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sira.sbarra\Desktop\"/>
    </mc:Choice>
  </mc:AlternateContent>
  <bookViews>
    <workbookView xWindow="0" yWindow="0" windowWidth="28800" windowHeight="12435" tabRatio="922"/>
  </bookViews>
  <sheets>
    <sheet name="Abruzzo" sheetId="3" r:id="rId1"/>
    <sheet name="Basilicata" sheetId="4" r:id="rId2"/>
    <sheet name="Calabria" sheetId="5" r:id="rId3"/>
    <sheet name="Campania" sheetId="24" r:id="rId4"/>
    <sheet name="Emilia-Romagna" sheetId="6" r:id="rId5"/>
    <sheet name="Friuli Venezia Giulia" sheetId="7" r:id="rId6"/>
    <sheet name="Lazio" sheetId="22" r:id="rId7"/>
    <sheet name="Liguria" sheetId="9" r:id="rId8"/>
    <sheet name="Lombardia" sheetId="18" r:id="rId9"/>
    <sheet name="Marche" sheetId="10" r:id="rId10"/>
    <sheet name="Molise" sheetId="11" r:id="rId11"/>
    <sheet name="Piemonte" sheetId="16" r:id="rId12"/>
    <sheet name="Puglia" sheetId="19" r:id="rId13"/>
    <sheet name="Sardegna" sheetId="23" r:id="rId14"/>
    <sheet name="Sicilia" sheetId="13" r:id="rId15"/>
    <sheet name="Toscana" sheetId="21" r:id="rId16"/>
    <sheet name="Umbria" sheetId="25" r:id="rId17"/>
    <sheet name="Valle d'Aosta" sheetId="17" r:id="rId18"/>
    <sheet name="Veneto" sheetId="14" r:id="rId19"/>
  </sheets>
  <definedNames>
    <definedName name="_xlnm._FilterDatabase" localSheetId="0" hidden="1">Abruzzo!$A$1:$G$302</definedName>
    <definedName name="_xlnm._FilterDatabase" localSheetId="1" hidden="1">Basilicata!$A$1:$G$121</definedName>
    <definedName name="_xlnm._FilterDatabase" localSheetId="2" hidden="1">Calabria!$A$1:$G$301</definedName>
    <definedName name="_xlnm._FilterDatabase" localSheetId="3" hidden="1">Campania!$A$1:$H$300</definedName>
    <definedName name="_xlnm._FilterDatabase" localSheetId="4" hidden="1">'Emilia-Romagna'!$A$1:$G$309</definedName>
    <definedName name="_xlnm._FilterDatabase" localSheetId="5" hidden="1">'Friuli Venezia Giulia'!$A$1:$H$203</definedName>
    <definedName name="_xlnm._FilterDatabase" localSheetId="6" hidden="1">Lazio!$A$1:$G$269</definedName>
    <definedName name="_xlnm._FilterDatabase" localSheetId="7" hidden="1">Liguria!$B$1:$B$9094</definedName>
    <definedName name="_xlnm._FilterDatabase" localSheetId="8" hidden="1">Lombardia!$A$1:$H$1461</definedName>
    <definedName name="_xlnm._FilterDatabase" localSheetId="9" hidden="1">Marche!$A$1:$G$208</definedName>
    <definedName name="_xlnm._FilterDatabase" localSheetId="10" hidden="1">Molise!$A$1:$G$138</definedName>
    <definedName name="_xlnm._FilterDatabase" localSheetId="11" hidden="1">Piemonte!$A$1:$G$634</definedName>
    <definedName name="_xlnm._FilterDatabase" localSheetId="12" hidden="1">Puglia!$A$1:$G$257</definedName>
    <definedName name="_xlnm._FilterDatabase" localSheetId="13" hidden="1">Sardegna!$A$1:$G$314</definedName>
    <definedName name="_xlnm._FilterDatabase" localSheetId="14" hidden="1">Sicilia!$A$1:$G$306</definedName>
    <definedName name="_xlnm._FilterDatabase" localSheetId="15" hidden="1">Toscana!$A$1:$G$255</definedName>
    <definedName name="_xlnm._FilterDatabase" localSheetId="16" hidden="1">Umbria!$A$1:$G$92</definedName>
    <definedName name="_xlnm._FilterDatabase" localSheetId="17" hidden="1">'Valle d''Aosta'!$A$1:$G$64</definedName>
    <definedName name="_xlnm._FilterDatabase" localSheetId="18" hidden="1">Veneto!$A$1:$G$507</definedName>
    <definedName name="_xlnm.Print_Area" localSheetId="0">Abruzzo!$A$1:$H$302</definedName>
    <definedName name="_xlnm.Print_Area" localSheetId="1">Basilicata!$A$1:$H$121</definedName>
    <definedName name="_xlnm.Print_Area" localSheetId="2">Calabria!$A$1:$H$301</definedName>
    <definedName name="_xlnm.Print_Area" localSheetId="3">Campania!$A$1:$H$300</definedName>
    <definedName name="_xlnm.Print_Area" localSheetId="4">'Emilia-Romagna'!$A$1:$H$309</definedName>
    <definedName name="_xlnm.Print_Area" localSheetId="5">'Friuli Venezia Giulia'!$A$1:$H$203</definedName>
    <definedName name="_xlnm.Print_Area" localSheetId="6">Lazio!$A$1:$H$269</definedName>
    <definedName name="_xlnm.Print_Area" localSheetId="7">Liguria!$A$1:$H$143</definedName>
    <definedName name="_xlnm.Print_Area" localSheetId="8">Lombardia!$A$1:$H$1462</definedName>
    <definedName name="_xlnm.Print_Area" localSheetId="9">Marche!$A$1:$H$208</definedName>
    <definedName name="_xlnm.Print_Area" localSheetId="10">Molise!$A$1:$H$138</definedName>
    <definedName name="_xlnm.Print_Area" localSheetId="11">Piemonte!$A$1:$H$634</definedName>
    <definedName name="_xlnm.Print_Area" localSheetId="12">Puglia!$A$1:$H$257</definedName>
    <definedName name="_xlnm.Print_Area" localSheetId="13">Sardegna!$A$1:$H$314</definedName>
    <definedName name="_xlnm.Print_Area" localSheetId="14">Sicilia!$B$1:$H$306</definedName>
    <definedName name="_xlnm.Print_Area" localSheetId="15">Toscana!$A$1:$H$255</definedName>
    <definedName name="_xlnm.Print_Area" localSheetId="16">Umbria!$A$1:$H$92</definedName>
    <definedName name="_xlnm.Print_Area" localSheetId="17">'Valle d''Aosta'!$A$1:$H$64</definedName>
    <definedName name="_xlnm.Print_Area" localSheetId="18">Veneto!$A$1:$H$507</definedName>
  </definedNames>
  <calcPr calcId="191029"/>
</workbook>
</file>

<file path=xl/calcChain.xml><?xml version="1.0" encoding="utf-8"?>
<calcChain xmlns="http://schemas.openxmlformats.org/spreadsheetml/2006/main">
  <c r="E1462" i="18" l="1"/>
  <c r="F1097" i="18" l="1"/>
  <c r="G1097" i="18" s="1"/>
  <c r="F4" i="18"/>
  <c r="G4" i="18" s="1"/>
  <c r="F8" i="18"/>
  <c r="G8" i="18" s="1"/>
  <c r="F12" i="18"/>
  <c r="G12" i="18" s="1"/>
  <c r="F16" i="18"/>
  <c r="G16" i="18" s="1"/>
  <c r="F20" i="18"/>
  <c r="G20" i="18" s="1"/>
  <c r="F24" i="18"/>
  <c r="G24" i="18" s="1"/>
  <c r="F28" i="18"/>
  <c r="G28" i="18" s="1"/>
  <c r="F32" i="18"/>
  <c r="G32" i="18" s="1"/>
  <c r="F36" i="18"/>
  <c r="G36" i="18" s="1"/>
  <c r="F43" i="18"/>
  <c r="G43" i="18" s="1"/>
  <c r="F47" i="18"/>
  <c r="G47" i="18" s="1"/>
  <c r="F51" i="18"/>
  <c r="G51" i="18" s="1"/>
  <c r="F55" i="18"/>
  <c r="G55" i="18" s="1"/>
  <c r="F59" i="18"/>
  <c r="G59" i="18" s="1"/>
  <c r="F63" i="18"/>
  <c r="G63" i="18" s="1"/>
  <c r="F67" i="18"/>
  <c r="G67" i="18" s="1"/>
  <c r="F71" i="18"/>
  <c r="G71" i="18" s="1"/>
  <c r="F74" i="18"/>
  <c r="G74" i="18" s="1"/>
  <c r="F78" i="18"/>
  <c r="G78" i="18" s="1"/>
  <c r="F82" i="18"/>
  <c r="G82" i="18" s="1"/>
  <c r="F85" i="18"/>
  <c r="G85" i="18" s="1"/>
  <c r="F89" i="18"/>
  <c r="G89" i="18" s="1"/>
  <c r="F92" i="18"/>
  <c r="G92" i="18" s="1"/>
  <c r="F96" i="18"/>
  <c r="G96" i="18" s="1"/>
  <c r="F100" i="18"/>
  <c r="G100" i="18" s="1"/>
  <c r="F104" i="18"/>
  <c r="G104" i="18" s="1"/>
  <c r="F114" i="18"/>
  <c r="G114" i="18" s="1"/>
  <c r="F118" i="18"/>
  <c r="G118" i="18" s="1"/>
  <c r="F122" i="18"/>
  <c r="G122" i="18" s="1"/>
  <c r="F126" i="18"/>
  <c r="G126" i="18" s="1"/>
  <c r="F130" i="18"/>
  <c r="G130" i="18" s="1"/>
  <c r="F134" i="18"/>
  <c r="G134" i="18" s="1"/>
  <c r="F138" i="18"/>
  <c r="G138" i="18" s="1"/>
  <c r="F142" i="18"/>
  <c r="G142" i="18" s="1"/>
  <c r="F146" i="18"/>
  <c r="G146" i="18" s="1"/>
  <c r="F150" i="18"/>
  <c r="G150" i="18" s="1"/>
  <c r="F154" i="18"/>
  <c r="G154" i="18" s="1"/>
  <c r="F157" i="18"/>
  <c r="G157" i="18" s="1"/>
  <c r="F161" i="18"/>
  <c r="G161" i="18" s="1"/>
  <c r="F165" i="18"/>
  <c r="G165" i="18" s="1"/>
  <c r="F169" i="18"/>
  <c r="G169" i="18" s="1"/>
  <c r="F173" i="18"/>
  <c r="G173" i="18" s="1"/>
  <c r="F177" i="18"/>
  <c r="G177" i="18" s="1"/>
  <c r="F181" i="18"/>
  <c r="G181" i="18" s="1"/>
  <c r="F185" i="18"/>
  <c r="G185" i="18" s="1"/>
  <c r="F189" i="18"/>
  <c r="G189" i="18" s="1"/>
  <c r="F193" i="18"/>
  <c r="G193" i="18" s="1"/>
  <c r="F197" i="18"/>
  <c r="G197" i="18" s="1"/>
  <c r="F201" i="18"/>
  <c r="G201" i="18" s="1"/>
  <c r="F205" i="18"/>
  <c r="G205" i="18" s="1"/>
  <c r="F209" i="18"/>
  <c r="G209" i="18" s="1"/>
  <c r="F213" i="18"/>
  <c r="G213" i="18" s="1"/>
  <c r="F217" i="18"/>
  <c r="G217" i="18" s="1"/>
  <c r="F220" i="18"/>
  <c r="G220" i="18" s="1"/>
  <c r="F224" i="18"/>
  <c r="G224" i="18" s="1"/>
  <c r="F228" i="18"/>
  <c r="G228" i="18" s="1"/>
  <c r="F231" i="18"/>
  <c r="G231" i="18" s="1"/>
  <c r="F235" i="18"/>
  <c r="G235" i="18" s="1"/>
  <c r="F239" i="18"/>
  <c r="G239" i="18" s="1"/>
  <c r="F243" i="18"/>
  <c r="G243" i="18" s="1"/>
  <c r="F247" i="18"/>
  <c r="G247" i="18" s="1"/>
  <c r="F251" i="18"/>
  <c r="G251" i="18" s="1"/>
  <c r="F255" i="18"/>
  <c r="G255" i="18" s="1"/>
  <c r="F259" i="18"/>
  <c r="G259" i="18" s="1"/>
  <c r="F263" i="18"/>
  <c r="G263" i="18" s="1"/>
  <c r="F267" i="18"/>
  <c r="G267" i="18" s="1"/>
  <c r="F271" i="18"/>
  <c r="G271" i="18" s="1"/>
  <c r="F275" i="18"/>
  <c r="G275" i="18" s="1"/>
  <c r="F279" i="18"/>
  <c r="G279" i="18" s="1"/>
  <c r="F283" i="18"/>
  <c r="G283" i="18" s="1"/>
  <c r="F287" i="18"/>
  <c r="G287" i="18" s="1"/>
  <c r="F291" i="18"/>
  <c r="G291" i="18" s="1"/>
  <c r="F295" i="18"/>
  <c r="G295" i="18" s="1"/>
  <c r="F299" i="18"/>
  <c r="G299" i="18" s="1"/>
  <c r="F303" i="18"/>
  <c r="G303" i="18" s="1"/>
  <c r="F307" i="18"/>
  <c r="G307" i="18" s="1"/>
  <c r="F311" i="18"/>
  <c r="G311" i="18" s="1"/>
  <c r="F315" i="18"/>
  <c r="G315" i="18" s="1"/>
  <c r="F319" i="18"/>
  <c r="G319" i="18" s="1"/>
  <c r="F323" i="18"/>
  <c r="G323" i="18" s="1"/>
  <c r="F327" i="18"/>
  <c r="G327" i="18" s="1"/>
  <c r="F331" i="18"/>
  <c r="G331" i="18" s="1"/>
  <c r="F335" i="18"/>
  <c r="G335" i="18" s="1"/>
  <c r="F339" i="18"/>
  <c r="G339" i="18" s="1"/>
  <c r="F342" i="18"/>
  <c r="G342" i="18" s="1"/>
  <c r="F346" i="18"/>
  <c r="G346" i="18" s="1"/>
  <c r="F350" i="18"/>
  <c r="G350" i="18" s="1"/>
  <c r="F354" i="18"/>
  <c r="G354" i="18" s="1"/>
  <c r="F358" i="18"/>
  <c r="G358" i="18" s="1"/>
  <c r="F362" i="18"/>
  <c r="G362" i="18" s="1"/>
  <c r="F366" i="18"/>
  <c r="G366" i="18" s="1"/>
  <c r="F370" i="18"/>
  <c r="G370" i="18" s="1"/>
  <c r="F374" i="18"/>
  <c r="G374" i="18" s="1"/>
  <c r="F5" i="18"/>
  <c r="G5" i="18" s="1"/>
  <c r="F9" i="18"/>
  <c r="G9" i="18" s="1"/>
  <c r="F13" i="18"/>
  <c r="G13" i="18" s="1"/>
  <c r="F17" i="18"/>
  <c r="G17" i="18" s="1"/>
  <c r="F21" i="18"/>
  <c r="G21" i="18" s="1"/>
  <c r="F25" i="18"/>
  <c r="G25" i="18" s="1"/>
  <c r="F29" i="18"/>
  <c r="G29" i="18" s="1"/>
  <c r="F33" i="18"/>
  <c r="G33" i="18" s="1"/>
  <c r="F37" i="18"/>
  <c r="G37" i="18" s="1"/>
  <c r="F40" i="18"/>
  <c r="G40" i="18" s="1"/>
  <c r="F44" i="18"/>
  <c r="G44" i="18" s="1"/>
  <c r="F48" i="18"/>
  <c r="G48" i="18" s="1"/>
  <c r="F52" i="18"/>
  <c r="G52" i="18" s="1"/>
  <c r="F56" i="18"/>
  <c r="G56" i="18" s="1"/>
  <c r="F60" i="18"/>
  <c r="G60" i="18" s="1"/>
  <c r="F64" i="18"/>
  <c r="G64" i="18" s="1"/>
  <c r="F68" i="18"/>
  <c r="G68" i="18" s="1"/>
  <c r="F75" i="18"/>
  <c r="G75" i="18" s="1"/>
  <c r="F79" i="18"/>
  <c r="G79" i="18" s="1"/>
  <c r="F83" i="18"/>
  <c r="G83" i="18" s="1"/>
  <c r="F86" i="18"/>
  <c r="G86" i="18" s="1"/>
  <c r="F93" i="18"/>
  <c r="G93" i="18" s="1"/>
  <c r="F97" i="18"/>
  <c r="G97" i="18" s="1"/>
  <c r="F101" i="18"/>
  <c r="G101" i="18" s="1"/>
  <c r="F105" i="18"/>
  <c r="G105" i="18" s="1"/>
  <c r="F108" i="18"/>
  <c r="G108" i="18" s="1"/>
  <c r="F111" i="18"/>
  <c r="G111" i="18" s="1"/>
  <c r="F115" i="18"/>
  <c r="G115" i="18" s="1"/>
  <c r="F119" i="18"/>
  <c r="G119" i="18" s="1"/>
  <c r="F123" i="18"/>
  <c r="G123" i="18" s="1"/>
  <c r="F127" i="18"/>
  <c r="G127" i="18" s="1"/>
  <c r="F131" i="18"/>
  <c r="G131" i="18" s="1"/>
  <c r="F135" i="18"/>
  <c r="G135" i="18" s="1"/>
  <c r="F139" i="18"/>
  <c r="G139" i="18" s="1"/>
  <c r="F143" i="18"/>
  <c r="G143" i="18" s="1"/>
  <c r="F147" i="18"/>
  <c r="G147" i="18" s="1"/>
  <c r="F151" i="18"/>
  <c r="G151" i="18" s="1"/>
  <c r="F155" i="18"/>
  <c r="G155" i="18" s="1"/>
  <c r="F158" i="18"/>
  <c r="G158" i="18" s="1"/>
  <c r="F162" i="18"/>
  <c r="G162" i="18" s="1"/>
  <c r="F166" i="18"/>
  <c r="G166" i="18" s="1"/>
  <c r="F170" i="18"/>
  <c r="G170" i="18" s="1"/>
  <c r="F174" i="18"/>
  <c r="G174" i="18" s="1"/>
  <c r="F178" i="18"/>
  <c r="G178" i="18" s="1"/>
  <c r="F182" i="18"/>
  <c r="G182" i="18" s="1"/>
  <c r="F186" i="18"/>
  <c r="G186" i="18" s="1"/>
  <c r="F190" i="18"/>
  <c r="G190" i="18" s="1"/>
  <c r="F194" i="18"/>
  <c r="G194" i="18" s="1"/>
  <c r="F198" i="18"/>
  <c r="G198" i="18" s="1"/>
  <c r="F202" i="18"/>
  <c r="G202" i="18" s="1"/>
  <c r="F206" i="18"/>
  <c r="G206" i="18" s="1"/>
  <c r="F210" i="18"/>
  <c r="G210" i="18" s="1"/>
  <c r="F214" i="18"/>
  <c r="G214" i="18" s="1"/>
  <c r="F221" i="18"/>
  <c r="G221" i="18" s="1"/>
  <c r="F225" i="18"/>
  <c r="G225" i="18" s="1"/>
  <c r="F229" i="18"/>
  <c r="G229" i="18" s="1"/>
  <c r="F232" i="18"/>
  <c r="G232" i="18" s="1"/>
  <c r="F236" i="18"/>
  <c r="G236" i="18" s="1"/>
  <c r="F240" i="18"/>
  <c r="G240" i="18" s="1"/>
  <c r="F244" i="18"/>
  <c r="G244" i="18" s="1"/>
  <c r="F248" i="18"/>
  <c r="G248" i="18" s="1"/>
  <c r="F252" i="18"/>
  <c r="G252" i="18" s="1"/>
  <c r="F256" i="18"/>
  <c r="G256" i="18" s="1"/>
  <c r="F260" i="18"/>
  <c r="G260" i="18" s="1"/>
  <c r="F264" i="18"/>
  <c r="G264" i="18" s="1"/>
  <c r="F268" i="18"/>
  <c r="G268" i="18" s="1"/>
  <c r="F272" i="18"/>
  <c r="G272" i="18" s="1"/>
  <c r="F276" i="18"/>
  <c r="G276" i="18" s="1"/>
  <c r="F280" i="18"/>
  <c r="G280" i="18" s="1"/>
  <c r="F284" i="18"/>
  <c r="G284" i="18" s="1"/>
  <c r="F288" i="18"/>
  <c r="G288" i="18" s="1"/>
  <c r="F292" i="18"/>
  <c r="G292" i="18" s="1"/>
  <c r="F296" i="18"/>
  <c r="G296" i="18" s="1"/>
  <c r="F300" i="18"/>
  <c r="G300" i="18" s="1"/>
  <c r="F304" i="18"/>
  <c r="G304" i="18" s="1"/>
  <c r="F308" i="18"/>
  <c r="G308" i="18" s="1"/>
  <c r="F312" i="18"/>
  <c r="G312" i="18" s="1"/>
  <c r="F316" i="18"/>
  <c r="G316" i="18" s="1"/>
  <c r="F320" i="18"/>
  <c r="G320" i="18" s="1"/>
  <c r="F324" i="18"/>
  <c r="G324" i="18" s="1"/>
  <c r="F328" i="18"/>
  <c r="G328" i="18" s="1"/>
  <c r="F332" i="18"/>
  <c r="G332" i="18" s="1"/>
  <c r="F336" i="18"/>
  <c r="G336" i="18" s="1"/>
  <c r="F343" i="18"/>
  <c r="G343" i="18" s="1"/>
  <c r="F347" i="18"/>
  <c r="G347" i="18" s="1"/>
  <c r="F351" i="18"/>
  <c r="G351" i="18" s="1"/>
  <c r="F6" i="18"/>
  <c r="G6" i="18" s="1"/>
  <c r="F10" i="18"/>
  <c r="G10" i="18" s="1"/>
  <c r="F14" i="18"/>
  <c r="G14" i="18" s="1"/>
  <c r="F18" i="18"/>
  <c r="G18" i="18" s="1"/>
  <c r="F22" i="18"/>
  <c r="G22" i="18" s="1"/>
  <c r="F26" i="18"/>
  <c r="G26" i="18" s="1"/>
  <c r="F30" i="18"/>
  <c r="G30" i="18" s="1"/>
  <c r="F34" i="18"/>
  <c r="G34" i="18" s="1"/>
  <c r="F38" i="18"/>
  <c r="G38" i="18" s="1"/>
  <c r="F41" i="18"/>
  <c r="G41" i="18" s="1"/>
  <c r="F45" i="18"/>
  <c r="G45" i="18" s="1"/>
  <c r="F49" i="18"/>
  <c r="G49" i="18" s="1"/>
  <c r="F53" i="18"/>
  <c r="G53" i="18" s="1"/>
  <c r="F57" i="18"/>
  <c r="G57" i="18" s="1"/>
  <c r="F61" i="18"/>
  <c r="G61" i="18" s="1"/>
  <c r="F65" i="18"/>
  <c r="G65" i="18" s="1"/>
  <c r="F69" i="18"/>
  <c r="G69" i="18" s="1"/>
  <c r="F72" i="18"/>
  <c r="G72" i="18" s="1"/>
  <c r="F76" i="18"/>
  <c r="G76" i="18" s="1"/>
  <c r="F80" i="18"/>
  <c r="G80" i="18" s="1"/>
  <c r="F84" i="18"/>
  <c r="G84" i="18" s="1"/>
  <c r="F87" i="18"/>
  <c r="G87" i="18" s="1"/>
  <c r="F90" i="18"/>
  <c r="G90" i="18" s="1"/>
  <c r="F94" i="18"/>
  <c r="G94" i="18" s="1"/>
  <c r="F98" i="18"/>
  <c r="G98" i="18" s="1"/>
  <c r="F102" i="18"/>
  <c r="G102" i="18" s="1"/>
  <c r="F106" i="18"/>
  <c r="G106" i="18" s="1"/>
  <c r="F109" i="18"/>
  <c r="G109" i="18" s="1"/>
  <c r="F112" i="18"/>
  <c r="G112" i="18" s="1"/>
  <c r="F116" i="18"/>
  <c r="G116" i="18" s="1"/>
  <c r="F120" i="18"/>
  <c r="G120" i="18" s="1"/>
  <c r="F124" i="18"/>
  <c r="G124" i="18" s="1"/>
  <c r="F128" i="18"/>
  <c r="G128" i="18" s="1"/>
  <c r="F132" i="18"/>
  <c r="G132" i="18" s="1"/>
  <c r="F136" i="18"/>
  <c r="G136" i="18" s="1"/>
  <c r="F140" i="18"/>
  <c r="G140" i="18" s="1"/>
  <c r="F144" i="18"/>
  <c r="G144" i="18" s="1"/>
  <c r="F148" i="18"/>
  <c r="G148" i="18" s="1"/>
  <c r="F152" i="18"/>
  <c r="G152" i="18" s="1"/>
  <c r="F156" i="18"/>
  <c r="G156" i="18" s="1"/>
  <c r="F159" i="18"/>
  <c r="G159" i="18" s="1"/>
  <c r="F163" i="18"/>
  <c r="G163" i="18" s="1"/>
  <c r="F167" i="18"/>
  <c r="G167" i="18" s="1"/>
  <c r="F171" i="18"/>
  <c r="G171" i="18" s="1"/>
  <c r="F175" i="18"/>
  <c r="G175" i="18" s="1"/>
  <c r="F179" i="18"/>
  <c r="G179" i="18" s="1"/>
  <c r="F183" i="18"/>
  <c r="G183" i="18" s="1"/>
  <c r="F187" i="18"/>
  <c r="G187" i="18" s="1"/>
  <c r="F191" i="18"/>
  <c r="G191" i="18" s="1"/>
  <c r="F195" i="18"/>
  <c r="G195" i="18" s="1"/>
  <c r="F199" i="18"/>
  <c r="G199" i="18" s="1"/>
  <c r="F203" i="18"/>
  <c r="G203" i="18" s="1"/>
  <c r="F207" i="18"/>
  <c r="G207" i="18" s="1"/>
  <c r="F211" i="18"/>
  <c r="G211" i="18" s="1"/>
  <c r="F215" i="18"/>
  <c r="G215" i="18" s="1"/>
  <c r="F218" i="18"/>
  <c r="G218" i="18" s="1"/>
  <c r="F222" i="18"/>
  <c r="G222" i="18" s="1"/>
  <c r="F226" i="18"/>
  <c r="G226" i="18" s="1"/>
  <c r="F233" i="18"/>
  <c r="G233" i="18" s="1"/>
  <c r="F237" i="18"/>
  <c r="G237" i="18" s="1"/>
  <c r="F241" i="18"/>
  <c r="G241" i="18" s="1"/>
  <c r="F245" i="18"/>
  <c r="G245" i="18" s="1"/>
  <c r="F249" i="18"/>
  <c r="G249" i="18" s="1"/>
  <c r="F253" i="18"/>
  <c r="G253" i="18" s="1"/>
  <c r="F257" i="18"/>
  <c r="G257" i="18" s="1"/>
  <c r="F261" i="18"/>
  <c r="G261" i="18" s="1"/>
  <c r="F265" i="18"/>
  <c r="G265" i="18" s="1"/>
  <c r="F269" i="18"/>
  <c r="G269" i="18" s="1"/>
  <c r="F273" i="18"/>
  <c r="G273" i="18" s="1"/>
  <c r="F277" i="18"/>
  <c r="G277" i="18" s="1"/>
  <c r="F281" i="18"/>
  <c r="G281" i="18" s="1"/>
  <c r="F285" i="18"/>
  <c r="G285" i="18" s="1"/>
  <c r="F289" i="18"/>
  <c r="G289" i="18" s="1"/>
  <c r="F293" i="18"/>
  <c r="G293" i="18" s="1"/>
  <c r="F297" i="18"/>
  <c r="G297" i="18" s="1"/>
  <c r="F301" i="18"/>
  <c r="G301" i="18" s="1"/>
  <c r="F305" i="18"/>
  <c r="G305" i="18" s="1"/>
  <c r="F309" i="18"/>
  <c r="G309" i="18" s="1"/>
  <c r="F313" i="18"/>
  <c r="G313" i="18" s="1"/>
  <c r="F317" i="18"/>
  <c r="G317" i="18" s="1"/>
  <c r="F321" i="18"/>
  <c r="G321" i="18" s="1"/>
  <c r="F325" i="18"/>
  <c r="G325" i="18" s="1"/>
  <c r="F329" i="18"/>
  <c r="G329" i="18" s="1"/>
  <c r="F333" i="18"/>
  <c r="G333" i="18" s="1"/>
  <c r="F337" i="18"/>
  <c r="G337" i="18" s="1"/>
  <c r="F340" i="18"/>
  <c r="G340" i="18" s="1"/>
  <c r="F344" i="18"/>
  <c r="G344" i="18" s="1"/>
  <c r="F348" i="18"/>
  <c r="G348" i="18" s="1"/>
  <c r="F352" i="18"/>
  <c r="G352" i="18" s="1"/>
  <c r="F356" i="18"/>
  <c r="G356" i="18" s="1"/>
  <c r="F360" i="18"/>
  <c r="G360" i="18" s="1"/>
  <c r="F364" i="18"/>
  <c r="G364" i="18" s="1"/>
  <c r="F368" i="18"/>
  <c r="G368" i="18" s="1"/>
  <c r="F372" i="18"/>
  <c r="G372" i="18" s="1"/>
  <c r="F376" i="18"/>
  <c r="G376" i="18" s="1"/>
  <c r="F380" i="18"/>
  <c r="G380" i="18" s="1"/>
  <c r="F384" i="18"/>
  <c r="G384" i="18" s="1"/>
  <c r="F388" i="18"/>
  <c r="G388" i="18" s="1"/>
  <c r="F391" i="18"/>
  <c r="G391" i="18" s="1"/>
  <c r="F395" i="18"/>
  <c r="G395" i="18" s="1"/>
  <c r="F399" i="18"/>
  <c r="G399" i="18" s="1"/>
  <c r="F403" i="18"/>
  <c r="G403" i="18" s="1"/>
  <c r="F407" i="18"/>
  <c r="G407" i="18" s="1"/>
  <c r="F411" i="18"/>
  <c r="G411" i="18" s="1"/>
  <c r="F415" i="18"/>
  <c r="G415" i="18" s="1"/>
  <c r="F419" i="18"/>
  <c r="G419" i="18" s="1"/>
  <c r="F423" i="18"/>
  <c r="G423" i="18" s="1"/>
  <c r="F427" i="18"/>
  <c r="G427" i="18" s="1"/>
  <c r="F431" i="18"/>
  <c r="G431" i="18" s="1"/>
  <c r="F435" i="18"/>
  <c r="G435" i="18" s="1"/>
  <c r="F439" i="18"/>
  <c r="G439" i="18" s="1"/>
  <c r="F443" i="18"/>
  <c r="G443" i="18" s="1"/>
  <c r="F447" i="18"/>
  <c r="G447" i="18" s="1"/>
  <c r="F450" i="18"/>
  <c r="G450" i="18" s="1"/>
  <c r="F453" i="18"/>
  <c r="G453" i="18" s="1"/>
  <c r="F457" i="18"/>
  <c r="G457" i="18" s="1"/>
  <c r="F461" i="18"/>
  <c r="G461" i="18" s="1"/>
  <c r="F465" i="18"/>
  <c r="G465" i="18" s="1"/>
  <c r="F469" i="18"/>
  <c r="G469" i="18" s="1"/>
  <c r="F473" i="18"/>
  <c r="G473" i="18" s="1"/>
  <c r="F477" i="18"/>
  <c r="G477" i="18" s="1"/>
  <c r="F481" i="18"/>
  <c r="G481" i="18" s="1"/>
  <c r="F485" i="18"/>
  <c r="G485" i="18" s="1"/>
  <c r="F489" i="18"/>
  <c r="G489" i="18" s="1"/>
  <c r="F496" i="18"/>
  <c r="G496" i="18" s="1"/>
  <c r="F500" i="18"/>
  <c r="G500" i="18" s="1"/>
  <c r="F503" i="18"/>
  <c r="G503" i="18" s="1"/>
  <c r="F507" i="18"/>
  <c r="G507" i="18" s="1"/>
  <c r="F3" i="18"/>
  <c r="G3" i="18" s="1"/>
  <c r="F7" i="18"/>
  <c r="G7" i="18" s="1"/>
  <c r="F11" i="18"/>
  <c r="G11" i="18" s="1"/>
  <c r="F15" i="18"/>
  <c r="G15" i="18" s="1"/>
  <c r="F19" i="18"/>
  <c r="G19" i="18" s="1"/>
  <c r="F23" i="18"/>
  <c r="G23" i="18" s="1"/>
  <c r="F27" i="18"/>
  <c r="G27" i="18" s="1"/>
  <c r="F31" i="18"/>
  <c r="G31" i="18" s="1"/>
  <c r="F35" i="18"/>
  <c r="G35" i="18" s="1"/>
  <c r="F39" i="18"/>
  <c r="G39" i="18" s="1"/>
  <c r="F42" i="18"/>
  <c r="G42" i="18" s="1"/>
  <c r="F46" i="18"/>
  <c r="G46" i="18" s="1"/>
  <c r="F50" i="18"/>
  <c r="G50" i="18" s="1"/>
  <c r="F54" i="18"/>
  <c r="G54" i="18" s="1"/>
  <c r="F58" i="18"/>
  <c r="G58" i="18" s="1"/>
  <c r="F62" i="18"/>
  <c r="G62" i="18" s="1"/>
  <c r="F66" i="18"/>
  <c r="G66" i="18" s="1"/>
  <c r="F70" i="18"/>
  <c r="G70" i="18" s="1"/>
  <c r="F73" i="18"/>
  <c r="G73" i="18" s="1"/>
  <c r="F77" i="18"/>
  <c r="G77" i="18" s="1"/>
  <c r="F81" i="18"/>
  <c r="G81" i="18" s="1"/>
  <c r="F88" i="18"/>
  <c r="G88" i="18" s="1"/>
  <c r="F91" i="18"/>
  <c r="G91" i="18" s="1"/>
  <c r="F95" i="18"/>
  <c r="G95" i="18" s="1"/>
  <c r="F99" i="18"/>
  <c r="G99" i="18" s="1"/>
  <c r="F103" i="18"/>
  <c r="G103" i="18" s="1"/>
  <c r="F107" i="18"/>
  <c r="G107" i="18" s="1"/>
  <c r="F110" i="18"/>
  <c r="G110" i="18" s="1"/>
  <c r="F113" i="18"/>
  <c r="G113" i="18" s="1"/>
  <c r="F117" i="18"/>
  <c r="G117" i="18" s="1"/>
  <c r="F121" i="18"/>
  <c r="G121" i="18" s="1"/>
  <c r="F125" i="18"/>
  <c r="G125" i="18" s="1"/>
  <c r="F129" i="18"/>
  <c r="G129" i="18" s="1"/>
  <c r="F133" i="18"/>
  <c r="G133" i="18" s="1"/>
  <c r="F137" i="18"/>
  <c r="G137" i="18" s="1"/>
  <c r="F141" i="18"/>
  <c r="G141" i="18" s="1"/>
  <c r="F145" i="18"/>
  <c r="G145" i="18" s="1"/>
  <c r="F149" i="18"/>
  <c r="G149" i="18" s="1"/>
  <c r="F153" i="18"/>
  <c r="G153" i="18" s="1"/>
  <c r="F160" i="18"/>
  <c r="G160" i="18" s="1"/>
  <c r="F164" i="18"/>
  <c r="G164" i="18" s="1"/>
  <c r="F168" i="18"/>
  <c r="G168" i="18" s="1"/>
  <c r="F172" i="18"/>
  <c r="G172" i="18" s="1"/>
  <c r="F176" i="18"/>
  <c r="G176" i="18" s="1"/>
  <c r="F180" i="18"/>
  <c r="G180" i="18" s="1"/>
  <c r="F184" i="18"/>
  <c r="G184" i="18" s="1"/>
  <c r="F188" i="18"/>
  <c r="G188" i="18" s="1"/>
  <c r="F192" i="18"/>
  <c r="G192" i="18" s="1"/>
  <c r="F196" i="18"/>
  <c r="G196" i="18" s="1"/>
  <c r="F200" i="18"/>
  <c r="G200" i="18" s="1"/>
  <c r="F204" i="18"/>
  <c r="G204" i="18" s="1"/>
  <c r="F208" i="18"/>
  <c r="G208" i="18" s="1"/>
  <c r="F212" i="18"/>
  <c r="G212" i="18" s="1"/>
  <c r="F216" i="18"/>
  <c r="G216" i="18" s="1"/>
  <c r="F219" i="18"/>
  <c r="G219" i="18" s="1"/>
  <c r="F223" i="18"/>
  <c r="G223" i="18" s="1"/>
  <c r="F227" i="18"/>
  <c r="G227" i="18" s="1"/>
  <c r="F230" i="18"/>
  <c r="G230" i="18" s="1"/>
  <c r="F234" i="18"/>
  <c r="G234" i="18" s="1"/>
  <c r="F238" i="18"/>
  <c r="G238" i="18" s="1"/>
  <c r="F242" i="18"/>
  <c r="G242" i="18" s="1"/>
  <c r="F246" i="18"/>
  <c r="G246" i="18" s="1"/>
  <c r="F250" i="18"/>
  <c r="G250" i="18" s="1"/>
  <c r="F254" i="18"/>
  <c r="G254" i="18" s="1"/>
  <c r="F258" i="18"/>
  <c r="G258" i="18" s="1"/>
  <c r="F262" i="18"/>
  <c r="G262" i="18" s="1"/>
  <c r="F266" i="18"/>
  <c r="G266" i="18" s="1"/>
  <c r="F270" i="18"/>
  <c r="G270" i="18" s="1"/>
  <c r="F274" i="18"/>
  <c r="G274" i="18" s="1"/>
  <c r="F278" i="18"/>
  <c r="G278" i="18" s="1"/>
  <c r="F282" i="18"/>
  <c r="G282" i="18" s="1"/>
  <c r="F286" i="18"/>
  <c r="G286" i="18" s="1"/>
  <c r="F290" i="18"/>
  <c r="G290" i="18" s="1"/>
  <c r="F294" i="18"/>
  <c r="G294" i="18" s="1"/>
  <c r="F298" i="18"/>
  <c r="G298" i="18" s="1"/>
  <c r="F302" i="18"/>
  <c r="G302" i="18" s="1"/>
  <c r="F306" i="18"/>
  <c r="G306" i="18" s="1"/>
  <c r="F310" i="18"/>
  <c r="G310" i="18" s="1"/>
  <c r="F314" i="18"/>
  <c r="G314" i="18" s="1"/>
  <c r="F318" i="18"/>
  <c r="G318" i="18" s="1"/>
  <c r="F322" i="18"/>
  <c r="G322" i="18" s="1"/>
  <c r="F326" i="18"/>
  <c r="G326" i="18" s="1"/>
  <c r="F330" i="18"/>
  <c r="G330" i="18" s="1"/>
  <c r="F334" i="18"/>
  <c r="G334" i="18" s="1"/>
  <c r="F338" i="18"/>
  <c r="G338" i="18" s="1"/>
  <c r="F341" i="18"/>
  <c r="G341" i="18" s="1"/>
  <c r="F345" i="18"/>
  <c r="G345" i="18" s="1"/>
  <c r="F349" i="18"/>
  <c r="G349" i="18" s="1"/>
  <c r="F353" i="18"/>
  <c r="G353" i="18" s="1"/>
  <c r="F357" i="18"/>
  <c r="G357" i="18" s="1"/>
  <c r="F361" i="18"/>
  <c r="G361" i="18" s="1"/>
  <c r="F365" i="18"/>
  <c r="G365" i="18" s="1"/>
  <c r="F369" i="18"/>
  <c r="G369" i="18" s="1"/>
  <c r="F373" i="18"/>
  <c r="G373" i="18" s="1"/>
  <c r="F377" i="18"/>
  <c r="G377" i="18" s="1"/>
  <c r="F381" i="18"/>
  <c r="G381" i="18" s="1"/>
  <c r="F385" i="18"/>
  <c r="G385" i="18" s="1"/>
  <c r="F392" i="18"/>
  <c r="G392" i="18" s="1"/>
  <c r="F396" i="18"/>
  <c r="G396" i="18" s="1"/>
  <c r="F400" i="18"/>
  <c r="G400" i="18" s="1"/>
  <c r="F404" i="18"/>
  <c r="G404" i="18" s="1"/>
  <c r="F408" i="18"/>
  <c r="G408" i="18" s="1"/>
  <c r="F412" i="18"/>
  <c r="G412" i="18" s="1"/>
  <c r="F416" i="18"/>
  <c r="G416" i="18" s="1"/>
  <c r="F420" i="18"/>
  <c r="G420" i="18" s="1"/>
  <c r="F424" i="18"/>
  <c r="G424" i="18" s="1"/>
  <c r="F428" i="18"/>
  <c r="G428" i="18" s="1"/>
  <c r="F432" i="18"/>
  <c r="G432" i="18" s="1"/>
  <c r="F436" i="18"/>
  <c r="G436" i="18" s="1"/>
  <c r="F440" i="18"/>
  <c r="G440" i="18" s="1"/>
  <c r="F444" i="18"/>
  <c r="G444" i="18" s="1"/>
  <c r="F448" i="18"/>
  <c r="G448" i="18" s="1"/>
  <c r="F451" i="18"/>
  <c r="G451" i="18" s="1"/>
  <c r="F454" i="18"/>
  <c r="G454" i="18" s="1"/>
  <c r="F458" i="18"/>
  <c r="G458" i="18" s="1"/>
  <c r="F462" i="18"/>
  <c r="G462" i="18" s="1"/>
  <c r="F466" i="18"/>
  <c r="G466" i="18" s="1"/>
  <c r="F470" i="18"/>
  <c r="G470" i="18" s="1"/>
  <c r="F474" i="18"/>
  <c r="G474" i="18" s="1"/>
  <c r="F478" i="18"/>
  <c r="G478" i="18" s="1"/>
  <c r="F482" i="18"/>
  <c r="G482" i="18" s="1"/>
  <c r="F486" i="18"/>
  <c r="G486" i="18" s="1"/>
  <c r="F490" i="18"/>
  <c r="G490" i="18" s="1"/>
  <c r="F493" i="18"/>
  <c r="G493" i="18" s="1"/>
  <c r="F355" i="18"/>
  <c r="G355" i="18" s="1"/>
  <c r="F371" i="18"/>
  <c r="G371" i="18" s="1"/>
  <c r="F382" i="18"/>
  <c r="G382" i="18" s="1"/>
  <c r="F389" i="18"/>
  <c r="G389" i="18" s="1"/>
  <c r="F397" i="18"/>
  <c r="G397" i="18" s="1"/>
  <c r="F405" i="18"/>
  <c r="G405" i="18" s="1"/>
  <c r="F413" i="18"/>
  <c r="G413" i="18" s="1"/>
  <c r="F421" i="18"/>
  <c r="G421" i="18" s="1"/>
  <c r="F429" i="18"/>
  <c r="G429" i="18" s="1"/>
  <c r="F437" i="18"/>
  <c r="G437" i="18" s="1"/>
  <c r="F445" i="18"/>
  <c r="G445" i="18" s="1"/>
  <c r="F452" i="18"/>
  <c r="G452" i="18" s="1"/>
  <c r="F459" i="18"/>
  <c r="G459" i="18" s="1"/>
  <c r="F467" i="18"/>
  <c r="G467" i="18" s="1"/>
  <c r="F475" i="18"/>
  <c r="G475" i="18" s="1"/>
  <c r="F483" i="18"/>
  <c r="G483" i="18" s="1"/>
  <c r="F491" i="18"/>
  <c r="G491" i="18" s="1"/>
  <c r="F497" i="18"/>
  <c r="G497" i="18" s="1"/>
  <c r="F506" i="18"/>
  <c r="G506" i="18" s="1"/>
  <c r="F510" i="18"/>
  <c r="G510" i="18" s="1"/>
  <c r="F514" i="18"/>
  <c r="G514" i="18" s="1"/>
  <c r="F518" i="18"/>
  <c r="G518" i="18" s="1"/>
  <c r="F522" i="18"/>
  <c r="G522" i="18" s="1"/>
  <c r="F526" i="18"/>
  <c r="G526" i="18" s="1"/>
  <c r="F530" i="18"/>
  <c r="G530" i="18" s="1"/>
  <c r="F536" i="18"/>
  <c r="G536" i="18" s="1"/>
  <c r="F540" i="18"/>
  <c r="G540" i="18" s="1"/>
  <c r="F544" i="18"/>
  <c r="G544" i="18" s="1"/>
  <c r="F548" i="18"/>
  <c r="G548" i="18" s="1"/>
  <c r="F552" i="18"/>
  <c r="G552" i="18" s="1"/>
  <c r="F556" i="18"/>
  <c r="G556" i="18" s="1"/>
  <c r="F560" i="18"/>
  <c r="G560" i="18" s="1"/>
  <c r="F564" i="18"/>
  <c r="G564" i="18" s="1"/>
  <c r="F568" i="18"/>
  <c r="G568" i="18" s="1"/>
  <c r="F572" i="18"/>
  <c r="G572" i="18" s="1"/>
  <c r="F576" i="18"/>
  <c r="G576" i="18" s="1"/>
  <c r="F580" i="18"/>
  <c r="G580" i="18" s="1"/>
  <c r="F584" i="18"/>
  <c r="G584" i="18" s="1"/>
  <c r="F588" i="18"/>
  <c r="G588" i="18" s="1"/>
  <c r="F594" i="18"/>
  <c r="G594" i="18" s="1"/>
  <c r="F598" i="18"/>
  <c r="G598" i="18" s="1"/>
  <c r="F602" i="18"/>
  <c r="G602" i="18" s="1"/>
  <c r="F605" i="18"/>
  <c r="G605" i="18" s="1"/>
  <c r="F609" i="18"/>
  <c r="G609" i="18" s="1"/>
  <c r="F613" i="18"/>
  <c r="G613" i="18" s="1"/>
  <c r="F617" i="18"/>
  <c r="G617" i="18" s="1"/>
  <c r="F621" i="18"/>
  <c r="G621" i="18" s="1"/>
  <c r="F625" i="18"/>
  <c r="G625" i="18" s="1"/>
  <c r="F629" i="18"/>
  <c r="G629" i="18" s="1"/>
  <c r="F633" i="18"/>
  <c r="G633" i="18" s="1"/>
  <c r="F637" i="18"/>
  <c r="G637" i="18" s="1"/>
  <c r="F641" i="18"/>
  <c r="G641" i="18" s="1"/>
  <c r="F645" i="18"/>
  <c r="G645" i="18" s="1"/>
  <c r="F649" i="18"/>
  <c r="G649" i="18" s="1"/>
  <c r="F652" i="18"/>
  <c r="G652" i="18" s="1"/>
  <c r="F659" i="18"/>
  <c r="G659" i="18" s="1"/>
  <c r="F663" i="18"/>
  <c r="G663" i="18" s="1"/>
  <c r="F667" i="18"/>
  <c r="G667" i="18" s="1"/>
  <c r="F671" i="18"/>
  <c r="G671" i="18" s="1"/>
  <c r="F675" i="18"/>
  <c r="G675" i="18" s="1"/>
  <c r="F679" i="18"/>
  <c r="G679" i="18" s="1"/>
  <c r="F682" i="18"/>
  <c r="G682" i="18" s="1"/>
  <c r="F686" i="18"/>
  <c r="G686" i="18" s="1"/>
  <c r="F690" i="18"/>
  <c r="G690" i="18" s="1"/>
  <c r="F694" i="18"/>
  <c r="G694" i="18" s="1"/>
  <c r="F698" i="18"/>
  <c r="G698" i="18" s="1"/>
  <c r="F702" i="18"/>
  <c r="G702" i="18" s="1"/>
  <c r="F706" i="18"/>
  <c r="G706" i="18" s="1"/>
  <c r="F710" i="18"/>
  <c r="G710" i="18" s="1"/>
  <c r="F714" i="18"/>
  <c r="G714" i="18" s="1"/>
  <c r="F718" i="18"/>
  <c r="G718" i="18" s="1"/>
  <c r="F722" i="18"/>
  <c r="G722" i="18" s="1"/>
  <c r="F726" i="18"/>
  <c r="G726" i="18" s="1"/>
  <c r="F730" i="18"/>
  <c r="G730" i="18" s="1"/>
  <c r="F734" i="18"/>
  <c r="G734" i="18" s="1"/>
  <c r="F738" i="18"/>
  <c r="G738" i="18" s="1"/>
  <c r="F741" i="18"/>
  <c r="G741" i="18" s="1"/>
  <c r="F745" i="18"/>
  <c r="G745" i="18" s="1"/>
  <c r="F749" i="18"/>
  <c r="G749" i="18" s="1"/>
  <c r="F753" i="18"/>
  <c r="G753" i="18" s="1"/>
  <c r="F757" i="18"/>
  <c r="G757" i="18" s="1"/>
  <c r="F761" i="18"/>
  <c r="G761" i="18" s="1"/>
  <c r="F765" i="18"/>
  <c r="G765" i="18" s="1"/>
  <c r="F768" i="18"/>
  <c r="G768" i="18" s="1"/>
  <c r="F772" i="18"/>
  <c r="G772" i="18" s="1"/>
  <c r="F776" i="18"/>
  <c r="G776" i="18" s="1"/>
  <c r="F780" i="18"/>
  <c r="G780" i="18" s="1"/>
  <c r="F784" i="18"/>
  <c r="G784" i="18" s="1"/>
  <c r="F788" i="18"/>
  <c r="G788" i="18" s="1"/>
  <c r="F792" i="18"/>
  <c r="G792" i="18" s="1"/>
  <c r="F796" i="18"/>
  <c r="G796" i="18" s="1"/>
  <c r="F800" i="18"/>
  <c r="G800" i="18" s="1"/>
  <c r="F804" i="18"/>
  <c r="G804" i="18" s="1"/>
  <c r="F808" i="18"/>
  <c r="G808" i="18" s="1"/>
  <c r="F812" i="18"/>
  <c r="G812" i="18" s="1"/>
  <c r="F816" i="18"/>
  <c r="G816" i="18" s="1"/>
  <c r="F820" i="18"/>
  <c r="G820" i="18" s="1"/>
  <c r="F824" i="18"/>
  <c r="G824" i="18" s="1"/>
  <c r="F828" i="18"/>
  <c r="G828" i="18" s="1"/>
  <c r="F832" i="18"/>
  <c r="G832" i="18" s="1"/>
  <c r="F836" i="18"/>
  <c r="G836" i="18" s="1"/>
  <c r="F840" i="18"/>
  <c r="G840" i="18" s="1"/>
  <c r="F844" i="18"/>
  <c r="G844" i="18" s="1"/>
  <c r="F848" i="18"/>
  <c r="G848" i="18" s="1"/>
  <c r="F852" i="18"/>
  <c r="G852" i="18" s="1"/>
  <c r="F856" i="18"/>
  <c r="G856" i="18" s="1"/>
  <c r="F860" i="18"/>
  <c r="G860" i="18" s="1"/>
  <c r="F864" i="18"/>
  <c r="G864" i="18" s="1"/>
  <c r="F868" i="18"/>
  <c r="G868" i="18" s="1"/>
  <c r="F872" i="18"/>
  <c r="G872" i="18" s="1"/>
  <c r="F879" i="18"/>
  <c r="G879" i="18" s="1"/>
  <c r="F883" i="18"/>
  <c r="G883" i="18" s="1"/>
  <c r="F887" i="18"/>
  <c r="G887" i="18" s="1"/>
  <c r="F891" i="18"/>
  <c r="G891" i="18" s="1"/>
  <c r="F894" i="18"/>
  <c r="G894" i="18" s="1"/>
  <c r="F898" i="18"/>
  <c r="G898" i="18" s="1"/>
  <c r="F902" i="18"/>
  <c r="G902" i="18" s="1"/>
  <c r="F906" i="18"/>
  <c r="G906" i="18" s="1"/>
  <c r="F910" i="18"/>
  <c r="G910" i="18" s="1"/>
  <c r="F914" i="18"/>
  <c r="G914" i="18" s="1"/>
  <c r="F918" i="18"/>
  <c r="G918" i="18" s="1"/>
  <c r="F359" i="18"/>
  <c r="G359" i="18" s="1"/>
  <c r="F375" i="18"/>
  <c r="G375" i="18" s="1"/>
  <c r="F383" i="18"/>
  <c r="G383" i="18" s="1"/>
  <c r="F390" i="18"/>
  <c r="G390" i="18" s="1"/>
  <c r="F398" i="18"/>
  <c r="G398" i="18" s="1"/>
  <c r="F406" i="18"/>
  <c r="G406" i="18" s="1"/>
  <c r="F414" i="18"/>
  <c r="G414" i="18" s="1"/>
  <c r="F422" i="18"/>
  <c r="G422" i="18" s="1"/>
  <c r="F430" i="18"/>
  <c r="G430" i="18" s="1"/>
  <c r="F438" i="18"/>
  <c r="G438" i="18" s="1"/>
  <c r="F446" i="18"/>
  <c r="G446" i="18" s="1"/>
  <c r="F460" i="18"/>
  <c r="G460" i="18" s="1"/>
  <c r="F468" i="18"/>
  <c r="G468" i="18" s="1"/>
  <c r="F476" i="18"/>
  <c r="G476" i="18" s="1"/>
  <c r="F484" i="18"/>
  <c r="G484" i="18" s="1"/>
  <c r="F492" i="18"/>
  <c r="G492" i="18" s="1"/>
  <c r="F498" i="18"/>
  <c r="G498" i="18" s="1"/>
  <c r="F502" i="18"/>
  <c r="G502" i="18" s="1"/>
  <c r="F508" i="18"/>
  <c r="G508" i="18" s="1"/>
  <c r="F511" i="18"/>
  <c r="G511" i="18" s="1"/>
  <c r="F515" i="18"/>
  <c r="G515" i="18" s="1"/>
  <c r="F519" i="18"/>
  <c r="G519" i="18" s="1"/>
  <c r="F523" i="18"/>
  <c r="G523" i="18" s="1"/>
  <c r="F527" i="18"/>
  <c r="G527" i="18" s="1"/>
  <c r="F531" i="18"/>
  <c r="G531" i="18" s="1"/>
  <c r="F537" i="18"/>
  <c r="G537" i="18" s="1"/>
  <c r="F541" i="18"/>
  <c r="G541" i="18" s="1"/>
  <c r="F545" i="18"/>
  <c r="G545" i="18" s="1"/>
  <c r="F549" i="18"/>
  <c r="G549" i="18" s="1"/>
  <c r="F553" i="18"/>
  <c r="G553" i="18" s="1"/>
  <c r="F557" i="18"/>
  <c r="G557" i="18" s="1"/>
  <c r="F561" i="18"/>
  <c r="G561" i="18" s="1"/>
  <c r="F565" i="18"/>
  <c r="G565" i="18" s="1"/>
  <c r="F569" i="18"/>
  <c r="G569" i="18" s="1"/>
  <c r="F573" i="18"/>
  <c r="G573" i="18" s="1"/>
  <c r="F577" i="18"/>
  <c r="G577" i="18" s="1"/>
  <c r="F581" i="18"/>
  <c r="G581" i="18" s="1"/>
  <c r="F585" i="18"/>
  <c r="G585" i="18" s="1"/>
  <c r="F589" i="18"/>
  <c r="G589" i="18" s="1"/>
  <c r="F595" i="18"/>
  <c r="G595" i="18" s="1"/>
  <c r="F599" i="18"/>
  <c r="G599" i="18" s="1"/>
  <c r="F606" i="18"/>
  <c r="G606" i="18" s="1"/>
  <c r="F610" i="18"/>
  <c r="G610" i="18" s="1"/>
  <c r="F614" i="18"/>
  <c r="G614" i="18" s="1"/>
  <c r="F618" i="18"/>
  <c r="G618" i="18" s="1"/>
  <c r="F622" i="18"/>
  <c r="G622" i="18" s="1"/>
  <c r="F626" i="18"/>
  <c r="G626" i="18" s="1"/>
  <c r="F630" i="18"/>
  <c r="G630" i="18" s="1"/>
  <c r="F634" i="18"/>
  <c r="G634" i="18" s="1"/>
  <c r="F638" i="18"/>
  <c r="G638" i="18" s="1"/>
  <c r="F642" i="18"/>
  <c r="G642" i="18" s="1"/>
  <c r="F646" i="18"/>
  <c r="G646" i="18" s="1"/>
  <c r="F650" i="18"/>
  <c r="G650" i="18" s="1"/>
  <c r="F653" i="18"/>
  <c r="G653" i="18" s="1"/>
  <c r="F656" i="18"/>
  <c r="G656" i="18" s="1"/>
  <c r="F660" i="18"/>
  <c r="G660" i="18" s="1"/>
  <c r="F664" i="18"/>
  <c r="G664" i="18" s="1"/>
  <c r="F668" i="18"/>
  <c r="G668" i="18" s="1"/>
  <c r="F672" i="18"/>
  <c r="G672" i="18" s="1"/>
  <c r="F676" i="18"/>
  <c r="G676" i="18" s="1"/>
  <c r="F683" i="18"/>
  <c r="G683" i="18" s="1"/>
  <c r="F687" i="18"/>
  <c r="G687" i="18" s="1"/>
  <c r="F691" i="18"/>
  <c r="G691" i="18" s="1"/>
  <c r="F695" i="18"/>
  <c r="G695" i="18" s="1"/>
  <c r="F699" i="18"/>
  <c r="G699" i="18" s="1"/>
  <c r="F703" i="18"/>
  <c r="G703" i="18" s="1"/>
  <c r="F707" i="18"/>
  <c r="G707" i="18" s="1"/>
  <c r="F711" i="18"/>
  <c r="G711" i="18" s="1"/>
  <c r="F715" i="18"/>
  <c r="G715" i="18" s="1"/>
  <c r="F719" i="18"/>
  <c r="G719" i="18" s="1"/>
  <c r="F723" i="18"/>
  <c r="G723" i="18" s="1"/>
  <c r="F727" i="18"/>
  <c r="G727" i="18" s="1"/>
  <c r="F731" i="18"/>
  <c r="G731" i="18" s="1"/>
  <c r="F735" i="18"/>
  <c r="G735" i="18" s="1"/>
  <c r="F739" i="18"/>
  <c r="G739" i="18" s="1"/>
  <c r="F742" i="18"/>
  <c r="G742" i="18" s="1"/>
  <c r="F746" i="18"/>
  <c r="G746" i="18" s="1"/>
  <c r="F750" i="18"/>
  <c r="G750" i="18" s="1"/>
  <c r="F754" i="18"/>
  <c r="G754" i="18" s="1"/>
  <c r="F758" i="18"/>
  <c r="G758" i="18" s="1"/>
  <c r="F762" i="18"/>
  <c r="G762" i="18" s="1"/>
  <c r="F769" i="18"/>
  <c r="G769" i="18" s="1"/>
  <c r="F773" i="18"/>
  <c r="G773" i="18" s="1"/>
  <c r="F777" i="18"/>
  <c r="G777" i="18" s="1"/>
  <c r="F781" i="18"/>
  <c r="G781" i="18" s="1"/>
  <c r="F785" i="18"/>
  <c r="G785" i="18" s="1"/>
  <c r="F789" i="18"/>
  <c r="G789" i="18" s="1"/>
  <c r="F793" i="18"/>
  <c r="G793" i="18" s="1"/>
  <c r="F797" i="18"/>
  <c r="G797" i="18" s="1"/>
  <c r="F801" i="18"/>
  <c r="G801" i="18" s="1"/>
  <c r="F805" i="18"/>
  <c r="G805" i="18" s="1"/>
  <c r="F809" i="18"/>
  <c r="G809" i="18" s="1"/>
  <c r="F813" i="18"/>
  <c r="G813" i="18" s="1"/>
  <c r="F817" i="18"/>
  <c r="G817" i="18" s="1"/>
  <c r="F821" i="18"/>
  <c r="G821" i="18" s="1"/>
  <c r="F825" i="18"/>
  <c r="G825" i="18" s="1"/>
  <c r="F829" i="18"/>
  <c r="G829" i="18" s="1"/>
  <c r="F833" i="18"/>
  <c r="G833" i="18" s="1"/>
  <c r="F837" i="18"/>
  <c r="G837" i="18" s="1"/>
  <c r="F841" i="18"/>
  <c r="G841" i="18" s="1"/>
  <c r="F845" i="18"/>
  <c r="G845" i="18" s="1"/>
  <c r="F849" i="18"/>
  <c r="G849" i="18" s="1"/>
  <c r="F853" i="18"/>
  <c r="G853" i="18" s="1"/>
  <c r="F857" i="18"/>
  <c r="G857" i="18" s="1"/>
  <c r="F861" i="18"/>
  <c r="G861" i="18" s="1"/>
  <c r="F865" i="18"/>
  <c r="G865" i="18" s="1"/>
  <c r="F869" i="18"/>
  <c r="G869" i="18" s="1"/>
  <c r="F873" i="18"/>
  <c r="G873" i="18" s="1"/>
  <c r="F876" i="18"/>
  <c r="G876" i="18" s="1"/>
  <c r="F880" i="18"/>
  <c r="G880" i="18" s="1"/>
  <c r="F884" i="18"/>
  <c r="G884" i="18" s="1"/>
  <c r="F888" i="18"/>
  <c r="G888" i="18" s="1"/>
  <c r="F892" i="18"/>
  <c r="G892" i="18" s="1"/>
  <c r="F895" i="18"/>
  <c r="G895" i="18" s="1"/>
  <c r="F899" i="18"/>
  <c r="G899" i="18" s="1"/>
  <c r="F903" i="18"/>
  <c r="G903" i="18" s="1"/>
  <c r="F907" i="18"/>
  <c r="G907" i="18" s="1"/>
  <c r="F911" i="18"/>
  <c r="G911" i="18" s="1"/>
  <c r="F915" i="18"/>
  <c r="G915" i="18" s="1"/>
  <c r="F919" i="18"/>
  <c r="G919" i="18" s="1"/>
  <c r="F923" i="18"/>
  <c r="G923" i="18" s="1"/>
  <c r="F927" i="18"/>
  <c r="G927" i="18" s="1"/>
  <c r="F931" i="18"/>
  <c r="G931" i="18" s="1"/>
  <c r="F935" i="18"/>
  <c r="G935" i="18" s="1"/>
  <c r="F939" i="18"/>
  <c r="G939" i="18" s="1"/>
  <c r="F943" i="18"/>
  <c r="G943" i="18" s="1"/>
  <c r="F947" i="18"/>
  <c r="G947" i="18" s="1"/>
  <c r="F954" i="18"/>
  <c r="G954" i="18" s="1"/>
  <c r="F958" i="18"/>
  <c r="G958" i="18" s="1"/>
  <c r="F962" i="18"/>
  <c r="G962" i="18" s="1"/>
  <c r="F966" i="18"/>
  <c r="G966" i="18" s="1"/>
  <c r="F970" i="18"/>
  <c r="G970" i="18" s="1"/>
  <c r="F974" i="18"/>
  <c r="G974" i="18" s="1"/>
  <c r="F978" i="18"/>
  <c r="G978" i="18" s="1"/>
  <c r="F982" i="18"/>
  <c r="G982" i="18" s="1"/>
  <c r="F986" i="18"/>
  <c r="G986" i="18" s="1"/>
  <c r="F990" i="18"/>
  <c r="G990" i="18" s="1"/>
  <c r="F994" i="18"/>
  <c r="G994" i="18" s="1"/>
  <c r="F998" i="18"/>
  <c r="G998" i="18" s="1"/>
  <c r="F1002" i="18"/>
  <c r="G1002" i="18" s="1"/>
  <c r="F1005" i="18"/>
  <c r="G1005" i="18" s="1"/>
  <c r="F1010" i="18"/>
  <c r="G1010" i="18" s="1"/>
  <c r="F1014" i="18"/>
  <c r="G1014" i="18" s="1"/>
  <c r="F1018" i="18"/>
  <c r="G1018" i="18" s="1"/>
  <c r="F1021" i="18"/>
  <c r="G1021" i="18" s="1"/>
  <c r="F1024" i="18"/>
  <c r="G1024" i="18" s="1"/>
  <c r="F1028" i="18"/>
  <c r="G1028" i="18" s="1"/>
  <c r="F1032" i="18"/>
  <c r="G1032" i="18" s="1"/>
  <c r="F1039" i="18"/>
  <c r="G1039" i="18" s="1"/>
  <c r="F1043" i="18"/>
  <c r="G1043" i="18" s="1"/>
  <c r="F1047" i="18"/>
  <c r="G1047" i="18" s="1"/>
  <c r="F1051" i="18"/>
  <c r="G1051" i="18" s="1"/>
  <c r="F1055" i="18"/>
  <c r="G1055" i="18" s="1"/>
  <c r="F1059" i="18"/>
  <c r="G1059" i="18" s="1"/>
  <c r="F1063" i="18"/>
  <c r="G1063" i="18" s="1"/>
  <c r="F1065" i="18"/>
  <c r="G1065" i="18" s="1"/>
  <c r="F1069" i="18"/>
  <c r="G1069" i="18" s="1"/>
  <c r="F1073" i="18"/>
  <c r="G1073" i="18" s="1"/>
  <c r="F1077" i="18"/>
  <c r="G1077" i="18" s="1"/>
  <c r="F1081" i="18"/>
  <c r="G1081" i="18" s="1"/>
  <c r="F1085" i="18"/>
  <c r="G1085" i="18" s="1"/>
  <c r="F1089" i="18"/>
  <c r="G1089" i="18" s="1"/>
  <c r="F363" i="18"/>
  <c r="G363" i="18" s="1"/>
  <c r="F378" i="18"/>
  <c r="G378" i="18" s="1"/>
  <c r="F386" i="18"/>
  <c r="G386" i="18" s="1"/>
  <c r="F393" i="18"/>
  <c r="G393" i="18" s="1"/>
  <c r="F401" i="18"/>
  <c r="G401" i="18" s="1"/>
  <c r="F409" i="18"/>
  <c r="G409" i="18" s="1"/>
  <c r="F417" i="18"/>
  <c r="G417" i="18" s="1"/>
  <c r="F425" i="18"/>
  <c r="G425" i="18" s="1"/>
  <c r="F433" i="18"/>
  <c r="G433" i="18" s="1"/>
  <c r="F441" i="18"/>
  <c r="G441" i="18" s="1"/>
  <c r="F449" i="18"/>
  <c r="G449" i="18" s="1"/>
  <c r="F455" i="18"/>
  <c r="G455" i="18" s="1"/>
  <c r="F463" i="18"/>
  <c r="G463" i="18" s="1"/>
  <c r="F471" i="18"/>
  <c r="G471" i="18" s="1"/>
  <c r="F479" i="18"/>
  <c r="G479" i="18" s="1"/>
  <c r="F487" i="18"/>
  <c r="G487" i="18" s="1"/>
  <c r="F494" i="18"/>
  <c r="G494" i="18" s="1"/>
  <c r="F499" i="18"/>
  <c r="G499" i="18" s="1"/>
  <c r="F504" i="18"/>
  <c r="G504" i="18" s="1"/>
  <c r="F512" i="18"/>
  <c r="G512" i="18" s="1"/>
  <c r="F516" i="18"/>
  <c r="G516" i="18" s="1"/>
  <c r="F520" i="18"/>
  <c r="G520" i="18" s="1"/>
  <c r="F524" i="18"/>
  <c r="G524" i="18" s="1"/>
  <c r="F528" i="18"/>
  <c r="G528" i="18" s="1"/>
  <c r="F532" i="18"/>
  <c r="G532" i="18" s="1"/>
  <c r="F534" i="18"/>
  <c r="G534" i="18" s="1"/>
  <c r="F538" i="18"/>
  <c r="G538" i="18" s="1"/>
  <c r="F542" i="18"/>
  <c r="G542" i="18" s="1"/>
  <c r="F546" i="18"/>
  <c r="G546" i="18" s="1"/>
  <c r="F550" i="18"/>
  <c r="G550" i="18" s="1"/>
  <c r="F554" i="18"/>
  <c r="G554" i="18" s="1"/>
  <c r="F558" i="18"/>
  <c r="G558" i="18" s="1"/>
  <c r="F562" i="18"/>
  <c r="G562" i="18" s="1"/>
  <c r="F566" i="18"/>
  <c r="G566" i="18" s="1"/>
  <c r="F570" i="18"/>
  <c r="G570" i="18" s="1"/>
  <c r="F574" i="18"/>
  <c r="G574" i="18" s="1"/>
  <c r="F578" i="18"/>
  <c r="G578" i="18" s="1"/>
  <c r="F582" i="18"/>
  <c r="G582" i="18" s="1"/>
  <c r="F586" i="18"/>
  <c r="G586" i="18" s="1"/>
  <c r="F590" i="18"/>
  <c r="G590" i="18" s="1"/>
  <c r="F592" i="18"/>
  <c r="G592" i="18" s="1"/>
  <c r="F596" i="18"/>
  <c r="G596" i="18" s="1"/>
  <c r="F600" i="18"/>
  <c r="G600" i="18" s="1"/>
  <c r="F603" i="18"/>
  <c r="G603" i="18" s="1"/>
  <c r="F607" i="18"/>
  <c r="G607" i="18" s="1"/>
  <c r="F611" i="18"/>
  <c r="G611" i="18" s="1"/>
  <c r="F615" i="18"/>
  <c r="G615" i="18" s="1"/>
  <c r="F619" i="18"/>
  <c r="G619" i="18" s="1"/>
  <c r="F623" i="18"/>
  <c r="G623" i="18" s="1"/>
  <c r="F627" i="18"/>
  <c r="G627" i="18" s="1"/>
  <c r="F631" i="18"/>
  <c r="G631" i="18" s="1"/>
  <c r="F635" i="18"/>
  <c r="G635" i="18" s="1"/>
  <c r="F639" i="18"/>
  <c r="G639" i="18" s="1"/>
  <c r="F643" i="18"/>
  <c r="G643" i="18" s="1"/>
  <c r="F647" i="18"/>
  <c r="G647" i="18" s="1"/>
  <c r="F654" i="18"/>
  <c r="G654" i="18" s="1"/>
  <c r="F657" i="18"/>
  <c r="G657" i="18" s="1"/>
  <c r="F661" i="18"/>
  <c r="G661" i="18" s="1"/>
  <c r="F665" i="18"/>
  <c r="G665" i="18" s="1"/>
  <c r="F669" i="18"/>
  <c r="G669" i="18" s="1"/>
  <c r="F673" i="18"/>
  <c r="G673" i="18" s="1"/>
  <c r="F677" i="18"/>
  <c r="G677" i="18" s="1"/>
  <c r="F680" i="18"/>
  <c r="G680" i="18" s="1"/>
  <c r="F684" i="18"/>
  <c r="G684" i="18" s="1"/>
  <c r="F688" i="18"/>
  <c r="G688" i="18" s="1"/>
  <c r="F692" i="18"/>
  <c r="G692" i="18" s="1"/>
  <c r="F696" i="18"/>
  <c r="G696" i="18" s="1"/>
  <c r="F700" i="18"/>
  <c r="G700" i="18" s="1"/>
  <c r="F704" i="18"/>
  <c r="G704" i="18" s="1"/>
  <c r="F708" i="18"/>
  <c r="G708" i="18" s="1"/>
  <c r="F712" i="18"/>
  <c r="G712" i="18" s="1"/>
  <c r="F716" i="18"/>
  <c r="G716" i="18" s="1"/>
  <c r="F720" i="18"/>
  <c r="G720" i="18" s="1"/>
  <c r="F724" i="18"/>
  <c r="G724" i="18" s="1"/>
  <c r="F728" i="18"/>
  <c r="G728" i="18" s="1"/>
  <c r="F732" i="18"/>
  <c r="G732" i="18" s="1"/>
  <c r="F736" i="18"/>
  <c r="G736" i="18" s="1"/>
  <c r="F743" i="18"/>
  <c r="G743" i="18" s="1"/>
  <c r="F747" i="18"/>
  <c r="G747" i="18" s="1"/>
  <c r="F751" i="18"/>
  <c r="G751" i="18" s="1"/>
  <c r="F755" i="18"/>
  <c r="G755" i="18" s="1"/>
  <c r="F759" i="18"/>
  <c r="G759" i="18" s="1"/>
  <c r="F763" i="18"/>
  <c r="G763" i="18" s="1"/>
  <c r="F766" i="18"/>
  <c r="G766" i="18" s="1"/>
  <c r="F770" i="18"/>
  <c r="G770" i="18" s="1"/>
  <c r="F774" i="18"/>
  <c r="G774" i="18" s="1"/>
  <c r="F778" i="18"/>
  <c r="G778" i="18" s="1"/>
  <c r="F782" i="18"/>
  <c r="G782" i="18" s="1"/>
  <c r="F786" i="18"/>
  <c r="G786" i="18" s="1"/>
  <c r="F790" i="18"/>
  <c r="G790" i="18" s="1"/>
  <c r="F794" i="18"/>
  <c r="G794" i="18" s="1"/>
  <c r="F798" i="18"/>
  <c r="G798" i="18" s="1"/>
  <c r="F802" i="18"/>
  <c r="G802" i="18" s="1"/>
  <c r="F806" i="18"/>
  <c r="G806" i="18" s="1"/>
  <c r="F810" i="18"/>
  <c r="G810" i="18" s="1"/>
  <c r="F814" i="18"/>
  <c r="G814" i="18" s="1"/>
  <c r="F818" i="18"/>
  <c r="G818" i="18" s="1"/>
  <c r="F822" i="18"/>
  <c r="G822" i="18" s="1"/>
  <c r="F826" i="18"/>
  <c r="G826" i="18" s="1"/>
  <c r="F830" i="18"/>
  <c r="G830" i="18" s="1"/>
  <c r="F834" i="18"/>
  <c r="G834" i="18" s="1"/>
  <c r="F838" i="18"/>
  <c r="G838" i="18" s="1"/>
  <c r="F842" i="18"/>
  <c r="G842" i="18" s="1"/>
  <c r="F846" i="18"/>
  <c r="G846" i="18" s="1"/>
  <c r="F850" i="18"/>
  <c r="G850" i="18" s="1"/>
  <c r="F854" i="18"/>
  <c r="G854" i="18" s="1"/>
  <c r="F858" i="18"/>
  <c r="G858" i="18" s="1"/>
  <c r="F862" i="18"/>
  <c r="G862" i="18" s="1"/>
  <c r="F866" i="18"/>
  <c r="G866" i="18" s="1"/>
  <c r="F870" i="18"/>
  <c r="G870" i="18" s="1"/>
  <c r="F874" i="18"/>
  <c r="G874" i="18" s="1"/>
  <c r="F877" i="18"/>
  <c r="G877" i="18" s="1"/>
  <c r="F881" i="18"/>
  <c r="G881" i="18" s="1"/>
  <c r="F885" i="18"/>
  <c r="G885" i="18" s="1"/>
  <c r="F889" i="18"/>
  <c r="G889" i="18" s="1"/>
  <c r="F893" i="18"/>
  <c r="G893" i="18" s="1"/>
  <c r="F367" i="18"/>
  <c r="G367" i="18" s="1"/>
  <c r="F379" i="18"/>
  <c r="G379" i="18" s="1"/>
  <c r="F387" i="18"/>
  <c r="G387" i="18" s="1"/>
  <c r="F394" i="18"/>
  <c r="G394" i="18" s="1"/>
  <c r="F402" i="18"/>
  <c r="G402" i="18" s="1"/>
  <c r="F410" i="18"/>
  <c r="G410" i="18" s="1"/>
  <c r="F418" i="18"/>
  <c r="G418" i="18" s="1"/>
  <c r="F426" i="18"/>
  <c r="G426" i="18" s="1"/>
  <c r="F434" i="18"/>
  <c r="G434" i="18" s="1"/>
  <c r="F442" i="18"/>
  <c r="G442" i="18" s="1"/>
  <c r="F456" i="18"/>
  <c r="G456" i="18" s="1"/>
  <c r="F464" i="18"/>
  <c r="G464" i="18" s="1"/>
  <c r="F472" i="18"/>
  <c r="G472" i="18" s="1"/>
  <c r="F480" i="18"/>
  <c r="G480" i="18" s="1"/>
  <c r="F488" i="18"/>
  <c r="G488" i="18" s="1"/>
  <c r="F495" i="18"/>
  <c r="G495" i="18" s="1"/>
  <c r="F501" i="18"/>
  <c r="G501" i="18" s="1"/>
  <c r="F505" i="18"/>
  <c r="G505" i="18" s="1"/>
  <c r="F509" i="18"/>
  <c r="G509" i="18" s="1"/>
  <c r="F513" i="18"/>
  <c r="G513" i="18" s="1"/>
  <c r="F517" i="18"/>
  <c r="G517" i="18" s="1"/>
  <c r="F521" i="18"/>
  <c r="G521" i="18" s="1"/>
  <c r="F525" i="18"/>
  <c r="G525" i="18" s="1"/>
  <c r="F529" i="18"/>
  <c r="G529" i="18" s="1"/>
  <c r="F533" i="18"/>
  <c r="G533" i="18" s="1"/>
  <c r="F535" i="18"/>
  <c r="G535" i="18" s="1"/>
  <c r="F539" i="18"/>
  <c r="G539" i="18" s="1"/>
  <c r="F543" i="18"/>
  <c r="G543" i="18" s="1"/>
  <c r="F547" i="18"/>
  <c r="G547" i="18" s="1"/>
  <c r="F551" i="18"/>
  <c r="G551" i="18" s="1"/>
  <c r="F555" i="18"/>
  <c r="G555" i="18" s="1"/>
  <c r="F559" i="18"/>
  <c r="G559" i="18" s="1"/>
  <c r="F563" i="18"/>
  <c r="G563" i="18" s="1"/>
  <c r="F567" i="18"/>
  <c r="G567" i="18" s="1"/>
  <c r="F571" i="18"/>
  <c r="G571" i="18" s="1"/>
  <c r="F575" i="18"/>
  <c r="G575" i="18" s="1"/>
  <c r="F579" i="18"/>
  <c r="G579" i="18" s="1"/>
  <c r="F583" i="18"/>
  <c r="G583" i="18" s="1"/>
  <c r="F587" i="18"/>
  <c r="G587" i="18" s="1"/>
  <c r="F591" i="18"/>
  <c r="G591" i="18" s="1"/>
  <c r="F593" i="18"/>
  <c r="G593" i="18" s="1"/>
  <c r="F597" i="18"/>
  <c r="G597" i="18" s="1"/>
  <c r="F601" i="18"/>
  <c r="G601" i="18" s="1"/>
  <c r="F604" i="18"/>
  <c r="G604" i="18" s="1"/>
  <c r="F608" i="18"/>
  <c r="G608" i="18" s="1"/>
  <c r="F612" i="18"/>
  <c r="G612" i="18" s="1"/>
  <c r="F616" i="18"/>
  <c r="G616" i="18" s="1"/>
  <c r="F620" i="18"/>
  <c r="G620" i="18" s="1"/>
  <c r="F624" i="18"/>
  <c r="G624" i="18" s="1"/>
  <c r="F628" i="18"/>
  <c r="G628" i="18" s="1"/>
  <c r="F632" i="18"/>
  <c r="G632" i="18" s="1"/>
  <c r="F636" i="18"/>
  <c r="G636" i="18" s="1"/>
  <c r="F640" i="18"/>
  <c r="G640" i="18" s="1"/>
  <c r="F644" i="18"/>
  <c r="G644" i="18" s="1"/>
  <c r="F648" i="18"/>
  <c r="G648" i="18" s="1"/>
  <c r="F651" i="18"/>
  <c r="G651" i="18" s="1"/>
  <c r="F655" i="18"/>
  <c r="G655" i="18" s="1"/>
  <c r="F658" i="18"/>
  <c r="G658" i="18" s="1"/>
  <c r="F662" i="18"/>
  <c r="G662" i="18" s="1"/>
  <c r="F666" i="18"/>
  <c r="G666" i="18" s="1"/>
  <c r="F670" i="18"/>
  <c r="G670" i="18" s="1"/>
  <c r="F674" i="18"/>
  <c r="G674" i="18" s="1"/>
  <c r="F678" i="18"/>
  <c r="G678" i="18" s="1"/>
  <c r="F681" i="18"/>
  <c r="G681" i="18" s="1"/>
  <c r="F685" i="18"/>
  <c r="G685" i="18" s="1"/>
  <c r="F689" i="18"/>
  <c r="G689" i="18" s="1"/>
  <c r="F693" i="18"/>
  <c r="G693" i="18" s="1"/>
  <c r="F697" i="18"/>
  <c r="G697" i="18" s="1"/>
  <c r="F701" i="18"/>
  <c r="G701" i="18" s="1"/>
  <c r="F705" i="18"/>
  <c r="G705" i="18" s="1"/>
  <c r="F709" i="18"/>
  <c r="G709" i="18" s="1"/>
  <c r="F713" i="18"/>
  <c r="G713" i="18" s="1"/>
  <c r="F717" i="18"/>
  <c r="G717" i="18" s="1"/>
  <c r="F721" i="18"/>
  <c r="G721" i="18" s="1"/>
  <c r="F725" i="18"/>
  <c r="G725" i="18" s="1"/>
  <c r="F729" i="18"/>
  <c r="G729" i="18" s="1"/>
  <c r="F733" i="18"/>
  <c r="G733" i="18" s="1"/>
  <c r="F737" i="18"/>
  <c r="G737" i="18" s="1"/>
  <c r="F740" i="18"/>
  <c r="G740" i="18" s="1"/>
  <c r="F744" i="18"/>
  <c r="G744" i="18" s="1"/>
  <c r="F748" i="18"/>
  <c r="G748" i="18" s="1"/>
  <c r="F752" i="18"/>
  <c r="G752" i="18" s="1"/>
  <c r="F756" i="18"/>
  <c r="G756" i="18" s="1"/>
  <c r="F760" i="18"/>
  <c r="G760" i="18" s="1"/>
  <c r="F764" i="18"/>
  <c r="G764" i="18" s="1"/>
  <c r="F767" i="18"/>
  <c r="G767" i="18" s="1"/>
  <c r="F771" i="18"/>
  <c r="G771" i="18" s="1"/>
  <c r="F775" i="18"/>
  <c r="G775" i="18" s="1"/>
  <c r="F779" i="18"/>
  <c r="G779" i="18" s="1"/>
  <c r="F783" i="18"/>
  <c r="G783" i="18" s="1"/>
  <c r="F787" i="18"/>
  <c r="G787" i="18" s="1"/>
  <c r="F791" i="18"/>
  <c r="G791" i="18" s="1"/>
  <c r="F795" i="18"/>
  <c r="G795" i="18" s="1"/>
  <c r="F799" i="18"/>
  <c r="G799" i="18" s="1"/>
  <c r="F803" i="18"/>
  <c r="G803" i="18" s="1"/>
  <c r="F807" i="18"/>
  <c r="G807" i="18" s="1"/>
  <c r="F811" i="18"/>
  <c r="G811" i="18" s="1"/>
  <c r="F815" i="18"/>
  <c r="G815" i="18" s="1"/>
  <c r="F819" i="18"/>
  <c r="G819" i="18" s="1"/>
  <c r="F823" i="18"/>
  <c r="G823" i="18" s="1"/>
  <c r="F827" i="18"/>
  <c r="G827" i="18" s="1"/>
  <c r="F831" i="18"/>
  <c r="G831" i="18" s="1"/>
  <c r="F835" i="18"/>
  <c r="G835" i="18" s="1"/>
  <c r="F839" i="18"/>
  <c r="G839" i="18" s="1"/>
  <c r="F843" i="18"/>
  <c r="G843" i="18" s="1"/>
  <c r="F847" i="18"/>
  <c r="G847" i="18" s="1"/>
  <c r="F851" i="18"/>
  <c r="G851" i="18" s="1"/>
  <c r="F855" i="18"/>
  <c r="G855" i="18" s="1"/>
  <c r="F859" i="18"/>
  <c r="G859" i="18" s="1"/>
  <c r="F863" i="18"/>
  <c r="G863" i="18" s="1"/>
  <c r="F867" i="18"/>
  <c r="G867" i="18" s="1"/>
  <c r="F871" i="18"/>
  <c r="G871" i="18" s="1"/>
  <c r="F875" i="18"/>
  <c r="G875" i="18" s="1"/>
  <c r="F878" i="18"/>
  <c r="G878" i="18" s="1"/>
  <c r="F882" i="18"/>
  <c r="G882" i="18" s="1"/>
  <c r="F886" i="18"/>
  <c r="G886" i="18" s="1"/>
  <c r="F890" i="18"/>
  <c r="G890" i="18" s="1"/>
  <c r="F897" i="18"/>
  <c r="G897" i="18" s="1"/>
  <c r="F901" i="18"/>
  <c r="G901" i="18" s="1"/>
  <c r="F905" i="18"/>
  <c r="G905" i="18" s="1"/>
  <c r="F909" i="18"/>
  <c r="G909" i="18" s="1"/>
  <c r="F913" i="18"/>
  <c r="G913" i="18" s="1"/>
  <c r="F917" i="18"/>
  <c r="G917" i="18" s="1"/>
  <c r="F921" i="18"/>
  <c r="G921" i="18" s="1"/>
  <c r="F925" i="18"/>
  <c r="G925" i="18" s="1"/>
  <c r="F929" i="18"/>
  <c r="G929" i="18" s="1"/>
  <c r="F933" i="18"/>
  <c r="G933" i="18" s="1"/>
  <c r="F937" i="18"/>
  <c r="G937" i="18" s="1"/>
  <c r="F941" i="18"/>
  <c r="G941" i="18" s="1"/>
  <c r="F945" i="18"/>
  <c r="G945" i="18" s="1"/>
  <c r="F949" i="18"/>
  <c r="G949" i="18" s="1"/>
  <c r="F952" i="18"/>
  <c r="G952" i="18" s="1"/>
  <c r="F956" i="18"/>
  <c r="G956" i="18" s="1"/>
  <c r="F960" i="18"/>
  <c r="G960" i="18" s="1"/>
  <c r="F964" i="18"/>
  <c r="G964" i="18" s="1"/>
  <c r="F968" i="18"/>
  <c r="G968" i="18" s="1"/>
  <c r="F972" i="18"/>
  <c r="G972" i="18" s="1"/>
  <c r="F976" i="18"/>
  <c r="G976" i="18" s="1"/>
  <c r="F980" i="18"/>
  <c r="G980" i="18" s="1"/>
  <c r="F984" i="18"/>
  <c r="G984" i="18" s="1"/>
  <c r="F988" i="18"/>
  <c r="G988" i="18" s="1"/>
  <c r="F992" i="18"/>
  <c r="G992" i="18" s="1"/>
  <c r="F996" i="18"/>
  <c r="G996" i="18" s="1"/>
  <c r="F1000" i="18"/>
  <c r="G1000" i="18" s="1"/>
  <c r="F1004" i="18"/>
  <c r="G1004" i="18" s="1"/>
  <c r="F1008" i="18"/>
  <c r="G1008" i="18" s="1"/>
  <c r="F1012" i="18"/>
  <c r="G1012" i="18" s="1"/>
  <c r="F1016" i="18"/>
  <c r="G1016" i="18" s="1"/>
  <c r="F1019" i="18"/>
  <c r="G1019" i="18" s="1"/>
  <c r="F1023" i="18"/>
  <c r="G1023" i="18" s="1"/>
  <c r="F1026" i="18"/>
  <c r="G1026" i="18" s="1"/>
  <c r="F1030" i="18"/>
  <c r="G1030" i="18" s="1"/>
  <c r="F1034" i="18"/>
  <c r="G1034" i="18" s="1"/>
  <c r="F1037" i="18"/>
  <c r="G1037" i="18" s="1"/>
  <c r="F1041" i="18"/>
  <c r="G1041" i="18" s="1"/>
  <c r="F1045" i="18"/>
  <c r="G1045" i="18" s="1"/>
  <c r="F1049" i="18"/>
  <c r="G1049" i="18" s="1"/>
  <c r="F1053" i="18"/>
  <c r="G1053" i="18" s="1"/>
  <c r="F1057" i="18"/>
  <c r="G1057" i="18" s="1"/>
  <c r="F1061" i="18"/>
  <c r="G1061" i="18" s="1"/>
  <c r="F1064" i="18"/>
  <c r="G1064" i="18" s="1"/>
  <c r="F1067" i="18"/>
  <c r="G1067" i="18" s="1"/>
  <c r="F1071" i="18"/>
  <c r="G1071" i="18" s="1"/>
  <c r="F1075" i="18"/>
  <c r="G1075" i="18" s="1"/>
  <c r="F1079" i="18"/>
  <c r="G1079" i="18" s="1"/>
  <c r="F1083" i="18"/>
  <c r="G1083" i="18" s="1"/>
  <c r="F1087" i="18"/>
  <c r="G1087" i="18" s="1"/>
  <c r="F1091" i="18"/>
  <c r="G1091" i="18" s="1"/>
  <c r="F1460" i="18"/>
  <c r="G1460" i="18" s="1"/>
  <c r="F1456" i="18"/>
  <c r="G1456" i="18" s="1"/>
  <c r="F1452" i="18"/>
  <c r="G1452" i="18" s="1"/>
  <c r="F1448" i="18"/>
  <c r="G1448" i="18" s="1"/>
  <c r="F1444" i="18"/>
  <c r="G1444" i="18" s="1"/>
  <c r="F1440" i="18"/>
  <c r="G1440" i="18" s="1"/>
  <c r="F1436" i="18"/>
  <c r="G1436" i="18" s="1"/>
  <c r="F1432" i="18"/>
  <c r="G1432" i="18" s="1"/>
  <c r="F1428" i="18"/>
  <c r="G1428" i="18" s="1"/>
  <c r="F1424" i="18"/>
  <c r="G1424" i="18" s="1"/>
  <c r="F1423" i="18"/>
  <c r="G1423" i="18" s="1"/>
  <c r="F1416" i="18"/>
  <c r="G1416" i="18" s="1"/>
  <c r="F1413" i="18"/>
  <c r="G1413" i="18" s="1"/>
  <c r="F1409" i="18"/>
  <c r="G1409" i="18" s="1"/>
  <c r="F1405" i="18"/>
  <c r="G1405" i="18" s="1"/>
  <c r="F1401" i="18"/>
  <c r="G1401" i="18" s="1"/>
  <c r="F1397" i="18"/>
  <c r="G1397" i="18" s="1"/>
  <c r="F1393" i="18"/>
  <c r="G1393" i="18" s="1"/>
  <c r="F1389" i="18"/>
  <c r="G1389" i="18" s="1"/>
  <c r="F1385" i="18"/>
  <c r="G1385" i="18" s="1"/>
  <c r="F1381" i="18"/>
  <c r="G1381" i="18" s="1"/>
  <c r="F1377" i="18"/>
  <c r="G1377" i="18" s="1"/>
  <c r="F1373" i="18"/>
  <c r="G1373" i="18" s="1"/>
  <c r="F1369" i="18"/>
  <c r="G1369" i="18" s="1"/>
  <c r="F1366" i="18"/>
  <c r="G1366" i="18" s="1"/>
  <c r="F1362" i="18"/>
  <c r="G1362" i="18" s="1"/>
  <c r="F1352" i="18"/>
  <c r="G1352" i="18" s="1"/>
  <c r="F1348" i="18"/>
  <c r="G1348" i="18" s="1"/>
  <c r="F1344" i="18"/>
  <c r="G1344" i="18" s="1"/>
  <c r="F1340" i="18"/>
  <c r="G1340" i="18" s="1"/>
  <c r="F1336" i="18"/>
  <c r="G1336" i="18" s="1"/>
  <c r="F1332" i="18"/>
  <c r="G1332" i="18" s="1"/>
  <c r="F1328" i="18"/>
  <c r="G1328" i="18" s="1"/>
  <c r="F1324" i="18"/>
  <c r="G1324" i="18" s="1"/>
  <c r="F1320" i="18"/>
  <c r="G1320" i="18" s="1"/>
  <c r="F1316" i="18"/>
  <c r="G1316" i="18" s="1"/>
  <c r="F1313" i="18"/>
  <c r="G1313" i="18" s="1"/>
  <c r="F1309" i="18"/>
  <c r="G1309" i="18" s="1"/>
  <c r="F1304" i="18"/>
  <c r="G1304" i="18" s="1"/>
  <c r="F1306" i="18"/>
  <c r="G1306" i="18" s="1"/>
  <c r="F1297" i="18"/>
  <c r="G1297" i="18" s="1"/>
  <c r="F1293" i="18"/>
  <c r="G1293" i="18" s="1"/>
  <c r="F1289" i="18"/>
  <c r="G1289" i="18" s="1"/>
  <c r="F1285" i="18"/>
  <c r="G1285" i="18" s="1"/>
  <c r="F1281" i="18"/>
  <c r="G1281" i="18" s="1"/>
  <c r="F1277" i="18"/>
  <c r="G1277" i="18" s="1"/>
  <c r="F1273" i="18"/>
  <c r="G1273" i="18" s="1"/>
  <c r="F1269" i="18"/>
  <c r="G1269" i="18" s="1"/>
  <c r="F1265" i="18"/>
  <c r="G1265" i="18" s="1"/>
  <c r="F1261" i="18"/>
  <c r="G1261" i="18" s="1"/>
  <c r="F1257" i="18"/>
  <c r="G1257" i="18" s="1"/>
  <c r="F1253" i="18"/>
  <c r="G1253" i="18" s="1"/>
  <c r="F1249" i="18"/>
  <c r="G1249" i="18" s="1"/>
  <c r="F1246" i="18"/>
  <c r="G1246" i="18" s="1"/>
  <c r="F1242" i="18"/>
  <c r="G1242" i="18" s="1"/>
  <c r="F1238" i="18"/>
  <c r="G1238" i="18" s="1"/>
  <c r="F1234" i="18"/>
  <c r="G1234" i="18" s="1"/>
  <c r="F1230" i="18"/>
  <c r="G1230" i="18" s="1"/>
  <c r="F1226" i="18"/>
  <c r="G1226" i="18" s="1"/>
  <c r="F1222" i="18"/>
  <c r="G1222" i="18" s="1"/>
  <c r="F1218" i="18"/>
  <c r="G1218" i="18" s="1"/>
  <c r="F1214" i="18"/>
  <c r="G1214" i="18" s="1"/>
  <c r="F1210" i="18"/>
  <c r="G1210" i="18" s="1"/>
  <c r="F1206" i="18"/>
  <c r="G1206" i="18" s="1"/>
  <c r="F1203" i="18"/>
  <c r="G1203" i="18" s="1"/>
  <c r="F1199" i="18"/>
  <c r="G1199" i="18" s="1"/>
  <c r="F1195" i="18"/>
  <c r="G1195" i="18" s="1"/>
  <c r="F1191" i="18"/>
  <c r="G1191" i="18" s="1"/>
  <c r="F1186" i="18"/>
  <c r="G1186" i="18" s="1"/>
  <c r="F1179" i="18"/>
  <c r="G1179" i="18" s="1"/>
  <c r="F1184" i="18"/>
  <c r="G1184" i="18" s="1"/>
  <c r="F1172" i="18"/>
  <c r="G1172" i="18" s="1"/>
  <c r="F1168" i="18"/>
  <c r="G1168" i="18" s="1"/>
  <c r="F1165" i="18"/>
  <c r="G1165" i="18" s="1"/>
  <c r="F1158" i="18"/>
  <c r="G1158" i="18" s="1"/>
  <c r="F1154" i="18"/>
  <c r="G1154" i="18" s="1"/>
  <c r="F1151" i="18"/>
  <c r="G1151" i="18" s="1"/>
  <c r="F1147" i="18"/>
  <c r="G1147" i="18" s="1"/>
  <c r="F1143" i="18"/>
  <c r="G1143" i="18" s="1"/>
  <c r="F1139" i="18"/>
  <c r="G1139" i="18" s="1"/>
  <c r="F1135" i="18"/>
  <c r="G1135" i="18" s="1"/>
  <c r="F1131" i="18"/>
  <c r="G1131" i="18" s="1"/>
  <c r="F1127" i="18"/>
  <c r="G1127" i="18" s="1"/>
  <c r="F1123" i="18"/>
  <c r="G1123" i="18" s="1"/>
  <c r="F1119" i="18"/>
  <c r="G1119" i="18" s="1"/>
  <c r="F1115" i="18"/>
  <c r="G1115" i="18" s="1"/>
  <c r="F1111" i="18"/>
  <c r="G1111" i="18" s="1"/>
  <c r="F1107" i="18"/>
  <c r="G1107" i="18" s="1"/>
  <c r="F1103" i="18"/>
  <c r="G1103" i="18" s="1"/>
  <c r="F1099" i="18"/>
  <c r="G1099" i="18" s="1"/>
  <c r="F1096" i="18"/>
  <c r="G1096" i="18" s="1"/>
  <c r="F1092" i="18"/>
  <c r="G1092" i="18" s="1"/>
  <c r="F1084" i="18"/>
  <c r="G1084" i="18" s="1"/>
  <c r="F1076" i="18"/>
  <c r="G1076" i="18" s="1"/>
  <c r="F1068" i="18"/>
  <c r="G1068" i="18" s="1"/>
  <c r="F1062" i="18"/>
  <c r="G1062" i="18" s="1"/>
  <c r="F1054" i="18"/>
  <c r="G1054" i="18" s="1"/>
  <c r="F1046" i="18"/>
  <c r="G1046" i="18" s="1"/>
  <c r="F1038" i="18"/>
  <c r="G1038" i="18" s="1"/>
  <c r="F1031" i="18"/>
  <c r="G1031" i="18" s="1"/>
  <c r="F1017" i="18"/>
  <c r="G1017" i="18" s="1"/>
  <c r="F1009" i="18"/>
  <c r="G1009" i="18" s="1"/>
  <c r="F1001" i="18"/>
  <c r="G1001" i="18" s="1"/>
  <c r="F993" i="18"/>
  <c r="G993" i="18" s="1"/>
  <c r="F985" i="18"/>
  <c r="G985" i="18" s="1"/>
  <c r="F977" i="18"/>
  <c r="G977" i="18" s="1"/>
  <c r="F969" i="18"/>
  <c r="G969" i="18" s="1"/>
  <c r="F961" i="18"/>
  <c r="G961" i="18" s="1"/>
  <c r="F953" i="18"/>
  <c r="G953" i="18" s="1"/>
  <c r="F946" i="18"/>
  <c r="G946" i="18" s="1"/>
  <c r="F938" i="18"/>
  <c r="G938" i="18" s="1"/>
  <c r="F930" i="18"/>
  <c r="G930" i="18" s="1"/>
  <c r="F922" i="18"/>
  <c r="G922" i="18" s="1"/>
  <c r="F908" i="18"/>
  <c r="G908" i="18" s="1"/>
  <c r="F1453" i="18"/>
  <c r="G1453" i="18" s="1"/>
  <c r="F1459" i="18"/>
  <c r="G1459" i="18" s="1"/>
  <c r="F1451" i="18"/>
  <c r="G1451" i="18" s="1"/>
  <c r="F1439" i="18"/>
  <c r="G1439" i="18" s="1"/>
  <c r="F1431" i="18"/>
  <c r="G1431" i="18" s="1"/>
  <c r="F1419" i="18"/>
  <c r="G1419" i="18" s="1"/>
  <c r="F1408" i="18"/>
  <c r="G1408" i="18" s="1"/>
  <c r="F1400" i="18"/>
  <c r="G1400" i="18" s="1"/>
  <c r="F1392" i="18"/>
  <c r="G1392" i="18" s="1"/>
  <c r="F1384" i="18"/>
  <c r="G1384" i="18" s="1"/>
  <c r="F1380" i="18"/>
  <c r="G1380" i="18" s="1"/>
  <c r="F1376" i="18"/>
  <c r="G1376" i="18" s="1"/>
  <c r="F1368" i="18"/>
  <c r="G1368" i="18" s="1"/>
  <c r="F1365" i="18"/>
  <c r="G1365" i="18" s="1"/>
  <c r="F1361" i="18"/>
  <c r="G1361" i="18" s="1"/>
  <c r="F1358" i="18"/>
  <c r="G1358" i="18" s="1"/>
  <c r="F1355" i="18"/>
  <c r="G1355" i="18" s="1"/>
  <c r="F1351" i="18"/>
  <c r="G1351" i="18" s="1"/>
  <c r="F1347" i="18"/>
  <c r="G1347" i="18" s="1"/>
  <c r="F1343" i="18"/>
  <c r="G1343" i="18" s="1"/>
  <c r="F1339" i="18"/>
  <c r="G1339" i="18" s="1"/>
  <c r="F1335" i="18"/>
  <c r="G1335" i="18" s="1"/>
  <c r="F1331" i="18"/>
  <c r="G1331" i="18" s="1"/>
  <c r="F1327" i="18"/>
  <c r="G1327" i="18" s="1"/>
  <c r="F1323" i="18"/>
  <c r="G1323" i="18" s="1"/>
  <c r="F1319" i="18"/>
  <c r="G1319" i="18" s="1"/>
  <c r="F1315" i="18"/>
  <c r="G1315" i="18" s="1"/>
  <c r="F1312" i="18"/>
  <c r="G1312" i="18" s="1"/>
  <c r="F1308" i="18"/>
  <c r="G1308" i="18" s="1"/>
  <c r="F1303" i="18"/>
  <c r="G1303" i="18" s="1"/>
  <c r="F1300" i="18"/>
  <c r="G1300" i="18" s="1"/>
  <c r="F1296" i="18"/>
  <c r="G1296" i="18" s="1"/>
  <c r="F1292" i="18"/>
  <c r="G1292" i="18" s="1"/>
  <c r="F1288" i="18"/>
  <c r="G1288" i="18" s="1"/>
  <c r="F1284" i="18"/>
  <c r="G1284" i="18" s="1"/>
  <c r="F1280" i="18"/>
  <c r="G1280" i="18" s="1"/>
  <c r="F1276" i="18"/>
  <c r="G1276" i="18" s="1"/>
  <c r="F1272" i="18"/>
  <c r="G1272" i="18" s="1"/>
  <c r="F1268" i="18"/>
  <c r="G1268" i="18" s="1"/>
  <c r="F1264" i="18"/>
  <c r="G1264" i="18" s="1"/>
  <c r="F1260" i="18"/>
  <c r="G1260" i="18" s="1"/>
  <c r="F1256" i="18"/>
  <c r="G1256" i="18" s="1"/>
  <c r="F1252" i="18"/>
  <c r="G1252" i="18" s="1"/>
  <c r="F1248" i="18"/>
  <c r="G1248" i="18" s="1"/>
  <c r="F1245" i="18"/>
  <c r="G1245" i="18" s="1"/>
  <c r="F1241" i="18"/>
  <c r="G1241" i="18" s="1"/>
  <c r="F1237" i="18"/>
  <c r="G1237" i="18" s="1"/>
  <c r="F1233" i="18"/>
  <c r="G1233" i="18" s="1"/>
  <c r="F1229" i="18"/>
  <c r="G1229" i="18" s="1"/>
  <c r="F1225" i="18"/>
  <c r="G1225" i="18" s="1"/>
  <c r="F1221" i="18"/>
  <c r="G1221" i="18" s="1"/>
  <c r="F1217" i="18"/>
  <c r="G1217" i="18" s="1"/>
  <c r="F1213" i="18"/>
  <c r="G1213" i="18" s="1"/>
  <c r="F1209" i="18"/>
  <c r="G1209" i="18" s="1"/>
  <c r="F1202" i="18"/>
  <c r="G1202" i="18" s="1"/>
  <c r="F1198" i="18"/>
  <c r="G1198" i="18" s="1"/>
  <c r="F1194" i="18"/>
  <c r="G1194" i="18" s="1"/>
  <c r="F1190" i="18"/>
  <c r="G1190" i="18" s="1"/>
  <c r="F1185" i="18"/>
  <c r="G1185" i="18" s="1"/>
  <c r="F1178" i="18"/>
  <c r="G1178" i="18" s="1"/>
  <c r="F1183" i="18"/>
  <c r="G1183" i="18" s="1"/>
  <c r="F1175" i="18"/>
  <c r="G1175" i="18" s="1"/>
  <c r="F1171" i="18"/>
  <c r="G1171" i="18" s="1"/>
  <c r="F1167" i="18"/>
  <c r="G1167" i="18" s="1"/>
  <c r="F1164" i="18"/>
  <c r="G1164" i="18" s="1"/>
  <c r="F1161" i="18"/>
  <c r="G1161" i="18" s="1"/>
  <c r="F1157" i="18"/>
  <c r="G1157" i="18" s="1"/>
  <c r="F1153" i="18"/>
  <c r="G1153" i="18" s="1"/>
  <c r="F1150" i="18"/>
  <c r="G1150" i="18" s="1"/>
  <c r="F1146" i="18"/>
  <c r="G1146" i="18" s="1"/>
  <c r="F1142" i="18"/>
  <c r="G1142" i="18" s="1"/>
  <c r="F1138" i="18"/>
  <c r="G1138" i="18" s="1"/>
  <c r="F1134" i="18"/>
  <c r="G1134" i="18" s="1"/>
  <c r="F1130" i="18"/>
  <c r="G1130" i="18" s="1"/>
  <c r="F1126" i="18"/>
  <c r="G1126" i="18" s="1"/>
  <c r="F1122" i="18"/>
  <c r="G1122" i="18" s="1"/>
  <c r="F1118" i="18"/>
  <c r="G1118" i="18" s="1"/>
  <c r="F1114" i="18"/>
  <c r="G1114" i="18" s="1"/>
  <c r="F1110" i="18"/>
  <c r="G1110" i="18" s="1"/>
  <c r="F1106" i="18"/>
  <c r="G1106" i="18" s="1"/>
  <c r="F1102" i="18"/>
  <c r="G1102" i="18" s="1"/>
  <c r="F1098" i="18"/>
  <c r="G1098" i="18" s="1"/>
  <c r="F1095" i="18"/>
  <c r="G1095" i="18" s="1"/>
  <c r="F1090" i="18"/>
  <c r="G1090" i="18" s="1"/>
  <c r="F1082" i="18"/>
  <c r="G1082" i="18" s="1"/>
  <c r="F1074" i="18"/>
  <c r="G1074" i="18" s="1"/>
  <c r="F1066" i="18"/>
  <c r="G1066" i="18" s="1"/>
  <c r="F1060" i="18"/>
  <c r="G1060" i="18" s="1"/>
  <c r="F1052" i="18"/>
  <c r="G1052" i="18" s="1"/>
  <c r="F1044" i="18"/>
  <c r="G1044" i="18" s="1"/>
  <c r="F1036" i="18"/>
  <c r="G1036" i="18" s="1"/>
  <c r="F1029" i="18"/>
  <c r="G1029" i="18" s="1"/>
  <c r="F1022" i="18"/>
  <c r="G1022" i="18" s="1"/>
  <c r="F1015" i="18"/>
  <c r="G1015" i="18" s="1"/>
  <c r="F1007" i="18"/>
  <c r="G1007" i="18" s="1"/>
  <c r="F999" i="18"/>
  <c r="G999" i="18" s="1"/>
  <c r="F991" i="18"/>
  <c r="G991" i="18" s="1"/>
  <c r="F983" i="18"/>
  <c r="G983" i="18" s="1"/>
  <c r="F975" i="18"/>
  <c r="G975" i="18" s="1"/>
  <c r="F967" i="18"/>
  <c r="G967" i="18" s="1"/>
  <c r="F959" i="18"/>
  <c r="G959" i="18" s="1"/>
  <c r="F951" i="18"/>
  <c r="G951" i="18" s="1"/>
  <c r="F944" i="18"/>
  <c r="G944" i="18" s="1"/>
  <c r="F936" i="18"/>
  <c r="G936" i="18" s="1"/>
  <c r="F928" i="18"/>
  <c r="G928" i="18" s="1"/>
  <c r="F920" i="18"/>
  <c r="G920" i="18" s="1"/>
  <c r="F904" i="18"/>
  <c r="G904" i="18" s="1"/>
  <c r="F1455" i="18"/>
  <c r="G1455" i="18" s="1"/>
  <c r="F1447" i="18"/>
  <c r="G1447" i="18" s="1"/>
  <c r="F1443" i="18"/>
  <c r="G1443" i="18" s="1"/>
  <c r="F1435" i="18"/>
  <c r="G1435" i="18" s="1"/>
  <c r="F1427" i="18"/>
  <c r="G1427" i="18" s="1"/>
  <c r="F1422" i="18"/>
  <c r="G1422" i="18" s="1"/>
  <c r="F1412" i="18"/>
  <c r="G1412" i="18" s="1"/>
  <c r="F1404" i="18"/>
  <c r="G1404" i="18" s="1"/>
  <c r="F1396" i="18"/>
  <c r="G1396" i="18" s="1"/>
  <c r="F1388" i="18"/>
  <c r="G1388" i="18" s="1"/>
  <c r="F1372" i="18"/>
  <c r="G1372" i="18" s="1"/>
  <c r="F2" i="18"/>
  <c r="F1458" i="18"/>
  <c r="G1458" i="18" s="1"/>
  <c r="F1454" i="18"/>
  <c r="G1454" i="18" s="1"/>
  <c r="F1450" i="18"/>
  <c r="G1450" i="18" s="1"/>
  <c r="F1446" i="18"/>
  <c r="G1446" i="18" s="1"/>
  <c r="F1442" i="18"/>
  <c r="G1442" i="18" s="1"/>
  <c r="F1438" i="18"/>
  <c r="G1438" i="18" s="1"/>
  <c r="F1434" i="18"/>
  <c r="G1434" i="18" s="1"/>
  <c r="F1430" i="18"/>
  <c r="G1430" i="18" s="1"/>
  <c r="F1426" i="18"/>
  <c r="G1426" i="18" s="1"/>
  <c r="F1421" i="18"/>
  <c r="G1421" i="18" s="1"/>
  <c r="F1418" i="18"/>
  <c r="G1418" i="18" s="1"/>
  <c r="F1415" i="18"/>
  <c r="G1415" i="18" s="1"/>
  <c r="F1410" i="18"/>
  <c r="G1410" i="18" s="1"/>
  <c r="F1407" i="18"/>
  <c r="G1407" i="18" s="1"/>
  <c r="F1403" i="18"/>
  <c r="G1403" i="18" s="1"/>
  <c r="F1399" i="18"/>
  <c r="G1399" i="18" s="1"/>
  <c r="F1395" i="18"/>
  <c r="G1395" i="18" s="1"/>
  <c r="F1391" i="18"/>
  <c r="G1391" i="18" s="1"/>
  <c r="F1387" i="18"/>
  <c r="G1387" i="18" s="1"/>
  <c r="F1383" i="18"/>
  <c r="G1383" i="18" s="1"/>
  <c r="F1379" i="18"/>
  <c r="G1379" i="18" s="1"/>
  <c r="F1375" i="18"/>
  <c r="G1375" i="18" s="1"/>
  <c r="F1371" i="18"/>
  <c r="G1371" i="18" s="1"/>
  <c r="F1367" i="18"/>
  <c r="G1367" i="18" s="1"/>
  <c r="F1364" i="18"/>
  <c r="G1364" i="18" s="1"/>
  <c r="F1360" i="18"/>
  <c r="G1360" i="18" s="1"/>
  <c r="F1357" i="18"/>
  <c r="G1357" i="18" s="1"/>
  <c r="F1354" i="18"/>
  <c r="G1354" i="18" s="1"/>
  <c r="F1350" i="18"/>
  <c r="G1350" i="18" s="1"/>
  <c r="F1346" i="18"/>
  <c r="G1346" i="18" s="1"/>
  <c r="F1342" i="18"/>
  <c r="G1342" i="18" s="1"/>
  <c r="F1338" i="18"/>
  <c r="G1338" i="18" s="1"/>
  <c r="F1334" i="18"/>
  <c r="G1334" i="18" s="1"/>
  <c r="F1330" i="18"/>
  <c r="G1330" i="18" s="1"/>
  <c r="F1326" i="18"/>
  <c r="G1326" i="18" s="1"/>
  <c r="F1322" i="18"/>
  <c r="G1322" i="18" s="1"/>
  <c r="F1318" i="18"/>
  <c r="G1318" i="18" s="1"/>
  <c r="F1311" i="18"/>
  <c r="G1311" i="18" s="1"/>
  <c r="F1307" i="18"/>
  <c r="G1307" i="18" s="1"/>
  <c r="F1302" i="18"/>
  <c r="G1302" i="18" s="1"/>
  <c r="F1299" i="18"/>
  <c r="G1299" i="18" s="1"/>
  <c r="F1295" i="18"/>
  <c r="G1295" i="18" s="1"/>
  <c r="F1291" i="18"/>
  <c r="G1291" i="18" s="1"/>
  <c r="F1287" i="18"/>
  <c r="G1287" i="18" s="1"/>
  <c r="F1283" i="18"/>
  <c r="G1283" i="18" s="1"/>
  <c r="F1279" i="18"/>
  <c r="G1279" i="18" s="1"/>
  <c r="F1275" i="18"/>
  <c r="G1275" i="18" s="1"/>
  <c r="F1271" i="18"/>
  <c r="G1271" i="18" s="1"/>
  <c r="F1267" i="18"/>
  <c r="G1267" i="18" s="1"/>
  <c r="F1263" i="18"/>
  <c r="G1263" i="18" s="1"/>
  <c r="F1259" i="18"/>
  <c r="G1259" i="18" s="1"/>
  <c r="F1255" i="18"/>
  <c r="G1255" i="18" s="1"/>
  <c r="F1251" i="18"/>
  <c r="G1251" i="18" s="1"/>
  <c r="F1244" i="18"/>
  <c r="G1244" i="18" s="1"/>
  <c r="F1240" i="18"/>
  <c r="G1240" i="18" s="1"/>
  <c r="F1236" i="18"/>
  <c r="G1236" i="18" s="1"/>
  <c r="F1232" i="18"/>
  <c r="G1232" i="18" s="1"/>
  <c r="F1228" i="18"/>
  <c r="G1228" i="18" s="1"/>
  <c r="F1224" i="18"/>
  <c r="G1224" i="18" s="1"/>
  <c r="F1220" i="18"/>
  <c r="G1220" i="18" s="1"/>
  <c r="F1216" i="18"/>
  <c r="G1216" i="18" s="1"/>
  <c r="F1212" i="18"/>
  <c r="G1212" i="18" s="1"/>
  <c r="F1208" i="18"/>
  <c r="G1208" i="18" s="1"/>
  <c r="F1205" i="18"/>
  <c r="G1205" i="18" s="1"/>
  <c r="F1201" i="18"/>
  <c r="G1201" i="18" s="1"/>
  <c r="F1197" i="18"/>
  <c r="G1197" i="18" s="1"/>
  <c r="F1193" i="18"/>
  <c r="G1193" i="18" s="1"/>
  <c r="F1189" i="18"/>
  <c r="G1189" i="18" s="1"/>
  <c r="F1181" i="18"/>
  <c r="G1181" i="18" s="1"/>
  <c r="F1177" i="18"/>
  <c r="G1177" i="18" s="1"/>
  <c r="F1182" i="18"/>
  <c r="G1182" i="18" s="1"/>
  <c r="F1174" i="18"/>
  <c r="G1174" i="18" s="1"/>
  <c r="F1170" i="18"/>
  <c r="G1170" i="18" s="1"/>
  <c r="F1166" i="18"/>
  <c r="G1166" i="18" s="1"/>
  <c r="F1163" i="18"/>
  <c r="G1163" i="18" s="1"/>
  <c r="F1160" i="18"/>
  <c r="G1160" i="18" s="1"/>
  <c r="F1156" i="18"/>
  <c r="G1156" i="18" s="1"/>
  <c r="F1152" i="18"/>
  <c r="G1152" i="18" s="1"/>
  <c r="F1149" i="18"/>
  <c r="G1149" i="18" s="1"/>
  <c r="F1145" i="18"/>
  <c r="G1145" i="18" s="1"/>
  <c r="F1141" i="18"/>
  <c r="G1141" i="18" s="1"/>
  <c r="F1137" i="18"/>
  <c r="G1137" i="18" s="1"/>
  <c r="F1133" i="18"/>
  <c r="G1133" i="18" s="1"/>
  <c r="F1129" i="18"/>
  <c r="G1129" i="18" s="1"/>
  <c r="F1125" i="18"/>
  <c r="G1125" i="18" s="1"/>
  <c r="F1121" i="18"/>
  <c r="G1121" i="18" s="1"/>
  <c r="F1117" i="18"/>
  <c r="G1117" i="18" s="1"/>
  <c r="F1113" i="18"/>
  <c r="G1113" i="18" s="1"/>
  <c r="F1109" i="18"/>
  <c r="G1109" i="18" s="1"/>
  <c r="F1105" i="18"/>
  <c r="G1105" i="18" s="1"/>
  <c r="F1101" i="18"/>
  <c r="G1101" i="18" s="1"/>
  <c r="F1094" i="18"/>
  <c r="G1094" i="18" s="1"/>
  <c r="F1088" i="18"/>
  <c r="G1088" i="18" s="1"/>
  <c r="F1080" i="18"/>
  <c r="G1080" i="18" s="1"/>
  <c r="F1072" i="18"/>
  <c r="G1072" i="18" s="1"/>
  <c r="F1058" i="18"/>
  <c r="G1058" i="18" s="1"/>
  <c r="F1050" i="18"/>
  <c r="G1050" i="18" s="1"/>
  <c r="F1042" i="18"/>
  <c r="G1042" i="18" s="1"/>
  <c r="F1035" i="18"/>
  <c r="G1035" i="18" s="1"/>
  <c r="F1027" i="18"/>
  <c r="G1027" i="18" s="1"/>
  <c r="F1020" i="18"/>
  <c r="G1020" i="18" s="1"/>
  <c r="F1013" i="18"/>
  <c r="G1013" i="18" s="1"/>
  <c r="F1006" i="18"/>
  <c r="G1006" i="18" s="1"/>
  <c r="F997" i="18"/>
  <c r="G997" i="18" s="1"/>
  <c r="F989" i="18"/>
  <c r="G989" i="18" s="1"/>
  <c r="F981" i="18"/>
  <c r="G981" i="18" s="1"/>
  <c r="F973" i="18"/>
  <c r="G973" i="18" s="1"/>
  <c r="F965" i="18"/>
  <c r="G965" i="18" s="1"/>
  <c r="F957" i="18"/>
  <c r="G957" i="18" s="1"/>
  <c r="F950" i="18"/>
  <c r="G950" i="18" s="1"/>
  <c r="F942" i="18"/>
  <c r="G942" i="18" s="1"/>
  <c r="F934" i="18"/>
  <c r="G934" i="18" s="1"/>
  <c r="F926" i="18"/>
  <c r="G926" i="18" s="1"/>
  <c r="F916" i="18"/>
  <c r="G916" i="18" s="1"/>
  <c r="F900" i="18"/>
  <c r="G900" i="18" s="1"/>
  <c r="F1461" i="18"/>
  <c r="G1461" i="18" s="1"/>
  <c r="F1457" i="18"/>
  <c r="G1457" i="18" s="1"/>
  <c r="F1449" i="18"/>
  <c r="G1449" i="18" s="1"/>
  <c r="F1445" i="18"/>
  <c r="G1445" i="18" s="1"/>
  <c r="F1441" i="18"/>
  <c r="G1441" i="18" s="1"/>
  <c r="F1437" i="18"/>
  <c r="G1437" i="18" s="1"/>
  <c r="F1433" i="18"/>
  <c r="G1433" i="18" s="1"/>
  <c r="F1429" i="18"/>
  <c r="G1429" i="18" s="1"/>
  <c r="F1425" i="18"/>
  <c r="G1425" i="18" s="1"/>
  <c r="F1420" i="18"/>
  <c r="G1420" i="18" s="1"/>
  <c r="F1417" i="18"/>
  <c r="G1417" i="18" s="1"/>
  <c r="F1414" i="18"/>
  <c r="G1414" i="18" s="1"/>
  <c r="F1411" i="18"/>
  <c r="G1411" i="18" s="1"/>
  <c r="F1406" i="18"/>
  <c r="G1406" i="18" s="1"/>
  <c r="F1402" i="18"/>
  <c r="G1402" i="18" s="1"/>
  <c r="F1398" i="18"/>
  <c r="G1398" i="18" s="1"/>
  <c r="F1394" i="18"/>
  <c r="G1394" i="18" s="1"/>
  <c r="F1390" i="18"/>
  <c r="G1390" i="18" s="1"/>
  <c r="F1386" i="18"/>
  <c r="G1386" i="18" s="1"/>
  <c r="F1382" i="18"/>
  <c r="G1382" i="18" s="1"/>
  <c r="F1378" i="18"/>
  <c r="G1378" i="18" s="1"/>
  <c r="F1374" i="18"/>
  <c r="G1374" i="18" s="1"/>
  <c r="F1370" i="18"/>
  <c r="G1370" i="18" s="1"/>
  <c r="F1363" i="18"/>
  <c r="G1363" i="18" s="1"/>
  <c r="F1359" i="18"/>
  <c r="G1359" i="18" s="1"/>
  <c r="F1356" i="18"/>
  <c r="G1356" i="18" s="1"/>
  <c r="F1353" i="18"/>
  <c r="G1353" i="18" s="1"/>
  <c r="F1349" i="18"/>
  <c r="G1349" i="18" s="1"/>
  <c r="F1345" i="18"/>
  <c r="G1345" i="18" s="1"/>
  <c r="F1341" i="18"/>
  <c r="G1341" i="18" s="1"/>
  <c r="F1337" i="18"/>
  <c r="G1337" i="18" s="1"/>
  <c r="F1333" i="18"/>
  <c r="G1333" i="18" s="1"/>
  <c r="F1329" i="18"/>
  <c r="G1329" i="18" s="1"/>
  <c r="F1325" i="18"/>
  <c r="G1325" i="18" s="1"/>
  <c r="F1321" i="18"/>
  <c r="G1321" i="18" s="1"/>
  <c r="F1317" i="18"/>
  <c r="G1317" i="18" s="1"/>
  <c r="F1314" i="18"/>
  <c r="G1314" i="18" s="1"/>
  <c r="F1310" i="18"/>
  <c r="G1310" i="18" s="1"/>
  <c r="F1305" i="18"/>
  <c r="G1305" i="18" s="1"/>
  <c r="F1301" i="18"/>
  <c r="G1301" i="18" s="1"/>
  <c r="F1298" i="18"/>
  <c r="G1298" i="18" s="1"/>
  <c r="F1294" i="18"/>
  <c r="G1294" i="18" s="1"/>
  <c r="F1290" i="18"/>
  <c r="G1290" i="18" s="1"/>
  <c r="F1286" i="18"/>
  <c r="G1286" i="18" s="1"/>
  <c r="F1282" i="18"/>
  <c r="G1282" i="18" s="1"/>
  <c r="F1278" i="18"/>
  <c r="G1278" i="18" s="1"/>
  <c r="F1274" i="18"/>
  <c r="G1274" i="18" s="1"/>
  <c r="F1270" i="18"/>
  <c r="G1270" i="18" s="1"/>
  <c r="F1266" i="18"/>
  <c r="G1266" i="18" s="1"/>
  <c r="F1262" i="18"/>
  <c r="G1262" i="18" s="1"/>
  <c r="F1258" i="18"/>
  <c r="G1258" i="18" s="1"/>
  <c r="F1254" i="18"/>
  <c r="G1254" i="18" s="1"/>
  <c r="F1250" i="18"/>
  <c r="G1250" i="18" s="1"/>
  <c r="F1247" i="18"/>
  <c r="G1247" i="18" s="1"/>
  <c r="F1243" i="18"/>
  <c r="G1243" i="18" s="1"/>
  <c r="F1239" i="18"/>
  <c r="G1239" i="18" s="1"/>
  <c r="F1235" i="18"/>
  <c r="G1235" i="18" s="1"/>
  <c r="F1231" i="18"/>
  <c r="G1231" i="18" s="1"/>
  <c r="F1227" i="18"/>
  <c r="G1227" i="18" s="1"/>
  <c r="F1223" i="18"/>
  <c r="G1223" i="18" s="1"/>
  <c r="F1219" i="18"/>
  <c r="G1219" i="18" s="1"/>
  <c r="F1215" i="18"/>
  <c r="G1215" i="18" s="1"/>
  <c r="F1211" i="18"/>
  <c r="G1211" i="18" s="1"/>
  <c r="F1207" i="18"/>
  <c r="G1207" i="18" s="1"/>
  <c r="F1204" i="18"/>
  <c r="G1204" i="18" s="1"/>
  <c r="F1200" i="18"/>
  <c r="G1200" i="18" s="1"/>
  <c r="F1196" i="18"/>
  <c r="G1196" i="18" s="1"/>
  <c r="F1192" i="18"/>
  <c r="G1192" i="18" s="1"/>
  <c r="F1188" i="18"/>
  <c r="G1188" i="18" s="1"/>
  <c r="F1180" i="18"/>
  <c r="G1180" i="18" s="1"/>
  <c r="F1187" i="18"/>
  <c r="G1187" i="18" s="1"/>
  <c r="F1176" i="18"/>
  <c r="G1176" i="18" s="1"/>
  <c r="F1173" i="18"/>
  <c r="G1173" i="18" s="1"/>
  <c r="F1169" i="18"/>
  <c r="G1169" i="18" s="1"/>
  <c r="F1162" i="18"/>
  <c r="G1162" i="18" s="1"/>
  <c r="F1159" i="18"/>
  <c r="G1159" i="18" s="1"/>
  <c r="F1155" i="18"/>
  <c r="G1155" i="18" s="1"/>
  <c r="F1148" i="18"/>
  <c r="G1148" i="18" s="1"/>
  <c r="F1144" i="18"/>
  <c r="G1144" i="18" s="1"/>
  <c r="F1140" i="18"/>
  <c r="G1140" i="18" s="1"/>
  <c r="F1136" i="18"/>
  <c r="G1136" i="18" s="1"/>
  <c r="F1132" i="18"/>
  <c r="G1132" i="18" s="1"/>
  <c r="F1128" i="18"/>
  <c r="G1128" i="18" s="1"/>
  <c r="F1124" i="18"/>
  <c r="G1124" i="18" s="1"/>
  <c r="F1120" i="18"/>
  <c r="G1120" i="18" s="1"/>
  <c r="F1116" i="18"/>
  <c r="G1116" i="18" s="1"/>
  <c r="F1112" i="18"/>
  <c r="G1112" i="18" s="1"/>
  <c r="F1108" i="18"/>
  <c r="G1108" i="18" s="1"/>
  <c r="F1104" i="18"/>
  <c r="G1104" i="18" s="1"/>
  <c r="F1100" i="18"/>
  <c r="G1100" i="18" s="1"/>
  <c r="F1093" i="18"/>
  <c r="G1093" i="18" s="1"/>
  <c r="F1086" i="18"/>
  <c r="G1086" i="18" s="1"/>
  <c r="F1078" i="18"/>
  <c r="G1078" i="18" s="1"/>
  <c r="F1070" i="18"/>
  <c r="G1070" i="18" s="1"/>
  <c r="F1056" i="18"/>
  <c r="G1056" i="18" s="1"/>
  <c r="F1048" i="18"/>
  <c r="G1048" i="18" s="1"/>
  <c r="F1040" i="18"/>
  <c r="G1040" i="18" s="1"/>
  <c r="F1033" i="18"/>
  <c r="G1033" i="18" s="1"/>
  <c r="F1025" i="18"/>
  <c r="G1025" i="18" s="1"/>
  <c r="F1011" i="18"/>
  <c r="G1011" i="18" s="1"/>
  <c r="F1003" i="18"/>
  <c r="G1003" i="18" s="1"/>
  <c r="F995" i="18"/>
  <c r="G995" i="18" s="1"/>
  <c r="F987" i="18"/>
  <c r="G987" i="18" s="1"/>
  <c r="F979" i="18"/>
  <c r="G979" i="18" s="1"/>
  <c r="F971" i="18"/>
  <c r="G971" i="18" s="1"/>
  <c r="F963" i="18"/>
  <c r="G963" i="18" s="1"/>
  <c r="F955" i="18"/>
  <c r="G955" i="18" s="1"/>
  <c r="F948" i="18"/>
  <c r="G948" i="18" s="1"/>
  <c r="F940" i="18"/>
  <c r="G940" i="18" s="1"/>
  <c r="F932" i="18"/>
  <c r="G932" i="18" s="1"/>
  <c r="F924" i="18"/>
  <c r="G924" i="18" s="1"/>
  <c r="F912" i="18"/>
  <c r="G912" i="18" s="1"/>
  <c r="F896" i="18"/>
  <c r="G896" i="18" s="1"/>
  <c r="G2" i="18" l="1"/>
  <c r="G1462" i="18" s="1"/>
  <c r="F1462" i="18"/>
  <c r="E300" i="24"/>
  <c r="F233" i="24" s="1"/>
  <c r="G233" i="24" s="1"/>
  <c r="F265" i="24" l="1"/>
  <c r="G265" i="24" s="1"/>
  <c r="F297" i="24"/>
  <c r="G297" i="24" s="1"/>
  <c r="F254" i="24"/>
  <c r="G254" i="24" s="1"/>
  <c r="F208" i="24"/>
  <c r="G208" i="24" s="1"/>
  <c r="F286" i="24"/>
  <c r="G286" i="24" s="1"/>
  <c r="F242" i="24"/>
  <c r="G242" i="24" s="1"/>
  <c r="F196" i="24"/>
  <c r="G196" i="24" s="1"/>
  <c r="F222" i="24"/>
  <c r="G222" i="24" s="1"/>
  <c r="F274" i="24"/>
  <c r="G274" i="24" s="1"/>
  <c r="F24" i="24"/>
  <c r="G24" i="24" s="1"/>
  <c r="F112" i="24"/>
  <c r="G112" i="24" s="1"/>
  <c r="F290" i="24"/>
  <c r="G290" i="24" s="1"/>
  <c r="F281" i="24"/>
  <c r="G281" i="24" s="1"/>
  <c r="F270" i="24"/>
  <c r="G270" i="24" s="1"/>
  <c r="F258" i="24"/>
  <c r="G258" i="24" s="1"/>
  <c r="F249" i="24"/>
  <c r="G249" i="24" s="1"/>
  <c r="F238" i="24"/>
  <c r="G238" i="24" s="1"/>
  <c r="F226" i="24"/>
  <c r="G226" i="24" s="1"/>
  <c r="F217" i="24"/>
  <c r="G217" i="24" s="1"/>
  <c r="F202" i="24"/>
  <c r="G202" i="24" s="1"/>
  <c r="F186" i="24"/>
  <c r="G186" i="24" s="1"/>
  <c r="F174" i="24"/>
  <c r="G174" i="24" s="1"/>
  <c r="F160" i="24"/>
  <c r="G160" i="24" s="1"/>
  <c r="F144" i="24"/>
  <c r="G144" i="24" s="1"/>
  <c r="F132" i="24"/>
  <c r="G132" i="24" s="1"/>
  <c r="F117" i="24"/>
  <c r="G117" i="24" s="1"/>
  <c r="F100" i="24"/>
  <c r="G100" i="24" s="1"/>
  <c r="F88" i="24"/>
  <c r="G88" i="24" s="1"/>
  <c r="F73" i="24"/>
  <c r="G73" i="24" s="1"/>
  <c r="F57" i="24"/>
  <c r="G57" i="24" s="1"/>
  <c r="F42" i="24"/>
  <c r="G42" i="24" s="1"/>
  <c r="F13" i="24"/>
  <c r="G13" i="24" s="1"/>
  <c r="F181" i="24"/>
  <c r="G181" i="24" s="1"/>
  <c r="F165" i="24"/>
  <c r="G165" i="24" s="1"/>
  <c r="F153" i="24"/>
  <c r="G153" i="24" s="1"/>
  <c r="F138" i="24"/>
  <c r="G138" i="24" s="1"/>
  <c r="F122" i="24"/>
  <c r="G122" i="24" s="1"/>
  <c r="F109" i="24"/>
  <c r="G109" i="24" s="1"/>
  <c r="F95" i="24"/>
  <c r="G95" i="24" s="1"/>
  <c r="F79" i="24"/>
  <c r="G79" i="24" s="1"/>
  <c r="F67" i="24"/>
  <c r="G67" i="24" s="1"/>
  <c r="F52" i="24"/>
  <c r="G52" i="24" s="1"/>
  <c r="F25" i="24"/>
  <c r="G25" i="24" s="1"/>
  <c r="F294" i="24"/>
  <c r="G294" i="24" s="1"/>
  <c r="F282" i="24"/>
  <c r="G282" i="24" s="1"/>
  <c r="F273" i="24"/>
  <c r="G273" i="24" s="1"/>
  <c r="F262" i="24"/>
  <c r="G262" i="24" s="1"/>
  <c r="F250" i="24"/>
  <c r="G250" i="24" s="1"/>
  <c r="F241" i="24"/>
  <c r="G241" i="24" s="1"/>
  <c r="F230" i="24"/>
  <c r="G230" i="24" s="1"/>
  <c r="F218" i="24"/>
  <c r="G218" i="24" s="1"/>
  <c r="F206" i="24"/>
  <c r="G206" i="24" s="1"/>
  <c r="F192" i="24"/>
  <c r="G192" i="24" s="1"/>
  <c r="F176" i="24"/>
  <c r="G176" i="24" s="1"/>
  <c r="F164" i="24"/>
  <c r="G164" i="24" s="1"/>
  <c r="F149" i="24"/>
  <c r="G149" i="24" s="1"/>
  <c r="F133" i="24"/>
  <c r="G133" i="24" s="1"/>
  <c r="F121" i="24"/>
  <c r="G121" i="24" s="1"/>
  <c r="F105" i="24"/>
  <c r="G105" i="24" s="1"/>
  <c r="F89" i="24"/>
  <c r="G89" i="24" s="1"/>
  <c r="F77" i="24"/>
  <c r="G77" i="24" s="1"/>
  <c r="F63" i="24"/>
  <c r="G63" i="24" s="1"/>
  <c r="F46" i="24"/>
  <c r="G46" i="24" s="1"/>
  <c r="F21" i="24"/>
  <c r="G21" i="24" s="1"/>
  <c r="F298" i="24"/>
  <c r="G298" i="24" s="1"/>
  <c r="F289" i="24"/>
  <c r="G289" i="24" s="1"/>
  <c r="F278" i="24"/>
  <c r="G278" i="24" s="1"/>
  <c r="F266" i="24"/>
  <c r="G266" i="24" s="1"/>
  <c r="F257" i="24"/>
  <c r="G257" i="24" s="1"/>
  <c r="F246" i="24"/>
  <c r="G246" i="24" s="1"/>
  <c r="F234" i="24"/>
  <c r="G234" i="24" s="1"/>
  <c r="F225" i="24"/>
  <c r="G225" i="24" s="1"/>
  <c r="F213" i="24"/>
  <c r="G213" i="24" s="1"/>
  <c r="F197" i="24"/>
  <c r="G197" i="24" s="1"/>
  <c r="F185" i="24"/>
  <c r="G185" i="24" s="1"/>
  <c r="F170" i="24"/>
  <c r="G170" i="24" s="1"/>
  <c r="F154" i="24"/>
  <c r="G154" i="24" s="1"/>
  <c r="F142" i="24"/>
  <c r="G142" i="24" s="1"/>
  <c r="F128" i="24"/>
  <c r="G128" i="24" s="1"/>
  <c r="F111" i="24"/>
  <c r="G111" i="24" s="1"/>
  <c r="F99" i="24"/>
  <c r="G99" i="24" s="1"/>
  <c r="F84" i="24"/>
  <c r="G84" i="24" s="1"/>
  <c r="F68" i="24"/>
  <c r="G68" i="24" s="1"/>
  <c r="F56" i="24"/>
  <c r="G56" i="24" s="1"/>
  <c r="F34" i="24"/>
  <c r="G34" i="24" s="1"/>
  <c r="F6" i="24"/>
  <c r="G6" i="24" s="1"/>
  <c r="F10" i="24"/>
  <c r="G10" i="24" s="1"/>
  <c r="F14" i="24"/>
  <c r="G14" i="24" s="1"/>
  <c r="F18" i="24"/>
  <c r="G18" i="24" s="1"/>
  <c r="F22" i="24"/>
  <c r="G22" i="24" s="1"/>
  <c r="F27" i="24"/>
  <c r="G27" i="24" s="1"/>
  <c r="F31" i="24"/>
  <c r="G31" i="24" s="1"/>
  <c r="F35" i="24"/>
  <c r="G35" i="24" s="1"/>
  <c r="F39" i="24"/>
  <c r="G39" i="24" s="1"/>
  <c r="F43" i="24"/>
  <c r="G43" i="24" s="1"/>
  <c r="F47" i="24"/>
  <c r="G47" i="24" s="1"/>
  <c r="F3" i="24"/>
  <c r="G3" i="24" s="1"/>
  <c r="F7" i="24"/>
  <c r="G7" i="24" s="1"/>
  <c r="F11" i="24"/>
  <c r="G11" i="24" s="1"/>
  <c r="F15" i="24"/>
  <c r="G15" i="24" s="1"/>
  <c r="F19" i="24"/>
  <c r="G19" i="24" s="1"/>
  <c r="F23" i="24"/>
  <c r="G23" i="24" s="1"/>
  <c r="F28" i="24"/>
  <c r="G28" i="24" s="1"/>
  <c r="F32" i="24"/>
  <c r="G32" i="24" s="1"/>
  <c r="F36" i="24"/>
  <c r="G36" i="24" s="1"/>
  <c r="F40" i="24"/>
  <c r="G40" i="24" s="1"/>
  <c r="F44" i="24"/>
  <c r="G44" i="24" s="1"/>
  <c r="F4" i="24"/>
  <c r="G4" i="24" s="1"/>
  <c r="F12" i="24"/>
  <c r="G12" i="24" s="1"/>
  <c r="F20" i="24"/>
  <c r="G20" i="24" s="1"/>
  <c r="F29" i="24"/>
  <c r="G29" i="24" s="1"/>
  <c r="F37" i="24"/>
  <c r="G37" i="24" s="1"/>
  <c r="F45" i="24"/>
  <c r="G45" i="24" s="1"/>
  <c r="F50" i="24"/>
  <c r="G50" i="24" s="1"/>
  <c r="F54" i="24"/>
  <c r="G54" i="24" s="1"/>
  <c r="F58" i="24"/>
  <c r="G58" i="24" s="1"/>
  <c r="F62" i="24"/>
  <c r="G62" i="24" s="1"/>
  <c r="F66" i="24"/>
  <c r="G66" i="24" s="1"/>
  <c r="F70" i="24"/>
  <c r="G70" i="24" s="1"/>
  <c r="F74" i="24"/>
  <c r="G74" i="24" s="1"/>
  <c r="F78" i="24"/>
  <c r="G78" i="24" s="1"/>
  <c r="F82" i="24"/>
  <c r="G82" i="24" s="1"/>
  <c r="F86" i="24"/>
  <c r="G86" i="24" s="1"/>
  <c r="F90" i="24"/>
  <c r="G90" i="24" s="1"/>
  <c r="F94" i="24"/>
  <c r="G94" i="24" s="1"/>
  <c r="F98" i="24"/>
  <c r="G98" i="24" s="1"/>
  <c r="F102" i="24"/>
  <c r="G102" i="24" s="1"/>
  <c r="F106" i="24"/>
  <c r="G106" i="24" s="1"/>
  <c r="F110" i="24"/>
  <c r="G110" i="24" s="1"/>
  <c r="F115" i="24"/>
  <c r="G115" i="24" s="1"/>
  <c r="F119" i="24"/>
  <c r="G119" i="24" s="1"/>
  <c r="F123" i="24"/>
  <c r="G123" i="24" s="1"/>
  <c r="F127" i="24"/>
  <c r="G127" i="24" s="1"/>
  <c r="F131" i="24"/>
  <c r="G131" i="24" s="1"/>
  <c r="F135" i="24"/>
  <c r="G135" i="24" s="1"/>
  <c r="F139" i="24"/>
  <c r="G139" i="24" s="1"/>
  <c r="F143" i="24"/>
  <c r="G143" i="24" s="1"/>
  <c r="F147" i="24"/>
  <c r="G147" i="24" s="1"/>
  <c r="F151" i="24"/>
  <c r="G151" i="24" s="1"/>
  <c r="F155" i="24"/>
  <c r="G155" i="24" s="1"/>
  <c r="F159" i="24"/>
  <c r="G159" i="24" s="1"/>
  <c r="F163" i="24"/>
  <c r="G163" i="24" s="1"/>
  <c r="F167" i="24"/>
  <c r="G167" i="24" s="1"/>
  <c r="F171" i="24"/>
  <c r="G171" i="24" s="1"/>
  <c r="F175" i="24"/>
  <c r="G175" i="24" s="1"/>
  <c r="F179" i="24"/>
  <c r="G179" i="24" s="1"/>
  <c r="F183" i="24"/>
  <c r="G183" i="24" s="1"/>
  <c r="F187" i="24"/>
  <c r="G187" i="24" s="1"/>
  <c r="F191" i="24"/>
  <c r="G191" i="24" s="1"/>
  <c r="F195" i="24"/>
  <c r="G195" i="24" s="1"/>
  <c r="F199" i="24"/>
  <c r="G199" i="24" s="1"/>
  <c r="F203" i="24"/>
  <c r="G203" i="24" s="1"/>
  <c r="F207" i="24"/>
  <c r="G207" i="24" s="1"/>
  <c r="F211" i="24"/>
  <c r="G211" i="24" s="1"/>
  <c r="F215" i="24"/>
  <c r="G215" i="24" s="1"/>
  <c r="F5" i="24"/>
  <c r="G5" i="24" s="1"/>
  <c r="F16" i="24"/>
  <c r="G16" i="24" s="1"/>
  <c r="F26" i="24"/>
  <c r="G26" i="24" s="1"/>
  <c r="F38" i="24"/>
  <c r="G38" i="24" s="1"/>
  <c r="F48" i="24"/>
  <c r="G48" i="24" s="1"/>
  <c r="F53" i="24"/>
  <c r="G53" i="24" s="1"/>
  <c r="F59" i="24"/>
  <c r="G59" i="24" s="1"/>
  <c r="F64" i="24"/>
  <c r="G64" i="24" s="1"/>
  <c r="F69" i="24"/>
  <c r="G69" i="24" s="1"/>
  <c r="F75" i="24"/>
  <c r="G75" i="24" s="1"/>
  <c r="F80" i="24"/>
  <c r="G80" i="24" s="1"/>
  <c r="F85" i="24"/>
  <c r="G85" i="24" s="1"/>
  <c r="F91" i="24"/>
  <c r="G91" i="24" s="1"/>
  <c r="F96" i="24"/>
  <c r="G96" i="24" s="1"/>
  <c r="F101" i="24"/>
  <c r="G101" i="24" s="1"/>
  <c r="F107" i="24"/>
  <c r="G107" i="24" s="1"/>
  <c r="F113" i="24"/>
  <c r="G113" i="24" s="1"/>
  <c r="F118" i="24"/>
  <c r="G118" i="24" s="1"/>
  <c r="F124" i="24"/>
  <c r="G124" i="24" s="1"/>
  <c r="F129" i="24"/>
  <c r="G129" i="24" s="1"/>
  <c r="F134" i="24"/>
  <c r="G134" i="24" s="1"/>
  <c r="F140" i="24"/>
  <c r="G140" i="24" s="1"/>
  <c r="F145" i="24"/>
  <c r="G145" i="24" s="1"/>
  <c r="F150" i="24"/>
  <c r="G150" i="24" s="1"/>
  <c r="F156" i="24"/>
  <c r="G156" i="24" s="1"/>
  <c r="F161" i="24"/>
  <c r="G161" i="24" s="1"/>
  <c r="F166" i="24"/>
  <c r="G166" i="24" s="1"/>
  <c r="F172" i="24"/>
  <c r="G172" i="24" s="1"/>
  <c r="F177" i="24"/>
  <c r="G177" i="24" s="1"/>
  <c r="F182" i="24"/>
  <c r="G182" i="24" s="1"/>
  <c r="F188" i="24"/>
  <c r="G188" i="24" s="1"/>
  <c r="F193" i="24"/>
  <c r="G193" i="24" s="1"/>
  <c r="F198" i="24"/>
  <c r="G198" i="24" s="1"/>
  <c r="F204" i="24"/>
  <c r="G204" i="24" s="1"/>
  <c r="F209" i="24"/>
  <c r="G209" i="24" s="1"/>
  <c r="F214" i="24"/>
  <c r="G214" i="24" s="1"/>
  <c r="F219" i="24"/>
  <c r="G219" i="24" s="1"/>
  <c r="F223" i="24"/>
  <c r="G223" i="24" s="1"/>
  <c r="F227" i="24"/>
  <c r="G227" i="24" s="1"/>
  <c r="F231" i="24"/>
  <c r="G231" i="24" s="1"/>
  <c r="F235" i="24"/>
  <c r="G235" i="24" s="1"/>
  <c r="F239" i="24"/>
  <c r="G239" i="24" s="1"/>
  <c r="F243" i="24"/>
  <c r="G243" i="24" s="1"/>
  <c r="F247" i="24"/>
  <c r="G247" i="24" s="1"/>
  <c r="F251" i="24"/>
  <c r="G251" i="24" s="1"/>
  <c r="F255" i="24"/>
  <c r="G255" i="24" s="1"/>
  <c r="F259" i="24"/>
  <c r="G259" i="24" s="1"/>
  <c r="F263" i="24"/>
  <c r="G263" i="24" s="1"/>
  <c r="F267" i="24"/>
  <c r="G267" i="24" s="1"/>
  <c r="F271" i="24"/>
  <c r="G271" i="24" s="1"/>
  <c r="F275" i="24"/>
  <c r="G275" i="24" s="1"/>
  <c r="F279" i="24"/>
  <c r="G279" i="24" s="1"/>
  <c r="F283" i="24"/>
  <c r="G283" i="24" s="1"/>
  <c r="F287" i="24"/>
  <c r="G287" i="24" s="1"/>
  <c r="F291" i="24"/>
  <c r="G291" i="24" s="1"/>
  <c r="F295" i="24"/>
  <c r="G295" i="24" s="1"/>
  <c r="F299" i="24"/>
  <c r="G299" i="24" s="1"/>
  <c r="F8" i="24"/>
  <c r="G8" i="24" s="1"/>
  <c r="F17" i="24"/>
  <c r="G17" i="24" s="1"/>
  <c r="F30" i="24"/>
  <c r="G30" i="24" s="1"/>
  <c r="F41" i="24"/>
  <c r="G41" i="24" s="1"/>
  <c r="F49" i="24"/>
  <c r="G49" i="24" s="1"/>
  <c r="F55" i="24"/>
  <c r="G55" i="24" s="1"/>
  <c r="F60" i="24"/>
  <c r="G60" i="24" s="1"/>
  <c r="F65" i="24"/>
  <c r="G65" i="24" s="1"/>
  <c r="F71" i="24"/>
  <c r="G71" i="24" s="1"/>
  <c r="F76" i="24"/>
  <c r="G76" i="24" s="1"/>
  <c r="F81" i="24"/>
  <c r="G81" i="24" s="1"/>
  <c r="F87" i="24"/>
  <c r="G87" i="24" s="1"/>
  <c r="F92" i="24"/>
  <c r="G92" i="24" s="1"/>
  <c r="F97" i="24"/>
  <c r="G97" i="24" s="1"/>
  <c r="F103" i="24"/>
  <c r="G103" i="24" s="1"/>
  <c r="F108" i="24"/>
  <c r="G108" i="24" s="1"/>
  <c r="F114" i="24"/>
  <c r="G114" i="24" s="1"/>
  <c r="F120" i="24"/>
  <c r="G120" i="24" s="1"/>
  <c r="F125" i="24"/>
  <c r="G125" i="24" s="1"/>
  <c r="F130" i="24"/>
  <c r="G130" i="24" s="1"/>
  <c r="F136" i="24"/>
  <c r="G136" i="24" s="1"/>
  <c r="F141" i="24"/>
  <c r="G141" i="24" s="1"/>
  <c r="F146" i="24"/>
  <c r="G146" i="24" s="1"/>
  <c r="F152" i="24"/>
  <c r="G152" i="24" s="1"/>
  <c r="F157" i="24"/>
  <c r="G157" i="24" s="1"/>
  <c r="F162" i="24"/>
  <c r="G162" i="24" s="1"/>
  <c r="F168" i="24"/>
  <c r="G168" i="24" s="1"/>
  <c r="F173" i="24"/>
  <c r="G173" i="24" s="1"/>
  <c r="F178" i="24"/>
  <c r="G178" i="24" s="1"/>
  <c r="F184" i="24"/>
  <c r="G184" i="24" s="1"/>
  <c r="F189" i="24"/>
  <c r="G189" i="24" s="1"/>
  <c r="F194" i="24"/>
  <c r="G194" i="24" s="1"/>
  <c r="F200" i="24"/>
  <c r="G200" i="24" s="1"/>
  <c r="F205" i="24"/>
  <c r="G205" i="24" s="1"/>
  <c r="F210" i="24"/>
  <c r="G210" i="24" s="1"/>
  <c r="F216" i="24"/>
  <c r="G216" i="24" s="1"/>
  <c r="F220" i="24"/>
  <c r="G220" i="24" s="1"/>
  <c r="F224" i="24"/>
  <c r="G224" i="24" s="1"/>
  <c r="F228" i="24"/>
  <c r="G228" i="24" s="1"/>
  <c r="F232" i="24"/>
  <c r="G232" i="24" s="1"/>
  <c r="F236" i="24"/>
  <c r="G236" i="24" s="1"/>
  <c r="F240" i="24"/>
  <c r="G240" i="24" s="1"/>
  <c r="F244" i="24"/>
  <c r="G244" i="24" s="1"/>
  <c r="F248" i="24"/>
  <c r="G248" i="24" s="1"/>
  <c r="F252" i="24"/>
  <c r="G252" i="24" s="1"/>
  <c r="F256" i="24"/>
  <c r="G256" i="24" s="1"/>
  <c r="F260" i="24"/>
  <c r="G260" i="24" s="1"/>
  <c r="F264" i="24"/>
  <c r="G264" i="24" s="1"/>
  <c r="F268" i="24"/>
  <c r="G268" i="24" s="1"/>
  <c r="F272" i="24"/>
  <c r="G272" i="24" s="1"/>
  <c r="F276" i="24"/>
  <c r="G276" i="24" s="1"/>
  <c r="F280" i="24"/>
  <c r="G280" i="24" s="1"/>
  <c r="F284" i="24"/>
  <c r="G284" i="24" s="1"/>
  <c r="F288" i="24"/>
  <c r="G288" i="24" s="1"/>
  <c r="F292" i="24"/>
  <c r="G292" i="24" s="1"/>
  <c r="F296" i="24"/>
  <c r="G296" i="24" s="1"/>
  <c r="F2" i="24"/>
  <c r="G2" i="24" s="1"/>
  <c r="F293" i="24"/>
  <c r="G293" i="24" s="1"/>
  <c r="F285" i="24"/>
  <c r="G285" i="24" s="1"/>
  <c r="F277" i="24"/>
  <c r="G277" i="24" s="1"/>
  <c r="F269" i="24"/>
  <c r="G269" i="24" s="1"/>
  <c r="F261" i="24"/>
  <c r="G261" i="24" s="1"/>
  <c r="F253" i="24"/>
  <c r="G253" i="24" s="1"/>
  <c r="F245" i="24"/>
  <c r="G245" i="24" s="1"/>
  <c r="F237" i="24"/>
  <c r="G237" i="24" s="1"/>
  <c r="F229" i="24"/>
  <c r="G229" i="24" s="1"/>
  <c r="F221" i="24"/>
  <c r="G221" i="24" s="1"/>
  <c r="F212" i="24"/>
  <c r="G212" i="24" s="1"/>
  <c r="F201" i="24"/>
  <c r="G201" i="24" s="1"/>
  <c r="F190" i="24"/>
  <c r="G190" i="24" s="1"/>
  <c r="F180" i="24"/>
  <c r="G180" i="24" s="1"/>
  <c r="F169" i="24"/>
  <c r="G169" i="24" s="1"/>
  <c r="F158" i="24"/>
  <c r="G158" i="24" s="1"/>
  <c r="F148" i="24"/>
  <c r="G148" i="24" s="1"/>
  <c r="F137" i="24"/>
  <c r="G137" i="24" s="1"/>
  <c r="F126" i="24"/>
  <c r="G126" i="24" s="1"/>
  <c r="F116" i="24"/>
  <c r="G116" i="24" s="1"/>
  <c r="F104" i="24"/>
  <c r="G104" i="24" s="1"/>
  <c r="F93" i="24"/>
  <c r="G93" i="24" s="1"/>
  <c r="F83" i="24"/>
  <c r="G83" i="24" s="1"/>
  <c r="F72" i="24"/>
  <c r="G72" i="24" s="1"/>
  <c r="F61" i="24"/>
  <c r="G61" i="24" s="1"/>
  <c r="F51" i="24"/>
  <c r="G51" i="24" s="1"/>
  <c r="F33" i="24"/>
  <c r="G33" i="24" s="1"/>
  <c r="F9" i="24"/>
  <c r="G9" i="24" s="1"/>
  <c r="E208" i="10" l="1"/>
  <c r="F4" i="10" l="1"/>
  <c r="G4" i="10" s="1"/>
  <c r="F8" i="10"/>
  <c r="G8" i="10" s="1"/>
  <c r="F12" i="10"/>
  <c r="G12" i="10" s="1"/>
  <c r="F16" i="10"/>
  <c r="G16" i="10" s="1"/>
  <c r="F20" i="10"/>
  <c r="G20" i="10" s="1"/>
  <c r="F24" i="10"/>
  <c r="G24" i="10" s="1"/>
  <c r="F28" i="10"/>
  <c r="G28" i="10" s="1"/>
  <c r="F33" i="10"/>
  <c r="G33" i="10" s="1"/>
  <c r="F37" i="10"/>
  <c r="G37" i="10" s="1"/>
  <c r="F42" i="10"/>
  <c r="G42" i="10" s="1"/>
  <c r="F47" i="10"/>
  <c r="G47" i="10" s="1"/>
  <c r="F51" i="10"/>
  <c r="G51" i="10" s="1"/>
  <c r="F56" i="10"/>
  <c r="G56" i="10" s="1"/>
  <c r="F60" i="10"/>
  <c r="G60" i="10" s="1"/>
  <c r="F64" i="10"/>
  <c r="G64" i="10" s="1"/>
  <c r="F68" i="10"/>
  <c r="G68" i="10" s="1"/>
  <c r="F72" i="10"/>
  <c r="G72" i="10" s="1"/>
  <c r="F77" i="10"/>
  <c r="G77" i="10" s="1"/>
  <c r="F81" i="10"/>
  <c r="G81" i="10" s="1"/>
  <c r="F85" i="10"/>
  <c r="G85" i="10" s="1"/>
  <c r="F89" i="10"/>
  <c r="G89" i="10" s="1"/>
  <c r="F93" i="10"/>
  <c r="G93" i="10" s="1"/>
  <c r="F97" i="10"/>
  <c r="G97" i="10" s="1"/>
  <c r="F101" i="10"/>
  <c r="G101" i="10" s="1"/>
  <c r="F105" i="10"/>
  <c r="G105" i="10" s="1"/>
  <c r="F109" i="10"/>
  <c r="G109" i="10" s="1"/>
  <c r="F113" i="10"/>
  <c r="G113" i="10" s="1"/>
  <c r="F117" i="10"/>
  <c r="G117" i="10" s="1"/>
  <c r="F121" i="10"/>
  <c r="G121" i="10" s="1"/>
  <c r="F125" i="10"/>
  <c r="G125" i="10" s="1"/>
  <c r="F5" i="10"/>
  <c r="G5" i="10" s="1"/>
  <c r="F9" i="10"/>
  <c r="G9" i="10" s="1"/>
  <c r="F13" i="10"/>
  <c r="G13" i="10" s="1"/>
  <c r="F17" i="10"/>
  <c r="G17" i="10" s="1"/>
  <c r="F21" i="10"/>
  <c r="G21" i="10" s="1"/>
  <c r="F25" i="10"/>
  <c r="G25" i="10" s="1"/>
  <c r="F29" i="10"/>
  <c r="G29" i="10" s="1"/>
  <c r="F34" i="10"/>
  <c r="G34" i="10" s="1"/>
  <c r="F38" i="10"/>
  <c r="G38" i="10" s="1"/>
  <c r="F44" i="10"/>
  <c r="G44" i="10" s="1"/>
  <c r="F48" i="10"/>
  <c r="G48" i="10" s="1"/>
  <c r="F53" i="10"/>
  <c r="G53" i="10" s="1"/>
  <c r="F57" i="10"/>
  <c r="G57" i="10" s="1"/>
  <c r="F61" i="10"/>
  <c r="G61" i="10" s="1"/>
  <c r="F65" i="10"/>
  <c r="G65" i="10" s="1"/>
  <c r="F69" i="10"/>
  <c r="G69" i="10" s="1"/>
  <c r="F73" i="10"/>
  <c r="G73" i="10" s="1"/>
  <c r="F78" i="10"/>
  <c r="G78" i="10" s="1"/>
  <c r="F82" i="10"/>
  <c r="G82" i="10" s="1"/>
  <c r="F86" i="10"/>
  <c r="G86" i="10" s="1"/>
  <c r="F90" i="10"/>
  <c r="G90" i="10" s="1"/>
  <c r="F94" i="10"/>
  <c r="G94" i="10" s="1"/>
  <c r="F98" i="10"/>
  <c r="G98" i="10" s="1"/>
  <c r="F102" i="10"/>
  <c r="G102" i="10" s="1"/>
  <c r="F106" i="10"/>
  <c r="G106" i="10" s="1"/>
  <c r="F110" i="10"/>
  <c r="G110" i="10" s="1"/>
  <c r="F114" i="10"/>
  <c r="G114" i="10" s="1"/>
  <c r="F118" i="10"/>
  <c r="G118" i="10" s="1"/>
  <c r="F122" i="10"/>
  <c r="G122" i="10" s="1"/>
  <c r="F126" i="10"/>
  <c r="G126" i="10" s="1"/>
  <c r="F184" i="10"/>
  <c r="G184" i="10" s="1"/>
  <c r="F6" i="10"/>
  <c r="G6" i="10" s="1"/>
  <c r="F10" i="10"/>
  <c r="G10" i="10" s="1"/>
  <c r="F14" i="10"/>
  <c r="G14" i="10" s="1"/>
  <c r="F18" i="10"/>
  <c r="G18" i="10" s="1"/>
  <c r="F22" i="10"/>
  <c r="G22" i="10" s="1"/>
  <c r="F26" i="10"/>
  <c r="G26" i="10" s="1"/>
  <c r="F30" i="10"/>
  <c r="G30" i="10" s="1"/>
  <c r="F35" i="10"/>
  <c r="G35" i="10" s="1"/>
  <c r="F39" i="10"/>
  <c r="G39" i="10" s="1"/>
  <c r="F45" i="10"/>
  <c r="G45" i="10" s="1"/>
  <c r="F49" i="10"/>
  <c r="G49" i="10" s="1"/>
  <c r="F54" i="10"/>
  <c r="G54" i="10" s="1"/>
  <c r="F58" i="10"/>
  <c r="G58" i="10" s="1"/>
  <c r="F62" i="10"/>
  <c r="G62" i="10" s="1"/>
  <c r="F66" i="10"/>
  <c r="G66" i="10" s="1"/>
  <c r="F70" i="10"/>
  <c r="G70" i="10" s="1"/>
  <c r="F75" i="10"/>
  <c r="G75" i="10" s="1"/>
  <c r="F79" i="10"/>
  <c r="G79" i="10" s="1"/>
  <c r="F83" i="10"/>
  <c r="G83" i="10" s="1"/>
  <c r="F87" i="10"/>
  <c r="G87" i="10" s="1"/>
  <c r="F91" i="10"/>
  <c r="G91" i="10" s="1"/>
  <c r="F95" i="10"/>
  <c r="G95" i="10" s="1"/>
  <c r="F52" i="10"/>
  <c r="G52" i="10" s="1"/>
  <c r="F206" i="10"/>
  <c r="G206" i="10" s="1"/>
  <c r="F202" i="10"/>
  <c r="G202" i="10" s="1"/>
  <c r="F198" i="10"/>
  <c r="G198" i="10" s="1"/>
  <c r="F194" i="10"/>
  <c r="G194" i="10" s="1"/>
  <c r="F189" i="10"/>
  <c r="G189" i="10" s="1"/>
  <c r="F185" i="10"/>
  <c r="G185" i="10" s="1"/>
  <c r="F180" i="10"/>
  <c r="G180" i="10" s="1"/>
  <c r="F176" i="10"/>
  <c r="G176" i="10" s="1"/>
  <c r="F172" i="10"/>
  <c r="G172" i="10" s="1"/>
  <c r="F168" i="10"/>
  <c r="G168" i="10" s="1"/>
  <c r="F164" i="10"/>
  <c r="G164" i="10" s="1"/>
  <c r="F160" i="10"/>
  <c r="G160" i="10" s="1"/>
  <c r="F156" i="10"/>
  <c r="G156" i="10" s="1"/>
  <c r="F151" i="10"/>
  <c r="G151" i="10" s="1"/>
  <c r="F147" i="10"/>
  <c r="G147" i="10" s="1"/>
  <c r="F143" i="10"/>
  <c r="G143" i="10" s="1"/>
  <c r="F139" i="10"/>
  <c r="G139" i="10" s="1"/>
  <c r="F135" i="10"/>
  <c r="G135" i="10" s="1"/>
  <c r="F131" i="10"/>
  <c r="G131" i="10" s="1"/>
  <c r="F127" i="10"/>
  <c r="G127" i="10" s="1"/>
  <c r="F119" i="10"/>
  <c r="G119" i="10" s="1"/>
  <c r="F111" i="10"/>
  <c r="G111" i="10" s="1"/>
  <c r="F103" i="10"/>
  <c r="G103" i="10" s="1"/>
  <c r="F92" i="10"/>
  <c r="G92" i="10" s="1"/>
  <c r="F76" i="10"/>
  <c r="G76" i="10" s="1"/>
  <c r="F59" i="10"/>
  <c r="G59" i="10" s="1"/>
  <c r="F41" i="10"/>
  <c r="G41" i="10" s="1"/>
  <c r="F23" i="10"/>
  <c r="G23" i="10" s="1"/>
  <c r="F7" i="10"/>
  <c r="G7" i="10" s="1"/>
  <c r="F2" i="10"/>
  <c r="F193" i="10"/>
  <c r="G193" i="10" s="1"/>
  <c r="F74" i="10"/>
  <c r="G74" i="10" s="1"/>
  <c r="F205" i="10"/>
  <c r="G205" i="10" s="1"/>
  <c r="F201" i="10"/>
  <c r="G201" i="10" s="1"/>
  <c r="F197" i="10"/>
  <c r="G197" i="10" s="1"/>
  <c r="F192" i="10"/>
  <c r="G192" i="10" s="1"/>
  <c r="F188" i="10"/>
  <c r="G188" i="10" s="1"/>
  <c r="F183" i="10"/>
  <c r="G183" i="10" s="1"/>
  <c r="F179" i="10"/>
  <c r="G179" i="10" s="1"/>
  <c r="F175" i="10"/>
  <c r="G175" i="10" s="1"/>
  <c r="F171" i="10"/>
  <c r="G171" i="10" s="1"/>
  <c r="F167" i="10"/>
  <c r="G167" i="10" s="1"/>
  <c r="F163" i="10"/>
  <c r="G163" i="10" s="1"/>
  <c r="F159" i="10"/>
  <c r="G159" i="10" s="1"/>
  <c r="F155" i="10"/>
  <c r="G155" i="10" s="1"/>
  <c r="F150" i="10"/>
  <c r="G150" i="10" s="1"/>
  <c r="F146" i="10"/>
  <c r="G146" i="10" s="1"/>
  <c r="F142" i="10"/>
  <c r="G142" i="10" s="1"/>
  <c r="F138" i="10"/>
  <c r="G138" i="10" s="1"/>
  <c r="F134" i="10"/>
  <c r="G134" i="10" s="1"/>
  <c r="F130" i="10"/>
  <c r="G130" i="10" s="1"/>
  <c r="F124" i="10"/>
  <c r="G124" i="10" s="1"/>
  <c r="F116" i="10"/>
  <c r="G116" i="10" s="1"/>
  <c r="F108" i="10"/>
  <c r="G108" i="10" s="1"/>
  <c r="F100" i="10"/>
  <c r="G100" i="10" s="1"/>
  <c r="F88" i="10"/>
  <c r="G88" i="10" s="1"/>
  <c r="F71" i="10"/>
  <c r="G71" i="10" s="1"/>
  <c r="F55" i="10"/>
  <c r="G55" i="10" s="1"/>
  <c r="F36" i="10"/>
  <c r="G36" i="10" s="1"/>
  <c r="F19" i="10"/>
  <c r="G19" i="10" s="1"/>
  <c r="F3" i="10"/>
  <c r="G3" i="10" s="1"/>
  <c r="F154" i="10"/>
  <c r="G154" i="10" s="1"/>
  <c r="F43" i="10"/>
  <c r="G43" i="10" s="1"/>
  <c r="F204" i="10"/>
  <c r="G204" i="10" s="1"/>
  <c r="F200" i="10"/>
  <c r="G200" i="10" s="1"/>
  <c r="F196" i="10"/>
  <c r="G196" i="10" s="1"/>
  <c r="F191" i="10"/>
  <c r="G191" i="10" s="1"/>
  <c r="F187" i="10"/>
  <c r="G187" i="10" s="1"/>
  <c r="F182" i="10"/>
  <c r="G182" i="10" s="1"/>
  <c r="F178" i="10"/>
  <c r="G178" i="10" s="1"/>
  <c r="F174" i="10"/>
  <c r="G174" i="10" s="1"/>
  <c r="F170" i="10"/>
  <c r="G170" i="10" s="1"/>
  <c r="F166" i="10"/>
  <c r="G166" i="10" s="1"/>
  <c r="F162" i="10"/>
  <c r="G162" i="10" s="1"/>
  <c r="F158" i="10"/>
  <c r="G158" i="10" s="1"/>
  <c r="F153" i="10"/>
  <c r="G153" i="10" s="1"/>
  <c r="F149" i="10"/>
  <c r="G149" i="10" s="1"/>
  <c r="F145" i="10"/>
  <c r="G145" i="10" s="1"/>
  <c r="F141" i="10"/>
  <c r="G141" i="10" s="1"/>
  <c r="F137" i="10"/>
  <c r="G137" i="10" s="1"/>
  <c r="F133" i="10"/>
  <c r="G133" i="10" s="1"/>
  <c r="F129" i="10"/>
  <c r="G129" i="10" s="1"/>
  <c r="F123" i="10"/>
  <c r="G123" i="10" s="1"/>
  <c r="F115" i="10"/>
  <c r="G115" i="10" s="1"/>
  <c r="F107" i="10"/>
  <c r="G107" i="10" s="1"/>
  <c r="F99" i="10"/>
  <c r="G99" i="10" s="1"/>
  <c r="F84" i="10"/>
  <c r="G84" i="10" s="1"/>
  <c r="F67" i="10"/>
  <c r="G67" i="10" s="1"/>
  <c r="F50" i="10"/>
  <c r="G50" i="10" s="1"/>
  <c r="F32" i="10"/>
  <c r="G32" i="10" s="1"/>
  <c r="F15" i="10"/>
  <c r="G15" i="10" s="1"/>
  <c r="F40" i="10"/>
  <c r="G40" i="10" s="1"/>
  <c r="F31" i="10"/>
  <c r="G31" i="10" s="1"/>
  <c r="F207" i="10"/>
  <c r="G207" i="10" s="1"/>
  <c r="F203" i="10"/>
  <c r="G203" i="10" s="1"/>
  <c r="F199" i="10"/>
  <c r="G199" i="10" s="1"/>
  <c r="F195" i="10"/>
  <c r="G195" i="10" s="1"/>
  <c r="F190" i="10"/>
  <c r="G190" i="10" s="1"/>
  <c r="F186" i="10"/>
  <c r="G186" i="10" s="1"/>
  <c r="F181" i="10"/>
  <c r="G181" i="10" s="1"/>
  <c r="F177" i="10"/>
  <c r="G177" i="10" s="1"/>
  <c r="F173" i="10"/>
  <c r="G173" i="10" s="1"/>
  <c r="F169" i="10"/>
  <c r="G169" i="10" s="1"/>
  <c r="F165" i="10"/>
  <c r="G165" i="10" s="1"/>
  <c r="F161" i="10"/>
  <c r="G161" i="10" s="1"/>
  <c r="F157" i="10"/>
  <c r="G157" i="10" s="1"/>
  <c r="F152" i="10"/>
  <c r="G152" i="10" s="1"/>
  <c r="F148" i="10"/>
  <c r="G148" i="10" s="1"/>
  <c r="F144" i="10"/>
  <c r="G144" i="10" s="1"/>
  <c r="F140" i="10"/>
  <c r="G140" i="10" s="1"/>
  <c r="F136" i="10"/>
  <c r="G136" i="10" s="1"/>
  <c r="F132" i="10"/>
  <c r="G132" i="10" s="1"/>
  <c r="F128" i="10"/>
  <c r="G128" i="10" s="1"/>
  <c r="F120" i="10"/>
  <c r="G120" i="10" s="1"/>
  <c r="F112" i="10"/>
  <c r="G112" i="10" s="1"/>
  <c r="F104" i="10"/>
  <c r="G104" i="10" s="1"/>
  <c r="F96" i="10"/>
  <c r="G96" i="10" s="1"/>
  <c r="F80" i="10"/>
  <c r="G80" i="10" s="1"/>
  <c r="F63" i="10"/>
  <c r="G63" i="10" s="1"/>
  <c r="F46" i="10"/>
  <c r="G46" i="10" s="1"/>
  <c r="F27" i="10"/>
  <c r="G27" i="10" s="1"/>
  <c r="F11" i="10"/>
  <c r="G11" i="10" s="1"/>
  <c r="E143" i="9"/>
  <c r="F4" i="9" s="1"/>
  <c r="G4" i="9" s="1"/>
  <c r="F139" i="9" l="1"/>
  <c r="G139" i="9" s="1"/>
  <c r="F89" i="9"/>
  <c r="G89" i="9" s="1"/>
  <c r="F72" i="9"/>
  <c r="G72" i="9" s="1"/>
  <c r="F23" i="9"/>
  <c r="G23" i="9" s="1"/>
  <c r="F7" i="9"/>
  <c r="G7" i="9" s="1"/>
  <c r="F122" i="9"/>
  <c r="G122" i="9" s="1"/>
  <c r="F56" i="9"/>
  <c r="G56" i="9" s="1"/>
  <c r="F135" i="9"/>
  <c r="G135" i="9" s="1"/>
  <c r="F85" i="9"/>
  <c r="G85" i="9" s="1"/>
  <c r="F19" i="9"/>
  <c r="G19" i="9" s="1"/>
  <c r="F101" i="9"/>
  <c r="G101" i="9" s="1"/>
  <c r="F52" i="9"/>
  <c r="G52" i="9" s="1"/>
  <c r="F36" i="9"/>
  <c r="G36" i="9" s="1"/>
  <c r="F3" i="9"/>
  <c r="G3" i="9" s="1"/>
  <c r="F131" i="9"/>
  <c r="G131" i="9" s="1"/>
  <c r="F48" i="9"/>
  <c r="G48" i="9" s="1"/>
  <c r="F106" i="9"/>
  <c r="G106" i="9" s="1"/>
  <c r="F40" i="9"/>
  <c r="G40" i="9" s="1"/>
  <c r="F118" i="9"/>
  <c r="G118" i="9" s="1"/>
  <c r="F68" i="9"/>
  <c r="G68" i="9" s="1"/>
  <c r="F2" i="9"/>
  <c r="F114" i="9"/>
  <c r="G114" i="9" s="1"/>
  <c r="F97" i="9"/>
  <c r="G97" i="9" s="1"/>
  <c r="F81" i="9"/>
  <c r="G81" i="9" s="1"/>
  <c r="F64" i="9"/>
  <c r="G64" i="9" s="1"/>
  <c r="F32" i="9"/>
  <c r="G32" i="9" s="1"/>
  <c r="F15" i="9"/>
  <c r="G15" i="9" s="1"/>
  <c r="F126" i="9"/>
  <c r="G126" i="9" s="1"/>
  <c r="F127" i="9"/>
  <c r="G127" i="9" s="1"/>
  <c r="F110" i="9"/>
  <c r="G110" i="9" s="1"/>
  <c r="F93" i="9"/>
  <c r="G93" i="9" s="1"/>
  <c r="F77" i="9"/>
  <c r="G77" i="9" s="1"/>
  <c r="F60" i="9"/>
  <c r="G60" i="9" s="1"/>
  <c r="F44" i="9"/>
  <c r="G44" i="9" s="1"/>
  <c r="F27" i="9"/>
  <c r="G27" i="9" s="1"/>
  <c r="F11" i="9"/>
  <c r="G11" i="9" s="1"/>
  <c r="G2" i="10"/>
  <c r="G208" i="10" s="1"/>
  <c r="F208" i="10"/>
  <c r="G2" i="9"/>
  <c r="F105" i="9"/>
  <c r="G105" i="9" s="1"/>
  <c r="F142" i="9"/>
  <c r="G142" i="9" s="1"/>
  <c r="F138" i="9"/>
  <c r="G138" i="9" s="1"/>
  <c r="F134" i="9"/>
  <c r="G134" i="9" s="1"/>
  <c r="F130" i="9"/>
  <c r="G130" i="9" s="1"/>
  <c r="F125" i="9"/>
  <c r="G125" i="9" s="1"/>
  <c r="F121" i="9"/>
  <c r="G121" i="9" s="1"/>
  <c r="F117" i="9"/>
  <c r="G117" i="9" s="1"/>
  <c r="F113" i="9"/>
  <c r="G113" i="9" s="1"/>
  <c r="F109" i="9"/>
  <c r="G109" i="9" s="1"/>
  <c r="F104" i="9"/>
  <c r="G104" i="9" s="1"/>
  <c r="F100" i="9"/>
  <c r="G100" i="9" s="1"/>
  <c r="F96" i="9"/>
  <c r="G96" i="9" s="1"/>
  <c r="F92" i="9"/>
  <c r="G92" i="9" s="1"/>
  <c r="F88" i="9"/>
  <c r="G88" i="9" s="1"/>
  <c r="F84" i="9"/>
  <c r="G84" i="9" s="1"/>
  <c r="F80" i="9"/>
  <c r="G80" i="9" s="1"/>
  <c r="F76" i="9"/>
  <c r="G76" i="9" s="1"/>
  <c r="F71" i="9"/>
  <c r="G71" i="9" s="1"/>
  <c r="F67" i="9"/>
  <c r="G67" i="9" s="1"/>
  <c r="F63" i="9"/>
  <c r="G63" i="9" s="1"/>
  <c r="F59" i="9"/>
  <c r="G59" i="9" s="1"/>
  <c r="F55" i="9"/>
  <c r="G55" i="9" s="1"/>
  <c r="F51" i="9"/>
  <c r="G51" i="9" s="1"/>
  <c r="F47" i="9"/>
  <c r="G47" i="9" s="1"/>
  <c r="F43" i="9"/>
  <c r="G43" i="9" s="1"/>
  <c r="F39" i="9"/>
  <c r="G39" i="9" s="1"/>
  <c r="F35" i="9"/>
  <c r="G35" i="9" s="1"/>
  <c r="F31" i="9"/>
  <c r="G31" i="9" s="1"/>
  <c r="F26" i="9"/>
  <c r="G26" i="9" s="1"/>
  <c r="F22" i="9"/>
  <c r="G22" i="9" s="1"/>
  <c r="F18" i="9"/>
  <c r="G18" i="9" s="1"/>
  <c r="F14" i="9"/>
  <c r="G14" i="9" s="1"/>
  <c r="F10" i="9"/>
  <c r="G10" i="9" s="1"/>
  <c r="F6" i="9"/>
  <c r="G6" i="9" s="1"/>
  <c r="F75" i="9"/>
  <c r="G75" i="9" s="1"/>
  <c r="F141" i="9"/>
  <c r="G141" i="9" s="1"/>
  <c r="F137" i="9"/>
  <c r="G137" i="9" s="1"/>
  <c r="F133" i="9"/>
  <c r="G133" i="9" s="1"/>
  <c r="F129" i="9"/>
  <c r="G129" i="9" s="1"/>
  <c r="F124" i="9"/>
  <c r="G124" i="9" s="1"/>
  <c r="F120" i="9"/>
  <c r="G120" i="9" s="1"/>
  <c r="F116" i="9"/>
  <c r="G116" i="9" s="1"/>
  <c r="F112" i="9"/>
  <c r="G112" i="9" s="1"/>
  <c r="F108" i="9"/>
  <c r="G108" i="9" s="1"/>
  <c r="F103" i="9"/>
  <c r="G103" i="9" s="1"/>
  <c r="F99" i="9"/>
  <c r="G99" i="9" s="1"/>
  <c r="F95" i="9"/>
  <c r="G95" i="9" s="1"/>
  <c r="F91" i="9"/>
  <c r="G91" i="9" s="1"/>
  <c r="F87" i="9"/>
  <c r="G87" i="9" s="1"/>
  <c r="F83" i="9"/>
  <c r="G83" i="9" s="1"/>
  <c r="F79" i="9"/>
  <c r="G79" i="9" s="1"/>
  <c r="F74" i="9"/>
  <c r="G74" i="9" s="1"/>
  <c r="F70" i="9"/>
  <c r="G70" i="9" s="1"/>
  <c r="F66" i="9"/>
  <c r="G66" i="9" s="1"/>
  <c r="F62" i="9"/>
  <c r="G62" i="9" s="1"/>
  <c r="F58" i="9"/>
  <c r="G58" i="9" s="1"/>
  <c r="F54" i="9"/>
  <c r="G54" i="9" s="1"/>
  <c r="F50" i="9"/>
  <c r="G50" i="9" s="1"/>
  <c r="F46" i="9"/>
  <c r="G46" i="9" s="1"/>
  <c r="F42" i="9"/>
  <c r="G42" i="9" s="1"/>
  <c r="F38" i="9"/>
  <c r="G38" i="9" s="1"/>
  <c r="F34" i="9"/>
  <c r="G34" i="9" s="1"/>
  <c r="F29" i="9"/>
  <c r="G29" i="9" s="1"/>
  <c r="F25" i="9"/>
  <c r="G25" i="9" s="1"/>
  <c r="F21" i="9"/>
  <c r="G21" i="9" s="1"/>
  <c r="F17" i="9"/>
  <c r="G17" i="9" s="1"/>
  <c r="F13" i="9"/>
  <c r="G13" i="9" s="1"/>
  <c r="F9" i="9"/>
  <c r="G9" i="9" s="1"/>
  <c r="F5" i="9"/>
  <c r="G5" i="9" s="1"/>
  <c r="F30" i="9"/>
  <c r="G30" i="9" s="1"/>
  <c r="F140" i="9"/>
  <c r="G140" i="9" s="1"/>
  <c r="F136" i="9"/>
  <c r="G136" i="9" s="1"/>
  <c r="F132" i="9"/>
  <c r="G132" i="9" s="1"/>
  <c r="F128" i="9"/>
  <c r="G128" i="9" s="1"/>
  <c r="F123" i="9"/>
  <c r="G123" i="9" s="1"/>
  <c r="F119" i="9"/>
  <c r="G119" i="9" s="1"/>
  <c r="F115" i="9"/>
  <c r="G115" i="9" s="1"/>
  <c r="F111" i="9"/>
  <c r="G111" i="9" s="1"/>
  <c r="F107" i="9"/>
  <c r="G107" i="9" s="1"/>
  <c r="F102" i="9"/>
  <c r="G102" i="9" s="1"/>
  <c r="F98" i="9"/>
  <c r="G98" i="9" s="1"/>
  <c r="F94" i="9"/>
  <c r="G94" i="9" s="1"/>
  <c r="F90" i="9"/>
  <c r="G90" i="9" s="1"/>
  <c r="F86" i="9"/>
  <c r="G86" i="9" s="1"/>
  <c r="F82" i="9"/>
  <c r="G82" i="9" s="1"/>
  <c r="F78" i="9"/>
  <c r="G78" i="9" s="1"/>
  <c r="F73" i="9"/>
  <c r="G73" i="9" s="1"/>
  <c r="F69" i="9"/>
  <c r="G69" i="9" s="1"/>
  <c r="F65" i="9"/>
  <c r="G65" i="9" s="1"/>
  <c r="F61" i="9"/>
  <c r="G61" i="9" s="1"/>
  <c r="F57" i="9"/>
  <c r="G57" i="9" s="1"/>
  <c r="F53" i="9"/>
  <c r="G53" i="9" s="1"/>
  <c r="F49" i="9"/>
  <c r="G49" i="9" s="1"/>
  <c r="F45" i="9"/>
  <c r="G45" i="9" s="1"/>
  <c r="F41" i="9"/>
  <c r="G41" i="9" s="1"/>
  <c r="F37" i="9"/>
  <c r="G37" i="9" s="1"/>
  <c r="F33" i="9"/>
  <c r="G33" i="9" s="1"/>
  <c r="F28" i="9"/>
  <c r="G28" i="9" s="1"/>
  <c r="F24" i="9"/>
  <c r="G24" i="9" s="1"/>
  <c r="F20" i="9"/>
  <c r="G20" i="9" s="1"/>
  <c r="F16" i="9"/>
  <c r="G16" i="9" s="1"/>
  <c r="F12" i="9"/>
  <c r="G12" i="9" s="1"/>
  <c r="F8" i="9"/>
  <c r="G8" i="9" s="1"/>
  <c r="F143" i="9" l="1"/>
  <c r="G143" i="9"/>
  <c r="E461" i="14" l="1"/>
  <c r="E223" i="14"/>
  <c r="E134" i="14"/>
  <c r="E305" i="14"/>
  <c r="E48" i="14"/>
  <c r="E507" i="14" l="1"/>
  <c r="E255" i="21"/>
  <c r="E306" i="13"/>
  <c r="E314" i="23"/>
  <c r="E257" i="19"/>
  <c r="E138" i="11"/>
  <c r="E203" i="7"/>
  <c r="E309" i="6"/>
  <c r="G300" i="24"/>
  <c r="E301" i="5"/>
  <c r="E121" i="4"/>
  <c r="E302" i="3"/>
  <c r="E269" i="22"/>
  <c r="F102" i="11" l="1"/>
  <c r="G102" i="11" s="1"/>
  <c r="F106" i="11"/>
  <c r="G106" i="11" s="1"/>
  <c r="F110" i="11"/>
  <c r="G110" i="11" s="1"/>
  <c r="F114" i="11"/>
  <c r="G114" i="11" s="1"/>
  <c r="F118" i="11"/>
  <c r="G118" i="11" s="1"/>
  <c r="F122" i="11"/>
  <c r="G122" i="11" s="1"/>
  <c r="F126" i="11"/>
  <c r="G126" i="11" s="1"/>
  <c r="F130" i="11"/>
  <c r="G130" i="11" s="1"/>
  <c r="F134" i="11"/>
  <c r="G134" i="11" s="1"/>
  <c r="F109" i="11"/>
  <c r="G109" i="11" s="1"/>
  <c r="F117" i="11"/>
  <c r="G117" i="11" s="1"/>
  <c r="F129" i="11"/>
  <c r="G129" i="11" s="1"/>
  <c r="F137" i="11"/>
  <c r="G137" i="11" s="1"/>
  <c r="F103" i="11"/>
  <c r="G103" i="11" s="1"/>
  <c r="F107" i="11"/>
  <c r="G107" i="11" s="1"/>
  <c r="F111" i="11"/>
  <c r="G111" i="11" s="1"/>
  <c r="F115" i="11"/>
  <c r="G115" i="11" s="1"/>
  <c r="F119" i="11"/>
  <c r="G119" i="11" s="1"/>
  <c r="F123" i="11"/>
  <c r="G123" i="11" s="1"/>
  <c r="F127" i="11"/>
  <c r="G127" i="11" s="1"/>
  <c r="F131" i="11"/>
  <c r="G131" i="11" s="1"/>
  <c r="F135" i="11"/>
  <c r="G135" i="11" s="1"/>
  <c r="F101" i="11"/>
  <c r="G101" i="11" s="1"/>
  <c r="F113" i="11"/>
  <c r="G113" i="11" s="1"/>
  <c r="F121" i="11"/>
  <c r="G121" i="11" s="1"/>
  <c r="F133" i="11"/>
  <c r="G133" i="11" s="1"/>
  <c r="F100" i="11"/>
  <c r="G100" i="11" s="1"/>
  <c r="F104" i="11"/>
  <c r="G104" i="11" s="1"/>
  <c r="F108" i="11"/>
  <c r="G108" i="11" s="1"/>
  <c r="F112" i="11"/>
  <c r="G112" i="11" s="1"/>
  <c r="F116" i="11"/>
  <c r="G116" i="11" s="1"/>
  <c r="F120" i="11"/>
  <c r="G120" i="11" s="1"/>
  <c r="F124" i="11"/>
  <c r="G124" i="11" s="1"/>
  <c r="F128" i="11"/>
  <c r="G128" i="11" s="1"/>
  <c r="F132" i="11"/>
  <c r="G132" i="11" s="1"/>
  <c r="F136" i="11"/>
  <c r="G136" i="11" s="1"/>
  <c r="F105" i="11"/>
  <c r="G105" i="11" s="1"/>
  <c r="F125" i="11"/>
  <c r="G125" i="11" s="1"/>
  <c r="F4" i="4"/>
  <c r="G4" i="4" s="1"/>
  <c r="F8" i="4"/>
  <c r="G8" i="4" s="1"/>
  <c r="F12" i="4"/>
  <c r="G12" i="4" s="1"/>
  <c r="F16" i="4"/>
  <c r="G16" i="4" s="1"/>
  <c r="F20" i="4"/>
  <c r="G20" i="4" s="1"/>
  <c r="F24" i="4"/>
  <c r="G24" i="4" s="1"/>
  <c r="F28" i="4"/>
  <c r="G28" i="4" s="1"/>
  <c r="F32" i="4"/>
  <c r="G32" i="4" s="1"/>
  <c r="F36" i="4"/>
  <c r="G36" i="4" s="1"/>
  <c r="F40" i="4"/>
  <c r="G40" i="4" s="1"/>
  <c r="F44" i="4"/>
  <c r="G44" i="4" s="1"/>
  <c r="F48" i="4"/>
  <c r="G48" i="4" s="1"/>
  <c r="F52" i="4"/>
  <c r="G52" i="4" s="1"/>
  <c r="F56" i="4"/>
  <c r="G56" i="4" s="1"/>
  <c r="F60" i="4"/>
  <c r="G60" i="4" s="1"/>
  <c r="F64" i="4"/>
  <c r="G64" i="4" s="1"/>
  <c r="F68" i="4"/>
  <c r="G68" i="4" s="1"/>
  <c r="F72" i="4"/>
  <c r="G72" i="4" s="1"/>
  <c r="F76" i="4"/>
  <c r="G76" i="4" s="1"/>
  <c r="F80" i="4"/>
  <c r="G80" i="4" s="1"/>
  <c r="F84" i="4"/>
  <c r="G84" i="4" s="1"/>
  <c r="F88" i="4"/>
  <c r="G88" i="4" s="1"/>
  <c r="F92" i="4"/>
  <c r="G92" i="4" s="1"/>
  <c r="F96" i="4"/>
  <c r="G96" i="4" s="1"/>
  <c r="F100" i="4"/>
  <c r="G100" i="4" s="1"/>
  <c r="F104" i="4"/>
  <c r="G104" i="4" s="1"/>
  <c r="F108" i="4"/>
  <c r="G108" i="4" s="1"/>
  <c r="F112" i="4"/>
  <c r="G112" i="4" s="1"/>
  <c r="F116" i="4"/>
  <c r="G116" i="4" s="1"/>
  <c r="F120" i="4"/>
  <c r="G120" i="4" s="1"/>
  <c r="F5" i="4"/>
  <c r="G5" i="4" s="1"/>
  <c r="F9" i="4"/>
  <c r="G9" i="4" s="1"/>
  <c r="F13" i="4"/>
  <c r="G13" i="4" s="1"/>
  <c r="F17" i="4"/>
  <c r="G17" i="4" s="1"/>
  <c r="F21" i="4"/>
  <c r="G21" i="4" s="1"/>
  <c r="F25" i="4"/>
  <c r="G25" i="4" s="1"/>
  <c r="F29" i="4"/>
  <c r="G29" i="4" s="1"/>
  <c r="F33" i="4"/>
  <c r="G33" i="4" s="1"/>
  <c r="F37" i="4"/>
  <c r="G37" i="4" s="1"/>
  <c r="F41" i="4"/>
  <c r="G41" i="4" s="1"/>
  <c r="F45" i="4"/>
  <c r="G45" i="4" s="1"/>
  <c r="F49" i="4"/>
  <c r="G49" i="4" s="1"/>
  <c r="F53" i="4"/>
  <c r="G53" i="4" s="1"/>
  <c r="F57" i="4"/>
  <c r="G57" i="4" s="1"/>
  <c r="F61" i="4"/>
  <c r="G61" i="4" s="1"/>
  <c r="F65" i="4"/>
  <c r="G65" i="4" s="1"/>
  <c r="F69" i="4"/>
  <c r="G69" i="4" s="1"/>
  <c r="F73" i="4"/>
  <c r="G73" i="4" s="1"/>
  <c r="F77" i="4"/>
  <c r="G77" i="4" s="1"/>
  <c r="F81" i="4"/>
  <c r="G81" i="4" s="1"/>
  <c r="F85" i="4"/>
  <c r="G85" i="4" s="1"/>
  <c r="F89" i="4"/>
  <c r="G89" i="4" s="1"/>
  <c r="F93" i="4"/>
  <c r="G93" i="4" s="1"/>
  <c r="F97" i="4"/>
  <c r="G97" i="4" s="1"/>
  <c r="F101" i="4"/>
  <c r="G101" i="4" s="1"/>
  <c r="F105" i="4"/>
  <c r="G105" i="4" s="1"/>
  <c r="F109" i="4"/>
  <c r="G109" i="4" s="1"/>
  <c r="F113" i="4"/>
  <c r="G113" i="4" s="1"/>
  <c r="F117" i="4"/>
  <c r="G117" i="4" s="1"/>
  <c r="F2" i="4"/>
  <c r="F6" i="4"/>
  <c r="G6" i="4" s="1"/>
  <c r="F10" i="4"/>
  <c r="G10" i="4" s="1"/>
  <c r="F14" i="4"/>
  <c r="G14" i="4" s="1"/>
  <c r="F18" i="4"/>
  <c r="G18" i="4" s="1"/>
  <c r="F22" i="4"/>
  <c r="G22" i="4" s="1"/>
  <c r="F26" i="4"/>
  <c r="G26" i="4" s="1"/>
  <c r="F30" i="4"/>
  <c r="G30" i="4" s="1"/>
  <c r="F34" i="4"/>
  <c r="G34" i="4" s="1"/>
  <c r="F38" i="4"/>
  <c r="G38" i="4" s="1"/>
  <c r="F42" i="4"/>
  <c r="G42" i="4" s="1"/>
  <c r="F46" i="4"/>
  <c r="G46" i="4" s="1"/>
  <c r="F50" i="4"/>
  <c r="G50" i="4" s="1"/>
  <c r="F54" i="4"/>
  <c r="G54" i="4" s="1"/>
  <c r="F58" i="4"/>
  <c r="G58" i="4" s="1"/>
  <c r="F62" i="4"/>
  <c r="G62" i="4" s="1"/>
  <c r="F66" i="4"/>
  <c r="G66" i="4" s="1"/>
  <c r="F70" i="4"/>
  <c r="G70" i="4" s="1"/>
  <c r="F74" i="4"/>
  <c r="G74" i="4" s="1"/>
  <c r="F78" i="4"/>
  <c r="G78" i="4" s="1"/>
  <c r="F82" i="4"/>
  <c r="G82" i="4" s="1"/>
  <c r="F86" i="4"/>
  <c r="G86" i="4" s="1"/>
  <c r="F90" i="4"/>
  <c r="G90" i="4" s="1"/>
  <c r="F94" i="4"/>
  <c r="G94" i="4" s="1"/>
  <c r="F98" i="4"/>
  <c r="G98" i="4" s="1"/>
  <c r="F102" i="4"/>
  <c r="G102" i="4" s="1"/>
  <c r="F106" i="4"/>
  <c r="G106" i="4" s="1"/>
  <c r="F114" i="4"/>
  <c r="G114" i="4" s="1"/>
  <c r="F3" i="4"/>
  <c r="G3" i="4" s="1"/>
  <c r="F7" i="4"/>
  <c r="G7" i="4" s="1"/>
  <c r="F11" i="4"/>
  <c r="G11" i="4" s="1"/>
  <c r="F15" i="4"/>
  <c r="G15" i="4" s="1"/>
  <c r="F19" i="4"/>
  <c r="G19" i="4" s="1"/>
  <c r="F23" i="4"/>
  <c r="G23" i="4" s="1"/>
  <c r="F27" i="4"/>
  <c r="G27" i="4" s="1"/>
  <c r="F31" i="4"/>
  <c r="G31" i="4" s="1"/>
  <c r="F35" i="4"/>
  <c r="G35" i="4" s="1"/>
  <c r="F39" i="4"/>
  <c r="G39" i="4" s="1"/>
  <c r="F43" i="4"/>
  <c r="G43" i="4" s="1"/>
  <c r="F47" i="4"/>
  <c r="G47" i="4" s="1"/>
  <c r="F51" i="4"/>
  <c r="G51" i="4" s="1"/>
  <c r="F55" i="4"/>
  <c r="G55" i="4" s="1"/>
  <c r="F59" i="4"/>
  <c r="G59" i="4" s="1"/>
  <c r="F63" i="4"/>
  <c r="G63" i="4" s="1"/>
  <c r="F67" i="4"/>
  <c r="G67" i="4" s="1"/>
  <c r="F71" i="4"/>
  <c r="G71" i="4" s="1"/>
  <c r="F75" i="4"/>
  <c r="G75" i="4" s="1"/>
  <c r="F79" i="4"/>
  <c r="G79" i="4" s="1"/>
  <c r="F83" i="4"/>
  <c r="G83" i="4" s="1"/>
  <c r="F87" i="4"/>
  <c r="G87" i="4" s="1"/>
  <c r="F91" i="4"/>
  <c r="G91" i="4" s="1"/>
  <c r="F95" i="4"/>
  <c r="G95" i="4" s="1"/>
  <c r="F99" i="4"/>
  <c r="G99" i="4" s="1"/>
  <c r="F103" i="4"/>
  <c r="G103" i="4" s="1"/>
  <c r="F107" i="4"/>
  <c r="G107" i="4" s="1"/>
  <c r="F111" i="4"/>
  <c r="G111" i="4" s="1"/>
  <c r="F115" i="4"/>
  <c r="G115" i="4" s="1"/>
  <c r="F119" i="4"/>
  <c r="G119" i="4" s="1"/>
  <c r="F110" i="4"/>
  <c r="G110" i="4" s="1"/>
  <c r="F118" i="4"/>
  <c r="G118" i="4" s="1"/>
  <c r="F6" i="5"/>
  <c r="G6" i="5" s="1"/>
  <c r="F10" i="5"/>
  <c r="G10" i="5" s="1"/>
  <c r="F14" i="5"/>
  <c r="G14" i="5" s="1"/>
  <c r="F18" i="5"/>
  <c r="G18" i="5" s="1"/>
  <c r="F22" i="5"/>
  <c r="G22" i="5" s="1"/>
  <c r="F26" i="5"/>
  <c r="G26" i="5" s="1"/>
  <c r="F30" i="5"/>
  <c r="G30" i="5" s="1"/>
  <c r="F34" i="5"/>
  <c r="G34" i="5" s="1"/>
  <c r="F38" i="5"/>
  <c r="G38" i="5" s="1"/>
  <c r="F42" i="5"/>
  <c r="G42" i="5" s="1"/>
  <c r="F4" i="5"/>
  <c r="G4" i="5" s="1"/>
  <c r="F9" i="5"/>
  <c r="G9" i="5" s="1"/>
  <c r="F15" i="5"/>
  <c r="G15" i="5" s="1"/>
  <c r="F20" i="5"/>
  <c r="G20" i="5" s="1"/>
  <c r="F25" i="5"/>
  <c r="G25" i="5" s="1"/>
  <c r="F31" i="5"/>
  <c r="G31" i="5" s="1"/>
  <c r="F36" i="5"/>
  <c r="G36" i="5" s="1"/>
  <c r="F41" i="5"/>
  <c r="G41" i="5" s="1"/>
  <c r="F46" i="5"/>
  <c r="G46" i="5" s="1"/>
  <c r="F50" i="5"/>
  <c r="G50" i="5" s="1"/>
  <c r="F5" i="5"/>
  <c r="G5" i="5" s="1"/>
  <c r="F11" i="5"/>
  <c r="G11" i="5" s="1"/>
  <c r="F16" i="5"/>
  <c r="G16" i="5" s="1"/>
  <c r="F21" i="5"/>
  <c r="G21" i="5" s="1"/>
  <c r="F27" i="5"/>
  <c r="G27" i="5" s="1"/>
  <c r="F32" i="5"/>
  <c r="G32" i="5" s="1"/>
  <c r="F37" i="5"/>
  <c r="G37" i="5" s="1"/>
  <c r="F43" i="5"/>
  <c r="G43" i="5" s="1"/>
  <c r="F47" i="5"/>
  <c r="G47" i="5" s="1"/>
  <c r="F51" i="5"/>
  <c r="G51" i="5" s="1"/>
  <c r="F55" i="5"/>
  <c r="G55" i="5" s="1"/>
  <c r="F59" i="5"/>
  <c r="G59" i="5" s="1"/>
  <c r="F63" i="5"/>
  <c r="G63" i="5" s="1"/>
  <c r="F67" i="5"/>
  <c r="G67" i="5" s="1"/>
  <c r="F71" i="5"/>
  <c r="G71" i="5" s="1"/>
  <c r="F75" i="5"/>
  <c r="G75" i="5" s="1"/>
  <c r="F79" i="5"/>
  <c r="G79" i="5" s="1"/>
  <c r="F83" i="5"/>
  <c r="G83" i="5" s="1"/>
  <c r="F87" i="5"/>
  <c r="G87" i="5" s="1"/>
  <c r="F91" i="5"/>
  <c r="G91" i="5" s="1"/>
  <c r="F95" i="5"/>
  <c r="G95" i="5" s="1"/>
  <c r="F99" i="5"/>
  <c r="G99" i="5" s="1"/>
  <c r="F103" i="5"/>
  <c r="G103" i="5" s="1"/>
  <c r="F107" i="5"/>
  <c r="G107" i="5" s="1"/>
  <c r="F111" i="5"/>
  <c r="G111" i="5" s="1"/>
  <c r="F115" i="5"/>
  <c r="G115" i="5" s="1"/>
  <c r="F119" i="5"/>
  <c r="G119" i="5" s="1"/>
  <c r="F123" i="5"/>
  <c r="G123" i="5" s="1"/>
  <c r="F127" i="5"/>
  <c r="G127" i="5" s="1"/>
  <c r="F131" i="5"/>
  <c r="G131" i="5" s="1"/>
  <c r="F135" i="5"/>
  <c r="G135" i="5" s="1"/>
  <c r="F139" i="5"/>
  <c r="G139" i="5" s="1"/>
  <c r="F12" i="5"/>
  <c r="G12" i="5" s="1"/>
  <c r="F23" i="5"/>
  <c r="G23" i="5" s="1"/>
  <c r="F33" i="5"/>
  <c r="G33" i="5" s="1"/>
  <c r="F44" i="5"/>
  <c r="G44" i="5" s="1"/>
  <c r="F52" i="5"/>
  <c r="G52" i="5" s="1"/>
  <c r="F57" i="5"/>
  <c r="G57" i="5" s="1"/>
  <c r="F62" i="5"/>
  <c r="G62" i="5" s="1"/>
  <c r="F68" i="5"/>
  <c r="G68" i="5" s="1"/>
  <c r="F73" i="5"/>
  <c r="G73" i="5" s="1"/>
  <c r="F78" i="5"/>
  <c r="G78" i="5" s="1"/>
  <c r="F84" i="5"/>
  <c r="G84" i="5" s="1"/>
  <c r="F89" i="5"/>
  <c r="G89" i="5" s="1"/>
  <c r="F94" i="5"/>
  <c r="G94" i="5" s="1"/>
  <c r="F100" i="5"/>
  <c r="G100" i="5" s="1"/>
  <c r="F105" i="5"/>
  <c r="G105" i="5" s="1"/>
  <c r="F110" i="5"/>
  <c r="G110" i="5" s="1"/>
  <c r="F116" i="5"/>
  <c r="G116" i="5" s="1"/>
  <c r="F121" i="5"/>
  <c r="G121" i="5" s="1"/>
  <c r="F126" i="5"/>
  <c r="G126" i="5" s="1"/>
  <c r="F132" i="5"/>
  <c r="G132" i="5" s="1"/>
  <c r="F137" i="5"/>
  <c r="G137" i="5" s="1"/>
  <c r="F142" i="5"/>
  <c r="G142" i="5" s="1"/>
  <c r="F146" i="5"/>
  <c r="G146" i="5" s="1"/>
  <c r="F150" i="5"/>
  <c r="G150" i="5" s="1"/>
  <c r="F154" i="5"/>
  <c r="G154" i="5" s="1"/>
  <c r="F158" i="5"/>
  <c r="G158" i="5" s="1"/>
  <c r="F162" i="5"/>
  <c r="G162" i="5" s="1"/>
  <c r="F166" i="5"/>
  <c r="G166" i="5" s="1"/>
  <c r="F170" i="5"/>
  <c r="G170" i="5" s="1"/>
  <c r="F3" i="5"/>
  <c r="G3" i="5" s="1"/>
  <c r="F13" i="5"/>
  <c r="G13" i="5" s="1"/>
  <c r="F24" i="5"/>
  <c r="G24" i="5" s="1"/>
  <c r="F35" i="5"/>
  <c r="G35" i="5" s="1"/>
  <c r="F45" i="5"/>
  <c r="G45" i="5" s="1"/>
  <c r="F53" i="5"/>
  <c r="G53" i="5" s="1"/>
  <c r="F58" i="5"/>
  <c r="G58" i="5" s="1"/>
  <c r="F64" i="5"/>
  <c r="G64" i="5" s="1"/>
  <c r="F69" i="5"/>
  <c r="G69" i="5" s="1"/>
  <c r="F74" i="5"/>
  <c r="G74" i="5" s="1"/>
  <c r="F80" i="5"/>
  <c r="G80" i="5" s="1"/>
  <c r="F85" i="5"/>
  <c r="G85" i="5" s="1"/>
  <c r="F90" i="5"/>
  <c r="G90" i="5" s="1"/>
  <c r="F96" i="5"/>
  <c r="G96" i="5" s="1"/>
  <c r="F101" i="5"/>
  <c r="G101" i="5" s="1"/>
  <c r="F106" i="5"/>
  <c r="G106" i="5" s="1"/>
  <c r="F112" i="5"/>
  <c r="G112" i="5" s="1"/>
  <c r="F117" i="5"/>
  <c r="G117" i="5" s="1"/>
  <c r="F122" i="5"/>
  <c r="G122" i="5" s="1"/>
  <c r="F128" i="5"/>
  <c r="G128" i="5" s="1"/>
  <c r="F133" i="5"/>
  <c r="G133" i="5" s="1"/>
  <c r="F138" i="5"/>
  <c r="G138" i="5" s="1"/>
  <c r="F143" i="5"/>
  <c r="G143" i="5" s="1"/>
  <c r="F147" i="5"/>
  <c r="G147" i="5" s="1"/>
  <c r="F151" i="5"/>
  <c r="G151" i="5" s="1"/>
  <c r="F155" i="5"/>
  <c r="G155" i="5" s="1"/>
  <c r="F159" i="5"/>
  <c r="G159" i="5" s="1"/>
  <c r="F163" i="5"/>
  <c r="G163" i="5" s="1"/>
  <c r="F167" i="5"/>
  <c r="G167" i="5" s="1"/>
  <c r="F171" i="5"/>
  <c r="G171" i="5" s="1"/>
  <c r="F175" i="5"/>
  <c r="G175" i="5" s="1"/>
  <c r="F179" i="5"/>
  <c r="G179" i="5" s="1"/>
  <c r="F183" i="5"/>
  <c r="G183" i="5" s="1"/>
  <c r="F187" i="5"/>
  <c r="G187" i="5" s="1"/>
  <c r="F191" i="5"/>
  <c r="G191" i="5" s="1"/>
  <c r="F195" i="5"/>
  <c r="G195" i="5" s="1"/>
  <c r="F199" i="5"/>
  <c r="G199" i="5" s="1"/>
  <c r="F203" i="5"/>
  <c r="G203" i="5" s="1"/>
  <c r="F207" i="5"/>
  <c r="G207" i="5" s="1"/>
  <c r="F211" i="5"/>
  <c r="G211" i="5" s="1"/>
  <c r="F215" i="5"/>
  <c r="G215" i="5" s="1"/>
  <c r="F219" i="5"/>
  <c r="G219" i="5" s="1"/>
  <c r="F223" i="5"/>
  <c r="G223" i="5" s="1"/>
  <c r="F227" i="5"/>
  <c r="G227" i="5" s="1"/>
  <c r="F231" i="5"/>
  <c r="G231" i="5" s="1"/>
  <c r="F235" i="5"/>
  <c r="G235" i="5" s="1"/>
  <c r="F239" i="5"/>
  <c r="G239" i="5" s="1"/>
  <c r="F243" i="5"/>
  <c r="G243" i="5" s="1"/>
  <c r="F247" i="5"/>
  <c r="G247" i="5" s="1"/>
  <c r="F251" i="5"/>
  <c r="G251" i="5" s="1"/>
  <c r="F255" i="5"/>
  <c r="G255" i="5" s="1"/>
  <c r="F259" i="5"/>
  <c r="G259" i="5" s="1"/>
  <c r="F263" i="5"/>
  <c r="G263" i="5" s="1"/>
  <c r="F267" i="5"/>
  <c r="G267" i="5" s="1"/>
  <c r="F271" i="5"/>
  <c r="G271" i="5" s="1"/>
  <c r="F275" i="5"/>
  <c r="G275" i="5" s="1"/>
  <c r="F279" i="5"/>
  <c r="G279" i="5" s="1"/>
  <c r="F283" i="5"/>
  <c r="G283" i="5" s="1"/>
  <c r="F7" i="5"/>
  <c r="G7" i="5" s="1"/>
  <c r="F17" i="5"/>
  <c r="G17" i="5" s="1"/>
  <c r="F28" i="5"/>
  <c r="G28" i="5" s="1"/>
  <c r="F39" i="5"/>
  <c r="G39" i="5" s="1"/>
  <c r="F48" i="5"/>
  <c r="G48" i="5" s="1"/>
  <c r="F54" i="5"/>
  <c r="G54" i="5" s="1"/>
  <c r="F60" i="5"/>
  <c r="G60" i="5" s="1"/>
  <c r="F65" i="5"/>
  <c r="G65" i="5" s="1"/>
  <c r="F70" i="5"/>
  <c r="G70" i="5" s="1"/>
  <c r="F76" i="5"/>
  <c r="G76" i="5" s="1"/>
  <c r="F81" i="5"/>
  <c r="G81" i="5" s="1"/>
  <c r="F86" i="5"/>
  <c r="G86" i="5" s="1"/>
  <c r="F92" i="5"/>
  <c r="G92" i="5" s="1"/>
  <c r="F97" i="5"/>
  <c r="G97" i="5" s="1"/>
  <c r="F102" i="5"/>
  <c r="G102" i="5" s="1"/>
  <c r="F108" i="5"/>
  <c r="G108" i="5" s="1"/>
  <c r="F113" i="5"/>
  <c r="G113" i="5" s="1"/>
  <c r="F118" i="5"/>
  <c r="G118" i="5" s="1"/>
  <c r="F124" i="5"/>
  <c r="G124" i="5" s="1"/>
  <c r="F129" i="5"/>
  <c r="G129" i="5" s="1"/>
  <c r="F134" i="5"/>
  <c r="G134" i="5" s="1"/>
  <c r="F140" i="5"/>
  <c r="G140" i="5" s="1"/>
  <c r="F144" i="5"/>
  <c r="G144" i="5" s="1"/>
  <c r="F148" i="5"/>
  <c r="G148" i="5" s="1"/>
  <c r="F152" i="5"/>
  <c r="G152" i="5" s="1"/>
  <c r="F156" i="5"/>
  <c r="G156" i="5" s="1"/>
  <c r="F160" i="5"/>
  <c r="G160" i="5" s="1"/>
  <c r="F164" i="5"/>
  <c r="G164" i="5" s="1"/>
  <c r="F168" i="5"/>
  <c r="G168" i="5" s="1"/>
  <c r="F172" i="5"/>
  <c r="G172" i="5" s="1"/>
  <c r="F176" i="5"/>
  <c r="G176" i="5" s="1"/>
  <c r="F180" i="5"/>
  <c r="G180" i="5" s="1"/>
  <c r="F184" i="5"/>
  <c r="G184" i="5" s="1"/>
  <c r="F188" i="5"/>
  <c r="G188" i="5" s="1"/>
  <c r="F192" i="5"/>
  <c r="G192" i="5" s="1"/>
  <c r="F196" i="5"/>
  <c r="G196" i="5" s="1"/>
  <c r="F200" i="5"/>
  <c r="G200" i="5" s="1"/>
  <c r="F204" i="5"/>
  <c r="G204" i="5" s="1"/>
  <c r="F208" i="5"/>
  <c r="G208" i="5" s="1"/>
  <c r="F212" i="5"/>
  <c r="G212" i="5" s="1"/>
  <c r="F216" i="5"/>
  <c r="G216" i="5" s="1"/>
  <c r="F220" i="5"/>
  <c r="G220" i="5" s="1"/>
  <c r="F224" i="5"/>
  <c r="G224" i="5" s="1"/>
  <c r="F228" i="5"/>
  <c r="G228" i="5" s="1"/>
  <c r="F232" i="5"/>
  <c r="G232" i="5" s="1"/>
  <c r="F236" i="5"/>
  <c r="G236" i="5" s="1"/>
  <c r="F240" i="5"/>
  <c r="G240" i="5" s="1"/>
  <c r="F244" i="5"/>
  <c r="G244" i="5" s="1"/>
  <c r="F248" i="5"/>
  <c r="G248" i="5" s="1"/>
  <c r="F252" i="5"/>
  <c r="G252" i="5" s="1"/>
  <c r="F256" i="5"/>
  <c r="G256" i="5" s="1"/>
  <c r="F260" i="5"/>
  <c r="G260" i="5" s="1"/>
  <c r="F264" i="5"/>
  <c r="G264" i="5" s="1"/>
  <c r="F268" i="5"/>
  <c r="G268" i="5" s="1"/>
  <c r="F272" i="5"/>
  <c r="G272" i="5" s="1"/>
  <c r="F276" i="5"/>
  <c r="G276" i="5" s="1"/>
  <c r="F280" i="5"/>
  <c r="G280" i="5" s="1"/>
  <c r="F284" i="5"/>
  <c r="G284" i="5" s="1"/>
  <c r="F40" i="5"/>
  <c r="G40" i="5" s="1"/>
  <c r="F66" i="5"/>
  <c r="G66" i="5" s="1"/>
  <c r="F88" i="5"/>
  <c r="G88" i="5" s="1"/>
  <c r="F109" i="5"/>
  <c r="G109" i="5" s="1"/>
  <c r="F130" i="5"/>
  <c r="G130" i="5" s="1"/>
  <c r="F149" i="5"/>
  <c r="G149" i="5" s="1"/>
  <c r="F165" i="5"/>
  <c r="G165" i="5" s="1"/>
  <c r="F177" i="5"/>
  <c r="G177" i="5" s="1"/>
  <c r="F185" i="5"/>
  <c r="G185" i="5" s="1"/>
  <c r="F193" i="5"/>
  <c r="G193" i="5" s="1"/>
  <c r="F201" i="5"/>
  <c r="G201" i="5" s="1"/>
  <c r="F209" i="5"/>
  <c r="G209" i="5" s="1"/>
  <c r="F217" i="5"/>
  <c r="G217" i="5" s="1"/>
  <c r="F225" i="5"/>
  <c r="G225" i="5" s="1"/>
  <c r="F233" i="5"/>
  <c r="G233" i="5" s="1"/>
  <c r="F241" i="5"/>
  <c r="G241" i="5" s="1"/>
  <c r="F249" i="5"/>
  <c r="G249" i="5" s="1"/>
  <c r="F257" i="5"/>
  <c r="G257" i="5" s="1"/>
  <c r="F265" i="5"/>
  <c r="G265" i="5" s="1"/>
  <c r="F273" i="5"/>
  <c r="G273" i="5" s="1"/>
  <c r="F281" i="5"/>
  <c r="G281" i="5" s="1"/>
  <c r="F287" i="5"/>
  <c r="G287" i="5" s="1"/>
  <c r="F291" i="5"/>
  <c r="G291" i="5" s="1"/>
  <c r="F295" i="5"/>
  <c r="G295" i="5" s="1"/>
  <c r="F299" i="5"/>
  <c r="G299" i="5" s="1"/>
  <c r="F61" i="5"/>
  <c r="G61" i="5" s="1"/>
  <c r="F125" i="5"/>
  <c r="G125" i="5" s="1"/>
  <c r="F174" i="5"/>
  <c r="G174" i="5" s="1"/>
  <c r="F198" i="5"/>
  <c r="G198" i="5" s="1"/>
  <c r="F222" i="5"/>
  <c r="G222" i="5" s="1"/>
  <c r="F246" i="5"/>
  <c r="G246" i="5" s="1"/>
  <c r="F270" i="5"/>
  <c r="G270" i="5" s="1"/>
  <c r="F290" i="5"/>
  <c r="G290" i="5" s="1"/>
  <c r="F8" i="5"/>
  <c r="G8" i="5" s="1"/>
  <c r="F49" i="5"/>
  <c r="G49" i="5" s="1"/>
  <c r="F72" i="5"/>
  <c r="G72" i="5" s="1"/>
  <c r="F93" i="5"/>
  <c r="G93" i="5" s="1"/>
  <c r="F114" i="5"/>
  <c r="G114" i="5" s="1"/>
  <c r="F136" i="5"/>
  <c r="G136" i="5" s="1"/>
  <c r="F153" i="5"/>
  <c r="G153" i="5" s="1"/>
  <c r="F169" i="5"/>
  <c r="G169" i="5" s="1"/>
  <c r="F178" i="5"/>
  <c r="G178" i="5" s="1"/>
  <c r="F186" i="5"/>
  <c r="G186" i="5" s="1"/>
  <c r="F194" i="5"/>
  <c r="G194" i="5" s="1"/>
  <c r="F202" i="5"/>
  <c r="G202" i="5" s="1"/>
  <c r="F210" i="5"/>
  <c r="G210" i="5" s="1"/>
  <c r="F218" i="5"/>
  <c r="G218" i="5" s="1"/>
  <c r="F226" i="5"/>
  <c r="G226" i="5" s="1"/>
  <c r="F234" i="5"/>
  <c r="G234" i="5" s="1"/>
  <c r="F242" i="5"/>
  <c r="G242" i="5" s="1"/>
  <c r="F250" i="5"/>
  <c r="G250" i="5" s="1"/>
  <c r="F258" i="5"/>
  <c r="G258" i="5" s="1"/>
  <c r="F266" i="5"/>
  <c r="G266" i="5" s="1"/>
  <c r="F274" i="5"/>
  <c r="G274" i="5" s="1"/>
  <c r="F282" i="5"/>
  <c r="G282" i="5" s="1"/>
  <c r="F288" i="5"/>
  <c r="G288" i="5" s="1"/>
  <c r="F292" i="5"/>
  <c r="G292" i="5" s="1"/>
  <c r="F296" i="5"/>
  <c r="G296" i="5" s="1"/>
  <c r="F300" i="5"/>
  <c r="G300" i="5" s="1"/>
  <c r="F29" i="5"/>
  <c r="G29" i="5" s="1"/>
  <c r="F104" i="5"/>
  <c r="G104" i="5" s="1"/>
  <c r="F161" i="5"/>
  <c r="G161" i="5" s="1"/>
  <c r="F190" i="5"/>
  <c r="G190" i="5" s="1"/>
  <c r="F214" i="5"/>
  <c r="G214" i="5" s="1"/>
  <c r="F238" i="5"/>
  <c r="G238" i="5" s="1"/>
  <c r="F262" i="5"/>
  <c r="G262" i="5" s="1"/>
  <c r="F286" i="5"/>
  <c r="G286" i="5" s="1"/>
  <c r="F298" i="5"/>
  <c r="G298" i="5" s="1"/>
  <c r="F19" i="5"/>
  <c r="G19" i="5" s="1"/>
  <c r="F56" i="5"/>
  <c r="G56" i="5" s="1"/>
  <c r="F77" i="5"/>
  <c r="G77" i="5" s="1"/>
  <c r="F98" i="5"/>
  <c r="G98" i="5" s="1"/>
  <c r="F120" i="5"/>
  <c r="G120" i="5" s="1"/>
  <c r="F141" i="5"/>
  <c r="G141" i="5" s="1"/>
  <c r="F157" i="5"/>
  <c r="G157" i="5" s="1"/>
  <c r="F173" i="5"/>
  <c r="G173" i="5" s="1"/>
  <c r="F181" i="5"/>
  <c r="G181" i="5" s="1"/>
  <c r="F189" i="5"/>
  <c r="G189" i="5" s="1"/>
  <c r="F197" i="5"/>
  <c r="G197" i="5" s="1"/>
  <c r="F205" i="5"/>
  <c r="G205" i="5" s="1"/>
  <c r="F213" i="5"/>
  <c r="G213" i="5" s="1"/>
  <c r="F221" i="5"/>
  <c r="G221" i="5" s="1"/>
  <c r="F229" i="5"/>
  <c r="G229" i="5" s="1"/>
  <c r="F237" i="5"/>
  <c r="G237" i="5" s="1"/>
  <c r="F245" i="5"/>
  <c r="G245" i="5" s="1"/>
  <c r="F253" i="5"/>
  <c r="G253" i="5" s="1"/>
  <c r="F261" i="5"/>
  <c r="G261" i="5" s="1"/>
  <c r="F269" i="5"/>
  <c r="G269" i="5" s="1"/>
  <c r="F277" i="5"/>
  <c r="G277" i="5" s="1"/>
  <c r="F285" i="5"/>
  <c r="G285" i="5" s="1"/>
  <c r="F289" i="5"/>
  <c r="G289" i="5" s="1"/>
  <c r="F293" i="5"/>
  <c r="G293" i="5" s="1"/>
  <c r="F297" i="5"/>
  <c r="G297" i="5" s="1"/>
  <c r="F2" i="5"/>
  <c r="F82" i="5"/>
  <c r="G82" i="5" s="1"/>
  <c r="F145" i="5"/>
  <c r="G145" i="5" s="1"/>
  <c r="F182" i="5"/>
  <c r="G182" i="5" s="1"/>
  <c r="F206" i="5"/>
  <c r="G206" i="5" s="1"/>
  <c r="F230" i="5"/>
  <c r="G230" i="5" s="1"/>
  <c r="F254" i="5"/>
  <c r="G254" i="5" s="1"/>
  <c r="F278" i="5"/>
  <c r="G278" i="5" s="1"/>
  <c r="F294" i="5"/>
  <c r="G294" i="5" s="1"/>
  <c r="F4" i="6"/>
  <c r="G4" i="6" s="1"/>
  <c r="F8" i="6"/>
  <c r="G8" i="6" s="1"/>
  <c r="F12" i="6"/>
  <c r="G12" i="6" s="1"/>
  <c r="F16" i="6"/>
  <c r="G16" i="6" s="1"/>
  <c r="F20" i="6"/>
  <c r="G20" i="6" s="1"/>
  <c r="F24" i="6"/>
  <c r="G24" i="6" s="1"/>
  <c r="F28" i="6"/>
  <c r="G28" i="6" s="1"/>
  <c r="F32" i="6"/>
  <c r="G32" i="6" s="1"/>
  <c r="F5" i="6"/>
  <c r="G5" i="6" s="1"/>
  <c r="F9" i="6"/>
  <c r="G9" i="6" s="1"/>
  <c r="F13" i="6"/>
  <c r="G13" i="6" s="1"/>
  <c r="F17" i="6"/>
  <c r="G17" i="6" s="1"/>
  <c r="F21" i="6"/>
  <c r="G21" i="6" s="1"/>
  <c r="F25" i="6"/>
  <c r="G25" i="6" s="1"/>
  <c r="F29" i="6"/>
  <c r="G29" i="6" s="1"/>
  <c r="F33" i="6"/>
  <c r="G33" i="6" s="1"/>
  <c r="F3" i="6"/>
  <c r="G3" i="6" s="1"/>
  <c r="F7" i="6"/>
  <c r="G7" i="6" s="1"/>
  <c r="F11" i="6"/>
  <c r="G11" i="6" s="1"/>
  <c r="F15" i="6"/>
  <c r="G15" i="6" s="1"/>
  <c r="F19" i="6"/>
  <c r="G19" i="6" s="1"/>
  <c r="F23" i="6"/>
  <c r="G23" i="6" s="1"/>
  <c r="F27" i="6"/>
  <c r="G27" i="6" s="1"/>
  <c r="F31" i="6"/>
  <c r="G31" i="6" s="1"/>
  <c r="F14" i="6"/>
  <c r="G14" i="6" s="1"/>
  <c r="F30" i="6"/>
  <c r="G30" i="6" s="1"/>
  <c r="F37" i="6"/>
  <c r="G37" i="6" s="1"/>
  <c r="F41" i="6"/>
  <c r="G41" i="6" s="1"/>
  <c r="F45" i="6"/>
  <c r="G45" i="6" s="1"/>
  <c r="F49" i="6"/>
  <c r="G49" i="6" s="1"/>
  <c r="F53" i="6"/>
  <c r="G53" i="6" s="1"/>
  <c r="F57" i="6"/>
  <c r="G57" i="6" s="1"/>
  <c r="F61" i="6"/>
  <c r="G61" i="6" s="1"/>
  <c r="F65" i="6"/>
  <c r="G65" i="6" s="1"/>
  <c r="F69" i="6"/>
  <c r="G69" i="6" s="1"/>
  <c r="F73" i="6"/>
  <c r="G73" i="6" s="1"/>
  <c r="F77" i="6"/>
  <c r="G77" i="6" s="1"/>
  <c r="F81" i="6"/>
  <c r="G81" i="6" s="1"/>
  <c r="F85" i="6"/>
  <c r="G85" i="6" s="1"/>
  <c r="F89" i="6"/>
  <c r="G89" i="6" s="1"/>
  <c r="F93" i="6"/>
  <c r="G93" i="6" s="1"/>
  <c r="F97" i="6"/>
  <c r="G97" i="6" s="1"/>
  <c r="F101" i="6"/>
  <c r="G101" i="6" s="1"/>
  <c r="F105" i="6"/>
  <c r="G105" i="6" s="1"/>
  <c r="F109" i="6"/>
  <c r="G109" i="6" s="1"/>
  <c r="F113" i="6"/>
  <c r="G113" i="6" s="1"/>
  <c r="F117" i="6"/>
  <c r="G117" i="6" s="1"/>
  <c r="F121" i="6"/>
  <c r="G121" i="6" s="1"/>
  <c r="F125" i="6"/>
  <c r="G125" i="6" s="1"/>
  <c r="F129" i="6"/>
  <c r="G129" i="6" s="1"/>
  <c r="F133" i="6"/>
  <c r="G133" i="6" s="1"/>
  <c r="F137" i="6"/>
  <c r="G137" i="6" s="1"/>
  <c r="F141" i="6"/>
  <c r="G141" i="6" s="1"/>
  <c r="F145" i="6"/>
  <c r="G145" i="6" s="1"/>
  <c r="F149" i="6"/>
  <c r="G149" i="6" s="1"/>
  <c r="F153" i="6"/>
  <c r="G153" i="6" s="1"/>
  <c r="F157" i="6"/>
  <c r="G157" i="6" s="1"/>
  <c r="F161" i="6"/>
  <c r="G161" i="6" s="1"/>
  <c r="F165" i="6"/>
  <c r="G165" i="6" s="1"/>
  <c r="F169" i="6"/>
  <c r="G169" i="6" s="1"/>
  <c r="F173" i="6"/>
  <c r="G173" i="6" s="1"/>
  <c r="F177" i="6"/>
  <c r="G177" i="6" s="1"/>
  <c r="F181" i="6"/>
  <c r="G181" i="6" s="1"/>
  <c r="F185" i="6"/>
  <c r="G185" i="6" s="1"/>
  <c r="F189" i="6"/>
  <c r="G189" i="6" s="1"/>
  <c r="F193" i="6"/>
  <c r="G193" i="6" s="1"/>
  <c r="F197" i="6"/>
  <c r="G197" i="6" s="1"/>
  <c r="F201" i="6"/>
  <c r="G201" i="6" s="1"/>
  <c r="F205" i="6"/>
  <c r="G205" i="6" s="1"/>
  <c r="F209" i="6"/>
  <c r="G209" i="6" s="1"/>
  <c r="F213" i="6"/>
  <c r="G213" i="6" s="1"/>
  <c r="F217" i="6"/>
  <c r="G217" i="6" s="1"/>
  <c r="F221" i="6"/>
  <c r="G221" i="6" s="1"/>
  <c r="F225" i="6"/>
  <c r="G225" i="6" s="1"/>
  <c r="F229" i="6"/>
  <c r="G229" i="6" s="1"/>
  <c r="F233" i="6"/>
  <c r="G233" i="6" s="1"/>
  <c r="F237" i="6"/>
  <c r="G237" i="6" s="1"/>
  <c r="F241" i="6"/>
  <c r="G241" i="6" s="1"/>
  <c r="F245" i="6"/>
  <c r="G245" i="6" s="1"/>
  <c r="F249" i="6"/>
  <c r="G249" i="6" s="1"/>
  <c r="F253" i="6"/>
  <c r="G253" i="6" s="1"/>
  <c r="F257" i="6"/>
  <c r="G257" i="6" s="1"/>
  <c r="F261" i="6"/>
  <c r="G261" i="6" s="1"/>
  <c r="F265" i="6"/>
  <c r="G265" i="6" s="1"/>
  <c r="F269" i="6"/>
  <c r="G269" i="6" s="1"/>
  <c r="F273" i="6"/>
  <c r="G273" i="6" s="1"/>
  <c r="F277" i="6"/>
  <c r="G277" i="6" s="1"/>
  <c r="F281" i="6"/>
  <c r="G281" i="6" s="1"/>
  <c r="F285" i="6"/>
  <c r="G285" i="6" s="1"/>
  <c r="F289" i="6"/>
  <c r="G289" i="6" s="1"/>
  <c r="F293" i="6"/>
  <c r="G293" i="6" s="1"/>
  <c r="F297" i="6"/>
  <c r="G297" i="6" s="1"/>
  <c r="F301" i="6"/>
  <c r="G301" i="6" s="1"/>
  <c r="F305" i="6"/>
  <c r="G305" i="6" s="1"/>
  <c r="F2" i="6"/>
  <c r="F6" i="6"/>
  <c r="G6" i="6" s="1"/>
  <c r="F35" i="6"/>
  <c r="G35" i="6" s="1"/>
  <c r="F43" i="6"/>
  <c r="G43" i="6" s="1"/>
  <c r="F51" i="6"/>
  <c r="G51" i="6" s="1"/>
  <c r="F59" i="6"/>
  <c r="G59" i="6" s="1"/>
  <c r="F67" i="6"/>
  <c r="G67" i="6" s="1"/>
  <c r="F75" i="6"/>
  <c r="G75" i="6" s="1"/>
  <c r="F83" i="6"/>
  <c r="G83" i="6" s="1"/>
  <c r="F91" i="6"/>
  <c r="G91" i="6" s="1"/>
  <c r="F99" i="6"/>
  <c r="G99" i="6" s="1"/>
  <c r="F107" i="6"/>
  <c r="G107" i="6" s="1"/>
  <c r="F115" i="6"/>
  <c r="G115" i="6" s="1"/>
  <c r="F123" i="6"/>
  <c r="G123" i="6" s="1"/>
  <c r="F131" i="6"/>
  <c r="G131" i="6" s="1"/>
  <c r="F18" i="6"/>
  <c r="G18" i="6" s="1"/>
  <c r="F34" i="6"/>
  <c r="G34" i="6" s="1"/>
  <c r="F38" i="6"/>
  <c r="G38" i="6" s="1"/>
  <c r="F42" i="6"/>
  <c r="G42" i="6" s="1"/>
  <c r="F46" i="6"/>
  <c r="G46" i="6" s="1"/>
  <c r="F50" i="6"/>
  <c r="G50" i="6" s="1"/>
  <c r="F54" i="6"/>
  <c r="G54" i="6" s="1"/>
  <c r="F58" i="6"/>
  <c r="G58" i="6" s="1"/>
  <c r="F62" i="6"/>
  <c r="G62" i="6" s="1"/>
  <c r="F66" i="6"/>
  <c r="G66" i="6" s="1"/>
  <c r="F70" i="6"/>
  <c r="G70" i="6" s="1"/>
  <c r="F74" i="6"/>
  <c r="G74" i="6" s="1"/>
  <c r="F78" i="6"/>
  <c r="G78" i="6" s="1"/>
  <c r="F82" i="6"/>
  <c r="G82" i="6" s="1"/>
  <c r="F86" i="6"/>
  <c r="G86" i="6" s="1"/>
  <c r="F90" i="6"/>
  <c r="G90" i="6" s="1"/>
  <c r="F94" i="6"/>
  <c r="G94" i="6" s="1"/>
  <c r="F98" i="6"/>
  <c r="G98" i="6" s="1"/>
  <c r="F102" i="6"/>
  <c r="G102" i="6" s="1"/>
  <c r="F106" i="6"/>
  <c r="G106" i="6" s="1"/>
  <c r="F110" i="6"/>
  <c r="G110" i="6" s="1"/>
  <c r="F114" i="6"/>
  <c r="G114" i="6" s="1"/>
  <c r="F118" i="6"/>
  <c r="G118" i="6" s="1"/>
  <c r="F122" i="6"/>
  <c r="G122" i="6" s="1"/>
  <c r="F126" i="6"/>
  <c r="G126" i="6" s="1"/>
  <c r="F130" i="6"/>
  <c r="G130" i="6" s="1"/>
  <c r="F134" i="6"/>
  <c r="G134" i="6" s="1"/>
  <c r="F138" i="6"/>
  <c r="G138" i="6" s="1"/>
  <c r="F142" i="6"/>
  <c r="G142" i="6" s="1"/>
  <c r="F146" i="6"/>
  <c r="G146" i="6" s="1"/>
  <c r="F150" i="6"/>
  <c r="G150" i="6" s="1"/>
  <c r="F154" i="6"/>
  <c r="G154" i="6" s="1"/>
  <c r="F158" i="6"/>
  <c r="G158" i="6" s="1"/>
  <c r="F162" i="6"/>
  <c r="G162" i="6" s="1"/>
  <c r="F166" i="6"/>
  <c r="G166" i="6" s="1"/>
  <c r="F170" i="6"/>
  <c r="G170" i="6" s="1"/>
  <c r="F174" i="6"/>
  <c r="G174" i="6" s="1"/>
  <c r="F178" i="6"/>
  <c r="G178" i="6" s="1"/>
  <c r="F182" i="6"/>
  <c r="G182" i="6" s="1"/>
  <c r="F186" i="6"/>
  <c r="G186" i="6" s="1"/>
  <c r="F190" i="6"/>
  <c r="G190" i="6" s="1"/>
  <c r="F194" i="6"/>
  <c r="G194" i="6" s="1"/>
  <c r="F198" i="6"/>
  <c r="G198" i="6" s="1"/>
  <c r="F202" i="6"/>
  <c r="G202" i="6" s="1"/>
  <c r="F206" i="6"/>
  <c r="G206" i="6" s="1"/>
  <c r="F210" i="6"/>
  <c r="G210" i="6" s="1"/>
  <c r="F214" i="6"/>
  <c r="G214" i="6" s="1"/>
  <c r="F218" i="6"/>
  <c r="G218" i="6" s="1"/>
  <c r="F222" i="6"/>
  <c r="G222" i="6" s="1"/>
  <c r="F226" i="6"/>
  <c r="G226" i="6" s="1"/>
  <c r="F230" i="6"/>
  <c r="G230" i="6" s="1"/>
  <c r="F234" i="6"/>
  <c r="G234" i="6" s="1"/>
  <c r="F238" i="6"/>
  <c r="G238" i="6" s="1"/>
  <c r="F242" i="6"/>
  <c r="G242" i="6" s="1"/>
  <c r="F246" i="6"/>
  <c r="G246" i="6" s="1"/>
  <c r="F250" i="6"/>
  <c r="G250" i="6" s="1"/>
  <c r="F254" i="6"/>
  <c r="G254" i="6" s="1"/>
  <c r="F258" i="6"/>
  <c r="G258" i="6" s="1"/>
  <c r="F262" i="6"/>
  <c r="G262" i="6" s="1"/>
  <c r="F266" i="6"/>
  <c r="G266" i="6" s="1"/>
  <c r="F270" i="6"/>
  <c r="G270" i="6" s="1"/>
  <c r="F274" i="6"/>
  <c r="G274" i="6" s="1"/>
  <c r="F278" i="6"/>
  <c r="G278" i="6" s="1"/>
  <c r="F282" i="6"/>
  <c r="G282" i="6" s="1"/>
  <c r="F286" i="6"/>
  <c r="G286" i="6" s="1"/>
  <c r="F290" i="6"/>
  <c r="G290" i="6" s="1"/>
  <c r="F294" i="6"/>
  <c r="G294" i="6" s="1"/>
  <c r="F298" i="6"/>
  <c r="G298" i="6" s="1"/>
  <c r="F302" i="6"/>
  <c r="G302" i="6" s="1"/>
  <c r="F306" i="6"/>
  <c r="G306" i="6" s="1"/>
  <c r="F22" i="6"/>
  <c r="G22" i="6" s="1"/>
  <c r="F39" i="6"/>
  <c r="G39" i="6" s="1"/>
  <c r="F47" i="6"/>
  <c r="G47" i="6" s="1"/>
  <c r="F55" i="6"/>
  <c r="G55" i="6" s="1"/>
  <c r="F63" i="6"/>
  <c r="G63" i="6" s="1"/>
  <c r="F71" i="6"/>
  <c r="G71" i="6" s="1"/>
  <c r="F79" i="6"/>
  <c r="G79" i="6" s="1"/>
  <c r="F87" i="6"/>
  <c r="G87" i="6" s="1"/>
  <c r="F95" i="6"/>
  <c r="G95" i="6" s="1"/>
  <c r="F103" i="6"/>
  <c r="G103" i="6" s="1"/>
  <c r="F111" i="6"/>
  <c r="G111" i="6" s="1"/>
  <c r="F119" i="6"/>
  <c r="G119" i="6" s="1"/>
  <c r="F127" i="6"/>
  <c r="G127" i="6" s="1"/>
  <c r="F135" i="6"/>
  <c r="G135" i="6" s="1"/>
  <c r="F10" i="6"/>
  <c r="G10" i="6" s="1"/>
  <c r="F44" i="6"/>
  <c r="G44" i="6" s="1"/>
  <c r="F60" i="6"/>
  <c r="G60" i="6" s="1"/>
  <c r="F76" i="6"/>
  <c r="G76" i="6" s="1"/>
  <c r="F92" i="6"/>
  <c r="G92" i="6" s="1"/>
  <c r="F108" i="6"/>
  <c r="G108" i="6" s="1"/>
  <c r="F124" i="6"/>
  <c r="G124" i="6" s="1"/>
  <c r="F139" i="6"/>
  <c r="G139" i="6" s="1"/>
  <c r="F147" i="6"/>
  <c r="G147" i="6" s="1"/>
  <c r="F155" i="6"/>
  <c r="G155" i="6" s="1"/>
  <c r="F163" i="6"/>
  <c r="G163" i="6" s="1"/>
  <c r="F171" i="6"/>
  <c r="G171" i="6" s="1"/>
  <c r="F179" i="6"/>
  <c r="G179" i="6" s="1"/>
  <c r="F187" i="6"/>
  <c r="G187" i="6" s="1"/>
  <c r="F195" i="6"/>
  <c r="G195" i="6" s="1"/>
  <c r="F203" i="6"/>
  <c r="G203" i="6" s="1"/>
  <c r="F211" i="6"/>
  <c r="G211" i="6" s="1"/>
  <c r="F219" i="6"/>
  <c r="G219" i="6" s="1"/>
  <c r="F227" i="6"/>
  <c r="G227" i="6" s="1"/>
  <c r="F235" i="6"/>
  <c r="G235" i="6" s="1"/>
  <c r="F243" i="6"/>
  <c r="G243" i="6" s="1"/>
  <c r="F251" i="6"/>
  <c r="G251" i="6" s="1"/>
  <c r="F259" i="6"/>
  <c r="G259" i="6" s="1"/>
  <c r="F267" i="6"/>
  <c r="G267" i="6" s="1"/>
  <c r="F275" i="6"/>
  <c r="G275" i="6" s="1"/>
  <c r="F283" i="6"/>
  <c r="G283" i="6" s="1"/>
  <c r="F291" i="6"/>
  <c r="G291" i="6" s="1"/>
  <c r="F299" i="6"/>
  <c r="G299" i="6" s="1"/>
  <c r="F236" i="6"/>
  <c r="G236" i="6" s="1"/>
  <c r="F252" i="6"/>
  <c r="G252" i="6" s="1"/>
  <c r="F284" i="6"/>
  <c r="G284" i="6" s="1"/>
  <c r="F26" i="6"/>
  <c r="G26" i="6" s="1"/>
  <c r="F48" i="6"/>
  <c r="G48" i="6" s="1"/>
  <c r="F64" i="6"/>
  <c r="G64" i="6" s="1"/>
  <c r="F80" i="6"/>
  <c r="G80" i="6" s="1"/>
  <c r="F96" i="6"/>
  <c r="G96" i="6" s="1"/>
  <c r="F112" i="6"/>
  <c r="G112" i="6" s="1"/>
  <c r="F128" i="6"/>
  <c r="G128" i="6" s="1"/>
  <c r="F140" i="6"/>
  <c r="G140" i="6" s="1"/>
  <c r="F148" i="6"/>
  <c r="G148" i="6" s="1"/>
  <c r="F156" i="6"/>
  <c r="G156" i="6" s="1"/>
  <c r="F164" i="6"/>
  <c r="G164" i="6" s="1"/>
  <c r="F172" i="6"/>
  <c r="G172" i="6" s="1"/>
  <c r="F180" i="6"/>
  <c r="G180" i="6" s="1"/>
  <c r="F188" i="6"/>
  <c r="G188" i="6" s="1"/>
  <c r="F196" i="6"/>
  <c r="G196" i="6" s="1"/>
  <c r="F204" i="6"/>
  <c r="G204" i="6" s="1"/>
  <c r="F212" i="6"/>
  <c r="G212" i="6" s="1"/>
  <c r="F220" i="6"/>
  <c r="G220" i="6" s="1"/>
  <c r="F276" i="6"/>
  <c r="G276" i="6" s="1"/>
  <c r="F308" i="6"/>
  <c r="G308" i="6" s="1"/>
  <c r="F36" i="6"/>
  <c r="G36" i="6" s="1"/>
  <c r="F52" i="6"/>
  <c r="G52" i="6" s="1"/>
  <c r="F68" i="6"/>
  <c r="G68" i="6" s="1"/>
  <c r="F84" i="6"/>
  <c r="G84" i="6" s="1"/>
  <c r="F100" i="6"/>
  <c r="G100" i="6" s="1"/>
  <c r="F116" i="6"/>
  <c r="G116" i="6" s="1"/>
  <c r="F132" i="6"/>
  <c r="G132" i="6" s="1"/>
  <c r="F143" i="6"/>
  <c r="G143" i="6" s="1"/>
  <c r="F151" i="6"/>
  <c r="G151" i="6" s="1"/>
  <c r="F159" i="6"/>
  <c r="G159" i="6" s="1"/>
  <c r="F167" i="6"/>
  <c r="G167" i="6" s="1"/>
  <c r="F175" i="6"/>
  <c r="G175" i="6" s="1"/>
  <c r="F183" i="6"/>
  <c r="G183" i="6" s="1"/>
  <c r="F191" i="6"/>
  <c r="G191" i="6" s="1"/>
  <c r="F199" i="6"/>
  <c r="G199" i="6" s="1"/>
  <c r="F207" i="6"/>
  <c r="G207" i="6" s="1"/>
  <c r="F215" i="6"/>
  <c r="G215" i="6" s="1"/>
  <c r="F223" i="6"/>
  <c r="G223" i="6" s="1"/>
  <c r="F231" i="6"/>
  <c r="G231" i="6" s="1"/>
  <c r="F239" i="6"/>
  <c r="G239" i="6" s="1"/>
  <c r="F247" i="6"/>
  <c r="G247" i="6" s="1"/>
  <c r="F255" i="6"/>
  <c r="G255" i="6" s="1"/>
  <c r="F263" i="6"/>
  <c r="G263" i="6" s="1"/>
  <c r="F271" i="6"/>
  <c r="G271" i="6" s="1"/>
  <c r="F279" i="6"/>
  <c r="G279" i="6" s="1"/>
  <c r="F287" i="6"/>
  <c r="G287" i="6" s="1"/>
  <c r="F295" i="6"/>
  <c r="G295" i="6" s="1"/>
  <c r="F303" i="6"/>
  <c r="G303" i="6" s="1"/>
  <c r="F244" i="6"/>
  <c r="G244" i="6" s="1"/>
  <c r="F268" i="6"/>
  <c r="G268" i="6" s="1"/>
  <c r="F292" i="6"/>
  <c r="G292" i="6" s="1"/>
  <c r="F40" i="6"/>
  <c r="G40" i="6" s="1"/>
  <c r="F56" i="6"/>
  <c r="G56" i="6" s="1"/>
  <c r="F72" i="6"/>
  <c r="G72" i="6" s="1"/>
  <c r="F88" i="6"/>
  <c r="G88" i="6" s="1"/>
  <c r="F104" i="6"/>
  <c r="G104" i="6" s="1"/>
  <c r="F120" i="6"/>
  <c r="G120" i="6" s="1"/>
  <c r="F136" i="6"/>
  <c r="G136" i="6" s="1"/>
  <c r="F144" i="6"/>
  <c r="G144" i="6" s="1"/>
  <c r="F152" i="6"/>
  <c r="G152" i="6" s="1"/>
  <c r="F160" i="6"/>
  <c r="G160" i="6" s="1"/>
  <c r="F168" i="6"/>
  <c r="G168" i="6" s="1"/>
  <c r="F176" i="6"/>
  <c r="G176" i="6" s="1"/>
  <c r="F184" i="6"/>
  <c r="G184" i="6" s="1"/>
  <c r="F192" i="6"/>
  <c r="G192" i="6" s="1"/>
  <c r="F200" i="6"/>
  <c r="G200" i="6" s="1"/>
  <c r="F208" i="6"/>
  <c r="G208" i="6" s="1"/>
  <c r="F216" i="6"/>
  <c r="G216" i="6" s="1"/>
  <c r="F224" i="6"/>
  <c r="G224" i="6" s="1"/>
  <c r="F232" i="6"/>
  <c r="G232" i="6" s="1"/>
  <c r="F240" i="6"/>
  <c r="G240" i="6" s="1"/>
  <c r="F248" i="6"/>
  <c r="G248" i="6" s="1"/>
  <c r="F256" i="6"/>
  <c r="G256" i="6" s="1"/>
  <c r="F264" i="6"/>
  <c r="G264" i="6" s="1"/>
  <c r="F272" i="6"/>
  <c r="G272" i="6" s="1"/>
  <c r="F280" i="6"/>
  <c r="G280" i="6" s="1"/>
  <c r="F288" i="6"/>
  <c r="G288" i="6" s="1"/>
  <c r="F296" i="6"/>
  <c r="G296" i="6" s="1"/>
  <c r="F304" i="6"/>
  <c r="G304" i="6" s="1"/>
  <c r="F307" i="6"/>
  <c r="G307" i="6" s="1"/>
  <c r="F228" i="6"/>
  <c r="G228" i="6" s="1"/>
  <c r="F260" i="6"/>
  <c r="G260" i="6" s="1"/>
  <c r="F300" i="6"/>
  <c r="G300" i="6" s="1"/>
  <c r="F5" i="22"/>
  <c r="G5" i="22" s="1"/>
  <c r="F9" i="22"/>
  <c r="G9" i="22" s="1"/>
  <c r="F13" i="22"/>
  <c r="G13" i="22" s="1"/>
  <c r="F17" i="22"/>
  <c r="G17" i="22" s="1"/>
  <c r="F21" i="22"/>
  <c r="G21" i="22" s="1"/>
  <c r="F268" i="22"/>
  <c r="G268" i="22" s="1"/>
  <c r="F6" i="22"/>
  <c r="G6" i="22" s="1"/>
  <c r="F10" i="22"/>
  <c r="G10" i="22" s="1"/>
  <c r="F14" i="22"/>
  <c r="G14" i="22" s="1"/>
  <c r="F18" i="22"/>
  <c r="G18" i="22" s="1"/>
  <c r="F22" i="22"/>
  <c r="G22" i="22" s="1"/>
  <c r="F26" i="22"/>
  <c r="G26" i="22" s="1"/>
  <c r="F30" i="22"/>
  <c r="G30" i="22" s="1"/>
  <c r="F34" i="22"/>
  <c r="G34" i="22" s="1"/>
  <c r="F38" i="22"/>
  <c r="G38" i="22" s="1"/>
  <c r="F42" i="22"/>
  <c r="G42" i="22" s="1"/>
  <c r="F46" i="22"/>
  <c r="G46" i="22" s="1"/>
  <c r="F50" i="22"/>
  <c r="G50" i="22" s="1"/>
  <c r="F54" i="22"/>
  <c r="G54" i="22" s="1"/>
  <c r="F58" i="22"/>
  <c r="G58" i="22" s="1"/>
  <c r="F62" i="22"/>
  <c r="G62" i="22" s="1"/>
  <c r="F66" i="22"/>
  <c r="G66" i="22" s="1"/>
  <c r="F70" i="22"/>
  <c r="G70" i="22" s="1"/>
  <c r="F74" i="22"/>
  <c r="G74" i="22" s="1"/>
  <c r="F3" i="22"/>
  <c r="G3" i="22" s="1"/>
  <c r="F7" i="22"/>
  <c r="G7" i="22" s="1"/>
  <c r="F11" i="22"/>
  <c r="G11" i="22" s="1"/>
  <c r="F15" i="22"/>
  <c r="G15" i="22" s="1"/>
  <c r="F19" i="22"/>
  <c r="G19" i="22" s="1"/>
  <c r="F23" i="22"/>
  <c r="G23" i="22" s="1"/>
  <c r="F27" i="22"/>
  <c r="G27" i="22" s="1"/>
  <c r="F31" i="22"/>
  <c r="G31" i="22" s="1"/>
  <c r="F35" i="22"/>
  <c r="G35" i="22" s="1"/>
  <c r="F39" i="22"/>
  <c r="G39" i="22" s="1"/>
  <c r="F43" i="22"/>
  <c r="G43" i="22" s="1"/>
  <c r="F47" i="22"/>
  <c r="G47" i="22" s="1"/>
  <c r="F51" i="22"/>
  <c r="G51" i="22" s="1"/>
  <c r="F55" i="22"/>
  <c r="G55" i="22" s="1"/>
  <c r="F59" i="22"/>
  <c r="G59" i="22" s="1"/>
  <c r="F63" i="22"/>
  <c r="G63" i="22" s="1"/>
  <c r="F67" i="22"/>
  <c r="G67" i="22" s="1"/>
  <c r="F16" i="22"/>
  <c r="G16" i="22" s="1"/>
  <c r="F28" i="22"/>
  <c r="G28" i="22" s="1"/>
  <c r="F36" i="22"/>
  <c r="G36" i="22" s="1"/>
  <c r="F44" i="22"/>
  <c r="G44" i="22" s="1"/>
  <c r="F52" i="22"/>
  <c r="G52" i="22" s="1"/>
  <c r="F60" i="22"/>
  <c r="G60" i="22" s="1"/>
  <c r="F68" i="22"/>
  <c r="G68" i="22" s="1"/>
  <c r="F73" i="22"/>
  <c r="G73" i="22" s="1"/>
  <c r="F78" i="22"/>
  <c r="G78" i="22" s="1"/>
  <c r="F82" i="22"/>
  <c r="G82" i="22" s="1"/>
  <c r="F86" i="22"/>
  <c r="G86" i="22" s="1"/>
  <c r="F90" i="22"/>
  <c r="G90" i="22" s="1"/>
  <c r="F94" i="22"/>
  <c r="G94" i="22" s="1"/>
  <c r="F98" i="22"/>
  <c r="G98" i="22" s="1"/>
  <c r="F102" i="22"/>
  <c r="G102" i="22" s="1"/>
  <c r="F106" i="22"/>
  <c r="G106" i="22" s="1"/>
  <c r="F110" i="22"/>
  <c r="G110" i="22" s="1"/>
  <c r="F114" i="22"/>
  <c r="G114" i="22" s="1"/>
  <c r="F118" i="22"/>
  <c r="G118" i="22" s="1"/>
  <c r="F122" i="22"/>
  <c r="G122" i="22" s="1"/>
  <c r="F126" i="22"/>
  <c r="G126" i="22" s="1"/>
  <c r="F130" i="22"/>
  <c r="G130" i="22" s="1"/>
  <c r="F134" i="22"/>
  <c r="G134" i="22" s="1"/>
  <c r="F138" i="22"/>
  <c r="G138" i="22" s="1"/>
  <c r="F142" i="22"/>
  <c r="G142" i="22" s="1"/>
  <c r="F146" i="22"/>
  <c r="G146" i="22" s="1"/>
  <c r="F150" i="22"/>
  <c r="G150" i="22" s="1"/>
  <c r="F154" i="22"/>
  <c r="G154" i="22" s="1"/>
  <c r="F158" i="22"/>
  <c r="G158" i="22" s="1"/>
  <c r="F162" i="22"/>
  <c r="G162" i="22" s="1"/>
  <c r="F166" i="22"/>
  <c r="G166" i="22" s="1"/>
  <c r="F170" i="22"/>
  <c r="G170" i="22" s="1"/>
  <c r="F174" i="22"/>
  <c r="G174" i="22" s="1"/>
  <c r="F178" i="22"/>
  <c r="G178" i="22" s="1"/>
  <c r="F182" i="22"/>
  <c r="G182" i="22" s="1"/>
  <c r="F186" i="22"/>
  <c r="G186" i="22" s="1"/>
  <c r="F190" i="22"/>
  <c r="G190" i="22" s="1"/>
  <c r="F194" i="22"/>
  <c r="G194" i="22" s="1"/>
  <c r="F198" i="22"/>
  <c r="G198" i="22" s="1"/>
  <c r="F202" i="22"/>
  <c r="G202" i="22" s="1"/>
  <c r="F206" i="22"/>
  <c r="G206" i="22" s="1"/>
  <c r="F210" i="22"/>
  <c r="G210" i="22" s="1"/>
  <c r="F214" i="22"/>
  <c r="G214" i="22" s="1"/>
  <c r="F218" i="22"/>
  <c r="G218" i="22" s="1"/>
  <c r="F222" i="22"/>
  <c r="G222" i="22" s="1"/>
  <c r="F226" i="22"/>
  <c r="G226" i="22" s="1"/>
  <c r="F230" i="22"/>
  <c r="G230" i="22" s="1"/>
  <c r="F234" i="22"/>
  <c r="G234" i="22" s="1"/>
  <c r="F238" i="22"/>
  <c r="G238" i="22" s="1"/>
  <c r="F242" i="22"/>
  <c r="G242" i="22" s="1"/>
  <c r="F246" i="22"/>
  <c r="G246" i="22" s="1"/>
  <c r="F250" i="22"/>
  <c r="G250" i="22" s="1"/>
  <c r="F254" i="22"/>
  <c r="G254" i="22" s="1"/>
  <c r="F258" i="22"/>
  <c r="G258" i="22" s="1"/>
  <c r="F262" i="22"/>
  <c r="G262" i="22" s="1"/>
  <c r="F266" i="22"/>
  <c r="G266" i="22" s="1"/>
  <c r="F25" i="22"/>
  <c r="G25" i="22" s="1"/>
  <c r="F4" i="22"/>
  <c r="G4" i="22" s="1"/>
  <c r="F20" i="22"/>
  <c r="G20" i="22" s="1"/>
  <c r="F29" i="22"/>
  <c r="G29" i="22" s="1"/>
  <c r="F37" i="22"/>
  <c r="G37" i="22" s="1"/>
  <c r="F45" i="22"/>
  <c r="G45" i="22" s="1"/>
  <c r="F53" i="22"/>
  <c r="G53" i="22" s="1"/>
  <c r="F61" i="22"/>
  <c r="G61" i="22" s="1"/>
  <c r="F69" i="22"/>
  <c r="G69" i="22" s="1"/>
  <c r="F75" i="22"/>
  <c r="G75" i="22" s="1"/>
  <c r="F79" i="22"/>
  <c r="G79" i="22" s="1"/>
  <c r="F83" i="22"/>
  <c r="G83" i="22" s="1"/>
  <c r="F87" i="22"/>
  <c r="G87" i="22" s="1"/>
  <c r="F91" i="22"/>
  <c r="G91" i="22" s="1"/>
  <c r="F95" i="22"/>
  <c r="G95" i="22" s="1"/>
  <c r="F99" i="22"/>
  <c r="G99" i="22" s="1"/>
  <c r="F103" i="22"/>
  <c r="G103" i="22" s="1"/>
  <c r="F107" i="22"/>
  <c r="G107" i="22" s="1"/>
  <c r="F111" i="22"/>
  <c r="G111" i="22" s="1"/>
  <c r="F115" i="22"/>
  <c r="G115" i="22" s="1"/>
  <c r="F119" i="22"/>
  <c r="G119" i="22" s="1"/>
  <c r="F123" i="22"/>
  <c r="G123" i="22" s="1"/>
  <c r="F127" i="22"/>
  <c r="G127" i="22" s="1"/>
  <c r="F131" i="22"/>
  <c r="G131" i="22" s="1"/>
  <c r="F135" i="22"/>
  <c r="G135" i="22" s="1"/>
  <c r="F139" i="22"/>
  <c r="G139" i="22" s="1"/>
  <c r="F143" i="22"/>
  <c r="G143" i="22" s="1"/>
  <c r="F147" i="22"/>
  <c r="G147" i="22" s="1"/>
  <c r="F151" i="22"/>
  <c r="G151" i="22" s="1"/>
  <c r="F155" i="22"/>
  <c r="G155" i="22" s="1"/>
  <c r="F159" i="22"/>
  <c r="G159" i="22" s="1"/>
  <c r="F163" i="22"/>
  <c r="G163" i="22" s="1"/>
  <c r="F167" i="22"/>
  <c r="G167" i="22" s="1"/>
  <c r="F171" i="22"/>
  <c r="G171" i="22" s="1"/>
  <c r="F175" i="22"/>
  <c r="G175" i="22" s="1"/>
  <c r="F179" i="22"/>
  <c r="G179" i="22" s="1"/>
  <c r="F183" i="22"/>
  <c r="G183" i="22" s="1"/>
  <c r="F187" i="22"/>
  <c r="G187" i="22" s="1"/>
  <c r="F191" i="22"/>
  <c r="G191" i="22" s="1"/>
  <c r="F195" i="22"/>
  <c r="G195" i="22" s="1"/>
  <c r="F199" i="22"/>
  <c r="G199" i="22" s="1"/>
  <c r="F203" i="22"/>
  <c r="G203" i="22" s="1"/>
  <c r="F207" i="22"/>
  <c r="G207" i="22" s="1"/>
  <c r="F211" i="22"/>
  <c r="G211" i="22" s="1"/>
  <c r="F215" i="22"/>
  <c r="G215" i="22" s="1"/>
  <c r="F219" i="22"/>
  <c r="G219" i="22" s="1"/>
  <c r="F223" i="22"/>
  <c r="G223" i="22" s="1"/>
  <c r="F227" i="22"/>
  <c r="G227" i="22" s="1"/>
  <c r="F231" i="22"/>
  <c r="G231" i="22" s="1"/>
  <c r="F235" i="22"/>
  <c r="G235" i="22" s="1"/>
  <c r="F239" i="22"/>
  <c r="G239" i="22" s="1"/>
  <c r="F243" i="22"/>
  <c r="G243" i="22" s="1"/>
  <c r="F247" i="22"/>
  <c r="G247" i="22" s="1"/>
  <c r="F251" i="22"/>
  <c r="G251" i="22" s="1"/>
  <c r="F255" i="22"/>
  <c r="G255" i="22" s="1"/>
  <c r="F259" i="22"/>
  <c r="G259" i="22" s="1"/>
  <c r="F263" i="22"/>
  <c r="G263" i="22" s="1"/>
  <c r="F267" i="22"/>
  <c r="G267" i="22" s="1"/>
  <c r="F8" i="22"/>
  <c r="G8" i="22" s="1"/>
  <c r="F24" i="22"/>
  <c r="G24" i="22" s="1"/>
  <c r="F32" i="22"/>
  <c r="G32" i="22" s="1"/>
  <c r="F40" i="22"/>
  <c r="G40" i="22" s="1"/>
  <c r="F48" i="22"/>
  <c r="G48" i="22" s="1"/>
  <c r="F56" i="22"/>
  <c r="G56" i="22" s="1"/>
  <c r="F64" i="22"/>
  <c r="G64" i="22" s="1"/>
  <c r="F71" i="22"/>
  <c r="G71" i="22" s="1"/>
  <c r="F76" i="22"/>
  <c r="G76" i="22" s="1"/>
  <c r="F80" i="22"/>
  <c r="G80" i="22" s="1"/>
  <c r="F84" i="22"/>
  <c r="G84" i="22" s="1"/>
  <c r="F88" i="22"/>
  <c r="G88" i="22" s="1"/>
  <c r="F92" i="22"/>
  <c r="G92" i="22" s="1"/>
  <c r="F96" i="22"/>
  <c r="G96" i="22" s="1"/>
  <c r="F100" i="22"/>
  <c r="G100" i="22" s="1"/>
  <c r="F104" i="22"/>
  <c r="G104" i="22" s="1"/>
  <c r="F108" i="22"/>
  <c r="G108" i="22" s="1"/>
  <c r="F112" i="22"/>
  <c r="G112" i="22" s="1"/>
  <c r="F116" i="22"/>
  <c r="G116" i="22" s="1"/>
  <c r="F120" i="22"/>
  <c r="G120" i="22" s="1"/>
  <c r="F124" i="22"/>
  <c r="G124" i="22" s="1"/>
  <c r="F128" i="22"/>
  <c r="G128" i="22" s="1"/>
  <c r="F132" i="22"/>
  <c r="G132" i="22" s="1"/>
  <c r="F136" i="22"/>
  <c r="G136" i="22" s="1"/>
  <c r="F140" i="22"/>
  <c r="G140" i="22" s="1"/>
  <c r="F144" i="22"/>
  <c r="G144" i="22" s="1"/>
  <c r="F148" i="22"/>
  <c r="G148" i="22" s="1"/>
  <c r="F152" i="22"/>
  <c r="G152" i="22" s="1"/>
  <c r="F156" i="22"/>
  <c r="G156" i="22" s="1"/>
  <c r="F160" i="22"/>
  <c r="G160" i="22" s="1"/>
  <c r="F164" i="22"/>
  <c r="G164" i="22" s="1"/>
  <c r="F168" i="22"/>
  <c r="G168" i="22" s="1"/>
  <c r="F172" i="22"/>
  <c r="G172" i="22" s="1"/>
  <c r="F176" i="22"/>
  <c r="G176" i="22" s="1"/>
  <c r="F180" i="22"/>
  <c r="G180" i="22" s="1"/>
  <c r="F184" i="22"/>
  <c r="G184" i="22" s="1"/>
  <c r="F188" i="22"/>
  <c r="G188" i="22" s="1"/>
  <c r="F192" i="22"/>
  <c r="G192" i="22" s="1"/>
  <c r="F196" i="22"/>
  <c r="G196" i="22" s="1"/>
  <c r="F200" i="22"/>
  <c r="G200" i="22" s="1"/>
  <c r="F204" i="22"/>
  <c r="G204" i="22" s="1"/>
  <c r="F208" i="22"/>
  <c r="G208" i="22" s="1"/>
  <c r="F212" i="22"/>
  <c r="G212" i="22" s="1"/>
  <c r="F216" i="22"/>
  <c r="G216" i="22" s="1"/>
  <c r="F220" i="22"/>
  <c r="G220" i="22" s="1"/>
  <c r="F224" i="22"/>
  <c r="G224" i="22" s="1"/>
  <c r="F228" i="22"/>
  <c r="G228" i="22" s="1"/>
  <c r="F232" i="22"/>
  <c r="G232" i="22" s="1"/>
  <c r="F236" i="22"/>
  <c r="G236" i="22" s="1"/>
  <c r="F240" i="22"/>
  <c r="G240" i="22" s="1"/>
  <c r="F244" i="22"/>
  <c r="G244" i="22" s="1"/>
  <c r="F248" i="22"/>
  <c r="G248" i="22" s="1"/>
  <c r="F252" i="22"/>
  <c r="G252" i="22" s="1"/>
  <c r="F256" i="22"/>
  <c r="G256" i="22" s="1"/>
  <c r="F260" i="22"/>
  <c r="G260" i="22" s="1"/>
  <c r="F264" i="22"/>
  <c r="G264" i="22" s="1"/>
  <c r="F2" i="22"/>
  <c r="F12" i="22"/>
  <c r="G12" i="22" s="1"/>
  <c r="F33" i="22"/>
  <c r="G33" i="22" s="1"/>
  <c r="F57" i="22"/>
  <c r="G57" i="22" s="1"/>
  <c r="F81" i="22"/>
  <c r="G81" i="22" s="1"/>
  <c r="F97" i="22"/>
  <c r="G97" i="22" s="1"/>
  <c r="F113" i="22"/>
  <c r="G113" i="22" s="1"/>
  <c r="F129" i="22"/>
  <c r="G129" i="22" s="1"/>
  <c r="F145" i="22"/>
  <c r="G145" i="22" s="1"/>
  <c r="F161" i="22"/>
  <c r="G161" i="22" s="1"/>
  <c r="F177" i="22"/>
  <c r="G177" i="22" s="1"/>
  <c r="F193" i="22"/>
  <c r="G193" i="22" s="1"/>
  <c r="F209" i="22"/>
  <c r="G209" i="22" s="1"/>
  <c r="F225" i="22"/>
  <c r="G225" i="22" s="1"/>
  <c r="F241" i="22"/>
  <c r="G241" i="22" s="1"/>
  <c r="F257" i="22"/>
  <c r="G257" i="22" s="1"/>
  <c r="F65" i="22"/>
  <c r="G65" i="22" s="1"/>
  <c r="F85" i="22"/>
  <c r="G85" i="22" s="1"/>
  <c r="F101" i="22"/>
  <c r="G101" i="22" s="1"/>
  <c r="F117" i="22"/>
  <c r="G117" i="22" s="1"/>
  <c r="F133" i="22"/>
  <c r="G133" i="22" s="1"/>
  <c r="F149" i="22"/>
  <c r="G149" i="22" s="1"/>
  <c r="F165" i="22"/>
  <c r="G165" i="22" s="1"/>
  <c r="F181" i="22"/>
  <c r="G181" i="22" s="1"/>
  <c r="F197" i="22"/>
  <c r="G197" i="22" s="1"/>
  <c r="F213" i="22"/>
  <c r="G213" i="22" s="1"/>
  <c r="F229" i="22"/>
  <c r="G229" i="22" s="1"/>
  <c r="F245" i="22"/>
  <c r="G245" i="22" s="1"/>
  <c r="F261" i="22"/>
  <c r="G261" i="22" s="1"/>
  <c r="F41" i="22"/>
  <c r="G41" i="22" s="1"/>
  <c r="F72" i="22"/>
  <c r="G72" i="22" s="1"/>
  <c r="F89" i="22"/>
  <c r="G89" i="22" s="1"/>
  <c r="F105" i="22"/>
  <c r="G105" i="22" s="1"/>
  <c r="F121" i="22"/>
  <c r="G121" i="22" s="1"/>
  <c r="F137" i="22"/>
  <c r="G137" i="22" s="1"/>
  <c r="F153" i="22"/>
  <c r="G153" i="22" s="1"/>
  <c r="F169" i="22"/>
  <c r="G169" i="22" s="1"/>
  <c r="F185" i="22"/>
  <c r="G185" i="22" s="1"/>
  <c r="F201" i="22"/>
  <c r="G201" i="22" s="1"/>
  <c r="F217" i="22"/>
  <c r="G217" i="22" s="1"/>
  <c r="F233" i="22"/>
  <c r="G233" i="22" s="1"/>
  <c r="F249" i="22"/>
  <c r="G249" i="22" s="1"/>
  <c r="F265" i="22"/>
  <c r="G265" i="22" s="1"/>
  <c r="F49" i="22"/>
  <c r="G49" i="22" s="1"/>
  <c r="F77" i="22"/>
  <c r="G77" i="22" s="1"/>
  <c r="F93" i="22"/>
  <c r="G93" i="22" s="1"/>
  <c r="F109" i="22"/>
  <c r="G109" i="22" s="1"/>
  <c r="F125" i="22"/>
  <c r="G125" i="22" s="1"/>
  <c r="F141" i="22"/>
  <c r="G141" i="22" s="1"/>
  <c r="F157" i="22"/>
  <c r="G157" i="22" s="1"/>
  <c r="F173" i="22"/>
  <c r="G173" i="22" s="1"/>
  <c r="F189" i="22"/>
  <c r="G189" i="22" s="1"/>
  <c r="F205" i="22"/>
  <c r="G205" i="22" s="1"/>
  <c r="F221" i="22"/>
  <c r="G221" i="22" s="1"/>
  <c r="F237" i="22"/>
  <c r="G237" i="22" s="1"/>
  <c r="F253" i="22"/>
  <c r="G253" i="22" s="1"/>
  <c r="F3" i="11"/>
  <c r="G3" i="11" s="1"/>
  <c r="F7" i="11"/>
  <c r="G7" i="11" s="1"/>
  <c r="F9" i="11"/>
  <c r="G9" i="11" s="1"/>
  <c r="F11" i="11"/>
  <c r="G11" i="11" s="1"/>
  <c r="F15" i="11"/>
  <c r="G15" i="11" s="1"/>
  <c r="F19" i="11"/>
  <c r="G19" i="11" s="1"/>
  <c r="F20" i="11"/>
  <c r="G20" i="11" s="1"/>
  <c r="F23" i="11"/>
  <c r="G23" i="11" s="1"/>
  <c r="F26" i="11"/>
  <c r="G26" i="11" s="1"/>
  <c r="F79" i="11"/>
  <c r="G79" i="11" s="1"/>
  <c r="F80" i="11"/>
  <c r="G80" i="11" s="1"/>
  <c r="F34" i="11"/>
  <c r="G34" i="11" s="1"/>
  <c r="F38" i="11"/>
  <c r="G38" i="11" s="1"/>
  <c r="F83" i="11"/>
  <c r="G83" i="11" s="1"/>
  <c r="F86" i="11"/>
  <c r="G86" i="11" s="1"/>
  <c r="F88" i="11"/>
  <c r="G88" i="11" s="1"/>
  <c r="F46" i="11"/>
  <c r="G46" i="11" s="1"/>
  <c r="F92" i="11"/>
  <c r="G92" i="11" s="1"/>
  <c r="F51" i="11"/>
  <c r="G51" i="11" s="1"/>
  <c r="F93" i="11"/>
  <c r="G93" i="11" s="1"/>
  <c r="F95" i="11"/>
  <c r="G95" i="11" s="1"/>
  <c r="F97" i="11"/>
  <c r="G97" i="11" s="1"/>
  <c r="F62" i="11"/>
  <c r="G62" i="11" s="1"/>
  <c r="F99" i="11"/>
  <c r="G99" i="11" s="1"/>
  <c r="F44" i="11"/>
  <c r="G44" i="11" s="1"/>
  <c r="F48" i="11"/>
  <c r="G48" i="11" s="1"/>
  <c r="F55" i="11"/>
  <c r="G55" i="11" s="1"/>
  <c r="F59" i="11"/>
  <c r="G59" i="11" s="1"/>
  <c r="F71" i="11"/>
  <c r="G71" i="11" s="1"/>
  <c r="F4" i="11"/>
  <c r="G4" i="11" s="1"/>
  <c r="F8" i="11"/>
  <c r="G8" i="11" s="1"/>
  <c r="F10" i="11"/>
  <c r="G10" i="11" s="1"/>
  <c r="F12" i="11"/>
  <c r="G12" i="11" s="1"/>
  <c r="F16" i="11"/>
  <c r="G16" i="11" s="1"/>
  <c r="F73" i="11"/>
  <c r="G73" i="11" s="1"/>
  <c r="F76" i="11"/>
  <c r="G76" i="11" s="1"/>
  <c r="F24" i="11"/>
  <c r="G24" i="11" s="1"/>
  <c r="F27" i="11"/>
  <c r="G27" i="11" s="1"/>
  <c r="F29" i="11"/>
  <c r="G29" i="11" s="1"/>
  <c r="F32" i="11"/>
  <c r="G32" i="11" s="1"/>
  <c r="F35" i="11"/>
  <c r="G35" i="11" s="1"/>
  <c r="F82" i="11"/>
  <c r="G82" i="11" s="1"/>
  <c r="F84" i="11"/>
  <c r="G84" i="11" s="1"/>
  <c r="F42" i="11"/>
  <c r="G42" i="11" s="1"/>
  <c r="F90" i="11"/>
  <c r="G90" i="11" s="1"/>
  <c r="F52" i="11"/>
  <c r="G52" i="11" s="1"/>
  <c r="F96" i="11"/>
  <c r="G96" i="11" s="1"/>
  <c r="F63" i="11"/>
  <c r="G63" i="11" s="1"/>
  <c r="F65" i="11"/>
  <c r="G65" i="11" s="1"/>
  <c r="F5" i="11"/>
  <c r="G5" i="11" s="1"/>
  <c r="F67" i="11"/>
  <c r="G67" i="11" s="1"/>
  <c r="F69" i="11"/>
  <c r="G69" i="11" s="1"/>
  <c r="F13" i="11"/>
  <c r="G13" i="11" s="1"/>
  <c r="F17" i="11"/>
  <c r="G17" i="11" s="1"/>
  <c r="F74" i="11"/>
  <c r="G74" i="11" s="1"/>
  <c r="F21" i="11"/>
  <c r="G21" i="11" s="1"/>
  <c r="F25" i="11"/>
  <c r="G25" i="11" s="1"/>
  <c r="F78" i="11"/>
  <c r="G78" i="11" s="1"/>
  <c r="F30" i="11"/>
  <c r="G30" i="11" s="1"/>
  <c r="F33" i="11"/>
  <c r="G33" i="11" s="1"/>
  <c r="F36" i="11"/>
  <c r="G36" i="11" s="1"/>
  <c r="F39" i="11"/>
  <c r="G39" i="11" s="1"/>
  <c r="F41" i="11"/>
  <c r="G41" i="11" s="1"/>
  <c r="F87" i="11"/>
  <c r="G87" i="11" s="1"/>
  <c r="F45" i="11"/>
  <c r="G45" i="11" s="1"/>
  <c r="F91" i="11"/>
  <c r="G91" i="11" s="1"/>
  <c r="F49" i="11"/>
  <c r="G49" i="11" s="1"/>
  <c r="F53" i="11"/>
  <c r="G53" i="11" s="1"/>
  <c r="F56" i="11"/>
  <c r="G56" i="11" s="1"/>
  <c r="F57" i="11"/>
  <c r="G57" i="11" s="1"/>
  <c r="F60" i="11"/>
  <c r="G60" i="11" s="1"/>
  <c r="F64" i="11"/>
  <c r="G64" i="11" s="1"/>
  <c r="F72" i="11"/>
  <c r="G72" i="11" s="1"/>
  <c r="F66" i="11"/>
  <c r="G66" i="11" s="1"/>
  <c r="F6" i="11"/>
  <c r="G6" i="11" s="1"/>
  <c r="F68" i="11"/>
  <c r="G68" i="11" s="1"/>
  <c r="F70" i="11"/>
  <c r="G70" i="11" s="1"/>
  <c r="F14" i="11"/>
  <c r="G14" i="11" s="1"/>
  <c r="F18" i="11"/>
  <c r="G18" i="11" s="1"/>
  <c r="F75" i="11"/>
  <c r="G75" i="11" s="1"/>
  <c r="F22" i="11"/>
  <c r="G22" i="11" s="1"/>
  <c r="F77" i="11"/>
  <c r="G77" i="11" s="1"/>
  <c r="F28" i="11"/>
  <c r="G28" i="11" s="1"/>
  <c r="F31" i="11"/>
  <c r="G31" i="11" s="1"/>
  <c r="F81" i="11"/>
  <c r="G81" i="11" s="1"/>
  <c r="F37" i="11"/>
  <c r="G37" i="11" s="1"/>
  <c r="F40" i="11"/>
  <c r="G40" i="11" s="1"/>
  <c r="F85" i="11"/>
  <c r="G85" i="11" s="1"/>
  <c r="F43" i="11"/>
  <c r="G43" i="11" s="1"/>
  <c r="F89" i="11"/>
  <c r="G89" i="11" s="1"/>
  <c r="F47" i="11"/>
  <c r="G47" i="11" s="1"/>
  <c r="F50" i="11"/>
  <c r="G50" i="11" s="1"/>
  <c r="F54" i="11"/>
  <c r="G54" i="11" s="1"/>
  <c r="F94" i="11"/>
  <c r="G94" i="11" s="1"/>
  <c r="F58" i="11"/>
  <c r="G58" i="11" s="1"/>
  <c r="F61" i="11"/>
  <c r="G61" i="11" s="1"/>
  <c r="F98" i="11"/>
  <c r="G98" i="11" s="1"/>
  <c r="F2" i="11"/>
  <c r="F4" i="19"/>
  <c r="G4" i="19" s="1"/>
  <c r="F8" i="19"/>
  <c r="G8" i="19" s="1"/>
  <c r="F12" i="19"/>
  <c r="G12" i="19" s="1"/>
  <c r="F16" i="19"/>
  <c r="G16" i="19" s="1"/>
  <c r="F20" i="19"/>
  <c r="G20" i="19" s="1"/>
  <c r="F24" i="19"/>
  <c r="G24" i="19" s="1"/>
  <c r="F28" i="19"/>
  <c r="G28" i="19" s="1"/>
  <c r="F32" i="19"/>
  <c r="G32" i="19" s="1"/>
  <c r="F36" i="19"/>
  <c r="G36" i="19" s="1"/>
  <c r="F40" i="19"/>
  <c r="G40" i="19" s="1"/>
  <c r="F44" i="19"/>
  <c r="G44" i="19" s="1"/>
  <c r="F48" i="19"/>
  <c r="G48" i="19" s="1"/>
  <c r="F52" i="19"/>
  <c r="G52" i="19" s="1"/>
  <c r="F56" i="19"/>
  <c r="G56" i="19" s="1"/>
  <c r="F60" i="19"/>
  <c r="G60" i="19" s="1"/>
  <c r="F64" i="19"/>
  <c r="G64" i="19" s="1"/>
  <c r="F68" i="19"/>
  <c r="G68" i="19" s="1"/>
  <c r="F72" i="19"/>
  <c r="G72" i="19" s="1"/>
  <c r="F76" i="19"/>
  <c r="G76" i="19" s="1"/>
  <c r="F80" i="19"/>
  <c r="G80" i="19" s="1"/>
  <c r="F84" i="19"/>
  <c r="G84" i="19" s="1"/>
  <c r="F5" i="19"/>
  <c r="G5" i="19" s="1"/>
  <c r="F9" i="19"/>
  <c r="G9" i="19" s="1"/>
  <c r="F13" i="19"/>
  <c r="G13" i="19" s="1"/>
  <c r="F17" i="19"/>
  <c r="G17" i="19" s="1"/>
  <c r="F21" i="19"/>
  <c r="G21" i="19" s="1"/>
  <c r="F25" i="19"/>
  <c r="G25" i="19" s="1"/>
  <c r="F29" i="19"/>
  <c r="G29" i="19" s="1"/>
  <c r="F33" i="19"/>
  <c r="G33" i="19" s="1"/>
  <c r="F37" i="19"/>
  <c r="G37" i="19" s="1"/>
  <c r="F41" i="19"/>
  <c r="G41" i="19" s="1"/>
  <c r="F45" i="19"/>
  <c r="G45" i="19" s="1"/>
  <c r="F49" i="19"/>
  <c r="G49" i="19" s="1"/>
  <c r="F53" i="19"/>
  <c r="G53" i="19" s="1"/>
  <c r="F57" i="19"/>
  <c r="G57" i="19" s="1"/>
  <c r="F61" i="19"/>
  <c r="G61" i="19" s="1"/>
  <c r="F65" i="19"/>
  <c r="G65" i="19" s="1"/>
  <c r="F69" i="19"/>
  <c r="G69" i="19" s="1"/>
  <c r="F73" i="19"/>
  <c r="G73" i="19" s="1"/>
  <c r="F77" i="19"/>
  <c r="G77" i="19" s="1"/>
  <c r="F81" i="19"/>
  <c r="G81" i="19" s="1"/>
  <c r="F6" i="19"/>
  <c r="G6" i="19" s="1"/>
  <c r="F10" i="19"/>
  <c r="G10" i="19" s="1"/>
  <c r="F14" i="19"/>
  <c r="G14" i="19" s="1"/>
  <c r="F18" i="19"/>
  <c r="G18" i="19" s="1"/>
  <c r="F22" i="19"/>
  <c r="G22" i="19" s="1"/>
  <c r="F26" i="19"/>
  <c r="G26" i="19" s="1"/>
  <c r="F30" i="19"/>
  <c r="G30" i="19" s="1"/>
  <c r="F34" i="19"/>
  <c r="G34" i="19" s="1"/>
  <c r="F38" i="19"/>
  <c r="G38" i="19" s="1"/>
  <c r="F42" i="19"/>
  <c r="G42" i="19" s="1"/>
  <c r="F46" i="19"/>
  <c r="G46" i="19" s="1"/>
  <c r="F50" i="19"/>
  <c r="G50" i="19" s="1"/>
  <c r="F54" i="19"/>
  <c r="G54" i="19" s="1"/>
  <c r="F58" i="19"/>
  <c r="G58" i="19" s="1"/>
  <c r="F62" i="19"/>
  <c r="G62" i="19" s="1"/>
  <c r="F7" i="19"/>
  <c r="G7" i="19" s="1"/>
  <c r="F23" i="19"/>
  <c r="G23" i="19" s="1"/>
  <c r="F39" i="19"/>
  <c r="G39" i="19" s="1"/>
  <c r="F55" i="19"/>
  <c r="G55" i="19" s="1"/>
  <c r="F67" i="19"/>
  <c r="G67" i="19" s="1"/>
  <c r="F75" i="19"/>
  <c r="G75" i="19" s="1"/>
  <c r="F83" i="19"/>
  <c r="G83" i="19" s="1"/>
  <c r="F88" i="19"/>
  <c r="G88" i="19" s="1"/>
  <c r="F92" i="19"/>
  <c r="G92" i="19" s="1"/>
  <c r="F96" i="19"/>
  <c r="G96" i="19" s="1"/>
  <c r="F100" i="19"/>
  <c r="G100" i="19" s="1"/>
  <c r="F104" i="19"/>
  <c r="G104" i="19" s="1"/>
  <c r="F108" i="19"/>
  <c r="G108" i="19" s="1"/>
  <c r="F112" i="19"/>
  <c r="G112" i="19" s="1"/>
  <c r="F116" i="19"/>
  <c r="G116" i="19" s="1"/>
  <c r="F120" i="19"/>
  <c r="G120" i="19" s="1"/>
  <c r="F124" i="19"/>
  <c r="G124" i="19" s="1"/>
  <c r="F128" i="19"/>
  <c r="G128" i="19" s="1"/>
  <c r="F132" i="19"/>
  <c r="G132" i="19" s="1"/>
  <c r="F136" i="19"/>
  <c r="G136" i="19" s="1"/>
  <c r="F140" i="19"/>
  <c r="G140" i="19" s="1"/>
  <c r="F144" i="19"/>
  <c r="G144" i="19" s="1"/>
  <c r="F148" i="19"/>
  <c r="G148" i="19" s="1"/>
  <c r="F152" i="19"/>
  <c r="G152" i="19" s="1"/>
  <c r="F156" i="19"/>
  <c r="G156" i="19" s="1"/>
  <c r="F160" i="19"/>
  <c r="G160" i="19" s="1"/>
  <c r="F164" i="19"/>
  <c r="G164" i="19" s="1"/>
  <c r="F168" i="19"/>
  <c r="G168" i="19" s="1"/>
  <c r="F172" i="19"/>
  <c r="G172" i="19" s="1"/>
  <c r="F176" i="19"/>
  <c r="G176" i="19" s="1"/>
  <c r="F180" i="19"/>
  <c r="G180" i="19" s="1"/>
  <c r="F184" i="19"/>
  <c r="G184" i="19" s="1"/>
  <c r="F188" i="19"/>
  <c r="G188" i="19" s="1"/>
  <c r="F192" i="19"/>
  <c r="G192" i="19" s="1"/>
  <c r="F196" i="19"/>
  <c r="G196" i="19" s="1"/>
  <c r="F200" i="19"/>
  <c r="G200" i="19" s="1"/>
  <c r="F204" i="19"/>
  <c r="G204" i="19" s="1"/>
  <c r="F208" i="19"/>
  <c r="G208" i="19" s="1"/>
  <c r="F212" i="19"/>
  <c r="G212" i="19" s="1"/>
  <c r="F216" i="19"/>
  <c r="G216" i="19" s="1"/>
  <c r="F220" i="19"/>
  <c r="G220" i="19" s="1"/>
  <c r="F224" i="19"/>
  <c r="G224" i="19" s="1"/>
  <c r="F228" i="19"/>
  <c r="G228" i="19" s="1"/>
  <c r="F232" i="19"/>
  <c r="G232" i="19" s="1"/>
  <c r="F236" i="19"/>
  <c r="G236" i="19" s="1"/>
  <c r="F240" i="19"/>
  <c r="G240" i="19" s="1"/>
  <c r="F244" i="19"/>
  <c r="G244" i="19" s="1"/>
  <c r="F248" i="19"/>
  <c r="G248" i="19" s="1"/>
  <c r="F252" i="19"/>
  <c r="G252" i="19" s="1"/>
  <c r="F256" i="19"/>
  <c r="G256" i="19" s="1"/>
  <c r="F103" i="19"/>
  <c r="G103" i="19" s="1"/>
  <c r="F135" i="19"/>
  <c r="G135" i="19" s="1"/>
  <c r="F155" i="19"/>
  <c r="G155" i="19" s="1"/>
  <c r="F167" i="19"/>
  <c r="G167" i="19" s="1"/>
  <c r="F11" i="19"/>
  <c r="G11" i="19" s="1"/>
  <c r="F27" i="19"/>
  <c r="G27" i="19" s="1"/>
  <c r="F43" i="19"/>
  <c r="G43" i="19" s="1"/>
  <c r="F59" i="19"/>
  <c r="G59" i="19" s="1"/>
  <c r="F70" i="19"/>
  <c r="G70" i="19" s="1"/>
  <c r="F78" i="19"/>
  <c r="G78" i="19" s="1"/>
  <c r="F85" i="19"/>
  <c r="G85" i="19" s="1"/>
  <c r="F89" i="19"/>
  <c r="G89" i="19" s="1"/>
  <c r="F93" i="19"/>
  <c r="G93" i="19" s="1"/>
  <c r="F97" i="19"/>
  <c r="G97" i="19" s="1"/>
  <c r="F101" i="19"/>
  <c r="G101" i="19" s="1"/>
  <c r="F105" i="19"/>
  <c r="G105" i="19" s="1"/>
  <c r="F109" i="19"/>
  <c r="G109" i="19" s="1"/>
  <c r="F113" i="19"/>
  <c r="G113" i="19" s="1"/>
  <c r="F117" i="19"/>
  <c r="G117" i="19" s="1"/>
  <c r="F121" i="19"/>
  <c r="G121" i="19" s="1"/>
  <c r="F125" i="19"/>
  <c r="G125" i="19" s="1"/>
  <c r="F129" i="19"/>
  <c r="G129" i="19" s="1"/>
  <c r="F133" i="19"/>
  <c r="G133" i="19" s="1"/>
  <c r="F137" i="19"/>
  <c r="G137" i="19" s="1"/>
  <c r="F141" i="19"/>
  <c r="G141" i="19" s="1"/>
  <c r="F145" i="19"/>
  <c r="G145" i="19" s="1"/>
  <c r="F149" i="19"/>
  <c r="G149" i="19" s="1"/>
  <c r="F153" i="19"/>
  <c r="G153" i="19" s="1"/>
  <c r="F157" i="19"/>
  <c r="G157" i="19" s="1"/>
  <c r="F161" i="19"/>
  <c r="G161" i="19" s="1"/>
  <c r="F165" i="19"/>
  <c r="G165" i="19" s="1"/>
  <c r="F169" i="19"/>
  <c r="G169" i="19" s="1"/>
  <c r="F173" i="19"/>
  <c r="G173" i="19" s="1"/>
  <c r="F177" i="19"/>
  <c r="G177" i="19" s="1"/>
  <c r="F181" i="19"/>
  <c r="G181" i="19" s="1"/>
  <c r="F185" i="19"/>
  <c r="G185" i="19" s="1"/>
  <c r="F189" i="19"/>
  <c r="G189" i="19" s="1"/>
  <c r="F193" i="19"/>
  <c r="G193" i="19" s="1"/>
  <c r="F197" i="19"/>
  <c r="G197" i="19" s="1"/>
  <c r="F201" i="19"/>
  <c r="G201" i="19" s="1"/>
  <c r="F205" i="19"/>
  <c r="G205" i="19" s="1"/>
  <c r="F209" i="19"/>
  <c r="G209" i="19" s="1"/>
  <c r="F213" i="19"/>
  <c r="G213" i="19" s="1"/>
  <c r="F217" i="19"/>
  <c r="G217" i="19" s="1"/>
  <c r="F221" i="19"/>
  <c r="G221" i="19" s="1"/>
  <c r="F225" i="19"/>
  <c r="G225" i="19" s="1"/>
  <c r="F229" i="19"/>
  <c r="G229" i="19" s="1"/>
  <c r="F233" i="19"/>
  <c r="G233" i="19" s="1"/>
  <c r="F237" i="19"/>
  <c r="G237" i="19" s="1"/>
  <c r="F241" i="19"/>
  <c r="G241" i="19" s="1"/>
  <c r="F245" i="19"/>
  <c r="G245" i="19" s="1"/>
  <c r="F249" i="19"/>
  <c r="G249" i="19" s="1"/>
  <c r="F253" i="19"/>
  <c r="G253" i="19" s="1"/>
  <c r="F2" i="19"/>
  <c r="G2" i="19" s="1"/>
  <c r="F3" i="19"/>
  <c r="G3" i="19" s="1"/>
  <c r="F51" i="19"/>
  <c r="G51" i="19" s="1"/>
  <c r="F74" i="19"/>
  <c r="G74" i="19" s="1"/>
  <c r="F87" i="19"/>
  <c r="G87" i="19" s="1"/>
  <c r="F99" i="19"/>
  <c r="G99" i="19" s="1"/>
  <c r="F107" i="19"/>
  <c r="G107" i="19" s="1"/>
  <c r="F115" i="19"/>
  <c r="G115" i="19" s="1"/>
  <c r="F123" i="19"/>
  <c r="G123" i="19" s="1"/>
  <c r="F131" i="19"/>
  <c r="G131" i="19" s="1"/>
  <c r="F143" i="19"/>
  <c r="G143" i="19" s="1"/>
  <c r="F151" i="19"/>
  <c r="G151" i="19" s="1"/>
  <c r="F163" i="19"/>
  <c r="G163" i="19" s="1"/>
  <c r="F15" i="19"/>
  <c r="G15" i="19" s="1"/>
  <c r="F31" i="19"/>
  <c r="G31" i="19" s="1"/>
  <c r="F47" i="19"/>
  <c r="G47" i="19" s="1"/>
  <c r="F63" i="19"/>
  <c r="G63" i="19" s="1"/>
  <c r="F71" i="19"/>
  <c r="G71" i="19" s="1"/>
  <c r="F79" i="19"/>
  <c r="G79" i="19" s="1"/>
  <c r="F86" i="19"/>
  <c r="G86" i="19" s="1"/>
  <c r="F90" i="19"/>
  <c r="G90" i="19" s="1"/>
  <c r="F94" i="19"/>
  <c r="G94" i="19" s="1"/>
  <c r="F98" i="19"/>
  <c r="G98" i="19" s="1"/>
  <c r="F102" i="19"/>
  <c r="G102" i="19" s="1"/>
  <c r="F106" i="19"/>
  <c r="G106" i="19" s="1"/>
  <c r="F110" i="19"/>
  <c r="G110" i="19" s="1"/>
  <c r="F114" i="19"/>
  <c r="G114" i="19" s="1"/>
  <c r="F118" i="19"/>
  <c r="G118" i="19" s="1"/>
  <c r="F122" i="19"/>
  <c r="G122" i="19" s="1"/>
  <c r="F126" i="19"/>
  <c r="G126" i="19" s="1"/>
  <c r="F130" i="19"/>
  <c r="G130" i="19" s="1"/>
  <c r="F134" i="19"/>
  <c r="G134" i="19" s="1"/>
  <c r="F138" i="19"/>
  <c r="G138" i="19" s="1"/>
  <c r="F142" i="19"/>
  <c r="G142" i="19" s="1"/>
  <c r="F146" i="19"/>
  <c r="G146" i="19" s="1"/>
  <c r="F150" i="19"/>
  <c r="G150" i="19" s="1"/>
  <c r="F154" i="19"/>
  <c r="G154" i="19" s="1"/>
  <c r="F158" i="19"/>
  <c r="G158" i="19" s="1"/>
  <c r="F162" i="19"/>
  <c r="G162" i="19" s="1"/>
  <c r="F166" i="19"/>
  <c r="G166" i="19" s="1"/>
  <c r="F170" i="19"/>
  <c r="G170" i="19" s="1"/>
  <c r="F174" i="19"/>
  <c r="G174" i="19" s="1"/>
  <c r="F178" i="19"/>
  <c r="G178" i="19" s="1"/>
  <c r="F182" i="19"/>
  <c r="G182" i="19" s="1"/>
  <c r="F186" i="19"/>
  <c r="G186" i="19" s="1"/>
  <c r="F190" i="19"/>
  <c r="G190" i="19" s="1"/>
  <c r="F194" i="19"/>
  <c r="G194" i="19" s="1"/>
  <c r="F198" i="19"/>
  <c r="G198" i="19" s="1"/>
  <c r="F202" i="19"/>
  <c r="G202" i="19" s="1"/>
  <c r="F206" i="19"/>
  <c r="G206" i="19" s="1"/>
  <c r="F210" i="19"/>
  <c r="G210" i="19" s="1"/>
  <c r="F214" i="19"/>
  <c r="G214" i="19" s="1"/>
  <c r="F218" i="19"/>
  <c r="G218" i="19" s="1"/>
  <c r="F222" i="19"/>
  <c r="G222" i="19" s="1"/>
  <c r="F226" i="19"/>
  <c r="G226" i="19" s="1"/>
  <c r="F230" i="19"/>
  <c r="G230" i="19" s="1"/>
  <c r="F234" i="19"/>
  <c r="G234" i="19" s="1"/>
  <c r="F238" i="19"/>
  <c r="G238" i="19" s="1"/>
  <c r="F242" i="19"/>
  <c r="G242" i="19" s="1"/>
  <c r="F246" i="19"/>
  <c r="G246" i="19" s="1"/>
  <c r="F250" i="19"/>
  <c r="G250" i="19" s="1"/>
  <c r="F254" i="19"/>
  <c r="G254" i="19" s="1"/>
  <c r="F19" i="19"/>
  <c r="G19" i="19" s="1"/>
  <c r="F35" i="19"/>
  <c r="G35" i="19" s="1"/>
  <c r="F66" i="19"/>
  <c r="G66" i="19" s="1"/>
  <c r="F82" i="19"/>
  <c r="G82" i="19" s="1"/>
  <c r="F91" i="19"/>
  <c r="G91" i="19" s="1"/>
  <c r="F95" i="19"/>
  <c r="G95" i="19" s="1"/>
  <c r="F111" i="19"/>
  <c r="G111" i="19" s="1"/>
  <c r="F119" i="19"/>
  <c r="G119" i="19" s="1"/>
  <c r="F127" i="19"/>
  <c r="G127" i="19" s="1"/>
  <c r="F139" i="19"/>
  <c r="G139" i="19" s="1"/>
  <c r="F147" i="19"/>
  <c r="G147" i="19" s="1"/>
  <c r="F159" i="19"/>
  <c r="G159" i="19" s="1"/>
  <c r="F171" i="19"/>
  <c r="G171" i="19" s="1"/>
  <c r="F175" i="19"/>
  <c r="G175" i="19" s="1"/>
  <c r="F191" i="19"/>
  <c r="G191" i="19" s="1"/>
  <c r="F207" i="19"/>
  <c r="G207" i="19" s="1"/>
  <c r="F223" i="19"/>
  <c r="G223" i="19" s="1"/>
  <c r="F239" i="19"/>
  <c r="G239" i="19" s="1"/>
  <c r="F255" i="19"/>
  <c r="G255" i="19" s="1"/>
  <c r="F203" i="19"/>
  <c r="G203" i="19" s="1"/>
  <c r="F179" i="19"/>
  <c r="G179" i="19" s="1"/>
  <c r="F195" i="19"/>
  <c r="G195" i="19" s="1"/>
  <c r="F211" i="19"/>
  <c r="G211" i="19" s="1"/>
  <c r="F227" i="19"/>
  <c r="G227" i="19" s="1"/>
  <c r="F243" i="19"/>
  <c r="G243" i="19" s="1"/>
  <c r="F219" i="19"/>
  <c r="G219" i="19" s="1"/>
  <c r="F235" i="19"/>
  <c r="G235" i="19" s="1"/>
  <c r="F183" i="19"/>
  <c r="G183" i="19" s="1"/>
  <c r="F199" i="19"/>
  <c r="G199" i="19" s="1"/>
  <c r="F215" i="19"/>
  <c r="G215" i="19" s="1"/>
  <c r="F231" i="19"/>
  <c r="G231" i="19" s="1"/>
  <c r="F247" i="19"/>
  <c r="G247" i="19" s="1"/>
  <c r="F187" i="19"/>
  <c r="G187" i="19" s="1"/>
  <c r="F251" i="19"/>
  <c r="G251" i="19" s="1"/>
  <c r="F3" i="23"/>
  <c r="G3" i="23" s="1"/>
  <c r="F7" i="23"/>
  <c r="G7" i="23" s="1"/>
  <c r="F11" i="23"/>
  <c r="G11" i="23" s="1"/>
  <c r="F15" i="23"/>
  <c r="G15" i="23" s="1"/>
  <c r="F4" i="23"/>
  <c r="G4" i="23" s="1"/>
  <c r="F8" i="23"/>
  <c r="G8" i="23" s="1"/>
  <c r="F12" i="23"/>
  <c r="G12" i="23" s="1"/>
  <c r="F16" i="23"/>
  <c r="G16" i="23" s="1"/>
  <c r="F20" i="23"/>
  <c r="G20" i="23" s="1"/>
  <c r="F5" i="23"/>
  <c r="G5" i="23" s="1"/>
  <c r="F9" i="23"/>
  <c r="G9" i="23" s="1"/>
  <c r="F13" i="23"/>
  <c r="G13" i="23" s="1"/>
  <c r="F17" i="23"/>
  <c r="G17" i="23" s="1"/>
  <c r="F21" i="23"/>
  <c r="G21" i="23" s="1"/>
  <c r="F25" i="23"/>
  <c r="G25" i="23" s="1"/>
  <c r="F29" i="23"/>
  <c r="G29" i="23" s="1"/>
  <c r="F14" i="23"/>
  <c r="G14" i="23" s="1"/>
  <c r="F23" i="23"/>
  <c r="G23" i="23" s="1"/>
  <c r="F28" i="23"/>
  <c r="G28" i="23" s="1"/>
  <c r="F33" i="23"/>
  <c r="G33" i="23" s="1"/>
  <c r="F37" i="23"/>
  <c r="G37" i="23" s="1"/>
  <c r="F41" i="23"/>
  <c r="G41" i="23" s="1"/>
  <c r="F45" i="23"/>
  <c r="G45" i="23" s="1"/>
  <c r="F49" i="23"/>
  <c r="G49" i="23" s="1"/>
  <c r="F53" i="23"/>
  <c r="G53" i="23" s="1"/>
  <c r="F57" i="23"/>
  <c r="G57" i="23" s="1"/>
  <c r="F61" i="23"/>
  <c r="G61" i="23" s="1"/>
  <c r="F65" i="23"/>
  <c r="G65" i="23" s="1"/>
  <c r="F69" i="23"/>
  <c r="G69" i="23" s="1"/>
  <c r="F73" i="23"/>
  <c r="G73" i="23" s="1"/>
  <c r="F77" i="23"/>
  <c r="G77" i="23" s="1"/>
  <c r="F81" i="23"/>
  <c r="G81" i="23" s="1"/>
  <c r="F85" i="23"/>
  <c r="G85" i="23" s="1"/>
  <c r="F89" i="23"/>
  <c r="G89" i="23" s="1"/>
  <c r="F93" i="23"/>
  <c r="G93" i="23" s="1"/>
  <c r="F97" i="23"/>
  <c r="G97" i="23" s="1"/>
  <c r="F101" i="23"/>
  <c r="G101" i="23" s="1"/>
  <c r="F105" i="23"/>
  <c r="G105" i="23" s="1"/>
  <c r="F109" i="23"/>
  <c r="G109" i="23" s="1"/>
  <c r="F113" i="23"/>
  <c r="G113" i="23" s="1"/>
  <c r="F117" i="23"/>
  <c r="G117" i="23" s="1"/>
  <c r="F121" i="23"/>
  <c r="G121" i="23" s="1"/>
  <c r="F125" i="23"/>
  <c r="G125" i="23" s="1"/>
  <c r="F129" i="23"/>
  <c r="G129" i="23" s="1"/>
  <c r="F133" i="23"/>
  <c r="G133" i="23" s="1"/>
  <c r="F137" i="23"/>
  <c r="G137" i="23" s="1"/>
  <c r="F141" i="23"/>
  <c r="G141" i="23" s="1"/>
  <c r="F145" i="23"/>
  <c r="G145" i="23" s="1"/>
  <c r="F149" i="23"/>
  <c r="G149" i="23" s="1"/>
  <c r="F153" i="23"/>
  <c r="G153" i="23" s="1"/>
  <c r="F157" i="23"/>
  <c r="G157" i="23" s="1"/>
  <c r="F161" i="23"/>
  <c r="G161" i="23" s="1"/>
  <c r="F165" i="23"/>
  <c r="G165" i="23" s="1"/>
  <c r="F169" i="23"/>
  <c r="G169" i="23" s="1"/>
  <c r="F173" i="23"/>
  <c r="G173" i="23" s="1"/>
  <c r="F177" i="23"/>
  <c r="G177" i="23" s="1"/>
  <c r="F181" i="23"/>
  <c r="G181" i="23" s="1"/>
  <c r="F185" i="23"/>
  <c r="G185" i="23" s="1"/>
  <c r="F189" i="23"/>
  <c r="G189" i="23" s="1"/>
  <c r="F193" i="23"/>
  <c r="G193" i="23" s="1"/>
  <c r="F197" i="23"/>
  <c r="G197" i="23" s="1"/>
  <c r="F201" i="23"/>
  <c r="G201" i="23" s="1"/>
  <c r="F205" i="23"/>
  <c r="G205" i="23" s="1"/>
  <c r="F209" i="23"/>
  <c r="G209" i="23" s="1"/>
  <c r="F213" i="23"/>
  <c r="G213" i="23" s="1"/>
  <c r="F217" i="23"/>
  <c r="G217" i="23" s="1"/>
  <c r="F221" i="23"/>
  <c r="G221" i="23" s="1"/>
  <c r="F225" i="23"/>
  <c r="G225" i="23" s="1"/>
  <c r="F229" i="23"/>
  <c r="G229" i="23" s="1"/>
  <c r="F233" i="23"/>
  <c r="G233" i="23" s="1"/>
  <c r="F237" i="23"/>
  <c r="G237" i="23" s="1"/>
  <c r="F241" i="23"/>
  <c r="G241" i="23" s="1"/>
  <c r="F245" i="23"/>
  <c r="G245" i="23" s="1"/>
  <c r="F249" i="23"/>
  <c r="G249" i="23" s="1"/>
  <c r="F253" i="23"/>
  <c r="G253" i="23" s="1"/>
  <c r="F257" i="23"/>
  <c r="G257" i="23" s="1"/>
  <c r="F261" i="23"/>
  <c r="G261" i="23" s="1"/>
  <c r="F265" i="23"/>
  <c r="G265" i="23" s="1"/>
  <c r="F269" i="23"/>
  <c r="G269" i="23" s="1"/>
  <c r="F273" i="23"/>
  <c r="G273" i="23" s="1"/>
  <c r="F277" i="23"/>
  <c r="G277" i="23" s="1"/>
  <c r="F18" i="23"/>
  <c r="G18" i="23" s="1"/>
  <c r="F24" i="23"/>
  <c r="G24" i="23" s="1"/>
  <c r="F30" i="23"/>
  <c r="G30" i="23" s="1"/>
  <c r="F34" i="23"/>
  <c r="G34" i="23" s="1"/>
  <c r="F38" i="23"/>
  <c r="G38" i="23" s="1"/>
  <c r="F42" i="23"/>
  <c r="G42" i="23" s="1"/>
  <c r="F46" i="23"/>
  <c r="G46" i="23" s="1"/>
  <c r="F50" i="23"/>
  <c r="G50" i="23" s="1"/>
  <c r="F54" i="23"/>
  <c r="G54" i="23" s="1"/>
  <c r="F58" i="23"/>
  <c r="G58" i="23" s="1"/>
  <c r="F62" i="23"/>
  <c r="G62" i="23" s="1"/>
  <c r="F66" i="23"/>
  <c r="G66" i="23" s="1"/>
  <c r="F70" i="23"/>
  <c r="G70" i="23" s="1"/>
  <c r="F74" i="23"/>
  <c r="G74" i="23" s="1"/>
  <c r="F78" i="23"/>
  <c r="G78" i="23" s="1"/>
  <c r="F82" i="23"/>
  <c r="G82" i="23" s="1"/>
  <c r="F86" i="23"/>
  <c r="G86" i="23" s="1"/>
  <c r="F90" i="23"/>
  <c r="G90" i="23" s="1"/>
  <c r="F94" i="23"/>
  <c r="G94" i="23" s="1"/>
  <c r="F98" i="23"/>
  <c r="G98" i="23" s="1"/>
  <c r="F102" i="23"/>
  <c r="G102" i="23" s="1"/>
  <c r="F106" i="23"/>
  <c r="G106" i="23" s="1"/>
  <c r="F110" i="23"/>
  <c r="G110" i="23" s="1"/>
  <c r="F114" i="23"/>
  <c r="G114" i="23" s="1"/>
  <c r="F118" i="23"/>
  <c r="G118" i="23" s="1"/>
  <c r="F122" i="23"/>
  <c r="G122" i="23" s="1"/>
  <c r="F126" i="23"/>
  <c r="G126" i="23" s="1"/>
  <c r="F130" i="23"/>
  <c r="G130" i="23" s="1"/>
  <c r="F134" i="23"/>
  <c r="G134" i="23" s="1"/>
  <c r="F138" i="23"/>
  <c r="G138" i="23" s="1"/>
  <c r="F142" i="23"/>
  <c r="G142" i="23" s="1"/>
  <c r="F146" i="23"/>
  <c r="G146" i="23" s="1"/>
  <c r="F6" i="23"/>
  <c r="G6" i="23" s="1"/>
  <c r="F19" i="23"/>
  <c r="G19" i="23" s="1"/>
  <c r="F26" i="23"/>
  <c r="G26" i="23" s="1"/>
  <c r="F31" i="23"/>
  <c r="G31" i="23" s="1"/>
  <c r="F35" i="23"/>
  <c r="G35" i="23" s="1"/>
  <c r="F39" i="23"/>
  <c r="G39" i="23" s="1"/>
  <c r="F43" i="23"/>
  <c r="G43" i="23" s="1"/>
  <c r="F47" i="23"/>
  <c r="G47" i="23" s="1"/>
  <c r="F51" i="23"/>
  <c r="G51" i="23" s="1"/>
  <c r="F55" i="23"/>
  <c r="G55" i="23" s="1"/>
  <c r="F59" i="23"/>
  <c r="G59" i="23" s="1"/>
  <c r="F63" i="23"/>
  <c r="G63" i="23" s="1"/>
  <c r="F67" i="23"/>
  <c r="G67" i="23" s="1"/>
  <c r="F71" i="23"/>
  <c r="G71" i="23" s="1"/>
  <c r="F75" i="23"/>
  <c r="G75" i="23" s="1"/>
  <c r="F79" i="23"/>
  <c r="G79" i="23" s="1"/>
  <c r="F83" i="23"/>
  <c r="G83" i="23" s="1"/>
  <c r="F87" i="23"/>
  <c r="G87" i="23" s="1"/>
  <c r="F91" i="23"/>
  <c r="G91" i="23" s="1"/>
  <c r="F95" i="23"/>
  <c r="G95" i="23" s="1"/>
  <c r="F99" i="23"/>
  <c r="G99" i="23" s="1"/>
  <c r="F103" i="23"/>
  <c r="G103" i="23" s="1"/>
  <c r="F107" i="23"/>
  <c r="G107" i="23" s="1"/>
  <c r="F111" i="23"/>
  <c r="G111" i="23" s="1"/>
  <c r="F115" i="23"/>
  <c r="G115" i="23" s="1"/>
  <c r="F119" i="23"/>
  <c r="G119" i="23" s="1"/>
  <c r="F123" i="23"/>
  <c r="G123" i="23" s="1"/>
  <c r="F127" i="23"/>
  <c r="G127" i="23" s="1"/>
  <c r="F131" i="23"/>
  <c r="G131" i="23" s="1"/>
  <c r="F135" i="23"/>
  <c r="G135" i="23" s="1"/>
  <c r="F139" i="23"/>
  <c r="G139" i="23" s="1"/>
  <c r="F143" i="23"/>
  <c r="G143" i="23" s="1"/>
  <c r="F147" i="23"/>
  <c r="G147" i="23" s="1"/>
  <c r="F151" i="23"/>
  <c r="G151" i="23" s="1"/>
  <c r="F155" i="23"/>
  <c r="G155" i="23" s="1"/>
  <c r="F159" i="23"/>
  <c r="G159" i="23" s="1"/>
  <c r="F163" i="23"/>
  <c r="G163" i="23" s="1"/>
  <c r="F167" i="23"/>
  <c r="G167" i="23" s="1"/>
  <c r="F171" i="23"/>
  <c r="G171" i="23" s="1"/>
  <c r="F175" i="23"/>
  <c r="G175" i="23" s="1"/>
  <c r="F179" i="23"/>
  <c r="G179" i="23" s="1"/>
  <c r="F183" i="23"/>
  <c r="G183" i="23" s="1"/>
  <c r="F187" i="23"/>
  <c r="G187" i="23" s="1"/>
  <c r="F191" i="23"/>
  <c r="G191" i="23" s="1"/>
  <c r="F195" i="23"/>
  <c r="G195" i="23" s="1"/>
  <c r="F199" i="23"/>
  <c r="G199" i="23" s="1"/>
  <c r="F203" i="23"/>
  <c r="G203" i="23" s="1"/>
  <c r="F207" i="23"/>
  <c r="G207" i="23" s="1"/>
  <c r="F211" i="23"/>
  <c r="G211" i="23" s="1"/>
  <c r="F215" i="23"/>
  <c r="G215" i="23" s="1"/>
  <c r="F219" i="23"/>
  <c r="G219" i="23" s="1"/>
  <c r="F223" i="23"/>
  <c r="G223" i="23" s="1"/>
  <c r="F227" i="23"/>
  <c r="G227" i="23" s="1"/>
  <c r="F231" i="23"/>
  <c r="G231" i="23" s="1"/>
  <c r="F235" i="23"/>
  <c r="G235" i="23" s="1"/>
  <c r="F239" i="23"/>
  <c r="G239" i="23" s="1"/>
  <c r="F243" i="23"/>
  <c r="G243" i="23" s="1"/>
  <c r="F247" i="23"/>
  <c r="G247" i="23" s="1"/>
  <c r="F251" i="23"/>
  <c r="G251" i="23" s="1"/>
  <c r="F255" i="23"/>
  <c r="G255" i="23" s="1"/>
  <c r="F259" i="23"/>
  <c r="G259" i="23" s="1"/>
  <c r="F263" i="23"/>
  <c r="G263" i="23" s="1"/>
  <c r="F267" i="23"/>
  <c r="G267" i="23" s="1"/>
  <c r="F271" i="23"/>
  <c r="G271" i="23" s="1"/>
  <c r="F275" i="23"/>
  <c r="G275" i="23" s="1"/>
  <c r="F22" i="23"/>
  <c r="G22" i="23" s="1"/>
  <c r="F40" i="23"/>
  <c r="G40" i="23" s="1"/>
  <c r="F56" i="23"/>
  <c r="G56" i="23" s="1"/>
  <c r="F72" i="23"/>
  <c r="G72" i="23" s="1"/>
  <c r="F88" i="23"/>
  <c r="G88" i="23" s="1"/>
  <c r="F104" i="23"/>
  <c r="G104" i="23" s="1"/>
  <c r="F120" i="23"/>
  <c r="G120" i="23" s="1"/>
  <c r="F136" i="23"/>
  <c r="G136" i="23" s="1"/>
  <c r="F150" i="23"/>
  <c r="G150" i="23" s="1"/>
  <c r="F158" i="23"/>
  <c r="G158" i="23" s="1"/>
  <c r="F166" i="23"/>
  <c r="G166" i="23" s="1"/>
  <c r="F174" i="23"/>
  <c r="G174" i="23" s="1"/>
  <c r="F182" i="23"/>
  <c r="G182" i="23" s="1"/>
  <c r="F190" i="23"/>
  <c r="G190" i="23" s="1"/>
  <c r="F198" i="23"/>
  <c r="G198" i="23" s="1"/>
  <c r="F206" i="23"/>
  <c r="G206" i="23" s="1"/>
  <c r="F214" i="23"/>
  <c r="G214" i="23" s="1"/>
  <c r="F222" i="23"/>
  <c r="G222" i="23" s="1"/>
  <c r="F230" i="23"/>
  <c r="G230" i="23" s="1"/>
  <c r="F238" i="23"/>
  <c r="G238" i="23" s="1"/>
  <c r="F246" i="23"/>
  <c r="G246" i="23" s="1"/>
  <c r="F254" i="23"/>
  <c r="G254" i="23" s="1"/>
  <c r="F262" i="23"/>
  <c r="G262" i="23" s="1"/>
  <c r="F270" i="23"/>
  <c r="G270" i="23" s="1"/>
  <c r="F278" i="23"/>
  <c r="G278" i="23" s="1"/>
  <c r="F282" i="23"/>
  <c r="G282" i="23" s="1"/>
  <c r="F286" i="23"/>
  <c r="G286" i="23" s="1"/>
  <c r="F290" i="23"/>
  <c r="G290" i="23" s="1"/>
  <c r="F294" i="23"/>
  <c r="G294" i="23" s="1"/>
  <c r="F298" i="23"/>
  <c r="G298" i="23" s="1"/>
  <c r="F302" i="23"/>
  <c r="G302" i="23" s="1"/>
  <c r="F306" i="23"/>
  <c r="G306" i="23" s="1"/>
  <c r="F310" i="23"/>
  <c r="G310" i="23" s="1"/>
  <c r="F2" i="23"/>
  <c r="F272" i="23"/>
  <c r="G272" i="23" s="1"/>
  <c r="F287" i="23"/>
  <c r="G287" i="23" s="1"/>
  <c r="F295" i="23"/>
  <c r="G295" i="23" s="1"/>
  <c r="F307" i="23"/>
  <c r="G307" i="23" s="1"/>
  <c r="F100" i="23"/>
  <c r="G100" i="23" s="1"/>
  <c r="F180" i="23"/>
  <c r="G180" i="23" s="1"/>
  <c r="F196" i="23"/>
  <c r="G196" i="23" s="1"/>
  <c r="F212" i="23"/>
  <c r="G212" i="23" s="1"/>
  <c r="F228" i="23"/>
  <c r="G228" i="23" s="1"/>
  <c r="F244" i="23"/>
  <c r="G244" i="23" s="1"/>
  <c r="F260" i="23"/>
  <c r="G260" i="23" s="1"/>
  <c r="F276" i="23"/>
  <c r="G276" i="23" s="1"/>
  <c r="F285" i="23"/>
  <c r="G285" i="23" s="1"/>
  <c r="F297" i="23"/>
  <c r="G297" i="23" s="1"/>
  <c r="F305" i="23"/>
  <c r="G305" i="23" s="1"/>
  <c r="F27" i="23"/>
  <c r="G27" i="23" s="1"/>
  <c r="F44" i="23"/>
  <c r="G44" i="23" s="1"/>
  <c r="F60" i="23"/>
  <c r="G60" i="23" s="1"/>
  <c r="F76" i="23"/>
  <c r="G76" i="23" s="1"/>
  <c r="F92" i="23"/>
  <c r="G92" i="23" s="1"/>
  <c r="F108" i="23"/>
  <c r="G108" i="23" s="1"/>
  <c r="F124" i="23"/>
  <c r="G124" i="23" s="1"/>
  <c r="F140" i="23"/>
  <c r="G140" i="23" s="1"/>
  <c r="F152" i="23"/>
  <c r="G152" i="23" s="1"/>
  <c r="F160" i="23"/>
  <c r="G160" i="23" s="1"/>
  <c r="F168" i="23"/>
  <c r="G168" i="23" s="1"/>
  <c r="F176" i="23"/>
  <c r="G176" i="23" s="1"/>
  <c r="F184" i="23"/>
  <c r="G184" i="23" s="1"/>
  <c r="F192" i="23"/>
  <c r="G192" i="23" s="1"/>
  <c r="F200" i="23"/>
  <c r="G200" i="23" s="1"/>
  <c r="F208" i="23"/>
  <c r="G208" i="23" s="1"/>
  <c r="F216" i="23"/>
  <c r="G216" i="23" s="1"/>
  <c r="F224" i="23"/>
  <c r="G224" i="23" s="1"/>
  <c r="F232" i="23"/>
  <c r="G232" i="23" s="1"/>
  <c r="F240" i="23"/>
  <c r="G240" i="23" s="1"/>
  <c r="F248" i="23"/>
  <c r="G248" i="23" s="1"/>
  <c r="F256" i="23"/>
  <c r="G256" i="23" s="1"/>
  <c r="F264" i="23"/>
  <c r="G264" i="23" s="1"/>
  <c r="F279" i="23"/>
  <c r="G279" i="23" s="1"/>
  <c r="F283" i="23"/>
  <c r="G283" i="23" s="1"/>
  <c r="F291" i="23"/>
  <c r="G291" i="23" s="1"/>
  <c r="F299" i="23"/>
  <c r="G299" i="23" s="1"/>
  <c r="F303" i="23"/>
  <c r="G303" i="23" s="1"/>
  <c r="F311" i="23"/>
  <c r="G311" i="23" s="1"/>
  <c r="F132" i="23"/>
  <c r="G132" i="23" s="1"/>
  <c r="F252" i="23"/>
  <c r="G252" i="23" s="1"/>
  <c r="F293" i="23"/>
  <c r="G293" i="23" s="1"/>
  <c r="F313" i="23"/>
  <c r="G313" i="23" s="1"/>
  <c r="F32" i="23"/>
  <c r="G32" i="23" s="1"/>
  <c r="F48" i="23"/>
  <c r="G48" i="23" s="1"/>
  <c r="F64" i="23"/>
  <c r="G64" i="23" s="1"/>
  <c r="F80" i="23"/>
  <c r="G80" i="23" s="1"/>
  <c r="F96" i="23"/>
  <c r="G96" i="23" s="1"/>
  <c r="F112" i="23"/>
  <c r="G112" i="23" s="1"/>
  <c r="F128" i="23"/>
  <c r="G128" i="23" s="1"/>
  <c r="F144" i="23"/>
  <c r="G144" i="23" s="1"/>
  <c r="F154" i="23"/>
  <c r="G154" i="23" s="1"/>
  <c r="F162" i="23"/>
  <c r="G162" i="23" s="1"/>
  <c r="F170" i="23"/>
  <c r="G170" i="23" s="1"/>
  <c r="F178" i="23"/>
  <c r="G178" i="23" s="1"/>
  <c r="F186" i="23"/>
  <c r="G186" i="23" s="1"/>
  <c r="F194" i="23"/>
  <c r="G194" i="23" s="1"/>
  <c r="F202" i="23"/>
  <c r="G202" i="23" s="1"/>
  <c r="F210" i="23"/>
  <c r="G210" i="23" s="1"/>
  <c r="F218" i="23"/>
  <c r="G218" i="23" s="1"/>
  <c r="F226" i="23"/>
  <c r="G226" i="23" s="1"/>
  <c r="F234" i="23"/>
  <c r="G234" i="23" s="1"/>
  <c r="F242" i="23"/>
  <c r="G242" i="23" s="1"/>
  <c r="F250" i="23"/>
  <c r="G250" i="23" s="1"/>
  <c r="F258" i="23"/>
  <c r="G258" i="23" s="1"/>
  <c r="F266" i="23"/>
  <c r="G266" i="23" s="1"/>
  <c r="F274" i="23"/>
  <c r="G274" i="23" s="1"/>
  <c r="F280" i="23"/>
  <c r="G280" i="23" s="1"/>
  <c r="F284" i="23"/>
  <c r="G284" i="23" s="1"/>
  <c r="F288" i="23"/>
  <c r="G288" i="23" s="1"/>
  <c r="F292" i="23"/>
  <c r="G292" i="23" s="1"/>
  <c r="F296" i="23"/>
  <c r="G296" i="23" s="1"/>
  <c r="F300" i="23"/>
  <c r="G300" i="23" s="1"/>
  <c r="F304" i="23"/>
  <c r="G304" i="23" s="1"/>
  <c r="F308" i="23"/>
  <c r="G308" i="23" s="1"/>
  <c r="F312" i="23"/>
  <c r="G312" i="23" s="1"/>
  <c r="F10" i="23"/>
  <c r="G10" i="23" s="1"/>
  <c r="F36" i="23"/>
  <c r="G36" i="23" s="1"/>
  <c r="F52" i="23"/>
  <c r="G52" i="23" s="1"/>
  <c r="F68" i="23"/>
  <c r="G68" i="23" s="1"/>
  <c r="F84" i="23"/>
  <c r="G84" i="23" s="1"/>
  <c r="F116" i="23"/>
  <c r="G116" i="23" s="1"/>
  <c r="F148" i="23"/>
  <c r="G148" i="23" s="1"/>
  <c r="F156" i="23"/>
  <c r="G156" i="23" s="1"/>
  <c r="F164" i="23"/>
  <c r="G164" i="23" s="1"/>
  <c r="F172" i="23"/>
  <c r="G172" i="23" s="1"/>
  <c r="F188" i="23"/>
  <c r="G188" i="23" s="1"/>
  <c r="F204" i="23"/>
  <c r="G204" i="23" s="1"/>
  <c r="F220" i="23"/>
  <c r="G220" i="23" s="1"/>
  <c r="F236" i="23"/>
  <c r="G236" i="23" s="1"/>
  <c r="F268" i="23"/>
  <c r="G268" i="23" s="1"/>
  <c r="F281" i="23"/>
  <c r="G281" i="23" s="1"/>
  <c r="F289" i="23"/>
  <c r="G289" i="23" s="1"/>
  <c r="F301" i="23"/>
  <c r="G301" i="23" s="1"/>
  <c r="F309" i="23"/>
  <c r="G309" i="23" s="1"/>
  <c r="F6" i="21"/>
  <c r="G6" i="21" s="1"/>
  <c r="F10" i="21"/>
  <c r="G10" i="21" s="1"/>
  <c r="F14" i="21"/>
  <c r="G14" i="21" s="1"/>
  <c r="F18" i="21"/>
  <c r="G18" i="21" s="1"/>
  <c r="F22" i="21"/>
  <c r="G22" i="21" s="1"/>
  <c r="F26" i="21"/>
  <c r="G26" i="21" s="1"/>
  <c r="F30" i="21"/>
  <c r="G30" i="21" s="1"/>
  <c r="F34" i="21"/>
  <c r="G34" i="21" s="1"/>
  <c r="F38" i="21"/>
  <c r="G38" i="21" s="1"/>
  <c r="F42" i="21"/>
  <c r="G42" i="21" s="1"/>
  <c r="F46" i="21"/>
  <c r="G46" i="21" s="1"/>
  <c r="F50" i="21"/>
  <c r="G50" i="21" s="1"/>
  <c r="F54" i="21"/>
  <c r="G54" i="21" s="1"/>
  <c r="F58" i="21"/>
  <c r="G58" i="21" s="1"/>
  <c r="F62" i="21"/>
  <c r="G62" i="21" s="1"/>
  <c r="F3" i="21"/>
  <c r="G3" i="21" s="1"/>
  <c r="F7" i="21"/>
  <c r="G7" i="21" s="1"/>
  <c r="F11" i="21"/>
  <c r="G11" i="21" s="1"/>
  <c r="F15" i="21"/>
  <c r="G15" i="21" s="1"/>
  <c r="F19" i="21"/>
  <c r="G19" i="21" s="1"/>
  <c r="F23" i="21"/>
  <c r="G23" i="21" s="1"/>
  <c r="F27" i="21"/>
  <c r="G27" i="21" s="1"/>
  <c r="F31" i="21"/>
  <c r="G31" i="21" s="1"/>
  <c r="F35" i="21"/>
  <c r="G35" i="21" s="1"/>
  <c r="F39" i="21"/>
  <c r="G39" i="21" s="1"/>
  <c r="F43" i="21"/>
  <c r="G43" i="21" s="1"/>
  <c r="F47" i="21"/>
  <c r="G47" i="21" s="1"/>
  <c r="F51" i="21"/>
  <c r="G51" i="21" s="1"/>
  <c r="F55" i="21"/>
  <c r="G55" i="21" s="1"/>
  <c r="F59" i="21"/>
  <c r="G59" i="21" s="1"/>
  <c r="F63" i="21"/>
  <c r="G63" i="21" s="1"/>
  <c r="F67" i="21"/>
  <c r="G67" i="21" s="1"/>
  <c r="F71" i="21"/>
  <c r="G71" i="21" s="1"/>
  <c r="F75" i="21"/>
  <c r="G75" i="21" s="1"/>
  <c r="F79" i="21"/>
  <c r="G79" i="21" s="1"/>
  <c r="F4" i="21"/>
  <c r="G4" i="21" s="1"/>
  <c r="F8" i="21"/>
  <c r="G8" i="21" s="1"/>
  <c r="F12" i="21"/>
  <c r="G12" i="21" s="1"/>
  <c r="F16" i="21"/>
  <c r="G16" i="21" s="1"/>
  <c r="F20" i="21"/>
  <c r="G20" i="21" s="1"/>
  <c r="F24" i="21"/>
  <c r="G24" i="21" s="1"/>
  <c r="F28" i="21"/>
  <c r="G28" i="21" s="1"/>
  <c r="F32" i="21"/>
  <c r="G32" i="21" s="1"/>
  <c r="F36" i="21"/>
  <c r="G36" i="21" s="1"/>
  <c r="F40" i="21"/>
  <c r="G40" i="21" s="1"/>
  <c r="F44" i="21"/>
  <c r="G44" i="21" s="1"/>
  <c r="F48" i="21"/>
  <c r="G48" i="21" s="1"/>
  <c r="F52" i="21"/>
  <c r="G52" i="21" s="1"/>
  <c r="F56" i="21"/>
  <c r="G56" i="21" s="1"/>
  <c r="F60" i="21"/>
  <c r="G60" i="21" s="1"/>
  <c r="F64" i="21"/>
  <c r="G64" i="21" s="1"/>
  <c r="F68" i="21"/>
  <c r="G68" i="21" s="1"/>
  <c r="F72" i="21"/>
  <c r="G72" i="21" s="1"/>
  <c r="F76" i="21"/>
  <c r="G76" i="21" s="1"/>
  <c r="F80" i="21"/>
  <c r="G80" i="21" s="1"/>
  <c r="F84" i="21"/>
  <c r="G84" i="21" s="1"/>
  <c r="F88" i="21"/>
  <c r="G88" i="21" s="1"/>
  <c r="F9" i="21"/>
  <c r="G9" i="21" s="1"/>
  <c r="F25" i="21"/>
  <c r="G25" i="21" s="1"/>
  <c r="F41" i="21"/>
  <c r="G41" i="21" s="1"/>
  <c r="F57" i="21"/>
  <c r="G57" i="21" s="1"/>
  <c r="F69" i="21"/>
  <c r="G69" i="21" s="1"/>
  <c r="F77" i="21"/>
  <c r="G77" i="21" s="1"/>
  <c r="F83" i="21"/>
  <c r="G83" i="21" s="1"/>
  <c r="F89" i="21"/>
  <c r="G89" i="21" s="1"/>
  <c r="F93" i="21"/>
  <c r="G93" i="21" s="1"/>
  <c r="F97" i="21"/>
  <c r="G97" i="21" s="1"/>
  <c r="F101" i="21"/>
  <c r="G101" i="21" s="1"/>
  <c r="F105" i="21"/>
  <c r="G105" i="21" s="1"/>
  <c r="F109" i="21"/>
  <c r="G109" i="21" s="1"/>
  <c r="F113" i="21"/>
  <c r="G113" i="21" s="1"/>
  <c r="F117" i="21"/>
  <c r="G117" i="21" s="1"/>
  <c r="F121" i="21"/>
  <c r="G121" i="21" s="1"/>
  <c r="F125" i="21"/>
  <c r="G125" i="21" s="1"/>
  <c r="F129" i="21"/>
  <c r="G129" i="21" s="1"/>
  <c r="F133" i="21"/>
  <c r="G133" i="21" s="1"/>
  <c r="F137" i="21"/>
  <c r="G137" i="21" s="1"/>
  <c r="F141" i="21"/>
  <c r="G141" i="21" s="1"/>
  <c r="F145" i="21"/>
  <c r="G145" i="21" s="1"/>
  <c r="F149" i="21"/>
  <c r="G149" i="21" s="1"/>
  <c r="F153" i="21"/>
  <c r="G153" i="21" s="1"/>
  <c r="F157" i="21"/>
  <c r="G157" i="21" s="1"/>
  <c r="F161" i="21"/>
  <c r="G161" i="21" s="1"/>
  <c r="F165" i="21"/>
  <c r="G165" i="21" s="1"/>
  <c r="F169" i="21"/>
  <c r="G169" i="21" s="1"/>
  <c r="F173" i="21"/>
  <c r="G173" i="21" s="1"/>
  <c r="F177" i="21"/>
  <c r="G177" i="21" s="1"/>
  <c r="F181" i="21"/>
  <c r="G181" i="21" s="1"/>
  <c r="F185" i="21"/>
  <c r="G185" i="21" s="1"/>
  <c r="F189" i="21"/>
  <c r="G189" i="21" s="1"/>
  <c r="F193" i="21"/>
  <c r="G193" i="21" s="1"/>
  <c r="F197" i="21"/>
  <c r="G197" i="21" s="1"/>
  <c r="F201" i="21"/>
  <c r="G201" i="21" s="1"/>
  <c r="F205" i="21"/>
  <c r="G205" i="21" s="1"/>
  <c r="F209" i="21"/>
  <c r="G209" i="21" s="1"/>
  <c r="F213" i="21"/>
  <c r="G213" i="21" s="1"/>
  <c r="F217" i="21"/>
  <c r="G217" i="21" s="1"/>
  <c r="F221" i="21"/>
  <c r="G221" i="21" s="1"/>
  <c r="F225" i="21"/>
  <c r="G225" i="21" s="1"/>
  <c r="F229" i="21"/>
  <c r="G229" i="21" s="1"/>
  <c r="F233" i="21"/>
  <c r="G233" i="21" s="1"/>
  <c r="F237" i="21"/>
  <c r="G237" i="21" s="1"/>
  <c r="F241" i="21"/>
  <c r="G241" i="21" s="1"/>
  <c r="F245" i="21"/>
  <c r="G245" i="21" s="1"/>
  <c r="F249" i="21"/>
  <c r="G249" i="21" s="1"/>
  <c r="F253" i="21"/>
  <c r="G253" i="21" s="1"/>
  <c r="F37" i="21"/>
  <c r="G37" i="21" s="1"/>
  <c r="F53" i="21"/>
  <c r="G53" i="21" s="1"/>
  <c r="F82" i="21"/>
  <c r="G82" i="21" s="1"/>
  <c r="F92" i="21"/>
  <c r="G92" i="21" s="1"/>
  <c r="F96" i="21"/>
  <c r="G96" i="21" s="1"/>
  <c r="F108" i="21"/>
  <c r="G108" i="21" s="1"/>
  <c r="F120" i="21"/>
  <c r="G120" i="21" s="1"/>
  <c r="F136" i="21"/>
  <c r="G136" i="21" s="1"/>
  <c r="F144" i="21"/>
  <c r="G144" i="21" s="1"/>
  <c r="F156" i="21"/>
  <c r="G156" i="21" s="1"/>
  <c r="F168" i="21"/>
  <c r="G168" i="21" s="1"/>
  <c r="F184" i="21"/>
  <c r="G184" i="21" s="1"/>
  <c r="F196" i="21"/>
  <c r="G196" i="21" s="1"/>
  <c r="F208" i="21"/>
  <c r="G208" i="21" s="1"/>
  <c r="F13" i="21"/>
  <c r="G13" i="21" s="1"/>
  <c r="F29" i="21"/>
  <c r="G29" i="21" s="1"/>
  <c r="F45" i="21"/>
  <c r="G45" i="21" s="1"/>
  <c r="F61" i="21"/>
  <c r="G61" i="21" s="1"/>
  <c r="F70" i="21"/>
  <c r="G70" i="21" s="1"/>
  <c r="F78" i="21"/>
  <c r="G78" i="21" s="1"/>
  <c r="F85" i="21"/>
  <c r="G85" i="21" s="1"/>
  <c r="F90" i="21"/>
  <c r="G90" i="21" s="1"/>
  <c r="F94" i="21"/>
  <c r="G94" i="21" s="1"/>
  <c r="F98" i="21"/>
  <c r="G98" i="21" s="1"/>
  <c r="F102" i="21"/>
  <c r="G102" i="21" s="1"/>
  <c r="F106" i="21"/>
  <c r="G106" i="21" s="1"/>
  <c r="F110" i="21"/>
  <c r="G110" i="21" s="1"/>
  <c r="F114" i="21"/>
  <c r="G114" i="21" s="1"/>
  <c r="F118" i="21"/>
  <c r="G118" i="21" s="1"/>
  <c r="F122" i="21"/>
  <c r="G122" i="21" s="1"/>
  <c r="F126" i="21"/>
  <c r="G126" i="21" s="1"/>
  <c r="F130" i="21"/>
  <c r="G130" i="21" s="1"/>
  <c r="F134" i="21"/>
  <c r="G134" i="21" s="1"/>
  <c r="F138" i="21"/>
  <c r="G138" i="21" s="1"/>
  <c r="F142" i="21"/>
  <c r="G142" i="21" s="1"/>
  <c r="F146" i="21"/>
  <c r="G146" i="21" s="1"/>
  <c r="F150" i="21"/>
  <c r="G150" i="21" s="1"/>
  <c r="F154" i="21"/>
  <c r="G154" i="21" s="1"/>
  <c r="F158" i="21"/>
  <c r="G158" i="21" s="1"/>
  <c r="F162" i="21"/>
  <c r="G162" i="21" s="1"/>
  <c r="F166" i="21"/>
  <c r="G166" i="21" s="1"/>
  <c r="F170" i="21"/>
  <c r="G170" i="21" s="1"/>
  <c r="F174" i="21"/>
  <c r="G174" i="21" s="1"/>
  <c r="F178" i="21"/>
  <c r="G178" i="21" s="1"/>
  <c r="F182" i="21"/>
  <c r="G182" i="21" s="1"/>
  <c r="F186" i="21"/>
  <c r="G186" i="21" s="1"/>
  <c r="F190" i="21"/>
  <c r="G190" i="21" s="1"/>
  <c r="F194" i="21"/>
  <c r="G194" i="21" s="1"/>
  <c r="F198" i="21"/>
  <c r="G198" i="21" s="1"/>
  <c r="F202" i="21"/>
  <c r="G202" i="21" s="1"/>
  <c r="F206" i="21"/>
  <c r="G206" i="21" s="1"/>
  <c r="F210" i="21"/>
  <c r="G210" i="21" s="1"/>
  <c r="F214" i="21"/>
  <c r="G214" i="21" s="1"/>
  <c r="F218" i="21"/>
  <c r="G218" i="21" s="1"/>
  <c r="F222" i="21"/>
  <c r="G222" i="21" s="1"/>
  <c r="F226" i="21"/>
  <c r="G226" i="21" s="1"/>
  <c r="F230" i="21"/>
  <c r="G230" i="21" s="1"/>
  <c r="F234" i="21"/>
  <c r="G234" i="21" s="1"/>
  <c r="F238" i="21"/>
  <c r="G238" i="21" s="1"/>
  <c r="F242" i="21"/>
  <c r="G242" i="21" s="1"/>
  <c r="F246" i="21"/>
  <c r="G246" i="21" s="1"/>
  <c r="F250" i="21"/>
  <c r="G250" i="21" s="1"/>
  <c r="F254" i="21"/>
  <c r="G254" i="21" s="1"/>
  <c r="F5" i="21"/>
  <c r="G5" i="21" s="1"/>
  <c r="F74" i="21"/>
  <c r="G74" i="21" s="1"/>
  <c r="F104" i="21"/>
  <c r="G104" i="21" s="1"/>
  <c r="F132" i="21"/>
  <c r="G132" i="21" s="1"/>
  <c r="F152" i="21"/>
  <c r="G152" i="21" s="1"/>
  <c r="F164" i="21"/>
  <c r="G164" i="21" s="1"/>
  <c r="F176" i="21"/>
  <c r="G176" i="21" s="1"/>
  <c r="F188" i="21"/>
  <c r="G188" i="21" s="1"/>
  <c r="F200" i="21"/>
  <c r="G200" i="21" s="1"/>
  <c r="F212" i="21"/>
  <c r="G212" i="21" s="1"/>
  <c r="F17" i="21"/>
  <c r="G17" i="21" s="1"/>
  <c r="F33" i="21"/>
  <c r="G33" i="21" s="1"/>
  <c r="F49" i="21"/>
  <c r="G49" i="21" s="1"/>
  <c r="F65" i="21"/>
  <c r="G65" i="21" s="1"/>
  <c r="F73" i="21"/>
  <c r="G73" i="21" s="1"/>
  <c r="F81" i="21"/>
  <c r="G81" i="21" s="1"/>
  <c r="F86" i="21"/>
  <c r="G86" i="21" s="1"/>
  <c r="F91" i="21"/>
  <c r="G91" i="21" s="1"/>
  <c r="F95" i="21"/>
  <c r="G95" i="21" s="1"/>
  <c r="F99" i="21"/>
  <c r="G99" i="21" s="1"/>
  <c r="F103" i="21"/>
  <c r="G103" i="21" s="1"/>
  <c r="F107" i="21"/>
  <c r="G107" i="21" s="1"/>
  <c r="F111" i="21"/>
  <c r="G111" i="21" s="1"/>
  <c r="F115" i="21"/>
  <c r="G115" i="21" s="1"/>
  <c r="F119" i="21"/>
  <c r="G119" i="21" s="1"/>
  <c r="F123" i="21"/>
  <c r="G123" i="21" s="1"/>
  <c r="F127" i="21"/>
  <c r="G127" i="21" s="1"/>
  <c r="F131" i="21"/>
  <c r="G131" i="21" s="1"/>
  <c r="F135" i="21"/>
  <c r="G135" i="21" s="1"/>
  <c r="F139" i="21"/>
  <c r="G139" i="21" s="1"/>
  <c r="F143" i="21"/>
  <c r="G143" i="21" s="1"/>
  <c r="F147" i="21"/>
  <c r="G147" i="21" s="1"/>
  <c r="F151" i="21"/>
  <c r="G151" i="21" s="1"/>
  <c r="F155" i="21"/>
  <c r="G155" i="21" s="1"/>
  <c r="F159" i="21"/>
  <c r="G159" i="21" s="1"/>
  <c r="F163" i="21"/>
  <c r="G163" i="21" s="1"/>
  <c r="F167" i="21"/>
  <c r="G167" i="21" s="1"/>
  <c r="F171" i="21"/>
  <c r="G171" i="21" s="1"/>
  <c r="F175" i="21"/>
  <c r="G175" i="21" s="1"/>
  <c r="F179" i="21"/>
  <c r="G179" i="21" s="1"/>
  <c r="F183" i="21"/>
  <c r="G183" i="21" s="1"/>
  <c r="F187" i="21"/>
  <c r="G187" i="21" s="1"/>
  <c r="F191" i="21"/>
  <c r="G191" i="21" s="1"/>
  <c r="F195" i="21"/>
  <c r="G195" i="21" s="1"/>
  <c r="F199" i="21"/>
  <c r="G199" i="21" s="1"/>
  <c r="F203" i="21"/>
  <c r="G203" i="21" s="1"/>
  <c r="F207" i="21"/>
  <c r="G207" i="21" s="1"/>
  <c r="F211" i="21"/>
  <c r="G211" i="21" s="1"/>
  <c r="F215" i="21"/>
  <c r="G215" i="21" s="1"/>
  <c r="F219" i="21"/>
  <c r="G219" i="21" s="1"/>
  <c r="F223" i="21"/>
  <c r="G223" i="21" s="1"/>
  <c r="F227" i="21"/>
  <c r="G227" i="21" s="1"/>
  <c r="F231" i="21"/>
  <c r="G231" i="21" s="1"/>
  <c r="F235" i="21"/>
  <c r="G235" i="21" s="1"/>
  <c r="F239" i="21"/>
  <c r="G239" i="21" s="1"/>
  <c r="F243" i="21"/>
  <c r="G243" i="21" s="1"/>
  <c r="F247" i="21"/>
  <c r="G247" i="21" s="1"/>
  <c r="F251" i="21"/>
  <c r="G251" i="21" s="1"/>
  <c r="F2" i="21"/>
  <c r="G2" i="21" s="1"/>
  <c r="F21" i="21"/>
  <c r="G21" i="21" s="1"/>
  <c r="F66" i="21"/>
  <c r="G66" i="21" s="1"/>
  <c r="F87" i="21"/>
  <c r="G87" i="21" s="1"/>
  <c r="F100" i="21"/>
  <c r="G100" i="21" s="1"/>
  <c r="F112" i="21"/>
  <c r="G112" i="21" s="1"/>
  <c r="F116" i="21"/>
  <c r="G116" i="21" s="1"/>
  <c r="F124" i="21"/>
  <c r="G124" i="21" s="1"/>
  <c r="F128" i="21"/>
  <c r="G128" i="21" s="1"/>
  <c r="F140" i="21"/>
  <c r="G140" i="21" s="1"/>
  <c r="F148" i="21"/>
  <c r="G148" i="21" s="1"/>
  <c r="F160" i="21"/>
  <c r="G160" i="21" s="1"/>
  <c r="F172" i="21"/>
  <c r="G172" i="21" s="1"/>
  <c r="F180" i="21"/>
  <c r="G180" i="21" s="1"/>
  <c r="F192" i="21"/>
  <c r="G192" i="21" s="1"/>
  <c r="F204" i="21"/>
  <c r="G204" i="21" s="1"/>
  <c r="F216" i="21"/>
  <c r="G216" i="21" s="1"/>
  <c r="F220" i="21"/>
  <c r="G220" i="21" s="1"/>
  <c r="F236" i="21"/>
  <c r="G236" i="21" s="1"/>
  <c r="F252" i="21"/>
  <c r="G252" i="21" s="1"/>
  <c r="F248" i="21"/>
  <c r="G248" i="21" s="1"/>
  <c r="F224" i="21"/>
  <c r="G224" i="21" s="1"/>
  <c r="F240" i="21"/>
  <c r="G240" i="21" s="1"/>
  <c r="F228" i="21"/>
  <c r="G228" i="21" s="1"/>
  <c r="F244" i="21"/>
  <c r="G244" i="21" s="1"/>
  <c r="F232" i="21"/>
  <c r="G232" i="21" s="1"/>
  <c r="F5" i="14"/>
  <c r="G5" i="14" s="1"/>
  <c r="F9" i="14"/>
  <c r="G9" i="14" s="1"/>
  <c r="F13" i="14"/>
  <c r="G13" i="14" s="1"/>
  <c r="F17" i="14"/>
  <c r="G17" i="14" s="1"/>
  <c r="F21" i="14"/>
  <c r="G21" i="14" s="1"/>
  <c r="F25" i="14"/>
  <c r="G25" i="14" s="1"/>
  <c r="F29" i="14"/>
  <c r="G29" i="14" s="1"/>
  <c r="F33" i="14"/>
  <c r="G33" i="14" s="1"/>
  <c r="F37" i="14"/>
  <c r="G37" i="14" s="1"/>
  <c r="F41" i="14"/>
  <c r="G41" i="14" s="1"/>
  <c r="F45" i="14"/>
  <c r="G45" i="14" s="1"/>
  <c r="F49" i="14"/>
  <c r="G49" i="14" s="1"/>
  <c r="F53" i="14"/>
  <c r="G53" i="14" s="1"/>
  <c r="F57" i="14"/>
  <c r="G57" i="14" s="1"/>
  <c r="F61" i="14"/>
  <c r="G61" i="14" s="1"/>
  <c r="F65" i="14"/>
  <c r="G65" i="14" s="1"/>
  <c r="F69" i="14"/>
  <c r="G69" i="14" s="1"/>
  <c r="F73" i="14"/>
  <c r="G73" i="14" s="1"/>
  <c r="F77" i="14"/>
  <c r="G77" i="14" s="1"/>
  <c r="F81" i="14"/>
  <c r="G81" i="14" s="1"/>
  <c r="F85" i="14"/>
  <c r="G85" i="14" s="1"/>
  <c r="F89" i="14"/>
  <c r="G89" i="14" s="1"/>
  <c r="F93" i="14"/>
  <c r="G93" i="14" s="1"/>
  <c r="F3" i="14"/>
  <c r="G3" i="14" s="1"/>
  <c r="F7" i="14"/>
  <c r="G7" i="14" s="1"/>
  <c r="F11" i="14"/>
  <c r="G11" i="14" s="1"/>
  <c r="F15" i="14"/>
  <c r="G15" i="14" s="1"/>
  <c r="F19" i="14"/>
  <c r="G19" i="14" s="1"/>
  <c r="F23" i="14"/>
  <c r="G23" i="14" s="1"/>
  <c r="F27" i="14"/>
  <c r="G27" i="14" s="1"/>
  <c r="F31" i="14"/>
  <c r="G31" i="14" s="1"/>
  <c r="F35" i="14"/>
  <c r="G35" i="14" s="1"/>
  <c r="F39" i="14"/>
  <c r="G39" i="14" s="1"/>
  <c r="F43" i="14"/>
  <c r="G43" i="14" s="1"/>
  <c r="F47" i="14"/>
  <c r="G47" i="14" s="1"/>
  <c r="F51" i="14"/>
  <c r="G51" i="14" s="1"/>
  <c r="F55" i="14"/>
  <c r="G55" i="14" s="1"/>
  <c r="F59" i="14"/>
  <c r="G59" i="14" s="1"/>
  <c r="F63" i="14"/>
  <c r="G63" i="14" s="1"/>
  <c r="F67" i="14"/>
  <c r="G67" i="14" s="1"/>
  <c r="F71" i="14"/>
  <c r="G71" i="14" s="1"/>
  <c r="F75" i="14"/>
  <c r="G75" i="14" s="1"/>
  <c r="F79" i="14"/>
  <c r="G79" i="14" s="1"/>
  <c r="F83" i="14"/>
  <c r="G83" i="14" s="1"/>
  <c r="F87" i="14"/>
  <c r="G87" i="14" s="1"/>
  <c r="F91" i="14"/>
  <c r="G91" i="14" s="1"/>
  <c r="F8" i="14"/>
  <c r="G8" i="14" s="1"/>
  <c r="F16" i="14"/>
  <c r="G16" i="14" s="1"/>
  <c r="F24" i="14"/>
  <c r="G24" i="14" s="1"/>
  <c r="F32" i="14"/>
  <c r="G32" i="14" s="1"/>
  <c r="F40" i="14"/>
  <c r="G40" i="14" s="1"/>
  <c r="F48" i="14"/>
  <c r="G48" i="14" s="1"/>
  <c r="F56" i="14"/>
  <c r="G56" i="14" s="1"/>
  <c r="F64" i="14"/>
  <c r="G64" i="14" s="1"/>
  <c r="F72" i="14"/>
  <c r="G72" i="14" s="1"/>
  <c r="F80" i="14"/>
  <c r="G80" i="14" s="1"/>
  <c r="F88" i="14"/>
  <c r="G88" i="14" s="1"/>
  <c r="F95" i="14"/>
  <c r="G95" i="14" s="1"/>
  <c r="F99" i="14"/>
  <c r="G99" i="14" s="1"/>
  <c r="F103" i="14"/>
  <c r="G103" i="14" s="1"/>
  <c r="F107" i="14"/>
  <c r="G107" i="14" s="1"/>
  <c r="F111" i="14"/>
  <c r="G111" i="14" s="1"/>
  <c r="F115" i="14"/>
  <c r="G115" i="14" s="1"/>
  <c r="F119" i="14"/>
  <c r="G119" i="14" s="1"/>
  <c r="F123" i="14"/>
  <c r="G123" i="14" s="1"/>
  <c r="F127" i="14"/>
  <c r="G127" i="14" s="1"/>
  <c r="F131" i="14"/>
  <c r="G131" i="14" s="1"/>
  <c r="F135" i="14"/>
  <c r="G135" i="14" s="1"/>
  <c r="F139" i="14"/>
  <c r="G139" i="14" s="1"/>
  <c r="F143" i="14"/>
  <c r="G143" i="14" s="1"/>
  <c r="F147" i="14"/>
  <c r="G147" i="14" s="1"/>
  <c r="F151" i="14"/>
  <c r="G151" i="14" s="1"/>
  <c r="F155" i="14"/>
  <c r="G155" i="14" s="1"/>
  <c r="F159" i="14"/>
  <c r="G159" i="14" s="1"/>
  <c r="F163" i="14"/>
  <c r="G163" i="14" s="1"/>
  <c r="F167" i="14"/>
  <c r="G167" i="14" s="1"/>
  <c r="F171" i="14"/>
  <c r="G171" i="14" s="1"/>
  <c r="F175" i="14"/>
  <c r="G175" i="14" s="1"/>
  <c r="F179" i="14"/>
  <c r="G179" i="14" s="1"/>
  <c r="F183" i="14"/>
  <c r="G183" i="14" s="1"/>
  <c r="F187" i="14"/>
  <c r="G187" i="14" s="1"/>
  <c r="F191" i="14"/>
  <c r="G191" i="14" s="1"/>
  <c r="F195" i="14"/>
  <c r="G195" i="14" s="1"/>
  <c r="F199" i="14"/>
  <c r="G199" i="14" s="1"/>
  <c r="F203" i="14"/>
  <c r="G203" i="14" s="1"/>
  <c r="F207" i="14"/>
  <c r="G207" i="14" s="1"/>
  <c r="F211" i="14"/>
  <c r="G211" i="14" s="1"/>
  <c r="F215" i="14"/>
  <c r="G215" i="14" s="1"/>
  <c r="F219" i="14"/>
  <c r="G219" i="14" s="1"/>
  <c r="F223" i="14"/>
  <c r="G223" i="14" s="1"/>
  <c r="F227" i="14"/>
  <c r="G227" i="14" s="1"/>
  <c r="F231" i="14"/>
  <c r="G231" i="14" s="1"/>
  <c r="F235" i="14"/>
  <c r="G235" i="14" s="1"/>
  <c r="F239" i="14"/>
  <c r="G239" i="14" s="1"/>
  <c r="F243" i="14"/>
  <c r="G243" i="14" s="1"/>
  <c r="F247" i="14"/>
  <c r="G247" i="14" s="1"/>
  <c r="F251" i="14"/>
  <c r="G251" i="14" s="1"/>
  <c r="F255" i="14"/>
  <c r="G255" i="14" s="1"/>
  <c r="F259" i="14"/>
  <c r="G259" i="14" s="1"/>
  <c r="F263" i="14"/>
  <c r="G263" i="14" s="1"/>
  <c r="F267" i="14"/>
  <c r="G267" i="14" s="1"/>
  <c r="F271" i="14"/>
  <c r="G271" i="14" s="1"/>
  <c r="F275" i="14"/>
  <c r="G275" i="14" s="1"/>
  <c r="F279" i="14"/>
  <c r="G279" i="14" s="1"/>
  <c r="F283" i="14"/>
  <c r="G283" i="14" s="1"/>
  <c r="F287" i="14"/>
  <c r="G287" i="14" s="1"/>
  <c r="F291" i="14"/>
  <c r="G291" i="14" s="1"/>
  <c r="F295" i="14"/>
  <c r="G295" i="14" s="1"/>
  <c r="F299" i="14"/>
  <c r="G299" i="14" s="1"/>
  <c r="F303" i="14"/>
  <c r="G303" i="14" s="1"/>
  <c r="F307" i="14"/>
  <c r="G307" i="14" s="1"/>
  <c r="F311" i="14"/>
  <c r="G311" i="14" s="1"/>
  <c r="F315" i="14"/>
  <c r="G315" i="14" s="1"/>
  <c r="F319" i="14"/>
  <c r="G319" i="14" s="1"/>
  <c r="F323" i="14"/>
  <c r="G323" i="14" s="1"/>
  <c r="F327" i="14"/>
  <c r="G327" i="14" s="1"/>
  <c r="F331" i="14"/>
  <c r="G331" i="14" s="1"/>
  <c r="F335" i="14"/>
  <c r="G335" i="14" s="1"/>
  <c r="F339" i="14"/>
  <c r="G339" i="14" s="1"/>
  <c r="F343" i="14"/>
  <c r="G343" i="14" s="1"/>
  <c r="F347" i="14"/>
  <c r="G347" i="14" s="1"/>
  <c r="F351" i="14"/>
  <c r="G351" i="14" s="1"/>
  <c r="F355" i="14"/>
  <c r="G355" i="14" s="1"/>
  <c r="F359" i="14"/>
  <c r="G359" i="14" s="1"/>
  <c r="F363" i="14"/>
  <c r="G363" i="14" s="1"/>
  <c r="F367" i="14"/>
  <c r="G367" i="14" s="1"/>
  <c r="F371" i="14"/>
  <c r="G371" i="14" s="1"/>
  <c r="F375" i="14"/>
  <c r="G375" i="14" s="1"/>
  <c r="F379" i="14"/>
  <c r="G379" i="14" s="1"/>
  <c r="F383" i="14"/>
  <c r="G383" i="14" s="1"/>
  <c r="F387" i="14"/>
  <c r="G387" i="14" s="1"/>
  <c r="F391" i="14"/>
  <c r="G391" i="14" s="1"/>
  <c r="F395" i="14"/>
  <c r="G395" i="14" s="1"/>
  <c r="F399" i="14"/>
  <c r="G399" i="14" s="1"/>
  <c r="F403" i="14"/>
  <c r="G403" i="14" s="1"/>
  <c r="F407" i="14"/>
  <c r="G407" i="14" s="1"/>
  <c r="F411" i="14"/>
  <c r="G411" i="14" s="1"/>
  <c r="F415" i="14"/>
  <c r="G415" i="14" s="1"/>
  <c r="F419" i="14"/>
  <c r="G419" i="14" s="1"/>
  <c r="F423" i="14"/>
  <c r="G423" i="14" s="1"/>
  <c r="F427" i="14"/>
  <c r="G427" i="14" s="1"/>
  <c r="F431" i="14"/>
  <c r="G431" i="14" s="1"/>
  <c r="F435" i="14"/>
  <c r="G435" i="14" s="1"/>
  <c r="F439" i="14"/>
  <c r="G439" i="14" s="1"/>
  <c r="F443" i="14"/>
  <c r="G443" i="14" s="1"/>
  <c r="F447" i="14"/>
  <c r="G447" i="14" s="1"/>
  <c r="F451" i="14"/>
  <c r="G451" i="14" s="1"/>
  <c r="F455" i="14"/>
  <c r="G455" i="14" s="1"/>
  <c r="F459" i="14"/>
  <c r="G459" i="14" s="1"/>
  <c r="F463" i="14"/>
  <c r="G463" i="14" s="1"/>
  <c r="F467" i="14"/>
  <c r="G467" i="14" s="1"/>
  <c r="F471" i="14"/>
  <c r="G471" i="14" s="1"/>
  <c r="F475" i="14"/>
  <c r="G475" i="14" s="1"/>
  <c r="F479" i="14"/>
  <c r="G479" i="14" s="1"/>
  <c r="F483" i="14"/>
  <c r="G483" i="14" s="1"/>
  <c r="F487" i="14"/>
  <c r="G487" i="14" s="1"/>
  <c r="F491" i="14"/>
  <c r="G491" i="14" s="1"/>
  <c r="F495" i="14"/>
  <c r="G495" i="14" s="1"/>
  <c r="F499" i="14"/>
  <c r="G499" i="14" s="1"/>
  <c r="F10" i="14"/>
  <c r="G10" i="14" s="1"/>
  <c r="F18" i="14"/>
  <c r="G18" i="14" s="1"/>
  <c r="F26" i="14"/>
  <c r="G26" i="14" s="1"/>
  <c r="F34" i="14"/>
  <c r="G34" i="14" s="1"/>
  <c r="F42" i="14"/>
  <c r="G42" i="14" s="1"/>
  <c r="F50" i="14"/>
  <c r="G50" i="14" s="1"/>
  <c r="F58" i="14"/>
  <c r="G58" i="14" s="1"/>
  <c r="F66" i="14"/>
  <c r="G66" i="14" s="1"/>
  <c r="F74" i="14"/>
  <c r="G74" i="14" s="1"/>
  <c r="F82" i="14"/>
  <c r="G82" i="14" s="1"/>
  <c r="F90" i="14"/>
  <c r="G90" i="14" s="1"/>
  <c r="F96" i="14"/>
  <c r="G96" i="14" s="1"/>
  <c r="F100" i="14"/>
  <c r="G100" i="14" s="1"/>
  <c r="F104" i="14"/>
  <c r="G104" i="14" s="1"/>
  <c r="F108" i="14"/>
  <c r="G108" i="14" s="1"/>
  <c r="F112" i="14"/>
  <c r="G112" i="14" s="1"/>
  <c r="F116" i="14"/>
  <c r="G116" i="14" s="1"/>
  <c r="F120" i="14"/>
  <c r="G120" i="14" s="1"/>
  <c r="F124" i="14"/>
  <c r="G124" i="14" s="1"/>
  <c r="F128" i="14"/>
  <c r="G128" i="14" s="1"/>
  <c r="F132" i="14"/>
  <c r="G132" i="14" s="1"/>
  <c r="F136" i="14"/>
  <c r="G136" i="14" s="1"/>
  <c r="F140" i="14"/>
  <c r="G140" i="14" s="1"/>
  <c r="F144" i="14"/>
  <c r="G144" i="14" s="1"/>
  <c r="F148" i="14"/>
  <c r="G148" i="14" s="1"/>
  <c r="F152" i="14"/>
  <c r="G152" i="14" s="1"/>
  <c r="F156" i="14"/>
  <c r="G156" i="14" s="1"/>
  <c r="F160" i="14"/>
  <c r="G160" i="14" s="1"/>
  <c r="F164" i="14"/>
  <c r="G164" i="14" s="1"/>
  <c r="F168" i="14"/>
  <c r="G168" i="14" s="1"/>
  <c r="F172" i="14"/>
  <c r="G172" i="14" s="1"/>
  <c r="F176" i="14"/>
  <c r="G176" i="14" s="1"/>
  <c r="F180" i="14"/>
  <c r="G180" i="14" s="1"/>
  <c r="F184" i="14"/>
  <c r="G184" i="14" s="1"/>
  <c r="F188" i="14"/>
  <c r="G188" i="14" s="1"/>
  <c r="F192" i="14"/>
  <c r="G192" i="14" s="1"/>
  <c r="F196" i="14"/>
  <c r="G196" i="14" s="1"/>
  <c r="F200" i="14"/>
  <c r="G200" i="14" s="1"/>
  <c r="F204" i="14"/>
  <c r="G204" i="14" s="1"/>
  <c r="F208" i="14"/>
  <c r="G208" i="14" s="1"/>
  <c r="F212" i="14"/>
  <c r="G212" i="14" s="1"/>
  <c r="F216" i="14"/>
  <c r="G216" i="14" s="1"/>
  <c r="F220" i="14"/>
  <c r="G220" i="14" s="1"/>
  <c r="F224" i="14"/>
  <c r="G224" i="14" s="1"/>
  <c r="F228" i="14"/>
  <c r="G228" i="14" s="1"/>
  <c r="F232" i="14"/>
  <c r="G232" i="14" s="1"/>
  <c r="F236" i="14"/>
  <c r="G236" i="14" s="1"/>
  <c r="F240" i="14"/>
  <c r="G240" i="14" s="1"/>
  <c r="F244" i="14"/>
  <c r="G244" i="14" s="1"/>
  <c r="F248" i="14"/>
  <c r="G248" i="14" s="1"/>
  <c r="F252" i="14"/>
  <c r="G252" i="14" s="1"/>
  <c r="F256" i="14"/>
  <c r="G256" i="14" s="1"/>
  <c r="F260" i="14"/>
  <c r="G260" i="14" s="1"/>
  <c r="F264" i="14"/>
  <c r="G264" i="14" s="1"/>
  <c r="F268" i="14"/>
  <c r="G268" i="14" s="1"/>
  <c r="F272" i="14"/>
  <c r="G272" i="14" s="1"/>
  <c r="F276" i="14"/>
  <c r="G276" i="14" s="1"/>
  <c r="F280" i="14"/>
  <c r="G280" i="14" s="1"/>
  <c r="F284" i="14"/>
  <c r="G284" i="14" s="1"/>
  <c r="F288" i="14"/>
  <c r="G288" i="14" s="1"/>
  <c r="F292" i="14"/>
  <c r="G292" i="14" s="1"/>
  <c r="F296" i="14"/>
  <c r="G296" i="14" s="1"/>
  <c r="F300" i="14"/>
  <c r="G300" i="14" s="1"/>
  <c r="F304" i="14"/>
  <c r="G304" i="14" s="1"/>
  <c r="F308" i="14"/>
  <c r="G308" i="14" s="1"/>
  <c r="F312" i="14"/>
  <c r="G312" i="14" s="1"/>
  <c r="F316" i="14"/>
  <c r="G316" i="14" s="1"/>
  <c r="F320" i="14"/>
  <c r="G320" i="14" s="1"/>
  <c r="F324" i="14"/>
  <c r="G324" i="14" s="1"/>
  <c r="F12" i="14"/>
  <c r="G12" i="14" s="1"/>
  <c r="F28" i="14"/>
  <c r="G28" i="14" s="1"/>
  <c r="F44" i="14"/>
  <c r="G44" i="14" s="1"/>
  <c r="F60" i="14"/>
  <c r="G60" i="14" s="1"/>
  <c r="F76" i="14"/>
  <c r="G76" i="14" s="1"/>
  <c r="F92" i="14"/>
  <c r="G92" i="14" s="1"/>
  <c r="F101" i="14"/>
  <c r="G101" i="14" s="1"/>
  <c r="F109" i="14"/>
  <c r="G109" i="14" s="1"/>
  <c r="F117" i="14"/>
  <c r="G117" i="14" s="1"/>
  <c r="F125" i="14"/>
  <c r="G125" i="14" s="1"/>
  <c r="F133" i="14"/>
  <c r="G133" i="14" s="1"/>
  <c r="F141" i="14"/>
  <c r="G141" i="14" s="1"/>
  <c r="F149" i="14"/>
  <c r="G149" i="14" s="1"/>
  <c r="F157" i="14"/>
  <c r="G157" i="14" s="1"/>
  <c r="F165" i="14"/>
  <c r="G165" i="14" s="1"/>
  <c r="F173" i="14"/>
  <c r="G173" i="14" s="1"/>
  <c r="F181" i="14"/>
  <c r="G181" i="14" s="1"/>
  <c r="F189" i="14"/>
  <c r="G189" i="14" s="1"/>
  <c r="F197" i="14"/>
  <c r="G197" i="14" s="1"/>
  <c r="F205" i="14"/>
  <c r="G205" i="14" s="1"/>
  <c r="F213" i="14"/>
  <c r="G213" i="14" s="1"/>
  <c r="F221" i="14"/>
  <c r="G221" i="14" s="1"/>
  <c r="F229" i="14"/>
  <c r="G229" i="14" s="1"/>
  <c r="F237" i="14"/>
  <c r="G237" i="14" s="1"/>
  <c r="F245" i="14"/>
  <c r="G245" i="14" s="1"/>
  <c r="F253" i="14"/>
  <c r="G253" i="14" s="1"/>
  <c r="F261" i="14"/>
  <c r="G261" i="14" s="1"/>
  <c r="F269" i="14"/>
  <c r="G269" i="14" s="1"/>
  <c r="F277" i="14"/>
  <c r="G277" i="14" s="1"/>
  <c r="F285" i="14"/>
  <c r="G285" i="14" s="1"/>
  <c r="F293" i="14"/>
  <c r="G293" i="14" s="1"/>
  <c r="F301" i="14"/>
  <c r="G301" i="14" s="1"/>
  <c r="F309" i="14"/>
  <c r="G309" i="14" s="1"/>
  <c r="F317" i="14"/>
  <c r="G317" i="14" s="1"/>
  <c r="F325" i="14"/>
  <c r="G325" i="14" s="1"/>
  <c r="F330" i="14"/>
  <c r="G330" i="14" s="1"/>
  <c r="F336" i="14"/>
  <c r="G336" i="14" s="1"/>
  <c r="F341" i="14"/>
  <c r="G341" i="14" s="1"/>
  <c r="F346" i="14"/>
  <c r="G346" i="14" s="1"/>
  <c r="F352" i="14"/>
  <c r="G352" i="14" s="1"/>
  <c r="F357" i="14"/>
  <c r="G357" i="14" s="1"/>
  <c r="F362" i="14"/>
  <c r="G362" i="14" s="1"/>
  <c r="F368" i="14"/>
  <c r="G368" i="14" s="1"/>
  <c r="F373" i="14"/>
  <c r="G373" i="14" s="1"/>
  <c r="F378" i="14"/>
  <c r="G378" i="14" s="1"/>
  <c r="F384" i="14"/>
  <c r="G384" i="14" s="1"/>
  <c r="F389" i="14"/>
  <c r="G389" i="14" s="1"/>
  <c r="F394" i="14"/>
  <c r="G394" i="14" s="1"/>
  <c r="F400" i="14"/>
  <c r="G400" i="14" s="1"/>
  <c r="F405" i="14"/>
  <c r="G405" i="14" s="1"/>
  <c r="F410" i="14"/>
  <c r="G410" i="14" s="1"/>
  <c r="F416" i="14"/>
  <c r="G416" i="14" s="1"/>
  <c r="F421" i="14"/>
  <c r="G421" i="14" s="1"/>
  <c r="F426" i="14"/>
  <c r="G426" i="14" s="1"/>
  <c r="F432" i="14"/>
  <c r="G432" i="14" s="1"/>
  <c r="F437" i="14"/>
  <c r="G437" i="14" s="1"/>
  <c r="F442" i="14"/>
  <c r="G442" i="14" s="1"/>
  <c r="F448" i="14"/>
  <c r="G448" i="14" s="1"/>
  <c r="F453" i="14"/>
  <c r="G453" i="14" s="1"/>
  <c r="F458" i="14"/>
  <c r="G458" i="14" s="1"/>
  <c r="F464" i="14"/>
  <c r="G464" i="14" s="1"/>
  <c r="F469" i="14"/>
  <c r="G469" i="14" s="1"/>
  <c r="F474" i="14"/>
  <c r="G474" i="14" s="1"/>
  <c r="F480" i="14"/>
  <c r="G480" i="14" s="1"/>
  <c r="F485" i="14"/>
  <c r="G485" i="14" s="1"/>
  <c r="F490" i="14"/>
  <c r="G490" i="14" s="1"/>
  <c r="F496" i="14"/>
  <c r="G496" i="14" s="1"/>
  <c r="F501" i="14"/>
  <c r="G501" i="14" s="1"/>
  <c r="F505" i="14"/>
  <c r="G505" i="14" s="1"/>
  <c r="F20" i="14"/>
  <c r="G20" i="14" s="1"/>
  <c r="F52" i="14"/>
  <c r="G52" i="14" s="1"/>
  <c r="F97" i="14"/>
  <c r="G97" i="14" s="1"/>
  <c r="F113" i="14"/>
  <c r="G113" i="14" s="1"/>
  <c r="F129" i="14"/>
  <c r="G129" i="14" s="1"/>
  <c r="F153" i="14"/>
  <c r="G153" i="14" s="1"/>
  <c r="F169" i="14"/>
  <c r="G169" i="14" s="1"/>
  <c r="F185" i="14"/>
  <c r="G185" i="14" s="1"/>
  <c r="F201" i="14"/>
  <c r="G201" i="14" s="1"/>
  <c r="F217" i="14"/>
  <c r="G217" i="14" s="1"/>
  <c r="F233" i="14"/>
  <c r="G233" i="14" s="1"/>
  <c r="F249" i="14"/>
  <c r="G249" i="14" s="1"/>
  <c r="F273" i="14"/>
  <c r="G273" i="14" s="1"/>
  <c r="F289" i="14"/>
  <c r="G289" i="14" s="1"/>
  <c r="F313" i="14"/>
  <c r="G313" i="14" s="1"/>
  <c r="F328" i="14"/>
  <c r="G328" i="14" s="1"/>
  <c r="F338" i="14"/>
  <c r="G338" i="14" s="1"/>
  <c r="F349" i="14"/>
  <c r="G349" i="14" s="1"/>
  <c r="F365" i="14"/>
  <c r="G365" i="14" s="1"/>
  <c r="F376" i="14"/>
  <c r="G376" i="14" s="1"/>
  <c r="F392" i="14"/>
  <c r="G392" i="14" s="1"/>
  <c r="F402" i="14"/>
  <c r="G402" i="14" s="1"/>
  <c r="F413" i="14"/>
  <c r="G413" i="14" s="1"/>
  <c r="F424" i="14"/>
  <c r="G424" i="14" s="1"/>
  <c r="F434" i="14"/>
  <c r="G434" i="14" s="1"/>
  <c r="F456" i="14"/>
  <c r="G456" i="14" s="1"/>
  <c r="F472" i="14"/>
  <c r="G472" i="14" s="1"/>
  <c r="F482" i="14"/>
  <c r="G482" i="14" s="1"/>
  <c r="F493" i="14"/>
  <c r="G493" i="14" s="1"/>
  <c r="F503" i="14"/>
  <c r="G503" i="14" s="1"/>
  <c r="F14" i="14"/>
  <c r="G14" i="14" s="1"/>
  <c r="F30" i="14"/>
  <c r="G30" i="14" s="1"/>
  <c r="F46" i="14"/>
  <c r="G46" i="14" s="1"/>
  <c r="F62" i="14"/>
  <c r="G62" i="14" s="1"/>
  <c r="F78" i="14"/>
  <c r="G78" i="14" s="1"/>
  <c r="F94" i="14"/>
  <c r="G94" i="14" s="1"/>
  <c r="F102" i="14"/>
  <c r="G102" i="14" s="1"/>
  <c r="F110" i="14"/>
  <c r="G110" i="14" s="1"/>
  <c r="F118" i="14"/>
  <c r="G118" i="14" s="1"/>
  <c r="F126" i="14"/>
  <c r="G126" i="14" s="1"/>
  <c r="F134" i="14"/>
  <c r="G134" i="14" s="1"/>
  <c r="F142" i="14"/>
  <c r="G142" i="14" s="1"/>
  <c r="F150" i="14"/>
  <c r="G150" i="14" s="1"/>
  <c r="F158" i="14"/>
  <c r="G158" i="14" s="1"/>
  <c r="F166" i="14"/>
  <c r="G166" i="14" s="1"/>
  <c r="F174" i="14"/>
  <c r="G174" i="14" s="1"/>
  <c r="F182" i="14"/>
  <c r="G182" i="14" s="1"/>
  <c r="F190" i="14"/>
  <c r="G190" i="14" s="1"/>
  <c r="F198" i="14"/>
  <c r="G198" i="14" s="1"/>
  <c r="F206" i="14"/>
  <c r="G206" i="14" s="1"/>
  <c r="F214" i="14"/>
  <c r="G214" i="14" s="1"/>
  <c r="F222" i="14"/>
  <c r="G222" i="14" s="1"/>
  <c r="F230" i="14"/>
  <c r="G230" i="14" s="1"/>
  <c r="F238" i="14"/>
  <c r="G238" i="14" s="1"/>
  <c r="F246" i="14"/>
  <c r="G246" i="14" s="1"/>
  <c r="F254" i="14"/>
  <c r="G254" i="14" s="1"/>
  <c r="F262" i="14"/>
  <c r="G262" i="14" s="1"/>
  <c r="F270" i="14"/>
  <c r="G270" i="14" s="1"/>
  <c r="F278" i="14"/>
  <c r="G278" i="14" s="1"/>
  <c r="F286" i="14"/>
  <c r="G286" i="14" s="1"/>
  <c r="F294" i="14"/>
  <c r="G294" i="14" s="1"/>
  <c r="F302" i="14"/>
  <c r="G302" i="14" s="1"/>
  <c r="F310" i="14"/>
  <c r="G310" i="14" s="1"/>
  <c r="F318" i="14"/>
  <c r="G318" i="14" s="1"/>
  <c r="F326" i="14"/>
  <c r="G326" i="14" s="1"/>
  <c r="F332" i="14"/>
  <c r="G332" i="14" s="1"/>
  <c r="F337" i="14"/>
  <c r="G337" i="14" s="1"/>
  <c r="F342" i="14"/>
  <c r="G342" i="14" s="1"/>
  <c r="F348" i="14"/>
  <c r="G348" i="14" s="1"/>
  <c r="F353" i="14"/>
  <c r="G353" i="14" s="1"/>
  <c r="F358" i="14"/>
  <c r="G358" i="14" s="1"/>
  <c r="F364" i="14"/>
  <c r="G364" i="14" s="1"/>
  <c r="F369" i="14"/>
  <c r="G369" i="14" s="1"/>
  <c r="F374" i="14"/>
  <c r="G374" i="14" s="1"/>
  <c r="F380" i="14"/>
  <c r="G380" i="14" s="1"/>
  <c r="F385" i="14"/>
  <c r="G385" i="14" s="1"/>
  <c r="F390" i="14"/>
  <c r="G390" i="14" s="1"/>
  <c r="F396" i="14"/>
  <c r="G396" i="14" s="1"/>
  <c r="F401" i="14"/>
  <c r="G401" i="14" s="1"/>
  <c r="F406" i="14"/>
  <c r="G406" i="14" s="1"/>
  <c r="F412" i="14"/>
  <c r="G412" i="14" s="1"/>
  <c r="F417" i="14"/>
  <c r="G417" i="14" s="1"/>
  <c r="F422" i="14"/>
  <c r="G422" i="14" s="1"/>
  <c r="F428" i="14"/>
  <c r="G428" i="14" s="1"/>
  <c r="F433" i="14"/>
  <c r="G433" i="14" s="1"/>
  <c r="F438" i="14"/>
  <c r="G438" i="14" s="1"/>
  <c r="F444" i="14"/>
  <c r="G444" i="14" s="1"/>
  <c r="F449" i="14"/>
  <c r="G449" i="14" s="1"/>
  <c r="F454" i="14"/>
  <c r="G454" i="14" s="1"/>
  <c r="F460" i="14"/>
  <c r="G460" i="14" s="1"/>
  <c r="F465" i="14"/>
  <c r="G465" i="14" s="1"/>
  <c r="F470" i="14"/>
  <c r="G470" i="14" s="1"/>
  <c r="F476" i="14"/>
  <c r="G476" i="14" s="1"/>
  <c r="F481" i="14"/>
  <c r="G481" i="14" s="1"/>
  <c r="F486" i="14"/>
  <c r="G486" i="14" s="1"/>
  <c r="F492" i="14"/>
  <c r="G492" i="14" s="1"/>
  <c r="F497" i="14"/>
  <c r="G497" i="14" s="1"/>
  <c r="F502" i="14"/>
  <c r="G502" i="14" s="1"/>
  <c r="F506" i="14"/>
  <c r="G506" i="14" s="1"/>
  <c r="F4" i="14"/>
  <c r="G4" i="14" s="1"/>
  <c r="F36" i="14"/>
  <c r="G36" i="14" s="1"/>
  <c r="F68" i="14"/>
  <c r="G68" i="14" s="1"/>
  <c r="F84" i="14"/>
  <c r="G84" i="14" s="1"/>
  <c r="F105" i="14"/>
  <c r="G105" i="14" s="1"/>
  <c r="F121" i="14"/>
  <c r="G121" i="14" s="1"/>
  <c r="F137" i="14"/>
  <c r="G137" i="14" s="1"/>
  <c r="F145" i="14"/>
  <c r="G145" i="14" s="1"/>
  <c r="F161" i="14"/>
  <c r="G161" i="14" s="1"/>
  <c r="F177" i="14"/>
  <c r="G177" i="14" s="1"/>
  <c r="F193" i="14"/>
  <c r="G193" i="14" s="1"/>
  <c r="F209" i="14"/>
  <c r="G209" i="14" s="1"/>
  <c r="F225" i="14"/>
  <c r="G225" i="14" s="1"/>
  <c r="F241" i="14"/>
  <c r="G241" i="14" s="1"/>
  <c r="F257" i="14"/>
  <c r="G257" i="14" s="1"/>
  <c r="F265" i="14"/>
  <c r="G265" i="14" s="1"/>
  <c r="F281" i="14"/>
  <c r="G281" i="14" s="1"/>
  <c r="F297" i="14"/>
  <c r="G297" i="14" s="1"/>
  <c r="F305" i="14"/>
  <c r="G305" i="14" s="1"/>
  <c r="F321" i="14"/>
  <c r="G321" i="14" s="1"/>
  <c r="F333" i="14"/>
  <c r="G333" i="14" s="1"/>
  <c r="F344" i="14"/>
  <c r="G344" i="14" s="1"/>
  <c r="F354" i="14"/>
  <c r="G354" i="14" s="1"/>
  <c r="F360" i="14"/>
  <c r="G360" i="14" s="1"/>
  <c r="F370" i="14"/>
  <c r="G370" i="14" s="1"/>
  <c r="F381" i="14"/>
  <c r="G381" i="14" s="1"/>
  <c r="F386" i="14"/>
  <c r="G386" i="14" s="1"/>
  <c r="F397" i="14"/>
  <c r="G397" i="14" s="1"/>
  <c r="F408" i="14"/>
  <c r="G408" i="14" s="1"/>
  <c r="F418" i="14"/>
  <c r="G418" i="14" s="1"/>
  <c r="F429" i="14"/>
  <c r="G429" i="14" s="1"/>
  <c r="F440" i="14"/>
  <c r="G440" i="14" s="1"/>
  <c r="F445" i="14"/>
  <c r="G445" i="14" s="1"/>
  <c r="F450" i="14"/>
  <c r="G450" i="14" s="1"/>
  <c r="F461" i="14"/>
  <c r="G461" i="14" s="1"/>
  <c r="F466" i="14"/>
  <c r="G466" i="14" s="1"/>
  <c r="F477" i="14"/>
  <c r="G477" i="14" s="1"/>
  <c r="F488" i="14"/>
  <c r="G488" i="14" s="1"/>
  <c r="F498" i="14"/>
  <c r="G498" i="14" s="1"/>
  <c r="F2" i="14"/>
  <c r="F6" i="14"/>
  <c r="G6" i="14" s="1"/>
  <c r="F22" i="14"/>
  <c r="G22" i="14" s="1"/>
  <c r="F38" i="14"/>
  <c r="G38" i="14" s="1"/>
  <c r="F54" i="14"/>
  <c r="G54" i="14" s="1"/>
  <c r="F70" i="14"/>
  <c r="G70" i="14" s="1"/>
  <c r="F86" i="14"/>
  <c r="G86" i="14" s="1"/>
  <c r="F98" i="14"/>
  <c r="G98" i="14" s="1"/>
  <c r="F106" i="14"/>
  <c r="G106" i="14" s="1"/>
  <c r="F114" i="14"/>
  <c r="G114" i="14" s="1"/>
  <c r="F122" i="14"/>
  <c r="G122" i="14" s="1"/>
  <c r="F130" i="14"/>
  <c r="G130" i="14" s="1"/>
  <c r="F138" i="14"/>
  <c r="G138" i="14" s="1"/>
  <c r="F146" i="14"/>
  <c r="G146" i="14" s="1"/>
  <c r="F154" i="14"/>
  <c r="G154" i="14" s="1"/>
  <c r="F162" i="14"/>
  <c r="G162" i="14" s="1"/>
  <c r="F170" i="14"/>
  <c r="G170" i="14" s="1"/>
  <c r="F178" i="14"/>
  <c r="G178" i="14" s="1"/>
  <c r="F194" i="14"/>
  <c r="G194" i="14" s="1"/>
  <c r="F202" i="14"/>
  <c r="G202" i="14" s="1"/>
  <c r="F210" i="14"/>
  <c r="G210" i="14" s="1"/>
  <c r="F218" i="14"/>
  <c r="G218" i="14" s="1"/>
  <c r="F226" i="14"/>
  <c r="G226" i="14" s="1"/>
  <c r="F234" i="14"/>
  <c r="G234" i="14" s="1"/>
  <c r="F242" i="14"/>
  <c r="G242" i="14" s="1"/>
  <c r="F250" i="14"/>
  <c r="G250" i="14" s="1"/>
  <c r="F258" i="14"/>
  <c r="G258" i="14" s="1"/>
  <c r="F266" i="14"/>
  <c r="G266" i="14" s="1"/>
  <c r="F274" i="14"/>
  <c r="G274" i="14" s="1"/>
  <c r="F282" i="14"/>
  <c r="G282" i="14" s="1"/>
  <c r="F290" i="14"/>
  <c r="G290" i="14" s="1"/>
  <c r="F298" i="14"/>
  <c r="G298" i="14" s="1"/>
  <c r="F306" i="14"/>
  <c r="G306" i="14" s="1"/>
  <c r="F314" i="14"/>
  <c r="G314" i="14" s="1"/>
  <c r="F322" i="14"/>
  <c r="G322" i="14" s="1"/>
  <c r="F329" i="14"/>
  <c r="G329" i="14" s="1"/>
  <c r="F334" i="14"/>
  <c r="G334" i="14" s="1"/>
  <c r="F340" i="14"/>
  <c r="G340" i="14" s="1"/>
  <c r="F345" i="14"/>
  <c r="G345" i="14" s="1"/>
  <c r="F350" i="14"/>
  <c r="G350" i="14" s="1"/>
  <c r="F356" i="14"/>
  <c r="G356" i="14" s="1"/>
  <c r="F361" i="14"/>
  <c r="G361" i="14" s="1"/>
  <c r="F366" i="14"/>
  <c r="G366" i="14" s="1"/>
  <c r="F372" i="14"/>
  <c r="G372" i="14" s="1"/>
  <c r="F377" i="14"/>
  <c r="G377" i="14" s="1"/>
  <c r="F186" i="14"/>
  <c r="G186" i="14" s="1"/>
  <c r="F398" i="14"/>
  <c r="G398" i="14" s="1"/>
  <c r="F420" i="14"/>
  <c r="G420" i="14" s="1"/>
  <c r="F441" i="14"/>
  <c r="G441" i="14" s="1"/>
  <c r="F462" i="14"/>
  <c r="G462" i="14" s="1"/>
  <c r="F484" i="14"/>
  <c r="G484" i="14" s="1"/>
  <c r="F504" i="14"/>
  <c r="G504" i="14" s="1"/>
  <c r="F414" i="14"/>
  <c r="G414" i="14" s="1"/>
  <c r="F382" i="14"/>
  <c r="G382" i="14" s="1"/>
  <c r="F404" i="14"/>
  <c r="G404" i="14" s="1"/>
  <c r="F425" i="14"/>
  <c r="G425" i="14" s="1"/>
  <c r="F446" i="14"/>
  <c r="G446" i="14" s="1"/>
  <c r="F468" i="14"/>
  <c r="G468" i="14" s="1"/>
  <c r="F489" i="14"/>
  <c r="G489" i="14" s="1"/>
  <c r="F436" i="14"/>
  <c r="G436" i="14" s="1"/>
  <c r="F457" i="14"/>
  <c r="G457" i="14" s="1"/>
  <c r="F500" i="14"/>
  <c r="G500" i="14" s="1"/>
  <c r="F388" i="14"/>
  <c r="G388" i="14" s="1"/>
  <c r="F409" i="14"/>
  <c r="G409" i="14" s="1"/>
  <c r="F430" i="14"/>
  <c r="G430" i="14" s="1"/>
  <c r="F452" i="14"/>
  <c r="G452" i="14" s="1"/>
  <c r="F473" i="14"/>
  <c r="G473" i="14" s="1"/>
  <c r="F494" i="14"/>
  <c r="G494" i="14" s="1"/>
  <c r="F393" i="14"/>
  <c r="G393" i="14" s="1"/>
  <c r="F478" i="14"/>
  <c r="G478" i="14" s="1"/>
  <c r="F3" i="3"/>
  <c r="G3" i="3" s="1"/>
  <c r="F7" i="3"/>
  <c r="G7" i="3" s="1"/>
  <c r="F11" i="3"/>
  <c r="G11" i="3" s="1"/>
  <c r="F15" i="3"/>
  <c r="G15" i="3" s="1"/>
  <c r="F20" i="3"/>
  <c r="G20" i="3" s="1"/>
  <c r="F25" i="3"/>
  <c r="G25" i="3" s="1"/>
  <c r="F30" i="3"/>
  <c r="G30" i="3" s="1"/>
  <c r="F35" i="3"/>
  <c r="G35" i="3" s="1"/>
  <c r="F40" i="3"/>
  <c r="G40" i="3" s="1"/>
  <c r="F47" i="3"/>
  <c r="G47" i="3" s="1"/>
  <c r="F4" i="3"/>
  <c r="G4" i="3" s="1"/>
  <c r="F8" i="3"/>
  <c r="G8" i="3" s="1"/>
  <c r="F12" i="3"/>
  <c r="G12" i="3" s="1"/>
  <c r="F16" i="3"/>
  <c r="G16" i="3" s="1"/>
  <c r="F21" i="3"/>
  <c r="G21" i="3" s="1"/>
  <c r="F26" i="3"/>
  <c r="G26" i="3" s="1"/>
  <c r="F31" i="3"/>
  <c r="G31" i="3" s="1"/>
  <c r="F37" i="3"/>
  <c r="G37" i="3" s="1"/>
  <c r="F41" i="3"/>
  <c r="G41" i="3" s="1"/>
  <c r="F49" i="3"/>
  <c r="G49" i="3" s="1"/>
  <c r="F5" i="3"/>
  <c r="G5" i="3" s="1"/>
  <c r="F9" i="3"/>
  <c r="G9" i="3" s="1"/>
  <c r="F13" i="3"/>
  <c r="G13" i="3" s="1"/>
  <c r="F17" i="3"/>
  <c r="G17" i="3" s="1"/>
  <c r="F22" i="3"/>
  <c r="G22" i="3" s="1"/>
  <c r="F27" i="3"/>
  <c r="G27" i="3" s="1"/>
  <c r="F32" i="3"/>
  <c r="G32" i="3" s="1"/>
  <c r="F38" i="3"/>
  <c r="G38" i="3" s="1"/>
  <c r="F43" i="3"/>
  <c r="G43" i="3" s="1"/>
  <c r="F50" i="3"/>
  <c r="G50" i="3" s="1"/>
  <c r="F10" i="3"/>
  <c r="G10" i="3" s="1"/>
  <c r="F28" i="3"/>
  <c r="G28" i="3" s="1"/>
  <c r="F51" i="3"/>
  <c r="G51" i="3" s="1"/>
  <c r="F55" i="3"/>
  <c r="G55" i="3" s="1"/>
  <c r="F60" i="3"/>
  <c r="G60" i="3" s="1"/>
  <c r="F64" i="3"/>
  <c r="G64" i="3" s="1"/>
  <c r="F69" i="3"/>
  <c r="G69" i="3" s="1"/>
  <c r="F73" i="3"/>
  <c r="G73" i="3" s="1"/>
  <c r="F77" i="3"/>
  <c r="G77" i="3" s="1"/>
  <c r="F81" i="3"/>
  <c r="G81" i="3" s="1"/>
  <c r="F86" i="3"/>
  <c r="G86" i="3" s="1"/>
  <c r="F92" i="3"/>
  <c r="G92" i="3" s="1"/>
  <c r="F98" i="3"/>
  <c r="G98" i="3" s="1"/>
  <c r="F102" i="3"/>
  <c r="G102" i="3" s="1"/>
  <c r="F106" i="3"/>
  <c r="G106" i="3" s="1"/>
  <c r="F112" i="3"/>
  <c r="G112" i="3" s="1"/>
  <c r="F116" i="3"/>
  <c r="G116" i="3" s="1"/>
  <c r="F120" i="3"/>
  <c r="G120" i="3" s="1"/>
  <c r="F124" i="3"/>
  <c r="G124" i="3" s="1"/>
  <c r="F130" i="3"/>
  <c r="G130" i="3" s="1"/>
  <c r="F134" i="3"/>
  <c r="G134" i="3" s="1"/>
  <c r="F138" i="3"/>
  <c r="G138" i="3" s="1"/>
  <c r="F142" i="3"/>
  <c r="G142" i="3" s="1"/>
  <c r="F147" i="3"/>
  <c r="G147" i="3" s="1"/>
  <c r="F152" i="3"/>
  <c r="G152" i="3" s="1"/>
  <c r="F156" i="3"/>
  <c r="G156" i="3" s="1"/>
  <c r="F160" i="3"/>
  <c r="G160" i="3" s="1"/>
  <c r="F165" i="3"/>
  <c r="G165" i="3" s="1"/>
  <c r="F169" i="3"/>
  <c r="G169" i="3" s="1"/>
  <c r="F175" i="3"/>
  <c r="G175" i="3" s="1"/>
  <c r="F180" i="3"/>
  <c r="G180" i="3" s="1"/>
  <c r="F184" i="3"/>
  <c r="G184" i="3" s="1"/>
  <c r="F189" i="3"/>
  <c r="G189" i="3" s="1"/>
  <c r="F193" i="3"/>
  <c r="G193" i="3" s="1"/>
  <c r="F197" i="3"/>
  <c r="G197" i="3" s="1"/>
  <c r="F201" i="3"/>
  <c r="G201" i="3" s="1"/>
  <c r="F206" i="3"/>
  <c r="G206" i="3" s="1"/>
  <c r="F210" i="3"/>
  <c r="G210" i="3" s="1"/>
  <c r="F214" i="3"/>
  <c r="G214" i="3" s="1"/>
  <c r="F218" i="3"/>
  <c r="G218" i="3" s="1"/>
  <c r="F224" i="3"/>
  <c r="G224" i="3" s="1"/>
  <c r="F229" i="3"/>
  <c r="G229" i="3" s="1"/>
  <c r="F234" i="3"/>
  <c r="G234" i="3" s="1"/>
  <c r="F240" i="3"/>
  <c r="G240" i="3" s="1"/>
  <c r="F244" i="3"/>
  <c r="G244" i="3" s="1"/>
  <c r="F248" i="3"/>
  <c r="G248" i="3" s="1"/>
  <c r="F255" i="3"/>
  <c r="G255" i="3" s="1"/>
  <c r="F259" i="3"/>
  <c r="G259" i="3" s="1"/>
  <c r="F264" i="3"/>
  <c r="G264" i="3" s="1"/>
  <c r="F268" i="3"/>
  <c r="G268" i="3" s="1"/>
  <c r="F273" i="3"/>
  <c r="G273" i="3" s="1"/>
  <c r="F277" i="3"/>
  <c r="G277" i="3" s="1"/>
  <c r="F282" i="3"/>
  <c r="G282" i="3" s="1"/>
  <c r="F286" i="3"/>
  <c r="G286" i="3" s="1"/>
  <c r="F290" i="3"/>
  <c r="G290" i="3" s="1"/>
  <c r="F19" i="3"/>
  <c r="G19" i="3" s="1"/>
  <c r="F36" i="3"/>
  <c r="G36" i="3" s="1"/>
  <c r="F48" i="3"/>
  <c r="G48" i="3" s="1"/>
  <c r="F89" i="3"/>
  <c r="G89" i="3" s="1"/>
  <c r="F109" i="3"/>
  <c r="G109" i="3" s="1"/>
  <c r="F146" i="3"/>
  <c r="G146" i="3" s="1"/>
  <c r="F174" i="3"/>
  <c r="G174" i="3" s="1"/>
  <c r="F221" i="3"/>
  <c r="G221" i="3" s="1"/>
  <c r="F237" i="3"/>
  <c r="G237" i="3" s="1"/>
  <c r="F254" i="3"/>
  <c r="G254" i="3" s="1"/>
  <c r="F293" i="3"/>
  <c r="G293" i="3" s="1"/>
  <c r="F14" i="3"/>
  <c r="G14" i="3" s="1"/>
  <c r="F33" i="3"/>
  <c r="G33" i="3" s="1"/>
  <c r="F52" i="3"/>
  <c r="G52" i="3" s="1"/>
  <c r="F56" i="3"/>
  <c r="G56" i="3" s="1"/>
  <c r="F61" i="3"/>
  <c r="G61" i="3" s="1"/>
  <c r="F65" i="3"/>
  <c r="G65" i="3" s="1"/>
  <c r="F70" i="3"/>
  <c r="G70" i="3" s="1"/>
  <c r="F74" i="3"/>
  <c r="G74" i="3" s="1"/>
  <c r="F78" i="3"/>
  <c r="G78" i="3" s="1"/>
  <c r="F82" i="3"/>
  <c r="G82" i="3" s="1"/>
  <c r="F87" i="3"/>
  <c r="G87" i="3" s="1"/>
  <c r="F93" i="3"/>
  <c r="G93" i="3" s="1"/>
  <c r="F99" i="3"/>
  <c r="G99" i="3" s="1"/>
  <c r="F103" i="3"/>
  <c r="G103" i="3" s="1"/>
  <c r="F107" i="3"/>
  <c r="G107" i="3" s="1"/>
  <c r="F113" i="3"/>
  <c r="G113" i="3" s="1"/>
  <c r="F117" i="3"/>
  <c r="G117" i="3" s="1"/>
  <c r="F121" i="3"/>
  <c r="G121" i="3" s="1"/>
  <c r="F126" i="3"/>
  <c r="G126" i="3" s="1"/>
  <c r="F131" i="3"/>
  <c r="G131" i="3" s="1"/>
  <c r="F135" i="3"/>
  <c r="G135" i="3" s="1"/>
  <c r="F139" i="3"/>
  <c r="G139" i="3" s="1"/>
  <c r="F143" i="3"/>
  <c r="G143" i="3" s="1"/>
  <c r="F148" i="3"/>
  <c r="G148" i="3" s="1"/>
  <c r="F153" i="3"/>
  <c r="G153" i="3" s="1"/>
  <c r="F157" i="3"/>
  <c r="G157" i="3" s="1"/>
  <c r="F162" i="3"/>
  <c r="G162" i="3" s="1"/>
  <c r="F166" i="3"/>
  <c r="G166" i="3" s="1"/>
  <c r="F170" i="3"/>
  <c r="G170" i="3" s="1"/>
  <c r="F176" i="3"/>
  <c r="G176" i="3" s="1"/>
  <c r="F181" i="3"/>
  <c r="G181" i="3" s="1"/>
  <c r="F185" i="3"/>
  <c r="G185" i="3" s="1"/>
  <c r="F190" i="3"/>
  <c r="G190" i="3" s="1"/>
  <c r="F194" i="3"/>
  <c r="G194" i="3" s="1"/>
  <c r="F198" i="3"/>
  <c r="G198" i="3" s="1"/>
  <c r="F203" i="3"/>
  <c r="G203" i="3" s="1"/>
  <c r="F207" i="3"/>
  <c r="G207" i="3" s="1"/>
  <c r="F211" i="3"/>
  <c r="G211" i="3" s="1"/>
  <c r="F18" i="3"/>
  <c r="G18" i="3" s="1"/>
  <c r="F39" i="3"/>
  <c r="G39" i="3" s="1"/>
  <c r="F53" i="3"/>
  <c r="G53" i="3" s="1"/>
  <c r="F57" i="3"/>
  <c r="G57" i="3" s="1"/>
  <c r="F62" i="3"/>
  <c r="G62" i="3" s="1"/>
  <c r="F67" i="3"/>
  <c r="G67" i="3" s="1"/>
  <c r="F71" i="3"/>
  <c r="G71" i="3" s="1"/>
  <c r="F75" i="3"/>
  <c r="G75" i="3" s="1"/>
  <c r="F79" i="3"/>
  <c r="G79" i="3" s="1"/>
  <c r="F83" i="3"/>
  <c r="G83" i="3" s="1"/>
  <c r="F88" i="3"/>
  <c r="G88" i="3" s="1"/>
  <c r="F95" i="3"/>
  <c r="G95" i="3" s="1"/>
  <c r="F100" i="3"/>
  <c r="G100" i="3" s="1"/>
  <c r="F104" i="3"/>
  <c r="G104" i="3" s="1"/>
  <c r="F108" i="3"/>
  <c r="G108" i="3" s="1"/>
  <c r="F114" i="3"/>
  <c r="G114" i="3" s="1"/>
  <c r="F118" i="3"/>
  <c r="G118" i="3" s="1"/>
  <c r="F122" i="3"/>
  <c r="G122" i="3" s="1"/>
  <c r="F128" i="3"/>
  <c r="G128" i="3" s="1"/>
  <c r="F132" i="3"/>
  <c r="G132" i="3" s="1"/>
  <c r="F136" i="3"/>
  <c r="G136" i="3" s="1"/>
  <c r="F140" i="3"/>
  <c r="G140" i="3" s="1"/>
  <c r="F144" i="3"/>
  <c r="G144" i="3" s="1"/>
  <c r="F149" i="3"/>
  <c r="G149" i="3" s="1"/>
  <c r="F154" i="3"/>
  <c r="G154" i="3" s="1"/>
  <c r="F158" i="3"/>
  <c r="G158" i="3" s="1"/>
  <c r="F163" i="3"/>
  <c r="G163" i="3" s="1"/>
  <c r="F167" i="3"/>
  <c r="G167" i="3" s="1"/>
  <c r="F172" i="3"/>
  <c r="G172" i="3" s="1"/>
  <c r="F177" i="3"/>
  <c r="G177" i="3" s="1"/>
  <c r="F182" i="3"/>
  <c r="G182" i="3" s="1"/>
  <c r="F186" i="3"/>
  <c r="G186" i="3" s="1"/>
  <c r="F191" i="3"/>
  <c r="G191" i="3" s="1"/>
  <c r="F195" i="3"/>
  <c r="G195" i="3" s="1"/>
  <c r="F199" i="3"/>
  <c r="G199" i="3" s="1"/>
  <c r="F204" i="3"/>
  <c r="G204" i="3" s="1"/>
  <c r="F208" i="3"/>
  <c r="G208" i="3" s="1"/>
  <c r="F212" i="3"/>
  <c r="G212" i="3" s="1"/>
  <c r="F216" i="3"/>
  <c r="G216" i="3" s="1"/>
  <c r="F220" i="3"/>
  <c r="G220" i="3" s="1"/>
  <c r="F227" i="3"/>
  <c r="G227" i="3" s="1"/>
  <c r="F232" i="3"/>
  <c r="G232" i="3" s="1"/>
  <c r="F236" i="3"/>
  <c r="G236" i="3" s="1"/>
  <c r="F242" i="3"/>
  <c r="G242" i="3" s="1"/>
  <c r="F246" i="3"/>
  <c r="G246" i="3" s="1"/>
  <c r="F250" i="3"/>
  <c r="G250" i="3" s="1"/>
  <c r="F257" i="3"/>
  <c r="G257" i="3" s="1"/>
  <c r="F261" i="3"/>
  <c r="G261" i="3" s="1"/>
  <c r="F266" i="3"/>
  <c r="G266" i="3" s="1"/>
  <c r="F271" i="3"/>
  <c r="G271" i="3" s="1"/>
  <c r="F46" i="3"/>
  <c r="G46" i="3" s="1"/>
  <c r="F68" i="3"/>
  <c r="G68" i="3" s="1"/>
  <c r="F85" i="3"/>
  <c r="G85" i="3" s="1"/>
  <c r="F105" i="3"/>
  <c r="G105" i="3" s="1"/>
  <c r="F123" i="3"/>
  <c r="G123" i="3" s="1"/>
  <c r="F141" i="3"/>
  <c r="G141" i="3" s="1"/>
  <c r="F159" i="3"/>
  <c r="G159" i="3" s="1"/>
  <c r="F178" i="3"/>
  <c r="G178" i="3" s="1"/>
  <c r="F196" i="3"/>
  <c r="G196" i="3" s="1"/>
  <c r="F213" i="3"/>
  <c r="G213" i="3" s="1"/>
  <c r="F223" i="3"/>
  <c r="G223" i="3" s="1"/>
  <c r="F233" i="3"/>
  <c r="G233" i="3" s="1"/>
  <c r="F243" i="3"/>
  <c r="G243" i="3" s="1"/>
  <c r="F251" i="3"/>
  <c r="G251" i="3" s="1"/>
  <c r="F262" i="3"/>
  <c r="G262" i="3" s="1"/>
  <c r="F272" i="3"/>
  <c r="G272" i="3" s="1"/>
  <c r="F279" i="3"/>
  <c r="G279" i="3" s="1"/>
  <c r="F284" i="3"/>
  <c r="G284" i="3" s="1"/>
  <c r="F289" i="3"/>
  <c r="G289" i="3" s="1"/>
  <c r="F24" i="3"/>
  <c r="G24" i="3" s="1"/>
  <c r="F44" i="3"/>
  <c r="G44" i="3" s="1"/>
  <c r="F84" i="3"/>
  <c r="G84" i="3" s="1"/>
  <c r="F110" i="3"/>
  <c r="G110" i="3" s="1"/>
  <c r="F161" i="3"/>
  <c r="G161" i="3" s="1"/>
  <c r="F202" i="3"/>
  <c r="G202" i="3" s="1"/>
  <c r="F239" i="3"/>
  <c r="G239" i="3" s="1"/>
  <c r="F270" i="3"/>
  <c r="G270" i="3" s="1"/>
  <c r="F296" i="3"/>
  <c r="G296" i="3" s="1"/>
  <c r="F300" i="3"/>
  <c r="G300" i="3" s="1"/>
  <c r="F183" i="3"/>
  <c r="G183" i="3" s="1"/>
  <c r="F215" i="3"/>
  <c r="G215" i="3" s="1"/>
  <c r="F226" i="3"/>
  <c r="G226" i="3" s="1"/>
  <c r="F245" i="3"/>
  <c r="G245" i="3" s="1"/>
  <c r="F265" i="3"/>
  <c r="G265" i="3" s="1"/>
  <c r="F274" i="3"/>
  <c r="G274" i="3" s="1"/>
  <c r="F285" i="3"/>
  <c r="G285" i="3" s="1"/>
  <c r="F291" i="3"/>
  <c r="G291" i="3" s="1"/>
  <c r="F29" i="3"/>
  <c r="G29" i="3" s="1"/>
  <c r="F90" i="3"/>
  <c r="G90" i="3" s="1"/>
  <c r="F171" i="3"/>
  <c r="G171" i="3" s="1"/>
  <c r="F252" i="3"/>
  <c r="G252" i="3" s="1"/>
  <c r="F297" i="3"/>
  <c r="G297" i="3" s="1"/>
  <c r="F2" i="3"/>
  <c r="F276" i="3"/>
  <c r="G276" i="3" s="1"/>
  <c r="F42" i="3"/>
  <c r="G42" i="3" s="1"/>
  <c r="F150" i="3"/>
  <c r="G150" i="3" s="1"/>
  <c r="F263" i="3"/>
  <c r="G263" i="3" s="1"/>
  <c r="F54" i="3"/>
  <c r="G54" i="3" s="1"/>
  <c r="F72" i="3"/>
  <c r="G72" i="3" s="1"/>
  <c r="F91" i="3"/>
  <c r="G91" i="3" s="1"/>
  <c r="F111" i="3"/>
  <c r="G111" i="3" s="1"/>
  <c r="F129" i="3"/>
  <c r="G129" i="3" s="1"/>
  <c r="F145" i="3"/>
  <c r="G145" i="3" s="1"/>
  <c r="F164" i="3"/>
  <c r="G164" i="3" s="1"/>
  <c r="F200" i="3"/>
  <c r="G200" i="3" s="1"/>
  <c r="F235" i="3"/>
  <c r="G235" i="3" s="1"/>
  <c r="F256" i="3"/>
  <c r="G256" i="3" s="1"/>
  <c r="F280" i="3"/>
  <c r="G280" i="3" s="1"/>
  <c r="F45" i="3"/>
  <c r="G45" i="3" s="1"/>
  <c r="F125" i="3"/>
  <c r="G125" i="3" s="1"/>
  <c r="F222" i="3"/>
  <c r="G222" i="3" s="1"/>
  <c r="F278" i="3"/>
  <c r="G278" i="3" s="1"/>
  <c r="F249" i="3"/>
  <c r="G249" i="3" s="1"/>
  <c r="F283" i="3"/>
  <c r="G283" i="3" s="1"/>
  <c r="F298" i="3"/>
  <c r="G298" i="3" s="1"/>
  <c r="F66" i="3"/>
  <c r="G66" i="3" s="1"/>
  <c r="F188" i="3"/>
  <c r="G188" i="3" s="1"/>
  <c r="F295" i="3"/>
  <c r="G295" i="3" s="1"/>
  <c r="F6" i="3"/>
  <c r="G6" i="3" s="1"/>
  <c r="F59" i="3"/>
  <c r="G59" i="3" s="1"/>
  <c r="F76" i="3"/>
  <c r="G76" i="3" s="1"/>
  <c r="F97" i="3"/>
  <c r="G97" i="3" s="1"/>
  <c r="F115" i="3"/>
  <c r="G115" i="3" s="1"/>
  <c r="F133" i="3"/>
  <c r="G133" i="3" s="1"/>
  <c r="F151" i="3"/>
  <c r="G151" i="3" s="1"/>
  <c r="F168" i="3"/>
  <c r="G168" i="3" s="1"/>
  <c r="F187" i="3"/>
  <c r="G187" i="3" s="1"/>
  <c r="F205" i="3"/>
  <c r="G205" i="3" s="1"/>
  <c r="F217" i="3"/>
  <c r="G217" i="3" s="1"/>
  <c r="F228" i="3"/>
  <c r="G228" i="3" s="1"/>
  <c r="F238" i="3"/>
  <c r="G238" i="3" s="1"/>
  <c r="F247" i="3"/>
  <c r="G247" i="3" s="1"/>
  <c r="F258" i="3"/>
  <c r="G258" i="3" s="1"/>
  <c r="F267" i="3"/>
  <c r="G267" i="3" s="1"/>
  <c r="F275" i="3"/>
  <c r="G275" i="3" s="1"/>
  <c r="F281" i="3"/>
  <c r="G281" i="3" s="1"/>
  <c r="F287" i="3"/>
  <c r="G287" i="3" s="1"/>
  <c r="F292" i="3"/>
  <c r="G292" i="3" s="1"/>
  <c r="F34" i="3"/>
  <c r="G34" i="3" s="1"/>
  <c r="F58" i="3"/>
  <c r="G58" i="3" s="1"/>
  <c r="F94" i="3"/>
  <c r="G94" i="3" s="1"/>
  <c r="F127" i="3"/>
  <c r="G127" i="3" s="1"/>
  <c r="F179" i="3"/>
  <c r="G179" i="3" s="1"/>
  <c r="F225" i="3"/>
  <c r="G225" i="3" s="1"/>
  <c r="F253" i="3"/>
  <c r="G253" i="3" s="1"/>
  <c r="F294" i="3"/>
  <c r="G294" i="3" s="1"/>
  <c r="F299" i="3"/>
  <c r="G299" i="3" s="1"/>
  <c r="F23" i="3"/>
  <c r="G23" i="3" s="1"/>
  <c r="F63" i="3"/>
  <c r="G63" i="3" s="1"/>
  <c r="F80" i="3"/>
  <c r="G80" i="3" s="1"/>
  <c r="F101" i="3"/>
  <c r="G101" i="3" s="1"/>
  <c r="F119" i="3"/>
  <c r="G119" i="3" s="1"/>
  <c r="F137" i="3"/>
  <c r="G137" i="3" s="1"/>
  <c r="F155" i="3"/>
  <c r="G155" i="3" s="1"/>
  <c r="F173" i="3"/>
  <c r="G173" i="3" s="1"/>
  <c r="F192" i="3"/>
  <c r="G192" i="3" s="1"/>
  <c r="F209" i="3"/>
  <c r="G209" i="3" s="1"/>
  <c r="F219" i="3"/>
  <c r="G219" i="3" s="1"/>
  <c r="F230" i="3"/>
  <c r="G230" i="3" s="1"/>
  <c r="F241" i="3"/>
  <c r="G241" i="3" s="1"/>
  <c r="F260" i="3"/>
  <c r="G260" i="3" s="1"/>
  <c r="F269" i="3"/>
  <c r="G269" i="3" s="1"/>
  <c r="F288" i="3"/>
  <c r="G288" i="3" s="1"/>
  <c r="F96" i="3"/>
  <c r="G96" i="3" s="1"/>
  <c r="F231" i="3"/>
  <c r="G231" i="3" s="1"/>
  <c r="F301" i="3"/>
  <c r="G301" i="3" s="1"/>
  <c r="F6" i="7"/>
  <c r="G6" i="7" s="1"/>
  <c r="F10" i="7"/>
  <c r="G10" i="7" s="1"/>
  <c r="F14" i="7"/>
  <c r="G14" i="7" s="1"/>
  <c r="F19" i="7"/>
  <c r="G19" i="7" s="1"/>
  <c r="F23" i="7"/>
  <c r="G23" i="7" s="1"/>
  <c r="F27" i="7"/>
  <c r="G27" i="7" s="1"/>
  <c r="F31" i="7"/>
  <c r="G31" i="7" s="1"/>
  <c r="F35" i="7"/>
  <c r="G35" i="7" s="1"/>
  <c r="F39" i="7"/>
  <c r="G39" i="7" s="1"/>
  <c r="F44" i="7"/>
  <c r="G44" i="7" s="1"/>
  <c r="F49" i="7"/>
  <c r="G49" i="7" s="1"/>
  <c r="F54" i="7"/>
  <c r="G54" i="7" s="1"/>
  <c r="F58" i="7"/>
  <c r="G58" i="7" s="1"/>
  <c r="F62" i="7"/>
  <c r="G62" i="7" s="1"/>
  <c r="F67" i="7"/>
  <c r="G67" i="7" s="1"/>
  <c r="F71" i="7"/>
  <c r="G71" i="7" s="1"/>
  <c r="F3" i="7"/>
  <c r="G3" i="7" s="1"/>
  <c r="F7" i="7"/>
  <c r="G7" i="7" s="1"/>
  <c r="F11" i="7"/>
  <c r="G11" i="7" s="1"/>
  <c r="F16" i="7"/>
  <c r="G16" i="7" s="1"/>
  <c r="F20" i="7"/>
  <c r="G20" i="7" s="1"/>
  <c r="F24" i="7"/>
  <c r="G24" i="7" s="1"/>
  <c r="F28" i="7"/>
  <c r="G28" i="7" s="1"/>
  <c r="F32" i="7"/>
  <c r="G32" i="7" s="1"/>
  <c r="F36" i="7"/>
  <c r="G36" i="7" s="1"/>
  <c r="F40" i="7"/>
  <c r="G40" i="7" s="1"/>
  <c r="F45" i="7"/>
  <c r="G45" i="7" s="1"/>
  <c r="F50" i="7"/>
  <c r="G50" i="7" s="1"/>
  <c r="F55" i="7"/>
  <c r="G55" i="7" s="1"/>
  <c r="F59" i="7"/>
  <c r="G59" i="7" s="1"/>
  <c r="F63" i="7"/>
  <c r="G63" i="7" s="1"/>
  <c r="F68" i="7"/>
  <c r="G68" i="7" s="1"/>
  <c r="F72" i="7"/>
  <c r="G72" i="7" s="1"/>
  <c r="F76" i="7"/>
  <c r="G76" i="7" s="1"/>
  <c r="F80" i="7"/>
  <c r="G80" i="7" s="1"/>
  <c r="F4" i="7"/>
  <c r="G4" i="7" s="1"/>
  <c r="F8" i="7"/>
  <c r="G8" i="7" s="1"/>
  <c r="F12" i="7"/>
  <c r="G12" i="7" s="1"/>
  <c r="F17" i="7"/>
  <c r="G17" i="7" s="1"/>
  <c r="F21" i="7"/>
  <c r="G21" i="7" s="1"/>
  <c r="F25" i="7"/>
  <c r="G25" i="7" s="1"/>
  <c r="F29" i="7"/>
  <c r="G29" i="7" s="1"/>
  <c r="F33" i="7"/>
  <c r="G33" i="7" s="1"/>
  <c r="F37" i="7"/>
  <c r="G37" i="7" s="1"/>
  <c r="F42" i="7"/>
  <c r="G42" i="7" s="1"/>
  <c r="F46" i="7"/>
  <c r="G46" i="7" s="1"/>
  <c r="F51" i="7"/>
  <c r="G51" i="7" s="1"/>
  <c r="F56" i="7"/>
  <c r="G56" i="7" s="1"/>
  <c r="F60" i="7"/>
  <c r="G60" i="7" s="1"/>
  <c r="F64" i="7"/>
  <c r="G64" i="7" s="1"/>
  <c r="F69" i="7"/>
  <c r="G69" i="7" s="1"/>
  <c r="F73" i="7"/>
  <c r="G73" i="7" s="1"/>
  <c r="F77" i="7"/>
  <c r="G77" i="7" s="1"/>
  <c r="F81" i="7"/>
  <c r="G81" i="7" s="1"/>
  <c r="F85" i="7"/>
  <c r="G85" i="7" s="1"/>
  <c r="F89" i="7"/>
  <c r="G89" i="7" s="1"/>
  <c r="F93" i="7"/>
  <c r="G93" i="7" s="1"/>
  <c r="F97" i="7"/>
  <c r="G97" i="7" s="1"/>
  <c r="F101" i="7"/>
  <c r="G101" i="7" s="1"/>
  <c r="F105" i="7"/>
  <c r="G105" i="7" s="1"/>
  <c r="F109" i="7"/>
  <c r="G109" i="7" s="1"/>
  <c r="F115" i="7"/>
  <c r="G115" i="7" s="1"/>
  <c r="F119" i="7"/>
  <c r="G119" i="7" s="1"/>
  <c r="F123" i="7"/>
  <c r="G123" i="7" s="1"/>
  <c r="F128" i="7"/>
  <c r="G128" i="7" s="1"/>
  <c r="F133" i="7"/>
  <c r="G133" i="7" s="1"/>
  <c r="F137" i="7"/>
  <c r="G137" i="7" s="1"/>
  <c r="F141" i="7"/>
  <c r="G141" i="7" s="1"/>
  <c r="F145" i="7"/>
  <c r="G145" i="7" s="1"/>
  <c r="F150" i="7"/>
  <c r="G150" i="7" s="1"/>
  <c r="F13" i="7"/>
  <c r="G13" i="7" s="1"/>
  <c r="F30" i="7"/>
  <c r="G30" i="7" s="1"/>
  <c r="F47" i="7"/>
  <c r="G47" i="7" s="1"/>
  <c r="F65" i="7"/>
  <c r="G65" i="7" s="1"/>
  <c r="F78" i="7"/>
  <c r="G78" i="7" s="1"/>
  <c r="F84" i="7"/>
  <c r="G84" i="7" s="1"/>
  <c r="F90" i="7"/>
  <c r="G90" i="7" s="1"/>
  <c r="F95" i="7"/>
  <c r="G95" i="7" s="1"/>
  <c r="F100" i="7"/>
  <c r="G100" i="7" s="1"/>
  <c r="F106" i="7"/>
  <c r="G106" i="7" s="1"/>
  <c r="F112" i="7"/>
  <c r="G112" i="7" s="1"/>
  <c r="F118" i="7"/>
  <c r="G118" i="7" s="1"/>
  <c r="F124" i="7"/>
  <c r="G124" i="7" s="1"/>
  <c r="F131" i="7"/>
  <c r="G131" i="7" s="1"/>
  <c r="F136" i="7"/>
  <c r="G136" i="7" s="1"/>
  <c r="F142" i="7"/>
  <c r="G142" i="7" s="1"/>
  <c r="F148" i="7"/>
  <c r="G148" i="7" s="1"/>
  <c r="F153" i="7"/>
  <c r="G153" i="7" s="1"/>
  <c r="F157" i="7"/>
  <c r="G157" i="7" s="1"/>
  <c r="F161" i="7"/>
  <c r="G161" i="7" s="1"/>
  <c r="F165" i="7"/>
  <c r="G165" i="7" s="1"/>
  <c r="F171" i="7"/>
  <c r="G171" i="7" s="1"/>
  <c r="F175" i="7"/>
  <c r="G175" i="7" s="1"/>
  <c r="F180" i="7"/>
  <c r="G180" i="7" s="1"/>
  <c r="F184" i="7"/>
  <c r="G184" i="7" s="1"/>
  <c r="F189" i="7"/>
  <c r="G189" i="7" s="1"/>
  <c r="F193" i="7"/>
  <c r="G193" i="7" s="1"/>
  <c r="F197" i="7"/>
  <c r="G197" i="7" s="1"/>
  <c r="F15" i="7"/>
  <c r="G15" i="7" s="1"/>
  <c r="F66" i="7"/>
  <c r="G66" i="7" s="1"/>
  <c r="F129" i="7"/>
  <c r="G129" i="7" s="1"/>
  <c r="F179" i="7"/>
  <c r="G179" i="7" s="1"/>
  <c r="F2" i="7"/>
  <c r="F61" i="7"/>
  <c r="G61" i="7" s="1"/>
  <c r="F83" i="7"/>
  <c r="G83" i="7" s="1"/>
  <c r="F99" i="7"/>
  <c r="G99" i="7" s="1"/>
  <c r="F111" i="7"/>
  <c r="G111" i="7" s="1"/>
  <c r="F135" i="7"/>
  <c r="G135" i="7" s="1"/>
  <c r="F140" i="7"/>
  <c r="G140" i="7" s="1"/>
  <c r="F156" i="7"/>
  <c r="G156" i="7" s="1"/>
  <c r="F169" i="7"/>
  <c r="G169" i="7" s="1"/>
  <c r="F183" i="7"/>
  <c r="G183" i="7" s="1"/>
  <c r="F201" i="7"/>
  <c r="G201" i="7" s="1"/>
  <c r="F170" i="7"/>
  <c r="G170" i="7" s="1"/>
  <c r="F18" i="7"/>
  <c r="G18" i="7" s="1"/>
  <c r="F34" i="7"/>
  <c r="G34" i="7" s="1"/>
  <c r="F53" i="7"/>
  <c r="G53" i="7" s="1"/>
  <c r="F70" i="7"/>
  <c r="G70" i="7" s="1"/>
  <c r="F79" i="7"/>
  <c r="G79" i="7" s="1"/>
  <c r="F86" i="7"/>
  <c r="G86" i="7" s="1"/>
  <c r="F91" i="7"/>
  <c r="G91" i="7" s="1"/>
  <c r="F96" i="7"/>
  <c r="G96" i="7" s="1"/>
  <c r="F102" i="7"/>
  <c r="G102" i="7" s="1"/>
  <c r="F107" i="7"/>
  <c r="G107" i="7" s="1"/>
  <c r="F114" i="7"/>
  <c r="G114" i="7" s="1"/>
  <c r="F120" i="7"/>
  <c r="G120" i="7" s="1"/>
  <c r="F125" i="7"/>
  <c r="G125" i="7" s="1"/>
  <c r="F132" i="7"/>
  <c r="G132" i="7" s="1"/>
  <c r="F138" i="7"/>
  <c r="G138" i="7" s="1"/>
  <c r="F143" i="7"/>
  <c r="G143" i="7" s="1"/>
  <c r="F149" i="7"/>
  <c r="G149" i="7" s="1"/>
  <c r="F154" i="7"/>
  <c r="G154" i="7" s="1"/>
  <c r="F158" i="7"/>
  <c r="G158" i="7" s="1"/>
  <c r="F162" i="7"/>
  <c r="G162" i="7" s="1"/>
  <c r="F166" i="7"/>
  <c r="G166" i="7" s="1"/>
  <c r="F172" i="7"/>
  <c r="G172" i="7" s="1"/>
  <c r="F176" i="7"/>
  <c r="G176" i="7" s="1"/>
  <c r="F181" i="7"/>
  <c r="G181" i="7" s="1"/>
  <c r="F185" i="7"/>
  <c r="G185" i="7" s="1"/>
  <c r="F190" i="7"/>
  <c r="G190" i="7" s="1"/>
  <c r="F194" i="7"/>
  <c r="G194" i="7" s="1"/>
  <c r="F198" i="7"/>
  <c r="G198" i="7" s="1"/>
  <c r="F41" i="7"/>
  <c r="G41" i="7" s="1"/>
  <c r="F110" i="7"/>
  <c r="G110" i="7" s="1"/>
  <c r="F147" i="7"/>
  <c r="G147" i="7" s="1"/>
  <c r="F186" i="7"/>
  <c r="G186" i="7" s="1"/>
  <c r="F26" i="7"/>
  <c r="G26" i="7" s="1"/>
  <c r="F94" i="7"/>
  <c r="G94" i="7" s="1"/>
  <c r="F122" i="7"/>
  <c r="G122" i="7" s="1"/>
  <c r="F152" i="7"/>
  <c r="G152" i="7" s="1"/>
  <c r="F164" i="7"/>
  <c r="G164" i="7" s="1"/>
  <c r="F178" i="7"/>
  <c r="G178" i="7" s="1"/>
  <c r="F192" i="7"/>
  <c r="G192" i="7" s="1"/>
  <c r="F52" i="7"/>
  <c r="G52" i="7" s="1"/>
  <c r="F202" i="7"/>
  <c r="G202" i="7" s="1"/>
  <c r="F5" i="7"/>
  <c r="G5" i="7" s="1"/>
  <c r="F22" i="7"/>
  <c r="G22" i="7" s="1"/>
  <c r="F38" i="7"/>
  <c r="G38" i="7" s="1"/>
  <c r="F57" i="7"/>
  <c r="G57" i="7" s="1"/>
  <c r="F74" i="7"/>
  <c r="G74" i="7" s="1"/>
  <c r="F82" i="7"/>
  <c r="G82" i="7" s="1"/>
  <c r="F87" i="7"/>
  <c r="G87" i="7" s="1"/>
  <c r="F92" i="7"/>
  <c r="G92" i="7" s="1"/>
  <c r="F98" i="7"/>
  <c r="G98" i="7" s="1"/>
  <c r="F103" i="7"/>
  <c r="G103" i="7" s="1"/>
  <c r="F108" i="7"/>
  <c r="G108" i="7" s="1"/>
  <c r="F116" i="7"/>
  <c r="G116" i="7" s="1"/>
  <c r="F121" i="7"/>
  <c r="G121" i="7" s="1"/>
  <c r="F126" i="7"/>
  <c r="G126" i="7" s="1"/>
  <c r="F134" i="7"/>
  <c r="G134" i="7" s="1"/>
  <c r="F139" i="7"/>
  <c r="G139" i="7" s="1"/>
  <c r="F144" i="7"/>
  <c r="G144" i="7" s="1"/>
  <c r="F151" i="7"/>
  <c r="G151" i="7" s="1"/>
  <c r="F155" i="7"/>
  <c r="G155" i="7" s="1"/>
  <c r="F159" i="7"/>
  <c r="G159" i="7" s="1"/>
  <c r="F163" i="7"/>
  <c r="G163" i="7" s="1"/>
  <c r="F168" i="7"/>
  <c r="G168" i="7" s="1"/>
  <c r="F173" i="7"/>
  <c r="G173" i="7" s="1"/>
  <c r="F177" i="7"/>
  <c r="G177" i="7" s="1"/>
  <c r="F182" i="7"/>
  <c r="G182" i="7" s="1"/>
  <c r="F187" i="7"/>
  <c r="G187" i="7" s="1"/>
  <c r="F191" i="7"/>
  <c r="G191" i="7" s="1"/>
  <c r="F195" i="7"/>
  <c r="G195" i="7" s="1"/>
  <c r="F199" i="7"/>
  <c r="G199" i="7" s="1"/>
  <c r="F48" i="7"/>
  <c r="G48" i="7" s="1"/>
  <c r="F113" i="7"/>
  <c r="G113" i="7" s="1"/>
  <c r="F167" i="7"/>
  <c r="G167" i="7" s="1"/>
  <c r="F200" i="7"/>
  <c r="G200" i="7" s="1"/>
  <c r="F9" i="7"/>
  <c r="G9" i="7" s="1"/>
  <c r="F43" i="7"/>
  <c r="G43" i="7" s="1"/>
  <c r="F75" i="7"/>
  <c r="G75" i="7" s="1"/>
  <c r="F88" i="7"/>
  <c r="G88" i="7" s="1"/>
  <c r="F104" i="7"/>
  <c r="G104" i="7" s="1"/>
  <c r="F117" i="7"/>
  <c r="G117" i="7" s="1"/>
  <c r="F130" i="7"/>
  <c r="G130" i="7" s="1"/>
  <c r="F146" i="7"/>
  <c r="G146" i="7" s="1"/>
  <c r="F160" i="7"/>
  <c r="G160" i="7" s="1"/>
  <c r="F174" i="7"/>
  <c r="G174" i="7" s="1"/>
  <c r="F188" i="7"/>
  <c r="G188" i="7" s="1"/>
  <c r="F196" i="7"/>
  <c r="G196" i="7" s="1"/>
  <c r="F127" i="7"/>
  <c r="G127" i="7" s="1"/>
  <c r="F3" i="13"/>
  <c r="G3" i="13" s="1"/>
  <c r="F7" i="13"/>
  <c r="G7" i="13" s="1"/>
  <c r="F11" i="13"/>
  <c r="G11" i="13" s="1"/>
  <c r="F15" i="13"/>
  <c r="G15" i="13" s="1"/>
  <c r="F19" i="13"/>
  <c r="G19" i="13" s="1"/>
  <c r="F23" i="13"/>
  <c r="G23" i="13" s="1"/>
  <c r="F27" i="13"/>
  <c r="G27" i="13" s="1"/>
  <c r="F31" i="13"/>
  <c r="G31" i="13" s="1"/>
  <c r="F35" i="13"/>
  <c r="G35" i="13" s="1"/>
  <c r="F4" i="13"/>
  <c r="G4" i="13" s="1"/>
  <c r="F9" i="13"/>
  <c r="G9" i="13" s="1"/>
  <c r="F14" i="13"/>
  <c r="G14" i="13" s="1"/>
  <c r="F20" i="13"/>
  <c r="G20" i="13" s="1"/>
  <c r="F25" i="13"/>
  <c r="G25" i="13" s="1"/>
  <c r="F30" i="13"/>
  <c r="G30" i="13" s="1"/>
  <c r="F36" i="13"/>
  <c r="G36" i="13" s="1"/>
  <c r="F40" i="13"/>
  <c r="G40" i="13" s="1"/>
  <c r="F44" i="13"/>
  <c r="G44" i="13" s="1"/>
  <c r="F48" i="13"/>
  <c r="G48" i="13" s="1"/>
  <c r="F52" i="13"/>
  <c r="G52" i="13" s="1"/>
  <c r="F56" i="13"/>
  <c r="G56" i="13" s="1"/>
  <c r="F60" i="13"/>
  <c r="G60" i="13" s="1"/>
  <c r="F64" i="13"/>
  <c r="G64" i="13" s="1"/>
  <c r="F68" i="13"/>
  <c r="G68" i="13" s="1"/>
  <c r="F72" i="13"/>
  <c r="G72" i="13" s="1"/>
  <c r="F76" i="13"/>
  <c r="G76" i="13" s="1"/>
  <c r="F80" i="13"/>
  <c r="G80" i="13" s="1"/>
  <c r="F84" i="13"/>
  <c r="G84" i="13" s="1"/>
  <c r="F88" i="13"/>
  <c r="G88" i="13" s="1"/>
  <c r="F92" i="13"/>
  <c r="G92" i="13" s="1"/>
  <c r="F96" i="13"/>
  <c r="G96" i="13" s="1"/>
  <c r="F100" i="13"/>
  <c r="G100" i="13" s="1"/>
  <c r="F104" i="13"/>
  <c r="G104" i="13" s="1"/>
  <c r="F108" i="13"/>
  <c r="G108" i="13" s="1"/>
  <c r="F112" i="13"/>
  <c r="G112" i="13" s="1"/>
  <c r="F116" i="13"/>
  <c r="G116" i="13" s="1"/>
  <c r="F120" i="13"/>
  <c r="G120" i="13" s="1"/>
  <c r="F124" i="13"/>
  <c r="G124" i="13" s="1"/>
  <c r="F128" i="13"/>
  <c r="G128" i="13" s="1"/>
  <c r="F132" i="13"/>
  <c r="G132" i="13" s="1"/>
  <c r="F136" i="13"/>
  <c r="G136" i="13" s="1"/>
  <c r="F140" i="13"/>
  <c r="G140" i="13" s="1"/>
  <c r="F144" i="13"/>
  <c r="G144" i="13" s="1"/>
  <c r="F148" i="13"/>
  <c r="G148" i="13" s="1"/>
  <c r="F152" i="13"/>
  <c r="G152" i="13" s="1"/>
  <c r="F156" i="13"/>
  <c r="G156" i="13" s="1"/>
  <c r="F160" i="13"/>
  <c r="G160" i="13" s="1"/>
  <c r="F164" i="13"/>
  <c r="G164" i="13" s="1"/>
  <c r="F168" i="13"/>
  <c r="G168" i="13" s="1"/>
  <c r="F172" i="13"/>
  <c r="G172" i="13" s="1"/>
  <c r="F176" i="13"/>
  <c r="G176" i="13" s="1"/>
  <c r="F180" i="13"/>
  <c r="G180" i="13" s="1"/>
  <c r="F184" i="13"/>
  <c r="G184" i="13" s="1"/>
  <c r="F188" i="13"/>
  <c r="G188" i="13" s="1"/>
  <c r="F192" i="13"/>
  <c r="G192" i="13" s="1"/>
  <c r="F196" i="13"/>
  <c r="G196" i="13" s="1"/>
  <c r="F200" i="13"/>
  <c r="G200" i="13" s="1"/>
  <c r="F204" i="13"/>
  <c r="G204" i="13" s="1"/>
  <c r="F208" i="13"/>
  <c r="G208" i="13" s="1"/>
  <c r="F212" i="13"/>
  <c r="G212" i="13" s="1"/>
  <c r="F216" i="13"/>
  <c r="G216" i="13" s="1"/>
  <c r="F220" i="13"/>
  <c r="G220" i="13" s="1"/>
  <c r="F224" i="13"/>
  <c r="G224" i="13" s="1"/>
  <c r="F228" i="13"/>
  <c r="G228" i="13" s="1"/>
  <c r="F232" i="13"/>
  <c r="G232" i="13" s="1"/>
  <c r="F236" i="13"/>
  <c r="G236" i="13" s="1"/>
  <c r="F240" i="13"/>
  <c r="G240" i="13" s="1"/>
  <c r="F244" i="13"/>
  <c r="G244" i="13" s="1"/>
  <c r="F248" i="13"/>
  <c r="G248" i="13" s="1"/>
  <c r="F252" i="13"/>
  <c r="G252" i="13" s="1"/>
  <c r="F256" i="13"/>
  <c r="G256" i="13" s="1"/>
  <c r="F260" i="13"/>
  <c r="G260" i="13" s="1"/>
  <c r="F264" i="13"/>
  <c r="G264" i="13" s="1"/>
  <c r="F268" i="13"/>
  <c r="G268" i="13" s="1"/>
  <c r="F272" i="13"/>
  <c r="G272" i="13" s="1"/>
  <c r="F276" i="13"/>
  <c r="G276" i="13" s="1"/>
  <c r="F280" i="13"/>
  <c r="G280" i="13" s="1"/>
  <c r="F284" i="13"/>
  <c r="G284" i="13" s="1"/>
  <c r="F288" i="13"/>
  <c r="G288" i="13" s="1"/>
  <c r="F292" i="13"/>
  <c r="G292" i="13" s="1"/>
  <c r="F296" i="13"/>
  <c r="G296" i="13" s="1"/>
  <c r="F300" i="13"/>
  <c r="G300" i="13" s="1"/>
  <c r="F304" i="13"/>
  <c r="G304" i="13" s="1"/>
  <c r="F16" i="13"/>
  <c r="G16" i="13" s="1"/>
  <c r="F45" i="13"/>
  <c r="G45" i="13" s="1"/>
  <c r="F53" i="13"/>
  <c r="G53" i="13" s="1"/>
  <c r="F61" i="13"/>
  <c r="G61" i="13" s="1"/>
  <c r="F69" i="13"/>
  <c r="G69" i="13" s="1"/>
  <c r="F77" i="13"/>
  <c r="G77" i="13" s="1"/>
  <c r="F85" i="13"/>
  <c r="G85" i="13" s="1"/>
  <c r="F93" i="13"/>
  <c r="G93" i="13" s="1"/>
  <c r="F101" i="13"/>
  <c r="G101" i="13" s="1"/>
  <c r="F109" i="13"/>
  <c r="G109" i="13" s="1"/>
  <c r="F117" i="13"/>
  <c r="G117" i="13" s="1"/>
  <c r="F125" i="13"/>
  <c r="G125" i="13" s="1"/>
  <c r="F133" i="13"/>
  <c r="G133" i="13" s="1"/>
  <c r="F141" i="13"/>
  <c r="G141" i="13" s="1"/>
  <c r="F149" i="13"/>
  <c r="G149" i="13" s="1"/>
  <c r="F157" i="13"/>
  <c r="G157" i="13" s="1"/>
  <c r="F165" i="13"/>
  <c r="G165" i="13" s="1"/>
  <c r="F173" i="13"/>
  <c r="G173" i="13" s="1"/>
  <c r="F181" i="13"/>
  <c r="G181" i="13" s="1"/>
  <c r="F193" i="13"/>
  <c r="G193" i="13" s="1"/>
  <c r="F201" i="13"/>
  <c r="G201" i="13" s="1"/>
  <c r="F209" i="13"/>
  <c r="G209" i="13" s="1"/>
  <c r="F217" i="13"/>
  <c r="G217" i="13" s="1"/>
  <c r="F221" i="13"/>
  <c r="G221" i="13" s="1"/>
  <c r="F229" i="13"/>
  <c r="G229" i="13" s="1"/>
  <c r="F237" i="13"/>
  <c r="G237" i="13" s="1"/>
  <c r="F245" i="13"/>
  <c r="G245" i="13" s="1"/>
  <c r="F253" i="13"/>
  <c r="G253" i="13" s="1"/>
  <c r="F261" i="13"/>
  <c r="G261" i="13" s="1"/>
  <c r="F269" i="13"/>
  <c r="G269" i="13" s="1"/>
  <c r="F277" i="13"/>
  <c r="G277" i="13" s="1"/>
  <c r="F285" i="13"/>
  <c r="G285" i="13" s="1"/>
  <c r="F293" i="13"/>
  <c r="G293" i="13" s="1"/>
  <c r="F301" i="13"/>
  <c r="G301" i="13" s="1"/>
  <c r="F114" i="13"/>
  <c r="G114" i="13" s="1"/>
  <c r="F126" i="13"/>
  <c r="G126" i="13" s="1"/>
  <c r="F142" i="13"/>
  <c r="G142" i="13" s="1"/>
  <c r="F150" i="13"/>
  <c r="G150" i="13" s="1"/>
  <c r="F162" i="13"/>
  <c r="G162" i="13" s="1"/>
  <c r="F166" i="13"/>
  <c r="G166" i="13" s="1"/>
  <c r="F182" i="13"/>
  <c r="G182" i="13" s="1"/>
  <c r="F190" i="13"/>
  <c r="G190" i="13" s="1"/>
  <c r="F198" i="13"/>
  <c r="G198" i="13" s="1"/>
  <c r="F210" i="13"/>
  <c r="G210" i="13" s="1"/>
  <c r="F218" i="13"/>
  <c r="G218" i="13" s="1"/>
  <c r="F230" i="13"/>
  <c r="G230" i="13" s="1"/>
  <c r="F238" i="13"/>
  <c r="G238" i="13" s="1"/>
  <c r="F250" i="13"/>
  <c r="G250" i="13" s="1"/>
  <c r="F266" i="13"/>
  <c r="G266" i="13" s="1"/>
  <c r="F270" i="13"/>
  <c r="G270" i="13" s="1"/>
  <c r="F282" i="13"/>
  <c r="G282" i="13" s="1"/>
  <c r="F294" i="13"/>
  <c r="G294" i="13" s="1"/>
  <c r="F2" i="13"/>
  <c r="F5" i="13"/>
  <c r="G5" i="13" s="1"/>
  <c r="F10" i="13"/>
  <c r="G10" i="13" s="1"/>
  <c r="F21" i="13"/>
  <c r="G21" i="13" s="1"/>
  <c r="F26" i="13"/>
  <c r="G26" i="13" s="1"/>
  <c r="F32" i="13"/>
  <c r="G32" i="13" s="1"/>
  <c r="F37" i="13"/>
  <c r="G37" i="13" s="1"/>
  <c r="F41" i="13"/>
  <c r="G41" i="13" s="1"/>
  <c r="F49" i="13"/>
  <c r="G49" i="13" s="1"/>
  <c r="F57" i="13"/>
  <c r="G57" i="13" s="1"/>
  <c r="F65" i="13"/>
  <c r="G65" i="13" s="1"/>
  <c r="F73" i="13"/>
  <c r="G73" i="13" s="1"/>
  <c r="F81" i="13"/>
  <c r="G81" i="13" s="1"/>
  <c r="F89" i="13"/>
  <c r="G89" i="13" s="1"/>
  <c r="F97" i="13"/>
  <c r="G97" i="13" s="1"/>
  <c r="F105" i="13"/>
  <c r="G105" i="13" s="1"/>
  <c r="F113" i="13"/>
  <c r="G113" i="13" s="1"/>
  <c r="F121" i="13"/>
  <c r="G121" i="13" s="1"/>
  <c r="F129" i="13"/>
  <c r="G129" i="13" s="1"/>
  <c r="F137" i="13"/>
  <c r="G137" i="13" s="1"/>
  <c r="F145" i="13"/>
  <c r="G145" i="13" s="1"/>
  <c r="F153" i="13"/>
  <c r="G153" i="13" s="1"/>
  <c r="F161" i="13"/>
  <c r="G161" i="13" s="1"/>
  <c r="F169" i="13"/>
  <c r="G169" i="13" s="1"/>
  <c r="F177" i="13"/>
  <c r="G177" i="13" s="1"/>
  <c r="F185" i="13"/>
  <c r="G185" i="13" s="1"/>
  <c r="F189" i="13"/>
  <c r="G189" i="13" s="1"/>
  <c r="F197" i="13"/>
  <c r="G197" i="13" s="1"/>
  <c r="F205" i="13"/>
  <c r="G205" i="13" s="1"/>
  <c r="F213" i="13"/>
  <c r="G213" i="13" s="1"/>
  <c r="F225" i="13"/>
  <c r="G225" i="13" s="1"/>
  <c r="F233" i="13"/>
  <c r="G233" i="13" s="1"/>
  <c r="F241" i="13"/>
  <c r="G241" i="13" s="1"/>
  <c r="F249" i="13"/>
  <c r="G249" i="13" s="1"/>
  <c r="F257" i="13"/>
  <c r="G257" i="13" s="1"/>
  <c r="F265" i="13"/>
  <c r="G265" i="13" s="1"/>
  <c r="F273" i="13"/>
  <c r="G273" i="13" s="1"/>
  <c r="F281" i="13"/>
  <c r="G281" i="13" s="1"/>
  <c r="F289" i="13"/>
  <c r="G289" i="13" s="1"/>
  <c r="F297" i="13"/>
  <c r="G297" i="13" s="1"/>
  <c r="F305" i="13"/>
  <c r="G305" i="13" s="1"/>
  <c r="F118" i="13"/>
  <c r="G118" i="13" s="1"/>
  <c r="F130" i="13"/>
  <c r="G130" i="13" s="1"/>
  <c r="F138" i="13"/>
  <c r="G138" i="13" s="1"/>
  <c r="F146" i="13"/>
  <c r="G146" i="13" s="1"/>
  <c r="F158" i="13"/>
  <c r="G158" i="13" s="1"/>
  <c r="F170" i="13"/>
  <c r="G170" i="13" s="1"/>
  <c r="F178" i="13"/>
  <c r="G178" i="13" s="1"/>
  <c r="F194" i="13"/>
  <c r="G194" i="13" s="1"/>
  <c r="F202" i="13"/>
  <c r="G202" i="13" s="1"/>
  <c r="F214" i="13"/>
  <c r="G214" i="13" s="1"/>
  <c r="F222" i="13"/>
  <c r="G222" i="13" s="1"/>
  <c r="F234" i="13"/>
  <c r="G234" i="13" s="1"/>
  <c r="F242" i="13"/>
  <c r="G242" i="13" s="1"/>
  <c r="F254" i="13"/>
  <c r="G254" i="13" s="1"/>
  <c r="F262" i="13"/>
  <c r="G262" i="13" s="1"/>
  <c r="F274" i="13"/>
  <c r="G274" i="13" s="1"/>
  <c r="F286" i="13"/>
  <c r="G286" i="13" s="1"/>
  <c r="F298" i="13"/>
  <c r="G298" i="13" s="1"/>
  <c r="F302" i="13"/>
  <c r="G302" i="13" s="1"/>
  <c r="F6" i="13"/>
  <c r="G6" i="13" s="1"/>
  <c r="F12" i="13"/>
  <c r="G12" i="13" s="1"/>
  <c r="F17" i="13"/>
  <c r="G17" i="13" s="1"/>
  <c r="F22" i="13"/>
  <c r="G22" i="13" s="1"/>
  <c r="F28" i="13"/>
  <c r="G28" i="13" s="1"/>
  <c r="F33" i="13"/>
  <c r="G33" i="13" s="1"/>
  <c r="F38" i="13"/>
  <c r="G38" i="13" s="1"/>
  <c r="F42" i="13"/>
  <c r="G42" i="13" s="1"/>
  <c r="F46" i="13"/>
  <c r="G46" i="13" s="1"/>
  <c r="F50" i="13"/>
  <c r="G50" i="13" s="1"/>
  <c r="F54" i="13"/>
  <c r="G54" i="13" s="1"/>
  <c r="F58" i="13"/>
  <c r="G58" i="13" s="1"/>
  <c r="F62" i="13"/>
  <c r="G62" i="13" s="1"/>
  <c r="F66" i="13"/>
  <c r="G66" i="13" s="1"/>
  <c r="F70" i="13"/>
  <c r="G70" i="13" s="1"/>
  <c r="F74" i="13"/>
  <c r="G74" i="13" s="1"/>
  <c r="F78" i="13"/>
  <c r="G78" i="13" s="1"/>
  <c r="F82" i="13"/>
  <c r="G82" i="13" s="1"/>
  <c r="F86" i="13"/>
  <c r="G86" i="13" s="1"/>
  <c r="F90" i="13"/>
  <c r="G90" i="13" s="1"/>
  <c r="F94" i="13"/>
  <c r="G94" i="13" s="1"/>
  <c r="F98" i="13"/>
  <c r="G98" i="13" s="1"/>
  <c r="F102" i="13"/>
  <c r="G102" i="13" s="1"/>
  <c r="F106" i="13"/>
  <c r="G106" i="13" s="1"/>
  <c r="F110" i="13"/>
  <c r="G110" i="13" s="1"/>
  <c r="F122" i="13"/>
  <c r="G122" i="13" s="1"/>
  <c r="F134" i="13"/>
  <c r="G134" i="13" s="1"/>
  <c r="F154" i="13"/>
  <c r="G154" i="13" s="1"/>
  <c r="F174" i="13"/>
  <c r="G174" i="13" s="1"/>
  <c r="F186" i="13"/>
  <c r="G186" i="13" s="1"/>
  <c r="F206" i="13"/>
  <c r="G206" i="13" s="1"/>
  <c r="F226" i="13"/>
  <c r="G226" i="13" s="1"/>
  <c r="F246" i="13"/>
  <c r="G246" i="13" s="1"/>
  <c r="F258" i="13"/>
  <c r="G258" i="13" s="1"/>
  <c r="F278" i="13"/>
  <c r="G278" i="13" s="1"/>
  <c r="F290" i="13"/>
  <c r="G290" i="13" s="1"/>
  <c r="F24" i="13"/>
  <c r="G24" i="13" s="1"/>
  <c r="F43" i="13"/>
  <c r="G43" i="13" s="1"/>
  <c r="F59" i="13"/>
  <c r="G59" i="13" s="1"/>
  <c r="F75" i="13"/>
  <c r="G75" i="13" s="1"/>
  <c r="F91" i="13"/>
  <c r="G91" i="13" s="1"/>
  <c r="F107" i="13"/>
  <c r="G107" i="13" s="1"/>
  <c r="F123" i="13"/>
  <c r="G123" i="13" s="1"/>
  <c r="F139" i="13"/>
  <c r="G139" i="13" s="1"/>
  <c r="F155" i="13"/>
  <c r="G155" i="13" s="1"/>
  <c r="F171" i="13"/>
  <c r="G171" i="13" s="1"/>
  <c r="F187" i="13"/>
  <c r="G187" i="13" s="1"/>
  <c r="F203" i="13"/>
  <c r="G203" i="13" s="1"/>
  <c r="F219" i="13"/>
  <c r="G219" i="13" s="1"/>
  <c r="F235" i="13"/>
  <c r="G235" i="13" s="1"/>
  <c r="F251" i="13"/>
  <c r="G251" i="13" s="1"/>
  <c r="F267" i="13"/>
  <c r="G267" i="13" s="1"/>
  <c r="F283" i="13"/>
  <c r="G283" i="13" s="1"/>
  <c r="F299" i="13"/>
  <c r="G299" i="13" s="1"/>
  <c r="F8" i="13"/>
  <c r="G8" i="13" s="1"/>
  <c r="F29" i="13"/>
  <c r="G29" i="13" s="1"/>
  <c r="F47" i="13"/>
  <c r="G47" i="13" s="1"/>
  <c r="F63" i="13"/>
  <c r="G63" i="13" s="1"/>
  <c r="F79" i="13"/>
  <c r="G79" i="13" s="1"/>
  <c r="F95" i="13"/>
  <c r="G95" i="13" s="1"/>
  <c r="F111" i="13"/>
  <c r="G111" i="13" s="1"/>
  <c r="F127" i="13"/>
  <c r="G127" i="13" s="1"/>
  <c r="F143" i="13"/>
  <c r="G143" i="13" s="1"/>
  <c r="F159" i="13"/>
  <c r="G159" i="13" s="1"/>
  <c r="F175" i="13"/>
  <c r="G175" i="13" s="1"/>
  <c r="F191" i="13"/>
  <c r="G191" i="13" s="1"/>
  <c r="F207" i="13"/>
  <c r="G207" i="13" s="1"/>
  <c r="F223" i="13"/>
  <c r="G223" i="13" s="1"/>
  <c r="F239" i="13"/>
  <c r="G239" i="13" s="1"/>
  <c r="F255" i="13"/>
  <c r="G255" i="13" s="1"/>
  <c r="F271" i="13"/>
  <c r="G271" i="13" s="1"/>
  <c r="F287" i="13"/>
  <c r="G287" i="13" s="1"/>
  <c r="F303" i="13"/>
  <c r="G303" i="13" s="1"/>
  <c r="F13" i="13"/>
  <c r="G13" i="13" s="1"/>
  <c r="F34" i="13"/>
  <c r="G34" i="13" s="1"/>
  <c r="F51" i="13"/>
  <c r="G51" i="13" s="1"/>
  <c r="F67" i="13"/>
  <c r="G67" i="13" s="1"/>
  <c r="F83" i="13"/>
  <c r="G83" i="13" s="1"/>
  <c r="F99" i="13"/>
  <c r="G99" i="13" s="1"/>
  <c r="F115" i="13"/>
  <c r="G115" i="13" s="1"/>
  <c r="F131" i="13"/>
  <c r="G131" i="13" s="1"/>
  <c r="F147" i="13"/>
  <c r="G147" i="13" s="1"/>
  <c r="F163" i="13"/>
  <c r="G163" i="13" s="1"/>
  <c r="F179" i="13"/>
  <c r="G179" i="13" s="1"/>
  <c r="F195" i="13"/>
  <c r="G195" i="13" s="1"/>
  <c r="F211" i="13"/>
  <c r="G211" i="13" s="1"/>
  <c r="F227" i="13"/>
  <c r="G227" i="13" s="1"/>
  <c r="F243" i="13"/>
  <c r="G243" i="13" s="1"/>
  <c r="F259" i="13"/>
  <c r="G259" i="13" s="1"/>
  <c r="F275" i="13"/>
  <c r="G275" i="13" s="1"/>
  <c r="F291" i="13"/>
  <c r="G291" i="13" s="1"/>
  <c r="F18" i="13"/>
  <c r="G18" i="13" s="1"/>
  <c r="F39" i="13"/>
  <c r="G39" i="13" s="1"/>
  <c r="F55" i="13"/>
  <c r="G55" i="13" s="1"/>
  <c r="F71" i="13"/>
  <c r="G71" i="13" s="1"/>
  <c r="F87" i="13"/>
  <c r="G87" i="13" s="1"/>
  <c r="F103" i="13"/>
  <c r="G103" i="13" s="1"/>
  <c r="F119" i="13"/>
  <c r="G119" i="13" s="1"/>
  <c r="F135" i="13"/>
  <c r="G135" i="13" s="1"/>
  <c r="F151" i="13"/>
  <c r="G151" i="13" s="1"/>
  <c r="F167" i="13"/>
  <c r="G167" i="13" s="1"/>
  <c r="F183" i="13"/>
  <c r="G183" i="13" s="1"/>
  <c r="F199" i="13"/>
  <c r="G199" i="13" s="1"/>
  <c r="F215" i="13"/>
  <c r="G215" i="13" s="1"/>
  <c r="F231" i="13"/>
  <c r="G231" i="13" s="1"/>
  <c r="F247" i="13"/>
  <c r="G247" i="13" s="1"/>
  <c r="F263" i="13"/>
  <c r="G263" i="13" s="1"/>
  <c r="F279" i="13"/>
  <c r="G279" i="13" s="1"/>
  <c r="F295" i="13"/>
  <c r="G295" i="13" s="1"/>
  <c r="E92" i="25"/>
  <c r="E64" i="17"/>
  <c r="E634" i="16"/>
  <c r="G2" i="4" l="1"/>
  <c r="G121" i="4" s="1"/>
  <c r="F121" i="4"/>
  <c r="G2" i="5"/>
  <c r="G301" i="5" s="1"/>
  <c r="F301" i="5"/>
  <c r="G2" i="6"/>
  <c r="G309" i="6" s="1"/>
  <c r="F309" i="6"/>
  <c r="G2" i="22"/>
  <c r="G269" i="22" s="1"/>
  <c r="F269" i="22"/>
  <c r="G2" i="11"/>
  <c r="G138" i="11" s="1"/>
  <c r="F138" i="11"/>
  <c r="G257" i="19"/>
  <c r="G2" i="23"/>
  <c r="G314" i="23" s="1"/>
  <c r="F314" i="23"/>
  <c r="G255" i="21"/>
  <c r="F22" i="17"/>
  <c r="G22" i="17" s="1"/>
  <c r="F46" i="17"/>
  <c r="G46" i="17" s="1"/>
  <c r="F24" i="17"/>
  <c r="G24" i="17" s="1"/>
  <c r="F51" i="17"/>
  <c r="G51" i="17" s="1"/>
  <c r="F12" i="17"/>
  <c r="G12" i="17" s="1"/>
  <c r="F37" i="17"/>
  <c r="G37" i="17" s="1"/>
  <c r="F54" i="17"/>
  <c r="G54" i="17" s="1"/>
  <c r="F21" i="17"/>
  <c r="G21" i="17" s="1"/>
  <c r="F38" i="17"/>
  <c r="G38" i="17" s="1"/>
  <c r="G2" i="14"/>
  <c r="G507" i="14" s="1"/>
  <c r="F507" i="14"/>
  <c r="G2" i="3"/>
  <c r="G302" i="3" s="1"/>
  <c r="F302" i="3"/>
  <c r="G2" i="7"/>
  <c r="G203" i="7" s="1"/>
  <c r="F203" i="7"/>
  <c r="G2" i="13"/>
  <c r="G306" i="13" s="1"/>
  <c r="F306" i="13"/>
  <c r="F4" i="16"/>
  <c r="G4" i="16" s="1"/>
  <c r="F8" i="16"/>
  <c r="G8" i="16" s="1"/>
  <c r="F12" i="16"/>
  <c r="G12" i="16" s="1"/>
  <c r="F16" i="16"/>
  <c r="G16" i="16" s="1"/>
  <c r="F20" i="16"/>
  <c r="G20" i="16" s="1"/>
  <c r="F24" i="16"/>
  <c r="G24" i="16" s="1"/>
  <c r="F28" i="16"/>
  <c r="G28" i="16" s="1"/>
  <c r="F32" i="16"/>
  <c r="G32" i="16" s="1"/>
  <c r="F36" i="16"/>
  <c r="G36" i="16" s="1"/>
  <c r="F40" i="16"/>
  <c r="G40" i="16" s="1"/>
  <c r="F44" i="16"/>
  <c r="G44" i="16" s="1"/>
  <c r="F48" i="16"/>
  <c r="G48" i="16" s="1"/>
  <c r="F52" i="16"/>
  <c r="G52" i="16" s="1"/>
  <c r="F56" i="16"/>
  <c r="G56" i="16" s="1"/>
  <c r="F60" i="16"/>
  <c r="G60" i="16" s="1"/>
  <c r="F64" i="16"/>
  <c r="G64" i="16" s="1"/>
  <c r="F68" i="16"/>
  <c r="G68" i="16" s="1"/>
  <c r="F72" i="16"/>
  <c r="G72" i="16" s="1"/>
  <c r="F76" i="16"/>
  <c r="G76" i="16" s="1"/>
  <c r="F80" i="16"/>
  <c r="G80" i="16" s="1"/>
  <c r="F84" i="16"/>
  <c r="G84" i="16" s="1"/>
  <c r="F88" i="16"/>
  <c r="G88" i="16" s="1"/>
  <c r="F92" i="16"/>
  <c r="G92" i="16" s="1"/>
  <c r="F96" i="16"/>
  <c r="G96" i="16" s="1"/>
  <c r="F100" i="16"/>
  <c r="G100" i="16" s="1"/>
  <c r="F104" i="16"/>
  <c r="G104" i="16" s="1"/>
  <c r="F108" i="16"/>
  <c r="G108" i="16" s="1"/>
  <c r="F112" i="16"/>
  <c r="G112" i="16" s="1"/>
  <c r="F116" i="16"/>
  <c r="G116" i="16" s="1"/>
  <c r="F120" i="16"/>
  <c r="G120" i="16" s="1"/>
  <c r="F124" i="16"/>
  <c r="G124" i="16" s="1"/>
  <c r="F128" i="16"/>
  <c r="G128" i="16" s="1"/>
  <c r="F132" i="16"/>
  <c r="G132" i="16" s="1"/>
  <c r="F136" i="16"/>
  <c r="G136" i="16" s="1"/>
  <c r="F140" i="16"/>
  <c r="G140" i="16" s="1"/>
  <c r="F144" i="16"/>
  <c r="G144" i="16" s="1"/>
  <c r="F148" i="16"/>
  <c r="G148" i="16" s="1"/>
  <c r="F152" i="16"/>
  <c r="G152" i="16" s="1"/>
  <c r="F156" i="16"/>
  <c r="G156" i="16" s="1"/>
  <c r="F160" i="16"/>
  <c r="G160" i="16" s="1"/>
  <c r="F164" i="16"/>
  <c r="G164" i="16" s="1"/>
  <c r="F168" i="16"/>
  <c r="G168" i="16" s="1"/>
  <c r="F172" i="16"/>
  <c r="G172" i="16" s="1"/>
  <c r="F176" i="16"/>
  <c r="G176" i="16" s="1"/>
  <c r="F180" i="16"/>
  <c r="G180" i="16" s="1"/>
  <c r="F184" i="16"/>
  <c r="G184" i="16" s="1"/>
  <c r="F188" i="16"/>
  <c r="G188" i="16" s="1"/>
  <c r="F192" i="16"/>
  <c r="G192" i="16" s="1"/>
  <c r="F196" i="16"/>
  <c r="G196" i="16" s="1"/>
  <c r="F200" i="16"/>
  <c r="G200" i="16" s="1"/>
  <c r="F204" i="16"/>
  <c r="G204" i="16" s="1"/>
  <c r="F208" i="16"/>
  <c r="G208" i="16" s="1"/>
  <c r="F212" i="16"/>
  <c r="G212" i="16" s="1"/>
  <c r="F216" i="16"/>
  <c r="G216" i="16" s="1"/>
  <c r="F220" i="16"/>
  <c r="G220" i="16" s="1"/>
  <c r="F224" i="16"/>
  <c r="G224" i="16" s="1"/>
  <c r="F228" i="16"/>
  <c r="G228" i="16" s="1"/>
  <c r="F232" i="16"/>
  <c r="G232" i="16" s="1"/>
  <c r="F236" i="16"/>
  <c r="G236" i="16" s="1"/>
  <c r="F5" i="16"/>
  <c r="G5" i="16" s="1"/>
  <c r="F9" i="16"/>
  <c r="G9" i="16" s="1"/>
  <c r="F13" i="16"/>
  <c r="G13" i="16" s="1"/>
  <c r="F17" i="16"/>
  <c r="G17" i="16" s="1"/>
  <c r="F21" i="16"/>
  <c r="G21" i="16" s="1"/>
  <c r="F25" i="16"/>
  <c r="G25" i="16" s="1"/>
  <c r="F29" i="16"/>
  <c r="G29" i="16" s="1"/>
  <c r="F33" i="16"/>
  <c r="G33" i="16" s="1"/>
  <c r="F37" i="16"/>
  <c r="G37" i="16" s="1"/>
  <c r="F41" i="16"/>
  <c r="G41" i="16" s="1"/>
  <c r="F45" i="16"/>
  <c r="G45" i="16" s="1"/>
  <c r="F49" i="16"/>
  <c r="G49" i="16" s="1"/>
  <c r="F53" i="16"/>
  <c r="G53" i="16" s="1"/>
  <c r="F57" i="16"/>
  <c r="G57" i="16" s="1"/>
  <c r="F61" i="16"/>
  <c r="G61" i="16" s="1"/>
  <c r="F65" i="16"/>
  <c r="G65" i="16" s="1"/>
  <c r="F69" i="16"/>
  <c r="G69" i="16" s="1"/>
  <c r="F6" i="16"/>
  <c r="G6" i="16" s="1"/>
  <c r="F10" i="16"/>
  <c r="G10" i="16" s="1"/>
  <c r="F14" i="16"/>
  <c r="G14" i="16" s="1"/>
  <c r="F18" i="16"/>
  <c r="G18" i="16" s="1"/>
  <c r="F22" i="16"/>
  <c r="G22" i="16" s="1"/>
  <c r="F26" i="16"/>
  <c r="G26" i="16" s="1"/>
  <c r="F30" i="16"/>
  <c r="G30" i="16" s="1"/>
  <c r="F34" i="16"/>
  <c r="G34" i="16" s="1"/>
  <c r="F38" i="16"/>
  <c r="G38" i="16" s="1"/>
  <c r="F42" i="16"/>
  <c r="G42" i="16" s="1"/>
  <c r="F46" i="16"/>
  <c r="G46" i="16" s="1"/>
  <c r="F50" i="16"/>
  <c r="G50" i="16" s="1"/>
  <c r="F54" i="16"/>
  <c r="G54" i="16" s="1"/>
  <c r="F58" i="16"/>
  <c r="G58" i="16" s="1"/>
  <c r="F62" i="16"/>
  <c r="G62" i="16" s="1"/>
  <c r="F66" i="16"/>
  <c r="G66" i="16" s="1"/>
  <c r="F70" i="16"/>
  <c r="G70" i="16" s="1"/>
  <c r="F74" i="16"/>
  <c r="G74" i="16" s="1"/>
  <c r="F78" i="16"/>
  <c r="G78" i="16" s="1"/>
  <c r="F82" i="16"/>
  <c r="G82" i="16" s="1"/>
  <c r="F3" i="16"/>
  <c r="G3" i="16" s="1"/>
  <c r="F7" i="16"/>
  <c r="G7" i="16" s="1"/>
  <c r="F11" i="16"/>
  <c r="G11" i="16" s="1"/>
  <c r="F15" i="16"/>
  <c r="G15" i="16" s="1"/>
  <c r="F19" i="16"/>
  <c r="G19" i="16" s="1"/>
  <c r="F23" i="16"/>
  <c r="G23" i="16" s="1"/>
  <c r="F27" i="16"/>
  <c r="G27" i="16" s="1"/>
  <c r="F31" i="16"/>
  <c r="G31" i="16" s="1"/>
  <c r="F35" i="16"/>
  <c r="G35" i="16" s="1"/>
  <c r="F39" i="16"/>
  <c r="G39" i="16" s="1"/>
  <c r="F43" i="16"/>
  <c r="G43" i="16" s="1"/>
  <c r="F47" i="16"/>
  <c r="G47" i="16" s="1"/>
  <c r="F51" i="16"/>
  <c r="G51" i="16" s="1"/>
  <c r="F55" i="16"/>
  <c r="G55" i="16" s="1"/>
  <c r="F59" i="16"/>
  <c r="G59" i="16" s="1"/>
  <c r="F63" i="16"/>
  <c r="G63" i="16" s="1"/>
  <c r="F75" i="16"/>
  <c r="G75" i="16" s="1"/>
  <c r="F83" i="16"/>
  <c r="G83" i="16" s="1"/>
  <c r="F89" i="16"/>
  <c r="G89" i="16" s="1"/>
  <c r="F94" i="16"/>
  <c r="G94" i="16" s="1"/>
  <c r="F99" i="16"/>
  <c r="G99" i="16" s="1"/>
  <c r="F105" i="16"/>
  <c r="G105" i="16" s="1"/>
  <c r="F110" i="16"/>
  <c r="G110" i="16" s="1"/>
  <c r="F115" i="16"/>
  <c r="G115" i="16" s="1"/>
  <c r="F121" i="16"/>
  <c r="G121" i="16" s="1"/>
  <c r="F126" i="16"/>
  <c r="G126" i="16" s="1"/>
  <c r="F131" i="16"/>
  <c r="G131" i="16" s="1"/>
  <c r="F137" i="16"/>
  <c r="G137" i="16" s="1"/>
  <c r="F142" i="16"/>
  <c r="G142" i="16" s="1"/>
  <c r="F147" i="16"/>
  <c r="G147" i="16" s="1"/>
  <c r="F153" i="16"/>
  <c r="G153" i="16" s="1"/>
  <c r="F158" i="16"/>
  <c r="G158" i="16" s="1"/>
  <c r="F163" i="16"/>
  <c r="G163" i="16" s="1"/>
  <c r="F169" i="16"/>
  <c r="G169" i="16" s="1"/>
  <c r="F174" i="16"/>
  <c r="G174" i="16" s="1"/>
  <c r="F179" i="16"/>
  <c r="G179" i="16" s="1"/>
  <c r="F185" i="16"/>
  <c r="G185" i="16" s="1"/>
  <c r="F190" i="16"/>
  <c r="G190" i="16" s="1"/>
  <c r="F195" i="16"/>
  <c r="G195" i="16" s="1"/>
  <c r="F201" i="16"/>
  <c r="G201" i="16" s="1"/>
  <c r="F206" i="16"/>
  <c r="G206" i="16" s="1"/>
  <c r="F211" i="16"/>
  <c r="G211" i="16" s="1"/>
  <c r="F217" i="16"/>
  <c r="G217" i="16" s="1"/>
  <c r="F222" i="16"/>
  <c r="G222" i="16" s="1"/>
  <c r="F227" i="16"/>
  <c r="G227" i="16" s="1"/>
  <c r="F233" i="16"/>
  <c r="G233" i="16" s="1"/>
  <c r="F238" i="16"/>
  <c r="G238" i="16" s="1"/>
  <c r="F242" i="16"/>
  <c r="G242" i="16" s="1"/>
  <c r="F246" i="16"/>
  <c r="G246" i="16" s="1"/>
  <c r="F250" i="16"/>
  <c r="G250" i="16" s="1"/>
  <c r="F254" i="16"/>
  <c r="G254" i="16" s="1"/>
  <c r="F258" i="16"/>
  <c r="G258" i="16" s="1"/>
  <c r="F262" i="16"/>
  <c r="G262" i="16" s="1"/>
  <c r="F266" i="16"/>
  <c r="G266" i="16" s="1"/>
  <c r="F270" i="16"/>
  <c r="G270" i="16" s="1"/>
  <c r="F274" i="16"/>
  <c r="G274" i="16" s="1"/>
  <c r="F278" i="16"/>
  <c r="G278" i="16" s="1"/>
  <c r="F282" i="16"/>
  <c r="G282" i="16" s="1"/>
  <c r="F286" i="16"/>
  <c r="G286" i="16" s="1"/>
  <c r="F290" i="16"/>
  <c r="G290" i="16" s="1"/>
  <c r="F294" i="16"/>
  <c r="G294" i="16" s="1"/>
  <c r="F298" i="16"/>
  <c r="G298" i="16" s="1"/>
  <c r="F302" i="16"/>
  <c r="G302" i="16" s="1"/>
  <c r="F306" i="16"/>
  <c r="G306" i="16" s="1"/>
  <c r="F310" i="16"/>
  <c r="G310" i="16" s="1"/>
  <c r="F314" i="16"/>
  <c r="G314" i="16" s="1"/>
  <c r="F318" i="16"/>
  <c r="G318" i="16" s="1"/>
  <c r="F322" i="16"/>
  <c r="G322" i="16" s="1"/>
  <c r="F326" i="16"/>
  <c r="G326" i="16" s="1"/>
  <c r="F330" i="16"/>
  <c r="G330" i="16" s="1"/>
  <c r="F334" i="16"/>
  <c r="G334" i="16" s="1"/>
  <c r="F338" i="16"/>
  <c r="G338" i="16" s="1"/>
  <c r="F342" i="16"/>
  <c r="G342" i="16" s="1"/>
  <c r="F346" i="16"/>
  <c r="G346" i="16" s="1"/>
  <c r="F350" i="16"/>
  <c r="G350" i="16" s="1"/>
  <c r="F354" i="16"/>
  <c r="G354" i="16" s="1"/>
  <c r="F358" i="16"/>
  <c r="G358" i="16" s="1"/>
  <c r="F362" i="16"/>
  <c r="G362" i="16" s="1"/>
  <c r="F366" i="16"/>
  <c r="G366" i="16" s="1"/>
  <c r="F370" i="16"/>
  <c r="G370" i="16" s="1"/>
  <c r="F374" i="16"/>
  <c r="G374" i="16" s="1"/>
  <c r="F378" i="16"/>
  <c r="G378" i="16" s="1"/>
  <c r="F382" i="16"/>
  <c r="G382" i="16" s="1"/>
  <c r="F386" i="16"/>
  <c r="G386" i="16" s="1"/>
  <c r="F390" i="16"/>
  <c r="G390" i="16" s="1"/>
  <c r="F394" i="16"/>
  <c r="G394" i="16" s="1"/>
  <c r="F398" i="16"/>
  <c r="G398" i="16" s="1"/>
  <c r="F402" i="16"/>
  <c r="G402" i="16" s="1"/>
  <c r="F406" i="16"/>
  <c r="G406" i="16" s="1"/>
  <c r="F410" i="16"/>
  <c r="G410" i="16" s="1"/>
  <c r="F414" i="16"/>
  <c r="G414" i="16" s="1"/>
  <c r="F418" i="16"/>
  <c r="G418" i="16" s="1"/>
  <c r="F422" i="16"/>
  <c r="G422" i="16" s="1"/>
  <c r="F426" i="16"/>
  <c r="G426" i="16" s="1"/>
  <c r="F430" i="16"/>
  <c r="G430" i="16" s="1"/>
  <c r="F434" i="16"/>
  <c r="G434" i="16" s="1"/>
  <c r="F438" i="16"/>
  <c r="G438" i="16" s="1"/>
  <c r="F442" i="16"/>
  <c r="G442" i="16" s="1"/>
  <c r="F446" i="16"/>
  <c r="G446" i="16" s="1"/>
  <c r="F450" i="16"/>
  <c r="G450" i="16" s="1"/>
  <c r="F454" i="16"/>
  <c r="G454" i="16" s="1"/>
  <c r="F458" i="16"/>
  <c r="G458" i="16" s="1"/>
  <c r="F462" i="16"/>
  <c r="G462" i="16" s="1"/>
  <c r="F466" i="16"/>
  <c r="G466" i="16" s="1"/>
  <c r="F470" i="16"/>
  <c r="G470" i="16" s="1"/>
  <c r="F474" i="16"/>
  <c r="G474" i="16" s="1"/>
  <c r="F478" i="16"/>
  <c r="G478" i="16" s="1"/>
  <c r="F482" i="16"/>
  <c r="G482" i="16" s="1"/>
  <c r="F486" i="16"/>
  <c r="G486" i="16" s="1"/>
  <c r="F490" i="16"/>
  <c r="G490" i="16" s="1"/>
  <c r="F494" i="16"/>
  <c r="G494" i="16" s="1"/>
  <c r="F498" i="16"/>
  <c r="G498" i="16" s="1"/>
  <c r="F502" i="16"/>
  <c r="G502" i="16" s="1"/>
  <c r="F506" i="16"/>
  <c r="G506" i="16" s="1"/>
  <c r="F510" i="16"/>
  <c r="G510" i="16" s="1"/>
  <c r="F514" i="16"/>
  <c r="G514" i="16" s="1"/>
  <c r="F518" i="16"/>
  <c r="G518" i="16" s="1"/>
  <c r="F522" i="16"/>
  <c r="G522" i="16" s="1"/>
  <c r="F526" i="16"/>
  <c r="G526" i="16" s="1"/>
  <c r="F530" i="16"/>
  <c r="G530" i="16" s="1"/>
  <c r="F534" i="16"/>
  <c r="G534" i="16" s="1"/>
  <c r="F538" i="16"/>
  <c r="G538" i="16" s="1"/>
  <c r="F542" i="16"/>
  <c r="G542" i="16" s="1"/>
  <c r="F546" i="16"/>
  <c r="G546" i="16" s="1"/>
  <c r="F550" i="16"/>
  <c r="G550" i="16" s="1"/>
  <c r="F554" i="16"/>
  <c r="G554" i="16" s="1"/>
  <c r="F558" i="16"/>
  <c r="G558" i="16" s="1"/>
  <c r="F562" i="16"/>
  <c r="G562" i="16" s="1"/>
  <c r="F566" i="16"/>
  <c r="G566" i="16" s="1"/>
  <c r="F570" i="16"/>
  <c r="G570" i="16" s="1"/>
  <c r="F574" i="16"/>
  <c r="G574" i="16" s="1"/>
  <c r="F578" i="16"/>
  <c r="G578" i="16" s="1"/>
  <c r="F582" i="16"/>
  <c r="G582" i="16" s="1"/>
  <c r="F586" i="16"/>
  <c r="G586" i="16" s="1"/>
  <c r="F590" i="16"/>
  <c r="G590" i="16" s="1"/>
  <c r="F594" i="16"/>
  <c r="G594" i="16" s="1"/>
  <c r="F598" i="16"/>
  <c r="G598" i="16" s="1"/>
  <c r="F602" i="16"/>
  <c r="G602" i="16" s="1"/>
  <c r="F606" i="16"/>
  <c r="G606" i="16" s="1"/>
  <c r="F610" i="16"/>
  <c r="G610" i="16" s="1"/>
  <c r="F614" i="16"/>
  <c r="G614" i="16" s="1"/>
  <c r="F618" i="16"/>
  <c r="G618" i="16" s="1"/>
  <c r="F622" i="16"/>
  <c r="G622" i="16" s="1"/>
  <c r="F626" i="16"/>
  <c r="G626" i="16" s="1"/>
  <c r="F630" i="16"/>
  <c r="G630" i="16" s="1"/>
  <c r="F2" i="16"/>
  <c r="G2" i="16" s="1"/>
  <c r="F604" i="16"/>
  <c r="G604" i="16" s="1"/>
  <c r="F616" i="16"/>
  <c r="G616" i="16" s="1"/>
  <c r="F628" i="16"/>
  <c r="G628" i="16" s="1"/>
  <c r="F81" i="16"/>
  <c r="G81" i="16" s="1"/>
  <c r="F231" i="16"/>
  <c r="G231" i="16" s="1"/>
  <c r="F261" i="16"/>
  <c r="G261" i="16" s="1"/>
  <c r="F281" i="16"/>
  <c r="G281" i="16" s="1"/>
  <c r="F293" i="16"/>
  <c r="G293" i="16" s="1"/>
  <c r="F313" i="16"/>
  <c r="G313" i="16" s="1"/>
  <c r="F325" i="16"/>
  <c r="G325" i="16" s="1"/>
  <c r="F337" i="16"/>
  <c r="G337" i="16" s="1"/>
  <c r="F349" i="16"/>
  <c r="G349" i="16" s="1"/>
  <c r="F361" i="16"/>
  <c r="G361" i="16" s="1"/>
  <c r="F373" i="16"/>
  <c r="G373" i="16" s="1"/>
  <c r="F385" i="16"/>
  <c r="G385" i="16" s="1"/>
  <c r="F397" i="16"/>
  <c r="G397" i="16" s="1"/>
  <c r="F67" i="16"/>
  <c r="G67" i="16" s="1"/>
  <c r="F77" i="16"/>
  <c r="G77" i="16" s="1"/>
  <c r="F85" i="16"/>
  <c r="G85" i="16" s="1"/>
  <c r="F90" i="16"/>
  <c r="G90" i="16" s="1"/>
  <c r="F95" i="16"/>
  <c r="G95" i="16" s="1"/>
  <c r="F101" i="16"/>
  <c r="G101" i="16" s="1"/>
  <c r="F106" i="16"/>
  <c r="G106" i="16" s="1"/>
  <c r="F111" i="16"/>
  <c r="G111" i="16" s="1"/>
  <c r="F117" i="16"/>
  <c r="G117" i="16" s="1"/>
  <c r="F122" i="16"/>
  <c r="G122" i="16" s="1"/>
  <c r="F127" i="16"/>
  <c r="G127" i="16" s="1"/>
  <c r="F133" i="16"/>
  <c r="G133" i="16" s="1"/>
  <c r="F138" i="16"/>
  <c r="G138" i="16" s="1"/>
  <c r="F143" i="16"/>
  <c r="G143" i="16" s="1"/>
  <c r="F149" i="16"/>
  <c r="G149" i="16" s="1"/>
  <c r="F154" i="16"/>
  <c r="G154" i="16" s="1"/>
  <c r="F159" i="16"/>
  <c r="G159" i="16" s="1"/>
  <c r="F165" i="16"/>
  <c r="G165" i="16" s="1"/>
  <c r="F170" i="16"/>
  <c r="G170" i="16" s="1"/>
  <c r="F175" i="16"/>
  <c r="G175" i="16" s="1"/>
  <c r="F181" i="16"/>
  <c r="G181" i="16" s="1"/>
  <c r="F186" i="16"/>
  <c r="G186" i="16" s="1"/>
  <c r="F191" i="16"/>
  <c r="G191" i="16" s="1"/>
  <c r="F197" i="16"/>
  <c r="G197" i="16" s="1"/>
  <c r="F202" i="16"/>
  <c r="G202" i="16" s="1"/>
  <c r="F207" i="16"/>
  <c r="G207" i="16" s="1"/>
  <c r="F213" i="16"/>
  <c r="G213" i="16" s="1"/>
  <c r="F218" i="16"/>
  <c r="G218" i="16" s="1"/>
  <c r="F223" i="16"/>
  <c r="G223" i="16" s="1"/>
  <c r="F229" i="16"/>
  <c r="G229" i="16" s="1"/>
  <c r="F234" i="16"/>
  <c r="G234" i="16" s="1"/>
  <c r="F239" i="16"/>
  <c r="G239" i="16" s="1"/>
  <c r="F243" i="16"/>
  <c r="G243" i="16" s="1"/>
  <c r="F247" i="16"/>
  <c r="G247" i="16" s="1"/>
  <c r="F251" i="16"/>
  <c r="G251" i="16" s="1"/>
  <c r="F255" i="16"/>
  <c r="G255" i="16" s="1"/>
  <c r="F259" i="16"/>
  <c r="G259" i="16" s="1"/>
  <c r="F263" i="16"/>
  <c r="G263" i="16" s="1"/>
  <c r="F267" i="16"/>
  <c r="G267" i="16" s="1"/>
  <c r="F271" i="16"/>
  <c r="G271" i="16" s="1"/>
  <c r="F275" i="16"/>
  <c r="G275" i="16" s="1"/>
  <c r="F279" i="16"/>
  <c r="G279" i="16" s="1"/>
  <c r="F283" i="16"/>
  <c r="G283" i="16" s="1"/>
  <c r="F287" i="16"/>
  <c r="G287" i="16" s="1"/>
  <c r="F291" i="16"/>
  <c r="G291" i="16" s="1"/>
  <c r="F295" i="16"/>
  <c r="G295" i="16" s="1"/>
  <c r="F299" i="16"/>
  <c r="G299" i="16" s="1"/>
  <c r="F303" i="16"/>
  <c r="G303" i="16" s="1"/>
  <c r="F307" i="16"/>
  <c r="G307" i="16" s="1"/>
  <c r="F311" i="16"/>
  <c r="G311" i="16" s="1"/>
  <c r="F315" i="16"/>
  <c r="G315" i="16" s="1"/>
  <c r="F319" i="16"/>
  <c r="G319" i="16" s="1"/>
  <c r="F323" i="16"/>
  <c r="G323" i="16" s="1"/>
  <c r="F327" i="16"/>
  <c r="G327" i="16" s="1"/>
  <c r="F331" i="16"/>
  <c r="G331" i="16" s="1"/>
  <c r="F335" i="16"/>
  <c r="G335" i="16" s="1"/>
  <c r="F339" i="16"/>
  <c r="G339" i="16" s="1"/>
  <c r="F343" i="16"/>
  <c r="G343" i="16" s="1"/>
  <c r="F347" i="16"/>
  <c r="G347" i="16" s="1"/>
  <c r="F351" i="16"/>
  <c r="G351" i="16" s="1"/>
  <c r="F355" i="16"/>
  <c r="G355" i="16" s="1"/>
  <c r="F359" i="16"/>
  <c r="G359" i="16" s="1"/>
  <c r="F363" i="16"/>
  <c r="G363" i="16" s="1"/>
  <c r="F367" i="16"/>
  <c r="G367" i="16" s="1"/>
  <c r="F371" i="16"/>
  <c r="G371" i="16" s="1"/>
  <c r="F375" i="16"/>
  <c r="G375" i="16" s="1"/>
  <c r="F379" i="16"/>
  <c r="G379" i="16" s="1"/>
  <c r="F383" i="16"/>
  <c r="G383" i="16" s="1"/>
  <c r="F387" i="16"/>
  <c r="G387" i="16" s="1"/>
  <c r="F391" i="16"/>
  <c r="G391" i="16" s="1"/>
  <c r="F395" i="16"/>
  <c r="G395" i="16" s="1"/>
  <c r="F399" i="16"/>
  <c r="G399" i="16" s="1"/>
  <c r="F403" i="16"/>
  <c r="G403" i="16" s="1"/>
  <c r="F407" i="16"/>
  <c r="G407" i="16" s="1"/>
  <c r="F411" i="16"/>
  <c r="G411" i="16" s="1"/>
  <c r="F415" i="16"/>
  <c r="G415" i="16" s="1"/>
  <c r="F419" i="16"/>
  <c r="G419" i="16" s="1"/>
  <c r="F423" i="16"/>
  <c r="G423" i="16" s="1"/>
  <c r="F427" i="16"/>
  <c r="G427" i="16" s="1"/>
  <c r="F431" i="16"/>
  <c r="G431" i="16" s="1"/>
  <c r="F435" i="16"/>
  <c r="G435" i="16" s="1"/>
  <c r="F439" i="16"/>
  <c r="G439" i="16" s="1"/>
  <c r="F443" i="16"/>
  <c r="G443" i="16" s="1"/>
  <c r="F447" i="16"/>
  <c r="G447" i="16" s="1"/>
  <c r="F451" i="16"/>
  <c r="G451" i="16" s="1"/>
  <c r="F455" i="16"/>
  <c r="G455" i="16" s="1"/>
  <c r="F459" i="16"/>
  <c r="G459" i="16" s="1"/>
  <c r="F463" i="16"/>
  <c r="G463" i="16" s="1"/>
  <c r="F467" i="16"/>
  <c r="G467" i="16" s="1"/>
  <c r="F471" i="16"/>
  <c r="G471" i="16" s="1"/>
  <c r="F475" i="16"/>
  <c r="G475" i="16" s="1"/>
  <c r="F479" i="16"/>
  <c r="G479" i="16" s="1"/>
  <c r="F483" i="16"/>
  <c r="G483" i="16" s="1"/>
  <c r="F487" i="16"/>
  <c r="G487" i="16" s="1"/>
  <c r="F491" i="16"/>
  <c r="G491" i="16" s="1"/>
  <c r="F495" i="16"/>
  <c r="G495" i="16" s="1"/>
  <c r="F499" i="16"/>
  <c r="G499" i="16" s="1"/>
  <c r="F503" i="16"/>
  <c r="G503" i="16" s="1"/>
  <c r="F507" i="16"/>
  <c r="G507" i="16" s="1"/>
  <c r="F511" i="16"/>
  <c r="G511" i="16" s="1"/>
  <c r="F515" i="16"/>
  <c r="G515" i="16" s="1"/>
  <c r="F519" i="16"/>
  <c r="G519" i="16" s="1"/>
  <c r="F523" i="16"/>
  <c r="G523" i="16" s="1"/>
  <c r="F527" i="16"/>
  <c r="G527" i="16" s="1"/>
  <c r="F531" i="16"/>
  <c r="G531" i="16" s="1"/>
  <c r="F535" i="16"/>
  <c r="G535" i="16" s="1"/>
  <c r="F539" i="16"/>
  <c r="G539" i="16" s="1"/>
  <c r="F543" i="16"/>
  <c r="G543" i="16" s="1"/>
  <c r="F547" i="16"/>
  <c r="G547" i="16" s="1"/>
  <c r="F551" i="16"/>
  <c r="G551" i="16" s="1"/>
  <c r="F555" i="16"/>
  <c r="G555" i="16" s="1"/>
  <c r="F559" i="16"/>
  <c r="G559" i="16" s="1"/>
  <c r="F563" i="16"/>
  <c r="G563" i="16" s="1"/>
  <c r="F567" i="16"/>
  <c r="G567" i="16" s="1"/>
  <c r="F571" i="16"/>
  <c r="G571" i="16" s="1"/>
  <c r="F575" i="16"/>
  <c r="G575" i="16" s="1"/>
  <c r="F579" i="16"/>
  <c r="G579" i="16" s="1"/>
  <c r="F583" i="16"/>
  <c r="G583" i="16" s="1"/>
  <c r="F587" i="16"/>
  <c r="G587" i="16" s="1"/>
  <c r="F591" i="16"/>
  <c r="G591" i="16" s="1"/>
  <c r="F595" i="16"/>
  <c r="G595" i="16" s="1"/>
  <c r="F599" i="16"/>
  <c r="G599" i="16" s="1"/>
  <c r="F603" i="16"/>
  <c r="G603" i="16" s="1"/>
  <c r="F607" i="16"/>
  <c r="G607" i="16" s="1"/>
  <c r="F611" i="16"/>
  <c r="G611" i="16" s="1"/>
  <c r="F615" i="16"/>
  <c r="G615" i="16" s="1"/>
  <c r="F619" i="16"/>
  <c r="G619" i="16" s="1"/>
  <c r="F623" i="16"/>
  <c r="G623" i="16" s="1"/>
  <c r="F627" i="16"/>
  <c r="G627" i="16" s="1"/>
  <c r="F631" i="16"/>
  <c r="G631" i="16" s="1"/>
  <c r="F528" i="16"/>
  <c r="G528" i="16" s="1"/>
  <c r="F552" i="16"/>
  <c r="G552" i="16" s="1"/>
  <c r="F560" i="16"/>
  <c r="G560" i="16" s="1"/>
  <c r="F568" i="16"/>
  <c r="G568" i="16" s="1"/>
  <c r="F572" i="16"/>
  <c r="G572" i="16" s="1"/>
  <c r="F580" i="16"/>
  <c r="G580" i="16" s="1"/>
  <c r="F588" i="16"/>
  <c r="G588" i="16" s="1"/>
  <c r="F596" i="16"/>
  <c r="G596" i="16" s="1"/>
  <c r="F608" i="16"/>
  <c r="G608" i="16" s="1"/>
  <c r="F620" i="16"/>
  <c r="G620" i="16" s="1"/>
  <c r="F632" i="16"/>
  <c r="G632" i="16" s="1"/>
  <c r="F87" i="16"/>
  <c r="G87" i="16" s="1"/>
  <c r="F93" i="16"/>
  <c r="G93" i="16" s="1"/>
  <c r="F103" i="16"/>
  <c r="G103" i="16" s="1"/>
  <c r="F114" i="16"/>
  <c r="G114" i="16" s="1"/>
  <c r="F125" i="16"/>
  <c r="G125" i="16" s="1"/>
  <c r="F135" i="16"/>
  <c r="G135" i="16" s="1"/>
  <c r="F146" i="16"/>
  <c r="G146" i="16" s="1"/>
  <c r="F157" i="16"/>
  <c r="G157" i="16" s="1"/>
  <c r="F167" i="16"/>
  <c r="G167" i="16" s="1"/>
  <c r="F178" i="16"/>
  <c r="G178" i="16" s="1"/>
  <c r="F189" i="16"/>
  <c r="G189" i="16" s="1"/>
  <c r="F199" i="16"/>
  <c r="G199" i="16" s="1"/>
  <c r="F210" i="16"/>
  <c r="G210" i="16" s="1"/>
  <c r="F221" i="16"/>
  <c r="G221" i="16" s="1"/>
  <c r="F237" i="16"/>
  <c r="G237" i="16" s="1"/>
  <c r="F245" i="16"/>
  <c r="G245" i="16" s="1"/>
  <c r="F253" i="16"/>
  <c r="G253" i="16" s="1"/>
  <c r="F265" i="16"/>
  <c r="G265" i="16" s="1"/>
  <c r="F273" i="16"/>
  <c r="G273" i="16" s="1"/>
  <c r="F285" i="16"/>
  <c r="G285" i="16" s="1"/>
  <c r="F297" i="16"/>
  <c r="G297" i="16" s="1"/>
  <c r="F305" i="16"/>
  <c r="G305" i="16" s="1"/>
  <c r="F317" i="16"/>
  <c r="G317" i="16" s="1"/>
  <c r="F329" i="16"/>
  <c r="G329" i="16" s="1"/>
  <c r="F345" i="16"/>
  <c r="G345" i="16" s="1"/>
  <c r="F357" i="16"/>
  <c r="G357" i="16" s="1"/>
  <c r="F365" i="16"/>
  <c r="G365" i="16" s="1"/>
  <c r="F381" i="16"/>
  <c r="G381" i="16" s="1"/>
  <c r="F393" i="16"/>
  <c r="G393" i="16" s="1"/>
  <c r="F71" i="16"/>
  <c r="G71" i="16" s="1"/>
  <c r="F79" i="16"/>
  <c r="G79" i="16" s="1"/>
  <c r="F86" i="16"/>
  <c r="G86" i="16" s="1"/>
  <c r="F91" i="16"/>
  <c r="G91" i="16" s="1"/>
  <c r="F97" i="16"/>
  <c r="G97" i="16" s="1"/>
  <c r="F102" i="16"/>
  <c r="G102" i="16" s="1"/>
  <c r="F107" i="16"/>
  <c r="G107" i="16" s="1"/>
  <c r="F113" i="16"/>
  <c r="G113" i="16" s="1"/>
  <c r="F118" i="16"/>
  <c r="G118" i="16" s="1"/>
  <c r="F123" i="16"/>
  <c r="G123" i="16" s="1"/>
  <c r="F129" i="16"/>
  <c r="G129" i="16" s="1"/>
  <c r="F134" i="16"/>
  <c r="G134" i="16" s="1"/>
  <c r="F139" i="16"/>
  <c r="G139" i="16" s="1"/>
  <c r="F145" i="16"/>
  <c r="G145" i="16" s="1"/>
  <c r="F150" i="16"/>
  <c r="G150" i="16" s="1"/>
  <c r="F155" i="16"/>
  <c r="G155" i="16" s="1"/>
  <c r="F161" i="16"/>
  <c r="G161" i="16" s="1"/>
  <c r="F166" i="16"/>
  <c r="G166" i="16" s="1"/>
  <c r="F171" i="16"/>
  <c r="G171" i="16" s="1"/>
  <c r="F177" i="16"/>
  <c r="G177" i="16" s="1"/>
  <c r="F182" i="16"/>
  <c r="G182" i="16" s="1"/>
  <c r="F187" i="16"/>
  <c r="G187" i="16" s="1"/>
  <c r="F193" i="16"/>
  <c r="G193" i="16" s="1"/>
  <c r="F198" i="16"/>
  <c r="G198" i="16" s="1"/>
  <c r="F203" i="16"/>
  <c r="G203" i="16" s="1"/>
  <c r="F209" i="16"/>
  <c r="G209" i="16" s="1"/>
  <c r="F214" i="16"/>
  <c r="G214" i="16" s="1"/>
  <c r="F219" i="16"/>
  <c r="G219" i="16" s="1"/>
  <c r="F225" i="16"/>
  <c r="G225" i="16" s="1"/>
  <c r="F230" i="16"/>
  <c r="G230" i="16" s="1"/>
  <c r="F235" i="16"/>
  <c r="G235" i="16" s="1"/>
  <c r="F240" i="16"/>
  <c r="G240" i="16" s="1"/>
  <c r="F244" i="16"/>
  <c r="G244" i="16" s="1"/>
  <c r="F248" i="16"/>
  <c r="G248" i="16" s="1"/>
  <c r="F252" i="16"/>
  <c r="G252" i="16" s="1"/>
  <c r="F256" i="16"/>
  <c r="G256" i="16" s="1"/>
  <c r="F260" i="16"/>
  <c r="G260" i="16" s="1"/>
  <c r="F264" i="16"/>
  <c r="G264" i="16" s="1"/>
  <c r="F268" i="16"/>
  <c r="G268" i="16" s="1"/>
  <c r="F272" i="16"/>
  <c r="G272" i="16" s="1"/>
  <c r="F276" i="16"/>
  <c r="G276" i="16" s="1"/>
  <c r="F280" i="16"/>
  <c r="G280" i="16" s="1"/>
  <c r="F284" i="16"/>
  <c r="G284" i="16" s="1"/>
  <c r="F288" i="16"/>
  <c r="G288" i="16" s="1"/>
  <c r="F292" i="16"/>
  <c r="G292" i="16" s="1"/>
  <c r="F296" i="16"/>
  <c r="G296" i="16" s="1"/>
  <c r="F300" i="16"/>
  <c r="G300" i="16" s="1"/>
  <c r="F304" i="16"/>
  <c r="G304" i="16" s="1"/>
  <c r="F308" i="16"/>
  <c r="G308" i="16" s="1"/>
  <c r="F312" i="16"/>
  <c r="G312" i="16" s="1"/>
  <c r="F316" i="16"/>
  <c r="G316" i="16" s="1"/>
  <c r="F320" i="16"/>
  <c r="G320" i="16" s="1"/>
  <c r="F324" i="16"/>
  <c r="G324" i="16" s="1"/>
  <c r="F328" i="16"/>
  <c r="G328" i="16" s="1"/>
  <c r="F332" i="16"/>
  <c r="G332" i="16" s="1"/>
  <c r="F336" i="16"/>
  <c r="G336" i="16" s="1"/>
  <c r="F340" i="16"/>
  <c r="G340" i="16" s="1"/>
  <c r="F344" i="16"/>
  <c r="G344" i="16" s="1"/>
  <c r="F348" i="16"/>
  <c r="G348" i="16" s="1"/>
  <c r="F352" i="16"/>
  <c r="G352" i="16" s="1"/>
  <c r="F356" i="16"/>
  <c r="G356" i="16" s="1"/>
  <c r="F360" i="16"/>
  <c r="G360" i="16" s="1"/>
  <c r="F364" i="16"/>
  <c r="G364" i="16" s="1"/>
  <c r="F368" i="16"/>
  <c r="G368" i="16" s="1"/>
  <c r="F372" i="16"/>
  <c r="G372" i="16" s="1"/>
  <c r="F376" i="16"/>
  <c r="G376" i="16" s="1"/>
  <c r="F380" i="16"/>
  <c r="G380" i="16" s="1"/>
  <c r="F384" i="16"/>
  <c r="G384" i="16" s="1"/>
  <c r="F388" i="16"/>
  <c r="G388" i="16" s="1"/>
  <c r="F392" i="16"/>
  <c r="G392" i="16" s="1"/>
  <c r="F396" i="16"/>
  <c r="G396" i="16" s="1"/>
  <c r="F400" i="16"/>
  <c r="G400" i="16" s="1"/>
  <c r="F404" i="16"/>
  <c r="G404" i="16" s="1"/>
  <c r="F408" i="16"/>
  <c r="G408" i="16" s="1"/>
  <c r="F412" i="16"/>
  <c r="G412" i="16" s="1"/>
  <c r="F416" i="16"/>
  <c r="G416" i="16" s="1"/>
  <c r="F420" i="16"/>
  <c r="G420" i="16" s="1"/>
  <c r="F424" i="16"/>
  <c r="G424" i="16" s="1"/>
  <c r="F428" i="16"/>
  <c r="G428" i="16" s="1"/>
  <c r="F432" i="16"/>
  <c r="G432" i="16" s="1"/>
  <c r="F436" i="16"/>
  <c r="G436" i="16" s="1"/>
  <c r="F440" i="16"/>
  <c r="G440" i="16" s="1"/>
  <c r="F444" i="16"/>
  <c r="G444" i="16" s="1"/>
  <c r="F448" i="16"/>
  <c r="G448" i="16" s="1"/>
  <c r="F452" i="16"/>
  <c r="G452" i="16" s="1"/>
  <c r="F456" i="16"/>
  <c r="G456" i="16" s="1"/>
  <c r="F460" i="16"/>
  <c r="G460" i="16" s="1"/>
  <c r="F464" i="16"/>
  <c r="G464" i="16" s="1"/>
  <c r="F468" i="16"/>
  <c r="G468" i="16" s="1"/>
  <c r="F472" i="16"/>
  <c r="G472" i="16" s="1"/>
  <c r="F476" i="16"/>
  <c r="G476" i="16" s="1"/>
  <c r="F480" i="16"/>
  <c r="G480" i="16" s="1"/>
  <c r="F484" i="16"/>
  <c r="G484" i="16" s="1"/>
  <c r="F488" i="16"/>
  <c r="G488" i="16" s="1"/>
  <c r="F492" i="16"/>
  <c r="G492" i="16" s="1"/>
  <c r="F496" i="16"/>
  <c r="G496" i="16" s="1"/>
  <c r="F500" i="16"/>
  <c r="G500" i="16" s="1"/>
  <c r="F504" i="16"/>
  <c r="G504" i="16" s="1"/>
  <c r="F508" i="16"/>
  <c r="G508" i="16" s="1"/>
  <c r="F512" i="16"/>
  <c r="G512" i="16" s="1"/>
  <c r="F516" i="16"/>
  <c r="G516" i="16" s="1"/>
  <c r="F520" i="16"/>
  <c r="G520" i="16" s="1"/>
  <c r="F524" i="16"/>
  <c r="G524" i="16" s="1"/>
  <c r="F532" i="16"/>
  <c r="G532" i="16" s="1"/>
  <c r="F536" i="16"/>
  <c r="G536" i="16" s="1"/>
  <c r="F540" i="16"/>
  <c r="G540" i="16" s="1"/>
  <c r="F544" i="16"/>
  <c r="G544" i="16" s="1"/>
  <c r="F548" i="16"/>
  <c r="G548" i="16" s="1"/>
  <c r="F556" i="16"/>
  <c r="G556" i="16" s="1"/>
  <c r="F564" i="16"/>
  <c r="G564" i="16" s="1"/>
  <c r="F576" i="16"/>
  <c r="G576" i="16" s="1"/>
  <c r="F584" i="16"/>
  <c r="G584" i="16" s="1"/>
  <c r="F592" i="16"/>
  <c r="G592" i="16" s="1"/>
  <c r="F600" i="16"/>
  <c r="G600" i="16" s="1"/>
  <c r="F612" i="16"/>
  <c r="G612" i="16" s="1"/>
  <c r="F624" i="16"/>
  <c r="G624" i="16" s="1"/>
  <c r="F73" i="16"/>
  <c r="G73" i="16" s="1"/>
  <c r="F98" i="16"/>
  <c r="G98" i="16" s="1"/>
  <c r="F109" i="16"/>
  <c r="G109" i="16" s="1"/>
  <c r="F119" i="16"/>
  <c r="G119" i="16" s="1"/>
  <c r="F130" i="16"/>
  <c r="G130" i="16" s="1"/>
  <c r="F141" i="16"/>
  <c r="G141" i="16" s="1"/>
  <c r="F151" i="16"/>
  <c r="G151" i="16" s="1"/>
  <c r="F162" i="16"/>
  <c r="G162" i="16" s="1"/>
  <c r="F173" i="16"/>
  <c r="G173" i="16" s="1"/>
  <c r="F183" i="16"/>
  <c r="G183" i="16" s="1"/>
  <c r="F194" i="16"/>
  <c r="G194" i="16" s="1"/>
  <c r="F205" i="16"/>
  <c r="G205" i="16" s="1"/>
  <c r="F215" i="16"/>
  <c r="G215" i="16" s="1"/>
  <c r="F226" i="16"/>
  <c r="G226" i="16" s="1"/>
  <c r="F241" i="16"/>
  <c r="G241" i="16" s="1"/>
  <c r="F249" i="16"/>
  <c r="G249" i="16" s="1"/>
  <c r="F257" i="16"/>
  <c r="G257" i="16" s="1"/>
  <c r="F269" i="16"/>
  <c r="G269" i="16" s="1"/>
  <c r="F277" i="16"/>
  <c r="G277" i="16" s="1"/>
  <c r="F289" i="16"/>
  <c r="G289" i="16" s="1"/>
  <c r="F301" i="16"/>
  <c r="G301" i="16" s="1"/>
  <c r="F309" i="16"/>
  <c r="G309" i="16" s="1"/>
  <c r="F321" i="16"/>
  <c r="G321" i="16" s="1"/>
  <c r="F333" i="16"/>
  <c r="G333" i="16" s="1"/>
  <c r="F341" i="16"/>
  <c r="G341" i="16" s="1"/>
  <c r="F353" i="16"/>
  <c r="G353" i="16" s="1"/>
  <c r="F369" i="16"/>
  <c r="G369" i="16" s="1"/>
  <c r="F377" i="16"/>
  <c r="G377" i="16" s="1"/>
  <c r="F389" i="16"/>
  <c r="G389" i="16" s="1"/>
  <c r="F401" i="16"/>
  <c r="G401" i="16" s="1"/>
  <c r="F417" i="16"/>
  <c r="G417" i="16" s="1"/>
  <c r="F433" i="16"/>
  <c r="G433" i="16" s="1"/>
  <c r="F449" i="16"/>
  <c r="G449" i="16" s="1"/>
  <c r="F465" i="16"/>
  <c r="G465" i="16" s="1"/>
  <c r="F481" i="16"/>
  <c r="G481" i="16" s="1"/>
  <c r="F497" i="16"/>
  <c r="G497" i="16" s="1"/>
  <c r="F513" i="16"/>
  <c r="G513" i="16" s="1"/>
  <c r="F529" i="16"/>
  <c r="G529" i="16" s="1"/>
  <c r="F545" i="16"/>
  <c r="G545" i="16" s="1"/>
  <c r="F561" i="16"/>
  <c r="G561" i="16" s="1"/>
  <c r="F577" i="16"/>
  <c r="G577" i="16" s="1"/>
  <c r="F593" i="16"/>
  <c r="G593" i="16" s="1"/>
  <c r="F609" i="16"/>
  <c r="G609" i="16" s="1"/>
  <c r="F625" i="16"/>
  <c r="G625" i="16" s="1"/>
  <c r="F405" i="16"/>
  <c r="G405" i="16" s="1"/>
  <c r="F437" i="16"/>
  <c r="G437" i="16" s="1"/>
  <c r="F453" i="16"/>
  <c r="G453" i="16" s="1"/>
  <c r="F469" i="16"/>
  <c r="G469" i="16" s="1"/>
  <c r="F485" i="16"/>
  <c r="G485" i="16" s="1"/>
  <c r="F501" i="16"/>
  <c r="G501" i="16" s="1"/>
  <c r="F517" i="16"/>
  <c r="G517" i="16" s="1"/>
  <c r="F533" i="16"/>
  <c r="G533" i="16" s="1"/>
  <c r="F549" i="16"/>
  <c r="G549" i="16" s="1"/>
  <c r="F565" i="16"/>
  <c r="G565" i="16" s="1"/>
  <c r="F597" i="16"/>
  <c r="G597" i="16" s="1"/>
  <c r="F613" i="16"/>
  <c r="G613" i="16" s="1"/>
  <c r="F629" i="16"/>
  <c r="G629" i="16" s="1"/>
  <c r="F409" i="16"/>
  <c r="G409" i="16" s="1"/>
  <c r="F425" i="16"/>
  <c r="G425" i="16" s="1"/>
  <c r="F457" i="16"/>
  <c r="G457" i="16" s="1"/>
  <c r="F473" i="16"/>
  <c r="G473" i="16" s="1"/>
  <c r="F505" i="16"/>
  <c r="G505" i="16" s="1"/>
  <c r="F537" i="16"/>
  <c r="G537" i="16" s="1"/>
  <c r="F569" i="16"/>
  <c r="G569" i="16" s="1"/>
  <c r="F617" i="16"/>
  <c r="G617" i="16" s="1"/>
  <c r="F429" i="16"/>
  <c r="G429" i="16" s="1"/>
  <c r="F461" i="16"/>
  <c r="G461" i="16" s="1"/>
  <c r="F509" i="16"/>
  <c r="G509" i="16" s="1"/>
  <c r="F557" i="16"/>
  <c r="G557" i="16" s="1"/>
  <c r="F589" i="16"/>
  <c r="G589" i="16" s="1"/>
  <c r="F421" i="16"/>
  <c r="G421" i="16" s="1"/>
  <c r="F581" i="16"/>
  <c r="G581" i="16" s="1"/>
  <c r="F489" i="16"/>
  <c r="G489" i="16" s="1"/>
  <c r="F521" i="16"/>
  <c r="G521" i="16" s="1"/>
  <c r="F553" i="16"/>
  <c r="G553" i="16" s="1"/>
  <c r="F601" i="16"/>
  <c r="G601" i="16" s="1"/>
  <c r="F413" i="16"/>
  <c r="G413" i="16" s="1"/>
  <c r="F493" i="16"/>
  <c r="G493" i="16" s="1"/>
  <c r="F541" i="16"/>
  <c r="G541" i="16" s="1"/>
  <c r="F605" i="16"/>
  <c r="G605" i="16" s="1"/>
  <c r="F441" i="16"/>
  <c r="G441" i="16" s="1"/>
  <c r="F585" i="16"/>
  <c r="G585" i="16" s="1"/>
  <c r="F633" i="16"/>
  <c r="G633" i="16" s="1"/>
  <c r="F445" i="16"/>
  <c r="G445" i="16" s="1"/>
  <c r="F477" i="16"/>
  <c r="G477" i="16" s="1"/>
  <c r="F525" i="16"/>
  <c r="G525" i="16" s="1"/>
  <c r="F573" i="16"/>
  <c r="G573" i="16" s="1"/>
  <c r="F621" i="16"/>
  <c r="G621" i="16" s="1"/>
  <c r="F5" i="25"/>
  <c r="G5" i="25" s="1"/>
  <c r="F9" i="25"/>
  <c r="G9" i="25" s="1"/>
  <c r="F13" i="25"/>
  <c r="G13" i="25" s="1"/>
  <c r="F17" i="25"/>
  <c r="G17" i="25" s="1"/>
  <c r="F21" i="25"/>
  <c r="G21" i="25" s="1"/>
  <c r="F25" i="25"/>
  <c r="G25" i="25" s="1"/>
  <c r="F29" i="25"/>
  <c r="G29" i="25" s="1"/>
  <c r="F33" i="25"/>
  <c r="G33" i="25" s="1"/>
  <c r="F37" i="25"/>
  <c r="G37" i="25" s="1"/>
  <c r="F41" i="25"/>
  <c r="G41" i="25" s="1"/>
  <c r="F45" i="25"/>
  <c r="G45" i="25" s="1"/>
  <c r="F49" i="25"/>
  <c r="G49" i="25" s="1"/>
  <c r="F53" i="25"/>
  <c r="G53" i="25" s="1"/>
  <c r="F57" i="25"/>
  <c r="G57" i="25" s="1"/>
  <c r="F61" i="25"/>
  <c r="G61" i="25" s="1"/>
  <c r="F65" i="25"/>
  <c r="G65" i="25" s="1"/>
  <c r="F69" i="25"/>
  <c r="G69" i="25" s="1"/>
  <c r="F73" i="25"/>
  <c r="G73" i="25" s="1"/>
  <c r="F77" i="25"/>
  <c r="G77" i="25" s="1"/>
  <c r="F81" i="25"/>
  <c r="G81" i="25" s="1"/>
  <c r="F85" i="25"/>
  <c r="G85" i="25" s="1"/>
  <c r="F89" i="25"/>
  <c r="G89" i="25" s="1"/>
  <c r="F46" i="25"/>
  <c r="G46" i="25" s="1"/>
  <c r="F54" i="25"/>
  <c r="G54" i="25" s="1"/>
  <c r="F62" i="25"/>
  <c r="G62" i="25" s="1"/>
  <c r="F70" i="25"/>
  <c r="G70" i="25" s="1"/>
  <c r="F74" i="25"/>
  <c r="G74" i="25" s="1"/>
  <c r="F82" i="25"/>
  <c r="G82" i="25" s="1"/>
  <c r="F90" i="25"/>
  <c r="G90" i="25" s="1"/>
  <c r="F79" i="25"/>
  <c r="G79" i="25" s="1"/>
  <c r="F91" i="25"/>
  <c r="G91" i="25" s="1"/>
  <c r="F6" i="25"/>
  <c r="G6" i="25" s="1"/>
  <c r="F10" i="25"/>
  <c r="G10" i="25" s="1"/>
  <c r="F14" i="25"/>
  <c r="G14" i="25" s="1"/>
  <c r="F18" i="25"/>
  <c r="G18" i="25" s="1"/>
  <c r="F22" i="25"/>
  <c r="G22" i="25" s="1"/>
  <c r="F26" i="25"/>
  <c r="G26" i="25" s="1"/>
  <c r="F30" i="25"/>
  <c r="G30" i="25" s="1"/>
  <c r="F34" i="25"/>
  <c r="G34" i="25" s="1"/>
  <c r="F38" i="25"/>
  <c r="G38" i="25" s="1"/>
  <c r="F42" i="25"/>
  <c r="G42" i="25" s="1"/>
  <c r="F50" i="25"/>
  <c r="G50" i="25" s="1"/>
  <c r="F58" i="25"/>
  <c r="G58" i="25" s="1"/>
  <c r="F66" i="25"/>
  <c r="G66" i="25" s="1"/>
  <c r="F78" i="25"/>
  <c r="G78" i="25" s="1"/>
  <c r="F86" i="25"/>
  <c r="G86" i="25" s="1"/>
  <c r="F87" i="25"/>
  <c r="G87" i="25" s="1"/>
  <c r="F88" i="25"/>
  <c r="G88" i="25" s="1"/>
  <c r="F3" i="25"/>
  <c r="G3" i="25" s="1"/>
  <c r="F7" i="25"/>
  <c r="G7" i="25" s="1"/>
  <c r="F11" i="25"/>
  <c r="G11" i="25" s="1"/>
  <c r="F15" i="25"/>
  <c r="G15" i="25" s="1"/>
  <c r="F19" i="25"/>
  <c r="G19" i="25" s="1"/>
  <c r="F23" i="25"/>
  <c r="G23" i="25" s="1"/>
  <c r="F27" i="25"/>
  <c r="G27" i="25" s="1"/>
  <c r="F31" i="25"/>
  <c r="G31" i="25" s="1"/>
  <c r="F35" i="25"/>
  <c r="G35" i="25" s="1"/>
  <c r="F39" i="25"/>
  <c r="G39" i="25" s="1"/>
  <c r="F43" i="25"/>
  <c r="G43" i="25" s="1"/>
  <c r="F47" i="25"/>
  <c r="G47" i="25" s="1"/>
  <c r="F51" i="25"/>
  <c r="G51" i="25" s="1"/>
  <c r="F55" i="25"/>
  <c r="G55" i="25" s="1"/>
  <c r="F59" i="25"/>
  <c r="G59" i="25" s="1"/>
  <c r="F63" i="25"/>
  <c r="G63" i="25" s="1"/>
  <c r="F67" i="25"/>
  <c r="G67" i="25" s="1"/>
  <c r="F71" i="25"/>
  <c r="G71" i="25" s="1"/>
  <c r="F75" i="25"/>
  <c r="G75" i="25" s="1"/>
  <c r="F83" i="25"/>
  <c r="G83" i="25" s="1"/>
  <c r="F4" i="25"/>
  <c r="G4" i="25" s="1"/>
  <c r="F8" i="25"/>
  <c r="G8" i="25" s="1"/>
  <c r="F12" i="25"/>
  <c r="G12" i="25" s="1"/>
  <c r="F16" i="25"/>
  <c r="G16" i="25" s="1"/>
  <c r="F20" i="25"/>
  <c r="G20" i="25" s="1"/>
  <c r="F24" i="25"/>
  <c r="G24" i="25" s="1"/>
  <c r="F28" i="25"/>
  <c r="G28" i="25" s="1"/>
  <c r="F32" i="25"/>
  <c r="G32" i="25" s="1"/>
  <c r="F36" i="25"/>
  <c r="G36" i="25" s="1"/>
  <c r="F40" i="25"/>
  <c r="G40" i="25" s="1"/>
  <c r="F44" i="25"/>
  <c r="G44" i="25" s="1"/>
  <c r="F48" i="25"/>
  <c r="G48" i="25" s="1"/>
  <c r="F52" i="25"/>
  <c r="G52" i="25" s="1"/>
  <c r="F56" i="25"/>
  <c r="G56" i="25" s="1"/>
  <c r="F60" i="25"/>
  <c r="G60" i="25" s="1"/>
  <c r="F64" i="25"/>
  <c r="G64" i="25" s="1"/>
  <c r="F68" i="25"/>
  <c r="G68" i="25" s="1"/>
  <c r="F72" i="25"/>
  <c r="G72" i="25" s="1"/>
  <c r="F76" i="25"/>
  <c r="G76" i="25" s="1"/>
  <c r="F80" i="25"/>
  <c r="G80" i="25" s="1"/>
  <c r="F84" i="25"/>
  <c r="G84" i="25" s="1"/>
  <c r="F2" i="25"/>
  <c r="G2" i="25" s="1"/>
  <c r="F20" i="17"/>
  <c r="G20" i="17" s="1"/>
  <c r="F31" i="17"/>
  <c r="G31" i="17" s="1"/>
  <c r="F28" i="17"/>
  <c r="G28" i="17" s="1"/>
  <c r="F6" i="17"/>
  <c r="G6" i="17" s="1"/>
  <c r="F11" i="17"/>
  <c r="G11" i="17" s="1"/>
  <c r="F45" i="17"/>
  <c r="G45" i="17" s="1"/>
  <c r="F47" i="17"/>
  <c r="G47" i="17" s="1"/>
  <c r="F57" i="17"/>
  <c r="G57" i="17" s="1"/>
  <c r="F13" i="17"/>
  <c r="G13" i="17" s="1"/>
  <c r="F40" i="17"/>
  <c r="G40" i="17" s="1"/>
  <c r="F63" i="17"/>
  <c r="G63" i="17" s="1"/>
  <c r="F62" i="17"/>
  <c r="G62" i="17" s="1"/>
  <c r="F58" i="17"/>
  <c r="G58" i="17" s="1"/>
  <c r="F53" i="17"/>
  <c r="G53" i="17" s="1"/>
  <c r="F48" i="17"/>
  <c r="G48" i="17" s="1"/>
  <c r="F43" i="17"/>
  <c r="G43" i="17" s="1"/>
  <c r="F39" i="17"/>
  <c r="G39" i="17" s="1"/>
  <c r="F33" i="17"/>
  <c r="G33" i="17" s="1"/>
  <c r="F29" i="17"/>
  <c r="G29" i="17" s="1"/>
  <c r="F25" i="17"/>
  <c r="G25" i="17" s="1"/>
  <c r="F18" i="17"/>
  <c r="G18" i="17" s="1"/>
  <c r="F14" i="17"/>
  <c r="G14" i="17" s="1"/>
  <c r="F9" i="17"/>
  <c r="G9" i="17" s="1"/>
  <c r="F5" i="17"/>
  <c r="G5" i="17" s="1"/>
  <c r="F61" i="17"/>
  <c r="G61" i="17" s="1"/>
  <c r="F56" i="17"/>
  <c r="G56" i="17" s="1"/>
  <c r="F49" i="17"/>
  <c r="G49" i="17" s="1"/>
  <c r="F42" i="17"/>
  <c r="G42" i="17" s="1"/>
  <c r="F35" i="17"/>
  <c r="G35" i="17" s="1"/>
  <c r="F30" i="17"/>
  <c r="G30" i="17" s="1"/>
  <c r="F23" i="17"/>
  <c r="G23" i="17" s="1"/>
  <c r="F16" i="17"/>
  <c r="G16" i="17" s="1"/>
  <c r="F10" i="17"/>
  <c r="G10" i="17" s="1"/>
  <c r="F4" i="17"/>
  <c r="G4" i="17" s="1"/>
  <c r="F60" i="17"/>
  <c r="G60" i="17" s="1"/>
  <c r="F52" i="17"/>
  <c r="G52" i="17" s="1"/>
  <c r="F44" i="17"/>
  <c r="G44" i="17" s="1"/>
  <c r="F34" i="17"/>
  <c r="G34" i="17" s="1"/>
  <c r="F27" i="17"/>
  <c r="G27" i="17" s="1"/>
  <c r="F17" i="17"/>
  <c r="G17" i="17" s="1"/>
  <c r="F8" i="17"/>
  <c r="G8" i="17" s="1"/>
  <c r="F2" i="17"/>
  <c r="G2" i="17" s="1"/>
  <c r="F59" i="17"/>
  <c r="G59" i="17" s="1"/>
  <c r="F50" i="17"/>
  <c r="G50" i="17" s="1"/>
  <c r="F41" i="17"/>
  <c r="G41" i="17" s="1"/>
  <c r="F32" i="17"/>
  <c r="G32" i="17" s="1"/>
  <c r="F26" i="17"/>
  <c r="G26" i="17" s="1"/>
  <c r="F15" i="17"/>
  <c r="G15" i="17" s="1"/>
  <c r="F7" i="17"/>
  <c r="G7" i="17" s="1"/>
  <c r="F3" i="17"/>
  <c r="G3" i="17" s="1"/>
  <c r="F19" i="17"/>
  <c r="G19" i="17" s="1"/>
  <c r="F36" i="17"/>
  <c r="G36" i="17" s="1"/>
  <c r="F55" i="17"/>
  <c r="G55" i="17" s="1"/>
  <c r="G92" i="25" l="1"/>
  <c r="G64" i="17"/>
  <c r="G634" i="16"/>
  <c r="F257" i="19"/>
  <c r="F255" i="21"/>
  <c r="F300" i="24"/>
  <c r="F634" i="16"/>
  <c r="F92" i="25"/>
  <c r="F64" i="17"/>
</calcChain>
</file>

<file path=xl/sharedStrings.xml><?xml version="1.0" encoding="utf-8"?>
<sst xmlns="http://schemas.openxmlformats.org/spreadsheetml/2006/main" count="18170" uniqueCount="6807">
  <si>
    <t>Abruzzo</t>
  </si>
  <si>
    <t>Basilicata</t>
  </si>
  <si>
    <t>Calabria</t>
  </si>
  <si>
    <t>Campania</t>
  </si>
  <si>
    <t>Lazio</t>
  </si>
  <si>
    <t>Liguria</t>
  </si>
  <si>
    <t>Marche</t>
  </si>
  <si>
    <t>Molise</t>
  </si>
  <si>
    <t>Piemonte</t>
  </si>
  <si>
    <t>Puglia</t>
  </si>
  <si>
    <t>Sardegna</t>
  </si>
  <si>
    <t>Sicilia</t>
  </si>
  <si>
    <t>Toscana</t>
  </si>
  <si>
    <t>Umbria</t>
  </si>
  <si>
    <t>Veneto</t>
  </si>
  <si>
    <t>COMUNE</t>
  </si>
  <si>
    <t>CODICE TESORERIA PROVINCIALE DELLO STATO</t>
  </si>
  <si>
    <t>COD_ENTE</t>
  </si>
  <si>
    <t>% pop</t>
  </si>
  <si>
    <t>ABBATEGGIO</t>
  </si>
  <si>
    <t>402</t>
  </si>
  <si>
    <t>ACCIANO</t>
  </si>
  <si>
    <t>401</t>
  </si>
  <si>
    <t>AIELLI</t>
  </si>
  <si>
    <t>ALANNO</t>
  </si>
  <si>
    <t>ALBA ADRIATICA</t>
  </si>
  <si>
    <t>403</t>
  </si>
  <si>
    <t>ALFEDENA</t>
  </si>
  <si>
    <t>ALTINO</t>
  </si>
  <si>
    <t>400</t>
  </si>
  <si>
    <t>ANCARANO</t>
  </si>
  <si>
    <t>ANVERSA DEGLI ABRUZZI</t>
  </si>
  <si>
    <t>ARI</t>
  </si>
  <si>
    <t>ARIELLI</t>
  </si>
  <si>
    <t>ARSITA</t>
  </si>
  <si>
    <t>ATELETA</t>
  </si>
  <si>
    <t>ATESSA</t>
  </si>
  <si>
    <t>ATRI</t>
  </si>
  <si>
    <t>AVEZZANO</t>
  </si>
  <si>
    <t>BALSORANO</t>
  </si>
  <si>
    <t>BARISCIANO</t>
  </si>
  <si>
    <t>BARREA</t>
  </si>
  <si>
    <t>BASCIANO</t>
  </si>
  <si>
    <t>BELLANTE</t>
  </si>
  <si>
    <t>BISENTI</t>
  </si>
  <si>
    <t>BOLOGNANO</t>
  </si>
  <si>
    <t>BOMBA</t>
  </si>
  <si>
    <t>BORRELLO</t>
  </si>
  <si>
    <t>BUCCHIANICO</t>
  </si>
  <si>
    <t>BUGNARA</t>
  </si>
  <si>
    <t>BUSSI SUL TIRINO</t>
  </si>
  <si>
    <t>CAGNANO AMITERNO</t>
  </si>
  <si>
    <t>CAMPLI</t>
  </si>
  <si>
    <t>CAMPOTOSTO</t>
  </si>
  <si>
    <t>CANISTRO</t>
  </si>
  <si>
    <t>CANOSA SANNITA</t>
  </si>
  <si>
    <t>CANSANO</t>
  </si>
  <si>
    <t>CANZANO</t>
  </si>
  <si>
    <t>CAPISTRELLO</t>
  </si>
  <si>
    <t>CAPPELLE SUL TAVO</t>
  </si>
  <si>
    <t>CARAMANICO TERME</t>
  </si>
  <si>
    <t>CARPINETO DELLA NORA</t>
  </si>
  <si>
    <t>CARPINETO SINELLO</t>
  </si>
  <si>
    <t>CARSOLI</t>
  </si>
  <si>
    <t>CARUNCHIO</t>
  </si>
  <si>
    <t>CASACANDITELLA</t>
  </si>
  <si>
    <t>CASALANGUIDA</t>
  </si>
  <si>
    <t>CASALBORDINO</t>
  </si>
  <si>
    <t>CASALINCONTRADA</t>
  </si>
  <si>
    <t>CASTEL CASTAGNA</t>
  </si>
  <si>
    <t>CASTEL DI IERI</t>
  </si>
  <si>
    <t>CASTEL DI SANGRO</t>
  </si>
  <si>
    <t>CASTEL FRENTANO</t>
  </si>
  <si>
    <t>CASTELGUIDONE</t>
  </si>
  <si>
    <t>CASTELLAFIUME</t>
  </si>
  <si>
    <t>CASTELLALTO</t>
  </si>
  <si>
    <t>CASTELLI</t>
  </si>
  <si>
    <t>CASTELVECCHIO SUBEQUO</t>
  </si>
  <si>
    <t>CASTIGLIONE A CASAURIA</t>
  </si>
  <si>
    <t>CASTIGLIONE MESSER MARINO</t>
  </si>
  <si>
    <t>CASTIGLIONE MESSER RAIMONDO</t>
  </si>
  <si>
    <t>CASTILENTI</t>
  </si>
  <si>
    <t>CATIGNANO</t>
  </si>
  <si>
    <t>CELANO</t>
  </si>
  <si>
    <t>CELENZA SUL TRIGNO</t>
  </si>
  <si>
    <t>CELLINO ATTANASIO</t>
  </si>
  <si>
    <t>CEPAGATTI</t>
  </si>
  <si>
    <t>CERCHIO</t>
  </si>
  <si>
    <t>CERMIGNANO</t>
  </si>
  <si>
    <t>CHIETI</t>
  </si>
  <si>
    <t>Città Sant'Angelo</t>
  </si>
  <si>
    <t>CIVITA D'ANTINO</t>
  </si>
  <si>
    <t>CIVITALUPARELLA</t>
  </si>
  <si>
    <t>CIVITAQUANA</t>
  </si>
  <si>
    <t>CIVITELLA CASANOVA</t>
  </si>
  <si>
    <t>CIVITELLA DEL TRONTO</t>
  </si>
  <si>
    <t>CIVITELLA MESSER RAIMONDO</t>
  </si>
  <si>
    <t>CIVITELLA ROVETO</t>
  </si>
  <si>
    <t>COLLECORVINO</t>
  </si>
  <si>
    <t>COLLEDARA</t>
  </si>
  <si>
    <t>COLLEDIMACINE</t>
  </si>
  <si>
    <t>COLLELONGO</t>
  </si>
  <si>
    <t>COLONNELLA</t>
  </si>
  <si>
    <t>CONTROGUERRA</t>
  </si>
  <si>
    <t>CORFINIO</t>
  </si>
  <si>
    <t>CORROPOLI</t>
  </si>
  <si>
    <t>CORTINO</t>
  </si>
  <si>
    <t>CORVARA</t>
  </si>
  <si>
    <t>CRECCHIO</t>
  </si>
  <si>
    <t>CROGNALETO</t>
  </si>
  <si>
    <t>CUGNOLI</t>
  </si>
  <si>
    <t>CUPELLO</t>
  </si>
  <si>
    <t>DOGLIOLA</t>
  </si>
  <si>
    <t>ELICE</t>
  </si>
  <si>
    <t>FANO ADRIANO</t>
  </si>
  <si>
    <t>FARA FILIORUM PETRI</t>
  </si>
  <si>
    <t>FARA SAN MARTINO</t>
  </si>
  <si>
    <t>FARINDOLA</t>
  </si>
  <si>
    <t>FILETTO</t>
  </si>
  <si>
    <t>FONTECCHIO</t>
  </si>
  <si>
    <t>FOSSA</t>
  </si>
  <si>
    <t>FOSSACESIA</t>
  </si>
  <si>
    <t>FRAINE</t>
  </si>
  <si>
    <t>FRANCAVILLA AL MARE</t>
  </si>
  <si>
    <t>FRESAGRANDINARIA</t>
  </si>
  <si>
    <t>FRISA</t>
  </si>
  <si>
    <t>FURCI</t>
  </si>
  <si>
    <t>GAGLIANO ATERNO</t>
  </si>
  <si>
    <t>GESSOPALENA</t>
  </si>
  <si>
    <t>GISSI</t>
  </si>
  <si>
    <t>GIULIANO TEATINO</t>
  </si>
  <si>
    <t>GIULIANOVA</t>
  </si>
  <si>
    <t>GORIANO SICOLI</t>
  </si>
  <si>
    <t>GUARDIAGRELE</t>
  </si>
  <si>
    <t>GUILMI</t>
  </si>
  <si>
    <t>INTRODACQUA</t>
  </si>
  <si>
    <t>ISOLA DEL GRAN SASSO D'ITALIA</t>
  </si>
  <si>
    <t>LAMA DEI PELIGNI</t>
  </si>
  <si>
    <t>LANCIANO</t>
  </si>
  <si>
    <t>L'AQUILA</t>
  </si>
  <si>
    <t>LECCE NEI MARSI</t>
  </si>
  <si>
    <t>LENTELLA</t>
  </si>
  <si>
    <t>LETTOMANOPPELLO</t>
  </si>
  <si>
    <t>LETTOPALENA</t>
  </si>
  <si>
    <t>LISCIA</t>
  </si>
  <si>
    <t>LORETO APRUTINO</t>
  </si>
  <si>
    <t>LUCO DEI MARSI</t>
  </si>
  <si>
    <t>MAGLIANO DE' MARSI</t>
  </si>
  <si>
    <t>MANOPPELLO</t>
  </si>
  <si>
    <t>MARTINSICURO</t>
  </si>
  <si>
    <t>MIGLIANICO</t>
  </si>
  <si>
    <t>MOLINA ATERNO</t>
  </si>
  <si>
    <t>MONTAZZOLI</t>
  </si>
  <si>
    <t>MONTEBELLO DI BERTONA</t>
  </si>
  <si>
    <t>MONTEBELLO SUL SANGRO</t>
  </si>
  <si>
    <t>MONTEFERRANTE</t>
  </si>
  <si>
    <t>MONTEFINO</t>
  </si>
  <si>
    <t>MONTELAPIANO</t>
  </si>
  <si>
    <t>MONTENERODOMO</t>
  </si>
  <si>
    <t>MONTEODORISIO</t>
  </si>
  <si>
    <t>MONTESILVANO</t>
  </si>
  <si>
    <t>MONTORIO AL VOMANO</t>
  </si>
  <si>
    <t>MORINO</t>
  </si>
  <si>
    <t>MORRO D'ORO</t>
  </si>
  <si>
    <t>MOSCIANO SANT'ANGELO</t>
  </si>
  <si>
    <t>MOSCUFO</t>
  </si>
  <si>
    <t>MOZZAGROGNA</t>
  </si>
  <si>
    <t>NAVELLI</t>
  </si>
  <si>
    <t>NERETO</t>
  </si>
  <si>
    <t>NOTARESCO</t>
  </si>
  <si>
    <t>OCRE</t>
  </si>
  <si>
    <t>OPI</t>
  </si>
  <si>
    <t>ORICOLA</t>
  </si>
  <si>
    <t>ORSOGNA</t>
  </si>
  <si>
    <t>ORTONA</t>
  </si>
  <si>
    <t>ORTUCCHIO</t>
  </si>
  <si>
    <t>OVINDOLI</t>
  </si>
  <si>
    <t>PACENTRO</t>
  </si>
  <si>
    <t>PAGLIETA</t>
  </si>
  <si>
    <t>PALENA</t>
  </si>
  <si>
    <t>PALMOLI</t>
  </si>
  <si>
    <t>PALOMBARO</t>
  </si>
  <si>
    <t>PENNA SANT'ANDREA</t>
  </si>
  <si>
    <t>PENNAPIEDIMONTE</t>
  </si>
  <si>
    <t>PENNE</t>
  </si>
  <si>
    <t>PERANO</t>
  </si>
  <si>
    <t>PERETO</t>
  </si>
  <si>
    <t>PESCARA</t>
  </si>
  <si>
    <t>PESCASSEROLI</t>
  </si>
  <si>
    <t>PESCINA</t>
  </si>
  <si>
    <t>PESCOCOSTANZO</t>
  </si>
  <si>
    <t>PESCOSANSONESCO</t>
  </si>
  <si>
    <t>PETTORANO SUL GIZIO</t>
  </si>
  <si>
    <t>PIANELLA</t>
  </si>
  <si>
    <t>PICCIANO</t>
  </si>
  <si>
    <t>PIETRACAMELA</t>
  </si>
  <si>
    <t>PIETRANICO</t>
  </si>
  <si>
    <t>PINETO</t>
  </si>
  <si>
    <t>PIZZOFERRATO</t>
  </si>
  <si>
    <t>PIZZOLI</t>
  </si>
  <si>
    <t>POGGIO PICENZE</t>
  </si>
  <si>
    <t>POGGIOFIORITO</t>
  </si>
  <si>
    <t>POLLUTRI</t>
  </si>
  <si>
    <t>POPOLI</t>
  </si>
  <si>
    <t>PRATA D'ANSIDONIA</t>
  </si>
  <si>
    <t>PRATOLA PELIGNA</t>
  </si>
  <si>
    <t>PRETORO</t>
  </si>
  <si>
    <t>PREZZA</t>
  </si>
  <si>
    <t>QUADRI</t>
  </si>
  <si>
    <t>RAIANO</t>
  </si>
  <si>
    <t>RAPINO</t>
  </si>
  <si>
    <t>RIPA TEATINA</t>
  </si>
  <si>
    <t>RIVISONDOLI</t>
  </si>
  <si>
    <t>ROCCA DI BOTTE</t>
  </si>
  <si>
    <t>ROCCA SAN GIOVANNI</t>
  </si>
  <si>
    <t>ROCCA SANTA MARIA</t>
  </si>
  <si>
    <t>ROCCAMONTEPIANO</t>
  </si>
  <si>
    <t>ROCCAMORICE</t>
  </si>
  <si>
    <t>ROCCARASO</t>
  </si>
  <si>
    <t>ROCCASCALEGNA</t>
  </si>
  <si>
    <t>ROCCASPINALVETI</t>
  </si>
  <si>
    <t>ROSCIANO</t>
  </si>
  <si>
    <t>ROSELLO</t>
  </si>
  <si>
    <t>ROSETO DEGLI ABRUZZI</t>
  </si>
  <si>
    <t>SALLE</t>
  </si>
  <si>
    <t>SAN BENEDETTO DEI MARSI</t>
  </si>
  <si>
    <t>SAN BUONO</t>
  </si>
  <si>
    <t>SAN GIOVANNI LIPIONI</t>
  </si>
  <si>
    <t>SAN GIOVANNI TEATINO</t>
  </si>
  <si>
    <t>SAN MARTINO SULLA MARRUCINA</t>
  </si>
  <si>
    <t>SAN PIO DELLE CAMERE</t>
  </si>
  <si>
    <t>SAN SALVO</t>
  </si>
  <si>
    <t>SAN VALENTINO IN ABRUZZO CITERIORE</t>
  </si>
  <si>
    <t>SAN VINCENZO VALLE ROVETO</t>
  </si>
  <si>
    <t>SAN VITO CHIETINO</t>
  </si>
  <si>
    <t>SANTA MARIA IMBARO</t>
  </si>
  <si>
    <t>SANTE MARIE</t>
  </si>
  <si>
    <t>SANT'EGIDIO ALLA VIBRATA</t>
  </si>
  <si>
    <t>SANT'EUFEMIA A MAIELLA</t>
  </si>
  <si>
    <t>SANT'OMERO</t>
  </si>
  <si>
    <t>SCAFA</t>
  </si>
  <si>
    <t>SCANNO</t>
  </si>
  <si>
    <t>SCERNI</t>
  </si>
  <si>
    <t>SCHIAVI DI ABRUZZO</t>
  </si>
  <si>
    <t>SCONTRONE</t>
  </si>
  <si>
    <t>SCOPPITO</t>
  </si>
  <si>
    <t>SCURCOLA MARSICANA</t>
  </si>
  <si>
    <t>SERRAMONACESCA</t>
  </si>
  <si>
    <t>SILVI</t>
  </si>
  <si>
    <t>SPOLTORE</t>
  </si>
  <si>
    <t>SULMONA</t>
  </si>
  <si>
    <t>TARANTA PELIGNA</t>
  </si>
  <si>
    <t>TERAMO</t>
  </si>
  <si>
    <t>TOCCO DA CASAURIA</t>
  </si>
  <si>
    <t>TOLLO</t>
  </si>
  <si>
    <t>TORANO NUOVO</t>
  </si>
  <si>
    <t>TORINO DI SANGRO</t>
  </si>
  <si>
    <t>TORNARECCIO</t>
  </si>
  <si>
    <t>TORNIMPARTE</t>
  </si>
  <si>
    <t>TORRE DE' PASSERI</t>
  </si>
  <si>
    <t>TORREVECCHIA TEATINA</t>
  </si>
  <si>
    <t>TORRICELLA PELIGNA</t>
  </si>
  <si>
    <t>TORRICELLA SICURA</t>
  </si>
  <si>
    <t>TORTORETO</t>
  </si>
  <si>
    <t>TOSSICIA</t>
  </si>
  <si>
    <t>TRASACCO</t>
  </si>
  <si>
    <t>TREGLIO</t>
  </si>
  <si>
    <t>TUFILLO</t>
  </si>
  <si>
    <t>TURRIVALIGNANI</t>
  </si>
  <si>
    <t>VACRI</t>
  </si>
  <si>
    <t>VALLE CASTELLANA</t>
  </si>
  <si>
    <t>VASTO</t>
  </si>
  <si>
    <t>VICOLI</t>
  </si>
  <si>
    <t>VILLA CELIERA</t>
  </si>
  <si>
    <t>VILLAMAGNA</t>
  </si>
  <si>
    <t>VILLETTA BARREA</t>
  </si>
  <si>
    <t>Abriola</t>
  </si>
  <si>
    <t>304959</t>
  </si>
  <si>
    <t>Acerenza</t>
  </si>
  <si>
    <t>304960</t>
  </si>
  <si>
    <t>Accettura</t>
  </si>
  <si>
    <t>304942</t>
  </si>
  <si>
    <t>Albano Di Lucania</t>
  </si>
  <si>
    <t>304961</t>
  </si>
  <si>
    <t>Aliano</t>
  </si>
  <si>
    <t>304943</t>
  </si>
  <si>
    <t>Armento</t>
  </si>
  <si>
    <t>304963</t>
  </si>
  <si>
    <t>Anzi</t>
  </si>
  <si>
    <t>304962</t>
  </si>
  <si>
    <t>Avigliano</t>
  </si>
  <si>
    <t>68763</t>
  </si>
  <si>
    <t>Balvano</t>
  </si>
  <si>
    <t>304965</t>
  </si>
  <si>
    <t>Baragiano</t>
  </si>
  <si>
    <t>304967</t>
  </si>
  <si>
    <t>Bella</t>
  </si>
  <si>
    <t>186205</t>
  </si>
  <si>
    <t>Banzi</t>
  </si>
  <si>
    <t>304966</t>
  </si>
  <si>
    <t>Bernalda</t>
  </si>
  <si>
    <t>68748</t>
  </si>
  <si>
    <t>Brienza</t>
  </si>
  <si>
    <t>304969</t>
  </si>
  <si>
    <t>Brindisi Montagna</t>
  </si>
  <si>
    <t>304970</t>
  </si>
  <si>
    <t>Calciano</t>
  </si>
  <si>
    <t>304944</t>
  </si>
  <si>
    <t>Calvello</t>
  </si>
  <si>
    <t>304971</t>
  </si>
  <si>
    <t>Calvera</t>
  </si>
  <si>
    <t>304972</t>
  </si>
  <si>
    <t>Campomaggiore</t>
  </si>
  <si>
    <t>304973</t>
  </si>
  <si>
    <t>Cancellara</t>
  </si>
  <si>
    <t>304974</t>
  </si>
  <si>
    <t>Castelgrande</t>
  </si>
  <si>
    <t>304976</t>
  </si>
  <si>
    <t>Castelluccio Inferiore</t>
  </si>
  <si>
    <t>304977</t>
  </si>
  <si>
    <t>Castelluccio Superiore</t>
  </si>
  <si>
    <t>304978</t>
  </si>
  <si>
    <t>Castelmezzano</t>
  </si>
  <si>
    <t>304979</t>
  </si>
  <si>
    <t>Castelsaraceno</t>
  </si>
  <si>
    <t>304980</t>
  </si>
  <si>
    <t>Castronuovo di Sant'Andrea</t>
  </si>
  <si>
    <t>304981</t>
  </si>
  <si>
    <t>Cersosimo</t>
  </si>
  <si>
    <t>304982</t>
  </si>
  <si>
    <t>Chiaromonte</t>
  </si>
  <si>
    <t>304983</t>
  </si>
  <si>
    <t>Cirigliano</t>
  </si>
  <si>
    <t>304945</t>
  </si>
  <si>
    <t>Corleto Perticara</t>
  </si>
  <si>
    <t>304984</t>
  </si>
  <si>
    <t>Craco</t>
  </si>
  <si>
    <t>304947</t>
  </si>
  <si>
    <t>Episcopia</t>
  </si>
  <si>
    <t>304985</t>
  </si>
  <si>
    <t>Fardella</t>
  </si>
  <si>
    <t>304986</t>
  </si>
  <si>
    <t>Filiano</t>
  </si>
  <si>
    <t>304987</t>
  </si>
  <si>
    <t>Forenza</t>
  </si>
  <si>
    <t>304988</t>
  </si>
  <si>
    <t>Francavilla In Sinni</t>
  </si>
  <si>
    <t>304989</t>
  </si>
  <si>
    <t>Gallicchio</t>
  </si>
  <si>
    <t>304990</t>
  </si>
  <si>
    <t>Garaguso</t>
  </si>
  <si>
    <t>304948</t>
  </si>
  <si>
    <t>Genzano Di Lucania</t>
  </si>
  <si>
    <t>186217</t>
  </si>
  <si>
    <t>Ginestra</t>
  </si>
  <si>
    <t>304991</t>
  </si>
  <si>
    <t>Gorgoglione</t>
  </si>
  <si>
    <t>304949</t>
  </si>
  <si>
    <t>Grassano</t>
  </si>
  <si>
    <t>186130</t>
  </si>
  <si>
    <t>Grottole</t>
  </si>
  <si>
    <t>304950</t>
  </si>
  <si>
    <t>Grumento Nova</t>
  </si>
  <si>
    <t>304992</t>
  </si>
  <si>
    <t>Guardia Perticara</t>
  </si>
  <si>
    <t>304993</t>
  </si>
  <si>
    <t>Irsina</t>
  </si>
  <si>
    <t>186142</t>
  </si>
  <si>
    <t>Lagonegro</t>
  </si>
  <si>
    <t>186229</t>
  </si>
  <si>
    <t>Latronico</t>
  </si>
  <si>
    <t>186231</t>
  </si>
  <si>
    <t>Laurenzana</t>
  </si>
  <si>
    <t>304994</t>
  </si>
  <si>
    <t>Lauria</t>
  </si>
  <si>
    <t>68775</t>
  </si>
  <si>
    <t>Lavello</t>
  </si>
  <si>
    <t>68787</t>
  </si>
  <si>
    <t>Marsico nuovo</t>
  </si>
  <si>
    <t>186256</t>
  </si>
  <si>
    <t>Maratea</t>
  </si>
  <si>
    <t>186243</t>
  </si>
  <si>
    <t>Marsicovetere</t>
  </si>
  <si>
    <t>304995</t>
  </si>
  <si>
    <t>Maschito</t>
  </si>
  <si>
    <t>304996</t>
  </si>
  <si>
    <t>Matera</t>
  </si>
  <si>
    <t>64117</t>
  </si>
  <si>
    <t>Melfi</t>
  </si>
  <si>
    <t>68799</t>
  </si>
  <si>
    <t>Missanello</t>
  </si>
  <si>
    <t>304997</t>
  </si>
  <si>
    <t>Miglionico</t>
  </si>
  <si>
    <t>304951</t>
  </si>
  <si>
    <t>Moliterno</t>
  </si>
  <si>
    <t>188704</t>
  </si>
  <si>
    <t>Montemurro</t>
  </si>
  <si>
    <t>305000</t>
  </si>
  <si>
    <t>Montemilone</t>
  </si>
  <si>
    <t>304999</t>
  </si>
  <si>
    <t>Muro Lucano</t>
  </si>
  <si>
    <t>186268</t>
  </si>
  <si>
    <t>Noepoli</t>
  </si>
  <si>
    <t>305002</t>
  </si>
  <si>
    <t>Nova Siri</t>
  </si>
  <si>
    <t>186155</t>
  </si>
  <si>
    <t>Oliveto Lucano</t>
  </si>
  <si>
    <t>304952</t>
  </si>
  <si>
    <t>Oppido Lucano</t>
  </si>
  <si>
    <t>305003</t>
  </si>
  <si>
    <t>Paterno</t>
  </si>
  <si>
    <t>305004</t>
  </si>
  <si>
    <t>Palazzo San Gervasio</t>
  </si>
  <si>
    <t>186270</t>
  </si>
  <si>
    <t>Pescopagano</t>
  </si>
  <si>
    <t>305005</t>
  </si>
  <si>
    <t>Picerno</t>
  </si>
  <si>
    <t>186282</t>
  </si>
  <si>
    <t>Pietragalla</t>
  </si>
  <si>
    <t>305006</t>
  </si>
  <si>
    <t>Pietrapertosa</t>
  </si>
  <si>
    <t>305007</t>
  </si>
  <si>
    <t>Pignola</t>
  </si>
  <si>
    <t>189504</t>
  </si>
  <si>
    <t>Pisticci</t>
  </si>
  <si>
    <t>68751</t>
  </si>
  <si>
    <t>Policoro</t>
  </si>
  <si>
    <t>71833</t>
  </si>
  <si>
    <t>Pomarico</t>
  </si>
  <si>
    <t>304953</t>
  </si>
  <si>
    <t>Potenza</t>
  </si>
  <si>
    <t>64129</t>
  </si>
  <si>
    <t>Rapolla</t>
  </si>
  <si>
    <t>305008</t>
  </si>
  <si>
    <t>Rapone</t>
  </si>
  <si>
    <t>305009</t>
  </si>
  <si>
    <t>Rionero In Vulture</t>
  </si>
  <si>
    <t>68801</t>
  </si>
  <si>
    <t>Ripacandida</t>
  </si>
  <si>
    <t>305010</t>
  </si>
  <si>
    <t>Roccanova</t>
  </si>
  <si>
    <t>305012</t>
  </si>
  <si>
    <t>Rotonda</t>
  </si>
  <si>
    <t>305013</t>
  </si>
  <si>
    <t>Ruoti</t>
  </si>
  <si>
    <t>305014</t>
  </si>
  <si>
    <t>Rotondella</t>
  </si>
  <si>
    <t>304954</t>
  </si>
  <si>
    <t>Ruvo Del Monte</t>
  </si>
  <si>
    <t>305015</t>
  </si>
  <si>
    <t>Salandra</t>
  </si>
  <si>
    <t>304955</t>
  </si>
  <si>
    <t>San Chirico Nuovo</t>
  </si>
  <si>
    <t>305016</t>
  </si>
  <si>
    <t>San Costantino Albanese</t>
  </si>
  <si>
    <t>305018</t>
  </si>
  <si>
    <t>San Giorgio Lucano</t>
  </si>
  <si>
    <t>304956</t>
  </si>
  <si>
    <t>San Mauro Forte</t>
  </si>
  <si>
    <t>304957</t>
  </si>
  <si>
    <t>San Severino Lucano</t>
  </si>
  <si>
    <t>305022</t>
  </si>
  <si>
    <t>Sant'Angelo Le Fratte</t>
  </si>
  <si>
    <t>305023</t>
  </si>
  <si>
    <t>Sant'Arcangelo</t>
  </si>
  <si>
    <t>186306</t>
  </si>
  <si>
    <t>Sasso Di Castalda</t>
  </si>
  <si>
    <t>305025</t>
  </si>
  <si>
    <t>Spinoso</t>
  </si>
  <si>
    <t>305028</t>
  </si>
  <si>
    <t>San Chirico Raparo</t>
  </si>
  <si>
    <t>305017</t>
  </si>
  <si>
    <t>Scanzano Jonico</t>
  </si>
  <si>
    <t>186167</t>
  </si>
  <si>
    <t>Savoia Di Lucania</t>
  </si>
  <si>
    <t>305027</t>
  </si>
  <si>
    <t>Satriano Di Lucania</t>
  </si>
  <si>
    <t>305026</t>
  </si>
  <si>
    <t>Senise</t>
  </si>
  <si>
    <t>186318</t>
  </si>
  <si>
    <t>Stigliano</t>
  </si>
  <si>
    <t>186179</t>
  </si>
  <si>
    <t>Teana</t>
  </si>
  <si>
    <t>305029</t>
  </si>
  <si>
    <t>Terranova Di Pollino</t>
  </si>
  <si>
    <t>305030</t>
  </si>
  <si>
    <t>Tito</t>
  </si>
  <si>
    <t>186320</t>
  </si>
  <si>
    <t>Tolve</t>
  </si>
  <si>
    <t>305031</t>
  </si>
  <si>
    <t>Tramutola</t>
  </si>
  <si>
    <t>305032</t>
  </si>
  <si>
    <t>Trecchina</t>
  </si>
  <si>
    <t>305033</t>
  </si>
  <si>
    <t>Tricarico</t>
  </si>
  <si>
    <t>186181</t>
  </si>
  <si>
    <t>Trivigno</t>
  </si>
  <si>
    <t>305034</t>
  </si>
  <si>
    <t>Tursi</t>
  </si>
  <si>
    <t>186193</t>
  </si>
  <si>
    <t>Vaglio Basilicata</t>
  </si>
  <si>
    <t>305035</t>
  </si>
  <si>
    <t>Valsinni</t>
  </si>
  <si>
    <t>304958</t>
  </si>
  <si>
    <t>Venosa</t>
  </si>
  <si>
    <t>68813</t>
  </si>
  <si>
    <t>Vietri Di Potenza</t>
  </si>
  <si>
    <t>305036</t>
  </si>
  <si>
    <t>Viggiano</t>
  </si>
  <si>
    <t>305038</t>
  </si>
  <si>
    <t>Viggianello</t>
  </si>
  <si>
    <t>305037</t>
  </si>
  <si>
    <t>Acquaformosa</t>
  </si>
  <si>
    <t>451</t>
  </si>
  <si>
    <t>Acquappesa</t>
  </si>
  <si>
    <t>Acri</t>
  </si>
  <si>
    <t>Aieta</t>
  </si>
  <si>
    <t>Albidona</t>
  </si>
  <si>
    <t>Alessandria del Carretto</t>
  </si>
  <si>
    <t>Altomonte</t>
  </si>
  <si>
    <t>Amantea</t>
  </si>
  <si>
    <t>Belmonte Calabro</t>
  </si>
  <si>
    <t>Belsito</t>
  </si>
  <si>
    <t>Belvedere Marittimo</t>
  </si>
  <si>
    <t>Bianchi</t>
  </si>
  <si>
    <t>Bisignano</t>
  </si>
  <si>
    <t>Bonifati</t>
  </si>
  <si>
    <t>Buonvicino</t>
  </si>
  <si>
    <t>Calopezzati</t>
  </si>
  <si>
    <t>Caloveto</t>
  </si>
  <si>
    <t>Campana</t>
  </si>
  <si>
    <t>Canna</t>
  </si>
  <si>
    <t>Cariati</t>
  </si>
  <si>
    <t>Carolei</t>
  </si>
  <si>
    <t>Carpanzano</t>
  </si>
  <si>
    <t>Casali del Manco</t>
  </si>
  <si>
    <t>Cassano all'Ionio</t>
  </si>
  <si>
    <t>Castrolibero</t>
  </si>
  <si>
    <t>Castrovillari</t>
  </si>
  <si>
    <t>Cerisano</t>
  </si>
  <si>
    <t>Cervicati</t>
  </si>
  <si>
    <t>Cerzeto</t>
  </si>
  <si>
    <t>Cetraro</t>
  </si>
  <si>
    <t>Civita</t>
  </si>
  <si>
    <t>Cosenza</t>
  </si>
  <si>
    <t>Cropalati</t>
  </si>
  <si>
    <t>Crosia</t>
  </si>
  <si>
    <t>Diamante</t>
  </si>
  <si>
    <t>Fagnano Castello</t>
  </si>
  <si>
    <t>Falconara Albanese</t>
  </si>
  <si>
    <t>Firmo</t>
  </si>
  <si>
    <t>Fiumefreddo Bruzio</t>
  </si>
  <si>
    <t>Francavilla Marittima</t>
  </si>
  <si>
    <t>Frascineto</t>
  </si>
  <si>
    <t>Fuscaldo</t>
  </si>
  <si>
    <t>Grimaldi</t>
  </si>
  <si>
    <t>Laino Borgo</t>
  </si>
  <si>
    <t>Laino Castello</t>
  </si>
  <si>
    <t>Lappano</t>
  </si>
  <si>
    <t>Lattarico</t>
  </si>
  <si>
    <t>Longobardi</t>
  </si>
  <si>
    <t>Lungro</t>
  </si>
  <si>
    <t>Luzzi</t>
  </si>
  <si>
    <t>Mangone</t>
  </si>
  <si>
    <t>Marano Marchesato</t>
  </si>
  <si>
    <t>Marzi</t>
  </si>
  <si>
    <t>Mendicino</t>
  </si>
  <si>
    <t>Mongrassano</t>
  </si>
  <si>
    <t>Montalto Uffugo</t>
  </si>
  <si>
    <t>Montegiordano</t>
  </si>
  <si>
    <t>Morano Calabro</t>
  </si>
  <si>
    <t>Mormanno</t>
  </si>
  <si>
    <t>Mottafollone</t>
  </si>
  <si>
    <t>Oriolo</t>
  </si>
  <si>
    <t>Orsomarso</t>
  </si>
  <si>
    <t>Paludi</t>
  </si>
  <si>
    <t>Panettieri</t>
  </si>
  <si>
    <t>Paola</t>
  </si>
  <si>
    <t>Parenti</t>
  </si>
  <si>
    <t>Paterno Calabro</t>
  </si>
  <si>
    <t>Pietrapaola</t>
  </si>
  <si>
    <t>Praia a Mare</t>
  </si>
  <si>
    <t>Rende</t>
  </si>
  <si>
    <t>Rocca Imperiale</t>
  </si>
  <si>
    <t>Roggiano Gravina</t>
  </si>
  <si>
    <t>Rogliano</t>
  </si>
  <si>
    <t>Roseto Capo Spulico</t>
  </si>
  <si>
    <t>Rota Greca</t>
  </si>
  <si>
    <t>San Benedetto Ullano</t>
  </si>
  <si>
    <t>San Cosmo Albanese</t>
  </si>
  <si>
    <t>San Demetrio Corone</t>
  </si>
  <si>
    <t>San Donato di Ninea</t>
  </si>
  <si>
    <t>San Fili</t>
  </si>
  <si>
    <t>San Giorgio Albanese</t>
  </si>
  <si>
    <t>San Lucido</t>
  </si>
  <si>
    <t>San Marco Argentano</t>
  </si>
  <si>
    <t>San Martino di Finita</t>
  </si>
  <si>
    <t>San Vincenzo La Costa</t>
  </si>
  <si>
    <t>Sangineto</t>
  </si>
  <si>
    <t>Santa Domenica Talao</t>
  </si>
  <si>
    <t>Santa Maria del Cedro</t>
  </si>
  <si>
    <t>Santa Sofia d'Epiro</t>
  </si>
  <si>
    <t>Saracena</t>
  </si>
  <si>
    <t>Scigliano</t>
  </si>
  <si>
    <t>Spezzano Albanese</t>
  </si>
  <si>
    <t>Spezzano della Sila</t>
  </si>
  <si>
    <t>Terranova da Sibari</t>
  </si>
  <si>
    <t>Terravecchia</t>
  </si>
  <si>
    <t>Torano Castello</t>
  </si>
  <si>
    <t>Tortora</t>
  </si>
  <si>
    <t>Trebisacce</t>
  </si>
  <si>
    <t>Vaccarizzo Albanese</t>
  </si>
  <si>
    <t>Verbicaro</t>
  </si>
  <si>
    <t>Zumpano</t>
  </si>
  <si>
    <t>Corigliano-Rossano</t>
  </si>
  <si>
    <t>Albi</t>
  </si>
  <si>
    <t>450</t>
  </si>
  <si>
    <t>Badolato</t>
  </si>
  <si>
    <t>Borgia</t>
  </si>
  <si>
    <t>Botricello</t>
  </si>
  <si>
    <t>Cardinale</t>
  </si>
  <si>
    <t>Carlopoli</t>
  </si>
  <si>
    <t>Catanzaro</t>
  </si>
  <si>
    <t>Cenadi</t>
  </si>
  <si>
    <t>Centrache</t>
  </si>
  <si>
    <t>Chiaravalle Centrale</t>
  </si>
  <si>
    <t>Cicala</t>
  </si>
  <si>
    <t>Curinga</t>
  </si>
  <si>
    <t>Davoli</t>
  </si>
  <si>
    <t>Falerna</t>
  </si>
  <si>
    <t>Gagliato</t>
  </si>
  <si>
    <t>Gasperina</t>
  </si>
  <si>
    <t>Gimigliano</t>
  </si>
  <si>
    <t>Girifalco</t>
  </si>
  <si>
    <t>Guardavalle</t>
  </si>
  <si>
    <t>Isca sullo Ionio</t>
  </si>
  <si>
    <t>Jacurso</t>
  </si>
  <si>
    <t>Lamezia Terme</t>
  </si>
  <si>
    <t>Magisano</t>
  </si>
  <si>
    <t>Maida</t>
  </si>
  <si>
    <t>Marcellinara</t>
  </si>
  <si>
    <t>Martirano</t>
  </si>
  <si>
    <t>Martirano Lombardo</t>
  </si>
  <si>
    <t>Miglierina</t>
  </si>
  <si>
    <t>Montauro</t>
  </si>
  <si>
    <t>Montepaone</t>
  </si>
  <si>
    <t>Nocera Terinese</t>
  </si>
  <si>
    <t>Olivadi</t>
  </si>
  <si>
    <t>Palermiti</t>
  </si>
  <si>
    <t>Pentone</t>
  </si>
  <si>
    <t>Pianopoli</t>
  </si>
  <si>
    <t>Platania</t>
  </si>
  <si>
    <t>San Floro</t>
  </si>
  <si>
    <t>San Mango d'Aquino</t>
  </si>
  <si>
    <t>San Pietro a Maida</t>
  </si>
  <si>
    <t>San Pietro Apostolo</t>
  </si>
  <si>
    <t>San Sostene</t>
  </si>
  <si>
    <t>Santa Caterina dello Ionio</t>
  </si>
  <si>
    <t>Sant'Andrea Apostolo dello Ionio</t>
  </si>
  <si>
    <t>Satriano</t>
  </si>
  <si>
    <t>Sellia Marina</t>
  </si>
  <si>
    <t>Serrastretta</t>
  </si>
  <si>
    <t>Sersale</t>
  </si>
  <si>
    <t>Settingiano</t>
  </si>
  <si>
    <t>Simeri Crichi</t>
  </si>
  <si>
    <t>Sorbo San Basile</t>
  </si>
  <si>
    <t>Soverato</t>
  </si>
  <si>
    <t>Soveria Mannelli</t>
  </si>
  <si>
    <t>Soveria Simeri</t>
  </si>
  <si>
    <t>Squillace</t>
  </si>
  <si>
    <t>Taverna</t>
  </si>
  <si>
    <t>Tiriolo</t>
  </si>
  <si>
    <t>Torre di Ruggiero</t>
  </si>
  <si>
    <t>Vallefiorita</t>
  </si>
  <si>
    <t>Zagarise</t>
  </si>
  <si>
    <t>Africo</t>
  </si>
  <si>
    <t>452</t>
  </si>
  <si>
    <t>Anoia</t>
  </si>
  <si>
    <t>Antonimina</t>
  </si>
  <si>
    <t>Ardore</t>
  </si>
  <si>
    <t>Bagaladi</t>
  </si>
  <si>
    <t>Bagnara Calabra</t>
  </si>
  <si>
    <t>Benestare</t>
  </si>
  <si>
    <t>Bianco</t>
  </si>
  <si>
    <t>Bivongi</t>
  </si>
  <si>
    <t>Bova</t>
  </si>
  <si>
    <t>Bova Marina</t>
  </si>
  <si>
    <t>Bovalino</t>
  </si>
  <si>
    <t>Brancaleone</t>
  </si>
  <si>
    <t>Bruzzano Zeffirio</t>
  </si>
  <si>
    <t>Calanna</t>
  </si>
  <si>
    <t>Campo Calabro</t>
  </si>
  <si>
    <t>Candidoni</t>
  </si>
  <si>
    <t>Caraffa del Bianco</t>
  </si>
  <si>
    <t>Cardeto</t>
  </si>
  <si>
    <t>Careri</t>
  </si>
  <si>
    <t>Casignana</t>
  </si>
  <si>
    <t>Caulonia</t>
  </si>
  <si>
    <t>Cinquefrondi</t>
  </si>
  <si>
    <t>Cittanova</t>
  </si>
  <si>
    <t>Condofuri</t>
  </si>
  <si>
    <t>Cosoleto</t>
  </si>
  <si>
    <t>Delianuova</t>
  </si>
  <si>
    <t>Feroleto della Chiesa</t>
  </si>
  <si>
    <t>Galatro</t>
  </si>
  <si>
    <t>Gerace</t>
  </si>
  <si>
    <t>Gioia Tauro</t>
  </si>
  <si>
    <t>Gioiosa Ionica</t>
  </si>
  <si>
    <t>Grotteria</t>
  </si>
  <si>
    <t>Laureana di Borrello</t>
  </si>
  <si>
    <t>Locri</t>
  </si>
  <si>
    <t>Mammola</t>
  </si>
  <si>
    <t>Marina di Gioiosa Ionica</t>
  </si>
  <si>
    <t>Melicuccà</t>
  </si>
  <si>
    <t>Melicucco</t>
  </si>
  <si>
    <t>Melito di Porto Salvo</t>
  </si>
  <si>
    <t>Molochio</t>
  </si>
  <si>
    <t>Monasterace</t>
  </si>
  <si>
    <t>Montebello Jonico</t>
  </si>
  <si>
    <t>Motta San Giovanni</t>
  </si>
  <si>
    <t>Oppido Mamertina</t>
  </si>
  <si>
    <t>Palizzi</t>
  </si>
  <si>
    <t>Palmi</t>
  </si>
  <si>
    <t>Pazzano</t>
  </si>
  <si>
    <t>Placanica</t>
  </si>
  <si>
    <t>Platì</t>
  </si>
  <si>
    <t>Polistena</t>
  </si>
  <si>
    <t>Portigliola</t>
  </si>
  <si>
    <t>Reggio di Calabria</t>
  </si>
  <si>
    <t>Riace</t>
  </si>
  <si>
    <t>Rizziconi</t>
  </si>
  <si>
    <t>Roccella Ionica</t>
  </si>
  <si>
    <t>Roghudi</t>
  </si>
  <si>
    <t>Rosarno</t>
  </si>
  <si>
    <t>Samo</t>
  </si>
  <si>
    <t>San Ferdinando</t>
  </si>
  <si>
    <t>San Giorgio Morgeto</t>
  </si>
  <si>
    <t>San Giovanni di Gerace</t>
  </si>
  <si>
    <t>San Lorenzo</t>
  </si>
  <si>
    <t>San Pietro di Caridà</t>
  </si>
  <si>
    <t>San Procopio</t>
  </si>
  <si>
    <t>San Roberto</t>
  </si>
  <si>
    <t>Santa Cristina d'Aspromonte</t>
  </si>
  <si>
    <t>Sant'Agata del Bianco</t>
  </si>
  <si>
    <t>Sant'Alessio in Aspromonte</t>
  </si>
  <si>
    <t>Sant'Eufemia d'Aspromonte</t>
  </si>
  <si>
    <t>Sant'Ilario dello Ionio</t>
  </si>
  <si>
    <t>Santo Stefano in Aspromonte</t>
  </si>
  <si>
    <t>Scido</t>
  </si>
  <si>
    <t>Seminara</t>
  </si>
  <si>
    <t>Serrata</t>
  </si>
  <si>
    <t>Siderno</t>
  </si>
  <si>
    <t>Sinopoli</t>
  </si>
  <si>
    <t>Staiti</t>
  </si>
  <si>
    <t>Stignano</t>
  </si>
  <si>
    <t>Stilo</t>
  </si>
  <si>
    <t>Taurianova</t>
  </si>
  <si>
    <t>Terranova Sappo Minulio</t>
  </si>
  <si>
    <t>Varapodio</t>
  </si>
  <si>
    <t>Villa San Giovanni</t>
  </si>
  <si>
    <t>Belvedere di Spinello</t>
  </si>
  <si>
    <t>453</t>
  </si>
  <si>
    <t>Carfizzi</t>
  </si>
  <si>
    <t>Castelsilano</t>
  </si>
  <si>
    <t>Cirò</t>
  </si>
  <si>
    <t>Cirò Marina</t>
  </si>
  <si>
    <t>Crotone</t>
  </si>
  <si>
    <t>Crucoli</t>
  </si>
  <si>
    <t>Cutro</t>
  </si>
  <si>
    <t>Isola di Capo Rizzuto</t>
  </si>
  <si>
    <t>Melissa</t>
  </si>
  <si>
    <t>Mesoraca</t>
  </si>
  <si>
    <t>Pallagorio</t>
  </si>
  <si>
    <t>San Mauro Marchesato</t>
  </si>
  <si>
    <t>Santa Severina</t>
  </si>
  <si>
    <t>Savelli</t>
  </si>
  <si>
    <t>Strongoli</t>
  </si>
  <si>
    <t>Verzino</t>
  </si>
  <si>
    <t>Acquaro</t>
  </si>
  <si>
    <t>454</t>
  </si>
  <si>
    <t>Arena</t>
  </si>
  <si>
    <t>Capistrano</t>
  </si>
  <si>
    <t>Cessaniti</t>
  </si>
  <si>
    <t>Dasà</t>
  </si>
  <si>
    <t>Dinami</t>
  </si>
  <si>
    <t>Drapia</t>
  </si>
  <si>
    <t>Fabrizia</t>
  </si>
  <si>
    <t>Filandari</t>
  </si>
  <si>
    <t>Filogaso</t>
  </si>
  <si>
    <t>Francavilla Angitola</t>
  </si>
  <si>
    <t>Gerocarne</t>
  </si>
  <si>
    <t>Ionadi</t>
  </si>
  <si>
    <t>Limbadi</t>
  </si>
  <si>
    <t>Mileto</t>
  </si>
  <si>
    <t>Monterosso Calabro</t>
  </si>
  <si>
    <t>Nicotera</t>
  </si>
  <si>
    <t>Parghelia</t>
  </si>
  <si>
    <t>Pizzoni</t>
  </si>
  <si>
    <t>Polia</t>
  </si>
  <si>
    <t>Ricadi</t>
  </si>
  <si>
    <t>Rombiolo</t>
  </si>
  <si>
    <t>San Calogero</t>
  </si>
  <si>
    <t>San Costantino Calabro</t>
  </si>
  <si>
    <t>San Gregorio d'Ippona</t>
  </si>
  <si>
    <t>San Nicola da Crissa</t>
  </si>
  <si>
    <t>Sant'Onofrio</t>
  </si>
  <si>
    <t>Serra San Bruno</t>
  </si>
  <si>
    <t>Sorianello</t>
  </si>
  <si>
    <t>Soriano Calabro</t>
  </si>
  <si>
    <t>Spadola</t>
  </si>
  <si>
    <t>Spilinga</t>
  </si>
  <si>
    <t>Stefanaconi</t>
  </si>
  <si>
    <t>Tropea</t>
  </si>
  <si>
    <t>Vallelonga</t>
  </si>
  <si>
    <t>Vibo Valentia</t>
  </si>
  <si>
    <t>Zaccanopoli</t>
  </si>
  <si>
    <t>Emilia-Romagna</t>
  </si>
  <si>
    <t>BOLOGNA</t>
  </si>
  <si>
    <t>240</t>
  </si>
  <si>
    <t>CASALECCHIO DI RENO</t>
  </si>
  <si>
    <t>IMOLA</t>
  </si>
  <si>
    <t>BORGO TOSSIGNANO</t>
  </si>
  <si>
    <t>San Giovanni in Persiceto</t>
  </si>
  <si>
    <t>San LAZZARO DI SAVENA</t>
  </si>
  <si>
    <t>BUDRIO</t>
  </si>
  <si>
    <t>CASTEL MAGGIORE</t>
  </si>
  <si>
    <t>CAST. S.PIETRO TERME</t>
  </si>
  <si>
    <t>CREVALCORE</t>
  </si>
  <si>
    <t>MEDICINA</t>
  </si>
  <si>
    <t>MOLINELLA</t>
  </si>
  <si>
    <t>SASSO MARCONI</t>
  </si>
  <si>
    <t>ZOLA PREDOSA</t>
  </si>
  <si>
    <t>PIANORO</t>
  </si>
  <si>
    <t>ANZOLA DELL'EMILIA</t>
  </si>
  <si>
    <t>CALDERARA DI RENO</t>
  </si>
  <si>
    <t>CASTENASO</t>
  </si>
  <si>
    <t>OZZANO DELL'EMILIA</t>
  </si>
  <si>
    <t>S.PIETRO IN CASALE</t>
  </si>
  <si>
    <t>ARGELATO</t>
  </si>
  <si>
    <t>Castiglione dei Pepoli</t>
  </si>
  <si>
    <t>Granarolo dell'Emilia</t>
  </si>
  <si>
    <t>MALALBERGO</t>
  </si>
  <si>
    <t>MINERBIO</t>
  </si>
  <si>
    <t>MONTE SAN PIETRO</t>
  </si>
  <si>
    <t>PIEVE DI CENTO</t>
  </si>
  <si>
    <t>SAN GIORGIO DI PIANO</t>
  </si>
  <si>
    <t>VERGATO</t>
  </si>
  <si>
    <t>MARZABOTTO</t>
  </si>
  <si>
    <t>DOZZA</t>
  </si>
  <si>
    <t>BARICELLA</t>
  </si>
  <si>
    <t>SALA BOLOGNESE</t>
  </si>
  <si>
    <t>Sant'Agata Bolognese</t>
  </si>
  <si>
    <t>BENTIVOGLIO</t>
  </si>
  <si>
    <t>CAMUGNANO</t>
  </si>
  <si>
    <t>CASALFIUMANESE</t>
  </si>
  <si>
    <t>CASTEL D'AIANO</t>
  </si>
  <si>
    <t>CASTEL DI CASIO</t>
  </si>
  <si>
    <t>CASTEL GUELFO DI BOLOGNA</t>
  </si>
  <si>
    <t>CASTELLO D'ARGILE</t>
  </si>
  <si>
    <t>FONTANELICE</t>
  </si>
  <si>
    <t>GAGGIO MONTANO</t>
  </si>
  <si>
    <t>GALLIERA</t>
  </si>
  <si>
    <t>Grizzana Morandi</t>
  </si>
  <si>
    <t>LIZZANO IN BELVEDERE</t>
  </si>
  <si>
    <t>LOIANO</t>
  </si>
  <si>
    <t>MONGHIDORO</t>
  </si>
  <si>
    <t>MONTERENZIO</t>
  </si>
  <si>
    <t>MONZUNO</t>
  </si>
  <si>
    <t>MORDANO</t>
  </si>
  <si>
    <t>San Benedetto Val di Sambro</t>
  </si>
  <si>
    <t>ALTO RENO TERME</t>
  </si>
  <si>
    <t>VALSAMOGGIA</t>
  </si>
  <si>
    <t>ARGENTA</t>
  </si>
  <si>
    <t>241</t>
  </si>
  <si>
    <t>CENTO</t>
  </si>
  <si>
    <t>COPPARO</t>
  </si>
  <si>
    <t>FERRARA</t>
  </si>
  <si>
    <t>BONDENO</t>
  </si>
  <si>
    <t>CODIGORO</t>
  </si>
  <si>
    <t>COMACCHIO</t>
  </si>
  <si>
    <t>PORTOMAGGIORE</t>
  </si>
  <si>
    <t>MESOLA</t>
  </si>
  <si>
    <t>OSTELLATO</t>
  </si>
  <si>
    <t>POGGIO RENATICO</t>
  </si>
  <si>
    <t>VIGARANO MAINARDA</t>
  </si>
  <si>
    <t>Jolanda di Savoia</t>
  </si>
  <si>
    <t>LAGOSANTO</t>
  </si>
  <si>
    <t>MASI TORELLO</t>
  </si>
  <si>
    <t>VOGHIERA</t>
  </si>
  <si>
    <t>FISCAGLIA</t>
  </si>
  <si>
    <t>TERRE DEL RENO</t>
  </si>
  <si>
    <t>Riva del Po</t>
  </si>
  <si>
    <t>Tresignana</t>
  </si>
  <si>
    <t>CESENA</t>
  </si>
  <si>
    <t>242</t>
  </si>
  <si>
    <t>FORLì</t>
  </si>
  <si>
    <t>CESENATICO</t>
  </si>
  <si>
    <t>FORLIMPOPOLI</t>
  </si>
  <si>
    <t>Savignano sul Rubicone</t>
  </si>
  <si>
    <t>MELDOLA</t>
  </si>
  <si>
    <t>BERTINORO</t>
  </si>
  <si>
    <t>GAMBETTOLA</t>
  </si>
  <si>
    <t>BAGNO DI ROMAGNA</t>
  </si>
  <si>
    <t>Castrocaro Terme e Terra del Sole</t>
  </si>
  <si>
    <t>GATTEO</t>
  </si>
  <si>
    <t>MERCATO SARACENO</t>
  </si>
  <si>
    <t>PREDAPPIO</t>
  </si>
  <si>
    <t>San Mauro Pascoli</t>
  </si>
  <si>
    <t>BORGHI</t>
  </si>
  <si>
    <t>CIVITELLA DI ROMAGNA</t>
  </si>
  <si>
    <t>DOVADOLA</t>
  </si>
  <si>
    <t>LONGIANO</t>
  </si>
  <si>
    <t>MODIGLIANA</t>
  </si>
  <si>
    <t>MONTIANO</t>
  </si>
  <si>
    <t>PORTICO E SAN BENEDETTO</t>
  </si>
  <si>
    <t>ROCCA SAN CASCIANO</t>
  </si>
  <si>
    <t>RONCOFREDDO</t>
  </si>
  <si>
    <t>SANTA SOFIA</t>
  </si>
  <si>
    <t>SARSINA</t>
  </si>
  <si>
    <t>SOGLIANO AL RUBICONE</t>
  </si>
  <si>
    <t>TREDOZIO</t>
  </si>
  <si>
    <t>CARPI</t>
  </si>
  <si>
    <t>243</t>
  </si>
  <si>
    <t>MIRANDOLA</t>
  </si>
  <si>
    <t>MODENA</t>
  </si>
  <si>
    <t>SASSUOLO</t>
  </si>
  <si>
    <t>CASTELFRANCO EMILIA</t>
  </si>
  <si>
    <t>FINALE EMILIA</t>
  </si>
  <si>
    <t>FIORANO MODENESE</t>
  </si>
  <si>
    <t>FORMIGINE</t>
  </si>
  <si>
    <t>PAVULLO NEL FRIGNANO</t>
  </si>
  <si>
    <t>VIGNOLA</t>
  </si>
  <si>
    <t>Concordia sulla Secchia</t>
  </si>
  <si>
    <t>MARANELLO</t>
  </si>
  <si>
    <t>NONANTOLA</t>
  </si>
  <si>
    <t>NOVI DI MODENA</t>
  </si>
  <si>
    <t>San Felice sul Panaro</t>
  </si>
  <si>
    <t>SOLIERA</t>
  </si>
  <si>
    <t>SPILAMBERTO</t>
  </si>
  <si>
    <t>CASTELNUOVO RANGONE</t>
  </si>
  <si>
    <t>BOMPORTO</t>
  </si>
  <si>
    <t>CAMPOGALLIANO</t>
  </si>
  <si>
    <t>Castelvetro di Modena</t>
  </si>
  <si>
    <t>CAVEZZO</t>
  </si>
  <si>
    <t>MEDOLLA</t>
  </si>
  <si>
    <t>San Cesario sul Panaro</t>
  </si>
  <si>
    <t>SAVIGNANO SUL PANARO</t>
  </si>
  <si>
    <t>SERRAMAZZONI</t>
  </si>
  <si>
    <t>BASTIGLIA</t>
  </si>
  <si>
    <t>CAMPOSANTO</t>
  </si>
  <si>
    <t>FANANO</t>
  </si>
  <si>
    <t>FIUMALBO</t>
  </si>
  <si>
    <t>FRASSINORO</t>
  </si>
  <si>
    <t>GUIGLIA</t>
  </si>
  <si>
    <t>LAMA MOCOGNO</t>
  </si>
  <si>
    <t>MARANO SUL PANARO</t>
  </si>
  <si>
    <t>MONTECRETO</t>
  </si>
  <si>
    <t>MONTEFIORINO</t>
  </si>
  <si>
    <t>MONTESE</t>
  </si>
  <si>
    <t>PALAGANO</t>
  </si>
  <si>
    <t>PIEVEPELAGO</t>
  </si>
  <si>
    <t>PRIGNANO SULLA SECCHIA</t>
  </si>
  <si>
    <t>RAVARINO</t>
  </si>
  <si>
    <t>RIOLUNATO</t>
  </si>
  <si>
    <t>SAN POSSIDONIO</t>
  </si>
  <si>
    <t>SAN PROSPERO</t>
  </si>
  <si>
    <t>SESTOLA</t>
  </si>
  <si>
    <t>ZOCCA</t>
  </si>
  <si>
    <t>FIDENZA</t>
  </si>
  <si>
    <t>244</t>
  </si>
  <si>
    <t>PARMA</t>
  </si>
  <si>
    <t>SALSOMAGGIORE TERME</t>
  </si>
  <si>
    <t>COLLECCHIO</t>
  </si>
  <si>
    <t>NOCETO</t>
  </si>
  <si>
    <t>BORGO VAL DI TARO</t>
  </si>
  <si>
    <t>BUSSETO</t>
  </si>
  <si>
    <t>COLORNO</t>
  </si>
  <si>
    <t>FELINO</t>
  </si>
  <si>
    <t>FONTANELLATO</t>
  </si>
  <si>
    <t>FORNOVO DI TARO</t>
  </si>
  <si>
    <t>LANGHIRANO</t>
  </si>
  <si>
    <t>MEDESANO</t>
  </si>
  <si>
    <t>TRAVERSETOLO</t>
  </si>
  <si>
    <t>MONTECHIARUGOLO</t>
  </si>
  <si>
    <t>TORRILE</t>
  </si>
  <si>
    <t>ALBARETO</t>
  </si>
  <si>
    <t>BEDONIA</t>
  </si>
  <si>
    <t>BERCETO</t>
  </si>
  <si>
    <t>BORE</t>
  </si>
  <si>
    <t>COMPIANO</t>
  </si>
  <si>
    <t>CORNIGLIO</t>
  </si>
  <si>
    <t>FONTEVIVO</t>
  </si>
  <si>
    <t>LESIGNANO DE' BAGNI</t>
  </si>
  <si>
    <t>NEVIANO DEGLI ARDUINI</t>
  </si>
  <si>
    <t>ROCCABIANCA</t>
  </si>
  <si>
    <t>SALA BAGANZA</t>
  </si>
  <si>
    <t>SAN SECONDO PARMENSE</t>
  </si>
  <si>
    <t>SORAGNA</t>
  </si>
  <si>
    <t>TIZZANO VAL PARMA</t>
  </si>
  <si>
    <t>TORNOLO</t>
  </si>
  <si>
    <t>VARANO DE' MELEGARI</t>
  </si>
  <si>
    <t>VARSI</t>
  </si>
  <si>
    <t>Sissa Trecasali</t>
  </si>
  <si>
    <t>POLESINE ZIBELLO</t>
  </si>
  <si>
    <t>SORBOLO MEZZANI</t>
  </si>
  <si>
    <t>PIACENZA</t>
  </si>
  <si>
    <t>245</t>
  </si>
  <si>
    <t>CASTEL SAN GIOVANNI</t>
  </si>
  <si>
    <t>FIORENZUOLA D'ARDA</t>
  </si>
  <si>
    <t>BORGONOVO VAL TIDONE</t>
  </si>
  <si>
    <t>CADEO</t>
  </si>
  <si>
    <t>CARPANETO PIACENTINO</t>
  </si>
  <si>
    <t>Monticelli d'Ongina</t>
  </si>
  <si>
    <t>PODENZANO</t>
  </si>
  <si>
    <t>PONTENURE</t>
  </si>
  <si>
    <t>ROTTOFRENO</t>
  </si>
  <si>
    <t>AGAZZANO</t>
  </si>
  <si>
    <t>ALSENO</t>
  </si>
  <si>
    <t>BESENZONE</t>
  </si>
  <si>
    <t>BETTOLA</t>
  </si>
  <si>
    <t>BOBBIO</t>
  </si>
  <si>
    <t>CALENDASCO</t>
  </si>
  <si>
    <t>CAORSO</t>
  </si>
  <si>
    <t>CASTELL'ARQUATO</t>
  </si>
  <si>
    <t>CASTELVETRO PIACENTINO</t>
  </si>
  <si>
    <t>COLI</t>
  </si>
  <si>
    <t>CORTE BRUGNATELLA</t>
  </si>
  <si>
    <t>CORTEMAGGIORE</t>
  </si>
  <si>
    <t>Farini</t>
  </si>
  <si>
    <t>FERRIERE</t>
  </si>
  <si>
    <t>GAZZOLA</t>
  </si>
  <si>
    <t>GOSSOLENGO</t>
  </si>
  <si>
    <t>GRAGNANO TREBBIENSE</t>
  </si>
  <si>
    <t>GROPPARELLO</t>
  </si>
  <si>
    <t>LUGAGNANO VAL D'ARDA</t>
  </si>
  <si>
    <t>MORFASSO</t>
  </si>
  <si>
    <t>PIANELLO VAL TIDONE</t>
  </si>
  <si>
    <t>PIOZZANO</t>
  </si>
  <si>
    <t>PONTE DELL'OLIO</t>
  </si>
  <si>
    <t>RIVERGARO</t>
  </si>
  <si>
    <t>SAN GIORGIO PIACENTINO</t>
  </si>
  <si>
    <t>SARMATO</t>
  </si>
  <si>
    <t>TRAVO</t>
  </si>
  <si>
    <t>VERNASCA</t>
  </si>
  <si>
    <t>VIGOLZONE</t>
  </si>
  <si>
    <t>VILLANOVA SULL'ARDA</t>
  </si>
  <si>
    <t>ZIANO PIACENTINO</t>
  </si>
  <si>
    <t>Alta Val Tidone</t>
  </si>
  <si>
    <t>CERVIA</t>
  </si>
  <si>
    <t>246</t>
  </si>
  <si>
    <t>FAENZA</t>
  </si>
  <si>
    <t>LUGO</t>
  </si>
  <si>
    <t>RAVENNA</t>
  </si>
  <si>
    <t>ALFONSINE</t>
  </si>
  <si>
    <t>BAGNACAVALLO</t>
  </si>
  <si>
    <t>RUSSI</t>
  </si>
  <si>
    <t>CONSELICE</t>
  </si>
  <si>
    <t>MASSA LOMBARDA</t>
  </si>
  <si>
    <t>BRISIGHELLA</t>
  </si>
  <si>
    <t>CASTEL BOLOGNESE</t>
  </si>
  <si>
    <t>COTIGNOLA</t>
  </si>
  <si>
    <t>FUSIGNANO</t>
  </si>
  <si>
    <t>RIOLO TERME</t>
  </si>
  <si>
    <t>BAGNARA DI ROMAGNA</t>
  </si>
  <si>
    <t>CASOLA VALSENIO</t>
  </si>
  <si>
    <t>SANT'AGATA SUL SANTERNO</t>
  </si>
  <si>
    <t>SOLAROLO</t>
  </si>
  <si>
    <t>CORREGGIO</t>
  </si>
  <si>
    <t>247</t>
  </si>
  <si>
    <t>Reggio nell'Emilia</t>
  </si>
  <si>
    <t>CASALGRANDE</t>
  </si>
  <si>
    <t>GUASTALLA</t>
  </si>
  <si>
    <t>NOVELLARA</t>
  </si>
  <si>
    <t>SCANDIANO</t>
  </si>
  <si>
    <t>CASTELNOVO NE' MONTI</t>
  </si>
  <si>
    <t>LUZZARA</t>
  </si>
  <si>
    <t>RUBIERA</t>
  </si>
  <si>
    <t>SANT'ILARIO D'ENZA</t>
  </si>
  <si>
    <t>QUATTRO CASTELLA</t>
  </si>
  <si>
    <t>ALBINEA</t>
  </si>
  <si>
    <t>BAGNOLO IN PIANO</t>
  </si>
  <si>
    <t>BIBBIANO</t>
  </si>
  <si>
    <t>CADELBOSCO DI SOPRA</t>
  </si>
  <si>
    <t>CASTELNOVO DI SOTTO</t>
  </si>
  <si>
    <t>FABBRICO</t>
  </si>
  <si>
    <t>GUALTIERI</t>
  </si>
  <si>
    <t>MONTECCHIO EMILIA</t>
  </si>
  <si>
    <t>POVIGLIO</t>
  </si>
  <si>
    <t>REGGIOLO</t>
  </si>
  <si>
    <t>SAN MARTINO IN RIO</t>
  </si>
  <si>
    <t>CASTELLARANO</t>
  </si>
  <si>
    <t>CAVRIAGO</t>
  </si>
  <si>
    <t>BAISO</t>
  </si>
  <si>
    <t>BORETTO</t>
  </si>
  <si>
    <t>BRESCELLO</t>
  </si>
  <si>
    <t>CAMPAGNOLA EMILIA</t>
  </si>
  <si>
    <t>CAMPEGINE</t>
  </si>
  <si>
    <t>CANOSSA</t>
  </si>
  <si>
    <t>CARPINETI</t>
  </si>
  <si>
    <t>CASINA</t>
  </si>
  <si>
    <t>RIO SALICETO</t>
  </si>
  <si>
    <t>ROLO</t>
  </si>
  <si>
    <t>SAN POLO D'ENZA</t>
  </si>
  <si>
    <t>TOANO</t>
  </si>
  <si>
    <t>VETTO</t>
  </si>
  <si>
    <t>VEZZANO SUL CROSTOLO</t>
  </si>
  <si>
    <t>VIANO</t>
  </si>
  <si>
    <t>VILLA MINOZZO</t>
  </si>
  <si>
    <t>Gattatico</t>
  </si>
  <si>
    <t>RICCIONE</t>
  </si>
  <si>
    <t>249</t>
  </si>
  <si>
    <t>RIMINI</t>
  </si>
  <si>
    <t>BELLARIA-IGEA MARINA</t>
  </si>
  <si>
    <t>CATTOLICA</t>
  </si>
  <si>
    <t>Santarcangelo di Romagna</t>
  </si>
  <si>
    <t>CORIANO</t>
  </si>
  <si>
    <t>MORCIANO DI ROMAGNA</t>
  </si>
  <si>
    <t>San Giovanni in Marignano</t>
  </si>
  <si>
    <t>VERUCCHIO</t>
  </si>
  <si>
    <t>MISANO ADRIATICO</t>
  </si>
  <si>
    <t>GEMMANO</t>
  </si>
  <si>
    <t>MONDAINO</t>
  </si>
  <si>
    <t>MONTEFIORE CONCA</t>
  </si>
  <si>
    <t>MONTEGRIDOLFO</t>
  </si>
  <si>
    <t>SALUDECIO</t>
  </si>
  <si>
    <t>SAN CLEMENTE</t>
  </si>
  <si>
    <t>NOVAFELTRIA</t>
  </si>
  <si>
    <t>SANT'AGATA FELTRIA</t>
  </si>
  <si>
    <t>PENNABILLI</t>
  </si>
  <si>
    <t>SAN LEO</t>
  </si>
  <si>
    <t>Maiolo</t>
  </si>
  <si>
    <t>Poggio Torriana</t>
  </si>
  <si>
    <t>Montescudo-Monte Colombo</t>
  </si>
  <si>
    <t>Friuli Venezia  Giulia</t>
  </si>
  <si>
    <t>Aiello del Friuli</t>
  </si>
  <si>
    <t>Amaro</t>
  </si>
  <si>
    <t>Ampezzo</t>
  </si>
  <si>
    <t>Andreis</t>
  </si>
  <si>
    <t>Aquileia</t>
  </si>
  <si>
    <t>Arba</t>
  </si>
  <si>
    <t>Arta Terme</t>
  </si>
  <si>
    <t>Artegna</t>
  </si>
  <si>
    <t>Attimis</t>
  </si>
  <si>
    <t>Aviano</t>
  </si>
  <si>
    <t>Azzano Decimo</t>
  </si>
  <si>
    <t>Bagnaria Arsa</t>
  </si>
  <si>
    <t>Basiliano</t>
  </si>
  <si>
    <t>Bicinicco</t>
  </si>
  <si>
    <t>Bordano</t>
  </si>
  <si>
    <t>Brugnera</t>
  </si>
  <si>
    <t>Budoia</t>
  </si>
  <si>
    <t>Buja</t>
  </si>
  <si>
    <t>Buttrio</t>
  </si>
  <si>
    <t>Camino al Tagliamento</t>
  </si>
  <si>
    <t>Campoformido</t>
  </si>
  <si>
    <t>Campolongo Tapogliano</t>
  </si>
  <si>
    <t>Caneva</t>
  </si>
  <si>
    <t>Capriva del Friuli</t>
  </si>
  <si>
    <t>Carlino</t>
  </si>
  <si>
    <t>Casarsa della Delizia</t>
  </si>
  <si>
    <t>Cassacco</t>
  </si>
  <si>
    <t>Castelnovo del Friuli</t>
  </si>
  <si>
    <t>Castions di Strada</t>
  </si>
  <si>
    <t>Cavasso Nuovo</t>
  </si>
  <si>
    <t>Cavazzo Carnico</t>
  </si>
  <si>
    <t>Cervignano del Friuli</t>
  </si>
  <si>
    <t>Chions</t>
  </si>
  <si>
    <t>Chiopris-Viscone</t>
  </si>
  <si>
    <t>Chiusaforte</t>
  </si>
  <si>
    <t>Cividale del Friuli</t>
  </si>
  <si>
    <t>Claut</t>
  </si>
  <si>
    <t>Codroipo</t>
  </si>
  <si>
    <t>Cordenons</t>
  </si>
  <si>
    <t>Cordovado</t>
  </si>
  <si>
    <t>Cormons</t>
  </si>
  <si>
    <t>Corno di Rosazzo</t>
  </si>
  <si>
    <t>Coseano</t>
  </si>
  <si>
    <t>Dignano</t>
  </si>
  <si>
    <t>Dolegna del Collio</t>
  </si>
  <si>
    <t>Duino Aurisina</t>
  </si>
  <si>
    <t>Enemonzo</t>
  </si>
  <si>
    <t>Faedis</t>
  </si>
  <si>
    <t>Fagagna</t>
  </si>
  <si>
    <t>Fanna</t>
  </si>
  <si>
    <t>Farra d'Isonzo</t>
  </si>
  <si>
    <t>Fiume Veneto</t>
  </si>
  <si>
    <t>Fiumicello Villa Vicentina</t>
  </si>
  <si>
    <t>Flaibano</t>
  </si>
  <si>
    <t>Fogliano Redipuglia</t>
  </si>
  <si>
    <t>Fontanafredda</t>
  </si>
  <si>
    <t>Forgaria nel Friuli</t>
  </si>
  <si>
    <t>Forni Avoltri</t>
  </si>
  <si>
    <t>Forni di Sopra</t>
  </si>
  <si>
    <t>Forni di Sotto</t>
  </si>
  <si>
    <t>Gemona del Friuli</t>
  </si>
  <si>
    <t>Gonars</t>
  </si>
  <si>
    <t>Gorizia</t>
  </si>
  <si>
    <t>Gradisca d'Isonzo</t>
  </si>
  <si>
    <t>Grado</t>
  </si>
  <si>
    <t>Latisana</t>
  </si>
  <si>
    <t>Lauco</t>
  </si>
  <si>
    <t>Lestizza</t>
  </si>
  <si>
    <t>Lignano Sabbiadoro</t>
  </si>
  <si>
    <t>Lusevera</t>
  </si>
  <si>
    <t>Magnano in Riviera</t>
  </si>
  <si>
    <t>Majano</t>
  </si>
  <si>
    <t>Malborghetto Valbruna</t>
  </si>
  <si>
    <t>Maniago</t>
  </si>
  <si>
    <t>Manzano</t>
  </si>
  <si>
    <t>Marano Lagunare</t>
  </si>
  <si>
    <t>Mariano del Friuli</t>
  </si>
  <si>
    <t>Martignacco</t>
  </si>
  <si>
    <t>Medea</t>
  </si>
  <si>
    <t>Meduno</t>
  </si>
  <si>
    <t>Mereto di Tomba</t>
  </si>
  <si>
    <t>Moggio Udinese</t>
  </si>
  <si>
    <t>Moimacco</t>
  </si>
  <si>
    <t>Monfalcone</t>
  </si>
  <si>
    <t>Monrupino</t>
  </si>
  <si>
    <t>Montenars</t>
  </si>
  <si>
    <t>Montereale Valcellina</t>
  </si>
  <si>
    <t>Moraro</t>
  </si>
  <si>
    <t>Morsano al Tagliamento</t>
  </si>
  <si>
    <t>Mortegliano</t>
  </si>
  <si>
    <t>Moruzzo</t>
  </si>
  <si>
    <t>Mossa</t>
  </si>
  <si>
    <t>Muggia</t>
  </si>
  <si>
    <t>Muzzana del Turgnano</t>
  </si>
  <si>
    <t>Nimis</t>
  </si>
  <si>
    <t>Osoppo</t>
  </si>
  <si>
    <t>Ovaro</t>
  </si>
  <si>
    <t>Pagnacco</t>
  </si>
  <si>
    <t>Palazzolo dello Stella</t>
  </si>
  <si>
    <t>Palmanova</t>
  </si>
  <si>
    <t>Paluzza</t>
  </si>
  <si>
    <t>Pasian di Prato</t>
  </si>
  <si>
    <t>Pasiano di Pordenone</t>
  </si>
  <si>
    <t>Pavia di Udine</t>
  </si>
  <si>
    <t>Pinzano al Tagliamento</t>
  </si>
  <si>
    <t>Polcenigo</t>
  </si>
  <si>
    <t>Pontebba</t>
  </si>
  <si>
    <t>Porcia</t>
  </si>
  <si>
    <t>Pordenone</t>
  </si>
  <si>
    <t>Porpetto</t>
  </si>
  <si>
    <t>Povoletto</t>
  </si>
  <si>
    <t>Pozzuolo del Friuli</t>
  </si>
  <si>
    <t>Pradamano</t>
  </si>
  <si>
    <t>Prata di Pordenone</t>
  </si>
  <si>
    <t>Prato Carnico</t>
  </si>
  <si>
    <t>Pravisdomini</t>
  </si>
  <si>
    <t>Precenicco</t>
  </si>
  <si>
    <t>Premariacco</t>
  </si>
  <si>
    <t>Prepotto</t>
  </si>
  <si>
    <t>Ragogna</t>
  </si>
  <si>
    <t>Ravascletto</t>
  </si>
  <si>
    <t>Raveo</t>
  </si>
  <si>
    <t>Reana del Rojale</t>
  </si>
  <si>
    <t>Remanzacco</t>
  </si>
  <si>
    <t>Resia</t>
  </si>
  <si>
    <t>Rigolato</t>
  </si>
  <si>
    <t>Rive d'Arcano</t>
  </si>
  <si>
    <t>Rivignano Teor</t>
  </si>
  <si>
    <t>Romans d'Isonzo</t>
  </si>
  <si>
    <t>Ronchi dei Legionari</t>
  </si>
  <si>
    <t>Ronchis</t>
  </si>
  <si>
    <t>Roveredo in Piano</t>
  </si>
  <si>
    <t>Ruda</t>
  </si>
  <si>
    <t>Sacile</t>
  </si>
  <si>
    <t>San Canzian d'Isonzo</t>
  </si>
  <si>
    <t>San Daniele del Friuli</t>
  </si>
  <si>
    <t>San Floriano del Collio</t>
  </si>
  <si>
    <t>San Giorgio della Richinvelda</t>
  </si>
  <si>
    <t>San Giorgio di Nogaro</t>
  </si>
  <si>
    <t>San Giovanni al Natisone</t>
  </si>
  <si>
    <t>San Lorenzo Isontino</t>
  </si>
  <si>
    <t>San Martino al Tagliamento</t>
  </si>
  <si>
    <t>San Pier d'Isonzo</t>
  </si>
  <si>
    <t>San Pietro al Natisone</t>
  </si>
  <si>
    <t>San Quirino</t>
  </si>
  <si>
    <t>San Vito al Tagliamento</t>
  </si>
  <si>
    <t>San Vito al Torre</t>
  </si>
  <si>
    <t>San Vito di Fagagna</t>
  </si>
  <si>
    <t>Santa Maria la Longa</t>
  </si>
  <si>
    <t>Sappada</t>
  </si>
  <si>
    <t>220</t>
  </si>
  <si>
    <t>Sauris</t>
  </si>
  <si>
    <t>Savogna d'Isonzo</t>
  </si>
  <si>
    <t>Sedegliano</t>
  </si>
  <si>
    <t>Sequals</t>
  </si>
  <si>
    <t>Sesto al Reghena</t>
  </si>
  <si>
    <t>Spilimbergo</t>
  </si>
  <si>
    <t>Staranzano</t>
  </si>
  <si>
    <t>Sutrio</t>
  </si>
  <si>
    <t>Taipana</t>
  </si>
  <si>
    <t>Talmassons</t>
  </si>
  <si>
    <t>Tarcento</t>
  </si>
  <si>
    <t>Tarvisio</t>
  </si>
  <si>
    <t>Tavagnacco</t>
  </si>
  <si>
    <t>Terzo d'Aquileia</t>
  </si>
  <si>
    <t>Tolmezzo</t>
  </si>
  <si>
    <t>Torviscosa</t>
  </si>
  <si>
    <t>Tramonti di Sopra</t>
  </si>
  <si>
    <t>Tramonti di Sotto</t>
  </si>
  <si>
    <t>Trasaghis</t>
  </si>
  <si>
    <t>Travesio</t>
  </si>
  <si>
    <t>Treppo Grande</t>
  </si>
  <si>
    <t>Tricesimo</t>
  </si>
  <si>
    <t>Trieste</t>
  </si>
  <si>
    <t>Trivignano Udinese</t>
  </si>
  <si>
    <t>Turriaco</t>
  </si>
  <si>
    <t>Udine</t>
  </si>
  <si>
    <t>Vajont</t>
  </si>
  <si>
    <t>Valvasone Arzene</t>
  </si>
  <si>
    <t>Varmo</t>
  </si>
  <si>
    <t>Venzone</t>
  </si>
  <si>
    <t>Verzegnis</t>
  </si>
  <si>
    <t>Villa Santina</t>
  </si>
  <si>
    <t>Villesse</t>
  </si>
  <si>
    <t>Visco</t>
  </si>
  <si>
    <t>Vivaro</t>
  </si>
  <si>
    <t>Zoppola</t>
  </si>
  <si>
    <t>Acuto</t>
  </si>
  <si>
    <t>Alatri</t>
  </si>
  <si>
    <t>Anagni</t>
  </si>
  <si>
    <t>Fiuggi</t>
  </si>
  <si>
    <t>Guarcino</t>
  </si>
  <si>
    <t>Paliano</t>
  </si>
  <si>
    <t>Piglio</t>
  </si>
  <si>
    <t>Serrone</t>
  </si>
  <si>
    <t>Sgurgola</t>
  </si>
  <si>
    <t>Trevi nel Lazio</t>
  </si>
  <si>
    <t>Boville Ernica</t>
  </si>
  <si>
    <t>Castro dei Volsci</t>
  </si>
  <si>
    <t>Ceccano</t>
  </si>
  <si>
    <t>Ceprano</t>
  </si>
  <si>
    <t>Falvaterra</t>
  </si>
  <si>
    <t>Ferentino</t>
  </si>
  <si>
    <t>Frosinone</t>
  </si>
  <si>
    <t>Giuliano di Roma</t>
  </si>
  <si>
    <t>Morolo</t>
  </si>
  <si>
    <t>Pastena</t>
  </si>
  <si>
    <t>Patrica</t>
  </si>
  <si>
    <t>Pofi</t>
  </si>
  <si>
    <t>Ripi</t>
  </si>
  <si>
    <t>San Giovanni Incarico</t>
  </si>
  <si>
    <t>Strangolagalli</t>
  </si>
  <si>
    <t>Supino</t>
  </si>
  <si>
    <t>Vallecorsa</t>
  </si>
  <si>
    <t>Villa Santo Stefano</t>
  </si>
  <si>
    <t>Alvito</t>
  </si>
  <si>
    <t>Arce</t>
  </si>
  <si>
    <t>Arpino</t>
  </si>
  <si>
    <t>Belmonte Castello</t>
  </si>
  <si>
    <t>Casalvieri</t>
  </si>
  <si>
    <t>Castelliri</t>
  </si>
  <si>
    <t>Colfelice</t>
  </si>
  <si>
    <t>Isola del Liri</t>
  </si>
  <si>
    <t>Monte San Giovanni Campano</t>
  </si>
  <si>
    <t>Pescosolido</t>
  </si>
  <si>
    <t>Picinisco</t>
  </si>
  <si>
    <t>San Biagio Saracinisco</t>
  </si>
  <si>
    <t>San Donato Val di Comino</t>
  </si>
  <si>
    <t>Santopadre</t>
  </si>
  <si>
    <t>Sora</t>
  </si>
  <si>
    <t>Acquafondata</t>
  </si>
  <si>
    <t>Aquino</t>
  </si>
  <si>
    <t>Cassino</t>
  </si>
  <si>
    <t>Castrocielo</t>
  </si>
  <si>
    <t>Colle San Magno</t>
  </si>
  <si>
    <t>Coreno Ausonio</t>
  </si>
  <si>
    <t>Pico</t>
  </si>
  <si>
    <t>Piedimonte San Germano</t>
  </si>
  <si>
    <t>Pignataro Interamna</t>
  </si>
  <si>
    <t>Pontecorvo</t>
  </si>
  <si>
    <t>Roccasecca</t>
  </si>
  <si>
    <t>San Giorgio a Liri</t>
  </si>
  <si>
    <t>San Vittore del Lazio</t>
  </si>
  <si>
    <t>Sant'Ambrogio sul Garigliano</t>
  </si>
  <si>
    <t>Sant'Andrea del Garigliano</t>
  </si>
  <si>
    <t>Sant'Elia Fiumerapido</t>
  </si>
  <si>
    <t>Vallerotonda</t>
  </si>
  <si>
    <t>Viticuso</t>
  </si>
  <si>
    <t>Aprilia</t>
  </si>
  <si>
    <t>Cisterna di Latina</t>
  </si>
  <si>
    <t>Cori</t>
  </si>
  <si>
    <t>Latina</t>
  </si>
  <si>
    <t>Norma</t>
  </si>
  <si>
    <t>Pontinia</t>
  </si>
  <si>
    <t>Sabaudia</t>
  </si>
  <si>
    <t>Sermoneta</t>
  </si>
  <si>
    <t>Bassiano</t>
  </si>
  <si>
    <t>Maenza</t>
  </si>
  <si>
    <t>Priverno</t>
  </si>
  <si>
    <t>Prossedi</t>
  </si>
  <si>
    <t>Roccagorga</t>
  </si>
  <si>
    <t>Roccasecca dei Volsci</t>
  </si>
  <si>
    <t>Sezze</t>
  </si>
  <si>
    <t>Sonnino</t>
  </si>
  <si>
    <t>Campodimele</t>
  </si>
  <si>
    <t>Fondi</t>
  </si>
  <si>
    <t>Monte San Biagio</t>
  </si>
  <si>
    <t>Sperlonga</t>
  </si>
  <si>
    <t>Terracina</t>
  </si>
  <si>
    <t>Castelforte</t>
  </si>
  <si>
    <t>Formia</t>
  </si>
  <si>
    <t>Gaeta</t>
  </si>
  <si>
    <t>Itri</t>
  </si>
  <si>
    <t>Minturno</t>
  </si>
  <si>
    <t>Ponza</t>
  </si>
  <si>
    <t>Santi Cosma e Damiano</t>
  </si>
  <si>
    <t>Spigno Saturnia</t>
  </si>
  <si>
    <t>Ventotene</t>
  </si>
  <si>
    <t>Cantalice</t>
  </si>
  <si>
    <t>Castel di Tora</t>
  </si>
  <si>
    <t>Cittaducale</t>
  </si>
  <si>
    <t>Collalto Sabino</t>
  </si>
  <si>
    <t>Colli sul Velino</t>
  </si>
  <si>
    <t>Contigliano</t>
  </si>
  <si>
    <t>Greccio</t>
  </si>
  <si>
    <t>Labro</t>
  </si>
  <si>
    <t>Leonessa</t>
  </si>
  <si>
    <t>Morro Reatino</t>
  </si>
  <si>
    <t>Paganico Sabino</t>
  </si>
  <si>
    <t>Poggio Bustone</t>
  </si>
  <si>
    <t>Rieti</t>
  </si>
  <si>
    <t>Rocca Sinibalda</t>
  </si>
  <si>
    <t>Torricella in Sabina</t>
  </si>
  <si>
    <t>Cantalupo in Sabina</t>
  </si>
  <si>
    <t>Casperia</t>
  </si>
  <si>
    <t>Configni</t>
  </si>
  <si>
    <t>Cottanello</t>
  </si>
  <si>
    <t>Forano</t>
  </si>
  <si>
    <t>Magliano Sabina</t>
  </si>
  <si>
    <t>Mompeo</t>
  </si>
  <si>
    <t>Montasola</t>
  </si>
  <si>
    <t>Montebuono</t>
  </si>
  <si>
    <t>Poggio Catino</t>
  </si>
  <si>
    <t>Poggio Mirteto</t>
  </si>
  <si>
    <t>Roccantica</t>
  </si>
  <si>
    <t>Salisano</t>
  </si>
  <si>
    <t>Selci</t>
  </si>
  <si>
    <t>Stimigliano</t>
  </si>
  <si>
    <t>Tarano</t>
  </si>
  <si>
    <t>Torri in Sabina</t>
  </si>
  <si>
    <t>Vacone</t>
  </si>
  <si>
    <t>Casaprota</t>
  </si>
  <si>
    <t>Poggio Moiano</t>
  </si>
  <si>
    <t>Poggio Nativo</t>
  </si>
  <si>
    <t>Poggio San Lorenzo</t>
  </si>
  <si>
    <t>Pozzaglia Sabina</t>
  </si>
  <si>
    <t>Scandriglia</t>
  </si>
  <si>
    <t>Borgorose</t>
  </si>
  <si>
    <t>Fiamignano</t>
  </si>
  <si>
    <t>Petrella Salto</t>
  </si>
  <si>
    <t>Amatrice</t>
  </si>
  <si>
    <t>Antrodoco</t>
  </si>
  <si>
    <t>Borbona</t>
  </si>
  <si>
    <t>Borgo Velino</t>
  </si>
  <si>
    <t>Castel Sant'Angelo</t>
  </si>
  <si>
    <t>Fiumicino</t>
  </si>
  <si>
    <t>Allumiere</t>
  </si>
  <si>
    <t>Civitavecchia</t>
  </si>
  <si>
    <t>Santa Marinella</t>
  </si>
  <si>
    <t>Cerveteri</t>
  </si>
  <si>
    <t>Ladispoli</t>
  </si>
  <si>
    <t>Anguillara Sabazia</t>
  </si>
  <si>
    <t>Bracciano</t>
  </si>
  <si>
    <t>Canale Monterano</t>
  </si>
  <si>
    <t>Manziana</t>
  </si>
  <si>
    <t>Trevignano Romano</t>
  </si>
  <si>
    <t>Campagnano di Roma</t>
  </si>
  <si>
    <t>Capena</t>
  </si>
  <si>
    <t>Castelnuovo di Porto</t>
  </si>
  <si>
    <t>Civitella San Paolo</t>
  </si>
  <si>
    <t>Fiano Romano</t>
  </si>
  <si>
    <t>Formello</t>
  </si>
  <si>
    <t>Magliano Romano</t>
  </si>
  <si>
    <t>Morlupo</t>
  </si>
  <si>
    <t>Nazzano</t>
  </si>
  <si>
    <t>Riano</t>
  </si>
  <si>
    <t>Rignano Flaminio</t>
  </si>
  <si>
    <t>Sacrofano</t>
  </si>
  <si>
    <t>Sant'Oreste</t>
  </si>
  <si>
    <t>Fonte Nuova</t>
  </si>
  <si>
    <t>Mentana</t>
  </si>
  <si>
    <t>Monterotondo</t>
  </si>
  <si>
    <t>Guidonia Montecelio</t>
  </si>
  <si>
    <t>Monteflavio</t>
  </si>
  <si>
    <t>Montelibretti</t>
  </si>
  <si>
    <t>Moricone</t>
  </si>
  <si>
    <t>Nerola</t>
  </si>
  <si>
    <t>Palombara Sabina</t>
  </si>
  <si>
    <t>Sant'Angelo Romano</t>
  </si>
  <si>
    <t>Castel Madama</t>
  </si>
  <si>
    <t>Cerreto Laziale</t>
  </si>
  <si>
    <t>Gerano</t>
  </si>
  <si>
    <t>Pisoniano</t>
  </si>
  <si>
    <t>Poli</t>
  </si>
  <si>
    <t>Saracinesco</t>
  </si>
  <si>
    <t>Tivoli</t>
  </si>
  <si>
    <t>Vicovaro</t>
  </si>
  <si>
    <t>Anticoli Corrado</t>
  </si>
  <si>
    <t>Arcinazzo Romano</t>
  </si>
  <si>
    <t>Arsoli</t>
  </si>
  <si>
    <t>Cineto Romano</t>
  </si>
  <si>
    <t>Jenne</t>
  </si>
  <si>
    <t>Olevano Romano</t>
  </si>
  <si>
    <t>Roiate</t>
  </si>
  <si>
    <t>Roviano</t>
  </si>
  <si>
    <t>Subiaco</t>
  </si>
  <si>
    <t>Vallepietra</t>
  </si>
  <si>
    <t>Capranica Prenestina</t>
  </si>
  <si>
    <t>Castel San Pietro Romano</t>
  </si>
  <si>
    <t>Cave</t>
  </si>
  <si>
    <t>Gallicano nel Lazio</t>
  </si>
  <si>
    <t>Genazzano</t>
  </si>
  <si>
    <t>Palestrina</t>
  </si>
  <si>
    <t>San Cesareo</t>
  </si>
  <si>
    <t>San Vito Romano</t>
  </si>
  <si>
    <t>Zagarolo</t>
  </si>
  <si>
    <t>Artena</t>
  </si>
  <si>
    <t>Carpineto Romano</t>
  </si>
  <si>
    <t>Colleferro</t>
  </si>
  <si>
    <t>Gavignano</t>
  </si>
  <si>
    <t>Gorga</t>
  </si>
  <si>
    <t>Labico</t>
  </si>
  <si>
    <t>Montelanico</t>
  </si>
  <si>
    <t>Segni</t>
  </si>
  <si>
    <t>Valmontone</t>
  </si>
  <si>
    <t>Grottaferrata</t>
  </si>
  <si>
    <t>Monte Compatri</t>
  </si>
  <si>
    <t>Monte Porzio Catone</t>
  </si>
  <si>
    <t>Rocca di Papa</t>
  </si>
  <si>
    <t>Rocca Priora</t>
  </si>
  <si>
    <t>Albano Laziale</t>
  </si>
  <si>
    <t>Ariccia</t>
  </si>
  <si>
    <t>Castel Gandolfo</t>
  </si>
  <si>
    <t>Lanuvio</t>
  </si>
  <si>
    <t>Nemi</t>
  </si>
  <si>
    <t>Ciampino</t>
  </si>
  <si>
    <t>Marino</t>
  </si>
  <si>
    <t>Ardea</t>
  </si>
  <si>
    <t>Pomezia</t>
  </si>
  <si>
    <t>Lariano</t>
  </si>
  <si>
    <t>Velletri</t>
  </si>
  <si>
    <t>Anzio</t>
  </si>
  <si>
    <t>Nettuno</t>
  </si>
  <si>
    <t>Roma</t>
  </si>
  <si>
    <t>Acquapendente</t>
  </si>
  <si>
    <t>Bagnoregio</t>
  </si>
  <si>
    <t>Bolsena</t>
  </si>
  <si>
    <t>Castiglione in Teverina</t>
  </si>
  <si>
    <t>Civitella d'Agliano</t>
  </si>
  <si>
    <t>Farnese</t>
  </si>
  <si>
    <t>Graffignano</t>
  </si>
  <si>
    <t>Lubriano</t>
  </si>
  <si>
    <t>Montefiascone</t>
  </si>
  <si>
    <t>Valentano</t>
  </si>
  <si>
    <t>Canino</t>
  </si>
  <si>
    <t>Montalto di Castro</t>
  </si>
  <si>
    <t>Piansano</t>
  </si>
  <si>
    <t>Tarquinia</t>
  </si>
  <si>
    <t>Bassano in Teverina</t>
  </si>
  <si>
    <t>Canepina</t>
  </si>
  <si>
    <t>Soriano nel Cimino</t>
  </si>
  <si>
    <t>Viterbo</t>
  </si>
  <si>
    <t>Vitorchiano</t>
  </si>
  <si>
    <t>Bassano Romano</t>
  </si>
  <si>
    <t>Blera</t>
  </si>
  <si>
    <t>Capranica</t>
  </si>
  <si>
    <t>Caprarola</t>
  </si>
  <si>
    <t>Carbognano</t>
  </si>
  <si>
    <t>Monterosi</t>
  </si>
  <si>
    <t>Oriolo Romano</t>
  </si>
  <si>
    <t>Ronciglione</t>
  </si>
  <si>
    <t>Sutri</t>
  </si>
  <si>
    <t>Vetralla</t>
  </si>
  <si>
    <t>Villa San Giovanni in Tuscia</t>
  </si>
  <si>
    <t>Calcata</t>
  </si>
  <si>
    <t>Castel Sant'Elia</t>
  </si>
  <si>
    <t>Civita Castellana</t>
  </si>
  <si>
    <t>Corchiano</t>
  </si>
  <si>
    <t>Faleria</t>
  </si>
  <si>
    <t>Gallese</t>
  </si>
  <si>
    <t>Nepi</t>
  </si>
  <si>
    <t>Vallerano</t>
  </si>
  <si>
    <t>Vasanello</t>
  </si>
  <si>
    <t>Vignanello</t>
  </si>
  <si>
    <t>Arenzano</t>
  </si>
  <si>
    <t>70603</t>
  </si>
  <si>
    <t>Avegno</t>
  </si>
  <si>
    <t>302321</t>
  </si>
  <si>
    <t>Bargagli</t>
  </si>
  <si>
    <t>302322</t>
  </si>
  <si>
    <t>Bogliasco</t>
  </si>
  <si>
    <t>302323</t>
  </si>
  <si>
    <t>Borzonasca</t>
  </si>
  <si>
    <t>302324</t>
  </si>
  <si>
    <t>Busalla</t>
  </si>
  <si>
    <t>182675</t>
  </si>
  <si>
    <t>Camogli</t>
  </si>
  <si>
    <t>182687</t>
  </si>
  <si>
    <t>Campomorone</t>
  </si>
  <si>
    <t>70615</t>
  </si>
  <si>
    <t>Carasco</t>
  </si>
  <si>
    <t>302326</t>
  </si>
  <si>
    <t>Casarza Ligure</t>
  </si>
  <si>
    <t>182699</t>
  </si>
  <si>
    <t>Casella</t>
  </si>
  <si>
    <t>302327</t>
  </si>
  <si>
    <t>Castiglione Chiavarese</t>
  </si>
  <si>
    <t>302328</t>
  </si>
  <si>
    <t>Ceranesi</t>
  </si>
  <si>
    <t>302329</t>
  </si>
  <si>
    <t>Chiavari</t>
  </si>
  <si>
    <t>62099</t>
  </si>
  <si>
    <t>Cicagna</t>
  </si>
  <si>
    <t>302330</t>
  </si>
  <si>
    <t>Cogoleto</t>
  </si>
  <si>
    <t>70627</t>
  </si>
  <si>
    <t>Cogorno</t>
  </si>
  <si>
    <t>182701</t>
  </si>
  <si>
    <t>Davagna</t>
  </si>
  <si>
    <t>302333</t>
  </si>
  <si>
    <t>Fontanigorda</t>
  </si>
  <si>
    <t>302336</t>
  </si>
  <si>
    <t>Genova</t>
  </si>
  <si>
    <t>62101</t>
  </si>
  <si>
    <t>Isola Del Cantone</t>
  </si>
  <si>
    <t>302338</t>
  </si>
  <si>
    <t>Lavagna</t>
  </si>
  <si>
    <t>66353</t>
  </si>
  <si>
    <t>Mele</t>
  </si>
  <si>
    <t>302343</t>
  </si>
  <si>
    <t>Mezzanego</t>
  </si>
  <si>
    <t>302344</t>
  </si>
  <si>
    <t>Mignanego</t>
  </si>
  <si>
    <t>302345</t>
  </si>
  <si>
    <t>Montebruno</t>
  </si>
  <si>
    <t>302348</t>
  </si>
  <si>
    <t>Montoggio</t>
  </si>
  <si>
    <t>302349</t>
  </si>
  <si>
    <t>Ne</t>
  </si>
  <si>
    <t>302350</t>
  </si>
  <si>
    <t>Orero</t>
  </si>
  <si>
    <t>302352</t>
  </si>
  <si>
    <t>Pieve Ligure</t>
  </si>
  <si>
    <t>302353</t>
  </si>
  <si>
    <t>Rapallo</t>
  </si>
  <si>
    <t>62113</t>
  </si>
  <si>
    <t>Recco</t>
  </si>
  <si>
    <t>70639</t>
  </si>
  <si>
    <t>Rezzoaglio</t>
  </si>
  <si>
    <t>302356</t>
  </si>
  <si>
    <t>Ronco Scrivia</t>
  </si>
  <si>
    <t>302357</t>
  </si>
  <si>
    <t>Rovegno</t>
  </si>
  <si>
    <t>302360</t>
  </si>
  <si>
    <t>Santa Margherita Ligure</t>
  </si>
  <si>
    <t>66365</t>
  </si>
  <si>
    <t>Sant'Olcese</t>
  </si>
  <si>
    <t>182713</t>
  </si>
  <si>
    <t>Santo Stefano D'Aveto</t>
  </si>
  <si>
    <t>302362</t>
  </si>
  <si>
    <t>Savignone</t>
  </si>
  <si>
    <t>302363</t>
  </si>
  <si>
    <t>Serra Riccò</t>
  </si>
  <si>
    <t>72761</t>
  </si>
  <si>
    <t>Sestri Levante</t>
  </si>
  <si>
    <t>62125</t>
  </si>
  <si>
    <t>Sori</t>
  </si>
  <si>
    <t>302364</t>
  </si>
  <si>
    <t>Torriglia</t>
  </si>
  <si>
    <t>302366</t>
  </si>
  <si>
    <t>Vobbia</t>
  </si>
  <si>
    <t>302370</t>
  </si>
  <si>
    <t>Zoagli</t>
  </si>
  <si>
    <t>302371</t>
  </si>
  <si>
    <t>Alassio</t>
  </si>
  <si>
    <t>66415</t>
  </si>
  <si>
    <t>Albenga</t>
  </si>
  <si>
    <t>66427</t>
  </si>
  <si>
    <t>Albisola Superiore</t>
  </si>
  <si>
    <t>66439</t>
  </si>
  <si>
    <t>Albissola Marina</t>
  </si>
  <si>
    <t>182790</t>
  </si>
  <si>
    <t>Altare</t>
  </si>
  <si>
    <t>302453</t>
  </si>
  <si>
    <t>Andora</t>
  </si>
  <si>
    <t>182802</t>
  </si>
  <si>
    <t>Balestrino</t>
  </si>
  <si>
    <t>302455</t>
  </si>
  <si>
    <t>Bardineto</t>
  </si>
  <si>
    <t>302456</t>
  </si>
  <si>
    <t>Boissano</t>
  </si>
  <si>
    <t>302458</t>
  </si>
  <si>
    <t>Borghetto Santo Spirito</t>
  </si>
  <si>
    <t>182814</t>
  </si>
  <si>
    <t>Bormida</t>
  </si>
  <si>
    <t>302460</t>
  </si>
  <si>
    <t>Cairo Montenotte</t>
  </si>
  <si>
    <t>66441</t>
  </si>
  <si>
    <t>Calizzano</t>
  </si>
  <si>
    <t>302462</t>
  </si>
  <si>
    <t>Casanova Lerrone</t>
  </si>
  <si>
    <t>302463</t>
  </si>
  <si>
    <t>Celle Ligure</t>
  </si>
  <si>
    <t>182838</t>
  </si>
  <si>
    <t>Cengio</t>
  </si>
  <si>
    <t>302466</t>
  </si>
  <si>
    <t>Ceriale</t>
  </si>
  <si>
    <t>182840</t>
  </si>
  <si>
    <t>Cisano Sul Neva</t>
  </si>
  <si>
    <t>302467</t>
  </si>
  <si>
    <t>Finale Ligure</t>
  </si>
  <si>
    <t>66454</t>
  </si>
  <si>
    <t>Garlenda</t>
  </si>
  <si>
    <t>302471</t>
  </si>
  <si>
    <t>Giustenice</t>
  </si>
  <si>
    <t>302472</t>
  </si>
  <si>
    <t>Laigueglia</t>
  </si>
  <si>
    <t>302474</t>
  </si>
  <si>
    <t>Loano</t>
  </si>
  <si>
    <t>66466</t>
  </si>
  <si>
    <t>Magliolo</t>
  </si>
  <si>
    <t>302475</t>
  </si>
  <si>
    <t>Millesimo</t>
  </si>
  <si>
    <t>302478</t>
  </si>
  <si>
    <t>Murialdo</t>
  </si>
  <si>
    <t>302480</t>
  </si>
  <si>
    <t>Noli</t>
  </si>
  <si>
    <t>302482</t>
  </si>
  <si>
    <t>Osiglia</t>
  </si>
  <si>
    <t>302486</t>
  </si>
  <si>
    <t>Pallare</t>
  </si>
  <si>
    <t>302487</t>
  </si>
  <si>
    <t>Pietra Ligure</t>
  </si>
  <si>
    <t>70654</t>
  </si>
  <si>
    <t>Pontinvrea</t>
  </si>
  <si>
    <t>302490</t>
  </si>
  <si>
    <t>Quiliano</t>
  </si>
  <si>
    <t>182853</t>
  </si>
  <si>
    <t>Sassello</t>
  </si>
  <si>
    <t>302493</t>
  </si>
  <si>
    <t>Savona</t>
  </si>
  <si>
    <t>62176</t>
  </si>
  <si>
    <t>Spotorno</t>
  </si>
  <si>
    <t>302494</t>
  </si>
  <si>
    <t>Stella</t>
  </si>
  <si>
    <t>302495</t>
  </si>
  <si>
    <t>Testico</t>
  </si>
  <si>
    <t>302497</t>
  </si>
  <si>
    <t>Toirano</t>
  </si>
  <si>
    <t>302498</t>
  </si>
  <si>
    <t>Tovo San Giacomo</t>
  </si>
  <si>
    <t>302499</t>
  </si>
  <si>
    <t>Urbe</t>
  </si>
  <si>
    <t>302500</t>
  </si>
  <si>
    <t>Vado Ligure</t>
  </si>
  <si>
    <t>70666</t>
  </si>
  <si>
    <t>Varazze</t>
  </si>
  <si>
    <t>66478</t>
  </si>
  <si>
    <t>Vezzi Portio</t>
  </si>
  <si>
    <t>302502</t>
  </si>
  <si>
    <t>Villanova D'Albenga</t>
  </si>
  <si>
    <t>302503</t>
  </si>
  <si>
    <t>Bordighera</t>
  </si>
  <si>
    <t>66377</t>
  </si>
  <si>
    <t>Camporosso</t>
  </si>
  <si>
    <t>302381</t>
  </si>
  <si>
    <t>Cervo</t>
  </si>
  <si>
    <t>302387</t>
  </si>
  <si>
    <t>Cesio</t>
  </si>
  <si>
    <t>302388</t>
  </si>
  <si>
    <t>Chiusanico</t>
  </si>
  <si>
    <t>302389</t>
  </si>
  <si>
    <t>Chiusavecchia</t>
  </si>
  <si>
    <t>302390</t>
  </si>
  <si>
    <t>Costarainera</t>
  </si>
  <si>
    <t>302394</t>
  </si>
  <si>
    <t>Diano Castello</t>
  </si>
  <si>
    <t>302396</t>
  </si>
  <si>
    <t>Diano Marina</t>
  </si>
  <si>
    <t>182737</t>
  </si>
  <si>
    <t>Diano San Pietro</t>
  </si>
  <si>
    <t>302397</t>
  </si>
  <si>
    <t>Dolceacqua</t>
  </si>
  <si>
    <t>302398</t>
  </si>
  <si>
    <t>Imperia</t>
  </si>
  <si>
    <t>62137</t>
  </si>
  <si>
    <t>Montegrosso Pian Latte</t>
  </si>
  <si>
    <t>302405</t>
  </si>
  <si>
    <t>Ospedaletti</t>
  </si>
  <si>
    <t>302407</t>
  </si>
  <si>
    <t>Perinaldo</t>
  </si>
  <si>
    <t>302408</t>
  </si>
  <si>
    <t>Pieve Di Teco</t>
  </si>
  <si>
    <t>302410</t>
  </si>
  <si>
    <t>Pontedassio</t>
  </si>
  <si>
    <t>302413</t>
  </si>
  <si>
    <t>San Bartolomeo Al Mare</t>
  </si>
  <si>
    <t>302420</t>
  </si>
  <si>
    <t>San Lorenzo Al Mare</t>
  </si>
  <si>
    <t>302422</t>
  </si>
  <si>
    <t>Sanremo</t>
  </si>
  <si>
    <t>62149</t>
  </si>
  <si>
    <t>Taggia</t>
  </si>
  <si>
    <t>66389</t>
  </si>
  <si>
    <t>Triora</t>
  </si>
  <si>
    <t>302427</t>
  </si>
  <si>
    <t>Vallecrosia</t>
  </si>
  <si>
    <t>182749</t>
  </si>
  <si>
    <t>Ventimiglia</t>
  </si>
  <si>
    <t>62152</t>
  </si>
  <si>
    <t>Ameglia</t>
  </si>
  <si>
    <t>302432</t>
  </si>
  <si>
    <t>Arcola</t>
  </si>
  <si>
    <t>70641</t>
  </si>
  <si>
    <t>Beverino</t>
  </si>
  <si>
    <t>302433</t>
  </si>
  <si>
    <t>Bolano</t>
  </si>
  <si>
    <t>182752</t>
  </si>
  <si>
    <t>Borghetto Di Vara</t>
  </si>
  <si>
    <t>302435</t>
  </si>
  <si>
    <t>Brugnato</t>
  </si>
  <si>
    <t>302436</t>
  </si>
  <si>
    <t>Calice Al Cornoviglio</t>
  </si>
  <si>
    <t>302437</t>
  </si>
  <si>
    <t>Castelnuovo Magra</t>
  </si>
  <si>
    <t>187841</t>
  </si>
  <si>
    <t xml:space="preserve">Follo </t>
  </si>
  <si>
    <t>188843</t>
  </si>
  <si>
    <t>La Spezia</t>
  </si>
  <si>
    <t>62164</t>
  </si>
  <si>
    <t>Lerici</t>
  </si>
  <si>
    <t>66391</t>
  </si>
  <si>
    <t>Levanto</t>
  </si>
  <si>
    <t>182764</t>
  </si>
  <si>
    <t>Luni</t>
  </si>
  <si>
    <t>187839</t>
  </si>
  <si>
    <t>Maissana</t>
  </si>
  <si>
    <t>302442</t>
  </si>
  <si>
    <t>Portovenere</t>
  </si>
  <si>
    <t>302445</t>
  </si>
  <si>
    <t>Riccò Del Golfo Di Spezia</t>
  </si>
  <si>
    <t>302446</t>
  </si>
  <si>
    <t>Riomaggiore</t>
  </si>
  <si>
    <t>302447</t>
  </si>
  <si>
    <t>Rocchetta Di Vara</t>
  </si>
  <si>
    <t>302448</t>
  </si>
  <si>
    <t>Santo Stefano Di Magra</t>
  </si>
  <si>
    <t>182776</t>
  </si>
  <si>
    <t>Sarzana</t>
  </si>
  <si>
    <t>66403</t>
  </si>
  <si>
    <t>Sesta Godano</t>
  </si>
  <si>
    <t>302449</t>
  </si>
  <si>
    <t>Vernazza</t>
  </si>
  <si>
    <t>302451</t>
  </si>
  <si>
    <t>Vezzano Ligure</t>
  </si>
  <si>
    <t>182788</t>
  </si>
  <si>
    <t>Zignago</t>
  </si>
  <si>
    <t>302452</t>
  </si>
  <si>
    <t>Acqualagna</t>
  </si>
  <si>
    <t>333</t>
  </si>
  <si>
    <t>303831</t>
  </si>
  <si>
    <t>Acquasanta Terme</t>
  </si>
  <si>
    <t>331</t>
  </si>
  <si>
    <t>303732</t>
  </si>
  <si>
    <t>Acquaviva Picena</t>
  </si>
  <si>
    <t>303733</t>
  </si>
  <si>
    <t>Agugliano</t>
  </si>
  <si>
    <t>330</t>
  </si>
  <si>
    <t>303700</t>
  </si>
  <si>
    <t>Altidona</t>
  </si>
  <si>
    <t>303734</t>
  </si>
  <si>
    <t>Amandola</t>
  </si>
  <si>
    <t>303735</t>
  </si>
  <si>
    <t>Ancona</t>
  </si>
  <si>
    <t>62846</t>
  </si>
  <si>
    <t>Apecchio</t>
  </si>
  <si>
    <t>303832</t>
  </si>
  <si>
    <t>Apiro</t>
  </si>
  <si>
    <t>332</t>
  </si>
  <si>
    <t>303791</t>
  </si>
  <si>
    <t>Appignano</t>
  </si>
  <si>
    <t>303792</t>
  </si>
  <si>
    <t>Arcevia</t>
  </si>
  <si>
    <t>184097</t>
  </si>
  <si>
    <t>Ascoli Piceno</t>
  </si>
  <si>
    <t>62909</t>
  </si>
  <si>
    <t>Barbara</t>
  </si>
  <si>
    <t>303701</t>
  </si>
  <si>
    <t>Belforte All'Isauro</t>
  </si>
  <si>
    <t>303835</t>
  </si>
  <si>
    <t>Belforte Del Chienti</t>
  </si>
  <si>
    <t>303793</t>
  </si>
  <si>
    <t>Belmonte Piceno</t>
  </si>
  <si>
    <t>303738</t>
  </si>
  <si>
    <t>Borgo Pace</t>
  </si>
  <si>
    <t>303836</t>
  </si>
  <si>
    <t>Cagli</t>
  </si>
  <si>
    <t>71112</t>
  </si>
  <si>
    <t>Caldarola</t>
  </si>
  <si>
    <t>303795</t>
  </si>
  <si>
    <t>Camerata Picena</t>
  </si>
  <si>
    <t>303703</t>
  </si>
  <si>
    <t>Camerino</t>
  </si>
  <si>
    <t>184224</t>
  </si>
  <si>
    <t>Campofilone</t>
  </si>
  <si>
    <t>303739</t>
  </si>
  <si>
    <t>Camporotondo Di Fiastrone</t>
  </si>
  <si>
    <t>303796</t>
  </si>
  <si>
    <t>Cantiano</t>
  </si>
  <si>
    <t>303837</t>
  </si>
  <si>
    <t>Carassai</t>
  </si>
  <si>
    <t>303740</t>
  </si>
  <si>
    <t>Carpegna</t>
  </si>
  <si>
    <t>303838</t>
  </si>
  <si>
    <t>Cartoceto</t>
  </si>
  <si>
    <t>184275</t>
  </si>
  <si>
    <t>Castelfidardo</t>
  </si>
  <si>
    <t>67355</t>
  </si>
  <si>
    <t>Castelleone Di Suasa</t>
  </si>
  <si>
    <t>303706</t>
  </si>
  <si>
    <t>Castelplanio</t>
  </si>
  <si>
    <t>303707</t>
  </si>
  <si>
    <t>Castelraimondo</t>
  </si>
  <si>
    <t>303797</t>
  </si>
  <si>
    <t>Castorano</t>
  </si>
  <si>
    <t>303742</t>
  </si>
  <si>
    <t>Cerreto D'Esi</t>
  </si>
  <si>
    <t>303708</t>
  </si>
  <si>
    <t>Cessapalombo</t>
  </si>
  <si>
    <t>303799</t>
  </si>
  <si>
    <t>Chiaravalle</t>
  </si>
  <si>
    <t>67367</t>
  </si>
  <si>
    <t>Civitanova Marche</t>
  </si>
  <si>
    <t>62935</t>
  </si>
  <si>
    <t>Colli Al Metauro</t>
  </si>
  <si>
    <t>319970</t>
  </si>
  <si>
    <t>Colmurano</t>
  </si>
  <si>
    <t>303800</t>
  </si>
  <si>
    <t>Comunanza</t>
  </si>
  <si>
    <t>303744</t>
  </si>
  <si>
    <t>Corinaldo</t>
  </si>
  <si>
    <t>184111</t>
  </si>
  <si>
    <t>Corridonia</t>
  </si>
  <si>
    <t>67429</t>
  </si>
  <si>
    <t>Cossignano</t>
  </si>
  <si>
    <t>303745</t>
  </si>
  <si>
    <t>Cupra Marittima</t>
  </si>
  <si>
    <t>303746</t>
  </si>
  <si>
    <t>Cupramontana</t>
  </si>
  <si>
    <t>303709</t>
  </si>
  <si>
    <t>Esanatoglia</t>
  </si>
  <si>
    <t>303801</t>
  </si>
  <si>
    <t>Falconara Marittima</t>
  </si>
  <si>
    <t>62861</t>
  </si>
  <si>
    <t>Falerone</t>
  </si>
  <si>
    <t>303747</t>
  </si>
  <si>
    <t>Fano</t>
  </si>
  <si>
    <t>62950</t>
  </si>
  <si>
    <t>Fermignano</t>
  </si>
  <si>
    <t>184287</t>
  </si>
  <si>
    <t>Fermo</t>
  </si>
  <si>
    <t>62911</t>
  </si>
  <si>
    <t>Fiastra</t>
  </si>
  <si>
    <t>303802</t>
  </si>
  <si>
    <t>Fiuminata</t>
  </si>
  <si>
    <t>303804</t>
  </si>
  <si>
    <t>Folignano</t>
  </si>
  <si>
    <t>184174</t>
  </si>
  <si>
    <t>Force</t>
  </si>
  <si>
    <t>303748</t>
  </si>
  <si>
    <t>Fossombrone</t>
  </si>
  <si>
    <t>71124</t>
  </si>
  <si>
    <t>Fratte Rosa</t>
  </si>
  <si>
    <t>303841</t>
  </si>
  <si>
    <t>Frontone</t>
  </si>
  <si>
    <t>303843</t>
  </si>
  <si>
    <t>Gabicce Mare</t>
  </si>
  <si>
    <t>184299</t>
  </si>
  <si>
    <t>Gagliole</t>
  </si>
  <si>
    <t>303805</t>
  </si>
  <si>
    <t>Genga</t>
  </si>
  <si>
    <t>303710</t>
  </si>
  <si>
    <t>Gradara</t>
  </si>
  <si>
    <t>303844</t>
  </si>
  <si>
    <t>Grottammare</t>
  </si>
  <si>
    <t>71074</t>
  </si>
  <si>
    <t>Grottazzolina</t>
  </si>
  <si>
    <t>303750</t>
  </si>
  <si>
    <t>Gualdo</t>
  </si>
  <si>
    <t>303806</t>
  </si>
  <si>
    <t>Isola Del Piano</t>
  </si>
  <si>
    <t>303845</t>
  </si>
  <si>
    <t>Lapedona</t>
  </si>
  <si>
    <t>303751</t>
  </si>
  <si>
    <t>Loro Piceno</t>
  </si>
  <si>
    <t>303807</t>
  </si>
  <si>
    <t>Lunano</t>
  </si>
  <si>
    <t>303846</t>
  </si>
  <si>
    <t>Macerata</t>
  </si>
  <si>
    <t>62947</t>
  </si>
  <si>
    <t>Macerata Feltria</t>
  </si>
  <si>
    <t>303847</t>
  </si>
  <si>
    <t>Magliano Di Tenna</t>
  </si>
  <si>
    <t>303752</t>
  </si>
  <si>
    <t>Maltignano</t>
  </si>
  <si>
    <t>303753</t>
  </si>
  <si>
    <t>Massa Fermana</t>
  </si>
  <si>
    <t>303754</t>
  </si>
  <si>
    <t>Massignano</t>
  </si>
  <si>
    <t>303755</t>
  </si>
  <si>
    <t>Matelica</t>
  </si>
  <si>
    <t>71098</t>
  </si>
  <si>
    <t>Mercatello Sul Metauro</t>
  </si>
  <si>
    <t>303849</t>
  </si>
  <si>
    <t>Mercatino Conca</t>
  </si>
  <si>
    <t>303850</t>
  </si>
  <si>
    <t>Mogliano</t>
  </si>
  <si>
    <t>303808</t>
  </si>
  <si>
    <t>Mombaroccio</t>
  </si>
  <si>
    <t>303851</t>
  </si>
  <si>
    <t>Mondavio</t>
  </si>
  <si>
    <t>303852</t>
  </si>
  <si>
    <t>Mondolfo</t>
  </si>
  <si>
    <t>73128</t>
  </si>
  <si>
    <t>Monsampietro Morico</t>
  </si>
  <si>
    <t>303756</t>
  </si>
  <si>
    <t>Monsampolo Del Tronto</t>
  </si>
  <si>
    <t>303757</t>
  </si>
  <si>
    <t>Montalto Delle Marche</t>
  </si>
  <si>
    <t>303758</t>
  </si>
  <si>
    <t>Montappone</t>
  </si>
  <si>
    <t>303759</t>
  </si>
  <si>
    <t>Monte Cerignone</t>
  </si>
  <si>
    <t>303854</t>
  </si>
  <si>
    <t>Monte Giberto</t>
  </si>
  <si>
    <t>303765</t>
  </si>
  <si>
    <t>Monte Porzio</t>
  </si>
  <si>
    <t>303861</t>
  </si>
  <si>
    <t>Monte Rinaldo</t>
  </si>
  <si>
    <t>303769</t>
  </si>
  <si>
    <t>Monte Roberto</t>
  </si>
  <si>
    <t>303715</t>
  </si>
  <si>
    <t>Monte San Giusto</t>
  </si>
  <si>
    <t>184248</t>
  </si>
  <si>
    <t>Monte San Martino</t>
  </si>
  <si>
    <t>303813</t>
  </si>
  <si>
    <t>Monte San Pietrangeli</t>
  </si>
  <si>
    <t>303771</t>
  </si>
  <si>
    <t>Monte San Vito</t>
  </si>
  <si>
    <t>303716</t>
  </si>
  <si>
    <t>Monte Urano</t>
  </si>
  <si>
    <t>184198</t>
  </si>
  <si>
    <t>Monte Vidon Combatte</t>
  </si>
  <si>
    <t>303772</t>
  </si>
  <si>
    <t>Monte Vidon Corrado</t>
  </si>
  <si>
    <t>303773</t>
  </si>
  <si>
    <t>Montecalvo In Foglia</t>
  </si>
  <si>
    <t>303853</t>
  </si>
  <si>
    <t>Montecarotto</t>
  </si>
  <si>
    <t>303713</t>
  </si>
  <si>
    <t>Montecassiano</t>
  </si>
  <si>
    <t>184236</t>
  </si>
  <si>
    <t>Montecopiolo</t>
  </si>
  <si>
    <t>303856</t>
  </si>
  <si>
    <t>Montecosaro</t>
  </si>
  <si>
    <t>303810</t>
  </si>
  <si>
    <t>Montefalcone Appennino</t>
  </si>
  <si>
    <t>303761</t>
  </si>
  <si>
    <t>Montefano</t>
  </si>
  <si>
    <t>303811</t>
  </si>
  <si>
    <t>Montefiore Dell'Aso</t>
  </si>
  <si>
    <t>303762</t>
  </si>
  <si>
    <t>Montefelcino</t>
  </si>
  <si>
    <t>303857</t>
  </si>
  <si>
    <t>Montefortino</t>
  </si>
  <si>
    <t>303763</t>
  </si>
  <si>
    <t>Montegallo</t>
  </si>
  <si>
    <t>303764</t>
  </si>
  <si>
    <t>Montegiorgio</t>
  </si>
  <si>
    <t>184186</t>
  </si>
  <si>
    <t>Montegranaro</t>
  </si>
  <si>
    <t>67379</t>
  </si>
  <si>
    <t>Montelabbate</t>
  </si>
  <si>
    <t>303859</t>
  </si>
  <si>
    <t>Monteleone Di Fermo</t>
  </si>
  <si>
    <t>303766</t>
  </si>
  <si>
    <t>Montelparo</t>
  </si>
  <si>
    <t>303767</t>
  </si>
  <si>
    <t>Montelupone</t>
  </si>
  <si>
    <t>303812</t>
  </si>
  <si>
    <t>Montemarciano</t>
  </si>
  <si>
    <t>184135</t>
  </si>
  <si>
    <t>Montemonaco</t>
  </si>
  <si>
    <t>303768</t>
  </si>
  <si>
    <t>Monteprandone</t>
  </si>
  <si>
    <t>188274</t>
  </si>
  <si>
    <t>Monterubbiano</t>
  </si>
  <si>
    <t>303770</t>
  </si>
  <si>
    <t>Montottone</t>
  </si>
  <si>
    <t>303774</t>
  </si>
  <si>
    <t>Morrovalle</t>
  </si>
  <si>
    <t>187981</t>
  </si>
  <si>
    <t>Muccia</t>
  </si>
  <si>
    <t>303814</t>
  </si>
  <si>
    <t>Numana</t>
  </si>
  <si>
    <t>303718</t>
  </si>
  <si>
    <t>Offagna</t>
  </si>
  <si>
    <t>303719</t>
  </si>
  <si>
    <t>Offida</t>
  </si>
  <si>
    <t>184200</t>
  </si>
  <si>
    <t>Ortezzano</t>
  </si>
  <si>
    <t>303776</t>
  </si>
  <si>
    <t>Osimo</t>
  </si>
  <si>
    <t>62885</t>
  </si>
  <si>
    <t>Ostra</t>
  </si>
  <si>
    <t>184147</t>
  </si>
  <si>
    <t>Ostra Vetere</t>
  </si>
  <si>
    <t>303720</t>
  </si>
  <si>
    <t>Palmiano</t>
  </si>
  <si>
    <t>303777</t>
  </si>
  <si>
    <t>Pedaso</t>
  </si>
  <si>
    <t>303778</t>
  </si>
  <si>
    <t>Peglio</t>
  </si>
  <si>
    <t>132</t>
  </si>
  <si>
    <t>301591</t>
  </si>
  <si>
    <t>Penna San Giovanni</t>
  </si>
  <si>
    <t>303815</t>
  </si>
  <si>
    <t>Pergola</t>
  </si>
  <si>
    <t>184313</t>
  </si>
  <si>
    <t>Pesaro</t>
  </si>
  <si>
    <t>62962</t>
  </si>
  <si>
    <t>Petriano</t>
  </si>
  <si>
    <t>303865</t>
  </si>
  <si>
    <t>Petriolo</t>
  </si>
  <si>
    <t>303816</t>
  </si>
  <si>
    <t>Petritoli</t>
  </si>
  <si>
    <t>303779</t>
  </si>
  <si>
    <t>Piandimeleto</t>
  </si>
  <si>
    <t>303867</t>
  </si>
  <si>
    <t>Pietrarubbia</t>
  </si>
  <si>
    <t>303868</t>
  </si>
  <si>
    <t>Pieve Torina</t>
  </si>
  <si>
    <t>303818</t>
  </si>
  <si>
    <t>Piobbico</t>
  </si>
  <si>
    <t>303869</t>
  </si>
  <si>
    <t>Pollenza</t>
  </si>
  <si>
    <t>184251</t>
  </si>
  <si>
    <t>Polverigi</t>
  </si>
  <si>
    <t>303722</t>
  </si>
  <si>
    <t>Ponzano Di Fermo</t>
  </si>
  <si>
    <t>303780</t>
  </si>
  <si>
    <t>Porto Recanati</t>
  </si>
  <si>
    <t>184263</t>
  </si>
  <si>
    <t>Porto San Giorgio</t>
  </si>
  <si>
    <t>67381</t>
  </si>
  <si>
    <t>Porto Sant'Elpidio</t>
  </si>
  <si>
    <t>67393</t>
  </si>
  <si>
    <t>Potenza Picena</t>
  </si>
  <si>
    <t>67431</t>
  </si>
  <si>
    <t>Recanati</t>
  </si>
  <si>
    <t>67443</t>
  </si>
  <si>
    <t>Ripatransone</t>
  </si>
  <si>
    <t>303782</t>
  </si>
  <si>
    <t>Rapagnano</t>
  </si>
  <si>
    <t>303781</t>
  </si>
  <si>
    <t>Ripe San Ginesio</t>
  </si>
  <si>
    <t>303821</t>
  </si>
  <si>
    <t>Rosora</t>
  </si>
  <si>
    <t>303724</t>
  </si>
  <si>
    <t>Roccafluvione</t>
  </si>
  <si>
    <t>303783</t>
  </si>
  <si>
    <t>San Benedetto Del Tronto</t>
  </si>
  <si>
    <t>62923</t>
  </si>
  <si>
    <t>San Costanzo</t>
  </si>
  <si>
    <t>303871</t>
  </si>
  <si>
    <t>San Ginesio</t>
  </si>
  <si>
    <t>303822</t>
  </si>
  <si>
    <t>San Lorenzo In Campo</t>
  </si>
  <si>
    <t>303874</t>
  </si>
  <si>
    <t>San Severino Marche</t>
  </si>
  <si>
    <t>67456</t>
  </si>
  <si>
    <t>Sant'Angelo In Pontano</t>
  </si>
  <si>
    <t>303823</t>
  </si>
  <si>
    <t>Sant'Angelo In Vado</t>
  </si>
  <si>
    <t>303876</t>
  </si>
  <si>
    <t>Sant'Elpidio A Mare</t>
  </si>
  <si>
    <t>67405</t>
  </si>
  <si>
    <t>Sant'Ippolito</t>
  </si>
  <si>
    <t>303877</t>
  </si>
  <si>
    <t>Santa Maria Nuova</t>
  </si>
  <si>
    <t>303727</t>
  </si>
  <si>
    <t>Sarnano</t>
  </si>
  <si>
    <t>303824</t>
  </si>
  <si>
    <t>Sassocorvaro Auditore</t>
  </si>
  <si>
    <t>320267</t>
  </si>
  <si>
    <t>Sassofeltrio</t>
  </si>
  <si>
    <t>303879</t>
  </si>
  <si>
    <t>Sassoferrato</t>
  </si>
  <si>
    <t>184150</t>
  </si>
  <si>
    <t>Senigallia</t>
  </si>
  <si>
    <t>62897</t>
  </si>
  <si>
    <t>Serra De' Conti</t>
  </si>
  <si>
    <t>303728</t>
  </si>
  <si>
    <t>Serra San Quirico</t>
  </si>
  <si>
    <t>303729</t>
  </si>
  <si>
    <t>Serra Sant'Abbondio</t>
  </si>
  <si>
    <t>303880</t>
  </si>
  <si>
    <t>Serrapetrona</t>
  </si>
  <si>
    <t>303826</t>
  </si>
  <si>
    <t>Serravalle Di Chienti</t>
  </si>
  <si>
    <t>303827</t>
  </si>
  <si>
    <t>Servigliano</t>
  </si>
  <si>
    <t>303786</t>
  </si>
  <si>
    <t>Staffolo</t>
  </si>
  <si>
    <t>303731</t>
  </si>
  <si>
    <t>Tavullia</t>
  </si>
  <si>
    <t>303884</t>
  </si>
  <si>
    <t>Terre Roveresche</t>
  </si>
  <si>
    <t>319964</t>
  </si>
  <si>
    <t>Tolentino</t>
  </si>
  <si>
    <t>67468</t>
  </si>
  <si>
    <t>Torre San Patrizio</t>
  </si>
  <si>
    <t>303788</t>
  </si>
  <si>
    <t>Trecastelli</t>
  </si>
  <si>
    <t>318925</t>
  </si>
  <si>
    <t>Treia</t>
  </si>
  <si>
    <t>71100</t>
  </si>
  <si>
    <t>Urbania</t>
  </si>
  <si>
    <t>184337</t>
  </si>
  <si>
    <t>Urbino</t>
  </si>
  <si>
    <t>67470</t>
  </si>
  <si>
    <t>Urbisaglia</t>
  </si>
  <si>
    <t>303828</t>
  </si>
  <si>
    <t>Valfornace</t>
  </si>
  <si>
    <t>319980</t>
  </si>
  <si>
    <t>Vallefoglia</t>
  </si>
  <si>
    <t>318930</t>
  </si>
  <si>
    <t>Venarotta</t>
  </si>
  <si>
    <t>303789</t>
  </si>
  <si>
    <t>MONTE GRIMANO TERME</t>
  </si>
  <si>
    <t>303858</t>
  </si>
  <si>
    <t>TAVOLETO</t>
  </si>
  <si>
    <t>303883</t>
  </si>
  <si>
    <t>CAMERANO</t>
  </si>
  <si>
    <t>184109</t>
  </si>
  <si>
    <t>SIROLO</t>
  </si>
  <si>
    <t>303730</t>
  </si>
  <si>
    <t>BELVEDERE OSTRENSE</t>
  </si>
  <si>
    <t>303702</t>
  </si>
  <si>
    <t>FILOTTRANO</t>
  </si>
  <si>
    <t>71050</t>
  </si>
  <si>
    <t>MAIOLATI SPONTINI</t>
  </si>
  <si>
    <t>184123</t>
  </si>
  <si>
    <t>MERGO</t>
  </si>
  <si>
    <t>303711</t>
  </si>
  <si>
    <t>POGGIO SAN VICINO</t>
  </si>
  <si>
    <t>303820</t>
  </si>
  <si>
    <t>SAN MARCELLO</t>
  </si>
  <si>
    <t>303725</t>
  </si>
  <si>
    <t>CAMPOBASSO</t>
  </si>
  <si>
    <t>63305</t>
  </si>
  <si>
    <t>TERMOLI</t>
  </si>
  <si>
    <t>67785</t>
  </si>
  <si>
    <t>CAMPOMARINO</t>
  </si>
  <si>
    <t>184960</t>
  </si>
  <si>
    <t>GUGLIONESI</t>
  </si>
  <si>
    <t>184972</t>
  </si>
  <si>
    <t>Montenero di Bisaccia</t>
  </si>
  <si>
    <t>184984</t>
  </si>
  <si>
    <t>RICCIA</t>
  </si>
  <si>
    <t>184996</t>
  </si>
  <si>
    <t>Santa Croce di Magliano</t>
  </si>
  <si>
    <t>185001</t>
  </si>
  <si>
    <t>TRIVENTO</t>
  </si>
  <si>
    <t>185013</t>
  </si>
  <si>
    <t>LARINO</t>
  </si>
  <si>
    <t>188375</t>
  </si>
  <si>
    <t>ACQUAVIVA COLLECROCE</t>
  </si>
  <si>
    <t>304396</t>
  </si>
  <si>
    <t>BARANELLO</t>
  </si>
  <si>
    <t>304397</t>
  </si>
  <si>
    <t>BONEFRO</t>
  </si>
  <si>
    <t>304398</t>
  </si>
  <si>
    <t>CAMPODIPIETRA</t>
  </si>
  <si>
    <t>304401</t>
  </si>
  <si>
    <t>CAMPOLIETO</t>
  </si>
  <si>
    <t>304402</t>
  </si>
  <si>
    <t>CASACALENDA</t>
  </si>
  <si>
    <t>304403</t>
  </si>
  <si>
    <t>CASALCIPRANO</t>
  </si>
  <si>
    <t>304404</t>
  </si>
  <si>
    <t>CASTELBOTTACCIO</t>
  </si>
  <si>
    <t>304405</t>
  </si>
  <si>
    <t>CASTELLINO DEL BIFERNO</t>
  </si>
  <si>
    <t>304406</t>
  </si>
  <si>
    <t>CASTELMAURO</t>
  </si>
  <si>
    <t>304407</t>
  </si>
  <si>
    <t>CASTROPIGNANO</t>
  </si>
  <si>
    <t>304408</t>
  </si>
  <si>
    <t>CERCEMAGGIORE</t>
  </si>
  <si>
    <t>304409</t>
  </si>
  <si>
    <t>CIVITACAMPOMARANO</t>
  </si>
  <si>
    <t>304411</t>
  </si>
  <si>
    <t>COLLE D'ANCHISE</t>
  </si>
  <si>
    <t>304412</t>
  </si>
  <si>
    <t>DURONIA</t>
  </si>
  <si>
    <t>304414</t>
  </si>
  <si>
    <t>FERRAZZANO</t>
  </si>
  <si>
    <t>304415</t>
  </si>
  <si>
    <t>FOSSALTO</t>
  </si>
  <si>
    <t>304416</t>
  </si>
  <si>
    <t>GAMBATESA</t>
  </si>
  <si>
    <t>304417</t>
  </si>
  <si>
    <t>GILDONE</t>
  </si>
  <si>
    <t>304418</t>
  </si>
  <si>
    <t>GUARDIALFIERA</t>
  </si>
  <si>
    <t>304419</t>
  </si>
  <si>
    <t>GUARDIAREGIA</t>
  </si>
  <si>
    <t>304420</t>
  </si>
  <si>
    <t>LIMOSANO</t>
  </si>
  <si>
    <t>304422</t>
  </si>
  <si>
    <t>LUCITO</t>
  </si>
  <si>
    <t>304423</t>
  </si>
  <si>
    <t>MACCHIA VALFORTORE</t>
  </si>
  <si>
    <t>304425</t>
  </si>
  <si>
    <t>MAFALDA</t>
  </si>
  <si>
    <t>304426</t>
  </si>
  <si>
    <t>MIRABELLO SANNITICO</t>
  </si>
  <si>
    <t>304428</t>
  </si>
  <si>
    <t>MONACILIONI</t>
  </si>
  <si>
    <t>304430</t>
  </si>
  <si>
    <t>MONTAGANO</t>
  </si>
  <si>
    <t>304431</t>
  </si>
  <si>
    <t>MONTECILFONE</t>
  </si>
  <si>
    <t>304432</t>
  </si>
  <si>
    <t>MONTEFALCONE NEL SANNIO</t>
  </si>
  <si>
    <t>304433</t>
  </si>
  <si>
    <t>MONTELONGO</t>
  </si>
  <si>
    <t>304434</t>
  </si>
  <si>
    <t>MONTEMITRO</t>
  </si>
  <si>
    <t>304435</t>
  </si>
  <si>
    <t>ORATINO</t>
  </si>
  <si>
    <t>304438</t>
  </si>
  <si>
    <t>PALATA</t>
  </si>
  <si>
    <t>304439</t>
  </si>
  <si>
    <t>PETACCIATO</t>
  </si>
  <si>
    <t>304440</t>
  </si>
  <si>
    <t>PIETRACATELLA</t>
  </si>
  <si>
    <t>304442</t>
  </si>
  <si>
    <t>PORTOCANNONE</t>
  </si>
  <si>
    <t>304444</t>
  </si>
  <si>
    <t>PROVVIDENTI</t>
  </si>
  <si>
    <t>304445</t>
  </si>
  <si>
    <t>Ripalimosani</t>
  </si>
  <si>
    <t>304447</t>
  </si>
  <si>
    <t>ROCCAVIVARA</t>
  </si>
  <si>
    <t>304448</t>
  </si>
  <si>
    <t>SAN BIASE</t>
  </si>
  <si>
    <t>304451</t>
  </si>
  <si>
    <t>SAN FELICE DEL MOLISE</t>
  </si>
  <si>
    <t>304452</t>
  </si>
  <si>
    <t>San Giacomo degli Schiavoni</t>
  </si>
  <si>
    <t>304453</t>
  </si>
  <si>
    <t>SAN GIULIANO DEL SANNIO</t>
  </si>
  <si>
    <t>304455</t>
  </si>
  <si>
    <t>SAN GIULIANO DI PUGLIA</t>
  </si>
  <si>
    <t>304456</t>
  </si>
  <si>
    <t>SAN MARTINO IN PENSILIS</t>
  </si>
  <si>
    <t>304457</t>
  </si>
  <si>
    <t>SAN MASSIMO</t>
  </si>
  <si>
    <t>304458</t>
  </si>
  <si>
    <t>San Polo Matese</t>
  </si>
  <si>
    <t>304459</t>
  </si>
  <si>
    <t>SANT'ELIA A PIANISI</t>
  </si>
  <si>
    <t>304461</t>
  </si>
  <si>
    <t>SEPINO</t>
  </si>
  <si>
    <t>304462</t>
  </si>
  <si>
    <t>SPINETE</t>
  </si>
  <si>
    <t>304463</t>
  </si>
  <si>
    <t>TAVENNA</t>
  </si>
  <si>
    <t>304464</t>
  </si>
  <si>
    <t>TORELLA DEL SANNIO</t>
  </si>
  <si>
    <t>304465</t>
  </si>
  <si>
    <t>TUFARA</t>
  </si>
  <si>
    <t>304467</t>
  </si>
  <si>
    <t>VINCHIATURO</t>
  </si>
  <si>
    <t>304469</t>
  </si>
  <si>
    <t>ISERNIA</t>
  </si>
  <si>
    <t>67797</t>
  </si>
  <si>
    <t>VENAFRO</t>
  </si>
  <si>
    <t>72773</t>
  </si>
  <si>
    <t>ACQUAVIVA D'ISERNIA</t>
  </si>
  <si>
    <t>304470</t>
  </si>
  <si>
    <t>CAPRACOTTA</t>
  </si>
  <si>
    <t>304474</t>
  </si>
  <si>
    <t>CARPINONE</t>
  </si>
  <si>
    <t>304476</t>
  </si>
  <si>
    <t>CASTEL DEL GIUDICE</t>
  </si>
  <si>
    <t>304477</t>
  </si>
  <si>
    <t>CASTEL SAN VINCENZO</t>
  </si>
  <si>
    <t>304480</t>
  </si>
  <si>
    <t>FILIGNANO</t>
  </si>
  <si>
    <t>304487</t>
  </si>
  <si>
    <t>Forlì del Sannio</t>
  </si>
  <si>
    <t>304488</t>
  </si>
  <si>
    <t>FORNELLI</t>
  </si>
  <si>
    <t>304489</t>
  </si>
  <si>
    <t>FROSOLONE</t>
  </si>
  <si>
    <t>304490</t>
  </si>
  <si>
    <t>LONGANO</t>
  </si>
  <si>
    <t>304491</t>
  </si>
  <si>
    <t>MACCHIA D'ISERNIA</t>
  </si>
  <si>
    <t>304492</t>
  </si>
  <si>
    <t>MIRANDA</t>
  </si>
  <si>
    <t>304494</t>
  </si>
  <si>
    <t>MONTAQUILA</t>
  </si>
  <si>
    <t>304495</t>
  </si>
  <si>
    <t>MONTERODUNI</t>
  </si>
  <si>
    <t>304497</t>
  </si>
  <si>
    <t>PESCOLANCIANO</t>
  </si>
  <si>
    <t>304499</t>
  </si>
  <si>
    <t>PESCOPENNATARO</t>
  </si>
  <si>
    <t>304500</t>
  </si>
  <si>
    <t>PETTORANELLO DEL MOLISE</t>
  </si>
  <si>
    <t>304501</t>
  </si>
  <si>
    <t>PIETRABBONDANTE</t>
  </si>
  <si>
    <t>304502</t>
  </si>
  <si>
    <t>PIZZONE</t>
  </si>
  <si>
    <t>304503</t>
  </si>
  <si>
    <t>POZZILLI</t>
  </si>
  <si>
    <t>304505</t>
  </si>
  <si>
    <t>RIONERO SANNITICO</t>
  </si>
  <si>
    <t>304506</t>
  </si>
  <si>
    <t>ROCCAMANDOLFI</t>
  </si>
  <si>
    <t>304507</t>
  </si>
  <si>
    <t>ROCCASICURA</t>
  </si>
  <si>
    <t>304508</t>
  </si>
  <si>
    <t>ROCCHETTA A VOLTURNO</t>
  </si>
  <si>
    <t>304509</t>
  </si>
  <si>
    <t>SAN PIETRO AVELLANA</t>
  </si>
  <si>
    <t>304510</t>
  </si>
  <si>
    <t>SANT'AGAPITO</t>
  </si>
  <si>
    <t>304511</t>
  </si>
  <si>
    <t>SANT'ANGELO DEL PESCO</t>
  </si>
  <si>
    <t>304513</t>
  </si>
  <si>
    <t>SANT'ELENA SANNITA</t>
  </si>
  <si>
    <t>304514</t>
  </si>
  <si>
    <t>SESSANO DEL MOLISE</t>
  </si>
  <si>
    <t>304516</t>
  </si>
  <si>
    <t>VASTOGIRARDI</t>
  </si>
  <si>
    <t>304518</t>
  </si>
  <si>
    <t>ABBASANTA</t>
  </si>
  <si>
    <t>523</t>
  </si>
  <si>
    <t>AGGIUS</t>
  </si>
  <si>
    <t>522</t>
  </si>
  <si>
    <t>AGLIENTU</t>
  </si>
  <si>
    <t>AIDOMAGGIORE</t>
  </si>
  <si>
    <t>ALES</t>
  </si>
  <si>
    <t>ALGHERO</t>
  </si>
  <si>
    <t>ALLAI</t>
  </si>
  <si>
    <t>ANELA</t>
  </si>
  <si>
    <t>ARBOREA</t>
  </si>
  <si>
    <t>ARBUS</t>
  </si>
  <si>
    <t>520</t>
  </si>
  <si>
    <t>ARDARA</t>
  </si>
  <si>
    <t>ARDAULI</t>
  </si>
  <si>
    <t>ARITZO</t>
  </si>
  <si>
    <t>521</t>
  </si>
  <si>
    <t>ARMUNGIA</t>
  </si>
  <si>
    <t>ARZACHENA</t>
  </si>
  <si>
    <t>ARZANA</t>
  </si>
  <si>
    <t>ASSEMINI</t>
  </si>
  <si>
    <t>ASSOLO</t>
  </si>
  <si>
    <t>ASUNI</t>
  </si>
  <si>
    <t>ATZARA</t>
  </si>
  <si>
    <t>AUSTIS</t>
  </si>
  <si>
    <t>BADESI</t>
  </si>
  <si>
    <t>BANARI</t>
  </si>
  <si>
    <t>BARADILI</t>
  </si>
  <si>
    <t>BARESSA</t>
  </si>
  <si>
    <t>BARI SARDO</t>
  </si>
  <si>
    <t>BARRALI</t>
  </si>
  <si>
    <t>BARUMINI</t>
  </si>
  <si>
    <t>BAUNEI</t>
  </si>
  <si>
    <t>BERCHIDDA</t>
  </si>
  <si>
    <t>BESSUDE</t>
  </si>
  <si>
    <t>BIRORI</t>
  </si>
  <si>
    <t>BITTI</t>
  </si>
  <si>
    <t>BOLOTANA</t>
  </si>
  <si>
    <t>BONARCADO</t>
  </si>
  <si>
    <t>BONNANARO</t>
  </si>
  <si>
    <t>BONO</t>
  </si>
  <si>
    <t>BORORE</t>
  </si>
  <si>
    <t>BORTIGALI</t>
  </si>
  <si>
    <t>BORTIGIADAS</t>
  </si>
  <si>
    <t>BORUTTA</t>
  </si>
  <si>
    <t>BOSA</t>
  </si>
  <si>
    <t>BOTTIDDA</t>
  </si>
  <si>
    <t>BUGGERRU</t>
  </si>
  <si>
    <t>BULTEI</t>
  </si>
  <si>
    <t>BURCEI</t>
  </si>
  <si>
    <t>BURGOS</t>
  </si>
  <si>
    <t>BUSACHI</t>
  </si>
  <si>
    <t>CABRAS</t>
  </si>
  <si>
    <t>CAGLIARI</t>
  </si>
  <si>
    <t>CALANGIANUS</t>
  </si>
  <si>
    <t>CALASETTA</t>
  </si>
  <si>
    <t>CAPOTERRA</t>
  </si>
  <si>
    <t>CARBONIA</t>
  </si>
  <si>
    <t>CARDEDU</t>
  </si>
  <si>
    <t>CARGEGHE</t>
  </si>
  <si>
    <t>CASTELSARDO</t>
  </si>
  <si>
    <t>CASTIADAS</t>
  </si>
  <si>
    <t>CHEREMULE</t>
  </si>
  <si>
    <t>CHIARAMONTI</t>
  </si>
  <si>
    <t>CODRONGIANOS</t>
  </si>
  <si>
    <t>COSSOINE</t>
  </si>
  <si>
    <t>CUGLIERI</t>
  </si>
  <si>
    <t>CURCURIS</t>
  </si>
  <si>
    <t>DECIMOMANNU</t>
  </si>
  <si>
    <t>DECIMOPUTZU</t>
  </si>
  <si>
    <t>DESULO</t>
  </si>
  <si>
    <t>DOLIANOVA</t>
  </si>
  <si>
    <t>DOMUS DE MARIA</t>
  </si>
  <si>
    <t>DONORI</t>
  </si>
  <si>
    <t>DORGALI</t>
  </si>
  <si>
    <t>DUALCHI</t>
  </si>
  <si>
    <t>ELINI</t>
  </si>
  <si>
    <t>ELMAS</t>
  </si>
  <si>
    <t>ESCALAPLANO</t>
  </si>
  <si>
    <t>ESCOLCA</t>
  </si>
  <si>
    <t>ESTERZILI</t>
  </si>
  <si>
    <t>FLORINAS</t>
  </si>
  <si>
    <t>FLUMINIMAGGIORE</t>
  </si>
  <si>
    <t>FLUSSIO</t>
  </si>
  <si>
    <t>FONNI</t>
  </si>
  <si>
    <t>FORDONGIANUS</t>
  </si>
  <si>
    <t>GAIRO</t>
  </si>
  <si>
    <t>GAVOI</t>
  </si>
  <si>
    <t>GENONI</t>
  </si>
  <si>
    <t>GENURI</t>
  </si>
  <si>
    <t>GERGEI</t>
  </si>
  <si>
    <t>GESICO</t>
  </si>
  <si>
    <t>GHILARZA</t>
  </si>
  <si>
    <t>GIRASOLE</t>
  </si>
  <si>
    <t>GOLFO ARANCI</t>
  </si>
  <si>
    <t>GONNOSCODINA</t>
  </si>
  <si>
    <t>GONNOSFANADIGA</t>
  </si>
  <si>
    <t>GONNOSTRAMATZA</t>
  </si>
  <si>
    <t>GUASILA</t>
  </si>
  <si>
    <t>IGLESIAS</t>
  </si>
  <si>
    <t>ILBONO</t>
  </si>
  <si>
    <t>ILLORAI</t>
  </si>
  <si>
    <t>IRGOLI</t>
  </si>
  <si>
    <t>ISILI</t>
  </si>
  <si>
    <t>ITTIREDDU</t>
  </si>
  <si>
    <t>ITTIRI</t>
  </si>
  <si>
    <t>LA MADDALENA</t>
  </si>
  <si>
    <t>LACONI</t>
  </si>
  <si>
    <t>LAERRU</t>
  </si>
  <si>
    <t>LANUSEI</t>
  </si>
  <si>
    <t>LAS PLASSAS</t>
  </si>
  <si>
    <t>LEI</t>
  </si>
  <si>
    <t>LOCERI</t>
  </si>
  <si>
    <t>LODINE</t>
  </si>
  <si>
    <t>LOIRI PORTO SAN PAOLO</t>
  </si>
  <si>
    <t>LOTZORAI</t>
  </si>
  <si>
    <t>LULA</t>
  </si>
  <si>
    <t>LUNAMATRONA</t>
  </si>
  <si>
    <t>LUOGOSANTO</t>
  </si>
  <si>
    <t>LURAS</t>
  </si>
  <si>
    <t>MACOMER</t>
  </si>
  <si>
    <t>MAGOMADAS</t>
  </si>
  <si>
    <t>MAMOIADA</t>
  </si>
  <si>
    <t>MANDAS</t>
  </si>
  <si>
    <t>MARACALAGONIS</t>
  </si>
  <si>
    <t>MARRUBIU</t>
  </si>
  <si>
    <t>MASULLAS</t>
  </si>
  <si>
    <t>MILIS</t>
  </si>
  <si>
    <t>MODOLO</t>
  </si>
  <si>
    <t>MOGORELLA</t>
  </si>
  <si>
    <t>MOGORO</t>
  </si>
  <si>
    <t>MONASTIR</t>
  </si>
  <si>
    <t>MONTI</t>
  </si>
  <si>
    <t>MORGONGIORI</t>
  </si>
  <si>
    <t>MURAVERA</t>
  </si>
  <si>
    <t>MUROS</t>
  </si>
  <si>
    <t>MUSEI</t>
  </si>
  <si>
    <t>NORAGUGUME</t>
  </si>
  <si>
    <t>NORBELLO</t>
  </si>
  <si>
    <t>NUGHEDU SANTA VITTORIA</t>
  </si>
  <si>
    <t>NULE</t>
  </si>
  <si>
    <t>NULVI</t>
  </si>
  <si>
    <t>NUORO</t>
  </si>
  <si>
    <t>NURACHI</t>
  </si>
  <si>
    <t>NURAGUS</t>
  </si>
  <si>
    <t>NURALLAO</t>
  </si>
  <si>
    <t>NURAMINIS</t>
  </si>
  <si>
    <t>NURRI</t>
  </si>
  <si>
    <t>NUXIS</t>
  </si>
  <si>
    <t>OLBIA</t>
  </si>
  <si>
    <t>OLLOLAI</t>
  </si>
  <si>
    <t>OLMEDO</t>
  </si>
  <si>
    <t>OLZAI</t>
  </si>
  <si>
    <t>ONIFAI</t>
  </si>
  <si>
    <t>ONIFERI</t>
  </si>
  <si>
    <t>ORANI</t>
  </si>
  <si>
    <t>ORGOSOLO</t>
  </si>
  <si>
    <t>ORISTANO</t>
  </si>
  <si>
    <t>OROSEI</t>
  </si>
  <si>
    <t>ORUNE</t>
  </si>
  <si>
    <t>OSCHIRI</t>
  </si>
  <si>
    <t>OSIDDA</t>
  </si>
  <si>
    <t>OSILO</t>
  </si>
  <si>
    <t>OSINI</t>
  </si>
  <si>
    <t>OSSI</t>
  </si>
  <si>
    <t>OTTANA</t>
  </si>
  <si>
    <t>OZIERI</t>
  </si>
  <si>
    <t>PABILLONIS</t>
  </si>
  <si>
    <t>PADRIA</t>
  </si>
  <si>
    <t>PADRU</t>
  </si>
  <si>
    <t>PALAU</t>
  </si>
  <si>
    <t>PALMAS ARBOREA</t>
  </si>
  <si>
    <t>PATTADA</t>
  </si>
  <si>
    <t>PAU</t>
  </si>
  <si>
    <t>PAULI ARBAREI</t>
  </si>
  <si>
    <t>PAULILATINO</t>
  </si>
  <si>
    <t>PERFUGAS</t>
  </si>
  <si>
    <t>PIMENTEL</t>
  </si>
  <si>
    <t>PLOAGHE</t>
  </si>
  <si>
    <t>POMPU</t>
  </si>
  <si>
    <t>PORTO TORRES</t>
  </si>
  <si>
    <t>POSADA</t>
  </si>
  <si>
    <t>POZZOMAGGIORE</t>
  </si>
  <si>
    <t>PULA</t>
  </si>
  <si>
    <t>PUTIFIGARI</t>
  </si>
  <si>
    <t>QUARTU SANT'ELENA</t>
  </si>
  <si>
    <t>RIOLA SARDO</t>
  </si>
  <si>
    <t>ROMANA</t>
  </si>
  <si>
    <t>RUINAS</t>
  </si>
  <si>
    <t>SAMASSI</t>
  </si>
  <si>
    <t>SAMATZAI</t>
  </si>
  <si>
    <t>SAMUGHEO</t>
  </si>
  <si>
    <t>SAN BASILIO</t>
  </si>
  <si>
    <t>SAN GIOVANNI SUERGIU</t>
  </si>
  <si>
    <t>SAN SPERATE</t>
  </si>
  <si>
    <t>SAN TEODORO</t>
  </si>
  <si>
    <t>514</t>
  </si>
  <si>
    <t>SAN VERO MILIS</t>
  </si>
  <si>
    <t>SAN VITO</t>
  </si>
  <si>
    <t>SANLURI</t>
  </si>
  <si>
    <t>SANTA GIUSTA</t>
  </si>
  <si>
    <t>SANTA MARIA COGHINAS</t>
  </si>
  <si>
    <t>SANTA TERESA GALLURA</t>
  </si>
  <si>
    <t>SANTADI</t>
  </si>
  <si>
    <t>SANT'ANNA ARRESI</t>
  </si>
  <si>
    <t>SANT'ANTIOCO</t>
  </si>
  <si>
    <t>SANT'ANTONIO DI GALLURA</t>
  </si>
  <si>
    <t>SANTU LUSSURGIU</t>
  </si>
  <si>
    <t>SARROCH</t>
  </si>
  <si>
    <t>SARULE</t>
  </si>
  <si>
    <t>SASSARI</t>
  </si>
  <si>
    <t>SEDILO</t>
  </si>
  <si>
    <t>SEDINI</t>
  </si>
  <si>
    <t>SELARGIUS</t>
  </si>
  <si>
    <t>SELEGAS</t>
  </si>
  <si>
    <t>SENEGHE</t>
  </si>
  <si>
    <t>SENIS</t>
  </si>
  <si>
    <t>SENNARIOLO</t>
  </si>
  <si>
    <t>SENNORI</t>
  </si>
  <si>
    <t>SERRAMANNA</t>
  </si>
  <si>
    <t>SERRENTI</t>
  </si>
  <si>
    <t>SESTU</t>
  </si>
  <si>
    <t>SETTIMO SAN PIETRO</t>
  </si>
  <si>
    <t>SETZU</t>
  </si>
  <si>
    <t>SIAMAGGIORE</t>
  </si>
  <si>
    <t>SIAMANNA</t>
  </si>
  <si>
    <t>SIAPICCIA</t>
  </si>
  <si>
    <t>SILANUS</t>
  </si>
  <si>
    <t>SILIGO</t>
  </si>
  <si>
    <t>SILIQUA</t>
  </si>
  <si>
    <t>SILIUS</t>
  </si>
  <si>
    <t>SIMALA</t>
  </si>
  <si>
    <t>SIMAXIS</t>
  </si>
  <si>
    <t>SINDIA</t>
  </si>
  <si>
    <t>SINI</t>
  </si>
  <si>
    <t>SINISCOLA</t>
  </si>
  <si>
    <t>SINNAI</t>
  </si>
  <si>
    <t>SIRIS</t>
  </si>
  <si>
    <t>SIURGUS DONIGALA</t>
  </si>
  <si>
    <t>SOLARUSSA</t>
  </si>
  <si>
    <t>SOLEMINIS</t>
  </si>
  <si>
    <t>SORGONO</t>
  </si>
  <si>
    <t>SORRADILE</t>
  </si>
  <si>
    <t>SORSO</t>
  </si>
  <si>
    <t>STINTINO</t>
  </si>
  <si>
    <t>SUELLI</t>
  </si>
  <si>
    <t>SUNI</t>
  </si>
  <si>
    <t>TALANA</t>
  </si>
  <si>
    <t>TELTI</t>
  </si>
  <si>
    <t>TEMPIO PAUSANIA</t>
  </si>
  <si>
    <t>TERRALBA</t>
  </si>
  <si>
    <t>TEULADA</t>
  </si>
  <si>
    <t>THIESI</t>
  </si>
  <si>
    <t>TIANA</t>
  </si>
  <si>
    <t>TINNURA</t>
  </si>
  <si>
    <t>TISSI</t>
  </si>
  <si>
    <t>TONARA</t>
  </si>
  <si>
    <t>TORRALBA</t>
  </si>
  <si>
    <t>TRAMATZA</t>
  </si>
  <si>
    <t>TRATALIAS</t>
  </si>
  <si>
    <t>TRESNURAGHES</t>
  </si>
  <si>
    <t>TRIEI</t>
  </si>
  <si>
    <t>TUILI</t>
  </si>
  <si>
    <t>TURRI</t>
  </si>
  <si>
    <t>ULASSAI</t>
  </si>
  <si>
    <t>URAS</t>
  </si>
  <si>
    <t>URI</t>
  </si>
  <si>
    <t>URZULEI</t>
  </si>
  <si>
    <t>USELLUS</t>
  </si>
  <si>
    <t>USINI</t>
  </si>
  <si>
    <t>USSARAMANNA</t>
  </si>
  <si>
    <t>UTA</t>
  </si>
  <si>
    <t>VALLERMOSA</t>
  </si>
  <si>
    <t>VIDDALBA</t>
  </si>
  <si>
    <t>VILLA SAN PIETRO</t>
  </si>
  <si>
    <t>VILLA VERDE</t>
  </si>
  <si>
    <t>VILLACIDRO</t>
  </si>
  <si>
    <t>VILLAGRANDE STRISAILI</t>
  </si>
  <si>
    <t>VILLAMAR</t>
  </si>
  <si>
    <t>VILLAMASSARGIA</t>
  </si>
  <si>
    <t>VILLANOVA MONTELEONE</t>
  </si>
  <si>
    <t>VILLANOVA TRUSCHEDU</t>
  </si>
  <si>
    <t>VILLANOVAFORRU</t>
  </si>
  <si>
    <t>VILLAPERUCCIO</t>
  </si>
  <si>
    <t>VILLAPUTZU</t>
  </si>
  <si>
    <t>VILLASALTO</t>
  </si>
  <si>
    <t>VILLASIMIUS</t>
  </si>
  <si>
    <t>VILLASOR</t>
  </si>
  <si>
    <t>VILLASPECIOSA</t>
  </si>
  <si>
    <t>VILLAURBANA</t>
  </si>
  <si>
    <t>ZEDDIANI</t>
  </si>
  <si>
    <t>ZERFALIU</t>
  </si>
  <si>
    <t>GONNESA</t>
  </si>
  <si>
    <t>MARTIS</t>
  </si>
  <si>
    <t>ORROLI</t>
  </si>
  <si>
    <t>Alessandria della Rocca</t>
  </si>
  <si>
    <t>510</t>
  </si>
  <si>
    <t>Aragona</t>
  </si>
  <si>
    <t>Bivona</t>
  </si>
  <si>
    <t>Burgio</t>
  </si>
  <si>
    <t>Calamonaci</t>
  </si>
  <si>
    <t>Caltabellotta</t>
  </si>
  <si>
    <t>Cammarata</t>
  </si>
  <si>
    <t>Campobello di Licata</t>
  </si>
  <si>
    <t>Canicattì</t>
  </si>
  <si>
    <t>Casteltermini</t>
  </si>
  <si>
    <t>Castrofilippo</t>
  </si>
  <si>
    <t>Comitini</t>
  </si>
  <si>
    <t>Favara</t>
  </si>
  <si>
    <t>Grotte</t>
  </si>
  <si>
    <t>Joppolo Giancaxio</t>
  </si>
  <si>
    <t>Lampedusa e Linosa</t>
  </si>
  <si>
    <t>Lucca Sicula</t>
  </si>
  <si>
    <t>Menfi</t>
  </si>
  <si>
    <t>Montallegro</t>
  </si>
  <si>
    <t>Montevago</t>
  </si>
  <si>
    <t>Naro</t>
  </si>
  <si>
    <t>Palma di Montechiaro</t>
  </si>
  <si>
    <t>Realmonte</t>
  </si>
  <si>
    <t>Ribera</t>
  </si>
  <si>
    <t>Sambuca di Sicilia</t>
  </si>
  <si>
    <t>San Biagio Platani</t>
  </si>
  <si>
    <t>San Giovanni Gemini</t>
  </si>
  <si>
    <t>Santa Margherita di Belice</t>
  </si>
  <si>
    <t>Sant'Angelo Muxaro</t>
  </si>
  <si>
    <t>Sciacca</t>
  </si>
  <si>
    <t>Siculiana</t>
  </si>
  <si>
    <t>Villafranca Sicula</t>
  </si>
  <si>
    <t>Acquaviva Platani</t>
  </si>
  <si>
    <t>511</t>
  </si>
  <si>
    <t>Butera</t>
  </si>
  <si>
    <t>Caltanissetta</t>
  </si>
  <si>
    <t>Campofranco</t>
  </si>
  <si>
    <t>Delia</t>
  </si>
  <si>
    <t>Gela</t>
  </si>
  <si>
    <t>Mazzarino</t>
  </si>
  <si>
    <t>Milena</t>
  </si>
  <si>
    <t>Montedoro</t>
  </si>
  <si>
    <t>Mussomeli</t>
  </si>
  <si>
    <t>Niscemi</t>
  </si>
  <si>
    <t>Resuttano</t>
  </si>
  <si>
    <t>Riesi</t>
  </si>
  <si>
    <t>San Cataldo</t>
  </si>
  <si>
    <t>Santa Caterina Villarmosa</t>
  </si>
  <si>
    <t>Serradifalco</t>
  </si>
  <si>
    <t>Sommatino</t>
  </si>
  <si>
    <t>Aci Sant'Antonio</t>
  </si>
  <si>
    <t>512</t>
  </si>
  <si>
    <t>Aci Castello</t>
  </si>
  <si>
    <t>Aci catena</t>
  </si>
  <si>
    <t>Acireale</t>
  </si>
  <si>
    <t>Adrano</t>
  </si>
  <si>
    <t>Belpasso</t>
  </si>
  <si>
    <t>Biancavilla</t>
  </si>
  <si>
    <t>Bronte</t>
  </si>
  <si>
    <t>Calatabiano</t>
  </si>
  <si>
    <t>Caltagirone</t>
  </si>
  <si>
    <t>Camporotondo Etneo</t>
  </si>
  <si>
    <t>Castiglione di Sicilia</t>
  </si>
  <si>
    <t>Catania</t>
  </si>
  <si>
    <t>Fiumefreddo di Sicilia</t>
  </si>
  <si>
    <t>Giarre</t>
  </si>
  <si>
    <t>Grammichele</t>
  </si>
  <si>
    <t>Gravina di Catania</t>
  </si>
  <si>
    <t>Linguaglossa</t>
  </si>
  <si>
    <t>Maletto</t>
  </si>
  <si>
    <t>Maniace</t>
  </si>
  <si>
    <t>Mascali</t>
  </si>
  <si>
    <t>Mazzarrone</t>
  </si>
  <si>
    <t>Militello in Val di Catania</t>
  </si>
  <si>
    <t>Mirabella Imbaccari</t>
  </si>
  <si>
    <t>Misterbianco</t>
  </si>
  <si>
    <t>Motta Sant'Anastasia</t>
  </si>
  <si>
    <t>Nicolosi</t>
  </si>
  <si>
    <t>Paternò</t>
  </si>
  <si>
    <t>Pedara</t>
  </si>
  <si>
    <t>Piedimonte Etneo</t>
  </si>
  <si>
    <t>Raddusa</t>
  </si>
  <si>
    <t>Ragalna</t>
  </si>
  <si>
    <t>Ramacca</t>
  </si>
  <si>
    <t>Randazzo</t>
  </si>
  <si>
    <t>Riposto</t>
  </si>
  <si>
    <t>San Cono</t>
  </si>
  <si>
    <t>San Giovanni la Punta</t>
  </si>
  <si>
    <t>San Michele di Ganzaria</t>
  </si>
  <si>
    <t>Santa Maria di Licodia</t>
  </si>
  <si>
    <t>Santa Venerina</t>
  </si>
  <si>
    <t>Sant'Agata li Battiati</t>
  </si>
  <si>
    <t>Sant'Alfio</t>
  </si>
  <si>
    <t>Scordia</t>
  </si>
  <si>
    <t>Trecastagni</t>
  </si>
  <si>
    <t>Tremestieri Etneo</t>
  </si>
  <si>
    <t>Valverde</t>
  </si>
  <si>
    <t>Vizzini</t>
  </si>
  <si>
    <t>Zafferana Etnea</t>
  </si>
  <si>
    <t>Agira</t>
  </si>
  <si>
    <t>513</t>
  </si>
  <si>
    <t>Aidone</t>
  </si>
  <si>
    <t>Assoro</t>
  </si>
  <si>
    <t>Barrafranca</t>
  </si>
  <si>
    <t>Catenanuova</t>
  </si>
  <si>
    <t>Cerami</t>
  </si>
  <si>
    <t>Enna</t>
  </si>
  <si>
    <t>Nissoria</t>
  </si>
  <si>
    <t>Piazza Armerina</t>
  </si>
  <si>
    <t>Pietraperzia</t>
  </si>
  <si>
    <t>Regalbuto</t>
  </si>
  <si>
    <t>Sperlinga</t>
  </si>
  <si>
    <t>Troina</t>
  </si>
  <si>
    <t>Valguarnera Caropepe</t>
  </si>
  <si>
    <t>Acquedolci</t>
  </si>
  <si>
    <t>Alcara Li Fusi</t>
  </si>
  <si>
    <t>Alì</t>
  </si>
  <si>
    <t>Alì Terme</t>
  </si>
  <si>
    <t>Barcellona Pozzo di Gotto</t>
  </si>
  <si>
    <t>Basicò</t>
  </si>
  <si>
    <t>Brolo</t>
  </si>
  <si>
    <t>Capo d'Orlando</t>
  </si>
  <si>
    <t>Capri Leone</t>
  </si>
  <si>
    <t>Casalvecchio Siculo</t>
  </si>
  <si>
    <t>Castel di Lucio</t>
  </si>
  <si>
    <t>Castell'Umberto</t>
  </si>
  <si>
    <t>Castelmola</t>
  </si>
  <si>
    <t>Castroreale</t>
  </si>
  <si>
    <t>Condrò</t>
  </si>
  <si>
    <t>Falcone</t>
  </si>
  <si>
    <t>Fiumedinisi</t>
  </si>
  <si>
    <t>Floresta</t>
  </si>
  <si>
    <t>Fondachelli-Fantina</t>
  </si>
  <si>
    <t>Frazzanò</t>
  </si>
  <si>
    <t>Gaggi</t>
  </si>
  <si>
    <t>Gallodoro</t>
  </si>
  <si>
    <t>Gioiosa Marea</t>
  </si>
  <si>
    <t>Graniti</t>
  </si>
  <si>
    <t>Gualtieri Sicaminò</t>
  </si>
  <si>
    <t>Letojanni</t>
  </si>
  <si>
    <t>Librizzi</t>
  </si>
  <si>
    <t>Limina</t>
  </si>
  <si>
    <t>Lipari</t>
  </si>
  <si>
    <t>Longi</t>
  </si>
  <si>
    <t>Malfa</t>
  </si>
  <si>
    <t>Malvagna</t>
  </si>
  <si>
    <t>Mandanici</t>
  </si>
  <si>
    <t>Mazzarrà Sant'Andrea</t>
  </si>
  <si>
    <t>Merì</t>
  </si>
  <si>
    <t>Messina</t>
  </si>
  <si>
    <t>Milazzo</t>
  </si>
  <si>
    <t>Militello Rosmarino</t>
  </si>
  <si>
    <t>Mirto</t>
  </si>
  <si>
    <t>Mistretta</t>
  </si>
  <si>
    <t>Moio Alcantara</t>
  </si>
  <si>
    <t>Monforte San Giorgio</t>
  </si>
  <si>
    <t>Mongiuffi Melia</t>
  </si>
  <si>
    <t>Montagnareale</t>
  </si>
  <si>
    <t>Montalbano Elicona</t>
  </si>
  <si>
    <t>Motta Camastra</t>
  </si>
  <si>
    <t>Naso</t>
  </si>
  <si>
    <t>Oliveri</t>
  </si>
  <si>
    <t>Pace del Mela</t>
  </si>
  <si>
    <t>Patti</t>
  </si>
  <si>
    <t>Piraino</t>
  </si>
  <si>
    <t>Raccuja</t>
  </si>
  <si>
    <t>Reitano</t>
  </si>
  <si>
    <t>Roccafiorita</t>
  </si>
  <si>
    <t>Roccalumera</t>
  </si>
  <si>
    <t>Roccella Valdemone</t>
  </si>
  <si>
    <t>Rodì Milici</t>
  </si>
  <si>
    <t>Rometta</t>
  </si>
  <si>
    <t>San Filippo del Mela</t>
  </si>
  <si>
    <t>San Marco d'Alunzio</t>
  </si>
  <si>
    <t>San Piero Patti</t>
  </si>
  <si>
    <t>San Salvatore di Fitalia</t>
  </si>
  <si>
    <t>San Teodoro</t>
  </si>
  <si>
    <t>Santa Domenica Vittoria</t>
  </si>
  <si>
    <t>Santa Lucia del Mela</t>
  </si>
  <si>
    <t>Santa Teresa di Riva</t>
  </si>
  <si>
    <t>Sant'Agata di Militello</t>
  </si>
  <si>
    <t>Sant'Alessio Siculo</t>
  </si>
  <si>
    <t>Sant'Angelo di Brolo</t>
  </si>
  <si>
    <t>Santo Stefano di Camastra</t>
  </si>
  <si>
    <t>Saponara</t>
  </si>
  <si>
    <t>Sinagra</t>
  </si>
  <si>
    <t>Spadafora</t>
  </si>
  <si>
    <t>Taormina</t>
  </si>
  <si>
    <t>Terme Vigliatore</t>
  </si>
  <si>
    <t>Torregrotta</t>
  </si>
  <si>
    <t>Torrenova</t>
  </si>
  <si>
    <t>Tripi</t>
  </si>
  <si>
    <t>Tusa</t>
  </si>
  <si>
    <t>Ucria</t>
  </si>
  <si>
    <t>Valdina</t>
  </si>
  <si>
    <t>Venetico</t>
  </si>
  <si>
    <t>Alia</t>
  </si>
  <si>
    <t>515</t>
  </si>
  <si>
    <t>Alimena</t>
  </si>
  <si>
    <t>Aliminusa</t>
  </si>
  <si>
    <t>Altavilla Milicia</t>
  </si>
  <si>
    <t>Altofonte</t>
  </si>
  <si>
    <t>Bagheria</t>
  </si>
  <si>
    <t>Balestrate</t>
  </si>
  <si>
    <t>Baucina</t>
  </si>
  <si>
    <t>Belmonte Mezzagno</t>
  </si>
  <si>
    <t>Bisacquino</t>
  </si>
  <si>
    <t>Blufi</t>
  </si>
  <si>
    <t>Bolognetta</t>
  </si>
  <si>
    <t>Bompietro</t>
  </si>
  <si>
    <t>Borgetto</t>
  </si>
  <si>
    <t>Caltavuturo</t>
  </si>
  <si>
    <t>Campofelice di Roccella</t>
  </si>
  <si>
    <t>Campofiorito</t>
  </si>
  <si>
    <t>Camporeale</t>
  </si>
  <si>
    <t>Capaci</t>
  </si>
  <si>
    <t>Carini</t>
  </si>
  <si>
    <t>Castelbuono</t>
  </si>
  <si>
    <t>Casteldaccia</t>
  </si>
  <si>
    <t>Castellana Sicula</t>
  </si>
  <si>
    <t>Castronovo di Sicilia</t>
  </si>
  <si>
    <t>Cefalù</t>
  </si>
  <si>
    <t>Cerda</t>
  </si>
  <si>
    <t>Chiusa Sclafani</t>
  </si>
  <si>
    <t>Ciminna</t>
  </si>
  <si>
    <t>Cinisi</t>
  </si>
  <si>
    <t>Collesano</t>
  </si>
  <si>
    <t>Contessa Entellina</t>
  </si>
  <si>
    <t>Corleone</t>
  </si>
  <si>
    <t>Ficarazzi</t>
  </si>
  <si>
    <t>Gangi</t>
  </si>
  <si>
    <t>Geraci Siculo</t>
  </si>
  <si>
    <t>Giardinello</t>
  </si>
  <si>
    <t>Gratteri</t>
  </si>
  <si>
    <t>Lascari</t>
  </si>
  <si>
    <t>Lercara Friddi</t>
  </si>
  <si>
    <t>Marineo</t>
  </si>
  <si>
    <t>Misilmeri</t>
  </si>
  <si>
    <t>Monreale</t>
  </si>
  <si>
    <t>Montelepre</t>
  </si>
  <si>
    <t>Montemaggiore Belsito</t>
  </si>
  <si>
    <t>Palazzo Adriano</t>
  </si>
  <si>
    <t>Palermo</t>
  </si>
  <si>
    <t>Partinico</t>
  </si>
  <si>
    <t>Petralia Soprana</t>
  </si>
  <si>
    <t>Petralia Sottana</t>
  </si>
  <si>
    <t>Piana degli Albanesi</t>
  </si>
  <si>
    <t>Polizzi Generosa</t>
  </si>
  <si>
    <t>Prizzi</t>
  </si>
  <si>
    <t>Roccamena</t>
  </si>
  <si>
    <t>Roccapalumba</t>
  </si>
  <si>
    <t>San Giuseppe Jato</t>
  </si>
  <si>
    <t>San Mauro Castelverde</t>
  </si>
  <si>
    <t>Santa Cristina Gela</t>
  </si>
  <si>
    <t>Santa Flavia</t>
  </si>
  <si>
    <t>Terrasini</t>
  </si>
  <si>
    <t>Trabia</t>
  </si>
  <si>
    <t>Trappeto</t>
  </si>
  <si>
    <t>Ustica</t>
  </si>
  <si>
    <t>Valledolmo</t>
  </si>
  <si>
    <t>Ventimiglia di Sicilia</t>
  </si>
  <si>
    <t>Villabate</t>
  </si>
  <si>
    <t>Villafrati</t>
  </si>
  <si>
    <t>Chiaramonte Gulfi</t>
  </si>
  <si>
    <t>516</t>
  </si>
  <si>
    <t>Comiso</t>
  </si>
  <si>
    <t>Ispica</t>
  </si>
  <si>
    <t>Modica</t>
  </si>
  <si>
    <t>Pozzallo</t>
  </si>
  <si>
    <t>Ragusa</t>
  </si>
  <si>
    <t>Scicli</t>
  </si>
  <si>
    <t>Vittoria</t>
  </si>
  <si>
    <t>Avola</t>
  </si>
  <si>
    <t>517</t>
  </si>
  <si>
    <t>Buccheri</t>
  </si>
  <si>
    <t>Buscemi</t>
  </si>
  <si>
    <t>Canicattini Bagni</t>
  </si>
  <si>
    <t>Carlentini</t>
  </si>
  <si>
    <t>Cassaro</t>
  </si>
  <si>
    <t>Ferla</t>
  </si>
  <si>
    <t>Floridia</t>
  </si>
  <si>
    <t>Francofonte</t>
  </si>
  <si>
    <t>Lentini</t>
  </si>
  <si>
    <t>Melilli</t>
  </si>
  <si>
    <t>Noto</t>
  </si>
  <si>
    <t>Pachino</t>
  </si>
  <si>
    <t>Palazzolo Acreide</t>
  </si>
  <si>
    <t>Portopalo di Capo Passero</t>
  </si>
  <si>
    <t>Priolo Gargallo</t>
  </si>
  <si>
    <t>Siracusa</t>
  </si>
  <si>
    <t>Sortino</t>
  </si>
  <si>
    <t>Calatafimi-Segesta</t>
  </si>
  <si>
    <t>518</t>
  </si>
  <si>
    <t>Campobello di Mazara</t>
  </si>
  <si>
    <t>Castellammare del Golfo</t>
  </si>
  <si>
    <t>Castelvetrano</t>
  </si>
  <si>
    <t>Custonaci</t>
  </si>
  <si>
    <t>Erice</t>
  </si>
  <si>
    <t>Favignana</t>
  </si>
  <si>
    <t>Marsala</t>
  </si>
  <si>
    <t>Mazara del Vallo</t>
  </si>
  <si>
    <t>Pantelleria</t>
  </si>
  <si>
    <t>Partanna</t>
  </si>
  <si>
    <t>Poggioreale</t>
  </si>
  <si>
    <t>Salaparuta</t>
  </si>
  <si>
    <t>Salemi</t>
  </si>
  <si>
    <t>Santa Ninfa</t>
  </si>
  <si>
    <t>Trapani</t>
  </si>
  <si>
    <t>Vita</t>
  </si>
  <si>
    <t>Forza D'Agrò</t>
  </si>
  <si>
    <t>Agordo</t>
  </si>
  <si>
    <t>Alano Di Piave</t>
  </si>
  <si>
    <t>Alleghe</t>
  </si>
  <si>
    <t>Arsiè</t>
  </si>
  <si>
    <t>Auronzo Di Cadore</t>
  </si>
  <si>
    <t>Belluno</t>
  </si>
  <si>
    <t>Borca Di Cadore</t>
  </si>
  <si>
    <t>Canale D'Agordo</t>
  </si>
  <si>
    <t>Cencenighe Agordino</t>
  </si>
  <si>
    <t>Cesiomaggiore</t>
  </si>
  <si>
    <t>Chies D'Alpago</t>
  </si>
  <si>
    <t>Comelico Superiore</t>
  </si>
  <si>
    <t>Cortina d'Ampezzo</t>
  </si>
  <si>
    <t>Falcade</t>
  </si>
  <si>
    <t>Feltre</t>
  </si>
  <si>
    <t>Lamon</t>
  </si>
  <si>
    <t>Limana</t>
  </si>
  <si>
    <t>Livinallongo del Col di Lana</t>
  </si>
  <si>
    <t>Longarone</t>
  </si>
  <si>
    <t>Lorenzago Di Cadore</t>
  </si>
  <si>
    <t>Pedavena</t>
  </si>
  <si>
    <t>Perarolo Di Cadore</t>
  </si>
  <si>
    <t>Pieve Di Cadore</t>
  </si>
  <si>
    <t>Ponte Nelle Alpi</t>
  </si>
  <si>
    <t>Quero Vas</t>
  </si>
  <si>
    <t>Rocca Pietore</t>
  </si>
  <si>
    <t>San Gregorio Nelle Alpi</t>
  </si>
  <si>
    <t>San Vito Di Cadore</t>
  </si>
  <si>
    <t>Santa Giustina</t>
  </si>
  <si>
    <t>Sedico</t>
  </si>
  <si>
    <t>Selva Di Cadore</t>
  </si>
  <si>
    <t>Sospirolo</t>
  </si>
  <si>
    <t>Taibon Agordino</t>
  </si>
  <si>
    <t>Tambre</t>
  </si>
  <si>
    <t>Val Di Zoldo</t>
  </si>
  <si>
    <t>Vallada Agordina</t>
  </si>
  <si>
    <t>Valle Di Cadore</t>
  </si>
  <si>
    <t>Vigo Di Cadore</t>
  </si>
  <si>
    <t>Abano Terme</t>
  </si>
  <si>
    <t>221</t>
  </si>
  <si>
    <t>Agna</t>
  </si>
  <si>
    <t>Albignasego</t>
  </si>
  <si>
    <t>Anguillara Veneta</t>
  </si>
  <si>
    <t>Arquà Petrarca</t>
  </si>
  <si>
    <t>Arre</t>
  </si>
  <si>
    <t>Arzergrande</t>
  </si>
  <si>
    <t>Bagnoli Di Sopra</t>
  </si>
  <si>
    <t>Baone</t>
  </si>
  <si>
    <t>Barbona</t>
  </si>
  <si>
    <t>Battaglia Terme</t>
  </si>
  <si>
    <t>Boara Pisani</t>
  </si>
  <si>
    <t>Borgo Veneto</t>
  </si>
  <si>
    <t>Borgoricco</t>
  </si>
  <si>
    <t>Bovolenta</t>
  </si>
  <si>
    <t>Brugine</t>
  </si>
  <si>
    <t>Cadoneghe</t>
  </si>
  <si>
    <t>Campo San Martino</t>
  </si>
  <si>
    <t>Campodarsego</t>
  </si>
  <si>
    <t>Campodoro</t>
  </si>
  <si>
    <t>Camposampiero</t>
  </si>
  <si>
    <t>Candiana</t>
  </si>
  <si>
    <t>Carceri</t>
  </si>
  <si>
    <t>Carmignano Di Brenta</t>
  </si>
  <si>
    <t>Cartura</t>
  </si>
  <si>
    <t>Casale Di Scodosia</t>
  </si>
  <si>
    <t>Casalserugo</t>
  </si>
  <si>
    <t>Castelbaldo</t>
  </si>
  <si>
    <t>Cervarese Santa Croce</t>
  </si>
  <si>
    <t>Cinto Euganeo</t>
  </si>
  <si>
    <t>Cittadella</t>
  </si>
  <si>
    <t>Codevigo</t>
  </si>
  <si>
    <t>Conselve</t>
  </si>
  <si>
    <t>Correzzola</t>
  </si>
  <si>
    <t>Curtarolo</t>
  </si>
  <si>
    <t>Due Carrare</t>
  </si>
  <si>
    <t>Este</t>
  </si>
  <si>
    <t>Fontaniva</t>
  </si>
  <si>
    <t>Galliera Veneta</t>
  </si>
  <si>
    <t>Galzignano Terme</t>
  </si>
  <si>
    <t>Gazzo</t>
  </si>
  <si>
    <t>Grantorto</t>
  </si>
  <si>
    <t>Granze</t>
  </si>
  <si>
    <t>Legnaro</t>
  </si>
  <si>
    <t>Limena</t>
  </si>
  <si>
    <t>Loreggia</t>
  </si>
  <si>
    <t>Lozzo Atestino</t>
  </si>
  <si>
    <t>Maserà di Padova</t>
  </si>
  <si>
    <t>Masi</t>
  </si>
  <si>
    <t>Massanzago</t>
  </si>
  <si>
    <t>Megliadino San Vitale</t>
  </si>
  <si>
    <t>Merlara</t>
  </si>
  <si>
    <t>Mestrino</t>
  </si>
  <si>
    <t>Monselice</t>
  </si>
  <si>
    <t>Montagnana</t>
  </si>
  <si>
    <t>Montegrotto Terme</t>
  </si>
  <si>
    <t>Noventa Padovana</t>
  </si>
  <si>
    <t>Ospedaletto Euganeo</t>
  </si>
  <si>
    <t>Padova</t>
  </si>
  <si>
    <t>Pernumia</t>
  </si>
  <si>
    <t>Piazzola Sul Brenta</t>
  </si>
  <si>
    <t>Piombino Dese</t>
  </si>
  <si>
    <t>Piove Di Sacco</t>
  </si>
  <si>
    <t>Polverara</t>
  </si>
  <si>
    <t>Ponso</t>
  </si>
  <si>
    <t>Ponte San Nicolò</t>
  </si>
  <si>
    <t>Pontelongo</t>
  </si>
  <si>
    <t>Pozzonovo</t>
  </si>
  <si>
    <t>Rovolon</t>
  </si>
  <si>
    <t>Rubano</t>
  </si>
  <si>
    <t>Saccolongo</t>
  </si>
  <si>
    <t>San Giorgio delle Pertiche</t>
  </si>
  <si>
    <t>San Giorgio in Bosco</t>
  </si>
  <si>
    <t>San Martino Di Lupari</t>
  </si>
  <si>
    <t>San Pietro in Gu</t>
  </si>
  <si>
    <t>San Pietro Viminario</t>
  </si>
  <si>
    <t>Santa Giustina In Colle</t>
  </si>
  <si>
    <t>Sant'Angelo di Piove di Sacco</t>
  </si>
  <si>
    <t>Sant'Elena</t>
  </si>
  <si>
    <t>Sant'Urbano</t>
  </si>
  <si>
    <t>Saonara</t>
  </si>
  <si>
    <t>Selvazzano Dentro</t>
  </si>
  <si>
    <t>Solesino</t>
  </si>
  <si>
    <t>Stanghella</t>
  </si>
  <si>
    <t>Teolo</t>
  </si>
  <si>
    <t>Terrassa Padovana</t>
  </si>
  <si>
    <t>Tombolo</t>
  </si>
  <si>
    <t>Torreglia</t>
  </si>
  <si>
    <t>Trebaseleghe</t>
  </si>
  <si>
    <t>Tribano</t>
  </si>
  <si>
    <t>Urbana</t>
  </si>
  <si>
    <t>Veggiano</t>
  </si>
  <si>
    <t>Vescovana</t>
  </si>
  <si>
    <t>Vigodarzere</t>
  </si>
  <si>
    <t>Vigonza</t>
  </si>
  <si>
    <t>Villa Del Conte</t>
  </si>
  <si>
    <t>Villa Estense</t>
  </si>
  <si>
    <t>Villafranca Padovana</t>
  </si>
  <si>
    <t>Villanova di Camposampiero</t>
  </si>
  <si>
    <t>Vo'</t>
  </si>
  <si>
    <t>Adria</t>
  </si>
  <si>
    <t>222</t>
  </si>
  <si>
    <t>Ariano nel Polesine</t>
  </si>
  <si>
    <t>Arquà Polesine</t>
  </si>
  <si>
    <t>Badia Polesine</t>
  </si>
  <si>
    <t>Bagnolo Di Po</t>
  </si>
  <si>
    <t>Bergantino</t>
  </si>
  <si>
    <t>Bosaro</t>
  </si>
  <si>
    <t>Calto</t>
  </si>
  <si>
    <t>Canaro</t>
  </si>
  <si>
    <t>Castelguglielmo</t>
  </si>
  <si>
    <t>Castelmassa</t>
  </si>
  <si>
    <t>Castelnovo Bariano</t>
  </si>
  <si>
    <t>Ceneselli</t>
  </si>
  <si>
    <t>Ceregnano</t>
  </si>
  <si>
    <t>Corbola</t>
  </si>
  <si>
    <t>Costa Di Rovigo</t>
  </si>
  <si>
    <t>Crespino</t>
  </si>
  <si>
    <t>Ficarolo</t>
  </si>
  <si>
    <t>Fiesso Umbertiano</t>
  </si>
  <si>
    <t>Frassinelle Polesine</t>
  </si>
  <si>
    <t>Fratta Polesine</t>
  </si>
  <si>
    <t>Gaiba</t>
  </si>
  <si>
    <t>Giacciano Con Baruchella</t>
  </si>
  <si>
    <t>Lendinara</t>
  </si>
  <si>
    <t>Loreo</t>
  </si>
  <si>
    <t>Lusia</t>
  </si>
  <si>
    <t>Melara</t>
  </si>
  <si>
    <t>Occhiobello</t>
  </si>
  <si>
    <t>Papozze</t>
  </si>
  <si>
    <t>Pincara</t>
  </si>
  <si>
    <t>Polesella</t>
  </si>
  <si>
    <t>Porto Tolle</t>
  </si>
  <si>
    <t>Porto Viro</t>
  </si>
  <si>
    <t>Rosolina</t>
  </si>
  <si>
    <t>Rovigo</t>
  </si>
  <si>
    <t>Salara</t>
  </si>
  <si>
    <t>San Martino Di Venezze</t>
  </si>
  <si>
    <t>Stienta</t>
  </si>
  <si>
    <t>Taglio Di Po</t>
  </si>
  <si>
    <t>Trecenta</t>
  </si>
  <si>
    <t>Villadose</t>
  </si>
  <si>
    <t>Villamarzana</t>
  </si>
  <si>
    <t>Villanova Del Ghebbo</t>
  </si>
  <si>
    <t>Altivole</t>
  </si>
  <si>
    <t>223</t>
  </si>
  <si>
    <t>Arcade</t>
  </si>
  <si>
    <t>Asolo</t>
  </si>
  <si>
    <t>Borso Del Grappa</t>
  </si>
  <si>
    <t>Breda Di Piave</t>
  </si>
  <si>
    <t>Cappella Maggiore</t>
  </si>
  <si>
    <t>Carbonera</t>
  </si>
  <si>
    <t>Casale Sul Sile</t>
  </si>
  <si>
    <t>Casier</t>
  </si>
  <si>
    <t>Castelcucco</t>
  </si>
  <si>
    <t>Castelfranco Veneto</t>
  </si>
  <si>
    <t>Castello Di Godego</t>
  </si>
  <si>
    <t>Cavaso Del Tomba</t>
  </si>
  <si>
    <t>Cessalto</t>
  </si>
  <si>
    <t>Cison Di Valmarino</t>
  </si>
  <si>
    <t>Codognè</t>
  </si>
  <si>
    <t>Colle Umberto</t>
  </si>
  <si>
    <t>Conegliano</t>
  </si>
  <si>
    <t>Cordignano</t>
  </si>
  <si>
    <t>Cornuda</t>
  </si>
  <si>
    <t>Crocetta del Montello</t>
  </si>
  <si>
    <t>Farra Di Soligo</t>
  </si>
  <si>
    <t>Follina</t>
  </si>
  <si>
    <t>Fontanelle</t>
  </si>
  <si>
    <t>Fonte</t>
  </si>
  <si>
    <t>Fregona</t>
  </si>
  <si>
    <t>Gaiarine</t>
  </si>
  <si>
    <t>Godega di Sant'Urbano</t>
  </si>
  <si>
    <t>Gorgo Al Monticano</t>
  </si>
  <si>
    <t>Istrana</t>
  </si>
  <si>
    <t>Loria</t>
  </si>
  <si>
    <t>Mansuè</t>
  </si>
  <si>
    <t>Mareno Di Piave</t>
  </si>
  <si>
    <t>Maser</t>
  </si>
  <si>
    <t>Maserada Sul Piave</t>
  </si>
  <si>
    <t>Meduna Di Livenza</t>
  </si>
  <si>
    <t>Miane</t>
  </si>
  <si>
    <t>Mogliano Veneto</t>
  </si>
  <si>
    <t>Monastier Di Treviso</t>
  </si>
  <si>
    <t>Monfumo</t>
  </si>
  <si>
    <t>Montebelluna</t>
  </si>
  <si>
    <t>Morgano</t>
  </si>
  <si>
    <t>Moriago Della Battaglia</t>
  </si>
  <si>
    <t>Motta Di Livenza</t>
  </si>
  <si>
    <t>Nervesa della Battaglia</t>
  </si>
  <si>
    <t>Oderzo</t>
  </si>
  <si>
    <t>Ormelle</t>
  </si>
  <si>
    <t>Orsago</t>
  </si>
  <si>
    <t>Paese</t>
  </si>
  <si>
    <t>Pederobba</t>
  </si>
  <si>
    <t>Pieve Di Soligo</t>
  </si>
  <si>
    <t>Ponte Di Piave</t>
  </si>
  <si>
    <t>Ponzano Veneto</t>
  </si>
  <si>
    <t>Portobuffolè</t>
  </si>
  <si>
    <t>Possagno</t>
  </si>
  <si>
    <t>Povegliano</t>
  </si>
  <si>
    <t>Preganziol</t>
  </si>
  <si>
    <t>Quinto Di Treviso</t>
  </si>
  <si>
    <t>Refrontolo</t>
  </si>
  <si>
    <t>Resana</t>
  </si>
  <si>
    <t>Revine Lago</t>
  </si>
  <si>
    <t>Riese Pio X</t>
  </si>
  <si>
    <t>Roncade</t>
  </si>
  <si>
    <t>Salgareda</t>
  </si>
  <si>
    <t>San Biagio Di Callalta</t>
  </si>
  <si>
    <t>San Fior</t>
  </si>
  <si>
    <t>San Pietro Di Feletto</t>
  </si>
  <si>
    <t>San Polo Di Piave</t>
  </si>
  <si>
    <t>San Vendemiano</t>
  </si>
  <si>
    <t>San Zenone degli Ezzelini</t>
  </si>
  <si>
    <t>Santa Lucia di Piave</t>
  </si>
  <si>
    <t>Sarmede</t>
  </si>
  <si>
    <t>Segusino</t>
  </si>
  <si>
    <t>Sernaglia della Battaglia</t>
  </si>
  <si>
    <t>Silea</t>
  </si>
  <si>
    <t>Spresiano</t>
  </si>
  <si>
    <t>Susegana</t>
  </si>
  <si>
    <t>Tarzo</t>
  </si>
  <si>
    <t>Trevignano</t>
  </si>
  <si>
    <t>Treviso</t>
  </si>
  <si>
    <t>Valdobbiadene</t>
  </si>
  <si>
    <t>Vazzola</t>
  </si>
  <si>
    <t>Vedelago</t>
  </si>
  <si>
    <t>Vidor</t>
  </si>
  <si>
    <t>Villorba</t>
  </si>
  <si>
    <t>Vittorio Veneto</t>
  </si>
  <si>
    <t>Volpago Del Montello</t>
  </si>
  <si>
    <t>Zenson Di Piave</t>
  </si>
  <si>
    <t>Zero Branco</t>
  </si>
  <si>
    <t>Annone Veneto</t>
  </si>
  <si>
    <t>224</t>
  </si>
  <si>
    <t>Campagna Lupia</t>
  </si>
  <si>
    <t>Campolongo Maggiore</t>
  </si>
  <si>
    <t>Camponogara</t>
  </si>
  <si>
    <t>Caorle</t>
  </si>
  <si>
    <t>Cavarzere</t>
  </si>
  <si>
    <t>Ceggia</t>
  </si>
  <si>
    <t>Chioggia</t>
  </si>
  <si>
    <t>Cinto Caomaggiore</t>
  </si>
  <si>
    <t>Cona</t>
  </si>
  <si>
    <t>Concordia Sagittaria</t>
  </si>
  <si>
    <t>Dolo</t>
  </si>
  <si>
    <t>Eraclea</t>
  </si>
  <si>
    <t>Fiesso D'Artico</t>
  </si>
  <si>
    <t>Fossalta Di Piave</t>
  </si>
  <si>
    <t>Fossalta di Portogruaro</t>
  </si>
  <si>
    <t>Fossò</t>
  </si>
  <si>
    <t>Gruaro</t>
  </si>
  <si>
    <t>Jesolo</t>
  </si>
  <si>
    <t>Marcon</t>
  </si>
  <si>
    <t>Martellago</t>
  </si>
  <si>
    <t>Meolo</t>
  </si>
  <si>
    <t>Mira</t>
  </si>
  <si>
    <t>Mirano</t>
  </si>
  <si>
    <t>Musile Di Piave</t>
  </si>
  <si>
    <t>Noale</t>
  </si>
  <si>
    <t>Noventa Di Piave</t>
  </si>
  <si>
    <t>Pianiga</t>
  </si>
  <si>
    <t>Portogruaro</t>
  </si>
  <si>
    <t>Pramaggiore</t>
  </si>
  <si>
    <t>Quarto D'Altino</t>
  </si>
  <si>
    <t>Salzano</t>
  </si>
  <si>
    <t>San Donà di Piave</t>
  </si>
  <si>
    <t>San Michele Al Tagliamento</t>
  </si>
  <si>
    <t>Santa Maria Di Sala</t>
  </si>
  <si>
    <t>San Stino di Livenza</t>
  </si>
  <si>
    <t>Scorzè</t>
  </si>
  <si>
    <t>Spinea</t>
  </si>
  <si>
    <t>Stra</t>
  </si>
  <si>
    <t>Teglio Veneto</t>
  </si>
  <si>
    <t>Torre Di Mosto</t>
  </si>
  <si>
    <t>Venezia</t>
  </si>
  <si>
    <t>Vigonovo</t>
  </si>
  <si>
    <t>Albettone</t>
  </si>
  <si>
    <t>226</t>
  </si>
  <si>
    <t>Altavilla Vicentina</t>
  </si>
  <si>
    <t>Altissimo</t>
  </si>
  <si>
    <t>Arcugnano</t>
  </si>
  <si>
    <t>Arsiero</t>
  </si>
  <si>
    <t>Arzignano</t>
  </si>
  <si>
    <t>Asiago</t>
  </si>
  <si>
    <t>Barbarano Mossano</t>
  </si>
  <si>
    <t>Bassano Del Grappa</t>
  </si>
  <si>
    <t>Bolzano Vicentino</t>
  </si>
  <si>
    <t>Breganze</t>
  </si>
  <si>
    <t>Brendola</t>
  </si>
  <si>
    <t>Bressanvido</t>
  </si>
  <si>
    <t>Brogliano</t>
  </si>
  <si>
    <t>Caldogno</t>
  </si>
  <si>
    <t>Caltrano</t>
  </si>
  <si>
    <t>Calvene</t>
  </si>
  <si>
    <t>Camisano Vicentino</t>
  </si>
  <si>
    <t>Campiglia Dei Berici</t>
  </si>
  <si>
    <t>Carrè</t>
  </si>
  <si>
    <t>Cartigliano</t>
  </si>
  <si>
    <t>Cassola</t>
  </si>
  <si>
    <t>Castegnero</t>
  </si>
  <si>
    <t>Castelgomberto</t>
  </si>
  <si>
    <t>Chiampo</t>
  </si>
  <si>
    <t>Chiuppano</t>
  </si>
  <si>
    <t>Cogollo Del Cengio</t>
  </si>
  <si>
    <t>Cornedo Vicentino</t>
  </si>
  <si>
    <t>Costabissara</t>
  </si>
  <si>
    <t>Creazzo</t>
  </si>
  <si>
    <t>Dueville</t>
  </si>
  <si>
    <t>Enego</t>
  </si>
  <si>
    <t>Fara Vicentino</t>
  </si>
  <si>
    <t>Gallio</t>
  </si>
  <si>
    <t>Grisignano Di Zocco</t>
  </si>
  <si>
    <t>Grumolo Delle Abbadesse</t>
  </si>
  <si>
    <t>Isola Vicentina</t>
  </si>
  <si>
    <t>Longare</t>
  </si>
  <si>
    <t>Lonigo</t>
  </si>
  <si>
    <t>Lugo Di Vicenza</t>
  </si>
  <si>
    <t>Malo</t>
  </si>
  <si>
    <t>Marano Vicentino</t>
  </si>
  <si>
    <t>Marostica</t>
  </si>
  <si>
    <t>Monte Di Malo</t>
  </si>
  <si>
    <t>Montebello Vicentino</t>
  </si>
  <si>
    <t>Montecchio Maggiore</t>
  </si>
  <si>
    <t>Montecchio Precalcino</t>
  </si>
  <si>
    <t>Montegalda</t>
  </si>
  <si>
    <t>Montegaldella</t>
  </si>
  <si>
    <t>Monteviale</t>
  </si>
  <si>
    <t>Monticello Conte Otto</t>
  </si>
  <si>
    <t>Montorso Vicentino</t>
  </si>
  <si>
    <t>Mussolente</t>
  </si>
  <si>
    <t>Nanto</t>
  </si>
  <si>
    <t>Nogarole Vicentino</t>
  </si>
  <si>
    <t>Nove</t>
  </si>
  <si>
    <t>Noventa Vicentina</t>
  </si>
  <si>
    <t>Orgiano</t>
  </si>
  <si>
    <t>Pedemonte</t>
  </si>
  <si>
    <t>Pianezze</t>
  </si>
  <si>
    <t>Piovene Rocchette</t>
  </si>
  <si>
    <t>Pojana Maggiore</t>
  </si>
  <si>
    <t>Posina</t>
  </si>
  <si>
    <t>Pove Del Grappa</t>
  </si>
  <si>
    <t>Pozzoleone</t>
  </si>
  <si>
    <t>Quinto Vicentino</t>
  </si>
  <si>
    <t>Recoaro Terme</t>
  </si>
  <si>
    <t>Roana</t>
  </si>
  <si>
    <t>Romano D'Ezzelino</t>
  </si>
  <si>
    <t>Rosà</t>
  </si>
  <si>
    <t>Rossano Veneto</t>
  </si>
  <si>
    <t>San Vito Di Leguzzano</t>
  </si>
  <si>
    <t>Sandrigo</t>
  </si>
  <si>
    <t>Santorso</t>
  </si>
  <si>
    <t>Sarcedo</t>
  </si>
  <si>
    <t>Sarego</t>
  </si>
  <si>
    <t>Schiavon</t>
  </si>
  <si>
    <t>Schio</t>
  </si>
  <si>
    <t>Solagna</t>
  </si>
  <si>
    <t>Sossano</t>
  </si>
  <si>
    <t>Sovizzo</t>
  </si>
  <si>
    <t>Tezze Sul Brenta</t>
  </si>
  <si>
    <t>Thiene</t>
  </si>
  <si>
    <t>Tonezza Del Cimone</t>
  </si>
  <si>
    <t>Torrebelvicino</t>
  </si>
  <si>
    <t>Torri Di Quartesolo</t>
  </si>
  <si>
    <t>Trissino</t>
  </si>
  <si>
    <t>Val Liona</t>
  </si>
  <si>
    <t>Valdagno</t>
  </si>
  <si>
    <t>Valdastico</t>
  </si>
  <si>
    <t>Valli Del Pasubio</t>
  </si>
  <si>
    <t>Velo D'Astico</t>
  </si>
  <si>
    <t>Vicenza</t>
  </si>
  <si>
    <t>Villaverla</t>
  </si>
  <si>
    <t>Zanè</t>
  </si>
  <si>
    <t>Zermeghedo</t>
  </si>
  <si>
    <t>Zovencedo</t>
  </si>
  <si>
    <t>Zugliano</t>
  </si>
  <si>
    <t>Albaredo D'Adige</t>
  </si>
  <si>
    <t>225</t>
  </si>
  <si>
    <t>Angiari</t>
  </si>
  <si>
    <t>Arcole</t>
  </si>
  <si>
    <t>Bardolino</t>
  </si>
  <si>
    <t>Belfiore</t>
  </si>
  <si>
    <t>Bevilacqua</t>
  </si>
  <si>
    <t>Bonavigo</t>
  </si>
  <si>
    <t>Bosco Chiesanuova</t>
  </si>
  <si>
    <t>Bovolone</t>
  </si>
  <si>
    <t>Brentino Belluno</t>
  </si>
  <si>
    <t>Brenzone sul Garda</t>
  </si>
  <si>
    <t>Bussolengo</t>
  </si>
  <si>
    <t>Buttapietra</t>
  </si>
  <si>
    <t>Caldiero</t>
  </si>
  <si>
    <t>Caprino Veronese</t>
  </si>
  <si>
    <t>Casaleone</t>
  </si>
  <si>
    <t>Castagnaro</t>
  </si>
  <si>
    <t>Castel D'Azzano</t>
  </si>
  <si>
    <t>Castelnuovo Del Garda</t>
  </si>
  <si>
    <t>Cavaion Veronese</t>
  </si>
  <si>
    <t>Cerea</t>
  </si>
  <si>
    <t>Cerro Veronese</t>
  </si>
  <si>
    <t>Cologna Veneta</t>
  </si>
  <si>
    <t>Colognola Ai Colli</t>
  </si>
  <si>
    <t>Concamarise</t>
  </si>
  <si>
    <t>Costermano sul Garda</t>
  </si>
  <si>
    <t>Dolcè</t>
  </si>
  <si>
    <t>Fumane</t>
  </si>
  <si>
    <t>Garda</t>
  </si>
  <si>
    <t>Grezzana</t>
  </si>
  <si>
    <t>Illasi</t>
  </si>
  <si>
    <t>Isola Della Scala</t>
  </si>
  <si>
    <t>Isola Rizza</t>
  </si>
  <si>
    <t>Lavagno</t>
  </si>
  <si>
    <t>Lazise</t>
  </si>
  <si>
    <t>Legnago</t>
  </si>
  <si>
    <t>Malcesine</t>
  </si>
  <si>
    <t>Marano Di Valpolicella</t>
  </si>
  <si>
    <t>Mezzane Di Sotto</t>
  </si>
  <si>
    <t>Minerbe</t>
  </si>
  <si>
    <t>Montecchia Di Crosara</t>
  </si>
  <si>
    <t>Monteforte D'Alpone</t>
  </si>
  <si>
    <t>Mozzecane</t>
  </si>
  <si>
    <t>Nogara</t>
  </si>
  <si>
    <t>Nogarole Rocca</t>
  </si>
  <si>
    <t>Oppeano</t>
  </si>
  <si>
    <t>Pastrengo</t>
  </si>
  <si>
    <t>Pescantina</t>
  </si>
  <si>
    <t>Peschiera Del Garda</t>
  </si>
  <si>
    <t>Povegliano Veronese</t>
  </si>
  <si>
    <t>Pressana</t>
  </si>
  <si>
    <t>Rivoli Veronese</t>
  </si>
  <si>
    <t>Roncà</t>
  </si>
  <si>
    <t>Ronco All'Adige</t>
  </si>
  <si>
    <t>Roverchiara</t>
  </si>
  <si>
    <t>Roverè Veronese</t>
  </si>
  <si>
    <t>Roveredo Di Guà</t>
  </si>
  <si>
    <t>Salizzole</t>
  </si>
  <si>
    <t>San Bonifacio</t>
  </si>
  <si>
    <t>San Giovanni Ilarione</t>
  </si>
  <si>
    <t>San Giovanni Lupatoto</t>
  </si>
  <si>
    <t>San Martino Buon Albergo</t>
  </si>
  <si>
    <t>San Mauro Di Saline</t>
  </si>
  <si>
    <t>San Pietro Di Morubio</t>
  </si>
  <si>
    <t>San Pietro In Cariano</t>
  </si>
  <si>
    <t>San Zeno Di Montagna</t>
  </si>
  <si>
    <t>Sanguinetto</t>
  </si>
  <si>
    <t>Sant'Ambrogio Di Valpolicella</t>
  </si>
  <si>
    <t>Sant'Anna D'Alfaedo</t>
  </si>
  <si>
    <t>Selva Di Progno</t>
  </si>
  <si>
    <t>Soave</t>
  </si>
  <si>
    <t>Sommacampagna</t>
  </si>
  <si>
    <t>Sona</t>
  </si>
  <si>
    <t>Sorgà</t>
  </si>
  <si>
    <t>Terrazzo</t>
  </si>
  <si>
    <t>Torri Del Benaco</t>
  </si>
  <si>
    <t>Tregnago</t>
  </si>
  <si>
    <t>Trevenzuolo</t>
  </si>
  <si>
    <t>Valeggio Sul Mincio</t>
  </si>
  <si>
    <t>Velo Veronese</t>
  </si>
  <si>
    <t>Verona</t>
  </si>
  <si>
    <t>Veronella</t>
  </si>
  <si>
    <t>Vigasio</t>
  </si>
  <si>
    <t>Villa Bartolomea</t>
  </si>
  <si>
    <t>Villafranca Di Verona</t>
  </si>
  <si>
    <t>Zevio</t>
  </si>
  <si>
    <t>Zimella</t>
  </si>
  <si>
    <t>Acqui Terme</t>
  </si>
  <si>
    <t>110</t>
  </si>
  <si>
    <t>Airasca</t>
  </si>
  <si>
    <t>114</t>
  </si>
  <si>
    <t>Aisone</t>
  </si>
  <si>
    <t>112</t>
  </si>
  <si>
    <t>Alba</t>
  </si>
  <si>
    <t>Albiano d'Ivrea</t>
  </si>
  <si>
    <t>Alessandria</t>
  </si>
  <si>
    <t>Alice Bel Colle</t>
  </si>
  <si>
    <t>Alice Castello</t>
  </si>
  <si>
    <t>115</t>
  </si>
  <si>
    <t>Almese</t>
  </si>
  <si>
    <t>Alpignano</t>
  </si>
  <si>
    <t>Alto</t>
  </si>
  <si>
    <t>Alzano Scrivia</t>
  </si>
  <si>
    <t>Ameno</t>
  </si>
  <si>
    <t>113</t>
  </si>
  <si>
    <t>Andezeno</t>
  </si>
  <si>
    <t>Andorno Micca</t>
  </si>
  <si>
    <t>116</t>
  </si>
  <si>
    <t>Andrate</t>
  </si>
  <si>
    <t>Antrona Schieranco</t>
  </si>
  <si>
    <t>117</t>
  </si>
  <si>
    <t>Aramengo</t>
  </si>
  <si>
    <t>111</t>
  </si>
  <si>
    <t>Argentera</t>
  </si>
  <si>
    <t>Arguello</t>
  </si>
  <si>
    <t>Arizzano</t>
  </si>
  <si>
    <t>Armeno</t>
  </si>
  <si>
    <t>Arona</t>
  </si>
  <si>
    <t>Arquata Scrivia</t>
  </si>
  <si>
    <t>Asigliano Vercellese</t>
  </si>
  <si>
    <t>Asti</t>
  </si>
  <si>
    <t>Avigliana</t>
  </si>
  <si>
    <t>Azeglio</t>
  </si>
  <si>
    <t>Bagnolo Piemonte</t>
  </si>
  <si>
    <t>Balangero</t>
  </si>
  <si>
    <t>Baldichieri d'Asti</t>
  </si>
  <si>
    <t>Baldissero Torinese</t>
  </si>
  <si>
    <t>Balzola</t>
  </si>
  <si>
    <t>Banchette</t>
  </si>
  <si>
    <t>Barbaresco</t>
  </si>
  <si>
    <t>Bardonecchia</t>
  </si>
  <si>
    <t>Barge</t>
  </si>
  <si>
    <t>Barone Canavese</t>
  </si>
  <si>
    <t>Basaluzzo</t>
  </si>
  <si>
    <t>Baveno</t>
  </si>
  <si>
    <t>Beinasco</t>
  </si>
  <si>
    <t>Beinette</t>
  </si>
  <si>
    <t>Bellinzago Novarese</t>
  </si>
  <si>
    <t>Benna</t>
  </si>
  <si>
    <t>Bergamasco</t>
  </si>
  <si>
    <t>Bergolo</t>
  </si>
  <si>
    <t>Bernezzo</t>
  </si>
  <si>
    <t>Biandrate</t>
  </si>
  <si>
    <t>Bianzè</t>
  </si>
  <si>
    <t>Bibiana</t>
  </si>
  <si>
    <t>Biella</t>
  </si>
  <si>
    <t>Bioglio</t>
  </si>
  <si>
    <t>Bistagno</t>
  </si>
  <si>
    <t>Boccioleto</t>
  </si>
  <si>
    <t>Bollengo</t>
  </si>
  <si>
    <t>Borgaro Torinese</t>
  </si>
  <si>
    <t>Borgiallo</t>
  </si>
  <si>
    <t>Borgo d'Ale</t>
  </si>
  <si>
    <t>Borgo San Dalmazzo</t>
  </si>
  <si>
    <t>Borgo Ticino</t>
  </si>
  <si>
    <t>Borgo Vercelli</t>
  </si>
  <si>
    <t>Borgofranco d'Ivrea</t>
  </si>
  <si>
    <t>Borgolavezzaro</t>
  </si>
  <si>
    <t>Borgomanero</t>
  </si>
  <si>
    <t>Borgoratto Alessandrino</t>
  </si>
  <si>
    <t>Borgosesia</t>
  </si>
  <si>
    <t>Borriana</t>
  </si>
  <si>
    <t>Bosco Marengo</t>
  </si>
  <si>
    <t>Bosconero</t>
  </si>
  <si>
    <t>Bosia</t>
  </si>
  <si>
    <t>Bossolasco</t>
  </si>
  <si>
    <t>Boves</t>
  </si>
  <si>
    <t>Bra</t>
  </si>
  <si>
    <t>Brandizzo</t>
  </si>
  <si>
    <t>Bricherasio</t>
  </si>
  <si>
    <t>Briga Novarese</t>
  </si>
  <si>
    <t>Briona</t>
  </si>
  <si>
    <t>Bruino</t>
  </si>
  <si>
    <t>Bruzolo</t>
  </si>
  <si>
    <t>Burolo</t>
  </si>
  <si>
    <t>Busca</t>
  </si>
  <si>
    <t>Bussoleno</t>
  </si>
  <si>
    <t>Buttigliera Alta</t>
  </si>
  <si>
    <t>Buttigliera d'Asti</t>
  </si>
  <si>
    <t>Cafasse</t>
  </si>
  <si>
    <t>Calamandrana</t>
  </si>
  <si>
    <t>Calliano</t>
  </si>
  <si>
    <t>Calosso</t>
  </si>
  <si>
    <t>Caltignaga</t>
  </si>
  <si>
    <t>Caluso</t>
  </si>
  <si>
    <t>Cambiano</t>
  </si>
  <si>
    <t>Cambiasca</t>
  </si>
  <si>
    <t>Camerana</t>
  </si>
  <si>
    <t>Cameri</t>
  </si>
  <si>
    <t>Campiglia Cervo</t>
  </si>
  <si>
    <t>Canale</t>
  </si>
  <si>
    <t>Candelo</t>
  </si>
  <si>
    <t>Candiolo</t>
  </si>
  <si>
    <t>Canelli</t>
  </si>
  <si>
    <t>Cannero Riviera</t>
  </si>
  <si>
    <t>Cannobio</t>
  </si>
  <si>
    <t>Cantalupa</t>
  </si>
  <si>
    <t>Cantarana</t>
  </si>
  <si>
    <t>Cantoira</t>
  </si>
  <si>
    <t>Capriata d'Orba</t>
  </si>
  <si>
    <t>Caprie</t>
  </si>
  <si>
    <t>Capriglio</t>
  </si>
  <si>
    <t>Caraglio</t>
  </si>
  <si>
    <t>Caramagna Piemonte</t>
  </si>
  <si>
    <t>Cardè</t>
  </si>
  <si>
    <t>Carentino</t>
  </si>
  <si>
    <t>Caresanablot</t>
  </si>
  <si>
    <t>Carignano</t>
  </si>
  <si>
    <t>Carmagnola</t>
  </si>
  <si>
    <t>Carpeneto</t>
  </si>
  <si>
    <t>Carpignano Sesia</t>
  </si>
  <si>
    <t>Carrosio</t>
  </si>
  <si>
    <t>Carrù</t>
  </si>
  <si>
    <t>Cartosio</t>
  </si>
  <si>
    <t>Casalborgone</t>
  </si>
  <si>
    <t>Casale Corte Cerro</t>
  </si>
  <si>
    <t>Casale Monferrato</t>
  </si>
  <si>
    <t>Casaleggio Boiro</t>
  </si>
  <si>
    <t>Casalgrasso</t>
  </si>
  <si>
    <t>Casalino</t>
  </si>
  <si>
    <t>Casalvolone</t>
  </si>
  <si>
    <t>Caselette</t>
  </si>
  <si>
    <t>Caselle Torinese</t>
  </si>
  <si>
    <t>Cassinasco</t>
  </si>
  <si>
    <t>Cassine</t>
  </si>
  <si>
    <t>Cassinelle</t>
  </si>
  <si>
    <t>Castagneto Po</t>
  </si>
  <si>
    <t>Castagnito</t>
  </si>
  <si>
    <t>Castagnole delle Lanze</t>
  </si>
  <si>
    <t>Castagnole Piemonte</t>
  </si>
  <si>
    <t>Castell'Alfero</t>
  </si>
  <si>
    <t>Castellamonte</t>
  </si>
  <si>
    <t>Castellazzo Bormida</t>
  </si>
  <si>
    <t>Castelletto Cervo</t>
  </si>
  <si>
    <t>Castelletto d'Orba</t>
  </si>
  <si>
    <t>Castelletto Monferrato</t>
  </si>
  <si>
    <t>Castelletto sopra Ticino</t>
  </si>
  <si>
    <t>Castelletto Stura</t>
  </si>
  <si>
    <t>Castello di Annone</t>
  </si>
  <si>
    <t>Castelnuovo Belbo</t>
  </si>
  <si>
    <t>Castelnuovo Don Bosco</t>
  </si>
  <si>
    <t>Castelnuovo Scrivia</t>
  </si>
  <si>
    <t>Castiglione Tinella</t>
  </si>
  <si>
    <t>Castiglione Torinese</t>
  </si>
  <si>
    <t>Cavaglià</t>
  </si>
  <si>
    <t>Cavagnolo</t>
  </si>
  <si>
    <t>Cavallermaggiore</t>
  </si>
  <si>
    <t>Cavallirio</t>
  </si>
  <si>
    <t>Cavour</t>
  </si>
  <si>
    <t>Cellarengo</t>
  </si>
  <si>
    <t>Centallo</t>
  </si>
  <si>
    <t>Cerano</t>
  </si>
  <si>
    <t>Cercenasco</t>
  </si>
  <si>
    <t>Ceres</t>
  </si>
  <si>
    <t>Ceresole Alba</t>
  </si>
  <si>
    <t>Cerrina Monferrato</t>
  </si>
  <si>
    <t>Cerrione</t>
  </si>
  <si>
    <t>Cervasca</t>
  </si>
  <si>
    <t>Cervere</t>
  </si>
  <si>
    <t>Cesana Torinese</t>
  </si>
  <si>
    <t>Ceva</t>
  </si>
  <si>
    <t>Cherasco</t>
  </si>
  <si>
    <t>Chianocco</t>
  </si>
  <si>
    <t>Chiaverano</t>
  </si>
  <si>
    <t>Chieri</t>
  </si>
  <si>
    <t>Chiusa di Pesio</t>
  </si>
  <si>
    <t>Chiusa di San Michele</t>
  </si>
  <si>
    <t>Chivasso</t>
  </si>
  <si>
    <t>Cigliano</t>
  </si>
  <si>
    <t>Cinaglio</t>
  </si>
  <si>
    <t>Ciriè</t>
  </si>
  <si>
    <t>Cissone</t>
  </si>
  <si>
    <t>Cisterna d'Asti</t>
  </si>
  <si>
    <t>Coazze</t>
  </si>
  <si>
    <t>Coazzolo</t>
  </si>
  <si>
    <t>Cocconato</t>
  </si>
  <si>
    <t>Coggiola</t>
  </si>
  <si>
    <t>Collegno</t>
  </si>
  <si>
    <t>Colleretto Giacosa</t>
  </si>
  <si>
    <t>Condove</t>
  </si>
  <si>
    <t>Corio</t>
  </si>
  <si>
    <t>Corneliano d'Alba</t>
  </si>
  <si>
    <t>Cortazzone</t>
  </si>
  <si>
    <t>Cortemilia</t>
  </si>
  <si>
    <t>Cossano Belbo</t>
  </si>
  <si>
    <t>Cossato</t>
  </si>
  <si>
    <t>Cossogno</t>
  </si>
  <si>
    <t>Costigliole Saluzzo</t>
  </si>
  <si>
    <t>Cravanzana</t>
  </si>
  <si>
    <t>Craveggia</t>
  </si>
  <si>
    <t>Crescentino</t>
  </si>
  <si>
    <t>Crevacuore</t>
  </si>
  <si>
    <t>Crevoladossola</t>
  </si>
  <si>
    <t>Cumiana</t>
  </si>
  <si>
    <t>Cuneo</t>
  </si>
  <si>
    <t>Cuorgnè</t>
  </si>
  <si>
    <t>Cureggio</t>
  </si>
  <si>
    <t>Demonte</t>
  </si>
  <si>
    <t>Desana</t>
  </si>
  <si>
    <t>Diano d'Alba</t>
  </si>
  <si>
    <t>Dogliani</t>
  </si>
  <si>
    <t>Domodossola</t>
  </si>
  <si>
    <t>Donato</t>
  </si>
  <si>
    <t>Dormelletto</t>
  </si>
  <si>
    <t>Dronero</t>
  </si>
  <si>
    <t>Druento</t>
  </si>
  <si>
    <t>Druogno</t>
  </si>
  <si>
    <t>Dusino San Michele</t>
  </si>
  <si>
    <t>Entracque</t>
  </si>
  <si>
    <t>Fara Novarese</t>
  </si>
  <si>
    <t>Farigliano</t>
  </si>
  <si>
    <t>Faule</t>
  </si>
  <si>
    <t>Favria</t>
  </si>
  <si>
    <t>Feisoglio</t>
  </si>
  <si>
    <t>Feletto</t>
  </si>
  <si>
    <t>Felizzano</t>
  </si>
  <si>
    <t>Fenestrelle</t>
  </si>
  <si>
    <t>Ferrere</t>
  </si>
  <si>
    <t>Fiano</t>
  </si>
  <si>
    <t>Foglizzo</t>
  </si>
  <si>
    <t>Forno Canavese</t>
  </si>
  <si>
    <t>Fossano</t>
  </si>
  <si>
    <t>Frabosa Sottana</t>
  </si>
  <si>
    <t>Frascaro</t>
  </si>
  <si>
    <t>Fresonara</t>
  </si>
  <si>
    <t>Frossasco</t>
  </si>
  <si>
    <t>Fubine Monferrato</t>
  </si>
  <si>
    <t>Gaglianico</t>
  </si>
  <si>
    <t>Gaiola</t>
  </si>
  <si>
    <t>Galliate</t>
  </si>
  <si>
    <t>Garessio</t>
  </si>
  <si>
    <t>Gargallo</t>
  </si>
  <si>
    <t>Gassino Torinese</t>
  </si>
  <si>
    <t>Gattico-Veruno</t>
  </si>
  <si>
    <t>Gattinara</t>
  </si>
  <si>
    <t>Genola</t>
  </si>
  <si>
    <t>Germagnano</t>
  </si>
  <si>
    <t>Ghemme</t>
  </si>
  <si>
    <t>Ghiffa</t>
  </si>
  <si>
    <t>Giarole</t>
  </si>
  <si>
    <t>Giaveno</t>
  </si>
  <si>
    <t>Gifflenga</t>
  </si>
  <si>
    <t>Givoletto</t>
  </si>
  <si>
    <t>Gozzano</t>
  </si>
  <si>
    <t>Graglia</t>
  </si>
  <si>
    <t>Granozzo con Monticello</t>
  </si>
  <si>
    <t>Gravellona Toce</t>
  </si>
  <si>
    <t>Grignasco</t>
  </si>
  <si>
    <t>Grinzane Cavour</t>
  </si>
  <si>
    <t>Grugliasco</t>
  </si>
  <si>
    <t>Guarene</t>
  </si>
  <si>
    <t>Guazzora</t>
  </si>
  <si>
    <t>Incisa Scapaccino</t>
  </si>
  <si>
    <t>Invorio</t>
  </si>
  <si>
    <t>Isola d'Asti</t>
  </si>
  <si>
    <t>Ivrea</t>
  </si>
  <si>
    <t>La Cassa</t>
  </si>
  <si>
    <t>La Loggia</t>
  </si>
  <si>
    <t>La Morra</t>
  </si>
  <si>
    <t>Lagnasco</t>
  </si>
  <si>
    <t>Landiona</t>
  </si>
  <si>
    <t>Lanzo Torinese</t>
  </si>
  <si>
    <t>Lauriano</t>
  </si>
  <si>
    <t>Leini</t>
  </si>
  <si>
    <t>Lequio Berria</t>
  </si>
  <si>
    <t>Lerma</t>
  </si>
  <si>
    <t>Lesa</t>
  </si>
  <si>
    <t>Lesegno</t>
  </si>
  <si>
    <t>Lessolo</t>
  </si>
  <si>
    <t>Lessona</t>
  </si>
  <si>
    <t>Levice</t>
  </si>
  <si>
    <t>Limone Piemonte</t>
  </si>
  <si>
    <t>Livorno Ferraris</t>
  </si>
  <si>
    <t>Locana</t>
  </si>
  <si>
    <t>Lombriasco</t>
  </si>
  <si>
    <t>Lozzolo</t>
  </si>
  <si>
    <t>Luserna San Giovanni</t>
  </si>
  <si>
    <t>Macello</t>
  </si>
  <si>
    <t>Macugnaga</t>
  </si>
  <si>
    <t>Maggiora</t>
  </si>
  <si>
    <t>Magliano Alfieri</t>
  </si>
  <si>
    <t>Magliano Alpi</t>
  </si>
  <si>
    <t>Mango</t>
  </si>
  <si>
    <t>Manta</t>
  </si>
  <si>
    <t>Mappano</t>
  </si>
  <si>
    <t>Marano Ticino</t>
  </si>
  <si>
    <t>Marene</t>
  </si>
  <si>
    <t>Marentino</t>
  </si>
  <si>
    <t>Masera</t>
  </si>
  <si>
    <t>Massazza</t>
  </si>
  <si>
    <t>Masserano</t>
  </si>
  <si>
    <t>Massino Visconti</t>
  </si>
  <si>
    <t>Mathi</t>
  </si>
  <si>
    <t>Meina</t>
  </si>
  <si>
    <t>Mezzenile</t>
  </si>
  <si>
    <t>Mezzomerico</t>
  </si>
  <si>
    <t>Miagliano</t>
  </si>
  <si>
    <t>Moasca</t>
  </si>
  <si>
    <t>Moiola</t>
  </si>
  <si>
    <t>Molare</t>
  </si>
  <si>
    <t>Mombarcaro</t>
  </si>
  <si>
    <t>Mombaruzzo</t>
  </si>
  <si>
    <t>Mombello Monferrato</t>
  </si>
  <si>
    <t>Mombercelli</t>
  </si>
  <si>
    <t>Momo</t>
  </si>
  <si>
    <t>Monale</t>
  </si>
  <si>
    <t>Monastero Bormida</t>
  </si>
  <si>
    <t>Monasterolo di Savigliano</t>
  </si>
  <si>
    <t>Moncalieri</t>
  </si>
  <si>
    <t>Moncalvo</t>
  </si>
  <si>
    <t>Moncrivello</t>
  </si>
  <si>
    <t>Mondovì</t>
  </si>
  <si>
    <t>Monesiglio</t>
  </si>
  <si>
    <t>Montà</t>
  </si>
  <si>
    <t>Montafia</t>
  </si>
  <si>
    <t>Montaldeo</t>
  </si>
  <si>
    <t>Montaldo Torinese</t>
  </si>
  <si>
    <t>Montalenghe</t>
  </si>
  <si>
    <t>Montechiaro d'Acqui</t>
  </si>
  <si>
    <t>Montechiaro d'Asti</t>
  </si>
  <si>
    <t>Montegioco</t>
  </si>
  <si>
    <t>Montelupo Albese</t>
  </si>
  <si>
    <t>Montemale di Cuneo</t>
  </si>
  <si>
    <t>Monterosso Grana</t>
  </si>
  <si>
    <t>Monticello d'Alba</t>
  </si>
  <si>
    <t>Montiglio Monferrato</t>
  </si>
  <si>
    <t>Moretta</t>
  </si>
  <si>
    <t>Moriondo Torinese</t>
  </si>
  <si>
    <t>Mornese</t>
  </si>
  <si>
    <t>Morozzo</t>
  </si>
  <si>
    <t>Mottalciata</t>
  </si>
  <si>
    <t>Murazzano</t>
  </si>
  <si>
    <t>Murello</t>
  </si>
  <si>
    <t>Murisengo</t>
  </si>
  <si>
    <t>Muzzano</t>
  </si>
  <si>
    <t>Narzole</t>
  </si>
  <si>
    <t>Neive</t>
  </si>
  <si>
    <t>Netro</t>
  </si>
  <si>
    <t>Nichelino</t>
  </si>
  <si>
    <t>Niella Belbo</t>
  </si>
  <si>
    <t>Nizza Monferrato</t>
  </si>
  <si>
    <t>Nole</t>
  </si>
  <si>
    <t>None</t>
  </si>
  <si>
    <t>Novara</t>
  </si>
  <si>
    <t>Novello</t>
  </si>
  <si>
    <t>Novi Ligure</t>
  </si>
  <si>
    <t>Nucetto</t>
  </si>
  <si>
    <t>Occhieppo Inferiore</t>
  </si>
  <si>
    <t>Occhieppo Superiore</t>
  </si>
  <si>
    <t>Occimiano</t>
  </si>
  <si>
    <t>Oglianico</t>
  </si>
  <si>
    <t>Oleggio</t>
  </si>
  <si>
    <t>Oleggio Castello</t>
  </si>
  <si>
    <t>Omegna</t>
  </si>
  <si>
    <t>Orbassano</t>
  </si>
  <si>
    <t>Orio Canavese</t>
  </si>
  <si>
    <t>Ormea</t>
  </si>
  <si>
    <t>Orta San Giulio</t>
  </si>
  <si>
    <t>Osasio</t>
  </si>
  <si>
    <t>Ostana</t>
  </si>
  <si>
    <t>Oulx</t>
  </si>
  <si>
    <t>Ovada</t>
  </si>
  <si>
    <t>Ozegna</t>
  </si>
  <si>
    <t>Ozzano Monferrato</t>
  </si>
  <si>
    <t>Paesana</t>
  </si>
  <si>
    <t>Palazzolo Vercellese</t>
  </si>
  <si>
    <t>Pamparato</t>
  </si>
  <si>
    <t>Pancalieri</t>
  </si>
  <si>
    <t>Parella</t>
  </si>
  <si>
    <t>Paroldo</t>
  </si>
  <si>
    <t>Paruzzaro</t>
  </si>
  <si>
    <t>Pasturana</t>
  </si>
  <si>
    <t>Pavarolo</t>
  </si>
  <si>
    <t>Pavone Canavese</t>
  </si>
  <si>
    <t>Pecetto Torinese</t>
  </si>
  <si>
    <t>Pella</t>
  </si>
  <si>
    <t>Perosa Argentina</t>
  </si>
  <si>
    <t>Pettinengo</t>
  </si>
  <si>
    <t>Peveragno</t>
  </si>
  <si>
    <t>Pezzana</t>
  </si>
  <si>
    <t>Pianezza</t>
  </si>
  <si>
    <t>Pianfei</t>
  </si>
  <si>
    <t>Piasco</t>
  </si>
  <si>
    <t>Pietra Marazzi</t>
  </si>
  <si>
    <t>Pietraporzio</t>
  </si>
  <si>
    <t>Pinasca</t>
  </si>
  <si>
    <t>Pinerolo</t>
  </si>
  <si>
    <t>Pino Torinese</t>
  </si>
  <si>
    <t>Piobesi d'Alba</t>
  </si>
  <si>
    <t>Piobesi Torinese</t>
  </si>
  <si>
    <t>Piode</t>
  </si>
  <si>
    <t>Piossasco</t>
  </si>
  <si>
    <t>Piovà Massaia</t>
  </si>
  <si>
    <t>Piozzo</t>
  </si>
  <si>
    <t>Piscina</t>
  </si>
  <si>
    <t>Poirino</t>
  </si>
  <si>
    <t>Pollone</t>
  </si>
  <si>
    <t>Polonghera</t>
  </si>
  <si>
    <t>Pomaretto</t>
  </si>
  <si>
    <t>Ponderano</t>
  </si>
  <si>
    <t>Pont-Canavese</t>
  </si>
  <si>
    <t>Pontecurone</t>
  </si>
  <si>
    <t>Pontestura</t>
  </si>
  <si>
    <t>Portacomaro</t>
  </si>
  <si>
    <t>Porte</t>
  </si>
  <si>
    <t>Portula</t>
  </si>
  <si>
    <t>Postua</t>
  </si>
  <si>
    <t>Pradleves</t>
  </si>
  <si>
    <t>Pragelato</t>
  </si>
  <si>
    <t>Pralungo</t>
  </si>
  <si>
    <t>Prarolo</t>
  </si>
  <si>
    <t>Prarostino</t>
  </si>
  <si>
    <t>Prascorsano</t>
  </si>
  <si>
    <t>Prato Sesia</t>
  </si>
  <si>
    <t>Pray</t>
  </si>
  <si>
    <t>Prazzo</t>
  </si>
  <si>
    <t>Predosa</t>
  </si>
  <si>
    <t>Priola</t>
  </si>
  <si>
    <t>Prunetto</t>
  </si>
  <si>
    <t>Quaregna Cerreto</t>
  </si>
  <si>
    <t>Quargnento</t>
  </si>
  <si>
    <t>Quarna Sopra</t>
  </si>
  <si>
    <t>Quarna Sotto</t>
  </si>
  <si>
    <t>Quarona</t>
  </si>
  <si>
    <t>Quassolo</t>
  </si>
  <si>
    <t>Quattordio</t>
  </si>
  <si>
    <t>Quincinetto</t>
  </si>
  <si>
    <t>Racconigi</t>
  </si>
  <si>
    <t>Reano</t>
  </si>
  <si>
    <t>Recetto</t>
  </si>
  <si>
    <t>Refrancore</t>
  </si>
  <si>
    <t>Revello</t>
  </si>
  <si>
    <t>Rifreddo</t>
  </si>
  <si>
    <t>Rittana</t>
  </si>
  <si>
    <t>Riva presso Chieri</t>
  </si>
  <si>
    <t>Rivalta Bormida</t>
  </si>
  <si>
    <t>Rivalta di Torino</t>
  </si>
  <si>
    <t>Rivara</t>
  </si>
  <si>
    <t>Rivarolo Canavese</t>
  </si>
  <si>
    <t>Rivoli</t>
  </si>
  <si>
    <t>Robilante</t>
  </si>
  <si>
    <t>Rocca Canavese</t>
  </si>
  <si>
    <t>Rocca de' Baldi</t>
  </si>
  <si>
    <t>Rocca Grimalda</t>
  </si>
  <si>
    <t>Roccabruna</t>
  </si>
  <si>
    <t>Roccaforte Mondovì</t>
  </si>
  <si>
    <t>Roccasparvera</t>
  </si>
  <si>
    <t>Roccavione</t>
  </si>
  <si>
    <t>Rocchetta Tanaro</t>
  </si>
  <si>
    <t>Roddi</t>
  </si>
  <si>
    <t>Rodello</t>
  </si>
  <si>
    <t>Roletto</t>
  </si>
  <si>
    <t>Romagnano Sesia</t>
  </si>
  <si>
    <t>Romano Canavese</t>
  </si>
  <si>
    <t>Romentino</t>
  </si>
  <si>
    <t>Ronco Biellese</t>
  </si>
  <si>
    <t>Rondissone</t>
  </si>
  <si>
    <t>Ronsecco</t>
  </si>
  <si>
    <t>Roppolo</t>
  </si>
  <si>
    <t>Rossana</t>
  </si>
  <si>
    <t>Rosta</t>
  </si>
  <si>
    <t>Rubiana</t>
  </si>
  <si>
    <t>Ruffia</t>
  </si>
  <si>
    <t>Sagliano Micca</t>
  </si>
  <si>
    <t>Sala Biellese</t>
  </si>
  <si>
    <t>Salassa</t>
  </si>
  <si>
    <t>Saluggia</t>
  </si>
  <si>
    <t>Salussola</t>
  </si>
  <si>
    <t>Saluzzo</t>
  </si>
  <si>
    <t>Sambuco</t>
  </si>
  <si>
    <t>Samone</t>
  </si>
  <si>
    <t>San Cristoforo</t>
  </si>
  <si>
    <t>San Damiano d'Asti</t>
  </si>
  <si>
    <t>San Damiano Macra</t>
  </si>
  <si>
    <t>San Didero</t>
  </si>
  <si>
    <t>San Francesco al Campo</t>
  </si>
  <si>
    <t>San Germano Chisone</t>
  </si>
  <si>
    <t>San Gillio</t>
  </si>
  <si>
    <t>San Giorgio Canavese</t>
  </si>
  <si>
    <t>San Giorgio Monferrato</t>
  </si>
  <si>
    <t>San Giusto Canavese</t>
  </si>
  <si>
    <t>San Martino Alfieri</t>
  </si>
  <si>
    <t>San Maurizio Canavese</t>
  </si>
  <si>
    <t>San Maurizio d'Opaglio</t>
  </si>
  <si>
    <t>San Mauro Torinese</t>
  </si>
  <si>
    <t>San Michele Mondovì</t>
  </si>
  <si>
    <t>San Pietro Val Lemina</t>
  </si>
  <si>
    <t>San Raffaele Cimena</t>
  </si>
  <si>
    <t>San Salvatore Monferrato</t>
  </si>
  <si>
    <t>San Sebastiano da Po</t>
  </si>
  <si>
    <t>San Secondo di Pinerolo</t>
  </si>
  <si>
    <t>Sandigliano</t>
  </si>
  <si>
    <t>Sanfrè</t>
  </si>
  <si>
    <t>Sanfront</t>
  </si>
  <si>
    <t>Sangano</t>
  </si>
  <si>
    <t>Sant'Albano Stura</t>
  </si>
  <si>
    <t>Sant'Ambrogio di Torino</t>
  </si>
  <si>
    <t>Sant'Antonino di Susa</t>
  </si>
  <si>
    <t>Santa Maria Maggiore</t>
  </si>
  <si>
    <t>Santa Vittoria d'Alba</t>
  </si>
  <si>
    <t>Santena</t>
  </si>
  <si>
    <t>Santhià</t>
  </si>
  <si>
    <t>Santo Stefano Belbo</t>
  </si>
  <si>
    <t>Santo Stefano Roero</t>
  </si>
  <si>
    <t>Sauze d'Oulx</t>
  </si>
  <si>
    <t>Savigliano</t>
  </si>
  <si>
    <t>Scalenghe</t>
  </si>
  <si>
    <t>Scarmagno</t>
  </si>
  <si>
    <t>Scarnafigi</t>
  </si>
  <si>
    <t>Sciolze</t>
  </si>
  <si>
    <t>Serralunga d'Alba</t>
  </si>
  <si>
    <t>Serravalle Langhe</t>
  </si>
  <si>
    <t>Serravalle Scrivia</t>
  </si>
  <si>
    <t>Serravalle Sesia</t>
  </si>
  <si>
    <t>Sestriere</t>
  </si>
  <si>
    <t>Settimo Torinese</t>
  </si>
  <si>
    <t>Settimo Vittone</t>
  </si>
  <si>
    <t>Sezzadio</t>
  </si>
  <si>
    <t>Silvano d'Orba</t>
  </si>
  <si>
    <t>Sizzano</t>
  </si>
  <si>
    <t>Somano</t>
  </si>
  <si>
    <t>Sommariva del Bosco</t>
  </si>
  <si>
    <t>Sommariva Perno</t>
  </si>
  <si>
    <t>Sordevolo</t>
  </si>
  <si>
    <t>Soriso</t>
  </si>
  <si>
    <t>Sostegno</t>
  </si>
  <si>
    <t>Sparone</t>
  </si>
  <si>
    <t>Spigno Monferrato</t>
  </si>
  <si>
    <t>Stazzano</t>
  </si>
  <si>
    <t>Strambino</t>
  </si>
  <si>
    <t>Stresa</t>
  </si>
  <si>
    <t>Strona</t>
  </si>
  <si>
    <t>Stroppiana</t>
  </si>
  <si>
    <t>Stroppo</t>
  </si>
  <si>
    <t>Suno</t>
  </si>
  <si>
    <t>Susa</t>
  </si>
  <si>
    <t>Tarantasca</t>
  </si>
  <si>
    <t>Tavagnasco</t>
  </si>
  <si>
    <t>Tavigliano</t>
  </si>
  <si>
    <t>Ternengo</t>
  </si>
  <si>
    <t>Terruggia</t>
  </si>
  <si>
    <t>Ticineto</t>
  </si>
  <si>
    <t>Tigliole</t>
  </si>
  <si>
    <t>Tollegno</t>
  </si>
  <si>
    <t>Tonco</t>
  </si>
  <si>
    <t>Torino</t>
  </si>
  <si>
    <t>Torrazza Piemonte</t>
  </si>
  <si>
    <t>Torre Pellice</t>
  </si>
  <si>
    <t>Torre San Giorgio</t>
  </si>
  <si>
    <t>Tortona</t>
  </si>
  <si>
    <t>Trana</t>
  </si>
  <si>
    <t>Traversella</t>
  </si>
  <si>
    <t>Trecate</t>
  </si>
  <si>
    <t>Treiso</t>
  </si>
  <si>
    <t>Trezzo Tinella</t>
  </si>
  <si>
    <t>Trinità</t>
  </si>
  <si>
    <t>Trino</t>
  </si>
  <si>
    <t>Trofarello</t>
  </si>
  <si>
    <t>Trontano</t>
  </si>
  <si>
    <t>Tronzano Vercellese</t>
  </si>
  <si>
    <t>Vaie</t>
  </si>
  <si>
    <t>Val di Chy</t>
  </si>
  <si>
    <t>Valdieri</t>
  </si>
  <si>
    <t>Valdilana</t>
  </si>
  <si>
    <t>Valduggia</t>
  </si>
  <si>
    <t>Valenza</t>
  </si>
  <si>
    <t>Valfenera</t>
  </si>
  <si>
    <t>Valgioie</t>
  </si>
  <si>
    <t>Valgrana</t>
  </si>
  <si>
    <t>Vallanzengo</t>
  </si>
  <si>
    <t>Valle Cannobina</t>
  </si>
  <si>
    <t>Valloriate</t>
  </si>
  <si>
    <t>Valmacca</t>
  </si>
  <si>
    <t>Valperga</t>
  </si>
  <si>
    <t>Valprato Soana</t>
  </si>
  <si>
    <t>Varallo</t>
  </si>
  <si>
    <t>Varisella</t>
  </si>
  <si>
    <t>Veglio</t>
  </si>
  <si>
    <t>Venaria Reale</t>
  </si>
  <si>
    <t>Venasca</t>
  </si>
  <si>
    <t>Venaus</t>
  </si>
  <si>
    <t>Verbania</t>
  </si>
  <si>
    <t>Vercelli</t>
  </si>
  <si>
    <t>Verduno</t>
  </si>
  <si>
    <t>Verolengo</t>
  </si>
  <si>
    <t>Verrone</t>
  </si>
  <si>
    <t>Verrua Savoia</t>
  </si>
  <si>
    <t>Verzuolo</t>
  </si>
  <si>
    <t>Vesime</t>
  </si>
  <si>
    <t>Vezza d'Alba</t>
  </si>
  <si>
    <t>Viale</t>
  </si>
  <si>
    <t>Vicoforte</t>
  </si>
  <si>
    <t>Vigliano Biellese</t>
  </si>
  <si>
    <t>Vignolo</t>
  </si>
  <si>
    <t>Vignone</t>
  </si>
  <si>
    <t>Vigone</t>
  </si>
  <si>
    <t>Villadossola</t>
  </si>
  <si>
    <t>Villafalletto</t>
  </si>
  <si>
    <t>Villafranca d'Asti</t>
  </si>
  <si>
    <t>Villafranca Piemonte</t>
  </si>
  <si>
    <t>Villanova Canavese</t>
  </si>
  <si>
    <t>Villanova d'Asti</t>
  </si>
  <si>
    <t>Villanova Mondovì</t>
  </si>
  <si>
    <t>Villanova Monferrato</t>
  </si>
  <si>
    <t>Villar Dora</t>
  </si>
  <si>
    <t>Villar Focchiardo</t>
  </si>
  <si>
    <t>Villar Perosa</t>
  </si>
  <si>
    <t>Villar San Costanzo</t>
  </si>
  <si>
    <t>Villarbasse</t>
  </si>
  <si>
    <t>Villareggia</t>
  </si>
  <si>
    <t>Villastellone</t>
  </si>
  <si>
    <t>Villata</t>
  </si>
  <si>
    <t>Villette</t>
  </si>
  <si>
    <t>Vinadio</t>
  </si>
  <si>
    <t>Vinovo</t>
  </si>
  <si>
    <t>Virle Piemonte</t>
  </si>
  <si>
    <t>Viù</t>
  </si>
  <si>
    <t>Viverone</t>
  </si>
  <si>
    <t>Volpiano</t>
  </si>
  <si>
    <t>Voltaggio</t>
  </si>
  <si>
    <t>Volvera</t>
  </si>
  <si>
    <t>Vottignasco</t>
  </si>
  <si>
    <t>Zimone</t>
  </si>
  <si>
    <t>Zumaglia</t>
  </si>
  <si>
    <t>Cantalupo Ligure</t>
  </si>
  <si>
    <t>Sampeyre</t>
  </si>
  <si>
    <t>Vignole Borbera</t>
  </si>
  <si>
    <t>Valle d'Aosta</t>
  </si>
  <si>
    <t>Antey-Saint-André</t>
  </si>
  <si>
    <t>Aosta</t>
  </si>
  <si>
    <t>120</t>
  </si>
  <si>
    <t>Arvier</t>
  </si>
  <si>
    <t>Avise</t>
  </si>
  <si>
    <t>Ayas</t>
  </si>
  <si>
    <t>Aymavilles</t>
  </si>
  <si>
    <t>Bard</t>
  </si>
  <si>
    <t>Brissogne</t>
  </si>
  <si>
    <t>Brusson</t>
  </si>
  <si>
    <t>Challand-Saint-Anselme</t>
  </si>
  <si>
    <t>Champdepraz</t>
  </si>
  <si>
    <t>Champorcher</t>
  </si>
  <si>
    <t>Charvensod</t>
  </si>
  <si>
    <t>Cogne</t>
  </si>
  <si>
    <t>Courmayeur</t>
  </si>
  <si>
    <t>Donnas</t>
  </si>
  <si>
    <t>Doues</t>
  </si>
  <si>
    <t>Emarèse</t>
  </si>
  <si>
    <t>Fontainemore</t>
  </si>
  <si>
    <t>Gignod</t>
  </si>
  <si>
    <t>Gressan</t>
  </si>
  <si>
    <t>Gressoney-Saint-Jean</t>
  </si>
  <si>
    <t>Hône</t>
  </si>
  <si>
    <t>Introd</t>
  </si>
  <si>
    <t>Jovençan</t>
  </si>
  <si>
    <t>La Magdeleine</t>
  </si>
  <si>
    <t>La Salle</t>
  </si>
  <si>
    <t>La Thuile</t>
  </si>
  <si>
    <t>Lillianes</t>
  </si>
  <si>
    <t>Montjovet</t>
  </si>
  <si>
    <t>Morgex</t>
  </si>
  <si>
    <t>Perloz</t>
  </si>
  <si>
    <t>Pollein</t>
  </si>
  <si>
    <t>Pontboset</t>
  </si>
  <si>
    <t>Pontey</t>
  </si>
  <si>
    <t>Pont-Saint-Martin</t>
  </si>
  <si>
    <t>Pré-Saint-Didier</t>
  </si>
  <si>
    <t>Quart</t>
  </si>
  <si>
    <t>Rhêmes-Notre-Dame</t>
  </si>
  <si>
    <t>Rhêmes-Saint-Georges</t>
  </si>
  <si>
    <t>Roisan</t>
  </si>
  <si>
    <t>Saint-Christophe</t>
  </si>
  <si>
    <t>Saint-Nicolas</t>
  </si>
  <si>
    <t>Saint-Pierre</t>
  </si>
  <si>
    <t>Saint-Vincent</t>
  </si>
  <si>
    <t>Sarre</t>
  </si>
  <si>
    <t>Torgnon</t>
  </si>
  <si>
    <t>Valgrisenche</t>
  </si>
  <si>
    <t>Valpelline</t>
  </si>
  <si>
    <t>Valsavarenche</t>
  </si>
  <si>
    <t>Valtournenche</t>
  </si>
  <si>
    <t>Verrès</t>
  </si>
  <si>
    <t>Villeneuve</t>
  </si>
  <si>
    <t>LECCO</t>
  </si>
  <si>
    <t>MERATE</t>
  </si>
  <si>
    <t>CASATENOVO</t>
  </si>
  <si>
    <t>MANDELLO DEL LARIO</t>
  </si>
  <si>
    <t>VALMADRERA</t>
  </si>
  <si>
    <t>COLICO</t>
  </si>
  <si>
    <t>GALBIATE</t>
  </si>
  <si>
    <t>MISSAGLIA</t>
  </si>
  <si>
    <t>OGGIONO</t>
  </si>
  <si>
    <t>OLGIATE MOLGORA</t>
  </si>
  <si>
    <t>OLGINATE</t>
  </si>
  <si>
    <t>ABBADIA LARIANA</t>
  </si>
  <si>
    <t>ANNONE DI BRIANZA</t>
  </si>
  <si>
    <t>BALLABIO</t>
  </si>
  <si>
    <t>BARZAGO</t>
  </si>
  <si>
    <t>BARZIO</t>
  </si>
  <si>
    <t>BELLANO</t>
  </si>
  <si>
    <t>BOSISIO PARINI</t>
  </si>
  <si>
    <t>BULCIAGO</t>
  </si>
  <si>
    <t>CALCO</t>
  </si>
  <si>
    <t>CARENNO</t>
  </si>
  <si>
    <t>CASARGO</t>
  </si>
  <si>
    <t>CASSAGO BRIANZA</t>
  </si>
  <si>
    <t>CASSINA VALSASSINA</t>
  </si>
  <si>
    <t>CASTELLO DI BRIANZA</t>
  </si>
  <si>
    <t>CERNUSCO LOMBARDONE</t>
  </si>
  <si>
    <t>CESANA BRIANZA</t>
  </si>
  <si>
    <t>CIVATE</t>
  </si>
  <si>
    <t>COLLE BRIANZA</t>
  </si>
  <si>
    <t>CORTENOVA</t>
  </si>
  <si>
    <t>COSTA MASNAGA</t>
  </si>
  <si>
    <t>CRANDOLA VALSASSINA</t>
  </si>
  <si>
    <t>CREMELLA</t>
  </si>
  <si>
    <t>CREMENO</t>
  </si>
  <si>
    <t>DERVIO</t>
  </si>
  <si>
    <t>DOLZAGO</t>
  </si>
  <si>
    <t>ELLO</t>
  </si>
  <si>
    <t>ERVE</t>
  </si>
  <si>
    <t>GARBAGNATE MONASTERO</t>
  </si>
  <si>
    <t>GARLATE</t>
  </si>
  <si>
    <t>IMBERSAGO</t>
  </si>
  <si>
    <t>LOMAGNA</t>
  </si>
  <si>
    <t>MALGRATE</t>
  </si>
  <si>
    <t>MARGNO</t>
  </si>
  <si>
    <t>MOLTENO</t>
  </si>
  <si>
    <t>MONTE MARENZO</t>
  </si>
  <si>
    <t>MONTEVECCHIA</t>
  </si>
  <si>
    <t>NIBIONNO</t>
  </si>
  <si>
    <t>OLIVETO LARIO</t>
  </si>
  <si>
    <t>OSNAGO</t>
  </si>
  <si>
    <t>PADERNO D'ADDA</t>
  </si>
  <si>
    <t>PASTURO</t>
  </si>
  <si>
    <t>PESCATE</t>
  </si>
  <si>
    <t>PREMANA</t>
  </si>
  <si>
    <t>ROBBIATE</t>
  </si>
  <si>
    <t>ROGENO</t>
  </si>
  <si>
    <t>SIRONE</t>
  </si>
  <si>
    <t>SIRTORI</t>
  </si>
  <si>
    <t>SUELLO</t>
  </si>
  <si>
    <t>TORRE DE' BUSI</t>
  </si>
  <si>
    <t>VALGREGHENTINO</t>
  </si>
  <si>
    <t>VERCURAGO</t>
  </si>
  <si>
    <t>VALVARRONE</t>
  </si>
  <si>
    <t>LODI</t>
  </si>
  <si>
    <t>CASALPUSTERLENGO</t>
  </si>
  <si>
    <t>CODOGNO</t>
  </si>
  <si>
    <t>LODI VECCHIO</t>
  </si>
  <si>
    <t>ABBADIA CERRETO</t>
  </si>
  <si>
    <t>BERTONICO</t>
  </si>
  <si>
    <t>BOFFALORA D'ADDA</t>
  </si>
  <si>
    <t>BORGHETTO LODIGIANO</t>
  </si>
  <si>
    <t>BORGO SAN GIOVANNI</t>
  </si>
  <si>
    <t>BREMBIO</t>
  </si>
  <si>
    <t>CASALETTO LODIGIANO</t>
  </si>
  <si>
    <t>CASALMAIOCCO</t>
  </si>
  <si>
    <t>CASELLE LANDI</t>
  </si>
  <si>
    <t>CASTELNUOVO BOCCA D'ADDA</t>
  </si>
  <si>
    <t>CASTIGLIONE D'ADDA</t>
  </si>
  <si>
    <t>CASTIRAGA VIDARDO</t>
  </si>
  <si>
    <t>CAVENAGO D'ADDA</t>
  </si>
  <si>
    <t>CERVIGNANO D'ADDA</t>
  </si>
  <si>
    <t>COMAZZO</t>
  </si>
  <si>
    <t>CORNEGLIANO LAUDENSE</t>
  </si>
  <si>
    <t>CORNO GIOVINE</t>
  </si>
  <si>
    <t>CORTE PALASIO</t>
  </si>
  <si>
    <t>CRESPIATICA</t>
  </si>
  <si>
    <t>GRAFFIGNANA</t>
  </si>
  <si>
    <t>LIVRAGA</t>
  </si>
  <si>
    <t>MALEO</t>
  </si>
  <si>
    <t>MASSALENGO</t>
  </si>
  <si>
    <t>MERLINO</t>
  </si>
  <si>
    <t>MONTANASO LOMBARDO</t>
  </si>
  <si>
    <t>MULAZZANO</t>
  </si>
  <si>
    <t>ORIO LITTA</t>
  </si>
  <si>
    <t>OSPEDALETTO LODIGIANO</t>
  </si>
  <si>
    <t>PIEVE FISSIRAGA</t>
  </si>
  <si>
    <t>SALERANO SUL LAMBRO</t>
  </si>
  <si>
    <t>SAN MARTINO IN STRADA</t>
  </si>
  <si>
    <t>SANTO STEFANO LODIGIANO</t>
  </si>
  <si>
    <t>SENNA LODIGIANA</t>
  </si>
  <si>
    <t>SOMAGLIA</t>
  </si>
  <si>
    <t>SORDIO</t>
  </si>
  <si>
    <t>TAVAZZANO CON VILLAVESCO</t>
  </si>
  <si>
    <t>TERRANOVA DEI PASSERINI</t>
  </si>
  <si>
    <t>TURANO LODIGIANO</t>
  </si>
  <si>
    <t>VILLANOVA DEL SILLARO</t>
  </si>
  <si>
    <t>ZELO BUON PERSICO</t>
  </si>
  <si>
    <t>CASTELGERUNDO</t>
  </si>
  <si>
    <t>BERGAMO</t>
  </si>
  <si>
    <t>130</t>
  </si>
  <si>
    <t>TREVIGLIO</t>
  </si>
  <si>
    <t>ALBINO</t>
  </si>
  <si>
    <t>CARAVAGGIO</t>
  </si>
  <si>
    <t>DALMINE</t>
  </si>
  <si>
    <t>NEMBRO</t>
  </si>
  <si>
    <t>ROMANO DI LOMBARDIA</t>
  </si>
  <si>
    <t>SERIATE</t>
  </si>
  <si>
    <t>PONTE SAN PIETRO</t>
  </si>
  <si>
    <t>ZOGNO</t>
  </si>
  <si>
    <t>CLUSONE</t>
  </si>
  <si>
    <t>COLOGNO AL SERIO</t>
  </si>
  <si>
    <t>COSTA VOLPINO</t>
  </si>
  <si>
    <t>OSIO SOTTO</t>
  </si>
  <si>
    <t>BONATE SOPRA</t>
  </si>
  <si>
    <t>BONATE SOTTO</t>
  </si>
  <si>
    <t>BREMBATE</t>
  </si>
  <si>
    <t>BREMBATE DI SOPRA</t>
  </si>
  <si>
    <t>CALUSCO D'ADDA</t>
  </si>
  <si>
    <t>CISANO BERGAMASCO</t>
  </si>
  <si>
    <t>CURNO</t>
  </si>
  <si>
    <t>FARA GERA D'ADDA</t>
  </si>
  <si>
    <t>GANDINO</t>
  </si>
  <si>
    <t>GRUMELLO DEL MONTE</t>
  </si>
  <si>
    <t>LEFFE</t>
  </si>
  <si>
    <t>LOVERE</t>
  </si>
  <si>
    <t>MARTINENGO</t>
  </si>
  <si>
    <t>MOZZO</t>
  </si>
  <si>
    <t>PONTERANICA</t>
  </si>
  <si>
    <t>RANICA</t>
  </si>
  <si>
    <t>SORISOLE</t>
  </si>
  <si>
    <t>TORRE BOLDONE</t>
  </si>
  <si>
    <t>TREVIOLO</t>
  </si>
  <si>
    <t>URGNANO</t>
  </si>
  <si>
    <t>VERDELLINO</t>
  </si>
  <si>
    <t>VERDELLO</t>
  </si>
  <si>
    <t>VILLONGO</t>
  </si>
  <si>
    <t>ZANICA</t>
  </si>
  <si>
    <t>STEZZANO</t>
  </si>
  <si>
    <t>CASTELLI CALEPIO</t>
  </si>
  <si>
    <t>SCANZOROSCIATE</t>
  </si>
  <si>
    <t>VILLA DI SERIO</t>
  </si>
  <si>
    <t>MAPELLO</t>
  </si>
  <si>
    <t>ADRARA SAN MARTINO</t>
  </si>
  <si>
    <t>ADRARA SAN ROCCO</t>
  </si>
  <si>
    <t>ALGUA</t>
  </si>
  <si>
    <t>ALMENNO SAN BARTOLOMEO</t>
  </si>
  <si>
    <t>AMBIVERE</t>
  </si>
  <si>
    <t>ANTEGNATE</t>
  </si>
  <si>
    <t>ARCENE</t>
  </si>
  <si>
    <t>ARDESIO</t>
  </si>
  <si>
    <t>ARZAGO D'ADDA</t>
  </si>
  <si>
    <t>BAGNATICA</t>
  </si>
  <si>
    <t>BARIANO</t>
  </si>
  <si>
    <t>BARZANA</t>
  </si>
  <si>
    <t>BERBENNO</t>
  </si>
  <si>
    <t>BERZO SAN FERMO</t>
  </si>
  <si>
    <t>BOLGARE</t>
  </si>
  <si>
    <t>BOLTIERE</t>
  </si>
  <si>
    <t>BORGO DI TERZO</t>
  </si>
  <si>
    <t>BOSSICO</t>
  </si>
  <si>
    <t>BOTTANUCO</t>
  </si>
  <si>
    <t>BRACCA</t>
  </si>
  <si>
    <t>BRANZI</t>
  </si>
  <si>
    <t>BRIGNANO GERA D'ADDA</t>
  </si>
  <si>
    <t>CALCINATE</t>
  </si>
  <si>
    <t>CALCIO</t>
  </si>
  <si>
    <t>CALVENZANO</t>
  </si>
  <si>
    <t>CAMERATA CORNELLO</t>
  </si>
  <si>
    <t>CANONICA D'ADDA</t>
  </si>
  <si>
    <t>CAPRINO BERGAMASCO</t>
  </si>
  <si>
    <t>CAROBBIO DEGLI ANGELI</t>
  </si>
  <si>
    <t>CARONA</t>
  </si>
  <si>
    <t>CARVICO</t>
  </si>
  <si>
    <t>CASAZZA</t>
  </si>
  <si>
    <t>CASIRATE D'ADDA</t>
  </si>
  <si>
    <t>CASNIGO</t>
  </si>
  <si>
    <t>CASTEL ROZZONE</t>
  </si>
  <si>
    <t>CASTRO</t>
  </si>
  <si>
    <t>CAVERNAGO</t>
  </si>
  <si>
    <t>CAZZANO SANT'ANDREA</t>
  </si>
  <si>
    <t>CENATE SOPRA</t>
  </si>
  <si>
    <t>CENATE SOTTO</t>
  </si>
  <si>
    <t>CENE</t>
  </si>
  <si>
    <t>CERETE</t>
  </si>
  <si>
    <t>CHIGNOLO D'ISOLA</t>
  </si>
  <si>
    <t>CHIUDUNO</t>
  </si>
  <si>
    <t>CISERANO</t>
  </si>
  <si>
    <t>CIVIDATE AL PIANO</t>
  </si>
  <si>
    <t>COLERE</t>
  </si>
  <si>
    <t>COLZATE</t>
  </si>
  <si>
    <t>COMUN NUOVO</t>
  </si>
  <si>
    <t>CORNA IMAGNA</t>
  </si>
  <si>
    <t>COSTA DI MEZZATE</t>
  </si>
  <si>
    <t>COSTA SERINA</t>
  </si>
  <si>
    <t>COSTA VALLE IMAGNA</t>
  </si>
  <si>
    <t>COVO</t>
  </si>
  <si>
    <t>DOSSENA</t>
  </si>
  <si>
    <t>ENDINE GAIANO</t>
  </si>
  <si>
    <t>ENTRATICO</t>
  </si>
  <si>
    <t>FARA OLIVANA CON SOLA</t>
  </si>
  <si>
    <t>FILAGO</t>
  </si>
  <si>
    <t>FINO DEL MONTE</t>
  </si>
  <si>
    <t>FIORANO AL SERIO</t>
  </si>
  <si>
    <t>FONTANELLA</t>
  </si>
  <si>
    <t>FONTENO</t>
  </si>
  <si>
    <t>FORESTO SPARSO</t>
  </si>
  <si>
    <t>FORNOVO SAN GIOVANNI</t>
  </si>
  <si>
    <t>GANDOSSO</t>
  </si>
  <si>
    <t>GAVERINA TERME</t>
  </si>
  <si>
    <t>GAZZANIGA</t>
  </si>
  <si>
    <t>GHISALBA</t>
  </si>
  <si>
    <t>GORLAGO</t>
  </si>
  <si>
    <t>GORNO</t>
  </si>
  <si>
    <t>GRASSOBBIO</t>
  </si>
  <si>
    <t>GRONE</t>
  </si>
  <si>
    <t>ISOLA DI FONDRA</t>
  </si>
  <si>
    <t>LALLIO</t>
  </si>
  <si>
    <t>LENNA</t>
  </si>
  <si>
    <t>LEVATE</t>
  </si>
  <si>
    <t>LURANO</t>
  </si>
  <si>
    <t>LUZZANA</t>
  </si>
  <si>
    <t>MADONE</t>
  </si>
  <si>
    <t>MEDOLAGO</t>
  </si>
  <si>
    <t>MEZZOLDO</t>
  </si>
  <si>
    <t>MISANO DI GERA D'ADDA</t>
  </si>
  <si>
    <t>MOIO DE' CALVI</t>
  </si>
  <si>
    <t>MONASTEROLO DEL CASTELLO</t>
  </si>
  <si>
    <t>MONTELLO</t>
  </si>
  <si>
    <t>MORENGO</t>
  </si>
  <si>
    <t>MORNICO AL SERIO</t>
  </si>
  <si>
    <t>MOZZANICA</t>
  </si>
  <si>
    <t>OLTRESSENDA ALTA</t>
  </si>
  <si>
    <t>ONETA</t>
  </si>
  <si>
    <t>ONORE</t>
  </si>
  <si>
    <t>ORIO AL SERIO</t>
  </si>
  <si>
    <t>OSIO SOPRA</t>
  </si>
  <si>
    <t>PAGAZZANO</t>
  </si>
  <si>
    <t>PALADINA</t>
  </si>
  <si>
    <t>PALAZZAGO</t>
  </si>
  <si>
    <t>PALOSCO</t>
  </si>
  <si>
    <t>PARRE</t>
  </si>
  <si>
    <t>PARZANICA</t>
  </si>
  <si>
    <t>PEDRENGO</t>
  </si>
  <si>
    <t>PEIA</t>
  </si>
  <si>
    <t>PIANICO</t>
  </si>
  <si>
    <t>PIAZZA BREMBANA</t>
  </si>
  <si>
    <t>PIARIO</t>
  </si>
  <si>
    <t>POGNANO</t>
  </si>
  <si>
    <t>PONTE NOSSA</t>
  </si>
  <si>
    <t>PONTIDA</t>
  </si>
  <si>
    <t>PONTIROLO NUOVO</t>
  </si>
  <si>
    <t>PRADALUNGA</t>
  </si>
  <si>
    <t>PREMOLO</t>
  </si>
  <si>
    <t>PRESEZZO</t>
  </si>
  <si>
    <t>PUMENENGO</t>
  </si>
  <si>
    <t>RANZANICO</t>
  </si>
  <si>
    <t>ROGNO</t>
  </si>
  <si>
    <t>RONCOBELLO</t>
  </si>
  <si>
    <t>RONCOLA</t>
  </si>
  <si>
    <t>ROTA D'IMAGNA</t>
  </si>
  <si>
    <t>ROVETTA</t>
  </si>
  <si>
    <t>SAN GIOVANNI BIANCO</t>
  </si>
  <si>
    <t>SAN PAOLO D'ARGON</t>
  </si>
  <si>
    <t>SANT'OMOBONO TERME</t>
  </si>
  <si>
    <t>SCHILPARIO</t>
  </si>
  <si>
    <t>SEDRINA</t>
  </si>
  <si>
    <t>SELVINO</t>
  </si>
  <si>
    <t>SOLTO COLLINA</t>
  </si>
  <si>
    <t>SOLZA</t>
  </si>
  <si>
    <t>SONGAVAZZO</t>
  </si>
  <si>
    <t>SOVERE</t>
  </si>
  <si>
    <t>SPIRANO</t>
  </si>
  <si>
    <t>SUISIO</t>
  </si>
  <si>
    <t>TAVERNOLA BERGAMASCA</t>
  </si>
  <si>
    <t>TELGATE</t>
  </si>
  <si>
    <t>TERNO D'ISOLA</t>
  </si>
  <si>
    <t>TORRE DE' ROVERI</t>
  </si>
  <si>
    <t>TORRE PALLAVICINA</t>
  </si>
  <si>
    <t>VALBREMBO</t>
  </si>
  <si>
    <t>VALLEVE</t>
  </si>
  <si>
    <t>VERTOVA</t>
  </si>
  <si>
    <t>VIGANO SAN MARTINO</t>
  </si>
  <si>
    <t>VIGOLO</t>
  </si>
  <si>
    <t>VILLA D'ADDA</t>
  </si>
  <si>
    <t>VILLA D'OGNA</t>
  </si>
  <si>
    <t>VILMINORE DI SCALVE</t>
  </si>
  <si>
    <t>BRESCIA</t>
  </si>
  <si>
    <t>LUMEZZANE</t>
  </si>
  <si>
    <t>BAGNOLO MELLA</t>
  </si>
  <si>
    <t>CHIARI</t>
  </si>
  <si>
    <t>DARFO BOARIO TERME</t>
  </si>
  <si>
    <t>DESENZANO DEL GARDA</t>
  </si>
  <si>
    <t>GARDONE VAL TROMPIA</t>
  </si>
  <si>
    <t>GHEDI</t>
  </si>
  <si>
    <t>MANERBIO</t>
  </si>
  <si>
    <t>MONTICHIARI</t>
  </si>
  <si>
    <t>PALAZZOLO SULL'OGLIO</t>
  </si>
  <si>
    <t>ROVATO</t>
  </si>
  <si>
    <t>CONCESIO</t>
  </si>
  <si>
    <t>GAVARDO</t>
  </si>
  <si>
    <t>GUSSAGO</t>
  </si>
  <si>
    <t>LENO</t>
  </si>
  <si>
    <t>NAVE</t>
  </si>
  <si>
    <t>ORZINUOVI</t>
  </si>
  <si>
    <t>REZZATO</t>
  </si>
  <si>
    <t>SAREZZO</t>
  </si>
  <si>
    <t>TRAVAGLIATO</t>
  </si>
  <si>
    <t>VILLA CARCINA</t>
  </si>
  <si>
    <t>BOTTICINO</t>
  </si>
  <si>
    <t>CALCINATO</t>
  </si>
  <si>
    <t>CASTENEDOLO</t>
  </si>
  <si>
    <t>OSPITALETTO</t>
  </si>
  <si>
    <t>BEDIZZOLE</t>
  </si>
  <si>
    <t>BORGOSATOLLO</t>
  </si>
  <si>
    <t>BOVEZZO</t>
  </si>
  <si>
    <t>BRENO</t>
  </si>
  <si>
    <t>CALVISANO</t>
  </si>
  <si>
    <t>CAPRIOLO</t>
  </si>
  <si>
    <t>CASTEL MELLA</t>
  </si>
  <si>
    <t>COCCAGLIO</t>
  </si>
  <si>
    <t>COLOGNE</t>
  </si>
  <si>
    <t>CORTE FRANCA</t>
  </si>
  <si>
    <t>ERBUSCO</t>
  </si>
  <si>
    <t>FLERO</t>
  </si>
  <si>
    <t>ISEO</t>
  </si>
  <si>
    <t>MAZZANO</t>
  </si>
  <si>
    <t>PASSIRANO</t>
  </si>
  <si>
    <t>PISOGNE</t>
  </si>
  <si>
    <t>PONTOGLIO</t>
  </si>
  <si>
    <t>RONCADELLE</t>
  </si>
  <si>
    <t>SIRMIONE</t>
  </si>
  <si>
    <t>VEROLANUOVA</t>
  </si>
  <si>
    <t>VOBARNO</t>
  </si>
  <si>
    <t>CASTREZZATO</t>
  </si>
  <si>
    <t>CASTEGNATO</t>
  </si>
  <si>
    <t>CASTELCOVATI</t>
  </si>
  <si>
    <t>ACQUAFREDDA</t>
  </si>
  <si>
    <t>ALFIANELLO</t>
  </si>
  <si>
    <t>ARTOGNE</t>
  </si>
  <si>
    <t>AZZANO MELLA</t>
  </si>
  <si>
    <t>BASSANO BRESCIANO</t>
  </si>
  <si>
    <t>BERLINGO</t>
  </si>
  <si>
    <t>BERZO INFERIORE</t>
  </si>
  <si>
    <t>BORGO SAN GIACOMO</t>
  </si>
  <si>
    <t>BORNO</t>
  </si>
  <si>
    <t>BOVEGNO</t>
  </si>
  <si>
    <t>BRAONE</t>
  </si>
  <si>
    <t>BRIONE</t>
  </si>
  <si>
    <t>CAINO</t>
  </si>
  <si>
    <t>CALVAGESE DELLA RIVIERA</t>
  </si>
  <si>
    <t>CAPO DI PONTE</t>
  </si>
  <si>
    <t>CAPRIANO DEL COLLE</t>
  </si>
  <si>
    <t>CEDEGOLO</t>
  </si>
  <si>
    <t>CELLATICA</t>
  </si>
  <si>
    <t>CERVENO</t>
  </si>
  <si>
    <t>CIGOLE</t>
  </si>
  <si>
    <t>COLLEBEATO</t>
  </si>
  <si>
    <t>COLLIO</t>
  </si>
  <si>
    <t>COMEZZANO-CIZZAGO</t>
  </si>
  <si>
    <t>DELLO</t>
  </si>
  <si>
    <t>EDOLO</t>
  </si>
  <si>
    <t>ESINE</t>
  </si>
  <si>
    <t>FIESSE</t>
  </si>
  <si>
    <t>GAMBARA</t>
  </si>
  <si>
    <t>GARDONE RIVIERA</t>
  </si>
  <si>
    <t>GARGNANO</t>
  </si>
  <si>
    <t>GIANICO</t>
  </si>
  <si>
    <t>GOTTOLENGO</t>
  </si>
  <si>
    <t>IDRO</t>
  </si>
  <si>
    <t>INCUDINE</t>
  </si>
  <si>
    <t>ISORELLA</t>
  </si>
  <si>
    <t>LAVENONE</t>
  </si>
  <si>
    <t>LIMONE SUL GARDA</t>
  </si>
  <si>
    <t>LODRINO</t>
  </si>
  <si>
    <t>LOGRATO</t>
  </si>
  <si>
    <t>MAIRANO</t>
  </si>
  <si>
    <t>MALEGNO</t>
  </si>
  <si>
    <t>MANERBA DEL GARDA</t>
  </si>
  <si>
    <t>MARCHENO</t>
  </si>
  <si>
    <t>MARMENTINO</t>
  </si>
  <si>
    <t>MARONE</t>
  </si>
  <si>
    <t>MONIGA DEL GARDA</t>
  </si>
  <si>
    <t>MONNO</t>
  </si>
  <si>
    <t>MONTE ISOLA</t>
  </si>
  <si>
    <t>MONTICELLI BRUSATI</t>
  </si>
  <si>
    <t>MONTIRONE</t>
  </si>
  <si>
    <t>MURA</t>
  </si>
  <si>
    <t>MUSCOLINE</t>
  </si>
  <si>
    <t>NUVOLENTO</t>
  </si>
  <si>
    <t>OFFLAGA</t>
  </si>
  <si>
    <t>OME</t>
  </si>
  <si>
    <t>ONO SAN PIETRO</t>
  </si>
  <si>
    <t>ORZIVECCHI</t>
  </si>
  <si>
    <t>OSSIMO</t>
  </si>
  <si>
    <t>PADENGHE SUL GARDA</t>
  </si>
  <si>
    <t>PADERNO FRANCIACORTA</t>
  </si>
  <si>
    <t>PAITONE</t>
  </si>
  <si>
    <t>PARATICO</t>
  </si>
  <si>
    <t>PAVONE DEL MELLA</t>
  </si>
  <si>
    <t>PERTICA ALTA</t>
  </si>
  <si>
    <t>PERTICA BASSA</t>
  </si>
  <si>
    <t>PEZZAZE</t>
  </si>
  <si>
    <t>PIANCOGNO</t>
  </si>
  <si>
    <t>POMPIANO</t>
  </si>
  <si>
    <t>PONCARALE</t>
  </si>
  <si>
    <t>PONTE DI LEGNO</t>
  </si>
  <si>
    <t>POZZOLENGO</t>
  </si>
  <si>
    <t>PRALBOINO</t>
  </si>
  <si>
    <t>PREVALLE</t>
  </si>
  <si>
    <t>REMEDELLO</t>
  </si>
  <si>
    <t>ROCCAFRANCA</t>
  </si>
  <si>
    <t>RUDIANO</t>
  </si>
  <si>
    <t>SABBIO CHIESE</t>
  </si>
  <si>
    <t>SALE MARASINO</t>
  </si>
  <si>
    <t>SAN FELICE DEL BENACO</t>
  </si>
  <si>
    <t>SAN GERVASIO BRESCIANO</t>
  </si>
  <si>
    <t>SAN ZENO NAVIGLIO</t>
  </si>
  <si>
    <t>SELLERO</t>
  </si>
  <si>
    <t>SENIGA</t>
  </si>
  <si>
    <t>SERLE</t>
  </si>
  <si>
    <t>SONICO</t>
  </si>
  <si>
    <t>SULZANO</t>
  </si>
  <si>
    <t>TAVERNOLE SUL MELLA</t>
  </si>
  <si>
    <t>TIGNALE</t>
  </si>
  <si>
    <t>TORBOLE CASAGLIA</t>
  </si>
  <si>
    <t>TRENZANO</t>
  </si>
  <si>
    <t>TREVISO BRESCIANO</t>
  </si>
  <si>
    <t>URAGO D'OGLIO</t>
  </si>
  <si>
    <t>VALLIO TERME</t>
  </si>
  <si>
    <t>VEROLAVECCHIA</t>
  </si>
  <si>
    <t>VESTONE</t>
  </si>
  <si>
    <t>VEZZA D'OGLIO</t>
  </si>
  <si>
    <t>VILLACHIARA</t>
  </si>
  <si>
    <t>VILLANUOVA SUL CLISI</t>
  </si>
  <si>
    <t>VISANO</t>
  </si>
  <si>
    <t>ERBA</t>
  </si>
  <si>
    <t>MARIANO COMENSE</t>
  </si>
  <si>
    <t>OLGIATE COMASCO</t>
  </si>
  <si>
    <t>LURATE CACCIVIO</t>
  </si>
  <si>
    <t>ALBAVILLA</t>
  </si>
  <si>
    <t>APPIANO GENTILE</t>
  </si>
  <si>
    <t>CABIATE</t>
  </si>
  <si>
    <t>CADORAGO</t>
  </si>
  <si>
    <t>CERMENATE</t>
  </si>
  <si>
    <t>CERNOBBIO</t>
  </si>
  <si>
    <t>FINO MORNASCO</t>
  </si>
  <si>
    <t>INVERIGO</t>
  </si>
  <si>
    <t>LIPOMO</t>
  </si>
  <si>
    <t>LOMAZZO</t>
  </si>
  <si>
    <t>MOZZATE</t>
  </si>
  <si>
    <t>ROVELLASCA</t>
  </si>
  <si>
    <t>ROVELLO PORRO</t>
  </si>
  <si>
    <t>TAVERNERIO</t>
  </si>
  <si>
    <t>TURATE</t>
  </si>
  <si>
    <t>VILLA GUARDIA</t>
  </si>
  <si>
    <t>ALBESE CON CASSANO</t>
  </si>
  <si>
    <t>ALBIOLO</t>
  </si>
  <si>
    <t>ALSERIO</t>
  </si>
  <si>
    <t>ALZATE BRIANZA</t>
  </si>
  <si>
    <t>ANZANO DEL PARCO</t>
  </si>
  <si>
    <t>AROSIO</t>
  </si>
  <si>
    <t>ASSO</t>
  </si>
  <si>
    <t>BELLAGIO</t>
  </si>
  <si>
    <t>BINAGO</t>
  </si>
  <si>
    <t>BLEVIO</t>
  </si>
  <si>
    <t>BREGNANO</t>
  </si>
  <si>
    <t>BRENNA</t>
  </si>
  <si>
    <t>BRUNATE</t>
  </si>
  <si>
    <t>BULGAROGRASSO</t>
  </si>
  <si>
    <t>CANZO</t>
  </si>
  <si>
    <t>CAPIAGO INTIMIANO</t>
  </si>
  <si>
    <t>CARBONATE</t>
  </si>
  <si>
    <t>CARIMATE</t>
  </si>
  <si>
    <t>CARLAZZO</t>
  </si>
  <si>
    <t>CARUGO</t>
  </si>
  <si>
    <t>CASLINO D'ERBA</t>
  </si>
  <si>
    <t>CASSINA RIZZARDI</t>
  </si>
  <si>
    <t>CASTELMARTE</t>
  </si>
  <si>
    <t>CUCCIAGO</t>
  </si>
  <si>
    <t>DONGO</t>
  </si>
  <si>
    <t>EUPILIO</t>
  </si>
  <si>
    <t>FAGGETO LARIO</t>
  </si>
  <si>
    <t>FIGINO SERENZA</t>
  </si>
  <si>
    <t>GARZENO</t>
  </si>
  <si>
    <t>GRANDATE</t>
  </si>
  <si>
    <t>LAGLIO</t>
  </si>
  <si>
    <t>LAMBRUGO</t>
  </si>
  <si>
    <t>LASNIGO</t>
  </si>
  <si>
    <t>LIMIDO COMASCO</t>
  </si>
  <si>
    <t>LOCATE VARESINO</t>
  </si>
  <si>
    <t>LONGONE AL SEGRINO</t>
  </si>
  <si>
    <t>LURAGO D'ERBA</t>
  </si>
  <si>
    <t>LURAGO MARINONE</t>
  </si>
  <si>
    <t>MASLIANICO</t>
  </si>
  <si>
    <t>MENAGGIO</t>
  </si>
  <si>
    <t>MERONE</t>
  </si>
  <si>
    <t>MOLTRASIO</t>
  </si>
  <si>
    <t>MONGUZZO</t>
  </si>
  <si>
    <t>MONTANO LUCINO</t>
  </si>
  <si>
    <t>MONTEMEZZO</t>
  </si>
  <si>
    <t>OLTRONA DI SAN MAMETTE</t>
  </si>
  <si>
    <t>ORSENIGO</t>
  </si>
  <si>
    <t>POGNANA LARIO</t>
  </si>
  <si>
    <t>PONTE LAMBRO</t>
  </si>
  <si>
    <t>PROSERPIO</t>
  </si>
  <si>
    <t>REZZAGO</t>
  </si>
  <si>
    <t>SAN FERMO DELLA BATTAGLIA</t>
  </si>
  <si>
    <t>SENNA COMASCO</t>
  </si>
  <si>
    <t>SORMANO</t>
  </si>
  <si>
    <t>STAZZONA</t>
  </si>
  <si>
    <t>TORNO</t>
  </si>
  <si>
    <t>UGGIATE-TREVANO</t>
  </si>
  <si>
    <t>VALMOREA</t>
  </si>
  <si>
    <t>VERTEMATE CON MINOPRIO</t>
  </si>
  <si>
    <t>GRAVEDONA ED UNITI</t>
  </si>
  <si>
    <t>CENTRO VALLE INTELVI</t>
  </si>
  <si>
    <t>SOLBIATE CON CAGNO</t>
  </si>
  <si>
    <t>CREMA</t>
  </si>
  <si>
    <t>CREMONA</t>
  </si>
  <si>
    <t>CASALMAGGIORE</t>
  </si>
  <si>
    <t>SORESINA</t>
  </si>
  <si>
    <t>CASTELLEONE</t>
  </si>
  <si>
    <t>OFFANENGO</t>
  </si>
  <si>
    <t>PANDINO</t>
  </si>
  <si>
    <t>PIZZIGHETTONE</t>
  </si>
  <si>
    <t>RIVOLTA D'ADDA</t>
  </si>
  <si>
    <t>SONCINO</t>
  </si>
  <si>
    <t>AGNADELLO</t>
  </si>
  <si>
    <t>ANNICCO</t>
  </si>
  <si>
    <t>BAGNOLO CREMASCO</t>
  </si>
  <si>
    <t>BONEMERSE</t>
  </si>
  <si>
    <t>BORDOLANO</t>
  </si>
  <si>
    <t>CALVATONE</t>
  </si>
  <si>
    <t>CAMPAGNOLA CREMASCA</t>
  </si>
  <si>
    <t>CAPERGNANICA</t>
  </si>
  <si>
    <t>CAPPELLA CANTONE</t>
  </si>
  <si>
    <t>CAPRALBA</t>
  </si>
  <si>
    <t>CASALBUTTANO ED UNITI</t>
  </si>
  <si>
    <t>CASALETTO CEREDANO</t>
  </si>
  <si>
    <t>CASALETTO VAPRIO</t>
  </si>
  <si>
    <t>CASALMORANO</t>
  </si>
  <si>
    <t>CASTELDIDONE</t>
  </si>
  <si>
    <t>CASTELVERDE</t>
  </si>
  <si>
    <t>CELLA DATI</t>
  </si>
  <si>
    <t>CHIEVE</t>
  </si>
  <si>
    <t>CINGIA DE' BOTTI</t>
  </si>
  <si>
    <t>CORTE DE' FRATI</t>
  </si>
  <si>
    <t>CREMOSANO</t>
  </si>
  <si>
    <t>CROTTA D'ADDA</t>
  </si>
  <si>
    <t>CUMIGNANO SUL NAVIGLIO</t>
  </si>
  <si>
    <t>FORMIGARA</t>
  </si>
  <si>
    <t>GERRE DE' CAPRIOLI</t>
  </si>
  <si>
    <t>GOMBITO</t>
  </si>
  <si>
    <t>GRONTARDO</t>
  </si>
  <si>
    <t>GUSSOLA</t>
  </si>
  <si>
    <t>IZANO</t>
  </si>
  <si>
    <t>MADIGNANO</t>
  </si>
  <si>
    <t>MALAGNINO</t>
  </si>
  <si>
    <t>MARTIGNANA DI PO</t>
  </si>
  <si>
    <t>MONTE CREMASCO</t>
  </si>
  <si>
    <t>MONTODINE</t>
  </si>
  <si>
    <t>MOSCAZZANO</t>
  </si>
  <si>
    <t>OLMENETA</t>
  </si>
  <si>
    <t>OSTIANO</t>
  </si>
  <si>
    <t>PALAZZO PIGNANO</t>
  </si>
  <si>
    <t>PESCAROLO ED UNITI</t>
  </si>
  <si>
    <t>PIANENGO</t>
  </si>
  <si>
    <t>PIERANICA</t>
  </si>
  <si>
    <t>PIEVE D'OLMI</t>
  </si>
  <si>
    <t>PIEVE SAN GIACOMO</t>
  </si>
  <si>
    <t>POZZAGLIO ED UNITI</t>
  </si>
  <si>
    <t>QUINTANO</t>
  </si>
  <si>
    <t>RICENGO</t>
  </si>
  <si>
    <t>RIPALTA ARPINA</t>
  </si>
  <si>
    <t>RIPALTA CREMASCA</t>
  </si>
  <si>
    <t>RIVAROLO DEL RE ED UNITI</t>
  </si>
  <si>
    <t>ROBECCO D'OGLIO</t>
  </si>
  <si>
    <t>ROMANENGO</t>
  </si>
  <si>
    <t>SAN BASSANO</t>
  </si>
  <si>
    <t>SAN DANIELE PO</t>
  </si>
  <si>
    <t>SAN GIOVANNI IN CROCE</t>
  </si>
  <si>
    <t>SERGNANO</t>
  </si>
  <si>
    <t>SESTO ED UNITI</t>
  </si>
  <si>
    <t>SOSPIRO</t>
  </si>
  <si>
    <t>SPINADESCO</t>
  </si>
  <si>
    <t>SPINEDA</t>
  </si>
  <si>
    <t>STAGNO LOMBARDO</t>
  </si>
  <si>
    <t>TRESCORE CREMASCO</t>
  </si>
  <si>
    <t>TRIGOLO</t>
  </si>
  <si>
    <t>VAIANO CREMASCO</t>
  </si>
  <si>
    <t>VAILATE</t>
  </si>
  <si>
    <t>VESCOVATO</t>
  </si>
  <si>
    <t>PIADENA DRIZZONA</t>
  </si>
  <si>
    <t>MANTOVA</t>
  </si>
  <si>
    <t>SUZZARA</t>
  </si>
  <si>
    <t>VIADANA</t>
  </si>
  <si>
    <t>ASOLA</t>
  </si>
  <si>
    <t>CURTATONE</t>
  </si>
  <si>
    <t>GOITO</t>
  </si>
  <si>
    <t>SAN BENEDETTO PO</t>
  </si>
  <si>
    <t>PORTO MANTOVANO</t>
  </si>
  <si>
    <t>BAGNOLO SAN VITO</t>
  </si>
  <si>
    <t>GONZAGA</t>
  </si>
  <si>
    <t>MARCARIA</t>
  </si>
  <si>
    <t>MARMIROLO</t>
  </si>
  <si>
    <t>MOGLIA</t>
  </si>
  <si>
    <t>OSTIGLIA</t>
  </si>
  <si>
    <t>PEGOGNAGA</t>
  </si>
  <si>
    <t>POGGIO RUSCO</t>
  </si>
  <si>
    <t>QUISTELLO</t>
  </si>
  <si>
    <t>RONCOFERRARO</t>
  </si>
  <si>
    <t>ROVERBELLA</t>
  </si>
  <si>
    <t>SERMIDE E FELONICA</t>
  </si>
  <si>
    <t>VOLTA MANTOVANA</t>
  </si>
  <si>
    <t>CASTEL GOFFREDO</t>
  </si>
  <si>
    <t>ACQUANEGRA SUL CHIESE</t>
  </si>
  <si>
    <t>BOZZOLO</t>
  </si>
  <si>
    <t>CASALMORO</t>
  </si>
  <si>
    <t>CASALOLDO</t>
  </si>
  <si>
    <t>CASTELBELFORTE</t>
  </si>
  <si>
    <t>CASTEL D'ARIO</t>
  </si>
  <si>
    <t>CAVRIANA</t>
  </si>
  <si>
    <t>CERESARA</t>
  </si>
  <si>
    <t>COMMESSAGGIO</t>
  </si>
  <si>
    <t>DOSOLO</t>
  </si>
  <si>
    <t>GAZOLDO DEGLI IPPOLITI</t>
  </si>
  <si>
    <t>GAZZUOLO</t>
  </si>
  <si>
    <t>GUIDIZZOLO</t>
  </si>
  <si>
    <t>MAGNACAVALLO</t>
  </si>
  <si>
    <t>MARIANA MANTOVANA</t>
  </si>
  <si>
    <t>MEDOLE</t>
  </si>
  <si>
    <t>MONZAMBANO</t>
  </si>
  <si>
    <t>MOTTEGGIANA</t>
  </si>
  <si>
    <t>PIUBEGA</t>
  </si>
  <si>
    <t>POMPONESCO</t>
  </si>
  <si>
    <t>PONTI SUL MINCIO</t>
  </si>
  <si>
    <t>QUINGENTOLE</t>
  </si>
  <si>
    <t>REDONDESCO</t>
  </si>
  <si>
    <t>RIVAROLO MANTOVANO</t>
  </si>
  <si>
    <t>RODIGO</t>
  </si>
  <si>
    <t>SABBIONETA</t>
  </si>
  <si>
    <t>SAN GIACOMO DELLE SEGNATE</t>
  </si>
  <si>
    <t>SAN GIOVANNI DEL DOSSO</t>
  </si>
  <si>
    <t>SAN MARTINO DALL'ARGINE</t>
  </si>
  <si>
    <t>SERRAVALLE A PO</t>
  </si>
  <si>
    <t>SOLFERINO</t>
  </si>
  <si>
    <t>SUSTINENTE</t>
  </si>
  <si>
    <t>VILLIMPENTA</t>
  </si>
  <si>
    <t>BORGO MANTOVANO</t>
  </si>
  <si>
    <t>PAVIA</t>
  </si>
  <si>
    <t>VIGEVANO</t>
  </si>
  <si>
    <t>VOGHERA</t>
  </si>
  <si>
    <t>BRONI</t>
  </si>
  <si>
    <t>MORTARA</t>
  </si>
  <si>
    <t>STRADELLA</t>
  </si>
  <si>
    <t>CASORATE PRIMO</t>
  </si>
  <si>
    <t>CASSOLNOVO</t>
  </si>
  <si>
    <t>CASTEGGIO</t>
  </si>
  <si>
    <t>MEDE</t>
  </si>
  <si>
    <t>ROBBIO</t>
  </si>
  <si>
    <t>CAVA MANARA</t>
  </si>
  <si>
    <t>ALBAREDO ARNABOLDI</t>
  </si>
  <si>
    <t>BAGNARIA</t>
  </si>
  <si>
    <t>BORGARELLO</t>
  </si>
  <si>
    <t>BORGO SAN SIRO</t>
  </si>
  <si>
    <t>BORNASCO</t>
  </si>
  <si>
    <t>CAMPOSPINOSO</t>
  </si>
  <si>
    <t>CASATISMA</t>
  </si>
  <si>
    <t>CASEI GEROLA</t>
  </si>
  <si>
    <t>CASTELNOVETTO</t>
  </si>
  <si>
    <t>CECIMA</t>
  </si>
  <si>
    <t>CERANOVA</t>
  </si>
  <si>
    <t>CHIGNOLO PO</t>
  </si>
  <si>
    <t>CIGOGNOLA</t>
  </si>
  <si>
    <t>CILAVEGNA</t>
  </si>
  <si>
    <t>CURA CARPIGNANO</t>
  </si>
  <si>
    <t>DORNO</t>
  </si>
  <si>
    <t>GIUSSAGO</t>
  </si>
  <si>
    <t>GROPELLO CAIROLI</t>
  </si>
  <si>
    <t>LANDRIANO</t>
  </si>
  <si>
    <t>LINAROLO</t>
  </si>
  <si>
    <t>LUNGAVILLA</t>
  </si>
  <si>
    <t>MARCIGNAGO</t>
  </si>
  <si>
    <t>MARZANO</t>
  </si>
  <si>
    <t>MENCONICO</t>
  </si>
  <si>
    <t>MIRADOLO TERME</t>
  </si>
  <si>
    <t>PARONA</t>
  </si>
  <si>
    <t>PIEVE DEL CAIRO</t>
  </si>
  <si>
    <t>PONTE NIZZA</t>
  </si>
  <si>
    <t>RETORBIDO</t>
  </si>
  <si>
    <t>RIVANAZZANO TERME</t>
  </si>
  <si>
    <t>RONCARO</t>
  </si>
  <si>
    <t>SAN GENESIO ED UNITI</t>
  </si>
  <si>
    <t>SAN MARTINO SICCOMARIO</t>
  </si>
  <si>
    <t>SANTA CRISTINA E BISSONE</t>
  </si>
  <si>
    <t>SANT'ALESSIO CON VIALONE</t>
  </si>
  <si>
    <t>SANTA MARIA DELLA VERSA</t>
  </si>
  <si>
    <t>SAN ZENONE AL PO</t>
  </si>
  <si>
    <t>SCALDASOLE</t>
  </si>
  <si>
    <t>SIZIANO</t>
  </si>
  <si>
    <t>SUARDI</t>
  </si>
  <si>
    <t>TORRAZZA COSTE</t>
  </si>
  <si>
    <t>TORRE D'ARESE</t>
  </si>
  <si>
    <t>TORRE D'ISOLA</t>
  </si>
  <si>
    <t>TORREVECCHIA PIA</t>
  </si>
  <si>
    <t>TRIVOLZIO</t>
  </si>
  <si>
    <t>TROMELLO</t>
  </si>
  <si>
    <t>VAL DI NIZZA</t>
  </si>
  <si>
    <t>VELLEZZO BELLINI</t>
  </si>
  <si>
    <t>VIDIGULFO</t>
  </si>
  <si>
    <t>ZAVATTARELLO</t>
  </si>
  <si>
    <t>ZECCONE</t>
  </si>
  <si>
    <t>Acquaviva delle Fonti</t>
  </si>
  <si>
    <t>430</t>
  </si>
  <si>
    <t>ADELFIA</t>
  </si>
  <si>
    <t>ALBEROBELLO</t>
  </si>
  <si>
    <t>ALTAMURA</t>
  </si>
  <si>
    <t>BARI</t>
  </si>
  <si>
    <t>BINETTO</t>
  </si>
  <si>
    <t>BITETTO</t>
  </si>
  <si>
    <t>BITONTO</t>
  </si>
  <si>
    <t>BITRITTO</t>
  </si>
  <si>
    <t>CAPURSO</t>
  </si>
  <si>
    <t>CASAMASSIMA</t>
  </si>
  <si>
    <t>CASSANO DELLE MURGE</t>
  </si>
  <si>
    <t>CASTELLANA GROTTE</t>
  </si>
  <si>
    <t>CELLAMARE</t>
  </si>
  <si>
    <t>CONVERSANO</t>
  </si>
  <si>
    <t>CORATO</t>
  </si>
  <si>
    <t>GIOIA DEL COLLE</t>
  </si>
  <si>
    <t>GIOVINAZZO</t>
  </si>
  <si>
    <t>Gravina in Puglia</t>
  </si>
  <si>
    <t>GRUMO APPULA</t>
  </si>
  <si>
    <t>LOCOROTONDO</t>
  </si>
  <si>
    <t>MODUGNO</t>
  </si>
  <si>
    <t>MOLA DI BARI</t>
  </si>
  <si>
    <t>MOLFETTA</t>
  </si>
  <si>
    <t>MONOPOLI</t>
  </si>
  <si>
    <t>NOCI</t>
  </si>
  <si>
    <t>NOICATTARO</t>
  </si>
  <si>
    <t>PALO DEL COLLE</t>
  </si>
  <si>
    <t>POGGIORSINI</t>
  </si>
  <si>
    <t>POLIGNANO A MARE</t>
  </si>
  <si>
    <t>PUTIGNANO</t>
  </si>
  <si>
    <t>RUTIGLIANO</t>
  </si>
  <si>
    <t>RUVO DI PUGLIA</t>
  </si>
  <si>
    <t>SAMMICHELE DI BARI</t>
  </si>
  <si>
    <t>SANNICANDRO DI BARI</t>
  </si>
  <si>
    <t>Santeramo in Colle</t>
  </si>
  <si>
    <t>TERLIZZI</t>
  </si>
  <si>
    <t>TORITTO</t>
  </si>
  <si>
    <t>TRIGGIANO</t>
  </si>
  <si>
    <t>TURI</t>
  </si>
  <si>
    <t>VALENZANO</t>
  </si>
  <si>
    <t>ANDRIA</t>
  </si>
  <si>
    <t>BARLETTA</t>
  </si>
  <si>
    <t>BISCEGLIE</t>
  </si>
  <si>
    <t>CANOSA DI PUGLIA</t>
  </si>
  <si>
    <t>MARGHERITA DI SAVOIA</t>
  </si>
  <si>
    <t>432</t>
  </si>
  <si>
    <t>MINERVINO MURGE</t>
  </si>
  <si>
    <t>SAN FERDINANDO DI PUGLIA</t>
  </si>
  <si>
    <t>SPINAZZOLA</t>
  </si>
  <si>
    <t>TRANI</t>
  </si>
  <si>
    <t>TRINITAPOLI</t>
  </si>
  <si>
    <t>BRINDISI</t>
  </si>
  <si>
    <t>431</t>
  </si>
  <si>
    <t>CAROVIGNO</t>
  </si>
  <si>
    <t>CEGLIE MESSAPICA</t>
  </si>
  <si>
    <t>CELLINO San MARCO</t>
  </si>
  <si>
    <t>CISTERNINO</t>
  </si>
  <si>
    <t>ERCHIE</t>
  </si>
  <si>
    <t>FASANO</t>
  </si>
  <si>
    <t>FRANCAVILLA FONTANA</t>
  </si>
  <si>
    <t>LATIANO</t>
  </si>
  <si>
    <t>MESAGNE</t>
  </si>
  <si>
    <t>ORIA</t>
  </si>
  <si>
    <t>OSTUNI</t>
  </si>
  <si>
    <t>SAN DONACI</t>
  </si>
  <si>
    <t>SAN MICHELE SALENTINO</t>
  </si>
  <si>
    <t>SAN PANCRAZIO SALENTINO</t>
  </si>
  <si>
    <t>SAN PIETRO VERNOTICO</t>
  </si>
  <si>
    <t>SAN VITO DEI NORMANNI</t>
  </si>
  <si>
    <t>TORCHIAROLO</t>
  </si>
  <si>
    <t>TORRE SANTA SUSANNA</t>
  </si>
  <si>
    <t>VILLA CASTELLI</t>
  </si>
  <si>
    <t>ACCADIA</t>
  </si>
  <si>
    <t>ALBERONA</t>
  </si>
  <si>
    <t>ANZANO DI PUGLIA</t>
  </si>
  <si>
    <t>APRICENA</t>
  </si>
  <si>
    <t>ASCOLI SATRIANO</t>
  </si>
  <si>
    <t>BICCARI</t>
  </si>
  <si>
    <t>BOVINO</t>
  </si>
  <si>
    <t>CAGNANO VARANO</t>
  </si>
  <si>
    <t>CANDELA</t>
  </si>
  <si>
    <t>CARAPELLE</t>
  </si>
  <si>
    <t>CARLANTINO</t>
  </si>
  <si>
    <t>CARPINO</t>
  </si>
  <si>
    <t>CASALNUOVO MONTEROTARO</t>
  </si>
  <si>
    <t>CASALVECCHIO DI PUGLIA</t>
  </si>
  <si>
    <t>CASTELLUCCIO DEI SAURI</t>
  </si>
  <si>
    <t>CASTELLUCCIO VALMAGGIORE</t>
  </si>
  <si>
    <t>CASTELNUOVO DELLA DAUNIA</t>
  </si>
  <si>
    <t>CELENZA VALFORTORE</t>
  </si>
  <si>
    <t>Celle di San Vito</t>
  </si>
  <si>
    <t>CERIGNOLA</t>
  </si>
  <si>
    <t>DELICETO</t>
  </si>
  <si>
    <t>FAETO</t>
  </si>
  <si>
    <t>FOGGIA</t>
  </si>
  <si>
    <t>ISCHITELLA</t>
  </si>
  <si>
    <t>ISOLE TREMITI</t>
  </si>
  <si>
    <t>LESINA</t>
  </si>
  <si>
    <t>LUCERA</t>
  </si>
  <si>
    <t>MANFREDONIA</t>
  </si>
  <si>
    <t>MATTINATA</t>
  </si>
  <si>
    <t>MONTE SANT'ANGELO</t>
  </si>
  <si>
    <t>MONTELEONE DI PUGLIA</t>
  </si>
  <si>
    <t>MOTTA MONTECORVINO</t>
  </si>
  <si>
    <t>ORDONA</t>
  </si>
  <si>
    <t>ORSARA DI PUGLIA</t>
  </si>
  <si>
    <t>ORTA NOVA</t>
  </si>
  <si>
    <t>PANNI</t>
  </si>
  <si>
    <t>PESCHICI</t>
  </si>
  <si>
    <t>Pietramontecorvino</t>
  </si>
  <si>
    <t>POGGIO IMPERIALE</t>
  </si>
  <si>
    <t>RIGNANO GARGANICO</t>
  </si>
  <si>
    <t>ROCCHETTA SANT'ANTONIO</t>
  </si>
  <si>
    <t>RODI GARGANICO</t>
  </si>
  <si>
    <t>ROSETO VALFORTORE</t>
  </si>
  <si>
    <t>San Giovanni Rotondo</t>
  </si>
  <si>
    <t>SAN MARCO IN LAMIS</t>
  </si>
  <si>
    <t>San Marco la Catola</t>
  </si>
  <si>
    <t>San Nicandro Garganico</t>
  </si>
  <si>
    <t>San Paolo di Civitate</t>
  </si>
  <si>
    <t>SAN SEVERO</t>
  </si>
  <si>
    <t>Sant'Agata di Puglia</t>
  </si>
  <si>
    <t>SERRACAPRIOLA</t>
  </si>
  <si>
    <t>STORNARA</t>
  </si>
  <si>
    <t>STORNARELLA</t>
  </si>
  <si>
    <t>TORREMAGGIORE</t>
  </si>
  <si>
    <t>TROIA</t>
  </si>
  <si>
    <t>VICO DEl GARGANO</t>
  </si>
  <si>
    <t>VIESTE</t>
  </si>
  <si>
    <t>VOLTURARA APPULA</t>
  </si>
  <si>
    <t>VOLTURINO</t>
  </si>
  <si>
    <t>ZAPPONETA</t>
  </si>
  <si>
    <t>ALESSANO</t>
  </si>
  <si>
    <t>433</t>
  </si>
  <si>
    <t>ALEZIO</t>
  </si>
  <si>
    <t>ALLISTE</t>
  </si>
  <si>
    <t>ANDRANO</t>
  </si>
  <si>
    <t>ARADEO</t>
  </si>
  <si>
    <t>ARNESANO</t>
  </si>
  <si>
    <t>BAGNOLO DEL SALENTO</t>
  </si>
  <si>
    <t>BOTRUGNO</t>
  </si>
  <si>
    <t>CALIMERA</t>
  </si>
  <si>
    <t>CAMPI SALENTINA</t>
  </si>
  <si>
    <t>CANNOLE</t>
  </si>
  <si>
    <t>CAPRARICA DI LECCE</t>
  </si>
  <si>
    <t>CARMIANO</t>
  </si>
  <si>
    <t>CARPIGNANO SALENTINO</t>
  </si>
  <si>
    <t>CASARANO</t>
  </si>
  <si>
    <t>CASTRì DI LECCE</t>
  </si>
  <si>
    <t>Castrignano de' Greci</t>
  </si>
  <si>
    <t>CASTRIGNANO DEL CAPO</t>
  </si>
  <si>
    <t>CAVALLINO</t>
  </si>
  <si>
    <t>COLLEPASSO</t>
  </si>
  <si>
    <t>COPERTINO</t>
  </si>
  <si>
    <t>CORIGLIANO D'OTRANTO</t>
  </si>
  <si>
    <t>CORSANO</t>
  </si>
  <si>
    <t>CURSI</t>
  </si>
  <si>
    <t>CUTROFIANO</t>
  </si>
  <si>
    <t>DISO</t>
  </si>
  <si>
    <t>GAGLIANO DEL CAPO</t>
  </si>
  <si>
    <t>GALATINA</t>
  </si>
  <si>
    <t>GALATONE</t>
  </si>
  <si>
    <t>GALLIPOLI</t>
  </si>
  <si>
    <t>GIUGGIANELLO</t>
  </si>
  <si>
    <t>GIURDIGNANO</t>
  </si>
  <si>
    <t>GUAGNANO</t>
  </si>
  <si>
    <t>LECCE</t>
  </si>
  <si>
    <t>LEQUILE</t>
  </si>
  <si>
    <t>LEVERANO</t>
  </si>
  <si>
    <t>LIZZANELLO</t>
  </si>
  <si>
    <t>MAGLIE</t>
  </si>
  <si>
    <t>MARTANO</t>
  </si>
  <si>
    <t>MARTIGNANO</t>
  </si>
  <si>
    <t>MATINO</t>
  </si>
  <si>
    <t>MELENDUGNO</t>
  </si>
  <si>
    <t>MELISSANO</t>
  </si>
  <si>
    <t>MELPIGNANO</t>
  </si>
  <si>
    <t>MIGGIANO</t>
  </si>
  <si>
    <t>MINERVINO DI LECCE</t>
  </si>
  <si>
    <t>MONTERONI DI LECCE</t>
  </si>
  <si>
    <t>MONTESANO SALENTINO</t>
  </si>
  <si>
    <t>MORCIANO DI LEUCA</t>
  </si>
  <si>
    <t>MURO LECCESE</t>
  </si>
  <si>
    <t>Nardò</t>
  </si>
  <si>
    <t>NEVIANO</t>
  </si>
  <si>
    <t>NOCIGLIA</t>
  </si>
  <si>
    <t>NOVOLI</t>
  </si>
  <si>
    <t>ORTELLE</t>
  </si>
  <si>
    <t>OTRANTO</t>
  </si>
  <si>
    <t>PALMARIGGI</t>
  </si>
  <si>
    <t>PARABITA</t>
  </si>
  <si>
    <t>PATù</t>
  </si>
  <si>
    <t>POGGIARDO</t>
  </si>
  <si>
    <t>PORTO CESAREO</t>
  </si>
  <si>
    <t>PRESICCE</t>
  </si>
  <si>
    <t>RACALE</t>
  </si>
  <si>
    <t>RUFFANO</t>
  </si>
  <si>
    <t>SALICE SALENTINO</t>
  </si>
  <si>
    <t>SALVE</t>
  </si>
  <si>
    <t>SAN CASSIANO</t>
  </si>
  <si>
    <t>SAN CESARIO DI LECCE</t>
  </si>
  <si>
    <t>SAN DONATO DI LECCE</t>
  </si>
  <si>
    <t>SAN PIETRO IN LAMA</t>
  </si>
  <si>
    <t>SANARICA</t>
  </si>
  <si>
    <t>SANNICOLA</t>
  </si>
  <si>
    <t>SANTA CESAREA TERME</t>
  </si>
  <si>
    <t>SCORRANO</t>
  </si>
  <si>
    <t>SECLì</t>
  </si>
  <si>
    <t>SOGLIANO CAVOUR</t>
  </si>
  <si>
    <t>SOLETO</t>
  </si>
  <si>
    <t>SPECCHIA</t>
  </si>
  <si>
    <t>SPONGANO</t>
  </si>
  <si>
    <t>SQUINZANO</t>
  </si>
  <si>
    <t>STERNATIA</t>
  </si>
  <si>
    <t>SUPERSANO</t>
  </si>
  <si>
    <t>SURANO</t>
  </si>
  <si>
    <t>SURBO</t>
  </si>
  <si>
    <t>TAURISANO</t>
  </si>
  <si>
    <t>TAVIANO</t>
  </si>
  <si>
    <t>TIGGIANO</t>
  </si>
  <si>
    <t>TREPUZZI</t>
  </si>
  <si>
    <t>TRICASE</t>
  </si>
  <si>
    <t>TUGLIE</t>
  </si>
  <si>
    <t>UGENTO</t>
  </si>
  <si>
    <t>UGGIANO LA CHIESA</t>
  </si>
  <si>
    <t>VEGLIE</t>
  </si>
  <si>
    <t>VERNOLE</t>
  </si>
  <si>
    <t>AVETRANA</t>
  </si>
  <si>
    <t>434</t>
  </si>
  <si>
    <t>CAROSINO</t>
  </si>
  <si>
    <t>CASTELLANETA</t>
  </si>
  <si>
    <t>CRISPIANO</t>
  </si>
  <si>
    <t>FAGGIANO</t>
  </si>
  <si>
    <t>FRAGAGNANO</t>
  </si>
  <si>
    <t>GINOSA</t>
  </si>
  <si>
    <t>GROTTAGLIE</t>
  </si>
  <si>
    <t>LATERZA</t>
  </si>
  <si>
    <t>LEPORANO</t>
  </si>
  <si>
    <t>LIZZANO</t>
  </si>
  <si>
    <t>MANDURIA</t>
  </si>
  <si>
    <t>MARTINA FRANCA</t>
  </si>
  <si>
    <t>MARUGGIO</t>
  </si>
  <si>
    <t>MASSAFRA</t>
  </si>
  <si>
    <t>MONTEIASI</t>
  </si>
  <si>
    <t>MONTEMESOLA</t>
  </si>
  <si>
    <t>MONTEPARANO</t>
  </si>
  <si>
    <t>MOTTOLA</t>
  </si>
  <si>
    <t>PALAGIANELLO</t>
  </si>
  <si>
    <t>PALAGIANO</t>
  </si>
  <si>
    <t>PULSANO</t>
  </si>
  <si>
    <t>ROCCAFORZATA</t>
  </si>
  <si>
    <t>San Giorgio Ionico</t>
  </si>
  <si>
    <t>SAN MARZANO DI SAN GIUSEPPE</t>
  </si>
  <si>
    <t>SAVA</t>
  </si>
  <si>
    <t>STATTE</t>
  </si>
  <si>
    <t>TARANTO</t>
  </si>
  <si>
    <t>TORRICELLA</t>
  </si>
  <si>
    <t>AREZZO</t>
  </si>
  <si>
    <t>310</t>
  </si>
  <si>
    <t>CORTONA</t>
  </si>
  <si>
    <t>MONTEVARCHI</t>
  </si>
  <si>
    <t>BIBBIENA</t>
  </si>
  <si>
    <t>Castiglion Fiorentino</t>
  </si>
  <si>
    <t>San Giovanni Valdarno</t>
  </si>
  <si>
    <t>SANSEPOLCRO</t>
  </si>
  <si>
    <t>BUCINE</t>
  </si>
  <si>
    <t>ANGHIARI</t>
  </si>
  <si>
    <t>CAVRIGLIA</t>
  </si>
  <si>
    <t>Civitella in Val di Chiana</t>
  </si>
  <si>
    <t>Foiano della Chiana</t>
  </si>
  <si>
    <t>Monte San Savino</t>
  </si>
  <si>
    <t>POPPI</t>
  </si>
  <si>
    <t>CAPOLONA</t>
  </si>
  <si>
    <t>CAPRESE MICHELANGELO</t>
  </si>
  <si>
    <t>CASTEL FOCOGNANO</t>
  </si>
  <si>
    <t>Castel San Niccolò</t>
  </si>
  <si>
    <t>CASTIGLION FIBOCCHI</t>
  </si>
  <si>
    <t>CHITIGNANO</t>
  </si>
  <si>
    <t>CHIUSI DELLA VERNA</t>
  </si>
  <si>
    <t>LORO CIUFFENNA</t>
  </si>
  <si>
    <t>LUCIGNANO</t>
  </si>
  <si>
    <t>MARCIANO DELLA CHIANA</t>
  </si>
  <si>
    <t>MONTEMIGNAIO</t>
  </si>
  <si>
    <t>MONTERCHI</t>
  </si>
  <si>
    <t>ORTIGNANO RAGGIOLO</t>
  </si>
  <si>
    <t>PIEVE SANTO STEFANO</t>
  </si>
  <si>
    <t>SESTINO</t>
  </si>
  <si>
    <t>SUBBIANO</t>
  </si>
  <si>
    <t>TALLA</t>
  </si>
  <si>
    <t>Castelfranco Piandiscò</t>
  </si>
  <si>
    <t>Pratovecchio Stia</t>
  </si>
  <si>
    <t>Laterina Pergine Valdarno</t>
  </si>
  <si>
    <t>BAGNO A RIPOLI</t>
  </si>
  <si>
    <t>311</t>
  </si>
  <si>
    <t>CAMPI BISENZIO</t>
  </si>
  <si>
    <t>EMPOLI</t>
  </si>
  <si>
    <t>FIRENZE</t>
  </si>
  <si>
    <t>SCANDICCI</t>
  </si>
  <si>
    <t>SESTO FIORENTINO</t>
  </si>
  <si>
    <t>BORGO SAN LORENZO</t>
  </si>
  <si>
    <t>CALENZANO</t>
  </si>
  <si>
    <t>CASTELFIORENTINO</t>
  </si>
  <si>
    <t>CERTALDO</t>
  </si>
  <si>
    <t>FIESOLE</t>
  </si>
  <si>
    <t>FUCECCHIO</t>
  </si>
  <si>
    <t>GREVE IN CHIANTI</t>
  </si>
  <si>
    <t>IMPRUNETA</t>
  </si>
  <si>
    <t>LASTRA A SIGNA</t>
  </si>
  <si>
    <t>PONTASSIEVE</t>
  </si>
  <si>
    <t>REGGELLO</t>
  </si>
  <si>
    <t>San Casciano in Val di Pesa</t>
  </si>
  <si>
    <t>SIGNA</t>
  </si>
  <si>
    <t>VINCI</t>
  </si>
  <si>
    <t>CERRETO GUIDI</t>
  </si>
  <si>
    <t>MONTELUPO FIORENTINO</t>
  </si>
  <si>
    <t>MONTESPERTOLI</t>
  </si>
  <si>
    <t>BARBERINO DI MUGELLO</t>
  </si>
  <si>
    <t>CAPRAIA E LIMITE</t>
  </si>
  <si>
    <t>PELAGO</t>
  </si>
  <si>
    <t>RIGNANO SULL'ARNO</t>
  </si>
  <si>
    <t>RUFINA</t>
  </si>
  <si>
    <t>VICCHIO</t>
  </si>
  <si>
    <t>DICOMANO</t>
  </si>
  <si>
    <t>FIRENZUOLA</t>
  </si>
  <si>
    <t>GAMBASSI TERME</t>
  </si>
  <si>
    <t>LONDA</t>
  </si>
  <si>
    <t>MARRADI</t>
  </si>
  <si>
    <t>MONTAIONE</t>
  </si>
  <si>
    <t>PALAZZUOLO SUL SENIO</t>
  </si>
  <si>
    <t>SAN GODENZO</t>
  </si>
  <si>
    <t>VAGLIA</t>
  </si>
  <si>
    <t>Figline e Incisa Valdarno</t>
  </si>
  <si>
    <t>Scarperia e San Piero</t>
  </si>
  <si>
    <t>Barberino Tavarnelle</t>
  </si>
  <si>
    <t>GROSSETO</t>
  </si>
  <si>
    <t>312</t>
  </si>
  <si>
    <t>FOLLONICA</t>
  </si>
  <si>
    <t>MASSA MARITTIMA</t>
  </si>
  <si>
    <t>MONTE ARGENTARIO</t>
  </si>
  <si>
    <t>ORBETELLO</t>
  </si>
  <si>
    <t>ROCCASTRADA</t>
  </si>
  <si>
    <t>GAVORRANO</t>
  </si>
  <si>
    <t>MANCIANO</t>
  </si>
  <si>
    <t>Castiglione della Pescaia</t>
  </si>
  <si>
    <t>ARCIDOSSO</t>
  </si>
  <si>
    <t>CAMPAGNATICO</t>
  </si>
  <si>
    <t>CAPALBIO</t>
  </si>
  <si>
    <t>CASTEL DEL PIANO</t>
  </si>
  <si>
    <t>CASTELL'AZZARA</t>
  </si>
  <si>
    <t>CINIGIANO</t>
  </si>
  <si>
    <t>CIVITELLA PAGANICO</t>
  </si>
  <si>
    <t>ISOLA DEL GIGLIO</t>
  </si>
  <si>
    <t>MAGLIANO IN TOSCANA</t>
  </si>
  <si>
    <t>MONTEROTONDO MARITTIMO</t>
  </si>
  <si>
    <t>MONTIERI</t>
  </si>
  <si>
    <t>PITIGLIANO</t>
  </si>
  <si>
    <t>SANTA FIORA</t>
  </si>
  <si>
    <t>SCANSANO</t>
  </si>
  <si>
    <t>SCARLINO</t>
  </si>
  <si>
    <t>SEGGIANO</t>
  </si>
  <si>
    <t>SEMPRONIANO</t>
  </si>
  <si>
    <t>CECINA</t>
  </si>
  <si>
    <t>313</t>
  </si>
  <si>
    <t>LIVORNO</t>
  </si>
  <si>
    <t>PIOMBINO</t>
  </si>
  <si>
    <t>ROSIGNANO MARITTIMO</t>
  </si>
  <si>
    <t>CAMPIGLIA MARITTIMA</t>
  </si>
  <si>
    <t>COLLESALVETTI</t>
  </si>
  <si>
    <t>PORTOFERRAIO</t>
  </si>
  <si>
    <t>CASTAGNETO CARDUCCI</t>
  </si>
  <si>
    <t>San Vincenzo</t>
  </si>
  <si>
    <t>BIBBONA</t>
  </si>
  <si>
    <t>CAMPO NELL'ELBA</t>
  </si>
  <si>
    <t>CAPOLIVERI</t>
  </si>
  <si>
    <t>MARCIANA</t>
  </si>
  <si>
    <t>MARCIANA MARINA</t>
  </si>
  <si>
    <t>SASSETTA</t>
  </si>
  <si>
    <t>SUVERETO</t>
  </si>
  <si>
    <t>RIO</t>
  </si>
  <si>
    <t>CAMAIORE</t>
  </si>
  <si>
    <t>314</t>
  </si>
  <si>
    <t>CAPANNORI</t>
  </si>
  <si>
    <t>LUCCA</t>
  </si>
  <si>
    <t>PIETRASANTA</t>
  </si>
  <si>
    <t>VIAREGGIO</t>
  </si>
  <si>
    <t>BARGA</t>
  </si>
  <si>
    <t>FORTE DEI MARMI</t>
  </si>
  <si>
    <t>MASSAROSA</t>
  </si>
  <si>
    <t>SERAVEZZA</t>
  </si>
  <si>
    <t>ALTOPASCIO</t>
  </si>
  <si>
    <t>BAGNI DI LUCCA</t>
  </si>
  <si>
    <t>BORGO A MOZZANO</t>
  </si>
  <si>
    <t>Castelnuovo di Garfagnana</t>
  </si>
  <si>
    <t>PORCARI</t>
  </si>
  <si>
    <t>CAMPORGIANO</t>
  </si>
  <si>
    <t>CASTIGLIONE DI GARFAGNANA</t>
  </si>
  <si>
    <t>COREGLIA ANTELMINELLI</t>
  </si>
  <si>
    <t>GALLICANO</t>
  </si>
  <si>
    <t>MINUCCIANO</t>
  </si>
  <si>
    <t>MOLAZZANA</t>
  </si>
  <si>
    <t>MONTECARLO</t>
  </si>
  <si>
    <t>PESCAGLIA</t>
  </si>
  <si>
    <t>PIAZZA AL SERCHIO</t>
  </si>
  <si>
    <t>PIEVE FOSCIANA</t>
  </si>
  <si>
    <t>SAN ROMANO IN GARFAGNANA</t>
  </si>
  <si>
    <t>VILLA BASILICA</t>
  </si>
  <si>
    <t>VILLA COLLEMANDINA</t>
  </si>
  <si>
    <t>Fabbriche di Vergemoli</t>
  </si>
  <si>
    <t>Sillano Giuncugnano</t>
  </si>
  <si>
    <t>CARRARA</t>
  </si>
  <si>
    <t>315</t>
  </si>
  <si>
    <t>MASSA</t>
  </si>
  <si>
    <t>AULLA</t>
  </si>
  <si>
    <t>FIVIZZANO</t>
  </si>
  <si>
    <t>PONTREMOLI</t>
  </si>
  <si>
    <t>MONTIGNOSO</t>
  </si>
  <si>
    <t>BAGNONE</t>
  </si>
  <si>
    <t>CASOLA IN LUNIGIANA</t>
  </si>
  <si>
    <t>FILATTIERA</t>
  </si>
  <si>
    <t>FOSDINOVO</t>
  </si>
  <si>
    <t>LICCIANA NARDI</t>
  </si>
  <si>
    <t>MULAZZO</t>
  </si>
  <si>
    <t>PODENZANA</t>
  </si>
  <si>
    <t>TRESANA</t>
  </si>
  <si>
    <t>VILLAFRANCA IN LUNIGIANA</t>
  </si>
  <si>
    <t>ZERI</t>
  </si>
  <si>
    <t>CASCINA</t>
  </si>
  <si>
    <t>316</t>
  </si>
  <si>
    <t>PISA</t>
  </si>
  <si>
    <t>PONTEDERA</t>
  </si>
  <si>
    <t>SAN MINIATO</t>
  </si>
  <si>
    <t>Castelfranco di Sotto</t>
  </si>
  <si>
    <t>PONSACCO</t>
  </si>
  <si>
    <t>Santa Croce sull'Arno</t>
  </si>
  <si>
    <t>VOLTERRA</t>
  </si>
  <si>
    <t>Montopoli in Val d'Arno</t>
  </si>
  <si>
    <t>Santa Maria a Monte</t>
  </si>
  <si>
    <t>VECCHIANO</t>
  </si>
  <si>
    <t>BIENTINA</t>
  </si>
  <si>
    <t>BUTI</t>
  </si>
  <si>
    <t>CALCI</t>
  </si>
  <si>
    <t>CALCINAIA</t>
  </si>
  <si>
    <t>POMARANCE</t>
  </si>
  <si>
    <t>VICOPISANO</t>
  </si>
  <si>
    <t>CAPANNOLI</t>
  </si>
  <si>
    <t>CASALE MARITTIMO</t>
  </si>
  <si>
    <t>CASTELLINA MARITTIMA</t>
  </si>
  <si>
    <t>Castelnuovo di Val di Cecina</t>
  </si>
  <si>
    <t>FAUGLIA</t>
  </si>
  <si>
    <t>GUARDISTALLO</t>
  </si>
  <si>
    <t>MONTECATINI VAL DI CECINA</t>
  </si>
  <si>
    <t>MONTESCUDAIO</t>
  </si>
  <si>
    <t>MONTEVERDI MARITTIMO</t>
  </si>
  <si>
    <t>PALAIA</t>
  </si>
  <si>
    <t>RIPARBELLA</t>
  </si>
  <si>
    <t>SANTA LUCE</t>
  </si>
  <si>
    <t>TERRICCIOLA</t>
  </si>
  <si>
    <t>Crespina Lorenzana</t>
  </si>
  <si>
    <t>Casciana Terme Lari</t>
  </si>
  <si>
    <t>Montecatini-Terme</t>
  </si>
  <si>
    <t>317</t>
  </si>
  <si>
    <t>PISTOIA</t>
  </si>
  <si>
    <t>AGLIANA</t>
  </si>
  <si>
    <t>MONSUMMANO TERME</t>
  </si>
  <si>
    <t>PESCIA</t>
  </si>
  <si>
    <t>QUARRATA</t>
  </si>
  <si>
    <t>MONTALE</t>
  </si>
  <si>
    <t>BUGGIANO</t>
  </si>
  <si>
    <t>LAMPORECCHIO</t>
  </si>
  <si>
    <t>LARCIANO</t>
  </si>
  <si>
    <t>PIEVE A NIEVOLE</t>
  </si>
  <si>
    <t>SERRAVALLE PISTOIESE</t>
  </si>
  <si>
    <t>CHIESINA UZZANESE</t>
  </si>
  <si>
    <t>MARLIANA</t>
  </si>
  <si>
    <t>UZZANO</t>
  </si>
  <si>
    <t>ABETONE CUTIGLIANO</t>
  </si>
  <si>
    <t>San Marcello Piteglio</t>
  </si>
  <si>
    <t>POGGIBONSI</t>
  </si>
  <si>
    <t>318</t>
  </si>
  <si>
    <t>SIENA</t>
  </si>
  <si>
    <t>Colle di Val d'Elsa</t>
  </si>
  <si>
    <t>MONTEPULCIANO</t>
  </si>
  <si>
    <t>SINALUNGA</t>
  </si>
  <si>
    <t>CHIUSI</t>
  </si>
  <si>
    <t>ASCIANO</t>
  </si>
  <si>
    <t>Castelnuovo Berardenga</t>
  </si>
  <si>
    <t>CHIANCIANO TERME</t>
  </si>
  <si>
    <t>MONTERIGGIONI</t>
  </si>
  <si>
    <t>Monteroni d'Arbia</t>
  </si>
  <si>
    <t>SAN GIMIGNANO</t>
  </si>
  <si>
    <t>SOVICILLE</t>
  </si>
  <si>
    <t>TORRITA DI SIENA</t>
  </si>
  <si>
    <t>BUONCONVENTO</t>
  </si>
  <si>
    <t>CASOLE D'ELSA</t>
  </si>
  <si>
    <t>CASTELLINA IN CHIANTI</t>
  </si>
  <si>
    <t>CASTIGLIONE D'ORCIA</t>
  </si>
  <si>
    <t>CHIUSDINO</t>
  </si>
  <si>
    <t>GAIOLE IN CHIANTI</t>
  </si>
  <si>
    <t>MONTICIANO</t>
  </si>
  <si>
    <t>MURLO</t>
  </si>
  <si>
    <t>PIANCASTAGNAIO</t>
  </si>
  <si>
    <t>PIENZA</t>
  </si>
  <si>
    <t>RADDA IN CHIANTI</t>
  </si>
  <si>
    <t>RADICOFANI</t>
  </si>
  <si>
    <t>RADICONDOLI</t>
  </si>
  <si>
    <t>RAPOLANO TERME</t>
  </si>
  <si>
    <t>SAN CASCIANO DEI BAGNI</t>
  </si>
  <si>
    <t>SAN QUIRICO D'ORCIA</t>
  </si>
  <si>
    <t>SARTEANO</t>
  </si>
  <si>
    <t>TREQUANDA</t>
  </si>
  <si>
    <t>MONTALCINO</t>
  </si>
  <si>
    <t>PRATO</t>
  </si>
  <si>
    <t>319</t>
  </si>
  <si>
    <t>MONTEMURLO</t>
  </si>
  <si>
    <t>CARMIGNANO</t>
  </si>
  <si>
    <t>POGGIO A CAIANO</t>
  </si>
  <si>
    <t>VERNIO</t>
  </si>
  <si>
    <t>VAIANO</t>
  </si>
  <si>
    <t>CANTAGALLO</t>
  </si>
  <si>
    <t>340</t>
  </si>
  <si>
    <t>341</t>
  </si>
  <si>
    <t>342</t>
  </si>
  <si>
    <t>348</t>
  </si>
  <si>
    <t>344</t>
  </si>
  <si>
    <t>Alà dei Sardi</t>
  </si>
  <si>
    <t>Belvì</t>
  </si>
  <si>
    <t>Bidonì</t>
  </si>
  <si>
    <t>Galtellì</t>
  </si>
  <si>
    <t>Gonnosnò</t>
  </si>
  <si>
    <t>Lodè</t>
  </si>
  <si>
    <t>Nughedu San Nicolò</t>
  </si>
  <si>
    <t>Ollastra</t>
  </si>
  <si>
    <t>Onanì</t>
  </si>
  <si>
    <t>San Gavino Monreale</t>
  </si>
  <si>
    <t>San Nicolò d'Arcidano</t>
  </si>
  <si>
    <t>San Nicolò Gerrei</t>
  </si>
  <si>
    <t>Senorbì</t>
  </si>
  <si>
    <t>Soddì</t>
  </si>
  <si>
    <t>Torpè</t>
  </si>
  <si>
    <t>Trinità d'Agultu e Vignola</t>
  </si>
  <si>
    <t>Ulà Tirso</t>
  </si>
  <si>
    <t>Acerra</t>
  </si>
  <si>
    <t>Afragola</t>
  </si>
  <si>
    <t>Agerola</t>
  </si>
  <si>
    <t>Aiello Del Sabato</t>
  </si>
  <si>
    <t>Airola</t>
  </si>
  <si>
    <t>Albanella</t>
  </si>
  <si>
    <t>Alfano</t>
  </si>
  <si>
    <t>Altavilla Irpina</t>
  </si>
  <si>
    <t>Altavilla Silentina</t>
  </si>
  <si>
    <t>Amalfi</t>
  </si>
  <si>
    <t>Anacapri</t>
  </si>
  <si>
    <t>Andretta</t>
  </si>
  <si>
    <t>Apice</t>
  </si>
  <si>
    <t>Apollosa</t>
  </si>
  <si>
    <t>Ariano Irpino</t>
  </si>
  <si>
    <t>Arpaia</t>
  </si>
  <si>
    <t>Arzano</t>
  </si>
  <si>
    <t>Ascea</t>
  </si>
  <si>
    <t>Atena Lucana</t>
  </si>
  <si>
    <t>Atrani</t>
  </si>
  <si>
    <t>Auletta</t>
  </si>
  <si>
    <t>Avella</t>
  </si>
  <si>
    <t>Bacoli</t>
  </si>
  <si>
    <t>Baia E Latina</t>
  </si>
  <si>
    <t>Baiano</t>
  </si>
  <si>
    <t>Barano d'Ischia</t>
  </si>
  <si>
    <t>Baronissi</t>
  </si>
  <si>
    <t>Baselice</t>
  </si>
  <si>
    <t>Battipaglia</t>
  </si>
  <si>
    <t>Bellizzi</t>
  </si>
  <si>
    <t>Bellosguardo</t>
  </si>
  <si>
    <t>Benevento</t>
  </si>
  <si>
    <t>Bonea</t>
  </si>
  <si>
    <t>Bonito</t>
  </si>
  <si>
    <t>Boscoreale</t>
  </si>
  <si>
    <t>Boscotrecase</t>
  </si>
  <si>
    <t>Bracigliano</t>
  </si>
  <si>
    <t>Bucciano</t>
  </si>
  <si>
    <t>Buccino</t>
  </si>
  <si>
    <t>Buonalbergo</t>
  </si>
  <si>
    <t>Caggiano</t>
  </si>
  <si>
    <t>Caiazzo</t>
  </si>
  <si>
    <t>Caivano</t>
  </si>
  <si>
    <t>Calabritto</t>
  </si>
  <si>
    <t>Calitri</t>
  </si>
  <si>
    <t>Calvizzano</t>
  </si>
  <si>
    <t>Campagna</t>
  </si>
  <si>
    <t>Campolattaro</t>
  </si>
  <si>
    <t>Campora</t>
  </si>
  <si>
    <t>Camposano</t>
  </si>
  <si>
    <t>Candida</t>
  </si>
  <si>
    <t>Cannalonga</t>
  </si>
  <si>
    <t>Capodrise</t>
  </si>
  <si>
    <t>Capri</t>
  </si>
  <si>
    <t>Cardito</t>
  </si>
  <si>
    <t>Carinaro</t>
  </si>
  <si>
    <t>Casal Di Principe</t>
  </si>
  <si>
    <t>Casalbore</t>
  </si>
  <si>
    <t>Casalbuono</t>
  </si>
  <si>
    <t>Casaletto Spartano</t>
  </si>
  <si>
    <t>Casalnuovo Di Napoli</t>
  </si>
  <si>
    <t>Casaluce</t>
  </si>
  <si>
    <t>Casandrino</t>
  </si>
  <si>
    <t>Casapulla</t>
  </si>
  <si>
    <t>Caselle In Pittari</t>
  </si>
  <si>
    <t>Caserta</t>
  </si>
  <si>
    <t>Casola Di Napoli</t>
  </si>
  <si>
    <t>Casoria</t>
  </si>
  <si>
    <t>Cassano Irpino</t>
  </si>
  <si>
    <t>Castel Baronia</t>
  </si>
  <si>
    <t>Castel San Giorgio</t>
  </si>
  <si>
    <t>Castelfranco In Miscano</t>
  </si>
  <si>
    <t>Castellammare Di Stabia</t>
  </si>
  <si>
    <t>Castelnuovo Cilento</t>
  </si>
  <si>
    <t>Castelnuovo Di Conza</t>
  </si>
  <si>
    <t>Castelpagano</t>
  </si>
  <si>
    <t>Castelpoto</t>
  </si>
  <si>
    <t>Castelvenere</t>
  </si>
  <si>
    <t>Castelvetere Sul Calore</t>
  </si>
  <si>
    <t>Cautano</t>
  </si>
  <si>
    <t>Cava De' Tirreni</t>
  </si>
  <si>
    <t>Celle Di Bulgheria</t>
  </si>
  <si>
    <t>Centola</t>
  </si>
  <si>
    <t>Ceppaloni</t>
  </si>
  <si>
    <t>Ceraso</t>
  </si>
  <si>
    <t>Cercola</t>
  </si>
  <si>
    <t>Cervinara</t>
  </si>
  <si>
    <t>Cesa</t>
  </si>
  <si>
    <t>Cimitile</t>
  </si>
  <si>
    <t>Colle Sannita</t>
  </si>
  <si>
    <t>Colliano</t>
  </si>
  <si>
    <t>Comiziano</t>
  </si>
  <si>
    <t>Controne</t>
  </si>
  <si>
    <t>Contursi Terme</t>
  </si>
  <si>
    <t>Crispano</t>
  </si>
  <si>
    <t>Cuccaro Vetere</t>
  </si>
  <si>
    <t>Curti</t>
  </si>
  <si>
    <t>Durazzano</t>
  </si>
  <si>
    <t>Eboli</t>
  </si>
  <si>
    <t>Faicchio</t>
  </si>
  <si>
    <t>Felitto</t>
  </si>
  <si>
    <t>Fisciano</t>
  </si>
  <si>
    <t>Foiano di Val Fortore</t>
  </si>
  <si>
    <t>Fontanarosa</t>
  </si>
  <si>
    <t>Forio</t>
  </si>
  <si>
    <t>Fragneto Monforte</t>
  </si>
  <si>
    <t>Frasso Telesino</t>
  </si>
  <si>
    <t>Furore</t>
  </si>
  <si>
    <t>Futani</t>
  </si>
  <si>
    <t>Gesualdo</t>
  </si>
  <si>
    <t>Ginestra Degli Schiavoni</t>
  </si>
  <si>
    <t>Gioi</t>
  </si>
  <si>
    <t>Giugliano in Campania</t>
  </si>
  <si>
    <t>Giungano</t>
  </si>
  <si>
    <t>Gragnano</t>
  </si>
  <si>
    <t>Grottaminarda</t>
  </si>
  <si>
    <t>Grottolella</t>
  </si>
  <si>
    <t>Grumo Nevano</t>
  </si>
  <si>
    <t>Guardia Lombardi</t>
  </si>
  <si>
    <t>Guardia Sanframondi</t>
  </si>
  <si>
    <t>Ischia</t>
  </si>
  <si>
    <t>Lacedonia</t>
  </si>
  <si>
    <t>Laureana Cilento</t>
  </si>
  <si>
    <t>Laurino</t>
  </si>
  <si>
    <t>Laurito</t>
  </si>
  <si>
    <t>Laviano</t>
  </si>
  <si>
    <t>Limatola</t>
  </si>
  <si>
    <t>Lioni</t>
  </si>
  <si>
    <t>Liveri</t>
  </si>
  <si>
    <t>Lusciano</t>
  </si>
  <si>
    <t>Lustra</t>
  </si>
  <si>
    <t>Macerata Campania</t>
  </si>
  <si>
    <t>Maddaloni</t>
  </si>
  <si>
    <t>Marcianise</t>
  </si>
  <si>
    <t>Mariglianella</t>
  </si>
  <si>
    <t>Marzano Di Nola</t>
  </si>
  <si>
    <t>Massa Di Somma</t>
  </si>
  <si>
    <t>Massa Lubrense</t>
  </si>
  <si>
    <t>Melito Di Napoli</t>
  </si>
  <si>
    <t>Melizzano</t>
  </si>
  <si>
    <t>Mercato San Severino</t>
  </si>
  <si>
    <t>Mercogliano</t>
  </si>
  <si>
    <t>Mirabella Eclano</t>
  </si>
  <si>
    <t>Moio Della Civitella</t>
  </si>
  <si>
    <t>Montaguto</t>
  </si>
  <si>
    <t>Montano Antilia</t>
  </si>
  <si>
    <t>Monte San Giacomo</t>
  </si>
  <si>
    <t>Montecalvo Irpino</t>
  </si>
  <si>
    <t>Montecorvino Pugliano</t>
  </si>
  <si>
    <t>Montecorvino Rovella</t>
  </si>
  <si>
    <t>Monteforte Irpino</t>
  </si>
  <si>
    <t>Montefusco</t>
  </si>
  <si>
    <t>Montella</t>
  </si>
  <si>
    <t>Montemarano</t>
  </si>
  <si>
    <t>Montemiletto</t>
  </si>
  <si>
    <t>Montesano Sulla Marcellana</t>
  </si>
  <si>
    <t>Montesarchio</t>
  </si>
  <si>
    <t>Montoro</t>
  </si>
  <si>
    <t>Morcone</t>
  </si>
  <si>
    <t>Morigerati</t>
  </si>
  <si>
    <t>Morra De Sanctis</t>
  </si>
  <si>
    <t>Moschiano</t>
  </si>
  <si>
    <t>Mugnano Del Cardinale</t>
  </si>
  <si>
    <t>Napoli</t>
  </si>
  <si>
    <t>Nocera Inferiore</t>
  </si>
  <si>
    <t>Nocera Superiore</t>
  </si>
  <si>
    <t>Novi Velia</t>
  </si>
  <si>
    <t>Nusco</t>
  </si>
  <si>
    <t>Olevano Sul Tusciano</t>
  </si>
  <si>
    <t>Oliveto Citra</t>
  </si>
  <si>
    <t>Orta Di Atella</t>
  </si>
  <si>
    <t>Ottati</t>
  </si>
  <si>
    <t>Ottaviano</t>
  </si>
  <si>
    <t>Padula</t>
  </si>
  <si>
    <t>Pagani</t>
  </si>
  <si>
    <t>Palomonte</t>
  </si>
  <si>
    <t>Pannarano</t>
  </si>
  <si>
    <t>Paolisi</t>
  </si>
  <si>
    <t>Parete</t>
  </si>
  <si>
    <t>Pellezzano</t>
  </si>
  <si>
    <t>Pertosa</t>
  </si>
  <si>
    <t>Petina</t>
  </si>
  <si>
    <t>Piaggine</t>
  </si>
  <si>
    <t>Piano Di Sorrento</t>
  </si>
  <si>
    <t>Pietradefusi</t>
  </si>
  <si>
    <t>Pietravairano</t>
  </si>
  <si>
    <t>Pimonte</t>
  </si>
  <si>
    <t>Pisciotta</t>
  </si>
  <si>
    <t>Pollena Trocchia</t>
  </si>
  <si>
    <t>Pollica</t>
  </si>
  <si>
    <t>Pomigliano D'Arco</t>
  </si>
  <si>
    <t>Pontecagnano Faiano</t>
  </si>
  <si>
    <t>Pontelandolfo</t>
  </si>
  <si>
    <t>Portico Di Caserta</t>
  </si>
  <si>
    <t>Positano</t>
  </si>
  <si>
    <t>Postiglione</t>
  </si>
  <si>
    <t>Pozzuoli</t>
  </si>
  <si>
    <t>Praiano</t>
  </si>
  <si>
    <t>Prata di Principato Ultra</t>
  </si>
  <si>
    <t>Prata Sannita</t>
  </si>
  <si>
    <t>Procida</t>
  </si>
  <si>
    <t>Puglianello</t>
  </si>
  <si>
    <t>Quadrelle</t>
  </si>
  <si>
    <t>Quarto</t>
  </si>
  <si>
    <t>Ravello</t>
  </si>
  <si>
    <t>Recale</t>
  </si>
  <si>
    <t>Ricigliano</t>
  </si>
  <si>
    <t>Roccabascerana</t>
  </si>
  <si>
    <t>Roccadaspide</t>
  </si>
  <si>
    <t>Roccagloriosa</t>
  </si>
  <si>
    <t>Roccapiemonte</t>
  </si>
  <si>
    <t>Roccarainola</t>
  </si>
  <si>
    <t>Rofrano</t>
  </si>
  <si>
    <t>Romagnano Al Monte</t>
  </si>
  <si>
    <t>Roscigno</t>
  </si>
  <si>
    <t>Rotondi</t>
  </si>
  <si>
    <t>Sacco</t>
  </si>
  <si>
    <t>Sala Consilina</t>
  </si>
  <si>
    <t>Salza Irpina</t>
  </si>
  <si>
    <t>San Bartolomeo In Galdo</t>
  </si>
  <si>
    <t>San Cipriano Picentino</t>
  </si>
  <si>
    <t>San Giorgio A Cremano</t>
  </si>
  <si>
    <t>San Gregorio Magno</t>
  </si>
  <si>
    <t>San Mango Sul Calore</t>
  </si>
  <si>
    <t>San Marco Dei Cavoti</t>
  </si>
  <si>
    <t>San Marco Evangelista</t>
  </si>
  <si>
    <t>San Martino Sannita</t>
  </si>
  <si>
    <t>San Marzano Sul Sarno</t>
  </si>
  <si>
    <t>San Mauro La Bruca</t>
  </si>
  <si>
    <t>San Michele Di Serino</t>
  </si>
  <si>
    <t>San Nicola Baronia</t>
  </si>
  <si>
    <t>San Nicola La Strada</t>
  </si>
  <si>
    <t>San Pietro Al Tanagro</t>
  </si>
  <si>
    <t>San Potito Sannitico</t>
  </si>
  <si>
    <t>San Prisco</t>
  </si>
  <si>
    <t>San Sebastiano Al Vesuvio</t>
  </si>
  <si>
    <t>San Tammaro</t>
  </si>
  <si>
    <t>San Valentino Torio</t>
  </si>
  <si>
    <t>San Vitaliano</t>
  </si>
  <si>
    <t>Sant'Anastasia</t>
  </si>
  <si>
    <t>Sant'Angelo A Cupolo</t>
  </si>
  <si>
    <t>Sant'Angelo A Scala</t>
  </si>
  <si>
    <t>Sant'Arpino</t>
  </si>
  <si>
    <t>Santa Lucia Di Serino</t>
  </si>
  <si>
    <t>Santa Maria A Vico</t>
  </si>
  <si>
    <t>Santa Maria Capua Vetere</t>
  </si>
  <si>
    <t>Santa Maria la Carità</t>
  </si>
  <si>
    <t>Santa Marina</t>
  </si>
  <si>
    <t>Santa Paolina</t>
  </si>
  <si>
    <t>Sapri</t>
  </si>
  <si>
    <t>Savignano Irpino</t>
  </si>
  <si>
    <t>Scafati</t>
  </si>
  <si>
    <t>Scala</t>
  </si>
  <si>
    <t>Scampitella</t>
  </si>
  <si>
    <t>Serrara Fontana</t>
  </si>
  <si>
    <t>Serre</t>
  </si>
  <si>
    <t>Sessa Cilento</t>
  </si>
  <si>
    <t>Siano</t>
  </si>
  <si>
    <t>Solofra</t>
  </si>
  <si>
    <t>Somma Vesuviana</t>
  </si>
  <si>
    <t>Sperone</t>
  </si>
  <si>
    <t>Stella Cilento</t>
  </si>
  <si>
    <t>Stio</t>
  </si>
  <si>
    <t>Sturno</t>
  </si>
  <si>
    <t>Succivo</t>
  </si>
  <si>
    <t>Taurasi</t>
  </si>
  <si>
    <t>Teggiano</t>
  </si>
  <si>
    <t>Telese Terme</t>
  </si>
  <si>
    <t>Teora</t>
  </si>
  <si>
    <t>Terzigno</t>
  </si>
  <si>
    <t>Teverola</t>
  </si>
  <si>
    <t>Torella Dei Lombardi</t>
  </si>
  <si>
    <t>Torraca</t>
  </si>
  <si>
    <t>Torre Annunziata</t>
  </si>
  <si>
    <t>Torre Del Greco</t>
  </si>
  <si>
    <t>Torre Orsaia</t>
  </si>
  <si>
    <t>Torrecuso</t>
  </si>
  <si>
    <t>Torrioni</t>
  </si>
  <si>
    <t>Tramonti</t>
  </si>
  <si>
    <t>Trecase</t>
  </si>
  <si>
    <t>Trevico</t>
  </si>
  <si>
    <t>Tufino</t>
  </si>
  <si>
    <t>Vallata</t>
  </si>
  <si>
    <t>Valle Dell'Angelo</t>
  </si>
  <si>
    <t>Vallo Della Lucania</t>
  </si>
  <si>
    <t>Vico Equense</t>
  </si>
  <si>
    <t>Vietri Sul Mare</t>
  </si>
  <si>
    <t>Villa di Briano</t>
  </si>
  <si>
    <t>Villamaina</t>
  </si>
  <si>
    <t>Visciano</t>
  </si>
  <si>
    <t>Vitulano</t>
  </si>
  <si>
    <t>Volla</t>
  </si>
  <si>
    <t>Volturara Irpina</t>
  </si>
  <si>
    <t>Zungoli</t>
  </si>
  <si>
    <t>Acquasparta</t>
  </si>
  <si>
    <t>321</t>
  </si>
  <si>
    <t>Allerona</t>
  </si>
  <si>
    <t>Alviano</t>
  </si>
  <si>
    <t>Amelia</t>
  </si>
  <si>
    <t>Arrone</t>
  </si>
  <si>
    <t>Assisi</t>
  </si>
  <si>
    <t>320</t>
  </si>
  <si>
    <t>Attigliano</t>
  </si>
  <si>
    <t>Avigliano Umbro</t>
  </si>
  <si>
    <t>Baschi</t>
  </si>
  <si>
    <t>Bastia Umbra</t>
  </si>
  <si>
    <t>Bettona</t>
  </si>
  <si>
    <t>Bevagna</t>
  </si>
  <si>
    <t>Calvi dell'Umbria</t>
  </si>
  <si>
    <t>Campello sul Clitunno</t>
  </si>
  <si>
    <t>Cannara</t>
  </si>
  <si>
    <t>Cascia</t>
  </si>
  <si>
    <t>Castel Giorgio</t>
  </si>
  <si>
    <t>Castel Ritaldi</t>
  </si>
  <si>
    <t>Castel Viscardo</t>
  </si>
  <si>
    <t>Castiglione del Lago</t>
  </si>
  <si>
    <t>Cerreto di Spoleto</t>
  </si>
  <si>
    <t>Citerna</t>
  </si>
  <si>
    <t>Città della Pieve</t>
  </si>
  <si>
    <t>Città di Castello</t>
  </si>
  <si>
    <t>Collazzone</t>
  </si>
  <si>
    <t>Corciano</t>
  </si>
  <si>
    <t>Costacciaro</t>
  </si>
  <si>
    <t>Deruta</t>
  </si>
  <si>
    <t>Fabro</t>
  </si>
  <si>
    <t>Ferentillo</t>
  </si>
  <si>
    <t>Ficulle</t>
  </si>
  <si>
    <t>Foligno</t>
  </si>
  <si>
    <t>Fossato di Vico</t>
  </si>
  <si>
    <t>Fratta Todina</t>
  </si>
  <si>
    <t>Giano dell'Umbria</t>
  </si>
  <si>
    <t>Giove</t>
  </si>
  <si>
    <t>Gualdo Tadino</t>
  </si>
  <si>
    <t>Guardea</t>
  </si>
  <si>
    <t>Gubbio</t>
  </si>
  <si>
    <t>Lisciano Niccone</t>
  </si>
  <si>
    <t>Lugnano in Teverina</t>
  </si>
  <si>
    <t>Magione</t>
  </si>
  <si>
    <t>Marsciano</t>
  </si>
  <si>
    <t>Massa Martana</t>
  </si>
  <si>
    <t>Monte Castello di Vibio</t>
  </si>
  <si>
    <t>Monte Santa Maria Tiberina</t>
  </si>
  <si>
    <t>Montecastrilli</t>
  </si>
  <si>
    <t>Montecchio</t>
  </si>
  <si>
    <t>Montefalco</t>
  </si>
  <si>
    <t>Montefranco</t>
  </si>
  <si>
    <t>Montegabbione</t>
  </si>
  <si>
    <t>Monteleone di Spoleto</t>
  </si>
  <si>
    <t>Monteleone d'Orvieto</t>
  </si>
  <si>
    <t>Montone</t>
  </si>
  <si>
    <t>Narni</t>
  </si>
  <si>
    <t>Nocera Umbra</t>
  </si>
  <si>
    <t>Norcia</t>
  </si>
  <si>
    <t>Orvieto</t>
  </si>
  <si>
    <t>Otricoli</t>
  </si>
  <si>
    <t>Paciano</t>
  </si>
  <si>
    <t>Panicale</t>
  </si>
  <si>
    <t>Parrano</t>
  </si>
  <si>
    <t>Passignano sul Trasimeno</t>
  </si>
  <si>
    <t>Penna in Teverina</t>
  </si>
  <si>
    <t>Perugia</t>
  </si>
  <si>
    <t>Piegaro</t>
  </si>
  <si>
    <t>Pietralunga</t>
  </si>
  <si>
    <t>Polino</t>
  </si>
  <si>
    <t>Porano</t>
  </si>
  <si>
    <t>Preci</t>
  </si>
  <si>
    <t>San Gemini</t>
  </si>
  <si>
    <t>San Giustino</t>
  </si>
  <si>
    <t>San Venanzo</t>
  </si>
  <si>
    <t>Sant'Anatolia di Narco</t>
  </si>
  <si>
    <t>Scheggia e Pascelupo</t>
  </si>
  <si>
    <t>Scheggino</t>
  </si>
  <si>
    <t>Sellano</t>
  </si>
  <si>
    <t>Sigillo</t>
  </si>
  <si>
    <t>Spello</t>
  </si>
  <si>
    <t>Spoleto</t>
  </si>
  <si>
    <t>Stroncone</t>
  </si>
  <si>
    <t>Terni</t>
  </si>
  <si>
    <t>Todi</t>
  </si>
  <si>
    <t>Torgiano</t>
  </si>
  <si>
    <t>Trevi</t>
  </si>
  <si>
    <t>Tuoro sul Trasimeno</t>
  </si>
  <si>
    <t>Umbertide</t>
  </si>
  <si>
    <t>Valfabbrica</t>
  </si>
  <si>
    <t>Vallo di Nera</t>
  </si>
  <si>
    <t>Valtopina</t>
  </si>
  <si>
    <t>Borgo Valbelluna (Lentiai, Mel, Trichiana)</t>
  </si>
  <si>
    <t>Pieve Del Grappa (Crespano del Grappa, Paderno del Grappa)</t>
  </si>
  <si>
    <t>Colceresa (Mason Vicentino, Molvena)</t>
  </si>
  <si>
    <t>Lusiana Conco (Lusiana, Conco)</t>
  </si>
  <si>
    <t>Valbrenta (Campolongo sul Brenta
Cismon del Grappa
San Nazario
Valstagna)</t>
  </si>
  <si>
    <t>Negrar Di Valpolicella (Negrar)</t>
  </si>
  <si>
    <t>303040</t>
  </si>
  <si>
    <t>182117</t>
  </si>
  <si>
    <t>303039</t>
  </si>
  <si>
    <t>REGIONE</t>
  </si>
  <si>
    <t>BAMBINI 3 &lt; età &lt; 14</t>
  </si>
  <si>
    <t>FINANZIAMENTO</t>
  </si>
  <si>
    <t>MILANO</t>
  </si>
  <si>
    <t>PREVISTO</t>
  </si>
  <si>
    <t>Avellino</t>
  </si>
  <si>
    <t>Salerno</t>
  </si>
  <si>
    <t>Agrigento</t>
  </si>
  <si>
    <t>139</t>
  </si>
  <si>
    <t>MONZA</t>
  </si>
  <si>
    <t>SONDRIO</t>
  </si>
  <si>
    <t>137</t>
  </si>
  <si>
    <t>VARESE</t>
  </si>
  <si>
    <t>TIGLIETO</t>
  </si>
  <si>
    <t>CAMPO LIGURE</t>
  </si>
  <si>
    <t>MASONE</t>
  </si>
  <si>
    <t>ROSSIGLIONE</t>
  </si>
  <si>
    <t>JESI</t>
  </si>
  <si>
    <t>Castel di Lama</t>
  </si>
  <si>
    <t>Colli del Tronto</t>
  </si>
  <si>
    <t>Spinetoli</t>
  </si>
  <si>
    <t>Fabriano</t>
  </si>
  <si>
    <t>Cingoli</t>
  </si>
  <si>
    <t>Pioraco</t>
  </si>
  <si>
    <t>Sefro</t>
  </si>
  <si>
    <t>62873</t>
  </si>
  <si>
    <t>Galluccio</t>
  </si>
  <si>
    <t>422</t>
  </si>
  <si>
    <t>ORINO</t>
  </si>
  <si>
    <t>138</t>
  </si>
  <si>
    <t>SETTIMO MILANESE</t>
  </si>
  <si>
    <t>COMO</t>
  </si>
  <si>
    <t>ACQUANEGRA CREMONESE</t>
  </si>
  <si>
    <t>ADRO</t>
  </si>
  <si>
    <t>AGNOSINE</t>
  </si>
  <si>
    <t>AIRUNO</t>
  </si>
  <si>
    <t>ALAGNA</t>
  </si>
  <si>
    <t>ALBONESE</t>
  </si>
  <si>
    <t>ALBUZZANO</t>
  </si>
  <si>
    <t>ALZANO LOMBARDO</t>
  </si>
  <si>
    <t>ANFO</t>
  </si>
  <si>
    <t>ANGOLO TERME</t>
  </si>
  <si>
    <t>ARENA PO</t>
  </si>
  <si>
    <t>ARGEGNO</t>
  </si>
  <si>
    <t>AVERARA</t>
  </si>
  <si>
    <t>AVIATICO</t>
  </si>
  <si>
    <t>AZZANELLO</t>
  </si>
  <si>
    <t>AZZONE</t>
  </si>
  <si>
    <t>BADIA PAVESE</t>
  </si>
  <si>
    <t>BAGOLINO</t>
  </si>
  <si>
    <t>BARBARIGA</t>
  </si>
  <si>
    <t>BARBATA</t>
  </si>
  <si>
    <t>BARGHE</t>
  </si>
  <si>
    <t>BASTIDA PANCARANA</t>
  </si>
  <si>
    <t>BATTUDA</t>
  </si>
  <si>
    <t>BEDULITA</t>
  </si>
  <si>
    <t>BELGIOIOSO</t>
  </si>
  <si>
    <t>BENE LARIO</t>
  </si>
  <si>
    <t>BEREGUARDO</t>
  </si>
  <si>
    <t>BERZO DEMO</t>
  </si>
  <si>
    <t>BIANZANO</t>
  </si>
  <si>
    <t>BIENNO</t>
  </si>
  <si>
    <t>BIONE</t>
  </si>
  <si>
    <t>BIZZARONE</t>
  </si>
  <si>
    <t>BLELLO</t>
  </si>
  <si>
    <t>BLESSAGNO</t>
  </si>
  <si>
    <t>BORGO PRIOLO</t>
  </si>
  <si>
    <t>BOSNASCO</t>
  </si>
  <si>
    <t>BRALLO DI PREGOLA</t>
  </si>
  <si>
    <t>BRANDICO</t>
  </si>
  <si>
    <t>BREME</t>
  </si>
  <si>
    <t>BRESSANA BOTTARONE</t>
  </si>
  <si>
    <t>BRIENNO</t>
  </si>
  <si>
    <t>BRIVIO</t>
  </si>
  <si>
    <t>BRUMANO</t>
  </si>
  <si>
    <t>BRUSAPORTO</t>
  </si>
  <si>
    <t>CAMISANO</t>
  </si>
  <si>
    <t>CAMPIONE D'ITALIA</t>
  </si>
  <si>
    <t>CANDIA LOMELLINA</t>
  </si>
  <si>
    <t>CANNETO PAVESE</t>
  </si>
  <si>
    <t>CAPIZZONE</t>
  </si>
  <si>
    <t>CAPOVALLE</t>
  </si>
  <si>
    <t>CAPPELLA DE' PICENARDI</t>
  </si>
  <si>
    <t>CARATE URIO</t>
  </si>
  <si>
    <t>CARBONARA AL TICINO</t>
  </si>
  <si>
    <t>CARPENEDOLO</t>
  </si>
  <si>
    <t>CASALETTO DI SOPRA</t>
  </si>
  <si>
    <t>CASALROMANO</t>
  </si>
  <si>
    <t>CASANOVA LONATI</t>
  </si>
  <si>
    <t>CASELLE LURANI</t>
  </si>
  <si>
    <t>CASNATE CON BERNATE</t>
  </si>
  <si>
    <t>CASSIGLIO</t>
  </si>
  <si>
    <t>CASTANA</t>
  </si>
  <si>
    <t>CASTEL GABBIANO</t>
  </si>
  <si>
    <t>CASTELLO D'AGOGNA</t>
  </si>
  <si>
    <t>CASTELLUCCHIO</t>
  </si>
  <si>
    <t>CASTELNUOVO BOZZENTE</t>
  </si>
  <si>
    <t>CASTELVISCONTI</t>
  </si>
  <si>
    <t>CASTIONE DELLA PRESOLANA</t>
  </si>
  <si>
    <t>CASTO</t>
  </si>
  <si>
    <t>CAVARGNA</t>
  </si>
  <si>
    <t>CERANO D'INTELVI</t>
  </si>
  <si>
    <t>CERGNAGO</t>
  </si>
  <si>
    <t>CERTOSA DI PAVIA</t>
  </si>
  <si>
    <t>CERVESINA</t>
  </si>
  <si>
    <t>CETO</t>
  </si>
  <si>
    <t>CEVO</t>
  </si>
  <si>
    <t>CICOGNOLO</t>
  </si>
  <si>
    <t>CIMBERGO</t>
  </si>
  <si>
    <t>CIRIMIDO</t>
  </si>
  <si>
    <t>CIVIDATE CAMUNO</t>
  </si>
  <si>
    <t>CLAINO CON OSTENO</t>
  </si>
  <si>
    <t>CODEVILLA</t>
  </si>
  <si>
    <t>CONFIENZA</t>
  </si>
  <si>
    <t>COPIANO</t>
  </si>
  <si>
    <t>CORANA</t>
  </si>
  <si>
    <t>CORNALBA</t>
  </si>
  <si>
    <t>CORNOVECCHIO</t>
  </si>
  <si>
    <t>CORRIDO</t>
  </si>
  <si>
    <t>CORTENO GOLGI</t>
  </si>
  <si>
    <t>CORTENUOVA</t>
  </si>
  <si>
    <t>CORZANO</t>
  </si>
  <si>
    <t>COSTA DE' NOBILI</t>
  </si>
  <si>
    <t>CREDARO</t>
  </si>
  <si>
    <t>CREDERA RUBBIANO</t>
  </si>
  <si>
    <t>CUSINO</t>
  </si>
  <si>
    <t>CUSIO</t>
  </si>
  <si>
    <t>DEROVERE</t>
  </si>
  <si>
    <t>DIZZASCO</t>
  </si>
  <si>
    <t>DOMASO</t>
  </si>
  <si>
    <t>DORIO</t>
  </si>
  <si>
    <t>DOSSO DEL LIRO</t>
  </si>
  <si>
    <t>DOVERA</t>
  </si>
  <si>
    <t>ESINO LARIO</t>
  </si>
  <si>
    <t>FALOPPIO</t>
  </si>
  <si>
    <t>FERRERA ERBOGNONE</t>
  </si>
  <si>
    <t>FIESCO</t>
  </si>
  <si>
    <t>FILIGHERA</t>
  </si>
  <si>
    <t>FOMBIO</t>
  </si>
  <si>
    <t>FOPPOLO</t>
  </si>
  <si>
    <t>FORTUNAGO</t>
  </si>
  <si>
    <t>FRASCAROLO</t>
  </si>
  <si>
    <t>GALGAGNANO</t>
  </si>
  <si>
    <t>GALLIAVOLA</t>
  </si>
  <si>
    <t>GAMBARANA</t>
  </si>
  <si>
    <t>GARLASCO</t>
  </si>
  <si>
    <t>GENIVOLTA</t>
  </si>
  <si>
    <t>GERA LARIO</t>
  </si>
  <si>
    <t>GERENZAGO</t>
  </si>
  <si>
    <t>GOLFERENZO</t>
  </si>
  <si>
    <t>GORLE</t>
  </si>
  <si>
    <t>GRAVELLONA LOMELLINA</t>
  </si>
  <si>
    <t>GROMO</t>
  </si>
  <si>
    <t>GUANZATE</t>
  </si>
  <si>
    <t>GUARDAMIGLIO</t>
  </si>
  <si>
    <t>INTROBIO</t>
  </si>
  <si>
    <t>INVERNO E MONTELEONE</t>
  </si>
  <si>
    <t>ISOLA DOVARESE</t>
  </si>
  <si>
    <t>ISSO</t>
  </si>
  <si>
    <t>LAINO</t>
  </si>
  <si>
    <t>LANGOSCO</t>
  </si>
  <si>
    <t>LARDIRAGO</t>
  </si>
  <si>
    <t>LEZZENO</t>
  </si>
  <si>
    <t>LIERNA</t>
  </si>
  <si>
    <t>LIRIO</t>
  </si>
  <si>
    <t>LIVO</t>
  </si>
  <si>
    <t>LOCATELLO</t>
  </si>
  <si>
    <t>LOMELLO</t>
  </si>
  <si>
    <t>LONGHENA</t>
  </si>
  <si>
    <t>LOZIO</t>
  </si>
  <si>
    <t>LUISAGO</t>
  </si>
  <si>
    <t>MACCASTORNA</t>
  </si>
  <si>
    <t>MACLODIO</t>
  </si>
  <si>
    <t>MAGASA</t>
  </si>
  <si>
    <t>MAGHERNO</t>
  </si>
  <si>
    <t>MAIRAGO</t>
  </si>
  <si>
    <t>MALONNO</t>
  </si>
  <si>
    <t>MARUDO</t>
  </si>
  <si>
    <t>MELETI</t>
  </si>
  <si>
    <t>MEZZANA BIGLI</t>
  </si>
  <si>
    <t>MEZZANA RABATTONE</t>
  </si>
  <si>
    <t>MEZZANINO</t>
  </si>
  <si>
    <t>MILZANO</t>
  </si>
  <si>
    <t>MOGGIO</t>
  </si>
  <si>
    <t>MONTALTO PAVESE</t>
  </si>
  <si>
    <t>MONTECALVO VERSIGGIA</t>
  </si>
  <si>
    <t>MONTESCANO</t>
  </si>
  <si>
    <t>MONTESEGALE</t>
  </si>
  <si>
    <t>MONTICELLI PAVESE</t>
  </si>
  <si>
    <t>MONTORFANO</t>
  </si>
  <si>
    <t>MORNICO LOSANA</t>
  </si>
  <si>
    <t>MOTTA BALUFFI</t>
  </si>
  <si>
    <t>MUSSO</t>
  </si>
  <si>
    <t>NESSO</t>
  </si>
  <si>
    <t>NIARDO</t>
  </si>
  <si>
    <t>NOVEDRATE</t>
  </si>
  <si>
    <t>NUVOLERA</t>
  </si>
  <si>
    <t>ODOLO</t>
  </si>
  <si>
    <t>OLEVANO DI LOMELLINA</t>
  </si>
  <si>
    <t>OLIVA GESSI</t>
  </si>
  <si>
    <t>OLMO AL BREMBO</t>
  </si>
  <si>
    <t>OLTRE IL COLLE</t>
  </si>
  <si>
    <t>ORNICA</t>
  </si>
  <si>
    <t>OSSAGO LODIGIANO</t>
  </si>
  <si>
    <t>OTTOBIANO</t>
  </si>
  <si>
    <t>PADERNO PONCHIELLI</t>
  </si>
  <si>
    <t>PAISCO LOVENO</t>
  </si>
  <si>
    <t>PALESTRO</t>
  </si>
  <si>
    <t>PANCARANA</t>
  </si>
  <si>
    <t>PARLASCO</t>
  </si>
  <si>
    <t>PASPARDO</t>
  </si>
  <si>
    <t>PEGLIO</t>
  </si>
  <si>
    <t>PERLEDO</t>
  </si>
  <si>
    <t>PESSINA CREMONESE</t>
  </si>
  <si>
    <t>PIAN CAMUNO</t>
  </si>
  <si>
    <t>PIANELLO DEL LARIO</t>
  </si>
  <si>
    <t>PIAZZATORRE</t>
  </si>
  <si>
    <t>PIAZZOLO</t>
  </si>
  <si>
    <t>PIETRA DE' GIORGI</t>
  </si>
  <si>
    <t>PIEVE ALBIGNOLA</t>
  </si>
  <si>
    <t>PIEVE PORTO MORONE</t>
  </si>
  <si>
    <t>PIGRA</t>
  </si>
  <si>
    <t>PINAROLO PO</t>
  </si>
  <si>
    <t>PIZZALE</t>
  </si>
  <si>
    <t>POLPENAZZE DEL GARDA</t>
  </si>
  <si>
    <t>PONNA</t>
  </si>
  <si>
    <t>PORLEZZA</t>
  </si>
  <si>
    <t>PORTALBERA</t>
  </si>
  <si>
    <t>PREDORE</t>
  </si>
  <si>
    <t>PRESEGLIE</t>
  </si>
  <si>
    <t>PRIMALUNA</t>
  </si>
  <si>
    <t>PROVAGLIO D'ISEO</t>
  </si>
  <si>
    <t>PROVAGLIO VAL SABBIA</t>
  </si>
  <si>
    <t>REA</t>
  </si>
  <si>
    <t>REDAVALLE</t>
  </si>
  <si>
    <t>RIPALTA GUERINA</t>
  </si>
  <si>
    <t>RIVA DI SOLTO</t>
  </si>
  <si>
    <t>ROCCA DE' GIORGI</t>
  </si>
  <si>
    <t>ROCCA SUSELLA</t>
  </si>
  <si>
    <t>RODENGO SAIANO</t>
  </si>
  <si>
    <t>RODERO</t>
  </si>
  <si>
    <t>ROGNANO</t>
  </si>
  <si>
    <t>ROMAGNESE</t>
  </si>
  <si>
    <t>RONAGO</t>
  </si>
  <si>
    <t>ROSASCO</t>
  </si>
  <si>
    <t>ROVESCALA</t>
  </si>
  <si>
    <t>SALA COMACINA</t>
  </si>
  <si>
    <t>SALVIROLA</t>
  </si>
  <si>
    <t>SAN DAMIANO AL COLLE</t>
  </si>
  <si>
    <t>SAN FIORANO</t>
  </si>
  <si>
    <t>SAN NAZZARO VAL CAVARGNA</t>
  </si>
  <si>
    <t>SAN PAOLO</t>
  </si>
  <si>
    <t>SAN ROCCO AL PORTO</t>
  </si>
  <si>
    <t>SANTA BRIGIDA</t>
  </si>
  <si>
    <t>SANTA GIULETTA</t>
  </si>
  <si>
    <t>SANT'ANGELO LOMELLINA</t>
  </si>
  <si>
    <t>SARNICO</t>
  </si>
  <si>
    <t>SARTIRANA LOMELLINA</t>
  </si>
  <si>
    <t>SAVIORE DELL'ADAMELLO</t>
  </si>
  <si>
    <t>SCANDOLARA RAVARA</t>
  </si>
  <si>
    <t>SCANDOLARA RIPA D'OGLIO</t>
  </si>
  <si>
    <t>SCHIGNANO</t>
  </si>
  <si>
    <t>SCHIVENOGLIA</t>
  </si>
  <si>
    <t>SECUGNAGO</t>
  </si>
  <si>
    <t>SERINA</t>
  </si>
  <si>
    <t>SILVANO PIETRA</t>
  </si>
  <si>
    <t>SOIANO DEL LAGO</t>
  </si>
  <si>
    <t>SOLAROLO RAINERIO</t>
  </si>
  <si>
    <t>SOMMO</t>
  </si>
  <si>
    <t>SPESSA</t>
  </si>
  <si>
    <t>SPINONE AL LAGO</t>
  </si>
  <si>
    <t>STROZZA</t>
  </si>
  <si>
    <t>SUEGLIO</t>
  </si>
  <si>
    <t>TACENO</t>
  </si>
  <si>
    <t>TALEGGIO</t>
  </si>
  <si>
    <t>TICENGO</t>
  </si>
  <si>
    <t>TORLINO VIMERCATI</t>
  </si>
  <si>
    <t>TORNATA</t>
  </si>
  <si>
    <t>TORRE DE' NEGRI</t>
  </si>
  <si>
    <t>TORRE DE' PICENARDI</t>
  </si>
  <si>
    <t>TORRICELLA DEL PIZZO</t>
  </si>
  <si>
    <t>TORRICELLA VERZATE</t>
  </si>
  <si>
    <t>TREZZONE</t>
  </si>
  <si>
    <t>TROVO</t>
  </si>
  <si>
    <t>UBIALE CLANEZZO</t>
  </si>
  <si>
    <t>VAL REZZO</t>
  </si>
  <si>
    <t>VALBONDIONE</t>
  </si>
  <si>
    <t>VALBRONA</t>
  </si>
  <si>
    <t>VALERA FRATTA</t>
  </si>
  <si>
    <t>VALLE LOMELLINA</t>
  </si>
  <si>
    <t>VALLE SALIMBENE</t>
  </si>
  <si>
    <t>VALNEGRA</t>
  </si>
  <si>
    <t>VALTORTA</t>
  </si>
  <si>
    <t>VALVESTINO</t>
  </si>
  <si>
    <t>VARENNA</t>
  </si>
  <si>
    <t>VARZI</t>
  </si>
  <si>
    <t>VEDESETA</t>
  </si>
  <si>
    <t>VELESO</t>
  </si>
  <si>
    <t>VELEZZO LOMELLINA</t>
  </si>
  <si>
    <t>VENIANO</t>
  </si>
  <si>
    <t>VERCANA</t>
  </si>
  <si>
    <t>VERRETTO</t>
  </si>
  <si>
    <t>VERRUA PO</t>
  </si>
  <si>
    <t>VIADANICA</t>
  </si>
  <si>
    <t>VILLANOVA D'ARDENGHI</t>
  </si>
  <si>
    <t>VILLANTERIO</t>
  </si>
  <si>
    <t>VIONE</t>
  </si>
  <si>
    <t>VISTARINO</t>
  </si>
  <si>
    <t>VOLONGO</t>
  </si>
  <si>
    <t>VOLPARA</t>
  </si>
  <si>
    <t>VOLTIDO</t>
  </si>
  <si>
    <t>ZANDOBBIO</t>
  </si>
  <si>
    <t>ZELBIO</t>
  </si>
  <si>
    <t>ZONE</t>
  </si>
  <si>
    <t>LOMBARDIA</t>
  </si>
  <si>
    <t>COMUNE ALTA VALLE INTELVI</t>
  </si>
  <si>
    <t>COMUNE BORGO VIRGILIO</t>
  </si>
  <si>
    <t>COMUNE CADREZZATE CON OSMATE</t>
  </si>
  <si>
    <t>COMUNE COLVERDE</t>
  </si>
  <si>
    <t>COMUNE CORNALE E BASTIDA</t>
  </si>
  <si>
    <t>COMUNE CORTEOLONA E GENZONE</t>
  </si>
  <si>
    <t>COMUNE LA VALLETTA BRIANZA</t>
  </si>
  <si>
    <t>COMUNE TREMEZZINA</t>
  </si>
  <si>
    <t>COMUNE VAL BREMBILLA</t>
  </si>
  <si>
    <t>COMUNE VERDERIO</t>
  </si>
  <si>
    <t>AGRA</t>
  </si>
  <si>
    <t>AICURZIO</t>
  </si>
  <si>
    <t>ALBAIRATE</t>
  </si>
  <si>
    <t>ALBAREDO PER SAN MARCO</t>
  </si>
  <si>
    <t>ALBIATE</t>
  </si>
  <si>
    <t>ALBOSAGGIA</t>
  </si>
  <si>
    <t>APRICA</t>
  </si>
  <si>
    <t>ARCONATE</t>
  </si>
  <si>
    <t>ARDENNO</t>
  </si>
  <si>
    <t>ARSAGO SEPRIO</t>
  </si>
  <si>
    <t>AZZATE</t>
  </si>
  <si>
    <t>BARASSO</t>
  </si>
  <si>
    <t>BARDELLO</t>
  </si>
  <si>
    <t>BARZANO'</t>
  </si>
  <si>
    <t>BASCAPE'</t>
  </si>
  <si>
    <t>BASIANO</t>
  </si>
  <si>
    <t>BEDERO VALCUVIA</t>
  </si>
  <si>
    <t>BELLINZAGO LOMBARDO</t>
  </si>
  <si>
    <t>BERBENNO DI VALTELLINA</t>
  </si>
  <si>
    <t>BERNATE TICINO</t>
  </si>
  <si>
    <t>BESANO</t>
  </si>
  <si>
    <t>BESATE</t>
  </si>
  <si>
    <t>BESNATE</t>
  </si>
  <si>
    <t>BIANDRONNO</t>
  </si>
  <si>
    <t>BIANZONE</t>
  </si>
  <si>
    <t>BISUSCHIO</t>
  </si>
  <si>
    <t>BODIO LOMNAGO</t>
  </si>
  <si>
    <t>BOFFALORA SOPRA TICINO</t>
  </si>
  <si>
    <t>BORMIO</t>
  </si>
  <si>
    <t>BREBBIA</t>
  </si>
  <si>
    <t>BREGANO</t>
  </si>
  <si>
    <t>BRENTA</t>
  </si>
  <si>
    <t>BREZZO DI BEDERO</t>
  </si>
  <si>
    <t>BRINZIO</t>
  </si>
  <si>
    <t>BRISSAGO-VALTRAVAGLIA</t>
  </si>
  <si>
    <t>BRUNELLO</t>
  </si>
  <si>
    <t>BRUSIMPIANO</t>
  </si>
  <si>
    <t>BUBBIANO</t>
  </si>
  <si>
    <t>BUGLIO IN MONTE</t>
  </si>
  <si>
    <t>BUGUGGIATE</t>
  </si>
  <si>
    <t>BURAGO DI MOLGORA</t>
  </si>
  <si>
    <t>BUSCATE</t>
  </si>
  <si>
    <t>BUSNAGO</t>
  </si>
  <si>
    <t>CADEGLIANO-VICONAGO</t>
  </si>
  <si>
    <t>CAIOLO</t>
  </si>
  <si>
    <t>CALVIGNASCO</t>
  </si>
  <si>
    <t>CAMBIAGO</t>
  </si>
  <si>
    <t>CAMPARADA</t>
  </si>
  <si>
    <t>CAMPODOLCINO</t>
  </si>
  <si>
    <t>CANNETO SULL OGLIO</t>
  </si>
  <si>
    <t>CANTELLO</t>
  </si>
  <si>
    <t>CAPONAGO</t>
  </si>
  <si>
    <t>CARAVATE</t>
  </si>
  <si>
    <t>CARONNO VARESINO</t>
  </si>
  <si>
    <t>CARPIANO</t>
  </si>
  <si>
    <t>CASALE CREMASCO VIDOLASCO</t>
  </si>
  <si>
    <t>CASALE LITTA</t>
  </si>
  <si>
    <t>CASALZUIGNO</t>
  </si>
  <si>
    <t>CASARILE</t>
  </si>
  <si>
    <t>CASCIAGO</t>
  </si>
  <si>
    <t>CASORATE SEMPIONE</t>
  </si>
  <si>
    <t>CASOREZZO</t>
  </si>
  <si>
    <t>CASPOGGIO</t>
  </si>
  <si>
    <t>CASSANO VALCUVIA</t>
  </si>
  <si>
    <t>CASSINETTA DI LUGAGNANO</t>
  </si>
  <si>
    <t>CASTELLO CABIAGLIO</t>
  </si>
  <si>
    <t>CASTELLO DELL'ACQUA</t>
  </si>
  <si>
    <t>CASTELSEPRIO</t>
  </si>
  <si>
    <t>CASTELVECCANA</t>
  </si>
  <si>
    <t>CASTIONE ANDEVENNO</t>
  </si>
  <si>
    <t>CASTRONNO</t>
  </si>
  <si>
    <t>CAVARIA CON PREMEZZO</t>
  </si>
  <si>
    <t>CAZZAGO BRABBIA</t>
  </si>
  <si>
    <t>CEDRASCO</t>
  </si>
  <si>
    <t>CERCINO</t>
  </si>
  <si>
    <t>CERRO AL LAMBRO</t>
  </si>
  <si>
    <t>CHIESA IN VALMALENCO</t>
  </si>
  <si>
    <t>CHIURO</t>
  </si>
  <si>
    <t>CINO</t>
  </si>
  <si>
    <t>CISLIANO</t>
  </si>
  <si>
    <t>CITTIGLIO</t>
  </si>
  <si>
    <t>CIVO</t>
  </si>
  <si>
    <t>CLIVIO</t>
  </si>
  <si>
    <t>COCQUIO-TREVISAGO</t>
  </si>
  <si>
    <t>COLORINA</t>
  </si>
  <si>
    <t>COLTURANO</t>
  </si>
  <si>
    <t>COMERIO</t>
  </si>
  <si>
    <t>CORREZZANA</t>
  </si>
  <si>
    <t>COR. DE' CORTESI CIGNONE</t>
  </si>
  <si>
    <t>CREMENAGA</t>
  </si>
  <si>
    <t>CROSIO DELLA VALLE</t>
  </si>
  <si>
    <t>CUASSO AL MONTE</t>
  </si>
  <si>
    <t>CUGLIATE-FABIASCO</t>
  </si>
  <si>
    <t>CUNARDO</t>
  </si>
  <si>
    <t>CURIGLIA CON MONTEVIASCO</t>
  </si>
  <si>
    <t>CUSAGO</t>
  </si>
  <si>
    <t>CUVEGLIO</t>
  </si>
  <si>
    <t>CUVIO</t>
  </si>
  <si>
    <t>DAIRAGO</t>
  </si>
  <si>
    <t>DAVERIO</t>
  </si>
  <si>
    <t>DRESANO</t>
  </si>
  <si>
    <t>DUBINO</t>
  </si>
  <si>
    <t>DUMENZA</t>
  </si>
  <si>
    <t>DUNO</t>
  </si>
  <si>
    <t>FAEDO VALTELLINO</t>
  </si>
  <si>
    <t>FENEGRO'</t>
  </si>
  <si>
    <t>FERRERA DI VARESE</t>
  </si>
  <si>
    <t>FORCOLA</t>
  </si>
  <si>
    <t>GABBIONETA BINANUOVA</t>
  </si>
  <si>
    <t>GADESCO PIEVE DELMONA</t>
  </si>
  <si>
    <t>GALLIATE LOMBARDO</t>
  </si>
  <si>
    <t>GAZZADA SCHIANNO</t>
  </si>
  <si>
    <t>GEMONIO</t>
  </si>
  <si>
    <t>GERMIGNAGA</t>
  </si>
  <si>
    <t>GEROLA ALTA</t>
  </si>
  <si>
    <t>GODIASCO</t>
  </si>
  <si>
    <t>GOLASECCA</t>
  </si>
  <si>
    <t>GORDONA</t>
  </si>
  <si>
    <t>GORNATE OLONA</t>
  </si>
  <si>
    <t>GRANTOLA</t>
  </si>
  <si>
    <t>GREZZAGO</t>
  </si>
  <si>
    <t>GROSIO</t>
  </si>
  <si>
    <t>GROSOTTO</t>
  </si>
  <si>
    <t>GRUMELLO CREM. ED UNITI</t>
  </si>
  <si>
    <t>GUDO VISCONTI</t>
  </si>
  <si>
    <t>INARZO</t>
  </si>
  <si>
    <t>ISPRA</t>
  </si>
  <si>
    <t>JERAGO CON ORAGO</t>
  </si>
  <si>
    <t>LANZADA</t>
  </si>
  <si>
    <t>LEGGIUNO</t>
  </si>
  <si>
    <t>LISCATE</t>
  </si>
  <si>
    <t>LIVIGNO</t>
  </si>
  <si>
    <t>LONATE CEPPINO</t>
  </si>
  <si>
    <t>LOVERO</t>
  </si>
  <si>
    <t>LOZZA</t>
  </si>
  <si>
    <t>LUVINATE</t>
  </si>
  <si>
    <t>MADESIMO</t>
  </si>
  <si>
    <t>MALGESSO</t>
  </si>
  <si>
    <t>MANTELLO</t>
  </si>
  <si>
    <t>MARCHIROLO</t>
  </si>
  <si>
    <t>MARZIO</t>
  </si>
  <si>
    <t>MASATE</t>
  </si>
  <si>
    <t>MASCIAGO PRIMO</t>
  </si>
  <si>
    <t>MAZZO DI VALTELLINA</t>
  </si>
  <si>
    <t>MELLO</t>
  </si>
  <si>
    <t>MERCALLO</t>
  </si>
  <si>
    <t>MESE</t>
  </si>
  <si>
    <t>MESENZANA</t>
  </si>
  <si>
    <t>MESERO</t>
  </si>
  <si>
    <t>MEZZAGO</t>
  </si>
  <si>
    <t>MISINTO</t>
  </si>
  <si>
    <t>MONTAGNA IN VALTELLINA</t>
  </si>
  <si>
    <t>MONTEBELLO BATTAGLIA</t>
  </si>
  <si>
    <t>MONTEGRINO-VALTRAVAGLIA</t>
  </si>
  <si>
    <t>MONTICELLO</t>
  </si>
  <si>
    <t>MONTU' BECCARIA</t>
  </si>
  <si>
    <t>MONVALLE</t>
  </si>
  <si>
    <t>MORAZZONE</t>
  </si>
  <si>
    <t>MORIMONDO</t>
  </si>
  <si>
    <t>MORNAGO</t>
  </si>
  <si>
    <t>NOSATE</t>
  </si>
  <si>
    <t>NOVATE MEZZOLA</t>
  </si>
  <si>
    <t>NOVIGLIO</t>
  </si>
  <si>
    <t>OGGIONA CON SANTO STEFANO</t>
  </si>
  <si>
    <t>ORNAGO</t>
  </si>
  <si>
    <t>OSSONA</t>
  </si>
  <si>
    <t>OZZERO</t>
  </si>
  <si>
    <t>PEDESINA</t>
  </si>
  <si>
    <t>PERSICO D'OSIMO</t>
  </si>
  <si>
    <t>PIANTEDO</t>
  </si>
  <si>
    <t>PIATEDA</t>
  </si>
  <si>
    <t>PIURO</t>
  </si>
  <si>
    <t>POGGIRIDENTI</t>
  </si>
  <si>
    <t>PONTE IN VALTELLINA</t>
  </si>
  <si>
    <t>PORTO CERESIO</t>
  </si>
  <si>
    <t>PORTO VALTRAVAGLIA</t>
  </si>
  <si>
    <t>POSTALESIO</t>
  </si>
  <si>
    <t>POZZO D'ADDA</t>
  </si>
  <si>
    <t>PRATA CAMPORTACCIO</t>
  </si>
  <si>
    <t>RANCIO VALCUVIA</t>
  </si>
  <si>
    <t>RANCO</t>
  </si>
  <si>
    <t>RASURA</t>
  </si>
  <si>
    <t>RENATE</t>
  </si>
  <si>
    <t>ROBECCHETTO CON INDUNO</t>
  </si>
  <si>
    <t>RODANO</t>
  </si>
  <si>
    <t>ROE' VOLCIANO</t>
  </si>
  <si>
    <t>ROGOLO</t>
  </si>
  <si>
    <t>RONCELLO</t>
  </si>
  <si>
    <t>RONCO BRIANTINO</t>
  </si>
  <si>
    <t>ROSATE</t>
  </si>
  <si>
    <t>SALTRIO</t>
  </si>
  <si>
    <t>SAMOLACO</t>
  </si>
  <si>
    <t>S.BARTOLOMEO VAL CAVARGNA</t>
  </si>
  <si>
    <t>SAN GIACOMO FILIPPO</t>
  </si>
  <si>
    <t>SAN ZENONE AL LAMBRO</t>
  </si>
  <si>
    <t>S. MARGHERITA DI STAFFORA</t>
  </si>
  <si>
    <t>SANTA MARIA HOE'</t>
  </si>
  <si>
    <t>SANTO STEFANO TICINO</t>
  </si>
  <si>
    <t>SERNIO</t>
  </si>
  <si>
    <t>SOLBIATE ARNO</t>
  </si>
  <si>
    <t>SONDALO</t>
  </si>
  <si>
    <t>SOTTO MONTE GIOV. XXIII</t>
  </si>
  <si>
    <t>SPRIANA</t>
  </si>
  <si>
    <t>SULBIATE</t>
  </si>
  <si>
    <t>TAINO</t>
  </si>
  <si>
    <t>TALAMONA</t>
  </si>
  <si>
    <t>TARTANO</t>
  </si>
  <si>
    <t>TEMU'</t>
  </si>
  <si>
    <t>TERNATE</t>
  </si>
  <si>
    <t>TOR. BERETTI E CASTELLARO</t>
  </si>
  <si>
    <t>TORRE DI SANTA MARIA</t>
  </si>
  <si>
    <t>TOVO DI SANT'AGATA</t>
  </si>
  <si>
    <t>TRAONA</t>
  </si>
  <si>
    <t>TRAVEDONA-MONATE</t>
  </si>
  <si>
    <t>TREMOSINE</t>
  </si>
  <si>
    <t>TRESIVIO</t>
  </si>
  <si>
    <t>TREZZANO ROSA</t>
  </si>
  <si>
    <t>TRIBIANO</t>
  </si>
  <si>
    <t>TRONZANO LAGO MAGGIORE</t>
  </si>
  <si>
    <t>TRUCCAZZANO</t>
  </si>
  <si>
    <t>VAL MASINO</t>
  </si>
  <si>
    <t>VALDIDENTRO</t>
  </si>
  <si>
    <t>VALDISOTTO</t>
  </si>
  <si>
    <t>VALFURVA</t>
  </si>
  <si>
    <t>VALGANNA</t>
  </si>
  <si>
    <t>VANZAGHELLO</t>
  </si>
  <si>
    <t>VARANO BORGHI</t>
  </si>
  <si>
    <t>VEDUGGIO CON COLZANO</t>
  </si>
  <si>
    <t>VERCEIA</t>
  </si>
  <si>
    <t>VERNATE</t>
  </si>
  <si>
    <t>VERVIO</t>
  </si>
  <si>
    <t>VIGANO'</t>
  </si>
  <si>
    <t>VIGGIU'</t>
  </si>
  <si>
    <t>VILLA DI CHIAVENNA</t>
  </si>
  <si>
    <t>VILLA DI TIRANO</t>
  </si>
  <si>
    <t>VIZZOLA TICINO</t>
  </si>
  <si>
    <t>VIZZOLO PREDABISSI</t>
  </si>
  <si>
    <t>ZEME LOMELLINA</t>
  </si>
  <si>
    <t>ZENEVREDO</t>
  </si>
  <si>
    <t>ZERBO</t>
  </si>
  <si>
    <t>ZERBOLO'</t>
  </si>
  <si>
    <t>ZINASCO</t>
  </si>
  <si>
    <t>ABBIATEGRASSO</t>
  </si>
  <si>
    <t>AGRATE BRIANZA</t>
  </si>
  <si>
    <t>ALBANO S.ALESS.</t>
  </si>
  <si>
    <t>ALBIZZATE</t>
  </si>
  <si>
    <t>ALME'</t>
  </si>
  <si>
    <t>ALMENNO S.SALV.</t>
  </si>
  <si>
    <t>ANGERA</t>
  </si>
  <si>
    <t>ARCISATE</t>
  </si>
  <si>
    <t>ARCORE</t>
  </si>
  <si>
    <t>ARESE</t>
  </si>
  <si>
    <t>ARLUNO</t>
  </si>
  <si>
    <t>ASSAGO</t>
  </si>
  <si>
    <t>AZZANO S. PAOLO</t>
  </si>
  <si>
    <t>BARANZATE</t>
  </si>
  <si>
    <t>BAREGGIO</t>
  </si>
  <si>
    <t>BARLASSINA</t>
  </si>
  <si>
    <t>BASIGLIO</t>
  </si>
  <si>
    <t>BELLUSCO</t>
  </si>
  <si>
    <t>BERNAREGGIO</t>
  </si>
  <si>
    <t>BESANA IN BRIANZA</t>
  </si>
  <si>
    <t>BESOZZO</t>
  </si>
  <si>
    <t>BIASSONO</t>
  </si>
  <si>
    <t>BINASCO</t>
  </si>
  <si>
    <t>BOLLATE</t>
  </si>
  <si>
    <t>BORGOCARBONARA</t>
  </si>
  <si>
    <t>BOVISIO-MASCIAGO</t>
  </si>
  <si>
    <t>BRESSO</t>
  </si>
  <si>
    <t>BRIOSCO</t>
  </si>
  <si>
    <t>BRUGHERIO</t>
  </si>
  <si>
    <t>BUCCINASCO</t>
  </si>
  <si>
    <t>BUSSERO</t>
  </si>
  <si>
    <t>BUSTO ARSIZIO</t>
  </si>
  <si>
    <t>BUSTO GAROLFO</t>
  </si>
  <si>
    <t>CAIRATE</t>
  </si>
  <si>
    <t>CALOLZIOCORTE (LC)</t>
  </si>
  <si>
    <t>CANEGRATE</t>
  </si>
  <si>
    <t>CANTU'</t>
  </si>
  <si>
    <t>CAPRIATE S.GERV.</t>
  </si>
  <si>
    <t>CARATE BRIANZA</t>
  </si>
  <si>
    <t>CARDANO AL CAMPO</t>
  </si>
  <si>
    <t>CARNAGO</t>
  </si>
  <si>
    <t>CARNATE</t>
  </si>
  <si>
    <t>CARONNO PERTUSELLA</t>
  </si>
  <si>
    <t>CARUGATE</t>
  </si>
  <si>
    <t>CASSANO D'ADDA</t>
  </si>
  <si>
    <t>CASSANO MAGNAGO</t>
  </si>
  <si>
    <t>CASSINA DE PECCHI</t>
  </si>
  <si>
    <t>CASTANO PRIMO</t>
  </si>
  <si>
    <t>CASTELLANZA</t>
  </si>
  <si>
    <t>CASTIGLIONE STIVIERE</t>
  </si>
  <si>
    <t>CASTIGLIONE OLONA</t>
  </si>
  <si>
    <t>CAVENAGO DI BRIANZA</t>
  </si>
  <si>
    <t>CAZZAGO S.MARTINO</t>
  </si>
  <si>
    <t>CERIANO LAGHETTO</t>
  </si>
  <si>
    <t>CERNUSCO SU NAVIGLIO</t>
  </si>
  <si>
    <t>CERRO MAGGIORE</t>
  </si>
  <si>
    <t>CESANO BOSCONE</t>
  </si>
  <si>
    <t>CESANO MADERNO</t>
  </si>
  <si>
    <t>CESATE</t>
  </si>
  <si>
    <t>CHIAVENNA</t>
  </si>
  <si>
    <t>CINISELLO BALSAMO</t>
  </si>
  <si>
    <t>CISLAGO</t>
  </si>
  <si>
    <t>COGLIATE</t>
  </si>
  <si>
    <t>COLLI VERDI</t>
  </si>
  <si>
    <t>COLOGNO MONZESE</t>
  </si>
  <si>
    <t>CONCOREZZO</t>
  </si>
  <si>
    <t>CORBETTA</t>
  </si>
  <si>
    <t>CORMANO</t>
  </si>
  <si>
    <t>CORNAREDO</t>
  </si>
  <si>
    <t>CORNATE D'ADDA</t>
  </si>
  <si>
    <t>CORSICO</t>
  </si>
  <si>
    <t>COSIO VALTELLINO</t>
  </si>
  <si>
    <t>CUGGIONO</t>
  </si>
  <si>
    <t>CUSANO MILANINO</t>
  </si>
  <si>
    <t>DESIO</t>
  </si>
  <si>
    <t>FAGNANO OLONA</t>
  </si>
  <si>
    <t>FERNO</t>
  </si>
  <si>
    <t>GAGGIANO</t>
  </si>
  <si>
    <t>GALLARATE</t>
  </si>
  <si>
    <t>GARBAGNATE MILANESE</t>
  </si>
  <si>
    <t>GAVIRATE</t>
  </si>
  <si>
    <t>GERENZANO</t>
  </si>
  <si>
    <t>GESSATE</t>
  </si>
  <si>
    <t>GIUSSANO</t>
  </si>
  <si>
    <t>GORGONZOLA</t>
  </si>
  <si>
    <t>GORLA MAGGIORE</t>
  </si>
  <si>
    <t>GORLA MINORE</t>
  </si>
  <si>
    <t>INDUNO OLONA</t>
  </si>
  <si>
    <t>Inveruno</t>
  </si>
  <si>
    <t>INZAGO</t>
  </si>
  <si>
    <t>LACCHIARELLA</t>
  </si>
  <si>
    <t>LAINATE</t>
  </si>
  <si>
    <t>LAVENA PONTE TRESA</t>
  </si>
  <si>
    <t>LAVENO-MOMBELLO</t>
  </si>
  <si>
    <t>LAZZATE</t>
  </si>
  <si>
    <t>LEGNANO</t>
  </si>
  <si>
    <t>LENTATE SUL SEVESO</t>
  </si>
  <si>
    <t>LESMO</t>
  </si>
  <si>
    <t>LIMBIATE</t>
  </si>
  <si>
    <t>LISSONE</t>
  </si>
  <si>
    <t>LOCATE DI TRIULZI</t>
  </si>
  <si>
    <t>LONATE POZZOLO</t>
  </si>
  <si>
    <t>LONATO</t>
  </si>
  <si>
    <t>LUINO</t>
  </si>
  <si>
    <t>MACHERIO</t>
  </si>
  <si>
    <t>MAGENTA</t>
  </si>
  <si>
    <t>MAGNAGO</t>
  </si>
  <si>
    <t>MALNATE</t>
  </si>
  <si>
    <t>MARCALLO CON CASONE</t>
  </si>
  <si>
    <t>MARNATE</t>
  </si>
  <si>
    <t>MEDA</t>
  </si>
  <si>
    <t>MEDIGLIA</t>
  </si>
  <si>
    <t>MELEGNANO</t>
  </si>
  <si>
    <t>MELZO</t>
  </si>
  <si>
    <t>MORBEGNO</t>
  </si>
  <si>
    <t>MOTTA VISCONTI</t>
  </si>
  <si>
    <t>MUGGIO'</t>
  </si>
  <si>
    <t>NERVIANO</t>
  </si>
  <si>
    <t>NOVA MILANESE</t>
  </si>
  <si>
    <t>NOVATE MILANESE</t>
  </si>
  <si>
    <t>OLGIATE OLONA</t>
  </si>
  <si>
    <t>OPERA</t>
  </si>
  <si>
    <t>ORIGGIO</t>
  </si>
  <si>
    <t>PADERNO DUGNANO</t>
  </si>
  <si>
    <t>PANTIGLIATE</t>
  </si>
  <si>
    <t>PARABIAGO</t>
  </si>
  <si>
    <t>PAULLO</t>
  </si>
  <si>
    <t>PERO</t>
  </si>
  <si>
    <t>PESCHIERA BORROMEO</t>
  </si>
  <si>
    <t>PESSANO CON BORNAGO</t>
  </si>
  <si>
    <t>PIEVE EMANUELE</t>
  </si>
  <si>
    <t>PIOLTELLO</t>
  </si>
  <si>
    <t>POGLIANO MILANESE</t>
  </si>
  <si>
    <t>POZZUOLO MARTESANA</t>
  </si>
  <si>
    <t>PREGNANA MILANESE</t>
  </si>
  <si>
    <t>QUINZANO D OGLIO</t>
  </si>
  <si>
    <t>RESCALDINA</t>
  </si>
  <si>
    <t>RHO</t>
  </si>
  <si>
    <t>ROBECCO S.NAVIGLIO</t>
  </si>
  <si>
    <t>ROZZANO</t>
  </si>
  <si>
    <t>SALO'</t>
  </si>
  <si>
    <t>SAMARATE</t>
  </si>
  <si>
    <t>S. COLOMBANO AL LAMB</t>
  </si>
  <si>
    <t>SAN DONATO MILANESE</t>
  </si>
  <si>
    <t>S.GIORGIO BIGARELLO</t>
  </si>
  <si>
    <t>S.GIORGIO SU LEGNANO</t>
  </si>
  <si>
    <t>S.GIULIANO MILANESE</t>
  </si>
  <si>
    <t>S.PELLEGRINO T.</t>
  </si>
  <si>
    <t>S. VITTORE OLONA</t>
  </si>
  <si>
    <t>SANNAZZARO DE'BURGON</t>
  </si>
  <si>
    <t>SANT'ANGELO LODIGIAN</t>
  </si>
  <si>
    <t>SARONNO</t>
  </si>
  <si>
    <t>SEDRIANO</t>
  </si>
  <si>
    <t>SEGRATE</t>
  </si>
  <si>
    <t>SENAGO</t>
  </si>
  <si>
    <t>SEREGNO</t>
  </si>
  <si>
    <t>SESTO CALENDE</t>
  </si>
  <si>
    <t>SESTO SAN GIOVANNI</t>
  </si>
  <si>
    <t>SETTALA</t>
  </si>
  <si>
    <t>SEVESO</t>
  </si>
  <si>
    <t>SOLARO</t>
  </si>
  <si>
    <t>SOLBIATE OLONA</t>
  </si>
  <si>
    <t>SOMMA LOMBARDO</t>
  </si>
  <si>
    <t>SOVICO</t>
  </si>
  <si>
    <t>SPINO D' ADDA</t>
  </si>
  <si>
    <t>SUMIRAGO</t>
  </si>
  <si>
    <t>TEGLIO</t>
  </si>
  <si>
    <t>TIRANO</t>
  </si>
  <si>
    <t>TOSCOLANO MADERNO</t>
  </si>
  <si>
    <t>TRADATE</t>
  </si>
  <si>
    <t>TRESCORE BALN.</t>
  </si>
  <si>
    <t>TREZZANO SU NAVIGLIO</t>
  </si>
  <si>
    <t>TREZZO SULL'ADDA</t>
  </si>
  <si>
    <t>TRIUGGIO</t>
  </si>
  <si>
    <t>TURBIGO</t>
  </si>
  <si>
    <t>UBOLDO</t>
  </si>
  <si>
    <t>USMATE VELATE</t>
  </si>
  <si>
    <t>VANZAGO</t>
  </si>
  <si>
    <t>VAPRIO D'ADDA</t>
  </si>
  <si>
    <t>VAREDO</t>
  </si>
  <si>
    <t>VEDANO AL LAMBRO</t>
  </si>
  <si>
    <t>VEDANO OLONA</t>
  </si>
  <si>
    <t>VENEGONO INFERIORE</t>
  </si>
  <si>
    <t>VENEGONO SUPERIORE</t>
  </si>
  <si>
    <t>VERANO BRIANZA</t>
  </si>
  <si>
    <t>VERGIATE</t>
  </si>
  <si>
    <t>VERMEZZO CON ZELO</t>
  </si>
  <si>
    <t>VIGNATE</t>
  </si>
  <si>
    <t>VILLA CORTESE</t>
  </si>
  <si>
    <t>VILLA D'ALME'</t>
  </si>
  <si>
    <t>VILLASANTA</t>
  </si>
  <si>
    <t>VIMERCATE</t>
  </si>
  <si>
    <t>VIMODRONE</t>
  </si>
  <si>
    <t>VITTUONE</t>
  </si>
  <si>
    <t>ZIBIDO S. GIACOMO</t>
  </si>
  <si>
    <t>129</t>
  </si>
  <si>
    <t>128</t>
  </si>
  <si>
    <t>131</t>
  </si>
  <si>
    <t>133</t>
  </si>
  <si>
    <t>134</t>
  </si>
  <si>
    <t>136</t>
  </si>
  <si>
    <t>GAMBOLO'</t>
  </si>
  <si>
    <t>SAN SIRO -                              (CO)</t>
  </si>
  <si>
    <t>MACCAGNO CON PINO E VEDD.</t>
  </si>
  <si>
    <t>BARETE</t>
  </si>
  <si>
    <t>BISEGNA</t>
  </si>
  <si>
    <t>BRITTOLI</t>
  </si>
  <si>
    <t>CALASCIO</t>
  </si>
  <si>
    <t>CAMPO DI GIOVE</t>
  </si>
  <si>
    <t>CAPESTRANO</t>
  </si>
  <si>
    <t>CAPITIGNANO</t>
  </si>
  <si>
    <t>CAPPADOCIA</t>
  </si>
  <si>
    <t>CARAPELLE CALVISIO</t>
  </si>
  <si>
    <t>CASTEL DEL MONTE</t>
  </si>
  <si>
    <t>CASTELVECCHIO CALVISIO</t>
  </si>
  <si>
    <t>CIVITELLA ALFEDENA</t>
  </si>
  <si>
    <t>COCULLO</t>
  </si>
  <si>
    <t>COLLARMELE</t>
  </si>
  <si>
    <t>COLLEDIMEZZO</t>
  </si>
  <si>
    <t>COLLEPIETRO</t>
  </si>
  <si>
    <t>FAGNANO ALTO</t>
  </si>
  <si>
    <t>FALLO</t>
  </si>
  <si>
    <t>GAMBERALE</t>
  </si>
  <si>
    <t>GIOIA DEI MARSI</t>
  </si>
  <si>
    <t>LUCOLI</t>
  </si>
  <si>
    <t>MASSA D'ALBE</t>
  </si>
  <si>
    <t>MONTEREALE</t>
  </si>
  <si>
    <t>NOCCIANO</t>
  </si>
  <si>
    <t>OFENA</t>
  </si>
  <si>
    <t>ORTONA DEI MARSI</t>
  </si>
  <si>
    <t>PENNADOMO</t>
  </si>
  <si>
    <t>PIETRAFERRAZZANA</t>
  </si>
  <si>
    <t>ROCCA DI CAMBIO</t>
  </si>
  <si>
    <t>ROCCA DI MEZZO</t>
  </si>
  <si>
    <t>ROCCACASALE</t>
  </si>
  <si>
    <t>ROIO DEL SANGRO</t>
  </si>
  <si>
    <t>SAN BENEDETTO IN PERILLIS</t>
  </si>
  <si>
    <t>SAN DEMETRIO NE' VESTINI</t>
  </si>
  <si>
    <t>SANT'EUSANIO DEL SANGRO</t>
  </si>
  <si>
    <t>SANT'EUSANIO FORCONESE</t>
  </si>
  <si>
    <t>SANTO STEFANO DI SESSANIO</t>
  </si>
  <si>
    <t>SECINARO</t>
  </si>
  <si>
    <t>TIONE DEGLI ABRUZZI</t>
  </si>
  <si>
    <t>TORREBRUNA</t>
  </si>
  <si>
    <t>VILLA SANTA LUCIA DEGLI ABRUZZI</t>
  </si>
  <si>
    <t>VILLA SANTA MARIA</t>
  </si>
  <si>
    <t>VILLA SANT'ANGELO</t>
  </si>
  <si>
    <t>VILLALAGO</t>
  </si>
  <si>
    <t>VILLALFONSINA</t>
  </si>
  <si>
    <t>VILLAVALLELONGA</t>
  </si>
  <si>
    <t>VITTORITO</t>
  </si>
  <si>
    <t>Bertiolo</t>
  </si>
  <si>
    <t>Colloredo di Monte Albano</t>
  </si>
  <si>
    <t>Dogna</t>
  </si>
  <si>
    <t>Erto e Casso</t>
  </si>
  <si>
    <t>Frisanco</t>
  </si>
  <si>
    <t>Paularo</t>
  </si>
  <si>
    <t>Pocenia</t>
  </si>
  <si>
    <t>Preone</t>
  </si>
  <si>
    <t>Pulfero</t>
  </si>
  <si>
    <t>San Dorligo della Valle-Dolina</t>
  </si>
  <si>
    <t>Socchieve</t>
  </si>
  <si>
    <t>Stregna</t>
  </si>
  <si>
    <t>Torreano</t>
  </si>
  <si>
    <t>Treppo Ligosullo</t>
  </si>
  <si>
    <t>Vito d'Asio</t>
  </si>
  <si>
    <t>CASTELPETROSO</t>
  </si>
  <si>
    <t>CIVITANOVA DEL SANNIO</t>
  </si>
  <si>
    <t>BORONEDDU</t>
  </si>
  <si>
    <t>JERZU</t>
  </si>
  <si>
    <t>TETI</t>
  </si>
  <si>
    <t>TULA</t>
  </si>
  <si>
    <t>Chamois</t>
  </si>
  <si>
    <t>Etroubles</t>
  </si>
  <si>
    <t>Fénis</t>
  </si>
  <si>
    <t>Gaby</t>
  </si>
  <si>
    <t>Nus</t>
  </si>
  <si>
    <t>Oyace</t>
  </si>
  <si>
    <t>Saint-Marcel</t>
  </si>
  <si>
    <t>Saint-Rhémy-En-Bosses</t>
  </si>
  <si>
    <t>BOIANO</t>
  </si>
  <si>
    <t>410</t>
  </si>
  <si>
    <t>BUSSO</t>
  </si>
  <si>
    <t>CAMPOCHIARO</t>
  </si>
  <si>
    <t>CERCEPICCOLA</t>
  </si>
  <si>
    <t>COLLETORTO</t>
  </si>
  <si>
    <t>JELSI</t>
  </si>
  <si>
    <t>LUPARA</t>
  </si>
  <si>
    <t>MATRICE</t>
  </si>
  <si>
    <t>MOLISE</t>
  </si>
  <si>
    <t>MONTORIO NEI FRENTANI</t>
  </si>
  <si>
    <t>MORRONE DEL SANNIO</t>
  </si>
  <si>
    <t>PETRELLA TIFERNINA</t>
  </si>
  <si>
    <t>PIETRACUPA</t>
  </si>
  <si>
    <t>RIPABOTTONI</t>
  </si>
  <si>
    <t>ROTELLO</t>
  </si>
  <si>
    <t>SALCITO</t>
  </si>
  <si>
    <t>SAN GIOVANNI IN GALDO</t>
  </si>
  <si>
    <t>SANT'ANGELO LIMOSANO</t>
  </si>
  <si>
    <t>TORO</t>
  </si>
  <si>
    <t>URURI</t>
  </si>
  <si>
    <t>AGNONE</t>
  </si>
  <si>
    <t>411</t>
  </si>
  <si>
    <t>BAGNOLI DEL TRIGNO</t>
  </si>
  <si>
    <t>BELMONTE DEL SANNIO</t>
  </si>
  <si>
    <t>CANTALUPO NEL SANNIO</t>
  </si>
  <si>
    <t>CAROVILLI</t>
  </si>
  <si>
    <t>CASTELPIZZUTO</t>
  </si>
  <si>
    <t>CASTELVERRINO</t>
  </si>
  <si>
    <t>CERRO AL VOLTURNO</t>
  </si>
  <si>
    <t>CHIAUCI</t>
  </si>
  <si>
    <t>COLLI A VOLTURNO</t>
  </si>
  <si>
    <t>CONCA CASALE</t>
  </si>
  <si>
    <t>MACCHIAGODENA</t>
  </si>
  <si>
    <t>MONTENERO VAL COCCHIARA</t>
  </si>
  <si>
    <t>PESCHE</t>
  </si>
  <si>
    <t>POGGIO SANNITA</t>
  </si>
  <si>
    <t>SANTA MARIA DEL MOLISE</t>
  </si>
  <si>
    <t>SCAPOLI</t>
  </si>
  <si>
    <t>SESTO CAMPANO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</si>
</sst>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#,##0&quot; &quot;;\(#,##0\)"/>
    <numFmt numFmtId="165" formatCode="0.00000"/>
    <numFmt numFmtId="166" formatCode="&quot; &quot;* #,##0.00&quot; &quot;;&quot;-&quot;* #,##0.00&quot; &quot;;&quot; &quot;* &quot;-&quot;??&quot; &quot;"/>
    <numFmt numFmtId="167" formatCode="#,##0.00000"/>
    <numFmt numFmtId="168" formatCode="_-* #,##0\ _€_-;\-* #,##0\ _€_-;_-* &quot;-&quot;??\ _€_-;_-@_-"/>
    <numFmt numFmtId="169" formatCode="&quot; &quot;* #,##0&quot; &quot;;&quot;-&quot;* #,##0&quot; &quot;;&quot; &quot;* &quot;-&quot;??&quot; &quot;"/>
  </numFmts>
  <fonts count="8" x14ac:knownFonts="1">
    <font>
      <sz val="12"/>
      <color indexed="8"/>
      <name val="Calibri"/>
    </font>
    <font>
      <sz val="11"/>
      <color theme="1"/>
      <name val="Arial"/>
      <family val="2"/>
      <scheme val="minor"/>
    </font>
    <font>
      <sz val="12"/>
      <color indexed="8"/>
      <name val="Calibri"/>
      <family val="2"/>
    </font>
    <font>
      <b/>
      <sz val="10"/>
      <color indexed="8"/>
      <name val="Arial"/>
      <family val="2"/>
      <scheme val="major"/>
    </font>
    <font>
      <sz val="10"/>
      <color indexed="8"/>
      <name val="Arial"/>
      <family val="2"/>
      <scheme val="major"/>
    </font>
    <font>
      <sz val="10"/>
      <color theme="1"/>
      <name val="Arial"/>
      <family val="2"/>
      <scheme val="major"/>
    </font>
    <font>
      <b/>
      <sz val="10"/>
      <color theme="1"/>
      <name val="Arial"/>
      <family val="2"/>
      <scheme val="major"/>
    </font>
    <font>
      <sz val="10"/>
      <color indexed="8"/>
      <name val="Calibri"/>
      <family val="2"/>
    </font>
  </fonts>
  <fills count="7">
    <fill>
      <patternFill patternType="none"/>
    </fill>
    <fill>
      <patternFill patternType="gray125"/>
    </fill>
    <fill>
      <patternFill patternType="solid">
        <fgColor indexed="13"/>
        <bgColor auto="1"/>
      </patternFill>
    </fill>
    <fill>
      <patternFill patternType="solid">
        <fgColor indexed="15"/>
        <bgColor auto="1"/>
      </patternFill>
    </fill>
    <fill>
      <patternFill patternType="solid">
        <fgColor indexed="21"/>
        <bgColor auto="1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</fills>
  <borders count="29">
    <border>
      <left/>
      <right/>
      <top/>
      <bottom/>
      <diagonal/>
    </border>
    <border>
      <left style="thin">
        <color indexed="12"/>
      </left>
      <right style="thin">
        <color indexed="12"/>
      </right>
      <top style="thin">
        <color indexed="12"/>
      </top>
      <bottom style="thin">
        <color indexed="1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12"/>
      </right>
      <top style="thin">
        <color indexed="12"/>
      </top>
      <bottom style="thin">
        <color indexed="12"/>
      </bottom>
      <diagonal/>
    </border>
    <border>
      <left style="thin">
        <color indexed="12"/>
      </left>
      <right/>
      <top style="thin">
        <color indexed="8"/>
      </top>
      <bottom style="thin">
        <color indexed="12"/>
      </bottom>
      <diagonal/>
    </border>
    <border>
      <left/>
      <right/>
      <top style="thin">
        <color indexed="8"/>
      </top>
      <bottom style="thin">
        <color indexed="12"/>
      </bottom>
      <diagonal/>
    </border>
    <border>
      <left style="thin">
        <color indexed="12"/>
      </left>
      <right/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 style="thin">
        <color indexed="12"/>
      </left>
      <right style="thin">
        <color indexed="12"/>
      </right>
      <top/>
      <bottom style="thin">
        <color indexed="12"/>
      </bottom>
      <diagonal/>
    </border>
    <border>
      <left/>
      <right style="thin">
        <color indexed="12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12"/>
      </left>
      <right/>
      <top/>
      <bottom/>
      <diagonal/>
    </border>
    <border>
      <left/>
      <right/>
      <top/>
      <bottom/>
      <diagonal/>
    </border>
    <border>
      <left/>
      <right style="thin">
        <color indexed="12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12"/>
      </bottom>
      <diagonal/>
    </border>
    <border>
      <left/>
      <right style="thin">
        <color indexed="12"/>
      </right>
      <top/>
      <bottom style="thin">
        <color indexed="12"/>
      </bottom>
      <diagonal/>
    </border>
    <border>
      <left/>
      <right style="thin">
        <color indexed="12"/>
      </right>
      <top style="thin">
        <color indexed="12"/>
      </top>
      <bottom style="thin">
        <color indexed="12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thin">
        <color theme="1"/>
      </left>
      <right style="thin">
        <color theme="1"/>
      </right>
      <top/>
      <bottom style="thin">
        <color theme="1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</borders>
  <cellStyleXfs count="4">
    <xf numFmtId="0" fontId="0" fillId="0" borderId="0" applyNumberFormat="0" applyFill="0" applyBorder="0" applyProtection="0"/>
    <xf numFmtId="0" fontId="1" fillId="0" borderId="12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</cellStyleXfs>
  <cellXfs count="310">
    <xf numFmtId="0" fontId="0" fillId="0" borderId="0" xfId="0" applyFont="1" applyAlignment="1"/>
    <xf numFmtId="49" fontId="3" fillId="3" borderId="2" xfId="0" applyNumberFormat="1" applyFont="1" applyFill="1" applyBorder="1" applyAlignment="1">
      <alignment horizontal="left" wrapText="1"/>
    </xf>
    <xf numFmtId="0" fontId="4" fillId="0" borderId="3" xfId="0" applyFont="1" applyBorder="1" applyAlignment="1">
      <alignment horizontal="center"/>
    </xf>
    <xf numFmtId="0" fontId="4" fillId="0" borderId="1" xfId="0" applyFont="1" applyBorder="1" applyAlignment="1">
      <alignment horizontal="center"/>
    </xf>
    <xf numFmtId="0" fontId="4" fillId="0" borderId="1" xfId="0" applyNumberFormat="1" applyFont="1" applyBorder="1" applyAlignment="1">
      <alignment horizontal="center"/>
    </xf>
    <xf numFmtId="49" fontId="4" fillId="2" borderId="2" xfId="0" applyNumberFormat="1" applyFont="1" applyFill="1" applyBorder="1" applyAlignment="1">
      <alignment horizontal="center" vertical="center"/>
    </xf>
    <xf numFmtId="49" fontId="4" fillId="2" borderId="2" xfId="0" applyNumberFormat="1" applyFont="1" applyFill="1" applyBorder="1" applyAlignment="1">
      <alignment horizontal="left" vertical="center" wrapText="1"/>
    </xf>
    <xf numFmtId="0" fontId="4" fillId="2" borderId="2" xfId="0" applyNumberFormat="1" applyFont="1" applyFill="1" applyBorder="1" applyAlignment="1">
      <alignment horizontal="center" vertical="center"/>
    </xf>
    <xf numFmtId="167" fontId="4" fillId="2" borderId="2" xfId="0" applyNumberFormat="1" applyFont="1" applyFill="1" applyBorder="1" applyAlignment="1">
      <alignment horizontal="center" vertical="center"/>
    </xf>
    <xf numFmtId="0" fontId="4" fillId="3" borderId="6" xfId="0" applyFont="1" applyFill="1" applyBorder="1" applyAlignment="1">
      <alignment horizontal="center" vertical="center"/>
    </xf>
    <xf numFmtId="0" fontId="4" fillId="3" borderId="7" xfId="0" applyFont="1" applyFill="1" applyBorder="1" applyAlignment="1">
      <alignment horizontal="left" vertical="center" wrapText="1"/>
    </xf>
    <xf numFmtId="0" fontId="4" fillId="3" borderId="7" xfId="0" applyFont="1" applyFill="1" applyBorder="1" applyAlignment="1">
      <alignment horizontal="center" vertical="center"/>
    </xf>
    <xf numFmtId="4" fontId="3" fillId="3" borderId="7" xfId="0" applyNumberFormat="1" applyFont="1" applyFill="1" applyBorder="1" applyAlignment="1">
      <alignment horizontal="center" vertical="center"/>
    </xf>
    <xf numFmtId="0" fontId="4" fillId="0" borderId="1" xfId="0" applyNumberFormat="1" applyFont="1" applyBorder="1" applyAlignment="1">
      <alignment horizontal="left" wrapText="1"/>
    </xf>
    <xf numFmtId="0" fontId="4" fillId="2" borderId="0" xfId="0" applyNumberFormat="1" applyFont="1" applyFill="1" applyAlignment="1">
      <alignment horizontal="center" vertical="center"/>
    </xf>
    <xf numFmtId="0" fontId="4" fillId="2" borderId="0" xfId="0" applyNumberFormat="1" applyFont="1" applyFill="1" applyAlignment="1">
      <alignment horizontal="left" vertical="center" wrapText="1"/>
    </xf>
    <xf numFmtId="0" fontId="4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49" fontId="4" fillId="2" borderId="2" xfId="0" applyNumberFormat="1" applyFont="1" applyFill="1" applyBorder="1" applyAlignment="1">
      <alignment horizontal="center" vertical="center" wrapText="1"/>
    </xf>
    <xf numFmtId="0" fontId="3" fillId="3" borderId="6" xfId="0" applyFont="1" applyFill="1" applyBorder="1" applyAlignment="1">
      <alignment horizontal="center"/>
    </xf>
    <xf numFmtId="0" fontId="3" fillId="3" borderId="7" xfId="0" applyFont="1" applyFill="1" applyBorder="1" applyAlignment="1">
      <alignment horizontal="center"/>
    </xf>
    <xf numFmtId="0" fontId="4" fillId="3" borderId="7" xfId="0" applyFont="1" applyFill="1" applyBorder="1" applyAlignment="1">
      <alignment horizontal="center"/>
    </xf>
    <xf numFmtId="3" fontId="3" fillId="3" borderId="9" xfId="0" applyNumberFormat="1" applyFont="1" applyFill="1" applyBorder="1" applyAlignment="1">
      <alignment horizontal="center"/>
    </xf>
    <xf numFmtId="0" fontId="4" fillId="0" borderId="8" xfId="0" applyFont="1" applyBorder="1" applyAlignment="1">
      <alignment horizontal="center"/>
    </xf>
    <xf numFmtId="49" fontId="4" fillId="2" borderId="2" xfId="0" applyNumberFormat="1" applyFont="1" applyFill="1" applyBorder="1" applyAlignment="1">
      <alignment horizontal="left" vertical="center"/>
    </xf>
    <xf numFmtId="0" fontId="3" fillId="3" borderId="7" xfId="0" applyFont="1" applyFill="1" applyBorder="1" applyAlignment="1">
      <alignment horizontal="left"/>
    </xf>
    <xf numFmtId="0" fontId="4" fillId="0" borderId="1" xfId="0" applyNumberFormat="1" applyFont="1" applyBorder="1" applyAlignment="1">
      <alignment horizontal="left"/>
    </xf>
    <xf numFmtId="0" fontId="4" fillId="0" borderId="0" xfId="0" applyNumberFormat="1" applyFont="1" applyAlignment="1">
      <alignment horizontal="left"/>
    </xf>
    <xf numFmtId="0" fontId="5" fillId="0" borderId="12" xfId="1" applyFont="1" applyAlignment="1">
      <alignment horizontal="center"/>
    </xf>
    <xf numFmtId="0" fontId="5" fillId="0" borderId="14" xfId="1" applyFont="1" applyBorder="1" applyAlignment="1">
      <alignment horizontal="center"/>
    </xf>
    <xf numFmtId="165" fontId="5" fillId="0" borderId="14" xfId="1" applyNumberFormat="1" applyFont="1" applyBorder="1" applyAlignment="1">
      <alignment horizontal="center"/>
    </xf>
    <xf numFmtId="0" fontId="5" fillId="0" borderId="16" xfId="1" applyFont="1" applyBorder="1" applyAlignment="1">
      <alignment horizontal="center"/>
    </xf>
    <xf numFmtId="0" fontId="5" fillId="0" borderId="15" xfId="1" applyFont="1" applyBorder="1" applyAlignment="1">
      <alignment horizontal="center"/>
    </xf>
    <xf numFmtId="165" fontId="5" fillId="0" borderId="15" xfId="1" applyNumberFormat="1" applyFont="1" applyBorder="1" applyAlignment="1">
      <alignment horizontal="center"/>
    </xf>
    <xf numFmtId="0" fontId="5" fillId="5" borderId="16" xfId="1" applyFont="1" applyFill="1" applyBorder="1" applyAlignment="1">
      <alignment horizontal="center"/>
    </xf>
    <xf numFmtId="4" fontId="6" fillId="5" borderId="12" xfId="1" applyNumberFormat="1" applyFont="1" applyFill="1" applyAlignment="1">
      <alignment horizontal="center"/>
    </xf>
    <xf numFmtId="3" fontId="6" fillId="0" borderId="12" xfId="1" applyNumberFormat="1" applyFont="1" applyAlignment="1">
      <alignment horizontal="center"/>
    </xf>
    <xf numFmtId="0" fontId="5" fillId="0" borderId="17" xfId="1" applyFont="1" applyBorder="1" applyAlignment="1">
      <alignment horizontal="center"/>
    </xf>
    <xf numFmtId="4" fontId="6" fillId="0" borderId="12" xfId="1" applyNumberFormat="1" applyFont="1" applyAlignment="1">
      <alignment horizontal="center"/>
    </xf>
    <xf numFmtId="0" fontId="5" fillId="0" borderId="14" xfId="1" applyFont="1" applyBorder="1" applyAlignment="1">
      <alignment horizontal="left"/>
    </xf>
    <xf numFmtId="0" fontId="5" fillId="0" borderId="16" xfId="1" applyFont="1" applyBorder="1" applyAlignment="1">
      <alignment horizontal="left"/>
    </xf>
    <xf numFmtId="0" fontId="5" fillId="0" borderId="15" xfId="1" applyFont="1" applyBorder="1" applyAlignment="1">
      <alignment horizontal="left"/>
    </xf>
    <xf numFmtId="0" fontId="5" fillId="5" borderId="16" xfId="1" applyFont="1" applyFill="1" applyBorder="1" applyAlignment="1">
      <alignment horizontal="left"/>
    </xf>
    <xf numFmtId="0" fontId="5" fillId="0" borderId="12" xfId="1" applyFont="1" applyAlignment="1">
      <alignment horizontal="left"/>
    </xf>
    <xf numFmtId="0" fontId="5" fillId="0" borderId="17" xfId="1" applyFont="1" applyBorder="1" applyAlignment="1">
      <alignment horizontal="left"/>
    </xf>
    <xf numFmtId="0" fontId="5" fillId="0" borderId="14" xfId="1" applyFont="1" applyBorder="1" applyAlignment="1">
      <alignment horizontal="left" wrapText="1"/>
    </xf>
    <xf numFmtId="0" fontId="5" fillId="0" borderId="16" xfId="1" applyFont="1" applyBorder="1" applyAlignment="1">
      <alignment horizontal="left" wrapText="1"/>
    </xf>
    <xf numFmtId="0" fontId="5" fillId="0" borderId="15" xfId="1" applyFont="1" applyBorder="1" applyAlignment="1">
      <alignment horizontal="left" wrapText="1"/>
    </xf>
    <xf numFmtId="0" fontId="5" fillId="5" borderId="16" xfId="1" applyFont="1" applyFill="1" applyBorder="1" applyAlignment="1">
      <alignment horizontal="left" wrapText="1"/>
    </xf>
    <xf numFmtId="0" fontId="5" fillId="0" borderId="12" xfId="1" applyFont="1" applyAlignment="1">
      <alignment horizontal="left" wrapText="1"/>
    </xf>
    <xf numFmtId="49" fontId="4" fillId="2" borderId="2" xfId="0" applyNumberFormat="1" applyFont="1" applyFill="1" applyBorder="1" applyAlignment="1">
      <alignment horizontal="left"/>
    </xf>
    <xf numFmtId="49" fontId="4" fillId="2" borderId="2" xfId="0" applyNumberFormat="1" applyFont="1" applyFill="1" applyBorder="1" applyAlignment="1">
      <alignment horizontal="center"/>
    </xf>
    <xf numFmtId="0" fontId="4" fillId="2" borderId="2" xfId="0" applyNumberFormat="1" applyFont="1" applyFill="1" applyBorder="1" applyAlignment="1">
      <alignment horizontal="center"/>
    </xf>
    <xf numFmtId="165" fontId="4" fillId="2" borderId="2" xfId="0" applyNumberFormat="1" applyFont="1" applyFill="1" applyBorder="1" applyAlignment="1">
      <alignment horizontal="center"/>
    </xf>
    <xf numFmtId="0" fontId="4" fillId="3" borderId="4" xfId="0" applyFont="1" applyFill="1" applyBorder="1" applyAlignment="1">
      <alignment horizontal="left"/>
    </xf>
    <xf numFmtId="0" fontId="4" fillId="3" borderId="5" xfId="0" applyFont="1" applyFill="1" applyBorder="1" applyAlignment="1">
      <alignment horizontal="center"/>
    </xf>
    <xf numFmtId="4" fontId="3" fillId="3" borderId="5" xfId="0" applyNumberFormat="1" applyFont="1" applyFill="1" applyBorder="1" applyAlignment="1">
      <alignment horizontal="center"/>
    </xf>
    <xf numFmtId="0" fontId="4" fillId="3" borderId="5" xfId="0" applyFont="1" applyFill="1" applyBorder="1" applyAlignment="1">
      <alignment horizontal="left"/>
    </xf>
    <xf numFmtId="49" fontId="3" fillId="3" borderId="2" xfId="0" applyNumberFormat="1" applyFont="1" applyFill="1" applyBorder="1" applyAlignment="1">
      <alignment wrapText="1"/>
    </xf>
    <xf numFmtId="0" fontId="5" fillId="0" borderId="12" xfId="1" applyFont="1" applyAlignment="1"/>
    <xf numFmtId="0" fontId="5" fillId="0" borderId="14" xfId="1" applyFont="1" applyBorder="1" applyAlignment="1"/>
    <xf numFmtId="0" fontId="5" fillId="0" borderId="16" xfId="1" applyFont="1" applyBorder="1" applyAlignment="1"/>
    <xf numFmtId="0" fontId="5" fillId="0" borderId="15" xfId="1" applyFont="1" applyBorder="1" applyAlignment="1"/>
    <xf numFmtId="0" fontId="5" fillId="5" borderId="16" xfId="1" applyFont="1" applyFill="1" applyBorder="1" applyAlignment="1"/>
    <xf numFmtId="0" fontId="5" fillId="0" borderId="17" xfId="1" applyFont="1" applyBorder="1" applyAlignment="1"/>
    <xf numFmtId="0" fontId="7" fillId="0" borderId="1" xfId="0" applyNumberFormat="1" applyFont="1" applyBorder="1" applyAlignment="1">
      <alignment horizontal="center"/>
    </xf>
    <xf numFmtId="0" fontId="7" fillId="0" borderId="0" xfId="0" applyNumberFormat="1" applyFont="1" applyAlignment="1">
      <alignment horizontal="center"/>
    </xf>
    <xf numFmtId="0" fontId="7" fillId="0" borderId="0" xfId="0" applyFont="1" applyAlignment="1">
      <alignment horizontal="center"/>
    </xf>
    <xf numFmtId="0" fontId="7" fillId="0" borderId="1" xfId="0" applyNumberFormat="1" applyFont="1" applyBorder="1" applyAlignment="1"/>
    <xf numFmtId="0" fontId="7" fillId="0" borderId="0" xfId="0" applyNumberFormat="1" applyFont="1" applyAlignment="1"/>
    <xf numFmtId="44" fontId="5" fillId="0" borderId="14" xfId="2" applyFont="1" applyBorder="1" applyAlignment="1">
      <alignment horizontal="center"/>
    </xf>
    <xf numFmtId="44" fontId="6" fillId="5" borderId="12" xfId="2" applyFont="1" applyFill="1" applyBorder="1" applyAlignment="1">
      <alignment horizontal="center"/>
    </xf>
    <xf numFmtId="44" fontId="6" fillId="0" borderId="12" xfId="2" applyFont="1" applyBorder="1" applyAlignment="1">
      <alignment horizontal="center"/>
    </xf>
    <xf numFmtId="44" fontId="5" fillId="0" borderId="12" xfId="2" applyFont="1" applyBorder="1" applyAlignment="1">
      <alignment horizontal="center"/>
    </xf>
    <xf numFmtId="49" fontId="4" fillId="2" borderId="2" xfId="0" applyNumberFormat="1" applyFont="1" applyFill="1" applyBorder="1" applyAlignment="1">
      <alignment vertical="center"/>
    </xf>
    <xf numFmtId="1" fontId="4" fillId="2" borderId="2" xfId="0" applyNumberFormat="1" applyFont="1" applyFill="1" applyBorder="1" applyAlignment="1">
      <alignment horizontal="center" vertical="center"/>
    </xf>
    <xf numFmtId="165" fontId="4" fillId="0" borderId="2" xfId="0" applyNumberFormat="1" applyFont="1" applyBorder="1" applyAlignment="1">
      <alignment horizontal="center"/>
    </xf>
    <xf numFmtId="3" fontId="6" fillId="5" borderId="12" xfId="1" applyNumberFormat="1" applyFont="1" applyFill="1" applyAlignment="1">
      <alignment horizontal="center"/>
    </xf>
    <xf numFmtId="164" fontId="4" fillId="2" borderId="2" xfId="0" applyNumberFormat="1" applyFont="1" applyFill="1" applyBorder="1" applyAlignment="1">
      <alignment horizontal="center" vertical="center" wrapText="1"/>
    </xf>
    <xf numFmtId="165" fontId="4" fillId="2" borderId="2" xfId="0" applyNumberFormat="1" applyFont="1" applyFill="1" applyBorder="1" applyAlignment="1">
      <alignment horizontal="center" vertical="center"/>
    </xf>
    <xf numFmtId="0" fontId="4" fillId="2" borderId="2" xfId="0" applyNumberFormat="1" applyFont="1" applyFill="1" applyBorder="1" applyAlignment="1">
      <alignment horizontal="center" vertical="top"/>
    </xf>
    <xf numFmtId="166" fontId="3" fillId="3" borderId="9" xfId="0" applyNumberFormat="1" applyFont="1" applyFill="1" applyBorder="1" applyAlignment="1">
      <alignment horizontal="center"/>
    </xf>
    <xf numFmtId="0" fontId="4" fillId="2" borderId="0" xfId="0" applyNumberFormat="1" applyFont="1" applyFill="1" applyAlignment="1">
      <alignment horizontal="center"/>
    </xf>
    <xf numFmtId="0" fontId="4" fillId="2" borderId="0" xfId="0" applyNumberFormat="1" applyFont="1" applyFill="1" applyAlignment="1">
      <alignment horizontal="left"/>
    </xf>
    <xf numFmtId="0" fontId="5" fillId="5" borderId="12" xfId="1" applyFont="1" applyFill="1" applyAlignment="1">
      <alignment horizontal="center"/>
    </xf>
    <xf numFmtId="0" fontId="5" fillId="5" borderId="12" xfId="1" applyFont="1" applyFill="1" applyAlignment="1">
      <alignment horizontal="left"/>
    </xf>
    <xf numFmtId="166" fontId="3" fillId="3" borderId="9" xfId="0" applyNumberFormat="1" applyFont="1" applyFill="1" applyBorder="1" applyAlignment="1">
      <alignment horizontal="center" vertical="top"/>
    </xf>
    <xf numFmtId="0" fontId="4" fillId="3" borderId="7" xfId="0" applyFont="1" applyFill="1" applyBorder="1" applyAlignment="1">
      <alignment horizontal="left"/>
    </xf>
    <xf numFmtId="0" fontId="4" fillId="0" borderId="8" xfId="0" applyFont="1" applyBorder="1" applyAlignment="1">
      <alignment horizontal="left"/>
    </xf>
    <xf numFmtId="0" fontId="4" fillId="0" borderId="1" xfId="0" applyFont="1" applyBorder="1" applyAlignment="1">
      <alignment horizontal="left"/>
    </xf>
    <xf numFmtId="0" fontId="4" fillId="0" borderId="8" xfId="0" applyFont="1" applyBorder="1" applyAlignment="1"/>
    <xf numFmtId="0" fontId="4" fillId="0" borderId="1" xfId="0" applyFont="1" applyBorder="1" applyAlignment="1"/>
    <xf numFmtId="0" fontId="4" fillId="0" borderId="0" xfId="0" applyNumberFormat="1" applyFont="1" applyAlignment="1"/>
    <xf numFmtId="166" fontId="3" fillId="3" borderId="9" xfId="0" applyNumberFormat="1" applyFont="1" applyFill="1" applyBorder="1" applyAlignment="1">
      <alignment horizontal="center" vertical="center"/>
    </xf>
    <xf numFmtId="0" fontId="4" fillId="0" borderId="1" xfId="0" applyNumberFormat="1" applyFont="1" applyBorder="1" applyAlignment="1"/>
    <xf numFmtId="0" fontId="4" fillId="2" borderId="0" xfId="0" applyNumberFormat="1" applyFont="1" applyFill="1" applyAlignment="1">
      <alignment vertical="center"/>
    </xf>
    <xf numFmtId="0" fontId="4" fillId="2" borderId="0" xfId="0" applyNumberFormat="1" applyFont="1" applyFill="1" applyAlignment="1">
      <alignment horizontal="left" vertical="center"/>
    </xf>
    <xf numFmtId="44" fontId="3" fillId="3" borderId="2" xfId="2" applyFont="1" applyFill="1" applyBorder="1" applyAlignment="1">
      <alignment wrapText="1"/>
    </xf>
    <xf numFmtId="44" fontId="5" fillId="0" borderId="14" xfId="2" applyFont="1" applyBorder="1" applyAlignment="1"/>
    <xf numFmtId="44" fontId="6" fillId="5" borderId="12" xfId="2" applyFont="1" applyFill="1" applyBorder="1" applyAlignment="1"/>
    <xf numFmtId="44" fontId="6" fillId="0" borderId="12" xfId="2" applyFont="1" applyBorder="1" applyAlignment="1"/>
    <xf numFmtId="44" fontId="5" fillId="0" borderId="12" xfId="2" applyFont="1" applyBorder="1" applyAlignment="1"/>
    <xf numFmtId="44" fontId="3" fillId="3" borderId="2" xfId="2" applyFont="1" applyFill="1" applyBorder="1" applyAlignment="1">
      <alignment horizontal="right" wrapText="1"/>
    </xf>
    <xf numFmtId="44" fontId="5" fillId="0" borderId="14" xfId="2" applyFont="1" applyBorder="1" applyAlignment="1">
      <alignment horizontal="right"/>
    </xf>
    <xf numFmtId="44" fontId="6" fillId="5" borderId="12" xfId="2" applyFont="1" applyFill="1" applyBorder="1" applyAlignment="1">
      <alignment horizontal="right"/>
    </xf>
    <xf numFmtId="44" fontId="5" fillId="0" borderId="12" xfId="2" applyFont="1" applyBorder="1" applyAlignment="1">
      <alignment horizontal="right"/>
    </xf>
    <xf numFmtId="44" fontId="4" fillId="2" borderId="2" xfId="2" applyFont="1" applyFill="1" applyBorder="1" applyAlignment="1">
      <alignment vertical="center"/>
    </xf>
    <xf numFmtId="44" fontId="4" fillId="0" borderId="1" xfId="2" applyFont="1" applyBorder="1" applyAlignment="1"/>
    <xf numFmtId="44" fontId="4" fillId="2" borderId="0" xfId="2" applyFont="1" applyFill="1" applyAlignment="1">
      <alignment vertical="center"/>
    </xf>
    <xf numFmtId="44" fontId="4" fillId="2" borderId="2" xfId="2" applyFont="1" applyFill="1" applyBorder="1" applyAlignment="1">
      <alignment horizontal="right" vertical="center"/>
    </xf>
    <xf numFmtId="44" fontId="3" fillId="3" borderId="9" xfId="2" applyFont="1" applyFill="1" applyBorder="1" applyAlignment="1">
      <alignment horizontal="right" vertical="top"/>
    </xf>
    <xf numFmtId="44" fontId="4" fillId="0" borderId="8" xfId="2" applyFont="1" applyBorder="1" applyAlignment="1">
      <alignment horizontal="right"/>
    </xf>
    <xf numFmtId="44" fontId="4" fillId="0" borderId="1" xfId="2" applyFont="1" applyBorder="1" applyAlignment="1">
      <alignment horizontal="right"/>
    </xf>
    <xf numFmtId="44" fontId="4" fillId="0" borderId="0" xfId="2" applyFont="1" applyAlignment="1">
      <alignment horizontal="right"/>
    </xf>
    <xf numFmtId="44" fontId="3" fillId="3" borderId="9" xfId="2" applyFont="1" applyFill="1" applyBorder="1" applyAlignment="1">
      <alignment horizontal="right"/>
    </xf>
    <xf numFmtId="44" fontId="4" fillId="2" borderId="0" xfId="2" applyFont="1" applyFill="1" applyAlignment="1">
      <alignment horizontal="right"/>
    </xf>
    <xf numFmtId="44" fontId="6" fillId="0" borderId="12" xfId="2" applyFont="1" applyBorder="1" applyAlignment="1">
      <alignment horizontal="right"/>
    </xf>
    <xf numFmtId="44" fontId="4" fillId="0" borderId="2" xfId="2" applyFont="1" applyBorder="1" applyAlignment="1">
      <alignment horizontal="right"/>
    </xf>
    <xf numFmtId="44" fontId="7" fillId="0" borderId="1" xfId="2" applyFont="1" applyBorder="1" applyAlignment="1">
      <alignment horizontal="right"/>
    </xf>
    <xf numFmtId="44" fontId="7" fillId="0" borderId="0" xfId="2" applyFont="1" applyAlignment="1">
      <alignment horizontal="right"/>
    </xf>
    <xf numFmtId="44" fontId="4" fillId="2" borderId="2" xfId="2" applyFont="1" applyFill="1" applyBorder="1" applyAlignment="1">
      <alignment horizontal="right"/>
    </xf>
    <xf numFmtId="44" fontId="3" fillId="3" borderId="5" xfId="2" applyFont="1" applyFill="1" applyBorder="1" applyAlignment="1">
      <alignment horizontal="right"/>
    </xf>
    <xf numFmtId="44" fontId="3" fillId="3" borderId="7" xfId="2" applyFont="1" applyFill="1" applyBorder="1" applyAlignment="1">
      <alignment horizontal="right" vertical="center"/>
    </xf>
    <xf numFmtId="44" fontId="4" fillId="2" borderId="0" xfId="2" applyFont="1" applyFill="1" applyAlignment="1">
      <alignment horizontal="right" vertical="center"/>
    </xf>
    <xf numFmtId="0" fontId="3" fillId="2" borderId="1" xfId="0" applyNumberFormat="1" applyFont="1" applyFill="1" applyBorder="1" applyAlignment="1">
      <alignment horizontal="center" wrapText="1"/>
    </xf>
    <xf numFmtId="49" fontId="4" fillId="2" borderId="10" xfId="0" applyNumberFormat="1" applyFont="1" applyFill="1" applyBorder="1" applyAlignment="1">
      <alignment horizontal="center" vertical="center"/>
    </xf>
    <xf numFmtId="0" fontId="4" fillId="2" borderId="10" xfId="0" applyNumberFormat="1" applyFont="1" applyFill="1" applyBorder="1" applyAlignment="1">
      <alignment horizontal="center" vertical="center"/>
    </xf>
    <xf numFmtId="0" fontId="4" fillId="3" borderId="12" xfId="0" applyFont="1" applyFill="1" applyBorder="1" applyAlignment="1">
      <alignment horizontal="center" vertical="center"/>
    </xf>
    <xf numFmtId="166" fontId="3" fillId="3" borderId="13" xfId="0" applyNumberFormat="1" applyFont="1" applyFill="1" applyBorder="1" applyAlignment="1">
      <alignment horizontal="center" vertical="center"/>
    </xf>
    <xf numFmtId="49" fontId="4" fillId="2" borderId="10" xfId="0" applyNumberFormat="1" applyFont="1" applyFill="1" applyBorder="1" applyAlignment="1">
      <alignment vertical="center"/>
    </xf>
    <xf numFmtId="0" fontId="4" fillId="3" borderId="12" xfId="0" applyFont="1" applyFill="1" applyBorder="1" applyAlignment="1">
      <alignment vertical="center"/>
    </xf>
    <xf numFmtId="44" fontId="4" fillId="0" borderId="2" xfId="2" applyFont="1" applyBorder="1" applyAlignment="1">
      <alignment horizontal="center"/>
    </xf>
    <xf numFmtId="44" fontId="3" fillId="3" borderId="13" xfId="2" applyFont="1" applyFill="1" applyBorder="1" applyAlignment="1">
      <alignment vertical="center"/>
    </xf>
    <xf numFmtId="44" fontId="4" fillId="0" borderId="1" xfId="2" applyFont="1" applyBorder="1" applyAlignment="1">
      <alignment horizontal="center"/>
    </xf>
    <xf numFmtId="44" fontId="4" fillId="0" borderId="0" xfId="2" applyFont="1" applyAlignment="1">
      <alignment horizontal="center"/>
    </xf>
    <xf numFmtId="49" fontId="4" fillId="2" borderId="2" xfId="0" applyNumberFormat="1" applyFont="1" applyFill="1" applyBorder="1" applyAlignment="1">
      <alignment vertical="center" wrapText="1"/>
    </xf>
    <xf numFmtId="0" fontId="4" fillId="3" borderId="7" xfId="0" applyFont="1" applyFill="1" applyBorder="1" applyAlignment="1">
      <alignment vertical="center"/>
    </xf>
    <xf numFmtId="44" fontId="4" fillId="2" borderId="2" xfId="2" applyFont="1" applyFill="1" applyBorder="1" applyAlignment="1">
      <alignment horizontal="center" vertical="center"/>
    </xf>
    <xf numFmtId="44" fontId="3" fillId="3" borderId="9" xfId="2" applyFont="1" applyFill="1" applyBorder="1" applyAlignment="1">
      <alignment horizontal="center" vertical="center"/>
    </xf>
    <xf numFmtId="1" fontId="5" fillId="0" borderId="14" xfId="1" applyNumberFormat="1" applyFont="1" applyBorder="1" applyAlignment="1">
      <alignment horizontal="center"/>
    </xf>
    <xf numFmtId="0" fontId="5" fillId="0" borderId="14" xfId="1" applyNumberFormat="1" applyFont="1" applyBorder="1" applyAlignment="1">
      <alignment horizontal="center"/>
    </xf>
    <xf numFmtId="0" fontId="5" fillId="0" borderId="16" xfId="1" applyNumberFormat="1" applyFont="1" applyBorder="1" applyAlignment="1">
      <alignment horizontal="center"/>
    </xf>
    <xf numFmtId="0" fontId="5" fillId="0" borderId="15" xfId="1" applyNumberFormat="1" applyFont="1" applyBorder="1" applyAlignment="1">
      <alignment horizontal="center"/>
    </xf>
    <xf numFmtId="49" fontId="4" fillId="2" borderId="2" xfId="0" applyNumberFormat="1" applyFont="1" applyFill="1" applyBorder="1" applyAlignment="1"/>
    <xf numFmtId="0" fontId="3" fillId="3" borderId="6" xfId="0" applyFont="1" applyFill="1" applyBorder="1" applyAlignment="1"/>
    <xf numFmtId="0" fontId="4" fillId="2" borderId="0" xfId="0" applyNumberFormat="1" applyFont="1" applyFill="1" applyAlignment="1"/>
    <xf numFmtId="0" fontId="5" fillId="0" borderId="12" xfId="1" applyFont="1" applyBorder="1" applyAlignment="1">
      <alignment horizontal="center"/>
    </xf>
    <xf numFmtId="49" fontId="4" fillId="0" borderId="2" xfId="0" applyNumberFormat="1" applyFont="1" applyBorder="1" applyAlignment="1"/>
    <xf numFmtId="0" fontId="4" fillId="3" borderId="6" xfId="0" applyFont="1" applyFill="1" applyBorder="1" applyAlignment="1"/>
    <xf numFmtId="0" fontId="4" fillId="3" borderId="6" xfId="0" applyFont="1" applyFill="1" applyBorder="1" applyAlignment="1">
      <alignment horizontal="left" vertical="center"/>
    </xf>
    <xf numFmtId="0" fontId="5" fillId="5" borderId="12" xfId="1" applyFont="1" applyFill="1" applyAlignment="1"/>
    <xf numFmtId="0" fontId="4" fillId="3" borderId="11" xfId="0" applyFont="1" applyFill="1" applyBorder="1" applyAlignment="1">
      <alignment vertical="center"/>
    </xf>
    <xf numFmtId="0" fontId="4" fillId="3" borderId="6" xfId="0" applyFont="1" applyFill="1" applyBorder="1" applyAlignment="1">
      <alignment vertical="center"/>
    </xf>
    <xf numFmtId="0" fontId="4" fillId="0" borderId="0" xfId="0" applyFont="1" applyAlignment="1"/>
    <xf numFmtId="44" fontId="4" fillId="2" borderId="2" xfId="2" applyFont="1" applyFill="1" applyBorder="1" applyAlignment="1">
      <alignment horizontal="center" vertical="center" wrapText="1"/>
    </xf>
    <xf numFmtId="168" fontId="3" fillId="3" borderId="2" xfId="3" applyNumberFormat="1" applyFont="1" applyFill="1" applyBorder="1" applyAlignment="1">
      <alignment horizontal="right" wrapText="1"/>
    </xf>
    <xf numFmtId="168" fontId="5" fillId="0" borderId="14" xfId="3" applyNumberFormat="1" applyFont="1" applyBorder="1" applyAlignment="1">
      <alignment horizontal="right"/>
    </xf>
    <xf numFmtId="168" fontId="6" fillId="5" borderId="12" xfId="3" applyNumberFormat="1" applyFont="1" applyFill="1" applyBorder="1" applyAlignment="1">
      <alignment horizontal="right"/>
    </xf>
    <xf numFmtId="168" fontId="5" fillId="0" borderId="12" xfId="3" applyNumberFormat="1" applyFont="1" applyBorder="1" applyAlignment="1">
      <alignment horizontal="right"/>
    </xf>
    <xf numFmtId="165" fontId="4" fillId="6" borderId="2" xfId="0" applyNumberFormat="1" applyFont="1" applyFill="1" applyBorder="1" applyAlignment="1">
      <alignment horizontal="center" vertical="center"/>
    </xf>
    <xf numFmtId="44" fontId="4" fillId="6" borderId="2" xfId="2" applyFont="1" applyFill="1" applyBorder="1" applyAlignment="1">
      <alignment horizontal="right" vertical="center"/>
    </xf>
    <xf numFmtId="49" fontId="3" fillId="3" borderId="2" xfId="0" applyNumberFormat="1" applyFont="1" applyFill="1" applyBorder="1" applyAlignment="1">
      <alignment horizontal="right" wrapText="1"/>
    </xf>
    <xf numFmtId="0" fontId="4" fillId="0" borderId="2" xfId="0" applyNumberFormat="1" applyFont="1" applyBorder="1" applyAlignment="1">
      <alignment horizontal="right"/>
    </xf>
    <xf numFmtId="0" fontId="4" fillId="2" borderId="2" xfId="0" applyNumberFormat="1" applyFont="1" applyFill="1" applyBorder="1" applyAlignment="1">
      <alignment horizontal="right" vertical="top"/>
    </xf>
    <xf numFmtId="169" fontId="3" fillId="3" borderId="9" xfId="0" applyNumberFormat="1" applyFont="1" applyFill="1" applyBorder="1" applyAlignment="1">
      <alignment horizontal="right" vertical="top"/>
    </xf>
    <xf numFmtId="0" fontId="4" fillId="2" borderId="8" xfId="0" applyFont="1" applyFill="1" applyBorder="1" applyAlignment="1">
      <alignment horizontal="right" vertical="top"/>
    </xf>
    <xf numFmtId="0" fontId="4" fillId="2" borderId="1" xfId="0" applyFont="1" applyFill="1" applyBorder="1" applyAlignment="1">
      <alignment horizontal="right" vertical="top"/>
    </xf>
    <xf numFmtId="0" fontId="4" fillId="0" borderId="0" xfId="0" applyNumberFormat="1" applyFont="1" applyAlignment="1">
      <alignment horizontal="right"/>
    </xf>
    <xf numFmtId="44" fontId="5" fillId="2" borderId="2" xfId="2" applyNumberFormat="1" applyFont="1" applyFill="1" applyBorder="1" applyAlignment="1">
      <alignment horizontal="center" vertical="center" wrapText="1"/>
    </xf>
    <xf numFmtId="0" fontId="5" fillId="0" borderId="14" xfId="1" applyFont="1" applyBorder="1" applyAlignment="1">
      <alignment horizontal="right"/>
    </xf>
    <xf numFmtId="0" fontId="5" fillId="0" borderId="15" xfId="1" applyFont="1" applyBorder="1" applyAlignment="1">
      <alignment horizontal="right"/>
    </xf>
    <xf numFmtId="168" fontId="5" fillId="0" borderId="15" xfId="3" applyNumberFormat="1" applyFont="1" applyBorder="1" applyAlignment="1">
      <alignment horizontal="right"/>
    </xf>
    <xf numFmtId="168" fontId="0" fillId="0" borderId="0" xfId="3" applyNumberFormat="1" applyFont="1" applyAlignment="1">
      <alignment horizontal="right"/>
    </xf>
    <xf numFmtId="169" fontId="4" fillId="2" borderId="1" xfId="0" applyNumberFormat="1" applyFont="1" applyFill="1" applyBorder="1" applyAlignment="1">
      <alignment horizontal="right" vertical="top"/>
    </xf>
    <xf numFmtId="0" fontId="4" fillId="6" borderId="0" xfId="0" applyFont="1" applyFill="1" applyAlignment="1"/>
    <xf numFmtId="169" fontId="3" fillId="3" borderId="13" xfId="0" applyNumberFormat="1" applyFont="1" applyFill="1" applyBorder="1" applyAlignment="1">
      <alignment horizontal="center" vertical="center"/>
    </xf>
    <xf numFmtId="49" fontId="3" fillId="3" borderId="10" xfId="0" applyNumberFormat="1" applyFont="1" applyFill="1" applyBorder="1" applyAlignment="1">
      <alignment horizontal="left" wrapText="1"/>
    </xf>
    <xf numFmtId="49" fontId="3" fillId="3" borderId="10" xfId="0" applyNumberFormat="1" applyFont="1" applyFill="1" applyBorder="1" applyAlignment="1">
      <alignment wrapText="1"/>
    </xf>
    <xf numFmtId="44" fontId="3" fillId="3" borderId="10" xfId="2" applyFont="1" applyFill="1" applyBorder="1" applyAlignment="1">
      <alignment horizontal="right" wrapText="1"/>
    </xf>
    <xf numFmtId="44" fontId="4" fillId="2" borderId="12" xfId="2" applyFont="1" applyFill="1" applyBorder="1" applyAlignment="1">
      <alignment horizontal="center" vertical="center" wrapText="1"/>
    </xf>
    <xf numFmtId="168" fontId="3" fillId="3" borderId="10" xfId="3" applyNumberFormat="1" applyFont="1" applyFill="1" applyBorder="1" applyAlignment="1">
      <alignment wrapText="1"/>
    </xf>
    <xf numFmtId="168" fontId="5" fillId="0" borderId="12" xfId="3" applyNumberFormat="1" applyFont="1" applyBorder="1" applyAlignment="1"/>
    <xf numFmtId="49" fontId="3" fillId="3" borderId="10" xfId="0" applyNumberFormat="1" applyFont="1" applyFill="1" applyBorder="1" applyAlignment="1">
      <alignment horizontal="center" wrapText="1"/>
    </xf>
    <xf numFmtId="168" fontId="5" fillId="0" borderId="14" xfId="3" applyNumberFormat="1" applyFont="1" applyBorder="1" applyAlignment="1"/>
    <xf numFmtId="0" fontId="0" fillId="0" borderId="0" xfId="0"/>
    <xf numFmtId="44" fontId="5" fillId="2" borderId="12" xfId="2" applyNumberFormat="1" applyFont="1" applyFill="1" applyBorder="1" applyAlignment="1">
      <alignment horizontal="center" vertical="center" wrapText="1"/>
    </xf>
    <xf numFmtId="0" fontId="3" fillId="3" borderId="11" xfId="0" applyFont="1" applyFill="1" applyBorder="1" applyAlignment="1"/>
    <xf numFmtId="0" fontId="3" fillId="3" borderId="12" xfId="0" applyFont="1" applyFill="1" applyBorder="1" applyAlignment="1">
      <alignment horizontal="left"/>
    </xf>
    <xf numFmtId="0" fontId="3" fillId="3" borderId="12" xfId="0" applyFont="1" applyFill="1" applyBorder="1" applyAlignment="1">
      <alignment horizontal="center"/>
    </xf>
    <xf numFmtId="169" fontId="3" fillId="3" borderId="13" xfId="0" applyNumberFormat="1" applyFont="1" applyFill="1" applyBorder="1" applyAlignment="1">
      <alignment horizontal="center"/>
    </xf>
    <xf numFmtId="166" fontId="3" fillId="3" borderId="13" xfId="0" applyNumberFormat="1" applyFont="1" applyFill="1" applyBorder="1" applyAlignment="1">
      <alignment horizontal="center"/>
    </xf>
    <xf numFmtId="44" fontId="3" fillId="3" borderId="13" xfId="2" applyFont="1" applyFill="1" applyBorder="1" applyAlignment="1">
      <alignment horizontal="right"/>
    </xf>
    <xf numFmtId="0" fontId="4" fillId="0" borderId="0" xfId="0" applyNumberFormat="1" applyFont="1" applyAlignment="1">
      <alignment horizontal="center" wrapText="1"/>
    </xf>
    <xf numFmtId="0" fontId="4" fillId="0" borderId="0" xfId="0" applyFont="1" applyAlignment="1">
      <alignment horizontal="center" wrapText="1"/>
    </xf>
    <xf numFmtId="49" fontId="4" fillId="0" borderId="2" xfId="0" applyNumberFormat="1" applyFont="1" applyBorder="1" applyAlignment="1">
      <alignment horizontal="center"/>
    </xf>
    <xf numFmtId="49" fontId="4" fillId="0" borderId="2" xfId="0" applyNumberFormat="1" applyFont="1" applyBorder="1" applyAlignment="1">
      <alignment horizontal="left" wrapText="1"/>
    </xf>
    <xf numFmtId="0" fontId="4" fillId="0" borderId="2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right"/>
    </xf>
    <xf numFmtId="49" fontId="4" fillId="0" borderId="18" xfId="0" applyNumberFormat="1" applyFont="1" applyBorder="1" applyAlignment="1">
      <alignment horizontal="center"/>
    </xf>
    <xf numFmtId="49" fontId="4" fillId="0" borderId="14" xfId="0" applyNumberFormat="1" applyFont="1" applyBorder="1" applyAlignment="1">
      <alignment horizontal="left" wrapText="1"/>
    </xf>
    <xf numFmtId="49" fontId="4" fillId="0" borderId="14" xfId="0" applyNumberFormat="1" applyFont="1" applyBorder="1" applyAlignment="1">
      <alignment horizontal="center"/>
    </xf>
    <xf numFmtId="0" fontId="4" fillId="0" borderId="14" xfId="0" applyNumberFormat="1" applyFont="1" applyBorder="1" applyAlignment="1">
      <alignment horizontal="center"/>
    </xf>
    <xf numFmtId="0" fontId="4" fillId="0" borderId="14" xfId="0" applyNumberFormat="1" applyFont="1" applyBorder="1" applyAlignment="1">
      <alignment horizontal="right"/>
    </xf>
    <xf numFmtId="0" fontId="4" fillId="0" borderId="14" xfId="0" applyNumberFormat="1" applyFont="1" applyBorder="1" applyAlignment="1">
      <alignment horizontal="left"/>
    </xf>
    <xf numFmtId="1" fontId="4" fillId="0" borderId="14" xfId="0" applyNumberFormat="1" applyFont="1" applyBorder="1" applyAlignment="1">
      <alignment vertical="center" wrapText="1"/>
    </xf>
    <xf numFmtId="0" fontId="4" fillId="3" borderId="4" xfId="0" applyFont="1" applyFill="1" applyBorder="1" applyAlignment="1">
      <alignment horizontal="center"/>
    </xf>
    <xf numFmtId="0" fontId="4" fillId="3" borderId="19" xfId="0" applyFont="1" applyFill="1" applyBorder="1" applyAlignment="1">
      <alignment horizontal="left" wrapText="1"/>
    </xf>
    <xf numFmtId="0" fontId="4" fillId="3" borderId="19" xfId="0" applyFont="1" applyFill="1" applyBorder="1" applyAlignment="1">
      <alignment horizontal="center"/>
    </xf>
    <xf numFmtId="3" fontId="3" fillId="3" borderId="20" xfId="0" applyNumberFormat="1" applyFont="1" applyFill="1" applyBorder="1" applyAlignment="1">
      <alignment horizontal="right"/>
    </xf>
    <xf numFmtId="3" fontId="3" fillId="3" borderId="20" xfId="0" applyNumberFormat="1" applyFont="1" applyFill="1" applyBorder="1" applyAlignment="1">
      <alignment horizontal="center"/>
    </xf>
    <xf numFmtId="44" fontId="3" fillId="3" borderId="20" xfId="2" applyFont="1" applyFill="1" applyBorder="1" applyAlignment="1">
      <alignment horizontal="right"/>
    </xf>
    <xf numFmtId="0" fontId="4" fillId="0" borderId="0" xfId="0" applyNumberFormat="1" applyFont="1" applyAlignment="1">
      <alignment horizontal="left" wrapText="1"/>
    </xf>
    <xf numFmtId="168" fontId="7" fillId="0" borderId="1" xfId="3" applyNumberFormat="1" applyFont="1" applyBorder="1" applyAlignment="1">
      <alignment horizontal="center"/>
    </xf>
    <xf numFmtId="168" fontId="7" fillId="0" borderId="0" xfId="3" applyNumberFormat="1" applyFont="1" applyAlignment="1">
      <alignment horizontal="center"/>
    </xf>
    <xf numFmtId="0" fontId="7" fillId="0" borderId="21" xfId="0" applyNumberFormat="1" applyFont="1" applyBorder="1" applyAlignment="1">
      <alignment horizontal="center"/>
    </xf>
    <xf numFmtId="168" fontId="3" fillId="3" borderId="10" xfId="3" applyNumberFormat="1" applyFont="1" applyFill="1" applyBorder="1" applyAlignment="1">
      <alignment horizontal="left" wrapText="1"/>
    </xf>
    <xf numFmtId="0" fontId="4" fillId="3" borderId="11" xfId="0" applyFont="1" applyFill="1" applyBorder="1" applyAlignment="1">
      <alignment horizontal="center"/>
    </xf>
    <xf numFmtId="0" fontId="4" fillId="3" borderId="12" xfId="0" applyFont="1" applyFill="1" applyBorder="1" applyAlignment="1"/>
    <xf numFmtId="0" fontId="4" fillId="3" borderId="12" xfId="0" applyFont="1" applyFill="1" applyBorder="1" applyAlignment="1">
      <alignment horizontal="center"/>
    </xf>
    <xf numFmtId="168" fontId="3" fillId="3" borderId="13" xfId="3" applyNumberFormat="1" applyFont="1" applyFill="1" applyBorder="1" applyAlignment="1">
      <alignment horizontal="center"/>
    </xf>
    <xf numFmtId="4" fontId="3" fillId="3" borderId="13" xfId="0" applyNumberFormat="1" applyFont="1" applyFill="1" applyBorder="1" applyAlignment="1">
      <alignment horizontal="center"/>
    </xf>
    <xf numFmtId="49" fontId="4" fillId="2" borderId="22" xfId="0" applyNumberFormat="1" applyFont="1" applyFill="1" applyBorder="1" applyAlignment="1">
      <alignment horizontal="center" vertical="center"/>
    </xf>
    <xf numFmtId="49" fontId="4" fillId="2" borderId="22" xfId="0" applyNumberFormat="1" applyFont="1" applyFill="1" applyBorder="1" applyAlignment="1">
      <alignment vertical="center"/>
    </xf>
    <xf numFmtId="1" fontId="4" fillId="2" borderId="22" xfId="0" applyNumberFormat="1" applyFont="1" applyFill="1" applyBorder="1" applyAlignment="1">
      <alignment horizontal="center" vertical="center"/>
    </xf>
    <xf numFmtId="168" fontId="4" fillId="2" borderId="22" xfId="3" applyNumberFormat="1" applyFont="1" applyFill="1" applyBorder="1" applyAlignment="1">
      <alignment horizontal="center" vertical="center"/>
    </xf>
    <xf numFmtId="165" fontId="4" fillId="0" borderId="22" xfId="0" applyNumberFormat="1" applyFont="1" applyBorder="1" applyAlignment="1">
      <alignment horizontal="center"/>
    </xf>
    <xf numFmtId="44" fontId="4" fillId="0" borderId="22" xfId="2" applyFont="1" applyBorder="1" applyAlignment="1">
      <alignment horizontal="right"/>
    </xf>
    <xf numFmtId="0" fontId="4" fillId="2" borderId="22" xfId="0" applyNumberFormat="1" applyFont="1" applyFill="1" applyBorder="1" applyAlignment="1">
      <alignment horizontal="center" vertical="center"/>
    </xf>
    <xf numFmtId="0" fontId="4" fillId="0" borderId="22" xfId="0" applyNumberFormat="1" applyFont="1" applyBorder="1" applyAlignment="1"/>
    <xf numFmtId="0" fontId="4" fillId="0" borderId="22" xfId="0" applyNumberFormat="1" applyFont="1" applyBorder="1" applyAlignment="1">
      <alignment horizontal="center"/>
    </xf>
    <xf numFmtId="168" fontId="4" fillId="0" borderId="22" xfId="3" applyNumberFormat="1" applyFont="1" applyBorder="1" applyAlignment="1">
      <alignment horizontal="center"/>
    </xf>
    <xf numFmtId="0" fontId="4" fillId="0" borderId="2" xfId="0" applyNumberFormat="1" applyFont="1" applyBorder="1" applyAlignment="1">
      <alignment horizontal="left"/>
    </xf>
    <xf numFmtId="0" fontId="4" fillId="0" borderId="10" xfId="0" applyNumberFormat="1" applyFont="1" applyBorder="1" applyAlignment="1">
      <alignment horizontal="left"/>
    </xf>
    <xf numFmtId="1" fontId="4" fillId="0" borderId="2" xfId="0" applyNumberFormat="1" applyFont="1" applyBorder="1" applyAlignment="1">
      <alignment vertical="center" wrapText="1"/>
    </xf>
    <xf numFmtId="1" fontId="4" fillId="0" borderId="10" xfId="0" applyNumberFormat="1" applyFont="1" applyBorder="1" applyAlignment="1">
      <alignment vertical="center" wrapText="1"/>
    </xf>
    <xf numFmtId="49" fontId="4" fillId="2" borderId="18" xfId="0" applyNumberFormat="1" applyFont="1" applyFill="1" applyBorder="1" applyAlignment="1">
      <alignment horizontal="left" vertical="center"/>
    </xf>
    <xf numFmtId="0" fontId="4" fillId="0" borderId="21" xfId="0" applyNumberFormat="1" applyFont="1" applyBorder="1" applyAlignment="1">
      <alignment horizontal="center"/>
    </xf>
    <xf numFmtId="49" fontId="4" fillId="2" borderId="10" xfId="0" applyNumberFormat="1" applyFont="1" applyFill="1" applyBorder="1" applyAlignment="1">
      <alignment horizontal="left" vertical="center" wrapText="1"/>
    </xf>
    <xf numFmtId="164" fontId="4" fillId="2" borderId="10" xfId="0" applyNumberFormat="1" applyFont="1" applyFill="1" applyBorder="1" applyAlignment="1">
      <alignment horizontal="center" vertical="center" wrapText="1"/>
    </xf>
    <xf numFmtId="49" fontId="4" fillId="2" borderId="10" xfId="0" applyNumberFormat="1" applyFont="1" applyFill="1" applyBorder="1" applyAlignment="1">
      <alignment horizontal="center" vertical="center" wrapText="1"/>
    </xf>
    <xf numFmtId="0" fontId="4" fillId="3" borderId="12" xfId="0" applyFont="1" applyFill="1" applyBorder="1" applyAlignment="1">
      <alignment horizontal="left" vertical="center"/>
    </xf>
    <xf numFmtId="49" fontId="4" fillId="2" borderId="22" xfId="0" applyNumberFormat="1" applyFont="1" applyFill="1" applyBorder="1" applyAlignment="1">
      <alignment horizontal="left" vertical="center" wrapText="1"/>
    </xf>
    <xf numFmtId="164" fontId="4" fillId="2" borderId="22" xfId="0" applyNumberFormat="1" applyFont="1" applyFill="1" applyBorder="1" applyAlignment="1">
      <alignment horizontal="center" vertical="center" wrapText="1"/>
    </xf>
    <xf numFmtId="49" fontId="4" fillId="2" borderId="22" xfId="0" applyNumberFormat="1" applyFont="1" applyFill="1" applyBorder="1" applyAlignment="1">
      <alignment horizontal="center" vertical="center" wrapText="1"/>
    </xf>
    <xf numFmtId="0" fontId="4" fillId="0" borderId="22" xfId="0" applyNumberFormat="1" applyFont="1" applyBorder="1" applyAlignment="1">
      <alignment horizontal="left"/>
    </xf>
    <xf numFmtId="0" fontId="5" fillId="0" borderId="12" xfId="1" applyFont="1" applyBorder="1" applyAlignment="1">
      <alignment horizontal="right"/>
    </xf>
    <xf numFmtId="3" fontId="5" fillId="0" borderId="14" xfId="1" applyNumberFormat="1" applyFont="1" applyBorder="1" applyAlignment="1">
      <alignment horizontal="right"/>
    </xf>
    <xf numFmtId="0" fontId="0" fillId="0" borderId="0" xfId="0" applyFont="1" applyAlignment="1">
      <alignment horizontal="right"/>
    </xf>
    <xf numFmtId="0" fontId="5" fillId="0" borderId="12" xfId="1" applyFont="1" applyAlignment="1">
      <alignment horizontal="right"/>
    </xf>
    <xf numFmtId="49" fontId="3" fillId="3" borderId="2" xfId="0" applyNumberFormat="1" applyFont="1" applyFill="1" applyBorder="1" applyAlignment="1">
      <alignment horizontal="center" wrapText="1"/>
    </xf>
    <xf numFmtId="0" fontId="0" fillId="0" borderId="0" xfId="0" applyFont="1" applyAlignment="1">
      <alignment horizontal="center"/>
    </xf>
    <xf numFmtId="0" fontId="5" fillId="0" borderId="23" xfId="1" applyFont="1" applyBorder="1" applyAlignment="1">
      <alignment horizontal="left"/>
    </xf>
    <xf numFmtId="0" fontId="5" fillId="0" borderId="23" xfId="1" applyFont="1" applyBorder="1" applyAlignment="1">
      <alignment horizontal="center"/>
    </xf>
    <xf numFmtId="165" fontId="5" fillId="0" borderId="23" xfId="1" applyNumberFormat="1" applyFont="1" applyBorder="1" applyAlignment="1">
      <alignment horizontal="center"/>
    </xf>
    <xf numFmtId="165" fontId="5" fillId="0" borderId="16" xfId="1" applyNumberFormat="1" applyFont="1" applyBorder="1" applyAlignment="1">
      <alignment horizontal="center"/>
    </xf>
    <xf numFmtId="0" fontId="4" fillId="0" borderId="22" xfId="0" applyFont="1" applyBorder="1" applyAlignment="1"/>
    <xf numFmtId="0" fontId="5" fillId="0" borderId="23" xfId="1" applyFont="1" applyBorder="1" applyAlignment="1">
      <alignment horizontal="right"/>
    </xf>
    <xf numFmtId="0" fontId="4" fillId="0" borderId="22" xfId="0" applyFont="1" applyBorder="1" applyAlignment="1">
      <alignment horizontal="right"/>
    </xf>
    <xf numFmtId="0" fontId="5" fillId="0" borderId="16" xfId="1" applyFont="1" applyBorder="1" applyAlignment="1">
      <alignment horizontal="right"/>
    </xf>
    <xf numFmtId="3" fontId="6" fillId="5" borderId="12" xfId="1" applyNumberFormat="1" applyFont="1" applyFill="1" applyAlignment="1">
      <alignment horizontal="right"/>
    </xf>
    <xf numFmtId="3" fontId="4" fillId="2" borderId="2" xfId="0" applyNumberFormat="1" applyFont="1" applyFill="1" applyBorder="1" applyAlignment="1">
      <alignment horizontal="right" vertical="center"/>
    </xf>
    <xf numFmtId="3" fontId="3" fillId="3" borderId="9" xfId="0" applyNumberFormat="1" applyFont="1" applyFill="1" applyBorder="1" applyAlignment="1">
      <alignment horizontal="right"/>
    </xf>
    <xf numFmtId="3" fontId="6" fillId="0" borderId="12" xfId="1" applyNumberFormat="1" applyFont="1" applyAlignment="1">
      <alignment horizontal="right"/>
    </xf>
    <xf numFmtId="0" fontId="5" fillId="0" borderId="17" xfId="1" applyFont="1" applyBorder="1" applyAlignment="1">
      <alignment horizontal="right"/>
    </xf>
    <xf numFmtId="3" fontId="3" fillId="3" borderId="7" xfId="0" applyNumberFormat="1" applyFont="1" applyFill="1" applyBorder="1" applyAlignment="1">
      <alignment horizontal="right" vertical="center"/>
    </xf>
    <xf numFmtId="0" fontId="7" fillId="0" borderId="14" xfId="0" applyFont="1" applyBorder="1" applyAlignment="1"/>
    <xf numFmtId="0" fontId="7" fillId="0" borderId="14" xfId="0" applyFont="1" applyBorder="1" applyAlignment="1">
      <alignment horizontal="center"/>
    </xf>
    <xf numFmtId="168" fontId="7" fillId="0" borderId="14" xfId="3" applyNumberFormat="1" applyFont="1" applyBorder="1"/>
    <xf numFmtId="168" fontId="5" fillId="0" borderId="14" xfId="3" applyNumberFormat="1" applyFont="1" applyBorder="1" applyAlignment="1">
      <alignment horizontal="center"/>
    </xf>
    <xf numFmtId="168" fontId="5" fillId="0" borderId="15" xfId="3" applyNumberFormat="1" applyFont="1" applyBorder="1" applyAlignment="1">
      <alignment horizontal="center"/>
    </xf>
    <xf numFmtId="168" fontId="6" fillId="5" borderId="12" xfId="3" applyNumberFormat="1" applyFont="1" applyFill="1" applyBorder="1" applyAlignment="1">
      <alignment horizontal="center"/>
    </xf>
    <xf numFmtId="168" fontId="4" fillId="2" borderId="2" xfId="3" applyNumberFormat="1" applyFont="1" applyFill="1" applyBorder="1" applyAlignment="1">
      <alignment horizontal="center" vertical="center"/>
    </xf>
    <xf numFmtId="168" fontId="4" fillId="4" borderId="2" xfId="3" applyNumberFormat="1" applyFont="1" applyFill="1" applyBorder="1" applyAlignment="1">
      <alignment horizontal="center" vertical="center"/>
    </xf>
    <xf numFmtId="168" fontId="3" fillId="3" borderId="9" xfId="3" applyNumberFormat="1" applyFont="1" applyFill="1" applyBorder="1" applyAlignment="1">
      <alignment horizontal="center" vertical="center"/>
    </xf>
    <xf numFmtId="0" fontId="4" fillId="0" borderId="14" xfId="0" applyFont="1" applyBorder="1" applyAlignment="1"/>
    <xf numFmtId="0" fontId="5" fillId="0" borderId="22" xfId="1" applyFont="1" applyBorder="1" applyAlignment="1">
      <alignment horizontal="left"/>
    </xf>
    <xf numFmtId="0" fontId="5" fillId="0" borderId="22" xfId="1" applyFont="1" applyBorder="1" applyAlignment="1">
      <alignment horizontal="center"/>
    </xf>
    <xf numFmtId="0" fontId="4" fillId="0" borderId="14" xfId="0" applyFont="1" applyBorder="1" applyAlignment="1">
      <alignment horizontal="right"/>
    </xf>
    <xf numFmtId="0" fontId="5" fillId="0" borderId="22" xfId="1" applyFont="1" applyBorder="1" applyAlignment="1">
      <alignment horizontal="right"/>
    </xf>
    <xf numFmtId="49" fontId="4" fillId="6" borderId="2" xfId="0" applyNumberFormat="1" applyFont="1" applyFill="1" applyBorder="1" applyAlignment="1"/>
    <xf numFmtId="49" fontId="4" fillId="0" borderId="7" xfId="0" applyNumberFormat="1" applyFont="1" applyBorder="1" applyAlignment="1"/>
    <xf numFmtId="49" fontId="4" fillId="6" borderId="2" xfId="0" applyNumberFormat="1" applyFont="1" applyFill="1" applyBorder="1" applyAlignment="1">
      <alignment horizontal="center" vertical="center" wrapText="1"/>
    </xf>
    <xf numFmtId="49" fontId="4" fillId="2" borderId="7" xfId="0" applyNumberFormat="1" applyFont="1" applyFill="1" applyBorder="1" applyAlignment="1">
      <alignment horizontal="center" vertical="center" wrapText="1"/>
    </xf>
    <xf numFmtId="0" fontId="4" fillId="6" borderId="2" xfId="0" applyNumberFormat="1" applyFont="1" applyFill="1" applyBorder="1" applyAlignment="1">
      <alignment horizontal="right"/>
    </xf>
    <xf numFmtId="0" fontId="4" fillId="0" borderId="7" xfId="0" applyNumberFormat="1" applyFont="1" applyBorder="1" applyAlignment="1">
      <alignment horizontal="right"/>
    </xf>
    <xf numFmtId="0" fontId="4" fillId="2" borderId="7" xfId="0" applyNumberFormat="1" applyFont="1" applyFill="1" applyBorder="1" applyAlignment="1">
      <alignment horizontal="right" vertical="top"/>
    </xf>
    <xf numFmtId="49" fontId="4" fillId="2" borderId="7" xfId="0" applyNumberFormat="1" applyFont="1" applyFill="1" applyBorder="1" applyAlignment="1"/>
    <xf numFmtId="49" fontId="4" fillId="6" borderId="2" xfId="0" applyNumberFormat="1" applyFont="1" applyFill="1" applyBorder="1" applyAlignment="1">
      <alignment horizontal="left" vertical="center"/>
    </xf>
    <xf numFmtId="49" fontId="4" fillId="2" borderId="7" xfId="0" applyNumberFormat="1" applyFont="1" applyFill="1" applyBorder="1" applyAlignment="1">
      <alignment horizontal="left" vertical="center"/>
    </xf>
    <xf numFmtId="49" fontId="4" fillId="2" borderId="7" xfId="0" applyNumberFormat="1" applyFont="1" applyFill="1" applyBorder="1" applyAlignment="1">
      <alignment horizontal="left"/>
    </xf>
    <xf numFmtId="164" fontId="4" fillId="6" borderId="2" xfId="0" applyNumberFormat="1" applyFont="1" applyFill="1" applyBorder="1" applyAlignment="1">
      <alignment horizontal="center" vertical="center" wrapText="1"/>
    </xf>
    <xf numFmtId="164" fontId="4" fillId="2" borderId="7" xfId="0" applyNumberFormat="1" applyFont="1" applyFill="1" applyBorder="1" applyAlignment="1">
      <alignment horizontal="center" vertical="center" wrapText="1"/>
    </xf>
    <xf numFmtId="0" fontId="4" fillId="6" borderId="2" xfId="0" applyNumberFormat="1" applyFont="1" applyFill="1" applyBorder="1" applyAlignment="1">
      <alignment horizontal="center"/>
    </xf>
    <xf numFmtId="0" fontId="4" fillId="2" borderId="7" xfId="0" applyNumberFormat="1" applyFont="1" applyFill="1" applyBorder="1" applyAlignment="1">
      <alignment horizontal="center"/>
    </xf>
    <xf numFmtId="49" fontId="4" fillId="2" borderId="24" xfId="0" applyNumberFormat="1" applyFont="1" applyFill="1" applyBorder="1" applyAlignment="1">
      <alignment horizontal="left" vertical="center"/>
    </xf>
    <xf numFmtId="49" fontId="4" fillId="2" borderId="25" xfId="0" applyNumberFormat="1" applyFont="1" applyFill="1" applyBorder="1" applyAlignment="1">
      <alignment horizontal="left" vertical="center" wrapText="1"/>
    </xf>
    <xf numFmtId="164" fontId="4" fillId="2" borderId="25" xfId="0" applyNumberFormat="1" applyFont="1" applyFill="1" applyBorder="1" applyAlignment="1">
      <alignment horizontal="center" vertical="center" wrapText="1"/>
    </xf>
    <xf numFmtId="49" fontId="4" fillId="2" borderId="25" xfId="0" applyNumberFormat="1" applyFont="1" applyFill="1" applyBorder="1" applyAlignment="1">
      <alignment horizontal="center" vertical="center" wrapText="1"/>
    </xf>
    <xf numFmtId="0" fontId="4" fillId="2" borderId="25" xfId="0" applyNumberFormat="1" applyFont="1" applyFill="1" applyBorder="1" applyAlignment="1">
      <alignment horizontal="center" vertical="center"/>
    </xf>
    <xf numFmtId="165" fontId="4" fillId="2" borderId="10" xfId="0" applyNumberFormat="1" applyFont="1" applyFill="1" applyBorder="1" applyAlignment="1">
      <alignment horizontal="center" vertical="center"/>
    </xf>
    <xf numFmtId="44" fontId="4" fillId="2" borderId="10" xfId="2" applyFont="1" applyFill="1" applyBorder="1" applyAlignment="1">
      <alignment vertical="center"/>
    </xf>
    <xf numFmtId="49" fontId="4" fillId="2" borderId="26" xfId="0" applyNumberFormat="1" applyFont="1" applyFill="1" applyBorder="1" applyAlignment="1">
      <alignment horizontal="left" vertical="center"/>
    </xf>
    <xf numFmtId="165" fontId="4" fillId="2" borderId="28" xfId="0" applyNumberFormat="1" applyFont="1" applyFill="1" applyBorder="1" applyAlignment="1">
      <alignment horizontal="center" vertical="center"/>
    </xf>
    <xf numFmtId="44" fontId="4" fillId="2" borderId="28" xfId="2" applyFont="1" applyFill="1" applyBorder="1" applyAlignment="1">
      <alignment vertical="center"/>
    </xf>
    <xf numFmtId="49" fontId="4" fillId="2" borderId="22" xfId="0" applyNumberFormat="1" applyFont="1" applyFill="1" applyBorder="1" applyAlignment="1">
      <alignment horizontal="left" vertical="center"/>
    </xf>
    <xf numFmtId="165" fontId="4" fillId="2" borderId="22" xfId="0" applyNumberFormat="1" applyFont="1" applyFill="1" applyBorder="1" applyAlignment="1">
      <alignment horizontal="center" vertical="center"/>
    </xf>
    <xf numFmtId="44" fontId="4" fillId="2" borderId="22" xfId="2" applyFont="1" applyFill="1" applyBorder="1" applyAlignment="1">
      <alignment vertical="center"/>
    </xf>
    <xf numFmtId="0" fontId="4" fillId="0" borderId="27" xfId="0" applyNumberFormat="1" applyFont="1" applyBorder="1" applyAlignment="1">
      <alignment horizontal="left"/>
    </xf>
    <xf numFmtId="0" fontId="4" fillId="0" borderId="27" xfId="0" applyNumberFormat="1" applyFont="1" applyBorder="1" applyAlignment="1">
      <alignment horizontal="center"/>
    </xf>
  </cellXfs>
  <cellStyles count="4">
    <cellStyle name="Migliaia" xfId="3" builtinId="3"/>
    <cellStyle name="Normale" xfId="0" builtinId="0"/>
    <cellStyle name="Normale 2" xfId="1"/>
    <cellStyle name="Valuta" xfId="2" builtinId="4"/>
  </cellStyles>
  <dxfs count="9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015E88B1"/>
      <rgbColor rgb="01EEF3F4"/>
      <rgbColor rgb="FF0000FF"/>
      <rgbColor rgb="FFAAAAAA"/>
      <rgbColor rgb="FFFFFFFF"/>
      <rgbColor rgb="FFE2EEDA"/>
      <rgbColor rgb="FFA9CD90"/>
      <rgbColor rgb="FFFFFF00"/>
      <rgbColor rgb="FFFFE598"/>
      <rgbColor rgb="FFC5DEB5"/>
      <rgbColor rgb="FF1C2024"/>
      <rgbColor rgb="FF222222"/>
      <rgbColor rgb="FFFFF2CB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i Office">
  <a:themeElements>
    <a:clrScheme name="Tema di Office">
      <a:dk1>
        <a:srgbClr val="000000"/>
      </a:dk1>
      <a:lt1>
        <a:srgbClr val="FFFFFF"/>
      </a:lt1>
      <a:dk2>
        <a:srgbClr val="A7A7A7"/>
      </a:dk2>
      <a:lt2>
        <a:srgbClr val="535353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000FF"/>
      </a:hlink>
      <a:folHlink>
        <a:srgbClr val="FF00FF"/>
      </a:folHlink>
    </a:clrScheme>
    <a:fontScheme name="Arial">
      <a:majorFont>
        <a:latin typeface="Arial" panose="020B0604020202020204"/>
        <a:ea typeface=""/>
        <a:cs typeface=""/>
        <a:font script="Jpan" typeface="ＭＳ Ｐゴシック"/>
        <a:font script="Hang" typeface="굴림"/>
        <a:font script="Hans" typeface="黑体"/>
        <a:font script="Hant" typeface="微軟正黑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ajorFont>
      <a:minorFont>
        <a:latin typeface="Arial" panose="020B0604020202020204"/>
        <a:ea typeface=""/>
        <a:cs typeface=""/>
        <a:font script="Jpan" typeface="ＭＳ Ｐゴシック"/>
        <a:font script="Hang" typeface="굴림"/>
        <a:font script="Hans" typeface="黑体"/>
        <a:font script="Hant" typeface="微軟正黑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Tema di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rgbClr val="FFFFFF"/>
        </a:solidFill>
        <a:ln w="12700" cap="flat">
          <a:solidFill>
            <a:schemeClr val="accent1"/>
          </a:solidFill>
          <a:prstDash val="solid"/>
          <a:miter lim="800000"/>
        </a:ln>
        <a:effectLst/>
        <a:sp3d/>
      </a:spPr>
      <a:bodyPr rot="0" spcFirstLastPara="1" vertOverflow="overflow" horzOverflow="overflow" vert="horz" wrap="square" lIns="45719" tIns="45719" rIns="45719" bIns="45719" numCol="1" spcCol="38100" rtlCol="0" anchor="ctr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Calibri"/>
            <a:ea typeface="Calibri"/>
            <a:cs typeface="Calibri"/>
            <a:sym typeface="Calibri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spDef>
    <a:lnDef>
      <a:spPr>
        <a:noFill/>
        <a:ln w="12700" cap="flat">
          <a:solidFill>
            <a:schemeClr val="accent1"/>
          </a:solidFill>
          <a:prstDash val="solid"/>
          <a:miter lim="800000"/>
        </a:ln>
        <a:effectLst/>
        <a:sp3d/>
      </a:spPr>
      <a:bodyPr rot="0" spcFirstLastPara="1" vertOverflow="overflow" horzOverflow="overflow" vert="horz" wrap="square" lIns="91439" tIns="45719" rIns="91439" bIns="45719" numCol="1" spcCol="38100" rtlCol="0" anchor="t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45719" tIns="45719" rIns="45719" bIns="45719" numCol="1" spcCol="38100" rtlCol="0" anchor="t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Calibri"/>
            <a:ea typeface="Calibri"/>
            <a:cs typeface="Calibri"/>
            <a:sym typeface="Calibri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tx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R302"/>
  <sheetViews>
    <sheetView tabSelected="1" zoomScaleNormal="100" workbookViewId="0">
      <pane ySplit="1" topLeftCell="A2" activePane="bottomLeft" state="frozen"/>
      <selection pane="bottomLeft"/>
    </sheetView>
  </sheetViews>
  <sheetFormatPr defaultColWidth="10.875" defaultRowHeight="12.75" x14ac:dyDescent="0.2"/>
  <cols>
    <col min="1" max="1" width="9.375" style="16" customWidth="1"/>
    <col min="2" max="2" width="28.125" style="212" customWidth="1"/>
    <col min="3" max="3" width="24.125" style="16" bestFit="1" customWidth="1"/>
    <col min="4" max="4" width="9.5" style="16" bestFit="1" customWidth="1"/>
    <col min="5" max="5" width="17.875" style="167" bestFit="1" customWidth="1"/>
    <col min="6" max="6" width="7.625" style="16" bestFit="1" customWidth="1"/>
    <col min="7" max="7" width="14.375" style="113" bestFit="1" customWidth="1"/>
    <col min="8" max="8" width="15" style="16" customWidth="1"/>
    <col min="9" max="252" width="10.875" style="16" customWidth="1"/>
    <col min="253" max="16384" width="10.875" style="17"/>
  </cols>
  <sheetData>
    <row r="1" spans="1:252" s="193" customFormat="1" ht="25.5" x14ac:dyDescent="0.2">
      <c r="A1" s="1" t="s">
        <v>5920</v>
      </c>
      <c r="B1" s="1" t="s">
        <v>15</v>
      </c>
      <c r="C1" s="1" t="s">
        <v>16</v>
      </c>
      <c r="D1" s="1" t="s">
        <v>17</v>
      </c>
      <c r="E1" s="161" t="s">
        <v>5921</v>
      </c>
      <c r="F1" s="1" t="s">
        <v>18</v>
      </c>
      <c r="G1" s="102" t="s">
        <v>5922</v>
      </c>
      <c r="H1" s="102" t="s">
        <v>5924</v>
      </c>
      <c r="I1" s="192"/>
      <c r="J1" s="192"/>
      <c r="K1" s="192"/>
      <c r="L1" s="192"/>
      <c r="M1" s="192"/>
      <c r="N1" s="192"/>
      <c r="O1" s="192"/>
      <c r="P1" s="192"/>
      <c r="Q1" s="192"/>
      <c r="R1" s="192"/>
      <c r="S1" s="192"/>
      <c r="T1" s="192"/>
      <c r="U1" s="192"/>
      <c r="V1" s="192"/>
      <c r="W1" s="192"/>
      <c r="X1" s="192"/>
      <c r="Y1" s="192"/>
      <c r="Z1" s="192"/>
      <c r="AA1" s="192"/>
      <c r="AB1" s="192"/>
      <c r="AC1" s="192"/>
      <c r="AD1" s="192"/>
      <c r="AE1" s="192"/>
      <c r="AF1" s="192"/>
      <c r="AG1" s="192"/>
      <c r="AH1" s="192"/>
      <c r="AI1" s="192"/>
      <c r="AJ1" s="192"/>
      <c r="AK1" s="192"/>
      <c r="AL1" s="192"/>
      <c r="AM1" s="192"/>
      <c r="AN1" s="192"/>
      <c r="AO1" s="192"/>
      <c r="AP1" s="192"/>
      <c r="AQ1" s="192"/>
      <c r="AR1" s="192"/>
      <c r="AS1" s="192"/>
      <c r="AT1" s="192"/>
      <c r="AU1" s="192"/>
      <c r="AV1" s="192"/>
      <c r="AW1" s="192"/>
      <c r="AX1" s="192"/>
      <c r="AY1" s="192"/>
      <c r="AZ1" s="192"/>
      <c r="BA1" s="192"/>
      <c r="BB1" s="192"/>
      <c r="BC1" s="192"/>
      <c r="BD1" s="192"/>
      <c r="BE1" s="192"/>
      <c r="BF1" s="192"/>
      <c r="BG1" s="192"/>
      <c r="BH1" s="192"/>
      <c r="BI1" s="192"/>
      <c r="BJ1" s="192"/>
      <c r="BK1" s="192"/>
      <c r="BL1" s="192"/>
      <c r="BM1" s="192"/>
      <c r="BN1" s="192"/>
      <c r="BO1" s="192"/>
      <c r="BP1" s="192"/>
      <c r="BQ1" s="192"/>
      <c r="BR1" s="192"/>
      <c r="BS1" s="192"/>
      <c r="BT1" s="192"/>
      <c r="BU1" s="192"/>
      <c r="BV1" s="192"/>
      <c r="BW1" s="192"/>
      <c r="BX1" s="192"/>
      <c r="BY1" s="192"/>
      <c r="BZ1" s="192"/>
      <c r="CA1" s="192"/>
      <c r="CB1" s="192"/>
      <c r="CC1" s="192"/>
      <c r="CD1" s="192"/>
      <c r="CE1" s="192"/>
      <c r="CF1" s="192"/>
      <c r="CG1" s="192"/>
      <c r="CH1" s="192"/>
      <c r="CI1" s="192"/>
      <c r="CJ1" s="192"/>
      <c r="CK1" s="192"/>
      <c r="CL1" s="192"/>
      <c r="CM1" s="192"/>
      <c r="CN1" s="192"/>
      <c r="CO1" s="192"/>
      <c r="CP1" s="192"/>
      <c r="CQ1" s="192"/>
      <c r="CR1" s="192"/>
      <c r="CS1" s="192"/>
      <c r="CT1" s="192"/>
      <c r="CU1" s="192"/>
      <c r="CV1" s="192"/>
      <c r="CW1" s="192"/>
      <c r="CX1" s="192"/>
      <c r="CY1" s="192"/>
      <c r="CZ1" s="192"/>
      <c r="DA1" s="192"/>
      <c r="DB1" s="192"/>
      <c r="DC1" s="192"/>
      <c r="DD1" s="192"/>
      <c r="DE1" s="192"/>
      <c r="DF1" s="192"/>
      <c r="DG1" s="192"/>
      <c r="DH1" s="192"/>
      <c r="DI1" s="192"/>
      <c r="DJ1" s="192"/>
      <c r="DK1" s="192"/>
      <c r="DL1" s="192"/>
      <c r="DM1" s="192"/>
      <c r="DN1" s="192"/>
      <c r="DO1" s="192"/>
      <c r="DP1" s="192"/>
      <c r="DQ1" s="192"/>
      <c r="DR1" s="192"/>
      <c r="DS1" s="192"/>
      <c r="DT1" s="192"/>
      <c r="DU1" s="192"/>
      <c r="DV1" s="192"/>
      <c r="DW1" s="192"/>
      <c r="DX1" s="192"/>
      <c r="DY1" s="192"/>
      <c r="DZ1" s="192"/>
      <c r="EA1" s="192"/>
      <c r="EB1" s="192"/>
      <c r="EC1" s="192"/>
      <c r="ED1" s="192"/>
      <c r="EE1" s="192"/>
      <c r="EF1" s="192"/>
      <c r="EG1" s="192"/>
      <c r="EH1" s="192"/>
      <c r="EI1" s="192"/>
      <c r="EJ1" s="192"/>
      <c r="EK1" s="192"/>
      <c r="EL1" s="192"/>
      <c r="EM1" s="192"/>
      <c r="EN1" s="192"/>
      <c r="EO1" s="192"/>
      <c r="EP1" s="192"/>
      <c r="EQ1" s="192"/>
      <c r="ER1" s="192"/>
      <c r="ES1" s="192"/>
      <c r="ET1" s="192"/>
      <c r="EU1" s="192"/>
      <c r="EV1" s="192"/>
      <c r="EW1" s="192"/>
      <c r="EX1" s="192"/>
      <c r="EY1" s="192"/>
      <c r="EZ1" s="192"/>
      <c r="FA1" s="192"/>
      <c r="FB1" s="192"/>
      <c r="FC1" s="192"/>
      <c r="FD1" s="192"/>
      <c r="FE1" s="192"/>
      <c r="FF1" s="192"/>
      <c r="FG1" s="192"/>
      <c r="FH1" s="192"/>
      <c r="FI1" s="192"/>
      <c r="FJ1" s="192"/>
      <c r="FK1" s="192"/>
      <c r="FL1" s="192"/>
      <c r="FM1" s="192"/>
      <c r="FN1" s="192"/>
      <c r="FO1" s="192"/>
      <c r="FP1" s="192"/>
      <c r="FQ1" s="192"/>
      <c r="FR1" s="192"/>
      <c r="FS1" s="192"/>
      <c r="FT1" s="192"/>
      <c r="FU1" s="192"/>
      <c r="FV1" s="192"/>
      <c r="FW1" s="192"/>
      <c r="FX1" s="192"/>
      <c r="FY1" s="192"/>
      <c r="FZ1" s="192"/>
      <c r="GA1" s="192"/>
      <c r="GB1" s="192"/>
      <c r="GC1" s="192"/>
      <c r="GD1" s="192"/>
      <c r="GE1" s="192"/>
      <c r="GF1" s="192"/>
      <c r="GG1" s="192"/>
      <c r="GH1" s="192"/>
      <c r="GI1" s="192"/>
      <c r="GJ1" s="192"/>
      <c r="GK1" s="192"/>
      <c r="GL1" s="192"/>
      <c r="GM1" s="192"/>
      <c r="GN1" s="192"/>
      <c r="GO1" s="192"/>
      <c r="GP1" s="192"/>
      <c r="GQ1" s="192"/>
      <c r="GR1" s="192"/>
      <c r="GS1" s="192"/>
      <c r="GT1" s="192"/>
      <c r="GU1" s="192"/>
      <c r="GV1" s="192"/>
      <c r="GW1" s="192"/>
      <c r="GX1" s="192"/>
      <c r="GY1" s="192"/>
      <c r="GZ1" s="192"/>
      <c r="HA1" s="192"/>
      <c r="HB1" s="192"/>
      <c r="HC1" s="192"/>
      <c r="HD1" s="192"/>
      <c r="HE1" s="192"/>
      <c r="HF1" s="192"/>
      <c r="HG1" s="192"/>
      <c r="HH1" s="192"/>
      <c r="HI1" s="192"/>
      <c r="HJ1" s="192"/>
      <c r="HK1" s="192"/>
      <c r="HL1" s="192"/>
      <c r="HM1" s="192"/>
      <c r="HN1" s="192"/>
      <c r="HO1" s="192"/>
      <c r="HP1" s="192"/>
      <c r="HQ1" s="192"/>
      <c r="HR1" s="192"/>
      <c r="HS1" s="192"/>
      <c r="HT1" s="192"/>
      <c r="HU1" s="192"/>
      <c r="HV1" s="192"/>
      <c r="HW1" s="192"/>
      <c r="HX1" s="192"/>
      <c r="HY1" s="192"/>
      <c r="HZ1" s="192"/>
      <c r="IA1" s="192"/>
      <c r="IB1" s="192"/>
      <c r="IC1" s="192"/>
      <c r="ID1" s="192"/>
      <c r="IE1" s="192"/>
      <c r="IF1" s="192"/>
      <c r="IG1" s="192"/>
      <c r="IH1" s="192"/>
      <c r="II1" s="192"/>
      <c r="IJ1" s="192"/>
      <c r="IK1" s="192"/>
      <c r="IL1" s="192"/>
      <c r="IM1" s="192"/>
      <c r="IN1" s="192"/>
      <c r="IO1" s="192"/>
      <c r="IP1" s="192"/>
      <c r="IQ1" s="192"/>
      <c r="IR1" s="192"/>
    </row>
    <row r="2" spans="1:252" x14ac:dyDescent="0.2">
      <c r="A2" s="194" t="s">
        <v>0</v>
      </c>
      <c r="B2" s="195" t="s">
        <v>19</v>
      </c>
      <c r="C2" s="194" t="s">
        <v>20</v>
      </c>
      <c r="D2" s="196">
        <v>304333</v>
      </c>
      <c r="E2" s="162">
        <v>29</v>
      </c>
      <c r="F2" s="76">
        <f t="shared" ref="F2:F65" si="0">E2/$E$302</f>
        <v>2.3844370261959184E-4</v>
      </c>
      <c r="G2" s="117">
        <f t="shared" ref="G2:G65" si="1">$H$2*F2</f>
        <v>788.65254641429999</v>
      </c>
      <c r="H2" s="168">
        <v>3307500</v>
      </c>
    </row>
    <row r="3" spans="1:252" x14ac:dyDescent="0.2">
      <c r="A3" s="194" t="s">
        <v>0</v>
      </c>
      <c r="B3" s="195" t="s">
        <v>21</v>
      </c>
      <c r="C3" s="194" t="s">
        <v>22</v>
      </c>
      <c r="D3" s="196">
        <v>304236</v>
      </c>
      <c r="E3" s="162">
        <v>16</v>
      </c>
      <c r="F3" s="76">
        <f t="shared" si="0"/>
        <v>1.3155514627287827E-4</v>
      </c>
      <c r="G3" s="117">
        <f t="shared" si="1"/>
        <v>435.1186462975449</v>
      </c>
    </row>
    <row r="4" spans="1:252" x14ac:dyDescent="0.2">
      <c r="A4" s="194" t="s">
        <v>0</v>
      </c>
      <c r="B4" s="195" t="s">
        <v>23</v>
      </c>
      <c r="C4" s="194" t="s">
        <v>22</v>
      </c>
      <c r="D4" s="196">
        <v>304237</v>
      </c>
      <c r="E4" s="162">
        <v>126</v>
      </c>
      <c r="F4" s="76">
        <f t="shared" si="0"/>
        <v>1.0359967768989163E-3</v>
      </c>
      <c r="G4" s="117">
        <f t="shared" si="1"/>
        <v>3426.5593395931655</v>
      </c>
    </row>
    <row r="5" spans="1:252" x14ac:dyDescent="0.2">
      <c r="A5" s="194" t="s">
        <v>0</v>
      </c>
      <c r="B5" s="195" t="s">
        <v>24</v>
      </c>
      <c r="C5" s="194" t="s">
        <v>20</v>
      </c>
      <c r="D5" s="196">
        <v>304334</v>
      </c>
      <c r="E5" s="162">
        <v>281</v>
      </c>
      <c r="F5" s="76">
        <f t="shared" si="0"/>
        <v>2.3104372564174244E-3</v>
      </c>
      <c r="G5" s="117">
        <f t="shared" si="1"/>
        <v>7641.7712256006316</v>
      </c>
    </row>
    <row r="6" spans="1:252" x14ac:dyDescent="0.2">
      <c r="A6" s="194" t="s">
        <v>0</v>
      </c>
      <c r="B6" s="195" t="s">
        <v>25</v>
      </c>
      <c r="C6" s="194" t="s">
        <v>26</v>
      </c>
      <c r="D6" s="196">
        <v>73282</v>
      </c>
      <c r="E6" s="162">
        <v>1235</v>
      </c>
      <c r="F6" s="76">
        <f t="shared" si="0"/>
        <v>1.0154412852937791E-2</v>
      </c>
      <c r="G6" s="117">
        <f t="shared" si="1"/>
        <v>33585.720511091742</v>
      </c>
    </row>
    <row r="7" spans="1:252" x14ac:dyDescent="0.2">
      <c r="A7" s="194" t="s">
        <v>0</v>
      </c>
      <c r="B7" s="195" t="s">
        <v>27</v>
      </c>
      <c r="C7" s="194" t="s">
        <v>22</v>
      </c>
      <c r="D7" s="196">
        <v>304238</v>
      </c>
      <c r="E7" s="162">
        <v>58</v>
      </c>
      <c r="F7" s="76">
        <f t="shared" si="0"/>
        <v>4.7688740523918368E-4</v>
      </c>
      <c r="G7" s="117">
        <f t="shared" si="1"/>
        <v>1577.3050928286</v>
      </c>
    </row>
    <row r="8" spans="1:252" x14ac:dyDescent="0.2">
      <c r="A8" s="194" t="s">
        <v>0</v>
      </c>
      <c r="B8" s="195" t="s">
        <v>28</v>
      </c>
      <c r="C8" s="194" t="s">
        <v>29</v>
      </c>
      <c r="D8" s="196">
        <v>304143</v>
      </c>
      <c r="E8" s="162">
        <v>366</v>
      </c>
      <c r="F8" s="76">
        <f t="shared" si="0"/>
        <v>3.0093239709920901E-3</v>
      </c>
      <c r="G8" s="117">
        <f t="shared" si="1"/>
        <v>9953.3390340563383</v>
      </c>
    </row>
    <row r="9" spans="1:252" x14ac:dyDescent="0.2">
      <c r="A9" s="194" t="s">
        <v>0</v>
      </c>
      <c r="B9" s="195" t="s">
        <v>30</v>
      </c>
      <c r="C9" s="194" t="s">
        <v>26</v>
      </c>
      <c r="D9" s="196">
        <v>304368</v>
      </c>
      <c r="E9" s="162">
        <v>201</v>
      </c>
      <c r="F9" s="76">
        <f t="shared" si="0"/>
        <v>1.6526615250530331E-3</v>
      </c>
      <c r="G9" s="117">
        <f t="shared" si="1"/>
        <v>5466.1779941129071</v>
      </c>
    </row>
    <row r="10" spans="1:252" x14ac:dyDescent="0.2">
      <c r="A10" s="194" t="s">
        <v>0</v>
      </c>
      <c r="B10" s="195" t="s">
        <v>31</v>
      </c>
      <c r="C10" s="194" t="s">
        <v>22</v>
      </c>
      <c r="D10" s="196">
        <v>304239</v>
      </c>
      <c r="E10" s="162">
        <v>12</v>
      </c>
      <c r="F10" s="76">
        <f t="shared" si="0"/>
        <v>9.8666359704658698E-5</v>
      </c>
      <c r="G10" s="117">
        <f t="shared" si="1"/>
        <v>326.33898472315866</v>
      </c>
    </row>
    <row r="11" spans="1:252" x14ac:dyDescent="0.2">
      <c r="A11" s="194" t="s">
        <v>0</v>
      </c>
      <c r="B11" s="195" t="s">
        <v>32</v>
      </c>
      <c r="C11" s="194" t="s">
        <v>29</v>
      </c>
      <c r="D11" s="196">
        <v>304145</v>
      </c>
      <c r="E11" s="162">
        <v>95</v>
      </c>
      <c r="F11" s="76">
        <f t="shared" si="0"/>
        <v>7.8110868099521473E-4</v>
      </c>
      <c r="G11" s="117">
        <f t="shared" si="1"/>
        <v>2583.5169623916727</v>
      </c>
    </row>
    <row r="12" spans="1:252" x14ac:dyDescent="0.2">
      <c r="A12" s="194" t="s">
        <v>0</v>
      </c>
      <c r="B12" s="195" t="s">
        <v>33</v>
      </c>
      <c r="C12" s="194" t="s">
        <v>29</v>
      </c>
      <c r="D12" s="196">
        <v>304146</v>
      </c>
      <c r="E12" s="162">
        <v>89</v>
      </c>
      <c r="F12" s="76">
        <f t="shared" si="0"/>
        <v>7.3177550114288537E-4</v>
      </c>
      <c r="G12" s="117">
        <f t="shared" si="1"/>
        <v>2420.3474700300935</v>
      </c>
    </row>
    <row r="13" spans="1:252" x14ac:dyDescent="0.2">
      <c r="A13" s="194" t="s">
        <v>0</v>
      </c>
      <c r="B13" s="195" t="s">
        <v>34</v>
      </c>
      <c r="C13" s="194" t="s">
        <v>26</v>
      </c>
      <c r="D13" s="196">
        <v>304369</v>
      </c>
      <c r="E13" s="162">
        <v>51</v>
      </c>
      <c r="F13" s="76">
        <f t="shared" si="0"/>
        <v>4.1933202874479947E-4</v>
      </c>
      <c r="G13" s="117">
        <f t="shared" si="1"/>
        <v>1386.9406850734242</v>
      </c>
    </row>
    <row r="14" spans="1:252" x14ac:dyDescent="0.2">
      <c r="A14" s="194" t="s">
        <v>0</v>
      </c>
      <c r="B14" s="195" t="s">
        <v>35</v>
      </c>
      <c r="C14" s="194" t="s">
        <v>22</v>
      </c>
      <c r="D14" s="196">
        <v>304240</v>
      </c>
      <c r="E14" s="162">
        <v>93</v>
      </c>
      <c r="F14" s="76">
        <f t="shared" si="0"/>
        <v>7.6466428771110491E-4</v>
      </c>
      <c r="G14" s="117">
        <f t="shared" si="1"/>
        <v>2529.1271316044795</v>
      </c>
    </row>
    <row r="15" spans="1:252" x14ac:dyDescent="0.2">
      <c r="A15" s="194" t="s">
        <v>0</v>
      </c>
      <c r="B15" s="195" t="s">
        <v>36</v>
      </c>
      <c r="C15" s="194" t="s">
        <v>29</v>
      </c>
      <c r="D15" s="196">
        <v>71249</v>
      </c>
      <c r="E15" s="162">
        <v>1066</v>
      </c>
      <c r="F15" s="76">
        <f t="shared" si="0"/>
        <v>8.7648616204305148E-3</v>
      </c>
      <c r="G15" s="117">
        <f t="shared" si="1"/>
        <v>28989.779809573927</v>
      </c>
    </row>
    <row r="16" spans="1:252" x14ac:dyDescent="0.2">
      <c r="A16" s="194" t="s">
        <v>0</v>
      </c>
      <c r="B16" s="195" t="s">
        <v>37</v>
      </c>
      <c r="C16" s="194" t="s">
        <v>26</v>
      </c>
      <c r="D16" s="196">
        <v>67759</v>
      </c>
      <c r="E16" s="162">
        <v>863</v>
      </c>
      <c r="F16" s="76">
        <f t="shared" si="0"/>
        <v>7.0957557020933709E-3</v>
      </c>
      <c r="G16" s="117">
        <f t="shared" si="1"/>
        <v>23469.211984673824</v>
      </c>
    </row>
    <row r="17" spans="1:7" x14ac:dyDescent="0.2">
      <c r="A17" s="194" t="s">
        <v>0</v>
      </c>
      <c r="B17" s="195" t="s">
        <v>38</v>
      </c>
      <c r="C17" s="194" t="s">
        <v>22</v>
      </c>
      <c r="D17" s="196">
        <v>63255</v>
      </c>
      <c r="E17" s="162">
        <v>4455</v>
      </c>
      <c r="F17" s="76">
        <f t="shared" si="0"/>
        <v>3.662988604035454E-2</v>
      </c>
      <c r="G17" s="117">
        <f t="shared" si="1"/>
        <v>121153.34807847264</v>
      </c>
    </row>
    <row r="18" spans="1:7" x14ac:dyDescent="0.2">
      <c r="A18" s="194" t="s">
        <v>0</v>
      </c>
      <c r="B18" s="195" t="s">
        <v>39</v>
      </c>
      <c r="C18" s="194" t="s">
        <v>22</v>
      </c>
      <c r="D18" s="196">
        <v>304241</v>
      </c>
      <c r="E18" s="162">
        <v>314</v>
      </c>
      <c r="F18" s="76">
        <f t="shared" si="0"/>
        <v>2.5817697456052358E-3</v>
      </c>
      <c r="G18" s="117">
        <f t="shared" si="1"/>
        <v>8539.2034335893168</v>
      </c>
    </row>
    <row r="19" spans="1:7" x14ac:dyDescent="0.2">
      <c r="A19" s="194" t="s">
        <v>0</v>
      </c>
      <c r="B19" s="232" t="s">
        <v>6691</v>
      </c>
      <c r="C19" s="196">
        <v>401</v>
      </c>
      <c r="D19" s="196">
        <v>304242</v>
      </c>
      <c r="E19" s="162">
        <v>59</v>
      </c>
      <c r="F19" s="76">
        <f t="shared" si="0"/>
        <v>4.8510960188123859E-4</v>
      </c>
      <c r="G19" s="117">
        <f t="shared" si="1"/>
        <v>1604.5000082221966</v>
      </c>
    </row>
    <row r="20" spans="1:7" x14ac:dyDescent="0.2">
      <c r="A20" s="194" t="s">
        <v>0</v>
      </c>
      <c r="B20" s="195" t="s">
        <v>40</v>
      </c>
      <c r="C20" s="194" t="s">
        <v>22</v>
      </c>
      <c r="D20" s="196">
        <v>304243</v>
      </c>
      <c r="E20" s="162">
        <v>166</v>
      </c>
      <c r="F20" s="76">
        <f t="shared" si="0"/>
        <v>1.364884642581112E-3</v>
      </c>
      <c r="G20" s="117">
        <f t="shared" si="1"/>
        <v>4514.3559553370278</v>
      </c>
    </row>
    <row r="21" spans="1:7" x14ac:dyDescent="0.2">
      <c r="A21" s="194" t="s">
        <v>0</v>
      </c>
      <c r="B21" s="195" t="s">
        <v>41</v>
      </c>
      <c r="C21" s="194" t="s">
        <v>22</v>
      </c>
      <c r="D21" s="196">
        <v>304244</v>
      </c>
      <c r="E21" s="162">
        <v>52</v>
      </c>
      <c r="F21" s="76">
        <f t="shared" si="0"/>
        <v>4.2755422538685433E-4</v>
      </c>
      <c r="G21" s="117">
        <f t="shared" si="1"/>
        <v>1414.1356004670206</v>
      </c>
    </row>
    <row r="22" spans="1:7" x14ac:dyDescent="0.2">
      <c r="A22" s="194" t="s">
        <v>0</v>
      </c>
      <c r="B22" s="195" t="s">
        <v>42</v>
      </c>
      <c r="C22" s="194" t="s">
        <v>26</v>
      </c>
      <c r="D22" s="196">
        <v>304370</v>
      </c>
      <c r="E22" s="162">
        <v>237</v>
      </c>
      <c r="F22" s="76">
        <f t="shared" si="0"/>
        <v>1.9486606041670092E-3</v>
      </c>
      <c r="G22" s="117">
        <f t="shared" si="1"/>
        <v>6445.1949482823829</v>
      </c>
    </row>
    <row r="23" spans="1:7" x14ac:dyDescent="0.2">
      <c r="A23" s="194" t="s">
        <v>0</v>
      </c>
      <c r="B23" s="195" t="s">
        <v>43</v>
      </c>
      <c r="C23" s="194" t="s">
        <v>26</v>
      </c>
      <c r="D23" s="196">
        <v>184857</v>
      </c>
      <c r="E23" s="162">
        <v>635</v>
      </c>
      <c r="F23" s="76">
        <f t="shared" si="0"/>
        <v>5.2210948677048558E-3</v>
      </c>
      <c r="G23" s="117">
        <f t="shared" si="1"/>
        <v>17268.77127493381</v>
      </c>
    </row>
    <row r="24" spans="1:7" x14ac:dyDescent="0.2">
      <c r="A24" s="194" t="s">
        <v>0</v>
      </c>
      <c r="B24" s="232" t="s">
        <v>6692</v>
      </c>
      <c r="C24" s="196">
        <v>401</v>
      </c>
      <c r="D24" s="196">
        <v>304245</v>
      </c>
      <c r="E24" s="162">
        <v>4</v>
      </c>
      <c r="F24" s="76">
        <f t="shared" si="0"/>
        <v>3.2888786568219568E-5</v>
      </c>
      <c r="G24" s="117">
        <f t="shared" si="1"/>
        <v>108.77966157438622</v>
      </c>
    </row>
    <row r="25" spans="1:7" x14ac:dyDescent="0.2">
      <c r="A25" s="194" t="s">
        <v>0</v>
      </c>
      <c r="B25" s="195" t="s">
        <v>44</v>
      </c>
      <c r="C25" s="194" t="s">
        <v>26</v>
      </c>
      <c r="D25" s="196">
        <v>304371</v>
      </c>
      <c r="E25" s="162">
        <v>144</v>
      </c>
      <c r="F25" s="76">
        <f t="shared" si="0"/>
        <v>1.1839963164559043E-3</v>
      </c>
      <c r="G25" s="117">
        <f t="shared" si="1"/>
        <v>3916.0678166779035</v>
      </c>
    </row>
    <row r="26" spans="1:7" x14ac:dyDescent="0.2">
      <c r="A26" s="194" t="s">
        <v>0</v>
      </c>
      <c r="B26" s="195" t="s">
        <v>45</v>
      </c>
      <c r="C26" s="194" t="s">
        <v>20</v>
      </c>
      <c r="D26" s="196">
        <v>304335</v>
      </c>
      <c r="E26" s="162">
        <v>92</v>
      </c>
      <c r="F26" s="76">
        <f t="shared" si="0"/>
        <v>7.5644209106905005E-4</v>
      </c>
      <c r="G26" s="117">
        <f t="shared" si="1"/>
        <v>2501.9322162108829</v>
      </c>
    </row>
    <row r="27" spans="1:7" x14ac:dyDescent="0.2">
      <c r="A27" s="194" t="s">
        <v>0</v>
      </c>
      <c r="B27" s="195" t="s">
        <v>46</v>
      </c>
      <c r="C27" s="194" t="s">
        <v>29</v>
      </c>
      <c r="D27" s="196">
        <v>304147</v>
      </c>
      <c r="E27" s="162">
        <v>46</v>
      </c>
      <c r="F27" s="76">
        <f t="shared" si="0"/>
        <v>3.7822104553452503E-4</v>
      </c>
      <c r="G27" s="117">
        <f t="shared" si="1"/>
        <v>1250.9661081054414</v>
      </c>
    </row>
    <row r="28" spans="1:7" x14ac:dyDescent="0.2">
      <c r="A28" s="194" t="s">
        <v>0</v>
      </c>
      <c r="B28" s="195" t="s">
        <v>47</v>
      </c>
      <c r="C28" s="194" t="s">
        <v>29</v>
      </c>
      <c r="D28" s="196">
        <v>304148</v>
      </c>
      <c r="E28" s="162">
        <v>24</v>
      </c>
      <c r="F28" s="76">
        <f t="shared" si="0"/>
        <v>1.973327194093174E-4</v>
      </c>
      <c r="G28" s="117">
        <f t="shared" si="1"/>
        <v>652.67796944631732</v>
      </c>
    </row>
    <row r="29" spans="1:7" x14ac:dyDescent="0.2">
      <c r="A29" s="194" t="s">
        <v>0</v>
      </c>
      <c r="B29" s="232" t="s">
        <v>6693</v>
      </c>
      <c r="C29" s="196">
        <v>402</v>
      </c>
      <c r="D29" s="196">
        <v>304336</v>
      </c>
      <c r="E29" s="162">
        <v>13</v>
      </c>
      <c r="F29" s="76">
        <f t="shared" si="0"/>
        <v>1.0688855634671358E-4</v>
      </c>
      <c r="G29" s="117">
        <f t="shared" si="1"/>
        <v>353.53390011675515</v>
      </c>
    </row>
    <row r="30" spans="1:7" x14ac:dyDescent="0.2">
      <c r="A30" s="194" t="s">
        <v>0</v>
      </c>
      <c r="B30" s="195" t="s">
        <v>48</v>
      </c>
      <c r="C30" s="194" t="s">
        <v>29</v>
      </c>
      <c r="D30" s="196">
        <v>304149</v>
      </c>
      <c r="E30" s="162">
        <v>542</v>
      </c>
      <c r="F30" s="76">
        <f t="shared" si="0"/>
        <v>4.4564305799937509E-3</v>
      </c>
      <c r="G30" s="117">
        <f t="shared" si="1"/>
        <v>14739.644143329331</v>
      </c>
    </row>
    <row r="31" spans="1:7" x14ac:dyDescent="0.2">
      <c r="A31" s="194" t="s">
        <v>0</v>
      </c>
      <c r="B31" s="195" t="s">
        <v>49</v>
      </c>
      <c r="C31" s="194" t="s">
        <v>22</v>
      </c>
      <c r="D31" s="196">
        <v>304246</v>
      </c>
      <c r="E31" s="162">
        <v>89</v>
      </c>
      <c r="F31" s="76">
        <f t="shared" si="0"/>
        <v>7.3177550114288537E-4</v>
      </c>
      <c r="G31" s="117">
        <f t="shared" si="1"/>
        <v>2420.3474700300935</v>
      </c>
    </row>
    <row r="32" spans="1:7" x14ac:dyDescent="0.2">
      <c r="A32" s="194" t="s">
        <v>0</v>
      </c>
      <c r="B32" s="195" t="s">
        <v>50</v>
      </c>
      <c r="C32" s="194" t="s">
        <v>20</v>
      </c>
      <c r="D32" s="196">
        <v>304337</v>
      </c>
      <c r="E32" s="162">
        <v>149</v>
      </c>
      <c r="F32" s="76">
        <f t="shared" si="0"/>
        <v>1.2251072996661788E-3</v>
      </c>
      <c r="G32" s="117">
        <f t="shared" si="1"/>
        <v>4052.0423936458865</v>
      </c>
    </row>
    <row r="33" spans="1:7" x14ac:dyDescent="0.2">
      <c r="A33" s="194" t="s">
        <v>0</v>
      </c>
      <c r="B33" s="195" t="s">
        <v>51</v>
      </c>
      <c r="C33" s="194" t="s">
        <v>22</v>
      </c>
      <c r="D33" s="196">
        <v>304247</v>
      </c>
      <c r="E33" s="162">
        <v>83</v>
      </c>
      <c r="F33" s="76">
        <f t="shared" si="0"/>
        <v>6.8244232129055602E-4</v>
      </c>
      <c r="G33" s="117">
        <f t="shared" si="1"/>
        <v>2257.1779776685139</v>
      </c>
    </row>
    <row r="34" spans="1:7" x14ac:dyDescent="0.2">
      <c r="A34" s="194" t="s">
        <v>0</v>
      </c>
      <c r="B34" s="232" t="s">
        <v>6694</v>
      </c>
      <c r="C34" s="196">
        <v>401</v>
      </c>
      <c r="D34" s="196">
        <v>304248</v>
      </c>
      <c r="E34" s="162">
        <v>6</v>
      </c>
      <c r="F34" s="76">
        <f t="shared" si="0"/>
        <v>4.9333179852329349E-5</v>
      </c>
      <c r="G34" s="117">
        <f t="shared" si="1"/>
        <v>163.16949236157933</v>
      </c>
    </row>
    <row r="35" spans="1:7" x14ac:dyDescent="0.2">
      <c r="A35" s="194" t="s">
        <v>0</v>
      </c>
      <c r="B35" s="195" t="s">
        <v>52</v>
      </c>
      <c r="C35" s="194" t="s">
        <v>26</v>
      </c>
      <c r="D35" s="196">
        <v>184869</v>
      </c>
      <c r="E35" s="162">
        <v>594</v>
      </c>
      <c r="F35" s="76">
        <f t="shared" si="0"/>
        <v>4.8839848053806052E-3</v>
      </c>
      <c r="G35" s="117">
        <f t="shared" si="1"/>
        <v>16153.779743796351</v>
      </c>
    </row>
    <row r="36" spans="1:7" x14ac:dyDescent="0.2">
      <c r="A36" s="194" t="s">
        <v>0</v>
      </c>
      <c r="B36" s="232" t="s">
        <v>6695</v>
      </c>
      <c r="C36" s="196">
        <v>401</v>
      </c>
      <c r="D36" s="196">
        <v>304249</v>
      </c>
      <c r="E36" s="162">
        <v>36</v>
      </c>
      <c r="F36" s="76">
        <f t="shared" si="0"/>
        <v>2.9599907911397608E-4</v>
      </c>
      <c r="G36" s="117">
        <f t="shared" si="1"/>
        <v>979.01695416947587</v>
      </c>
    </row>
    <row r="37" spans="1:7" x14ac:dyDescent="0.2">
      <c r="A37" s="194" t="s">
        <v>0</v>
      </c>
      <c r="B37" s="195" t="s">
        <v>53</v>
      </c>
      <c r="C37" s="194" t="s">
        <v>22</v>
      </c>
      <c r="D37" s="196">
        <v>304250</v>
      </c>
      <c r="E37" s="162">
        <v>25</v>
      </c>
      <c r="F37" s="76">
        <f t="shared" si="0"/>
        <v>2.0555491605137228E-4</v>
      </c>
      <c r="G37" s="117">
        <f t="shared" si="1"/>
        <v>679.87288483991381</v>
      </c>
    </row>
    <row r="38" spans="1:7" x14ac:dyDescent="0.2">
      <c r="A38" s="194" t="s">
        <v>0</v>
      </c>
      <c r="B38" s="195" t="s">
        <v>54</v>
      </c>
      <c r="C38" s="194" t="s">
        <v>22</v>
      </c>
      <c r="D38" s="196">
        <v>304251</v>
      </c>
      <c r="E38" s="162">
        <v>65</v>
      </c>
      <c r="F38" s="76">
        <f t="shared" si="0"/>
        <v>5.3444278173356795E-4</v>
      </c>
      <c r="G38" s="117">
        <f t="shared" si="1"/>
        <v>1767.669500583776</v>
      </c>
    </row>
    <row r="39" spans="1:7" x14ac:dyDescent="0.2">
      <c r="A39" s="194" t="s">
        <v>0</v>
      </c>
      <c r="B39" s="195" t="s">
        <v>55</v>
      </c>
      <c r="C39" s="194" t="s">
        <v>29</v>
      </c>
      <c r="D39" s="196">
        <v>304150</v>
      </c>
      <c r="E39" s="162">
        <v>99</v>
      </c>
      <c r="F39" s="76">
        <f t="shared" si="0"/>
        <v>8.1399746756343427E-4</v>
      </c>
      <c r="G39" s="117">
        <f t="shared" si="1"/>
        <v>2692.2966239660586</v>
      </c>
    </row>
    <row r="40" spans="1:7" x14ac:dyDescent="0.2">
      <c r="A40" s="194" t="s">
        <v>0</v>
      </c>
      <c r="B40" s="195" t="s">
        <v>56</v>
      </c>
      <c r="C40" s="194" t="s">
        <v>22</v>
      </c>
      <c r="D40" s="196">
        <v>304252</v>
      </c>
      <c r="E40" s="162">
        <v>25</v>
      </c>
      <c r="F40" s="76">
        <f t="shared" si="0"/>
        <v>2.0555491605137228E-4</v>
      </c>
      <c r="G40" s="117">
        <f t="shared" si="1"/>
        <v>679.87288483991381</v>
      </c>
    </row>
    <row r="41" spans="1:7" x14ac:dyDescent="0.2">
      <c r="A41" s="194" t="s">
        <v>0</v>
      </c>
      <c r="B41" s="195" t="s">
        <v>57</v>
      </c>
      <c r="C41" s="194" t="s">
        <v>26</v>
      </c>
      <c r="D41" s="196">
        <v>304372</v>
      </c>
      <c r="E41" s="162">
        <v>208</v>
      </c>
      <c r="F41" s="76">
        <f t="shared" si="0"/>
        <v>1.7102169015474173E-3</v>
      </c>
      <c r="G41" s="117">
        <f t="shared" si="1"/>
        <v>5656.5424018680824</v>
      </c>
    </row>
    <row r="42" spans="1:7" x14ac:dyDescent="0.2">
      <c r="A42" s="194" t="s">
        <v>0</v>
      </c>
      <c r="B42" s="232" t="s">
        <v>6696</v>
      </c>
      <c r="C42" s="196">
        <v>401</v>
      </c>
      <c r="D42" s="196">
        <v>304253</v>
      </c>
      <c r="E42" s="162">
        <v>57</v>
      </c>
      <c r="F42" s="76">
        <f t="shared" si="0"/>
        <v>4.6866520859712883E-4</v>
      </c>
      <c r="G42" s="117">
        <f t="shared" si="1"/>
        <v>1550.1101774350036</v>
      </c>
    </row>
    <row r="43" spans="1:7" x14ac:dyDescent="0.2">
      <c r="A43" s="194" t="s">
        <v>0</v>
      </c>
      <c r="B43" s="195" t="s">
        <v>58</v>
      </c>
      <c r="C43" s="194" t="s">
        <v>22</v>
      </c>
      <c r="D43" s="196">
        <v>184743</v>
      </c>
      <c r="E43" s="162">
        <v>416</v>
      </c>
      <c r="F43" s="76">
        <f t="shared" si="0"/>
        <v>3.4204338030948346E-3</v>
      </c>
      <c r="G43" s="117">
        <f t="shared" si="1"/>
        <v>11313.084803736165</v>
      </c>
    </row>
    <row r="44" spans="1:7" x14ac:dyDescent="0.2">
      <c r="A44" s="194" t="s">
        <v>0</v>
      </c>
      <c r="B44" s="232" t="s">
        <v>6697</v>
      </c>
      <c r="C44" s="196">
        <v>401</v>
      </c>
      <c r="D44" s="196">
        <v>304254</v>
      </c>
      <c r="E44" s="162">
        <v>47</v>
      </c>
      <c r="F44" s="76">
        <f t="shared" si="0"/>
        <v>3.8644324217657988E-4</v>
      </c>
      <c r="G44" s="117">
        <f t="shared" si="1"/>
        <v>1278.161023499038</v>
      </c>
    </row>
    <row r="45" spans="1:7" x14ac:dyDescent="0.2">
      <c r="A45" s="194" t="s">
        <v>0</v>
      </c>
      <c r="B45" s="232" t="s">
        <v>6698</v>
      </c>
      <c r="C45" s="196">
        <v>401</v>
      </c>
      <c r="D45" s="234">
        <v>304256</v>
      </c>
      <c r="E45" s="162">
        <v>32</v>
      </c>
      <c r="F45" s="76">
        <f t="shared" si="0"/>
        <v>2.6311029254575655E-4</v>
      </c>
      <c r="G45" s="117">
        <f t="shared" si="1"/>
        <v>870.2372925950898</v>
      </c>
    </row>
    <row r="46" spans="1:7" x14ac:dyDescent="0.2">
      <c r="A46" s="194" t="s">
        <v>0</v>
      </c>
      <c r="B46" s="195" t="s">
        <v>59</v>
      </c>
      <c r="C46" s="194" t="s">
        <v>20</v>
      </c>
      <c r="D46" s="196">
        <v>304338</v>
      </c>
      <c r="E46" s="162">
        <v>421</v>
      </c>
      <c r="F46" s="76">
        <f t="shared" si="0"/>
        <v>3.4615447863051091E-3</v>
      </c>
      <c r="G46" s="117">
        <f t="shared" si="1"/>
        <v>11449.059380704148</v>
      </c>
    </row>
    <row r="47" spans="1:7" x14ac:dyDescent="0.2">
      <c r="A47" s="194" t="s">
        <v>0</v>
      </c>
      <c r="B47" s="195" t="s">
        <v>60</v>
      </c>
      <c r="C47" s="194" t="s">
        <v>20</v>
      </c>
      <c r="D47" s="196">
        <v>304339</v>
      </c>
      <c r="E47" s="162">
        <v>142</v>
      </c>
      <c r="F47" s="76">
        <f t="shared" si="0"/>
        <v>1.1675519231717946E-3</v>
      </c>
      <c r="G47" s="117">
        <f t="shared" si="1"/>
        <v>3861.6779858907107</v>
      </c>
    </row>
    <row r="48" spans="1:7" x14ac:dyDescent="0.2">
      <c r="A48" s="194" t="s">
        <v>0</v>
      </c>
      <c r="B48" s="232" t="s">
        <v>6699</v>
      </c>
      <c r="C48" s="196">
        <v>401</v>
      </c>
      <c r="D48" s="234">
        <v>304257</v>
      </c>
      <c r="E48" s="162">
        <v>8</v>
      </c>
      <c r="F48" s="76">
        <f t="shared" si="0"/>
        <v>6.5777573136439137E-5</v>
      </c>
      <c r="G48" s="117">
        <f t="shared" si="1"/>
        <v>217.55932314877245</v>
      </c>
    </row>
    <row r="49" spans="1:7" x14ac:dyDescent="0.2">
      <c r="A49" s="194" t="s">
        <v>0</v>
      </c>
      <c r="B49" s="195" t="s">
        <v>61</v>
      </c>
      <c r="C49" s="194" t="s">
        <v>20</v>
      </c>
      <c r="D49" s="196">
        <v>304340</v>
      </c>
      <c r="E49" s="162">
        <v>47</v>
      </c>
      <c r="F49" s="76">
        <f t="shared" si="0"/>
        <v>3.8644324217657988E-4</v>
      </c>
      <c r="G49" s="117">
        <f t="shared" si="1"/>
        <v>1278.161023499038</v>
      </c>
    </row>
    <row r="50" spans="1:7" x14ac:dyDescent="0.2">
      <c r="A50" s="194" t="s">
        <v>0</v>
      </c>
      <c r="B50" s="195" t="s">
        <v>62</v>
      </c>
      <c r="C50" s="194" t="s">
        <v>29</v>
      </c>
      <c r="D50" s="196">
        <v>304151</v>
      </c>
      <c r="E50" s="162">
        <v>46</v>
      </c>
      <c r="F50" s="76">
        <f t="shared" si="0"/>
        <v>3.7822104553452503E-4</v>
      </c>
      <c r="G50" s="117">
        <f t="shared" si="1"/>
        <v>1250.9661081054414</v>
      </c>
    </row>
    <row r="51" spans="1:7" x14ac:dyDescent="0.2">
      <c r="A51" s="194" t="s">
        <v>0</v>
      </c>
      <c r="B51" s="195" t="s">
        <v>63</v>
      </c>
      <c r="C51" s="194" t="s">
        <v>22</v>
      </c>
      <c r="D51" s="196">
        <v>188918</v>
      </c>
      <c r="E51" s="162">
        <v>488</v>
      </c>
      <c r="F51" s="76">
        <f t="shared" si="0"/>
        <v>4.0124319613227873E-3</v>
      </c>
      <c r="G51" s="117">
        <f t="shared" si="1"/>
        <v>13271.118712075118</v>
      </c>
    </row>
    <row r="52" spans="1:7" x14ac:dyDescent="0.2">
      <c r="A52" s="194" t="s">
        <v>0</v>
      </c>
      <c r="B52" s="195" t="s">
        <v>64</v>
      </c>
      <c r="C52" s="194" t="s">
        <v>29</v>
      </c>
      <c r="D52" s="196">
        <v>304152</v>
      </c>
      <c r="E52" s="162">
        <v>45</v>
      </c>
      <c r="F52" s="76">
        <f t="shared" si="0"/>
        <v>3.6999884889247012E-4</v>
      </c>
      <c r="G52" s="117">
        <f t="shared" si="1"/>
        <v>1223.7711927118448</v>
      </c>
    </row>
    <row r="53" spans="1:7" x14ac:dyDescent="0.2">
      <c r="A53" s="194" t="s">
        <v>0</v>
      </c>
      <c r="B53" s="195" t="s">
        <v>65</v>
      </c>
      <c r="C53" s="194" t="s">
        <v>29</v>
      </c>
      <c r="D53" s="196">
        <v>304153</v>
      </c>
      <c r="E53" s="162">
        <v>111</v>
      </c>
      <c r="F53" s="76">
        <f t="shared" si="0"/>
        <v>9.1266382726809298E-4</v>
      </c>
      <c r="G53" s="117">
        <f t="shared" si="1"/>
        <v>3018.6356086892174</v>
      </c>
    </row>
    <row r="54" spans="1:7" x14ac:dyDescent="0.2">
      <c r="A54" s="194" t="s">
        <v>0</v>
      </c>
      <c r="B54" s="195" t="s">
        <v>66</v>
      </c>
      <c r="C54" s="194" t="s">
        <v>29</v>
      </c>
      <c r="D54" s="196">
        <v>304154</v>
      </c>
      <c r="E54" s="162">
        <v>56</v>
      </c>
      <c r="F54" s="76">
        <f t="shared" si="0"/>
        <v>4.6044301195507392E-4</v>
      </c>
      <c r="G54" s="117">
        <f t="shared" si="1"/>
        <v>1522.915262041407</v>
      </c>
    </row>
    <row r="55" spans="1:7" x14ac:dyDescent="0.2">
      <c r="A55" s="194" t="s">
        <v>0</v>
      </c>
      <c r="B55" s="195" t="s">
        <v>67</v>
      </c>
      <c r="C55" s="194" t="s">
        <v>29</v>
      </c>
      <c r="D55" s="196">
        <v>184705</v>
      </c>
      <c r="E55" s="162">
        <v>465</v>
      </c>
      <c r="F55" s="76">
        <f t="shared" si="0"/>
        <v>3.8233214385555245E-3</v>
      </c>
      <c r="G55" s="117">
        <f t="shared" si="1"/>
        <v>12645.635658022398</v>
      </c>
    </row>
    <row r="56" spans="1:7" x14ac:dyDescent="0.2">
      <c r="A56" s="194" t="s">
        <v>0</v>
      </c>
      <c r="B56" s="195" t="s">
        <v>68</v>
      </c>
      <c r="C56" s="194" t="s">
        <v>29</v>
      </c>
      <c r="D56" s="196">
        <v>304155</v>
      </c>
      <c r="E56" s="162">
        <v>327</v>
      </c>
      <c r="F56" s="76">
        <f t="shared" si="0"/>
        <v>2.6886583019519496E-3</v>
      </c>
      <c r="G56" s="117">
        <f t="shared" si="1"/>
        <v>8892.7373337060726</v>
      </c>
    </row>
    <row r="57" spans="1:7" x14ac:dyDescent="0.2">
      <c r="A57" s="194" t="s">
        <v>0</v>
      </c>
      <c r="B57" s="195" t="s">
        <v>69</v>
      </c>
      <c r="C57" s="194" t="s">
        <v>26</v>
      </c>
      <c r="D57" s="196">
        <v>304373</v>
      </c>
      <c r="E57" s="162">
        <v>28</v>
      </c>
      <c r="F57" s="76">
        <f t="shared" si="0"/>
        <v>2.3022150597753696E-4</v>
      </c>
      <c r="G57" s="117">
        <f t="shared" si="1"/>
        <v>761.4576310207035</v>
      </c>
    </row>
    <row r="58" spans="1:7" x14ac:dyDescent="0.2">
      <c r="A58" s="194" t="s">
        <v>0</v>
      </c>
      <c r="B58" s="232" t="s">
        <v>6700</v>
      </c>
      <c r="C58" s="196">
        <v>401</v>
      </c>
      <c r="D58" s="234">
        <v>304258</v>
      </c>
      <c r="E58" s="162">
        <v>27</v>
      </c>
      <c r="F58" s="76">
        <f t="shared" si="0"/>
        <v>2.2199930933548207E-4</v>
      </c>
      <c r="G58" s="117">
        <f t="shared" si="1"/>
        <v>734.26271562710701</v>
      </c>
    </row>
    <row r="59" spans="1:7" x14ac:dyDescent="0.2">
      <c r="A59" s="194" t="s">
        <v>0</v>
      </c>
      <c r="B59" s="195" t="s">
        <v>70</v>
      </c>
      <c r="C59" s="194" t="s">
        <v>22</v>
      </c>
      <c r="D59" s="196">
        <v>304259</v>
      </c>
      <c r="E59" s="162">
        <v>12</v>
      </c>
      <c r="F59" s="76">
        <f t="shared" si="0"/>
        <v>9.8666359704658698E-5</v>
      </c>
      <c r="G59" s="117">
        <f t="shared" si="1"/>
        <v>326.33898472315866</v>
      </c>
    </row>
    <row r="60" spans="1:7" x14ac:dyDescent="0.2">
      <c r="A60" s="194" t="s">
        <v>0</v>
      </c>
      <c r="B60" s="195" t="s">
        <v>71</v>
      </c>
      <c r="C60" s="194" t="s">
        <v>22</v>
      </c>
      <c r="D60" s="196">
        <v>184756</v>
      </c>
      <c r="E60" s="162">
        <v>580</v>
      </c>
      <c r="F60" s="76">
        <f t="shared" si="0"/>
        <v>4.7688740523918367E-3</v>
      </c>
      <c r="G60" s="117">
        <f t="shared" si="1"/>
        <v>15773.050928286</v>
      </c>
    </row>
    <row r="61" spans="1:7" x14ac:dyDescent="0.2">
      <c r="A61" s="194" t="s">
        <v>0</v>
      </c>
      <c r="B61" s="195" t="s">
        <v>72</v>
      </c>
      <c r="C61" s="194" t="s">
        <v>29</v>
      </c>
      <c r="D61" s="196">
        <v>304156</v>
      </c>
      <c r="E61" s="162">
        <v>479</v>
      </c>
      <c r="F61" s="76">
        <f t="shared" si="0"/>
        <v>3.938432191544293E-3</v>
      </c>
      <c r="G61" s="117">
        <f t="shared" si="1"/>
        <v>13026.364473532749</v>
      </c>
    </row>
    <row r="62" spans="1:7" x14ac:dyDescent="0.2">
      <c r="A62" s="194" t="s">
        <v>0</v>
      </c>
      <c r="B62" s="195" t="s">
        <v>73</v>
      </c>
      <c r="C62" s="194" t="s">
        <v>29</v>
      </c>
      <c r="D62" s="196">
        <v>304157</v>
      </c>
      <c r="E62" s="162">
        <v>17</v>
      </c>
      <c r="F62" s="76">
        <f t="shared" si="0"/>
        <v>1.3977734291493316E-4</v>
      </c>
      <c r="G62" s="117">
        <f t="shared" si="1"/>
        <v>462.31356169114144</v>
      </c>
    </row>
    <row r="63" spans="1:7" x14ac:dyDescent="0.2">
      <c r="A63" s="194" t="s">
        <v>0</v>
      </c>
      <c r="B63" s="195" t="s">
        <v>74</v>
      </c>
      <c r="C63" s="194" t="s">
        <v>22</v>
      </c>
      <c r="D63" s="196">
        <v>304260</v>
      </c>
      <c r="E63" s="162">
        <v>85</v>
      </c>
      <c r="F63" s="76">
        <f t="shared" si="0"/>
        <v>6.9888671457466573E-4</v>
      </c>
      <c r="G63" s="117">
        <f t="shared" si="1"/>
        <v>2311.5678084557071</v>
      </c>
    </row>
    <row r="64" spans="1:7" x14ac:dyDescent="0.2">
      <c r="A64" s="194" t="s">
        <v>0</v>
      </c>
      <c r="B64" s="195" t="s">
        <v>75</v>
      </c>
      <c r="C64" s="194" t="s">
        <v>26</v>
      </c>
      <c r="D64" s="196">
        <v>184871</v>
      </c>
      <c r="E64" s="162">
        <v>798</v>
      </c>
      <c r="F64" s="76">
        <f t="shared" si="0"/>
        <v>6.5613129203598037E-3</v>
      </c>
      <c r="G64" s="117">
        <f t="shared" si="1"/>
        <v>21701.542484090052</v>
      </c>
    </row>
    <row r="65" spans="1:7" x14ac:dyDescent="0.2">
      <c r="A65" s="194" t="s">
        <v>0</v>
      </c>
      <c r="B65" s="195" t="s">
        <v>76</v>
      </c>
      <c r="C65" s="194" t="s">
        <v>26</v>
      </c>
      <c r="D65" s="196">
        <v>304374</v>
      </c>
      <c r="E65" s="162">
        <v>72</v>
      </c>
      <c r="F65" s="76">
        <f t="shared" si="0"/>
        <v>5.9199815822795216E-4</v>
      </c>
      <c r="G65" s="117">
        <f t="shared" si="1"/>
        <v>1958.0339083389517</v>
      </c>
    </row>
    <row r="66" spans="1:7" x14ac:dyDescent="0.2">
      <c r="A66" s="194" t="s">
        <v>0</v>
      </c>
      <c r="B66" s="232" t="s">
        <v>6701</v>
      </c>
      <c r="C66" s="196">
        <v>401</v>
      </c>
      <c r="D66" s="234">
        <v>304265</v>
      </c>
      <c r="E66" s="162">
        <v>10</v>
      </c>
      <c r="F66" s="76">
        <f t="shared" ref="F66:F129" si="2">E66/$E$302</f>
        <v>8.2221966420548918E-5</v>
      </c>
      <c r="G66" s="117">
        <f t="shared" ref="G66:G129" si="3">$H$2*F66</f>
        <v>271.94915393596557</v>
      </c>
    </row>
    <row r="67" spans="1:7" x14ac:dyDescent="0.2">
      <c r="A67" s="194" t="s">
        <v>0</v>
      </c>
      <c r="B67" s="195" t="s">
        <v>77</v>
      </c>
      <c r="C67" s="194" t="s">
        <v>22</v>
      </c>
      <c r="D67" s="196">
        <v>304262</v>
      </c>
      <c r="E67" s="162">
        <v>64</v>
      </c>
      <c r="F67" s="76">
        <f t="shared" si="2"/>
        <v>5.2622058509151309E-4</v>
      </c>
      <c r="G67" s="117">
        <f t="shared" si="3"/>
        <v>1740.4745851901796</v>
      </c>
    </row>
    <row r="68" spans="1:7" x14ac:dyDescent="0.2">
      <c r="A68" s="194" t="s">
        <v>0</v>
      </c>
      <c r="B68" s="195" t="s">
        <v>78</v>
      </c>
      <c r="C68" s="194" t="s">
        <v>20</v>
      </c>
      <c r="D68" s="196">
        <v>304341</v>
      </c>
      <c r="E68" s="162">
        <v>59</v>
      </c>
      <c r="F68" s="76">
        <f t="shared" si="2"/>
        <v>4.8510960188123859E-4</v>
      </c>
      <c r="G68" s="117">
        <f t="shared" si="3"/>
        <v>1604.5000082221966</v>
      </c>
    </row>
    <row r="69" spans="1:7" x14ac:dyDescent="0.2">
      <c r="A69" s="194" t="s">
        <v>0</v>
      </c>
      <c r="B69" s="195" t="s">
        <v>79</v>
      </c>
      <c r="C69" s="194" t="s">
        <v>29</v>
      </c>
      <c r="D69" s="196">
        <v>304158</v>
      </c>
      <c r="E69" s="162">
        <v>138</v>
      </c>
      <c r="F69" s="76">
        <f t="shared" si="2"/>
        <v>1.134663136603575E-3</v>
      </c>
      <c r="G69" s="117">
        <f t="shared" si="3"/>
        <v>3752.8983243163243</v>
      </c>
    </row>
    <row r="70" spans="1:7" ht="25.5" x14ac:dyDescent="0.2">
      <c r="A70" s="194" t="s">
        <v>0</v>
      </c>
      <c r="B70" s="195" t="s">
        <v>80</v>
      </c>
      <c r="C70" s="194" t="s">
        <v>26</v>
      </c>
      <c r="D70" s="196">
        <v>304375</v>
      </c>
      <c r="E70" s="162">
        <v>181</v>
      </c>
      <c r="F70" s="76">
        <f t="shared" si="2"/>
        <v>1.4882175922119353E-3</v>
      </c>
      <c r="G70" s="117">
        <f t="shared" si="3"/>
        <v>4922.2796862409759</v>
      </c>
    </row>
    <row r="71" spans="1:7" x14ac:dyDescent="0.2">
      <c r="A71" s="194" t="s">
        <v>0</v>
      </c>
      <c r="B71" s="195" t="s">
        <v>81</v>
      </c>
      <c r="C71" s="194" t="s">
        <v>26</v>
      </c>
      <c r="D71" s="196">
        <v>304376</v>
      </c>
      <c r="E71" s="162">
        <v>102</v>
      </c>
      <c r="F71" s="76">
        <f t="shared" si="2"/>
        <v>8.3866405748959894E-4</v>
      </c>
      <c r="G71" s="117">
        <f t="shared" si="3"/>
        <v>2773.8813701468484</v>
      </c>
    </row>
    <row r="72" spans="1:7" x14ac:dyDescent="0.2">
      <c r="A72" s="194" t="s">
        <v>0</v>
      </c>
      <c r="B72" s="195" t="s">
        <v>82</v>
      </c>
      <c r="C72" s="194" t="s">
        <v>20</v>
      </c>
      <c r="D72" s="196">
        <v>304342</v>
      </c>
      <c r="E72" s="162">
        <v>90</v>
      </c>
      <c r="F72" s="76">
        <f t="shared" si="2"/>
        <v>7.3999769778494023E-4</v>
      </c>
      <c r="G72" s="117">
        <f t="shared" si="3"/>
        <v>2447.5423854236897</v>
      </c>
    </row>
    <row r="73" spans="1:7" x14ac:dyDescent="0.2">
      <c r="A73" s="194" t="s">
        <v>0</v>
      </c>
      <c r="B73" s="195" t="s">
        <v>83</v>
      </c>
      <c r="C73" s="194" t="s">
        <v>22</v>
      </c>
      <c r="D73" s="196">
        <v>67722</v>
      </c>
      <c r="E73" s="162">
        <v>1108</v>
      </c>
      <c r="F73" s="76">
        <f t="shared" si="2"/>
        <v>9.1101938793968201E-3</v>
      </c>
      <c r="G73" s="117">
        <f t="shared" si="3"/>
        <v>30131.966256104981</v>
      </c>
    </row>
    <row r="74" spans="1:7" x14ac:dyDescent="0.2">
      <c r="A74" s="194" t="s">
        <v>0</v>
      </c>
      <c r="B74" s="195" t="s">
        <v>84</v>
      </c>
      <c r="C74" s="194" t="s">
        <v>29</v>
      </c>
      <c r="D74" s="196">
        <v>304159</v>
      </c>
      <c r="E74" s="162">
        <v>69</v>
      </c>
      <c r="F74" s="76">
        <f t="shared" si="2"/>
        <v>5.6733156830178749E-4</v>
      </c>
      <c r="G74" s="117">
        <f t="shared" si="3"/>
        <v>1876.4491621581622</v>
      </c>
    </row>
    <row r="75" spans="1:7" x14ac:dyDescent="0.2">
      <c r="A75" s="194" t="s">
        <v>0</v>
      </c>
      <c r="B75" s="195" t="s">
        <v>85</v>
      </c>
      <c r="C75" s="194" t="s">
        <v>26</v>
      </c>
      <c r="D75" s="196">
        <v>304377</v>
      </c>
      <c r="E75" s="162">
        <v>226</v>
      </c>
      <c r="F75" s="76">
        <f t="shared" si="2"/>
        <v>1.8582164411044054E-3</v>
      </c>
      <c r="G75" s="117">
        <f t="shared" si="3"/>
        <v>6146.0508789528212</v>
      </c>
    </row>
    <row r="76" spans="1:7" x14ac:dyDescent="0.2">
      <c r="A76" s="194" t="s">
        <v>0</v>
      </c>
      <c r="B76" s="195" t="s">
        <v>86</v>
      </c>
      <c r="C76" s="194" t="s">
        <v>20</v>
      </c>
      <c r="D76" s="196">
        <v>184806</v>
      </c>
      <c r="E76" s="162">
        <v>1260</v>
      </c>
      <c r="F76" s="76">
        <f t="shared" si="2"/>
        <v>1.0359967768989163E-2</v>
      </c>
      <c r="G76" s="117">
        <f t="shared" si="3"/>
        <v>34265.593395931661</v>
      </c>
    </row>
    <row r="77" spans="1:7" x14ac:dyDescent="0.2">
      <c r="A77" s="194" t="s">
        <v>0</v>
      </c>
      <c r="B77" s="195" t="s">
        <v>87</v>
      </c>
      <c r="C77" s="194" t="s">
        <v>22</v>
      </c>
      <c r="D77" s="196">
        <v>304263</v>
      </c>
      <c r="E77" s="162">
        <v>133</v>
      </c>
      <c r="F77" s="76">
        <f t="shared" si="2"/>
        <v>1.0935521533933005E-3</v>
      </c>
      <c r="G77" s="117">
        <f t="shared" si="3"/>
        <v>3616.9237473483413</v>
      </c>
    </row>
    <row r="78" spans="1:7" x14ac:dyDescent="0.2">
      <c r="A78" s="194" t="s">
        <v>0</v>
      </c>
      <c r="B78" s="195" t="s">
        <v>88</v>
      </c>
      <c r="C78" s="194" t="s">
        <v>26</v>
      </c>
      <c r="D78" s="196">
        <v>304378</v>
      </c>
      <c r="E78" s="162">
        <v>129</v>
      </c>
      <c r="F78" s="76">
        <f t="shared" si="2"/>
        <v>1.060663366825081E-3</v>
      </c>
      <c r="G78" s="117">
        <f t="shared" si="3"/>
        <v>3508.1440857739553</v>
      </c>
    </row>
    <row r="79" spans="1:7" x14ac:dyDescent="0.2">
      <c r="A79" s="194" t="s">
        <v>0</v>
      </c>
      <c r="B79" s="195" t="s">
        <v>89</v>
      </c>
      <c r="C79" s="194" t="s">
        <v>29</v>
      </c>
      <c r="D79" s="196">
        <v>63216</v>
      </c>
      <c r="E79" s="162">
        <v>4190</v>
      </c>
      <c r="F79" s="76">
        <f t="shared" si="2"/>
        <v>3.4451003930209993E-2</v>
      </c>
      <c r="G79" s="117">
        <f t="shared" si="3"/>
        <v>113946.69549916955</v>
      </c>
    </row>
    <row r="80" spans="1:7" x14ac:dyDescent="0.2">
      <c r="A80" s="194" t="s">
        <v>0</v>
      </c>
      <c r="B80" s="195" t="s">
        <v>90</v>
      </c>
      <c r="C80" s="194" t="s">
        <v>20</v>
      </c>
      <c r="D80" s="196">
        <v>71264</v>
      </c>
      <c r="E80" s="162">
        <v>1769</v>
      </c>
      <c r="F80" s="76">
        <f t="shared" si="2"/>
        <v>1.4545065859795103E-2</v>
      </c>
      <c r="G80" s="117">
        <f t="shared" si="3"/>
        <v>48107.805331272299</v>
      </c>
    </row>
    <row r="81" spans="1:7" x14ac:dyDescent="0.2">
      <c r="A81" s="194" t="s">
        <v>0</v>
      </c>
      <c r="B81" s="195" t="s">
        <v>91</v>
      </c>
      <c r="C81" s="194" t="s">
        <v>22</v>
      </c>
      <c r="D81" s="196">
        <v>304264</v>
      </c>
      <c r="E81" s="162">
        <v>79</v>
      </c>
      <c r="F81" s="76">
        <f t="shared" si="2"/>
        <v>6.4955353472233638E-4</v>
      </c>
      <c r="G81" s="117">
        <f t="shared" si="3"/>
        <v>2148.3983160941275</v>
      </c>
    </row>
    <row r="82" spans="1:7" x14ac:dyDescent="0.2">
      <c r="A82" s="194" t="s">
        <v>0</v>
      </c>
      <c r="B82" s="195" t="s">
        <v>92</v>
      </c>
      <c r="C82" s="194" t="s">
        <v>29</v>
      </c>
      <c r="D82" s="196">
        <v>304160</v>
      </c>
      <c r="E82" s="162">
        <v>20</v>
      </c>
      <c r="F82" s="76">
        <f t="shared" si="2"/>
        <v>1.6444393284109784E-4</v>
      </c>
      <c r="G82" s="117">
        <f t="shared" si="3"/>
        <v>543.89830787193114</v>
      </c>
    </row>
    <row r="83" spans="1:7" x14ac:dyDescent="0.2">
      <c r="A83" s="194" t="s">
        <v>0</v>
      </c>
      <c r="B83" s="195" t="s">
        <v>93</v>
      </c>
      <c r="C83" s="194" t="s">
        <v>20</v>
      </c>
      <c r="D83" s="196">
        <v>304343</v>
      </c>
      <c r="E83" s="162">
        <v>88</v>
      </c>
      <c r="F83" s="76">
        <f t="shared" si="2"/>
        <v>7.2355330450083041E-4</v>
      </c>
      <c r="G83" s="117">
        <f t="shared" si="3"/>
        <v>2393.1525546364965</v>
      </c>
    </row>
    <row r="84" spans="1:7" x14ac:dyDescent="0.2">
      <c r="A84" s="194" t="s">
        <v>0</v>
      </c>
      <c r="B84" s="232" t="s">
        <v>6702</v>
      </c>
      <c r="C84" s="196">
        <v>401</v>
      </c>
      <c r="D84" s="234">
        <v>304267</v>
      </c>
      <c r="E84" s="162">
        <v>19</v>
      </c>
      <c r="F84" s="76">
        <f t="shared" si="2"/>
        <v>1.5622173619904292E-4</v>
      </c>
      <c r="G84" s="117">
        <f t="shared" si="3"/>
        <v>516.70339247833442</v>
      </c>
    </row>
    <row r="85" spans="1:7" x14ac:dyDescent="0.2">
      <c r="A85" s="194" t="s">
        <v>0</v>
      </c>
      <c r="B85" s="195" t="s">
        <v>94</v>
      </c>
      <c r="C85" s="194" t="s">
        <v>20</v>
      </c>
      <c r="D85" s="196">
        <v>304344</v>
      </c>
      <c r="E85" s="162">
        <v>139</v>
      </c>
      <c r="F85" s="76">
        <f t="shared" si="2"/>
        <v>1.1428853332456298E-3</v>
      </c>
      <c r="G85" s="117">
        <f t="shared" si="3"/>
        <v>3780.0932397099205</v>
      </c>
    </row>
    <row r="86" spans="1:7" x14ac:dyDescent="0.2">
      <c r="A86" s="194" t="s">
        <v>0</v>
      </c>
      <c r="B86" s="195" t="s">
        <v>95</v>
      </c>
      <c r="C86" s="194" t="s">
        <v>26</v>
      </c>
      <c r="D86" s="196">
        <v>184883</v>
      </c>
      <c r="E86" s="162">
        <v>387</v>
      </c>
      <c r="F86" s="76">
        <f t="shared" si="2"/>
        <v>3.1819901004752431E-3</v>
      </c>
      <c r="G86" s="117">
        <f t="shared" si="3"/>
        <v>10524.432257321867</v>
      </c>
    </row>
    <row r="87" spans="1:7" x14ac:dyDescent="0.2">
      <c r="A87" s="194" t="s">
        <v>0</v>
      </c>
      <c r="B87" s="195" t="s">
        <v>96</v>
      </c>
      <c r="C87" s="194" t="s">
        <v>29</v>
      </c>
      <c r="D87" s="196">
        <v>304161</v>
      </c>
      <c r="E87" s="162">
        <v>65</v>
      </c>
      <c r="F87" s="76">
        <f t="shared" si="2"/>
        <v>5.3444278173356795E-4</v>
      </c>
      <c r="G87" s="117">
        <f t="shared" si="3"/>
        <v>1767.669500583776</v>
      </c>
    </row>
    <row r="88" spans="1:7" x14ac:dyDescent="0.2">
      <c r="A88" s="194" t="s">
        <v>0</v>
      </c>
      <c r="B88" s="195" t="s">
        <v>97</v>
      </c>
      <c r="C88" s="194" t="s">
        <v>22</v>
      </c>
      <c r="D88" s="196">
        <v>304266</v>
      </c>
      <c r="E88" s="162">
        <v>283</v>
      </c>
      <c r="F88" s="76">
        <f t="shared" si="2"/>
        <v>2.3268816497015342E-3</v>
      </c>
      <c r="G88" s="117">
        <f t="shared" si="3"/>
        <v>7696.1610563878239</v>
      </c>
    </row>
    <row r="89" spans="1:7" x14ac:dyDescent="0.2">
      <c r="A89" s="194" t="s">
        <v>0</v>
      </c>
      <c r="B89" s="232" t="s">
        <v>6703</v>
      </c>
      <c r="C89" s="196">
        <v>401</v>
      </c>
      <c r="D89" s="234">
        <v>304268</v>
      </c>
      <c r="E89" s="162">
        <v>6</v>
      </c>
      <c r="F89" s="76">
        <f t="shared" si="2"/>
        <v>4.9333179852329349E-5</v>
      </c>
      <c r="G89" s="117">
        <f t="shared" si="3"/>
        <v>163.16949236157933</v>
      </c>
    </row>
    <row r="90" spans="1:7" x14ac:dyDescent="0.2">
      <c r="A90" s="194" t="s">
        <v>0</v>
      </c>
      <c r="B90" s="232" t="s">
        <v>6704</v>
      </c>
      <c r="C90" s="196">
        <v>401</v>
      </c>
      <c r="D90" s="234">
        <v>304268</v>
      </c>
      <c r="E90" s="162">
        <v>64</v>
      </c>
      <c r="F90" s="76">
        <f t="shared" si="2"/>
        <v>5.2622058509151309E-4</v>
      </c>
      <c r="G90" s="117">
        <f t="shared" si="3"/>
        <v>1740.4745851901796</v>
      </c>
    </row>
    <row r="91" spans="1:7" x14ac:dyDescent="0.2">
      <c r="A91" s="194" t="s">
        <v>0</v>
      </c>
      <c r="B91" s="195" t="s">
        <v>98</v>
      </c>
      <c r="C91" s="194" t="s">
        <v>20</v>
      </c>
      <c r="D91" s="196">
        <v>189466</v>
      </c>
      <c r="E91" s="162">
        <v>615</v>
      </c>
      <c r="F91" s="76">
        <f t="shared" si="2"/>
        <v>5.0566509348637578E-3</v>
      </c>
      <c r="G91" s="117">
        <f t="shared" si="3"/>
        <v>16724.872967061878</v>
      </c>
    </row>
    <row r="92" spans="1:7" x14ac:dyDescent="0.2">
      <c r="A92" s="194" t="s">
        <v>0</v>
      </c>
      <c r="B92" s="195" t="s">
        <v>99</v>
      </c>
      <c r="C92" s="194" t="s">
        <v>26</v>
      </c>
      <c r="D92" s="196">
        <v>304379</v>
      </c>
      <c r="E92" s="162">
        <v>163</v>
      </c>
      <c r="F92" s="76">
        <f t="shared" si="2"/>
        <v>1.3402180526549473E-3</v>
      </c>
      <c r="G92" s="117">
        <f t="shared" si="3"/>
        <v>4432.771209156238</v>
      </c>
    </row>
    <row r="93" spans="1:7" x14ac:dyDescent="0.2">
      <c r="A93" s="194" t="s">
        <v>0</v>
      </c>
      <c r="B93" s="195" t="s">
        <v>100</v>
      </c>
      <c r="C93" s="194" t="s">
        <v>29</v>
      </c>
      <c r="D93" s="196">
        <v>304162</v>
      </c>
      <c r="E93" s="162">
        <v>5</v>
      </c>
      <c r="F93" s="76">
        <f t="shared" si="2"/>
        <v>4.1110983210274459E-5</v>
      </c>
      <c r="G93" s="117">
        <f t="shared" si="3"/>
        <v>135.97457696798278</v>
      </c>
    </row>
    <row r="94" spans="1:7" x14ac:dyDescent="0.2">
      <c r="A94" s="194" t="s">
        <v>0</v>
      </c>
      <c r="B94" s="232" t="s">
        <v>6705</v>
      </c>
      <c r="C94" s="196">
        <v>400</v>
      </c>
      <c r="D94" s="234">
        <v>304163</v>
      </c>
      <c r="E94" s="162">
        <v>20</v>
      </c>
      <c r="F94" s="76">
        <f t="shared" si="2"/>
        <v>1.6444393284109784E-4</v>
      </c>
      <c r="G94" s="117">
        <f t="shared" si="3"/>
        <v>543.89830787193114</v>
      </c>
    </row>
    <row r="95" spans="1:7" x14ac:dyDescent="0.2">
      <c r="A95" s="194" t="s">
        <v>0</v>
      </c>
      <c r="B95" s="195" t="s">
        <v>101</v>
      </c>
      <c r="C95" s="194" t="s">
        <v>22</v>
      </c>
      <c r="D95" s="196">
        <v>304269</v>
      </c>
      <c r="E95" s="162">
        <v>65</v>
      </c>
      <c r="F95" s="76">
        <f t="shared" si="2"/>
        <v>5.3444278173356795E-4</v>
      </c>
      <c r="G95" s="117">
        <f t="shared" si="3"/>
        <v>1767.669500583776</v>
      </c>
    </row>
    <row r="96" spans="1:7" x14ac:dyDescent="0.2">
      <c r="A96" s="194" t="s">
        <v>0</v>
      </c>
      <c r="B96" s="232" t="s">
        <v>6706</v>
      </c>
      <c r="C96" s="196">
        <v>401</v>
      </c>
      <c r="D96" s="234">
        <v>304270</v>
      </c>
      <c r="E96" s="162">
        <v>17</v>
      </c>
      <c r="F96" s="76">
        <f t="shared" si="2"/>
        <v>1.3977734291493316E-4</v>
      </c>
      <c r="G96" s="117">
        <f t="shared" si="3"/>
        <v>462.31356169114144</v>
      </c>
    </row>
    <row r="97" spans="1:7" x14ac:dyDescent="0.2">
      <c r="A97" s="194" t="s">
        <v>0</v>
      </c>
      <c r="B97" s="195" t="s">
        <v>102</v>
      </c>
      <c r="C97" s="194" t="s">
        <v>26</v>
      </c>
      <c r="D97" s="196">
        <v>304380</v>
      </c>
      <c r="E97" s="162">
        <v>381</v>
      </c>
      <c r="F97" s="76">
        <f t="shared" si="2"/>
        <v>3.1326569206229136E-3</v>
      </c>
      <c r="G97" s="117">
        <f t="shared" si="3"/>
        <v>10361.262764960287</v>
      </c>
    </row>
    <row r="98" spans="1:7" x14ac:dyDescent="0.2">
      <c r="A98" s="194" t="s">
        <v>0</v>
      </c>
      <c r="B98" s="195" t="s">
        <v>103</v>
      </c>
      <c r="C98" s="194" t="s">
        <v>26</v>
      </c>
      <c r="D98" s="196">
        <v>304381</v>
      </c>
      <c r="E98" s="162">
        <v>212</v>
      </c>
      <c r="F98" s="76">
        <f t="shared" si="2"/>
        <v>1.743105688115637E-3</v>
      </c>
      <c r="G98" s="117">
        <f t="shared" si="3"/>
        <v>5765.3220634424688</v>
      </c>
    </row>
    <row r="99" spans="1:7" x14ac:dyDescent="0.2">
      <c r="A99" s="194" t="s">
        <v>0</v>
      </c>
      <c r="B99" s="195" t="s">
        <v>104</v>
      </c>
      <c r="C99" s="194" t="s">
        <v>22</v>
      </c>
      <c r="D99" s="196">
        <v>304271</v>
      </c>
      <c r="E99" s="162">
        <v>73</v>
      </c>
      <c r="F99" s="76">
        <f t="shared" si="2"/>
        <v>6.0022035487000702E-4</v>
      </c>
      <c r="G99" s="117">
        <f t="shared" si="3"/>
        <v>1985.2288237325481</v>
      </c>
    </row>
    <row r="100" spans="1:7" x14ac:dyDescent="0.2">
      <c r="A100" s="194" t="s">
        <v>0</v>
      </c>
      <c r="B100" s="195" t="s">
        <v>105</v>
      </c>
      <c r="C100" s="194" t="s">
        <v>26</v>
      </c>
      <c r="D100" s="196">
        <v>304382</v>
      </c>
      <c r="E100" s="162">
        <v>571</v>
      </c>
      <c r="F100" s="76">
        <f t="shared" si="2"/>
        <v>4.6948742826133432E-3</v>
      </c>
      <c r="G100" s="117">
        <f t="shared" si="3"/>
        <v>15528.296689743633</v>
      </c>
    </row>
    <row r="101" spans="1:7" x14ac:dyDescent="0.2">
      <c r="A101" s="194" t="s">
        <v>0</v>
      </c>
      <c r="B101" s="195" t="s">
        <v>106</v>
      </c>
      <c r="C101" s="194" t="s">
        <v>26</v>
      </c>
      <c r="D101" s="196">
        <v>304383</v>
      </c>
      <c r="E101" s="162">
        <v>42</v>
      </c>
      <c r="F101" s="76">
        <f t="shared" si="2"/>
        <v>3.4533225896630544E-4</v>
      </c>
      <c r="G101" s="117">
        <f t="shared" si="3"/>
        <v>1142.1864465310553</v>
      </c>
    </row>
    <row r="102" spans="1:7" x14ac:dyDescent="0.2">
      <c r="A102" s="194" t="s">
        <v>0</v>
      </c>
      <c r="B102" s="195" t="s">
        <v>107</v>
      </c>
      <c r="C102" s="194" t="s">
        <v>20</v>
      </c>
      <c r="D102" s="196">
        <v>304345</v>
      </c>
      <c r="E102" s="162">
        <v>24</v>
      </c>
      <c r="F102" s="76">
        <f t="shared" si="2"/>
        <v>1.973327194093174E-4</v>
      </c>
      <c r="G102" s="117">
        <f t="shared" si="3"/>
        <v>652.67796944631732</v>
      </c>
    </row>
    <row r="103" spans="1:7" x14ac:dyDescent="0.2">
      <c r="A103" s="194" t="s">
        <v>0</v>
      </c>
      <c r="B103" s="195" t="s">
        <v>108</v>
      </c>
      <c r="C103" s="194" t="s">
        <v>29</v>
      </c>
      <c r="D103" s="196">
        <v>304164</v>
      </c>
      <c r="E103" s="162">
        <v>223</v>
      </c>
      <c r="F103" s="76">
        <f t="shared" si="2"/>
        <v>1.8335498511782408E-3</v>
      </c>
      <c r="G103" s="117">
        <f t="shared" si="3"/>
        <v>6064.4661327720314</v>
      </c>
    </row>
    <row r="104" spans="1:7" x14ac:dyDescent="0.2">
      <c r="A104" s="194" t="s">
        <v>0</v>
      </c>
      <c r="B104" s="195" t="s">
        <v>109</v>
      </c>
      <c r="C104" s="194" t="s">
        <v>26</v>
      </c>
      <c r="D104" s="196">
        <v>304384</v>
      </c>
      <c r="E104" s="162">
        <v>70</v>
      </c>
      <c r="F104" s="76">
        <f t="shared" si="2"/>
        <v>5.7555376494384245E-4</v>
      </c>
      <c r="G104" s="117">
        <f t="shared" si="3"/>
        <v>1903.644077551759</v>
      </c>
    </row>
    <row r="105" spans="1:7" x14ac:dyDescent="0.2">
      <c r="A105" s="194" t="s">
        <v>0</v>
      </c>
      <c r="B105" s="195" t="s">
        <v>110</v>
      </c>
      <c r="C105" s="194" t="s">
        <v>20</v>
      </c>
      <c r="D105" s="196">
        <v>304346</v>
      </c>
      <c r="E105" s="162">
        <v>101</v>
      </c>
      <c r="F105" s="76">
        <f t="shared" si="2"/>
        <v>8.3044186084754398E-4</v>
      </c>
      <c r="G105" s="117">
        <f t="shared" si="3"/>
        <v>2746.6864547532518</v>
      </c>
    </row>
    <row r="106" spans="1:7" x14ac:dyDescent="0.2">
      <c r="A106" s="194" t="s">
        <v>0</v>
      </c>
      <c r="B106" s="195" t="s">
        <v>111</v>
      </c>
      <c r="C106" s="194" t="s">
        <v>29</v>
      </c>
      <c r="D106" s="196">
        <v>304165</v>
      </c>
      <c r="E106" s="162">
        <v>524</v>
      </c>
      <c r="F106" s="76">
        <f t="shared" si="2"/>
        <v>4.308431040436763E-3</v>
      </c>
      <c r="G106" s="117">
        <f t="shared" si="3"/>
        <v>14250.135666244594</v>
      </c>
    </row>
    <row r="107" spans="1:7" x14ac:dyDescent="0.2">
      <c r="A107" s="194" t="s">
        <v>0</v>
      </c>
      <c r="B107" s="195" t="s">
        <v>112</v>
      </c>
      <c r="C107" s="194" t="s">
        <v>29</v>
      </c>
      <c r="D107" s="196">
        <v>304166</v>
      </c>
      <c r="E107" s="162">
        <v>24</v>
      </c>
      <c r="F107" s="76">
        <f t="shared" si="2"/>
        <v>1.973327194093174E-4</v>
      </c>
      <c r="G107" s="117">
        <f t="shared" si="3"/>
        <v>652.67796944631732</v>
      </c>
    </row>
    <row r="108" spans="1:7" x14ac:dyDescent="0.2">
      <c r="A108" s="194" t="s">
        <v>0</v>
      </c>
      <c r="B108" s="195" t="s">
        <v>113</v>
      </c>
      <c r="C108" s="194" t="s">
        <v>20</v>
      </c>
      <c r="D108" s="196">
        <v>304347</v>
      </c>
      <c r="E108" s="162">
        <v>131</v>
      </c>
      <c r="F108" s="76">
        <f t="shared" si="2"/>
        <v>1.0771077601091908E-3</v>
      </c>
      <c r="G108" s="117">
        <f t="shared" si="3"/>
        <v>3562.5339165611485</v>
      </c>
    </row>
    <row r="109" spans="1:7" x14ac:dyDescent="0.2">
      <c r="A109" s="194" t="s">
        <v>0</v>
      </c>
      <c r="B109" s="232" t="s">
        <v>6707</v>
      </c>
      <c r="C109" s="196">
        <v>401</v>
      </c>
      <c r="D109" s="234">
        <v>304272</v>
      </c>
      <c r="E109" s="162">
        <v>39</v>
      </c>
      <c r="F109" s="76">
        <f t="shared" si="2"/>
        <v>3.2066566904014076E-4</v>
      </c>
      <c r="G109" s="117">
        <f t="shared" si="3"/>
        <v>1060.6017003502657</v>
      </c>
    </row>
    <row r="110" spans="1:7" x14ac:dyDescent="0.2">
      <c r="A110" s="194" t="s">
        <v>0</v>
      </c>
      <c r="B110" s="232" t="s">
        <v>6708</v>
      </c>
      <c r="C110" s="196">
        <v>400</v>
      </c>
      <c r="D110" s="234">
        <v>304167</v>
      </c>
      <c r="E110" s="162">
        <v>14</v>
      </c>
      <c r="F110" s="76">
        <f t="shared" si="2"/>
        <v>1.1511075298876848E-4</v>
      </c>
      <c r="G110" s="117">
        <f t="shared" si="3"/>
        <v>380.72881551035175</v>
      </c>
    </row>
    <row r="111" spans="1:7" x14ac:dyDescent="0.2">
      <c r="A111" s="194" t="s">
        <v>0</v>
      </c>
      <c r="B111" s="195" t="s">
        <v>114</v>
      </c>
      <c r="C111" s="194" t="s">
        <v>26</v>
      </c>
      <c r="D111" s="196">
        <v>304385</v>
      </c>
      <c r="E111" s="162">
        <v>8</v>
      </c>
      <c r="F111" s="76">
        <f t="shared" si="2"/>
        <v>6.5777573136439137E-5</v>
      </c>
      <c r="G111" s="117">
        <f t="shared" si="3"/>
        <v>217.55932314877245</v>
      </c>
    </row>
    <row r="112" spans="1:7" x14ac:dyDescent="0.2">
      <c r="A112" s="194" t="s">
        <v>0</v>
      </c>
      <c r="B112" s="195" t="s">
        <v>115</v>
      </c>
      <c r="C112" s="194" t="s">
        <v>29</v>
      </c>
      <c r="D112" s="196">
        <v>304168</v>
      </c>
      <c r="E112" s="162">
        <v>162</v>
      </c>
      <c r="F112" s="76">
        <f t="shared" si="2"/>
        <v>1.3319958560128924E-3</v>
      </c>
      <c r="G112" s="117">
        <f t="shared" si="3"/>
        <v>4405.5762937626414</v>
      </c>
    </row>
    <row r="113" spans="1:7" x14ac:dyDescent="0.2">
      <c r="A113" s="194" t="s">
        <v>0</v>
      </c>
      <c r="B113" s="195" t="s">
        <v>116</v>
      </c>
      <c r="C113" s="194" t="s">
        <v>29</v>
      </c>
      <c r="D113" s="196">
        <v>304169</v>
      </c>
      <c r="E113" s="162">
        <v>117</v>
      </c>
      <c r="F113" s="76">
        <f t="shared" si="2"/>
        <v>9.6199700712042233E-4</v>
      </c>
      <c r="G113" s="117">
        <f t="shared" si="3"/>
        <v>3181.805101050797</v>
      </c>
    </row>
    <row r="114" spans="1:7" x14ac:dyDescent="0.2">
      <c r="A114" s="194" t="s">
        <v>0</v>
      </c>
      <c r="B114" s="195" t="s">
        <v>117</v>
      </c>
      <c r="C114" s="194" t="s">
        <v>20</v>
      </c>
      <c r="D114" s="196">
        <v>304348</v>
      </c>
      <c r="E114" s="162">
        <v>119</v>
      </c>
      <c r="F114" s="76">
        <f t="shared" si="2"/>
        <v>9.7844140040453205E-4</v>
      </c>
      <c r="G114" s="117">
        <f t="shared" si="3"/>
        <v>3236.1949318379898</v>
      </c>
    </row>
    <row r="115" spans="1:7" x14ac:dyDescent="0.2">
      <c r="A115" s="194" t="s">
        <v>0</v>
      </c>
      <c r="B115" s="195" t="s">
        <v>118</v>
      </c>
      <c r="C115" s="194" t="s">
        <v>29</v>
      </c>
      <c r="D115" s="196">
        <v>304170</v>
      </c>
      <c r="E115" s="162">
        <v>71</v>
      </c>
      <c r="F115" s="76">
        <f t="shared" si="2"/>
        <v>5.8377596158589731E-4</v>
      </c>
      <c r="G115" s="117">
        <f t="shared" si="3"/>
        <v>1930.8389929453554</v>
      </c>
    </row>
    <row r="116" spans="1:7" x14ac:dyDescent="0.2">
      <c r="A116" s="194" t="s">
        <v>0</v>
      </c>
      <c r="B116" s="195" t="s">
        <v>119</v>
      </c>
      <c r="C116" s="194" t="s">
        <v>22</v>
      </c>
      <c r="D116" s="196">
        <v>304273</v>
      </c>
      <c r="E116" s="162">
        <v>31</v>
      </c>
      <c r="F116" s="76">
        <f t="shared" si="2"/>
        <v>2.5488809590370164E-4</v>
      </c>
      <c r="G116" s="117">
        <f t="shared" si="3"/>
        <v>843.0423772014932</v>
      </c>
    </row>
    <row r="117" spans="1:7" x14ac:dyDescent="0.2">
      <c r="A117" s="194" t="s">
        <v>0</v>
      </c>
      <c r="B117" s="195" t="s">
        <v>120</v>
      </c>
      <c r="C117" s="194" t="s">
        <v>22</v>
      </c>
      <c r="D117" s="196">
        <v>304274</v>
      </c>
      <c r="E117" s="162">
        <v>73</v>
      </c>
      <c r="F117" s="76">
        <f t="shared" si="2"/>
        <v>6.0022035487000702E-4</v>
      </c>
      <c r="G117" s="117">
        <f t="shared" si="3"/>
        <v>1985.2288237325481</v>
      </c>
    </row>
    <row r="118" spans="1:7" x14ac:dyDescent="0.2">
      <c r="A118" s="194" t="s">
        <v>0</v>
      </c>
      <c r="B118" s="195" t="s">
        <v>121</v>
      </c>
      <c r="C118" s="194" t="s">
        <v>29</v>
      </c>
      <c r="D118" s="196">
        <v>304171</v>
      </c>
      <c r="E118" s="162">
        <v>677</v>
      </c>
      <c r="F118" s="76">
        <f t="shared" si="2"/>
        <v>5.5664271266711611E-3</v>
      </c>
      <c r="G118" s="117">
        <f t="shared" si="3"/>
        <v>18410.957721464863</v>
      </c>
    </row>
    <row r="119" spans="1:7" x14ac:dyDescent="0.2">
      <c r="A119" s="194" t="s">
        <v>0</v>
      </c>
      <c r="B119" s="195" t="s">
        <v>122</v>
      </c>
      <c r="C119" s="194" t="s">
        <v>29</v>
      </c>
      <c r="D119" s="196">
        <v>304172</v>
      </c>
      <c r="E119" s="162">
        <v>14</v>
      </c>
      <c r="F119" s="76">
        <f t="shared" si="2"/>
        <v>1.1511075298876848E-4</v>
      </c>
      <c r="G119" s="117">
        <f t="shared" si="3"/>
        <v>380.72881551035175</v>
      </c>
    </row>
    <row r="120" spans="1:7" x14ac:dyDescent="0.2">
      <c r="A120" s="194" t="s">
        <v>0</v>
      </c>
      <c r="B120" s="195" t="s">
        <v>123</v>
      </c>
      <c r="C120" s="194" t="s">
        <v>29</v>
      </c>
      <c r="D120" s="196">
        <v>67710</v>
      </c>
      <c r="E120" s="162">
        <v>2433</v>
      </c>
      <c r="F120" s="76">
        <f t="shared" si="2"/>
        <v>2.000460443011955E-2</v>
      </c>
      <c r="G120" s="117">
        <f t="shared" si="3"/>
        <v>66165.229152620406</v>
      </c>
    </row>
    <row r="121" spans="1:7" x14ac:dyDescent="0.2">
      <c r="A121" s="194" t="s">
        <v>0</v>
      </c>
      <c r="B121" s="195" t="s">
        <v>124</v>
      </c>
      <c r="C121" s="194" t="s">
        <v>29</v>
      </c>
      <c r="D121" s="196">
        <v>304173</v>
      </c>
      <c r="E121" s="162">
        <v>72</v>
      </c>
      <c r="F121" s="76">
        <f t="shared" si="2"/>
        <v>5.9199815822795216E-4</v>
      </c>
      <c r="G121" s="117">
        <f t="shared" si="3"/>
        <v>1958.0339083389517</v>
      </c>
    </row>
    <row r="122" spans="1:7" x14ac:dyDescent="0.2">
      <c r="A122" s="194" t="s">
        <v>0</v>
      </c>
      <c r="B122" s="195" t="s">
        <v>125</v>
      </c>
      <c r="C122" s="194" t="s">
        <v>29</v>
      </c>
      <c r="D122" s="196">
        <v>304174</v>
      </c>
      <c r="E122" s="162">
        <v>157</v>
      </c>
      <c r="F122" s="76">
        <f t="shared" si="2"/>
        <v>1.2908848728026179E-3</v>
      </c>
      <c r="G122" s="117">
        <f t="shared" si="3"/>
        <v>4269.6017167946584</v>
      </c>
    </row>
    <row r="123" spans="1:7" x14ac:dyDescent="0.2">
      <c r="A123" s="194" t="s">
        <v>0</v>
      </c>
      <c r="B123" s="195" t="s">
        <v>126</v>
      </c>
      <c r="C123" s="194" t="s">
        <v>29</v>
      </c>
      <c r="D123" s="196">
        <v>304175</v>
      </c>
      <c r="E123" s="162">
        <v>45</v>
      </c>
      <c r="F123" s="76">
        <f t="shared" si="2"/>
        <v>3.6999884889247012E-4</v>
      </c>
      <c r="G123" s="117">
        <f t="shared" si="3"/>
        <v>1223.7711927118448</v>
      </c>
    </row>
    <row r="124" spans="1:7" x14ac:dyDescent="0.2">
      <c r="A124" s="194" t="s">
        <v>0</v>
      </c>
      <c r="B124" s="195" t="s">
        <v>127</v>
      </c>
      <c r="C124" s="194" t="s">
        <v>22</v>
      </c>
      <c r="D124" s="196">
        <v>304275</v>
      </c>
      <c r="E124" s="162">
        <v>13</v>
      </c>
      <c r="F124" s="76">
        <f t="shared" si="2"/>
        <v>1.0688855634671358E-4</v>
      </c>
      <c r="G124" s="117">
        <f t="shared" si="3"/>
        <v>353.53390011675515</v>
      </c>
    </row>
    <row r="125" spans="1:7" x14ac:dyDescent="0.2">
      <c r="A125" s="194" t="s">
        <v>0</v>
      </c>
      <c r="B125" s="232" t="s">
        <v>6709</v>
      </c>
      <c r="C125" s="196">
        <v>400</v>
      </c>
      <c r="D125" s="234">
        <v>304176</v>
      </c>
      <c r="E125" s="162">
        <v>19</v>
      </c>
      <c r="F125" s="76">
        <f t="shared" si="2"/>
        <v>1.5622173619904292E-4</v>
      </c>
      <c r="G125" s="117">
        <f t="shared" si="3"/>
        <v>516.70339247833442</v>
      </c>
    </row>
    <row r="126" spans="1:7" x14ac:dyDescent="0.2">
      <c r="A126" s="194" t="s">
        <v>0</v>
      </c>
      <c r="B126" s="195" t="s">
        <v>128</v>
      </c>
      <c r="C126" s="194" t="s">
        <v>29</v>
      </c>
      <c r="D126" s="196">
        <v>304177</v>
      </c>
      <c r="E126" s="162">
        <v>83</v>
      </c>
      <c r="F126" s="76">
        <f t="shared" si="2"/>
        <v>6.8244232129055602E-4</v>
      </c>
      <c r="G126" s="117">
        <f t="shared" si="3"/>
        <v>2257.1779776685139</v>
      </c>
    </row>
    <row r="127" spans="1:7" x14ac:dyDescent="0.2">
      <c r="A127" s="194" t="s">
        <v>0</v>
      </c>
      <c r="B127" s="232" t="s">
        <v>6710</v>
      </c>
      <c r="C127" s="196">
        <v>401</v>
      </c>
      <c r="D127" s="234">
        <v>304276</v>
      </c>
      <c r="E127" s="162">
        <v>136</v>
      </c>
      <c r="F127" s="76">
        <f t="shared" si="2"/>
        <v>1.1182187433194653E-3</v>
      </c>
      <c r="G127" s="117">
        <f t="shared" si="3"/>
        <v>3698.5084935291316</v>
      </c>
    </row>
    <row r="128" spans="1:7" x14ac:dyDescent="0.2">
      <c r="A128" s="194" t="s">
        <v>0</v>
      </c>
      <c r="B128" s="195" t="s">
        <v>129</v>
      </c>
      <c r="C128" s="194" t="s">
        <v>29</v>
      </c>
      <c r="D128" s="196">
        <v>304178</v>
      </c>
      <c r="E128" s="162">
        <v>232</v>
      </c>
      <c r="F128" s="76">
        <f t="shared" si="2"/>
        <v>1.9075496209567347E-3</v>
      </c>
      <c r="G128" s="117">
        <f t="shared" si="3"/>
        <v>6309.2203713143999</v>
      </c>
    </row>
    <row r="129" spans="1:7" x14ac:dyDescent="0.2">
      <c r="A129" s="194" t="s">
        <v>0</v>
      </c>
      <c r="B129" s="195" t="s">
        <v>130</v>
      </c>
      <c r="C129" s="194" t="s">
        <v>29</v>
      </c>
      <c r="D129" s="196">
        <v>304179</v>
      </c>
      <c r="E129" s="162">
        <v>111</v>
      </c>
      <c r="F129" s="76">
        <f t="shared" si="2"/>
        <v>9.1266382726809298E-4</v>
      </c>
      <c r="G129" s="117">
        <f t="shared" si="3"/>
        <v>3018.6356086892174</v>
      </c>
    </row>
    <row r="130" spans="1:7" x14ac:dyDescent="0.2">
      <c r="A130" s="194" t="s">
        <v>0</v>
      </c>
      <c r="B130" s="195" t="s">
        <v>131</v>
      </c>
      <c r="C130" s="194" t="s">
        <v>26</v>
      </c>
      <c r="D130" s="196">
        <v>67761</v>
      </c>
      <c r="E130" s="162">
        <v>2124</v>
      </c>
      <c r="F130" s="76">
        <f t="shared" ref="F130:F193" si="4">E130/$E$302</f>
        <v>1.7463945667724589E-2</v>
      </c>
      <c r="G130" s="117">
        <f t="shared" ref="G130:G193" si="5">$H$2*F130</f>
        <v>57762.000295999082</v>
      </c>
    </row>
    <row r="131" spans="1:7" x14ac:dyDescent="0.2">
      <c r="A131" s="194" t="s">
        <v>0</v>
      </c>
      <c r="B131" s="195" t="s">
        <v>132</v>
      </c>
      <c r="C131" s="194" t="s">
        <v>22</v>
      </c>
      <c r="D131" s="196">
        <v>304277</v>
      </c>
      <c r="E131" s="162">
        <v>33</v>
      </c>
      <c r="F131" s="76">
        <f t="shared" si="4"/>
        <v>2.713324891878114E-4</v>
      </c>
      <c r="G131" s="117">
        <f t="shared" si="5"/>
        <v>897.43220798868617</v>
      </c>
    </row>
    <row r="132" spans="1:7" x14ac:dyDescent="0.2">
      <c r="A132" s="194" t="s">
        <v>0</v>
      </c>
      <c r="B132" s="195" t="s">
        <v>133</v>
      </c>
      <c r="C132" s="194" t="s">
        <v>29</v>
      </c>
      <c r="D132" s="196">
        <v>71252</v>
      </c>
      <c r="E132" s="162">
        <v>753</v>
      </c>
      <c r="F132" s="76">
        <f t="shared" si="4"/>
        <v>6.1913140714673336E-3</v>
      </c>
      <c r="G132" s="117">
        <f t="shared" si="5"/>
        <v>20477.771291378205</v>
      </c>
    </row>
    <row r="133" spans="1:7" x14ac:dyDescent="0.2">
      <c r="A133" s="194" t="s">
        <v>0</v>
      </c>
      <c r="B133" s="195" t="s">
        <v>134</v>
      </c>
      <c r="C133" s="194" t="s">
        <v>29</v>
      </c>
      <c r="D133" s="196">
        <v>304180</v>
      </c>
      <c r="E133" s="162">
        <v>20</v>
      </c>
      <c r="F133" s="76">
        <f t="shared" si="4"/>
        <v>1.6444393284109784E-4</v>
      </c>
      <c r="G133" s="117">
        <f t="shared" si="5"/>
        <v>543.89830787193114</v>
      </c>
    </row>
    <row r="134" spans="1:7" x14ac:dyDescent="0.2">
      <c r="A134" s="194" t="s">
        <v>0</v>
      </c>
      <c r="B134" s="195" t="s">
        <v>135</v>
      </c>
      <c r="C134" s="194" t="s">
        <v>22</v>
      </c>
      <c r="D134" s="196">
        <v>304278</v>
      </c>
      <c r="E134" s="162">
        <v>185</v>
      </c>
      <c r="F134" s="76">
        <f t="shared" si="4"/>
        <v>1.521106378780155E-3</v>
      </c>
      <c r="G134" s="117">
        <f t="shared" si="5"/>
        <v>5031.0593478153623</v>
      </c>
    </row>
    <row r="135" spans="1:7" x14ac:dyDescent="0.2">
      <c r="A135" s="194" t="s">
        <v>0</v>
      </c>
      <c r="B135" s="195" t="s">
        <v>136</v>
      </c>
      <c r="C135" s="194" t="s">
        <v>26</v>
      </c>
      <c r="D135" s="196">
        <v>184895</v>
      </c>
      <c r="E135" s="162">
        <v>429</v>
      </c>
      <c r="F135" s="76">
        <f t="shared" si="4"/>
        <v>3.5273223594415484E-3</v>
      </c>
      <c r="G135" s="117">
        <f t="shared" si="5"/>
        <v>11666.618703852921</v>
      </c>
    </row>
    <row r="136" spans="1:7" x14ac:dyDescent="0.2">
      <c r="A136" s="194" t="s">
        <v>0</v>
      </c>
      <c r="B136" s="195" t="s">
        <v>137</v>
      </c>
      <c r="C136" s="194" t="s">
        <v>29</v>
      </c>
      <c r="D136" s="196">
        <v>304181</v>
      </c>
      <c r="E136" s="162">
        <v>73</v>
      </c>
      <c r="F136" s="76">
        <f t="shared" si="4"/>
        <v>6.0022035487000702E-4</v>
      </c>
      <c r="G136" s="117">
        <f t="shared" si="5"/>
        <v>1985.2288237325481</v>
      </c>
    </row>
    <row r="137" spans="1:7" x14ac:dyDescent="0.2">
      <c r="A137" s="194" t="s">
        <v>0</v>
      </c>
      <c r="B137" s="195" t="s">
        <v>138</v>
      </c>
      <c r="C137" s="194" t="s">
        <v>29</v>
      </c>
      <c r="D137" s="196">
        <v>63228</v>
      </c>
      <c r="E137" s="162">
        <v>3284</v>
      </c>
      <c r="F137" s="76">
        <f t="shared" si="4"/>
        <v>2.7001693772508262E-2</v>
      </c>
      <c r="G137" s="117">
        <f t="shared" si="5"/>
        <v>89308.102152571082</v>
      </c>
    </row>
    <row r="138" spans="1:7" x14ac:dyDescent="0.2">
      <c r="A138" s="194" t="s">
        <v>0</v>
      </c>
      <c r="B138" s="195" t="s">
        <v>139</v>
      </c>
      <c r="C138" s="194" t="s">
        <v>22</v>
      </c>
      <c r="D138" s="196">
        <v>63267</v>
      </c>
      <c r="E138" s="162">
        <v>6353</v>
      </c>
      <c r="F138" s="76">
        <f t="shared" si="4"/>
        <v>5.2235615266974726E-2</v>
      </c>
      <c r="G138" s="117">
        <f t="shared" si="5"/>
        <v>172769.2974955189</v>
      </c>
    </row>
    <row r="139" spans="1:7" x14ac:dyDescent="0.2">
      <c r="A139" s="194" t="s">
        <v>0</v>
      </c>
      <c r="B139" s="195" t="s">
        <v>140</v>
      </c>
      <c r="C139" s="194" t="s">
        <v>22</v>
      </c>
      <c r="D139" s="196">
        <v>304279</v>
      </c>
      <c r="E139" s="162">
        <v>151</v>
      </c>
      <c r="F139" s="76">
        <f t="shared" si="4"/>
        <v>1.2415516929502885E-3</v>
      </c>
      <c r="G139" s="117">
        <f t="shared" si="5"/>
        <v>4106.4322244330797</v>
      </c>
    </row>
    <row r="140" spans="1:7" x14ac:dyDescent="0.2">
      <c r="A140" s="194" t="s">
        <v>0</v>
      </c>
      <c r="B140" s="195" t="s">
        <v>141</v>
      </c>
      <c r="C140" s="194" t="s">
        <v>29</v>
      </c>
      <c r="D140" s="196">
        <v>304182</v>
      </c>
      <c r="E140" s="162">
        <v>52</v>
      </c>
      <c r="F140" s="76">
        <f t="shared" si="4"/>
        <v>4.2755422538685433E-4</v>
      </c>
      <c r="G140" s="117">
        <f t="shared" si="5"/>
        <v>1414.1356004670206</v>
      </c>
    </row>
    <row r="141" spans="1:7" x14ac:dyDescent="0.2">
      <c r="A141" s="194" t="s">
        <v>0</v>
      </c>
      <c r="B141" s="195" t="s">
        <v>142</v>
      </c>
      <c r="C141" s="194" t="s">
        <v>20</v>
      </c>
      <c r="D141" s="196">
        <v>304349</v>
      </c>
      <c r="E141" s="162">
        <v>239</v>
      </c>
      <c r="F141" s="76">
        <f t="shared" si="4"/>
        <v>1.9651049974511192E-3</v>
      </c>
      <c r="G141" s="117">
        <f t="shared" si="5"/>
        <v>6499.5847790695771</v>
      </c>
    </row>
    <row r="142" spans="1:7" x14ac:dyDescent="0.2">
      <c r="A142" s="194" t="s">
        <v>0</v>
      </c>
      <c r="B142" s="195" t="s">
        <v>143</v>
      </c>
      <c r="C142" s="194" t="s">
        <v>29</v>
      </c>
      <c r="D142" s="196">
        <v>304183</v>
      </c>
      <c r="E142" s="162">
        <v>19</v>
      </c>
      <c r="F142" s="76">
        <f t="shared" si="4"/>
        <v>1.5622173619904292E-4</v>
      </c>
      <c r="G142" s="117">
        <f t="shared" si="5"/>
        <v>516.70339247833442</v>
      </c>
    </row>
    <row r="143" spans="1:7" x14ac:dyDescent="0.2">
      <c r="A143" s="194" t="s">
        <v>0</v>
      </c>
      <c r="B143" s="195" t="s">
        <v>144</v>
      </c>
      <c r="C143" s="194" t="s">
        <v>29</v>
      </c>
      <c r="D143" s="196">
        <v>304184</v>
      </c>
      <c r="E143" s="162">
        <v>64</v>
      </c>
      <c r="F143" s="76">
        <f t="shared" si="4"/>
        <v>5.2622058509151309E-4</v>
      </c>
      <c r="G143" s="117">
        <f t="shared" si="5"/>
        <v>1740.4745851901796</v>
      </c>
    </row>
    <row r="144" spans="1:7" x14ac:dyDescent="0.2">
      <c r="A144" s="194" t="s">
        <v>0</v>
      </c>
      <c r="B144" s="195" t="s">
        <v>145</v>
      </c>
      <c r="C144" s="194" t="s">
        <v>20</v>
      </c>
      <c r="D144" s="196">
        <v>184818</v>
      </c>
      <c r="E144" s="162">
        <v>670</v>
      </c>
      <c r="F144" s="76">
        <f t="shared" si="4"/>
        <v>5.5088717501767769E-3</v>
      </c>
      <c r="G144" s="117">
        <f t="shared" si="5"/>
        <v>18220.593313709691</v>
      </c>
    </row>
    <row r="145" spans="1:7" x14ac:dyDescent="0.2">
      <c r="A145" s="194" t="s">
        <v>0</v>
      </c>
      <c r="B145" s="195" t="s">
        <v>146</v>
      </c>
      <c r="C145" s="194" t="s">
        <v>22</v>
      </c>
      <c r="D145" s="196">
        <v>184768</v>
      </c>
      <c r="E145" s="162">
        <v>701</v>
      </c>
      <c r="F145" s="76">
        <f t="shared" si="4"/>
        <v>5.7637598460804785E-3</v>
      </c>
      <c r="G145" s="117">
        <f t="shared" si="5"/>
        <v>19063.635690911182</v>
      </c>
    </row>
    <row r="146" spans="1:7" x14ac:dyDescent="0.2">
      <c r="A146" s="194" t="s">
        <v>0</v>
      </c>
      <c r="B146" s="232" t="s">
        <v>6711</v>
      </c>
      <c r="C146" s="196">
        <v>401</v>
      </c>
      <c r="D146" s="234">
        <v>304280</v>
      </c>
      <c r="E146" s="162">
        <v>64</v>
      </c>
      <c r="F146" s="76">
        <f t="shared" si="4"/>
        <v>5.2622058509151309E-4</v>
      </c>
      <c r="G146" s="117">
        <f t="shared" si="5"/>
        <v>1740.4745851901796</v>
      </c>
    </row>
    <row r="147" spans="1:7" x14ac:dyDescent="0.2">
      <c r="A147" s="194" t="s">
        <v>0</v>
      </c>
      <c r="B147" s="195" t="s">
        <v>147</v>
      </c>
      <c r="C147" s="194" t="s">
        <v>22</v>
      </c>
      <c r="D147" s="196">
        <v>304281</v>
      </c>
      <c r="E147" s="162">
        <v>297</v>
      </c>
      <c r="F147" s="76">
        <f t="shared" si="4"/>
        <v>2.4419924026903026E-3</v>
      </c>
      <c r="G147" s="117">
        <f t="shared" si="5"/>
        <v>8076.8898718981754</v>
      </c>
    </row>
    <row r="148" spans="1:7" x14ac:dyDescent="0.2">
      <c r="A148" s="194" t="s">
        <v>0</v>
      </c>
      <c r="B148" s="195" t="s">
        <v>148</v>
      </c>
      <c r="C148" s="194" t="s">
        <v>20</v>
      </c>
      <c r="D148" s="196">
        <v>184820</v>
      </c>
      <c r="E148" s="162">
        <v>741</v>
      </c>
      <c r="F148" s="76">
        <f t="shared" si="4"/>
        <v>6.0926477117626745E-3</v>
      </c>
      <c r="G148" s="117">
        <f t="shared" si="5"/>
        <v>20151.432306655046</v>
      </c>
    </row>
    <row r="149" spans="1:7" x14ac:dyDescent="0.2">
      <c r="A149" s="194" t="s">
        <v>0</v>
      </c>
      <c r="B149" s="195" t="s">
        <v>149</v>
      </c>
      <c r="C149" s="194" t="s">
        <v>26</v>
      </c>
      <c r="D149" s="196">
        <v>73294</v>
      </c>
      <c r="E149" s="162">
        <v>1611</v>
      </c>
      <c r="F149" s="76">
        <f t="shared" si="4"/>
        <v>1.324595879035043E-2</v>
      </c>
      <c r="G149" s="117">
        <f t="shared" si="5"/>
        <v>43811.008699084043</v>
      </c>
    </row>
    <row r="150" spans="1:7" x14ac:dyDescent="0.2">
      <c r="A150" s="194" t="s">
        <v>0</v>
      </c>
      <c r="B150" s="232" t="s">
        <v>6712</v>
      </c>
      <c r="C150" s="196">
        <v>401</v>
      </c>
      <c r="D150" s="234">
        <v>304282</v>
      </c>
      <c r="E150" s="162">
        <v>91</v>
      </c>
      <c r="F150" s="76">
        <f t="shared" si="4"/>
        <v>7.4821989442699509E-4</v>
      </c>
      <c r="G150" s="117">
        <f t="shared" si="5"/>
        <v>2474.7373008172863</v>
      </c>
    </row>
    <row r="151" spans="1:7" x14ac:dyDescent="0.2">
      <c r="A151" s="194" t="s">
        <v>0</v>
      </c>
      <c r="B151" s="195" t="s">
        <v>150</v>
      </c>
      <c r="C151" s="194" t="s">
        <v>29</v>
      </c>
      <c r="D151" s="196">
        <v>304185</v>
      </c>
      <c r="E151" s="162">
        <v>495</v>
      </c>
      <c r="F151" s="76">
        <f t="shared" si="4"/>
        <v>4.0699873378171715E-3</v>
      </c>
      <c r="G151" s="117">
        <f t="shared" si="5"/>
        <v>13461.483119830295</v>
      </c>
    </row>
    <row r="152" spans="1:7" x14ac:dyDescent="0.2">
      <c r="A152" s="194" t="s">
        <v>0</v>
      </c>
      <c r="B152" s="195" t="s">
        <v>151</v>
      </c>
      <c r="C152" s="194" t="s">
        <v>22</v>
      </c>
      <c r="D152" s="196">
        <v>304283</v>
      </c>
      <c r="E152" s="162">
        <v>22</v>
      </c>
      <c r="F152" s="76">
        <f t="shared" si="4"/>
        <v>1.808883261252076E-4</v>
      </c>
      <c r="G152" s="117">
        <f t="shared" si="5"/>
        <v>598.28813865912412</v>
      </c>
    </row>
    <row r="153" spans="1:7" x14ac:dyDescent="0.2">
      <c r="A153" s="194" t="s">
        <v>0</v>
      </c>
      <c r="B153" s="195" t="s">
        <v>152</v>
      </c>
      <c r="C153" s="194" t="s">
        <v>29</v>
      </c>
      <c r="D153" s="196">
        <v>304186</v>
      </c>
      <c r="E153" s="162">
        <v>67</v>
      </c>
      <c r="F153" s="76">
        <f t="shared" si="4"/>
        <v>5.5088717501767777E-4</v>
      </c>
      <c r="G153" s="117">
        <f t="shared" si="5"/>
        <v>1822.0593313709692</v>
      </c>
    </row>
    <row r="154" spans="1:7" x14ac:dyDescent="0.2">
      <c r="A154" s="194" t="s">
        <v>0</v>
      </c>
      <c r="B154" s="195" t="s">
        <v>153</v>
      </c>
      <c r="C154" s="194" t="s">
        <v>20</v>
      </c>
      <c r="D154" s="196">
        <v>304350</v>
      </c>
      <c r="E154" s="162">
        <v>69</v>
      </c>
      <c r="F154" s="76">
        <f t="shared" si="4"/>
        <v>5.6733156830178749E-4</v>
      </c>
      <c r="G154" s="117">
        <f t="shared" si="5"/>
        <v>1876.4491621581622</v>
      </c>
    </row>
    <row r="155" spans="1:7" x14ac:dyDescent="0.2">
      <c r="A155" s="194" t="s">
        <v>0</v>
      </c>
      <c r="B155" s="195" t="s">
        <v>154</v>
      </c>
      <c r="C155" s="194" t="s">
        <v>29</v>
      </c>
      <c r="D155" s="196">
        <v>304187</v>
      </c>
      <c r="E155" s="162">
        <v>6</v>
      </c>
      <c r="F155" s="76">
        <f t="shared" si="4"/>
        <v>4.9333179852329349E-5</v>
      </c>
      <c r="G155" s="117">
        <f t="shared" si="5"/>
        <v>163.16949236157933</v>
      </c>
    </row>
    <row r="156" spans="1:7" x14ac:dyDescent="0.2">
      <c r="A156" s="194" t="s">
        <v>0</v>
      </c>
      <c r="B156" s="195" t="s">
        <v>155</v>
      </c>
      <c r="C156" s="194" t="s">
        <v>29</v>
      </c>
      <c r="D156" s="196">
        <v>304188</v>
      </c>
      <c r="E156" s="162">
        <v>7</v>
      </c>
      <c r="F156" s="76">
        <f t="shared" si="4"/>
        <v>5.755537649438424E-5</v>
      </c>
      <c r="G156" s="117">
        <f t="shared" si="5"/>
        <v>190.36440775517588</v>
      </c>
    </row>
    <row r="157" spans="1:7" x14ac:dyDescent="0.2">
      <c r="A157" s="194" t="s">
        <v>0</v>
      </c>
      <c r="B157" s="195" t="s">
        <v>156</v>
      </c>
      <c r="C157" s="194" t="s">
        <v>26</v>
      </c>
      <c r="D157" s="196">
        <v>304386</v>
      </c>
      <c r="E157" s="162">
        <v>73</v>
      </c>
      <c r="F157" s="76">
        <f t="shared" si="4"/>
        <v>6.0022035487000702E-4</v>
      </c>
      <c r="G157" s="117">
        <f t="shared" si="5"/>
        <v>1985.2288237325481</v>
      </c>
    </row>
    <row r="158" spans="1:7" x14ac:dyDescent="0.2">
      <c r="A158" s="194" t="s">
        <v>0</v>
      </c>
      <c r="B158" s="195" t="s">
        <v>157</v>
      </c>
      <c r="C158" s="194" t="s">
        <v>29</v>
      </c>
      <c r="D158" s="196">
        <v>304189</v>
      </c>
      <c r="E158" s="162">
        <v>3</v>
      </c>
      <c r="F158" s="76">
        <f t="shared" si="4"/>
        <v>2.4666589926164675E-5</v>
      </c>
      <c r="G158" s="117">
        <f t="shared" si="5"/>
        <v>81.584746180789665</v>
      </c>
    </row>
    <row r="159" spans="1:7" x14ac:dyDescent="0.2">
      <c r="A159" s="194" t="s">
        <v>0</v>
      </c>
      <c r="B159" s="195" t="s">
        <v>158</v>
      </c>
      <c r="C159" s="194" t="s">
        <v>29</v>
      </c>
      <c r="D159" s="196">
        <v>304190</v>
      </c>
      <c r="E159" s="162">
        <v>56</v>
      </c>
      <c r="F159" s="76">
        <f t="shared" si="4"/>
        <v>4.6044301195507392E-4</v>
      </c>
      <c r="G159" s="117">
        <f t="shared" si="5"/>
        <v>1522.915262041407</v>
      </c>
    </row>
    <row r="160" spans="1:7" x14ac:dyDescent="0.2">
      <c r="A160" s="194" t="s">
        <v>0</v>
      </c>
      <c r="B160" s="195" t="s">
        <v>159</v>
      </c>
      <c r="C160" s="194" t="s">
        <v>29</v>
      </c>
      <c r="D160" s="196">
        <v>304191</v>
      </c>
      <c r="E160" s="162">
        <v>257</v>
      </c>
      <c r="F160" s="76">
        <f t="shared" si="4"/>
        <v>2.113104537008107E-3</v>
      </c>
      <c r="G160" s="117">
        <f t="shared" si="5"/>
        <v>6989.0932561543141</v>
      </c>
    </row>
    <row r="161" spans="1:7" x14ac:dyDescent="0.2">
      <c r="A161" s="194" t="s">
        <v>0</v>
      </c>
      <c r="B161" s="232" t="s">
        <v>6713</v>
      </c>
      <c r="C161" s="196">
        <v>401</v>
      </c>
      <c r="D161" s="234">
        <v>304284</v>
      </c>
      <c r="E161" s="162">
        <v>184</v>
      </c>
      <c r="F161" s="76">
        <f t="shared" si="4"/>
        <v>1.5128841821381001E-3</v>
      </c>
      <c r="G161" s="117">
        <f t="shared" si="5"/>
        <v>5003.8644324217657</v>
      </c>
    </row>
    <row r="162" spans="1:7" x14ac:dyDescent="0.2">
      <c r="A162" s="194" t="s">
        <v>0</v>
      </c>
      <c r="B162" s="195" t="s">
        <v>160</v>
      </c>
      <c r="C162" s="194" t="s">
        <v>20</v>
      </c>
      <c r="D162" s="196">
        <v>67734</v>
      </c>
      <c r="E162" s="162">
        <v>5992</v>
      </c>
      <c r="F162" s="76">
        <f t="shared" si="4"/>
        <v>4.9267402279192907E-2</v>
      </c>
      <c r="G162" s="117">
        <f t="shared" si="5"/>
        <v>162951.93303843055</v>
      </c>
    </row>
    <row r="163" spans="1:7" x14ac:dyDescent="0.2">
      <c r="A163" s="194" t="s">
        <v>0</v>
      </c>
      <c r="B163" s="195" t="s">
        <v>161</v>
      </c>
      <c r="C163" s="194" t="s">
        <v>26</v>
      </c>
      <c r="D163" s="196">
        <v>71290</v>
      </c>
      <c r="E163" s="162">
        <v>806</v>
      </c>
      <c r="F163" s="76">
        <f t="shared" si="4"/>
        <v>6.6270904934962425E-3</v>
      </c>
      <c r="G163" s="117">
        <f t="shared" si="5"/>
        <v>21919.101807238821</v>
      </c>
    </row>
    <row r="164" spans="1:7" x14ac:dyDescent="0.2">
      <c r="A164" s="194" t="s">
        <v>0</v>
      </c>
      <c r="B164" s="195" t="s">
        <v>162</v>
      </c>
      <c r="C164" s="194" t="s">
        <v>22</v>
      </c>
      <c r="D164" s="196">
        <v>304285</v>
      </c>
      <c r="E164" s="162">
        <v>117</v>
      </c>
      <c r="F164" s="76">
        <f t="shared" si="4"/>
        <v>9.6199700712042233E-4</v>
      </c>
      <c r="G164" s="117">
        <f t="shared" si="5"/>
        <v>3181.805101050797</v>
      </c>
    </row>
    <row r="165" spans="1:7" x14ac:dyDescent="0.2">
      <c r="A165" s="194" t="s">
        <v>0</v>
      </c>
      <c r="B165" s="195" t="s">
        <v>163</v>
      </c>
      <c r="C165" s="194" t="s">
        <v>26</v>
      </c>
      <c r="D165" s="196">
        <v>304387</v>
      </c>
      <c r="E165" s="162">
        <v>370</v>
      </c>
      <c r="F165" s="76">
        <f t="shared" si="4"/>
        <v>3.0422127575603099E-3</v>
      </c>
      <c r="G165" s="117">
        <f t="shared" si="5"/>
        <v>10062.118695630725</v>
      </c>
    </row>
    <row r="166" spans="1:7" x14ac:dyDescent="0.2">
      <c r="A166" s="194" t="s">
        <v>0</v>
      </c>
      <c r="B166" s="195" t="s">
        <v>164</v>
      </c>
      <c r="C166" s="194" t="s">
        <v>26</v>
      </c>
      <c r="D166" s="196">
        <v>184907</v>
      </c>
      <c r="E166" s="162">
        <v>901</v>
      </c>
      <c r="F166" s="76">
        <f t="shared" si="4"/>
        <v>7.4081991744914567E-3</v>
      </c>
      <c r="G166" s="117">
        <f t="shared" si="5"/>
        <v>24502.618769630491</v>
      </c>
    </row>
    <row r="167" spans="1:7" x14ac:dyDescent="0.2">
      <c r="A167" s="194" t="s">
        <v>0</v>
      </c>
      <c r="B167" s="195" t="s">
        <v>165</v>
      </c>
      <c r="C167" s="194" t="s">
        <v>20</v>
      </c>
      <c r="D167" s="196">
        <v>304351</v>
      </c>
      <c r="E167" s="162">
        <v>273</v>
      </c>
      <c r="F167" s="76">
        <f t="shared" si="4"/>
        <v>2.2446596832809852E-3</v>
      </c>
      <c r="G167" s="117">
        <f t="shared" si="5"/>
        <v>7424.2119024518588</v>
      </c>
    </row>
    <row r="168" spans="1:7" x14ac:dyDescent="0.2">
      <c r="A168" s="194" t="s">
        <v>0</v>
      </c>
      <c r="B168" s="195" t="s">
        <v>166</v>
      </c>
      <c r="C168" s="194" t="s">
        <v>29</v>
      </c>
      <c r="D168" s="196">
        <v>304192</v>
      </c>
      <c r="E168" s="162">
        <v>292</v>
      </c>
      <c r="F168" s="76">
        <f t="shared" si="4"/>
        <v>2.4008814194800281E-3</v>
      </c>
      <c r="G168" s="117">
        <f t="shared" si="5"/>
        <v>7940.9152949301924</v>
      </c>
    </row>
    <row r="169" spans="1:7" x14ac:dyDescent="0.2">
      <c r="A169" s="194" t="s">
        <v>0</v>
      </c>
      <c r="B169" s="195" t="s">
        <v>167</v>
      </c>
      <c r="C169" s="194" t="s">
        <v>22</v>
      </c>
      <c r="D169" s="196">
        <v>304286</v>
      </c>
      <c r="E169" s="162">
        <v>47</v>
      </c>
      <c r="F169" s="76">
        <f t="shared" si="4"/>
        <v>3.8644324217657988E-4</v>
      </c>
      <c r="G169" s="117">
        <f t="shared" si="5"/>
        <v>1278.161023499038</v>
      </c>
    </row>
    <row r="170" spans="1:7" x14ac:dyDescent="0.2">
      <c r="A170" s="194" t="s">
        <v>0</v>
      </c>
      <c r="B170" s="195" t="s">
        <v>168</v>
      </c>
      <c r="C170" s="194" t="s">
        <v>26</v>
      </c>
      <c r="D170" s="196">
        <v>304388</v>
      </c>
      <c r="E170" s="162">
        <v>556</v>
      </c>
      <c r="F170" s="76">
        <f t="shared" si="4"/>
        <v>4.5715413329825193E-3</v>
      </c>
      <c r="G170" s="117">
        <f t="shared" si="5"/>
        <v>15120.372958839682</v>
      </c>
    </row>
    <row r="171" spans="1:7" x14ac:dyDescent="0.2">
      <c r="A171" s="194" t="s">
        <v>0</v>
      </c>
      <c r="B171" s="232" t="s">
        <v>6714</v>
      </c>
      <c r="C171" s="196">
        <v>401</v>
      </c>
      <c r="D171" s="234">
        <v>304352</v>
      </c>
      <c r="E171" s="162">
        <v>170</v>
      </c>
      <c r="F171" s="76">
        <f t="shared" si="4"/>
        <v>1.3977734291493315E-3</v>
      </c>
      <c r="G171" s="117">
        <f t="shared" si="5"/>
        <v>4623.1356169114142</v>
      </c>
    </row>
    <row r="172" spans="1:7" x14ac:dyDescent="0.2">
      <c r="A172" s="194" t="s">
        <v>0</v>
      </c>
      <c r="B172" s="195" t="s">
        <v>169</v>
      </c>
      <c r="C172" s="194" t="s">
        <v>26</v>
      </c>
      <c r="D172" s="196">
        <v>184919</v>
      </c>
      <c r="E172" s="162">
        <v>596</v>
      </c>
      <c r="F172" s="76">
        <f t="shared" si="4"/>
        <v>4.9004291986647153E-3</v>
      </c>
      <c r="G172" s="117">
        <f t="shared" si="5"/>
        <v>16208.169574583546</v>
      </c>
    </row>
    <row r="173" spans="1:7" x14ac:dyDescent="0.2">
      <c r="A173" s="194" t="s">
        <v>0</v>
      </c>
      <c r="B173" s="195" t="s">
        <v>170</v>
      </c>
      <c r="C173" s="194" t="s">
        <v>22</v>
      </c>
      <c r="D173" s="196">
        <v>304287</v>
      </c>
      <c r="E173" s="162">
        <v>108</v>
      </c>
      <c r="F173" s="76">
        <f t="shared" si="4"/>
        <v>8.879972373419283E-4</v>
      </c>
      <c r="G173" s="117">
        <f t="shared" si="5"/>
        <v>2937.0508625084281</v>
      </c>
    </row>
    <row r="174" spans="1:7" x14ac:dyDescent="0.2">
      <c r="A174" s="194" t="s">
        <v>0</v>
      </c>
      <c r="B174" s="232" t="s">
        <v>6715</v>
      </c>
      <c r="C174" s="196">
        <v>401</v>
      </c>
      <c r="D174" s="234">
        <v>304288</v>
      </c>
      <c r="E174" s="162">
        <v>30</v>
      </c>
      <c r="F174" s="76">
        <f t="shared" si="4"/>
        <v>2.4666589926164673E-4</v>
      </c>
      <c r="G174" s="117">
        <f t="shared" si="5"/>
        <v>815.84746180789659</v>
      </c>
    </row>
    <row r="175" spans="1:7" x14ac:dyDescent="0.2">
      <c r="A175" s="194" t="s">
        <v>0</v>
      </c>
      <c r="B175" s="195" t="s">
        <v>171</v>
      </c>
      <c r="C175" s="194" t="s">
        <v>22</v>
      </c>
      <c r="D175" s="196">
        <v>304289</v>
      </c>
      <c r="E175" s="162">
        <v>25</v>
      </c>
      <c r="F175" s="76">
        <f t="shared" si="4"/>
        <v>2.0555491605137228E-4</v>
      </c>
      <c r="G175" s="117">
        <f t="shared" si="5"/>
        <v>679.87288483991381</v>
      </c>
    </row>
    <row r="176" spans="1:7" x14ac:dyDescent="0.2">
      <c r="A176" s="194" t="s">
        <v>0</v>
      </c>
      <c r="B176" s="195" t="s">
        <v>172</v>
      </c>
      <c r="C176" s="194" t="s">
        <v>22</v>
      </c>
      <c r="D176" s="196">
        <v>304290</v>
      </c>
      <c r="E176" s="162">
        <v>134</v>
      </c>
      <c r="F176" s="76">
        <f t="shared" si="4"/>
        <v>1.1017743500353555E-3</v>
      </c>
      <c r="G176" s="117">
        <f t="shared" si="5"/>
        <v>3644.1186627419384</v>
      </c>
    </row>
    <row r="177" spans="1:7" x14ac:dyDescent="0.2">
      <c r="A177" s="194" t="s">
        <v>0</v>
      </c>
      <c r="B177" s="195" t="s">
        <v>173</v>
      </c>
      <c r="C177" s="194" t="s">
        <v>29</v>
      </c>
      <c r="D177" s="196">
        <v>304193</v>
      </c>
      <c r="E177" s="162">
        <v>374</v>
      </c>
      <c r="F177" s="76">
        <f t="shared" si="4"/>
        <v>3.0751015441285293E-3</v>
      </c>
      <c r="G177" s="117">
        <f t="shared" si="5"/>
        <v>10170.898357205111</v>
      </c>
    </row>
    <row r="178" spans="1:7" x14ac:dyDescent="0.2">
      <c r="A178" s="194" t="s">
        <v>0</v>
      </c>
      <c r="B178" s="195" t="s">
        <v>174</v>
      </c>
      <c r="C178" s="194" t="s">
        <v>29</v>
      </c>
      <c r="D178" s="196">
        <v>63230</v>
      </c>
      <c r="E178" s="162">
        <v>2099</v>
      </c>
      <c r="F178" s="76">
        <f t="shared" si="4"/>
        <v>1.7258390751673219E-2</v>
      </c>
      <c r="G178" s="117">
        <f t="shared" si="5"/>
        <v>57082.12741115917</v>
      </c>
    </row>
    <row r="179" spans="1:7" x14ac:dyDescent="0.2">
      <c r="A179" s="194" t="s">
        <v>0</v>
      </c>
      <c r="B179" s="232" t="s">
        <v>6716</v>
      </c>
      <c r="C179" s="196">
        <v>401</v>
      </c>
      <c r="D179" s="234">
        <v>304291</v>
      </c>
      <c r="E179" s="162">
        <v>8</v>
      </c>
      <c r="F179" s="76">
        <f t="shared" si="4"/>
        <v>6.5777573136439137E-5</v>
      </c>
      <c r="G179" s="117">
        <f t="shared" si="5"/>
        <v>217.55932314877245</v>
      </c>
    </row>
    <row r="180" spans="1:7" x14ac:dyDescent="0.2">
      <c r="A180" s="194" t="s">
        <v>0</v>
      </c>
      <c r="B180" s="195" t="s">
        <v>175</v>
      </c>
      <c r="C180" s="194" t="s">
        <v>22</v>
      </c>
      <c r="D180" s="196">
        <v>304292</v>
      </c>
      <c r="E180" s="162">
        <v>166</v>
      </c>
      <c r="F180" s="76">
        <f t="shared" si="4"/>
        <v>1.364884642581112E-3</v>
      </c>
      <c r="G180" s="117">
        <f t="shared" si="5"/>
        <v>4514.3559553370278</v>
      </c>
    </row>
    <row r="181" spans="1:7" x14ac:dyDescent="0.2">
      <c r="A181" s="194" t="s">
        <v>0</v>
      </c>
      <c r="B181" s="195" t="s">
        <v>176</v>
      </c>
      <c r="C181" s="194" t="s">
        <v>22</v>
      </c>
      <c r="D181" s="196">
        <v>304293</v>
      </c>
      <c r="E181" s="162">
        <v>65</v>
      </c>
      <c r="F181" s="76">
        <f t="shared" si="4"/>
        <v>5.3444278173356795E-4</v>
      </c>
      <c r="G181" s="117">
        <f t="shared" si="5"/>
        <v>1767.669500583776</v>
      </c>
    </row>
    <row r="182" spans="1:7" x14ac:dyDescent="0.2">
      <c r="A182" s="194" t="s">
        <v>0</v>
      </c>
      <c r="B182" s="195" t="s">
        <v>177</v>
      </c>
      <c r="C182" s="194" t="s">
        <v>22</v>
      </c>
      <c r="D182" s="196">
        <v>304294</v>
      </c>
      <c r="E182" s="162">
        <v>79</v>
      </c>
      <c r="F182" s="76">
        <f t="shared" si="4"/>
        <v>6.4955353472233638E-4</v>
      </c>
      <c r="G182" s="117">
        <f t="shared" si="5"/>
        <v>2148.3983160941275</v>
      </c>
    </row>
    <row r="183" spans="1:7" x14ac:dyDescent="0.2">
      <c r="A183" s="194" t="s">
        <v>0</v>
      </c>
      <c r="B183" s="195" t="s">
        <v>178</v>
      </c>
      <c r="C183" s="194" t="s">
        <v>29</v>
      </c>
      <c r="D183" s="196">
        <v>304194</v>
      </c>
      <c r="E183" s="162">
        <v>401</v>
      </c>
      <c r="F183" s="76">
        <f t="shared" si="4"/>
        <v>3.2971008534640116E-3</v>
      </c>
      <c r="G183" s="117">
        <f t="shared" si="5"/>
        <v>10905.161072832218</v>
      </c>
    </row>
    <row r="184" spans="1:7" x14ac:dyDescent="0.2">
      <c r="A184" s="194" t="s">
        <v>0</v>
      </c>
      <c r="B184" s="195" t="s">
        <v>179</v>
      </c>
      <c r="C184" s="194" t="s">
        <v>29</v>
      </c>
      <c r="D184" s="196">
        <v>304195</v>
      </c>
      <c r="E184" s="162">
        <v>111</v>
      </c>
      <c r="F184" s="76">
        <f t="shared" si="4"/>
        <v>9.1266382726809298E-4</v>
      </c>
      <c r="G184" s="117">
        <f t="shared" si="5"/>
        <v>3018.6356086892174</v>
      </c>
    </row>
    <row r="185" spans="1:7" x14ac:dyDescent="0.2">
      <c r="A185" s="194" t="s">
        <v>0</v>
      </c>
      <c r="B185" s="195" t="s">
        <v>180</v>
      </c>
      <c r="C185" s="194" t="s">
        <v>29</v>
      </c>
      <c r="D185" s="196">
        <v>304196</v>
      </c>
      <c r="E185" s="162">
        <v>63</v>
      </c>
      <c r="F185" s="76">
        <f t="shared" si="4"/>
        <v>5.1799838844945813E-4</v>
      </c>
      <c r="G185" s="117">
        <f t="shared" si="5"/>
        <v>1713.2796697965828</v>
      </c>
    </row>
    <row r="186" spans="1:7" x14ac:dyDescent="0.2">
      <c r="A186" s="194" t="s">
        <v>0</v>
      </c>
      <c r="B186" s="195" t="s">
        <v>181</v>
      </c>
      <c r="C186" s="194" t="s">
        <v>29</v>
      </c>
      <c r="D186" s="196">
        <v>304197</v>
      </c>
      <c r="E186" s="162">
        <v>63</v>
      </c>
      <c r="F186" s="76">
        <f t="shared" si="4"/>
        <v>5.1799838844945813E-4</v>
      </c>
      <c r="G186" s="117">
        <f t="shared" si="5"/>
        <v>1713.2796697965828</v>
      </c>
    </row>
    <row r="187" spans="1:7" x14ac:dyDescent="0.2">
      <c r="A187" s="194" t="s">
        <v>0</v>
      </c>
      <c r="B187" s="195" t="s">
        <v>182</v>
      </c>
      <c r="C187" s="194" t="s">
        <v>26</v>
      </c>
      <c r="D187" s="196">
        <v>304389</v>
      </c>
      <c r="E187" s="162">
        <v>148</v>
      </c>
      <c r="F187" s="76">
        <f t="shared" si="4"/>
        <v>1.216885103024124E-3</v>
      </c>
      <c r="G187" s="117">
        <f t="shared" si="5"/>
        <v>4024.8474782522899</v>
      </c>
    </row>
    <row r="188" spans="1:7" x14ac:dyDescent="0.2">
      <c r="A188" s="194" t="s">
        <v>0</v>
      </c>
      <c r="B188" s="232" t="s">
        <v>6717</v>
      </c>
      <c r="C188" s="196">
        <v>400</v>
      </c>
      <c r="D188" s="234">
        <v>304198</v>
      </c>
      <c r="E188" s="162">
        <v>9</v>
      </c>
      <c r="F188" s="76">
        <f t="shared" si="4"/>
        <v>7.399976977849402E-5</v>
      </c>
      <c r="G188" s="117">
        <f t="shared" si="5"/>
        <v>244.75423854236897</v>
      </c>
    </row>
    <row r="189" spans="1:7" x14ac:dyDescent="0.2">
      <c r="A189" s="194" t="s">
        <v>0</v>
      </c>
      <c r="B189" s="195" t="s">
        <v>183</v>
      </c>
      <c r="C189" s="194" t="s">
        <v>29</v>
      </c>
      <c r="D189" s="196">
        <v>304199</v>
      </c>
      <c r="E189" s="162">
        <v>23</v>
      </c>
      <c r="F189" s="76">
        <f t="shared" si="4"/>
        <v>1.8911052276726251E-4</v>
      </c>
      <c r="G189" s="117">
        <f t="shared" si="5"/>
        <v>625.48305405272072</v>
      </c>
    </row>
    <row r="190" spans="1:7" x14ac:dyDescent="0.2">
      <c r="A190" s="194" t="s">
        <v>0</v>
      </c>
      <c r="B190" s="195" t="s">
        <v>184</v>
      </c>
      <c r="C190" s="194" t="s">
        <v>20</v>
      </c>
      <c r="D190" s="196">
        <v>67746</v>
      </c>
      <c r="E190" s="162">
        <v>1006</v>
      </c>
      <c r="F190" s="76">
        <f t="shared" si="4"/>
        <v>8.2715298219072208E-3</v>
      </c>
      <c r="G190" s="117">
        <f t="shared" si="5"/>
        <v>27358.084885958131</v>
      </c>
    </row>
    <row r="191" spans="1:7" x14ac:dyDescent="0.2">
      <c r="A191" s="194" t="s">
        <v>0</v>
      </c>
      <c r="B191" s="195" t="s">
        <v>185</v>
      </c>
      <c r="C191" s="194" t="s">
        <v>29</v>
      </c>
      <c r="D191" s="196">
        <v>304200</v>
      </c>
      <c r="E191" s="162">
        <v>144</v>
      </c>
      <c r="F191" s="76">
        <f t="shared" si="4"/>
        <v>1.1839963164559043E-3</v>
      </c>
      <c r="G191" s="117">
        <f t="shared" si="5"/>
        <v>3916.0678166779035</v>
      </c>
    </row>
    <row r="192" spans="1:7" x14ac:dyDescent="0.2">
      <c r="A192" s="194" t="s">
        <v>0</v>
      </c>
      <c r="B192" s="195" t="s">
        <v>186</v>
      </c>
      <c r="C192" s="194" t="s">
        <v>22</v>
      </c>
      <c r="D192" s="196">
        <v>304295</v>
      </c>
      <c r="E192" s="162">
        <v>38</v>
      </c>
      <c r="F192" s="76">
        <f t="shared" si="4"/>
        <v>3.1244347239808585E-4</v>
      </c>
      <c r="G192" s="117">
        <f t="shared" si="5"/>
        <v>1033.4067849566688</v>
      </c>
    </row>
    <row r="193" spans="1:7" x14ac:dyDescent="0.2">
      <c r="A193" s="194" t="s">
        <v>0</v>
      </c>
      <c r="B193" s="195" t="s">
        <v>187</v>
      </c>
      <c r="C193" s="194" t="s">
        <v>20</v>
      </c>
      <c r="D193" s="196">
        <v>63281</v>
      </c>
      <c r="E193" s="162">
        <v>11174</v>
      </c>
      <c r="F193" s="76">
        <f t="shared" si="4"/>
        <v>9.1874825278321359E-2</v>
      </c>
      <c r="G193" s="117">
        <f t="shared" si="5"/>
        <v>303875.98460804787</v>
      </c>
    </row>
    <row r="194" spans="1:7" x14ac:dyDescent="0.2">
      <c r="A194" s="194" t="s">
        <v>0</v>
      </c>
      <c r="B194" s="195" t="s">
        <v>188</v>
      </c>
      <c r="C194" s="194" t="s">
        <v>22</v>
      </c>
      <c r="D194" s="196">
        <v>304296</v>
      </c>
      <c r="E194" s="162">
        <v>169</v>
      </c>
      <c r="F194" s="76">
        <f t="shared" ref="F194:F257" si="6">E194/$E$302</f>
        <v>1.3895512325072766E-3</v>
      </c>
      <c r="G194" s="117">
        <f t="shared" ref="G194:G257" si="7">$H$2*F194</f>
        <v>4595.9407015178176</v>
      </c>
    </row>
    <row r="195" spans="1:7" x14ac:dyDescent="0.2">
      <c r="A195" s="194" t="s">
        <v>0</v>
      </c>
      <c r="B195" s="195" t="s">
        <v>189</v>
      </c>
      <c r="C195" s="194" t="s">
        <v>22</v>
      </c>
      <c r="D195" s="196">
        <v>304297</v>
      </c>
      <c r="E195" s="162">
        <v>328</v>
      </c>
      <c r="F195" s="76">
        <f t="shared" si="6"/>
        <v>2.6968804985940042E-3</v>
      </c>
      <c r="G195" s="117">
        <f t="shared" si="7"/>
        <v>8919.9322490996692</v>
      </c>
    </row>
    <row r="196" spans="1:7" x14ac:dyDescent="0.2">
      <c r="A196" s="194" t="s">
        <v>0</v>
      </c>
      <c r="B196" s="195" t="s">
        <v>190</v>
      </c>
      <c r="C196" s="194" t="s">
        <v>22</v>
      </c>
      <c r="D196" s="196">
        <v>304298</v>
      </c>
      <c r="E196" s="162">
        <v>76</v>
      </c>
      <c r="F196" s="76">
        <f t="shared" si="6"/>
        <v>6.248869447961717E-4</v>
      </c>
      <c r="G196" s="117">
        <f t="shared" si="7"/>
        <v>2066.8135699133377</v>
      </c>
    </row>
    <row r="197" spans="1:7" x14ac:dyDescent="0.2">
      <c r="A197" s="194" t="s">
        <v>0</v>
      </c>
      <c r="B197" s="195" t="s">
        <v>191</v>
      </c>
      <c r="C197" s="194" t="s">
        <v>20</v>
      </c>
      <c r="D197" s="196">
        <v>304353</v>
      </c>
      <c r="E197" s="162">
        <v>32</v>
      </c>
      <c r="F197" s="76">
        <f t="shared" si="6"/>
        <v>2.6311029254575655E-4</v>
      </c>
      <c r="G197" s="117">
        <f t="shared" si="7"/>
        <v>870.2372925950898</v>
      </c>
    </row>
    <row r="198" spans="1:7" x14ac:dyDescent="0.2">
      <c r="A198" s="194" t="s">
        <v>0</v>
      </c>
      <c r="B198" s="195" t="s">
        <v>192</v>
      </c>
      <c r="C198" s="194" t="s">
        <v>22</v>
      </c>
      <c r="D198" s="196">
        <v>304299</v>
      </c>
      <c r="E198" s="162">
        <v>97</v>
      </c>
      <c r="F198" s="76">
        <f t="shared" si="6"/>
        <v>7.9755307427932444E-4</v>
      </c>
      <c r="G198" s="117">
        <f t="shared" si="7"/>
        <v>2637.9067931788654</v>
      </c>
    </row>
    <row r="199" spans="1:7" x14ac:dyDescent="0.2">
      <c r="A199" s="194" t="s">
        <v>0</v>
      </c>
      <c r="B199" s="195" t="s">
        <v>193</v>
      </c>
      <c r="C199" s="194" t="s">
        <v>20</v>
      </c>
      <c r="D199" s="196">
        <v>184832</v>
      </c>
      <c r="E199" s="162">
        <v>941</v>
      </c>
      <c r="F199" s="76">
        <f t="shared" si="6"/>
        <v>7.7370870401736527E-3</v>
      </c>
      <c r="G199" s="117">
        <f t="shared" si="7"/>
        <v>25590.415385374356</v>
      </c>
    </row>
    <row r="200" spans="1:7" x14ac:dyDescent="0.2">
      <c r="A200" s="194" t="s">
        <v>0</v>
      </c>
      <c r="B200" s="195" t="s">
        <v>194</v>
      </c>
      <c r="C200" s="194" t="s">
        <v>20</v>
      </c>
      <c r="D200" s="196">
        <v>304354</v>
      </c>
      <c r="E200" s="162">
        <v>121</v>
      </c>
      <c r="F200" s="76">
        <f t="shared" si="6"/>
        <v>9.9488579368864176E-4</v>
      </c>
      <c r="G200" s="117">
        <f t="shared" si="7"/>
        <v>3290.5847626251825</v>
      </c>
    </row>
    <row r="201" spans="1:7" x14ac:dyDescent="0.2">
      <c r="A201" s="194" t="s">
        <v>0</v>
      </c>
      <c r="B201" s="195" t="s">
        <v>195</v>
      </c>
      <c r="C201" s="194" t="s">
        <v>26</v>
      </c>
      <c r="D201" s="196">
        <v>304390</v>
      </c>
      <c r="E201" s="162">
        <v>7</v>
      </c>
      <c r="F201" s="76">
        <f t="shared" si="6"/>
        <v>5.755537649438424E-5</v>
      </c>
      <c r="G201" s="117">
        <f t="shared" si="7"/>
        <v>190.36440775517588</v>
      </c>
    </row>
    <row r="202" spans="1:7" x14ac:dyDescent="0.2">
      <c r="A202" s="194" t="s">
        <v>0</v>
      </c>
      <c r="B202" s="232" t="s">
        <v>6718</v>
      </c>
      <c r="C202" s="196">
        <v>400</v>
      </c>
      <c r="D202" s="234">
        <v>304201</v>
      </c>
      <c r="E202" s="162">
        <v>15</v>
      </c>
      <c r="F202" s="76">
        <f t="shared" si="6"/>
        <v>1.2333294963082336E-4</v>
      </c>
      <c r="G202" s="117">
        <f t="shared" si="7"/>
        <v>407.9237309039483</v>
      </c>
    </row>
    <row r="203" spans="1:7" x14ac:dyDescent="0.2">
      <c r="A203" s="194" t="s">
        <v>0</v>
      </c>
      <c r="B203" s="195" t="s">
        <v>196</v>
      </c>
      <c r="C203" s="194" t="s">
        <v>20</v>
      </c>
      <c r="D203" s="196">
        <v>304355</v>
      </c>
      <c r="E203" s="162">
        <v>28</v>
      </c>
      <c r="F203" s="76">
        <f t="shared" si="6"/>
        <v>2.3022150597753696E-4</v>
      </c>
      <c r="G203" s="117">
        <f t="shared" si="7"/>
        <v>761.4576310207035</v>
      </c>
    </row>
    <row r="204" spans="1:7" x14ac:dyDescent="0.2">
      <c r="A204" s="194" t="s">
        <v>0</v>
      </c>
      <c r="B204" s="195" t="s">
        <v>197</v>
      </c>
      <c r="C204" s="194" t="s">
        <v>26</v>
      </c>
      <c r="D204" s="196">
        <v>71302</v>
      </c>
      <c r="E204" s="162">
        <v>1546</v>
      </c>
      <c r="F204" s="76">
        <f t="shared" si="6"/>
        <v>1.2711516008616862E-2</v>
      </c>
      <c r="G204" s="117">
        <f t="shared" si="7"/>
        <v>42043.339198500267</v>
      </c>
    </row>
    <row r="205" spans="1:7" x14ac:dyDescent="0.2">
      <c r="A205" s="194" t="s">
        <v>0</v>
      </c>
      <c r="B205" s="195" t="s">
        <v>198</v>
      </c>
      <c r="C205" s="194" t="s">
        <v>29</v>
      </c>
      <c r="D205" s="196">
        <v>304202</v>
      </c>
      <c r="E205" s="162">
        <v>50</v>
      </c>
      <c r="F205" s="76">
        <f t="shared" si="6"/>
        <v>4.1110983210274456E-4</v>
      </c>
      <c r="G205" s="117">
        <f t="shared" si="7"/>
        <v>1359.7457696798276</v>
      </c>
    </row>
    <row r="206" spans="1:7" x14ac:dyDescent="0.2">
      <c r="A206" s="194" t="s">
        <v>0</v>
      </c>
      <c r="B206" s="195" t="s">
        <v>199</v>
      </c>
      <c r="C206" s="194" t="s">
        <v>22</v>
      </c>
      <c r="D206" s="196">
        <v>304300</v>
      </c>
      <c r="E206" s="162">
        <v>519</v>
      </c>
      <c r="F206" s="76">
        <f t="shared" si="6"/>
        <v>4.267320057226489E-3</v>
      </c>
      <c r="G206" s="117">
        <f t="shared" si="7"/>
        <v>14114.161089276613</v>
      </c>
    </row>
    <row r="207" spans="1:7" x14ac:dyDescent="0.2">
      <c r="A207" s="194" t="s">
        <v>0</v>
      </c>
      <c r="B207" s="195" t="s">
        <v>200</v>
      </c>
      <c r="C207" s="194" t="s">
        <v>22</v>
      </c>
      <c r="D207" s="196">
        <v>304301</v>
      </c>
      <c r="E207" s="162">
        <v>118</v>
      </c>
      <c r="F207" s="76">
        <f t="shared" si="6"/>
        <v>9.7021920376247719E-4</v>
      </c>
      <c r="G207" s="117">
        <f t="shared" si="7"/>
        <v>3209.0000164443932</v>
      </c>
    </row>
    <row r="208" spans="1:7" x14ac:dyDescent="0.2">
      <c r="A208" s="194" t="s">
        <v>0</v>
      </c>
      <c r="B208" s="195" t="s">
        <v>201</v>
      </c>
      <c r="C208" s="194" t="s">
        <v>29</v>
      </c>
      <c r="D208" s="196">
        <v>304203</v>
      </c>
      <c r="E208" s="162">
        <v>67</v>
      </c>
      <c r="F208" s="76">
        <f t="shared" si="6"/>
        <v>5.5088717501767777E-4</v>
      </c>
      <c r="G208" s="117">
        <f t="shared" si="7"/>
        <v>1822.0593313709692</v>
      </c>
    </row>
    <row r="209" spans="1:7" x14ac:dyDescent="0.2">
      <c r="A209" s="194" t="s">
        <v>0</v>
      </c>
      <c r="B209" s="195" t="s">
        <v>202</v>
      </c>
      <c r="C209" s="194" t="s">
        <v>29</v>
      </c>
      <c r="D209" s="196">
        <v>304204</v>
      </c>
      <c r="E209" s="162">
        <v>172</v>
      </c>
      <c r="F209" s="76">
        <f t="shared" si="6"/>
        <v>1.4142178224334414E-3</v>
      </c>
      <c r="G209" s="117">
        <f t="shared" si="7"/>
        <v>4677.5254476986074</v>
      </c>
    </row>
    <row r="210" spans="1:7" x14ac:dyDescent="0.2">
      <c r="A210" s="194" t="s">
        <v>0</v>
      </c>
      <c r="B210" s="195" t="s">
        <v>203</v>
      </c>
      <c r="C210" s="194" t="s">
        <v>20</v>
      </c>
      <c r="D210" s="196">
        <v>184844</v>
      </c>
      <c r="E210" s="162">
        <v>404</v>
      </c>
      <c r="F210" s="76">
        <f t="shared" si="6"/>
        <v>3.3217674433901759E-3</v>
      </c>
      <c r="G210" s="117">
        <f t="shared" si="7"/>
        <v>10986.745819013007</v>
      </c>
    </row>
    <row r="211" spans="1:7" x14ac:dyDescent="0.2">
      <c r="A211" s="194" t="s">
        <v>0</v>
      </c>
      <c r="B211" s="195" t="s">
        <v>204</v>
      </c>
      <c r="C211" s="194" t="s">
        <v>22</v>
      </c>
      <c r="D211" s="196">
        <v>304302</v>
      </c>
      <c r="E211" s="162">
        <v>42</v>
      </c>
      <c r="F211" s="76">
        <f t="shared" si="6"/>
        <v>3.4533225896630544E-4</v>
      </c>
      <c r="G211" s="117">
        <f t="shared" si="7"/>
        <v>1142.1864465310553</v>
      </c>
    </row>
    <row r="212" spans="1:7" x14ac:dyDescent="0.2">
      <c r="A212" s="194" t="s">
        <v>0</v>
      </c>
      <c r="B212" s="195" t="s">
        <v>205</v>
      </c>
      <c r="C212" s="194" t="s">
        <v>22</v>
      </c>
      <c r="D212" s="196">
        <v>184770</v>
      </c>
      <c r="E212" s="162">
        <v>720</v>
      </c>
      <c r="F212" s="76">
        <f t="shared" si="6"/>
        <v>5.9199815822795218E-3</v>
      </c>
      <c r="G212" s="117">
        <f t="shared" si="7"/>
        <v>19580.339083389517</v>
      </c>
    </row>
    <row r="213" spans="1:7" x14ac:dyDescent="0.2">
      <c r="A213" s="194" t="s">
        <v>0</v>
      </c>
      <c r="B213" s="195" t="s">
        <v>206</v>
      </c>
      <c r="C213" s="194" t="s">
        <v>29</v>
      </c>
      <c r="D213" s="196">
        <v>304205</v>
      </c>
      <c r="E213" s="162">
        <v>71</v>
      </c>
      <c r="F213" s="76">
        <f t="shared" si="6"/>
        <v>5.8377596158589731E-4</v>
      </c>
      <c r="G213" s="117">
        <f t="shared" si="7"/>
        <v>1930.8389929453554</v>
      </c>
    </row>
    <row r="214" spans="1:7" x14ac:dyDescent="0.2">
      <c r="A214" s="194" t="s">
        <v>0</v>
      </c>
      <c r="B214" s="195" t="s">
        <v>207</v>
      </c>
      <c r="C214" s="194" t="s">
        <v>22</v>
      </c>
      <c r="D214" s="196">
        <v>304303</v>
      </c>
      <c r="E214" s="162">
        <v>68</v>
      </c>
      <c r="F214" s="76">
        <f t="shared" si="6"/>
        <v>5.5910937165973263E-4</v>
      </c>
      <c r="G214" s="117">
        <f t="shared" si="7"/>
        <v>1849.2542467645658</v>
      </c>
    </row>
    <row r="215" spans="1:7" x14ac:dyDescent="0.2">
      <c r="A215" s="194" t="s">
        <v>0</v>
      </c>
      <c r="B215" s="195" t="s">
        <v>208</v>
      </c>
      <c r="C215" s="194" t="s">
        <v>29</v>
      </c>
      <c r="D215" s="196">
        <v>304206</v>
      </c>
      <c r="E215" s="162">
        <v>53</v>
      </c>
      <c r="F215" s="76">
        <f t="shared" si="6"/>
        <v>4.3577642202890924E-4</v>
      </c>
      <c r="G215" s="117">
        <f t="shared" si="7"/>
        <v>1441.3305158606172</v>
      </c>
    </row>
    <row r="216" spans="1:7" x14ac:dyDescent="0.2">
      <c r="A216" s="194" t="s">
        <v>0</v>
      </c>
      <c r="B216" s="195" t="s">
        <v>209</v>
      </c>
      <c r="C216" s="194" t="s">
        <v>22</v>
      </c>
      <c r="D216" s="196">
        <v>304304</v>
      </c>
      <c r="E216" s="162">
        <v>260</v>
      </c>
      <c r="F216" s="76">
        <f t="shared" si="6"/>
        <v>2.1377711269342718E-3</v>
      </c>
      <c r="G216" s="117">
        <f t="shared" si="7"/>
        <v>7070.6780023351039</v>
      </c>
    </row>
    <row r="217" spans="1:7" x14ac:dyDescent="0.2">
      <c r="A217" s="194" t="s">
        <v>0</v>
      </c>
      <c r="B217" s="195" t="s">
        <v>210</v>
      </c>
      <c r="C217" s="194" t="s">
        <v>29</v>
      </c>
      <c r="D217" s="196">
        <v>304207</v>
      </c>
      <c r="E217" s="162">
        <v>91</v>
      </c>
      <c r="F217" s="76">
        <f t="shared" si="6"/>
        <v>7.4821989442699509E-4</v>
      </c>
      <c r="G217" s="117">
        <f t="shared" si="7"/>
        <v>2474.7373008172863</v>
      </c>
    </row>
    <row r="218" spans="1:7" x14ac:dyDescent="0.2">
      <c r="A218" s="194" t="s">
        <v>0</v>
      </c>
      <c r="B218" s="195" t="s">
        <v>211</v>
      </c>
      <c r="C218" s="194" t="s">
        <v>29</v>
      </c>
      <c r="D218" s="196">
        <v>304208</v>
      </c>
      <c r="E218" s="162">
        <v>406</v>
      </c>
      <c r="F218" s="76">
        <f t="shared" si="6"/>
        <v>3.3382118366742861E-3</v>
      </c>
      <c r="G218" s="117">
        <f t="shared" si="7"/>
        <v>11041.135649800201</v>
      </c>
    </row>
    <row r="219" spans="1:7" x14ac:dyDescent="0.2">
      <c r="A219" s="194" t="s">
        <v>0</v>
      </c>
      <c r="B219" s="195" t="s">
        <v>212</v>
      </c>
      <c r="C219" s="194" t="s">
        <v>22</v>
      </c>
      <c r="D219" s="196">
        <v>304305</v>
      </c>
      <c r="E219" s="162">
        <v>53</v>
      </c>
      <c r="F219" s="76">
        <f t="shared" si="6"/>
        <v>4.3577642202890924E-4</v>
      </c>
      <c r="G219" s="117">
        <f t="shared" si="7"/>
        <v>1441.3305158606172</v>
      </c>
    </row>
    <row r="220" spans="1:7" x14ac:dyDescent="0.2">
      <c r="A220" s="194" t="s">
        <v>0</v>
      </c>
      <c r="B220" s="195" t="s">
        <v>213</v>
      </c>
      <c r="C220" s="194" t="s">
        <v>22</v>
      </c>
      <c r="D220" s="196">
        <v>304307</v>
      </c>
      <c r="E220" s="162">
        <v>87</v>
      </c>
      <c r="F220" s="76">
        <f t="shared" si="6"/>
        <v>7.1533110785877555E-4</v>
      </c>
      <c r="G220" s="117">
        <f t="shared" si="7"/>
        <v>2365.9576392429003</v>
      </c>
    </row>
    <row r="221" spans="1:7" x14ac:dyDescent="0.2">
      <c r="A221" s="194" t="s">
        <v>0</v>
      </c>
      <c r="B221" s="232" t="s">
        <v>6719</v>
      </c>
      <c r="C221" s="196">
        <v>401</v>
      </c>
      <c r="D221" s="234">
        <v>304308</v>
      </c>
      <c r="E221" s="162">
        <v>34</v>
      </c>
      <c r="F221" s="76">
        <f t="shared" si="6"/>
        <v>2.7955468582986631E-4</v>
      </c>
      <c r="G221" s="117">
        <f t="shared" si="7"/>
        <v>924.62712338228289</v>
      </c>
    </row>
    <row r="222" spans="1:7" x14ac:dyDescent="0.2">
      <c r="A222" s="194" t="s">
        <v>0</v>
      </c>
      <c r="B222" s="232" t="s">
        <v>6720</v>
      </c>
      <c r="C222" s="196">
        <v>401</v>
      </c>
      <c r="D222" s="234">
        <v>304309</v>
      </c>
      <c r="E222" s="162">
        <v>82</v>
      </c>
      <c r="F222" s="76">
        <f t="shared" si="6"/>
        <v>6.7422012464850105E-4</v>
      </c>
      <c r="G222" s="117">
        <f t="shared" si="7"/>
        <v>2229.9830622749173</v>
      </c>
    </row>
    <row r="223" spans="1:7" x14ac:dyDescent="0.2">
      <c r="A223" s="194" t="s">
        <v>0</v>
      </c>
      <c r="B223" s="195" t="s">
        <v>214</v>
      </c>
      <c r="C223" s="194" t="s">
        <v>29</v>
      </c>
      <c r="D223" s="196">
        <v>304210</v>
      </c>
      <c r="E223" s="162">
        <v>188</v>
      </c>
      <c r="F223" s="76">
        <f t="shared" si="6"/>
        <v>1.5457729687063195E-3</v>
      </c>
      <c r="G223" s="117">
        <f t="shared" si="7"/>
        <v>5112.6440939961522</v>
      </c>
    </row>
    <row r="224" spans="1:7" x14ac:dyDescent="0.2">
      <c r="A224" s="194" t="s">
        <v>0</v>
      </c>
      <c r="B224" s="195" t="s">
        <v>215</v>
      </c>
      <c r="C224" s="194" t="s">
        <v>26</v>
      </c>
      <c r="D224" s="196">
        <v>304391</v>
      </c>
      <c r="E224" s="162">
        <v>34</v>
      </c>
      <c r="F224" s="76">
        <f t="shared" si="6"/>
        <v>2.7955468582986631E-4</v>
      </c>
      <c r="G224" s="117">
        <f t="shared" si="7"/>
        <v>924.62712338228289</v>
      </c>
    </row>
    <row r="225" spans="1:7" x14ac:dyDescent="0.2">
      <c r="A225" s="194" t="s">
        <v>0</v>
      </c>
      <c r="B225" s="232" t="s">
        <v>6721</v>
      </c>
      <c r="C225" s="196">
        <v>401</v>
      </c>
      <c r="D225" s="234">
        <v>304306</v>
      </c>
      <c r="E225" s="162">
        <v>37</v>
      </c>
      <c r="F225" s="76">
        <f t="shared" si="6"/>
        <v>3.0422127575603099E-4</v>
      </c>
      <c r="G225" s="117">
        <f t="shared" si="7"/>
        <v>1006.2118695630725</v>
      </c>
    </row>
    <row r="226" spans="1:7" x14ac:dyDescent="0.2">
      <c r="A226" s="194" t="s">
        <v>0</v>
      </c>
      <c r="B226" s="195" t="s">
        <v>216</v>
      </c>
      <c r="C226" s="194" t="s">
        <v>29</v>
      </c>
      <c r="D226" s="196">
        <v>304209</v>
      </c>
      <c r="E226" s="162">
        <v>95</v>
      </c>
      <c r="F226" s="76">
        <f t="shared" si="6"/>
        <v>7.8110868099521473E-4</v>
      </c>
      <c r="G226" s="117">
        <f t="shared" si="7"/>
        <v>2583.5169623916727</v>
      </c>
    </row>
    <row r="227" spans="1:7" x14ac:dyDescent="0.2">
      <c r="A227" s="194" t="s">
        <v>0</v>
      </c>
      <c r="B227" s="195" t="s">
        <v>217</v>
      </c>
      <c r="C227" s="194" t="s">
        <v>20</v>
      </c>
      <c r="D227" s="196">
        <v>304356</v>
      </c>
      <c r="E227" s="162">
        <v>68</v>
      </c>
      <c r="F227" s="76">
        <f t="shared" si="6"/>
        <v>5.5910937165973263E-4</v>
      </c>
      <c r="G227" s="117">
        <f t="shared" si="7"/>
        <v>1849.2542467645658</v>
      </c>
    </row>
    <row r="228" spans="1:7" x14ac:dyDescent="0.2">
      <c r="A228" s="194" t="s">
        <v>0</v>
      </c>
      <c r="B228" s="195" t="s">
        <v>218</v>
      </c>
      <c r="C228" s="194" t="s">
        <v>22</v>
      </c>
      <c r="D228" s="196">
        <v>304311</v>
      </c>
      <c r="E228" s="162">
        <v>118</v>
      </c>
      <c r="F228" s="76">
        <f t="shared" si="6"/>
        <v>9.7021920376247719E-4</v>
      </c>
      <c r="G228" s="117">
        <f t="shared" si="7"/>
        <v>3209.0000164443932</v>
      </c>
    </row>
    <row r="229" spans="1:7" x14ac:dyDescent="0.2">
      <c r="A229" s="194" t="s">
        <v>0</v>
      </c>
      <c r="B229" s="195" t="s">
        <v>219</v>
      </c>
      <c r="C229" s="194" t="s">
        <v>29</v>
      </c>
      <c r="D229" s="196">
        <v>304211</v>
      </c>
      <c r="E229" s="162">
        <v>70</v>
      </c>
      <c r="F229" s="76">
        <f t="shared" si="6"/>
        <v>5.7555376494384245E-4</v>
      </c>
      <c r="G229" s="117">
        <f t="shared" si="7"/>
        <v>1903.644077551759</v>
      </c>
    </row>
    <row r="230" spans="1:7" x14ac:dyDescent="0.2">
      <c r="A230" s="194" t="s">
        <v>0</v>
      </c>
      <c r="B230" s="195" t="s">
        <v>220</v>
      </c>
      <c r="C230" s="194" t="s">
        <v>29</v>
      </c>
      <c r="D230" s="196">
        <v>304212</v>
      </c>
      <c r="E230" s="162">
        <v>76</v>
      </c>
      <c r="F230" s="76">
        <f t="shared" si="6"/>
        <v>6.248869447961717E-4</v>
      </c>
      <c r="G230" s="117">
        <f t="shared" si="7"/>
        <v>2066.8135699133377</v>
      </c>
    </row>
    <row r="231" spans="1:7" x14ac:dyDescent="0.2">
      <c r="A231" s="194" t="s">
        <v>0</v>
      </c>
      <c r="B231" s="232" t="s">
        <v>6722</v>
      </c>
      <c r="C231" s="196">
        <v>400</v>
      </c>
      <c r="D231" s="234">
        <v>304213</v>
      </c>
      <c r="E231" s="162">
        <v>2</v>
      </c>
      <c r="F231" s="76">
        <f t="shared" si="6"/>
        <v>1.6444393284109784E-5</v>
      </c>
      <c r="G231" s="117">
        <f t="shared" si="7"/>
        <v>54.389830787193112</v>
      </c>
    </row>
    <row r="232" spans="1:7" x14ac:dyDescent="0.2">
      <c r="A232" s="194" t="s">
        <v>0</v>
      </c>
      <c r="B232" s="195" t="s">
        <v>221</v>
      </c>
      <c r="C232" s="194" t="s">
        <v>20</v>
      </c>
      <c r="D232" s="196">
        <v>304357</v>
      </c>
      <c r="E232" s="162">
        <v>466</v>
      </c>
      <c r="F232" s="76">
        <f t="shared" si="6"/>
        <v>3.8315436351975792E-3</v>
      </c>
      <c r="G232" s="117">
        <f t="shared" si="7"/>
        <v>12672.830573415993</v>
      </c>
    </row>
    <row r="233" spans="1:7" x14ac:dyDescent="0.2">
      <c r="A233" s="194" t="s">
        <v>0</v>
      </c>
      <c r="B233" s="195" t="s">
        <v>222</v>
      </c>
      <c r="C233" s="194" t="s">
        <v>29</v>
      </c>
      <c r="D233" s="196">
        <v>304214</v>
      </c>
      <c r="E233" s="162">
        <v>13</v>
      </c>
      <c r="F233" s="76">
        <f t="shared" si="6"/>
        <v>1.0688855634671358E-4</v>
      </c>
      <c r="G233" s="117">
        <f t="shared" si="7"/>
        <v>353.53390011675515</v>
      </c>
    </row>
    <row r="234" spans="1:7" x14ac:dyDescent="0.2">
      <c r="A234" s="194" t="s">
        <v>0</v>
      </c>
      <c r="B234" s="195" t="s">
        <v>223</v>
      </c>
      <c r="C234" s="194" t="s">
        <v>26</v>
      </c>
      <c r="D234" s="196">
        <v>67773</v>
      </c>
      <c r="E234" s="162">
        <v>2498</v>
      </c>
      <c r="F234" s="76">
        <f t="shared" si="6"/>
        <v>2.053904721185312E-2</v>
      </c>
      <c r="G234" s="117">
        <f t="shared" si="7"/>
        <v>67932.898653204189</v>
      </c>
    </row>
    <row r="235" spans="1:7" x14ac:dyDescent="0.2">
      <c r="A235" s="194" t="s">
        <v>0</v>
      </c>
      <c r="B235" s="195" t="s">
        <v>224</v>
      </c>
      <c r="C235" s="194" t="s">
        <v>20</v>
      </c>
      <c r="D235" s="196">
        <v>304358</v>
      </c>
      <c r="E235" s="162">
        <v>26</v>
      </c>
      <c r="F235" s="76">
        <f t="shared" si="6"/>
        <v>2.1377711269342716E-4</v>
      </c>
      <c r="G235" s="117">
        <f t="shared" si="7"/>
        <v>707.0678002335103</v>
      </c>
    </row>
    <row r="236" spans="1:7" x14ac:dyDescent="0.2">
      <c r="A236" s="194" t="s">
        <v>0</v>
      </c>
      <c r="B236" s="195" t="s">
        <v>225</v>
      </c>
      <c r="C236" s="194" t="s">
        <v>22</v>
      </c>
      <c r="D236" s="196">
        <v>304312</v>
      </c>
      <c r="E236" s="162">
        <v>349</v>
      </c>
      <c r="F236" s="76">
        <f t="shared" si="6"/>
        <v>2.8695466280771573E-3</v>
      </c>
      <c r="G236" s="117">
        <f t="shared" si="7"/>
        <v>9491.0254723651979</v>
      </c>
    </row>
    <row r="237" spans="1:7" x14ac:dyDescent="0.2">
      <c r="A237" s="194" t="s">
        <v>0</v>
      </c>
      <c r="B237" s="232" t="s">
        <v>6723</v>
      </c>
      <c r="C237" s="196">
        <v>401</v>
      </c>
      <c r="D237" s="234">
        <v>304313</v>
      </c>
      <c r="E237" s="162">
        <v>3</v>
      </c>
      <c r="F237" s="76">
        <f t="shared" si="6"/>
        <v>2.4666589926164675E-5</v>
      </c>
      <c r="G237" s="117">
        <f t="shared" si="7"/>
        <v>81.584746180789665</v>
      </c>
    </row>
    <row r="238" spans="1:7" x14ac:dyDescent="0.2">
      <c r="A238" s="194" t="s">
        <v>0</v>
      </c>
      <c r="B238" s="195" t="s">
        <v>226</v>
      </c>
      <c r="C238" s="194" t="s">
        <v>29</v>
      </c>
      <c r="D238" s="196">
        <v>304215</v>
      </c>
      <c r="E238" s="162">
        <v>65</v>
      </c>
      <c r="F238" s="76">
        <f t="shared" si="6"/>
        <v>5.3444278173356795E-4</v>
      </c>
      <c r="G238" s="117">
        <f t="shared" si="7"/>
        <v>1767.669500583776</v>
      </c>
    </row>
    <row r="239" spans="1:7" x14ac:dyDescent="0.2">
      <c r="A239" s="194" t="s">
        <v>0</v>
      </c>
      <c r="B239" s="232" t="s">
        <v>6724</v>
      </c>
      <c r="C239" s="196">
        <v>401</v>
      </c>
      <c r="D239" s="234">
        <v>304314</v>
      </c>
      <c r="E239" s="162">
        <v>209</v>
      </c>
      <c r="F239" s="76">
        <f t="shared" si="6"/>
        <v>1.7184390981894724E-3</v>
      </c>
      <c r="G239" s="117">
        <f t="shared" si="7"/>
        <v>5683.7373172616799</v>
      </c>
    </row>
    <row r="240" spans="1:7" x14ac:dyDescent="0.2">
      <c r="A240" s="194" t="s">
        <v>0</v>
      </c>
      <c r="B240" s="195" t="s">
        <v>227</v>
      </c>
      <c r="C240" s="194" t="s">
        <v>29</v>
      </c>
      <c r="D240" s="196">
        <v>304216</v>
      </c>
      <c r="E240" s="162">
        <v>2</v>
      </c>
      <c r="F240" s="76">
        <f t="shared" si="6"/>
        <v>1.6444393284109784E-5</v>
      </c>
      <c r="G240" s="117">
        <f t="shared" si="7"/>
        <v>54.389830787193112</v>
      </c>
    </row>
    <row r="241" spans="1:7" x14ac:dyDescent="0.2">
      <c r="A241" s="194" t="s">
        <v>0</v>
      </c>
      <c r="B241" s="195" t="s">
        <v>228</v>
      </c>
      <c r="C241" s="194" t="s">
        <v>29</v>
      </c>
      <c r="D241" s="196">
        <v>184729</v>
      </c>
      <c r="E241" s="162">
        <v>1805</v>
      </c>
      <c r="F241" s="76">
        <f t="shared" si="6"/>
        <v>1.4841064938909078E-2</v>
      </c>
      <c r="G241" s="117">
        <f t="shared" si="7"/>
        <v>49086.822285441776</v>
      </c>
    </row>
    <row r="242" spans="1:7" ht="25.5" x14ac:dyDescent="0.2">
      <c r="A242" s="194" t="s">
        <v>0</v>
      </c>
      <c r="B242" s="195" t="s">
        <v>229</v>
      </c>
      <c r="C242" s="194" t="s">
        <v>29</v>
      </c>
      <c r="D242" s="196">
        <v>304217</v>
      </c>
      <c r="E242" s="162">
        <v>71</v>
      </c>
      <c r="F242" s="76">
        <f t="shared" si="6"/>
        <v>5.8377596158589731E-4</v>
      </c>
      <c r="G242" s="117">
        <f t="shared" si="7"/>
        <v>1930.8389929453554</v>
      </c>
    </row>
    <row r="243" spans="1:7" x14ac:dyDescent="0.2">
      <c r="A243" s="194" t="s">
        <v>0</v>
      </c>
      <c r="B243" s="195" t="s">
        <v>230</v>
      </c>
      <c r="C243" s="194" t="s">
        <v>22</v>
      </c>
      <c r="D243" s="196">
        <v>304315</v>
      </c>
      <c r="E243" s="162">
        <v>72</v>
      </c>
      <c r="F243" s="76">
        <f t="shared" si="6"/>
        <v>5.9199815822795216E-4</v>
      </c>
      <c r="G243" s="117">
        <f t="shared" si="7"/>
        <v>1958.0339083389517</v>
      </c>
    </row>
    <row r="244" spans="1:7" x14ac:dyDescent="0.2">
      <c r="A244" s="194" t="s">
        <v>0</v>
      </c>
      <c r="B244" s="195" t="s">
        <v>231</v>
      </c>
      <c r="C244" s="194" t="s">
        <v>29</v>
      </c>
      <c r="D244" s="196">
        <v>72672</v>
      </c>
      <c r="E244" s="162">
        <v>2285</v>
      </c>
      <c r="F244" s="76">
        <f t="shared" si="6"/>
        <v>1.8787719327095428E-2</v>
      </c>
      <c r="G244" s="117">
        <f t="shared" si="7"/>
        <v>62140.381674368131</v>
      </c>
    </row>
    <row r="245" spans="1:7" ht="25.5" x14ac:dyDescent="0.2">
      <c r="A245" s="194" t="s">
        <v>0</v>
      </c>
      <c r="B245" s="195" t="s">
        <v>232</v>
      </c>
      <c r="C245" s="194" t="s">
        <v>20</v>
      </c>
      <c r="D245" s="196">
        <v>304360</v>
      </c>
      <c r="E245" s="162">
        <v>155</v>
      </c>
      <c r="F245" s="76">
        <f t="shared" si="6"/>
        <v>1.2744404795185082E-3</v>
      </c>
      <c r="G245" s="117">
        <f t="shared" si="7"/>
        <v>4215.2118860074661</v>
      </c>
    </row>
    <row r="246" spans="1:7" x14ac:dyDescent="0.2">
      <c r="A246" s="194" t="s">
        <v>0</v>
      </c>
      <c r="B246" s="195" t="s">
        <v>233</v>
      </c>
      <c r="C246" s="194" t="s">
        <v>22</v>
      </c>
      <c r="D246" s="196">
        <v>304319</v>
      </c>
      <c r="E246" s="162">
        <v>151</v>
      </c>
      <c r="F246" s="76">
        <f t="shared" si="6"/>
        <v>1.2415516929502885E-3</v>
      </c>
      <c r="G246" s="117">
        <f t="shared" si="7"/>
        <v>4106.4322244330797</v>
      </c>
    </row>
    <row r="247" spans="1:7" x14ac:dyDescent="0.2">
      <c r="A247" s="194" t="s">
        <v>0</v>
      </c>
      <c r="B247" s="195" t="s">
        <v>234</v>
      </c>
      <c r="C247" s="194" t="s">
        <v>29</v>
      </c>
      <c r="D247" s="196">
        <v>304220</v>
      </c>
      <c r="E247" s="162">
        <v>483</v>
      </c>
      <c r="F247" s="76">
        <f t="shared" si="6"/>
        <v>3.9713209781125124E-3</v>
      </c>
      <c r="G247" s="117">
        <f t="shared" si="7"/>
        <v>13135.144135107135</v>
      </c>
    </row>
    <row r="248" spans="1:7" x14ac:dyDescent="0.2">
      <c r="A248" s="194" t="s">
        <v>0</v>
      </c>
      <c r="B248" s="195" t="s">
        <v>235</v>
      </c>
      <c r="C248" s="194" t="s">
        <v>29</v>
      </c>
      <c r="D248" s="196">
        <v>304218</v>
      </c>
      <c r="E248" s="162">
        <v>226</v>
      </c>
      <c r="F248" s="76">
        <f t="shared" si="6"/>
        <v>1.8582164411044054E-3</v>
      </c>
      <c r="G248" s="117">
        <f t="shared" si="7"/>
        <v>6146.0508789528212</v>
      </c>
    </row>
    <row r="249" spans="1:7" x14ac:dyDescent="0.2">
      <c r="A249" s="194" t="s">
        <v>0</v>
      </c>
      <c r="B249" s="195" t="s">
        <v>236</v>
      </c>
      <c r="C249" s="194" t="s">
        <v>22</v>
      </c>
      <c r="D249" s="196">
        <v>304316</v>
      </c>
      <c r="E249" s="162">
        <v>66</v>
      </c>
      <c r="F249" s="76">
        <f t="shared" si="6"/>
        <v>5.4266497837562281E-4</v>
      </c>
      <c r="G249" s="117">
        <f t="shared" si="7"/>
        <v>1794.8644159773723</v>
      </c>
    </row>
    <row r="250" spans="1:7" x14ac:dyDescent="0.2">
      <c r="A250" s="194" t="s">
        <v>0</v>
      </c>
      <c r="B250" s="195" t="s">
        <v>237</v>
      </c>
      <c r="C250" s="194" t="s">
        <v>26</v>
      </c>
      <c r="D250" s="196">
        <v>184921</v>
      </c>
      <c r="E250" s="162">
        <v>1084</v>
      </c>
      <c r="F250" s="76">
        <f t="shared" si="6"/>
        <v>8.9128611599875018E-3</v>
      </c>
      <c r="G250" s="117">
        <f t="shared" si="7"/>
        <v>29479.288286658662</v>
      </c>
    </row>
    <row r="251" spans="1:7" x14ac:dyDescent="0.2">
      <c r="A251" s="194" t="s">
        <v>0</v>
      </c>
      <c r="B251" s="195" t="s">
        <v>238</v>
      </c>
      <c r="C251" s="194" t="s">
        <v>20</v>
      </c>
      <c r="D251" s="196">
        <v>304359</v>
      </c>
      <c r="E251" s="162">
        <v>17</v>
      </c>
      <c r="F251" s="76">
        <f t="shared" si="6"/>
        <v>1.3977734291493316E-4</v>
      </c>
      <c r="G251" s="117">
        <f t="shared" si="7"/>
        <v>462.31356169114144</v>
      </c>
    </row>
    <row r="252" spans="1:7" x14ac:dyDescent="0.2">
      <c r="A252" s="194" t="s">
        <v>0</v>
      </c>
      <c r="B252" s="233" t="s">
        <v>6725</v>
      </c>
      <c r="C252" s="197">
        <v>400</v>
      </c>
      <c r="D252" s="235">
        <v>304219</v>
      </c>
      <c r="E252" s="198">
        <v>214</v>
      </c>
      <c r="F252" s="76">
        <f t="shared" si="6"/>
        <v>1.7595500813997467E-3</v>
      </c>
      <c r="G252" s="117">
        <f t="shared" si="7"/>
        <v>5819.711894229662</v>
      </c>
    </row>
    <row r="253" spans="1:7" x14ac:dyDescent="0.2">
      <c r="A253" s="199" t="s">
        <v>0</v>
      </c>
      <c r="B253" s="204" t="s">
        <v>6726</v>
      </c>
      <c r="C253" s="202">
        <v>401</v>
      </c>
      <c r="D253" s="205">
        <v>304317</v>
      </c>
      <c r="E253" s="203">
        <v>34</v>
      </c>
      <c r="F253" s="76">
        <f t="shared" si="6"/>
        <v>2.7955468582986631E-4</v>
      </c>
      <c r="G253" s="117">
        <f t="shared" si="7"/>
        <v>924.62712338228289</v>
      </c>
    </row>
    <row r="254" spans="1:7" x14ac:dyDescent="0.2">
      <c r="A254" s="199" t="s">
        <v>0</v>
      </c>
      <c r="B254" s="204" t="s">
        <v>6727</v>
      </c>
      <c r="C254" s="202">
        <v>401</v>
      </c>
      <c r="D254" s="205">
        <v>304318</v>
      </c>
      <c r="E254" s="203">
        <v>8</v>
      </c>
      <c r="F254" s="76">
        <f t="shared" si="6"/>
        <v>6.5777573136439137E-5</v>
      </c>
      <c r="G254" s="117">
        <f t="shared" si="7"/>
        <v>217.55932314877245</v>
      </c>
    </row>
    <row r="255" spans="1:7" x14ac:dyDescent="0.2">
      <c r="A255" s="199" t="s">
        <v>0</v>
      </c>
      <c r="B255" s="200" t="s">
        <v>239</v>
      </c>
      <c r="C255" s="201" t="s">
        <v>26</v>
      </c>
      <c r="D255" s="202">
        <v>184933</v>
      </c>
      <c r="E255" s="203">
        <v>486</v>
      </c>
      <c r="F255" s="76">
        <f t="shared" si="6"/>
        <v>3.9959875680386772E-3</v>
      </c>
      <c r="G255" s="117">
        <f t="shared" si="7"/>
        <v>13216.728881287925</v>
      </c>
    </row>
    <row r="256" spans="1:7" x14ac:dyDescent="0.2">
      <c r="A256" s="199" t="s">
        <v>0</v>
      </c>
      <c r="B256" s="200" t="s">
        <v>240</v>
      </c>
      <c r="C256" s="201" t="s">
        <v>20</v>
      </c>
      <c r="D256" s="202">
        <v>304361</v>
      </c>
      <c r="E256" s="203">
        <v>322</v>
      </c>
      <c r="F256" s="76">
        <f t="shared" si="6"/>
        <v>2.6475473187416751E-3</v>
      </c>
      <c r="G256" s="117">
        <f t="shared" si="7"/>
        <v>8756.7627567380896</v>
      </c>
    </row>
    <row r="257" spans="1:7" x14ac:dyDescent="0.2">
      <c r="A257" s="199" t="s">
        <v>0</v>
      </c>
      <c r="B257" s="200" t="s">
        <v>241</v>
      </c>
      <c r="C257" s="201" t="s">
        <v>22</v>
      </c>
      <c r="D257" s="202">
        <v>304320</v>
      </c>
      <c r="E257" s="203">
        <v>123</v>
      </c>
      <c r="F257" s="76">
        <f t="shared" si="6"/>
        <v>1.0113301869727517E-3</v>
      </c>
      <c r="G257" s="117">
        <f t="shared" si="7"/>
        <v>3344.9745934123762</v>
      </c>
    </row>
    <row r="258" spans="1:7" x14ac:dyDescent="0.2">
      <c r="A258" s="199" t="s">
        <v>0</v>
      </c>
      <c r="B258" s="200" t="s">
        <v>242</v>
      </c>
      <c r="C258" s="201" t="s">
        <v>29</v>
      </c>
      <c r="D258" s="202">
        <v>304221</v>
      </c>
      <c r="E258" s="203">
        <v>257</v>
      </c>
      <c r="F258" s="76">
        <f t="shared" ref="F258:F301" si="8">E258/$E$302</f>
        <v>2.113104537008107E-3</v>
      </c>
      <c r="G258" s="117">
        <f t="shared" ref="G258:G301" si="9">$H$2*F258</f>
        <v>6989.0932561543141</v>
      </c>
    </row>
    <row r="259" spans="1:7" x14ac:dyDescent="0.2">
      <c r="A259" s="199" t="s">
        <v>0</v>
      </c>
      <c r="B259" s="200" t="s">
        <v>243</v>
      </c>
      <c r="C259" s="201" t="s">
        <v>29</v>
      </c>
      <c r="D259" s="202">
        <v>304222</v>
      </c>
      <c r="E259" s="203">
        <v>34</v>
      </c>
      <c r="F259" s="76">
        <f t="shared" si="8"/>
        <v>2.7955468582986631E-4</v>
      </c>
      <c r="G259" s="117">
        <f t="shared" si="9"/>
        <v>924.62712338228289</v>
      </c>
    </row>
    <row r="260" spans="1:7" x14ac:dyDescent="0.2">
      <c r="A260" s="199" t="s">
        <v>0</v>
      </c>
      <c r="B260" s="200" t="s">
        <v>244</v>
      </c>
      <c r="C260" s="201" t="s">
        <v>22</v>
      </c>
      <c r="D260" s="202">
        <v>304321</v>
      </c>
      <c r="E260" s="203">
        <v>43</v>
      </c>
      <c r="F260" s="76">
        <f t="shared" si="8"/>
        <v>3.5355445560836035E-4</v>
      </c>
      <c r="G260" s="117">
        <f t="shared" si="9"/>
        <v>1169.3813619246519</v>
      </c>
    </row>
    <row r="261" spans="1:7" x14ac:dyDescent="0.2">
      <c r="A261" s="199" t="s">
        <v>0</v>
      </c>
      <c r="B261" s="200" t="s">
        <v>245</v>
      </c>
      <c r="C261" s="201" t="s">
        <v>22</v>
      </c>
      <c r="D261" s="202">
        <v>304322</v>
      </c>
      <c r="E261" s="203">
        <v>467</v>
      </c>
      <c r="F261" s="76">
        <f t="shared" si="8"/>
        <v>3.8397658318396343E-3</v>
      </c>
      <c r="G261" s="117">
        <f t="shared" si="9"/>
        <v>12700.02548880959</v>
      </c>
    </row>
    <row r="262" spans="1:7" x14ac:dyDescent="0.2">
      <c r="A262" s="199" t="s">
        <v>0</v>
      </c>
      <c r="B262" s="200" t="s">
        <v>246</v>
      </c>
      <c r="C262" s="201" t="s">
        <v>22</v>
      </c>
      <c r="D262" s="202">
        <v>304323</v>
      </c>
      <c r="E262" s="203">
        <v>258</v>
      </c>
      <c r="F262" s="76">
        <f t="shared" si="8"/>
        <v>2.1213267336501621E-3</v>
      </c>
      <c r="G262" s="117">
        <f t="shared" si="9"/>
        <v>7016.2881715479107</v>
      </c>
    </row>
    <row r="263" spans="1:7" x14ac:dyDescent="0.2">
      <c r="A263" s="199" t="s">
        <v>0</v>
      </c>
      <c r="B263" s="204" t="s">
        <v>6728</v>
      </c>
      <c r="C263" s="202">
        <v>401</v>
      </c>
      <c r="D263" s="205">
        <v>304324</v>
      </c>
      <c r="E263" s="203">
        <v>17</v>
      </c>
      <c r="F263" s="76">
        <f t="shared" si="8"/>
        <v>1.3977734291493316E-4</v>
      </c>
      <c r="G263" s="117">
        <f t="shared" si="9"/>
        <v>462.31356169114144</v>
      </c>
    </row>
    <row r="264" spans="1:7" x14ac:dyDescent="0.2">
      <c r="A264" s="199" t="s">
        <v>0</v>
      </c>
      <c r="B264" s="200" t="s">
        <v>247</v>
      </c>
      <c r="C264" s="201" t="s">
        <v>20</v>
      </c>
      <c r="D264" s="202">
        <v>304362</v>
      </c>
      <c r="E264" s="203">
        <v>37</v>
      </c>
      <c r="F264" s="76">
        <f t="shared" si="8"/>
        <v>3.0422127575603099E-4</v>
      </c>
      <c r="G264" s="117">
        <f t="shared" si="9"/>
        <v>1006.2118695630725</v>
      </c>
    </row>
    <row r="265" spans="1:7" x14ac:dyDescent="0.2">
      <c r="A265" s="199" t="s">
        <v>0</v>
      </c>
      <c r="B265" s="200" t="s">
        <v>248</v>
      </c>
      <c r="C265" s="201" t="s">
        <v>26</v>
      </c>
      <c r="D265" s="202">
        <v>73306</v>
      </c>
      <c r="E265" s="203">
        <v>1458</v>
      </c>
      <c r="F265" s="76">
        <f t="shared" si="8"/>
        <v>1.1987962704116032E-2</v>
      </c>
      <c r="G265" s="117">
        <f t="shared" si="9"/>
        <v>39650.186643863781</v>
      </c>
    </row>
    <row r="266" spans="1:7" x14ac:dyDescent="0.2">
      <c r="A266" s="199" t="s">
        <v>0</v>
      </c>
      <c r="B266" s="200" t="s">
        <v>249</v>
      </c>
      <c r="C266" s="201" t="s">
        <v>20</v>
      </c>
      <c r="D266" s="202">
        <v>71276</v>
      </c>
      <c r="E266" s="203">
        <v>2250</v>
      </c>
      <c r="F266" s="76">
        <f t="shared" si="8"/>
        <v>1.8499942444623507E-2</v>
      </c>
      <c r="G266" s="117">
        <f t="shared" si="9"/>
        <v>61188.559635592246</v>
      </c>
    </row>
    <row r="267" spans="1:7" x14ac:dyDescent="0.2">
      <c r="A267" s="199" t="s">
        <v>0</v>
      </c>
      <c r="B267" s="200" t="s">
        <v>250</v>
      </c>
      <c r="C267" s="201" t="s">
        <v>22</v>
      </c>
      <c r="D267" s="202">
        <v>63279</v>
      </c>
      <c r="E267" s="203">
        <v>1906</v>
      </c>
      <c r="F267" s="76">
        <f t="shared" si="8"/>
        <v>1.5671506799756624E-2</v>
      </c>
      <c r="G267" s="117">
        <f t="shared" si="9"/>
        <v>51833.50874019503</v>
      </c>
    </row>
    <row r="268" spans="1:7" x14ac:dyDescent="0.2">
      <c r="A268" s="199" t="s">
        <v>0</v>
      </c>
      <c r="B268" s="200" t="s">
        <v>251</v>
      </c>
      <c r="C268" s="201" t="s">
        <v>29</v>
      </c>
      <c r="D268" s="202">
        <v>304223</v>
      </c>
      <c r="E268" s="203">
        <v>18</v>
      </c>
      <c r="F268" s="76">
        <f t="shared" si="8"/>
        <v>1.4799953955698804E-4</v>
      </c>
      <c r="G268" s="117">
        <f t="shared" si="9"/>
        <v>489.50847708473793</v>
      </c>
    </row>
    <row r="269" spans="1:7" x14ac:dyDescent="0.2">
      <c r="A269" s="199" t="s">
        <v>0</v>
      </c>
      <c r="B269" s="200" t="s">
        <v>252</v>
      </c>
      <c r="C269" s="201" t="s">
        <v>26</v>
      </c>
      <c r="D269" s="202">
        <v>63293</v>
      </c>
      <c r="E269" s="203">
        <v>4983</v>
      </c>
      <c r="F269" s="76">
        <f t="shared" si="8"/>
        <v>4.0971205867359521E-2</v>
      </c>
      <c r="G269" s="117">
        <f t="shared" si="9"/>
        <v>135512.2634062916</v>
      </c>
    </row>
    <row r="270" spans="1:7" x14ac:dyDescent="0.2">
      <c r="A270" s="199" t="s">
        <v>0</v>
      </c>
      <c r="B270" s="204" t="s">
        <v>6729</v>
      </c>
      <c r="C270" s="202">
        <v>401</v>
      </c>
      <c r="D270" s="205">
        <v>304325</v>
      </c>
      <c r="E270" s="203">
        <v>11</v>
      </c>
      <c r="F270" s="76">
        <f t="shared" si="8"/>
        <v>9.0444163062603801E-5</v>
      </c>
      <c r="G270" s="117">
        <f t="shared" si="9"/>
        <v>299.14406932956206</v>
      </c>
    </row>
    <row r="271" spans="1:7" x14ac:dyDescent="0.2">
      <c r="A271" s="199" t="s">
        <v>0</v>
      </c>
      <c r="B271" s="200" t="s">
        <v>253</v>
      </c>
      <c r="C271" s="201" t="s">
        <v>20</v>
      </c>
      <c r="D271" s="202">
        <v>304363</v>
      </c>
      <c r="E271" s="203">
        <v>218</v>
      </c>
      <c r="F271" s="76">
        <f t="shared" si="8"/>
        <v>1.7924388679679663E-3</v>
      </c>
      <c r="G271" s="117">
        <f t="shared" si="9"/>
        <v>5928.4915558040484</v>
      </c>
    </row>
    <row r="272" spans="1:7" x14ac:dyDescent="0.2">
      <c r="A272" s="199" t="s">
        <v>0</v>
      </c>
      <c r="B272" s="200" t="s">
        <v>254</v>
      </c>
      <c r="C272" s="201" t="s">
        <v>29</v>
      </c>
      <c r="D272" s="202">
        <v>304224</v>
      </c>
      <c r="E272" s="203">
        <v>349</v>
      </c>
      <c r="F272" s="76">
        <f t="shared" si="8"/>
        <v>2.8695466280771573E-3</v>
      </c>
      <c r="G272" s="117">
        <f t="shared" si="9"/>
        <v>9491.0254723651979</v>
      </c>
    </row>
    <row r="273" spans="1:7" x14ac:dyDescent="0.2">
      <c r="A273" s="199" t="s">
        <v>0</v>
      </c>
      <c r="B273" s="200" t="s">
        <v>255</v>
      </c>
      <c r="C273" s="201" t="s">
        <v>26</v>
      </c>
      <c r="D273" s="202">
        <v>304392</v>
      </c>
      <c r="E273" s="203">
        <v>157</v>
      </c>
      <c r="F273" s="76">
        <f t="shared" si="8"/>
        <v>1.2908848728026179E-3</v>
      </c>
      <c r="G273" s="117">
        <f t="shared" si="9"/>
        <v>4269.6017167946584</v>
      </c>
    </row>
    <row r="274" spans="1:7" x14ac:dyDescent="0.2">
      <c r="A274" s="199" t="s">
        <v>0</v>
      </c>
      <c r="B274" s="200" t="s">
        <v>256</v>
      </c>
      <c r="C274" s="201" t="s">
        <v>29</v>
      </c>
      <c r="D274" s="202">
        <v>304225</v>
      </c>
      <c r="E274" s="203">
        <v>247</v>
      </c>
      <c r="F274" s="76">
        <f t="shared" si="8"/>
        <v>2.030882570587558E-3</v>
      </c>
      <c r="G274" s="117">
        <f t="shared" si="9"/>
        <v>6717.1441022183481</v>
      </c>
    </row>
    <row r="275" spans="1:7" x14ac:dyDescent="0.2">
      <c r="A275" s="199" t="s">
        <v>0</v>
      </c>
      <c r="B275" s="200" t="s">
        <v>257</v>
      </c>
      <c r="C275" s="201" t="s">
        <v>29</v>
      </c>
      <c r="D275" s="202">
        <v>304226</v>
      </c>
      <c r="E275" s="203">
        <v>132</v>
      </c>
      <c r="F275" s="76">
        <f t="shared" si="8"/>
        <v>1.0853299567512456E-3</v>
      </c>
      <c r="G275" s="117">
        <f t="shared" si="9"/>
        <v>3589.7288319547447</v>
      </c>
    </row>
    <row r="276" spans="1:7" x14ac:dyDescent="0.2">
      <c r="A276" s="199" t="s">
        <v>0</v>
      </c>
      <c r="B276" s="200" t="s">
        <v>258</v>
      </c>
      <c r="C276" s="201" t="s">
        <v>22</v>
      </c>
      <c r="D276" s="202">
        <v>304326</v>
      </c>
      <c r="E276" s="203">
        <v>271</v>
      </c>
      <c r="F276" s="76">
        <f t="shared" si="8"/>
        <v>2.2282152899968754E-3</v>
      </c>
      <c r="G276" s="117">
        <f t="shared" si="9"/>
        <v>7369.8220716646656</v>
      </c>
    </row>
    <row r="277" spans="1:7" x14ac:dyDescent="0.2">
      <c r="A277" s="199" t="s">
        <v>0</v>
      </c>
      <c r="B277" s="200" t="s">
        <v>259</v>
      </c>
      <c r="C277" s="201" t="s">
        <v>20</v>
      </c>
      <c r="D277" s="202">
        <v>304364</v>
      </c>
      <c r="E277" s="203">
        <v>287</v>
      </c>
      <c r="F277" s="76">
        <f t="shared" si="8"/>
        <v>2.359770436269754E-3</v>
      </c>
      <c r="G277" s="117">
        <f t="shared" si="9"/>
        <v>7804.9407179622112</v>
      </c>
    </row>
    <row r="278" spans="1:7" x14ac:dyDescent="0.2">
      <c r="A278" s="199" t="s">
        <v>0</v>
      </c>
      <c r="B278" s="204" t="s">
        <v>6730</v>
      </c>
      <c r="C278" s="202">
        <v>400</v>
      </c>
      <c r="D278" s="205">
        <v>304227</v>
      </c>
      <c r="E278" s="203">
        <v>36</v>
      </c>
      <c r="F278" s="76">
        <f t="shared" si="8"/>
        <v>2.9599907911397608E-4</v>
      </c>
      <c r="G278" s="117">
        <f t="shared" si="9"/>
        <v>979.01695416947587</v>
      </c>
    </row>
    <row r="279" spans="1:7" x14ac:dyDescent="0.2">
      <c r="A279" s="199" t="s">
        <v>0</v>
      </c>
      <c r="B279" s="200" t="s">
        <v>260</v>
      </c>
      <c r="C279" s="201" t="s">
        <v>29</v>
      </c>
      <c r="D279" s="202">
        <v>304228</v>
      </c>
      <c r="E279" s="203">
        <v>456</v>
      </c>
      <c r="F279" s="76">
        <f t="shared" si="8"/>
        <v>3.7493216687770306E-3</v>
      </c>
      <c r="G279" s="117">
        <f t="shared" si="9"/>
        <v>12400.881419480029</v>
      </c>
    </row>
    <row r="280" spans="1:7" x14ac:dyDescent="0.2">
      <c r="A280" s="199" t="s">
        <v>0</v>
      </c>
      <c r="B280" s="200" t="s">
        <v>261</v>
      </c>
      <c r="C280" s="201" t="s">
        <v>29</v>
      </c>
      <c r="D280" s="202">
        <v>304229</v>
      </c>
      <c r="E280" s="203">
        <v>75</v>
      </c>
      <c r="F280" s="76">
        <f t="shared" si="8"/>
        <v>6.1666474815411684E-4</v>
      </c>
      <c r="G280" s="117">
        <f t="shared" si="9"/>
        <v>2039.6186545197415</v>
      </c>
    </row>
    <row r="281" spans="1:7" x14ac:dyDescent="0.2">
      <c r="A281" s="199" t="s">
        <v>0</v>
      </c>
      <c r="B281" s="200" t="s">
        <v>262</v>
      </c>
      <c r="C281" s="201" t="s">
        <v>26</v>
      </c>
      <c r="D281" s="202">
        <v>304393</v>
      </c>
      <c r="E281" s="203">
        <v>237</v>
      </c>
      <c r="F281" s="76">
        <f t="shared" si="8"/>
        <v>1.9486606041670092E-3</v>
      </c>
      <c r="G281" s="117">
        <f t="shared" si="9"/>
        <v>6445.1949482823829</v>
      </c>
    </row>
    <row r="282" spans="1:7" x14ac:dyDescent="0.2">
      <c r="A282" s="199" t="s">
        <v>0</v>
      </c>
      <c r="B282" s="200" t="s">
        <v>263</v>
      </c>
      <c r="C282" s="201" t="s">
        <v>26</v>
      </c>
      <c r="D282" s="202">
        <v>184945</v>
      </c>
      <c r="E282" s="203">
        <v>1121</v>
      </c>
      <c r="F282" s="76">
        <f t="shared" si="8"/>
        <v>9.217082435743533E-3</v>
      </c>
      <c r="G282" s="117">
        <f t="shared" si="9"/>
        <v>30485.500156221737</v>
      </c>
    </row>
    <row r="283" spans="1:7" x14ac:dyDescent="0.2">
      <c r="A283" s="199" t="s">
        <v>0</v>
      </c>
      <c r="B283" s="200" t="s">
        <v>264</v>
      </c>
      <c r="C283" s="201" t="s">
        <v>26</v>
      </c>
      <c r="D283" s="202">
        <v>304394</v>
      </c>
      <c r="E283" s="203">
        <v>91</v>
      </c>
      <c r="F283" s="76">
        <f t="shared" si="8"/>
        <v>7.4821989442699509E-4</v>
      </c>
      <c r="G283" s="117">
        <f t="shared" si="9"/>
        <v>2474.7373008172863</v>
      </c>
    </row>
    <row r="284" spans="1:7" x14ac:dyDescent="0.2">
      <c r="A284" s="199" t="s">
        <v>0</v>
      </c>
      <c r="B284" s="200" t="s">
        <v>265</v>
      </c>
      <c r="C284" s="201" t="s">
        <v>22</v>
      </c>
      <c r="D284" s="202">
        <v>184794</v>
      </c>
      <c r="E284" s="203">
        <v>680</v>
      </c>
      <c r="F284" s="76">
        <f t="shared" si="8"/>
        <v>5.5910937165973259E-3</v>
      </c>
      <c r="G284" s="117">
        <f t="shared" si="9"/>
        <v>18492.542467645657</v>
      </c>
    </row>
    <row r="285" spans="1:7" x14ac:dyDescent="0.2">
      <c r="A285" s="199" t="s">
        <v>0</v>
      </c>
      <c r="B285" s="200" t="s">
        <v>266</v>
      </c>
      <c r="C285" s="201" t="s">
        <v>29</v>
      </c>
      <c r="D285" s="202">
        <v>304230</v>
      </c>
      <c r="E285" s="203">
        <v>178</v>
      </c>
      <c r="F285" s="76">
        <f t="shared" si="8"/>
        <v>1.4635510022857707E-3</v>
      </c>
      <c r="G285" s="117">
        <f t="shared" si="9"/>
        <v>4840.694940060187</v>
      </c>
    </row>
    <row r="286" spans="1:7" x14ac:dyDescent="0.2">
      <c r="A286" s="199" t="s">
        <v>0</v>
      </c>
      <c r="B286" s="200" t="s">
        <v>267</v>
      </c>
      <c r="C286" s="201" t="s">
        <v>29</v>
      </c>
      <c r="D286" s="202">
        <v>304231</v>
      </c>
      <c r="E286" s="203">
        <v>35</v>
      </c>
      <c r="F286" s="76">
        <f t="shared" si="8"/>
        <v>2.8777688247192123E-4</v>
      </c>
      <c r="G286" s="117">
        <f t="shared" si="9"/>
        <v>951.82203877587949</v>
      </c>
    </row>
    <row r="287" spans="1:7" x14ac:dyDescent="0.2">
      <c r="A287" s="199" t="s">
        <v>0</v>
      </c>
      <c r="B287" s="200" t="s">
        <v>268</v>
      </c>
      <c r="C287" s="201" t="s">
        <v>20</v>
      </c>
      <c r="D287" s="202">
        <v>304365</v>
      </c>
      <c r="E287" s="203">
        <v>77</v>
      </c>
      <c r="F287" s="76">
        <f t="shared" si="8"/>
        <v>6.3310914143822666E-4</v>
      </c>
      <c r="G287" s="117">
        <f t="shared" si="9"/>
        <v>2094.0084853069347</v>
      </c>
    </row>
    <row r="288" spans="1:7" x14ac:dyDescent="0.2">
      <c r="A288" s="199" t="s">
        <v>0</v>
      </c>
      <c r="B288" s="200" t="s">
        <v>269</v>
      </c>
      <c r="C288" s="201" t="s">
        <v>29</v>
      </c>
      <c r="D288" s="202">
        <v>304232</v>
      </c>
      <c r="E288" s="203">
        <v>116</v>
      </c>
      <c r="F288" s="76">
        <f t="shared" si="8"/>
        <v>9.5377481047836737E-4</v>
      </c>
      <c r="G288" s="117">
        <f t="shared" si="9"/>
        <v>3154.6101856572</v>
      </c>
    </row>
    <row r="289" spans="1:7" x14ac:dyDescent="0.2">
      <c r="A289" s="199" t="s">
        <v>0</v>
      </c>
      <c r="B289" s="200" t="s">
        <v>270</v>
      </c>
      <c r="C289" s="201" t="s">
        <v>26</v>
      </c>
      <c r="D289" s="202">
        <v>304395</v>
      </c>
      <c r="E289" s="203">
        <v>40</v>
      </c>
      <c r="F289" s="76">
        <f t="shared" si="8"/>
        <v>3.2888786568219567E-4</v>
      </c>
      <c r="G289" s="117">
        <f t="shared" si="9"/>
        <v>1087.7966157438623</v>
      </c>
    </row>
    <row r="290" spans="1:7" x14ac:dyDescent="0.2">
      <c r="A290" s="199" t="s">
        <v>0</v>
      </c>
      <c r="B290" s="200" t="s">
        <v>271</v>
      </c>
      <c r="C290" s="201" t="s">
        <v>29</v>
      </c>
      <c r="D290" s="202">
        <v>63242</v>
      </c>
      <c r="E290" s="203">
        <v>4147</v>
      </c>
      <c r="F290" s="76">
        <f t="shared" si="8"/>
        <v>3.4097449474601638E-2</v>
      </c>
      <c r="G290" s="117">
        <f t="shared" si="9"/>
        <v>112777.31413724492</v>
      </c>
    </row>
    <row r="291" spans="1:7" x14ac:dyDescent="0.2">
      <c r="A291" s="199" t="s">
        <v>0</v>
      </c>
      <c r="B291" s="200" t="s">
        <v>272</v>
      </c>
      <c r="C291" s="201" t="s">
        <v>20</v>
      </c>
      <c r="D291" s="202">
        <v>304366</v>
      </c>
      <c r="E291" s="203">
        <v>19</v>
      </c>
      <c r="F291" s="76">
        <f t="shared" si="8"/>
        <v>1.5622173619904292E-4</v>
      </c>
      <c r="G291" s="117">
        <f t="shared" si="9"/>
        <v>516.70339247833442</v>
      </c>
    </row>
    <row r="292" spans="1:7" x14ac:dyDescent="0.2">
      <c r="A292" s="199" t="s">
        <v>0</v>
      </c>
      <c r="B292" s="200" t="s">
        <v>273</v>
      </c>
      <c r="C292" s="201" t="s">
        <v>20</v>
      </c>
      <c r="D292" s="202">
        <v>304367</v>
      </c>
      <c r="E292" s="203">
        <v>39</v>
      </c>
      <c r="F292" s="76">
        <f t="shared" si="8"/>
        <v>3.2066566904014076E-4</v>
      </c>
      <c r="G292" s="117">
        <f t="shared" si="9"/>
        <v>1060.6017003502657</v>
      </c>
    </row>
    <row r="293" spans="1:7" x14ac:dyDescent="0.2">
      <c r="A293" s="199" t="s">
        <v>0</v>
      </c>
      <c r="B293" s="204" t="s">
        <v>6731</v>
      </c>
      <c r="C293" s="202">
        <v>401</v>
      </c>
      <c r="D293" s="205">
        <v>304328</v>
      </c>
      <c r="E293" s="203">
        <v>4</v>
      </c>
      <c r="F293" s="76">
        <f t="shared" si="8"/>
        <v>3.2888786568219568E-5</v>
      </c>
      <c r="G293" s="117">
        <f t="shared" si="9"/>
        <v>108.77966157438622</v>
      </c>
    </row>
    <row r="294" spans="1:7" x14ac:dyDescent="0.2">
      <c r="A294" s="199" t="s">
        <v>0</v>
      </c>
      <c r="B294" s="204" t="s">
        <v>6732</v>
      </c>
      <c r="C294" s="202">
        <v>400</v>
      </c>
      <c r="D294" s="205">
        <v>304235</v>
      </c>
      <c r="E294" s="203">
        <v>85</v>
      </c>
      <c r="F294" s="76">
        <f t="shared" si="8"/>
        <v>6.9888671457466573E-4</v>
      </c>
      <c r="G294" s="117">
        <f t="shared" si="9"/>
        <v>2311.5678084557071</v>
      </c>
    </row>
    <row r="295" spans="1:7" x14ac:dyDescent="0.2">
      <c r="A295" s="199" t="s">
        <v>0</v>
      </c>
      <c r="B295" s="204" t="s">
        <v>6733</v>
      </c>
      <c r="C295" s="202">
        <v>401</v>
      </c>
      <c r="D295" s="205">
        <v>304329</v>
      </c>
      <c r="E295" s="203">
        <v>37</v>
      </c>
      <c r="F295" s="76">
        <f t="shared" si="8"/>
        <v>3.0422127575603099E-4</v>
      </c>
      <c r="G295" s="117">
        <f t="shared" si="9"/>
        <v>1006.2118695630725</v>
      </c>
    </row>
    <row r="296" spans="1:7" x14ac:dyDescent="0.2">
      <c r="A296" s="199" t="s">
        <v>0</v>
      </c>
      <c r="B296" s="204" t="s">
        <v>6734</v>
      </c>
      <c r="C296" s="202">
        <v>401</v>
      </c>
      <c r="D296" s="205">
        <v>304327</v>
      </c>
      <c r="E296" s="203">
        <v>23</v>
      </c>
      <c r="F296" s="76">
        <f t="shared" si="8"/>
        <v>1.8911052276726251E-4</v>
      </c>
      <c r="G296" s="117">
        <f t="shared" si="9"/>
        <v>625.48305405272072</v>
      </c>
    </row>
    <row r="297" spans="1:7" x14ac:dyDescent="0.2">
      <c r="A297" s="199" t="s">
        <v>0</v>
      </c>
      <c r="B297" s="204" t="s">
        <v>6735</v>
      </c>
      <c r="C297" s="202">
        <v>400</v>
      </c>
      <c r="D297" s="205">
        <v>304233</v>
      </c>
      <c r="E297" s="203">
        <v>72</v>
      </c>
      <c r="F297" s="76">
        <f t="shared" si="8"/>
        <v>5.9199815822795216E-4</v>
      </c>
      <c r="G297" s="117">
        <f t="shared" si="9"/>
        <v>1958.0339083389517</v>
      </c>
    </row>
    <row r="298" spans="1:7" x14ac:dyDescent="0.2">
      <c r="A298" s="199" t="s">
        <v>0</v>
      </c>
      <c r="B298" s="200" t="s">
        <v>274</v>
      </c>
      <c r="C298" s="201" t="s">
        <v>29</v>
      </c>
      <c r="D298" s="202">
        <v>304234</v>
      </c>
      <c r="E298" s="203">
        <v>210</v>
      </c>
      <c r="F298" s="76">
        <f t="shared" si="8"/>
        <v>1.7266612948315272E-3</v>
      </c>
      <c r="G298" s="117">
        <f t="shared" si="9"/>
        <v>5710.9322326552765</v>
      </c>
    </row>
    <row r="299" spans="1:7" x14ac:dyDescent="0.2">
      <c r="A299" s="199" t="s">
        <v>0</v>
      </c>
      <c r="B299" s="204" t="s">
        <v>6736</v>
      </c>
      <c r="C299" s="202">
        <v>401</v>
      </c>
      <c r="D299" s="205">
        <v>304330</v>
      </c>
      <c r="E299" s="203">
        <v>57</v>
      </c>
      <c r="F299" s="76">
        <f t="shared" si="8"/>
        <v>4.6866520859712883E-4</v>
      </c>
      <c r="G299" s="117">
        <f t="shared" si="9"/>
        <v>1550.1101774350036</v>
      </c>
    </row>
    <row r="300" spans="1:7" x14ac:dyDescent="0.2">
      <c r="A300" s="199" t="s">
        <v>0</v>
      </c>
      <c r="B300" s="200" t="s">
        <v>275</v>
      </c>
      <c r="C300" s="201" t="s">
        <v>22</v>
      </c>
      <c r="D300" s="202">
        <v>304331</v>
      </c>
      <c r="E300" s="203">
        <v>44</v>
      </c>
      <c r="F300" s="76">
        <f t="shared" si="8"/>
        <v>3.617766522504152E-4</v>
      </c>
      <c r="G300" s="117">
        <f t="shared" si="9"/>
        <v>1196.5762773182482</v>
      </c>
    </row>
    <row r="301" spans="1:7" x14ac:dyDescent="0.2">
      <c r="A301" s="199" t="s">
        <v>0</v>
      </c>
      <c r="B301" s="204" t="s">
        <v>6737</v>
      </c>
      <c r="C301" s="202">
        <v>401</v>
      </c>
      <c r="D301" s="205">
        <v>304332</v>
      </c>
      <c r="E301" s="203">
        <v>70</v>
      </c>
      <c r="F301" s="76">
        <f t="shared" si="8"/>
        <v>5.7555376494384245E-4</v>
      </c>
      <c r="G301" s="117">
        <f t="shared" si="9"/>
        <v>1903.644077551759</v>
      </c>
    </row>
    <row r="302" spans="1:7" x14ac:dyDescent="0.2">
      <c r="A302" s="206"/>
      <c r="B302" s="207"/>
      <c r="C302" s="208"/>
      <c r="D302" s="208"/>
      <c r="E302" s="209">
        <f>SUM(E2:E301)</f>
        <v>121622</v>
      </c>
      <c r="F302" s="210">
        <f>SUM(F2:F301)</f>
        <v>0.99999999999999933</v>
      </c>
      <c r="G302" s="211">
        <f>SUM(G2:G301)</f>
        <v>3307499.9999999977</v>
      </c>
    </row>
  </sheetData>
  <autoFilter ref="A1:G302">
    <sortState ref="A2:G302">
      <sortCondition ref="B1:B302"/>
    </sortState>
  </autoFilter>
  <sortState ref="A2:H302">
    <sortCondition ref="B1"/>
  </sortState>
  <pageMargins left="0.7" right="0.7" top="0.75" bottom="0.75" header="0.3" footer="0.3"/>
  <pageSetup paperSize="9" scale="95" fitToHeight="0" orientation="landscape" r:id="rId1"/>
  <headerFooter>
    <oddHeader>&amp;A</oddHeader>
    <oddFooter>&amp;C&amp;"Helvetica Neue,Regular"&amp;12&amp;K000000&amp;P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R9094"/>
  <sheetViews>
    <sheetView workbookViewId="0">
      <pane ySplit="1" topLeftCell="A17" activePane="bottomLeft" state="frozen"/>
      <selection pane="bottomLeft" activeCell="B2" sqref="B2"/>
    </sheetView>
  </sheetViews>
  <sheetFormatPr defaultColWidth="20.625" defaultRowHeight="12.75" x14ac:dyDescent="0.2"/>
  <cols>
    <col min="1" max="1" width="10.125" style="92" customWidth="1"/>
    <col min="2" max="2" width="21.5" style="27" bestFit="1" customWidth="1"/>
    <col min="3" max="3" width="23.5" style="16" customWidth="1"/>
    <col min="4" max="4" width="9.375" style="16" bestFit="1" customWidth="1"/>
    <col min="5" max="5" width="20.5" style="167" customWidth="1"/>
    <col min="6" max="6" width="9.125" style="16" customWidth="1"/>
    <col min="7" max="7" width="20.625" style="113"/>
    <col min="8" max="252" width="20.625" style="16"/>
    <col min="253" max="16384" width="20.625" style="17"/>
  </cols>
  <sheetData>
    <row r="1" spans="1:8" ht="38.25" x14ac:dyDescent="0.2">
      <c r="A1" s="58" t="s">
        <v>5920</v>
      </c>
      <c r="B1" s="58" t="s">
        <v>15</v>
      </c>
      <c r="C1" s="1" t="s">
        <v>16</v>
      </c>
      <c r="D1" s="1" t="s">
        <v>17</v>
      </c>
      <c r="E1" s="161" t="s">
        <v>5921</v>
      </c>
      <c r="F1" s="1" t="s">
        <v>18</v>
      </c>
      <c r="G1" s="102" t="s">
        <v>5922</v>
      </c>
      <c r="H1" s="102" t="s">
        <v>5924</v>
      </c>
    </row>
    <row r="2" spans="1:8" x14ac:dyDescent="0.2">
      <c r="A2" s="147" t="s">
        <v>6</v>
      </c>
      <c r="B2" s="153" t="s">
        <v>1862</v>
      </c>
      <c r="C2" s="18" t="s">
        <v>1863</v>
      </c>
      <c r="D2" s="18" t="s">
        <v>1864</v>
      </c>
      <c r="E2" s="162">
        <v>462</v>
      </c>
      <c r="F2" s="79">
        <f t="shared" ref="F2:F65" si="0">E2/$E$208</f>
        <v>3.1899027839151568E-3</v>
      </c>
      <c r="G2" s="109">
        <f t="shared" ref="G2:G65" si="1">$H$2*F2</f>
        <v>11411.877209456474</v>
      </c>
      <c r="H2" s="154">
        <v>3577500</v>
      </c>
    </row>
    <row r="3" spans="1:8" x14ac:dyDescent="0.2">
      <c r="A3" s="147" t="s">
        <v>6</v>
      </c>
      <c r="B3" s="153" t="s">
        <v>1865</v>
      </c>
      <c r="C3" s="18" t="s">
        <v>1866</v>
      </c>
      <c r="D3" s="18" t="s">
        <v>1867</v>
      </c>
      <c r="E3" s="162">
        <v>184</v>
      </c>
      <c r="F3" s="79">
        <f t="shared" si="0"/>
        <v>1.2704374723817942E-3</v>
      </c>
      <c r="G3" s="109">
        <f t="shared" si="1"/>
        <v>4544.9900574458688</v>
      </c>
    </row>
    <row r="4" spans="1:8" x14ac:dyDescent="0.2">
      <c r="A4" s="147" t="s">
        <v>6</v>
      </c>
      <c r="B4" s="153" t="s">
        <v>1868</v>
      </c>
      <c r="C4" s="18" t="s">
        <v>1866</v>
      </c>
      <c r="D4" s="18" t="s">
        <v>1869</v>
      </c>
      <c r="E4" s="162">
        <v>361</v>
      </c>
      <c r="F4" s="79">
        <f t="shared" si="0"/>
        <v>2.4925430844012371E-3</v>
      </c>
      <c r="G4" s="109">
        <f t="shared" si="1"/>
        <v>8917.0728844454261</v>
      </c>
    </row>
    <row r="5" spans="1:8" x14ac:dyDescent="0.2">
      <c r="A5" s="147" t="s">
        <v>6</v>
      </c>
      <c r="B5" s="153" t="s">
        <v>1870</v>
      </c>
      <c r="C5" s="18" t="s">
        <v>1871</v>
      </c>
      <c r="D5" s="18" t="s">
        <v>1872</v>
      </c>
      <c r="E5" s="162">
        <v>492</v>
      </c>
      <c r="F5" s="79">
        <f t="shared" si="0"/>
        <v>3.3970393283252322E-3</v>
      </c>
      <c r="G5" s="109">
        <f t="shared" si="1"/>
        <v>12152.908197083518</v>
      </c>
    </row>
    <row r="6" spans="1:8" x14ac:dyDescent="0.2">
      <c r="A6" s="147" t="s">
        <v>6</v>
      </c>
      <c r="B6" s="153" t="s">
        <v>1873</v>
      </c>
      <c r="C6" s="18" t="s">
        <v>1866</v>
      </c>
      <c r="D6" s="18" t="s">
        <v>1874</v>
      </c>
      <c r="E6" s="162">
        <v>390</v>
      </c>
      <c r="F6" s="79">
        <f t="shared" si="0"/>
        <v>2.6927750773309764E-3</v>
      </c>
      <c r="G6" s="109">
        <f t="shared" si="1"/>
        <v>9633.4028391515676</v>
      </c>
    </row>
    <row r="7" spans="1:8" x14ac:dyDescent="0.2">
      <c r="A7" s="147" t="s">
        <v>6</v>
      </c>
      <c r="B7" s="153" t="s">
        <v>1875</v>
      </c>
      <c r="C7" s="18" t="s">
        <v>1866</v>
      </c>
      <c r="D7" s="18" t="s">
        <v>1876</v>
      </c>
      <c r="E7" s="162">
        <v>247</v>
      </c>
      <c r="F7" s="79">
        <f t="shared" si="0"/>
        <v>1.7054242156429519E-3</v>
      </c>
      <c r="G7" s="109">
        <f t="shared" si="1"/>
        <v>6101.1551314626604</v>
      </c>
    </row>
    <row r="8" spans="1:8" x14ac:dyDescent="0.2">
      <c r="A8" s="147" t="s">
        <v>6</v>
      </c>
      <c r="B8" s="153" t="s">
        <v>1877</v>
      </c>
      <c r="C8" s="18" t="s">
        <v>1871</v>
      </c>
      <c r="D8" s="18" t="s">
        <v>1878</v>
      </c>
      <c r="E8" s="162">
        <v>9220</v>
      </c>
      <c r="F8" s="79">
        <f t="shared" si="0"/>
        <v>6.3659964648696415E-2</v>
      </c>
      <c r="G8" s="109">
        <f t="shared" si="1"/>
        <v>227743.52353071142</v>
      </c>
    </row>
    <row r="9" spans="1:8" x14ac:dyDescent="0.2">
      <c r="A9" s="147" t="s">
        <v>6</v>
      </c>
      <c r="B9" s="153" t="s">
        <v>1879</v>
      </c>
      <c r="C9" s="18" t="s">
        <v>1863</v>
      </c>
      <c r="D9" s="18" t="s">
        <v>1880</v>
      </c>
      <c r="E9" s="162">
        <v>145</v>
      </c>
      <c r="F9" s="79">
        <f t="shared" si="0"/>
        <v>1.0011599646486964E-3</v>
      </c>
      <c r="G9" s="109">
        <f t="shared" si="1"/>
        <v>3581.6497735307112</v>
      </c>
    </row>
    <row r="10" spans="1:8" x14ac:dyDescent="0.2">
      <c r="A10" s="147" t="s">
        <v>6</v>
      </c>
      <c r="B10" s="153" t="s">
        <v>1881</v>
      </c>
      <c r="C10" s="18" t="s">
        <v>1882</v>
      </c>
      <c r="D10" s="18" t="s">
        <v>1883</v>
      </c>
      <c r="E10" s="162">
        <v>194</v>
      </c>
      <c r="F10" s="79">
        <f t="shared" si="0"/>
        <v>1.3394829871851525E-3</v>
      </c>
      <c r="G10" s="109">
        <f t="shared" si="1"/>
        <v>4792.0003866548832</v>
      </c>
    </row>
    <row r="11" spans="1:8" x14ac:dyDescent="0.2">
      <c r="A11" s="147" t="s">
        <v>6</v>
      </c>
      <c r="B11" s="153" t="s">
        <v>1884</v>
      </c>
      <c r="C11" s="18" t="s">
        <v>1882</v>
      </c>
      <c r="D11" s="18" t="s">
        <v>1885</v>
      </c>
      <c r="E11" s="162">
        <v>400</v>
      </c>
      <c r="F11" s="79">
        <f t="shared" si="0"/>
        <v>2.761820592134335E-3</v>
      </c>
      <c r="G11" s="109">
        <f t="shared" si="1"/>
        <v>9880.4131683605829</v>
      </c>
    </row>
    <row r="12" spans="1:8" x14ac:dyDescent="0.2">
      <c r="A12" s="147" t="s">
        <v>6</v>
      </c>
      <c r="B12" s="153" t="s">
        <v>1886</v>
      </c>
      <c r="C12" s="18" t="s">
        <v>1871</v>
      </c>
      <c r="D12" s="18" t="s">
        <v>1887</v>
      </c>
      <c r="E12" s="162">
        <v>301</v>
      </c>
      <c r="F12" s="79">
        <f t="shared" si="0"/>
        <v>2.078269995581087E-3</v>
      </c>
      <c r="G12" s="109">
        <f t="shared" si="1"/>
        <v>7435.0109091913382</v>
      </c>
    </row>
    <row r="13" spans="1:8" x14ac:dyDescent="0.2">
      <c r="A13" s="147" t="s">
        <v>6</v>
      </c>
      <c r="B13" s="153" t="s">
        <v>1888</v>
      </c>
      <c r="C13" s="18" t="s">
        <v>1866</v>
      </c>
      <c r="D13" s="18" t="s">
        <v>1889</v>
      </c>
      <c r="E13" s="162">
        <v>3897</v>
      </c>
      <c r="F13" s="79">
        <f t="shared" si="0"/>
        <v>2.6907037118868757E-2</v>
      </c>
      <c r="G13" s="109">
        <f t="shared" si="1"/>
        <v>96259.925292752974</v>
      </c>
    </row>
    <row r="14" spans="1:8" x14ac:dyDescent="0.2">
      <c r="A14" s="147" t="s">
        <v>6</v>
      </c>
      <c r="B14" s="153" t="s">
        <v>1890</v>
      </c>
      <c r="C14" s="18" t="s">
        <v>1871</v>
      </c>
      <c r="D14" s="18" t="s">
        <v>1891</v>
      </c>
      <c r="E14" s="162">
        <v>103</v>
      </c>
      <c r="F14" s="79">
        <f t="shared" si="0"/>
        <v>7.111688024745912E-4</v>
      </c>
      <c r="G14" s="109">
        <f t="shared" si="1"/>
        <v>2544.2063908528498</v>
      </c>
    </row>
    <row r="15" spans="1:8" x14ac:dyDescent="0.2">
      <c r="A15" s="147" t="s">
        <v>6</v>
      </c>
      <c r="B15" s="153" t="s">
        <v>1892</v>
      </c>
      <c r="C15" s="18" t="s">
        <v>1863</v>
      </c>
      <c r="D15" s="18" t="s">
        <v>1893</v>
      </c>
      <c r="E15" s="162">
        <v>90</v>
      </c>
      <c r="F15" s="79">
        <f t="shared" si="0"/>
        <v>6.2140963323022538E-4</v>
      </c>
      <c r="G15" s="109">
        <f t="shared" si="1"/>
        <v>2223.0929628811314</v>
      </c>
    </row>
    <row r="16" spans="1:8" x14ac:dyDescent="0.2">
      <c r="A16" s="147" t="s">
        <v>6</v>
      </c>
      <c r="B16" s="153" t="s">
        <v>1894</v>
      </c>
      <c r="C16" s="18" t="s">
        <v>1882</v>
      </c>
      <c r="D16" s="18" t="s">
        <v>1895</v>
      </c>
      <c r="E16" s="162">
        <v>225</v>
      </c>
      <c r="F16" s="79">
        <f t="shared" si="0"/>
        <v>1.5535240830755635E-3</v>
      </c>
      <c r="G16" s="109">
        <f t="shared" si="1"/>
        <v>5557.7324072028287</v>
      </c>
    </row>
    <row r="17" spans="1:7" x14ac:dyDescent="0.2">
      <c r="A17" s="147" t="s">
        <v>6</v>
      </c>
      <c r="B17" s="153" t="s">
        <v>1896</v>
      </c>
      <c r="C17" s="18" t="s">
        <v>1866</v>
      </c>
      <c r="D17" s="18" t="s">
        <v>1897</v>
      </c>
      <c r="E17" s="162">
        <v>49</v>
      </c>
      <c r="F17" s="79">
        <f t="shared" si="0"/>
        <v>3.3832302253645601E-4</v>
      </c>
      <c r="G17" s="109">
        <f t="shared" si="1"/>
        <v>1210.3506131241713</v>
      </c>
    </row>
    <row r="18" spans="1:7" x14ac:dyDescent="0.2">
      <c r="A18" s="147" t="s">
        <v>6</v>
      </c>
      <c r="B18" s="153" t="s">
        <v>2251</v>
      </c>
      <c r="C18" s="18" t="s">
        <v>1871</v>
      </c>
      <c r="D18" s="18" t="s">
        <v>2252</v>
      </c>
      <c r="E18" s="162">
        <v>213</v>
      </c>
      <c r="F18" s="79">
        <f t="shared" si="0"/>
        <v>1.4706694653115334E-3</v>
      </c>
      <c r="G18" s="109">
        <f t="shared" si="1"/>
        <v>5261.3200121520103</v>
      </c>
    </row>
    <row r="19" spans="1:7" x14ac:dyDescent="0.2">
      <c r="A19" s="147" t="s">
        <v>6</v>
      </c>
      <c r="B19" s="153" t="s">
        <v>1898</v>
      </c>
      <c r="C19" s="18" t="s">
        <v>1863</v>
      </c>
      <c r="D19" s="18" t="s">
        <v>1899</v>
      </c>
      <c r="E19" s="162">
        <v>46</v>
      </c>
      <c r="F19" s="79">
        <f t="shared" si="0"/>
        <v>3.1760936809544855E-4</v>
      </c>
      <c r="G19" s="109">
        <f t="shared" si="1"/>
        <v>1136.2475143614672</v>
      </c>
    </row>
    <row r="20" spans="1:7" x14ac:dyDescent="0.2">
      <c r="A20" s="147" t="s">
        <v>6</v>
      </c>
      <c r="B20" s="153" t="s">
        <v>1900</v>
      </c>
      <c r="C20" s="18" t="s">
        <v>1863</v>
      </c>
      <c r="D20" s="18" t="s">
        <v>1901</v>
      </c>
      <c r="E20" s="162">
        <v>694</v>
      </c>
      <c r="F20" s="79">
        <f t="shared" si="0"/>
        <v>4.7917587273530711E-3</v>
      </c>
      <c r="G20" s="109">
        <f t="shared" si="1"/>
        <v>17142.516847105613</v>
      </c>
    </row>
    <row r="21" spans="1:7" x14ac:dyDescent="0.2">
      <c r="A21" s="147" t="s">
        <v>6</v>
      </c>
      <c r="B21" s="153" t="s">
        <v>1902</v>
      </c>
      <c r="C21" s="18" t="s">
        <v>1882</v>
      </c>
      <c r="D21" s="18" t="s">
        <v>1903</v>
      </c>
      <c r="E21" s="162">
        <v>156</v>
      </c>
      <c r="F21" s="79">
        <f t="shared" si="0"/>
        <v>1.0771100309323906E-3</v>
      </c>
      <c r="G21" s="109">
        <f t="shared" si="1"/>
        <v>3853.3611356606275</v>
      </c>
    </row>
    <row r="22" spans="1:7" x14ac:dyDescent="0.2">
      <c r="A22" s="147" t="s">
        <v>6</v>
      </c>
      <c r="B22" s="153" t="s">
        <v>2247</v>
      </c>
      <c r="C22" s="18" t="s">
        <v>1871</v>
      </c>
      <c r="D22" s="18" t="s">
        <v>2248</v>
      </c>
      <c r="E22" s="162">
        <v>773</v>
      </c>
      <c r="F22" s="79">
        <f t="shared" si="0"/>
        <v>5.3372182942996024E-3</v>
      </c>
      <c r="G22" s="109">
        <f t="shared" si="1"/>
        <v>19093.898447856827</v>
      </c>
    </row>
    <row r="23" spans="1:7" x14ac:dyDescent="0.2">
      <c r="A23" s="147" t="s">
        <v>6</v>
      </c>
      <c r="B23" s="153" t="s">
        <v>1904</v>
      </c>
      <c r="C23" s="18" t="s">
        <v>1871</v>
      </c>
      <c r="D23" s="18" t="s">
        <v>1905</v>
      </c>
      <c r="E23" s="162">
        <v>308</v>
      </c>
      <c r="F23" s="79">
        <f t="shared" si="0"/>
        <v>2.1266018559434378E-3</v>
      </c>
      <c r="G23" s="109">
        <f t="shared" si="1"/>
        <v>7607.9181396376489</v>
      </c>
    </row>
    <row r="24" spans="1:7" x14ac:dyDescent="0.2">
      <c r="A24" s="147" t="s">
        <v>6</v>
      </c>
      <c r="B24" s="153" t="s">
        <v>1906</v>
      </c>
      <c r="C24" s="18" t="s">
        <v>1882</v>
      </c>
      <c r="D24" s="18" t="s">
        <v>1907</v>
      </c>
      <c r="E24" s="162">
        <v>502</v>
      </c>
      <c r="F24" s="79">
        <f t="shared" si="0"/>
        <v>3.4660848431285903E-3</v>
      </c>
      <c r="G24" s="109">
        <f t="shared" si="1"/>
        <v>12399.918526292531</v>
      </c>
    </row>
    <row r="25" spans="1:7" x14ac:dyDescent="0.2">
      <c r="A25" s="147" t="s">
        <v>6</v>
      </c>
      <c r="B25" s="153" t="s">
        <v>1908</v>
      </c>
      <c r="C25" s="18" t="s">
        <v>1866</v>
      </c>
      <c r="D25" s="18" t="s">
        <v>1909</v>
      </c>
      <c r="E25" s="162">
        <v>176</v>
      </c>
      <c r="F25" s="79">
        <f t="shared" si="0"/>
        <v>1.2152010605391073E-3</v>
      </c>
      <c r="G25" s="109">
        <f t="shared" si="1"/>
        <v>4347.3817940786566</v>
      </c>
    </row>
    <row r="26" spans="1:7" x14ac:dyDescent="0.2">
      <c r="A26" s="147" t="s">
        <v>6</v>
      </c>
      <c r="B26" s="153" t="s">
        <v>1910</v>
      </c>
      <c r="C26" s="18" t="s">
        <v>1882</v>
      </c>
      <c r="D26" s="18" t="s">
        <v>1911</v>
      </c>
      <c r="E26" s="162">
        <v>61</v>
      </c>
      <c r="F26" s="79">
        <f t="shared" si="0"/>
        <v>4.2117764030048609E-4</v>
      </c>
      <c r="G26" s="109">
        <f t="shared" si="1"/>
        <v>1506.763008174989</v>
      </c>
    </row>
    <row r="27" spans="1:7" x14ac:dyDescent="0.2">
      <c r="A27" s="147" t="s">
        <v>6</v>
      </c>
      <c r="B27" s="153" t="s">
        <v>1912</v>
      </c>
      <c r="C27" s="18" t="s">
        <v>1863</v>
      </c>
      <c r="D27" s="18" t="s">
        <v>1913</v>
      </c>
      <c r="E27" s="162">
        <v>140</v>
      </c>
      <c r="F27" s="79">
        <f t="shared" si="0"/>
        <v>9.6663720724701719E-4</v>
      </c>
      <c r="G27" s="109">
        <f t="shared" si="1"/>
        <v>3458.144608926204</v>
      </c>
    </row>
    <row r="28" spans="1:7" x14ac:dyDescent="0.2">
      <c r="A28" s="147" t="s">
        <v>6</v>
      </c>
      <c r="B28" s="153" t="s">
        <v>1914</v>
      </c>
      <c r="C28" s="18" t="s">
        <v>1866</v>
      </c>
      <c r="D28" s="18" t="s">
        <v>1915</v>
      </c>
      <c r="E28" s="162">
        <v>74</v>
      </c>
      <c r="F28" s="79">
        <f t="shared" si="0"/>
        <v>5.1093680954485197E-4</v>
      </c>
      <c r="G28" s="109">
        <f t="shared" si="1"/>
        <v>1827.8764361467079</v>
      </c>
    </row>
    <row r="29" spans="1:7" x14ac:dyDescent="0.2">
      <c r="A29" s="147" t="s">
        <v>6</v>
      </c>
      <c r="B29" s="153" t="s">
        <v>1916</v>
      </c>
      <c r="C29" s="18" t="s">
        <v>1863</v>
      </c>
      <c r="D29" s="18" t="s">
        <v>1917</v>
      </c>
      <c r="E29" s="162">
        <v>164</v>
      </c>
      <c r="F29" s="79">
        <f t="shared" si="0"/>
        <v>1.1323464427750772E-3</v>
      </c>
      <c r="G29" s="109">
        <f t="shared" si="1"/>
        <v>4050.9693990278388</v>
      </c>
    </row>
    <row r="30" spans="1:7" x14ac:dyDescent="0.2">
      <c r="A30" s="147" t="s">
        <v>6</v>
      </c>
      <c r="B30" s="153" t="s">
        <v>1918</v>
      </c>
      <c r="C30" s="18" t="s">
        <v>1863</v>
      </c>
      <c r="D30" s="18" t="s">
        <v>1919</v>
      </c>
      <c r="E30" s="162">
        <v>891</v>
      </c>
      <c r="F30" s="79">
        <f t="shared" si="0"/>
        <v>6.1519553689792315E-3</v>
      </c>
      <c r="G30" s="109">
        <f t="shared" si="1"/>
        <v>22008.620332523202</v>
      </c>
    </row>
    <row r="31" spans="1:7" x14ac:dyDescent="0.2">
      <c r="A31" s="280" t="s">
        <v>6</v>
      </c>
      <c r="B31" s="174" t="s">
        <v>5938</v>
      </c>
      <c r="C31" s="282">
        <v>331</v>
      </c>
      <c r="D31" s="282">
        <v>184162</v>
      </c>
      <c r="E31" s="284">
        <v>960</v>
      </c>
      <c r="F31" s="159">
        <f t="shared" si="0"/>
        <v>6.6283694211224037E-3</v>
      </c>
      <c r="G31" s="160">
        <f t="shared" si="1"/>
        <v>23712.991604065399</v>
      </c>
    </row>
    <row r="32" spans="1:7" x14ac:dyDescent="0.2">
      <c r="A32" s="147" t="s">
        <v>6</v>
      </c>
      <c r="B32" s="153" t="s">
        <v>1920</v>
      </c>
      <c r="C32" s="18" t="s">
        <v>1871</v>
      </c>
      <c r="D32" s="18" t="s">
        <v>1921</v>
      </c>
      <c r="E32" s="162">
        <v>2005</v>
      </c>
      <c r="F32" s="79">
        <f t="shared" si="0"/>
        <v>1.3843625718073354E-2</v>
      </c>
      <c r="G32" s="109">
        <f t="shared" si="1"/>
        <v>49525.571006407423</v>
      </c>
    </row>
    <row r="33" spans="1:7" x14ac:dyDescent="0.2">
      <c r="A33" s="147" t="s">
        <v>6</v>
      </c>
      <c r="B33" s="153" t="s">
        <v>1922</v>
      </c>
      <c r="C33" s="18" t="s">
        <v>1871</v>
      </c>
      <c r="D33" s="18" t="s">
        <v>1923</v>
      </c>
      <c r="E33" s="162">
        <v>133</v>
      </c>
      <c r="F33" s="79">
        <f t="shared" si="0"/>
        <v>9.183053468846664E-4</v>
      </c>
      <c r="G33" s="109">
        <f t="shared" si="1"/>
        <v>3285.2373784798942</v>
      </c>
    </row>
    <row r="34" spans="1:7" x14ac:dyDescent="0.2">
      <c r="A34" s="147" t="s">
        <v>6</v>
      </c>
      <c r="B34" s="153" t="s">
        <v>1924</v>
      </c>
      <c r="C34" s="18" t="s">
        <v>1871</v>
      </c>
      <c r="D34" s="18" t="s">
        <v>1925</v>
      </c>
      <c r="E34" s="162">
        <v>392</v>
      </c>
      <c r="F34" s="79">
        <f t="shared" si="0"/>
        <v>2.7065841802916481E-3</v>
      </c>
      <c r="G34" s="109">
        <f t="shared" si="1"/>
        <v>9682.8049049933707</v>
      </c>
    </row>
    <row r="35" spans="1:7" x14ac:dyDescent="0.2">
      <c r="A35" s="147" t="s">
        <v>6</v>
      </c>
      <c r="B35" s="153" t="s">
        <v>1926</v>
      </c>
      <c r="C35" s="18" t="s">
        <v>1882</v>
      </c>
      <c r="D35" s="18" t="s">
        <v>1927</v>
      </c>
      <c r="E35" s="162">
        <v>379</v>
      </c>
      <c r="F35" s="79">
        <f t="shared" si="0"/>
        <v>2.6168250110472822E-3</v>
      </c>
      <c r="G35" s="109">
        <f t="shared" si="1"/>
        <v>9361.6914770216517</v>
      </c>
    </row>
    <row r="36" spans="1:7" x14ac:dyDescent="0.2">
      <c r="A36" s="147" t="s">
        <v>6</v>
      </c>
      <c r="B36" s="153" t="s">
        <v>1928</v>
      </c>
      <c r="C36" s="18" t="s">
        <v>1866</v>
      </c>
      <c r="D36" s="18" t="s">
        <v>1929</v>
      </c>
      <c r="E36" s="162">
        <v>237</v>
      </c>
      <c r="F36" s="79">
        <f t="shared" si="0"/>
        <v>1.6363787008395934E-3</v>
      </c>
      <c r="G36" s="109">
        <f t="shared" si="1"/>
        <v>5854.1448022536451</v>
      </c>
    </row>
    <row r="37" spans="1:7" x14ac:dyDescent="0.2">
      <c r="A37" s="147" t="s">
        <v>6</v>
      </c>
      <c r="B37" s="153" t="s">
        <v>1930</v>
      </c>
      <c r="C37" s="18" t="s">
        <v>1871</v>
      </c>
      <c r="D37" s="18" t="s">
        <v>1931</v>
      </c>
      <c r="E37" s="162">
        <v>380</v>
      </c>
      <c r="F37" s="79">
        <f t="shared" si="0"/>
        <v>2.6237295625276182E-3</v>
      </c>
      <c r="G37" s="109">
        <f t="shared" si="1"/>
        <v>9386.3925099425542</v>
      </c>
    </row>
    <row r="38" spans="1:7" x14ac:dyDescent="0.2">
      <c r="A38" s="147" t="s">
        <v>6</v>
      </c>
      <c r="B38" s="153" t="s">
        <v>1932</v>
      </c>
      <c r="C38" s="18" t="s">
        <v>1882</v>
      </c>
      <c r="D38" s="18" t="s">
        <v>1933</v>
      </c>
      <c r="E38" s="162">
        <v>47</v>
      </c>
      <c r="F38" s="79">
        <f t="shared" si="0"/>
        <v>3.2451391957578435E-4</v>
      </c>
      <c r="G38" s="109">
        <f t="shared" si="1"/>
        <v>1160.9485472823685</v>
      </c>
    </row>
    <row r="39" spans="1:7" x14ac:dyDescent="0.2">
      <c r="A39" s="147" t="s">
        <v>6</v>
      </c>
      <c r="B39" s="153" t="s">
        <v>1934</v>
      </c>
      <c r="C39" s="18" t="s">
        <v>1871</v>
      </c>
      <c r="D39" s="18" t="s">
        <v>1935</v>
      </c>
      <c r="E39" s="162">
        <v>1467</v>
      </c>
      <c r="F39" s="79">
        <f t="shared" si="0"/>
        <v>1.0128977021652674E-2</v>
      </c>
      <c r="G39" s="109">
        <f t="shared" si="1"/>
        <v>36236.41529496244</v>
      </c>
    </row>
    <row r="40" spans="1:7" x14ac:dyDescent="0.2">
      <c r="A40" s="280" t="s">
        <v>6</v>
      </c>
      <c r="B40" s="174" t="s">
        <v>5942</v>
      </c>
      <c r="C40" s="282">
        <v>332</v>
      </c>
      <c r="D40" s="282">
        <v>67417</v>
      </c>
      <c r="E40" s="284">
        <v>934</v>
      </c>
      <c r="F40" s="159">
        <f t="shared" si="0"/>
        <v>6.4488510826336718E-3</v>
      </c>
      <c r="G40" s="160">
        <f t="shared" si="1"/>
        <v>23070.764748121961</v>
      </c>
    </row>
    <row r="41" spans="1:7" x14ac:dyDescent="0.2">
      <c r="A41" s="147" t="s">
        <v>6</v>
      </c>
      <c r="B41" s="153" t="s">
        <v>1936</v>
      </c>
      <c r="C41" s="18" t="s">
        <v>1882</v>
      </c>
      <c r="D41" s="18" t="s">
        <v>1937</v>
      </c>
      <c r="E41" s="162">
        <v>4127</v>
      </c>
      <c r="F41" s="79">
        <f t="shared" si="0"/>
        <v>2.8495083959345999E-2</v>
      </c>
      <c r="G41" s="109">
        <f t="shared" si="1"/>
        <v>101941.16286456032</v>
      </c>
    </row>
    <row r="42" spans="1:7" x14ac:dyDescent="0.2">
      <c r="A42" s="147" t="s">
        <v>6</v>
      </c>
      <c r="B42" s="153" t="s">
        <v>1938</v>
      </c>
      <c r="C42" s="18" t="s">
        <v>1863</v>
      </c>
      <c r="D42" s="18" t="s">
        <v>1939</v>
      </c>
      <c r="E42" s="162">
        <v>1510</v>
      </c>
      <c r="F42" s="79">
        <f t="shared" si="0"/>
        <v>1.0425872735307115E-2</v>
      </c>
      <c r="G42" s="109">
        <f t="shared" si="1"/>
        <v>37298.559710561203</v>
      </c>
    </row>
    <row r="43" spans="1:7" x14ac:dyDescent="0.2">
      <c r="A43" s="280" t="s">
        <v>6</v>
      </c>
      <c r="B43" s="174" t="s">
        <v>5939</v>
      </c>
      <c r="C43" s="282">
        <v>331</v>
      </c>
      <c r="D43" s="282">
        <v>303743</v>
      </c>
      <c r="E43" s="284">
        <v>373</v>
      </c>
      <c r="F43" s="159">
        <f t="shared" si="0"/>
        <v>2.5753977021652674E-3</v>
      </c>
      <c r="G43" s="160">
        <f t="shared" si="1"/>
        <v>9213.4852794962444</v>
      </c>
    </row>
    <row r="44" spans="1:7" x14ac:dyDescent="0.2">
      <c r="A44" s="147" t="s">
        <v>6</v>
      </c>
      <c r="B44" s="153" t="s">
        <v>1940</v>
      </c>
      <c r="C44" s="18" t="s">
        <v>1882</v>
      </c>
      <c r="D44" s="18" t="s">
        <v>1941</v>
      </c>
      <c r="E44" s="162">
        <v>136</v>
      </c>
      <c r="F44" s="79">
        <f t="shared" si="0"/>
        <v>9.3901900132567387E-4</v>
      </c>
      <c r="G44" s="109">
        <f t="shared" si="1"/>
        <v>3359.3404772425984</v>
      </c>
    </row>
    <row r="45" spans="1:7" x14ac:dyDescent="0.2">
      <c r="A45" s="147" t="s">
        <v>6</v>
      </c>
      <c r="B45" s="153" t="s">
        <v>1942</v>
      </c>
      <c r="C45" s="18" t="s">
        <v>1866</v>
      </c>
      <c r="D45" s="18" t="s">
        <v>1943</v>
      </c>
      <c r="E45" s="162">
        <v>291</v>
      </c>
      <c r="F45" s="79">
        <f t="shared" si="0"/>
        <v>2.0092244807777288E-3</v>
      </c>
      <c r="G45" s="109">
        <f t="shared" si="1"/>
        <v>7188.0005799823248</v>
      </c>
    </row>
    <row r="46" spans="1:7" x14ac:dyDescent="0.2">
      <c r="A46" s="147" t="s">
        <v>6</v>
      </c>
      <c r="B46" s="153" t="s">
        <v>1944</v>
      </c>
      <c r="C46" s="18" t="s">
        <v>1871</v>
      </c>
      <c r="D46" s="18" t="s">
        <v>1945</v>
      </c>
      <c r="E46" s="162">
        <v>407</v>
      </c>
      <c r="F46" s="79">
        <f t="shared" si="0"/>
        <v>2.8101524524966857E-3</v>
      </c>
      <c r="G46" s="109">
        <f t="shared" si="1"/>
        <v>10053.320398806893</v>
      </c>
    </row>
    <row r="47" spans="1:7" x14ac:dyDescent="0.2">
      <c r="A47" s="147" t="s">
        <v>6</v>
      </c>
      <c r="B47" s="153" t="s">
        <v>1946</v>
      </c>
      <c r="C47" s="18" t="s">
        <v>1882</v>
      </c>
      <c r="D47" s="18" t="s">
        <v>1947</v>
      </c>
      <c r="E47" s="162">
        <v>1604</v>
      </c>
      <c r="F47" s="79">
        <f t="shared" si="0"/>
        <v>1.1074900574458682E-2</v>
      </c>
      <c r="G47" s="109">
        <f t="shared" si="1"/>
        <v>39620.456805125934</v>
      </c>
    </row>
    <row r="48" spans="1:7" x14ac:dyDescent="0.2">
      <c r="A48" s="147" t="s">
        <v>6</v>
      </c>
      <c r="B48" s="153" t="s">
        <v>1948</v>
      </c>
      <c r="C48" s="18" t="s">
        <v>1866</v>
      </c>
      <c r="D48" s="18" t="s">
        <v>1949</v>
      </c>
      <c r="E48" s="162">
        <v>49</v>
      </c>
      <c r="F48" s="79">
        <f t="shared" si="0"/>
        <v>3.3832302253645601E-4</v>
      </c>
      <c r="G48" s="109">
        <f t="shared" si="1"/>
        <v>1210.3506131241713</v>
      </c>
    </row>
    <row r="49" spans="1:7" x14ac:dyDescent="0.2">
      <c r="A49" s="147" t="s">
        <v>6</v>
      </c>
      <c r="B49" s="153" t="s">
        <v>1950</v>
      </c>
      <c r="C49" s="18" t="s">
        <v>1866</v>
      </c>
      <c r="D49" s="18" t="s">
        <v>1951</v>
      </c>
      <c r="E49" s="162">
        <v>509</v>
      </c>
      <c r="F49" s="79">
        <f t="shared" si="0"/>
        <v>3.5144167034909411E-3</v>
      </c>
      <c r="G49" s="109">
        <f t="shared" si="1"/>
        <v>12572.825756738841</v>
      </c>
    </row>
    <row r="50" spans="1:7" x14ac:dyDescent="0.2">
      <c r="A50" s="147" t="s">
        <v>6</v>
      </c>
      <c r="B50" s="153" t="s">
        <v>1952</v>
      </c>
      <c r="C50" s="18" t="s">
        <v>1871</v>
      </c>
      <c r="D50" s="18" t="s">
        <v>1953</v>
      </c>
      <c r="E50" s="162">
        <v>447</v>
      </c>
      <c r="F50" s="79">
        <f t="shared" si="0"/>
        <v>3.0863345117101192E-3</v>
      </c>
      <c r="G50" s="109">
        <f t="shared" si="1"/>
        <v>11041.361715642952</v>
      </c>
    </row>
    <row r="51" spans="1:7" x14ac:dyDescent="0.2">
      <c r="A51" s="147" t="s">
        <v>6</v>
      </c>
      <c r="B51" s="153" t="s">
        <v>1954</v>
      </c>
      <c r="C51" s="18" t="s">
        <v>1882</v>
      </c>
      <c r="D51" s="18" t="s">
        <v>1955</v>
      </c>
      <c r="E51" s="162">
        <v>177</v>
      </c>
      <c r="F51" s="79">
        <f t="shared" si="0"/>
        <v>1.2221056120194432E-3</v>
      </c>
      <c r="G51" s="109">
        <f t="shared" si="1"/>
        <v>4372.0828269995582</v>
      </c>
    </row>
    <row r="52" spans="1:7" x14ac:dyDescent="0.2">
      <c r="A52" s="280" t="s">
        <v>6</v>
      </c>
      <c r="B52" s="174" t="s">
        <v>5941</v>
      </c>
      <c r="C52" s="282">
        <v>330</v>
      </c>
      <c r="D52" s="282">
        <v>62859</v>
      </c>
      <c r="E52" s="284">
        <v>2931</v>
      </c>
      <c r="F52" s="159">
        <f t="shared" si="0"/>
        <v>2.023724038886434E-2</v>
      </c>
      <c r="G52" s="160">
        <f t="shared" si="1"/>
        <v>72398.727491162179</v>
      </c>
    </row>
    <row r="53" spans="1:7" x14ac:dyDescent="0.2">
      <c r="A53" s="147" t="s">
        <v>6</v>
      </c>
      <c r="B53" s="153" t="s">
        <v>1956</v>
      </c>
      <c r="C53" s="18" t="s">
        <v>1871</v>
      </c>
      <c r="D53" s="18" t="s">
        <v>1957</v>
      </c>
      <c r="E53" s="162">
        <v>2229</v>
      </c>
      <c r="F53" s="79">
        <f t="shared" si="0"/>
        <v>1.5390245249668581E-2</v>
      </c>
      <c r="G53" s="109">
        <f t="shared" si="1"/>
        <v>55058.60238068935</v>
      </c>
    </row>
    <row r="54" spans="1:7" x14ac:dyDescent="0.2">
      <c r="A54" s="147" t="s">
        <v>6</v>
      </c>
      <c r="B54" s="153" t="s">
        <v>1958</v>
      </c>
      <c r="C54" s="18" t="s">
        <v>1866</v>
      </c>
      <c r="D54" s="18" t="s">
        <v>1959</v>
      </c>
      <c r="E54" s="162">
        <v>273</v>
      </c>
      <c r="F54" s="79">
        <f t="shared" si="0"/>
        <v>1.8849425541316836E-3</v>
      </c>
      <c r="G54" s="109">
        <f t="shared" si="1"/>
        <v>6743.3819874060982</v>
      </c>
    </row>
    <row r="55" spans="1:7" x14ac:dyDescent="0.2">
      <c r="A55" s="147" t="s">
        <v>6</v>
      </c>
      <c r="B55" s="153" t="s">
        <v>1960</v>
      </c>
      <c r="C55" s="18" t="s">
        <v>1863</v>
      </c>
      <c r="D55" s="18" t="s">
        <v>1961</v>
      </c>
      <c r="E55" s="162">
        <v>5979</v>
      </c>
      <c r="F55" s="79">
        <f t="shared" si="0"/>
        <v>4.1282313300927971E-2</v>
      </c>
      <c r="G55" s="109">
        <f t="shared" si="1"/>
        <v>147687.4758340698</v>
      </c>
    </row>
    <row r="56" spans="1:7" x14ac:dyDescent="0.2">
      <c r="A56" s="147" t="s">
        <v>6</v>
      </c>
      <c r="B56" s="153" t="s">
        <v>1962</v>
      </c>
      <c r="C56" s="18" t="s">
        <v>1863</v>
      </c>
      <c r="D56" s="18" t="s">
        <v>1963</v>
      </c>
      <c r="E56" s="162">
        <v>918</v>
      </c>
      <c r="F56" s="79">
        <f t="shared" si="0"/>
        <v>6.338378258948299E-3</v>
      </c>
      <c r="G56" s="109">
        <f t="shared" si="1"/>
        <v>22675.54822138754</v>
      </c>
    </row>
    <row r="57" spans="1:7" x14ac:dyDescent="0.2">
      <c r="A57" s="147" t="s">
        <v>6</v>
      </c>
      <c r="B57" s="153" t="s">
        <v>1964</v>
      </c>
      <c r="C57" s="18" t="s">
        <v>1866</v>
      </c>
      <c r="D57" s="18" t="s">
        <v>1965</v>
      </c>
      <c r="E57" s="162">
        <v>3402</v>
      </c>
      <c r="F57" s="79">
        <f t="shared" si="0"/>
        <v>2.3489284136102517E-2</v>
      </c>
      <c r="G57" s="109">
        <f t="shared" si="1"/>
        <v>84032.913996906762</v>
      </c>
    </row>
    <row r="58" spans="1:7" x14ac:dyDescent="0.2">
      <c r="A58" s="147" t="s">
        <v>6</v>
      </c>
      <c r="B58" s="153" t="s">
        <v>1966</v>
      </c>
      <c r="C58" s="18" t="s">
        <v>1882</v>
      </c>
      <c r="D58" s="18" t="s">
        <v>1967</v>
      </c>
      <c r="E58" s="162">
        <v>50</v>
      </c>
      <c r="F58" s="79">
        <f t="shared" si="0"/>
        <v>3.4522757401679187E-4</v>
      </c>
      <c r="G58" s="109">
        <f t="shared" si="1"/>
        <v>1235.0516460450729</v>
      </c>
    </row>
    <row r="59" spans="1:7" x14ac:dyDescent="0.2">
      <c r="A59" s="147" t="s">
        <v>6</v>
      </c>
      <c r="B59" s="153" t="s">
        <v>2253</v>
      </c>
      <c r="C59" s="18" t="s">
        <v>1871</v>
      </c>
      <c r="D59" s="18" t="s">
        <v>2254</v>
      </c>
      <c r="E59" s="162">
        <v>960</v>
      </c>
      <c r="F59" s="79">
        <f t="shared" si="0"/>
        <v>6.6283694211224037E-3</v>
      </c>
      <c r="G59" s="109">
        <f t="shared" si="1"/>
        <v>23712.991604065399</v>
      </c>
    </row>
    <row r="60" spans="1:7" x14ac:dyDescent="0.2">
      <c r="A60" s="147" t="s">
        <v>6</v>
      </c>
      <c r="B60" s="153" t="s">
        <v>1968</v>
      </c>
      <c r="C60" s="18" t="s">
        <v>1882</v>
      </c>
      <c r="D60" s="18" t="s">
        <v>1969</v>
      </c>
      <c r="E60" s="162">
        <v>84</v>
      </c>
      <c r="F60" s="79">
        <f t="shared" si="0"/>
        <v>5.7998232434821034E-4</v>
      </c>
      <c r="G60" s="109">
        <f t="shared" si="1"/>
        <v>2074.8867653557227</v>
      </c>
    </row>
    <row r="61" spans="1:7" x14ac:dyDescent="0.2">
      <c r="A61" s="147" t="s">
        <v>6</v>
      </c>
      <c r="B61" s="153" t="s">
        <v>1970</v>
      </c>
      <c r="C61" s="18" t="s">
        <v>1866</v>
      </c>
      <c r="D61" s="18" t="s">
        <v>1971</v>
      </c>
      <c r="E61" s="162">
        <v>933</v>
      </c>
      <c r="F61" s="79">
        <f t="shared" si="0"/>
        <v>6.4419465311533362E-3</v>
      </c>
      <c r="G61" s="109">
        <f t="shared" si="1"/>
        <v>23046.06371520106</v>
      </c>
    </row>
    <row r="62" spans="1:7" x14ac:dyDescent="0.2">
      <c r="A62" s="147" t="s">
        <v>6</v>
      </c>
      <c r="B62" s="153" t="s">
        <v>1972</v>
      </c>
      <c r="C62" s="18" t="s">
        <v>1866</v>
      </c>
      <c r="D62" s="18" t="s">
        <v>1973</v>
      </c>
      <c r="E62" s="162">
        <v>82</v>
      </c>
      <c r="F62" s="79">
        <f t="shared" si="0"/>
        <v>5.6617322138753862E-4</v>
      </c>
      <c r="G62" s="109">
        <f t="shared" si="1"/>
        <v>2025.4846995139194</v>
      </c>
    </row>
    <row r="63" spans="1:7" x14ac:dyDescent="0.2">
      <c r="A63" s="147" t="s">
        <v>6</v>
      </c>
      <c r="B63" s="153" t="s">
        <v>1974</v>
      </c>
      <c r="C63" s="18" t="s">
        <v>1863</v>
      </c>
      <c r="D63" s="18" t="s">
        <v>1975</v>
      </c>
      <c r="E63" s="162">
        <v>891</v>
      </c>
      <c r="F63" s="79">
        <f t="shared" si="0"/>
        <v>6.1519553689792315E-3</v>
      </c>
      <c r="G63" s="109">
        <f t="shared" si="1"/>
        <v>22008.620332523202</v>
      </c>
    </row>
    <row r="64" spans="1:7" x14ac:dyDescent="0.2">
      <c r="A64" s="147" t="s">
        <v>6</v>
      </c>
      <c r="B64" s="153" t="s">
        <v>1976</v>
      </c>
      <c r="C64" s="18" t="s">
        <v>1863</v>
      </c>
      <c r="D64" s="18" t="s">
        <v>1977</v>
      </c>
      <c r="E64" s="162">
        <v>70</v>
      </c>
      <c r="F64" s="79">
        <f t="shared" si="0"/>
        <v>4.833186036235086E-4</v>
      </c>
      <c r="G64" s="109">
        <f t="shared" si="1"/>
        <v>1729.072304463102</v>
      </c>
    </row>
    <row r="65" spans="1:7" x14ac:dyDescent="0.2">
      <c r="A65" s="147" t="s">
        <v>6</v>
      </c>
      <c r="B65" s="153" t="s">
        <v>1978</v>
      </c>
      <c r="C65" s="18" t="s">
        <v>1863</v>
      </c>
      <c r="D65" s="18" t="s">
        <v>1979</v>
      </c>
      <c r="E65" s="162">
        <v>113</v>
      </c>
      <c r="F65" s="79">
        <f t="shared" si="0"/>
        <v>7.8021431727794968E-4</v>
      </c>
      <c r="G65" s="109">
        <f t="shared" si="1"/>
        <v>2791.2167200618651</v>
      </c>
    </row>
    <row r="66" spans="1:7" x14ac:dyDescent="0.2">
      <c r="A66" s="147" t="s">
        <v>6</v>
      </c>
      <c r="B66" s="153" t="s">
        <v>1980</v>
      </c>
      <c r="C66" s="18" t="s">
        <v>1863</v>
      </c>
      <c r="D66" s="18" t="s">
        <v>1981</v>
      </c>
      <c r="E66" s="162">
        <v>521</v>
      </c>
      <c r="F66" s="79">
        <f t="shared" ref="F66:F129" si="2">E66/$E$208</f>
        <v>3.5972713212549714E-3</v>
      </c>
      <c r="G66" s="109">
        <f t="shared" ref="G66:G129" si="3">$H$2*F66</f>
        <v>12869.238151789659</v>
      </c>
    </row>
    <row r="67" spans="1:7" x14ac:dyDescent="0.2">
      <c r="A67" s="147" t="s">
        <v>6</v>
      </c>
      <c r="B67" s="153" t="s">
        <v>1982</v>
      </c>
      <c r="C67" s="18" t="s">
        <v>1882</v>
      </c>
      <c r="D67" s="18" t="s">
        <v>1983</v>
      </c>
      <c r="E67" s="162">
        <v>56</v>
      </c>
      <c r="F67" s="79">
        <f t="shared" si="2"/>
        <v>3.8665488289880691E-4</v>
      </c>
      <c r="G67" s="109">
        <f t="shared" si="3"/>
        <v>1383.2578435704818</v>
      </c>
    </row>
    <row r="68" spans="1:7" x14ac:dyDescent="0.2">
      <c r="A68" s="147" t="s">
        <v>6</v>
      </c>
      <c r="B68" s="153" t="s">
        <v>1984</v>
      </c>
      <c r="C68" s="18" t="s">
        <v>1871</v>
      </c>
      <c r="D68" s="18" t="s">
        <v>1985</v>
      </c>
      <c r="E68" s="162">
        <v>126</v>
      </c>
      <c r="F68" s="79">
        <f t="shared" si="2"/>
        <v>8.699734865223155E-4</v>
      </c>
      <c r="G68" s="109">
        <f t="shared" si="3"/>
        <v>3112.3301480335836</v>
      </c>
    </row>
    <row r="69" spans="1:7" x14ac:dyDescent="0.2">
      <c r="A69" s="147" t="s">
        <v>6</v>
      </c>
      <c r="B69" s="153" t="s">
        <v>1986</v>
      </c>
      <c r="C69" s="18" t="s">
        <v>1863</v>
      </c>
      <c r="D69" s="18" t="s">
        <v>1987</v>
      </c>
      <c r="E69" s="162">
        <v>574</v>
      </c>
      <c r="F69" s="79">
        <f t="shared" si="2"/>
        <v>3.9632125497127708E-3</v>
      </c>
      <c r="G69" s="109">
        <f t="shared" si="3"/>
        <v>14178.392896597437</v>
      </c>
    </row>
    <row r="70" spans="1:7" x14ac:dyDescent="0.2">
      <c r="A70" s="147" t="s">
        <v>6</v>
      </c>
      <c r="B70" s="153" t="s">
        <v>1988</v>
      </c>
      <c r="C70" s="18" t="s">
        <v>1866</v>
      </c>
      <c r="D70" s="18" t="s">
        <v>1989</v>
      </c>
      <c r="E70" s="162">
        <v>1625</v>
      </c>
      <c r="F70" s="79">
        <f t="shared" si="2"/>
        <v>1.1219896155545736E-2</v>
      </c>
      <c r="G70" s="109">
        <f t="shared" si="3"/>
        <v>40139.178496464869</v>
      </c>
    </row>
    <row r="71" spans="1:7" x14ac:dyDescent="0.2">
      <c r="A71" s="147" t="s">
        <v>6</v>
      </c>
      <c r="B71" s="153" t="s">
        <v>1990</v>
      </c>
      <c r="C71" s="18" t="s">
        <v>1866</v>
      </c>
      <c r="D71" s="18" t="s">
        <v>1991</v>
      </c>
      <c r="E71" s="162">
        <v>336</v>
      </c>
      <c r="F71" s="79">
        <f t="shared" si="2"/>
        <v>2.3199292973928413E-3</v>
      </c>
      <c r="G71" s="109">
        <f t="shared" si="3"/>
        <v>8299.5470614228907</v>
      </c>
    </row>
    <row r="72" spans="1:7" x14ac:dyDescent="0.2">
      <c r="A72" s="147" t="s">
        <v>6</v>
      </c>
      <c r="B72" s="153" t="s">
        <v>1992</v>
      </c>
      <c r="C72" s="18" t="s">
        <v>1882</v>
      </c>
      <c r="D72" s="18" t="s">
        <v>1993</v>
      </c>
      <c r="E72" s="162">
        <v>43</v>
      </c>
      <c r="F72" s="79">
        <f t="shared" si="2"/>
        <v>2.9689571365444103E-4</v>
      </c>
      <c r="G72" s="109">
        <f t="shared" si="3"/>
        <v>1062.1444155987629</v>
      </c>
    </row>
    <row r="73" spans="1:7" x14ac:dyDescent="0.2">
      <c r="A73" s="147" t="s">
        <v>6</v>
      </c>
      <c r="B73" s="153" t="s">
        <v>1994</v>
      </c>
      <c r="C73" s="18" t="s">
        <v>1863</v>
      </c>
      <c r="D73" s="18" t="s">
        <v>1995</v>
      </c>
      <c r="E73" s="162">
        <v>48</v>
      </c>
      <c r="F73" s="79">
        <f t="shared" si="2"/>
        <v>3.3141847105612021E-4</v>
      </c>
      <c r="G73" s="109">
        <f t="shared" si="3"/>
        <v>1185.64958020327</v>
      </c>
    </row>
    <row r="74" spans="1:7" x14ac:dyDescent="0.2">
      <c r="A74" s="280" t="s">
        <v>6</v>
      </c>
      <c r="B74" s="174" t="s">
        <v>5937</v>
      </c>
      <c r="C74" s="282">
        <v>330</v>
      </c>
      <c r="D74" s="282" t="s">
        <v>5945</v>
      </c>
      <c r="E74" s="284">
        <v>3880</v>
      </c>
      <c r="F74" s="159">
        <f t="shared" si="2"/>
        <v>2.6789659743703047E-2</v>
      </c>
      <c r="G74" s="160">
        <f t="shared" si="3"/>
        <v>95840.007733097649</v>
      </c>
    </row>
    <row r="75" spans="1:7" x14ac:dyDescent="0.2">
      <c r="A75" s="147" t="s">
        <v>6</v>
      </c>
      <c r="B75" s="153" t="s">
        <v>1996</v>
      </c>
      <c r="C75" s="18" t="s">
        <v>1866</v>
      </c>
      <c r="D75" s="18" t="s">
        <v>1997</v>
      </c>
      <c r="E75" s="162">
        <v>92</v>
      </c>
      <c r="F75" s="79">
        <f t="shared" si="2"/>
        <v>6.3521873619089709E-4</v>
      </c>
      <c r="G75" s="109">
        <f t="shared" si="3"/>
        <v>2272.4950287229344</v>
      </c>
    </row>
    <row r="76" spans="1:7" x14ac:dyDescent="0.2">
      <c r="A76" s="147" t="s">
        <v>6</v>
      </c>
      <c r="B76" s="153" t="s">
        <v>1998</v>
      </c>
      <c r="C76" s="18" t="s">
        <v>1882</v>
      </c>
      <c r="D76" s="18" t="s">
        <v>1999</v>
      </c>
      <c r="E76" s="162">
        <v>192</v>
      </c>
      <c r="F76" s="79">
        <f t="shared" si="2"/>
        <v>1.3256738842244808E-3</v>
      </c>
      <c r="G76" s="109">
        <f t="shared" si="3"/>
        <v>4742.5983208130801</v>
      </c>
    </row>
    <row r="77" spans="1:7" x14ac:dyDescent="0.2">
      <c r="A77" s="147" t="s">
        <v>6</v>
      </c>
      <c r="B77" s="153" t="s">
        <v>2000</v>
      </c>
      <c r="C77" s="18" t="s">
        <v>1863</v>
      </c>
      <c r="D77" s="18" t="s">
        <v>2001</v>
      </c>
      <c r="E77" s="162">
        <v>179</v>
      </c>
      <c r="F77" s="79">
        <f t="shared" si="2"/>
        <v>1.2359147149801149E-3</v>
      </c>
      <c r="G77" s="109">
        <f t="shared" si="3"/>
        <v>4421.4848928413612</v>
      </c>
    </row>
    <row r="78" spans="1:7" x14ac:dyDescent="0.2">
      <c r="A78" s="147" t="s">
        <v>6</v>
      </c>
      <c r="B78" s="153" t="s">
        <v>2002</v>
      </c>
      <c r="C78" s="18" t="s">
        <v>1882</v>
      </c>
      <c r="D78" s="18" t="s">
        <v>2003</v>
      </c>
      <c r="E78" s="162">
        <v>3904</v>
      </c>
      <c r="F78" s="79">
        <f t="shared" si="2"/>
        <v>2.695536897923111E-2</v>
      </c>
      <c r="G78" s="109">
        <f t="shared" si="3"/>
        <v>96432.832523199293</v>
      </c>
    </row>
    <row r="79" spans="1:7" x14ac:dyDescent="0.2">
      <c r="A79" s="147" t="s">
        <v>6</v>
      </c>
      <c r="B79" s="153" t="s">
        <v>2004</v>
      </c>
      <c r="C79" s="18" t="s">
        <v>1863</v>
      </c>
      <c r="D79" s="18" t="s">
        <v>2005</v>
      </c>
      <c r="E79" s="162">
        <v>181</v>
      </c>
      <c r="F79" s="79">
        <f t="shared" si="2"/>
        <v>1.2497238179407866E-3</v>
      </c>
      <c r="G79" s="109">
        <f t="shared" si="3"/>
        <v>4470.8869586831643</v>
      </c>
    </row>
    <row r="80" spans="1:7" x14ac:dyDescent="0.2">
      <c r="A80" s="147" t="s">
        <v>6</v>
      </c>
      <c r="B80" s="153" t="s">
        <v>2006</v>
      </c>
      <c r="C80" s="18" t="s">
        <v>1866</v>
      </c>
      <c r="D80" s="18" t="s">
        <v>2007</v>
      </c>
      <c r="E80" s="162">
        <v>164</v>
      </c>
      <c r="F80" s="79">
        <f t="shared" si="2"/>
        <v>1.1323464427750772E-3</v>
      </c>
      <c r="G80" s="109">
        <f t="shared" si="3"/>
        <v>4050.9693990278388</v>
      </c>
    </row>
    <row r="81" spans="1:7" x14ac:dyDescent="0.2">
      <c r="A81" s="147" t="s">
        <v>6</v>
      </c>
      <c r="B81" s="153" t="s">
        <v>2255</v>
      </c>
      <c r="C81" s="18" t="s">
        <v>1871</v>
      </c>
      <c r="D81" s="18" t="s">
        <v>2256</v>
      </c>
      <c r="E81" s="162">
        <v>632</v>
      </c>
      <c r="F81" s="79">
        <f t="shared" si="2"/>
        <v>4.3636765355722492E-3</v>
      </c>
      <c r="G81" s="109">
        <f t="shared" si="3"/>
        <v>15611.052806009722</v>
      </c>
    </row>
    <row r="82" spans="1:7" x14ac:dyDescent="0.2">
      <c r="A82" s="147" t="s">
        <v>6</v>
      </c>
      <c r="B82" s="153" t="s">
        <v>2008</v>
      </c>
      <c r="C82" s="18" t="s">
        <v>1866</v>
      </c>
      <c r="D82" s="18" t="s">
        <v>2009</v>
      </c>
      <c r="E82" s="162">
        <v>209</v>
      </c>
      <c r="F82" s="79">
        <f t="shared" si="2"/>
        <v>1.44305125939019E-3</v>
      </c>
      <c r="G82" s="109">
        <f t="shared" si="3"/>
        <v>5162.5158804684042</v>
      </c>
    </row>
    <row r="83" spans="1:7" x14ac:dyDescent="0.2">
      <c r="A83" s="147" t="s">
        <v>6</v>
      </c>
      <c r="B83" s="153" t="s">
        <v>2010</v>
      </c>
      <c r="C83" s="18" t="s">
        <v>1866</v>
      </c>
      <c r="D83" s="18" t="s">
        <v>2011</v>
      </c>
      <c r="E83" s="162">
        <v>96</v>
      </c>
      <c r="F83" s="79">
        <f t="shared" si="2"/>
        <v>6.6283694211224042E-4</v>
      </c>
      <c r="G83" s="109">
        <f t="shared" si="3"/>
        <v>2371.2991604065401</v>
      </c>
    </row>
    <row r="84" spans="1:7" x14ac:dyDescent="0.2">
      <c r="A84" s="147" t="s">
        <v>6</v>
      </c>
      <c r="B84" s="153" t="s">
        <v>2012</v>
      </c>
      <c r="C84" s="18" t="s">
        <v>1866</v>
      </c>
      <c r="D84" s="18" t="s">
        <v>2013</v>
      </c>
      <c r="E84" s="162">
        <v>142</v>
      </c>
      <c r="F84" s="79">
        <f t="shared" si="2"/>
        <v>9.8044631020768901E-4</v>
      </c>
      <c r="G84" s="109">
        <f t="shared" si="3"/>
        <v>3507.5466747680075</v>
      </c>
    </row>
    <row r="85" spans="1:7" x14ac:dyDescent="0.2">
      <c r="A85" s="147" t="s">
        <v>6</v>
      </c>
      <c r="B85" s="153" t="s">
        <v>2014</v>
      </c>
      <c r="C85" s="18" t="s">
        <v>1882</v>
      </c>
      <c r="D85" s="18" t="s">
        <v>2015</v>
      </c>
      <c r="E85" s="162">
        <v>869</v>
      </c>
      <c r="F85" s="79">
        <f t="shared" si="2"/>
        <v>6.000055236411843E-3</v>
      </c>
      <c r="G85" s="109">
        <f t="shared" si="3"/>
        <v>21465.19760826337</v>
      </c>
    </row>
    <row r="86" spans="1:7" x14ac:dyDescent="0.2">
      <c r="A86" s="147" t="s">
        <v>6</v>
      </c>
      <c r="B86" s="153" t="s">
        <v>2016</v>
      </c>
      <c r="C86" s="18" t="s">
        <v>1863</v>
      </c>
      <c r="D86" s="18" t="s">
        <v>2017</v>
      </c>
      <c r="E86" s="162">
        <v>113</v>
      </c>
      <c r="F86" s="79">
        <f t="shared" si="2"/>
        <v>7.8021431727794968E-4</v>
      </c>
      <c r="G86" s="109">
        <f t="shared" si="3"/>
        <v>2791.2167200618651</v>
      </c>
    </row>
    <row r="87" spans="1:7" x14ac:dyDescent="0.2">
      <c r="A87" s="147" t="s">
        <v>6</v>
      </c>
      <c r="B87" s="153" t="s">
        <v>2018</v>
      </c>
      <c r="C87" s="18" t="s">
        <v>1863</v>
      </c>
      <c r="D87" s="18" t="s">
        <v>2019</v>
      </c>
      <c r="E87" s="162">
        <v>93</v>
      </c>
      <c r="F87" s="79">
        <f t="shared" si="2"/>
        <v>6.4212328767123284E-4</v>
      </c>
      <c r="G87" s="109">
        <f t="shared" si="3"/>
        <v>2297.1960616438355</v>
      </c>
    </row>
    <row r="88" spans="1:7" x14ac:dyDescent="0.2">
      <c r="A88" s="147" t="s">
        <v>6</v>
      </c>
      <c r="B88" s="153" t="s">
        <v>2257</v>
      </c>
      <c r="C88" s="18" t="s">
        <v>1871</v>
      </c>
      <c r="D88" s="18" t="s">
        <v>2258</v>
      </c>
      <c r="E88" s="162">
        <v>103</v>
      </c>
      <c r="F88" s="79">
        <f t="shared" si="2"/>
        <v>7.111688024745912E-4</v>
      </c>
      <c r="G88" s="109">
        <f t="shared" si="3"/>
        <v>2544.2063908528498</v>
      </c>
    </row>
    <row r="89" spans="1:7" x14ac:dyDescent="0.2">
      <c r="A89" s="147" t="s">
        <v>6</v>
      </c>
      <c r="B89" s="153" t="s">
        <v>2020</v>
      </c>
      <c r="C89" s="18" t="s">
        <v>1882</v>
      </c>
      <c r="D89" s="18" t="s">
        <v>2021</v>
      </c>
      <c r="E89" s="162">
        <v>402</v>
      </c>
      <c r="F89" s="79">
        <f t="shared" si="2"/>
        <v>2.7756296950950067E-3</v>
      </c>
      <c r="G89" s="109">
        <f t="shared" si="3"/>
        <v>9929.8152342023859</v>
      </c>
    </row>
    <row r="90" spans="1:7" x14ac:dyDescent="0.2">
      <c r="A90" s="147" t="s">
        <v>6</v>
      </c>
      <c r="B90" s="153" t="s">
        <v>2022</v>
      </c>
      <c r="C90" s="18" t="s">
        <v>1863</v>
      </c>
      <c r="D90" s="18" t="s">
        <v>2023</v>
      </c>
      <c r="E90" s="162">
        <v>222</v>
      </c>
      <c r="F90" s="79">
        <f t="shared" si="2"/>
        <v>1.5328104286345559E-3</v>
      </c>
      <c r="G90" s="109">
        <f t="shared" si="3"/>
        <v>5483.6293084401241</v>
      </c>
    </row>
    <row r="91" spans="1:7" x14ac:dyDescent="0.2">
      <c r="A91" s="147" t="s">
        <v>6</v>
      </c>
      <c r="B91" s="153" t="s">
        <v>2024</v>
      </c>
      <c r="C91" s="18" t="s">
        <v>1863</v>
      </c>
      <c r="D91" s="18" t="s">
        <v>2025</v>
      </c>
      <c r="E91" s="162">
        <v>329</v>
      </c>
      <c r="F91" s="79">
        <f t="shared" si="2"/>
        <v>2.2715974370304906E-3</v>
      </c>
      <c r="G91" s="109">
        <f t="shared" si="3"/>
        <v>8126.63983097658</v>
      </c>
    </row>
    <row r="92" spans="1:7" x14ac:dyDescent="0.2">
      <c r="A92" s="147" t="s">
        <v>6</v>
      </c>
      <c r="B92" s="153" t="s">
        <v>2026</v>
      </c>
      <c r="C92" s="18" t="s">
        <v>1863</v>
      </c>
      <c r="D92" s="18" t="s">
        <v>2027</v>
      </c>
      <c r="E92" s="162">
        <v>1445</v>
      </c>
      <c r="F92" s="79">
        <f t="shared" si="2"/>
        <v>9.9770768890852842E-3</v>
      </c>
      <c r="G92" s="109">
        <f t="shared" si="3"/>
        <v>35692.992570702605</v>
      </c>
    </row>
    <row r="93" spans="1:7" x14ac:dyDescent="0.2">
      <c r="A93" s="147" t="s">
        <v>6</v>
      </c>
      <c r="B93" s="153" t="s">
        <v>2028</v>
      </c>
      <c r="C93" s="18" t="s">
        <v>1866</v>
      </c>
      <c r="D93" s="18" t="s">
        <v>2029</v>
      </c>
      <c r="E93" s="162">
        <v>59</v>
      </c>
      <c r="F93" s="79">
        <f t="shared" si="2"/>
        <v>4.0736853733981443E-4</v>
      </c>
      <c r="G93" s="109">
        <f t="shared" si="3"/>
        <v>1457.3609423331861</v>
      </c>
    </row>
    <row r="94" spans="1:7" x14ac:dyDescent="0.2">
      <c r="A94" s="147" t="s">
        <v>6</v>
      </c>
      <c r="B94" s="153" t="s">
        <v>2030</v>
      </c>
      <c r="C94" s="18" t="s">
        <v>1866</v>
      </c>
      <c r="D94" s="18" t="s">
        <v>2031</v>
      </c>
      <c r="E94" s="162">
        <v>468</v>
      </c>
      <c r="F94" s="79">
        <f t="shared" si="2"/>
        <v>3.231330092797172E-3</v>
      </c>
      <c r="G94" s="109">
        <f t="shared" si="3"/>
        <v>11560.083406981883</v>
      </c>
    </row>
    <row r="95" spans="1:7" x14ac:dyDescent="0.2">
      <c r="A95" s="147" t="s">
        <v>6</v>
      </c>
      <c r="B95" s="153" t="s">
        <v>2032</v>
      </c>
      <c r="C95" s="18" t="s">
        <v>1866</v>
      </c>
      <c r="D95" s="18" t="s">
        <v>2033</v>
      </c>
      <c r="E95" s="162">
        <v>124</v>
      </c>
      <c r="F95" s="79">
        <f t="shared" si="2"/>
        <v>8.5616438356164379E-4</v>
      </c>
      <c r="G95" s="109">
        <f t="shared" si="3"/>
        <v>3062.9280821917805</v>
      </c>
    </row>
    <row r="96" spans="1:7" x14ac:dyDescent="0.2">
      <c r="A96" s="147" t="s">
        <v>6</v>
      </c>
      <c r="B96" s="153" t="s">
        <v>2034</v>
      </c>
      <c r="C96" s="18" t="s">
        <v>1866</v>
      </c>
      <c r="D96" s="18" t="s">
        <v>2035</v>
      </c>
      <c r="E96" s="162">
        <v>142</v>
      </c>
      <c r="F96" s="79">
        <f t="shared" si="2"/>
        <v>9.8044631020768901E-4</v>
      </c>
      <c r="G96" s="109">
        <f t="shared" si="3"/>
        <v>3507.5466747680075</v>
      </c>
    </row>
    <row r="97" spans="1:7" x14ac:dyDescent="0.2">
      <c r="A97" s="147" t="s">
        <v>6</v>
      </c>
      <c r="B97" s="153" t="s">
        <v>2036</v>
      </c>
      <c r="C97" s="18" t="s">
        <v>1863</v>
      </c>
      <c r="D97" s="18" t="s">
        <v>2037</v>
      </c>
      <c r="E97" s="162">
        <v>55</v>
      </c>
      <c r="F97" s="79">
        <f t="shared" si="2"/>
        <v>3.7975033141847105E-4</v>
      </c>
      <c r="G97" s="109">
        <f t="shared" si="3"/>
        <v>1358.5568106495803</v>
      </c>
    </row>
    <row r="98" spans="1:7" x14ac:dyDescent="0.2">
      <c r="A98" s="147" t="s">
        <v>6</v>
      </c>
      <c r="B98" s="153" t="s">
        <v>2038</v>
      </c>
      <c r="C98" s="18" t="s">
        <v>1866</v>
      </c>
      <c r="D98" s="18" t="s">
        <v>2039</v>
      </c>
      <c r="E98" s="162">
        <v>66</v>
      </c>
      <c r="F98" s="79">
        <f t="shared" si="2"/>
        <v>4.5570039770216527E-4</v>
      </c>
      <c r="G98" s="109">
        <f t="shared" si="3"/>
        <v>1630.2681727794964</v>
      </c>
    </row>
    <row r="99" spans="1:7" x14ac:dyDescent="0.2">
      <c r="A99" s="147" t="s">
        <v>6</v>
      </c>
      <c r="B99" s="153" t="s">
        <v>2243</v>
      </c>
      <c r="C99" s="18" t="s">
        <v>1863</v>
      </c>
      <c r="D99" s="18" t="s">
        <v>2244</v>
      </c>
      <c r="E99" s="163">
        <v>102</v>
      </c>
      <c r="F99" s="79">
        <f t="shared" si="2"/>
        <v>7.0426425099425545E-4</v>
      </c>
      <c r="G99" s="109">
        <f t="shared" si="3"/>
        <v>2519.5053579319488</v>
      </c>
    </row>
    <row r="100" spans="1:7" x14ac:dyDescent="0.2">
      <c r="A100" s="147" t="s">
        <v>6</v>
      </c>
      <c r="B100" s="153" t="s">
        <v>2040</v>
      </c>
      <c r="C100" s="18" t="s">
        <v>1863</v>
      </c>
      <c r="D100" s="18" t="s">
        <v>2041</v>
      </c>
      <c r="E100" s="162">
        <v>310</v>
      </c>
      <c r="F100" s="79">
        <f t="shared" si="2"/>
        <v>2.1404109589041095E-3</v>
      </c>
      <c r="G100" s="109">
        <f t="shared" si="3"/>
        <v>7657.3202054794519</v>
      </c>
    </row>
    <row r="101" spans="1:7" x14ac:dyDescent="0.2">
      <c r="A101" s="147" t="s">
        <v>6</v>
      </c>
      <c r="B101" s="153" t="s">
        <v>2042</v>
      </c>
      <c r="C101" s="18" t="s">
        <v>1866</v>
      </c>
      <c r="D101" s="18" t="s">
        <v>2043</v>
      </c>
      <c r="E101" s="162">
        <v>15</v>
      </c>
      <c r="F101" s="79">
        <f t="shared" si="2"/>
        <v>1.0356827220503756E-4</v>
      </c>
      <c r="G101" s="109">
        <f t="shared" si="3"/>
        <v>370.51549381352186</v>
      </c>
    </row>
    <row r="102" spans="1:7" x14ac:dyDescent="0.2">
      <c r="A102" s="147" t="s">
        <v>6</v>
      </c>
      <c r="B102" s="153" t="s">
        <v>2044</v>
      </c>
      <c r="C102" s="18" t="s">
        <v>1871</v>
      </c>
      <c r="D102" s="18" t="s">
        <v>2045</v>
      </c>
      <c r="E102" s="162">
        <v>364</v>
      </c>
      <c r="F102" s="79">
        <f t="shared" si="2"/>
        <v>2.5132567388422449E-3</v>
      </c>
      <c r="G102" s="109">
        <f t="shared" si="3"/>
        <v>8991.1759832081316</v>
      </c>
    </row>
    <row r="103" spans="1:7" x14ac:dyDescent="0.2">
      <c r="A103" s="147" t="s">
        <v>6</v>
      </c>
      <c r="B103" s="153" t="s">
        <v>2046</v>
      </c>
      <c r="C103" s="18" t="s">
        <v>1882</v>
      </c>
      <c r="D103" s="18" t="s">
        <v>2047</v>
      </c>
      <c r="E103" s="163">
        <v>873</v>
      </c>
      <c r="F103" s="79">
        <f t="shared" si="2"/>
        <v>6.0276734423331865E-3</v>
      </c>
      <c r="G103" s="109">
        <f t="shared" si="3"/>
        <v>21564.001739946976</v>
      </c>
    </row>
    <row r="104" spans="1:7" x14ac:dyDescent="0.2">
      <c r="A104" s="147" t="s">
        <v>6</v>
      </c>
      <c r="B104" s="153" t="s">
        <v>2048</v>
      </c>
      <c r="C104" s="18" t="s">
        <v>1882</v>
      </c>
      <c r="D104" s="18" t="s">
        <v>2049</v>
      </c>
      <c r="E104" s="162">
        <v>69</v>
      </c>
      <c r="F104" s="79">
        <f t="shared" si="2"/>
        <v>4.7641405214317279E-4</v>
      </c>
      <c r="G104" s="109">
        <f t="shared" si="3"/>
        <v>1704.3712715422007</v>
      </c>
    </row>
    <row r="105" spans="1:7" x14ac:dyDescent="0.2">
      <c r="A105" s="147" t="s">
        <v>6</v>
      </c>
      <c r="B105" s="153" t="s">
        <v>2050</v>
      </c>
      <c r="C105" s="18" t="s">
        <v>1866</v>
      </c>
      <c r="D105" s="18" t="s">
        <v>2051</v>
      </c>
      <c r="E105" s="162">
        <v>189</v>
      </c>
      <c r="F105" s="79">
        <f t="shared" si="2"/>
        <v>1.3049602297834733E-3</v>
      </c>
      <c r="G105" s="109">
        <f t="shared" si="3"/>
        <v>4668.4952220503756</v>
      </c>
    </row>
    <row r="106" spans="1:7" x14ac:dyDescent="0.2">
      <c r="A106" s="147" t="s">
        <v>6</v>
      </c>
      <c r="B106" s="153" t="s">
        <v>2052</v>
      </c>
      <c r="C106" s="18" t="s">
        <v>1871</v>
      </c>
      <c r="D106" s="18" t="s">
        <v>2053</v>
      </c>
      <c r="E106" s="162">
        <v>739</v>
      </c>
      <c r="F106" s="79">
        <f t="shared" si="2"/>
        <v>5.1024635439681837E-3</v>
      </c>
      <c r="G106" s="109">
        <f t="shared" si="3"/>
        <v>18254.063328546177</v>
      </c>
    </row>
    <row r="107" spans="1:7" x14ac:dyDescent="0.2">
      <c r="A107" s="147" t="s">
        <v>6</v>
      </c>
      <c r="B107" s="153" t="s">
        <v>2054</v>
      </c>
      <c r="C107" s="18" t="s">
        <v>1866</v>
      </c>
      <c r="D107" s="18" t="s">
        <v>2055</v>
      </c>
      <c r="E107" s="162">
        <v>844</v>
      </c>
      <c r="F107" s="79">
        <f t="shared" si="2"/>
        <v>5.8274414494034468E-3</v>
      </c>
      <c r="G107" s="109">
        <f t="shared" si="3"/>
        <v>20847.671785240829</v>
      </c>
    </row>
    <row r="108" spans="1:7" x14ac:dyDescent="0.2">
      <c r="A108" s="147" t="s">
        <v>6</v>
      </c>
      <c r="B108" s="153" t="s">
        <v>2056</v>
      </c>
      <c r="C108" s="18" t="s">
        <v>1866</v>
      </c>
      <c r="D108" s="18" t="s">
        <v>2057</v>
      </c>
      <c r="E108" s="162">
        <v>29</v>
      </c>
      <c r="F108" s="79">
        <f t="shared" si="2"/>
        <v>2.0023199292973929E-4</v>
      </c>
      <c r="G108" s="109">
        <f t="shared" si="3"/>
        <v>716.3299547061423</v>
      </c>
    </row>
    <row r="109" spans="1:7" x14ac:dyDescent="0.2">
      <c r="A109" s="147" t="s">
        <v>6</v>
      </c>
      <c r="B109" s="153" t="s">
        <v>2058</v>
      </c>
      <c r="C109" s="18" t="s">
        <v>1866</v>
      </c>
      <c r="D109" s="18" t="s">
        <v>2059</v>
      </c>
      <c r="E109" s="162">
        <v>57</v>
      </c>
      <c r="F109" s="79">
        <f t="shared" si="2"/>
        <v>3.9355943437914271E-4</v>
      </c>
      <c r="G109" s="109">
        <f t="shared" si="3"/>
        <v>1407.9588764913831</v>
      </c>
    </row>
    <row r="110" spans="1:7" x14ac:dyDescent="0.2">
      <c r="A110" s="147" t="s">
        <v>6</v>
      </c>
      <c r="B110" s="153" t="s">
        <v>2060</v>
      </c>
      <c r="C110" s="18" t="s">
        <v>1863</v>
      </c>
      <c r="D110" s="18" t="s">
        <v>2061</v>
      </c>
      <c r="E110" s="162">
        <v>315</v>
      </c>
      <c r="F110" s="79">
        <f t="shared" si="2"/>
        <v>2.174933716305789E-3</v>
      </c>
      <c r="G110" s="109">
        <f t="shared" si="3"/>
        <v>7780.8253700839605</v>
      </c>
    </row>
    <row r="111" spans="1:7" x14ac:dyDescent="0.2">
      <c r="A111" s="147" t="s">
        <v>6</v>
      </c>
      <c r="B111" s="153" t="s">
        <v>2062</v>
      </c>
      <c r="C111" s="18" t="s">
        <v>1871</v>
      </c>
      <c r="D111" s="18" t="s">
        <v>2063</v>
      </c>
      <c r="E111" s="162">
        <v>162</v>
      </c>
      <c r="F111" s="79">
        <f t="shared" si="2"/>
        <v>1.1185373398144057E-3</v>
      </c>
      <c r="G111" s="109">
        <f t="shared" si="3"/>
        <v>4001.5673331860366</v>
      </c>
    </row>
    <row r="112" spans="1:7" x14ac:dyDescent="0.2">
      <c r="A112" s="147" t="s">
        <v>6</v>
      </c>
      <c r="B112" s="153" t="s">
        <v>2064</v>
      </c>
      <c r="C112" s="18" t="s">
        <v>1882</v>
      </c>
      <c r="D112" s="18" t="s">
        <v>2065</v>
      </c>
      <c r="E112" s="162">
        <v>684</v>
      </c>
      <c r="F112" s="79">
        <f t="shared" si="2"/>
        <v>4.722713212549713E-3</v>
      </c>
      <c r="G112" s="109">
        <f t="shared" si="3"/>
        <v>16895.5065178966</v>
      </c>
    </row>
    <row r="113" spans="1:7" x14ac:dyDescent="0.2">
      <c r="A113" s="147" t="s">
        <v>6</v>
      </c>
      <c r="B113" s="153" t="s">
        <v>2066</v>
      </c>
      <c r="C113" s="18" t="s">
        <v>1863</v>
      </c>
      <c r="D113" s="18" t="s">
        <v>2067</v>
      </c>
      <c r="E113" s="162">
        <v>80</v>
      </c>
      <c r="F113" s="79">
        <f t="shared" si="2"/>
        <v>5.5236411842686701E-4</v>
      </c>
      <c r="G113" s="109">
        <f t="shared" si="3"/>
        <v>1976.0826336721168</v>
      </c>
    </row>
    <row r="114" spans="1:7" x14ac:dyDescent="0.2">
      <c r="A114" s="147" t="s">
        <v>6</v>
      </c>
      <c r="B114" s="153" t="s">
        <v>2068</v>
      </c>
      <c r="C114" s="18" t="s">
        <v>1882</v>
      </c>
      <c r="D114" s="18" t="s">
        <v>2069</v>
      </c>
      <c r="E114" s="162">
        <v>898</v>
      </c>
      <c r="F114" s="79">
        <f t="shared" si="2"/>
        <v>6.2002872293415818E-3</v>
      </c>
      <c r="G114" s="109">
        <f t="shared" si="3"/>
        <v>22181.52756296951</v>
      </c>
    </row>
    <row r="115" spans="1:7" x14ac:dyDescent="0.2">
      <c r="A115" s="147" t="s">
        <v>6</v>
      </c>
      <c r="B115" s="153" t="s">
        <v>2070</v>
      </c>
      <c r="C115" s="18" t="s">
        <v>1866</v>
      </c>
      <c r="D115" s="18" t="s">
        <v>2071</v>
      </c>
      <c r="E115" s="162">
        <v>28</v>
      </c>
      <c r="F115" s="79">
        <f t="shared" si="2"/>
        <v>1.9332744144940345E-4</v>
      </c>
      <c r="G115" s="109">
        <f t="shared" si="3"/>
        <v>691.62892178524089</v>
      </c>
    </row>
    <row r="116" spans="1:7" x14ac:dyDescent="0.2">
      <c r="A116" s="147" t="s">
        <v>6</v>
      </c>
      <c r="B116" s="153" t="s">
        <v>2072</v>
      </c>
      <c r="C116" s="18" t="s">
        <v>1882</v>
      </c>
      <c r="D116" s="18" t="s">
        <v>2073</v>
      </c>
      <c r="E116" s="162">
        <v>357</v>
      </c>
      <c r="F116" s="79">
        <f t="shared" si="2"/>
        <v>2.4649248784798941E-3</v>
      </c>
      <c r="G116" s="109">
        <f t="shared" si="3"/>
        <v>8818.2687527618218</v>
      </c>
    </row>
    <row r="117" spans="1:7" x14ac:dyDescent="0.2">
      <c r="A117" s="147" t="s">
        <v>6</v>
      </c>
      <c r="B117" s="153" t="s">
        <v>2076</v>
      </c>
      <c r="C117" s="18" t="s">
        <v>1863</v>
      </c>
      <c r="D117" s="18" t="s">
        <v>2077</v>
      </c>
      <c r="E117" s="162">
        <v>265</v>
      </c>
      <c r="F117" s="79">
        <f t="shared" si="2"/>
        <v>1.8297061422889969E-3</v>
      </c>
      <c r="G117" s="109">
        <f t="shared" si="3"/>
        <v>6545.7737240388869</v>
      </c>
    </row>
    <row r="118" spans="1:7" x14ac:dyDescent="0.2">
      <c r="A118" s="147" t="s">
        <v>6</v>
      </c>
      <c r="B118" s="153" t="s">
        <v>2074</v>
      </c>
      <c r="C118" s="18" t="s">
        <v>1866</v>
      </c>
      <c r="D118" s="18" t="s">
        <v>2075</v>
      </c>
      <c r="E118" s="162">
        <v>152</v>
      </c>
      <c r="F118" s="79">
        <f t="shared" si="2"/>
        <v>1.0494918250110474E-3</v>
      </c>
      <c r="G118" s="109">
        <f t="shared" si="3"/>
        <v>3754.5570039770219</v>
      </c>
    </row>
    <row r="119" spans="1:7" x14ac:dyDescent="0.2">
      <c r="A119" s="147" t="s">
        <v>6</v>
      </c>
      <c r="B119" s="153" t="s">
        <v>2078</v>
      </c>
      <c r="C119" s="18" t="s">
        <v>1866</v>
      </c>
      <c r="D119" s="18" t="s">
        <v>2079</v>
      </c>
      <c r="E119" s="162">
        <v>84</v>
      </c>
      <c r="F119" s="79">
        <f t="shared" si="2"/>
        <v>5.7998232434821034E-4</v>
      </c>
      <c r="G119" s="109">
        <f t="shared" si="3"/>
        <v>2074.8867653557227</v>
      </c>
    </row>
    <row r="120" spans="1:7" x14ac:dyDescent="0.2">
      <c r="A120" s="147" t="s">
        <v>6</v>
      </c>
      <c r="B120" s="153" t="s">
        <v>2080</v>
      </c>
      <c r="C120" s="18" t="s">
        <v>1866</v>
      </c>
      <c r="D120" s="18" t="s">
        <v>2081</v>
      </c>
      <c r="E120" s="162">
        <v>30</v>
      </c>
      <c r="F120" s="79">
        <f t="shared" si="2"/>
        <v>2.0713654441007512E-4</v>
      </c>
      <c r="G120" s="109">
        <f t="shared" si="3"/>
        <v>741.03098762704371</v>
      </c>
    </row>
    <row r="121" spans="1:7" x14ac:dyDescent="0.2">
      <c r="A121" s="147" t="s">
        <v>6</v>
      </c>
      <c r="B121" s="153" t="s">
        <v>2082</v>
      </c>
      <c r="C121" s="18" t="s">
        <v>1866</v>
      </c>
      <c r="D121" s="18" t="s">
        <v>2083</v>
      </c>
      <c r="E121" s="162">
        <v>648</v>
      </c>
      <c r="F121" s="79">
        <f t="shared" si="2"/>
        <v>4.474149359257623E-3</v>
      </c>
      <c r="G121" s="109">
        <f t="shared" si="3"/>
        <v>16006.269332744147</v>
      </c>
    </row>
    <row r="122" spans="1:7" x14ac:dyDescent="0.2">
      <c r="A122" s="147" t="s">
        <v>6</v>
      </c>
      <c r="B122" s="153" t="s">
        <v>2084</v>
      </c>
      <c r="C122" s="18" t="s">
        <v>1866</v>
      </c>
      <c r="D122" s="18" t="s">
        <v>2085</v>
      </c>
      <c r="E122" s="163">
        <v>1252</v>
      </c>
      <c r="F122" s="79">
        <f t="shared" si="2"/>
        <v>8.644498453380469E-3</v>
      </c>
      <c r="G122" s="109">
        <f t="shared" si="3"/>
        <v>30925.69321696863</v>
      </c>
    </row>
    <row r="123" spans="1:7" x14ac:dyDescent="0.2">
      <c r="A123" s="147" t="s">
        <v>6</v>
      </c>
      <c r="B123" s="153" t="s">
        <v>2086</v>
      </c>
      <c r="C123" s="18" t="s">
        <v>1863</v>
      </c>
      <c r="D123" s="18" t="s">
        <v>2087</v>
      </c>
      <c r="E123" s="162">
        <v>849</v>
      </c>
      <c r="F123" s="79">
        <f t="shared" si="2"/>
        <v>5.8619642068051259E-3</v>
      </c>
      <c r="G123" s="109">
        <f t="shared" si="3"/>
        <v>20971.17694984534</v>
      </c>
    </row>
    <row r="124" spans="1:7" x14ac:dyDescent="0.2">
      <c r="A124" s="147" t="s">
        <v>6</v>
      </c>
      <c r="B124" s="153" t="s">
        <v>2088</v>
      </c>
      <c r="C124" s="18" t="s">
        <v>1866</v>
      </c>
      <c r="D124" s="18" t="s">
        <v>2089</v>
      </c>
      <c r="E124" s="162">
        <v>23</v>
      </c>
      <c r="F124" s="79">
        <f t="shared" si="2"/>
        <v>1.5880468404772427E-4</v>
      </c>
      <c r="G124" s="109">
        <f t="shared" si="3"/>
        <v>568.12375718073361</v>
      </c>
    </row>
    <row r="125" spans="1:7" x14ac:dyDescent="0.2">
      <c r="A125" s="147" t="s">
        <v>6</v>
      </c>
      <c r="B125" s="153" t="s">
        <v>2090</v>
      </c>
      <c r="C125" s="18" t="s">
        <v>1866</v>
      </c>
      <c r="D125" s="18" t="s">
        <v>2091</v>
      </c>
      <c r="E125" s="162">
        <v>48</v>
      </c>
      <c r="F125" s="79">
        <f t="shared" si="2"/>
        <v>3.3141847105612021E-4</v>
      </c>
      <c r="G125" s="109">
        <f t="shared" si="3"/>
        <v>1185.64958020327</v>
      </c>
    </row>
    <row r="126" spans="1:7" x14ac:dyDescent="0.2">
      <c r="A126" s="147" t="s">
        <v>6</v>
      </c>
      <c r="B126" s="153" t="s">
        <v>2092</v>
      </c>
      <c r="C126" s="18" t="s">
        <v>1882</v>
      </c>
      <c r="D126" s="18" t="s">
        <v>2093</v>
      </c>
      <c r="E126" s="162">
        <v>358</v>
      </c>
      <c r="F126" s="79">
        <f t="shared" si="2"/>
        <v>2.4718294299602298E-3</v>
      </c>
      <c r="G126" s="109">
        <f t="shared" si="3"/>
        <v>8842.9697856827224</v>
      </c>
    </row>
    <row r="127" spans="1:7" x14ac:dyDescent="0.2">
      <c r="A127" s="147" t="s">
        <v>6</v>
      </c>
      <c r="B127" s="153" t="s">
        <v>2094</v>
      </c>
      <c r="C127" s="18" t="s">
        <v>1871</v>
      </c>
      <c r="D127" s="18" t="s">
        <v>2095</v>
      </c>
      <c r="E127" s="162">
        <v>975</v>
      </c>
      <c r="F127" s="79">
        <f t="shared" si="2"/>
        <v>6.7319376933274418E-3</v>
      </c>
      <c r="G127" s="109">
        <f t="shared" si="3"/>
        <v>24083.507097878923</v>
      </c>
    </row>
    <row r="128" spans="1:7" x14ac:dyDescent="0.2">
      <c r="A128" s="147" t="s">
        <v>6</v>
      </c>
      <c r="B128" s="153" t="s">
        <v>2096</v>
      </c>
      <c r="C128" s="18" t="s">
        <v>1866</v>
      </c>
      <c r="D128" s="18" t="s">
        <v>2097</v>
      </c>
      <c r="E128" s="162">
        <v>43</v>
      </c>
      <c r="F128" s="79">
        <f t="shared" si="2"/>
        <v>2.9689571365444103E-4</v>
      </c>
      <c r="G128" s="109">
        <f t="shared" si="3"/>
        <v>1062.1444155987629</v>
      </c>
    </row>
    <row r="129" spans="1:7" x14ac:dyDescent="0.2">
      <c r="A129" s="147" t="s">
        <v>6</v>
      </c>
      <c r="B129" s="153" t="s">
        <v>2098</v>
      </c>
      <c r="C129" s="18" t="s">
        <v>1866</v>
      </c>
      <c r="D129" s="18" t="s">
        <v>2099</v>
      </c>
      <c r="E129" s="162">
        <v>1433</v>
      </c>
      <c r="F129" s="79">
        <f t="shared" si="2"/>
        <v>9.8942222713212548E-3</v>
      </c>
      <c r="G129" s="109">
        <f t="shared" si="3"/>
        <v>35396.58017565179</v>
      </c>
    </row>
    <row r="130" spans="1:7" x14ac:dyDescent="0.2">
      <c r="A130" s="147" t="s">
        <v>6</v>
      </c>
      <c r="B130" s="153" t="s">
        <v>2100</v>
      </c>
      <c r="C130" s="18" t="s">
        <v>1866</v>
      </c>
      <c r="D130" s="18" t="s">
        <v>2101</v>
      </c>
      <c r="E130" s="162">
        <v>187</v>
      </c>
      <c r="F130" s="79">
        <f t="shared" ref="F130:F193" si="4">E130/$E$208</f>
        <v>1.2911511268228015E-3</v>
      </c>
      <c r="G130" s="109">
        <f t="shared" ref="G130:G193" si="5">$H$2*F130</f>
        <v>4619.0931562085725</v>
      </c>
    </row>
    <row r="131" spans="1:7" x14ac:dyDescent="0.2">
      <c r="A131" s="147" t="s">
        <v>6</v>
      </c>
      <c r="B131" s="153" t="s">
        <v>2102</v>
      </c>
      <c r="C131" s="18" t="s">
        <v>1866</v>
      </c>
      <c r="D131" s="18" t="s">
        <v>2103</v>
      </c>
      <c r="E131" s="162">
        <v>66</v>
      </c>
      <c r="F131" s="79">
        <f t="shared" si="4"/>
        <v>4.5570039770216527E-4</v>
      </c>
      <c r="G131" s="109">
        <f t="shared" si="5"/>
        <v>1630.2681727794964</v>
      </c>
    </row>
    <row r="132" spans="1:7" x14ac:dyDescent="0.2">
      <c r="A132" s="147" t="s">
        <v>6</v>
      </c>
      <c r="B132" s="153" t="s">
        <v>2104</v>
      </c>
      <c r="C132" s="18" t="s">
        <v>1882</v>
      </c>
      <c r="D132" s="18" t="s">
        <v>2105</v>
      </c>
      <c r="E132" s="162">
        <v>1022</v>
      </c>
      <c r="F132" s="79">
        <f t="shared" si="4"/>
        <v>7.0564516129032256E-3</v>
      </c>
      <c r="G132" s="109">
        <f t="shared" si="5"/>
        <v>25244.455645161288</v>
      </c>
    </row>
    <row r="133" spans="1:7" x14ac:dyDescent="0.2">
      <c r="A133" s="147" t="s">
        <v>6</v>
      </c>
      <c r="B133" s="153" t="s">
        <v>2106</v>
      </c>
      <c r="C133" s="18" t="s">
        <v>1882</v>
      </c>
      <c r="D133" s="18" t="s">
        <v>2107</v>
      </c>
      <c r="E133" s="162">
        <v>76</v>
      </c>
      <c r="F133" s="79">
        <f t="shared" si="4"/>
        <v>5.2474591250552369E-4</v>
      </c>
      <c r="G133" s="109">
        <f t="shared" si="5"/>
        <v>1877.2785019885109</v>
      </c>
    </row>
    <row r="134" spans="1:7" x14ac:dyDescent="0.2">
      <c r="A134" s="147" t="s">
        <v>6</v>
      </c>
      <c r="B134" s="153" t="s">
        <v>2108</v>
      </c>
      <c r="C134" s="18" t="s">
        <v>1871</v>
      </c>
      <c r="D134" s="18" t="s">
        <v>2109</v>
      </c>
      <c r="E134" s="162">
        <v>298</v>
      </c>
      <c r="F134" s="79">
        <f t="shared" si="4"/>
        <v>2.0575563411400796E-3</v>
      </c>
      <c r="G134" s="109">
        <f t="shared" si="5"/>
        <v>7360.9078104286345</v>
      </c>
    </row>
    <row r="135" spans="1:7" x14ac:dyDescent="0.2">
      <c r="A135" s="147" t="s">
        <v>6</v>
      </c>
      <c r="B135" s="153" t="s">
        <v>2110</v>
      </c>
      <c r="C135" s="18" t="s">
        <v>1871</v>
      </c>
      <c r="D135" s="18" t="s">
        <v>2111</v>
      </c>
      <c r="E135" s="162">
        <v>238</v>
      </c>
      <c r="F135" s="79">
        <f t="shared" si="4"/>
        <v>1.6432832523199292E-3</v>
      </c>
      <c r="G135" s="109">
        <f t="shared" si="5"/>
        <v>5878.8458351745467</v>
      </c>
    </row>
    <row r="136" spans="1:7" x14ac:dyDescent="0.2">
      <c r="A136" s="147" t="s">
        <v>6</v>
      </c>
      <c r="B136" s="153" t="s">
        <v>2112</v>
      </c>
      <c r="C136" s="18" t="s">
        <v>1866</v>
      </c>
      <c r="D136" s="18" t="s">
        <v>2113</v>
      </c>
      <c r="E136" s="162">
        <v>368</v>
      </c>
      <c r="F136" s="79">
        <f t="shared" si="4"/>
        <v>2.5408749447635884E-3</v>
      </c>
      <c r="G136" s="109">
        <f t="shared" si="5"/>
        <v>9089.9801148917377</v>
      </c>
    </row>
    <row r="137" spans="1:7" x14ac:dyDescent="0.2">
      <c r="A137" s="147" t="s">
        <v>6</v>
      </c>
      <c r="B137" s="153" t="s">
        <v>2114</v>
      </c>
      <c r="C137" s="18" t="s">
        <v>1866</v>
      </c>
      <c r="D137" s="18" t="s">
        <v>2115</v>
      </c>
      <c r="E137" s="162">
        <v>61</v>
      </c>
      <c r="F137" s="79">
        <f t="shared" si="4"/>
        <v>4.2117764030048609E-4</v>
      </c>
      <c r="G137" s="109">
        <f t="shared" si="5"/>
        <v>1506.763008174989</v>
      </c>
    </row>
    <row r="138" spans="1:7" x14ac:dyDescent="0.2">
      <c r="A138" s="147" t="s">
        <v>6</v>
      </c>
      <c r="B138" s="153" t="s">
        <v>2116</v>
      </c>
      <c r="C138" s="18" t="s">
        <v>1871</v>
      </c>
      <c r="D138" s="18" t="s">
        <v>2117</v>
      </c>
      <c r="E138" s="162">
        <v>3963</v>
      </c>
      <c r="F138" s="79">
        <f t="shared" si="4"/>
        <v>2.7362737516570923E-2</v>
      </c>
      <c r="G138" s="109">
        <f t="shared" si="5"/>
        <v>97890.193465532473</v>
      </c>
    </row>
    <row r="139" spans="1:7" x14ac:dyDescent="0.2">
      <c r="A139" s="147" t="s">
        <v>6</v>
      </c>
      <c r="B139" s="153" t="s">
        <v>2118</v>
      </c>
      <c r="C139" s="18" t="s">
        <v>1871</v>
      </c>
      <c r="D139" s="18" t="s">
        <v>2119</v>
      </c>
      <c r="E139" s="162">
        <v>694</v>
      </c>
      <c r="F139" s="79">
        <f t="shared" si="4"/>
        <v>4.7917587273530711E-3</v>
      </c>
      <c r="G139" s="109">
        <f t="shared" si="5"/>
        <v>17142.516847105613</v>
      </c>
    </row>
    <row r="140" spans="1:7" x14ac:dyDescent="0.2">
      <c r="A140" s="147" t="s">
        <v>6</v>
      </c>
      <c r="B140" s="153" t="s">
        <v>2120</v>
      </c>
      <c r="C140" s="18" t="s">
        <v>1871</v>
      </c>
      <c r="D140" s="18" t="s">
        <v>2121</v>
      </c>
      <c r="E140" s="162">
        <v>294</v>
      </c>
      <c r="F140" s="79">
        <f t="shared" si="4"/>
        <v>2.0299381352187362E-3</v>
      </c>
      <c r="G140" s="109">
        <f t="shared" si="5"/>
        <v>7262.1036787450284</v>
      </c>
    </row>
    <row r="141" spans="1:7" x14ac:dyDescent="0.2">
      <c r="A141" s="147" t="s">
        <v>6</v>
      </c>
      <c r="B141" s="153" t="s">
        <v>2122</v>
      </c>
      <c r="C141" s="18" t="s">
        <v>1866</v>
      </c>
      <c r="D141" s="18" t="s">
        <v>2123</v>
      </c>
      <c r="E141" s="162">
        <v>7</v>
      </c>
      <c r="F141" s="79">
        <f t="shared" si="4"/>
        <v>4.8331860362350864E-5</v>
      </c>
      <c r="G141" s="109">
        <f t="shared" si="5"/>
        <v>172.90723044631022</v>
      </c>
    </row>
    <row r="142" spans="1:7" x14ac:dyDescent="0.2">
      <c r="A142" s="147" t="s">
        <v>6</v>
      </c>
      <c r="B142" s="153" t="s">
        <v>2124</v>
      </c>
      <c r="C142" s="18" t="s">
        <v>1866</v>
      </c>
      <c r="D142" s="18" t="s">
        <v>2125</v>
      </c>
      <c r="E142" s="162">
        <v>299</v>
      </c>
      <c r="F142" s="79">
        <f t="shared" si="4"/>
        <v>2.0644608926204152E-3</v>
      </c>
      <c r="G142" s="109">
        <f t="shared" si="5"/>
        <v>7385.6088433495352</v>
      </c>
    </row>
    <row r="143" spans="1:7" x14ac:dyDescent="0.2">
      <c r="A143" s="147" t="s">
        <v>6</v>
      </c>
      <c r="B143" s="153" t="s">
        <v>2126</v>
      </c>
      <c r="C143" s="18" t="s">
        <v>2127</v>
      </c>
      <c r="D143" s="18" t="s">
        <v>2128</v>
      </c>
      <c r="E143" s="162">
        <v>17</v>
      </c>
      <c r="F143" s="79">
        <f t="shared" si="4"/>
        <v>1.1737737516570923E-4</v>
      </c>
      <c r="G143" s="109">
        <f t="shared" si="5"/>
        <v>419.91755965532479</v>
      </c>
    </row>
    <row r="144" spans="1:7" x14ac:dyDescent="0.2">
      <c r="A144" s="147" t="s">
        <v>6</v>
      </c>
      <c r="B144" s="153" t="s">
        <v>2129</v>
      </c>
      <c r="C144" s="18" t="s">
        <v>1882</v>
      </c>
      <c r="D144" s="18" t="s">
        <v>2130</v>
      </c>
      <c r="E144" s="162">
        <v>62</v>
      </c>
      <c r="F144" s="79">
        <f t="shared" si="4"/>
        <v>4.2808219178082189E-4</v>
      </c>
      <c r="G144" s="109">
        <f t="shared" si="5"/>
        <v>1531.4640410958903</v>
      </c>
    </row>
    <row r="145" spans="1:7" x14ac:dyDescent="0.2">
      <c r="A145" s="147" t="s">
        <v>6</v>
      </c>
      <c r="B145" s="153" t="s">
        <v>2131</v>
      </c>
      <c r="C145" s="18" t="s">
        <v>1863</v>
      </c>
      <c r="D145" s="18" t="s">
        <v>2132</v>
      </c>
      <c r="E145" s="162">
        <v>451</v>
      </c>
      <c r="F145" s="79">
        <f t="shared" si="4"/>
        <v>3.1139527176314626E-3</v>
      </c>
      <c r="G145" s="109">
        <f t="shared" si="5"/>
        <v>11140.165847326558</v>
      </c>
    </row>
    <row r="146" spans="1:7" x14ac:dyDescent="0.2">
      <c r="A146" s="147" t="s">
        <v>6</v>
      </c>
      <c r="B146" s="153" t="s">
        <v>2133</v>
      </c>
      <c r="C146" s="18" t="s">
        <v>1863</v>
      </c>
      <c r="D146" s="18" t="s">
        <v>2134</v>
      </c>
      <c r="E146" s="162">
        <v>8740</v>
      </c>
      <c r="F146" s="79">
        <f t="shared" si="4"/>
        <v>6.0345779938135218E-2</v>
      </c>
      <c r="G146" s="109">
        <f t="shared" si="5"/>
        <v>215887.02772867875</v>
      </c>
    </row>
    <row r="147" spans="1:7" x14ac:dyDescent="0.2">
      <c r="A147" s="147" t="s">
        <v>6</v>
      </c>
      <c r="B147" s="153" t="s">
        <v>2135</v>
      </c>
      <c r="C147" s="18" t="s">
        <v>1863</v>
      </c>
      <c r="D147" s="18" t="s">
        <v>2136</v>
      </c>
      <c r="E147" s="162">
        <v>328</v>
      </c>
      <c r="F147" s="79">
        <f t="shared" si="4"/>
        <v>2.2646928855501545E-3</v>
      </c>
      <c r="G147" s="109">
        <f t="shared" si="5"/>
        <v>8101.9387980556776</v>
      </c>
    </row>
    <row r="148" spans="1:7" x14ac:dyDescent="0.2">
      <c r="A148" s="147" t="s">
        <v>6</v>
      </c>
      <c r="B148" s="153" t="s">
        <v>2137</v>
      </c>
      <c r="C148" s="18" t="s">
        <v>1882</v>
      </c>
      <c r="D148" s="18" t="s">
        <v>2138</v>
      </c>
      <c r="E148" s="162">
        <v>195</v>
      </c>
      <c r="F148" s="79">
        <f t="shared" si="4"/>
        <v>1.3463875386654882E-3</v>
      </c>
      <c r="G148" s="109">
        <f t="shared" si="5"/>
        <v>4816.7014195757838</v>
      </c>
    </row>
    <row r="149" spans="1:7" x14ac:dyDescent="0.2">
      <c r="A149" s="147" t="s">
        <v>6</v>
      </c>
      <c r="B149" s="153" t="s">
        <v>2139</v>
      </c>
      <c r="C149" s="18" t="s">
        <v>1866</v>
      </c>
      <c r="D149" s="18" t="s">
        <v>2140</v>
      </c>
      <c r="E149" s="162">
        <v>163</v>
      </c>
      <c r="F149" s="79">
        <f t="shared" si="4"/>
        <v>1.1254418912947416E-3</v>
      </c>
      <c r="G149" s="109">
        <f t="shared" si="5"/>
        <v>4026.2683661069382</v>
      </c>
    </row>
    <row r="150" spans="1:7" x14ac:dyDescent="0.2">
      <c r="A150" s="147" t="s">
        <v>6</v>
      </c>
      <c r="B150" s="153" t="s">
        <v>2141</v>
      </c>
      <c r="C150" s="18" t="s">
        <v>1863</v>
      </c>
      <c r="D150" s="18" t="s">
        <v>2142</v>
      </c>
      <c r="E150" s="162">
        <v>252</v>
      </c>
      <c r="F150" s="79">
        <f t="shared" si="4"/>
        <v>1.739946973044631E-3</v>
      </c>
      <c r="G150" s="109">
        <f t="shared" si="5"/>
        <v>6224.6602960671671</v>
      </c>
    </row>
    <row r="151" spans="1:7" x14ac:dyDescent="0.2">
      <c r="A151" s="147" t="s">
        <v>6</v>
      </c>
      <c r="B151" s="153" t="s">
        <v>2143</v>
      </c>
      <c r="C151" s="18" t="s">
        <v>1863</v>
      </c>
      <c r="D151" s="18" t="s">
        <v>2144</v>
      </c>
      <c r="E151" s="162">
        <v>53</v>
      </c>
      <c r="F151" s="79">
        <f t="shared" si="4"/>
        <v>3.6594122845779939E-4</v>
      </c>
      <c r="G151" s="109">
        <f t="shared" si="5"/>
        <v>1309.1547448077772</v>
      </c>
    </row>
    <row r="152" spans="1:7" x14ac:dyDescent="0.2">
      <c r="A152" s="147" t="s">
        <v>6</v>
      </c>
      <c r="B152" s="153" t="s">
        <v>2145</v>
      </c>
      <c r="C152" s="18" t="s">
        <v>1882</v>
      </c>
      <c r="D152" s="18" t="s">
        <v>2146</v>
      </c>
      <c r="E152" s="162">
        <v>123</v>
      </c>
      <c r="F152" s="79">
        <f t="shared" si="4"/>
        <v>8.4925983208130804E-4</v>
      </c>
      <c r="G152" s="109">
        <f t="shared" si="5"/>
        <v>3038.2270492708794</v>
      </c>
    </row>
    <row r="153" spans="1:7" x14ac:dyDescent="0.2">
      <c r="A153" s="147" t="s">
        <v>6</v>
      </c>
      <c r="B153" s="153" t="s">
        <v>2147</v>
      </c>
      <c r="C153" s="18" t="s">
        <v>1863</v>
      </c>
      <c r="D153" s="18" t="s">
        <v>2148</v>
      </c>
      <c r="E153" s="162">
        <v>189</v>
      </c>
      <c r="F153" s="79">
        <f t="shared" si="4"/>
        <v>1.3049602297834733E-3</v>
      </c>
      <c r="G153" s="109">
        <f t="shared" si="5"/>
        <v>4668.4952220503756</v>
      </c>
    </row>
    <row r="154" spans="1:7" x14ac:dyDescent="0.2">
      <c r="A154" s="280" t="s">
        <v>6</v>
      </c>
      <c r="B154" s="174" t="s">
        <v>5943</v>
      </c>
      <c r="C154" s="282">
        <v>332</v>
      </c>
      <c r="D154" s="282">
        <v>303819</v>
      </c>
      <c r="E154" s="284">
        <v>85</v>
      </c>
      <c r="F154" s="159">
        <f t="shared" si="4"/>
        <v>5.8688687582854619E-4</v>
      </c>
      <c r="G154" s="160">
        <f t="shared" si="5"/>
        <v>2099.5877982766242</v>
      </c>
    </row>
    <row r="155" spans="1:7" x14ac:dyDescent="0.2">
      <c r="A155" s="147" t="s">
        <v>6</v>
      </c>
      <c r="B155" s="153" t="s">
        <v>2259</v>
      </c>
      <c r="C155" s="18" t="s">
        <v>1882</v>
      </c>
      <c r="D155" s="18" t="s">
        <v>2260</v>
      </c>
      <c r="E155" s="162">
        <v>18</v>
      </c>
      <c r="F155" s="79">
        <f t="shared" si="4"/>
        <v>1.2428192664604506E-4</v>
      </c>
      <c r="G155" s="109">
        <f t="shared" si="5"/>
        <v>444.61859257622621</v>
      </c>
    </row>
    <row r="156" spans="1:7" x14ac:dyDescent="0.2">
      <c r="A156" s="147" t="s">
        <v>6</v>
      </c>
      <c r="B156" s="153" t="s">
        <v>2149</v>
      </c>
      <c r="C156" s="18" t="s">
        <v>1882</v>
      </c>
      <c r="D156" s="18" t="s">
        <v>2150</v>
      </c>
      <c r="E156" s="162">
        <v>651</v>
      </c>
      <c r="F156" s="79">
        <f t="shared" si="4"/>
        <v>4.4948630136986299E-3</v>
      </c>
      <c r="G156" s="109">
        <f t="shared" si="5"/>
        <v>16080.372431506848</v>
      </c>
    </row>
    <row r="157" spans="1:7" x14ac:dyDescent="0.2">
      <c r="A157" s="147" t="s">
        <v>6</v>
      </c>
      <c r="B157" s="153" t="s">
        <v>2151</v>
      </c>
      <c r="C157" s="18" t="s">
        <v>1871</v>
      </c>
      <c r="D157" s="18" t="s">
        <v>2152</v>
      </c>
      <c r="E157" s="162">
        <v>593</v>
      </c>
      <c r="F157" s="79">
        <f t="shared" si="4"/>
        <v>4.0943990278391514E-3</v>
      </c>
      <c r="G157" s="109">
        <f t="shared" si="5"/>
        <v>14647.712522094564</v>
      </c>
    </row>
    <row r="158" spans="1:7" x14ac:dyDescent="0.2">
      <c r="A158" s="147" t="s">
        <v>6</v>
      </c>
      <c r="B158" s="153" t="s">
        <v>2153</v>
      </c>
      <c r="C158" s="18" t="s">
        <v>1866</v>
      </c>
      <c r="D158" s="18" t="s">
        <v>2154</v>
      </c>
      <c r="E158" s="162">
        <v>168</v>
      </c>
      <c r="F158" s="79">
        <f t="shared" si="4"/>
        <v>1.1599646486964207E-3</v>
      </c>
      <c r="G158" s="109">
        <f t="shared" si="5"/>
        <v>4149.7735307114453</v>
      </c>
    </row>
    <row r="159" spans="1:7" x14ac:dyDescent="0.2">
      <c r="A159" s="147" t="s">
        <v>6</v>
      </c>
      <c r="B159" s="153" t="s">
        <v>2155</v>
      </c>
      <c r="C159" s="18" t="s">
        <v>1882</v>
      </c>
      <c r="D159" s="18" t="s">
        <v>2156</v>
      </c>
      <c r="E159" s="162">
        <v>1293</v>
      </c>
      <c r="F159" s="79">
        <f t="shared" si="4"/>
        <v>8.9275850640742373E-3</v>
      </c>
      <c r="G159" s="109">
        <f t="shared" si="5"/>
        <v>31938.435566725584</v>
      </c>
    </row>
    <row r="160" spans="1:7" x14ac:dyDescent="0.2">
      <c r="A160" s="147" t="s">
        <v>6</v>
      </c>
      <c r="B160" s="153" t="s">
        <v>2157</v>
      </c>
      <c r="C160" s="18" t="s">
        <v>1866</v>
      </c>
      <c r="D160" s="18" t="s">
        <v>2158</v>
      </c>
      <c r="E160" s="162">
        <v>1379</v>
      </c>
      <c r="F160" s="79">
        <f t="shared" si="4"/>
        <v>9.5213764913831198E-3</v>
      </c>
      <c r="G160" s="109">
        <f t="shared" si="5"/>
        <v>34062.724397923113</v>
      </c>
    </row>
    <row r="161" spans="1:7" x14ac:dyDescent="0.2">
      <c r="A161" s="147" t="s">
        <v>6</v>
      </c>
      <c r="B161" s="153" t="s">
        <v>2159</v>
      </c>
      <c r="C161" s="18" t="s">
        <v>1866</v>
      </c>
      <c r="D161" s="18" t="s">
        <v>2160</v>
      </c>
      <c r="E161" s="162">
        <v>2565</v>
      </c>
      <c r="F161" s="79">
        <f t="shared" si="4"/>
        <v>1.7710174547061423E-2</v>
      </c>
      <c r="G161" s="109">
        <f t="shared" si="5"/>
        <v>63358.149442112241</v>
      </c>
    </row>
    <row r="162" spans="1:7" x14ac:dyDescent="0.2">
      <c r="A162" s="147" t="s">
        <v>6</v>
      </c>
      <c r="B162" s="153" t="s">
        <v>2161</v>
      </c>
      <c r="C162" s="18" t="s">
        <v>1882</v>
      </c>
      <c r="D162" s="18" t="s">
        <v>2162</v>
      </c>
      <c r="E162" s="162">
        <v>1576</v>
      </c>
      <c r="F162" s="79">
        <f t="shared" si="4"/>
        <v>1.0881573133009279E-2</v>
      </c>
      <c r="G162" s="109">
        <f t="shared" si="5"/>
        <v>38928.827883340695</v>
      </c>
    </row>
    <row r="163" spans="1:7" x14ac:dyDescent="0.2">
      <c r="A163" s="147" t="s">
        <v>6</v>
      </c>
      <c r="B163" s="153" t="s">
        <v>2167</v>
      </c>
      <c r="C163" s="18" t="s">
        <v>1866</v>
      </c>
      <c r="D163" s="18" t="s">
        <v>2168</v>
      </c>
      <c r="E163" s="162">
        <v>214</v>
      </c>
      <c r="F163" s="79">
        <f t="shared" si="4"/>
        <v>1.4775740167918693E-3</v>
      </c>
      <c r="G163" s="109">
        <f t="shared" si="5"/>
        <v>5286.0210450729119</v>
      </c>
    </row>
    <row r="164" spans="1:7" x14ac:dyDescent="0.2">
      <c r="A164" s="147" t="s">
        <v>6</v>
      </c>
      <c r="B164" s="153" t="s">
        <v>2163</v>
      </c>
      <c r="C164" s="18" t="s">
        <v>1882</v>
      </c>
      <c r="D164" s="18" t="s">
        <v>2164</v>
      </c>
      <c r="E164" s="162">
        <v>2130</v>
      </c>
      <c r="F164" s="79">
        <f t="shared" si="4"/>
        <v>1.4706694653115334E-2</v>
      </c>
      <c r="G164" s="109">
        <f t="shared" si="5"/>
        <v>52613.200121520109</v>
      </c>
    </row>
    <row r="165" spans="1:7" x14ac:dyDescent="0.2">
      <c r="A165" s="147" t="s">
        <v>6</v>
      </c>
      <c r="B165" s="153" t="s">
        <v>2165</v>
      </c>
      <c r="C165" s="18" t="s">
        <v>1866</v>
      </c>
      <c r="D165" s="18" t="s">
        <v>2166</v>
      </c>
      <c r="E165" s="162">
        <v>361</v>
      </c>
      <c r="F165" s="79">
        <f t="shared" si="4"/>
        <v>2.4925430844012371E-3</v>
      </c>
      <c r="G165" s="109">
        <f t="shared" si="5"/>
        <v>8917.0728844454261</v>
      </c>
    </row>
    <row r="166" spans="1:7" x14ac:dyDescent="0.2">
      <c r="A166" s="147" t="s">
        <v>6</v>
      </c>
      <c r="B166" s="153" t="s">
        <v>2169</v>
      </c>
      <c r="C166" s="18" t="s">
        <v>1882</v>
      </c>
      <c r="D166" s="18" t="s">
        <v>2170</v>
      </c>
      <c r="E166" s="162">
        <v>71</v>
      </c>
      <c r="F166" s="79">
        <f t="shared" si="4"/>
        <v>4.9022315510384451E-4</v>
      </c>
      <c r="G166" s="109">
        <f t="shared" si="5"/>
        <v>1753.7733373840038</v>
      </c>
    </row>
    <row r="167" spans="1:7" x14ac:dyDescent="0.2">
      <c r="A167" s="147" t="s">
        <v>6</v>
      </c>
      <c r="B167" s="153" t="s">
        <v>2173</v>
      </c>
      <c r="C167" s="18" t="s">
        <v>1866</v>
      </c>
      <c r="D167" s="18" t="s">
        <v>2174</v>
      </c>
      <c r="E167" s="162">
        <v>169</v>
      </c>
      <c r="F167" s="79">
        <f t="shared" si="4"/>
        <v>1.1668692001767565E-3</v>
      </c>
      <c r="G167" s="109">
        <f t="shared" si="5"/>
        <v>4174.4745636323469</v>
      </c>
    </row>
    <row r="168" spans="1:7" x14ac:dyDescent="0.2">
      <c r="A168" s="147" t="s">
        <v>6</v>
      </c>
      <c r="B168" s="153" t="s">
        <v>2171</v>
      </c>
      <c r="C168" s="18" t="s">
        <v>1871</v>
      </c>
      <c r="D168" s="18" t="s">
        <v>2172</v>
      </c>
      <c r="E168" s="162">
        <v>217</v>
      </c>
      <c r="F168" s="79">
        <f t="shared" si="4"/>
        <v>1.4982876712328766E-3</v>
      </c>
      <c r="G168" s="109">
        <f t="shared" si="5"/>
        <v>5360.1241438356165</v>
      </c>
    </row>
    <row r="169" spans="1:7" x14ac:dyDescent="0.2">
      <c r="A169" s="147" t="s">
        <v>6</v>
      </c>
      <c r="B169" s="153" t="s">
        <v>2175</v>
      </c>
      <c r="C169" s="18" t="s">
        <v>1866</v>
      </c>
      <c r="D169" s="18" t="s">
        <v>2176</v>
      </c>
      <c r="E169" s="163">
        <v>4128</v>
      </c>
      <c r="F169" s="79">
        <f t="shared" si="4"/>
        <v>2.8501988510826335E-2</v>
      </c>
      <c r="G169" s="109">
        <f t="shared" si="5"/>
        <v>101965.86389748122</v>
      </c>
    </row>
    <row r="170" spans="1:7" x14ac:dyDescent="0.2">
      <c r="A170" s="147" t="s">
        <v>6</v>
      </c>
      <c r="B170" s="153" t="s">
        <v>2177</v>
      </c>
      <c r="C170" s="18" t="s">
        <v>1863</v>
      </c>
      <c r="D170" s="18" t="s">
        <v>2178</v>
      </c>
      <c r="E170" s="162">
        <v>488</v>
      </c>
      <c r="F170" s="79">
        <f t="shared" si="4"/>
        <v>3.3694211224038887E-3</v>
      </c>
      <c r="G170" s="109">
        <f t="shared" si="5"/>
        <v>12054.104065399912</v>
      </c>
    </row>
    <row r="171" spans="1:7" x14ac:dyDescent="0.2">
      <c r="A171" s="147" t="s">
        <v>6</v>
      </c>
      <c r="B171" s="153" t="s">
        <v>2179</v>
      </c>
      <c r="C171" s="18" t="s">
        <v>1882</v>
      </c>
      <c r="D171" s="18" t="s">
        <v>2180</v>
      </c>
      <c r="E171" s="162">
        <v>264</v>
      </c>
      <c r="F171" s="79">
        <f t="shared" si="4"/>
        <v>1.8228015908086611E-3</v>
      </c>
      <c r="G171" s="109">
        <f t="shared" si="5"/>
        <v>6521.0726911179854</v>
      </c>
    </row>
    <row r="172" spans="1:7" x14ac:dyDescent="0.2">
      <c r="A172" s="147" t="s">
        <v>6</v>
      </c>
      <c r="B172" s="153" t="s">
        <v>2181</v>
      </c>
      <c r="C172" s="18" t="s">
        <v>1863</v>
      </c>
      <c r="D172" s="18" t="s">
        <v>2182</v>
      </c>
      <c r="E172" s="162">
        <v>310</v>
      </c>
      <c r="F172" s="79">
        <f t="shared" si="4"/>
        <v>2.1404109589041095E-3</v>
      </c>
      <c r="G172" s="109">
        <f t="shared" si="5"/>
        <v>7657.3202054794519</v>
      </c>
    </row>
    <row r="173" spans="1:7" x14ac:dyDescent="0.2">
      <c r="A173" s="147" t="s">
        <v>6</v>
      </c>
      <c r="B173" s="153" t="s">
        <v>2261</v>
      </c>
      <c r="C173" s="18" t="s">
        <v>1871</v>
      </c>
      <c r="D173" s="18" t="s">
        <v>2262</v>
      </c>
      <c r="E173" s="162">
        <v>179</v>
      </c>
      <c r="F173" s="79">
        <f t="shared" si="4"/>
        <v>1.2359147149801149E-3</v>
      </c>
      <c r="G173" s="109">
        <f t="shared" si="5"/>
        <v>4421.4848928413612</v>
      </c>
    </row>
    <row r="174" spans="1:7" x14ac:dyDescent="0.2">
      <c r="A174" s="147" t="s">
        <v>6</v>
      </c>
      <c r="B174" s="153" t="s">
        <v>2183</v>
      </c>
      <c r="C174" s="18" t="s">
        <v>1882</v>
      </c>
      <c r="D174" s="18" t="s">
        <v>2184</v>
      </c>
      <c r="E174" s="162">
        <v>1122</v>
      </c>
      <c r="F174" s="79">
        <f t="shared" si="4"/>
        <v>7.7469067609368097E-3</v>
      </c>
      <c r="G174" s="109">
        <f t="shared" si="5"/>
        <v>27714.558937251437</v>
      </c>
    </row>
    <row r="175" spans="1:7" x14ac:dyDescent="0.2">
      <c r="A175" s="147" t="s">
        <v>6</v>
      </c>
      <c r="B175" s="153" t="s">
        <v>2193</v>
      </c>
      <c r="C175" s="18" t="s">
        <v>1871</v>
      </c>
      <c r="D175" s="18" t="s">
        <v>2194</v>
      </c>
      <c r="E175" s="162">
        <v>412</v>
      </c>
      <c r="F175" s="79">
        <f t="shared" si="4"/>
        <v>2.8446752098983648E-3</v>
      </c>
      <c r="G175" s="109">
        <f t="shared" si="5"/>
        <v>10176.825563411399</v>
      </c>
    </row>
    <row r="176" spans="1:7" x14ac:dyDescent="0.2">
      <c r="A176" s="147" t="s">
        <v>6</v>
      </c>
      <c r="B176" s="153" t="s">
        <v>2185</v>
      </c>
      <c r="C176" s="18" t="s">
        <v>1882</v>
      </c>
      <c r="D176" s="18" t="s">
        <v>2186</v>
      </c>
      <c r="E176" s="162">
        <v>113</v>
      </c>
      <c r="F176" s="79">
        <f t="shared" si="4"/>
        <v>7.8021431727794968E-4</v>
      </c>
      <c r="G176" s="109">
        <f t="shared" si="5"/>
        <v>2791.2167200618651</v>
      </c>
    </row>
    <row r="177" spans="1:7" x14ac:dyDescent="0.2">
      <c r="A177" s="147" t="s">
        <v>6</v>
      </c>
      <c r="B177" s="153" t="s">
        <v>2187</v>
      </c>
      <c r="C177" s="18" t="s">
        <v>1863</v>
      </c>
      <c r="D177" s="18" t="s">
        <v>2188</v>
      </c>
      <c r="E177" s="162">
        <v>400</v>
      </c>
      <c r="F177" s="79">
        <f t="shared" si="4"/>
        <v>2.761820592134335E-3</v>
      </c>
      <c r="G177" s="109">
        <f t="shared" si="5"/>
        <v>9880.4131683605829</v>
      </c>
    </row>
    <row r="178" spans="1:7" x14ac:dyDescent="0.2">
      <c r="A178" s="147" t="s">
        <v>6</v>
      </c>
      <c r="B178" s="153" t="s">
        <v>2189</v>
      </c>
      <c r="C178" s="18" t="s">
        <v>1866</v>
      </c>
      <c r="D178" s="18" t="s">
        <v>2190</v>
      </c>
      <c r="E178" s="162">
        <v>1745</v>
      </c>
      <c r="F178" s="79">
        <f t="shared" si="4"/>
        <v>1.2048442333186036E-2</v>
      </c>
      <c r="G178" s="109">
        <f t="shared" si="5"/>
        <v>43103.302446973044</v>
      </c>
    </row>
    <row r="179" spans="1:7" x14ac:dyDescent="0.2">
      <c r="A179" s="147" t="s">
        <v>6</v>
      </c>
      <c r="B179" s="153" t="s">
        <v>2191</v>
      </c>
      <c r="C179" s="18" t="s">
        <v>1863</v>
      </c>
      <c r="D179" s="18" t="s">
        <v>2192</v>
      </c>
      <c r="E179" s="162">
        <v>164</v>
      </c>
      <c r="F179" s="79">
        <f t="shared" si="4"/>
        <v>1.1323464427750772E-3</v>
      </c>
      <c r="G179" s="109">
        <f t="shared" si="5"/>
        <v>4050.9693990278388</v>
      </c>
    </row>
    <row r="180" spans="1:7" x14ac:dyDescent="0.2">
      <c r="A180" s="147" t="s">
        <v>6</v>
      </c>
      <c r="B180" s="153" t="s">
        <v>2195</v>
      </c>
      <c r="C180" s="18" t="s">
        <v>1882</v>
      </c>
      <c r="D180" s="18" t="s">
        <v>2196</v>
      </c>
      <c r="E180" s="162">
        <v>265</v>
      </c>
      <c r="F180" s="79">
        <f t="shared" si="4"/>
        <v>1.8297061422889969E-3</v>
      </c>
      <c r="G180" s="109">
        <f t="shared" si="5"/>
        <v>6545.7737240388869</v>
      </c>
    </row>
    <row r="181" spans="1:7" x14ac:dyDescent="0.2">
      <c r="A181" s="147" t="s">
        <v>6</v>
      </c>
      <c r="B181" s="153" t="s">
        <v>2197</v>
      </c>
      <c r="C181" s="18" t="s">
        <v>1863</v>
      </c>
      <c r="D181" s="18" t="s">
        <v>2198</v>
      </c>
      <c r="E181" s="163">
        <v>506</v>
      </c>
      <c r="F181" s="79">
        <f t="shared" si="4"/>
        <v>3.4937030490499337E-3</v>
      </c>
      <c r="G181" s="109">
        <f t="shared" si="5"/>
        <v>12498.722657976137</v>
      </c>
    </row>
    <row r="182" spans="1:7" x14ac:dyDescent="0.2">
      <c r="A182" s="147" t="s">
        <v>6</v>
      </c>
      <c r="B182" s="153" t="s">
        <v>2199</v>
      </c>
      <c r="C182" s="18" t="s">
        <v>1863</v>
      </c>
      <c r="D182" s="18" t="s">
        <v>2200</v>
      </c>
      <c r="E182" s="162">
        <v>162</v>
      </c>
      <c r="F182" s="79">
        <f t="shared" si="4"/>
        <v>1.1185373398144057E-3</v>
      </c>
      <c r="G182" s="109">
        <f t="shared" si="5"/>
        <v>4001.5673331860366</v>
      </c>
    </row>
    <row r="183" spans="1:7" x14ac:dyDescent="0.2">
      <c r="A183" s="147" t="s">
        <v>6</v>
      </c>
      <c r="B183" s="153" t="s">
        <v>2201</v>
      </c>
      <c r="C183" s="18" t="s">
        <v>1871</v>
      </c>
      <c r="D183" s="18" t="s">
        <v>2202</v>
      </c>
      <c r="E183" s="162">
        <v>679</v>
      </c>
      <c r="F183" s="79">
        <f t="shared" si="4"/>
        <v>4.6881904551480339E-3</v>
      </c>
      <c r="G183" s="109">
        <f t="shared" si="5"/>
        <v>16772.001353292093</v>
      </c>
    </row>
    <row r="184" spans="1:7" x14ac:dyDescent="0.2">
      <c r="A184" s="280" t="s">
        <v>6</v>
      </c>
      <c r="B184" s="174" t="s">
        <v>5944</v>
      </c>
      <c r="C184" s="282">
        <v>332</v>
      </c>
      <c r="D184" s="282">
        <v>303825</v>
      </c>
      <c r="E184" s="284">
        <v>41</v>
      </c>
      <c r="F184" s="159">
        <f t="shared" si="4"/>
        <v>2.8308661069376931E-4</v>
      </c>
      <c r="G184" s="160">
        <f t="shared" si="5"/>
        <v>1012.7423497569597</v>
      </c>
    </row>
    <row r="185" spans="1:7" x14ac:dyDescent="0.2">
      <c r="A185" s="147" t="s">
        <v>6</v>
      </c>
      <c r="B185" s="153" t="s">
        <v>2203</v>
      </c>
      <c r="C185" s="18" t="s">
        <v>1871</v>
      </c>
      <c r="D185" s="18" t="s">
        <v>2204</v>
      </c>
      <c r="E185" s="162">
        <v>4155</v>
      </c>
      <c r="F185" s="79">
        <f t="shared" si="4"/>
        <v>2.8688411400795404E-2</v>
      </c>
      <c r="G185" s="109">
        <f t="shared" si="5"/>
        <v>102632.79178634557</v>
      </c>
    </row>
    <row r="186" spans="1:7" x14ac:dyDescent="0.2">
      <c r="A186" s="147" t="s">
        <v>6</v>
      </c>
      <c r="B186" s="153" t="s">
        <v>2205</v>
      </c>
      <c r="C186" s="18" t="s">
        <v>1871</v>
      </c>
      <c r="D186" s="18" t="s">
        <v>2206</v>
      </c>
      <c r="E186" s="163">
        <v>409</v>
      </c>
      <c r="F186" s="79">
        <f t="shared" si="4"/>
        <v>2.8239615554573575E-3</v>
      </c>
      <c r="G186" s="109">
        <f t="shared" si="5"/>
        <v>10102.722464648696</v>
      </c>
    </row>
    <row r="187" spans="1:7" x14ac:dyDescent="0.2">
      <c r="A187" s="147" t="s">
        <v>6</v>
      </c>
      <c r="B187" s="153" t="s">
        <v>2207</v>
      </c>
      <c r="C187" s="18" t="s">
        <v>1871</v>
      </c>
      <c r="D187" s="18" t="s">
        <v>2208</v>
      </c>
      <c r="E187" s="162">
        <v>259</v>
      </c>
      <c r="F187" s="79">
        <f t="shared" si="4"/>
        <v>1.7882788334069818E-3</v>
      </c>
      <c r="G187" s="109">
        <f t="shared" si="5"/>
        <v>6397.5675265134778</v>
      </c>
    </row>
    <row r="188" spans="1:7" x14ac:dyDescent="0.2">
      <c r="A188" s="147" t="s">
        <v>6</v>
      </c>
      <c r="B188" s="153" t="s">
        <v>2209</v>
      </c>
      <c r="C188" s="18" t="s">
        <v>1863</v>
      </c>
      <c r="D188" s="18" t="s">
        <v>2210</v>
      </c>
      <c r="E188" s="162">
        <v>56</v>
      </c>
      <c r="F188" s="79">
        <f t="shared" si="4"/>
        <v>3.8665488289880691E-4</v>
      </c>
      <c r="G188" s="109">
        <f t="shared" si="5"/>
        <v>1383.2578435704818</v>
      </c>
    </row>
    <row r="189" spans="1:7" x14ac:dyDescent="0.2">
      <c r="A189" s="147" t="s">
        <v>6</v>
      </c>
      <c r="B189" s="153" t="s">
        <v>2211</v>
      </c>
      <c r="C189" s="18" t="s">
        <v>1882</v>
      </c>
      <c r="D189" s="18" t="s">
        <v>2212</v>
      </c>
      <c r="E189" s="162">
        <v>79</v>
      </c>
      <c r="F189" s="79">
        <f t="shared" si="4"/>
        <v>5.4545956694653115E-4</v>
      </c>
      <c r="G189" s="109">
        <f t="shared" si="5"/>
        <v>1951.3816007512153</v>
      </c>
    </row>
    <row r="190" spans="1:7" x14ac:dyDescent="0.2">
      <c r="A190" s="147" t="s">
        <v>6</v>
      </c>
      <c r="B190" s="153" t="s">
        <v>2213</v>
      </c>
      <c r="C190" s="18" t="s">
        <v>1882</v>
      </c>
      <c r="D190" s="18" t="s">
        <v>2214</v>
      </c>
      <c r="E190" s="162">
        <v>82</v>
      </c>
      <c r="F190" s="79">
        <f t="shared" si="4"/>
        <v>5.6617322138753862E-4</v>
      </c>
      <c r="G190" s="109">
        <f t="shared" si="5"/>
        <v>2025.4846995139194</v>
      </c>
    </row>
    <row r="191" spans="1:7" x14ac:dyDescent="0.2">
      <c r="A191" s="147" t="s">
        <v>6</v>
      </c>
      <c r="B191" s="153" t="s">
        <v>2215</v>
      </c>
      <c r="C191" s="18" t="s">
        <v>1866</v>
      </c>
      <c r="D191" s="18" t="s">
        <v>2216</v>
      </c>
      <c r="E191" s="162">
        <v>197</v>
      </c>
      <c r="F191" s="79">
        <f t="shared" si="4"/>
        <v>1.3601966416261599E-3</v>
      </c>
      <c r="G191" s="109">
        <f t="shared" si="5"/>
        <v>4866.1034854175869</v>
      </c>
    </row>
    <row r="192" spans="1:7" x14ac:dyDescent="0.2">
      <c r="A192" s="147" t="s">
        <v>6</v>
      </c>
      <c r="B192" s="153" t="s">
        <v>2249</v>
      </c>
      <c r="C192" s="18" t="s">
        <v>1871</v>
      </c>
      <c r="D192" s="18" t="s">
        <v>2250</v>
      </c>
      <c r="E192" s="162">
        <v>407</v>
      </c>
      <c r="F192" s="79">
        <f t="shared" si="4"/>
        <v>2.8101524524966857E-3</v>
      </c>
      <c r="G192" s="109">
        <f t="shared" si="5"/>
        <v>10053.320398806893</v>
      </c>
    </row>
    <row r="193" spans="1:7" x14ac:dyDescent="0.2">
      <c r="A193" s="280" t="s">
        <v>6</v>
      </c>
      <c r="B193" s="174" t="s">
        <v>5940</v>
      </c>
      <c r="C193" s="282">
        <v>331</v>
      </c>
      <c r="D193" s="282">
        <v>184212</v>
      </c>
      <c r="E193" s="284">
        <v>784</v>
      </c>
      <c r="F193" s="159">
        <f t="shared" si="4"/>
        <v>5.4131683605832962E-3</v>
      </c>
      <c r="G193" s="160">
        <f t="shared" si="5"/>
        <v>19365.609809986741</v>
      </c>
    </row>
    <row r="194" spans="1:7" x14ac:dyDescent="0.2">
      <c r="A194" s="147" t="s">
        <v>6</v>
      </c>
      <c r="B194" s="153" t="s">
        <v>2217</v>
      </c>
      <c r="C194" s="18" t="s">
        <v>1871</v>
      </c>
      <c r="D194" s="18" t="s">
        <v>2218</v>
      </c>
      <c r="E194" s="162">
        <v>180</v>
      </c>
      <c r="F194" s="79">
        <f t="shared" ref="F194:F207" si="6">E194/$E$208</f>
        <v>1.2428192664604508E-3</v>
      </c>
      <c r="G194" s="109">
        <f t="shared" ref="G194:G207" si="7">$H$2*F194</f>
        <v>4446.1859257622627</v>
      </c>
    </row>
    <row r="195" spans="1:7" x14ac:dyDescent="0.2">
      <c r="A195" s="147" t="s">
        <v>6</v>
      </c>
      <c r="B195" s="153" t="s">
        <v>2245</v>
      </c>
      <c r="C195" s="18" t="s">
        <v>1863</v>
      </c>
      <c r="D195" s="18" t="s">
        <v>2246</v>
      </c>
      <c r="E195" s="162">
        <v>84</v>
      </c>
      <c r="F195" s="79">
        <f t="shared" si="6"/>
        <v>5.7998232434821034E-4</v>
      </c>
      <c r="G195" s="109">
        <f t="shared" si="7"/>
        <v>2074.8867653557227</v>
      </c>
    </row>
    <row r="196" spans="1:7" x14ac:dyDescent="0.2">
      <c r="A196" s="147" t="s">
        <v>6</v>
      </c>
      <c r="B196" s="153" t="s">
        <v>2219</v>
      </c>
      <c r="C196" s="18" t="s">
        <v>1863</v>
      </c>
      <c r="D196" s="18" t="s">
        <v>2220</v>
      </c>
      <c r="E196" s="162">
        <v>1013</v>
      </c>
      <c r="F196" s="79">
        <f t="shared" si="6"/>
        <v>6.9943106495802031E-3</v>
      </c>
      <c r="G196" s="109">
        <f t="shared" si="7"/>
        <v>25022.146348873175</v>
      </c>
    </row>
    <row r="197" spans="1:7" x14ac:dyDescent="0.2">
      <c r="A197" s="147" t="s">
        <v>6</v>
      </c>
      <c r="B197" s="153" t="s">
        <v>2221</v>
      </c>
      <c r="C197" s="18" t="s">
        <v>1863</v>
      </c>
      <c r="D197" s="18" t="s">
        <v>2222</v>
      </c>
      <c r="E197" s="163">
        <v>446</v>
      </c>
      <c r="F197" s="79">
        <f t="shared" si="6"/>
        <v>3.0794299602297836E-3</v>
      </c>
      <c r="G197" s="109">
        <f t="shared" si="7"/>
        <v>11016.660682722051</v>
      </c>
    </row>
    <row r="198" spans="1:7" x14ac:dyDescent="0.2">
      <c r="A198" s="147" t="s">
        <v>6</v>
      </c>
      <c r="B198" s="153" t="s">
        <v>2223</v>
      </c>
      <c r="C198" s="18" t="s">
        <v>1882</v>
      </c>
      <c r="D198" s="18" t="s">
        <v>2224</v>
      </c>
      <c r="E198" s="162">
        <v>1823</v>
      </c>
      <c r="F198" s="79">
        <f t="shared" si="6"/>
        <v>1.2586997348652231E-2</v>
      </c>
      <c r="G198" s="109">
        <f t="shared" si="7"/>
        <v>45029.983014803358</v>
      </c>
    </row>
    <row r="199" spans="1:7" x14ac:dyDescent="0.2">
      <c r="A199" s="147" t="s">
        <v>6</v>
      </c>
      <c r="B199" s="153" t="s">
        <v>2225</v>
      </c>
      <c r="C199" s="18" t="s">
        <v>1866</v>
      </c>
      <c r="D199" s="18" t="s">
        <v>2226</v>
      </c>
      <c r="E199" s="162">
        <v>177</v>
      </c>
      <c r="F199" s="79">
        <f t="shared" si="6"/>
        <v>1.2221056120194432E-3</v>
      </c>
      <c r="G199" s="109">
        <f t="shared" si="7"/>
        <v>4372.0828269995582</v>
      </c>
    </row>
    <row r="200" spans="1:7" x14ac:dyDescent="0.2">
      <c r="A200" s="281" t="s">
        <v>6</v>
      </c>
      <c r="B200" s="153" t="s">
        <v>2227</v>
      </c>
      <c r="C200" s="283" t="s">
        <v>1871</v>
      </c>
      <c r="D200" s="283" t="s">
        <v>2228</v>
      </c>
      <c r="E200" s="286">
        <v>822</v>
      </c>
      <c r="F200" s="79">
        <f t="shared" si="6"/>
        <v>5.6755413168360584E-3</v>
      </c>
      <c r="G200" s="109">
        <f t="shared" si="7"/>
        <v>20304.249060980997</v>
      </c>
    </row>
    <row r="201" spans="1:7" x14ac:dyDescent="0.2">
      <c r="A201" s="281" t="s">
        <v>6</v>
      </c>
      <c r="B201" s="153" t="s">
        <v>2229</v>
      </c>
      <c r="C201" s="283" t="s">
        <v>1882</v>
      </c>
      <c r="D201" s="283" t="s">
        <v>2230</v>
      </c>
      <c r="E201" s="285">
        <v>855</v>
      </c>
      <c r="F201" s="79">
        <f t="shared" si="6"/>
        <v>5.9033915156871406E-3</v>
      </c>
      <c r="G201" s="109">
        <f t="shared" si="7"/>
        <v>21119.383147370747</v>
      </c>
    </row>
    <row r="202" spans="1:7" x14ac:dyDescent="0.2">
      <c r="A202" s="281" t="s">
        <v>6</v>
      </c>
      <c r="B202" s="153" t="s">
        <v>2231</v>
      </c>
      <c r="C202" s="283" t="s">
        <v>1863</v>
      </c>
      <c r="D202" s="283" t="s">
        <v>2232</v>
      </c>
      <c r="E202" s="285">
        <v>753</v>
      </c>
      <c r="F202" s="79">
        <f t="shared" si="6"/>
        <v>5.1991272646928852E-3</v>
      </c>
      <c r="G202" s="109">
        <f t="shared" si="7"/>
        <v>18599.877789438797</v>
      </c>
    </row>
    <row r="203" spans="1:7" x14ac:dyDescent="0.2">
      <c r="A203" s="281" t="s">
        <v>6</v>
      </c>
      <c r="B203" s="153" t="s">
        <v>2233</v>
      </c>
      <c r="C203" s="283" t="s">
        <v>1863</v>
      </c>
      <c r="D203" s="283" t="s">
        <v>2234</v>
      </c>
      <c r="E203" s="285">
        <v>1263</v>
      </c>
      <c r="F203" s="79">
        <f t="shared" si="6"/>
        <v>8.7204485196641628E-3</v>
      </c>
      <c r="G203" s="109">
        <f t="shared" si="7"/>
        <v>31197.404579098544</v>
      </c>
    </row>
    <row r="204" spans="1:7" x14ac:dyDescent="0.2">
      <c r="A204" s="281" t="s">
        <v>6</v>
      </c>
      <c r="B204" s="153" t="s">
        <v>2235</v>
      </c>
      <c r="C204" s="283" t="s">
        <v>1882</v>
      </c>
      <c r="D204" s="283" t="s">
        <v>2236</v>
      </c>
      <c r="E204" s="285">
        <v>199</v>
      </c>
      <c r="F204" s="79">
        <f t="shared" si="6"/>
        <v>1.3740057445868316E-3</v>
      </c>
      <c r="G204" s="109">
        <f t="shared" si="7"/>
        <v>4915.5055512593899</v>
      </c>
    </row>
    <row r="205" spans="1:7" x14ac:dyDescent="0.2">
      <c r="A205" s="281" t="s">
        <v>6</v>
      </c>
      <c r="B205" s="153" t="s">
        <v>2237</v>
      </c>
      <c r="C205" s="283" t="s">
        <v>1882</v>
      </c>
      <c r="D205" s="283" t="s">
        <v>2238</v>
      </c>
      <c r="E205" s="286">
        <v>1900</v>
      </c>
      <c r="F205" s="79">
        <f t="shared" si="6"/>
        <v>1.3118647812638091E-2</v>
      </c>
      <c r="G205" s="109">
        <f t="shared" si="7"/>
        <v>46931.962549712771</v>
      </c>
    </row>
    <row r="206" spans="1:7" x14ac:dyDescent="0.2">
      <c r="A206" s="281" t="s">
        <v>6</v>
      </c>
      <c r="B206" s="153" t="s">
        <v>2239</v>
      </c>
      <c r="C206" s="283" t="s">
        <v>1863</v>
      </c>
      <c r="D206" s="283" t="s">
        <v>2240</v>
      </c>
      <c r="E206" s="286">
        <v>1900</v>
      </c>
      <c r="F206" s="79">
        <f t="shared" si="6"/>
        <v>1.3118647812638091E-2</v>
      </c>
      <c r="G206" s="109">
        <f t="shared" si="7"/>
        <v>46931.962549712771</v>
      </c>
    </row>
    <row r="207" spans="1:7" x14ac:dyDescent="0.2">
      <c r="A207" s="281" t="s">
        <v>6</v>
      </c>
      <c r="B207" s="153" t="s">
        <v>2241</v>
      </c>
      <c r="C207" s="283" t="s">
        <v>1866</v>
      </c>
      <c r="D207" s="283" t="s">
        <v>2242</v>
      </c>
      <c r="E207" s="285">
        <v>173</v>
      </c>
      <c r="F207" s="79">
        <f t="shared" si="6"/>
        <v>1.1944874060981E-3</v>
      </c>
      <c r="G207" s="109">
        <f t="shared" si="7"/>
        <v>4273.278695315953</v>
      </c>
    </row>
    <row r="208" spans="1:7" x14ac:dyDescent="0.2">
      <c r="A208" s="148"/>
      <c r="B208" s="87"/>
      <c r="C208" s="21"/>
      <c r="D208" s="21"/>
      <c r="E208" s="164">
        <f>SUM(E2:E207)</f>
        <v>144832</v>
      </c>
      <c r="F208" s="86">
        <f>SUM(F2:F207)</f>
        <v>0.99999999999999889</v>
      </c>
      <c r="G208" s="110">
        <f>SUM(G2:G207)</f>
        <v>3577499.9999999991</v>
      </c>
    </row>
    <row r="209" spans="1:7" x14ac:dyDescent="0.2">
      <c r="A209" s="90"/>
      <c r="B209" s="88"/>
      <c r="C209" s="23"/>
      <c r="D209" s="23"/>
      <c r="E209" s="165"/>
      <c r="F209" s="23"/>
      <c r="G209" s="111"/>
    </row>
    <row r="210" spans="1:7" x14ac:dyDescent="0.2">
      <c r="A210" s="91"/>
      <c r="B210" s="89"/>
      <c r="C210" s="3"/>
      <c r="D210" s="3"/>
      <c r="E210" s="166"/>
      <c r="F210" s="3"/>
      <c r="G210" s="112"/>
    </row>
    <row r="211" spans="1:7" x14ac:dyDescent="0.2">
      <c r="A211" s="91"/>
      <c r="B211" s="89"/>
      <c r="C211" s="3"/>
      <c r="D211" s="3"/>
      <c r="E211" s="173"/>
      <c r="F211" s="3"/>
      <c r="G211" s="112"/>
    </row>
    <row r="212" spans="1:7" x14ac:dyDescent="0.2">
      <c r="A212" s="91"/>
      <c r="B212" s="89"/>
      <c r="C212" s="3"/>
      <c r="D212" s="3"/>
      <c r="E212" s="166"/>
      <c r="F212" s="3"/>
      <c r="G212" s="112"/>
    </row>
    <row r="213" spans="1:7" x14ac:dyDescent="0.2">
      <c r="A213" s="91"/>
      <c r="B213" s="89"/>
      <c r="C213" s="3"/>
      <c r="D213" s="3"/>
      <c r="E213" s="166"/>
      <c r="F213" s="3"/>
      <c r="G213" s="112"/>
    </row>
    <row r="214" spans="1:7" x14ac:dyDescent="0.2">
      <c r="A214" s="91"/>
      <c r="B214" s="89"/>
      <c r="C214" s="3"/>
      <c r="D214" s="3"/>
      <c r="E214" s="166"/>
      <c r="F214" s="3"/>
      <c r="G214" s="112"/>
    </row>
    <row r="215" spans="1:7" x14ac:dyDescent="0.2">
      <c r="A215" s="91"/>
      <c r="B215" s="89"/>
      <c r="C215" s="3"/>
      <c r="D215" s="3"/>
      <c r="E215" s="166"/>
      <c r="F215" s="3"/>
      <c r="G215" s="112"/>
    </row>
    <row r="216" spans="1:7" x14ac:dyDescent="0.2">
      <c r="A216" s="91"/>
      <c r="B216" s="89"/>
      <c r="C216" s="3"/>
      <c r="D216" s="3"/>
      <c r="E216" s="166"/>
      <c r="F216" s="3"/>
      <c r="G216" s="112"/>
    </row>
    <row r="217" spans="1:7" x14ac:dyDescent="0.2">
      <c r="A217" s="91"/>
      <c r="B217" s="89"/>
      <c r="C217" s="3"/>
      <c r="D217" s="3"/>
      <c r="E217" s="166"/>
      <c r="F217" s="3"/>
      <c r="G217" s="112"/>
    </row>
    <row r="218" spans="1:7" x14ac:dyDescent="0.2">
      <c r="A218" s="91"/>
      <c r="B218" s="89"/>
      <c r="C218" s="3"/>
      <c r="D218" s="3"/>
      <c r="E218" s="166"/>
      <c r="F218" s="3"/>
      <c r="G218" s="112"/>
    </row>
    <row r="219" spans="1:7" x14ac:dyDescent="0.2">
      <c r="A219" s="91"/>
      <c r="B219" s="89"/>
      <c r="C219" s="3"/>
      <c r="D219" s="3"/>
      <c r="E219" s="166"/>
      <c r="F219" s="3"/>
      <c r="G219" s="112"/>
    </row>
    <row r="220" spans="1:7" x14ac:dyDescent="0.2">
      <c r="A220" s="91"/>
      <c r="B220" s="89"/>
      <c r="C220" s="3"/>
      <c r="D220" s="3"/>
      <c r="E220" s="166"/>
      <c r="F220" s="3"/>
      <c r="G220" s="112"/>
    </row>
    <row r="221" spans="1:7" x14ac:dyDescent="0.2">
      <c r="A221" s="91"/>
      <c r="B221" s="89"/>
      <c r="C221" s="3"/>
      <c r="D221" s="3"/>
      <c r="E221" s="166"/>
      <c r="F221" s="3"/>
      <c r="G221" s="112"/>
    </row>
    <row r="222" spans="1:7" x14ac:dyDescent="0.2">
      <c r="A222" s="91"/>
      <c r="B222" s="89"/>
      <c r="C222" s="3"/>
      <c r="D222" s="3"/>
      <c r="E222" s="166"/>
      <c r="F222" s="3"/>
      <c r="G222" s="112"/>
    </row>
    <row r="223" spans="1:7" x14ac:dyDescent="0.2">
      <c r="A223" s="91"/>
      <c r="B223" s="89"/>
      <c r="C223" s="3"/>
      <c r="D223" s="3"/>
      <c r="E223" s="166"/>
      <c r="F223" s="3"/>
      <c r="G223" s="112"/>
    </row>
    <row r="224" spans="1:7" x14ac:dyDescent="0.2">
      <c r="A224" s="91"/>
      <c r="B224" s="89"/>
      <c r="C224" s="3"/>
      <c r="D224" s="3"/>
      <c r="E224" s="166"/>
      <c r="F224" s="3"/>
      <c r="G224" s="112"/>
    </row>
    <row r="225" spans="1:7" x14ac:dyDescent="0.2">
      <c r="A225" s="91"/>
      <c r="B225" s="89"/>
      <c r="C225" s="3"/>
      <c r="D225" s="3"/>
      <c r="E225" s="166"/>
      <c r="F225" s="3"/>
      <c r="G225" s="112"/>
    </row>
    <row r="226" spans="1:7" x14ac:dyDescent="0.2">
      <c r="A226" s="91"/>
      <c r="B226" s="89"/>
      <c r="C226" s="3"/>
      <c r="D226" s="3"/>
      <c r="E226" s="166"/>
      <c r="F226" s="3"/>
      <c r="G226" s="112"/>
    </row>
    <row r="227" spans="1:7" x14ac:dyDescent="0.2">
      <c r="A227" s="91"/>
      <c r="B227" s="89"/>
      <c r="C227" s="3"/>
      <c r="D227" s="3"/>
      <c r="E227" s="166"/>
      <c r="F227" s="3"/>
      <c r="G227" s="112"/>
    </row>
    <row r="228" spans="1:7" x14ac:dyDescent="0.2">
      <c r="A228" s="91"/>
      <c r="B228" s="89"/>
      <c r="C228" s="3"/>
      <c r="D228" s="3"/>
      <c r="E228" s="166"/>
      <c r="F228" s="3"/>
      <c r="G228" s="112"/>
    </row>
    <row r="229" spans="1:7" x14ac:dyDescent="0.2">
      <c r="A229" s="91"/>
      <c r="B229" s="89"/>
      <c r="C229" s="3"/>
      <c r="D229" s="3"/>
      <c r="E229" s="166"/>
      <c r="F229" s="3"/>
      <c r="G229" s="112"/>
    </row>
    <row r="230" spans="1:7" x14ac:dyDescent="0.2">
      <c r="A230" s="91"/>
      <c r="B230" s="89"/>
      <c r="C230" s="3"/>
      <c r="D230" s="3"/>
      <c r="E230" s="166"/>
      <c r="F230" s="3"/>
      <c r="G230" s="112"/>
    </row>
    <row r="231" spans="1:7" x14ac:dyDescent="0.2">
      <c r="A231" s="91"/>
      <c r="B231" s="89"/>
      <c r="C231" s="3"/>
      <c r="D231" s="3"/>
      <c r="E231" s="166"/>
      <c r="F231" s="3"/>
      <c r="G231" s="112"/>
    </row>
    <row r="232" spans="1:7" x14ac:dyDescent="0.2">
      <c r="A232" s="91"/>
      <c r="B232" s="89"/>
      <c r="C232" s="3"/>
      <c r="D232" s="3"/>
      <c r="E232" s="166"/>
      <c r="F232" s="3"/>
      <c r="G232" s="112"/>
    </row>
    <row r="233" spans="1:7" x14ac:dyDescent="0.2">
      <c r="A233" s="91"/>
      <c r="B233" s="89"/>
      <c r="C233" s="3"/>
      <c r="D233" s="3"/>
      <c r="E233" s="166"/>
      <c r="F233" s="3"/>
      <c r="G233" s="112"/>
    </row>
    <row r="234" spans="1:7" x14ac:dyDescent="0.2">
      <c r="A234" s="91"/>
      <c r="B234" s="89"/>
      <c r="C234" s="3"/>
      <c r="D234" s="3"/>
      <c r="E234" s="166"/>
      <c r="F234" s="3"/>
      <c r="G234" s="112"/>
    </row>
    <row r="235" spans="1:7" x14ac:dyDescent="0.2">
      <c r="A235" s="91"/>
      <c r="B235" s="89"/>
      <c r="C235" s="3"/>
      <c r="D235" s="3"/>
      <c r="E235" s="166"/>
      <c r="F235" s="3"/>
      <c r="G235" s="112"/>
    </row>
    <row r="236" spans="1:7" x14ac:dyDescent="0.2">
      <c r="A236" s="91"/>
      <c r="B236" s="89"/>
      <c r="C236" s="3"/>
      <c r="D236" s="3"/>
      <c r="E236" s="166"/>
      <c r="F236" s="3"/>
      <c r="G236" s="112"/>
    </row>
    <row r="237" spans="1:7" x14ac:dyDescent="0.2">
      <c r="A237" s="91"/>
      <c r="B237" s="89"/>
      <c r="C237" s="3"/>
      <c r="D237" s="3"/>
      <c r="E237" s="166"/>
      <c r="F237" s="3"/>
      <c r="G237" s="112"/>
    </row>
    <row r="238" spans="1:7" x14ac:dyDescent="0.2">
      <c r="A238" s="91"/>
      <c r="B238" s="89"/>
      <c r="C238" s="3"/>
      <c r="D238" s="3"/>
      <c r="E238" s="166"/>
      <c r="F238" s="3"/>
      <c r="G238" s="112"/>
    </row>
    <row r="239" spans="1:7" x14ac:dyDescent="0.2">
      <c r="A239" s="91"/>
      <c r="B239" s="89"/>
      <c r="C239" s="3"/>
      <c r="D239" s="3"/>
      <c r="E239" s="166"/>
      <c r="F239" s="3"/>
      <c r="G239" s="112"/>
    </row>
    <row r="240" spans="1:7" x14ac:dyDescent="0.2">
      <c r="A240" s="91"/>
      <c r="B240" s="89"/>
      <c r="C240" s="3"/>
      <c r="D240" s="3"/>
      <c r="E240" s="166"/>
      <c r="F240" s="3"/>
      <c r="G240" s="112"/>
    </row>
    <row r="241" spans="1:7" x14ac:dyDescent="0.2">
      <c r="A241" s="91"/>
      <c r="B241" s="89"/>
      <c r="C241" s="3"/>
      <c r="D241" s="3"/>
      <c r="E241" s="166"/>
      <c r="F241" s="3"/>
      <c r="G241" s="112"/>
    </row>
    <row r="242" spans="1:7" x14ac:dyDescent="0.2">
      <c r="A242" s="91"/>
      <c r="B242" s="89"/>
      <c r="C242" s="3"/>
      <c r="D242" s="3"/>
      <c r="E242" s="166"/>
      <c r="F242" s="3"/>
      <c r="G242" s="112"/>
    </row>
    <row r="243" spans="1:7" x14ac:dyDescent="0.2">
      <c r="A243" s="91"/>
      <c r="B243" s="89"/>
      <c r="C243" s="3"/>
      <c r="D243" s="3"/>
      <c r="E243" s="166"/>
      <c r="F243" s="3"/>
      <c r="G243" s="112"/>
    </row>
    <row r="244" spans="1:7" x14ac:dyDescent="0.2">
      <c r="A244" s="91"/>
      <c r="B244" s="89"/>
      <c r="C244" s="3"/>
      <c r="D244" s="3"/>
      <c r="E244" s="166"/>
      <c r="F244" s="3"/>
      <c r="G244" s="112"/>
    </row>
    <row r="245" spans="1:7" x14ac:dyDescent="0.2">
      <c r="A245" s="91"/>
      <c r="B245" s="89"/>
      <c r="C245" s="3"/>
      <c r="D245" s="3"/>
      <c r="E245" s="166"/>
      <c r="F245" s="3"/>
      <c r="G245" s="112"/>
    </row>
    <row r="246" spans="1:7" x14ac:dyDescent="0.2">
      <c r="A246" s="91"/>
      <c r="B246" s="89"/>
      <c r="C246" s="3"/>
      <c r="D246" s="3"/>
      <c r="E246" s="166"/>
      <c r="F246" s="3"/>
      <c r="G246" s="112"/>
    </row>
    <row r="247" spans="1:7" x14ac:dyDescent="0.2">
      <c r="A247" s="91"/>
      <c r="B247" s="89"/>
      <c r="C247" s="3"/>
      <c r="D247" s="3"/>
      <c r="E247" s="166"/>
      <c r="F247" s="3"/>
      <c r="G247" s="112"/>
    </row>
    <row r="248" spans="1:7" x14ac:dyDescent="0.2">
      <c r="A248" s="91"/>
      <c r="B248" s="89"/>
      <c r="C248" s="3"/>
      <c r="D248" s="3"/>
      <c r="E248" s="166"/>
      <c r="F248" s="3"/>
      <c r="G248" s="112"/>
    </row>
    <row r="249" spans="1:7" x14ac:dyDescent="0.2">
      <c r="A249" s="91"/>
      <c r="B249" s="89"/>
      <c r="C249" s="3"/>
      <c r="D249" s="3"/>
      <c r="E249" s="166"/>
      <c r="F249" s="3"/>
      <c r="G249" s="112"/>
    </row>
    <row r="250" spans="1:7" x14ac:dyDescent="0.2">
      <c r="A250" s="91"/>
      <c r="B250" s="89"/>
      <c r="C250" s="3"/>
      <c r="D250" s="3"/>
      <c r="E250" s="166"/>
      <c r="F250" s="3"/>
      <c r="G250" s="112"/>
    </row>
    <row r="251" spans="1:7" x14ac:dyDescent="0.2">
      <c r="A251" s="91"/>
      <c r="B251" s="89"/>
      <c r="C251" s="3"/>
      <c r="D251" s="3"/>
      <c r="E251" s="166"/>
      <c r="F251" s="3"/>
      <c r="G251" s="112"/>
    </row>
    <row r="252" spans="1:7" x14ac:dyDescent="0.2">
      <c r="A252" s="91"/>
      <c r="B252" s="89"/>
      <c r="C252" s="3"/>
      <c r="D252" s="3"/>
      <c r="E252" s="166"/>
      <c r="F252" s="3"/>
      <c r="G252" s="112"/>
    </row>
    <row r="253" spans="1:7" x14ac:dyDescent="0.2">
      <c r="A253" s="91"/>
      <c r="B253" s="89"/>
      <c r="C253" s="3"/>
      <c r="D253" s="3"/>
      <c r="E253" s="166"/>
      <c r="F253" s="3"/>
      <c r="G253" s="112"/>
    </row>
    <row r="254" spans="1:7" x14ac:dyDescent="0.2">
      <c r="A254" s="91"/>
      <c r="B254" s="89"/>
      <c r="C254" s="3"/>
      <c r="D254" s="3"/>
      <c r="E254" s="166"/>
      <c r="F254" s="3"/>
      <c r="G254" s="112"/>
    </row>
    <row r="255" spans="1:7" x14ac:dyDescent="0.2">
      <c r="A255" s="91"/>
      <c r="B255" s="89"/>
      <c r="C255" s="3"/>
      <c r="D255" s="3"/>
      <c r="E255" s="166"/>
      <c r="F255" s="3"/>
      <c r="G255" s="112"/>
    </row>
    <row r="256" spans="1:7" x14ac:dyDescent="0.2">
      <c r="A256" s="91"/>
      <c r="B256" s="89"/>
      <c r="C256" s="3"/>
      <c r="D256" s="3"/>
      <c r="E256" s="166"/>
      <c r="F256" s="3"/>
      <c r="G256" s="112"/>
    </row>
    <row r="257" spans="1:7" x14ac:dyDescent="0.2">
      <c r="A257" s="91"/>
      <c r="B257" s="89"/>
      <c r="C257" s="3"/>
      <c r="D257" s="3"/>
      <c r="E257" s="166"/>
      <c r="F257" s="3"/>
      <c r="G257" s="112"/>
    </row>
    <row r="258" spans="1:7" x14ac:dyDescent="0.2">
      <c r="A258" s="91"/>
      <c r="B258" s="89"/>
      <c r="C258" s="3"/>
      <c r="D258" s="3"/>
      <c r="E258" s="166"/>
      <c r="F258" s="3"/>
      <c r="G258" s="112"/>
    </row>
    <row r="259" spans="1:7" x14ac:dyDescent="0.2">
      <c r="A259" s="91"/>
      <c r="B259" s="89"/>
      <c r="C259" s="3"/>
      <c r="D259" s="3"/>
      <c r="E259" s="166"/>
      <c r="F259" s="3"/>
      <c r="G259" s="112"/>
    </row>
    <row r="260" spans="1:7" x14ac:dyDescent="0.2">
      <c r="A260" s="91"/>
      <c r="B260" s="89"/>
      <c r="C260" s="3"/>
      <c r="D260" s="3"/>
      <c r="E260" s="166"/>
      <c r="F260" s="3"/>
      <c r="G260" s="112"/>
    </row>
    <row r="261" spans="1:7" x14ac:dyDescent="0.2">
      <c r="A261" s="91"/>
      <c r="B261" s="89"/>
      <c r="C261" s="3"/>
      <c r="D261" s="3"/>
      <c r="E261" s="166"/>
      <c r="F261" s="3"/>
      <c r="G261" s="112"/>
    </row>
    <row r="262" spans="1:7" x14ac:dyDescent="0.2">
      <c r="A262" s="91"/>
      <c r="B262" s="89"/>
      <c r="C262" s="3"/>
      <c r="D262" s="3"/>
      <c r="E262" s="166"/>
      <c r="F262" s="3"/>
      <c r="G262" s="112"/>
    </row>
    <row r="263" spans="1:7" x14ac:dyDescent="0.2">
      <c r="A263" s="91"/>
      <c r="B263" s="89"/>
      <c r="C263" s="3"/>
      <c r="D263" s="3"/>
      <c r="E263" s="166"/>
      <c r="F263" s="3"/>
      <c r="G263" s="112"/>
    </row>
    <row r="264" spans="1:7" x14ac:dyDescent="0.2">
      <c r="A264" s="91"/>
      <c r="B264" s="89"/>
      <c r="C264" s="3"/>
      <c r="D264" s="3"/>
      <c r="E264" s="166"/>
      <c r="F264" s="3"/>
      <c r="G264" s="112"/>
    </row>
    <row r="265" spans="1:7" x14ac:dyDescent="0.2">
      <c r="A265" s="91"/>
      <c r="B265" s="89"/>
      <c r="C265" s="3"/>
      <c r="D265" s="3"/>
      <c r="E265" s="166"/>
      <c r="F265" s="3"/>
      <c r="G265" s="112"/>
    </row>
    <row r="266" spans="1:7" x14ac:dyDescent="0.2">
      <c r="A266" s="91"/>
      <c r="B266" s="89"/>
      <c r="C266" s="3"/>
      <c r="D266" s="3"/>
      <c r="E266" s="166"/>
      <c r="F266" s="3"/>
      <c r="G266" s="112"/>
    </row>
    <row r="267" spans="1:7" x14ac:dyDescent="0.2">
      <c r="A267" s="91"/>
      <c r="B267" s="89"/>
      <c r="C267" s="3"/>
      <c r="D267" s="3"/>
      <c r="E267" s="166"/>
      <c r="F267" s="3"/>
      <c r="G267" s="112"/>
    </row>
    <row r="268" spans="1:7" x14ac:dyDescent="0.2">
      <c r="A268" s="91"/>
      <c r="B268" s="89"/>
      <c r="C268" s="3"/>
      <c r="D268" s="3"/>
      <c r="E268" s="166"/>
      <c r="F268" s="3"/>
      <c r="G268" s="112"/>
    </row>
    <row r="269" spans="1:7" x14ac:dyDescent="0.2">
      <c r="A269" s="91"/>
      <c r="B269" s="89"/>
      <c r="C269" s="3"/>
      <c r="D269" s="3"/>
      <c r="E269" s="166"/>
      <c r="F269" s="3"/>
      <c r="G269" s="112"/>
    </row>
    <row r="270" spans="1:7" x14ac:dyDescent="0.2">
      <c r="A270" s="91"/>
      <c r="B270" s="89"/>
      <c r="C270" s="3"/>
      <c r="D270" s="3"/>
      <c r="E270" s="166"/>
      <c r="F270" s="3"/>
      <c r="G270" s="112"/>
    </row>
    <row r="271" spans="1:7" x14ac:dyDescent="0.2">
      <c r="A271" s="91"/>
      <c r="B271" s="89"/>
      <c r="C271" s="3"/>
      <c r="D271" s="3"/>
      <c r="E271" s="166"/>
      <c r="F271" s="3"/>
      <c r="G271" s="112"/>
    </row>
    <row r="272" spans="1:7" x14ac:dyDescent="0.2">
      <c r="A272" s="91"/>
      <c r="B272" s="89"/>
      <c r="C272" s="3"/>
      <c r="D272" s="3"/>
      <c r="E272" s="166"/>
      <c r="F272" s="3"/>
      <c r="G272" s="112"/>
    </row>
    <row r="273" spans="1:7" x14ac:dyDescent="0.2">
      <c r="A273" s="91"/>
      <c r="B273" s="89"/>
      <c r="C273" s="3"/>
      <c r="D273" s="3"/>
      <c r="E273" s="166"/>
      <c r="F273" s="3"/>
      <c r="G273" s="112"/>
    </row>
    <row r="274" spans="1:7" x14ac:dyDescent="0.2">
      <c r="A274" s="91"/>
      <c r="B274" s="89"/>
      <c r="C274" s="3"/>
      <c r="D274" s="3"/>
      <c r="E274" s="166"/>
      <c r="F274" s="3"/>
      <c r="G274" s="112"/>
    </row>
    <row r="275" spans="1:7" x14ac:dyDescent="0.2">
      <c r="A275" s="91"/>
      <c r="B275" s="89"/>
      <c r="C275" s="3"/>
      <c r="D275" s="3"/>
      <c r="E275" s="166"/>
      <c r="F275" s="3"/>
      <c r="G275" s="112"/>
    </row>
    <row r="276" spans="1:7" x14ac:dyDescent="0.2">
      <c r="A276" s="91"/>
      <c r="B276" s="89"/>
      <c r="C276" s="3"/>
      <c r="D276" s="3"/>
      <c r="E276" s="166"/>
      <c r="F276" s="3"/>
      <c r="G276" s="112"/>
    </row>
    <row r="277" spans="1:7" x14ac:dyDescent="0.2">
      <c r="A277" s="91"/>
      <c r="B277" s="89"/>
      <c r="C277" s="3"/>
      <c r="D277" s="3"/>
      <c r="E277" s="166"/>
      <c r="F277" s="3"/>
      <c r="G277" s="112"/>
    </row>
    <row r="278" spans="1:7" x14ac:dyDescent="0.2">
      <c r="A278" s="91"/>
      <c r="B278" s="89"/>
      <c r="C278" s="3"/>
      <c r="D278" s="3"/>
      <c r="E278" s="166"/>
      <c r="F278" s="3"/>
      <c r="G278" s="112"/>
    </row>
    <row r="279" spans="1:7" x14ac:dyDescent="0.2">
      <c r="A279" s="91"/>
      <c r="B279" s="89"/>
      <c r="C279" s="3"/>
      <c r="D279" s="3"/>
      <c r="E279" s="166"/>
      <c r="F279" s="3"/>
      <c r="G279" s="112"/>
    </row>
    <row r="280" spans="1:7" x14ac:dyDescent="0.2">
      <c r="A280" s="91"/>
      <c r="B280" s="89"/>
      <c r="C280" s="3"/>
      <c r="D280" s="3"/>
      <c r="E280" s="166"/>
      <c r="F280" s="3"/>
      <c r="G280" s="112"/>
    </row>
    <row r="281" spans="1:7" x14ac:dyDescent="0.2">
      <c r="A281" s="91"/>
      <c r="B281" s="89"/>
      <c r="C281" s="3"/>
      <c r="D281" s="3"/>
      <c r="E281" s="166"/>
      <c r="F281" s="3"/>
      <c r="G281" s="112"/>
    </row>
    <row r="282" spans="1:7" x14ac:dyDescent="0.2">
      <c r="A282" s="91"/>
      <c r="B282" s="89"/>
      <c r="C282" s="3"/>
      <c r="D282" s="3"/>
      <c r="E282" s="166"/>
      <c r="F282" s="3"/>
      <c r="G282" s="112"/>
    </row>
    <row r="283" spans="1:7" x14ac:dyDescent="0.2">
      <c r="A283" s="91"/>
      <c r="B283" s="89"/>
      <c r="C283" s="3"/>
      <c r="D283" s="3"/>
      <c r="E283" s="166"/>
      <c r="F283" s="3"/>
      <c r="G283" s="112"/>
    </row>
    <row r="284" spans="1:7" x14ac:dyDescent="0.2">
      <c r="A284" s="91"/>
      <c r="B284" s="89"/>
      <c r="C284" s="3"/>
      <c r="D284" s="3"/>
      <c r="E284" s="166"/>
      <c r="F284" s="3"/>
      <c r="G284" s="112"/>
    </row>
    <row r="285" spans="1:7" x14ac:dyDescent="0.2">
      <c r="A285" s="91"/>
      <c r="B285" s="89"/>
      <c r="C285" s="3"/>
      <c r="D285" s="3"/>
      <c r="E285" s="166"/>
      <c r="F285" s="3"/>
      <c r="G285" s="112"/>
    </row>
    <row r="286" spans="1:7" x14ac:dyDescent="0.2">
      <c r="A286" s="91"/>
      <c r="B286" s="89"/>
      <c r="C286" s="3"/>
      <c r="D286" s="3"/>
      <c r="E286" s="166"/>
      <c r="F286" s="3"/>
      <c r="G286" s="112"/>
    </row>
    <row r="287" spans="1:7" x14ac:dyDescent="0.2">
      <c r="A287" s="91"/>
      <c r="B287" s="89"/>
      <c r="C287" s="3"/>
      <c r="D287" s="3"/>
      <c r="E287" s="166"/>
      <c r="F287" s="3"/>
      <c r="G287" s="112"/>
    </row>
    <row r="288" spans="1:7" x14ac:dyDescent="0.2">
      <c r="A288" s="91"/>
      <c r="B288" s="89"/>
      <c r="C288" s="3"/>
      <c r="D288" s="3"/>
      <c r="E288" s="166"/>
      <c r="F288" s="3"/>
      <c r="G288" s="112"/>
    </row>
    <row r="289" spans="1:7" x14ac:dyDescent="0.2">
      <c r="A289" s="91"/>
      <c r="B289" s="89"/>
      <c r="C289" s="3"/>
      <c r="D289" s="3"/>
      <c r="E289" s="166"/>
      <c r="F289" s="3"/>
      <c r="G289" s="112"/>
    </row>
    <row r="290" spans="1:7" x14ac:dyDescent="0.2">
      <c r="A290" s="91"/>
      <c r="B290" s="89"/>
      <c r="C290" s="3"/>
      <c r="D290" s="3"/>
      <c r="E290" s="166"/>
      <c r="F290" s="3"/>
      <c r="G290" s="112"/>
    </row>
    <row r="291" spans="1:7" x14ac:dyDescent="0.2">
      <c r="A291" s="91"/>
      <c r="B291" s="89"/>
      <c r="C291" s="3"/>
      <c r="D291" s="3"/>
      <c r="E291" s="166"/>
      <c r="F291" s="3"/>
      <c r="G291" s="112"/>
    </row>
    <row r="292" spans="1:7" x14ac:dyDescent="0.2">
      <c r="A292" s="91"/>
      <c r="B292" s="89"/>
      <c r="C292" s="3"/>
      <c r="D292" s="3"/>
      <c r="E292" s="166"/>
      <c r="F292" s="3"/>
      <c r="G292" s="112"/>
    </row>
    <row r="293" spans="1:7" x14ac:dyDescent="0.2">
      <c r="A293" s="91"/>
      <c r="B293" s="89"/>
      <c r="C293" s="3"/>
      <c r="D293" s="3"/>
      <c r="E293" s="166"/>
      <c r="F293" s="3"/>
      <c r="G293" s="112"/>
    </row>
    <row r="294" spans="1:7" x14ac:dyDescent="0.2">
      <c r="A294" s="91"/>
      <c r="B294" s="89"/>
      <c r="C294" s="3"/>
      <c r="D294" s="3"/>
      <c r="E294" s="166"/>
      <c r="F294" s="3"/>
      <c r="G294" s="112"/>
    </row>
    <row r="295" spans="1:7" x14ac:dyDescent="0.2">
      <c r="A295" s="91"/>
      <c r="B295" s="89"/>
      <c r="C295" s="3"/>
      <c r="D295" s="3"/>
      <c r="E295" s="166"/>
      <c r="F295" s="3"/>
      <c r="G295" s="112"/>
    </row>
    <row r="296" spans="1:7" x14ac:dyDescent="0.2">
      <c r="A296" s="91"/>
      <c r="B296" s="89"/>
      <c r="C296" s="3"/>
      <c r="D296" s="3"/>
      <c r="E296" s="166"/>
      <c r="F296" s="3"/>
      <c r="G296" s="112"/>
    </row>
    <row r="297" spans="1:7" x14ac:dyDescent="0.2">
      <c r="A297" s="91"/>
      <c r="B297" s="89"/>
      <c r="C297" s="3"/>
      <c r="D297" s="3"/>
      <c r="E297" s="166"/>
      <c r="F297" s="3"/>
      <c r="G297" s="112"/>
    </row>
    <row r="298" spans="1:7" x14ac:dyDescent="0.2">
      <c r="A298" s="91"/>
      <c r="B298" s="89"/>
      <c r="C298" s="3"/>
      <c r="D298" s="3"/>
      <c r="E298" s="166"/>
      <c r="F298" s="3"/>
      <c r="G298" s="112"/>
    </row>
    <row r="299" spans="1:7" x14ac:dyDescent="0.2">
      <c r="A299" s="91"/>
      <c r="B299" s="89"/>
      <c r="C299" s="3"/>
      <c r="D299" s="3"/>
      <c r="E299" s="166"/>
      <c r="F299" s="3"/>
      <c r="G299" s="112"/>
    </row>
    <row r="300" spans="1:7" x14ac:dyDescent="0.2">
      <c r="A300" s="91"/>
      <c r="B300" s="89"/>
      <c r="C300" s="3"/>
      <c r="D300" s="3"/>
      <c r="E300" s="166"/>
      <c r="F300" s="3"/>
      <c r="G300" s="112"/>
    </row>
    <row r="301" spans="1:7" x14ac:dyDescent="0.2">
      <c r="A301" s="91"/>
      <c r="B301" s="89"/>
      <c r="C301" s="3"/>
      <c r="D301" s="3"/>
      <c r="E301" s="166"/>
      <c r="F301" s="3"/>
      <c r="G301" s="112"/>
    </row>
    <row r="302" spans="1:7" x14ac:dyDescent="0.2">
      <c r="A302" s="91"/>
      <c r="B302" s="89"/>
      <c r="C302" s="3"/>
      <c r="D302" s="3"/>
      <c r="E302" s="166"/>
      <c r="F302" s="3"/>
      <c r="G302" s="112"/>
    </row>
    <row r="303" spans="1:7" x14ac:dyDescent="0.2">
      <c r="A303" s="91"/>
      <c r="B303" s="89"/>
      <c r="C303" s="3"/>
      <c r="D303" s="3"/>
      <c r="E303" s="166"/>
      <c r="F303" s="3"/>
      <c r="G303" s="112"/>
    </row>
    <row r="304" spans="1:7" x14ac:dyDescent="0.2">
      <c r="A304" s="91"/>
      <c r="B304" s="89"/>
      <c r="C304" s="3"/>
      <c r="D304" s="3"/>
      <c r="E304" s="166"/>
      <c r="F304" s="3"/>
      <c r="G304" s="112"/>
    </row>
    <row r="305" spans="1:7" x14ac:dyDescent="0.2">
      <c r="A305" s="91"/>
      <c r="B305" s="89"/>
      <c r="C305" s="3"/>
      <c r="D305" s="3"/>
      <c r="E305" s="166"/>
      <c r="F305" s="3"/>
      <c r="G305" s="112"/>
    </row>
    <row r="306" spans="1:7" x14ac:dyDescent="0.2">
      <c r="A306" s="91"/>
      <c r="B306" s="89"/>
      <c r="C306" s="3"/>
      <c r="D306" s="3"/>
      <c r="E306" s="166"/>
      <c r="F306" s="3"/>
      <c r="G306" s="112"/>
    </row>
    <row r="307" spans="1:7" x14ac:dyDescent="0.2">
      <c r="A307" s="91"/>
      <c r="B307" s="89"/>
      <c r="C307" s="3"/>
      <c r="D307" s="3"/>
      <c r="E307" s="166"/>
      <c r="F307" s="3"/>
      <c r="G307" s="112"/>
    </row>
    <row r="308" spans="1:7" x14ac:dyDescent="0.2">
      <c r="A308" s="91"/>
      <c r="B308" s="89"/>
      <c r="C308" s="3"/>
      <c r="D308" s="3"/>
      <c r="E308" s="166"/>
      <c r="F308" s="3"/>
      <c r="G308" s="112"/>
    </row>
    <row r="309" spans="1:7" x14ac:dyDescent="0.2">
      <c r="A309" s="91"/>
      <c r="B309" s="89"/>
      <c r="C309" s="3"/>
      <c r="D309" s="3"/>
      <c r="E309" s="166"/>
      <c r="F309" s="3"/>
      <c r="G309" s="112"/>
    </row>
    <row r="310" spans="1:7" x14ac:dyDescent="0.2">
      <c r="A310" s="91"/>
      <c r="B310" s="89"/>
      <c r="C310" s="3"/>
      <c r="D310" s="3"/>
      <c r="E310" s="166"/>
      <c r="F310" s="3"/>
      <c r="G310" s="112"/>
    </row>
    <row r="311" spans="1:7" x14ac:dyDescent="0.2">
      <c r="A311" s="91"/>
      <c r="B311" s="89"/>
      <c r="C311" s="3"/>
      <c r="D311" s="3"/>
      <c r="E311" s="166"/>
      <c r="F311" s="3"/>
      <c r="G311" s="112"/>
    </row>
    <row r="312" spans="1:7" x14ac:dyDescent="0.2">
      <c r="A312" s="91"/>
      <c r="B312" s="89"/>
      <c r="C312" s="3"/>
      <c r="D312" s="3"/>
      <c r="E312" s="166"/>
      <c r="F312" s="3"/>
      <c r="G312" s="112"/>
    </row>
    <row r="313" spans="1:7" x14ac:dyDescent="0.2">
      <c r="A313" s="91"/>
      <c r="B313" s="89"/>
      <c r="C313" s="3"/>
      <c r="D313" s="3"/>
      <c r="E313" s="166"/>
      <c r="F313" s="3"/>
      <c r="G313" s="112"/>
    </row>
    <row r="314" spans="1:7" x14ac:dyDescent="0.2">
      <c r="A314" s="91"/>
      <c r="B314" s="89"/>
      <c r="C314" s="3"/>
      <c r="D314" s="3"/>
      <c r="E314" s="166"/>
      <c r="F314" s="3"/>
      <c r="G314" s="112"/>
    </row>
    <row r="315" spans="1:7" x14ac:dyDescent="0.2">
      <c r="A315" s="91"/>
      <c r="B315" s="89"/>
      <c r="C315" s="3"/>
      <c r="D315" s="3"/>
      <c r="E315" s="166"/>
      <c r="F315" s="3"/>
      <c r="G315" s="112"/>
    </row>
    <row r="316" spans="1:7" x14ac:dyDescent="0.2">
      <c r="A316" s="91"/>
      <c r="B316" s="89"/>
      <c r="C316" s="3"/>
      <c r="D316" s="3"/>
      <c r="E316" s="166"/>
      <c r="F316" s="3"/>
      <c r="G316" s="112"/>
    </row>
    <row r="317" spans="1:7" x14ac:dyDescent="0.2">
      <c r="A317" s="91"/>
      <c r="B317" s="89"/>
      <c r="C317" s="3"/>
      <c r="D317" s="3"/>
      <c r="E317" s="166"/>
      <c r="F317" s="3"/>
      <c r="G317" s="112"/>
    </row>
    <row r="318" spans="1:7" x14ac:dyDescent="0.2">
      <c r="A318" s="91"/>
      <c r="B318" s="89"/>
      <c r="C318" s="3"/>
      <c r="D318" s="3"/>
      <c r="E318" s="166"/>
      <c r="F318" s="3"/>
      <c r="G318" s="112"/>
    </row>
    <row r="319" spans="1:7" x14ac:dyDescent="0.2">
      <c r="A319" s="91"/>
      <c r="B319" s="89"/>
      <c r="C319" s="3"/>
      <c r="D319" s="3"/>
      <c r="E319" s="166"/>
      <c r="F319" s="3"/>
      <c r="G319" s="112"/>
    </row>
    <row r="320" spans="1:7" x14ac:dyDescent="0.2">
      <c r="A320" s="91"/>
      <c r="B320" s="89"/>
      <c r="C320" s="3"/>
      <c r="D320" s="3"/>
      <c r="E320" s="166"/>
      <c r="F320" s="3"/>
      <c r="G320" s="112"/>
    </row>
    <row r="321" spans="1:7" x14ac:dyDescent="0.2">
      <c r="A321" s="91"/>
      <c r="B321" s="89"/>
      <c r="C321" s="3"/>
      <c r="D321" s="3"/>
      <c r="E321" s="166"/>
      <c r="F321" s="3"/>
      <c r="G321" s="112"/>
    </row>
    <row r="322" spans="1:7" x14ac:dyDescent="0.2">
      <c r="A322" s="91"/>
      <c r="B322" s="89"/>
      <c r="C322" s="3"/>
      <c r="D322" s="3"/>
      <c r="E322" s="166"/>
      <c r="F322" s="3"/>
      <c r="G322" s="112"/>
    </row>
    <row r="323" spans="1:7" x14ac:dyDescent="0.2">
      <c r="A323" s="91"/>
      <c r="B323" s="89"/>
      <c r="C323" s="3"/>
      <c r="D323" s="3"/>
      <c r="E323" s="166"/>
      <c r="F323" s="3"/>
      <c r="G323" s="112"/>
    </row>
    <row r="324" spans="1:7" x14ac:dyDescent="0.2">
      <c r="A324" s="91"/>
      <c r="B324" s="89"/>
      <c r="C324" s="3"/>
      <c r="D324" s="3"/>
      <c r="E324" s="166"/>
      <c r="F324" s="3"/>
      <c r="G324" s="112"/>
    </row>
    <row r="325" spans="1:7" x14ac:dyDescent="0.2">
      <c r="A325" s="91"/>
      <c r="B325" s="89"/>
      <c r="C325" s="3"/>
      <c r="D325" s="3"/>
      <c r="E325" s="166"/>
      <c r="F325" s="3"/>
      <c r="G325" s="112"/>
    </row>
    <row r="326" spans="1:7" x14ac:dyDescent="0.2">
      <c r="A326" s="91"/>
      <c r="B326" s="89"/>
      <c r="C326" s="3"/>
      <c r="D326" s="3"/>
      <c r="E326" s="166"/>
      <c r="F326" s="3"/>
      <c r="G326" s="112"/>
    </row>
    <row r="327" spans="1:7" x14ac:dyDescent="0.2">
      <c r="A327" s="91"/>
      <c r="B327" s="89"/>
      <c r="C327" s="3"/>
      <c r="D327" s="3"/>
      <c r="E327" s="166"/>
      <c r="F327" s="3"/>
      <c r="G327" s="112"/>
    </row>
    <row r="328" spans="1:7" x14ac:dyDescent="0.2">
      <c r="A328" s="91"/>
      <c r="B328" s="89"/>
      <c r="C328" s="3"/>
      <c r="D328" s="3"/>
      <c r="E328" s="166"/>
      <c r="F328" s="3"/>
      <c r="G328" s="112"/>
    </row>
    <row r="329" spans="1:7" x14ac:dyDescent="0.2">
      <c r="A329" s="91"/>
      <c r="B329" s="89"/>
      <c r="C329" s="3"/>
      <c r="D329" s="3"/>
      <c r="E329" s="166"/>
      <c r="F329" s="3"/>
      <c r="G329" s="112"/>
    </row>
    <row r="330" spans="1:7" x14ac:dyDescent="0.2">
      <c r="A330" s="91"/>
      <c r="B330" s="89"/>
      <c r="C330" s="3"/>
      <c r="D330" s="3"/>
      <c r="E330" s="166"/>
      <c r="F330" s="3"/>
      <c r="G330" s="112"/>
    </row>
    <row r="331" spans="1:7" x14ac:dyDescent="0.2">
      <c r="A331" s="91"/>
      <c r="B331" s="89"/>
      <c r="C331" s="3"/>
      <c r="D331" s="3"/>
      <c r="E331" s="166"/>
      <c r="F331" s="3"/>
      <c r="G331" s="112"/>
    </row>
    <row r="332" spans="1:7" x14ac:dyDescent="0.2">
      <c r="A332" s="91"/>
      <c r="B332" s="89"/>
      <c r="C332" s="3"/>
      <c r="D332" s="3"/>
      <c r="E332" s="166"/>
      <c r="F332" s="3"/>
      <c r="G332" s="112"/>
    </row>
    <row r="333" spans="1:7" x14ac:dyDescent="0.2">
      <c r="A333" s="91"/>
      <c r="B333" s="89"/>
      <c r="C333" s="3"/>
      <c r="D333" s="3"/>
      <c r="E333" s="166"/>
      <c r="F333" s="3"/>
      <c r="G333" s="112"/>
    </row>
    <row r="334" spans="1:7" x14ac:dyDescent="0.2">
      <c r="A334" s="91"/>
      <c r="B334" s="89"/>
      <c r="C334" s="3"/>
      <c r="D334" s="3"/>
      <c r="E334" s="166"/>
      <c r="F334" s="3"/>
      <c r="G334" s="112"/>
    </row>
    <row r="335" spans="1:7" x14ac:dyDescent="0.2">
      <c r="A335" s="91"/>
      <c r="B335" s="89"/>
      <c r="C335" s="3"/>
      <c r="D335" s="3"/>
      <c r="E335" s="166"/>
      <c r="F335" s="3"/>
      <c r="G335" s="112"/>
    </row>
    <row r="336" spans="1:7" x14ac:dyDescent="0.2">
      <c r="A336" s="91"/>
      <c r="B336" s="89"/>
      <c r="C336" s="3"/>
      <c r="D336" s="3"/>
      <c r="E336" s="166"/>
      <c r="F336" s="3"/>
      <c r="G336" s="112"/>
    </row>
    <row r="337" spans="1:7" x14ac:dyDescent="0.2">
      <c r="A337" s="91"/>
      <c r="B337" s="89"/>
      <c r="C337" s="3"/>
      <c r="D337" s="3"/>
      <c r="E337" s="166"/>
      <c r="F337" s="3"/>
      <c r="G337" s="112"/>
    </row>
    <row r="338" spans="1:7" x14ac:dyDescent="0.2">
      <c r="A338" s="91"/>
      <c r="B338" s="89"/>
      <c r="C338" s="3"/>
      <c r="D338" s="3"/>
      <c r="E338" s="166"/>
      <c r="F338" s="3"/>
      <c r="G338" s="112"/>
    </row>
    <row r="339" spans="1:7" x14ac:dyDescent="0.2">
      <c r="A339" s="91"/>
      <c r="B339" s="89"/>
      <c r="C339" s="3"/>
      <c r="D339" s="3"/>
      <c r="E339" s="166"/>
      <c r="F339" s="3"/>
      <c r="G339" s="112"/>
    </row>
    <row r="340" spans="1:7" x14ac:dyDescent="0.2">
      <c r="A340" s="91"/>
      <c r="B340" s="89"/>
      <c r="C340" s="3"/>
      <c r="D340" s="3"/>
      <c r="E340" s="166"/>
      <c r="F340" s="3"/>
      <c r="G340" s="112"/>
    </row>
    <row r="341" spans="1:7" x14ac:dyDescent="0.2">
      <c r="A341" s="91"/>
      <c r="B341" s="89"/>
      <c r="C341" s="3"/>
      <c r="D341" s="3"/>
      <c r="E341" s="166"/>
      <c r="F341" s="3"/>
      <c r="G341" s="112"/>
    </row>
    <row r="342" spans="1:7" x14ac:dyDescent="0.2">
      <c r="A342" s="91"/>
      <c r="B342" s="89"/>
      <c r="C342" s="3"/>
      <c r="D342" s="3"/>
      <c r="E342" s="166"/>
      <c r="F342" s="3"/>
      <c r="G342" s="112"/>
    </row>
    <row r="343" spans="1:7" x14ac:dyDescent="0.2">
      <c r="A343" s="91"/>
      <c r="B343" s="89"/>
      <c r="C343" s="3"/>
      <c r="D343" s="3"/>
      <c r="E343" s="166"/>
      <c r="F343" s="3"/>
      <c r="G343" s="112"/>
    </row>
    <row r="344" spans="1:7" x14ac:dyDescent="0.2">
      <c r="A344" s="91"/>
      <c r="B344" s="89"/>
      <c r="C344" s="3"/>
      <c r="D344" s="3"/>
      <c r="E344" s="166"/>
      <c r="F344" s="3"/>
      <c r="G344" s="112"/>
    </row>
    <row r="345" spans="1:7" x14ac:dyDescent="0.2">
      <c r="A345" s="91"/>
      <c r="B345" s="89"/>
      <c r="C345" s="3"/>
      <c r="D345" s="3"/>
      <c r="E345" s="166"/>
      <c r="F345" s="3"/>
      <c r="G345" s="112"/>
    </row>
    <row r="346" spans="1:7" x14ac:dyDescent="0.2">
      <c r="A346" s="91"/>
      <c r="B346" s="89"/>
      <c r="C346" s="3"/>
      <c r="D346" s="3"/>
      <c r="E346" s="166"/>
      <c r="F346" s="3"/>
      <c r="G346" s="112"/>
    </row>
    <row r="347" spans="1:7" x14ac:dyDescent="0.2">
      <c r="A347" s="91"/>
      <c r="B347" s="89"/>
      <c r="C347" s="3"/>
      <c r="D347" s="3"/>
      <c r="E347" s="166"/>
      <c r="F347" s="3"/>
      <c r="G347" s="112"/>
    </row>
    <row r="348" spans="1:7" x14ac:dyDescent="0.2">
      <c r="A348" s="91"/>
      <c r="B348" s="89"/>
      <c r="C348" s="3"/>
      <c r="D348" s="3"/>
      <c r="E348" s="166"/>
      <c r="F348" s="3"/>
      <c r="G348" s="112"/>
    </row>
    <row r="349" spans="1:7" x14ac:dyDescent="0.2">
      <c r="A349" s="91"/>
      <c r="B349" s="89"/>
      <c r="C349" s="3"/>
      <c r="D349" s="3"/>
      <c r="E349" s="166"/>
      <c r="F349" s="3"/>
      <c r="G349" s="112"/>
    </row>
    <row r="350" spans="1:7" x14ac:dyDescent="0.2">
      <c r="A350" s="91"/>
      <c r="B350" s="89"/>
      <c r="C350" s="3"/>
      <c r="D350" s="3"/>
      <c r="E350" s="166"/>
      <c r="F350" s="3"/>
      <c r="G350" s="112"/>
    </row>
    <row r="351" spans="1:7" x14ac:dyDescent="0.2">
      <c r="A351" s="91"/>
      <c r="B351" s="89"/>
      <c r="C351" s="3"/>
      <c r="D351" s="3"/>
      <c r="E351" s="166"/>
      <c r="F351" s="3"/>
      <c r="G351" s="112"/>
    </row>
    <row r="352" spans="1:7" x14ac:dyDescent="0.2">
      <c r="A352" s="91"/>
      <c r="B352" s="89"/>
      <c r="C352" s="3"/>
      <c r="D352" s="3"/>
      <c r="E352" s="166"/>
      <c r="F352" s="3"/>
      <c r="G352" s="112"/>
    </row>
    <row r="353" spans="1:7" x14ac:dyDescent="0.2">
      <c r="A353" s="91"/>
      <c r="B353" s="89"/>
      <c r="C353" s="3"/>
      <c r="D353" s="3"/>
      <c r="E353" s="166"/>
      <c r="F353" s="3"/>
      <c r="G353" s="112"/>
    </row>
    <row r="354" spans="1:7" x14ac:dyDescent="0.2">
      <c r="A354" s="91"/>
      <c r="B354" s="89"/>
      <c r="C354" s="3"/>
      <c r="D354" s="3"/>
      <c r="E354" s="166"/>
      <c r="F354" s="3"/>
      <c r="G354" s="112"/>
    </row>
    <row r="355" spans="1:7" x14ac:dyDescent="0.2">
      <c r="A355" s="91"/>
      <c r="B355" s="89"/>
      <c r="C355" s="3"/>
      <c r="D355" s="3"/>
      <c r="E355" s="166"/>
      <c r="F355" s="3"/>
      <c r="G355" s="112"/>
    </row>
    <row r="356" spans="1:7" x14ac:dyDescent="0.2">
      <c r="A356" s="91"/>
      <c r="B356" s="89"/>
      <c r="C356" s="3"/>
      <c r="D356" s="3"/>
      <c r="E356" s="166"/>
      <c r="F356" s="3"/>
      <c r="G356" s="112"/>
    </row>
    <row r="357" spans="1:7" x14ac:dyDescent="0.2">
      <c r="A357" s="91"/>
      <c r="B357" s="89"/>
      <c r="C357" s="3"/>
      <c r="D357" s="3"/>
      <c r="E357" s="166"/>
      <c r="F357" s="3"/>
      <c r="G357" s="112"/>
    </row>
    <row r="358" spans="1:7" x14ac:dyDescent="0.2">
      <c r="A358" s="91"/>
      <c r="B358" s="89"/>
      <c r="C358" s="3"/>
      <c r="D358" s="3"/>
      <c r="E358" s="166"/>
      <c r="F358" s="3"/>
      <c r="G358" s="112"/>
    </row>
    <row r="359" spans="1:7" x14ac:dyDescent="0.2">
      <c r="A359" s="91"/>
      <c r="B359" s="89"/>
      <c r="C359" s="3"/>
      <c r="D359" s="3"/>
      <c r="E359" s="166"/>
      <c r="F359" s="3"/>
      <c r="G359" s="112"/>
    </row>
    <row r="360" spans="1:7" x14ac:dyDescent="0.2">
      <c r="A360" s="91"/>
      <c r="B360" s="89"/>
      <c r="C360" s="3"/>
      <c r="D360" s="3"/>
      <c r="E360" s="166"/>
      <c r="F360" s="3"/>
      <c r="G360" s="112"/>
    </row>
    <row r="361" spans="1:7" x14ac:dyDescent="0.2">
      <c r="A361" s="91"/>
      <c r="B361" s="89"/>
      <c r="C361" s="3"/>
      <c r="D361" s="3"/>
      <c r="E361" s="166"/>
      <c r="F361" s="3"/>
      <c r="G361" s="112"/>
    </row>
    <row r="362" spans="1:7" x14ac:dyDescent="0.2">
      <c r="A362" s="91"/>
      <c r="B362" s="89"/>
      <c r="C362" s="3"/>
      <c r="D362" s="3"/>
      <c r="E362" s="166"/>
      <c r="F362" s="3"/>
      <c r="G362" s="112"/>
    </row>
    <row r="363" spans="1:7" x14ac:dyDescent="0.2">
      <c r="A363" s="91"/>
      <c r="B363" s="89"/>
      <c r="C363" s="3"/>
      <c r="D363" s="3"/>
      <c r="E363" s="166"/>
      <c r="F363" s="3"/>
      <c r="G363" s="112"/>
    </row>
    <row r="364" spans="1:7" x14ac:dyDescent="0.2">
      <c r="A364" s="91"/>
      <c r="B364" s="89"/>
      <c r="C364" s="3"/>
      <c r="D364" s="3"/>
      <c r="E364" s="166"/>
      <c r="F364" s="3"/>
      <c r="G364" s="112"/>
    </row>
    <row r="365" spans="1:7" x14ac:dyDescent="0.2">
      <c r="A365" s="91"/>
      <c r="B365" s="89"/>
      <c r="C365" s="3"/>
      <c r="D365" s="3"/>
      <c r="E365" s="166"/>
      <c r="F365" s="3"/>
      <c r="G365" s="112"/>
    </row>
    <row r="366" spans="1:7" x14ac:dyDescent="0.2">
      <c r="A366" s="91"/>
      <c r="B366" s="89"/>
      <c r="C366" s="3"/>
      <c r="D366" s="3"/>
      <c r="E366" s="166"/>
      <c r="F366" s="3"/>
      <c r="G366" s="112"/>
    </row>
    <row r="367" spans="1:7" x14ac:dyDescent="0.2">
      <c r="A367" s="91"/>
      <c r="B367" s="89"/>
      <c r="C367" s="3"/>
      <c r="D367" s="3"/>
      <c r="E367" s="166"/>
      <c r="F367" s="3"/>
      <c r="G367" s="112"/>
    </row>
    <row r="368" spans="1:7" x14ac:dyDescent="0.2">
      <c r="A368" s="91"/>
      <c r="B368" s="89"/>
      <c r="C368" s="3"/>
      <c r="D368" s="3"/>
      <c r="E368" s="166"/>
      <c r="F368" s="3"/>
      <c r="G368" s="112"/>
    </row>
    <row r="369" spans="1:7" x14ac:dyDescent="0.2">
      <c r="A369" s="91"/>
      <c r="B369" s="89"/>
      <c r="C369" s="3"/>
      <c r="D369" s="3"/>
      <c r="E369" s="166"/>
      <c r="F369" s="3"/>
      <c r="G369" s="112"/>
    </row>
    <row r="370" spans="1:7" x14ac:dyDescent="0.2">
      <c r="A370" s="91"/>
      <c r="B370" s="89"/>
      <c r="C370" s="3"/>
      <c r="D370" s="3"/>
      <c r="E370" s="166"/>
      <c r="F370" s="3"/>
      <c r="G370" s="112"/>
    </row>
    <row r="371" spans="1:7" x14ac:dyDescent="0.2">
      <c r="A371" s="91"/>
      <c r="B371" s="89"/>
      <c r="C371" s="3"/>
      <c r="D371" s="3"/>
      <c r="E371" s="166"/>
      <c r="F371" s="3"/>
      <c r="G371" s="112"/>
    </row>
    <row r="372" spans="1:7" x14ac:dyDescent="0.2">
      <c r="A372" s="91"/>
      <c r="B372" s="89"/>
      <c r="C372" s="3"/>
      <c r="D372" s="3"/>
      <c r="E372" s="166"/>
      <c r="F372" s="3"/>
      <c r="G372" s="112"/>
    </row>
    <row r="373" spans="1:7" x14ac:dyDescent="0.2">
      <c r="A373" s="91"/>
      <c r="B373" s="89"/>
      <c r="C373" s="3"/>
      <c r="D373" s="3"/>
      <c r="E373" s="166"/>
      <c r="F373" s="3"/>
      <c r="G373" s="112"/>
    </row>
    <row r="374" spans="1:7" x14ac:dyDescent="0.2">
      <c r="A374" s="91"/>
      <c r="B374" s="89"/>
      <c r="C374" s="3"/>
      <c r="D374" s="3"/>
      <c r="E374" s="166"/>
      <c r="F374" s="3"/>
      <c r="G374" s="112"/>
    </row>
    <row r="375" spans="1:7" x14ac:dyDescent="0.2">
      <c r="A375" s="91"/>
      <c r="B375" s="89"/>
      <c r="C375" s="3"/>
      <c r="D375" s="3"/>
      <c r="E375" s="166"/>
      <c r="F375" s="3"/>
      <c r="G375" s="112"/>
    </row>
    <row r="376" spans="1:7" x14ac:dyDescent="0.2">
      <c r="A376" s="91"/>
      <c r="B376" s="89"/>
      <c r="C376" s="3"/>
      <c r="D376" s="3"/>
      <c r="E376" s="166"/>
      <c r="F376" s="3"/>
      <c r="G376" s="112"/>
    </row>
    <row r="377" spans="1:7" x14ac:dyDescent="0.2">
      <c r="A377" s="91"/>
      <c r="B377" s="89"/>
      <c r="C377" s="3"/>
      <c r="D377" s="3"/>
      <c r="E377" s="166"/>
      <c r="F377" s="3"/>
      <c r="G377" s="112"/>
    </row>
    <row r="378" spans="1:7" x14ac:dyDescent="0.2">
      <c r="A378" s="91"/>
      <c r="B378" s="89"/>
      <c r="C378" s="3"/>
      <c r="D378" s="3"/>
      <c r="E378" s="166"/>
      <c r="F378" s="3"/>
      <c r="G378" s="112"/>
    </row>
    <row r="379" spans="1:7" x14ac:dyDescent="0.2">
      <c r="A379" s="91"/>
      <c r="B379" s="89"/>
      <c r="C379" s="3"/>
      <c r="D379" s="3"/>
      <c r="E379" s="166"/>
      <c r="F379" s="3"/>
      <c r="G379" s="112"/>
    </row>
    <row r="380" spans="1:7" x14ac:dyDescent="0.2">
      <c r="A380" s="91"/>
      <c r="B380" s="89"/>
      <c r="C380" s="3"/>
      <c r="D380" s="3"/>
      <c r="E380" s="166"/>
      <c r="F380" s="3"/>
      <c r="G380" s="112"/>
    </row>
    <row r="381" spans="1:7" x14ac:dyDescent="0.2">
      <c r="A381" s="91"/>
      <c r="B381" s="89"/>
      <c r="C381" s="3"/>
      <c r="D381" s="3"/>
      <c r="E381" s="166"/>
      <c r="F381" s="3"/>
      <c r="G381" s="112"/>
    </row>
    <row r="382" spans="1:7" x14ac:dyDescent="0.2">
      <c r="A382" s="91"/>
      <c r="B382" s="89"/>
      <c r="C382" s="3"/>
      <c r="D382" s="3"/>
      <c r="E382" s="166"/>
      <c r="F382" s="3"/>
      <c r="G382" s="112"/>
    </row>
    <row r="383" spans="1:7" x14ac:dyDescent="0.2">
      <c r="A383" s="91"/>
      <c r="B383" s="89"/>
      <c r="C383" s="3"/>
      <c r="D383" s="3"/>
      <c r="E383" s="166"/>
      <c r="F383" s="3"/>
      <c r="G383" s="112"/>
    </row>
    <row r="384" spans="1:7" x14ac:dyDescent="0.2">
      <c r="A384" s="91"/>
      <c r="B384" s="89"/>
      <c r="C384" s="3"/>
      <c r="D384" s="3"/>
      <c r="E384" s="166"/>
      <c r="F384" s="3"/>
      <c r="G384" s="112"/>
    </row>
    <row r="385" spans="1:7" x14ac:dyDescent="0.2">
      <c r="A385" s="91"/>
      <c r="B385" s="89"/>
      <c r="C385" s="3"/>
      <c r="D385" s="3"/>
      <c r="E385" s="166"/>
      <c r="F385" s="3"/>
      <c r="G385" s="112"/>
    </row>
    <row r="386" spans="1:7" x14ac:dyDescent="0.2">
      <c r="A386" s="91"/>
      <c r="B386" s="89"/>
      <c r="C386" s="3"/>
      <c r="D386" s="3"/>
      <c r="E386" s="166"/>
      <c r="F386" s="3"/>
      <c r="G386" s="112"/>
    </row>
    <row r="387" spans="1:7" x14ac:dyDescent="0.2">
      <c r="A387" s="91"/>
      <c r="B387" s="89"/>
      <c r="C387" s="3"/>
      <c r="D387" s="3"/>
      <c r="E387" s="166"/>
      <c r="F387" s="3"/>
      <c r="G387" s="112"/>
    </row>
    <row r="388" spans="1:7" x14ac:dyDescent="0.2">
      <c r="A388" s="91"/>
      <c r="B388" s="89"/>
      <c r="C388" s="3"/>
      <c r="D388" s="3"/>
      <c r="E388" s="166"/>
      <c r="F388" s="3"/>
      <c r="G388" s="112"/>
    </row>
    <row r="389" spans="1:7" x14ac:dyDescent="0.2">
      <c r="A389" s="91"/>
      <c r="B389" s="89"/>
      <c r="C389" s="3"/>
      <c r="D389" s="3"/>
      <c r="E389" s="166"/>
      <c r="F389" s="3"/>
      <c r="G389" s="112"/>
    </row>
    <row r="390" spans="1:7" x14ac:dyDescent="0.2">
      <c r="A390" s="91"/>
      <c r="B390" s="89"/>
      <c r="C390" s="3"/>
      <c r="D390" s="3"/>
      <c r="E390" s="166"/>
      <c r="F390" s="3"/>
      <c r="G390" s="112"/>
    </row>
    <row r="391" spans="1:7" x14ac:dyDescent="0.2">
      <c r="A391" s="91"/>
      <c r="B391" s="89"/>
      <c r="C391" s="3"/>
      <c r="D391" s="3"/>
      <c r="E391" s="166"/>
      <c r="F391" s="3"/>
      <c r="G391" s="112"/>
    </row>
    <row r="392" spans="1:7" x14ac:dyDescent="0.2">
      <c r="A392" s="91"/>
      <c r="B392" s="89"/>
      <c r="C392" s="3"/>
      <c r="D392" s="3"/>
      <c r="E392" s="166"/>
      <c r="F392" s="3"/>
      <c r="G392" s="112"/>
    </row>
    <row r="393" spans="1:7" x14ac:dyDescent="0.2">
      <c r="A393" s="91"/>
      <c r="B393" s="89"/>
      <c r="C393" s="3"/>
      <c r="D393" s="3"/>
      <c r="E393" s="166"/>
      <c r="F393" s="3"/>
      <c r="G393" s="112"/>
    </row>
    <row r="394" spans="1:7" x14ac:dyDescent="0.2">
      <c r="A394" s="91"/>
      <c r="B394" s="89"/>
      <c r="C394" s="3"/>
      <c r="D394" s="3"/>
      <c r="E394" s="166"/>
      <c r="F394" s="3"/>
      <c r="G394" s="112"/>
    </row>
    <row r="395" spans="1:7" x14ac:dyDescent="0.2">
      <c r="A395" s="91"/>
      <c r="B395" s="89"/>
      <c r="C395" s="3"/>
      <c r="D395" s="3"/>
      <c r="E395" s="166"/>
      <c r="F395" s="3"/>
      <c r="G395" s="112"/>
    </row>
    <row r="396" spans="1:7" x14ac:dyDescent="0.2">
      <c r="A396" s="91"/>
      <c r="B396" s="89"/>
      <c r="C396" s="3"/>
      <c r="D396" s="3"/>
      <c r="E396" s="166"/>
      <c r="F396" s="3"/>
      <c r="G396" s="112"/>
    </row>
    <row r="397" spans="1:7" x14ac:dyDescent="0.2">
      <c r="A397" s="91"/>
      <c r="B397" s="89"/>
      <c r="C397" s="3"/>
      <c r="D397" s="3"/>
      <c r="E397" s="166"/>
      <c r="F397" s="3"/>
      <c r="G397" s="112"/>
    </row>
    <row r="398" spans="1:7" x14ac:dyDescent="0.2">
      <c r="A398" s="91"/>
      <c r="B398" s="89"/>
      <c r="C398" s="3"/>
      <c r="D398" s="3"/>
      <c r="E398" s="166"/>
      <c r="F398" s="3"/>
      <c r="G398" s="112"/>
    </row>
    <row r="399" spans="1:7" x14ac:dyDescent="0.2">
      <c r="A399" s="91"/>
      <c r="B399" s="89"/>
      <c r="C399" s="3"/>
      <c r="D399" s="3"/>
      <c r="E399" s="166"/>
      <c r="F399" s="3"/>
      <c r="G399" s="112"/>
    </row>
    <row r="400" spans="1:7" x14ac:dyDescent="0.2">
      <c r="A400" s="91"/>
      <c r="B400" s="89"/>
      <c r="C400" s="3"/>
      <c r="D400" s="3"/>
      <c r="E400" s="166"/>
      <c r="F400" s="3"/>
      <c r="G400" s="112"/>
    </row>
    <row r="401" spans="1:7" x14ac:dyDescent="0.2">
      <c r="A401" s="91"/>
      <c r="B401" s="89"/>
      <c r="C401" s="3"/>
      <c r="D401" s="3"/>
      <c r="E401" s="166"/>
      <c r="F401" s="3"/>
      <c r="G401" s="112"/>
    </row>
    <row r="402" spans="1:7" x14ac:dyDescent="0.2">
      <c r="A402" s="91"/>
      <c r="B402" s="89"/>
      <c r="C402" s="3"/>
      <c r="D402" s="3"/>
      <c r="E402" s="166"/>
      <c r="F402" s="3"/>
      <c r="G402" s="112"/>
    </row>
    <row r="403" spans="1:7" x14ac:dyDescent="0.2">
      <c r="A403" s="91"/>
      <c r="B403" s="89"/>
      <c r="C403" s="3"/>
      <c r="D403" s="3"/>
      <c r="E403" s="166"/>
      <c r="F403" s="3"/>
      <c r="G403" s="112"/>
    </row>
    <row r="404" spans="1:7" x14ac:dyDescent="0.2">
      <c r="A404" s="91"/>
      <c r="B404" s="89"/>
      <c r="C404" s="3"/>
      <c r="D404" s="3"/>
      <c r="E404" s="166"/>
      <c r="F404" s="3"/>
      <c r="G404" s="112"/>
    </row>
    <row r="405" spans="1:7" x14ac:dyDescent="0.2">
      <c r="A405" s="91"/>
      <c r="B405" s="89"/>
      <c r="C405" s="3"/>
      <c r="D405" s="3"/>
      <c r="E405" s="166"/>
      <c r="F405" s="3"/>
      <c r="G405" s="112"/>
    </row>
    <row r="406" spans="1:7" x14ac:dyDescent="0.2">
      <c r="A406" s="91"/>
      <c r="B406" s="89"/>
      <c r="C406" s="3"/>
      <c r="D406" s="3"/>
      <c r="E406" s="166"/>
      <c r="F406" s="3"/>
      <c r="G406" s="112"/>
    </row>
    <row r="407" spans="1:7" x14ac:dyDescent="0.2">
      <c r="A407" s="91"/>
      <c r="B407" s="89"/>
      <c r="C407" s="3"/>
      <c r="D407" s="3"/>
      <c r="E407" s="166"/>
      <c r="F407" s="3"/>
      <c r="G407" s="112"/>
    </row>
    <row r="408" spans="1:7" x14ac:dyDescent="0.2">
      <c r="A408" s="91"/>
      <c r="B408" s="89"/>
      <c r="C408" s="3"/>
      <c r="D408" s="3"/>
      <c r="E408" s="166"/>
      <c r="F408" s="3"/>
      <c r="G408" s="112"/>
    </row>
    <row r="409" spans="1:7" x14ac:dyDescent="0.2">
      <c r="A409" s="91"/>
      <c r="B409" s="89"/>
      <c r="C409" s="3"/>
      <c r="D409" s="3"/>
      <c r="E409" s="166"/>
      <c r="F409" s="3"/>
      <c r="G409" s="112"/>
    </row>
    <row r="410" spans="1:7" x14ac:dyDescent="0.2">
      <c r="A410" s="91"/>
      <c r="B410" s="89"/>
      <c r="C410" s="3"/>
      <c r="D410" s="3"/>
      <c r="E410" s="166"/>
      <c r="F410" s="3"/>
      <c r="G410" s="112"/>
    </row>
    <row r="411" spans="1:7" x14ac:dyDescent="0.2">
      <c r="A411" s="91"/>
      <c r="B411" s="89"/>
      <c r="C411" s="3"/>
      <c r="D411" s="3"/>
      <c r="E411" s="166"/>
      <c r="F411" s="3"/>
      <c r="G411" s="112"/>
    </row>
    <row r="412" spans="1:7" x14ac:dyDescent="0.2">
      <c r="A412" s="91"/>
      <c r="B412" s="89"/>
      <c r="C412" s="3"/>
      <c r="D412" s="3"/>
      <c r="E412" s="166"/>
      <c r="F412" s="3"/>
      <c r="G412" s="112"/>
    </row>
    <row r="413" spans="1:7" x14ac:dyDescent="0.2">
      <c r="A413" s="91"/>
      <c r="B413" s="89"/>
      <c r="C413" s="3"/>
      <c r="D413" s="3"/>
      <c r="E413" s="166"/>
      <c r="F413" s="3"/>
      <c r="G413" s="112"/>
    </row>
    <row r="414" spans="1:7" x14ac:dyDescent="0.2">
      <c r="A414" s="91"/>
      <c r="B414" s="89"/>
      <c r="C414" s="3"/>
      <c r="D414" s="3"/>
      <c r="E414" s="166"/>
      <c r="F414" s="3"/>
      <c r="G414" s="112"/>
    </row>
    <row r="415" spans="1:7" x14ac:dyDescent="0.2">
      <c r="A415" s="91"/>
      <c r="B415" s="89"/>
      <c r="C415" s="3"/>
      <c r="D415" s="3"/>
      <c r="E415" s="166"/>
      <c r="F415" s="3"/>
      <c r="G415" s="112"/>
    </row>
    <row r="416" spans="1:7" x14ac:dyDescent="0.2">
      <c r="A416" s="91"/>
      <c r="B416" s="89"/>
      <c r="C416" s="3"/>
      <c r="D416" s="3"/>
      <c r="E416" s="166"/>
      <c r="F416" s="3"/>
      <c r="G416" s="112"/>
    </row>
    <row r="417" spans="1:7" x14ac:dyDescent="0.2">
      <c r="A417" s="91"/>
      <c r="B417" s="89"/>
      <c r="C417" s="3"/>
      <c r="D417" s="3"/>
      <c r="E417" s="166"/>
      <c r="F417" s="3"/>
      <c r="G417" s="112"/>
    </row>
    <row r="418" spans="1:7" x14ac:dyDescent="0.2">
      <c r="A418" s="91"/>
      <c r="B418" s="89"/>
      <c r="C418" s="3"/>
      <c r="D418" s="3"/>
      <c r="E418" s="166"/>
      <c r="F418" s="3"/>
      <c r="G418" s="112"/>
    </row>
    <row r="419" spans="1:7" x14ac:dyDescent="0.2">
      <c r="A419" s="91"/>
      <c r="B419" s="89"/>
      <c r="C419" s="3"/>
      <c r="D419" s="3"/>
      <c r="E419" s="166"/>
      <c r="F419" s="3"/>
      <c r="G419" s="112"/>
    </row>
    <row r="420" spans="1:7" x14ac:dyDescent="0.2">
      <c r="A420" s="91"/>
      <c r="B420" s="89"/>
      <c r="C420" s="3"/>
      <c r="D420" s="3"/>
      <c r="E420" s="166"/>
      <c r="F420" s="3"/>
      <c r="G420" s="112"/>
    </row>
    <row r="421" spans="1:7" x14ac:dyDescent="0.2">
      <c r="A421" s="91"/>
      <c r="B421" s="89"/>
      <c r="C421" s="3"/>
      <c r="D421" s="3"/>
      <c r="E421" s="166"/>
      <c r="F421" s="3"/>
      <c r="G421" s="112"/>
    </row>
    <row r="422" spans="1:7" x14ac:dyDescent="0.2">
      <c r="A422" s="91"/>
      <c r="B422" s="89"/>
      <c r="C422" s="3"/>
      <c r="D422" s="3"/>
      <c r="E422" s="166"/>
      <c r="F422" s="3"/>
      <c r="G422" s="112"/>
    </row>
    <row r="423" spans="1:7" x14ac:dyDescent="0.2">
      <c r="A423" s="91"/>
      <c r="B423" s="89"/>
      <c r="C423" s="3"/>
      <c r="D423" s="3"/>
      <c r="E423" s="166"/>
      <c r="F423" s="3"/>
      <c r="G423" s="112"/>
    </row>
    <row r="424" spans="1:7" x14ac:dyDescent="0.2">
      <c r="A424" s="91"/>
      <c r="B424" s="89"/>
      <c r="C424" s="3"/>
      <c r="D424" s="3"/>
      <c r="E424" s="166"/>
      <c r="F424" s="3"/>
      <c r="G424" s="112"/>
    </row>
    <row r="425" spans="1:7" x14ac:dyDescent="0.2">
      <c r="A425" s="91"/>
      <c r="B425" s="89"/>
      <c r="C425" s="3"/>
      <c r="D425" s="3"/>
      <c r="E425" s="166"/>
      <c r="F425" s="3"/>
      <c r="G425" s="112"/>
    </row>
    <row r="426" spans="1:7" x14ac:dyDescent="0.2">
      <c r="A426" s="91"/>
      <c r="B426" s="89"/>
      <c r="C426" s="3"/>
      <c r="D426" s="3"/>
      <c r="E426" s="166"/>
      <c r="F426" s="3"/>
      <c r="G426" s="112"/>
    </row>
    <row r="427" spans="1:7" x14ac:dyDescent="0.2">
      <c r="A427" s="91"/>
      <c r="B427" s="89"/>
      <c r="C427" s="3"/>
      <c r="D427" s="3"/>
      <c r="E427" s="166"/>
      <c r="F427" s="3"/>
      <c r="G427" s="112"/>
    </row>
    <row r="428" spans="1:7" x14ac:dyDescent="0.2">
      <c r="A428" s="91"/>
      <c r="B428" s="89"/>
      <c r="C428" s="3"/>
      <c r="D428" s="3"/>
      <c r="E428" s="166"/>
      <c r="F428" s="3"/>
      <c r="G428" s="112"/>
    </row>
    <row r="429" spans="1:7" x14ac:dyDescent="0.2">
      <c r="A429" s="91"/>
      <c r="B429" s="89"/>
      <c r="C429" s="3"/>
      <c r="D429" s="3"/>
      <c r="E429" s="166"/>
      <c r="F429" s="3"/>
      <c r="G429" s="112"/>
    </row>
    <row r="430" spans="1:7" x14ac:dyDescent="0.2">
      <c r="A430" s="91"/>
      <c r="B430" s="89"/>
      <c r="C430" s="3"/>
      <c r="D430" s="3"/>
      <c r="E430" s="166"/>
      <c r="F430" s="3"/>
      <c r="G430" s="112"/>
    </row>
    <row r="431" spans="1:7" x14ac:dyDescent="0.2">
      <c r="A431" s="91"/>
      <c r="B431" s="89"/>
      <c r="C431" s="3"/>
      <c r="D431" s="3"/>
      <c r="E431" s="166"/>
      <c r="F431" s="3"/>
      <c r="G431" s="112"/>
    </row>
    <row r="432" spans="1:7" x14ac:dyDescent="0.2">
      <c r="A432" s="91"/>
      <c r="B432" s="89"/>
      <c r="C432" s="3"/>
      <c r="D432" s="3"/>
      <c r="E432" s="166"/>
      <c r="F432" s="3"/>
      <c r="G432" s="112"/>
    </row>
    <row r="433" spans="1:7" x14ac:dyDescent="0.2">
      <c r="A433" s="91"/>
      <c r="B433" s="89"/>
      <c r="C433" s="3"/>
      <c r="D433" s="3"/>
      <c r="E433" s="166"/>
      <c r="F433" s="3"/>
      <c r="G433" s="112"/>
    </row>
    <row r="434" spans="1:7" x14ac:dyDescent="0.2">
      <c r="A434" s="91"/>
      <c r="B434" s="89"/>
      <c r="C434" s="3"/>
      <c r="D434" s="3"/>
      <c r="E434" s="166"/>
      <c r="F434" s="3"/>
      <c r="G434" s="112"/>
    </row>
    <row r="435" spans="1:7" x14ac:dyDescent="0.2">
      <c r="A435" s="91"/>
      <c r="B435" s="89"/>
      <c r="C435" s="3"/>
      <c r="D435" s="3"/>
      <c r="E435" s="166"/>
      <c r="F435" s="3"/>
      <c r="G435" s="112"/>
    </row>
    <row r="436" spans="1:7" x14ac:dyDescent="0.2">
      <c r="A436" s="91"/>
      <c r="B436" s="89"/>
      <c r="C436" s="3"/>
      <c r="D436" s="3"/>
      <c r="E436" s="166"/>
      <c r="F436" s="3"/>
      <c r="G436" s="112"/>
    </row>
    <row r="437" spans="1:7" x14ac:dyDescent="0.2">
      <c r="A437" s="91"/>
      <c r="B437" s="89"/>
      <c r="C437" s="3"/>
      <c r="D437" s="3"/>
      <c r="E437" s="166"/>
      <c r="F437" s="3"/>
      <c r="G437" s="112"/>
    </row>
    <row r="438" spans="1:7" x14ac:dyDescent="0.2">
      <c r="A438" s="91"/>
      <c r="B438" s="89"/>
      <c r="C438" s="3"/>
      <c r="D438" s="3"/>
      <c r="E438" s="166"/>
      <c r="F438" s="3"/>
      <c r="G438" s="112"/>
    </row>
    <row r="439" spans="1:7" x14ac:dyDescent="0.2">
      <c r="A439" s="91"/>
      <c r="B439" s="89"/>
      <c r="C439" s="3"/>
      <c r="D439" s="3"/>
      <c r="E439" s="166"/>
      <c r="F439" s="3"/>
      <c r="G439" s="112"/>
    </row>
    <row r="440" spans="1:7" x14ac:dyDescent="0.2">
      <c r="A440" s="91"/>
      <c r="B440" s="89"/>
      <c r="C440" s="3"/>
      <c r="D440" s="3"/>
      <c r="E440" s="166"/>
      <c r="F440" s="3"/>
      <c r="G440" s="112"/>
    </row>
    <row r="441" spans="1:7" x14ac:dyDescent="0.2">
      <c r="A441" s="91"/>
      <c r="B441" s="89"/>
      <c r="C441" s="3"/>
      <c r="D441" s="3"/>
      <c r="E441" s="166"/>
      <c r="F441" s="3"/>
      <c r="G441" s="112"/>
    </row>
    <row r="442" spans="1:7" x14ac:dyDescent="0.2">
      <c r="A442" s="91"/>
      <c r="B442" s="89"/>
      <c r="C442" s="3"/>
      <c r="D442" s="3"/>
      <c r="E442" s="166"/>
      <c r="F442" s="3"/>
      <c r="G442" s="112"/>
    </row>
    <row r="443" spans="1:7" x14ac:dyDescent="0.2">
      <c r="A443" s="91"/>
      <c r="B443" s="89"/>
      <c r="C443" s="3"/>
      <c r="D443" s="3"/>
      <c r="E443" s="166"/>
      <c r="F443" s="3"/>
      <c r="G443" s="112"/>
    </row>
    <row r="444" spans="1:7" x14ac:dyDescent="0.2">
      <c r="A444" s="91"/>
      <c r="B444" s="89"/>
      <c r="C444" s="3"/>
      <c r="D444" s="3"/>
      <c r="E444" s="166"/>
      <c r="F444" s="3"/>
      <c r="G444" s="112"/>
    </row>
    <row r="445" spans="1:7" x14ac:dyDescent="0.2">
      <c r="A445" s="91"/>
      <c r="B445" s="89"/>
      <c r="C445" s="3"/>
      <c r="D445" s="3"/>
      <c r="E445" s="166"/>
      <c r="F445" s="3"/>
      <c r="G445" s="112"/>
    </row>
    <row r="446" spans="1:7" x14ac:dyDescent="0.2">
      <c r="A446" s="91"/>
      <c r="B446" s="89"/>
      <c r="C446" s="3"/>
      <c r="D446" s="3"/>
      <c r="E446" s="166"/>
      <c r="F446" s="3"/>
      <c r="G446" s="112"/>
    </row>
    <row r="447" spans="1:7" x14ac:dyDescent="0.2">
      <c r="A447" s="91"/>
      <c r="B447" s="89"/>
      <c r="C447" s="3"/>
      <c r="D447" s="3"/>
      <c r="E447" s="166"/>
      <c r="F447" s="3"/>
      <c r="G447" s="112"/>
    </row>
    <row r="448" spans="1:7" x14ac:dyDescent="0.2">
      <c r="A448" s="91"/>
      <c r="B448" s="89"/>
      <c r="C448" s="3"/>
      <c r="D448" s="3"/>
      <c r="E448" s="166"/>
      <c r="F448" s="3"/>
      <c r="G448" s="112"/>
    </row>
    <row r="449" spans="1:7" x14ac:dyDescent="0.2">
      <c r="A449" s="91"/>
      <c r="B449" s="89"/>
      <c r="C449" s="3"/>
      <c r="D449" s="3"/>
      <c r="E449" s="166"/>
      <c r="F449" s="3"/>
      <c r="G449" s="112"/>
    </row>
    <row r="450" spans="1:7" x14ac:dyDescent="0.2">
      <c r="A450" s="91"/>
      <c r="B450" s="89"/>
      <c r="C450" s="3"/>
      <c r="D450" s="3"/>
      <c r="E450" s="166"/>
      <c r="F450" s="3"/>
      <c r="G450" s="112"/>
    </row>
    <row r="451" spans="1:7" x14ac:dyDescent="0.2">
      <c r="A451" s="91"/>
      <c r="B451" s="89"/>
      <c r="C451" s="3"/>
      <c r="D451" s="3"/>
      <c r="E451" s="166"/>
      <c r="F451" s="3"/>
      <c r="G451" s="112"/>
    </row>
    <row r="452" spans="1:7" x14ac:dyDescent="0.2">
      <c r="A452" s="91"/>
      <c r="B452" s="89"/>
      <c r="C452" s="3"/>
      <c r="D452" s="3"/>
      <c r="E452" s="166"/>
      <c r="F452" s="3"/>
      <c r="G452" s="112"/>
    </row>
    <row r="453" spans="1:7" x14ac:dyDescent="0.2">
      <c r="A453" s="91"/>
      <c r="B453" s="89"/>
      <c r="C453" s="3"/>
      <c r="D453" s="3"/>
      <c r="E453" s="166"/>
      <c r="F453" s="3"/>
      <c r="G453" s="112"/>
    </row>
    <row r="454" spans="1:7" x14ac:dyDescent="0.2">
      <c r="A454" s="91"/>
      <c r="B454" s="89"/>
      <c r="C454" s="3"/>
      <c r="D454" s="3"/>
      <c r="E454" s="166"/>
      <c r="F454" s="3"/>
      <c r="G454" s="112"/>
    </row>
    <row r="455" spans="1:7" x14ac:dyDescent="0.2">
      <c r="A455" s="91"/>
      <c r="B455" s="89"/>
      <c r="C455" s="3"/>
      <c r="D455" s="3"/>
      <c r="E455" s="166"/>
      <c r="F455" s="3"/>
      <c r="G455" s="112"/>
    </row>
    <row r="456" spans="1:7" x14ac:dyDescent="0.2">
      <c r="A456" s="91"/>
      <c r="B456" s="89"/>
      <c r="C456" s="3"/>
      <c r="D456" s="3"/>
      <c r="E456" s="166"/>
      <c r="F456" s="3"/>
      <c r="G456" s="112"/>
    </row>
    <row r="457" spans="1:7" x14ac:dyDescent="0.2">
      <c r="A457" s="91"/>
      <c r="B457" s="89"/>
      <c r="C457" s="3"/>
      <c r="D457" s="3"/>
      <c r="E457" s="166"/>
      <c r="F457" s="3"/>
      <c r="G457" s="112"/>
    </row>
    <row r="458" spans="1:7" x14ac:dyDescent="0.2">
      <c r="A458" s="91"/>
      <c r="B458" s="89"/>
      <c r="C458" s="3"/>
      <c r="D458" s="3"/>
      <c r="E458" s="166"/>
      <c r="F458" s="3"/>
      <c r="G458" s="112"/>
    </row>
    <row r="459" spans="1:7" x14ac:dyDescent="0.2">
      <c r="A459" s="91"/>
      <c r="B459" s="89"/>
      <c r="C459" s="3"/>
      <c r="D459" s="3"/>
      <c r="E459" s="166"/>
      <c r="F459" s="3"/>
      <c r="G459" s="112"/>
    </row>
    <row r="460" spans="1:7" x14ac:dyDescent="0.2">
      <c r="A460" s="91"/>
      <c r="B460" s="89"/>
      <c r="C460" s="3"/>
      <c r="D460" s="3"/>
      <c r="E460" s="166"/>
      <c r="F460" s="3"/>
      <c r="G460" s="112"/>
    </row>
    <row r="461" spans="1:7" x14ac:dyDescent="0.2">
      <c r="A461" s="91"/>
      <c r="B461" s="89"/>
      <c r="C461" s="3"/>
      <c r="D461" s="3"/>
      <c r="E461" s="166"/>
      <c r="F461" s="3"/>
      <c r="G461" s="112"/>
    </row>
    <row r="462" spans="1:7" x14ac:dyDescent="0.2">
      <c r="A462" s="91"/>
      <c r="B462" s="89"/>
      <c r="C462" s="3"/>
      <c r="D462" s="3"/>
      <c r="E462" s="166"/>
      <c r="F462" s="3"/>
      <c r="G462" s="112"/>
    </row>
    <row r="463" spans="1:7" x14ac:dyDescent="0.2">
      <c r="A463" s="91"/>
      <c r="B463" s="89"/>
      <c r="C463" s="3"/>
      <c r="D463" s="3"/>
      <c r="E463" s="166"/>
      <c r="F463" s="3"/>
      <c r="G463" s="112"/>
    </row>
    <row r="464" spans="1:7" x14ac:dyDescent="0.2">
      <c r="A464" s="91"/>
      <c r="B464" s="89"/>
      <c r="C464" s="3"/>
      <c r="D464" s="3"/>
      <c r="E464" s="166"/>
      <c r="F464" s="3"/>
      <c r="G464" s="112"/>
    </row>
    <row r="465" spans="1:7" x14ac:dyDescent="0.2">
      <c r="A465" s="91"/>
      <c r="B465" s="89"/>
      <c r="C465" s="3"/>
      <c r="D465" s="3"/>
      <c r="E465" s="166"/>
      <c r="F465" s="3"/>
      <c r="G465" s="112"/>
    </row>
    <row r="466" spans="1:7" x14ac:dyDescent="0.2">
      <c r="A466" s="91"/>
      <c r="B466" s="89"/>
      <c r="C466" s="3"/>
      <c r="D466" s="3"/>
      <c r="E466" s="166"/>
      <c r="F466" s="3"/>
      <c r="G466" s="112"/>
    </row>
    <row r="467" spans="1:7" x14ac:dyDescent="0.2">
      <c r="A467" s="91"/>
      <c r="B467" s="89"/>
      <c r="C467" s="3"/>
      <c r="D467" s="3"/>
      <c r="E467" s="166"/>
      <c r="F467" s="3"/>
      <c r="G467" s="112"/>
    </row>
    <row r="468" spans="1:7" x14ac:dyDescent="0.2">
      <c r="A468" s="91"/>
      <c r="B468" s="89"/>
      <c r="C468" s="3"/>
      <c r="D468" s="3"/>
      <c r="E468" s="166"/>
      <c r="F468" s="3"/>
      <c r="G468" s="112"/>
    </row>
    <row r="469" spans="1:7" x14ac:dyDescent="0.2">
      <c r="A469" s="91"/>
      <c r="B469" s="89"/>
      <c r="C469" s="3"/>
      <c r="D469" s="3"/>
      <c r="E469" s="166"/>
      <c r="F469" s="3"/>
      <c r="G469" s="112"/>
    </row>
    <row r="470" spans="1:7" x14ac:dyDescent="0.2">
      <c r="A470" s="91"/>
      <c r="B470" s="89"/>
      <c r="C470" s="3"/>
      <c r="D470" s="3"/>
      <c r="E470" s="166"/>
      <c r="F470" s="3"/>
      <c r="G470" s="112"/>
    </row>
    <row r="471" spans="1:7" x14ac:dyDescent="0.2">
      <c r="A471" s="91"/>
      <c r="B471" s="89"/>
      <c r="C471" s="3"/>
      <c r="D471" s="3"/>
      <c r="E471" s="166"/>
      <c r="F471" s="3"/>
      <c r="G471" s="112"/>
    </row>
    <row r="472" spans="1:7" x14ac:dyDescent="0.2">
      <c r="A472" s="91"/>
      <c r="B472" s="89"/>
      <c r="C472" s="3"/>
      <c r="D472" s="3"/>
      <c r="E472" s="166"/>
      <c r="F472" s="3"/>
      <c r="G472" s="112"/>
    </row>
    <row r="473" spans="1:7" x14ac:dyDescent="0.2">
      <c r="A473" s="91"/>
      <c r="B473" s="89"/>
      <c r="C473" s="3"/>
      <c r="D473" s="3"/>
      <c r="E473" s="166"/>
      <c r="F473" s="3"/>
      <c r="G473" s="112"/>
    </row>
    <row r="474" spans="1:7" x14ac:dyDescent="0.2">
      <c r="A474" s="91"/>
      <c r="B474" s="89"/>
      <c r="C474" s="3"/>
      <c r="D474" s="3"/>
      <c r="E474" s="166"/>
      <c r="F474" s="3"/>
      <c r="G474" s="112"/>
    </row>
    <row r="475" spans="1:7" x14ac:dyDescent="0.2">
      <c r="A475" s="91"/>
      <c r="B475" s="89"/>
      <c r="C475" s="3"/>
      <c r="D475" s="3"/>
      <c r="E475" s="166"/>
      <c r="F475" s="3"/>
      <c r="G475" s="112"/>
    </row>
    <row r="476" spans="1:7" x14ac:dyDescent="0.2">
      <c r="A476" s="91"/>
      <c r="B476" s="89"/>
      <c r="C476" s="3"/>
      <c r="D476" s="3"/>
      <c r="E476" s="166"/>
      <c r="F476" s="3"/>
      <c r="G476" s="112"/>
    </row>
    <row r="477" spans="1:7" x14ac:dyDescent="0.2">
      <c r="A477" s="91"/>
      <c r="B477" s="89"/>
      <c r="C477" s="3"/>
      <c r="D477" s="3"/>
      <c r="E477" s="166"/>
      <c r="F477" s="3"/>
      <c r="G477" s="112"/>
    </row>
    <row r="478" spans="1:7" x14ac:dyDescent="0.2">
      <c r="A478" s="91"/>
      <c r="B478" s="89"/>
      <c r="C478" s="3"/>
      <c r="D478" s="3"/>
      <c r="E478" s="166"/>
      <c r="F478" s="3"/>
      <c r="G478" s="112"/>
    </row>
    <row r="479" spans="1:7" x14ac:dyDescent="0.2">
      <c r="A479" s="91"/>
      <c r="B479" s="89"/>
      <c r="C479" s="3"/>
      <c r="D479" s="3"/>
      <c r="E479" s="166"/>
      <c r="F479" s="3"/>
      <c r="G479" s="112"/>
    </row>
    <row r="480" spans="1:7" x14ac:dyDescent="0.2">
      <c r="A480" s="91"/>
      <c r="B480" s="89"/>
      <c r="C480" s="3"/>
      <c r="D480" s="3"/>
      <c r="E480" s="166"/>
      <c r="F480" s="3"/>
      <c r="G480" s="112"/>
    </row>
    <row r="481" spans="1:7" x14ac:dyDescent="0.2">
      <c r="A481" s="91"/>
      <c r="B481" s="89"/>
      <c r="C481" s="3"/>
      <c r="D481" s="3"/>
      <c r="E481" s="166"/>
      <c r="F481" s="3"/>
      <c r="G481" s="112"/>
    </row>
    <row r="482" spans="1:7" x14ac:dyDescent="0.2">
      <c r="A482" s="91"/>
      <c r="B482" s="89"/>
      <c r="C482" s="3"/>
      <c r="D482" s="3"/>
      <c r="E482" s="166"/>
      <c r="F482" s="3"/>
      <c r="G482" s="112"/>
    </row>
    <row r="483" spans="1:7" x14ac:dyDescent="0.2">
      <c r="A483" s="91"/>
      <c r="B483" s="89"/>
      <c r="C483" s="3"/>
      <c r="D483" s="3"/>
      <c r="E483" s="166"/>
      <c r="F483" s="3"/>
      <c r="G483" s="112"/>
    </row>
    <row r="484" spans="1:7" x14ac:dyDescent="0.2">
      <c r="A484" s="91"/>
      <c r="B484" s="89"/>
      <c r="C484" s="3"/>
      <c r="D484" s="3"/>
      <c r="E484" s="166"/>
      <c r="F484" s="3"/>
      <c r="G484" s="112"/>
    </row>
    <row r="485" spans="1:7" x14ac:dyDescent="0.2">
      <c r="A485" s="91"/>
      <c r="B485" s="89"/>
      <c r="C485" s="3"/>
      <c r="D485" s="3"/>
      <c r="E485" s="166"/>
      <c r="F485" s="3"/>
      <c r="G485" s="112"/>
    </row>
    <row r="486" spans="1:7" x14ac:dyDescent="0.2">
      <c r="A486" s="91"/>
      <c r="B486" s="89"/>
      <c r="C486" s="3"/>
      <c r="D486" s="3"/>
      <c r="E486" s="166"/>
      <c r="F486" s="3"/>
      <c r="G486" s="112"/>
    </row>
    <row r="487" spans="1:7" x14ac:dyDescent="0.2">
      <c r="A487" s="91"/>
      <c r="B487" s="89"/>
      <c r="C487" s="3"/>
      <c r="D487" s="3"/>
      <c r="E487" s="166"/>
      <c r="F487" s="3"/>
      <c r="G487" s="112"/>
    </row>
    <row r="488" spans="1:7" x14ac:dyDescent="0.2">
      <c r="A488" s="91"/>
      <c r="B488" s="89"/>
      <c r="C488" s="3"/>
      <c r="D488" s="3"/>
      <c r="E488" s="166"/>
      <c r="F488" s="3"/>
      <c r="G488" s="112"/>
    </row>
    <row r="489" spans="1:7" x14ac:dyDescent="0.2">
      <c r="A489" s="91"/>
      <c r="B489" s="89"/>
      <c r="C489" s="3"/>
      <c r="D489" s="3"/>
      <c r="E489" s="166"/>
      <c r="F489" s="3"/>
      <c r="G489" s="112"/>
    </row>
    <row r="490" spans="1:7" x14ac:dyDescent="0.2">
      <c r="A490" s="91"/>
      <c r="B490" s="89"/>
      <c r="C490" s="3"/>
      <c r="D490" s="3"/>
      <c r="E490" s="166"/>
      <c r="F490" s="3"/>
      <c r="G490" s="112"/>
    </row>
    <row r="491" spans="1:7" x14ac:dyDescent="0.2">
      <c r="A491" s="91"/>
      <c r="B491" s="89"/>
      <c r="C491" s="3"/>
      <c r="D491" s="3"/>
      <c r="E491" s="166"/>
      <c r="F491" s="3"/>
      <c r="G491" s="112"/>
    </row>
    <row r="492" spans="1:7" x14ac:dyDescent="0.2">
      <c r="A492" s="91"/>
      <c r="B492" s="89"/>
      <c r="C492" s="3"/>
      <c r="D492" s="3"/>
      <c r="E492" s="166"/>
      <c r="F492" s="3"/>
      <c r="G492" s="112"/>
    </row>
    <row r="493" spans="1:7" x14ac:dyDescent="0.2">
      <c r="A493" s="91"/>
      <c r="B493" s="89"/>
      <c r="C493" s="3"/>
      <c r="D493" s="3"/>
      <c r="E493" s="166"/>
      <c r="F493" s="3"/>
      <c r="G493" s="112"/>
    </row>
    <row r="494" spans="1:7" x14ac:dyDescent="0.2">
      <c r="A494" s="91"/>
      <c r="B494" s="89"/>
      <c r="C494" s="3"/>
      <c r="D494" s="3"/>
      <c r="E494" s="166"/>
      <c r="F494" s="3"/>
      <c r="G494" s="112"/>
    </row>
    <row r="495" spans="1:7" x14ac:dyDescent="0.2">
      <c r="A495" s="91"/>
      <c r="B495" s="89"/>
      <c r="C495" s="3"/>
      <c r="D495" s="3"/>
      <c r="E495" s="166"/>
      <c r="F495" s="3"/>
      <c r="G495" s="112"/>
    </row>
    <row r="496" spans="1:7" x14ac:dyDescent="0.2">
      <c r="A496" s="91"/>
      <c r="B496" s="89"/>
      <c r="C496" s="3"/>
      <c r="D496" s="3"/>
      <c r="E496" s="166"/>
      <c r="F496" s="3"/>
      <c r="G496" s="112"/>
    </row>
    <row r="497" spans="1:7" x14ac:dyDescent="0.2">
      <c r="A497" s="91"/>
      <c r="B497" s="89"/>
      <c r="C497" s="3"/>
      <c r="D497" s="3"/>
      <c r="E497" s="166"/>
      <c r="F497" s="3"/>
      <c r="G497" s="112"/>
    </row>
    <row r="498" spans="1:7" x14ac:dyDescent="0.2">
      <c r="A498" s="91"/>
      <c r="B498" s="89"/>
      <c r="C498" s="3"/>
      <c r="D498" s="3"/>
      <c r="E498" s="166"/>
      <c r="F498" s="3"/>
      <c r="G498" s="112"/>
    </row>
    <row r="499" spans="1:7" x14ac:dyDescent="0.2">
      <c r="A499" s="91"/>
      <c r="B499" s="89"/>
      <c r="C499" s="3"/>
      <c r="D499" s="3"/>
      <c r="E499" s="166"/>
      <c r="F499" s="3"/>
      <c r="G499" s="112"/>
    </row>
    <row r="500" spans="1:7" x14ac:dyDescent="0.2">
      <c r="A500" s="91"/>
      <c r="B500" s="89"/>
      <c r="C500" s="3"/>
      <c r="D500" s="3"/>
      <c r="E500" s="166"/>
      <c r="F500" s="3"/>
      <c r="G500" s="112"/>
    </row>
    <row r="501" spans="1:7" x14ac:dyDescent="0.2">
      <c r="A501" s="91"/>
      <c r="B501" s="89"/>
      <c r="C501" s="3"/>
      <c r="D501" s="3"/>
      <c r="E501" s="166"/>
      <c r="F501" s="3"/>
      <c r="G501" s="112"/>
    </row>
    <row r="502" spans="1:7" x14ac:dyDescent="0.2">
      <c r="A502" s="91"/>
      <c r="B502" s="89"/>
      <c r="C502" s="3"/>
      <c r="D502" s="3"/>
      <c r="E502" s="166"/>
      <c r="F502" s="3"/>
      <c r="G502" s="112"/>
    </row>
    <row r="503" spans="1:7" x14ac:dyDescent="0.2">
      <c r="A503" s="91"/>
      <c r="B503" s="89"/>
      <c r="C503" s="3"/>
      <c r="D503" s="3"/>
      <c r="E503" s="166"/>
      <c r="F503" s="3"/>
      <c r="G503" s="112"/>
    </row>
    <row r="504" spans="1:7" x14ac:dyDescent="0.2">
      <c r="A504" s="91"/>
      <c r="B504" s="89"/>
      <c r="C504" s="3"/>
      <c r="D504" s="3"/>
      <c r="E504" s="166"/>
      <c r="F504" s="3"/>
      <c r="G504" s="112"/>
    </row>
    <row r="505" spans="1:7" x14ac:dyDescent="0.2">
      <c r="A505" s="91"/>
      <c r="B505" s="89"/>
      <c r="C505" s="3"/>
      <c r="D505" s="3"/>
      <c r="E505" s="166"/>
      <c r="F505" s="3"/>
      <c r="G505" s="112"/>
    </row>
    <row r="506" spans="1:7" x14ac:dyDescent="0.2">
      <c r="A506" s="91"/>
      <c r="B506" s="89"/>
      <c r="C506" s="3"/>
      <c r="D506" s="3"/>
      <c r="E506" s="166"/>
      <c r="F506" s="3"/>
      <c r="G506" s="112"/>
    </row>
    <row r="507" spans="1:7" x14ac:dyDescent="0.2">
      <c r="A507" s="91"/>
      <c r="B507" s="89"/>
      <c r="C507" s="3"/>
      <c r="D507" s="3"/>
      <c r="E507" s="166"/>
      <c r="F507" s="3"/>
      <c r="G507" s="112"/>
    </row>
    <row r="508" spans="1:7" x14ac:dyDescent="0.2">
      <c r="A508" s="91"/>
      <c r="B508" s="89"/>
      <c r="C508" s="3"/>
      <c r="D508" s="3"/>
      <c r="E508" s="166"/>
      <c r="F508" s="3"/>
      <c r="G508" s="112"/>
    </row>
    <row r="509" spans="1:7" x14ac:dyDescent="0.2">
      <c r="A509" s="91"/>
      <c r="B509" s="89"/>
      <c r="C509" s="3"/>
      <c r="D509" s="3"/>
      <c r="E509" s="166"/>
      <c r="F509" s="3"/>
      <c r="G509" s="112"/>
    </row>
    <row r="510" spans="1:7" x14ac:dyDescent="0.2">
      <c r="A510" s="91"/>
      <c r="B510" s="89"/>
      <c r="C510" s="3"/>
      <c r="D510" s="3"/>
      <c r="E510" s="166"/>
      <c r="F510" s="3"/>
      <c r="G510" s="112"/>
    </row>
    <row r="511" spans="1:7" x14ac:dyDescent="0.2">
      <c r="A511" s="91"/>
      <c r="B511" s="89"/>
      <c r="C511" s="3"/>
      <c r="D511" s="3"/>
      <c r="E511" s="166"/>
      <c r="F511" s="3"/>
      <c r="G511" s="112"/>
    </row>
    <row r="512" spans="1:7" x14ac:dyDescent="0.2">
      <c r="A512" s="91"/>
      <c r="B512" s="89"/>
      <c r="C512" s="3"/>
      <c r="D512" s="3"/>
      <c r="E512" s="166"/>
      <c r="F512" s="3"/>
      <c r="G512" s="112"/>
    </row>
    <row r="513" spans="1:7" x14ac:dyDescent="0.2">
      <c r="A513" s="91"/>
      <c r="B513" s="89"/>
      <c r="C513" s="3"/>
      <c r="D513" s="3"/>
      <c r="E513" s="166"/>
      <c r="F513" s="3"/>
      <c r="G513" s="112"/>
    </row>
    <row r="514" spans="1:7" x14ac:dyDescent="0.2">
      <c r="A514" s="91"/>
      <c r="B514" s="89"/>
      <c r="C514" s="3"/>
      <c r="D514" s="3"/>
      <c r="E514" s="166"/>
      <c r="F514" s="3"/>
      <c r="G514" s="112"/>
    </row>
    <row r="515" spans="1:7" x14ac:dyDescent="0.2">
      <c r="A515" s="91"/>
      <c r="B515" s="89"/>
      <c r="C515" s="3"/>
      <c r="D515" s="3"/>
      <c r="E515" s="166"/>
      <c r="F515" s="3"/>
      <c r="G515" s="112"/>
    </row>
    <row r="516" spans="1:7" x14ac:dyDescent="0.2">
      <c r="A516" s="91"/>
      <c r="B516" s="89"/>
      <c r="C516" s="3"/>
      <c r="D516" s="3"/>
      <c r="E516" s="166"/>
      <c r="F516" s="3"/>
      <c r="G516" s="112"/>
    </row>
    <row r="517" spans="1:7" x14ac:dyDescent="0.2">
      <c r="A517" s="91"/>
      <c r="B517" s="89"/>
      <c r="C517" s="3"/>
      <c r="D517" s="3"/>
      <c r="E517" s="166"/>
      <c r="F517" s="3"/>
      <c r="G517" s="112"/>
    </row>
    <row r="518" spans="1:7" x14ac:dyDescent="0.2">
      <c r="A518" s="91"/>
      <c r="B518" s="89"/>
      <c r="C518" s="3"/>
      <c r="D518" s="3"/>
      <c r="E518" s="166"/>
      <c r="F518" s="3"/>
      <c r="G518" s="112"/>
    </row>
    <row r="519" spans="1:7" x14ac:dyDescent="0.2">
      <c r="A519" s="91"/>
      <c r="B519" s="89"/>
      <c r="C519" s="3"/>
      <c r="D519" s="3"/>
      <c r="E519" s="166"/>
      <c r="F519" s="3"/>
      <c r="G519" s="112"/>
    </row>
    <row r="520" spans="1:7" x14ac:dyDescent="0.2">
      <c r="A520" s="91"/>
      <c r="B520" s="89"/>
      <c r="C520" s="3"/>
      <c r="D520" s="3"/>
      <c r="E520" s="166"/>
      <c r="F520" s="3"/>
      <c r="G520" s="112"/>
    </row>
    <row r="521" spans="1:7" x14ac:dyDescent="0.2">
      <c r="A521" s="91"/>
      <c r="B521" s="89"/>
      <c r="C521" s="3"/>
      <c r="D521" s="3"/>
      <c r="E521" s="166"/>
      <c r="F521" s="3"/>
      <c r="G521" s="112"/>
    </row>
    <row r="522" spans="1:7" x14ac:dyDescent="0.2">
      <c r="A522" s="91"/>
      <c r="B522" s="89"/>
      <c r="C522" s="3"/>
      <c r="D522" s="3"/>
      <c r="E522" s="166"/>
      <c r="F522" s="3"/>
      <c r="G522" s="112"/>
    </row>
    <row r="523" spans="1:7" x14ac:dyDescent="0.2">
      <c r="A523" s="91"/>
      <c r="B523" s="89"/>
      <c r="C523" s="3"/>
      <c r="D523" s="3"/>
      <c r="E523" s="166"/>
      <c r="F523" s="3"/>
      <c r="G523" s="112"/>
    </row>
    <row r="524" spans="1:7" x14ac:dyDescent="0.2">
      <c r="A524" s="91"/>
      <c r="B524" s="89"/>
      <c r="C524" s="3"/>
      <c r="D524" s="3"/>
      <c r="E524" s="166"/>
      <c r="F524" s="3"/>
      <c r="G524" s="112"/>
    </row>
    <row r="525" spans="1:7" x14ac:dyDescent="0.2">
      <c r="A525" s="91"/>
      <c r="B525" s="89"/>
      <c r="C525" s="3"/>
      <c r="D525" s="3"/>
      <c r="E525" s="166"/>
      <c r="F525" s="3"/>
      <c r="G525" s="112"/>
    </row>
    <row r="526" spans="1:7" x14ac:dyDescent="0.2">
      <c r="A526" s="91"/>
      <c r="B526" s="89"/>
      <c r="C526" s="3"/>
      <c r="D526" s="3"/>
      <c r="E526" s="166"/>
      <c r="F526" s="3"/>
      <c r="G526" s="112"/>
    </row>
    <row r="527" spans="1:7" x14ac:dyDescent="0.2">
      <c r="A527" s="91"/>
      <c r="B527" s="89"/>
      <c r="C527" s="3"/>
      <c r="D527" s="3"/>
      <c r="E527" s="166"/>
      <c r="F527" s="3"/>
      <c r="G527" s="112"/>
    </row>
    <row r="528" spans="1:7" x14ac:dyDescent="0.2">
      <c r="A528" s="91"/>
      <c r="B528" s="89"/>
      <c r="C528" s="3"/>
      <c r="D528" s="3"/>
      <c r="E528" s="166"/>
      <c r="F528" s="3"/>
      <c r="G528" s="112"/>
    </row>
    <row r="529" spans="1:7" x14ac:dyDescent="0.2">
      <c r="A529" s="91"/>
      <c r="B529" s="89"/>
      <c r="C529" s="3"/>
      <c r="D529" s="3"/>
      <c r="E529" s="166"/>
      <c r="F529" s="3"/>
      <c r="G529" s="112"/>
    </row>
    <row r="530" spans="1:7" x14ac:dyDescent="0.2">
      <c r="A530" s="91"/>
      <c r="B530" s="89"/>
      <c r="C530" s="3"/>
      <c r="D530" s="3"/>
      <c r="E530" s="166"/>
      <c r="F530" s="3"/>
      <c r="G530" s="112"/>
    </row>
    <row r="531" spans="1:7" x14ac:dyDescent="0.2">
      <c r="A531" s="91"/>
      <c r="B531" s="89"/>
      <c r="C531" s="3"/>
      <c r="D531" s="3"/>
      <c r="E531" s="166"/>
      <c r="F531" s="3"/>
      <c r="G531" s="112"/>
    </row>
    <row r="532" spans="1:7" x14ac:dyDescent="0.2">
      <c r="A532" s="91"/>
      <c r="B532" s="89"/>
      <c r="C532" s="3"/>
      <c r="D532" s="3"/>
      <c r="E532" s="166"/>
      <c r="F532" s="3"/>
      <c r="G532" s="112"/>
    </row>
    <row r="533" spans="1:7" x14ac:dyDescent="0.2">
      <c r="A533" s="91"/>
      <c r="B533" s="89"/>
      <c r="C533" s="3"/>
      <c r="D533" s="3"/>
      <c r="E533" s="166"/>
      <c r="F533" s="3"/>
      <c r="G533" s="112"/>
    </row>
    <row r="534" spans="1:7" x14ac:dyDescent="0.2">
      <c r="A534" s="91"/>
      <c r="B534" s="89"/>
      <c r="C534" s="3"/>
      <c r="D534" s="3"/>
      <c r="E534" s="166"/>
      <c r="F534" s="3"/>
      <c r="G534" s="112"/>
    </row>
    <row r="535" spans="1:7" x14ac:dyDescent="0.2">
      <c r="A535" s="91"/>
      <c r="B535" s="89"/>
      <c r="C535" s="3"/>
      <c r="D535" s="3"/>
      <c r="E535" s="166"/>
      <c r="F535" s="3"/>
      <c r="G535" s="112"/>
    </row>
    <row r="536" spans="1:7" x14ac:dyDescent="0.2">
      <c r="A536" s="91"/>
      <c r="B536" s="89"/>
      <c r="C536" s="3"/>
      <c r="D536" s="3"/>
      <c r="E536" s="166"/>
      <c r="F536" s="3"/>
      <c r="G536" s="112"/>
    </row>
    <row r="537" spans="1:7" x14ac:dyDescent="0.2">
      <c r="A537" s="91"/>
      <c r="B537" s="89"/>
      <c r="C537" s="3"/>
      <c r="D537" s="3"/>
      <c r="E537" s="166"/>
      <c r="F537" s="3"/>
      <c r="G537" s="112"/>
    </row>
    <row r="538" spans="1:7" x14ac:dyDescent="0.2">
      <c r="A538" s="91"/>
      <c r="B538" s="89"/>
      <c r="C538" s="3"/>
      <c r="D538" s="3"/>
      <c r="E538" s="166"/>
      <c r="F538" s="3"/>
      <c r="G538" s="112"/>
    </row>
    <row r="539" spans="1:7" x14ac:dyDescent="0.2">
      <c r="A539" s="91"/>
      <c r="B539" s="89"/>
      <c r="C539" s="3"/>
      <c r="D539" s="3"/>
      <c r="E539" s="166"/>
      <c r="F539" s="3"/>
      <c r="G539" s="112"/>
    </row>
    <row r="540" spans="1:7" x14ac:dyDescent="0.2">
      <c r="A540" s="91"/>
      <c r="B540" s="89"/>
      <c r="C540" s="3"/>
      <c r="D540" s="3"/>
      <c r="E540" s="166"/>
      <c r="F540" s="3"/>
      <c r="G540" s="112"/>
    </row>
    <row r="541" spans="1:7" x14ac:dyDescent="0.2">
      <c r="A541" s="91"/>
      <c r="B541" s="89"/>
      <c r="C541" s="3"/>
      <c r="D541" s="3"/>
      <c r="E541" s="166"/>
      <c r="F541" s="3"/>
      <c r="G541" s="112"/>
    </row>
    <row r="542" spans="1:7" x14ac:dyDescent="0.2">
      <c r="A542" s="91"/>
      <c r="B542" s="89"/>
      <c r="C542" s="3"/>
      <c r="D542" s="3"/>
      <c r="E542" s="166"/>
      <c r="F542" s="3"/>
      <c r="G542" s="112"/>
    </row>
    <row r="543" spans="1:7" x14ac:dyDescent="0.2">
      <c r="A543" s="91"/>
      <c r="B543" s="89"/>
      <c r="C543" s="3"/>
      <c r="D543" s="3"/>
      <c r="E543" s="166"/>
      <c r="F543" s="3"/>
      <c r="G543" s="112"/>
    </row>
    <row r="544" spans="1:7" x14ac:dyDescent="0.2">
      <c r="A544" s="91"/>
      <c r="B544" s="89"/>
      <c r="C544" s="3"/>
      <c r="D544" s="3"/>
      <c r="E544" s="166"/>
      <c r="F544" s="3"/>
      <c r="G544" s="112"/>
    </row>
    <row r="545" spans="1:7" x14ac:dyDescent="0.2">
      <c r="A545" s="91"/>
      <c r="B545" s="89"/>
      <c r="C545" s="3"/>
      <c r="D545" s="3"/>
      <c r="E545" s="166"/>
      <c r="F545" s="3"/>
      <c r="G545" s="112"/>
    </row>
    <row r="546" spans="1:7" x14ac:dyDescent="0.2">
      <c r="A546" s="91"/>
      <c r="B546" s="89"/>
      <c r="C546" s="3"/>
      <c r="D546" s="3"/>
      <c r="E546" s="166"/>
      <c r="F546" s="3"/>
      <c r="G546" s="112"/>
    </row>
    <row r="547" spans="1:7" x14ac:dyDescent="0.2">
      <c r="A547" s="91"/>
      <c r="B547" s="89"/>
      <c r="C547" s="3"/>
      <c r="D547" s="3"/>
      <c r="E547" s="166"/>
      <c r="F547" s="3"/>
      <c r="G547" s="112"/>
    </row>
    <row r="548" spans="1:7" x14ac:dyDescent="0.2">
      <c r="A548" s="91"/>
      <c r="B548" s="89"/>
      <c r="C548" s="3"/>
      <c r="D548" s="3"/>
      <c r="E548" s="166"/>
      <c r="F548" s="3"/>
      <c r="G548" s="112"/>
    </row>
    <row r="549" spans="1:7" x14ac:dyDescent="0.2">
      <c r="A549" s="91"/>
      <c r="B549" s="89"/>
      <c r="C549" s="3"/>
      <c r="D549" s="3"/>
      <c r="E549" s="166"/>
      <c r="F549" s="3"/>
      <c r="G549" s="112"/>
    </row>
    <row r="550" spans="1:7" x14ac:dyDescent="0.2">
      <c r="A550" s="91"/>
      <c r="B550" s="89"/>
      <c r="C550" s="3"/>
      <c r="D550" s="3"/>
      <c r="E550" s="166"/>
      <c r="F550" s="3"/>
      <c r="G550" s="112"/>
    </row>
    <row r="551" spans="1:7" x14ac:dyDescent="0.2">
      <c r="A551" s="91"/>
      <c r="B551" s="89"/>
      <c r="C551" s="3"/>
      <c r="D551" s="3"/>
      <c r="E551" s="166"/>
      <c r="F551" s="3"/>
      <c r="G551" s="112"/>
    </row>
    <row r="552" spans="1:7" x14ac:dyDescent="0.2">
      <c r="A552" s="91"/>
      <c r="B552" s="89"/>
      <c r="C552" s="3"/>
      <c r="D552" s="3"/>
      <c r="E552" s="166"/>
      <c r="F552" s="3"/>
      <c r="G552" s="112"/>
    </row>
    <row r="553" spans="1:7" x14ac:dyDescent="0.2">
      <c r="A553" s="91"/>
      <c r="B553" s="89"/>
      <c r="C553" s="3"/>
      <c r="D553" s="3"/>
      <c r="E553" s="166"/>
      <c r="F553" s="3"/>
      <c r="G553" s="112"/>
    </row>
    <row r="554" spans="1:7" x14ac:dyDescent="0.2">
      <c r="A554" s="91"/>
      <c r="B554" s="89"/>
      <c r="C554" s="3"/>
      <c r="D554" s="3"/>
      <c r="E554" s="166"/>
      <c r="F554" s="3"/>
      <c r="G554" s="112"/>
    </row>
    <row r="555" spans="1:7" x14ac:dyDescent="0.2">
      <c r="A555" s="91"/>
      <c r="B555" s="89"/>
      <c r="C555" s="3"/>
      <c r="D555" s="3"/>
      <c r="E555" s="166"/>
      <c r="F555" s="3"/>
      <c r="G555" s="112"/>
    </row>
    <row r="556" spans="1:7" x14ac:dyDescent="0.2">
      <c r="A556" s="91"/>
      <c r="B556" s="89"/>
      <c r="C556" s="3"/>
      <c r="D556" s="3"/>
      <c r="E556" s="166"/>
      <c r="F556" s="3"/>
      <c r="G556" s="112"/>
    </row>
    <row r="557" spans="1:7" x14ac:dyDescent="0.2">
      <c r="A557" s="91"/>
      <c r="B557" s="89"/>
      <c r="C557" s="3"/>
      <c r="D557" s="3"/>
      <c r="E557" s="166"/>
      <c r="F557" s="3"/>
      <c r="G557" s="112"/>
    </row>
    <row r="558" spans="1:7" x14ac:dyDescent="0.2">
      <c r="A558" s="91"/>
      <c r="B558" s="89"/>
      <c r="C558" s="3"/>
      <c r="D558" s="3"/>
      <c r="E558" s="166"/>
      <c r="F558" s="3"/>
      <c r="G558" s="112"/>
    </row>
    <row r="559" spans="1:7" x14ac:dyDescent="0.2">
      <c r="A559" s="91"/>
      <c r="B559" s="89"/>
      <c r="C559" s="3"/>
      <c r="D559" s="3"/>
      <c r="E559" s="166"/>
      <c r="F559" s="3"/>
      <c r="G559" s="112"/>
    </row>
    <row r="560" spans="1:7" x14ac:dyDescent="0.2">
      <c r="A560" s="91"/>
      <c r="B560" s="89"/>
      <c r="C560" s="3"/>
      <c r="D560" s="3"/>
      <c r="E560" s="166"/>
      <c r="F560" s="3"/>
      <c r="G560" s="112"/>
    </row>
    <row r="561" spans="1:7" x14ac:dyDescent="0.2">
      <c r="A561" s="91"/>
      <c r="B561" s="89"/>
      <c r="C561" s="3"/>
      <c r="D561" s="3"/>
      <c r="E561" s="166"/>
      <c r="F561" s="3"/>
      <c r="G561" s="112"/>
    </row>
    <row r="562" spans="1:7" x14ac:dyDescent="0.2">
      <c r="A562" s="91"/>
      <c r="B562" s="89"/>
      <c r="C562" s="3"/>
      <c r="D562" s="3"/>
      <c r="E562" s="166"/>
      <c r="F562" s="3"/>
      <c r="G562" s="112"/>
    </row>
    <row r="563" spans="1:7" x14ac:dyDescent="0.2">
      <c r="A563" s="91"/>
      <c r="B563" s="89"/>
      <c r="C563" s="3"/>
      <c r="D563" s="3"/>
      <c r="E563" s="166"/>
      <c r="F563" s="3"/>
      <c r="G563" s="112"/>
    </row>
    <row r="564" spans="1:7" x14ac:dyDescent="0.2">
      <c r="A564" s="91"/>
      <c r="B564" s="89"/>
      <c r="C564" s="3"/>
      <c r="D564" s="3"/>
      <c r="E564" s="166"/>
      <c r="F564" s="3"/>
      <c r="G564" s="112"/>
    </row>
    <row r="565" spans="1:7" x14ac:dyDescent="0.2">
      <c r="A565" s="91"/>
      <c r="B565" s="89"/>
      <c r="C565" s="3"/>
      <c r="D565" s="3"/>
      <c r="E565" s="166"/>
      <c r="F565" s="3"/>
      <c r="G565" s="112"/>
    </row>
    <row r="566" spans="1:7" x14ac:dyDescent="0.2">
      <c r="A566" s="91"/>
      <c r="B566" s="89"/>
      <c r="C566" s="3"/>
      <c r="D566" s="3"/>
      <c r="E566" s="166"/>
      <c r="F566" s="3"/>
      <c r="G566" s="112"/>
    </row>
    <row r="567" spans="1:7" x14ac:dyDescent="0.2">
      <c r="A567" s="91"/>
      <c r="B567" s="89"/>
      <c r="C567" s="3"/>
      <c r="D567" s="3"/>
      <c r="E567" s="166"/>
      <c r="F567" s="3"/>
      <c r="G567" s="112"/>
    </row>
    <row r="568" spans="1:7" x14ac:dyDescent="0.2">
      <c r="A568" s="91"/>
      <c r="B568" s="89"/>
      <c r="C568" s="3"/>
      <c r="D568" s="3"/>
      <c r="E568" s="166"/>
      <c r="F568" s="3"/>
      <c r="G568" s="112"/>
    </row>
    <row r="569" spans="1:7" x14ac:dyDescent="0.2">
      <c r="A569" s="91"/>
      <c r="B569" s="89"/>
      <c r="C569" s="3"/>
      <c r="D569" s="3"/>
      <c r="E569" s="166"/>
      <c r="F569" s="3"/>
      <c r="G569" s="112"/>
    </row>
    <row r="570" spans="1:7" x14ac:dyDescent="0.2">
      <c r="A570" s="91"/>
      <c r="B570" s="89"/>
      <c r="C570" s="3"/>
      <c r="D570" s="3"/>
      <c r="E570" s="166"/>
      <c r="F570" s="3"/>
      <c r="G570" s="112"/>
    </row>
    <row r="571" spans="1:7" x14ac:dyDescent="0.2">
      <c r="A571" s="91"/>
      <c r="B571" s="89"/>
      <c r="C571" s="3"/>
      <c r="D571" s="3"/>
      <c r="E571" s="166"/>
      <c r="F571" s="3"/>
      <c r="G571" s="112"/>
    </row>
    <row r="572" spans="1:7" x14ac:dyDescent="0.2">
      <c r="A572" s="91"/>
      <c r="B572" s="89"/>
      <c r="C572" s="3"/>
      <c r="D572" s="3"/>
      <c r="E572" s="166"/>
      <c r="F572" s="3"/>
      <c r="G572" s="112"/>
    </row>
    <row r="573" spans="1:7" x14ac:dyDescent="0.2">
      <c r="A573" s="91"/>
      <c r="B573" s="89"/>
      <c r="C573" s="3"/>
      <c r="D573" s="3"/>
      <c r="E573" s="166"/>
      <c r="F573" s="3"/>
      <c r="G573" s="112"/>
    </row>
    <row r="574" spans="1:7" x14ac:dyDescent="0.2">
      <c r="A574" s="91"/>
      <c r="B574" s="89"/>
      <c r="C574" s="3"/>
      <c r="D574" s="3"/>
      <c r="E574" s="166"/>
      <c r="F574" s="3"/>
      <c r="G574" s="112"/>
    </row>
    <row r="575" spans="1:7" x14ac:dyDescent="0.2">
      <c r="A575" s="91"/>
      <c r="B575" s="89"/>
      <c r="C575" s="3"/>
      <c r="D575" s="3"/>
      <c r="E575" s="166"/>
      <c r="F575" s="3"/>
      <c r="G575" s="112"/>
    </row>
    <row r="576" spans="1:7" x14ac:dyDescent="0.2">
      <c r="A576" s="91"/>
      <c r="B576" s="89"/>
      <c r="C576" s="3"/>
      <c r="D576" s="3"/>
      <c r="E576" s="166"/>
      <c r="F576" s="3"/>
      <c r="G576" s="112"/>
    </row>
    <row r="577" spans="1:7" x14ac:dyDescent="0.2">
      <c r="A577" s="91"/>
      <c r="B577" s="89"/>
      <c r="C577" s="3"/>
      <c r="D577" s="3"/>
      <c r="E577" s="166"/>
      <c r="F577" s="3"/>
      <c r="G577" s="112"/>
    </row>
    <row r="578" spans="1:7" x14ac:dyDescent="0.2">
      <c r="A578" s="91"/>
      <c r="B578" s="89"/>
      <c r="C578" s="3"/>
      <c r="D578" s="3"/>
      <c r="E578" s="166"/>
      <c r="F578" s="3"/>
      <c r="G578" s="112"/>
    </row>
    <row r="579" spans="1:7" x14ac:dyDescent="0.2">
      <c r="A579" s="91"/>
      <c r="B579" s="89"/>
      <c r="C579" s="3"/>
      <c r="D579" s="3"/>
      <c r="E579" s="166"/>
      <c r="F579" s="3"/>
      <c r="G579" s="112"/>
    </row>
    <row r="580" spans="1:7" x14ac:dyDescent="0.2">
      <c r="A580" s="91"/>
      <c r="B580" s="89"/>
      <c r="C580" s="3"/>
      <c r="D580" s="3"/>
      <c r="E580" s="166"/>
      <c r="F580" s="3"/>
      <c r="G580" s="112"/>
    </row>
    <row r="581" spans="1:7" x14ac:dyDescent="0.2">
      <c r="A581" s="91"/>
      <c r="B581" s="89"/>
      <c r="C581" s="3"/>
      <c r="D581" s="3"/>
      <c r="E581" s="166"/>
      <c r="F581" s="3"/>
      <c r="G581" s="112"/>
    </row>
    <row r="582" spans="1:7" x14ac:dyDescent="0.2">
      <c r="A582" s="91"/>
      <c r="B582" s="89"/>
      <c r="C582" s="3"/>
      <c r="D582" s="3"/>
      <c r="E582" s="166"/>
      <c r="F582" s="3"/>
      <c r="G582" s="112"/>
    </row>
    <row r="583" spans="1:7" x14ac:dyDescent="0.2">
      <c r="A583" s="91"/>
      <c r="B583" s="89"/>
      <c r="C583" s="3"/>
      <c r="D583" s="3"/>
      <c r="E583" s="166"/>
      <c r="F583" s="3"/>
      <c r="G583" s="112"/>
    </row>
    <row r="584" spans="1:7" x14ac:dyDescent="0.2">
      <c r="A584" s="91"/>
      <c r="B584" s="89"/>
      <c r="C584" s="3"/>
      <c r="D584" s="3"/>
      <c r="E584" s="166"/>
      <c r="F584" s="3"/>
      <c r="G584" s="112"/>
    </row>
    <row r="585" spans="1:7" x14ac:dyDescent="0.2">
      <c r="A585" s="91"/>
      <c r="B585" s="89"/>
      <c r="C585" s="3"/>
      <c r="D585" s="3"/>
      <c r="E585" s="166"/>
      <c r="F585" s="3"/>
      <c r="G585" s="112"/>
    </row>
    <row r="586" spans="1:7" x14ac:dyDescent="0.2">
      <c r="A586" s="91"/>
      <c r="B586" s="89"/>
      <c r="C586" s="3"/>
      <c r="D586" s="3"/>
      <c r="E586" s="166"/>
      <c r="F586" s="3"/>
      <c r="G586" s="112"/>
    </row>
    <row r="587" spans="1:7" x14ac:dyDescent="0.2">
      <c r="A587" s="91"/>
      <c r="B587" s="89"/>
      <c r="C587" s="3"/>
      <c r="D587" s="3"/>
      <c r="E587" s="166"/>
      <c r="F587" s="3"/>
      <c r="G587" s="112"/>
    </row>
    <row r="588" spans="1:7" x14ac:dyDescent="0.2">
      <c r="A588" s="91"/>
      <c r="B588" s="89"/>
      <c r="C588" s="3"/>
      <c r="D588" s="3"/>
      <c r="E588" s="166"/>
      <c r="F588" s="3"/>
      <c r="G588" s="112"/>
    </row>
    <row r="589" spans="1:7" x14ac:dyDescent="0.2">
      <c r="A589" s="91"/>
      <c r="B589" s="89"/>
      <c r="C589" s="3"/>
      <c r="D589" s="3"/>
      <c r="E589" s="166"/>
      <c r="F589" s="3"/>
      <c r="G589" s="112"/>
    </row>
    <row r="590" spans="1:7" x14ac:dyDescent="0.2">
      <c r="A590" s="91"/>
      <c r="B590" s="89"/>
      <c r="C590" s="3"/>
      <c r="D590" s="3"/>
      <c r="E590" s="166"/>
      <c r="F590" s="3"/>
      <c r="G590" s="112"/>
    </row>
    <row r="591" spans="1:7" x14ac:dyDescent="0.2">
      <c r="A591" s="91"/>
      <c r="B591" s="89"/>
      <c r="C591" s="3"/>
      <c r="D591" s="3"/>
      <c r="E591" s="166"/>
      <c r="F591" s="3"/>
      <c r="G591" s="112"/>
    </row>
    <row r="592" spans="1:7" x14ac:dyDescent="0.2">
      <c r="A592" s="91"/>
      <c r="B592" s="89"/>
      <c r="C592" s="3"/>
      <c r="D592" s="3"/>
      <c r="E592" s="166"/>
      <c r="F592" s="3"/>
      <c r="G592" s="112"/>
    </row>
    <row r="593" spans="1:7" x14ac:dyDescent="0.2">
      <c r="A593" s="91"/>
      <c r="B593" s="89"/>
      <c r="C593" s="3"/>
      <c r="D593" s="3"/>
      <c r="E593" s="166"/>
      <c r="F593" s="3"/>
      <c r="G593" s="112"/>
    </row>
    <row r="594" spans="1:7" x14ac:dyDescent="0.2">
      <c r="A594" s="91"/>
      <c r="B594" s="89"/>
      <c r="C594" s="3"/>
      <c r="D594" s="3"/>
      <c r="E594" s="166"/>
      <c r="F594" s="3"/>
      <c r="G594" s="112"/>
    </row>
    <row r="595" spans="1:7" x14ac:dyDescent="0.2">
      <c r="A595" s="91"/>
      <c r="B595" s="89"/>
      <c r="C595" s="3"/>
      <c r="D595" s="3"/>
      <c r="E595" s="166"/>
      <c r="F595" s="3"/>
      <c r="G595" s="112"/>
    </row>
    <row r="596" spans="1:7" x14ac:dyDescent="0.2">
      <c r="A596" s="91"/>
      <c r="B596" s="89"/>
      <c r="C596" s="3"/>
      <c r="D596" s="3"/>
      <c r="E596" s="166"/>
      <c r="F596" s="3"/>
      <c r="G596" s="112"/>
    </row>
    <row r="597" spans="1:7" x14ac:dyDescent="0.2">
      <c r="A597" s="91"/>
      <c r="B597" s="89"/>
      <c r="C597" s="3"/>
      <c r="D597" s="3"/>
      <c r="E597" s="166"/>
      <c r="F597" s="3"/>
      <c r="G597" s="112"/>
    </row>
    <row r="598" spans="1:7" x14ac:dyDescent="0.2">
      <c r="A598" s="91"/>
      <c r="B598" s="89"/>
      <c r="C598" s="3"/>
      <c r="D598" s="3"/>
      <c r="E598" s="166"/>
      <c r="F598" s="3"/>
      <c r="G598" s="112"/>
    </row>
    <row r="599" spans="1:7" x14ac:dyDescent="0.2">
      <c r="A599" s="91"/>
      <c r="B599" s="89"/>
      <c r="C599" s="3"/>
      <c r="D599" s="3"/>
      <c r="E599" s="166"/>
      <c r="F599" s="3"/>
      <c r="G599" s="112"/>
    </row>
    <row r="600" spans="1:7" x14ac:dyDescent="0.2">
      <c r="A600" s="91"/>
      <c r="B600" s="89"/>
      <c r="C600" s="3"/>
      <c r="D600" s="3"/>
      <c r="E600" s="166"/>
      <c r="F600" s="3"/>
      <c r="G600" s="112"/>
    </row>
    <row r="601" spans="1:7" x14ac:dyDescent="0.2">
      <c r="A601" s="91"/>
      <c r="B601" s="89"/>
      <c r="C601" s="3"/>
      <c r="D601" s="3"/>
      <c r="E601" s="166"/>
      <c r="F601" s="3"/>
      <c r="G601" s="112"/>
    </row>
    <row r="602" spans="1:7" x14ac:dyDescent="0.2">
      <c r="A602" s="91"/>
      <c r="B602" s="89"/>
      <c r="C602" s="3"/>
      <c r="D602" s="3"/>
      <c r="E602" s="166"/>
      <c r="F602" s="3"/>
      <c r="G602" s="112"/>
    </row>
    <row r="603" spans="1:7" x14ac:dyDescent="0.2">
      <c r="A603" s="91"/>
      <c r="B603" s="89"/>
      <c r="C603" s="3"/>
      <c r="D603" s="3"/>
      <c r="E603" s="166"/>
      <c r="F603" s="3"/>
      <c r="G603" s="112"/>
    </row>
    <row r="604" spans="1:7" x14ac:dyDescent="0.2">
      <c r="A604" s="91"/>
      <c r="B604" s="89"/>
      <c r="C604" s="3"/>
      <c r="D604" s="3"/>
      <c r="E604" s="166"/>
      <c r="F604" s="3"/>
      <c r="G604" s="112"/>
    </row>
    <row r="605" spans="1:7" x14ac:dyDescent="0.2">
      <c r="A605" s="91"/>
      <c r="B605" s="89"/>
      <c r="C605" s="3"/>
      <c r="D605" s="3"/>
      <c r="E605" s="166"/>
      <c r="F605" s="3"/>
      <c r="G605" s="112"/>
    </row>
    <row r="606" spans="1:7" x14ac:dyDescent="0.2">
      <c r="A606" s="91"/>
      <c r="B606" s="89"/>
      <c r="C606" s="3"/>
      <c r="D606" s="3"/>
      <c r="E606" s="166"/>
      <c r="F606" s="3"/>
      <c r="G606" s="112"/>
    </row>
    <row r="607" spans="1:7" x14ac:dyDescent="0.2">
      <c r="A607" s="91"/>
      <c r="B607" s="89"/>
      <c r="C607" s="3"/>
      <c r="D607" s="3"/>
      <c r="E607" s="166"/>
      <c r="F607" s="3"/>
      <c r="G607" s="112"/>
    </row>
    <row r="608" spans="1:7" x14ac:dyDescent="0.2">
      <c r="A608" s="91"/>
      <c r="B608" s="89"/>
      <c r="C608" s="3"/>
      <c r="D608" s="3"/>
      <c r="E608" s="166"/>
      <c r="F608" s="3"/>
      <c r="G608" s="112"/>
    </row>
    <row r="609" spans="1:7" x14ac:dyDescent="0.2">
      <c r="A609" s="91"/>
      <c r="B609" s="89"/>
      <c r="C609" s="3"/>
      <c r="D609" s="3"/>
      <c r="E609" s="166"/>
      <c r="F609" s="3"/>
      <c r="G609" s="112"/>
    </row>
    <row r="610" spans="1:7" x14ac:dyDescent="0.2">
      <c r="A610" s="91"/>
      <c r="B610" s="89"/>
      <c r="C610" s="3"/>
      <c r="D610" s="3"/>
      <c r="E610" s="166"/>
      <c r="F610" s="3"/>
      <c r="G610" s="112"/>
    </row>
    <row r="611" spans="1:7" x14ac:dyDescent="0.2">
      <c r="A611" s="91"/>
      <c r="B611" s="89"/>
      <c r="C611" s="3"/>
      <c r="D611" s="3"/>
      <c r="E611" s="166"/>
      <c r="F611" s="3"/>
      <c r="G611" s="112"/>
    </row>
    <row r="612" spans="1:7" x14ac:dyDescent="0.2">
      <c r="A612" s="91"/>
      <c r="B612" s="89"/>
      <c r="C612" s="3"/>
      <c r="D612" s="3"/>
      <c r="E612" s="166"/>
      <c r="F612" s="3"/>
      <c r="G612" s="112"/>
    </row>
    <row r="613" spans="1:7" x14ac:dyDescent="0.2">
      <c r="A613" s="91"/>
      <c r="B613" s="89"/>
      <c r="C613" s="3"/>
      <c r="D613" s="3"/>
      <c r="E613" s="166"/>
      <c r="F613" s="3"/>
      <c r="G613" s="112"/>
    </row>
    <row r="614" spans="1:7" x14ac:dyDescent="0.2">
      <c r="A614" s="91"/>
      <c r="B614" s="89"/>
      <c r="C614" s="3"/>
      <c r="D614" s="3"/>
      <c r="E614" s="166"/>
      <c r="F614" s="3"/>
      <c r="G614" s="112"/>
    </row>
    <row r="615" spans="1:7" x14ac:dyDescent="0.2">
      <c r="A615" s="91"/>
      <c r="B615" s="89"/>
      <c r="C615" s="3"/>
      <c r="D615" s="3"/>
      <c r="E615" s="166"/>
      <c r="F615" s="3"/>
      <c r="G615" s="112"/>
    </row>
    <row r="616" spans="1:7" x14ac:dyDescent="0.2">
      <c r="A616" s="91"/>
      <c r="B616" s="89"/>
      <c r="C616" s="3"/>
      <c r="D616" s="3"/>
      <c r="E616" s="166"/>
      <c r="F616" s="3"/>
      <c r="G616" s="112"/>
    </row>
    <row r="617" spans="1:7" x14ac:dyDescent="0.2">
      <c r="A617" s="91"/>
      <c r="B617" s="89"/>
      <c r="C617" s="3"/>
      <c r="D617" s="3"/>
      <c r="E617" s="166"/>
      <c r="F617" s="3"/>
      <c r="G617" s="112"/>
    </row>
    <row r="618" spans="1:7" x14ac:dyDescent="0.2">
      <c r="A618" s="91"/>
      <c r="B618" s="89"/>
      <c r="C618" s="3"/>
      <c r="D618" s="3"/>
      <c r="E618" s="166"/>
      <c r="F618" s="3"/>
      <c r="G618" s="112"/>
    </row>
    <row r="619" spans="1:7" x14ac:dyDescent="0.2">
      <c r="A619" s="91"/>
      <c r="B619" s="89"/>
      <c r="C619" s="3"/>
      <c r="D619" s="3"/>
      <c r="E619" s="166"/>
      <c r="F619" s="3"/>
      <c r="G619" s="112"/>
    </row>
    <row r="620" spans="1:7" x14ac:dyDescent="0.2">
      <c r="A620" s="91"/>
      <c r="B620" s="89"/>
      <c r="C620" s="3"/>
      <c r="D620" s="3"/>
      <c r="E620" s="166"/>
      <c r="F620" s="3"/>
      <c r="G620" s="112"/>
    </row>
    <row r="621" spans="1:7" x14ac:dyDescent="0.2">
      <c r="A621" s="91"/>
      <c r="B621" s="89"/>
      <c r="C621" s="3"/>
      <c r="D621" s="3"/>
      <c r="E621" s="166"/>
      <c r="F621" s="3"/>
      <c r="G621" s="112"/>
    </row>
    <row r="622" spans="1:7" x14ac:dyDescent="0.2">
      <c r="A622" s="91"/>
      <c r="B622" s="89"/>
      <c r="C622" s="3"/>
      <c r="D622" s="3"/>
      <c r="E622" s="166"/>
      <c r="F622" s="3"/>
      <c r="G622" s="112"/>
    </row>
    <row r="623" spans="1:7" x14ac:dyDescent="0.2">
      <c r="A623" s="91"/>
      <c r="B623" s="89"/>
      <c r="C623" s="3"/>
      <c r="D623" s="3"/>
      <c r="E623" s="166"/>
      <c r="F623" s="3"/>
      <c r="G623" s="112"/>
    </row>
    <row r="624" spans="1:7" x14ac:dyDescent="0.2">
      <c r="A624" s="91"/>
      <c r="B624" s="89"/>
      <c r="C624" s="3"/>
      <c r="D624" s="3"/>
      <c r="E624" s="166"/>
      <c r="F624" s="3"/>
      <c r="G624" s="112"/>
    </row>
    <row r="625" spans="1:7" x14ac:dyDescent="0.2">
      <c r="A625" s="91"/>
      <c r="B625" s="89"/>
      <c r="C625" s="3"/>
      <c r="D625" s="3"/>
      <c r="E625" s="166"/>
      <c r="F625" s="3"/>
      <c r="G625" s="112"/>
    </row>
    <row r="626" spans="1:7" x14ac:dyDescent="0.2">
      <c r="A626" s="91"/>
      <c r="B626" s="89"/>
      <c r="C626" s="3"/>
      <c r="D626" s="3"/>
      <c r="E626" s="166"/>
      <c r="F626" s="3"/>
      <c r="G626" s="112"/>
    </row>
    <row r="627" spans="1:7" x14ac:dyDescent="0.2">
      <c r="A627" s="91"/>
      <c r="B627" s="89"/>
      <c r="C627" s="3"/>
      <c r="D627" s="3"/>
      <c r="E627" s="166"/>
      <c r="F627" s="3"/>
      <c r="G627" s="112"/>
    </row>
    <row r="628" spans="1:7" x14ac:dyDescent="0.2">
      <c r="A628" s="91"/>
      <c r="B628" s="89"/>
      <c r="C628" s="3"/>
      <c r="D628" s="3"/>
      <c r="E628" s="166"/>
      <c r="F628" s="3"/>
      <c r="G628" s="112"/>
    </row>
    <row r="629" spans="1:7" x14ac:dyDescent="0.2">
      <c r="A629" s="91"/>
      <c r="B629" s="89"/>
      <c r="C629" s="3"/>
      <c r="D629" s="3"/>
      <c r="E629" s="166"/>
      <c r="F629" s="3"/>
      <c r="G629" s="112"/>
    </row>
    <row r="630" spans="1:7" x14ac:dyDescent="0.2">
      <c r="A630" s="91"/>
      <c r="B630" s="89"/>
      <c r="C630" s="3"/>
      <c r="D630" s="3"/>
      <c r="E630" s="166"/>
      <c r="F630" s="3"/>
      <c r="G630" s="112"/>
    </row>
    <row r="631" spans="1:7" x14ac:dyDescent="0.2">
      <c r="A631" s="91"/>
      <c r="B631" s="89"/>
      <c r="C631" s="3"/>
      <c r="D631" s="3"/>
      <c r="E631" s="166"/>
      <c r="F631" s="3"/>
      <c r="G631" s="112"/>
    </row>
    <row r="632" spans="1:7" x14ac:dyDescent="0.2">
      <c r="A632" s="91"/>
      <c r="B632" s="89"/>
      <c r="C632" s="3"/>
      <c r="D632" s="3"/>
      <c r="E632" s="166"/>
      <c r="F632" s="3"/>
      <c r="G632" s="112"/>
    </row>
    <row r="633" spans="1:7" x14ac:dyDescent="0.2">
      <c r="A633" s="91"/>
      <c r="B633" s="89"/>
      <c r="C633" s="3"/>
      <c r="D633" s="3"/>
      <c r="E633" s="166"/>
      <c r="F633" s="3"/>
      <c r="G633" s="112"/>
    </row>
    <row r="634" spans="1:7" x14ac:dyDescent="0.2">
      <c r="A634" s="91"/>
      <c r="B634" s="89"/>
      <c r="C634" s="3"/>
      <c r="D634" s="3"/>
      <c r="E634" s="166"/>
      <c r="F634" s="3"/>
      <c r="G634" s="112"/>
    </row>
    <row r="635" spans="1:7" x14ac:dyDescent="0.2">
      <c r="A635" s="91"/>
      <c r="B635" s="89"/>
      <c r="C635" s="3"/>
      <c r="D635" s="3"/>
      <c r="E635" s="166"/>
      <c r="F635" s="3"/>
      <c r="G635" s="112"/>
    </row>
    <row r="636" spans="1:7" x14ac:dyDescent="0.2">
      <c r="A636" s="91"/>
      <c r="B636" s="89"/>
      <c r="C636" s="3"/>
      <c r="D636" s="3"/>
      <c r="E636" s="166"/>
      <c r="F636" s="3"/>
      <c r="G636" s="112"/>
    </row>
    <row r="637" spans="1:7" x14ac:dyDescent="0.2">
      <c r="A637" s="91"/>
      <c r="B637" s="89"/>
      <c r="C637" s="3"/>
      <c r="D637" s="3"/>
      <c r="E637" s="166"/>
      <c r="F637" s="3"/>
      <c r="G637" s="112"/>
    </row>
    <row r="638" spans="1:7" x14ac:dyDescent="0.2">
      <c r="A638" s="91"/>
      <c r="B638" s="89"/>
      <c r="C638" s="3"/>
      <c r="D638" s="3"/>
      <c r="E638" s="166"/>
      <c r="F638" s="3"/>
      <c r="G638" s="112"/>
    </row>
    <row r="639" spans="1:7" x14ac:dyDescent="0.2">
      <c r="A639" s="91"/>
      <c r="B639" s="89"/>
      <c r="C639" s="3"/>
      <c r="D639" s="3"/>
      <c r="E639" s="166"/>
      <c r="F639" s="3"/>
      <c r="G639" s="112"/>
    </row>
    <row r="640" spans="1:7" x14ac:dyDescent="0.2">
      <c r="A640" s="91"/>
      <c r="B640" s="89"/>
      <c r="C640" s="3"/>
      <c r="D640" s="3"/>
      <c r="E640" s="166"/>
      <c r="F640" s="3"/>
      <c r="G640" s="112"/>
    </row>
    <row r="641" spans="1:7" x14ac:dyDescent="0.2">
      <c r="A641" s="91"/>
      <c r="B641" s="89"/>
      <c r="C641" s="3"/>
      <c r="D641" s="3"/>
      <c r="E641" s="166"/>
      <c r="F641" s="3"/>
      <c r="G641" s="112"/>
    </row>
    <row r="642" spans="1:7" x14ac:dyDescent="0.2">
      <c r="A642" s="91"/>
      <c r="B642" s="89"/>
      <c r="C642" s="3"/>
      <c r="D642" s="3"/>
      <c r="E642" s="166"/>
      <c r="F642" s="3"/>
      <c r="G642" s="112"/>
    </row>
    <row r="643" spans="1:7" x14ac:dyDescent="0.2">
      <c r="A643" s="91"/>
      <c r="B643" s="89"/>
      <c r="C643" s="3"/>
      <c r="D643" s="3"/>
      <c r="E643" s="166"/>
      <c r="F643" s="3"/>
      <c r="G643" s="112"/>
    </row>
    <row r="644" spans="1:7" x14ac:dyDescent="0.2">
      <c r="A644" s="91"/>
      <c r="B644" s="89"/>
      <c r="C644" s="3"/>
      <c r="D644" s="3"/>
      <c r="E644" s="166"/>
      <c r="F644" s="3"/>
      <c r="G644" s="112"/>
    </row>
    <row r="645" spans="1:7" x14ac:dyDescent="0.2">
      <c r="A645" s="91"/>
      <c r="B645" s="89"/>
      <c r="C645" s="3"/>
      <c r="D645" s="3"/>
      <c r="E645" s="166"/>
      <c r="F645" s="3"/>
      <c r="G645" s="112"/>
    </row>
    <row r="646" spans="1:7" x14ac:dyDescent="0.2">
      <c r="A646" s="91"/>
      <c r="B646" s="89"/>
      <c r="C646" s="3"/>
      <c r="D646" s="3"/>
      <c r="E646" s="166"/>
      <c r="F646" s="3"/>
      <c r="G646" s="112"/>
    </row>
    <row r="647" spans="1:7" x14ac:dyDescent="0.2">
      <c r="A647" s="91"/>
      <c r="B647" s="89"/>
      <c r="C647" s="3"/>
      <c r="D647" s="3"/>
      <c r="E647" s="166"/>
      <c r="F647" s="3"/>
      <c r="G647" s="112"/>
    </row>
    <row r="648" spans="1:7" x14ac:dyDescent="0.2">
      <c r="A648" s="91"/>
      <c r="B648" s="89"/>
      <c r="C648" s="3"/>
      <c r="D648" s="3"/>
      <c r="E648" s="166"/>
      <c r="F648" s="3"/>
      <c r="G648" s="112"/>
    </row>
    <row r="649" spans="1:7" x14ac:dyDescent="0.2">
      <c r="A649" s="91"/>
      <c r="B649" s="89"/>
      <c r="C649" s="3"/>
      <c r="D649" s="3"/>
      <c r="E649" s="166"/>
      <c r="F649" s="3"/>
      <c r="G649" s="112"/>
    </row>
    <row r="650" spans="1:7" x14ac:dyDescent="0.2">
      <c r="A650" s="91"/>
      <c r="B650" s="89"/>
      <c r="C650" s="3"/>
      <c r="D650" s="3"/>
      <c r="E650" s="166"/>
      <c r="F650" s="3"/>
      <c r="G650" s="112"/>
    </row>
    <row r="651" spans="1:7" x14ac:dyDescent="0.2">
      <c r="A651" s="91"/>
      <c r="B651" s="89"/>
      <c r="C651" s="3"/>
      <c r="D651" s="3"/>
      <c r="E651" s="166"/>
      <c r="F651" s="3"/>
      <c r="G651" s="112"/>
    </row>
    <row r="652" spans="1:7" x14ac:dyDescent="0.2">
      <c r="A652" s="91"/>
      <c r="B652" s="89"/>
      <c r="C652" s="3"/>
      <c r="D652" s="3"/>
      <c r="E652" s="166"/>
      <c r="F652" s="3"/>
      <c r="G652" s="112"/>
    </row>
    <row r="653" spans="1:7" x14ac:dyDescent="0.2">
      <c r="A653" s="91"/>
      <c r="B653" s="89"/>
      <c r="C653" s="3"/>
      <c r="D653" s="3"/>
      <c r="E653" s="166"/>
      <c r="F653" s="3"/>
      <c r="G653" s="112"/>
    </row>
    <row r="654" spans="1:7" x14ac:dyDescent="0.2">
      <c r="A654" s="91"/>
      <c r="B654" s="89"/>
      <c r="C654" s="3"/>
      <c r="D654" s="3"/>
      <c r="E654" s="166"/>
      <c r="F654" s="3"/>
      <c r="G654" s="112"/>
    </row>
    <row r="655" spans="1:7" x14ac:dyDescent="0.2">
      <c r="A655" s="91"/>
      <c r="B655" s="89"/>
      <c r="C655" s="3"/>
      <c r="D655" s="3"/>
      <c r="E655" s="166"/>
      <c r="F655" s="3"/>
      <c r="G655" s="112"/>
    </row>
    <row r="656" spans="1:7" x14ac:dyDescent="0.2">
      <c r="A656" s="91"/>
      <c r="B656" s="89"/>
      <c r="C656" s="3"/>
      <c r="D656" s="3"/>
      <c r="E656" s="166"/>
      <c r="F656" s="3"/>
      <c r="G656" s="112"/>
    </row>
    <row r="657" spans="1:7" x14ac:dyDescent="0.2">
      <c r="A657" s="91"/>
      <c r="B657" s="89"/>
      <c r="C657" s="3"/>
      <c r="D657" s="3"/>
      <c r="E657" s="166"/>
      <c r="F657" s="3"/>
      <c r="G657" s="112"/>
    </row>
    <row r="658" spans="1:7" x14ac:dyDescent="0.2">
      <c r="A658" s="91"/>
      <c r="B658" s="89"/>
      <c r="C658" s="3"/>
      <c r="D658" s="3"/>
      <c r="E658" s="166"/>
      <c r="F658" s="3"/>
      <c r="G658" s="112"/>
    </row>
    <row r="659" spans="1:7" x14ac:dyDescent="0.2">
      <c r="A659" s="91"/>
      <c r="B659" s="89"/>
      <c r="C659" s="3"/>
      <c r="D659" s="3"/>
      <c r="E659" s="166"/>
      <c r="F659" s="3"/>
      <c r="G659" s="112"/>
    </row>
    <row r="660" spans="1:7" x14ac:dyDescent="0.2">
      <c r="A660" s="91"/>
      <c r="B660" s="89"/>
      <c r="C660" s="3"/>
      <c r="D660" s="3"/>
      <c r="E660" s="166"/>
      <c r="F660" s="3"/>
      <c r="G660" s="112"/>
    </row>
    <row r="661" spans="1:7" x14ac:dyDescent="0.2">
      <c r="A661" s="91"/>
      <c r="B661" s="89"/>
      <c r="C661" s="3"/>
      <c r="D661" s="3"/>
      <c r="E661" s="166"/>
      <c r="F661" s="3"/>
      <c r="G661" s="112"/>
    </row>
    <row r="662" spans="1:7" x14ac:dyDescent="0.2">
      <c r="A662" s="91"/>
      <c r="B662" s="89"/>
      <c r="C662" s="3"/>
      <c r="D662" s="3"/>
      <c r="E662" s="166"/>
      <c r="F662" s="3"/>
      <c r="G662" s="112"/>
    </row>
    <row r="663" spans="1:7" x14ac:dyDescent="0.2">
      <c r="A663" s="91"/>
      <c r="B663" s="89"/>
      <c r="C663" s="3"/>
      <c r="D663" s="3"/>
      <c r="E663" s="166"/>
      <c r="F663" s="3"/>
      <c r="G663" s="112"/>
    </row>
    <row r="664" spans="1:7" x14ac:dyDescent="0.2">
      <c r="A664" s="91"/>
      <c r="B664" s="89"/>
      <c r="C664" s="3"/>
      <c r="D664" s="3"/>
      <c r="E664" s="166"/>
      <c r="F664" s="3"/>
      <c r="G664" s="112"/>
    </row>
    <row r="665" spans="1:7" x14ac:dyDescent="0.2">
      <c r="A665" s="91"/>
      <c r="B665" s="89"/>
      <c r="C665" s="3"/>
      <c r="D665" s="3"/>
      <c r="E665" s="166"/>
      <c r="F665" s="3"/>
      <c r="G665" s="112"/>
    </row>
    <row r="666" spans="1:7" x14ac:dyDescent="0.2">
      <c r="A666" s="91"/>
      <c r="B666" s="89"/>
      <c r="C666" s="3"/>
      <c r="D666" s="3"/>
      <c r="E666" s="166"/>
      <c r="F666" s="3"/>
      <c r="G666" s="112"/>
    </row>
    <row r="667" spans="1:7" x14ac:dyDescent="0.2">
      <c r="A667" s="91"/>
      <c r="B667" s="89"/>
      <c r="C667" s="3"/>
      <c r="D667" s="3"/>
      <c r="E667" s="166"/>
      <c r="F667" s="3"/>
      <c r="G667" s="112"/>
    </row>
    <row r="668" spans="1:7" x14ac:dyDescent="0.2">
      <c r="A668" s="91"/>
      <c r="B668" s="89"/>
      <c r="C668" s="3"/>
      <c r="D668" s="3"/>
      <c r="E668" s="166"/>
      <c r="F668" s="3"/>
      <c r="G668" s="112"/>
    </row>
    <row r="669" spans="1:7" x14ac:dyDescent="0.2">
      <c r="A669" s="91"/>
      <c r="B669" s="89"/>
      <c r="C669" s="3"/>
      <c r="D669" s="3"/>
      <c r="E669" s="166"/>
      <c r="F669" s="3"/>
      <c r="G669" s="112"/>
    </row>
    <row r="670" spans="1:7" x14ac:dyDescent="0.2">
      <c r="A670" s="91"/>
      <c r="B670" s="89"/>
      <c r="C670" s="3"/>
      <c r="D670" s="3"/>
      <c r="E670" s="166"/>
      <c r="F670" s="3"/>
      <c r="G670" s="112"/>
    </row>
    <row r="671" spans="1:7" x14ac:dyDescent="0.2">
      <c r="A671" s="91"/>
      <c r="B671" s="89"/>
      <c r="C671" s="3"/>
      <c r="D671" s="3"/>
      <c r="E671" s="166"/>
      <c r="F671" s="3"/>
      <c r="G671" s="112"/>
    </row>
    <row r="672" spans="1:7" x14ac:dyDescent="0.2">
      <c r="A672" s="91"/>
      <c r="B672" s="89"/>
      <c r="C672" s="3"/>
      <c r="D672" s="3"/>
      <c r="E672" s="166"/>
      <c r="F672" s="3"/>
      <c r="G672" s="112"/>
    </row>
    <row r="673" spans="1:7" x14ac:dyDescent="0.2">
      <c r="A673" s="91"/>
      <c r="B673" s="89"/>
      <c r="C673" s="3"/>
      <c r="D673" s="3"/>
      <c r="E673" s="166"/>
      <c r="F673" s="3"/>
      <c r="G673" s="112"/>
    </row>
    <row r="674" spans="1:7" x14ac:dyDescent="0.2">
      <c r="A674" s="91"/>
      <c r="B674" s="89"/>
      <c r="C674" s="3"/>
      <c r="D674" s="3"/>
      <c r="E674" s="166"/>
      <c r="F674" s="3"/>
      <c r="G674" s="112"/>
    </row>
    <row r="675" spans="1:7" x14ac:dyDescent="0.2">
      <c r="A675" s="91"/>
      <c r="B675" s="89"/>
      <c r="C675" s="3"/>
      <c r="D675" s="3"/>
      <c r="E675" s="166"/>
      <c r="F675" s="3"/>
      <c r="G675" s="112"/>
    </row>
    <row r="676" spans="1:7" x14ac:dyDescent="0.2">
      <c r="A676" s="91"/>
      <c r="B676" s="89"/>
      <c r="C676" s="3"/>
      <c r="D676" s="3"/>
      <c r="E676" s="166"/>
      <c r="F676" s="3"/>
      <c r="G676" s="112"/>
    </row>
    <row r="677" spans="1:7" x14ac:dyDescent="0.2">
      <c r="A677" s="91"/>
      <c r="B677" s="89"/>
      <c r="C677" s="3"/>
      <c r="D677" s="3"/>
      <c r="E677" s="166"/>
      <c r="F677" s="3"/>
      <c r="G677" s="112"/>
    </row>
    <row r="678" spans="1:7" x14ac:dyDescent="0.2">
      <c r="A678" s="91"/>
      <c r="B678" s="89"/>
      <c r="C678" s="3"/>
      <c r="D678" s="3"/>
      <c r="E678" s="166"/>
      <c r="F678" s="3"/>
      <c r="G678" s="112"/>
    </row>
    <row r="679" spans="1:7" x14ac:dyDescent="0.2">
      <c r="A679" s="91"/>
      <c r="B679" s="89"/>
      <c r="C679" s="3"/>
      <c r="D679" s="3"/>
      <c r="E679" s="166"/>
      <c r="F679" s="3"/>
      <c r="G679" s="112"/>
    </row>
    <row r="680" spans="1:7" x14ac:dyDescent="0.2">
      <c r="A680" s="91"/>
      <c r="B680" s="89"/>
      <c r="C680" s="3"/>
      <c r="D680" s="3"/>
      <c r="E680" s="166"/>
      <c r="F680" s="3"/>
      <c r="G680" s="112"/>
    </row>
    <row r="681" spans="1:7" x14ac:dyDescent="0.2">
      <c r="A681" s="91"/>
      <c r="B681" s="89"/>
      <c r="C681" s="3"/>
      <c r="D681" s="3"/>
      <c r="E681" s="166"/>
      <c r="F681" s="3"/>
      <c r="G681" s="112"/>
    </row>
    <row r="682" spans="1:7" x14ac:dyDescent="0.2">
      <c r="A682" s="91"/>
      <c r="B682" s="89"/>
      <c r="C682" s="3"/>
      <c r="D682" s="3"/>
      <c r="E682" s="166"/>
      <c r="F682" s="3"/>
      <c r="G682" s="112"/>
    </row>
    <row r="683" spans="1:7" x14ac:dyDescent="0.2">
      <c r="A683" s="91"/>
      <c r="B683" s="89"/>
      <c r="C683" s="3"/>
      <c r="D683" s="3"/>
      <c r="E683" s="166"/>
      <c r="F683" s="3"/>
      <c r="G683" s="112"/>
    </row>
    <row r="684" spans="1:7" x14ac:dyDescent="0.2">
      <c r="A684" s="91"/>
      <c r="B684" s="89"/>
      <c r="C684" s="3"/>
      <c r="D684" s="3"/>
      <c r="E684" s="166"/>
      <c r="F684" s="3"/>
      <c r="G684" s="112"/>
    </row>
    <row r="685" spans="1:7" x14ac:dyDescent="0.2">
      <c r="A685" s="91"/>
      <c r="B685" s="89"/>
      <c r="C685" s="3"/>
      <c r="D685" s="3"/>
      <c r="E685" s="166"/>
      <c r="F685" s="3"/>
      <c r="G685" s="112"/>
    </row>
    <row r="686" spans="1:7" x14ac:dyDescent="0.2">
      <c r="A686" s="91"/>
      <c r="B686" s="89"/>
      <c r="C686" s="3"/>
      <c r="D686" s="3"/>
      <c r="E686" s="166"/>
      <c r="F686" s="3"/>
      <c r="G686" s="112"/>
    </row>
    <row r="687" spans="1:7" x14ac:dyDescent="0.2">
      <c r="A687" s="91"/>
      <c r="B687" s="89"/>
      <c r="C687" s="3"/>
      <c r="D687" s="3"/>
      <c r="E687" s="166"/>
      <c r="F687" s="3"/>
      <c r="G687" s="112"/>
    </row>
    <row r="688" spans="1:7" x14ac:dyDescent="0.2">
      <c r="A688" s="91"/>
      <c r="B688" s="89"/>
      <c r="C688" s="3"/>
      <c r="D688" s="3"/>
      <c r="E688" s="166"/>
      <c r="F688" s="3"/>
      <c r="G688" s="112"/>
    </row>
    <row r="689" spans="1:7" x14ac:dyDescent="0.2">
      <c r="A689" s="91"/>
      <c r="B689" s="89"/>
      <c r="C689" s="3"/>
      <c r="D689" s="3"/>
      <c r="E689" s="166"/>
      <c r="F689" s="3"/>
      <c r="G689" s="112"/>
    </row>
    <row r="690" spans="1:7" x14ac:dyDescent="0.2">
      <c r="A690" s="91"/>
      <c r="B690" s="89"/>
      <c r="C690" s="3"/>
      <c r="D690" s="3"/>
      <c r="E690" s="166"/>
      <c r="F690" s="3"/>
      <c r="G690" s="112"/>
    </row>
    <row r="691" spans="1:7" x14ac:dyDescent="0.2">
      <c r="A691" s="91"/>
      <c r="B691" s="89"/>
      <c r="C691" s="3"/>
      <c r="D691" s="3"/>
      <c r="E691" s="166"/>
      <c r="F691" s="3"/>
      <c r="G691" s="112"/>
    </row>
    <row r="692" spans="1:7" x14ac:dyDescent="0.2">
      <c r="A692" s="91"/>
      <c r="B692" s="89"/>
      <c r="C692" s="3"/>
      <c r="D692" s="3"/>
      <c r="E692" s="166"/>
      <c r="F692" s="3"/>
      <c r="G692" s="112"/>
    </row>
    <row r="693" spans="1:7" x14ac:dyDescent="0.2">
      <c r="A693" s="91"/>
      <c r="B693" s="89"/>
      <c r="C693" s="3"/>
      <c r="D693" s="3"/>
      <c r="E693" s="166"/>
      <c r="F693" s="3"/>
      <c r="G693" s="112"/>
    </row>
    <row r="694" spans="1:7" x14ac:dyDescent="0.2">
      <c r="A694" s="91"/>
      <c r="B694" s="89"/>
      <c r="C694" s="3"/>
      <c r="D694" s="3"/>
      <c r="E694" s="166"/>
      <c r="F694" s="3"/>
      <c r="G694" s="112"/>
    </row>
    <row r="695" spans="1:7" x14ac:dyDescent="0.2">
      <c r="A695" s="91"/>
      <c r="B695" s="89"/>
      <c r="C695" s="3"/>
      <c r="D695" s="3"/>
      <c r="E695" s="166"/>
      <c r="F695" s="3"/>
      <c r="G695" s="112"/>
    </row>
    <row r="696" spans="1:7" x14ac:dyDescent="0.2">
      <c r="A696" s="91"/>
      <c r="B696" s="89"/>
      <c r="C696" s="3"/>
      <c r="D696" s="3"/>
      <c r="E696" s="166"/>
      <c r="F696" s="3"/>
      <c r="G696" s="112"/>
    </row>
    <row r="697" spans="1:7" x14ac:dyDescent="0.2">
      <c r="A697" s="91"/>
      <c r="B697" s="89"/>
      <c r="C697" s="3"/>
      <c r="D697" s="3"/>
      <c r="E697" s="166"/>
      <c r="F697" s="3"/>
      <c r="G697" s="112"/>
    </row>
    <row r="698" spans="1:7" x14ac:dyDescent="0.2">
      <c r="A698" s="91"/>
      <c r="B698" s="89"/>
      <c r="C698" s="3"/>
      <c r="D698" s="3"/>
      <c r="E698" s="166"/>
      <c r="F698" s="3"/>
      <c r="G698" s="112"/>
    </row>
    <row r="699" spans="1:7" x14ac:dyDescent="0.2">
      <c r="A699" s="91"/>
      <c r="B699" s="89"/>
      <c r="C699" s="3"/>
      <c r="D699" s="3"/>
      <c r="E699" s="166"/>
      <c r="F699" s="3"/>
      <c r="G699" s="112"/>
    </row>
    <row r="700" spans="1:7" x14ac:dyDescent="0.2">
      <c r="A700" s="91"/>
      <c r="B700" s="89"/>
      <c r="C700" s="3"/>
      <c r="D700" s="3"/>
      <c r="E700" s="166"/>
      <c r="F700" s="3"/>
      <c r="G700" s="112"/>
    </row>
    <row r="701" spans="1:7" x14ac:dyDescent="0.2">
      <c r="A701" s="91"/>
      <c r="B701" s="89"/>
      <c r="C701" s="3"/>
      <c r="D701" s="3"/>
      <c r="E701" s="166"/>
      <c r="F701" s="3"/>
      <c r="G701" s="112"/>
    </row>
    <row r="702" spans="1:7" x14ac:dyDescent="0.2">
      <c r="A702" s="91"/>
      <c r="B702" s="89"/>
      <c r="C702" s="3"/>
      <c r="D702" s="3"/>
      <c r="E702" s="166"/>
      <c r="F702" s="3"/>
      <c r="G702" s="112"/>
    </row>
    <row r="703" spans="1:7" x14ac:dyDescent="0.2">
      <c r="A703" s="91"/>
      <c r="B703" s="89"/>
      <c r="C703" s="3"/>
      <c r="D703" s="3"/>
      <c r="E703" s="166"/>
      <c r="F703" s="3"/>
      <c r="G703" s="112"/>
    </row>
    <row r="704" spans="1:7" x14ac:dyDescent="0.2">
      <c r="A704" s="91"/>
      <c r="B704" s="89"/>
      <c r="C704" s="3"/>
      <c r="D704" s="3"/>
      <c r="E704" s="166"/>
      <c r="F704" s="3"/>
      <c r="G704" s="112"/>
    </row>
    <row r="705" spans="1:7" x14ac:dyDescent="0.2">
      <c r="A705" s="91"/>
      <c r="B705" s="89"/>
      <c r="C705" s="3"/>
      <c r="D705" s="3"/>
      <c r="E705" s="166"/>
      <c r="F705" s="3"/>
      <c r="G705" s="112"/>
    </row>
    <row r="706" spans="1:7" x14ac:dyDescent="0.2">
      <c r="A706" s="91"/>
      <c r="B706" s="89"/>
      <c r="C706" s="3"/>
      <c r="D706" s="3"/>
      <c r="E706" s="166"/>
      <c r="F706" s="3"/>
      <c r="G706" s="112"/>
    </row>
    <row r="707" spans="1:7" x14ac:dyDescent="0.2">
      <c r="A707" s="91"/>
      <c r="B707" s="89"/>
      <c r="C707" s="3"/>
      <c r="D707" s="3"/>
      <c r="E707" s="166"/>
      <c r="F707" s="3"/>
      <c r="G707" s="112"/>
    </row>
    <row r="708" spans="1:7" x14ac:dyDescent="0.2">
      <c r="A708" s="91"/>
      <c r="B708" s="89"/>
      <c r="C708" s="3"/>
      <c r="D708" s="3"/>
      <c r="E708" s="166"/>
      <c r="F708" s="3"/>
      <c r="G708" s="112"/>
    </row>
    <row r="709" spans="1:7" x14ac:dyDescent="0.2">
      <c r="A709" s="91"/>
      <c r="B709" s="89"/>
      <c r="C709" s="3"/>
      <c r="D709" s="3"/>
      <c r="E709" s="166"/>
      <c r="F709" s="3"/>
      <c r="G709" s="112"/>
    </row>
    <row r="710" spans="1:7" x14ac:dyDescent="0.2">
      <c r="A710" s="91"/>
      <c r="B710" s="89"/>
      <c r="C710" s="3"/>
      <c r="D710" s="3"/>
      <c r="E710" s="166"/>
      <c r="F710" s="3"/>
      <c r="G710" s="112"/>
    </row>
    <row r="711" spans="1:7" x14ac:dyDescent="0.2">
      <c r="A711" s="91"/>
      <c r="B711" s="89"/>
      <c r="C711" s="3"/>
      <c r="D711" s="3"/>
      <c r="E711" s="166"/>
      <c r="F711" s="3"/>
      <c r="G711" s="112"/>
    </row>
    <row r="712" spans="1:7" x14ac:dyDescent="0.2">
      <c r="A712" s="91"/>
      <c r="B712" s="89"/>
      <c r="C712" s="3"/>
      <c r="D712" s="3"/>
      <c r="E712" s="166"/>
      <c r="F712" s="3"/>
      <c r="G712" s="112"/>
    </row>
    <row r="713" spans="1:7" x14ac:dyDescent="0.2">
      <c r="A713" s="91"/>
      <c r="B713" s="89"/>
      <c r="C713" s="3"/>
      <c r="D713" s="3"/>
      <c r="E713" s="166"/>
      <c r="F713" s="3"/>
      <c r="G713" s="112"/>
    </row>
    <row r="714" spans="1:7" x14ac:dyDescent="0.2">
      <c r="A714" s="91"/>
      <c r="B714" s="89"/>
      <c r="C714" s="3"/>
      <c r="D714" s="3"/>
      <c r="E714" s="166"/>
      <c r="F714" s="3"/>
      <c r="G714" s="112"/>
    </row>
    <row r="715" spans="1:7" x14ac:dyDescent="0.2">
      <c r="A715" s="91"/>
      <c r="B715" s="89"/>
      <c r="C715" s="3"/>
      <c r="D715" s="3"/>
      <c r="E715" s="166"/>
      <c r="F715" s="3"/>
      <c r="G715" s="112"/>
    </row>
    <row r="716" spans="1:7" x14ac:dyDescent="0.2">
      <c r="A716" s="91"/>
      <c r="B716" s="89"/>
      <c r="C716" s="3"/>
      <c r="D716" s="3"/>
      <c r="E716" s="166"/>
      <c r="F716" s="3"/>
      <c r="G716" s="112"/>
    </row>
    <row r="717" spans="1:7" x14ac:dyDescent="0.2">
      <c r="A717" s="91"/>
      <c r="B717" s="89"/>
      <c r="C717" s="3"/>
      <c r="D717" s="3"/>
      <c r="E717" s="166"/>
      <c r="F717" s="3"/>
      <c r="G717" s="112"/>
    </row>
    <row r="718" spans="1:7" x14ac:dyDescent="0.2">
      <c r="A718" s="91"/>
      <c r="B718" s="89"/>
      <c r="C718" s="3"/>
      <c r="D718" s="3"/>
      <c r="E718" s="166"/>
      <c r="F718" s="3"/>
      <c r="G718" s="112"/>
    </row>
    <row r="719" spans="1:7" x14ac:dyDescent="0.2">
      <c r="A719" s="91"/>
      <c r="B719" s="89"/>
      <c r="C719" s="3"/>
      <c r="D719" s="3"/>
      <c r="E719" s="166"/>
      <c r="F719" s="3"/>
      <c r="G719" s="112"/>
    </row>
    <row r="720" spans="1:7" x14ac:dyDescent="0.2">
      <c r="A720" s="91"/>
      <c r="B720" s="89"/>
      <c r="C720" s="3"/>
      <c r="D720" s="3"/>
      <c r="E720" s="166"/>
      <c r="F720" s="3"/>
      <c r="G720" s="112"/>
    </row>
    <row r="721" spans="1:7" x14ac:dyDescent="0.2">
      <c r="A721" s="91"/>
      <c r="B721" s="89"/>
      <c r="C721" s="3"/>
      <c r="D721" s="3"/>
      <c r="E721" s="166"/>
      <c r="F721" s="3"/>
      <c r="G721" s="112"/>
    </row>
    <row r="722" spans="1:7" x14ac:dyDescent="0.2">
      <c r="A722" s="91"/>
      <c r="B722" s="89"/>
      <c r="C722" s="3"/>
      <c r="D722" s="3"/>
      <c r="E722" s="166"/>
      <c r="F722" s="3"/>
      <c r="G722" s="112"/>
    </row>
    <row r="723" spans="1:7" x14ac:dyDescent="0.2">
      <c r="A723" s="91"/>
      <c r="B723" s="89"/>
      <c r="C723" s="3"/>
      <c r="D723" s="3"/>
      <c r="E723" s="166"/>
      <c r="F723" s="3"/>
      <c r="G723" s="112"/>
    </row>
    <row r="724" spans="1:7" x14ac:dyDescent="0.2">
      <c r="A724" s="91"/>
      <c r="B724" s="89"/>
      <c r="C724" s="3"/>
      <c r="D724" s="3"/>
      <c r="E724" s="166"/>
      <c r="F724" s="3"/>
      <c r="G724" s="112"/>
    </row>
    <row r="725" spans="1:7" x14ac:dyDescent="0.2">
      <c r="A725" s="91"/>
      <c r="B725" s="89"/>
      <c r="C725" s="3"/>
      <c r="D725" s="3"/>
      <c r="E725" s="166"/>
      <c r="F725" s="3"/>
      <c r="G725" s="112"/>
    </row>
    <row r="726" spans="1:7" x14ac:dyDescent="0.2">
      <c r="A726" s="91"/>
      <c r="B726" s="89"/>
      <c r="C726" s="3"/>
      <c r="D726" s="3"/>
      <c r="E726" s="166"/>
      <c r="F726" s="3"/>
      <c r="G726" s="112"/>
    </row>
    <row r="727" spans="1:7" x14ac:dyDescent="0.2">
      <c r="A727" s="91"/>
      <c r="B727" s="89"/>
      <c r="C727" s="3"/>
      <c r="D727" s="3"/>
      <c r="E727" s="166"/>
      <c r="F727" s="3"/>
      <c r="G727" s="112"/>
    </row>
    <row r="728" spans="1:7" x14ac:dyDescent="0.2">
      <c r="A728" s="91"/>
      <c r="B728" s="89"/>
      <c r="C728" s="3"/>
      <c r="D728" s="3"/>
      <c r="E728" s="166"/>
      <c r="F728" s="3"/>
      <c r="G728" s="112"/>
    </row>
    <row r="729" spans="1:7" x14ac:dyDescent="0.2">
      <c r="A729" s="91"/>
      <c r="B729" s="89"/>
      <c r="C729" s="3"/>
      <c r="D729" s="3"/>
      <c r="E729" s="166"/>
      <c r="F729" s="3"/>
      <c r="G729" s="112"/>
    </row>
    <row r="730" spans="1:7" x14ac:dyDescent="0.2">
      <c r="A730" s="91"/>
      <c r="B730" s="89"/>
      <c r="C730" s="3"/>
      <c r="D730" s="3"/>
      <c r="E730" s="166"/>
      <c r="F730" s="3"/>
      <c r="G730" s="112"/>
    </row>
    <row r="731" spans="1:7" x14ac:dyDescent="0.2">
      <c r="A731" s="91"/>
      <c r="B731" s="89"/>
      <c r="C731" s="3"/>
      <c r="D731" s="3"/>
      <c r="E731" s="166"/>
      <c r="F731" s="3"/>
      <c r="G731" s="112"/>
    </row>
    <row r="732" spans="1:7" x14ac:dyDescent="0.2">
      <c r="A732" s="91"/>
      <c r="B732" s="89"/>
      <c r="C732" s="3"/>
      <c r="D732" s="3"/>
      <c r="E732" s="166"/>
      <c r="F732" s="3"/>
      <c r="G732" s="112"/>
    </row>
    <row r="733" spans="1:7" x14ac:dyDescent="0.2">
      <c r="A733" s="91"/>
      <c r="B733" s="89"/>
      <c r="C733" s="3"/>
      <c r="D733" s="3"/>
      <c r="E733" s="166"/>
      <c r="F733" s="3"/>
      <c r="G733" s="112"/>
    </row>
    <row r="734" spans="1:7" x14ac:dyDescent="0.2">
      <c r="A734" s="91"/>
      <c r="B734" s="89"/>
      <c r="C734" s="3"/>
      <c r="D734" s="3"/>
      <c r="E734" s="166"/>
      <c r="F734" s="3"/>
      <c r="G734" s="112"/>
    </row>
    <row r="735" spans="1:7" x14ac:dyDescent="0.2">
      <c r="A735" s="91"/>
      <c r="B735" s="89"/>
      <c r="C735" s="3"/>
      <c r="D735" s="3"/>
      <c r="E735" s="166"/>
      <c r="F735" s="3"/>
      <c r="G735" s="112"/>
    </row>
    <row r="736" spans="1:7" x14ac:dyDescent="0.2">
      <c r="A736" s="91"/>
      <c r="B736" s="89"/>
      <c r="C736" s="3"/>
      <c r="D736" s="3"/>
      <c r="E736" s="166"/>
      <c r="F736" s="3"/>
      <c r="G736" s="112"/>
    </row>
    <row r="737" spans="1:7" x14ac:dyDescent="0.2">
      <c r="A737" s="91"/>
      <c r="B737" s="89"/>
      <c r="C737" s="3"/>
      <c r="D737" s="3"/>
      <c r="E737" s="166"/>
      <c r="F737" s="3"/>
      <c r="G737" s="112"/>
    </row>
    <row r="738" spans="1:7" x14ac:dyDescent="0.2">
      <c r="A738" s="91"/>
      <c r="B738" s="89"/>
      <c r="C738" s="3"/>
      <c r="D738" s="3"/>
      <c r="E738" s="166"/>
      <c r="F738" s="3"/>
      <c r="G738" s="112"/>
    </row>
    <row r="739" spans="1:7" x14ac:dyDescent="0.2">
      <c r="A739" s="91"/>
      <c r="B739" s="89"/>
      <c r="C739" s="3"/>
      <c r="D739" s="3"/>
      <c r="E739" s="166"/>
      <c r="F739" s="3"/>
      <c r="G739" s="112"/>
    </row>
    <row r="740" spans="1:7" x14ac:dyDescent="0.2">
      <c r="A740" s="91"/>
      <c r="B740" s="89"/>
      <c r="C740" s="3"/>
      <c r="D740" s="3"/>
      <c r="E740" s="166"/>
      <c r="F740" s="3"/>
      <c r="G740" s="112"/>
    </row>
    <row r="741" spans="1:7" x14ac:dyDescent="0.2">
      <c r="A741" s="91"/>
      <c r="B741" s="89"/>
      <c r="C741" s="3"/>
      <c r="D741" s="3"/>
      <c r="E741" s="166"/>
      <c r="F741" s="3"/>
      <c r="G741" s="112"/>
    </row>
    <row r="742" spans="1:7" x14ac:dyDescent="0.2">
      <c r="A742" s="91"/>
      <c r="B742" s="89"/>
      <c r="C742" s="3"/>
      <c r="D742" s="3"/>
      <c r="E742" s="166"/>
      <c r="F742" s="3"/>
      <c r="G742" s="112"/>
    </row>
    <row r="743" spans="1:7" x14ac:dyDescent="0.2">
      <c r="A743" s="91"/>
      <c r="B743" s="89"/>
      <c r="C743" s="3"/>
      <c r="D743" s="3"/>
      <c r="E743" s="166"/>
      <c r="F743" s="3"/>
      <c r="G743" s="112"/>
    </row>
    <row r="744" spans="1:7" x14ac:dyDescent="0.2">
      <c r="A744" s="91"/>
      <c r="B744" s="89"/>
      <c r="C744" s="3"/>
      <c r="D744" s="3"/>
      <c r="E744" s="166"/>
      <c r="F744" s="3"/>
      <c r="G744" s="112"/>
    </row>
    <row r="745" spans="1:7" x14ac:dyDescent="0.2">
      <c r="A745" s="91"/>
      <c r="B745" s="89"/>
      <c r="C745" s="3"/>
      <c r="D745" s="3"/>
      <c r="E745" s="166"/>
      <c r="F745" s="3"/>
      <c r="G745" s="112"/>
    </row>
    <row r="746" spans="1:7" x14ac:dyDescent="0.2">
      <c r="A746" s="91"/>
      <c r="B746" s="89"/>
      <c r="C746" s="3"/>
      <c r="D746" s="3"/>
      <c r="E746" s="166"/>
      <c r="F746" s="3"/>
      <c r="G746" s="112"/>
    </row>
    <row r="747" spans="1:7" x14ac:dyDescent="0.2">
      <c r="A747" s="91"/>
      <c r="B747" s="89"/>
      <c r="C747" s="3"/>
      <c r="D747" s="3"/>
      <c r="E747" s="166"/>
      <c r="F747" s="3"/>
      <c r="G747" s="112"/>
    </row>
    <row r="748" spans="1:7" x14ac:dyDescent="0.2">
      <c r="A748" s="91"/>
      <c r="B748" s="89"/>
      <c r="C748" s="3"/>
      <c r="D748" s="3"/>
      <c r="E748" s="166"/>
      <c r="F748" s="3"/>
      <c r="G748" s="112"/>
    </row>
    <row r="749" spans="1:7" x14ac:dyDescent="0.2">
      <c r="A749" s="91"/>
      <c r="B749" s="89"/>
      <c r="C749" s="3"/>
      <c r="D749" s="3"/>
      <c r="E749" s="166"/>
      <c r="F749" s="3"/>
      <c r="G749" s="112"/>
    </row>
    <row r="750" spans="1:7" x14ac:dyDescent="0.2">
      <c r="A750" s="91"/>
      <c r="B750" s="89"/>
      <c r="C750" s="3"/>
      <c r="D750" s="3"/>
      <c r="E750" s="166"/>
      <c r="F750" s="3"/>
      <c r="G750" s="112"/>
    </row>
    <row r="751" spans="1:7" x14ac:dyDescent="0.2">
      <c r="A751" s="91"/>
      <c r="B751" s="89"/>
      <c r="C751" s="3"/>
      <c r="D751" s="3"/>
      <c r="E751" s="166"/>
      <c r="F751" s="3"/>
      <c r="G751" s="112"/>
    </row>
    <row r="752" spans="1:7" x14ac:dyDescent="0.2">
      <c r="A752" s="91"/>
      <c r="B752" s="89"/>
      <c r="C752" s="3"/>
      <c r="D752" s="3"/>
      <c r="E752" s="166"/>
      <c r="F752" s="3"/>
      <c r="G752" s="112"/>
    </row>
    <row r="753" spans="1:7" x14ac:dyDescent="0.2">
      <c r="A753" s="91"/>
      <c r="B753" s="89"/>
      <c r="C753" s="3"/>
      <c r="D753" s="3"/>
      <c r="E753" s="166"/>
      <c r="F753" s="3"/>
      <c r="G753" s="112"/>
    </row>
    <row r="754" spans="1:7" x14ac:dyDescent="0.2">
      <c r="A754" s="91"/>
      <c r="B754" s="89"/>
      <c r="C754" s="3"/>
      <c r="D754" s="3"/>
      <c r="E754" s="166"/>
      <c r="F754" s="3"/>
      <c r="G754" s="112"/>
    </row>
    <row r="755" spans="1:7" x14ac:dyDescent="0.2">
      <c r="A755" s="91"/>
      <c r="B755" s="89"/>
      <c r="C755" s="3"/>
      <c r="D755" s="3"/>
      <c r="E755" s="166"/>
      <c r="F755" s="3"/>
      <c r="G755" s="112"/>
    </row>
    <row r="756" spans="1:7" x14ac:dyDescent="0.2">
      <c r="A756" s="91"/>
      <c r="B756" s="89"/>
      <c r="C756" s="3"/>
      <c r="D756" s="3"/>
      <c r="E756" s="166"/>
      <c r="F756" s="3"/>
      <c r="G756" s="112"/>
    </row>
    <row r="757" spans="1:7" x14ac:dyDescent="0.2">
      <c r="A757" s="91"/>
      <c r="B757" s="89"/>
      <c r="C757" s="3"/>
      <c r="D757" s="3"/>
      <c r="E757" s="166"/>
      <c r="F757" s="3"/>
      <c r="G757" s="112"/>
    </row>
    <row r="758" spans="1:7" x14ac:dyDescent="0.2">
      <c r="A758" s="91"/>
      <c r="B758" s="89"/>
      <c r="C758" s="3"/>
      <c r="D758" s="3"/>
      <c r="E758" s="166"/>
      <c r="F758" s="3"/>
      <c r="G758" s="112"/>
    </row>
    <row r="759" spans="1:7" x14ac:dyDescent="0.2">
      <c r="A759" s="91"/>
      <c r="B759" s="89"/>
      <c r="C759" s="3"/>
      <c r="D759" s="3"/>
      <c r="E759" s="166"/>
      <c r="F759" s="3"/>
      <c r="G759" s="112"/>
    </row>
    <row r="760" spans="1:7" x14ac:dyDescent="0.2">
      <c r="A760" s="91"/>
      <c r="B760" s="89"/>
      <c r="C760" s="3"/>
      <c r="D760" s="3"/>
      <c r="E760" s="166"/>
      <c r="F760" s="3"/>
      <c r="G760" s="112"/>
    </row>
    <row r="761" spans="1:7" x14ac:dyDescent="0.2">
      <c r="A761" s="91"/>
      <c r="B761" s="89"/>
      <c r="C761" s="3"/>
      <c r="D761" s="3"/>
      <c r="E761" s="166"/>
      <c r="F761" s="3"/>
      <c r="G761" s="112"/>
    </row>
    <row r="762" spans="1:7" x14ac:dyDescent="0.2">
      <c r="A762" s="91"/>
      <c r="B762" s="89"/>
      <c r="C762" s="3"/>
      <c r="D762" s="3"/>
      <c r="E762" s="166"/>
      <c r="F762" s="3"/>
      <c r="G762" s="112"/>
    </row>
    <row r="763" spans="1:7" x14ac:dyDescent="0.2">
      <c r="A763" s="91"/>
      <c r="B763" s="89"/>
      <c r="C763" s="3"/>
      <c r="D763" s="3"/>
      <c r="E763" s="166"/>
      <c r="F763" s="3"/>
      <c r="G763" s="112"/>
    </row>
    <row r="764" spans="1:7" x14ac:dyDescent="0.2">
      <c r="A764" s="91"/>
      <c r="B764" s="89"/>
      <c r="C764" s="3"/>
      <c r="D764" s="3"/>
      <c r="E764" s="166"/>
      <c r="F764" s="3"/>
      <c r="G764" s="112"/>
    </row>
    <row r="765" spans="1:7" x14ac:dyDescent="0.2">
      <c r="A765" s="91"/>
      <c r="B765" s="89"/>
      <c r="C765" s="3"/>
      <c r="D765" s="3"/>
      <c r="E765" s="166"/>
      <c r="F765" s="3"/>
      <c r="G765" s="112"/>
    </row>
    <row r="766" spans="1:7" x14ac:dyDescent="0.2">
      <c r="A766" s="91"/>
      <c r="B766" s="89"/>
      <c r="C766" s="3"/>
      <c r="D766" s="3"/>
      <c r="E766" s="166"/>
      <c r="F766" s="3"/>
      <c r="G766" s="112"/>
    </row>
    <row r="767" spans="1:7" x14ac:dyDescent="0.2">
      <c r="A767" s="91"/>
      <c r="B767" s="89"/>
      <c r="C767" s="3"/>
      <c r="D767" s="3"/>
      <c r="E767" s="166"/>
      <c r="F767" s="3"/>
      <c r="G767" s="112"/>
    </row>
    <row r="768" spans="1:7" x14ac:dyDescent="0.2">
      <c r="A768" s="91"/>
      <c r="B768" s="89"/>
      <c r="C768" s="3"/>
      <c r="D768" s="3"/>
      <c r="E768" s="166"/>
      <c r="F768" s="3"/>
      <c r="G768" s="112"/>
    </row>
    <row r="769" spans="1:7" x14ac:dyDescent="0.2">
      <c r="A769" s="91"/>
      <c r="B769" s="89"/>
      <c r="C769" s="3"/>
      <c r="D769" s="3"/>
      <c r="E769" s="166"/>
      <c r="F769" s="3"/>
      <c r="G769" s="112"/>
    </row>
    <row r="770" spans="1:7" x14ac:dyDescent="0.2">
      <c r="A770" s="91"/>
      <c r="B770" s="89"/>
      <c r="C770" s="3"/>
      <c r="D770" s="3"/>
      <c r="E770" s="166"/>
      <c r="F770" s="3"/>
      <c r="G770" s="112"/>
    </row>
    <row r="771" spans="1:7" x14ac:dyDescent="0.2">
      <c r="A771" s="91"/>
      <c r="B771" s="89"/>
      <c r="C771" s="3"/>
      <c r="D771" s="3"/>
      <c r="E771" s="166"/>
      <c r="F771" s="3"/>
      <c r="G771" s="112"/>
    </row>
    <row r="772" spans="1:7" x14ac:dyDescent="0.2">
      <c r="A772" s="91"/>
      <c r="B772" s="89"/>
      <c r="C772" s="3"/>
      <c r="D772" s="3"/>
      <c r="E772" s="166"/>
      <c r="F772" s="3"/>
      <c r="G772" s="112"/>
    </row>
    <row r="773" spans="1:7" x14ac:dyDescent="0.2">
      <c r="A773" s="91"/>
      <c r="B773" s="89"/>
      <c r="C773" s="3"/>
      <c r="D773" s="3"/>
      <c r="E773" s="166"/>
      <c r="F773" s="3"/>
      <c r="G773" s="112"/>
    </row>
    <row r="774" spans="1:7" x14ac:dyDescent="0.2">
      <c r="A774" s="91"/>
      <c r="B774" s="89"/>
      <c r="C774" s="3"/>
      <c r="D774" s="3"/>
      <c r="E774" s="166"/>
      <c r="F774" s="3"/>
      <c r="G774" s="112"/>
    </row>
    <row r="775" spans="1:7" x14ac:dyDescent="0.2">
      <c r="A775" s="91"/>
      <c r="B775" s="89"/>
      <c r="C775" s="3"/>
      <c r="D775" s="3"/>
      <c r="E775" s="166"/>
      <c r="F775" s="3"/>
      <c r="G775" s="112"/>
    </row>
    <row r="776" spans="1:7" x14ac:dyDescent="0.2">
      <c r="A776" s="91"/>
      <c r="B776" s="89"/>
      <c r="C776" s="3"/>
      <c r="D776" s="3"/>
      <c r="E776" s="166"/>
      <c r="F776" s="3"/>
      <c r="G776" s="112"/>
    </row>
    <row r="777" spans="1:7" x14ac:dyDescent="0.2">
      <c r="A777" s="91"/>
      <c r="B777" s="89"/>
      <c r="C777" s="3"/>
      <c r="D777" s="3"/>
      <c r="E777" s="166"/>
      <c r="F777" s="3"/>
      <c r="G777" s="112"/>
    </row>
    <row r="778" spans="1:7" x14ac:dyDescent="0.2">
      <c r="A778" s="91"/>
      <c r="B778" s="89"/>
      <c r="C778" s="3"/>
      <c r="D778" s="3"/>
      <c r="E778" s="166"/>
      <c r="F778" s="3"/>
      <c r="G778" s="112"/>
    </row>
    <row r="779" spans="1:7" x14ac:dyDescent="0.2">
      <c r="A779" s="91"/>
      <c r="B779" s="89"/>
      <c r="C779" s="3"/>
      <c r="D779" s="3"/>
      <c r="E779" s="166"/>
      <c r="F779" s="3"/>
      <c r="G779" s="112"/>
    </row>
    <row r="780" spans="1:7" x14ac:dyDescent="0.2">
      <c r="A780" s="91"/>
      <c r="B780" s="89"/>
      <c r="C780" s="3"/>
      <c r="D780" s="3"/>
      <c r="E780" s="166"/>
      <c r="F780" s="3"/>
      <c r="G780" s="112"/>
    </row>
    <row r="781" spans="1:7" x14ac:dyDescent="0.2">
      <c r="A781" s="91"/>
      <c r="B781" s="89"/>
      <c r="C781" s="3"/>
      <c r="D781" s="3"/>
      <c r="E781" s="166"/>
      <c r="F781" s="3"/>
      <c r="G781" s="112"/>
    </row>
    <row r="782" spans="1:7" x14ac:dyDescent="0.2">
      <c r="A782" s="91"/>
      <c r="B782" s="89"/>
      <c r="C782" s="3"/>
      <c r="D782" s="3"/>
      <c r="E782" s="166"/>
      <c r="F782" s="3"/>
      <c r="G782" s="112"/>
    </row>
    <row r="783" spans="1:7" x14ac:dyDescent="0.2">
      <c r="A783" s="91"/>
      <c r="B783" s="89"/>
      <c r="C783" s="3"/>
      <c r="D783" s="3"/>
      <c r="E783" s="166"/>
      <c r="F783" s="3"/>
      <c r="G783" s="112"/>
    </row>
    <row r="784" spans="1:7" x14ac:dyDescent="0.2">
      <c r="A784" s="91"/>
      <c r="B784" s="89"/>
      <c r="C784" s="3"/>
      <c r="D784" s="3"/>
      <c r="E784" s="166"/>
      <c r="F784" s="3"/>
      <c r="G784" s="112"/>
    </row>
    <row r="785" spans="1:7" x14ac:dyDescent="0.2">
      <c r="A785" s="91"/>
      <c r="B785" s="89"/>
      <c r="C785" s="3"/>
      <c r="D785" s="3"/>
      <c r="E785" s="166"/>
      <c r="F785" s="3"/>
      <c r="G785" s="112"/>
    </row>
    <row r="786" spans="1:7" x14ac:dyDescent="0.2">
      <c r="A786" s="91"/>
      <c r="B786" s="89"/>
      <c r="C786" s="3"/>
      <c r="D786" s="3"/>
      <c r="E786" s="166"/>
      <c r="F786" s="3"/>
      <c r="G786" s="112"/>
    </row>
    <row r="787" spans="1:7" x14ac:dyDescent="0.2">
      <c r="A787" s="91"/>
      <c r="B787" s="89"/>
      <c r="C787" s="3"/>
      <c r="D787" s="3"/>
      <c r="E787" s="166"/>
      <c r="F787" s="3"/>
      <c r="G787" s="112"/>
    </row>
    <row r="788" spans="1:7" x14ac:dyDescent="0.2">
      <c r="A788" s="91"/>
      <c r="B788" s="89"/>
      <c r="C788" s="3"/>
      <c r="D788" s="3"/>
      <c r="E788" s="166"/>
      <c r="F788" s="3"/>
      <c r="G788" s="112"/>
    </row>
    <row r="789" spans="1:7" x14ac:dyDescent="0.2">
      <c r="A789" s="91"/>
      <c r="B789" s="89"/>
      <c r="C789" s="3"/>
      <c r="D789" s="3"/>
      <c r="E789" s="166"/>
      <c r="F789" s="3"/>
      <c r="G789" s="112"/>
    </row>
    <row r="790" spans="1:7" x14ac:dyDescent="0.2">
      <c r="A790" s="91"/>
      <c r="B790" s="89"/>
      <c r="C790" s="3"/>
      <c r="D790" s="3"/>
      <c r="E790" s="166"/>
      <c r="F790" s="3"/>
      <c r="G790" s="112"/>
    </row>
    <row r="791" spans="1:7" x14ac:dyDescent="0.2">
      <c r="A791" s="91"/>
      <c r="B791" s="89"/>
      <c r="C791" s="3"/>
      <c r="D791" s="3"/>
      <c r="E791" s="166"/>
      <c r="F791" s="3"/>
      <c r="G791" s="112"/>
    </row>
    <row r="792" spans="1:7" x14ac:dyDescent="0.2">
      <c r="A792" s="91"/>
      <c r="B792" s="89"/>
      <c r="C792" s="3"/>
      <c r="D792" s="3"/>
      <c r="E792" s="166"/>
      <c r="F792" s="3"/>
      <c r="G792" s="112"/>
    </row>
    <row r="793" spans="1:7" x14ac:dyDescent="0.2">
      <c r="A793" s="91"/>
      <c r="B793" s="89"/>
      <c r="C793" s="3"/>
      <c r="D793" s="3"/>
      <c r="E793" s="166"/>
      <c r="F793" s="3"/>
      <c r="G793" s="112"/>
    </row>
    <row r="794" spans="1:7" x14ac:dyDescent="0.2">
      <c r="A794" s="91"/>
      <c r="B794" s="89"/>
      <c r="C794" s="3"/>
      <c r="D794" s="3"/>
      <c r="E794" s="166"/>
      <c r="F794" s="3"/>
      <c r="G794" s="112"/>
    </row>
    <row r="795" spans="1:7" x14ac:dyDescent="0.2">
      <c r="A795" s="91"/>
      <c r="B795" s="89"/>
      <c r="C795" s="3"/>
      <c r="D795" s="3"/>
      <c r="E795" s="166"/>
      <c r="F795" s="3"/>
      <c r="G795" s="112"/>
    </row>
    <row r="796" spans="1:7" x14ac:dyDescent="0.2">
      <c r="A796" s="91"/>
      <c r="B796" s="89"/>
      <c r="C796" s="3"/>
      <c r="D796" s="3"/>
      <c r="E796" s="166"/>
      <c r="F796" s="3"/>
      <c r="G796" s="112"/>
    </row>
    <row r="797" spans="1:7" x14ac:dyDescent="0.2">
      <c r="A797" s="91"/>
      <c r="B797" s="89"/>
      <c r="C797" s="3"/>
      <c r="D797" s="3"/>
      <c r="E797" s="166"/>
      <c r="F797" s="3"/>
      <c r="G797" s="112"/>
    </row>
    <row r="798" spans="1:7" x14ac:dyDescent="0.2">
      <c r="A798" s="91"/>
      <c r="B798" s="89"/>
      <c r="C798" s="3"/>
      <c r="D798" s="3"/>
      <c r="E798" s="166"/>
      <c r="F798" s="3"/>
      <c r="G798" s="112"/>
    </row>
    <row r="799" spans="1:7" x14ac:dyDescent="0.2">
      <c r="A799" s="91"/>
      <c r="B799" s="89"/>
      <c r="C799" s="3"/>
      <c r="D799" s="3"/>
      <c r="E799" s="166"/>
      <c r="F799" s="3"/>
      <c r="G799" s="112"/>
    </row>
    <row r="800" spans="1:7" x14ac:dyDescent="0.2">
      <c r="A800" s="91"/>
      <c r="B800" s="89"/>
      <c r="C800" s="3"/>
      <c r="D800" s="3"/>
      <c r="E800" s="166"/>
      <c r="F800" s="3"/>
      <c r="G800" s="112"/>
    </row>
    <row r="801" spans="1:7" x14ac:dyDescent="0.2">
      <c r="A801" s="91"/>
      <c r="B801" s="89"/>
      <c r="C801" s="3"/>
      <c r="D801" s="3"/>
      <c r="E801" s="166"/>
      <c r="F801" s="3"/>
      <c r="G801" s="112"/>
    </row>
    <row r="802" spans="1:7" x14ac:dyDescent="0.2">
      <c r="A802" s="91"/>
      <c r="B802" s="89"/>
      <c r="C802" s="3"/>
      <c r="D802" s="3"/>
      <c r="E802" s="166"/>
      <c r="F802" s="3"/>
      <c r="G802" s="112"/>
    </row>
    <row r="803" spans="1:7" x14ac:dyDescent="0.2">
      <c r="A803" s="91"/>
      <c r="B803" s="89"/>
      <c r="C803" s="3"/>
      <c r="D803" s="3"/>
      <c r="E803" s="166"/>
      <c r="F803" s="3"/>
      <c r="G803" s="112"/>
    </row>
    <row r="804" spans="1:7" x14ac:dyDescent="0.2">
      <c r="A804" s="91"/>
      <c r="B804" s="89"/>
      <c r="C804" s="3"/>
      <c r="D804" s="3"/>
      <c r="E804" s="166"/>
      <c r="F804" s="3"/>
      <c r="G804" s="112"/>
    </row>
    <row r="805" spans="1:7" x14ac:dyDescent="0.2">
      <c r="A805" s="91"/>
      <c r="B805" s="89"/>
      <c r="C805" s="3"/>
      <c r="D805" s="3"/>
      <c r="E805" s="166"/>
      <c r="F805" s="3"/>
      <c r="G805" s="112"/>
    </row>
    <row r="806" spans="1:7" x14ac:dyDescent="0.2">
      <c r="A806" s="91"/>
      <c r="B806" s="89"/>
      <c r="C806" s="3"/>
      <c r="D806" s="3"/>
      <c r="E806" s="166"/>
      <c r="F806" s="3"/>
      <c r="G806" s="112"/>
    </row>
    <row r="807" spans="1:7" x14ac:dyDescent="0.2">
      <c r="A807" s="91"/>
      <c r="B807" s="89"/>
      <c r="C807" s="3"/>
      <c r="D807" s="3"/>
      <c r="E807" s="166"/>
      <c r="F807" s="3"/>
      <c r="G807" s="112"/>
    </row>
    <row r="808" spans="1:7" x14ac:dyDescent="0.2">
      <c r="A808" s="91"/>
      <c r="B808" s="89"/>
      <c r="C808" s="3"/>
      <c r="D808" s="3"/>
      <c r="E808" s="166"/>
      <c r="F808" s="3"/>
      <c r="G808" s="112"/>
    </row>
    <row r="809" spans="1:7" x14ac:dyDescent="0.2">
      <c r="A809" s="91"/>
      <c r="B809" s="89"/>
      <c r="C809" s="3"/>
      <c r="D809" s="3"/>
      <c r="E809" s="166"/>
      <c r="F809" s="3"/>
      <c r="G809" s="112"/>
    </row>
    <row r="810" spans="1:7" x14ac:dyDescent="0.2">
      <c r="A810" s="91"/>
      <c r="B810" s="89"/>
      <c r="C810" s="3"/>
      <c r="D810" s="3"/>
      <c r="E810" s="166"/>
      <c r="F810" s="3"/>
      <c r="G810" s="112"/>
    </row>
    <row r="811" spans="1:7" x14ac:dyDescent="0.2">
      <c r="A811" s="91"/>
      <c r="B811" s="89"/>
      <c r="C811" s="3"/>
      <c r="D811" s="3"/>
      <c r="E811" s="166"/>
      <c r="F811" s="3"/>
      <c r="G811" s="112"/>
    </row>
    <row r="812" spans="1:7" x14ac:dyDescent="0.2">
      <c r="A812" s="91"/>
      <c r="B812" s="89"/>
      <c r="C812" s="3"/>
      <c r="D812" s="3"/>
      <c r="E812" s="166"/>
      <c r="F812" s="3"/>
      <c r="G812" s="112"/>
    </row>
    <row r="813" spans="1:7" x14ac:dyDescent="0.2">
      <c r="A813" s="91"/>
      <c r="B813" s="89"/>
      <c r="C813" s="3"/>
      <c r="D813" s="3"/>
      <c r="E813" s="166"/>
      <c r="F813" s="3"/>
      <c r="G813" s="112"/>
    </row>
    <row r="814" spans="1:7" x14ac:dyDescent="0.2">
      <c r="A814" s="91"/>
      <c r="B814" s="89"/>
      <c r="C814" s="3"/>
      <c r="D814" s="3"/>
      <c r="E814" s="166"/>
      <c r="F814" s="3"/>
      <c r="G814" s="112"/>
    </row>
    <row r="815" spans="1:7" x14ac:dyDescent="0.2">
      <c r="A815" s="91"/>
      <c r="B815" s="89"/>
      <c r="C815" s="3"/>
      <c r="D815" s="3"/>
      <c r="E815" s="166"/>
      <c r="F815" s="3"/>
      <c r="G815" s="112"/>
    </row>
    <row r="816" spans="1:7" x14ac:dyDescent="0.2">
      <c r="A816" s="91"/>
      <c r="B816" s="89"/>
      <c r="C816" s="3"/>
      <c r="D816" s="3"/>
      <c r="E816" s="166"/>
      <c r="F816" s="3"/>
      <c r="G816" s="112"/>
    </row>
    <row r="817" spans="1:7" x14ac:dyDescent="0.2">
      <c r="A817" s="91"/>
      <c r="B817" s="89"/>
      <c r="C817" s="3"/>
      <c r="D817" s="3"/>
      <c r="E817" s="166"/>
      <c r="F817" s="3"/>
      <c r="G817" s="112"/>
    </row>
    <row r="818" spans="1:7" x14ac:dyDescent="0.2">
      <c r="A818" s="91"/>
      <c r="B818" s="89"/>
      <c r="C818" s="3"/>
      <c r="D818" s="3"/>
      <c r="E818" s="166"/>
      <c r="F818" s="3"/>
      <c r="G818" s="112"/>
    </row>
    <row r="819" spans="1:7" x14ac:dyDescent="0.2">
      <c r="A819" s="91"/>
      <c r="B819" s="89"/>
      <c r="C819" s="3"/>
      <c r="D819" s="3"/>
      <c r="E819" s="166"/>
      <c r="F819" s="3"/>
      <c r="G819" s="112"/>
    </row>
    <row r="820" spans="1:7" x14ac:dyDescent="0.2">
      <c r="A820" s="91"/>
      <c r="B820" s="89"/>
      <c r="C820" s="3"/>
      <c r="D820" s="3"/>
      <c r="E820" s="166"/>
      <c r="F820" s="3"/>
      <c r="G820" s="112"/>
    </row>
    <row r="821" spans="1:7" x14ac:dyDescent="0.2">
      <c r="A821" s="91"/>
      <c r="B821" s="89"/>
      <c r="C821" s="3"/>
      <c r="D821" s="3"/>
      <c r="E821" s="166"/>
      <c r="F821" s="3"/>
      <c r="G821" s="112"/>
    </row>
    <row r="822" spans="1:7" x14ac:dyDescent="0.2">
      <c r="A822" s="91"/>
      <c r="B822" s="89"/>
      <c r="C822" s="3"/>
      <c r="D822" s="3"/>
      <c r="E822" s="166"/>
      <c r="F822" s="3"/>
      <c r="G822" s="112"/>
    </row>
    <row r="823" spans="1:7" x14ac:dyDescent="0.2">
      <c r="A823" s="91"/>
      <c r="B823" s="89"/>
      <c r="C823" s="3"/>
      <c r="D823" s="3"/>
      <c r="E823" s="166"/>
      <c r="F823" s="3"/>
      <c r="G823" s="112"/>
    </row>
    <row r="824" spans="1:7" x14ac:dyDescent="0.2">
      <c r="A824" s="91"/>
      <c r="B824" s="89"/>
      <c r="C824" s="3"/>
      <c r="D824" s="3"/>
      <c r="E824" s="166"/>
      <c r="F824" s="3"/>
      <c r="G824" s="112"/>
    </row>
    <row r="825" spans="1:7" x14ac:dyDescent="0.2">
      <c r="A825" s="91"/>
      <c r="B825" s="89"/>
      <c r="C825" s="3"/>
      <c r="D825" s="3"/>
      <c r="E825" s="166"/>
      <c r="F825" s="3"/>
      <c r="G825" s="112"/>
    </row>
    <row r="826" spans="1:7" x14ac:dyDescent="0.2">
      <c r="A826" s="91"/>
      <c r="B826" s="89"/>
      <c r="C826" s="3"/>
      <c r="D826" s="3"/>
      <c r="E826" s="166"/>
      <c r="F826" s="3"/>
      <c r="G826" s="112"/>
    </row>
    <row r="827" spans="1:7" x14ac:dyDescent="0.2">
      <c r="A827" s="91"/>
      <c r="B827" s="89"/>
      <c r="C827" s="3"/>
      <c r="D827" s="3"/>
      <c r="E827" s="166"/>
      <c r="F827" s="3"/>
      <c r="G827" s="112"/>
    </row>
    <row r="828" spans="1:7" x14ac:dyDescent="0.2">
      <c r="A828" s="91"/>
      <c r="B828" s="89"/>
      <c r="C828" s="3"/>
      <c r="D828" s="3"/>
      <c r="E828" s="166"/>
      <c r="F828" s="3"/>
      <c r="G828" s="112"/>
    </row>
    <row r="829" spans="1:7" x14ac:dyDescent="0.2">
      <c r="A829" s="91"/>
      <c r="B829" s="89"/>
      <c r="C829" s="3"/>
      <c r="D829" s="3"/>
      <c r="E829" s="166"/>
      <c r="F829" s="3"/>
      <c r="G829" s="112"/>
    </row>
    <row r="830" spans="1:7" x14ac:dyDescent="0.2">
      <c r="A830" s="91"/>
      <c r="B830" s="89"/>
      <c r="C830" s="3"/>
      <c r="D830" s="3"/>
      <c r="E830" s="166"/>
      <c r="F830" s="3"/>
      <c r="G830" s="112"/>
    </row>
    <row r="831" spans="1:7" x14ac:dyDescent="0.2">
      <c r="A831" s="91"/>
      <c r="B831" s="89"/>
      <c r="C831" s="3"/>
      <c r="D831" s="3"/>
      <c r="E831" s="166"/>
      <c r="F831" s="3"/>
      <c r="G831" s="112"/>
    </row>
    <row r="832" spans="1:7" x14ac:dyDescent="0.2">
      <c r="A832" s="91"/>
      <c r="B832" s="89"/>
      <c r="C832" s="3"/>
      <c r="D832" s="3"/>
      <c r="E832" s="166"/>
      <c r="F832" s="3"/>
      <c r="G832" s="112"/>
    </row>
    <row r="833" spans="1:7" x14ac:dyDescent="0.2">
      <c r="A833" s="91"/>
      <c r="B833" s="89"/>
      <c r="C833" s="3"/>
      <c r="D833" s="3"/>
      <c r="E833" s="166"/>
      <c r="F833" s="3"/>
      <c r="G833" s="112"/>
    </row>
    <row r="834" spans="1:7" x14ac:dyDescent="0.2">
      <c r="A834" s="91"/>
      <c r="B834" s="89"/>
      <c r="C834" s="3"/>
      <c r="D834" s="3"/>
      <c r="E834" s="166"/>
      <c r="F834" s="3"/>
      <c r="G834" s="112"/>
    </row>
    <row r="835" spans="1:7" x14ac:dyDescent="0.2">
      <c r="A835" s="91"/>
      <c r="B835" s="89"/>
      <c r="C835" s="3"/>
      <c r="D835" s="3"/>
      <c r="E835" s="166"/>
      <c r="F835" s="3"/>
      <c r="G835" s="112"/>
    </row>
    <row r="836" spans="1:7" x14ac:dyDescent="0.2">
      <c r="A836" s="91"/>
      <c r="B836" s="89"/>
      <c r="C836" s="3"/>
      <c r="D836" s="3"/>
      <c r="E836" s="166"/>
      <c r="F836" s="3"/>
      <c r="G836" s="112"/>
    </row>
    <row r="837" spans="1:7" x14ac:dyDescent="0.2">
      <c r="A837" s="91"/>
      <c r="B837" s="89"/>
      <c r="C837" s="3"/>
      <c r="D837" s="3"/>
      <c r="E837" s="166"/>
      <c r="F837" s="3"/>
      <c r="G837" s="112"/>
    </row>
    <row r="838" spans="1:7" x14ac:dyDescent="0.2">
      <c r="A838" s="91"/>
      <c r="B838" s="89"/>
      <c r="C838" s="3"/>
      <c r="D838" s="3"/>
      <c r="E838" s="166"/>
      <c r="F838" s="3"/>
      <c r="G838" s="112"/>
    </row>
    <row r="839" spans="1:7" x14ac:dyDescent="0.2">
      <c r="A839" s="91"/>
      <c r="B839" s="89"/>
      <c r="C839" s="3"/>
      <c r="D839" s="3"/>
      <c r="E839" s="166"/>
      <c r="F839" s="3"/>
      <c r="G839" s="112"/>
    </row>
    <row r="840" spans="1:7" x14ac:dyDescent="0.2">
      <c r="A840" s="91"/>
      <c r="B840" s="89"/>
      <c r="C840" s="3"/>
      <c r="D840" s="3"/>
      <c r="E840" s="166"/>
      <c r="F840" s="3"/>
      <c r="G840" s="112"/>
    </row>
    <row r="841" spans="1:7" x14ac:dyDescent="0.2">
      <c r="A841" s="91"/>
      <c r="B841" s="89"/>
      <c r="C841" s="3"/>
      <c r="D841" s="3"/>
      <c r="E841" s="166"/>
      <c r="F841" s="3"/>
      <c r="G841" s="112"/>
    </row>
    <row r="842" spans="1:7" x14ac:dyDescent="0.2">
      <c r="A842" s="91"/>
      <c r="B842" s="89"/>
      <c r="C842" s="3"/>
      <c r="D842" s="3"/>
      <c r="E842" s="166"/>
      <c r="F842" s="3"/>
      <c r="G842" s="112"/>
    </row>
    <row r="843" spans="1:7" x14ac:dyDescent="0.2">
      <c r="A843" s="91"/>
      <c r="B843" s="89"/>
      <c r="C843" s="3"/>
      <c r="D843" s="3"/>
      <c r="E843" s="166"/>
      <c r="F843" s="3"/>
      <c r="G843" s="112"/>
    </row>
    <row r="844" spans="1:7" x14ac:dyDescent="0.2">
      <c r="A844" s="91"/>
      <c r="B844" s="89"/>
      <c r="C844" s="3"/>
      <c r="D844" s="3"/>
      <c r="E844" s="166"/>
      <c r="F844" s="3"/>
      <c r="G844" s="112"/>
    </row>
    <row r="845" spans="1:7" x14ac:dyDescent="0.2">
      <c r="A845" s="91"/>
      <c r="B845" s="89"/>
      <c r="C845" s="3"/>
      <c r="D845" s="3"/>
      <c r="E845" s="166"/>
      <c r="F845" s="3"/>
      <c r="G845" s="112"/>
    </row>
    <row r="846" spans="1:7" x14ac:dyDescent="0.2">
      <c r="A846" s="91"/>
      <c r="B846" s="89"/>
      <c r="C846" s="3"/>
      <c r="D846" s="3"/>
      <c r="E846" s="166"/>
      <c r="F846" s="3"/>
      <c r="G846" s="112"/>
    </row>
    <row r="847" spans="1:7" x14ac:dyDescent="0.2">
      <c r="A847" s="91"/>
      <c r="B847" s="89"/>
      <c r="C847" s="3"/>
      <c r="D847" s="3"/>
      <c r="E847" s="166"/>
      <c r="F847" s="3"/>
      <c r="G847" s="112"/>
    </row>
    <row r="848" spans="1:7" x14ac:dyDescent="0.2">
      <c r="A848" s="91"/>
      <c r="B848" s="89"/>
      <c r="C848" s="3"/>
      <c r="D848" s="3"/>
      <c r="E848" s="166"/>
      <c r="F848" s="3"/>
      <c r="G848" s="112"/>
    </row>
    <row r="849" spans="1:7" x14ac:dyDescent="0.2">
      <c r="A849" s="91"/>
      <c r="B849" s="89"/>
      <c r="C849" s="3"/>
      <c r="D849" s="3"/>
      <c r="E849" s="166"/>
      <c r="F849" s="3"/>
      <c r="G849" s="112"/>
    </row>
    <row r="850" spans="1:7" x14ac:dyDescent="0.2">
      <c r="A850" s="91"/>
      <c r="B850" s="89"/>
      <c r="C850" s="3"/>
      <c r="D850" s="3"/>
      <c r="E850" s="166"/>
      <c r="F850" s="3"/>
      <c r="G850" s="112"/>
    </row>
    <row r="851" spans="1:7" x14ac:dyDescent="0.2">
      <c r="A851" s="91"/>
      <c r="B851" s="89"/>
      <c r="C851" s="3"/>
      <c r="D851" s="3"/>
      <c r="E851" s="166"/>
      <c r="F851" s="3"/>
      <c r="G851" s="112"/>
    </row>
    <row r="852" spans="1:7" x14ac:dyDescent="0.2">
      <c r="A852" s="91"/>
      <c r="B852" s="89"/>
      <c r="C852" s="3"/>
      <c r="D852" s="3"/>
      <c r="E852" s="166"/>
      <c r="F852" s="3"/>
      <c r="G852" s="112"/>
    </row>
    <row r="853" spans="1:7" x14ac:dyDescent="0.2">
      <c r="A853" s="91"/>
      <c r="B853" s="89"/>
      <c r="C853" s="3"/>
      <c r="D853" s="3"/>
      <c r="E853" s="166"/>
      <c r="F853" s="3"/>
      <c r="G853" s="112"/>
    </row>
    <row r="854" spans="1:7" x14ac:dyDescent="0.2">
      <c r="A854" s="91"/>
      <c r="B854" s="89"/>
      <c r="C854" s="3"/>
      <c r="D854" s="3"/>
      <c r="E854" s="166"/>
      <c r="F854" s="3"/>
      <c r="G854" s="112"/>
    </row>
    <row r="855" spans="1:7" x14ac:dyDescent="0.2">
      <c r="A855" s="91"/>
      <c r="B855" s="89"/>
      <c r="C855" s="3"/>
      <c r="D855" s="3"/>
      <c r="E855" s="166"/>
      <c r="F855" s="3"/>
      <c r="G855" s="112"/>
    </row>
    <row r="856" spans="1:7" x14ac:dyDescent="0.2">
      <c r="A856" s="91"/>
      <c r="B856" s="89"/>
      <c r="C856" s="3"/>
      <c r="D856" s="3"/>
      <c r="E856" s="166"/>
      <c r="F856" s="3"/>
      <c r="G856" s="112"/>
    </row>
    <row r="857" spans="1:7" x14ac:dyDescent="0.2">
      <c r="A857" s="91"/>
      <c r="B857" s="89"/>
      <c r="C857" s="3"/>
      <c r="D857" s="3"/>
      <c r="E857" s="166"/>
      <c r="F857" s="3"/>
      <c r="G857" s="112"/>
    </row>
    <row r="858" spans="1:7" x14ac:dyDescent="0.2">
      <c r="A858" s="91"/>
      <c r="B858" s="89"/>
      <c r="C858" s="3"/>
      <c r="D858" s="3"/>
      <c r="E858" s="166"/>
      <c r="F858" s="3"/>
      <c r="G858" s="112"/>
    </row>
    <row r="859" spans="1:7" x14ac:dyDescent="0.2">
      <c r="A859" s="91"/>
      <c r="B859" s="89"/>
      <c r="C859" s="3"/>
      <c r="D859" s="3"/>
      <c r="E859" s="166"/>
      <c r="F859" s="3"/>
      <c r="G859" s="112"/>
    </row>
    <row r="860" spans="1:7" x14ac:dyDescent="0.2">
      <c r="A860" s="91"/>
      <c r="B860" s="89"/>
      <c r="C860" s="3"/>
      <c r="D860" s="3"/>
      <c r="E860" s="166"/>
      <c r="F860" s="3"/>
      <c r="G860" s="112"/>
    </row>
    <row r="861" spans="1:7" x14ac:dyDescent="0.2">
      <c r="A861" s="91"/>
      <c r="B861" s="89"/>
      <c r="C861" s="3"/>
      <c r="D861" s="3"/>
      <c r="E861" s="166"/>
      <c r="F861" s="3"/>
      <c r="G861" s="112"/>
    </row>
    <row r="862" spans="1:7" x14ac:dyDescent="0.2">
      <c r="A862" s="91"/>
      <c r="B862" s="89"/>
      <c r="C862" s="3"/>
      <c r="D862" s="3"/>
      <c r="E862" s="166"/>
      <c r="F862" s="3"/>
      <c r="G862" s="112"/>
    </row>
    <row r="863" spans="1:7" x14ac:dyDescent="0.2">
      <c r="A863" s="91"/>
      <c r="B863" s="89"/>
      <c r="C863" s="3"/>
      <c r="D863" s="3"/>
      <c r="E863" s="166"/>
      <c r="F863" s="3"/>
      <c r="G863" s="112"/>
    </row>
    <row r="864" spans="1:7" x14ac:dyDescent="0.2">
      <c r="A864" s="91"/>
      <c r="B864" s="89"/>
      <c r="C864" s="3"/>
      <c r="D864" s="3"/>
      <c r="E864" s="166"/>
      <c r="F864" s="3"/>
      <c r="G864" s="112"/>
    </row>
    <row r="865" spans="1:7" x14ac:dyDescent="0.2">
      <c r="A865" s="91"/>
      <c r="B865" s="89"/>
      <c r="C865" s="3"/>
      <c r="D865" s="3"/>
      <c r="E865" s="166"/>
      <c r="F865" s="3"/>
      <c r="G865" s="112"/>
    </row>
    <row r="866" spans="1:7" x14ac:dyDescent="0.2">
      <c r="A866" s="91"/>
      <c r="B866" s="89"/>
      <c r="C866" s="3"/>
      <c r="D866" s="3"/>
      <c r="E866" s="166"/>
      <c r="F866" s="3"/>
      <c r="G866" s="112"/>
    </row>
    <row r="867" spans="1:7" x14ac:dyDescent="0.2">
      <c r="A867" s="91"/>
      <c r="B867" s="89"/>
      <c r="C867" s="3"/>
      <c r="D867" s="3"/>
      <c r="E867" s="166"/>
      <c r="F867" s="3"/>
      <c r="G867" s="112"/>
    </row>
    <row r="868" spans="1:7" x14ac:dyDescent="0.2">
      <c r="A868" s="91"/>
      <c r="B868" s="89"/>
      <c r="C868" s="3"/>
      <c r="D868" s="3"/>
      <c r="E868" s="166"/>
      <c r="F868" s="3"/>
      <c r="G868" s="112"/>
    </row>
    <row r="869" spans="1:7" x14ac:dyDescent="0.2">
      <c r="A869" s="91"/>
      <c r="B869" s="89"/>
      <c r="C869" s="3"/>
      <c r="D869" s="3"/>
      <c r="E869" s="166"/>
      <c r="F869" s="3"/>
      <c r="G869" s="112"/>
    </row>
    <row r="870" spans="1:7" x14ac:dyDescent="0.2">
      <c r="A870" s="91"/>
      <c r="B870" s="89"/>
      <c r="C870" s="3"/>
      <c r="D870" s="3"/>
      <c r="E870" s="166"/>
      <c r="F870" s="3"/>
      <c r="G870" s="112"/>
    </row>
    <row r="871" spans="1:7" x14ac:dyDescent="0.2">
      <c r="A871" s="91"/>
      <c r="B871" s="89"/>
      <c r="C871" s="3"/>
      <c r="D871" s="3"/>
      <c r="E871" s="166"/>
      <c r="F871" s="3"/>
      <c r="G871" s="112"/>
    </row>
    <row r="872" spans="1:7" x14ac:dyDescent="0.2">
      <c r="A872" s="91"/>
      <c r="B872" s="89"/>
      <c r="C872" s="3"/>
      <c r="D872" s="3"/>
      <c r="E872" s="166"/>
      <c r="F872" s="3"/>
      <c r="G872" s="112"/>
    </row>
    <row r="873" spans="1:7" x14ac:dyDescent="0.2">
      <c r="A873" s="91"/>
      <c r="B873" s="89"/>
      <c r="C873" s="3"/>
      <c r="D873" s="3"/>
      <c r="E873" s="166"/>
      <c r="F873" s="3"/>
      <c r="G873" s="112"/>
    </row>
    <row r="874" spans="1:7" x14ac:dyDescent="0.2">
      <c r="A874" s="91"/>
      <c r="B874" s="89"/>
      <c r="C874" s="3"/>
      <c r="D874" s="3"/>
      <c r="E874" s="166"/>
      <c r="F874" s="3"/>
      <c r="G874" s="112"/>
    </row>
    <row r="875" spans="1:7" x14ac:dyDescent="0.2">
      <c r="A875" s="91"/>
      <c r="B875" s="89"/>
      <c r="C875" s="3"/>
      <c r="D875" s="3"/>
      <c r="E875" s="166"/>
      <c r="F875" s="3"/>
      <c r="G875" s="112"/>
    </row>
    <row r="876" spans="1:7" x14ac:dyDescent="0.2">
      <c r="A876" s="91"/>
      <c r="B876" s="89"/>
      <c r="C876" s="3"/>
      <c r="D876" s="3"/>
      <c r="E876" s="166"/>
      <c r="F876" s="3"/>
      <c r="G876" s="112"/>
    </row>
    <row r="877" spans="1:7" x14ac:dyDescent="0.2">
      <c r="A877" s="91"/>
      <c r="B877" s="89"/>
      <c r="C877" s="3"/>
      <c r="D877" s="3"/>
      <c r="E877" s="166"/>
      <c r="F877" s="3"/>
      <c r="G877" s="112"/>
    </row>
    <row r="878" spans="1:7" x14ac:dyDescent="0.2">
      <c r="A878" s="91"/>
      <c r="B878" s="89"/>
      <c r="C878" s="3"/>
      <c r="D878" s="3"/>
      <c r="E878" s="166"/>
      <c r="F878" s="3"/>
      <c r="G878" s="112"/>
    </row>
    <row r="879" spans="1:7" x14ac:dyDescent="0.2">
      <c r="A879" s="91"/>
      <c r="B879" s="89"/>
      <c r="C879" s="3"/>
      <c r="D879" s="3"/>
      <c r="E879" s="166"/>
      <c r="F879" s="3"/>
      <c r="G879" s="112"/>
    </row>
    <row r="880" spans="1:7" x14ac:dyDescent="0.2">
      <c r="A880" s="91"/>
      <c r="B880" s="89"/>
      <c r="C880" s="3"/>
      <c r="D880" s="3"/>
      <c r="E880" s="166"/>
      <c r="F880" s="3"/>
      <c r="G880" s="112"/>
    </row>
    <row r="881" spans="1:7" x14ac:dyDescent="0.2">
      <c r="A881" s="91"/>
      <c r="B881" s="89"/>
      <c r="C881" s="3"/>
      <c r="D881" s="3"/>
      <c r="E881" s="166"/>
      <c r="F881" s="3"/>
      <c r="G881" s="112"/>
    </row>
    <row r="882" spans="1:7" x14ac:dyDescent="0.2">
      <c r="A882" s="91"/>
      <c r="B882" s="89"/>
      <c r="C882" s="3"/>
      <c r="D882" s="3"/>
      <c r="E882" s="166"/>
      <c r="F882" s="3"/>
      <c r="G882" s="112"/>
    </row>
    <row r="883" spans="1:7" x14ac:dyDescent="0.2">
      <c r="A883" s="91"/>
      <c r="B883" s="89"/>
      <c r="C883" s="3"/>
      <c r="D883" s="3"/>
      <c r="E883" s="166"/>
      <c r="F883" s="3"/>
      <c r="G883" s="112"/>
    </row>
    <row r="884" spans="1:7" x14ac:dyDescent="0.2">
      <c r="A884" s="91"/>
      <c r="B884" s="89"/>
      <c r="C884" s="3"/>
      <c r="D884" s="3"/>
      <c r="E884" s="166"/>
      <c r="F884" s="3"/>
      <c r="G884" s="112"/>
    </row>
    <row r="885" spans="1:7" x14ac:dyDescent="0.2">
      <c r="A885" s="91"/>
      <c r="B885" s="89"/>
      <c r="C885" s="3"/>
      <c r="D885" s="3"/>
      <c r="E885" s="166"/>
      <c r="F885" s="3"/>
      <c r="G885" s="112"/>
    </row>
    <row r="886" spans="1:7" x14ac:dyDescent="0.2">
      <c r="A886" s="91"/>
      <c r="B886" s="89"/>
      <c r="C886" s="3"/>
      <c r="D886" s="3"/>
      <c r="E886" s="166"/>
      <c r="F886" s="3"/>
      <c r="G886" s="112"/>
    </row>
    <row r="887" spans="1:7" x14ac:dyDescent="0.2">
      <c r="A887" s="91"/>
      <c r="B887" s="89"/>
      <c r="C887" s="3"/>
      <c r="D887" s="3"/>
      <c r="E887" s="166"/>
      <c r="F887" s="3"/>
      <c r="G887" s="112"/>
    </row>
    <row r="888" spans="1:7" x14ac:dyDescent="0.2">
      <c r="A888" s="91"/>
      <c r="B888" s="89"/>
      <c r="C888" s="3"/>
      <c r="D888" s="3"/>
      <c r="E888" s="166"/>
      <c r="F888" s="3"/>
      <c r="G888" s="112"/>
    </row>
    <row r="889" spans="1:7" x14ac:dyDescent="0.2">
      <c r="A889" s="91"/>
      <c r="B889" s="89"/>
      <c r="C889" s="3"/>
      <c r="D889" s="3"/>
      <c r="E889" s="166"/>
      <c r="F889" s="3"/>
      <c r="G889" s="112"/>
    </row>
    <row r="890" spans="1:7" x14ac:dyDescent="0.2">
      <c r="A890" s="91"/>
      <c r="B890" s="89"/>
      <c r="C890" s="3"/>
      <c r="D890" s="3"/>
      <c r="E890" s="166"/>
      <c r="F890" s="3"/>
      <c r="G890" s="112"/>
    </row>
    <row r="891" spans="1:7" x14ac:dyDescent="0.2">
      <c r="A891" s="91"/>
      <c r="B891" s="89"/>
      <c r="C891" s="3"/>
      <c r="D891" s="3"/>
      <c r="E891" s="166"/>
      <c r="F891" s="3"/>
      <c r="G891" s="112"/>
    </row>
    <row r="892" spans="1:7" x14ac:dyDescent="0.2">
      <c r="A892" s="91"/>
      <c r="B892" s="89"/>
      <c r="C892" s="3"/>
      <c r="D892" s="3"/>
      <c r="E892" s="166"/>
      <c r="F892" s="3"/>
      <c r="G892" s="112"/>
    </row>
    <row r="893" spans="1:7" x14ac:dyDescent="0.2">
      <c r="A893" s="91"/>
      <c r="B893" s="89"/>
      <c r="C893" s="3"/>
      <c r="D893" s="3"/>
      <c r="E893" s="166"/>
      <c r="F893" s="3"/>
      <c r="G893" s="112"/>
    </row>
    <row r="894" spans="1:7" x14ac:dyDescent="0.2">
      <c r="A894" s="91"/>
      <c r="B894" s="89"/>
      <c r="C894" s="3"/>
      <c r="D894" s="3"/>
      <c r="E894" s="166"/>
      <c r="F894" s="3"/>
      <c r="G894" s="112"/>
    </row>
    <row r="895" spans="1:7" x14ac:dyDescent="0.2">
      <c r="A895" s="91"/>
      <c r="B895" s="89"/>
      <c r="C895" s="3"/>
      <c r="D895" s="3"/>
      <c r="E895" s="166"/>
      <c r="F895" s="3"/>
      <c r="G895" s="112"/>
    </row>
    <row r="896" spans="1:7" x14ac:dyDescent="0.2">
      <c r="A896" s="91"/>
      <c r="B896" s="89"/>
      <c r="C896" s="3"/>
      <c r="D896" s="3"/>
      <c r="E896" s="166"/>
      <c r="F896" s="3"/>
      <c r="G896" s="112"/>
    </row>
    <row r="897" spans="1:7" x14ac:dyDescent="0.2">
      <c r="A897" s="91"/>
      <c r="B897" s="89"/>
      <c r="C897" s="3"/>
      <c r="D897" s="3"/>
      <c r="E897" s="166"/>
      <c r="F897" s="3"/>
      <c r="G897" s="112"/>
    </row>
    <row r="898" spans="1:7" x14ac:dyDescent="0.2">
      <c r="A898" s="91"/>
      <c r="B898" s="89"/>
      <c r="C898" s="3"/>
      <c r="D898" s="3"/>
      <c r="E898" s="166"/>
      <c r="F898" s="3"/>
      <c r="G898" s="112"/>
    </row>
    <row r="899" spans="1:7" x14ac:dyDescent="0.2">
      <c r="A899" s="91"/>
      <c r="B899" s="89"/>
      <c r="C899" s="3"/>
      <c r="D899" s="3"/>
      <c r="E899" s="166"/>
      <c r="F899" s="3"/>
      <c r="G899" s="112"/>
    </row>
    <row r="900" spans="1:7" x14ac:dyDescent="0.2">
      <c r="A900" s="91"/>
      <c r="B900" s="89"/>
      <c r="C900" s="3"/>
      <c r="D900" s="3"/>
      <c r="E900" s="166"/>
      <c r="F900" s="3"/>
      <c r="G900" s="112"/>
    </row>
    <row r="901" spans="1:7" x14ac:dyDescent="0.2">
      <c r="A901" s="91"/>
      <c r="B901" s="89"/>
      <c r="C901" s="3"/>
      <c r="D901" s="3"/>
      <c r="E901" s="166"/>
      <c r="F901" s="3"/>
      <c r="G901" s="112"/>
    </row>
    <row r="902" spans="1:7" x14ac:dyDescent="0.2">
      <c r="A902" s="91"/>
      <c r="B902" s="89"/>
      <c r="C902" s="3"/>
      <c r="D902" s="3"/>
      <c r="E902" s="166"/>
      <c r="F902" s="3"/>
      <c r="G902" s="112"/>
    </row>
    <row r="903" spans="1:7" x14ac:dyDescent="0.2">
      <c r="A903" s="91"/>
      <c r="B903" s="89"/>
      <c r="C903" s="3"/>
      <c r="D903" s="3"/>
      <c r="E903" s="166"/>
      <c r="F903" s="3"/>
      <c r="G903" s="112"/>
    </row>
    <row r="904" spans="1:7" x14ac:dyDescent="0.2">
      <c r="A904" s="91"/>
      <c r="B904" s="89"/>
      <c r="C904" s="3"/>
      <c r="D904" s="3"/>
      <c r="E904" s="166"/>
      <c r="F904" s="3"/>
      <c r="G904" s="112"/>
    </row>
    <row r="905" spans="1:7" x14ac:dyDescent="0.2">
      <c r="A905" s="91"/>
      <c r="B905" s="89"/>
      <c r="C905" s="3"/>
      <c r="D905" s="3"/>
      <c r="E905" s="166"/>
      <c r="F905" s="3"/>
      <c r="G905" s="112"/>
    </row>
    <row r="906" spans="1:7" x14ac:dyDescent="0.2">
      <c r="A906" s="91"/>
      <c r="B906" s="89"/>
      <c r="C906" s="3"/>
      <c r="D906" s="3"/>
      <c r="E906" s="166"/>
      <c r="F906" s="3"/>
      <c r="G906" s="112"/>
    </row>
    <row r="907" spans="1:7" x14ac:dyDescent="0.2">
      <c r="A907" s="91"/>
      <c r="B907" s="89"/>
      <c r="C907" s="3"/>
      <c r="D907" s="3"/>
      <c r="E907" s="166"/>
      <c r="F907" s="3"/>
      <c r="G907" s="112"/>
    </row>
    <row r="908" spans="1:7" x14ac:dyDescent="0.2">
      <c r="A908" s="91"/>
      <c r="B908" s="89"/>
      <c r="C908" s="3"/>
      <c r="D908" s="3"/>
      <c r="E908" s="166"/>
      <c r="F908" s="3"/>
      <c r="G908" s="112"/>
    </row>
    <row r="909" spans="1:7" x14ac:dyDescent="0.2">
      <c r="A909" s="91"/>
      <c r="B909" s="89"/>
      <c r="C909" s="3"/>
      <c r="D909" s="3"/>
      <c r="E909" s="166"/>
      <c r="F909" s="3"/>
      <c r="G909" s="112"/>
    </row>
    <row r="910" spans="1:7" x14ac:dyDescent="0.2">
      <c r="A910" s="91"/>
      <c r="B910" s="89"/>
      <c r="C910" s="3"/>
      <c r="D910" s="3"/>
      <c r="E910" s="166"/>
      <c r="F910" s="3"/>
      <c r="G910" s="112"/>
    </row>
    <row r="911" spans="1:7" x14ac:dyDescent="0.2">
      <c r="A911" s="91"/>
      <c r="B911" s="89"/>
      <c r="C911" s="3"/>
      <c r="D911" s="3"/>
      <c r="E911" s="166"/>
      <c r="F911" s="3"/>
      <c r="G911" s="112"/>
    </row>
    <row r="912" spans="1:7" x14ac:dyDescent="0.2">
      <c r="A912" s="91"/>
      <c r="B912" s="89"/>
      <c r="C912" s="3"/>
      <c r="D912" s="3"/>
      <c r="E912" s="166"/>
      <c r="F912" s="3"/>
      <c r="G912" s="112"/>
    </row>
    <row r="913" spans="1:7" x14ac:dyDescent="0.2">
      <c r="A913" s="91"/>
      <c r="B913" s="89"/>
      <c r="C913" s="3"/>
      <c r="D913" s="3"/>
      <c r="E913" s="166"/>
      <c r="F913" s="3"/>
      <c r="G913" s="112"/>
    </row>
    <row r="914" spans="1:7" x14ac:dyDescent="0.2">
      <c r="A914" s="91"/>
      <c r="B914" s="89"/>
      <c r="C914" s="3"/>
      <c r="D914" s="3"/>
      <c r="E914" s="166"/>
      <c r="F914" s="3"/>
      <c r="G914" s="112"/>
    </row>
    <row r="915" spans="1:7" x14ac:dyDescent="0.2">
      <c r="A915" s="91"/>
      <c r="B915" s="89"/>
      <c r="C915" s="3"/>
      <c r="D915" s="3"/>
      <c r="E915" s="166"/>
      <c r="F915" s="3"/>
      <c r="G915" s="112"/>
    </row>
    <row r="916" spans="1:7" x14ac:dyDescent="0.2">
      <c r="A916" s="91"/>
      <c r="B916" s="89"/>
      <c r="C916" s="3"/>
      <c r="D916" s="3"/>
      <c r="E916" s="166"/>
      <c r="F916" s="3"/>
      <c r="G916" s="112"/>
    </row>
    <row r="917" spans="1:7" x14ac:dyDescent="0.2">
      <c r="A917" s="91"/>
      <c r="B917" s="89"/>
      <c r="C917" s="3"/>
      <c r="D917" s="3"/>
      <c r="E917" s="166"/>
      <c r="F917" s="3"/>
      <c r="G917" s="112"/>
    </row>
    <row r="918" spans="1:7" x14ac:dyDescent="0.2">
      <c r="A918" s="91"/>
      <c r="B918" s="89"/>
      <c r="C918" s="3"/>
      <c r="D918" s="3"/>
      <c r="E918" s="166"/>
      <c r="F918" s="3"/>
      <c r="G918" s="112"/>
    </row>
    <row r="919" spans="1:7" x14ac:dyDescent="0.2">
      <c r="A919" s="91"/>
      <c r="B919" s="89"/>
      <c r="C919" s="3"/>
      <c r="D919" s="3"/>
      <c r="E919" s="166"/>
      <c r="F919" s="3"/>
      <c r="G919" s="112"/>
    </row>
    <row r="920" spans="1:7" x14ac:dyDescent="0.2">
      <c r="A920" s="91"/>
      <c r="B920" s="89"/>
      <c r="C920" s="3"/>
      <c r="D920" s="3"/>
      <c r="E920" s="166"/>
      <c r="F920" s="3"/>
      <c r="G920" s="112"/>
    </row>
    <row r="921" spans="1:7" x14ac:dyDescent="0.2">
      <c r="A921" s="91"/>
      <c r="B921" s="89"/>
      <c r="C921" s="3"/>
      <c r="D921" s="3"/>
      <c r="E921" s="166"/>
      <c r="F921" s="3"/>
      <c r="G921" s="112"/>
    </row>
    <row r="922" spans="1:7" x14ac:dyDescent="0.2">
      <c r="A922" s="91"/>
      <c r="B922" s="89"/>
      <c r="C922" s="3"/>
      <c r="D922" s="3"/>
      <c r="E922" s="166"/>
      <c r="F922" s="3"/>
      <c r="G922" s="112"/>
    </row>
    <row r="923" spans="1:7" x14ac:dyDescent="0.2">
      <c r="A923" s="91"/>
      <c r="B923" s="89"/>
      <c r="C923" s="3"/>
      <c r="D923" s="3"/>
      <c r="E923" s="166"/>
      <c r="F923" s="3"/>
      <c r="G923" s="112"/>
    </row>
    <row r="924" spans="1:7" x14ac:dyDescent="0.2">
      <c r="A924" s="91"/>
      <c r="B924" s="89"/>
      <c r="C924" s="3"/>
      <c r="D924" s="3"/>
      <c r="E924" s="166"/>
      <c r="F924" s="3"/>
      <c r="G924" s="112"/>
    </row>
    <row r="925" spans="1:7" x14ac:dyDescent="0.2">
      <c r="A925" s="91"/>
      <c r="B925" s="89"/>
      <c r="C925" s="3"/>
      <c r="D925" s="3"/>
      <c r="E925" s="166"/>
      <c r="F925" s="3"/>
      <c r="G925" s="112"/>
    </row>
    <row r="926" spans="1:7" x14ac:dyDescent="0.2">
      <c r="A926" s="91"/>
      <c r="B926" s="89"/>
      <c r="C926" s="3"/>
      <c r="D926" s="3"/>
      <c r="E926" s="166"/>
      <c r="F926" s="3"/>
      <c r="G926" s="112"/>
    </row>
    <row r="927" spans="1:7" x14ac:dyDescent="0.2">
      <c r="A927" s="91"/>
      <c r="B927" s="89"/>
      <c r="C927" s="3"/>
      <c r="D927" s="3"/>
      <c r="E927" s="166"/>
      <c r="F927" s="3"/>
      <c r="G927" s="112"/>
    </row>
    <row r="928" spans="1:7" x14ac:dyDescent="0.2">
      <c r="A928" s="91"/>
      <c r="B928" s="89"/>
      <c r="C928" s="3"/>
      <c r="D928" s="3"/>
      <c r="E928" s="166"/>
      <c r="F928" s="3"/>
      <c r="G928" s="112"/>
    </row>
    <row r="929" spans="1:7" x14ac:dyDescent="0.2">
      <c r="A929" s="91"/>
      <c r="B929" s="89"/>
      <c r="C929" s="3"/>
      <c r="D929" s="3"/>
      <c r="E929" s="166"/>
      <c r="F929" s="3"/>
      <c r="G929" s="112"/>
    </row>
    <row r="930" spans="1:7" x14ac:dyDescent="0.2">
      <c r="A930" s="91"/>
      <c r="B930" s="89"/>
      <c r="C930" s="3"/>
      <c r="D930" s="3"/>
      <c r="E930" s="166"/>
      <c r="F930" s="3"/>
      <c r="G930" s="112"/>
    </row>
    <row r="931" spans="1:7" x14ac:dyDescent="0.2">
      <c r="A931" s="91"/>
      <c r="B931" s="89"/>
      <c r="C931" s="3"/>
      <c r="D931" s="3"/>
      <c r="E931" s="166"/>
      <c r="F931" s="3"/>
      <c r="G931" s="112"/>
    </row>
    <row r="932" spans="1:7" x14ac:dyDescent="0.2">
      <c r="A932" s="91"/>
      <c r="B932" s="89"/>
      <c r="C932" s="3"/>
      <c r="D932" s="3"/>
      <c r="E932" s="166"/>
      <c r="F932" s="3"/>
      <c r="G932" s="112"/>
    </row>
    <row r="933" spans="1:7" x14ac:dyDescent="0.2">
      <c r="A933" s="91"/>
      <c r="B933" s="89"/>
      <c r="C933" s="3"/>
      <c r="D933" s="3"/>
      <c r="E933" s="166"/>
      <c r="F933" s="3"/>
      <c r="G933" s="112"/>
    </row>
    <row r="934" spans="1:7" x14ac:dyDescent="0.2">
      <c r="A934" s="91"/>
      <c r="B934" s="89"/>
      <c r="C934" s="3"/>
      <c r="D934" s="3"/>
      <c r="E934" s="166"/>
      <c r="F934" s="3"/>
      <c r="G934" s="112"/>
    </row>
    <row r="935" spans="1:7" x14ac:dyDescent="0.2">
      <c r="A935" s="91"/>
      <c r="B935" s="89"/>
      <c r="C935" s="3"/>
      <c r="D935" s="3"/>
      <c r="E935" s="166"/>
      <c r="F935" s="3"/>
      <c r="G935" s="112"/>
    </row>
    <row r="936" spans="1:7" x14ac:dyDescent="0.2">
      <c r="A936" s="91"/>
      <c r="B936" s="89"/>
      <c r="C936" s="3"/>
      <c r="D936" s="3"/>
      <c r="E936" s="166"/>
      <c r="F936" s="3"/>
      <c r="G936" s="112"/>
    </row>
    <row r="937" spans="1:7" x14ac:dyDescent="0.2">
      <c r="A937" s="91"/>
      <c r="B937" s="89"/>
      <c r="C937" s="3"/>
      <c r="D937" s="3"/>
      <c r="E937" s="166"/>
      <c r="F937" s="3"/>
      <c r="G937" s="112"/>
    </row>
    <row r="938" spans="1:7" x14ac:dyDescent="0.2">
      <c r="A938" s="91"/>
      <c r="B938" s="89"/>
      <c r="C938" s="3"/>
      <c r="D938" s="3"/>
      <c r="E938" s="166"/>
      <c r="F938" s="3"/>
      <c r="G938" s="112"/>
    </row>
    <row r="939" spans="1:7" x14ac:dyDescent="0.2">
      <c r="A939" s="91"/>
      <c r="B939" s="89"/>
      <c r="C939" s="3"/>
      <c r="D939" s="3"/>
      <c r="E939" s="166"/>
      <c r="F939" s="3"/>
      <c r="G939" s="112"/>
    </row>
    <row r="940" spans="1:7" x14ac:dyDescent="0.2">
      <c r="A940" s="91"/>
      <c r="B940" s="89"/>
      <c r="C940" s="3"/>
      <c r="D940" s="3"/>
      <c r="E940" s="166"/>
      <c r="F940" s="3"/>
      <c r="G940" s="112"/>
    </row>
    <row r="941" spans="1:7" x14ac:dyDescent="0.2">
      <c r="A941" s="91"/>
      <c r="B941" s="89"/>
      <c r="C941" s="3"/>
      <c r="D941" s="3"/>
      <c r="E941" s="166"/>
      <c r="F941" s="3"/>
      <c r="G941" s="112"/>
    </row>
    <row r="942" spans="1:7" x14ac:dyDescent="0.2">
      <c r="A942" s="91"/>
      <c r="B942" s="89"/>
      <c r="C942" s="3"/>
      <c r="D942" s="3"/>
      <c r="E942" s="166"/>
      <c r="F942" s="3"/>
      <c r="G942" s="112"/>
    </row>
    <row r="943" spans="1:7" x14ac:dyDescent="0.2">
      <c r="A943" s="91"/>
      <c r="B943" s="89"/>
      <c r="C943" s="3"/>
      <c r="D943" s="3"/>
      <c r="E943" s="166"/>
      <c r="F943" s="3"/>
      <c r="G943" s="112"/>
    </row>
    <row r="944" spans="1:7" x14ac:dyDescent="0.2">
      <c r="A944" s="91"/>
      <c r="B944" s="89"/>
      <c r="C944" s="3"/>
      <c r="D944" s="3"/>
      <c r="E944" s="166"/>
      <c r="F944" s="3"/>
      <c r="G944" s="112"/>
    </row>
    <row r="945" spans="1:7" x14ac:dyDescent="0.2">
      <c r="A945" s="91"/>
      <c r="B945" s="89"/>
      <c r="C945" s="3"/>
      <c r="D945" s="3"/>
      <c r="E945" s="166"/>
      <c r="F945" s="3"/>
      <c r="G945" s="112"/>
    </row>
    <row r="946" spans="1:7" x14ac:dyDescent="0.2">
      <c r="A946" s="91"/>
      <c r="B946" s="89"/>
      <c r="C946" s="3"/>
      <c r="D946" s="3"/>
      <c r="E946" s="166"/>
      <c r="F946" s="3"/>
      <c r="G946" s="112"/>
    </row>
    <row r="947" spans="1:7" x14ac:dyDescent="0.2">
      <c r="A947" s="91"/>
      <c r="B947" s="89"/>
      <c r="C947" s="3"/>
      <c r="D947" s="3"/>
      <c r="E947" s="166"/>
      <c r="F947" s="3"/>
      <c r="G947" s="112"/>
    </row>
    <row r="948" spans="1:7" x14ac:dyDescent="0.2">
      <c r="A948" s="91"/>
      <c r="B948" s="89"/>
      <c r="C948" s="3"/>
      <c r="D948" s="3"/>
      <c r="E948" s="166"/>
      <c r="F948" s="3"/>
      <c r="G948" s="112"/>
    </row>
    <row r="949" spans="1:7" x14ac:dyDescent="0.2">
      <c r="A949" s="91"/>
      <c r="B949" s="89"/>
      <c r="C949" s="3"/>
      <c r="D949" s="3"/>
      <c r="E949" s="166"/>
      <c r="F949" s="3"/>
      <c r="G949" s="112"/>
    </row>
    <row r="950" spans="1:7" x14ac:dyDescent="0.2">
      <c r="A950" s="91"/>
      <c r="B950" s="89"/>
      <c r="C950" s="3"/>
      <c r="D950" s="3"/>
      <c r="E950" s="166"/>
      <c r="F950" s="3"/>
      <c r="G950" s="112"/>
    </row>
    <row r="951" spans="1:7" x14ac:dyDescent="0.2">
      <c r="A951" s="91"/>
      <c r="B951" s="89"/>
      <c r="C951" s="3"/>
      <c r="D951" s="3"/>
      <c r="E951" s="166"/>
      <c r="F951" s="3"/>
      <c r="G951" s="112"/>
    </row>
    <row r="952" spans="1:7" x14ac:dyDescent="0.2">
      <c r="A952" s="91"/>
      <c r="B952" s="89"/>
      <c r="C952" s="3"/>
      <c r="D952" s="3"/>
      <c r="E952" s="166"/>
      <c r="F952" s="3"/>
      <c r="G952" s="112"/>
    </row>
    <row r="953" spans="1:7" x14ac:dyDescent="0.2">
      <c r="A953" s="91"/>
      <c r="B953" s="89"/>
      <c r="C953" s="3"/>
      <c r="D953" s="3"/>
      <c r="E953" s="166"/>
      <c r="F953" s="3"/>
      <c r="G953" s="112"/>
    </row>
    <row r="954" spans="1:7" x14ac:dyDescent="0.2">
      <c r="A954" s="91"/>
      <c r="B954" s="89"/>
      <c r="C954" s="3"/>
      <c r="D954" s="3"/>
      <c r="E954" s="166"/>
      <c r="F954" s="3"/>
      <c r="G954" s="112"/>
    </row>
    <row r="955" spans="1:7" x14ac:dyDescent="0.2">
      <c r="A955" s="91"/>
      <c r="B955" s="89"/>
      <c r="C955" s="3"/>
      <c r="D955" s="3"/>
      <c r="E955" s="166"/>
      <c r="F955" s="3"/>
      <c r="G955" s="112"/>
    </row>
    <row r="956" spans="1:7" x14ac:dyDescent="0.2">
      <c r="A956" s="91"/>
      <c r="B956" s="89"/>
      <c r="C956" s="3"/>
      <c r="D956" s="3"/>
      <c r="E956" s="166"/>
      <c r="F956" s="3"/>
      <c r="G956" s="112"/>
    </row>
    <row r="957" spans="1:7" x14ac:dyDescent="0.2">
      <c r="A957" s="91"/>
      <c r="B957" s="89"/>
      <c r="C957" s="3"/>
      <c r="D957" s="3"/>
      <c r="E957" s="166"/>
      <c r="F957" s="3"/>
      <c r="G957" s="112"/>
    </row>
    <row r="958" spans="1:7" x14ac:dyDescent="0.2">
      <c r="A958" s="91"/>
      <c r="B958" s="89"/>
      <c r="C958" s="3"/>
      <c r="D958" s="3"/>
      <c r="E958" s="166"/>
      <c r="F958" s="3"/>
      <c r="G958" s="112"/>
    </row>
    <row r="959" spans="1:7" x14ac:dyDescent="0.2">
      <c r="A959" s="91"/>
      <c r="B959" s="89"/>
      <c r="C959" s="3"/>
      <c r="D959" s="3"/>
      <c r="E959" s="166"/>
      <c r="F959" s="3"/>
      <c r="G959" s="112"/>
    </row>
    <row r="960" spans="1:7" x14ac:dyDescent="0.2">
      <c r="A960" s="91"/>
      <c r="B960" s="89"/>
      <c r="C960" s="3"/>
      <c r="D960" s="3"/>
      <c r="E960" s="166"/>
      <c r="F960" s="3"/>
      <c r="G960" s="112"/>
    </row>
    <row r="961" spans="1:7" x14ac:dyDescent="0.2">
      <c r="A961" s="91"/>
      <c r="B961" s="89"/>
      <c r="C961" s="3"/>
      <c r="D961" s="3"/>
      <c r="E961" s="166"/>
      <c r="F961" s="3"/>
      <c r="G961" s="112"/>
    </row>
    <row r="962" spans="1:7" x14ac:dyDescent="0.2">
      <c r="A962" s="91"/>
      <c r="B962" s="89"/>
      <c r="C962" s="3"/>
      <c r="D962" s="3"/>
      <c r="E962" s="166"/>
      <c r="F962" s="3"/>
      <c r="G962" s="112"/>
    </row>
    <row r="963" spans="1:7" x14ac:dyDescent="0.2">
      <c r="A963" s="91"/>
      <c r="B963" s="89"/>
      <c r="C963" s="3"/>
      <c r="D963" s="3"/>
      <c r="E963" s="166"/>
      <c r="F963" s="3"/>
      <c r="G963" s="112"/>
    </row>
    <row r="964" spans="1:7" x14ac:dyDescent="0.2">
      <c r="A964" s="91"/>
      <c r="B964" s="89"/>
      <c r="C964" s="3"/>
      <c r="D964" s="3"/>
      <c r="E964" s="166"/>
      <c r="F964" s="3"/>
      <c r="G964" s="112"/>
    </row>
    <row r="965" spans="1:7" x14ac:dyDescent="0.2">
      <c r="A965" s="91"/>
      <c r="B965" s="89"/>
      <c r="C965" s="3"/>
      <c r="D965" s="3"/>
      <c r="E965" s="166"/>
      <c r="F965" s="3"/>
      <c r="G965" s="112"/>
    </row>
    <row r="966" spans="1:7" x14ac:dyDescent="0.2">
      <c r="A966" s="91"/>
      <c r="B966" s="89"/>
      <c r="C966" s="3"/>
      <c r="D966" s="3"/>
      <c r="E966" s="166"/>
      <c r="F966" s="3"/>
      <c r="G966" s="112"/>
    </row>
    <row r="967" spans="1:7" x14ac:dyDescent="0.2">
      <c r="A967" s="91"/>
      <c r="B967" s="89"/>
      <c r="C967" s="3"/>
      <c r="D967" s="3"/>
      <c r="E967" s="166"/>
      <c r="F967" s="3"/>
      <c r="G967" s="112"/>
    </row>
    <row r="968" spans="1:7" x14ac:dyDescent="0.2">
      <c r="A968" s="91"/>
      <c r="B968" s="89"/>
      <c r="C968" s="3"/>
      <c r="D968" s="3"/>
      <c r="E968" s="166"/>
      <c r="F968" s="3"/>
      <c r="G968" s="112"/>
    </row>
    <row r="969" spans="1:7" x14ac:dyDescent="0.2">
      <c r="A969" s="91"/>
      <c r="B969" s="89"/>
      <c r="C969" s="3"/>
      <c r="D969" s="3"/>
      <c r="E969" s="166"/>
      <c r="F969" s="3"/>
      <c r="G969" s="112"/>
    </row>
    <row r="970" spans="1:7" x14ac:dyDescent="0.2">
      <c r="A970" s="91"/>
      <c r="B970" s="89"/>
      <c r="C970" s="3"/>
      <c r="D970" s="3"/>
      <c r="E970" s="166"/>
      <c r="F970" s="3"/>
      <c r="G970" s="112"/>
    </row>
    <row r="971" spans="1:7" x14ac:dyDescent="0.2">
      <c r="A971" s="91"/>
      <c r="B971" s="89"/>
      <c r="C971" s="3"/>
      <c r="D971" s="3"/>
      <c r="E971" s="166"/>
      <c r="F971" s="3"/>
      <c r="G971" s="112"/>
    </row>
    <row r="972" spans="1:7" x14ac:dyDescent="0.2">
      <c r="A972" s="91"/>
      <c r="B972" s="89"/>
      <c r="C972" s="3"/>
      <c r="D972" s="3"/>
      <c r="E972" s="166"/>
      <c r="F972" s="3"/>
      <c r="G972" s="112"/>
    </row>
    <row r="973" spans="1:7" x14ac:dyDescent="0.2">
      <c r="A973" s="91"/>
      <c r="B973" s="89"/>
      <c r="C973" s="3"/>
      <c r="D973" s="3"/>
      <c r="E973" s="166"/>
      <c r="F973" s="3"/>
      <c r="G973" s="112"/>
    </row>
    <row r="974" spans="1:7" x14ac:dyDescent="0.2">
      <c r="A974" s="91"/>
      <c r="B974" s="89"/>
      <c r="C974" s="3"/>
      <c r="D974" s="3"/>
      <c r="E974" s="166"/>
      <c r="F974" s="3"/>
      <c r="G974" s="112"/>
    </row>
    <row r="975" spans="1:7" x14ac:dyDescent="0.2">
      <c r="A975" s="91"/>
      <c r="B975" s="89"/>
      <c r="C975" s="3"/>
      <c r="D975" s="3"/>
      <c r="E975" s="166"/>
      <c r="F975" s="3"/>
      <c r="G975" s="112"/>
    </row>
    <row r="976" spans="1:7" x14ac:dyDescent="0.2">
      <c r="A976" s="91"/>
      <c r="B976" s="89"/>
      <c r="C976" s="3"/>
      <c r="D976" s="3"/>
      <c r="E976" s="166"/>
      <c r="F976" s="3"/>
      <c r="G976" s="112"/>
    </row>
    <row r="977" spans="1:7" x14ac:dyDescent="0.2">
      <c r="A977" s="91"/>
      <c r="B977" s="89"/>
      <c r="C977" s="3"/>
      <c r="D977" s="3"/>
      <c r="E977" s="166"/>
      <c r="F977" s="3"/>
      <c r="G977" s="112"/>
    </row>
    <row r="978" spans="1:7" x14ac:dyDescent="0.2">
      <c r="A978" s="91"/>
      <c r="B978" s="89"/>
      <c r="C978" s="3"/>
      <c r="D978" s="3"/>
      <c r="E978" s="166"/>
      <c r="F978" s="3"/>
      <c r="G978" s="112"/>
    </row>
    <row r="979" spans="1:7" x14ac:dyDescent="0.2">
      <c r="A979" s="91"/>
      <c r="B979" s="89"/>
      <c r="C979" s="3"/>
      <c r="D979" s="3"/>
      <c r="E979" s="166"/>
      <c r="F979" s="3"/>
      <c r="G979" s="112"/>
    </row>
    <row r="980" spans="1:7" x14ac:dyDescent="0.2">
      <c r="A980" s="91"/>
      <c r="B980" s="89"/>
      <c r="C980" s="3"/>
      <c r="D980" s="3"/>
      <c r="E980" s="166"/>
      <c r="F980" s="3"/>
      <c r="G980" s="112"/>
    </row>
    <row r="981" spans="1:7" x14ac:dyDescent="0.2">
      <c r="A981" s="91"/>
      <c r="B981" s="89"/>
      <c r="C981" s="3"/>
      <c r="D981" s="3"/>
      <c r="E981" s="166"/>
      <c r="F981" s="3"/>
      <c r="G981" s="112"/>
    </row>
    <row r="982" spans="1:7" x14ac:dyDescent="0.2">
      <c r="A982" s="91"/>
      <c r="B982" s="89"/>
      <c r="C982" s="3"/>
      <c r="D982" s="3"/>
      <c r="E982" s="166"/>
      <c r="F982" s="3"/>
      <c r="G982" s="112"/>
    </row>
    <row r="983" spans="1:7" x14ac:dyDescent="0.2">
      <c r="A983" s="91"/>
      <c r="B983" s="89"/>
      <c r="C983" s="3"/>
      <c r="D983" s="3"/>
      <c r="E983" s="166"/>
      <c r="F983" s="3"/>
      <c r="G983" s="112"/>
    </row>
    <row r="984" spans="1:7" x14ac:dyDescent="0.2">
      <c r="A984" s="91"/>
      <c r="B984" s="89"/>
      <c r="C984" s="3"/>
      <c r="D984" s="3"/>
      <c r="E984" s="166"/>
      <c r="F984" s="3"/>
      <c r="G984" s="112"/>
    </row>
    <row r="985" spans="1:7" x14ac:dyDescent="0.2">
      <c r="A985" s="91"/>
      <c r="B985" s="89"/>
      <c r="C985" s="3"/>
      <c r="D985" s="3"/>
      <c r="E985" s="166"/>
      <c r="F985" s="3"/>
      <c r="G985" s="112"/>
    </row>
    <row r="986" spans="1:7" x14ac:dyDescent="0.2">
      <c r="A986" s="91"/>
      <c r="B986" s="89"/>
      <c r="C986" s="3"/>
      <c r="D986" s="3"/>
      <c r="E986" s="166"/>
      <c r="F986" s="3"/>
      <c r="G986" s="112"/>
    </row>
    <row r="987" spans="1:7" x14ac:dyDescent="0.2">
      <c r="A987" s="91"/>
      <c r="B987" s="89"/>
      <c r="C987" s="3"/>
      <c r="D987" s="3"/>
      <c r="E987" s="166"/>
      <c r="F987" s="3"/>
      <c r="G987" s="112"/>
    </row>
    <row r="988" spans="1:7" x14ac:dyDescent="0.2">
      <c r="A988" s="91"/>
      <c r="B988" s="89"/>
      <c r="C988" s="3"/>
      <c r="D988" s="3"/>
      <c r="E988" s="166"/>
      <c r="F988" s="3"/>
      <c r="G988" s="112"/>
    </row>
    <row r="989" spans="1:7" x14ac:dyDescent="0.2">
      <c r="A989" s="91"/>
      <c r="B989" s="89"/>
      <c r="C989" s="3"/>
      <c r="D989" s="3"/>
      <c r="E989" s="166"/>
      <c r="F989" s="3"/>
      <c r="G989" s="112"/>
    </row>
    <row r="990" spans="1:7" x14ac:dyDescent="0.2">
      <c r="A990" s="91"/>
      <c r="B990" s="89"/>
      <c r="C990" s="3"/>
      <c r="D990" s="3"/>
      <c r="E990" s="166"/>
      <c r="F990" s="3"/>
      <c r="G990" s="112"/>
    </row>
    <row r="991" spans="1:7" x14ac:dyDescent="0.2">
      <c r="A991" s="91"/>
      <c r="B991" s="89"/>
      <c r="C991" s="3"/>
      <c r="D991" s="3"/>
      <c r="E991" s="166"/>
      <c r="F991" s="3"/>
      <c r="G991" s="112"/>
    </row>
    <row r="992" spans="1:7" x14ac:dyDescent="0.2">
      <c r="A992" s="91"/>
      <c r="B992" s="89"/>
      <c r="C992" s="3"/>
      <c r="D992" s="3"/>
      <c r="E992" s="166"/>
      <c r="F992" s="3"/>
      <c r="G992" s="112"/>
    </row>
    <row r="993" spans="1:7" x14ac:dyDescent="0.2">
      <c r="A993" s="91"/>
      <c r="B993" s="89"/>
      <c r="C993" s="3"/>
      <c r="D993" s="3"/>
      <c r="E993" s="166"/>
      <c r="F993" s="3"/>
      <c r="G993" s="112"/>
    </row>
    <row r="994" spans="1:7" x14ac:dyDescent="0.2">
      <c r="A994" s="91"/>
      <c r="B994" s="89"/>
      <c r="C994" s="3"/>
      <c r="D994" s="3"/>
      <c r="E994" s="166"/>
      <c r="F994" s="3"/>
      <c r="G994" s="112"/>
    </row>
    <row r="995" spans="1:7" x14ac:dyDescent="0.2">
      <c r="A995" s="91"/>
      <c r="B995" s="89"/>
      <c r="C995" s="3"/>
      <c r="D995" s="3"/>
      <c r="E995" s="166"/>
      <c r="F995" s="3"/>
      <c r="G995" s="112"/>
    </row>
    <row r="996" spans="1:7" x14ac:dyDescent="0.2">
      <c r="A996" s="91"/>
      <c r="B996" s="89"/>
      <c r="C996" s="3"/>
      <c r="D996" s="3"/>
      <c r="E996" s="166"/>
      <c r="F996" s="3"/>
      <c r="G996" s="112"/>
    </row>
    <row r="997" spans="1:7" x14ac:dyDescent="0.2">
      <c r="A997" s="91"/>
      <c r="B997" s="89"/>
      <c r="C997" s="3"/>
      <c r="D997" s="3"/>
      <c r="E997" s="166"/>
      <c r="F997" s="3"/>
      <c r="G997" s="112"/>
    </row>
    <row r="998" spans="1:7" x14ac:dyDescent="0.2">
      <c r="A998" s="91"/>
      <c r="B998" s="89"/>
      <c r="C998" s="3"/>
      <c r="D998" s="3"/>
      <c r="E998" s="166"/>
      <c r="F998" s="3"/>
      <c r="G998" s="112"/>
    </row>
    <row r="999" spans="1:7" x14ac:dyDescent="0.2">
      <c r="A999" s="91"/>
      <c r="B999" s="89"/>
      <c r="C999" s="3"/>
      <c r="D999" s="3"/>
      <c r="E999" s="166"/>
      <c r="F999" s="3"/>
      <c r="G999" s="112"/>
    </row>
    <row r="1000" spans="1:7" x14ac:dyDescent="0.2">
      <c r="A1000" s="91"/>
      <c r="B1000" s="89"/>
      <c r="C1000" s="3"/>
      <c r="D1000" s="3"/>
      <c r="E1000" s="166"/>
      <c r="F1000" s="3"/>
      <c r="G1000" s="112"/>
    </row>
    <row r="1001" spans="1:7" x14ac:dyDescent="0.2">
      <c r="A1001" s="91"/>
      <c r="B1001" s="89"/>
      <c r="C1001" s="3"/>
      <c r="D1001" s="3"/>
      <c r="E1001" s="166"/>
      <c r="F1001" s="3"/>
      <c r="G1001" s="112"/>
    </row>
    <row r="1002" spans="1:7" x14ac:dyDescent="0.2">
      <c r="A1002" s="91"/>
      <c r="B1002" s="89"/>
      <c r="C1002" s="3"/>
      <c r="D1002" s="3"/>
      <c r="E1002" s="166"/>
      <c r="F1002" s="3"/>
      <c r="G1002" s="112"/>
    </row>
    <row r="1003" spans="1:7" x14ac:dyDescent="0.2">
      <c r="A1003" s="91"/>
      <c r="B1003" s="89"/>
      <c r="C1003" s="3"/>
      <c r="D1003" s="3"/>
      <c r="E1003" s="166"/>
      <c r="F1003" s="3"/>
      <c r="G1003" s="112"/>
    </row>
    <row r="1004" spans="1:7" x14ac:dyDescent="0.2">
      <c r="A1004" s="91"/>
      <c r="B1004" s="89"/>
      <c r="C1004" s="3"/>
      <c r="D1004" s="3"/>
      <c r="E1004" s="166"/>
      <c r="F1004" s="3"/>
      <c r="G1004" s="112"/>
    </row>
    <row r="1005" spans="1:7" x14ac:dyDescent="0.2">
      <c r="A1005" s="91"/>
      <c r="B1005" s="89"/>
      <c r="C1005" s="3"/>
      <c r="D1005" s="3"/>
      <c r="E1005" s="166"/>
      <c r="F1005" s="3"/>
      <c r="G1005" s="112"/>
    </row>
    <row r="1006" spans="1:7" x14ac:dyDescent="0.2">
      <c r="A1006" s="91"/>
      <c r="B1006" s="89"/>
      <c r="C1006" s="3"/>
      <c r="D1006" s="3"/>
      <c r="E1006" s="166"/>
      <c r="F1006" s="3"/>
      <c r="G1006" s="112"/>
    </row>
    <row r="1007" spans="1:7" x14ac:dyDescent="0.2">
      <c r="A1007" s="91"/>
      <c r="B1007" s="89"/>
      <c r="C1007" s="3"/>
      <c r="D1007" s="3"/>
      <c r="E1007" s="166"/>
      <c r="F1007" s="3"/>
      <c r="G1007" s="112"/>
    </row>
    <row r="1008" spans="1:7" x14ac:dyDescent="0.2">
      <c r="A1008" s="91"/>
      <c r="B1008" s="89"/>
      <c r="C1008" s="3"/>
      <c r="D1008" s="3"/>
      <c r="E1008" s="166"/>
      <c r="F1008" s="3"/>
      <c r="G1008" s="112"/>
    </row>
    <row r="1009" spans="1:7" x14ac:dyDescent="0.2">
      <c r="A1009" s="91"/>
      <c r="B1009" s="89"/>
      <c r="C1009" s="3"/>
      <c r="D1009" s="3"/>
      <c r="E1009" s="166"/>
      <c r="F1009" s="3"/>
      <c r="G1009" s="112"/>
    </row>
    <row r="1010" spans="1:7" x14ac:dyDescent="0.2">
      <c r="A1010" s="91"/>
      <c r="B1010" s="89"/>
      <c r="C1010" s="3"/>
      <c r="D1010" s="3"/>
      <c r="E1010" s="166"/>
      <c r="F1010" s="3"/>
      <c r="G1010" s="112"/>
    </row>
    <row r="1011" spans="1:7" x14ac:dyDescent="0.2">
      <c r="A1011" s="91"/>
      <c r="B1011" s="89"/>
      <c r="C1011" s="3"/>
      <c r="D1011" s="3"/>
      <c r="E1011" s="166"/>
      <c r="F1011" s="3"/>
      <c r="G1011" s="112"/>
    </row>
    <row r="1012" spans="1:7" x14ac:dyDescent="0.2">
      <c r="A1012" s="91"/>
      <c r="B1012" s="89"/>
      <c r="C1012" s="3"/>
      <c r="D1012" s="3"/>
      <c r="E1012" s="166"/>
      <c r="F1012" s="3"/>
      <c r="G1012" s="112"/>
    </row>
    <row r="1013" spans="1:7" x14ac:dyDescent="0.2">
      <c r="A1013" s="91"/>
      <c r="B1013" s="89"/>
      <c r="C1013" s="3"/>
      <c r="D1013" s="3"/>
      <c r="E1013" s="166"/>
      <c r="F1013" s="3"/>
      <c r="G1013" s="112"/>
    </row>
    <row r="1014" spans="1:7" x14ac:dyDescent="0.2">
      <c r="A1014" s="91"/>
      <c r="B1014" s="89"/>
      <c r="C1014" s="3"/>
      <c r="D1014" s="3"/>
      <c r="E1014" s="166"/>
      <c r="F1014" s="3"/>
      <c r="G1014" s="112"/>
    </row>
    <row r="1015" spans="1:7" x14ac:dyDescent="0.2">
      <c r="A1015" s="91"/>
      <c r="B1015" s="89"/>
      <c r="C1015" s="3"/>
      <c r="D1015" s="3"/>
      <c r="E1015" s="166"/>
      <c r="F1015" s="3"/>
      <c r="G1015" s="112"/>
    </row>
    <row r="1016" spans="1:7" x14ac:dyDescent="0.2">
      <c r="A1016" s="91"/>
      <c r="B1016" s="89"/>
      <c r="C1016" s="3"/>
      <c r="D1016" s="3"/>
      <c r="E1016" s="166"/>
      <c r="F1016" s="3"/>
      <c r="G1016" s="112"/>
    </row>
    <row r="1017" spans="1:7" x14ac:dyDescent="0.2">
      <c r="A1017" s="91"/>
      <c r="B1017" s="89"/>
      <c r="C1017" s="3"/>
      <c r="D1017" s="3"/>
      <c r="E1017" s="166"/>
      <c r="F1017" s="3"/>
      <c r="G1017" s="112"/>
    </row>
    <row r="1018" spans="1:7" x14ac:dyDescent="0.2">
      <c r="A1018" s="91"/>
      <c r="B1018" s="89"/>
      <c r="C1018" s="3"/>
      <c r="D1018" s="3"/>
      <c r="E1018" s="166"/>
      <c r="F1018" s="3"/>
      <c r="G1018" s="112"/>
    </row>
    <row r="1019" spans="1:7" x14ac:dyDescent="0.2">
      <c r="A1019" s="91"/>
      <c r="B1019" s="89"/>
      <c r="C1019" s="3"/>
      <c r="D1019" s="3"/>
      <c r="E1019" s="166"/>
      <c r="F1019" s="3"/>
      <c r="G1019" s="112"/>
    </row>
    <row r="1020" spans="1:7" x14ac:dyDescent="0.2">
      <c r="A1020" s="91"/>
      <c r="B1020" s="89"/>
      <c r="C1020" s="3"/>
      <c r="D1020" s="3"/>
      <c r="E1020" s="166"/>
      <c r="F1020" s="3"/>
      <c r="G1020" s="112"/>
    </row>
    <row r="1021" spans="1:7" x14ac:dyDescent="0.2">
      <c r="A1021" s="91"/>
      <c r="B1021" s="89"/>
      <c r="C1021" s="3"/>
      <c r="D1021" s="3"/>
      <c r="E1021" s="166"/>
      <c r="F1021" s="3"/>
      <c r="G1021" s="112"/>
    </row>
    <row r="1022" spans="1:7" x14ac:dyDescent="0.2">
      <c r="A1022" s="91"/>
      <c r="B1022" s="89"/>
      <c r="C1022" s="3"/>
      <c r="D1022" s="3"/>
      <c r="E1022" s="166"/>
      <c r="F1022" s="3"/>
      <c r="G1022" s="112"/>
    </row>
    <row r="1023" spans="1:7" x14ac:dyDescent="0.2">
      <c r="A1023" s="91"/>
      <c r="B1023" s="89"/>
      <c r="C1023" s="3"/>
      <c r="D1023" s="3"/>
      <c r="E1023" s="166"/>
      <c r="F1023" s="3"/>
      <c r="G1023" s="112"/>
    </row>
    <row r="1024" spans="1:7" x14ac:dyDescent="0.2">
      <c r="A1024" s="91"/>
      <c r="B1024" s="89"/>
      <c r="C1024" s="3"/>
      <c r="D1024" s="3"/>
      <c r="E1024" s="166"/>
      <c r="F1024" s="3"/>
      <c r="G1024" s="112"/>
    </row>
    <row r="1025" spans="1:7" x14ac:dyDescent="0.2">
      <c r="A1025" s="91"/>
      <c r="B1025" s="89"/>
      <c r="C1025" s="3"/>
      <c r="D1025" s="3"/>
      <c r="E1025" s="166"/>
      <c r="F1025" s="3"/>
      <c r="G1025" s="112"/>
    </row>
    <row r="1026" spans="1:7" x14ac:dyDescent="0.2">
      <c r="A1026" s="91"/>
      <c r="B1026" s="89"/>
      <c r="C1026" s="3"/>
      <c r="D1026" s="3"/>
      <c r="E1026" s="166"/>
      <c r="F1026" s="3"/>
      <c r="G1026" s="112"/>
    </row>
    <row r="1027" spans="1:7" x14ac:dyDescent="0.2">
      <c r="A1027" s="91"/>
      <c r="B1027" s="89"/>
      <c r="C1027" s="3"/>
      <c r="D1027" s="3"/>
      <c r="E1027" s="166"/>
      <c r="F1027" s="3"/>
      <c r="G1027" s="112"/>
    </row>
    <row r="1028" spans="1:7" x14ac:dyDescent="0.2">
      <c r="A1028" s="91"/>
      <c r="B1028" s="89"/>
      <c r="C1028" s="3"/>
      <c r="D1028" s="3"/>
      <c r="E1028" s="166"/>
      <c r="F1028" s="3"/>
      <c r="G1028" s="112"/>
    </row>
    <row r="1029" spans="1:7" x14ac:dyDescent="0.2">
      <c r="A1029" s="91"/>
      <c r="B1029" s="89"/>
      <c r="C1029" s="3"/>
      <c r="D1029" s="3"/>
      <c r="E1029" s="166"/>
      <c r="F1029" s="3"/>
      <c r="G1029" s="112"/>
    </row>
    <row r="1030" spans="1:7" x14ac:dyDescent="0.2">
      <c r="A1030" s="91"/>
      <c r="B1030" s="89"/>
      <c r="C1030" s="3"/>
      <c r="D1030" s="3"/>
      <c r="E1030" s="166"/>
      <c r="F1030" s="3"/>
      <c r="G1030" s="112"/>
    </row>
    <row r="1031" spans="1:7" x14ac:dyDescent="0.2">
      <c r="A1031" s="91"/>
      <c r="B1031" s="89"/>
      <c r="C1031" s="3"/>
      <c r="D1031" s="3"/>
      <c r="E1031" s="166"/>
      <c r="F1031" s="3"/>
      <c r="G1031" s="112"/>
    </row>
    <row r="1032" spans="1:7" x14ac:dyDescent="0.2">
      <c r="A1032" s="91"/>
      <c r="B1032" s="89"/>
      <c r="C1032" s="3"/>
      <c r="D1032" s="3"/>
      <c r="E1032" s="166"/>
      <c r="F1032" s="3"/>
      <c r="G1032" s="112"/>
    </row>
    <row r="1033" spans="1:7" x14ac:dyDescent="0.2">
      <c r="A1033" s="91"/>
      <c r="B1033" s="89"/>
      <c r="C1033" s="3"/>
      <c r="D1033" s="3"/>
      <c r="E1033" s="166"/>
      <c r="F1033" s="3"/>
      <c r="G1033" s="112"/>
    </row>
    <row r="1034" spans="1:7" x14ac:dyDescent="0.2">
      <c r="A1034" s="91"/>
      <c r="B1034" s="89"/>
      <c r="C1034" s="3"/>
      <c r="D1034" s="3"/>
      <c r="E1034" s="166"/>
      <c r="F1034" s="3"/>
      <c r="G1034" s="112"/>
    </row>
    <row r="1035" spans="1:7" x14ac:dyDescent="0.2">
      <c r="A1035" s="91"/>
      <c r="B1035" s="89"/>
      <c r="C1035" s="3"/>
      <c r="D1035" s="3"/>
      <c r="E1035" s="166"/>
      <c r="F1035" s="3"/>
      <c r="G1035" s="112"/>
    </row>
    <row r="1036" spans="1:7" x14ac:dyDescent="0.2">
      <c r="A1036" s="91"/>
      <c r="B1036" s="89"/>
      <c r="C1036" s="3"/>
      <c r="D1036" s="3"/>
      <c r="E1036" s="166"/>
      <c r="F1036" s="3"/>
      <c r="G1036" s="112"/>
    </row>
    <row r="1037" spans="1:7" x14ac:dyDescent="0.2">
      <c r="A1037" s="91"/>
      <c r="B1037" s="89"/>
      <c r="C1037" s="3"/>
      <c r="D1037" s="3"/>
      <c r="E1037" s="166"/>
      <c r="F1037" s="3"/>
      <c r="G1037" s="112"/>
    </row>
    <row r="1038" spans="1:7" x14ac:dyDescent="0.2">
      <c r="A1038" s="91"/>
      <c r="B1038" s="89"/>
      <c r="C1038" s="3"/>
      <c r="D1038" s="3"/>
      <c r="E1038" s="166"/>
      <c r="F1038" s="3"/>
      <c r="G1038" s="112"/>
    </row>
    <row r="1039" spans="1:7" x14ac:dyDescent="0.2">
      <c r="A1039" s="91"/>
      <c r="B1039" s="89"/>
      <c r="C1039" s="3"/>
      <c r="D1039" s="3"/>
      <c r="E1039" s="166"/>
      <c r="F1039" s="3"/>
      <c r="G1039" s="112"/>
    </row>
    <row r="1040" spans="1:7" x14ac:dyDescent="0.2">
      <c r="A1040" s="91"/>
      <c r="B1040" s="89"/>
      <c r="C1040" s="3"/>
      <c r="D1040" s="3"/>
      <c r="E1040" s="166"/>
      <c r="F1040" s="3"/>
      <c r="G1040" s="112"/>
    </row>
    <row r="1041" spans="1:7" x14ac:dyDescent="0.2">
      <c r="A1041" s="91"/>
      <c r="B1041" s="89"/>
      <c r="C1041" s="3"/>
      <c r="D1041" s="3"/>
      <c r="E1041" s="166"/>
      <c r="F1041" s="3"/>
      <c r="G1041" s="112"/>
    </row>
    <row r="1042" spans="1:7" x14ac:dyDescent="0.2">
      <c r="A1042" s="91"/>
      <c r="B1042" s="89"/>
      <c r="C1042" s="3"/>
      <c r="D1042" s="3"/>
      <c r="E1042" s="166"/>
      <c r="F1042" s="3"/>
      <c r="G1042" s="112"/>
    </row>
    <row r="1043" spans="1:7" x14ac:dyDescent="0.2">
      <c r="A1043" s="91"/>
      <c r="B1043" s="89"/>
      <c r="C1043" s="3"/>
      <c r="D1043" s="3"/>
      <c r="E1043" s="166"/>
      <c r="F1043" s="3"/>
      <c r="G1043" s="112"/>
    </row>
    <row r="1044" spans="1:7" x14ac:dyDescent="0.2">
      <c r="A1044" s="91"/>
      <c r="B1044" s="89"/>
      <c r="C1044" s="3"/>
      <c r="D1044" s="3"/>
      <c r="E1044" s="166"/>
      <c r="F1044" s="3"/>
      <c r="G1044" s="112"/>
    </row>
    <row r="1045" spans="1:7" x14ac:dyDescent="0.2">
      <c r="A1045" s="91"/>
      <c r="B1045" s="89"/>
      <c r="C1045" s="3"/>
      <c r="D1045" s="3"/>
      <c r="E1045" s="166"/>
      <c r="F1045" s="3"/>
      <c r="G1045" s="112"/>
    </row>
    <row r="1046" spans="1:7" x14ac:dyDescent="0.2">
      <c r="A1046" s="91"/>
      <c r="B1046" s="89"/>
      <c r="C1046" s="3"/>
      <c r="D1046" s="3"/>
      <c r="E1046" s="166"/>
      <c r="F1046" s="3"/>
      <c r="G1046" s="112"/>
    </row>
    <row r="1047" spans="1:7" x14ac:dyDescent="0.2">
      <c r="A1047" s="91"/>
      <c r="B1047" s="89"/>
      <c r="C1047" s="3"/>
      <c r="D1047" s="3"/>
      <c r="E1047" s="166"/>
      <c r="F1047" s="3"/>
      <c r="G1047" s="112"/>
    </row>
    <row r="1048" spans="1:7" x14ac:dyDescent="0.2">
      <c r="A1048" s="91"/>
      <c r="B1048" s="89"/>
      <c r="C1048" s="3"/>
      <c r="D1048" s="3"/>
      <c r="E1048" s="166"/>
      <c r="F1048" s="3"/>
      <c r="G1048" s="112"/>
    </row>
    <row r="1049" spans="1:7" x14ac:dyDescent="0.2">
      <c r="A1049" s="91"/>
      <c r="B1049" s="89"/>
      <c r="C1049" s="3"/>
      <c r="D1049" s="3"/>
      <c r="E1049" s="166"/>
      <c r="F1049" s="3"/>
      <c r="G1049" s="112"/>
    </row>
    <row r="1050" spans="1:7" x14ac:dyDescent="0.2">
      <c r="A1050" s="91"/>
      <c r="B1050" s="89"/>
      <c r="C1050" s="3"/>
      <c r="D1050" s="3"/>
      <c r="E1050" s="166"/>
      <c r="F1050" s="3"/>
      <c r="G1050" s="112"/>
    </row>
    <row r="1051" spans="1:7" x14ac:dyDescent="0.2">
      <c r="A1051" s="91"/>
      <c r="B1051" s="89"/>
      <c r="C1051" s="3"/>
      <c r="D1051" s="3"/>
      <c r="E1051" s="166"/>
      <c r="F1051" s="3"/>
      <c r="G1051" s="112"/>
    </row>
    <row r="1052" spans="1:7" x14ac:dyDescent="0.2">
      <c r="A1052" s="91"/>
      <c r="B1052" s="89"/>
      <c r="C1052" s="3"/>
      <c r="D1052" s="3"/>
      <c r="E1052" s="166"/>
      <c r="F1052" s="3"/>
      <c r="G1052" s="112"/>
    </row>
    <row r="1053" spans="1:7" x14ac:dyDescent="0.2">
      <c r="A1053" s="91"/>
      <c r="B1053" s="89"/>
      <c r="C1053" s="3"/>
      <c r="D1053" s="3"/>
      <c r="E1053" s="166"/>
      <c r="F1053" s="3"/>
      <c r="G1053" s="112"/>
    </row>
    <row r="1054" spans="1:7" x14ac:dyDescent="0.2">
      <c r="A1054" s="91"/>
      <c r="B1054" s="89"/>
      <c r="C1054" s="3"/>
      <c r="D1054" s="3"/>
      <c r="E1054" s="166"/>
      <c r="F1054" s="3"/>
      <c r="G1054" s="112"/>
    </row>
    <row r="1055" spans="1:7" x14ac:dyDescent="0.2">
      <c r="A1055" s="91"/>
      <c r="B1055" s="89"/>
      <c r="C1055" s="3"/>
      <c r="D1055" s="3"/>
      <c r="E1055" s="166"/>
      <c r="F1055" s="3"/>
      <c r="G1055" s="112"/>
    </row>
    <row r="1056" spans="1:7" x14ac:dyDescent="0.2">
      <c r="A1056" s="91"/>
      <c r="B1056" s="89"/>
      <c r="C1056" s="3"/>
      <c r="D1056" s="3"/>
      <c r="E1056" s="166"/>
      <c r="F1056" s="3"/>
      <c r="G1056" s="112"/>
    </row>
    <row r="1057" spans="1:7" x14ac:dyDescent="0.2">
      <c r="A1057" s="91"/>
      <c r="B1057" s="89"/>
      <c r="C1057" s="3"/>
      <c r="D1057" s="3"/>
      <c r="E1057" s="166"/>
      <c r="F1057" s="3"/>
      <c r="G1057" s="112"/>
    </row>
    <row r="1058" spans="1:7" x14ac:dyDescent="0.2">
      <c r="A1058" s="91"/>
      <c r="B1058" s="89"/>
      <c r="C1058" s="3"/>
      <c r="D1058" s="3"/>
      <c r="E1058" s="166"/>
      <c r="F1058" s="3"/>
      <c r="G1058" s="112"/>
    </row>
    <row r="1059" spans="1:7" x14ac:dyDescent="0.2">
      <c r="A1059" s="91"/>
      <c r="B1059" s="89"/>
      <c r="C1059" s="3"/>
      <c r="D1059" s="3"/>
      <c r="E1059" s="166"/>
      <c r="F1059" s="3"/>
      <c r="G1059" s="112"/>
    </row>
    <row r="1060" spans="1:7" x14ac:dyDescent="0.2">
      <c r="A1060" s="91"/>
      <c r="B1060" s="89"/>
      <c r="C1060" s="3"/>
      <c r="D1060" s="3"/>
      <c r="E1060" s="166"/>
      <c r="F1060" s="3"/>
      <c r="G1060" s="112"/>
    </row>
    <row r="1061" spans="1:7" x14ac:dyDescent="0.2">
      <c r="A1061" s="91"/>
      <c r="B1061" s="89"/>
      <c r="C1061" s="3"/>
      <c r="D1061" s="3"/>
      <c r="E1061" s="166"/>
      <c r="F1061" s="3"/>
      <c r="G1061" s="112"/>
    </row>
    <row r="1062" spans="1:7" x14ac:dyDescent="0.2">
      <c r="A1062" s="91"/>
      <c r="B1062" s="89"/>
      <c r="C1062" s="3"/>
      <c r="D1062" s="3"/>
      <c r="E1062" s="166"/>
      <c r="F1062" s="3"/>
      <c r="G1062" s="112"/>
    </row>
    <row r="1063" spans="1:7" x14ac:dyDescent="0.2">
      <c r="A1063" s="91"/>
      <c r="B1063" s="89"/>
      <c r="C1063" s="3"/>
      <c r="D1063" s="3"/>
      <c r="E1063" s="166"/>
      <c r="F1063" s="3"/>
      <c r="G1063" s="112"/>
    </row>
    <row r="1064" spans="1:7" x14ac:dyDescent="0.2">
      <c r="A1064" s="91"/>
      <c r="B1064" s="89"/>
      <c r="C1064" s="3"/>
      <c r="D1064" s="3"/>
      <c r="E1064" s="166"/>
      <c r="F1064" s="3"/>
      <c r="G1064" s="112"/>
    </row>
    <row r="1065" spans="1:7" x14ac:dyDescent="0.2">
      <c r="A1065" s="91"/>
      <c r="B1065" s="89"/>
      <c r="C1065" s="3"/>
      <c r="D1065" s="3"/>
      <c r="E1065" s="166"/>
      <c r="F1065" s="3"/>
      <c r="G1065" s="112"/>
    </row>
    <row r="1066" spans="1:7" x14ac:dyDescent="0.2">
      <c r="A1066" s="91"/>
      <c r="B1066" s="89"/>
      <c r="C1066" s="3"/>
      <c r="D1066" s="3"/>
      <c r="E1066" s="166"/>
      <c r="F1066" s="3"/>
      <c r="G1066" s="112"/>
    </row>
    <row r="1067" spans="1:7" x14ac:dyDescent="0.2">
      <c r="A1067" s="91"/>
      <c r="B1067" s="89"/>
      <c r="C1067" s="3"/>
      <c r="D1067" s="3"/>
      <c r="E1067" s="166"/>
      <c r="F1067" s="3"/>
      <c r="G1067" s="112"/>
    </row>
    <row r="1068" spans="1:7" x14ac:dyDescent="0.2">
      <c r="A1068" s="91"/>
      <c r="B1068" s="89"/>
      <c r="C1068" s="3"/>
      <c r="D1068" s="3"/>
      <c r="E1068" s="166"/>
      <c r="F1068" s="3"/>
      <c r="G1068" s="112"/>
    </row>
    <row r="1069" spans="1:7" x14ac:dyDescent="0.2">
      <c r="A1069" s="91"/>
      <c r="B1069" s="89"/>
      <c r="C1069" s="3"/>
      <c r="D1069" s="3"/>
      <c r="E1069" s="166"/>
      <c r="F1069" s="3"/>
      <c r="G1069" s="112"/>
    </row>
    <row r="1070" spans="1:7" x14ac:dyDescent="0.2">
      <c r="A1070" s="91"/>
      <c r="B1070" s="89"/>
      <c r="C1070" s="3"/>
      <c r="D1070" s="3"/>
      <c r="E1070" s="166"/>
      <c r="F1070" s="3"/>
      <c r="G1070" s="112"/>
    </row>
    <row r="1071" spans="1:7" x14ac:dyDescent="0.2">
      <c r="A1071" s="91"/>
      <c r="B1071" s="89"/>
      <c r="C1071" s="3"/>
      <c r="D1071" s="3"/>
      <c r="E1071" s="166"/>
      <c r="F1071" s="3"/>
      <c r="G1071" s="112"/>
    </row>
    <row r="1072" spans="1:7" x14ac:dyDescent="0.2">
      <c r="A1072" s="91"/>
      <c r="B1072" s="89"/>
      <c r="C1072" s="3"/>
      <c r="D1072" s="3"/>
      <c r="E1072" s="166"/>
      <c r="F1072" s="3"/>
      <c r="G1072" s="112"/>
    </row>
    <row r="1073" spans="1:7" x14ac:dyDescent="0.2">
      <c r="A1073" s="91"/>
      <c r="B1073" s="89"/>
      <c r="C1073" s="3"/>
      <c r="D1073" s="3"/>
      <c r="E1073" s="166"/>
      <c r="F1073" s="3"/>
      <c r="G1073" s="112"/>
    </row>
    <row r="1074" spans="1:7" x14ac:dyDescent="0.2">
      <c r="A1074" s="91"/>
      <c r="B1074" s="89"/>
      <c r="C1074" s="3"/>
      <c r="D1074" s="3"/>
      <c r="E1074" s="166"/>
      <c r="F1074" s="3"/>
      <c r="G1074" s="112"/>
    </row>
    <row r="1075" spans="1:7" x14ac:dyDescent="0.2">
      <c r="A1075" s="91"/>
      <c r="B1075" s="89"/>
      <c r="C1075" s="3"/>
      <c r="D1075" s="3"/>
      <c r="E1075" s="166"/>
      <c r="F1075" s="3"/>
      <c r="G1075" s="112"/>
    </row>
    <row r="1076" spans="1:7" x14ac:dyDescent="0.2">
      <c r="A1076" s="91"/>
      <c r="B1076" s="89"/>
      <c r="C1076" s="3"/>
      <c r="D1076" s="3"/>
      <c r="E1076" s="166"/>
      <c r="F1076" s="3"/>
      <c r="G1076" s="112"/>
    </row>
    <row r="1077" spans="1:7" x14ac:dyDescent="0.2">
      <c r="A1077" s="91"/>
      <c r="B1077" s="89"/>
      <c r="C1077" s="3"/>
      <c r="D1077" s="3"/>
      <c r="E1077" s="166"/>
      <c r="F1077" s="3"/>
      <c r="G1077" s="112"/>
    </row>
    <row r="1078" spans="1:7" x14ac:dyDescent="0.2">
      <c r="A1078" s="91"/>
      <c r="B1078" s="89"/>
      <c r="C1078" s="3"/>
      <c r="D1078" s="3"/>
      <c r="E1078" s="166"/>
      <c r="F1078" s="3"/>
      <c r="G1078" s="112"/>
    </row>
    <row r="1079" spans="1:7" x14ac:dyDescent="0.2">
      <c r="A1079" s="91"/>
      <c r="B1079" s="89"/>
      <c r="C1079" s="3"/>
      <c r="D1079" s="3"/>
      <c r="E1079" s="166"/>
      <c r="F1079" s="3"/>
      <c r="G1079" s="112"/>
    </row>
    <row r="1080" spans="1:7" x14ac:dyDescent="0.2">
      <c r="A1080" s="91"/>
      <c r="B1080" s="89"/>
      <c r="C1080" s="3"/>
      <c r="D1080" s="3"/>
      <c r="E1080" s="166"/>
      <c r="F1080" s="3"/>
      <c r="G1080" s="112"/>
    </row>
    <row r="1081" spans="1:7" x14ac:dyDescent="0.2">
      <c r="A1081" s="91"/>
      <c r="B1081" s="89"/>
      <c r="C1081" s="3"/>
      <c r="D1081" s="3"/>
      <c r="E1081" s="166"/>
      <c r="F1081" s="3"/>
      <c r="G1081" s="112"/>
    </row>
    <row r="1082" spans="1:7" x14ac:dyDescent="0.2">
      <c r="A1082" s="91"/>
      <c r="B1082" s="89"/>
      <c r="C1082" s="3"/>
      <c r="D1082" s="3"/>
      <c r="E1082" s="166"/>
      <c r="F1082" s="3"/>
      <c r="G1082" s="112"/>
    </row>
    <row r="1083" spans="1:7" x14ac:dyDescent="0.2">
      <c r="A1083" s="91"/>
      <c r="B1083" s="89"/>
      <c r="C1083" s="3"/>
      <c r="D1083" s="3"/>
      <c r="E1083" s="166"/>
      <c r="F1083" s="3"/>
      <c r="G1083" s="112"/>
    </row>
    <row r="1084" spans="1:7" x14ac:dyDescent="0.2">
      <c r="A1084" s="91"/>
      <c r="B1084" s="89"/>
      <c r="C1084" s="3"/>
      <c r="D1084" s="3"/>
      <c r="E1084" s="166"/>
      <c r="F1084" s="3"/>
      <c r="G1084" s="112"/>
    </row>
    <row r="1085" spans="1:7" x14ac:dyDescent="0.2">
      <c r="A1085" s="91"/>
      <c r="B1085" s="89"/>
      <c r="C1085" s="3"/>
      <c r="D1085" s="3"/>
      <c r="E1085" s="166"/>
      <c r="F1085" s="3"/>
      <c r="G1085" s="112"/>
    </row>
    <row r="1086" spans="1:7" x14ac:dyDescent="0.2">
      <c r="A1086" s="91"/>
      <c r="B1086" s="89"/>
      <c r="C1086" s="3"/>
      <c r="D1086" s="3"/>
      <c r="E1086" s="166"/>
      <c r="F1086" s="3"/>
      <c r="G1086" s="112"/>
    </row>
    <row r="1087" spans="1:7" x14ac:dyDescent="0.2">
      <c r="A1087" s="91"/>
      <c r="B1087" s="89"/>
      <c r="C1087" s="3"/>
      <c r="D1087" s="3"/>
      <c r="E1087" s="166"/>
      <c r="F1087" s="3"/>
      <c r="G1087" s="112"/>
    </row>
    <row r="1088" spans="1:7" x14ac:dyDescent="0.2">
      <c r="A1088" s="91"/>
      <c r="B1088" s="89"/>
      <c r="C1088" s="3"/>
      <c r="D1088" s="3"/>
      <c r="E1088" s="166"/>
      <c r="F1088" s="3"/>
      <c r="G1088" s="112"/>
    </row>
    <row r="1089" spans="1:7" x14ac:dyDescent="0.2">
      <c r="A1089" s="91"/>
      <c r="B1089" s="89"/>
      <c r="C1089" s="3"/>
      <c r="D1089" s="3"/>
      <c r="E1089" s="166"/>
      <c r="F1089" s="3"/>
      <c r="G1089" s="112"/>
    </row>
    <row r="1090" spans="1:7" x14ac:dyDescent="0.2">
      <c r="A1090" s="91"/>
      <c r="B1090" s="89"/>
      <c r="C1090" s="3"/>
      <c r="D1090" s="3"/>
      <c r="E1090" s="166"/>
      <c r="F1090" s="3"/>
      <c r="G1090" s="112"/>
    </row>
    <row r="1091" spans="1:7" x14ac:dyDescent="0.2">
      <c r="A1091" s="91"/>
      <c r="B1091" s="89"/>
      <c r="C1091" s="3"/>
      <c r="D1091" s="3"/>
      <c r="E1091" s="166"/>
      <c r="F1091" s="3"/>
      <c r="G1091" s="112"/>
    </row>
    <row r="1092" spans="1:7" x14ac:dyDescent="0.2">
      <c r="A1092" s="91"/>
      <c r="B1092" s="89"/>
      <c r="C1092" s="3"/>
      <c r="D1092" s="3"/>
      <c r="E1092" s="166"/>
      <c r="F1092" s="3"/>
      <c r="G1092" s="112"/>
    </row>
    <row r="1093" spans="1:7" x14ac:dyDescent="0.2">
      <c r="A1093" s="91"/>
      <c r="B1093" s="89"/>
      <c r="C1093" s="3"/>
      <c r="D1093" s="3"/>
      <c r="E1093" s="166"/>
      <c r="F1093" s="3"/>
      <c r="G1093" s="112"/>
    </row>
    <row r="1094" spans="1:7" x14ac:dyDescent="0.2">
      <c r="A1094" s="91"/>
      <c r="B1094" s="89"/>
      <c r="C1094" s="3"/>
      <c r="D1094" s="3"/>
      <c r="E1094" s="166"/>
      <c r="F1094" s="3"/>
      <c r="G1094" s="112"/>
    </row>
    <row r="1095" spans="1:7" x14ac:dyDescent="0.2">
      <c r="A1095" s="91"/>
      <c r="B1095" s="89"/>
      <c r="C1095" s="3"/>
      <c r="D1095" s="3"/>
      <c r="E1095" s="166"/>
      <c r="F1095" s="3"/>
      <c r="G1095" s="112"/>
    </row>
    <row r="1096" spans="1:7" x14ac:dyDescent="0.2">
      <c r="A1096" s="91"/>
      <c r="B1096" s="89"/>
      <c r="C1096" s="3"/>
      <c r="D1096" s="3"/>
      <c r="E1096" s="166"/>
      <c r="F1096" s="3"/>
      <c r="G1096" s="112"/>
    </row>
    <row r="1097" spans="1:7" x14ac:dyDescent="0.2">
      <c r="A1097" s="91"/>
      <c r="B1097" s="89"/>
      <c r="C1097" s="3"/>
      <c r="D1097" s="3"/>
      <c r="E1097" s="166"/>
      <c r="F1097" s="3"/>
      <c r="G1097" s="112"/>
    </row>
    <row r="1098" spans="1:7" x14ac:dyDescent="0.2">
      <c r="A1098" s="91"/>
      <c r="B1098" s="89"/>
      <c r="C1098" s="3"/>
      <c r="D1098" s="3"/>
      <c r="E1098" s="166"/>
      <c r="F1098" s="3"/>
      <c r="G1098" s="112"/>
    </row>
    <row r="1099" spans="1:7" x14ac:dyDescent="0.2">
      <c r="A1099" s="91"/>
      <c r="B1099" s="89"/>
      <c r="C1099" s="3"/>
      <c r="D1099" s="3"/>
      <c r="E1099" s="166"/>
      <c r="F1099" s="3"/>
      <c r="G1099" s="112"/>
    </row>
    <row r="1100" spans="1:7" x14ac:dyDescent="0.2">
      <c r="A1100" s="91"/>
      <c r="B1100" s="89"/>
      <c r="C1100" s="3"/>
      <c r="D1100" s="3"/>
      <c r="E1100" s="166"/>
      <c r="F1100" s="3"/>
      <c r="G1100" s="112"/>
    </row>
    <row r="1101" spans="1:7" x14ac:dyDescent="0.2">
      <c r="A1101" s="91"/>
      <c r="B1101" s="89"/>
      <c r="C1101" s="3"/>
      <c r="D1101" s="3"/>
      <c r="E1101" s="166"/>
      <c r="F1101" s="3"/>
      <c r="G1101" s="112"/>
    </row>
    <row r="1102" spans="1:7" x14ac:dyDescent="0.2">
      <c r="A1102" s="91"/>
      <c r="B1102" s="89"/>
      <c r="C1102" s="3"/>
      <c r="D1102" s="3"/>
      <c r="E1102" s="166"/>
      <c r="F1102" s="3"/>
      <c r="G1102" s="112"/>
    </row>
    <row r="1103" spans="1:7" x14ac:dyDescent="0.2">
      <c r="A1103" s="91"/>
      <c r="B1103" s="89"/>
      <c r="C1103" s="3"/>
      <c r="D1103" s="3"/>
      <c r="E1103" s="166"/>
      <c r="F1103" s="3"/>
      <c r="G1103" s="112"/>
    </row>
    <row r="1104" spans="1:7" x14ac:dyDescent="0.2">
      <c r="A1104" s="91"/>
      <c r="B1104" s="89"/>
      <c r="C1104" s="3"/>
      <c r="D1104" s="3"/>
      <c r="E1104" s="166"/>
      <c r="F1104" s="3"/>
      <c r="G1104" s="112"/>
    </row>
    <row r="1105" spans="1:7" x14ac:dyDescent="0.2">
      <c r="A1105" s="91"/>
      <c r="B1105" s="89"/>
      <c r="C1105" s="3"/>
      <c r="D1105" s="3"/>
      <c r="E1105" s="166"/>
      <c r="F1105" s="3"/>
      <c r="G1105" s="112"/>
    </row>
    <row r="1106" spans="1:7" x14ac:dyDescent="0.2">
      <c r="A1106" s="91"/>
      <c r="B1106" s="89"/>
      <c r="C1106" s="3"/>
      <c r="D1106" s="3"/>
      <c r="E1106" s="166"/>
      <c r="F1106" s="3"/>
      <c r="G1106" s="112"/>
    </row>
    <row r="1107" spans="1:7" x14ac:dyDescent="0.2">
      <c r="A1107" s="91"/>
      <c r="B1107" s="89"/>
      <c r="C1107" s="3"/>
      <c r="D1107" s="3"/>
      <c r="E1107" s="166"/>
      <c r="F1107" s="3"/>
      <c r="G1107" s="112"/>
    </row>
    <row r="1108" spans="1:7" x14ac:dyDescent="0.2">
      <c r="A1108" s="91"/>
      <c r="B1108" s="89"/>
      <c r="C1108" s="3"/>
      <c r="D1108" s="3"/>
      <c r="E1108" s="166"/>
      <c r="F1108" s="3"/>
      <c r="G1108" s="112"/>
    </row>
    <row r="1109" spans="1:7" x14ac:dyDescent="0.2">
      <c r="A1109" s="91"/>
      <c r="B1109" s="89"/>
      <c r="C1109" s="3"/>
      <c r="D1109" s="3"/>
      <c r="E1109" s="166"/>
      <c r="F1109" s="3"/>
      <c r="G1109" s="112"/>
    </row>
    <row r="1110" spans="1:7" x14ac:dyDescent="0.2">
      <c r="A1110" s="91"/>
      <c r="B1110" s="89"/>
      <c r="C1110" s="3"/>
      <c r="D1110" s="3"/>
      <c r="E1110" s="166"/>
      <c r="F1110" s="3"/>
      <c r="G1110" s="112"/>
    </row>
    <row r="1111" spans="1:7" x14ac:dyDescent="0.2">
      <c r="A1111" s="91"/>
      <c r="B1111" s="89"/>
      <c r="C1111" s="3"/>
      <c r="D1111" s="3"/>
      <c r="E1111" s="166"/>
      <c r="F1111" s="3"/>
      <c r="G1111" s="112"/>
    </row>
    <row r="1112" spans="1:7" x14ac:dyDescent="0.2">
      <c r="A1112" s="91"/>
      <c r="B1112" s="89"/>
      <c r="C1112" s="3"/>
      <c r="D1112" s="3"/>
      <c r="E1112" s="166"/>
      <c r="F1112" s="3"/>
      <c r="G1112" s="112"/>
    </row>
    <row r="1113" spans="1:7" x14ac:dyDescent="0.2">
      <c r="A1113" s="91"/>
      <c r="B1113" s="89"/>
      <c r="C1113" s="3"/>
      <c r="D1113" s="3"/>
      <c r="E1113" s="166"/>
      <c r="F1113" s="3"/>
      <c r="G1113" s="112"/>
    </row>
    <row r="1114" spans="1:7" x14ac:dyDescent="0.2">
      <c r="A1114" s="91"/>
      <c r="B1114" s="89"/>
      <c r="C1114" s="3"/>
      <c r="D1114" s="3"/>
      <c r="E1114" s="166"/>
      <c r="F1114" s="3"/>
      <c r="G1114" s="112"/>
    </row>
    <row r="1115" spans="1:7" x14ac:dyDescent="0.2">
      <c r="A1115" s="91"/>
      <c r="B1115" s="89"/>
      <c r="C1115" s="3"/>
      <c r="D1115" s="3"/>
      <c r="E1115" s="166"/>
      <c r="F1115" s="3"/>
      <c r="G1115" s="112"/>
    </row>
    <row r="1116" spans="1:7" x14ac:dyDescent="0.2">
      <c r="A1116" s="91"/>
      <c r="B1116" s="89"/>
      <c r="C1116" s="3"/>
      <c r="D1116" s="3"/>
      <c r="E1116" s="166"/>
      <c r="F1116" s="3"/>
      <c r="G1116" s="112"/>
    </row>
    <row r="1117" spans="1:7" x14ac:dyDescent="0.2">
      <c r="A1117" s="91"/>
      <c r="B1117" s="89"/>
      <c r="C1117" s="3"/>
      <c r="D1117" s="3"/>
      <c r="E1117" s="166"/>
      <c r="F1117" s="3"/>
      <c r="G1117" s="112"/>
    </row>
    <row r="1118" spans="1:7" x14ac:dyDescent="0.2">
      <c r="A1118" s="91"/>
      <c r="B1118" s="89"/>
      <c r="C1118" s="3"/>
      <c r="D1118" s="3"/>
      <c r="E1118" s="166"/>
      <c r="F1118" s="3"/>
      <c r="G1118" s="112"/>
    </row>
    <row r="1119" spans="1:7" x14ac:dyDescent="0.2">
      <c r="A1119" s="91"/>
      <c r="B1119" s="89"/>
      <c r="C1119" s="3"/>
      <c r="D1119" s="3"/>
      <c r="E1119" s="166"/>
      <c r="F1119" s="3"/>
      <c r="G1119" s="112"/>
    </row>
    <row r="1120" spans="1:7" x14ac:dyDescent="0.2">
      <c r="A1120" s="91"/>
      <c r="B1120" s="89"/>
      <c r="C1120" s="3"/>
      <c r="D1120" s="3"/>
      <c r="E1120" s="166"/>
      <c r="F1120" s="3"/>
      <c r="G1120" s="112"/>
    </row>
    <row r="1121" spans="1:7" x14ac:dyDescent="0.2">
      <c r="A1121" s="91"/>
      <c r="B1121" s="89"/>
      <c r="C1121" s="3"/>
      <c r="D1121" s="3"/>
      <c r="E1121" s="166"/>
      <c r="F1121" s="3"/>
      <c r="G1121" s="112"/>
    </row>
    <row r="1122" spans="1:7" x14ac:dyDescent="0.2">
      <c r="A1122" s="91"/>
      <c r="B1122" s="89"/>
      <c r="C1122" s="3"/>
      <c r="D1122" s="3"/>
      <c r="E1122" s="166"/>
      <c r="F1122" s="3"/>
      <c r="G1122" s="112"/>
    </row>
    <row r="1123" spans="1:7" x14ac:dyDescent="0.2">
      <c r="A1123" s="91"/>
      <c r="B1123" s="89"/>
      <c r="C1123" s="3"/>
      <c r="D1123" s="3"/>
      <c r="E1123" s="166"/>
      <c r="F1123" s="3"/>
      <c r="G1123" s="112"/>
    </row>
    <row r="1124" spans="1:7" x14ac:dyDescent="0.2">
      <c r="A1124" s="91"/>
      <c r="B1124" s="89"/>
      <c r="C1124" s="3"/>
      <c r="D1124" s="3"/>
      <c r="E1124" s="166"/>
      <c r="F1124" s="3"/>
      <c r="G1124" s="112"/>
    </row>
    <row r="1125" spans="1:7" x14ac:dyDescent="0.2">
      <c r="A1125" s="91"/>
      <c r="B1125" s="89"/>
      <c r="C1125" s="3"/>
      <c r="D1125" s="3"/>
      <c r="E1125" s="166"/>
      <c r="F1125" s="3"/>
      <c r="G1125" s="112"/>
    </row>
    <row r="1126" spans="1:7" x14ac:dyDescent="0.2">
      <c r="A1126" s="91"/>
      <c r="B1126" s="89"/>
      <c r="C1126" s="3"/>
      <c r="D1126" s="3"/>
      <c r="E1126" s="166"/>
      <c r="F1126" s="3"/>
      <c r="G1126" s="112"/>
    </row>
    <row r="1127" spans="1:7" x14ac:dyDescent="0.2">
      <c r="A1127" s="91"/>
      <c r="B1127" s="89"/>
      <c r="C1127" s="3"/>
      <c r="D1127" s="3"/>
      <c r="E1127" s="166"/>
      <c r="F1127" s="3"/>
      <c r="G1127" s="112"/>
    </row>
    <row r="1128" spans="1:7" x14ac:dyDescent="0.2">
      <c r="A1128" s="91"/>
      <c r="B1128" s="89"/>
      <c r="C1128" s="3"/>
      <c r="D1128" s="3"/>
      <c r="E1128" s="166"/>
      <c r="F1128" s="3"/>
      <c r="G1128" s="112"/>
    </row>
    <row r="1129" spans="1:7" x14ac:dyDescent="0.2">
      <c r="A1129" s="91"/>
      <c r="B1129" s="89"/>
      <c r="C1129" s="3"/>
      <c r="D1129" s="3"/>
      <c r="E1129" s="166"/>
      <c r="F1129" s="3"/>
      <c r="G1129" s="112"/>
    </row>
    <row r="1130" spans="1:7" x14ac:dyDescent="0.2">
      <c r="A1130" s="91"/>
      <c r="B1130" s="89"/>
      <c r="C1130" s="3"/>
      <c r="D1130" s="3"/>
      <c r="E1130" s="166"/>
      <c r="F1130" s="3"/>
      <c r="G1130" s="112"/>
    </row>
    <row r="1131" spans="1:7" x14ac:dyDescent="0.2">
      <c r="A1131" s="91"/>
      <c r="B1131" s="89"/>
      <c r="C1131" s="3"/>
      <c r="D1131" s="3"/>
      <c r="E1131" s="166"/>
      <c r="F1131" s="3"/>
      <c r="G1131" s="112"/>
    </row>
    <row r="1132" spans="1:7" x14ac:dyDescent="0.2">
      <c r="A1132" s="91"/>
      <c r="B1132" s="89"/>
      <c r="C1132" s="3"/>
      <c r="D1132" s="3"/>
      <c r="E1132" s="166"/>
      <c r="F1132" s="3"/>
      <c r="G1132" s="112"/>
    </row>
    <row r="1133" spans="1:7" x14ac:dyDescent="0.2">
      <c r="A1133" s="91"/>
      <c r="B1133" s="89"/>
      <c r="C1133" s="3"/>
      <c r="D1133" s="3"/>
      <c r="E1133" s="166"/>
      <c r="F1133" s="3"/>
      <c r="G1133" s="112"/>
    </row>
    <row r="1134" spans="1:7" x14ac:dyDescent="0.2">
      <c r="A1134" s="91"/>
      <c r="B1134" s="89"/>
      <c r="C1134" s="3"/>
      <c r="D1134" s="3"/>
      <c r="E1134" s="166"/>
      <c r="F1134" s="3"/>
      <c r="G1134" s="112"/>
    </row>
    <row r="1135" spans="1:7" x14ac:dyDescent="0.2">
      <c r="A1135" s="91"/>
      <c r="B1135" s="89"/>
      <c r="C1135" s="3"/>
      <c r="D1135" s="3"/>
      <c r="E1135" s="166"/>
      <c r="F1135" s="3"/>
      <c r="G1135" s="112"/>
    </row>
    <row r="1136" spans="1:7" x14ac:dyDescent="0.2">
      <c r="A1136" s="91"/>
      <c r="B1136" s="89"/>
      <c r="C1136" s="3"/>
      <c r="D1136" s="3"/>
      <c r="E1136" s="166"/>
      <c r="F1136" s="3"/>
      <c r="G1136" s="112"/>
    </row>
    <row r="1137" spans="1:7" x14ac:dyDescent="0.2">
      <c r="A1137" s="91"/>
      <c r="B1137" s="89"/>
      <c r="C1137" s="3"/>
      <c r="D1137" s="3"/>
      <c r="E1137" s="166"/>
      <c r="F1137" s="3"/>
      <c r="G1137" s="112"/>
    </row>
    <row r="1138" spans="1:7" x14ac:dyDescent="0.2">
      <c r="A1138" s="91"/>
      <c r="B1138" s="89"/>
      <c r="C1138" s="3"/>
      <c r="D1138" s="3"/>
      <c r="E1138" s="166"/>
      <c r="F1138" s="3"/>
      <c r="G1138" s="112"/>
    </row>
    <row r="1139" spans="1:7" x14ac:dyDescent="0.2">
      <c r="A1139" s="91"/>
      <c r="B1139" s="89"/>
      <c r="C1139" s="3"/>
      <c r="D1139" s="3"/>
      <c r="E1139" s="166"/>
      <c r="F1139" s="3"/>
      <c r="G1139" s="112"/>
    </row>
    <row r="1140" spans="1:7" x14ac:dyDescent="0.2">
      <c r="A1140" s="91"/>
      <c r="B1140" s="89"/>
      <c r="C1140" s="3"/>
      <c r="D1140" s="3"/>
      <c r="E1140" s="166"/>
      <c r="F1140" s="3"/>
      <c r="G1140" s="112"/>
    </row>
    <row r="1141" spans="1:7" x14ac:dyDescent="0.2">
      <c r="A1141" s="91"/>
      <c r="B1141" s="89"/>
      <c r="C1141" s="3"/>
      <c r="D1141" s="3"/>
      <c r="E1141" s="166"/>
      <c r="F1141" s="3"/>
      <c r="G1141" s="112"/>
    </row>
    <row r="1142" spans="1:7" x14ac:dyDescent="0.2">
      <c r="A1142" s="91"/>
      <c r="B1142" s="89"/>
      <c r="C1142" s="3"/>
      <c r="D1142" s="3"/>
      <c r="E1142" s="166"/>
      <c r="F1142" s="3"/>
      <c r="G1142" s="112"/>
    </row>
    <row r="1143" spans="1:7" x14ac:dyDescent="0.2">
      <c r="A1143" s="91"/>
      <c r="B1143" s="89"/>
      <c r="C1143" s="3"/>
      <c r="D1143" s="3"/>
      <c r="E1143" s="166"/>
      <c r="F1143" s="3"/>
      <c r="G1143" s="112"/>
    </row>
    <row r="1144" spans="1:7" x14ac:dyDescent="0.2">
      <c r="A1144" s="91"/>
      <c r="B1144" s="89"/>
      <c r="C1144" s="3"/>
      <c r="D1144" s="3"/>
      <c r="E1144" s="166"/>
      <c r="F1144" s="3"/>
      <c r="G1144" s="112"/>
    </row>
    <row r="1145" spans="1:7" x14ac:dyDescent="0.2">
      <c r="A1145" s="91"/>
      <c r="B1145" s="89"/>
      <c r="C1145" s="3"/>
      <c r="D1145" s="3"/>
      <c r="E1145" s="166"/>
      <c r="F1145" s="3"/>
      <c r="G1145" s="112"/>
    </row>
    <row r="1146" spans="1:7" x14ac:dyDescent="0.2">
      <c r="A1146" s="91"/>
      <c r="B1146" s="89"/>
      <c r="C1146" s="3"/>
      <c r="D1146" s="3"/>
      <c r="E1146" s="166"/>
      <c r="F1146" s="3"/>
      <c r="G1146" s="112"/>
    </row>
    <row r="1147" spans="1:7" x14ac:dyDescent="0.2">
      <c r="A1147" s="91"/>
      <c r="B1147" s="89"/>
      <c r="C1147" s="3"/>
      <c r="D1147" s="3"/>
      <c r="E1147" s="166"/>
      <c r="F1147" s="3"/>
      <c r="G1147" s="112"/>
    </row>
    <row r="1148" spans="1:7" x14ac:dyDescent="0.2">
      <c r="A1148" s="91"/>
      <c r="B1148" s="89"/>
      <c r="C1148" s="3"/>
      <c r="D1148" s="3"/>
      <c r="E1148" s="166"/>
      <c r="F1148" s="3"/>
      <c r="G1148" s="112"/>
    </row>
    <row r="1149" spans="1:7" x14ac:dyDescent="0.2">
      <c r="A1149" s="91"/>
      <c r="B1149" s="89"/>
      <c r="C1149" s="3"/>
      <c r="D1149" s="3"/>
      <c r="E1149" s="166"/>
      <c r="F1149" s="3"/>
      <c r="G1149" s="112"/>
    </row>
    <row r="1150" spans="1:7" x14ac:dyDescent="0.2">
      <c r="A1150" s="91"/>
      <c r="B1150" s="89"/>
      <c r="C1150" s="3"/>
      <c r="D1150" s="3"/>
      <c r="E1150" s="166"/>
      <c r="F1150" s="3"/>
      <c r="G1150" s="112"/>
    </row>
    <row r="1151" spans="1:7" x14ac:dyDescent="0.2">
      <c r="A1151" s="91"/>
      <c r="B1151" s="89"/>
      <c r="C1151" s="3"/>
      <c r="D1151" s="3"/>
      <c r="E1151" s="166"/>
      <c r="F1151" s="3"/>
      <c r="G1151" s="112"/>
    </row>
    <row r="1152" spans="1:7" x14ac:dyDescent="0.2">
      <c r="A1152" s="91"/>
      <c r="B1152" s="89"/>
      <c r="C1152" s="3"/>
      <c r="D1152" s="3"/>
      <c r="E1152" s="166"/>
      <c r="F1152" s="3"/>
      <c r="G1152" s="112"/>
    </row>
    <row r="1153" spans="1:7" x14ac:dyDescent="0.2">
      <c r="A1153" s="91"/>
      <c r="B1153" s="89"/>
      <c r="C1153" s="3"/>
      <c r="D1153" s="3"/>
      <c r="E1153" s="166"/>
      <c r="F1153" s="3"/>
      <c r="G1153" s="112"/>
    </row>
    <row r="1154" spans="1:7" x14ac:dyDescent="0.2">
      <c r="A1154" s="91"/>
      <c r="B1154" s="89"/>
      <c r="C1154" s="3"/>
      <c r="D1154" s="3"/>
      <c r="E1154" s="166"/>
      <c r="F1154" s="3"/>
      <c r="G1154" s="112"/>
    </row>
    <row r="1155" spans="1:7" x14ac:dyDescent="0.2">
      <c r="A1155" s="91"/>
      <c r="B1155" s="89"/>
      <c r="C1155" s="3"/>
      <c r="D1155" s="3"/>
      <c r="E1155" s="166"/>
      <c r="F1155" s="3"/>
      <c r="G1155" s="112"/>
    </row>
    <row r="1156" spans="1:7" x14ac:dyDescent="0.2">
      <c r="A1156" s="91"/>
      <c r="B1156" s="89"/>
      <c r="C1156" s="3"/>
      <c r="D1156" s="3"/>
      <c r="E1156" s="166"/>
      <c r="F1156" s="3"/>
      <c r="G1156" s="112"/>
    </row>
    <row r="1157" spans="1:7" x14ac:dyDescent="0.2">
      <c r="A1157" s="91"/>
      <c r="B1157" s="89"/>
      <c r="C1157" s="3"/>
      <c r="D1157" s="3"/>
      <c r="E1157" s="166"/>
      <c r="F1157" s="3"/>
      <c r="G1157" s="112"/>
    </row>
    <row r="1158" spans="1:7" x14ac:dyDescent="0.2">
      <c r="A1158" s="91"/>
      <c r="B1158" s="89"/>
      <c r="C1158" s="3"/>
      <c r="D1158" s="3"/>
      <c r="E1158" s="166"/>
      <c r="F1158" s="3"/>
      <c r="G1158" s="112"/>
    </row>
    <row r="1159" spans="1:7" x14ac:dyDescent="0.2">
      <c r="A1159" s="91"/>
      <c r="B1159" s="89"/>
      <c r="C1159" s="3"/>
      <c r="D1159" s="3"/>
      <c r="E1159" s="166"/>
      <c r="F1159" s="3"/>
      <c r="G1159" s="112"/>
    </row>
    <row r="1160" spans="1:7" x14ac:dyDescent="0.2">
      <c r="A1160" s="91"/>
      <c r="B1160" s="89"/>
      <c r="C1160" s="3"/>
      <c r="D1160" s="3"/>
      <c r="E1160" s="166"/>
      <c r="F1160" s="3"/>
      <c r="G1160" s="112"/>
    </row>
    <row r="1161" spans="1:7" x14ac:dyDescent="0.2">
      <c r="A1161" s="91"/>
      <c r="B1161" s="89"/>
      <c r="C1161" s="3"/>
      <c r="D1161" s="3"/>
      <c r="E1161" s="166"/>
      <c r="F1161" s="3"/>
      <c r="G1161" s="112"/>
    </row>
    <row r="1162" spans="1:7" x14ac:dyDescent="0.2">
      <c r="A1162" s="91"/>
      <c r="B1162" s="89"/>
      <c r="C1162" s="3"/>
      <c r="D1162" s="3"/>
      <c r="E1162" s="166"/>
      <c r="F1162" s="3"/>
      <c r="G1162" s="112"/>
    </row>
    <row r="1163" spans="1:7" x14ac:dyDescent="0.2">
      <c r="A1163" s="91"/>
      <c r="B1163" s="89"/>
      <c r="C1163" s="3"/>
      <c r="D1163" s="3"/>
      <c r="E1163" s="166"/>
      <c r="F1163" s="3"/>
      <c r="G1163" s="112"/>
    </row>
    <row r="1164" spans="1:7" x14ac:dyDescent="0.2">
      <c r="A1164" s="91"/>
      <c r="B1164" s="89"/>
      <c r="C1164" s="3"/>
      <c r="D1164" s="3"/>
      <c r="E1164" s="166"/>
      <c r="F1164" s="3"/>
      <c r="G1164" s="112"/>
    </row>
    <row r="1165" spans="1:7" x14ac:dyDescent="0.2">
      <c r="A1165" s="91"/>
      <c r="B1165" s="89"/>
      <c r="C1165" s="3"/>
      <c r="D1165" s="3"/>
      <c r="E1165" s="166"/>
      <c r="F1165" s="3"/>
      <c r="G1165" s="112"/>
    </row>
    <row r="1166" spans="1:7" x14ac:dyDescent="0.2">
      <c r="A1166" s="91"/>
      <c r="B1166" s="89"/>
      <c r="C1166" s="3"/>
      <c r="D1166" s="3"/>
      <c r="E1166" s="166"/>
      <c r="F1166" s="3"/>
      <c r="G1166" s="112"/>
    </row>
    <row r="1167" spans="1:7" x14ac:dyDescent="0.2">
      <c r="A1167" s="91"/>
      <c r="B1167" s="89"/>
      <c r="C1167" s="3"/>
      <c r="D1167" s="3"/>
      <c r="E1167" s="166"/>
      <c r="F1167" s="3"/>
      <c r="G1167" s="112"/>
    </row>
    <row r="1168" spans="1:7" x14ac:dyDescent="0.2">
      <c r="A1168" s="91"/>
      <c r="B1168" s="89"/>
      <c r="C1168" s="3"/>
      <c r="D1168" s="3"/>
      <c r="E1168" s="166"/>
      <c r="F1168" s="3"/>
      <c r="G1168" s="112"/>
    </row>
    <row r="1169" spans="1:7" x14ac:dyDescent="0.2">
      <c r="A1169" s="91"/>
      <c r="B1169" s="89"/>
      <c r="C1169" s="3"/>
      <c r="D1169" s="3"/>
      <c r="E1169" s="166"/>
      <c r="F1169" s="3"/>
      <c r="G1169" s="112"/>
    </row>
    <row r="1170" spans="1:7" x14ac:dyDescent="0.2">
      <c r="A1170" s="91"/>
      <c r="B1170" s="89"/>
      <c r="C1170" s="3"/>
      <c r="D1170" s="3"/>
      <c r="E1170" s="166"/>
      <c r="F1170" s="3"/>
      <c r="G1170" s="112"/>
    </row>
    <row r="1171" spans="1:7" x14ac:dyDescent="0.2">
      <c r="A1171" s="91"/>
      <c r="B1171" s="89"/>
      <c r="C1171" s="3"/>
      <c r="D1171" s="3"/>
      <c r="E1171" s="166"/>
      <c r="F1171" s="3"/>
      <c r="G1171" s="112"/>
    </row>
    <row r="1172" spans="1:7" x14ac:dyDescent="0.2">
      <c r="A1172" s="91"/>
      <c r="B1172" s="89"/>
      <c r="C1172" s="3"/>
      <c r="D1172" s="3"/>
      <c r="E1172" s="166"/>
      <c r="F1172" s="3"/>
      <c r="G1172" s="112"/>
    </row>
    <row r="1173" spans="1:7" x14ac:dyDescent="0.2">
      <c r="A1173" s="91"/>
      <c r="B1173" s="89"/>
      <c r="C1173" s="3"/>
      <c r="D1173" s="3"/>
      <c r="E1173" s="166"/>
      <c r="F1173" s="3"/>
      <c r="G1173" s="112"/>
    </row>
    <row r="1174" spans="1:7" x14ac:dyDescent="0.2">
      <c r="A1174" s="91"/>
      <c r="B1174" s="89"/>
      <c r="C1174" s="3"/>
      <c r="D1174" s="3"/>
      <c r="E1174" s="166"/>
      <c r="F1174" s="3"/>
      <c r="G1174" s="112"/>
    </row>
    <row r="1175" spans="1:7" x14ac:dyDescent="0.2">
      <c r="A1175" s="91"/>
      <c r="B1175" s="89"/>
      <c r="C1175" s="3"/>
      <c r="D1175" s="3"/>
      <c r="E1175" s="166"/>
      <c r="F1175" s="3"/>
      <c r="G1175" s="112"/>
    </row>
    <row r="1176" spans="1:7" x14ac:dyDescent="0.2">
      <c r="A1176" s="91"/>
      <c r="B1176" s="89"/>
      <c r="C1176" s="3"/>
      <c r="D1176" s="3"/>
      <c r="E1176" s="166"/>
      <c r="F1176" s="3"/>
      <c r="G1176" s="112"/>
    </row>
    <row r="1177" spans="1:7" x14ac:dyDescent="0.2">
      <c r="A1177" s="91"/>
      <c r="B1177" s="89"/>
      <c r="C1177" s="3"/>
      <c r="D1177" s="3"/>
      <c r="E1177" s="166"/>
      <c r="F1177" s="3"/>
      <c r="G1177" s="112"/>
    </row>
    <row r="1178" spans="1:7" x14ac:dyDescent="0.2">
      <c r="A1178" s="91"/>
      <c r="B1178" s="89"/>
      <c r="C1178" s="3"/>
      <c r="D1178" s="3"/>
      <c r="E1178" s="166"/>
      <c r="F1178" s="3"/>
      <c r="G1178" s="112"/>
    </row>
    <row r="1179" spans="1:7" x14ac:dyDescent="0.2">
      <c r="A1179" s="91"/>
      <c r="B1179" s="89"/>
      <c r="C1179" s="3"/>
      <c r="D1179" s="3"/>
      <c r="E1179" s="166"/>
      <c r="F1179" s="3"/>
      <c r="G1179" s="112"/>
    </row>
    <row r="1180" spans="1:7" x14ac:dyDescent="0.2">
      <c r="A1180" s="91"/>
      <c r="B1180" s="89"/>
      <c r="C1180" s="3"/>
      <c r="D1180" s="3"/>
      <c r="E1180" s="166"/>
      <c r="F1180" s="3"/>
      <c r="G1180" s="112"/>
    </row>
    <row r="1181" spans="1:7" x14ac:dyDescent="0.2">
      <c r="A1181" s="91"/>
      <c r="B1181" s="89"/>
      <c r="C1181" s="3"/>
      <c r="D1181" s="3"/>
      <c r="E1181" s="166"/>
      <c r="F1181" s="3"/>
      <c r="G1181" s="112"/>
    </row>
    <row r="1182" spans="1:7" x14ac:dyDescent="0.2">
      <c r="A1182" s="91"/>
      <c r="B1182" s="89"/>
      <c r="C1182" s="3"/>
      <c r="D1182" s="3"/>
      <c r="E1182" s="166"/>
      <c r="F1182" s="3"/>
      <c r="G1182" s="112"/>
    </row>
    <row r="1183" spans="1:7" x14ac:dyDescent="0.2">
      <c r="A1183" s="91"/>
      <c r="B1183" s="89"/>
      <c r="C1183" s="3"/>
      <c r="D1183" s="3"/>
      <c r="E1183" s="166"/>
      <c r="F1183" s="3"/>
      <c r="G1183" s="112"/>
    </row>
    <row r="1184" spans="1:7" x14ac:dyDescent="0.2">
      <c r="A1184" s="91"/>
      <c r="B1184" s="89"/>
      <c r="C1184" s="3"/>
      <c r="D1184" s="3"/>
      <c r="E1184" s="166"/>
      <c r="F1184" s="3"/>
      <c r="G1184" s="112"/>
    </row>
    <row r="1185" spans="1:7" x14ac:dyDescent="0.2">
      <c r="A1185" s="91"/>
      <c r="B1185" s="89"/>
      <c r="C1185" s="3"/>
      <c r="D1185" s="3"/>
      <c r="E1185" s="166"/>
      <c r="F1185" s="3"/>
      <c r="G1185" s="112"/>
    </row>
    <row r="1186" spans="1:7" x14ac:dyDescent="0.2">
      <c r="A1186" s="91"/>
      <c r="B1186" s="89"/>
      <c r="C1186" s="3"/>
      <c r="D1186" s="3"/>
      <c r="E1186" s="166"/>
      <c r="F1186" s="3"/>
      <c r="G1186" s="112"/>
    </row>
    <row r="1187" spans="1:7" x14ac:dyDescent="0.2">
      <c r="A1187" s="91"/>
      <c r="B1187" s="89"/>
      <c r="C1187" s="3"/>
      <c r="D1187" s="3"/>
      <c r="E1187" s="166"/>
      <c r="F1187" s="3"/>
      <c r="G1187" s="112"/>
    </row>
    <row r="1188" spans="1:7" x14ac:dyDescent="0.2">
      <c r="A1188" s="91"/>
      <c r="B1188" s="89"/>
      <c r="C1188" s="3"/>
      <c r="D1188" s="3"/>
      <c r="E1188" s="166"/>
      <c r="F1188" s="3"/>
      <c r="G1188" s="112"/>
    </row>
    <row r="1189" spans="1:7" x14ac:dyDescent="0.2">
      <c r="A1189" s="91"/>
      <c r="B1189" s="89"/>
      <c r="C1189" s="3"/>
      <c r="D1189" s="3"/>
      <c r="E1189" s="166"/>
      <c r="F1189" s="3"/>
      <c r="G1189" s="112"/>
    </row>
    <row r="1190" spans="1:7" x14ac:dyDescent="0.2">
      <c r="A1190" s="91"/>
      <c r="B1190" s="89"/>
      <c r="C1190" s="3"/>
      <c r="D1190" s="3"/>
      <c r="E1190" s="166"/>
      <c r="F1190" s="3"/>
      <c r="G1190" s="112"/>
    </row>
    <row r="1191" spans="1:7" x14ac:dyDescent="0.2">
      <c r="A1191" s="91"/>
      <c r="B1191" s="89"/>
      <c r="C1191" s="3"/>
      <c r="D1191" s="3"/>
      <c r="E1191" s="166"/>
      <c r="F1191" s="3"/>
      <c r="G1191" s="112"/>
    </row>
    <row r="1192" spans="1:7" x14ac:dyDescent="0.2">
      <c r="A1192" s="91"/>
      <c r="B1192" s="89"/>
      <c r="C1192" s="3"/>
      <c r="D1192" s="3"/>
      <c r="E1192" s="166"/>
      <c r="F1192" s="3"/>
      <c r="G1192" s="112"/>
    </row>
    <row r="1193" spans="1:7" x14ac:dyDescent="0.2">
      <c r="A1193" s="91"/>
      <c r="B1193" s="89"/>
      <c r="C1193" s="3"/>
      <c r="D1193" s="3"/>
      <c r="E1193" s="166"/>
      <c r="F1193" s="3"/>
      <c r="G1193" s="112"/>
    </row>
    <row r="1194" spans="1:7" x14ac:dyDescent="0.2">
      <c r="A1194" s="91"/>
      <c r="B1194" s="89"/>
      <c r="C1194" s="3"/>
      <c r="D1194" s="3"/>
      <c r="E1194" s="166"/>
      <c r="F1194" s="3"/>
      <c r="G1194" s="112"/>
    </row>
    <row r="1195" spans="1:7" x14ac:dyDescent="0.2">
      <c r="A1195" s="91"/>
      <c r="B1195" s="89"/>
      <c r="C1195" s="3"/>
      <c r="D1195" s="3"/>
      <c r="E1195" s="166"/>
      <c r="F1195" s="3"/>
      <c r="G1195" s="112"/>
    </row>
    <row r="1196" spans="1:7" x14ac:dyDescent="0.2">
      <c r="A1196" s="91"/>
      <c r="B1196" s="89"/>
      <c r="C1196" s="3"/>
      <c r="D1196" s="3"/>
      <c r="E1196" s="166"/>
      <c r="F1196" s="3"/>
      <c r="G1196" s="112"/>
    </row>
    <row r="1197" spans="1:7" x14ac:dyDescent="0.2">
      <c r="A1197" s="91"/>
      <c r="B1197" s="89"/>
      <c r="C1197" s="3"/>
      <c r="D1197" s="3"/>
      <c r="E1197" s="166"/>
      <c r="F1197" s="3"/>
      <c r="G1197" s="112"/>
    </row>
    <row r="1198" spans="1:7" x14ac:dyDescent="0.2">
      <c r="A1198" s="91"/>
      <c r="B1198" s="89"/>
      <c r="C1198" s="3"/>
      <c r="D1198" s="3"/>
      <c r="E1198" s="166"/>
      <c r="F1198" s="3"/>
      <c r="G1198" s="112"/>
    </row>
    <row r="1199" spans="1:7" x14ac:dyDescent="0.2">
      <c r="A1199" s="91"/>
      <c r="B1199" s="89"/>
      <c r="C1199" s="3"/>
      <c r="D1199" s="3"/>
      <c r="E1199" s="166"/>
      <c r="F1199" s="3"/>
      <c r="G1199" s="112"/>
    </row>
    <row r="1200" spans="1:7" x14ac:dyDescent="0.2">
      <c r="A1200" s="91"/>
      <c r="B1200" s="89"/>
      <c r="C1200" s="3"/>
      <c r="D1200" s="3"/>
      <c r="E1200" s="166"/>
      <c r="F1200" s="3"/>
      <c r="G1200" s="112"/>
    </row>
    <row r="1201" spans="1:7" x14ac:dyDescent="0.2">
      <c r="A1201" s="91"/>
      <c r="B1201" s="89"/>
      <c r="C1201" s="3"/>
      <c r="D1201" s="3"/>
      <c r="E1201" s="166"/>
      <c r="F1201" s="3"/>
      <c r="G1201" s="112"/>
    </row>
    <row r="1202" spans="1:7" x14ac:dyDescent="0.2">
      <c r="A1202" s="91"/>
      <c r="B1202" s="89"/>
      <c r="C1202" s="3"/>
      <c r="D1202" s="3"/>
      <c r="E1202" s="166"/>
      <c r="F1202" s="3"/>
      <c r="G1202" s="112"/>
    </row>
    <row r="1203" spans="1:7" x14ac:dyDescent="0.2">
      <c r="A1203" s="91"/>
      <c r="B1203" s="89"/>
      <c r="C1203" s="3"/>
      <c r="D1203" s="3"/>
      <c r="E1203" s="166"/>
      <c r="F1203" s="3"/>
      <c r="G1203" s="112"/>
    </row>
    <row r="1204" spans="1:7" x14ac:dyDescent="0.2">
      <c r="A1204" s="91"/>
      <c r="B1204" s="89"/>
      <c r="C1204" s="3"/>
      <c r="D1204" s="3"/>
      <c r="E1204" s="166"/>
      <c r="F1204" s="3"/>
      <c r="G1204" s="112"/>
    </row>
    <row r="1205" spans="1:7" x14ac:dyDescent="0.2">
      <c r="A1205" s="91"/>
      <c r="B1205" s="89"/>
      <c r="C1205" s="3"/>
      <c r="D1205" s="3"/>
      <c r="E1205" s="166"/>
      <c r="F1205" s="3"/>
      <c r="G1205" s="112"/>
    </row>
    <row r="1206" spans="1:7" x14ac:dyDescent="0.2">
      <c r="A1206" s="91"/>
      <c r="B1206" s="89"/>
      <c r="C1206" s="3"/>
      <c r="D1206" s="3"/>
      <c r="E1206" s="166"/>
      <c r="F1206" s="3"/>
      <c r="G1206" s="112"/>
    </row>
    <row r="1207" spans="1:7" x14ac:dyDescent="0.2">
      <c r="A1207" s="91"/>
      <c r="B1207" s="89"/>
      <c r="C1207" s="3"/>
      <c r="D1207" s="3"/>
      <c r="E1207" s="166"/>
      <c r="F1207" s="3"/>
      <c r="G1207" s="112"/>
    </row>
    <row r="1208" spans="1:7" x14ac:dyDescent="0.2">
      <c r="A1208" s="91"/>
      <c r="B1208" s="89"/>
      <c r="C1208" s="3"/>
      <c r="D1208" s="3"/>
      <c r="E1208" s="166"/>
      <c r="F1208" s="3"/>
      <c r="G1208" s="112"/>
    </row>
    <row r="1209" spans="1:7" x14ac:dyDescent="0.2">
      <c r="A1209" s="91"/>
      <c r="B1209" s="89"/>
      <c r="C1209" s="3"/>
      <c r="D1209" s="3"/>
      <c r="E1209" s="166"/>
      <c r="F1209" s="3"/>
      <c r="G1209" s="112"/>
    </row>
    <row r="1210" spans="1:7" x14ac:dyDescent="0.2">
      <c r="A1210" s="91"/>
      <c r="B1210" s="89"/>
      <c r="C1210" s="3"/>
      <c r="D1210" s="3"/>
      <c r="E1210" s="166"/>
      <c r="F1210" s="3"/>
      <c r="G1210" s="112"/>
    </row>
    <row r="1211" spans="1:7" x14ac:dyDescent="0.2">
      <c r="A1211" s="91"/>
      <c r="B1211" s="89"/>
      <c r="C1211" s="3"/>
      <c r="D1211" s="3"/>
      <c r="E1211" s="166"/>
      <c r="F1211" s="3"/>
      <c r="G1211" s="112"/>
    </row>
    <row r="1212" spans="1:7" x14ac:dyDescent="0.2">
      <c r="A1212" s="91"/>
      <c r="B1212" s="89"/>
      <c r="C1212" s="3"/>
      <c r="D1212" s="3"/>
      <c r="E1212" s="166"/>
      <c r="F1212" s="3"/>
      <c r="G1212" s="112"/>
    </row>
    <row r="1213" spans="1:7" x14ac:dyDescent="0.2">
      <c r="A1213" s="91"/>
      <c r="B1213" s="89"/>
      <c r="C1213" s="3"/>
      <c r="D1213" s="3"/>
      <c r="E1213" s="166"/>
      <c r="F1213" s="3"/>
      <c r="G1213" s="112"/>
    </row>
    <row r="1214" spans="1:7" x14ac:dyDescent="0.2">
      <c r="A1214" s="91"/>
      <c r="B1214" s="89"/>
      <c r="C1214" s="3"/>
      <c r="D1214" s="3"/>
      <c r="E1214" s="166"/>
      <c r="F1214" s="3"/>
      <c r="G1214" s="112"/>
    </row>
    <row r="1215" spans="1:7" x14ac:dyDescent="0.2">
      <c r="A1215" s="91"/>
      <c r="B1215" s="89"/>
      <c r="C1215" s="3"/>
      <c r="D1215" s="3"/>
      <c r="E1215" s="166"/>
      <c r="F1215" s="3"/>
      <c r="G1215" s="112"/>
    </row>
    <row r="1216" spans="1:7" x14ac:dyDescent="0.2">
      <c r="A1216" s="91"/>
      <c r="B1216" s="89"/>
      <c r="C1216" s="3"/>
      <c r="D1216" s="3"/>
      <c r="E1216" s="166"/>
      <c r="F1216" s="3"/>
      <c r="G1216" s="112"/>
    </row>
    <row r="1217" spans="1:7" x14ac:dyDescent="0.2">
      <c r="A1217" s="91"/>
      <c r="B1217" s="89"/>
      <c r="C1217" s="3"/>
      <c r="D1217" s="3"/>
      <c r="E1217" s="166"/>
      <c r="F1217" s="3"/>
      <c r="G1217" s="112"/>
    </row>
    <row r="1218" spans="1:7" x14ac:dyDescent="0.2">
      <c r="A1218" s="91"/>
      <c r="B1218" s="89"/>
      <c r="C1218" s="3"/>
      <c r="D1218" s="3"/>
      <c r="E1218" s="166"/>
      <c r="F1218" s="3"/>
      <c r="G1218" s="112"/>
    </row>
    <row r="1219" spans="1:7" x14ac:dyDescent="0.2">
      <c r="A1219" s="91"/>
      <c r="B1219" s="89"/>
      <c r="C1219" s="3"/>
      <c r="D1219" s="3"/>
      <c r="E1219" s="166"/>
      <c r="F1219" s="3"/>
      <c r="G1219" s="112"/>
    </row>
    <row r="1220" spans="1:7" x14ac:dyDescent="0.2">
      <c r="A1220" s="91"/>
      <c r="B1220" s="89"/>
      <c r="C1220" s="3"/>
      <c r="D1220" s="3"/>
      <c r="E1220" s="166"/>
      <c r="F1220" s="3"/>
      <c r="G1220" s="112"/>
    </row>
    <row r="1221" spans="1:7" x14ac:dyDescent="0.2">
      <c r="A1221" s="91"/>
      <c r="B1221" s="89"/>
      <c r="C1221" s="3"/>
      <c r="D1221" s="3"/>
      <c r="E1221" s="166"/>
      <c r="F1221" s="3"/>
      <c r="G1221" s="112"/>
    </row>
    <row r="1222" spans="1:7" x14ac:dyDescent="0.2">
      <c r="A1222" s="91"/>
      <c r="B1222" s="89"/>
      <c r="C1222" s="3"/>
      <c r="D1222" s="3"/>
      <c r="E1222" s="166"/>
      <c r="F1222" s="3"/>
      <c r="G1222" s="112"/>
    </row>
    <row r="1223" spans="1:7" x14ac:dyDescent="0.2">
      <c r="A1223" s="91"/>
      <c r="B1223" s="89"/>
      <c r="C1223" s="3"/>
      <c r="D1223" s="3"/>
      <c r="E1223" s="166"/>
      <c r="F1223" s="3"/>
      <c r="G1223" s="112"/>
    </row>
    <row r="1224" spans="1:7" x14ac:dyDescent="0.2">
      <c r="A1224" s="91"/>
      <c r="B1224" s="89"/>
      <c r="C1224" s="3"/>
      <c r="D1224" s="3"/>
      <c r="E1224" s="166"/>
      <c r="F1224" s="3"/>
      <c r="G1224" s="112"/>
    </row>
    <row r="1225" spans="1:7" x14ac:dyDescent="0.2">
      <c r="A1225" s="91"/>
      <c r="B1225" s="89"/>
      <c r="C1225" s="3"/>
      <c r="D1225" s="3"/>
      <c r="E1225" s="166"/>
      <c r="F1225" s="3"/>
      <c r="G1225" s="112"/>
    </row>
    <row r="1226" spans="1:7" x14ac:dyDescent="0.2">
      <c r="A1226" s="91"/>
      <c r="B1226" s="89"/>
      <c r="C1226" s="3"/>
      <c r="D1226" s="3"/>
      <c r="E1226" s="166"/>
      <c r="F1226" s="3"/>
      <c r="G1226" s="112"/>
    </row>
    <row r="1227" spans="1:7" x14ac:dyDescent="0.2">
      <c r="A1227" s="91"/>
      <c r="B1227" s="89"/>
      <c r="C1227" s="3"/>
      <c r="D1227" s="3"/>
      <c r="E1227" s="166"/>
      <c r="F1227" s="3"/>
      <c r="G1227" s="112"/>
    </row>
    <row r="1228" spans="1:7" x14ac:dyDescent="0.2">
      <c r="A1228" s="91"/>
      <c r="B1228" s="89"/>
      <c r="C1228" s="3"/>
      <c r="D1228" s="3"/>
      <c r="E1228" s="166"/>
      <c r="F1228" s="3"/>
      <c r="G1228" s="112"/>
    </row>
    <row r="1229" spans="1:7" x14ac:dyDescent="0.2">
      <c r="A1229" s="91"/>
      <c r="B1229" s="89"/>
      <c r="C1229" s="3"/>
      <c r="D1229" s="3"/>
      <c r="E1229" s="166"/>
      <c r="F1229" s="3"/>
      <c r="G1229" s="112"/>
    </row>
    <row r="1230" spans="1:7" x14ac:dyDescent="0.2">
      <c r="A1230" s="91"/>
      <c r="B1230" s="89"/>
      <c r="C1230" s="3"/>
      <c r="D1230" s="3"/>
      <c r="E1230" s="166"/>
      <c r="F1230" s="3"/>
      <c r="G1230" s="112"/>
    </row>
    <row r="1231" spans="1:7" x14ac:dyDescent="0.2">
      <c r="A1231" s="91"/>
      <c r="B1231" s="89"/>
      <c r="C1231" s="3"/>
      <c r="D1231" s="3"/>
      <c r="E1231" s="166"/>
      <c r="F1231" s="3"/>
      <c r="G1231" s="112"/>
    </row>
    <row r="1232" spans="1:7" x14ac:dyDescent="0.2">
      <c r="A1232" s="91"/>
      <c r="B1232" s="89"/>
      <c r="C1232" s="3"/>
      <c r="D1232" s="3"/>
      <c r="E1232" s="166"/>
      <c r="F1232" s="3"/>
      <c r="G1232" s="112"/>
    </row>
    <row r="1233" spans="1:7" x14ac:dyDescent="0.2">
      <c r="A1233" s="91"/>
      <c r="B1233" s="89"/>
      <c r="C1233" s="3"/>
      <c r="D1233" s="3"/>
      <c r="E1233" s="166"/>
      <c r="F1233" s="3"/>
      <c r="G1233" s="112"/>
    </row>
    <row r="1234" spans="1:7" x14ac:dyDescent="0.2">
      <c r="A1234" s="91"/>
      <c r="B1234" s="89"/>
      <c r="C1234" s="3"/>
      <c r="D1234" s="3"/>
      <c r="E1234" s="166"/>
      <c r="F1234" s="3"/>
      <c r="G1234" s="112"/>
    </row>
    <row r="1235" spans="1:7" x14ac:dyDescent="0.2">
      <c r="A1235" s="91"/>
      <c r="B1235" s="89"/>
      <c r="C1235" s="3"/>
      <c r="D1235" s="3"/>
      <c r="E1235" s="166"/>
      <c r="F1235" s="3"/>
      <c r="G1235" s="112"/>
    </row>
    <row r="1236" spans="1:7" x14ac:dyDescent="0.2">
      <c r="A1236" s="91"/>
      <c r="B1236" s="89"/>
      <c r="C1236" s="3"/>
      <c r="D1236" s="3"/>
      <c r="E1236" s="166"/>
      <c r="F1236" s="3"/>
      <c r="G1236" s="112"/>
    </row>
    <row r="1237" spans="1:7" x14ac:dyDescent="0.2">
      <c r="A1237" s="91"/>
      <c r="B1237" s="89"/>
      <c r="C1237" s="3"/>
      <c r="D1237" s="3"/>
      <c r="E1237" s="166"/>
      <c r="F1237" s="3"/>
      <c r="G1237" s="112"/>
    </row>
    <row r="1238" spans="1:7" x14ac:dyDescent="0.2">
      <c r="A1238" s="91"/>
      <c r="B1238" s="89"/>
      <c r="C1238" s="3"/>
      <c r="D1238" s="3"/>
      <c r="E1238" s="166"/>
      <c r="F1238" s="3"/>
      <c r="G1238" s="112"/>
    </row>
    <row r="1239" spans="1:7" x14ac:dyDescent="0.2">
      <c r="A1239" s="91"/>
      <c r="B1239" s="89"/>
      <c r="C1239" s="3"/>
      <c r="D1239" s="3"/>
      <c r="E1239" s="166"/>
      <c r="F1239" s="3"/>
      <c r="G1239" s="112"/>
    </row>
    <row r="1240" spans="1:7" x14ac:dyDescent="0.2">
      <c r="A1240" s="91"/>
      <c r="B1240" s="89"/>
      <c r="C1240" s="3"/>
      <c r="D1240" s="3"/>
      <c r="E1240" s="166"/>
      <c r="F1240" s="3"/>
      <c r="G1240" s="112"/>
    </row>
    <row r="1241" spans="1:7" x14ac:dyDescent="0.2">
      <c r="A1241" s="91"/>
      <c r="B1241" s="89"/>
      <c r="C1241" s="3"/>
      <c r="D1241" s="3"/>
      <c r="E1241" s="166"/>
      <c r="F1241" s="3"/>
      <c r="G1241" s="112"/>
    </row>
    <row r="1242" spans="1:7" x14ac:dyDescent="0.2">
      <c r="A1242" s="91"/>
      <c r="B1242" s="89"/>
      <c r="C1242" s="3"/>
      <c r="D1242" s="3"/>
      <c r="E1242" s="166"/>
      <c r="F1242" s="3"/>
      <c r="G1242" s="112"/>
    </row>
    <row r="1243" spans="1:7" x14ac:dyDescent="0.2">
      <c r="A1243" s="91"/>
      <c r="B1243" s="89"/>
      <c r="C1243" s="3"/>
      <c r="D1243" s="3"/>
      <c r="E1243" s="166"/>
      <c r="F1243" s="3"/>
      <c r="G1243" s="112"/>
    </row>
    <row r="1244" spans="1:7" x14ac:dyDescent="0.2">
      <c r="A1244" s="91"/>
      <c r="B1244" s="89"/>
      <c r="C1244" s="3"/>
      <c r="D1244" s="3"/>
      <c r="E1244" s="166"/>
      <c r="F1244" s="3"/>
      <c r="G1244" s="112"/>
    </row>
    <row r="1245" spans="1:7" x14ac:dyDescent="0.2">
      <c r="A1245" s="91"/>
      <c r="B1245" s="89"/>
      <c r="C1245" s="3"/>
      <c r="D1245" s="3"/>
      <c r="E1245" s="166"/>
      <c r="F1245" s="3"/>
      <c r="G1245" s="112"/>
    </row>
    <row r="1246" spans="1:7" x14ac:dyDescent="0.2">
      <c r="A1246" s="91"/>
      <c r="B1246" s="89"/>
      <c r="C1246" s="3"/>
      <c r="D1246" s="3"/>
      <c r="E1246" s="166"/>
      <c r="F1246" s="3"/>
      <c r="G1246" s="112"/>
    </row>
    <row r="1247" spans="1:7" x14ac:dyDescent="0.2">
      <c r="A1247" s="91"/>
      <c r="B1247" s="89"/>
      <c r="C1247" s="3"/>
      <c r="D1247" s="3"/>
      <c r="E1247" s="166"/>
      <c r="F1247" s="3"/>
      <c r="G1247" s="112"/>
    </row>
    <row r="1248" spans="1:7" x14ac:dyDescent="0.2">
      <c r="A1248" s="91"/>
      <c r="B1248" s="89"/>
      <c r="C1248" s="3"/>
      <c r="D1248" s="3"/>
      <c r="E1248" s="166"/>
      <c r="F1248" s="3"/>
      <c r="G1248" s="112"/>
    </row>
    <row r="1249" spans="1:7" x14ac:dyDescent="0.2">
      <c r="A1249" s="91"/>
      <c r="B1249" s="89"/>
      <c r="C1249" s="3"/>
      <c r="D1249" s="3"/>
      <c r="E1249" s="166"/>
      <c r="F1249" s="3"/>
      <c r="G1249" s="112"/>
    </row>
    <row r="1250" spans="1:7" x14ac:dyDescent="0.2">
      <c r="A1250" s="91"/>
      <c r="B1250" s="89"/>
      <c r="C1250" s="3"/>
      <c r="D1250" s="3"/>
      <c r="E1250" s="166"/>
      <c r="F1250" s="3"/>
      <c r="G1250" s="112"/>
    </row>
    <row r="1251" spans="1:7" x14ac:dyDescent="0.2">
      <c r="A1251" s="91"/>
      <c r="B1251" s="89"/>
      <c r="C1251" s="3"/>
      <c r="D1251" s="3"/>
      <c r="E1251" s="166"/>
      <c r="F1251" s="3"/>
      <c r="G1251" s="112"/>
    </row>
    <row r="1252" spans="1:7" x14ac:dyDescent="0.2">
      <c r="A1252" s="91"/>
      <c r="B1252" s="89"/>
      <c r="C1252" s="3"/>
      <c r="D1252" s="3"/>
      <c r="E1252" s="166"/>
      <c r="F1252" s="3"/>
      <c r="G1252" s="112"/>
    </row>
    <row r="1253" spans="1:7" x14ac:dyDescent="0.2">
      <c r="A1253" s="91"/>
      <c r="B1253" s="89"/>
      <c r="C1253" s="3"/>
      <c r="D1253" s="3"/>
      <c r="E1253" s="166"/>
      <c r="F1253" s="3"/>
      <c r="G1253" s="112"/>
    </row>
    <row r="1254" spans="1:7" x14ac:dyDescent="0.2">
      <c r="A1254" s="91"/>
      <c r="B1254" s="89"/>
      <c r="C1254" s="3"/>
      <c r="D1254" s="3"/>
      <c r="E1254" s="166"/>
      <c r="F1254" s="3"/>
      <c r="G1254" s="112"/>
    </row>
    <row r="1255" spans="1:7" x14ac:dyDescent="0.2">
      <c r="A1255" s="91"/>
      <c r="B1255" s="89"/>
      <c r="C1255" s="3"/>
      <c r="D1255" s="3"/>
      <c r="E1255" s="166"/>
      <c r="F1255" s="3"/>
      <c r="G1255" s="112"/>
    </row>
    <row r="1256" spans="1:7" x14ac:dyDescent="0.2">
      <c r="A1256" s="91"/>
      <c r="B1256" s="89"/>
      <c r="C1256" s="3"/>
      <c r="D1256" s="3"/>
      <c r="E1256" s="166"/>
      <c r="F1256" s="3"/>
      <c r="G1256" s="112"/>
    </row>
    <row r="1257" spans="1:7" x14ac:dyDescent="0.2">
      <c r="A1257" s="91"/>
      <c r="B1257" s="89"/>
      <c r="C1257" s="3"/>
      <c r="D1257" s="3"/>
      <c r="E1257" s="166"/>
      <c r="F1257" s="3"/>
      <c r="G1257" s="112"/>
    </row>
    <row r="1258" spans="1:7" x14ac:dyDescent="0.2">
      <c r="A1258" s="91"/>
      <c r="B1258" s="89"/>
      <c r="C1258" s="3"/>
      <c r="D1258" s="3"/>
      <c r="E1258" s="166"/>
      <c r="F1258" s="3"/>
      <c r="G1258" s="112"/>
    </row>
    <row r="1259" spans="1:7" x14ac:dyDescent="0.2">
      <c r="A1259" s="91"/>
      <c r="B1259" s="89"/>
      <c r="C1259" s="3"/>
      <c r="D1259" s="3"/>
      <c r="E1259" s="166"/>
      <c r="F1259" s="3"/>
      <c r="G1259" s="112"/>
    </row>
    <row r="1260" spans="1:7" x14ac:dyDescent="0.2">
      <c r="A1260" s="91"/>
      <c r="B1260" s="89"/>
      <c r="C1260" s="3"/>
      <c r="D1260" s="3"/>
      <c r="E1260" s="166"/>
      <c r="F1260" s="3"/>
      <c r="G1260" s="112"/>
    </row>
    <row r="1261" spans="1:7" x14ac:dyDescent="0.2">
      <c r="A1261" s="91"/>
      <c r="B1261" s="89"/>
      <c r="C1261" s="3"/>
      <c r="D1261" s="3"/>
      <c r="E1261" s="166"/>
      <c r="F1261" s="3"/>
      <c r="G1261" s="112"/>
    </row>
    <row r="1262" spans="1:7" x14ac:dyDescent="0.2">
      <c r="A1262" s="91"/>
      <c r="B1262" s="89"/>
      <c r="C1262" s="3"/>
      <c r="D1262" s="3"/>
      <c r="E1262" s="166"/>
      <c r="F1262" s="3"/>
      <c r="G1262" s="112"/>
    </row>
    <row r="1263" spans="1:7" x14ac:dyDescent="0.2">
      <c r="A1263" s="91"/>
      <c r="B1263" s="89"/>
      <c r="C1263" s="3"/>
      <c r="D1263" s="3"/>
      <c r="E1263" s="166"/>
      <c r="F1263" s="3"/>
      <c r="G1263" s="112"/>
    </row>
    <row r="1264" spans="1:7" x14ac:dyDescent="0.2">
      <c r="A1264" s="91"/>
      <c r="B1264" s="89"/>
      <c r="C1264" s="3"/>
      <c r="D1264" s="3"/>
      <c r="E1264" s="166"/>
      <c r="F1264" s="3"/>
      <c r="G1264" s="112"/>
    </row>
    <row r="1265" spans="1:7" x14ac:dyDescent="0.2">
      <c r="A1265" s="91"/>
      <c r="B1265" s="89"/>
      <c r="C1265" s="3"/>
      <c r="D1265" s="3"/>
      <c r="E1265" s="166"/>
      <c r="F1265" s="3"/>
      <c r="G1265" s="112"/>
    </row>
    <row r="1266" spans="1:7" x14ac:dyDescent="0.2">
      <c r="A1266" s="91"/>
      <c r="B1266" s="89"/>
      <c r="C1266" s="3"/>
      <c r="D1266" s="3"/>
      <c r="E1266" s="166"/>
      <c r="F1266" s="3"/>
      <c r="G1266" s="112"/>
    </row>
    <row r="1267" spans="1:7" x14ac:dyDescent="0.2">
      <c r="A1267" s="91"/>
      <c r="B1267" s="89"/>
      <c r="C1267" s="3"/>
      <c r="D1267" s="3"/>
      <c r="E1267" s="166"/>
      <c r="F1267" s="3"/>
      <c r="G1267" s="112"/>
    </row>
    <row r="1268" spans="1:7" x14ac:dyDescent="0.2">
      <c r="A1268" s="91"/>
      <c r="B1268" s="89"/>
      <c r="C1268" s="3"/>
      <c r="D1268" s="3"/>
      <c r="E1268" s="166"/>
      <c r="F1268" s="3"/>
      <c r="G1268" s="112"/>
    </row>
    <row r="1269" spans="1:7" x14ac:dyDescent="0.2">
      <c r="A1269" s="91"/>
      <c r="B1269" s="89"/>
      <c r="C1269" s="3"/>
      <c r="D1269" s="3"/>
      <c r="E1269" s="166"/>
      <c r="F1269" s="3"/>
      <c r="G1269" s="112"/>
    </row>
    <row r="1270" spans="1:7" x14ac:dyDescent="0.2">
      <c r="A1270" s="91"/>
      <c r="B1270" s="89"/>
      <c r="C1270" s="3"/>
      <c r="D1270" s="3"/>
      <c r="E1270" s="166"/>
      <c r="F1270" s="3"/>
      <c r="G1270" s="112"/>
    </row>
    <row r="1271" spans="1:7" x14ac:dyDescent="0.2">
      <c r="A1271" s="91"/>
      <c r="B1271" s="89"/>
      <c r="C1271" s="3"/>
      <c r="D1271" s="3"/>
      <c r="E1271" s="166"/>
      <c r="F1271" s="3"/>
      <c r="G1271" s="112"/>
    </row>
    <row r="1272" spans="1:7" x14ac:dyDescent="0.2">
      <c r="A1272" s="91"/>
      <c r="B1272" s="89"/>
      <c r="C1272" s="3"/>
      <c r="D1272" s="3"/>
      <c r="E1272" s="166"/>
      <c r="F1272" s="3"/>
      <c r="G1272" s="112"/>
    </row>
    <row r="1273" spans="1:7" x14ac:dyDescent="0.2">
      <c r="A1273" s="91"/>
      <c r="B1273" s="89"/>
      <c r="C1273" s="3"/>
      <c r="D1273" s="3"/>
      <c r="E1273" s="166"/>
      <c r="F1273" s="3"/>
      <c r="G1273" s="112"/>
    </row>
    <row r="1274" spans="1:7" x14ac:dyDescent="0.2">
      <c r="A1274" s="91"/>
      <c r="B1274" s="89"/>
      <c r="C1274" s="3"/>
      <c r="D1274" s="3"/>
      <c r="E1274" s="166"/>
      <c r="F1274" s="3"/>
      <c r="G1274" s="112"/>
    </row>
    <row r="1275" spans="1:7" x14ac:dyDescent="0.2">
      <c r="A1275" s="91"/>
      <c r="B1275" s="89"/>
      <c r="C1275" s="3"/>
      <c r="D1275" s="3"/>
      <c r="E1275" s="166"/>
      <c r="F1275" s="3"/>
      <c r="G1275" s="112"/>
    </row>
    <row r="1276" spans="1:7" x14ac:dyDescent="0.2">
      <c r="A1276" s="91"/>
      <c r="B1276" s="89"/>
      <c r="C1276" s="3"/>
      <c r="D1276" s="3"/>
      <c r="E1276" s="166"/>
      <c r="F1276" s="3"/>
      <c r="G1276" s="112"/>
    </row>
    <row r="1277" spans="1:7" x14ac:dyDescent="0.2">
      <c r="A1277" s="91"/>
      <c r="B1277" s="89"/>
      <c r="C1277" s="3"/>
      <c r="D1277" s="3"/>
      <c r="E1277" s="166"/>
      <c r="F1277" s="3"/>
      <c r="G1277" s="112"/>
    </row>
    <row r="1278" spans="1:7" x14ac:dyDescent="0.2">
      <c r="A1278" s="91"/>
      <c r="B1278" s="89"/>
      <c r="C1278" s="3"/>
      <c r="D1278" s="3"/>
      <c r="E1278" s="166"/>
      <c r="F1278" s="3"/>
      <c r="G1278" s="112"/>
    </row>
    <row r="1279" spans="1:7" x14ac:dyDescent="0.2">
      <c r="A1279" s="91"/>
      <c r="B1279" s="89"/>
      <c r="C1279" s="3"/>
      <c r="D1279" s="3"/>
      <c r="E1279" s="166"/>
      <c r="F1279" s="3"/>
      <c r="G1279" s="112"/>
    </row>
    <row r="1280" spans="1:7" x14ac:dyDescent="0.2">
      <c r="A1280" s="91"/>
      <c r="B1280" s="89"/>
      <c r="C1280" s="3"/>
      <c r="D1280" s="3"/>
      <c r="E1280" s="166"/>
      <c r="F1280" s="3"/>
      <c r="G1280" s="112"/>
    </row>
    <row r="1281" spans="1:7" x14ac:dyDescent="0.2">
      <c r="A1281" s="91"/>
      <c r="B1281" s="89"/>
      <c r="C1281" s="3"/>
      <c r="D1281" s="3"/>
      <c r="E1281" s="166"/>
      <c r="F1281" s="3"/>
      <c r="G1281" s="112"/>
    </row>
    <row r="1282" spans="1:7" x14ac:dyDescent="0.2">
      <c r="A1282" s="91"/>
      <c r="B1282" s="89"/>
      <c r="C1282" s="3"/>
      <c r="D1282" s="3"/>
      <c r="E1282" s="166"/>
      <c r="F1282" s="3"/>
      <c r="G1282" s="112"/>
    </row>
    <row r="1283" spans="1:7" x14ac:dyDescent="0.2">
      <c r="A1283" s="91"/>
      <c r="B1283" s="89"/>
      <c r="C1283" s="3"/>
      <c r="D1283" s="3"/>
      <c r="E1283" s="166"/>
      <c r="F1283" s="3"/>
      <c r="G1283" s="112"/>
    </row>
    <row r="1284" spans="1:7" x14ac:dyDescent="0.2">
      <c r="A1284" s="91"/>
      <c r="B1284" s="89"/>
      <c r="C1284" s="3"/>
      <c r="D1284" s="3"/>
      <c r="E1284" s="166"/>
      <c r="F1284" s="3"/>
      <c r="G1284" s="112"/>
    </row>
    <row r="1285" spans="1:7" x14ac:dyDescent="0.2">
      <c r="A1285" s="91"/>
      <c r="B1285" s="89"/>
      <c r="C1285" s="3"/>
      <c r="D1285" s="3"/>
      <c r="E1285" s="166"/>
      <c r="F1285" s="3"/>
      <c r="G1285" s="112"/>
    </row>
    <row r="1286" spans="1:7" x14ac:dyDescent="0.2">
      <c r="A1286" s="91"/>
      <c r="B1286" s="89"/>
      <c r="C1286" s="3"/>
      <c r="D1286" s="3"/>
      <c r="E1286" s="166"/>
      <c r="F1286" s="3"/>
      <c r="G1286" s="112"/>
    </row>
    <row r="1287" spans="1:7" x14ac:dyDescent="0.2">
      <c r="A1287" s="91"/>
      <c r="B1287" s="89"/>
      <c r="C1287" s="3"/>
      <c r="D1287" s="3"/>
      <c r="E1287" s="166"/>
      <c r="F1287" s="3"/>
      <c r="G1287" s="112"/>
    </row>
    <row r="1288" spans="1:7" x14ac:dyDescent="0.2">
      <c r="A1288" s="91"/>
      <c r="B1288" s="89"/>
      <c r="C1288" s="3"/>
      <c r="D1288" s="3"/>
      <c r="E1288" s="166"/>
      <c r="F1288" s="3"/>
      <c r="G1288" s="112"/>
    </row>
    <row r="1289" spans="1:7" x14ac:dyDescent="0.2">
      <c r="A1289" s="91"/>
      <c r="B1289" s="89"/>
      <c r="C1289" s="3"/>
      <c r="D1289" s="3"/>
      <c r="E1289" s="166"/>
      <c r="F1289" s="3"/>
      <c r="G1289" s="112"/>
    </row>
    <row r="1290" spans="1:7" x14ac:dyDescent="0.2">
      <c r="A1290" s="91"/>
      <c r="B1290" s="89"/>
      <c r="C1290" s="3"/>
      <c r="D1290" s="3"/>
      <c r="E1290" s="166"/>
      <c r="F1290" s="3"/>
      <c r="G1290" s="112"/>
    </row>
    <row r="1291" spans="1:7" x14ac:dyDescent="0.2">
      <c r="A1291" s="91"/>
      <c r="B1291" s="89"/>
      <c r="C1291" s="3"/>
      <c r="D1291" s="3"/>
      <c r="E1291" s="166"/>
      <c r="F1291" s="3"/>
      <c r="G1291" s="112"/>
    </row>
    <row r="1292" spans="1:7" x14ac:dyDescent="0.2">
      <c r="A1292" s="91"/>
      <c r="B1292" s="89"/>
      <c r="C1292" s="3"/>
      <c r="D1292" s="3"/>
      <c r="E1292" s="166"/>
      <c r="F1292" s="3"/>
      <c r="G1292" s="112"/>
    </row>
    <row r="1293" spans="1:7" x14ac:dyDescent="0.2">
      <c r="A1293" s="91"/>
      <c r="B1293" s="89"/>
      <c r="C1293" s="3"/>
      <c r="D1293" s="3"/>
      <c r="E1293" s="166"/>
      <c r="F1293" s="3"/>
      <c r="G1293" s="112"/>
    </row>
    <row r="1294" spans="1:7" x14ac:dyDescent="0.2">
      <c r="A1294" s="91"/>
      <c r="B1294" s="89"/>
      <c r="C1294" s="3"/>
      <c r="D1294" s="3"/>
      <c r="E1294" s="166"/>
      <c r="F1294" s="3"/>
      <c r="G1294" s="112"/>
    </row>
    <row r="1295" spans="1:7" x14ac:dyDescent="0.2">
      <c r="A1295" s="91"/>
      <c r="B1295" s="89"/>
      <c r="C1295" s="3"/>
      <c r="D1295" s="3"/>
      <c r="E1295" s="166"/>
      <c r="F1295" s="3"/>
      <c r="G1295" s="112"/>
    </row>
    <row r="1296" spans="1:7" x14ac:dyDescent="0.2">
      <c r="A1296" s="91"/>
      <c r="B1296" s="89"/>
      <c r="C1296" s="3"/>
      <c r="D1296" s="3"/>
      <c r="E1296" s="166"/>
      <c r="F1296" s="3"/>
      <c r="G1296" s="112"/>
    </row>
    <row r="1297" spans="1:7" x14ac:dyDescent="0.2">
      <c r="A1297" s="91"/>
      <c r="B1297" s="89"/>
      <c r="C1297" s="3"/>
      <c r="D1297" s="3"/>
      <c r="E1297" s="166"/>
      <c r="F1297" s="3"/>
      <c r="G1297" s="112"/>
    </row>
    <row r="1298" spans="1:7" x14ac:dyDescent="0.2">
      <c r="A1298" s="91"/>
      <c r="B1298" s="89"/>
      <c r="C1298" s="3"/>
      <c r="D1298" s="3"/>
      <c r="E1298" s="166"/>
      <c r="F1298" s="3"/>
      <c r="G1298" s="112"/>
    </row>
    <row r="1299" spans="1:7" x14ac:dyDescent="0.2">
      <c r="A1299" s="91"/>
      <c r="B1299" s="89"/>
      <c r="C1299" s="3"/>
      <c r="D1299" s="3"/>
      <c r="E1299" s="166"/>
      <c r="F1299" s="3"/>
      <c r="G1299" s="112"/>
    </row>
    <row r="1300" spans="1:7" x14ac:dyDescent="0.2">
      <c r="A1300" s="91"/>
      <c r="B1300" s="89"/>
      <c r="C1300" s="3"/>
      <c r="D1300" s="3"/>
      <c r="E1300" s="166"/>
      <c r="F1300" s="3"/>
      <c r="G1300" s="112"/>
    </row>
    <row r="1301" spans="1:7" x14ac:dyDescent="0.2">
      <c r="A1301" s="91"/>
      <c r="B1301" s="89"/>
      <c r="C1301" s="3"/>
      <c r="D1301" s="3"/>
      <c r="E1301" s="166"/>
      <c r="F1301" s="3"/>
      <c r="G1301" s="112"/>
    </row>
    <row r="1302" spans="1:7" x14ac:dyDescent="0.2">
      <c r="A1302" s="91"/>
      <c r="B1302" s="89"/>
      <c r="C1302" s="3"/>
      <c r="D1302" s="3"/>
      <c r="E1302" s="166"/>
      <c r="F1302" s="3"/>
      <c r="G1302" s="112"/>
    </row>
    <row r="1303" spans="1:7" x14ac:dyDescent="0.2">
      <c r="A1303" s="91"/>
      <c r="B1303" s="89"/>
      <c r="C1303" s="3"/>
      <c r="D1303" s="3"/>
      <c r="E1303" s="166"/>
      <c r="F1303" s="3"/>
      <c r="G1303" s="112"/>
    </row>
    <row r="1304" spans="1:7" x14ac:dyDescent="0.2">
      <c r="A1304" s="91"/>
      <c r="B1304" s="89"/>
      <c r="C1304" s="3"/>
      <c r="D1304" s="3"/>
      <c r="E1304" s="166"/>
      <c r="F1304" s="3"/>
      <c r="G1304" s="112"/>
    </row>
    <row r="1305" spans="1:7" x14ac:dyDescent="0.2">
      <c r="A1305" s="91"/>
      <c r="B1305" s="89"/>
      <c r="C1305" s="3"/>
      <c r="D1305" s="3"/>
      <c r="E1305" s="166"/>
      <c r="F1305" s="3"/>
      <c r="G1305" s="112"/>
    </row>
    <row r="1306" spans="1:7" x14ac:dyDescent="0.2">
      <c r="A1306" s="91"/>
      <c r="B1306" s="89"/>
      <c r="C1306" s="3"/>
      <c r="D1306" s="3"/>
      <c r="E1306" s="166"/>
      <c r="F1306" s="3"/>
      <c r="G1306" s="112"/>
    </row>
    <row r="1307" spans="1:7" x14ac:dyDescent="0.2">
      <c r="A1307" s="91"/>
      <c r="B1307" s="89"/>
      <c r="C1307" s="3"/>
      <c r="D1307" s="3"/>
      <c r="E1307" s="166"/>
      <c r="F1307" s="3"/>
      <c r="G1307" s="112"/>
    </row>
    <row r="1308" spans="1:7" x14ac:dyDescent="0.2">
      <c r="A1308" s="91"/>
      <c r="B1308" s="89"/>
      <c r="C1308" s="3"/>
      <c r="D1308" s="3"/>
      <c r="E1308" s="166"/>
      <c r="F1308" s="3"/>
      <c r="G1308" s="112"/>
    </row>
    <row r="1309" spans="1:7" x14ac:dyDescent="0.2">
      <c r="A1309" s="91"/>
      <c r="B1309" s="89"/>
      <c r="C1309" s="3"/>
      <c r="D1309" s="3"/>
      <c r="E1309" s="166"/>
      <c r="F1309" s="3"/>
      <c r="G1309" s="112"/>
    </row>
    <row r="1310" spans="1:7" x14ac:dyDescent="0.2">
      <c r="A1310" s="91"/>
      <c r="B1310" s="89"/>
      <c r="C1310" s="3"/>
      <c r="D1310" s="3"/>
      <c r="E1310" s="166"/>
      <c r="F1310" s="3"/>
      <c r="G1310" s="112"/>
    </row>
    <row r="1311" spans="1:7" x14ac:dyDescent="0.2">
      <c r="A1311" s="91"/>
      <c r="B1311" s="89"/>
      <c r="C1311" s="3"/>
      <c r="D1311" s="3"/>
      <c r="E1311" s="166"/>
      <c r="F1311" s="3"/>
      <c r="G1311" s="112"/>
    </row>
    <row r="1312" spans="1:7" x14ac:dyDescent="0.2">
      <c r="A1312" s="91"/>
      <c r="B1312" s="89"/>
      <c r="C1312" s="3"/>
      <c r="D1312" s="3"/>
      <c r="E1312" s="166"/>
      <c r="F1312" s="3"/>
      <c r="G1312" s="112"/>
    </row>
    <row r="1313" spans="1:7" x14ac:dyDescent="0.2">
      <c r="A1313" s="91"/>
      <c r="B1313" s="89"/>
      <c r="C1313" s="3"/>
      <c r="D1313" s="3"/>
      <c r="E1313" s="166"/>
      <c r="F1313" s="3"/>
      <c r="G1313" s="112"/>
    </row>
    <row r="1314" spans="1:7" x14ac:dyDescent="0.2">
      <c r="A1314" s="91"/>
      <c r="B1314" s="89"/>
      <c r="C1314" s="3"/>
      <c r="D1314" s="3"/>
      <c r="E1314" s="166"/>
      <c r="F1314" s="3"/>
      <c r="G1314" s="112"/>
    </row>
    <row r="1315" spans="1:7" x14ac:dyDescent="0.2">
      <c r="A1315" s="91"/>
      <c r="B1315" s="89"/>
      <c r="C1315" s="3"/>
      <c r="D1315" s="3"/>
      <c r="E1315" s="166"/>
      <c r="F1315" s="3"/>
      <c r="G1315" s="112"/>
    </row>
    <row r="1316" spans="1:7" x14ac:dyDescent="0.2">
      <c r="A1316" s="91"/>
      <c r="B1316" s="89"/>
      <c r="C1316" s="3"/>
      <c r="D1316" s="3"/>
      <c r="E1316" s="166"/>
      <c r="F1316" s="3"/>
      <c r="G1316" s="112"/>
    </row>
    <row r="1317" spans="1:7" x14ac:dyDescent="0.2">
      <c r="A1317" s="91"/>
      <c r="B1317" s="89"/>
      <c r="C1317" s="3"/>
      <c r="D1317" s="3"/>
      <c r="E1317" s="166"/>
      <c r="F1317" s="3"/>
      <c r="G1317" s="112"/>
    </row>
    <row r="1318" spans="1:7" x14ac:dyDescent="0.2">
      <c r="A1318" s="91"/>
      <c r="B1318" s="89"/>
      <c r="C1318" s="3"/>
      <c r="D1318" s="3"/>
      <c r="E1318" s="166"/>
      <c r="F1318" s="3"/>
      <c r="G1318" s="112"/>
    </row>
    <row r="1319" spans="1:7" x14ac:dyDescent="0.2">
      <c r="A1319" s="91"/>
      <c r="B1319" s="89"/>
      <c r="C1319" s="3"/>
      <c r="D1319" s="3"/>
      <c r="E1319" s="166"/>
      <c r="F1319" s="3"/>
      <c r="G1319" s="112"/>
    </row>
    <row r="1320" spans="1:7" x14ac:dyDescent="0.2">
      <c r="A1320" s="91"/>
      <c r="B1320" s="89"/>
      <c r="C1320" s="3"/>
      <c r="D1320" s="3"/>
      <c r="E1320" s="166"/>
      <c r="F1320" s="3"/>
      <c r="G1320" s="112"/>
    </row>
    <row r="1321" spans="1:7" x14ac:dyDescent="0.2">
      <c r="A1321" s="91"/>
      <c r="B1321" s="89"/>
      <c r="C1321" s="3"/>
      <c r="D1321" s="3"/>
      <c r="E1321" s="166"/>
      <c r="F1321" s="3"/>
      <c r="G1321" s="112"/>
    </row>
    <row r="1322" spans="1:7" x14ac:dyDescent="0.2">
      <c r="A1322" s="91"/>
      <c r="B1322" s="89"/>
      <c r="C1322" s="3"/>
      <c r="D1322" s="3"/>
      <c r="E1322" s="166"/>
      <c r="F1322" s="3"/>
      <c r="G1322" s="112"/>
    </row>
    <row r="1323" spans="1:7" x14ac:dyDescent="0.2">
      <c r="A1323" s="91"/>
      <c r="B1323" s="89"/>
      <c r="C1323" s="3"/>
      <c r="D1323" s="3"/>
      <c r="E1323" s="166"/>
      <c r="F1323" s="3"/>
      <c r="G1323" s="112"/>
    </row>
    <row r="1324" spans="1:7" x14ac:dyDescent="0.2">
      <c r="A1324" s="91"/>
      <c r="B1324" s="89"/>
      <c r="C1324" s="3"/>
      <c r="D1324" s="3"/>
      <c r="E1324" s="166"/>
      <c r="F1324" s="3"/>
      <c r="G1324" s="112"/>
    </row>
    <row r="1325" spans="1:7" x14ac:dyDescent="0.2">
      <c r="A1325" s="91"/>
      <c r="B1325" s="89"/>
      <c r="C1325" s="3"/>
      <c r="D1325" s="3"/>
      <c r="E1325" s="166"/>
      <c r="F1325" s="3"/>
      <c r="G1325" s="112"/>
    </row>
    <row r="1326" spans="1:7" x14ac:dyDescent="0.2">
      <c r="A1326" s="91"/>
      <c r="B1326" s="89"/>
      <c r="C1326" s="3"/>
      <c r="D1326" s="3"/>
      <c r="E1326" s="166"/>
      <c r="F1326" s="3"/>
      <c r="G1326" s="112"/>
    </row>
    <row r="1327" spans="1:7" x14ac:dyDescent="0.2">
      <c r="A1327" s="91"/>
      <c r="B1327" s="89"/>
      <c r="C1327" s="3"/>
      <c r="D1327" s="3"/>
      <c r="E1327" s="166"/>
      <c r="F1327" s="3"/>
      <c r="G1327" s="112"/>
    </row>
    <row r="1328" spans="1:7" x14ac:dyDescent="0.2">
      <c r="A1328" s="91"/>
      <c r="B1328" s="89"/>
      <c r="C1328" s="3"/>
      <c r="D1328" s="3"/>
      <c r="E1328" s="166"/>
      <c r="F1328" s="3"/>
      <c r="G1328" s="112"/>
    </row>
    <row r="1329" spans="1:7" x14ac:dyDescent="0.2">
      <c r="A1329" s="91"/>
      <c r="B1329" s="89"/>
      <c r="C1329" s="3"/>
      <c r="D1329" s="3"/>
      <c r="E1329" s="166"/>
      <c r="F1329" s="3"/>
      <c r="G1329" s="112"/>
    </row>
    <row r="1330" spans="1:7" x14ac:dyDescent="0.2">
      <c r="A1330" s="91"/>
      <c r="B1330" s="89"/>
      <c r="C1330" s="3"/>
      <c r="D1330" s="3"/>
      <c r="E1330" s="166"/>
      <c r="F1330" s="3"/>
      <c r="G1330" s="112"/>
    </row>
    <row r="1331" spans="1:7" x14ac:dyDescent="0.2">
      <c r="A1331" s="91"/>
      <c r="B1331" s="89"/>
      <c r="C1331" s="3"/>
      <c r="D1331" s="3"/>
      <c r="E1331" s="166"/>
      <c r="F1331" s="3"/>
      <c r="G1331" s="112"/>
    </row>
    <row r="1332" spans="1:7" x14ac:dyDescent="0.2">
      <c r="A1332" s="91"/>
      <c r="B1332" s="89"/>
      <c r="C1332" s="3"/>
      <c r="D1332" s="3"/>
      <c r="E1332" s="166"/>
      <c r="F1332" s="3"/>
      <c r="G1332" s="112"/>
    </row>
    <row r="1333" spans="1:7" x14ac:dyDescent="0.2">
      <c r="A1333" s="91"/>
      <c r="B1333" s="89"/>
      <c r="C1333" s="3"/>
      <c r="D1333" s="3"/>
      <c r="E1333" s="166"/>
      <c r="F1333" s="3"/>
      <c r="G1333" s="112"/>
    </row>
    <row r="1334" spans="1:7" x14ac:dyDescent="0.2">
      <c r="A1334" s="91"/>
      <c r="B1334" s="89"/>
      <c r="C1334" s="3"/>
      <c r="D1334" s="3"/>
      <c r="E1334" s="166"/>
      <c r="F1334" s="3"/>
      <c r="G1334" s="112"/>
    </row>
    <row r="1335" spans="1:7" x14ac:dyDescent="0.2">
      <c r="A1335" s="91"/>
      <c r="B1335" s="89"/>
      <c r="C1335" s="3"/>
      <c r="D1335" s="3"/>
      <c r="E1335" s="166"/>
      <c r="F1335" s="3"/>
      <c r="G1335" s="112"/>
    </row>
    <row r="1336" spans="1:7" x14ac:dyDescent="0.2">
      <c r="A1336" s="91"/>
      <c r="B1336" s="89"/>
      <c r="C1336" s="3"/>
      <c r="D1336" s="3"/>
      <c r="E1336" s="166"/>
      <c r="F1336" s="3"/>
      <c r="G1336" s="112"/>
    </row>
    <row r="1337" spans="1:7" x14ac:dyDescent="0.2">
      <c r="A1337" s="91"/>
      <c r="B1337" s="89"/>
      <c r="C1337" s="3"/>
      <c r="D1337" s="3"/>
      <c r="E1337" s="166"/>
      <c r="F1337" s="3"/>
      <c r="G1337" s="112"/>
    </row>
    <row r="1338" spans="1:7" x14ac:dyDescent="0.2">
      <c r="A1338" s="91"/>
      <c r="B1338" s="89"/>
      <c r="C1338" s="3"/>
      <c r="D1338" s="3"/>
      <c r="E1338" s="166"/>
      <c r="F1338" s="3"/>
      <c r="G1338" s="112"/>
    </row>
    <row r="1339" spans="1:7" x14ac:dyDescent="0.2">
      <c r="A1339" s="91"/>
      <c r="B1339" s="89"/>
      <c r="C1339" s="3"/>
      <c r="D1339" s="3"/>
      <c r="E1339" s="166"/>
      <c r="F1339" s="3"/>
      <c r="G1339" s="112"/>
    </row>
    <row r="1340" spans="1:7" x14ac:dyDescent="0.2">
      <c r="A1340" s="91"/>
      <c r="B1340" s="89"/>
      <c r="C1340" s="3"/>
      <c r="D1340" s="3"/>
      <c r="E1340" s="166"/>
      <c r="F1340" s="3"/>
      <c r="G1340" s="112"/>
    </row>
    <row r="1341" spans="1:7" x14ac:dyDescent="0.2">
      <c r="A1341" s="91"/>
      <c r="B1341" s="89"/>
      <c r="C1341" s="3"/>
      <c r="D1341" s="3"/>
      <c r="E1341" s="166"/>
      <c r="F1341" s="3"/>
      <c r="G1341" s="112"/>
    </row>
    <row r="1342" spans="1:7" x14ac:dyDescent="0.2">
      <c r="A1342" s="91"/>
      <c r="B1342" s="89"/>
      <c r="C1342" s="3"/>
      <c r="D1342" s="3"/>
      <c r="E1342" s="166"/>
      <c r="F1342" s="3"/>
      <c r="G1342" s="112"/>
    </row>
    <row r="1343" spans="1:7" x14ac:dyDescent="0.2">
      <c r="A1343" s="91"/>
      <c r="B1343" s="89"/>
      <c r="C1343" s="3"/>
      <c r="D1343" s="3"/>
      <c r="E1343" s="166"/>
      <c r="F1343" s="3"/>
      <c r="G1343" s="112"/>
    </row>
    <row r="1344" spans="1:7" x14ac:dyDescent="0.2">
      <c r="A1344" s="91"/>
      <c r="B1344" s="89"/>
      <c r="C1344" s="3"/>
      <c r="D1344" s="3"/>
      <c r="E1344" s="166"/>
      <c r="F1344" s="3"/>
      <c r="G1344" s="112"/>
    </row>
    <row r="1345" spans="1:7" x14ac:dyDescent="0.2">
      <c r="A1345" s="91"/>
      <c r="B1345" s="89"/>
      <c r="C1345" s="3"/>
      <c r="D1345" s="3"/>
      <c r="E1345" s="166"/>
      <c r="F1345" s="3"/>
      <c r="G1345" s="112"/>
    </row>
    <row r="1346" spans="1:7" x14ac:dyDescent="0.2">
      <c r="A1346" s="91"/>
      <c r="B1346" s="89"/>
      <c r="C1346" s="3"/>
      <c r="D1346" s="3"/>
      <c r="E1346" s="166"/>
      <c r="F1346" s="3"/>
      <c r="G1346" s="112"/>
    </row>
    <row r="1347" spans="1:7" x14ac:dyDescent="0.2">
      <c r="A1347" s="91"/>
      <c r="B1347" s="89"/>
      <c r="C1347" s="3"/>
      <c r="D1347" s="3"/>
      <c r="E1347" s="166"/>
      <c r="F1347" s="3"/>
      <c r="G1347" s="112"/>
    </row>
    <row r="1348" spans="1:7" x14ac:dyDescent="0.2">
      <c r="A1348" s="91"/>
      <c r="B1348" s="89"/>
      <c r="C1348" s="3"/>
      <c r="D1348" s="3"/>
      <c r="E1348" s="166"/>
      <c r="F1348" s="3"/>
      <c r="G1348" s="112"/>
    </row>
    <row r="1349" spans="1:7" x14ac:dyDescent="0.2">
      <c r="A1349" s="91"/>
      <c r="B1349" s="89"/>
      <c r="C1349" s="3"/>
      <c r="D1349" s="3"/>
      <c r="E1349" s="166"/>
      <c r="F1349" s="3"/>
      <c r="G1349" s="112"/>
    </row>
    <row r="1350" spans="1:7" x14ac:dyDescent="0.2">
      <c r="A1350" s="91"/>
      <c r="B1350" s="89"/>
      <c r="C1350" s="3"/>
      <c r="D1350" s="3"/>
      <c r="E1350" s="166"/>
      <c r="F1350" s="3"/>
      <c r="G1350" s="112"/>
    </row>
    <row r="1351" spans="1:7" x14ac:dyDescent="0.2">
      <c r="A1351" s="91"/>
      <c r="B1351" s="89"/>
      <c r="C1351" s="3"/>
      <c r="D1351" s="3"/>
      <c r="E1351" s="166"/>
      <c r="F1351" s="3"/>
      <c r="G1351" s="112"/>
    </row>
    <row r="1352" spans="1:7" x14ac:dyDescent="0.2">
      <c r="A1352" s="91"/>
      <c r="B1352" s="89"/>
      <c r="C1352" s="3"/>
      <c r="D1352" s="3"/>
      <c r="E1352" s="166"/>
      <c r="F1352" s="3"/>
      <c r="G1352" s="112"/>
    </row>
    <row r="1353" spans="1:7" x14ac:dyDescent="0.2">
      <c r="A1353" s="91"/>
      <c r="B1353" s="89"/>
      <c r="C1353" s="3"/>
      <c r="D1353" s="3"/>
      <c r="E1353" s="166"/>
      <c r="F1353" s="3"/>
      <c r="G1353" s="112"/>
    </row>
    <row r="1354" spans="1:7" x14ac:dyDescent="0.2">
      <c r="A1354" s="91"/>
      <c r="B1354" s="89"/>
      <c r="C1354" s="3"/>
      <c r="D1354" s="3"/>
      <c r="E1354" s="166"/>
      <c r="F1354" s="3"/>
      <c r="G1354" s="112"/>
    </row>
    <row r="1355" spans="1:7" x14ac:dyDescent="0.2">
      <c r="A1355" s="91"/>
      <c r="B1355" s="89"/>
      <c r="C1355" s="3"/>
      <c r="D1355" s="3"/>
      <c r="E1355" s="166"/>
      <c r="F1355" s="3"/>
      <c r="G1355" s="112"/>
    </row>
    <row r="1356" spans="1:7" x14ac:dyDescent="0.2">
      <c r="A1356" s="91"/>
      <c r="B1356" s="89"/>
      <c r="C1356" s="3"/>
      <c r="D1356" s="3"/>
      <c r="E1356" s="166"/>
      <c r="F1356" s="3"/>
      <c r="G1356" s="112"/>
    </row>
    <row r="1357" spans="1:7" x14ac:dyDescent="0.2">
      <c r="A1357" s="91"/>
      <c r="B1357" s="89"/>
      <c r="C1357" s="3"/>
      <c r="D1357" s="3"/>
      <c r="E1357" s="166"/>
      <c r="F1357" s="3"/>
      <c r="G1357" s="112"/>
    </row>
    <row r="1358" spans="1:7" x14ac:dyDescent="0.2">
      <c r="A1358" s="91"/>
      <c r="B1358" s="89"/>
      <c r="C1358" s="3"/>
      <c r="D1358" s="3"/>
      <c r="E1358" s="166"/>
      <c r="F1358" s="3"/>
      <c r="G1358" s="112"/>
    </row>
    <row r="1359" spans="1:7" x14ac:dyDescent="0.2">
      <c r="A1359" s="91"/>
      <c r="B1359" s="89"/>
      <c r="C1359" s="3"/>
      <c r="D1359" s="3"/>
      <c r="E1359" s="166"/>
      <c r="F1359" s="3"/>
      <c r="G1359" s="112"/>
    </row>
    <row r="1360" spans="1:7" x14ac:dyDescent="0.2">
      <c r="A1360" s="91"/>
      <c r="B1360" s="89"/>
      <c r="C1360" s="3"/>
      <c r="D1360" s="3"/>
      <c r="E1360" s="166"/>
      <c r="F1360" s="3"/>
      <c r="G1360" s="112"/>
    </row>
    <row r="1361" spans="1:7" x14ac:dyDescent="0.2">
      <c r="A1361" s="91"/>
      <c r="B1361" s="89"/>
      <c r="C1361" s="3"/>
      <c r="D1361" s="3"/>
      <c r="E1361" s="166"/>
      <c r="F1361" s="3"/>
      <c r="G1361" s="112"/>
    </row>
    <row r="1362" spans="1:7" x14ac:dyDescent="0.2">
      <c r="A1362" s="91"/>
      <c r="B1362" s="89"/>
      <c r="C1362" s="3"/>
      <c r="D1362" s="3"/>
      <c r="E1362" s="166"/>
      <c r="F1362" s="3"/>
      <c r="G1362" s="112"/>
    </row>
    <row r="1363" spans="1:7" x14ac:dyDescent="0.2">
      <c r="A1363" s="91"/>
      <c r="B1363" s="89"/>
      <c r="C1363" s="3"/>
      <c r="D1363" s="3"/>
      <c r="E1363" s="166"/>
      <c r="F1363" s="3"/>
      <c r="G1363" s="112"/>
    </row>
    <row r="1364" spans="1:7" x14ac:dyDescent="0.2">
      <c r="A1364" s="91"/>
      <c r="B1364" s="89"/>
      <c r="C1364" s="3"/>
      <c r="D1364" s="3"/>
      <c r="E1364" s="166"/>
      <c r="F1364" s="3"/>
      <c r="G1364" s="112"/>
    </row>
    <row r="1365" spans="1:7" x14ac:dyDescent="0.2">
      <c r="A1365" s="91"/>
      <c r="B1365" s="89"/>
      <c r="C1365" s="3"/>
      <c r="D1365" s="3"/>
      <c r="E1365" s="166"/>
      <c r="F1365" s="3"/>
      <c r="G1365" s="112"/>
    </row>
    <row r="1366" spans="1:7" x14ac:dyDescent="0.2">
      <c r="A1366" s="91"/>
      <c r="B1366" s="89"/>
      <c r="C1366" s="3"/>
      <c r="D1366" s="3"/>
      <c r="E1366" s="166"/>
      <c r="F1366" s="3"/>
      <c r="G1366" s="112"/>
    </row>
    <row r="1367" spans="1:7" x14ac:dyDescent="0.2">
      <c r="A1367" s="91"/>
      <c r="B1367" s="89"/>
      <c r="C1367" s="3"/>
      <c r="D1367" s="3"/>
      <c r="E1367" s="166"/>
      <c r="F1367" s="3"/>
      <c r="G1367" s="112"/>
    </row>
    <row r="1368" spans="1:7" x14ac:dyDescent="0.2">
      <c r="A1368" s="91"/>
      <c r="B1368" s="89"/>
      <c r="C1368" s="3"/>
      <c r="D1368" s="3"/>
      <c r="E1368" s="166"/>
      <c r="F1368" s="3"/>
      <c r="G1368" s="112"/>
    </row>
    <row r="1369" spans="1:7" x14ac:dyDescent="0.2">
      <c r="A1369" s="91"/>
      <c r="B1369" s="89"/>
      <c r="C1369" s="3"/>
      <c r="D1369" s="3"/>
      <c r="E1369" s="166"/>
      <c r="F1369" s="3"/>
      <c r="G1369" s="112"/>
    </row>
    <row r="1370" spans="1:7" x14ac:dyDescent="0.2">
      <c r="A1370" s="91"/>
      <c r="B1370" s="89"/>
      <c r="C1370" s="3"/>
      <c r="D1370" s="3"/>
      <c r="E1370" s="166"/>
      <c r="F1370" s="3"/>
      <c r="G1370" s="112"/>
    </row>
    <row r="1371" spans="1:7" x14ac:dyDescent="0.2">
      <c r="A1371" s="91"/>
      <c r="B1371" s="89"/>
      <c r="C1371" s="3"/>
      <c r="D1371" s="3"/>
      <c r="E1371" s="166"/>
      <c r="F1371" s="3"/>
      <c r="G1371" s="112"/>
    </row>
    <row r="1372" spans="1:7" x14ac:dyDescent="0.2">
      <c r="A1372" s="91"/>
      <c r="B1372" s="89"/>
      <c r="C1372" s="3"/>
      <c r="D1372" s="3"/>
      <c r="E1372" s="166"/>
      <c r="F1372" s="3"/>
      <c r="G1372" s="112"/>
    </row>
    <row r="1373" spans="1:7" x14ac:dyDescent="0.2">
      <c r="A1373" s="91"/>
      <c r="B1373" s="89"/>
      <c r="C1373" s="3"/>
      <c r="D1373" s="3"/>
      <c r="E1373" s="166"/>
      <c r="F1373" s="3"/>
      <c r="G1373" s="112"/>
    </row>
    <row r="1374" spans="1:7" x14ac:dyDescent="0.2">
      <c r="A1374" s="91"/>
      <c r="B1374" s="89"/>
      <c r="C1374" s="3"/>
      <c r="D1374" s="3"/>
      <c r="E1374" s="166"/>
      <c r="F1374" s="3"/>
      <c r="G1374" s="112"/>
    </row>
    <row r="1375" spans="1:7" x14ac:dyDescent="0.2">
      <c r="A1375" s="91"/>
      <c r="B1375" s="89"/>
      <c r="C1375" s="3"/>
      <c r="D1375" s="3"/>
      <c r="E1375" s="166"/>
      <c r="F1375" s="3"/>
      <c r="G1375" s="112"/>
    </row>
    <row r="1376" spans="1:7" x14ac:dyDescent="0.2">
      <c r="A1376" s="91"/>
      <c r="B1376" s="89"/>
      <c r="C1376" s="3"/>
      <c r="D1376" s="3"/>
      <c r="E1376" s="166"/>
      <c r="F1376" s="3"/>
      <c r="G1376" s="112"/>
    </row>
    <row r="1377" spans="1:7" x14ac:dyDescent="0.2">
      <c r="A1377" s="91"/>
      <c r="B1377" s="89"/>
      <c r="C1377" s="3"/>
      <c r="D1377" s="3"/>
      <c r="E1377" s="166"/>
      <c r="F1377" s="3"/>
      <c r="G1377" s="112"/>
    </row>
    <row r="1378" spans="1:7" x14ac:dyDescent="0.2">
      <c r="A1378" s="91"/>
      <c r="B1378" s="89"/>
      <c r="C1378" s="3"/>
      <c r="D1378" s="3"/>
      <c r="E1378" s="166"/>
      <c r="F1378" s="3"/>
      <c r="G1378" s="112"/>
    </row>
    <row r="1379" spans="1:7" x14ac:dyDescent="0.2">
      <c r="A1379" s="91"/>
      <c r="B1379" s="89"/>
      <c r="C1379" s="3"/>
      <c r="D1379" s="3"/>
      <c r="E1379" s="166"/>
      <c r="F1379" s="3"/>
      <c r="G1379" s="112"/>
    </row>
    <row r="1380" spans="1:7" x14ac:dyDescent="0.2">
      <c r="A1380" s="91"/>
      <c r="B1380" s="89"/>
      <c r="C1380" s="3"/>
      <c r="D1380" s="3"/>
      <c r="E1380" s="166"/>
      <c r="F1380" s="3"/>
      <c r="G1380" s="112"/>
    </row>
    <row r="1381" spans="1:7" x14ac:dyDescent="0.2">
      <c r="A1381" s="91"/>
      <c r="B1381" s="89"/>
      <c r="C1381" s="3"/>
      <c r="D1381" s="3"/>
      <c r="E1381" s="166"/>
      <c r="F1381" s="3"/>
      <c r="G1381" s="112"/>
    </row>
    <row r="1382" spans="1:7" x14ac:dyDescent="0.2">
      <c r="A1382" s="91"/>
      <c r="B1382" s="89"/>
      <c r="C1382" s="3"/>
      <c r="D1382" s="3"/>
      <c r="E1382" s="166"/>
      <c r="F1382" s="3"/>
      <c r="G1382" s="112"/>
    </row>
    <row r="1383" spans="1:7" x14ac:dyDescent="0.2">
      <c r="A1383" s="91"/>
      <c r="B1383" s="89"/>
      <c r="C1383" s="3"/>
      <c r="D1383" s="3"/>
      <c r="E1383" s="166"/>
      <c r="F1383" s="3"/>
      <c r="G1383" s="112"/>
    </row>
    <row r="1384" spans="1:7" x14ac:dyDescent="0.2">
      <c r="A1384" s="91"/>
      <c r="B1384" s="89"/>
      <c r="C1384" s="3"/>
      <c r="D1384" s="3"/>
      <c r="E1384" s="166"/>
      <c r="F1384" s="3"/>
      <c r="G1384" s="112"/>
    </row>
    <row r="1385" spans="1:7" x14ac:dyDescent="0.2">
      <c r="A1385" s="91"/>
      <c r="B1385" s="89"/>
      <c r="C1385" s="3"/>
      <c r="D1385" s="3"/>
      <c r="E1385" s="166"/>
      <c r="F1385" s="3"/>
      <c r="G1385" s="112"/>
    </row>
    <row r="1386" spans="1:7" x14ac:dyDescent="0.2">
      <c r="A1386" s="91"/>
      <c r="B1386" s="89"/>
      <c r="C1386" s="3"/>
      <c r="D1386" s="3"/>
      <c r="E1386" s="166"/>
      <c r="F1386" s="3"/>
      <c r="G1386" s="112"/>
    </row>
    <row r="1387" spans="1:7" x14ac:dyDescent="0.2">
      <c r="A1387" s="91"/>
      <c r="B1387" s="89"/>
      <c r="C1387" s="3"/>
      <c r="D1387" s="3"/>
      <c r="E1387" s="166"/>
      <c r="F1387" s="3"/>
      <c r="G1387" s="112"/>
    </row>
    <row r="1388" spans="1:7" x14ac:dyDescent="0.2">
      <c r="A1388" s="91"/>
      <c r="B1388" s="89"/>
      <c r="C1388" s="3"/>
      <c r="D1388" s="3"/>
      <c r="E1388" s="166"/>
      <c r="F1388" s="3"/>
      <c r="G1388" s="112"/>
    </row>
    <row r="1389" spans="1:7" x14ac:dyDescent="0.2">
      <c r="A1389" s="91"/>
      <c r="B1389" s="89"/>
      <c r="C1389" s="3"/>
      <c r="D1389" s="3"/>
      <c r="E1389" s="166"/>
      <c r="F1389" s="3"/>
      <c r="G1389" s="112"/>
    </row>
    <row r="1390" spans="1:7" x14ac:dyDescent="0.2">
      <c r="A1390" s="91"/>
      <c r="B1390" s="89"/>
      <c r="C1390" s="3"/>
      <c r="D1390" s="3"/>
      <c r="E1390" s="166"/>
      <c r="F1390" s="3"/>
      <c r="G1390" s="112"/>
    </row>
    <row r="1391" spans="1:7" x14ac:dyDescent="0.2">
      <c r="A1391" s="91"/>
      <c r="B1391" s="89"/>
      <c r="C1391" s="3"/>
      <c r="D1391" s="3"/>
      <c r="E1391" s="166"/>
      <c r="F1391" s="3"/>
      <c r="G1391" s="112"/>
    </row>
    <row r="1392" spans="1:7" x14ac:dyDescent="0.2">
      <c r="A1392" s="91"/>
      <c r="B1392" s="89"/>
      <c r="C1392" s="3"/>
      <c r="D1392" s="3"/>
      <c r="E1392" s="166"/>
      <c r="F1392" s="3"/>
      <c r="G1392" s="112"/>
    </row>
    <row r="1393" spans="1:7" x14ac:dyDescent="0.2">
      <c r="A1393" s="91"/>
      <c r="B1393" s="89"/>
      <c r="C1393" s="3"/>
      <c r="D1393" s="3"/>
      <c r="E1393" s="166"/>
      <c r="F1393" s="3"/>
      <c r="G1393" s="112"/>
    </row>
    <row r="1394" spans="1:7" x14ac:dyDescent="0.2">
      <c r="A1394" s="91"/>
      <c r="B1394" s="89"/>
      <c r="C1394" s="3"/>
      <c r="D1394" s="3"/>
      <c r="E1394" s="166"/>
      <c r="F1394" s="3"/>
      <c r="G1394" s="112"/>
    </row>
    <row r="1395" spans="1:7" x14ac:dyDescent="0.2">
      <c r="A1395" s="91"/>
      <c r="B1395" s="89"/>
      <c r="C1395" s="3"/>
      <c r="D1395" s="3"/>
      <c r="E1395" s="166"/>
      <c r="F1395" s="3"/>
      <c r="G1395" s="112"/>
    </row>
    <row r="1396" spans="1:7" x14ac:dyDescent="0.2">
      <c r="A1396" s="91"/>
      <c r="B1396" s="89"/>
      <c r="C1396" s="3"/>
      <c r="D1396" s="3"/>
      <c r="E1396" s="166"/>
      <c r="F1396" s="3"/>
      <c r="G1396" s="112"/>
    </row>
    <row r="1397" spans="1:7" x14ac:dyDescent="0.2">
      <c r="A1397" s="91"/>
      <c r="B1397" s="89"/>
      <c r="C1397" s="3"/>
      <c r="D1397" s="3"/>
      <c r="E1397" s="166"/>
      <c r="F1397" s="3"/>
      <c r="G1397" s="112"/>
    </row>
    <row r="1398" spans="1:7" x14ac:dyDescent="0.2">
      <c r="A1398" s="91"/>
      <c r="B1398" s="89"/>
      <c r="C1398" s="3"/>
      <c r="D1398" s="3"/>
      <c r="E1398" s="166"/>
      <c r="F1398" s="3"/>
      <c r="G1398" s="112"/>
    </row>
    <row r="1399" spans="1:7" x14ac:dyDescent="0.2">
      <c r="A1399" s="91"/>
      <c r="B1399" s="89"/>
      <c r="C1399" s="3"/>
      <c r="D1399" s="3"/>
      <c r="E1399" s="166"/>
      <c r="F1399" s="3"/>
      <c r="G1399" s="112"/>
    </row>
    <row r="1400" spans="1:7" x14ac:dyDescent="0.2">
      <c r="A1400" s="91"/>
      <c r="B1400" s="89"/>
      <c r="C1400" s="3"/>
      <c r="D1400" s="3"/>
      <c r="E1400" s="166"/>
      <c r="F1400" s="3"/>
      <c r="G1400" s="112"/>
    </row>
    <row r="1401" spans="1:7" x14ac:dyDescent="0.2">
      <c r="A1401" s="91"/>
      <c r="B1401" s="89"/>
      <c r="C1401" s="3"/>
      <c r="D1401" s="3"/>
      <c r="E1401" s="166"/>
      <c r="F1401" s="3"/>
      <c r="G1401" s="112"/>
    </row>
    <row r="1402" spans="1:7" x14ac:dyDescent="0.2">
      <c r="A1402" s="91"/>
      <c r="B1402" s="89"/>
      <c r="C1402" s="3"/>
      <c r="D1402" s="3"/>
      <c r="E1402" s="166"/>
      <c r="F1402" s="3"/>
      <c r="G1402" s="112"/>
    </row>
    <row r="1403" spans="1:7" x14ac:dyDescent="0.2">
      <c r="A1403" s="91"/>
      <c r="B1403" s="89"/>
      <c r="C1403" s="3"/>
      <c r="D1403" s="3"/>
      <c r="E1403" s="166"/>
      <c r="F1403" s="3"/>
      <c r="G1403" s="112"/>
    </row>
    <row r="1404" spans="1:7" x14ac:dyDescent="0.2">
      <c r="A1404" s="91"/>
      <c r="B1404" s="89"/>
      <c r="C1404" s="3"/>
      <c r="D1404" s="3"/>
      <c r="E1404" s="166"/>
      <c r="F1404" s="3"/>
      <c r="G1404" s="112"/>
    </row>
    <row r="1405" spans="1:7" x14ac:dyDescent="0.2">
      <c r="A1405" s="91"/>
      <c r="B1405" s="89"/>
      <c r="C1405" s="3"/>
      <c r="D1405" s="3"/>
      <c r="E1405" s="166"/>
      <c r="F1405" s="3"/>
      <c r="G1405" s="112"/>
    </row>
    <row r="1406" spans="1:7" x14ac:dyDescent="0.2">
      <c r="A1406" s="91"/>
      <c r="B1406" s="89"/>
      <c r="C1406" s="3"/>
      <c r="D1406" s="3"/>
      <c r="E1406" s="166"/>
      <c r="F1406" s="3"/>
      <c r="G1406" s="112"/>
    </row>
    <row r="1407" spans="1:7" x14ac:dyDescent="0.2">
      <c r="A1407" s="91"/>
      <c r="B1407" s="89"/>
      <c r="C1407" s="3"/>
      <c r="D1407" s="3"/>
      <c r="E1407" s="166"/>
      <c r="F1407" s="3"/>
      <c r="G1407" s="112"/>
    </row>
    <row r="1408" spans="1:7" x14ac:dyDescent="0.2">
      <c r="A1408" s="91"/>
      <c r="B1408" s="89"/>
      <c r="C1408" s="3"/>
      <c r="D1408" s="3"/>
      <c r="E1408" s="166"/>
      <c r="F1408" s="3"/>
      <c r="G1408" s="112"/>
    </row>
    <row r="1409" spans="1:7" x14ac:dyDescent="0.2">
      <c r="A1409" s="91"/>
      <c r="B1409" s="89"/>
      <c r="C1409" s="3"/>
      <c r="D1409" s="3"/>
      <c r="E1409" s="166"/>
      <c r="F1409" s="3"/>
      <c r="G1409" s="112"/>
    </row>
    <row r="1410" spans="1:7" x14ac:dyDescent="0.2">
      <c r="A1410" s="91"/>
      <c r="B1410" s="89"/>
      <c r="C1410" s="3"/>
      <c r="D1410" s="3"/>
      <c r="E1410" s="166"/>
      <c r="F1410" s="3"/>
      <c r="G1410" s="112"/>
    </row>
    <row r="1411" spans="1:7" x14ac:dyDescent="0.2">
      <c r="A1411" s="91"/>
      <c r="B1411" s="89"/>
      <c r="C1411" s="3"/>
      <c r="D1411" s="3"/>
      <c r="E1411" s="166"/>
      <c r="F1411" s="3"/>
      <c r="G1411" s="112"/>
    </row>
    <row r="1412" spans="1:7" x14ac:dyDescent="0.2">
      <c r="A1412" s="91"/>
      <c r="B1412" s="89"/>
      <c r="C1412" s="3"/>
      <c r="D1412" s="3"/>
      <c r="E1412" s="166"/>
      <c r="F1412" s="3"/>
      <c r="G1412" s="112"/>
    </row>
    <row r="1413" spans="1:7" x14ac:dyDescent="0.2">
      <c r="A1413" s="91"/>
      <c r="B1413" s="89"/>
      <c r="C1413" s="3"/>
      <c r="D1413" s="3"/>
      <c r="E1413" s="166"/>
      <c r="F1413" s="3"/>
      <c r="G1413" s="112"/>
    </row>
    <row r="1414" spans="1:7" x14ac:dyDescent="0.2">
      <c r="A1414" s="91"/>
      <c r="B1414" s="89"/>
      <c r="C1414" s="3"/>
      <c r="D1414" s="3"/>
      <c r="E1414" s="166"/>
      <c r="F1414" s="3"/>
      <c r="G1414" s="112"/>
    </row>
    <row r="1415" spans="1:7" x14ac:dyDescent="0.2">
      <c r="A1415" s="91"/>
      <c r="B1415" s="89"/>
      <c r="C1415" s="3"/>
      <c r="D1415" s="3"/>
      <c r="E1415" s="166"/>
      <c r="F1415" s="3"/>
      <c r="G1415" s="112"/>
    </row>
    <row r="1416" spans="1:7" x14ac:dyDescent="0.2">
      <c r="A1416" s="91"/>
      <c r="B1416" s="89"/>
      <c r="C1416" s="3"/>
      <c r="D1416" s="3"/>
      <c r="E1416" s="166"/>
      <c r="F1416" s="3"/>
      <c r="G1416" s="112"/>
    </row>
    <row r="1417" spans="1:7" x14ac:dyDescent="0.2">
      <c r="A1417" s="91"/>
      <c r="B1417" s="89"/>
      <c r="C1417" s="3"/>
      <c r="D1417" s="3"/>
      <c r="E1417" s="166"/>
      <c r="F1417" s="3"/>
      <c r="G1417" s="112"/>
    </row>
    <row r="1418" spans="1:7" x14ac:dyDescent="0.2">
      <c r="A1418" s="91"/>
      <c r="B1418" s="89"/>
      <c r="C1418" s="3"/>
      <c r="D1418" s="3"/>
      <c r="E1418" s="166"/>
      <c r="F1418" s="3"/>
      <c r="G1418" s="112"/>
    </row>
    <row r="1419" spans="1:7" x14ac:dyDescent="0.2">
      <c r="A1419" s="91"/>
      <c r="B1419" s="89"/>
      <c r="C1419" s="3"/>
      <c r="D1419" s="3"/>
      <c r="E1419" s="166"/>
      <c r="F1419" s="3"/>
      <c r="G1419" s="112"/>
    </row>
    <row r="1420" spans="1:7" x14ac:dyDescent="0.2">
      <c r="A1420" s="91"/>
      <c r="B1420" s="89"/>
      <c r="C1420" s="3"/>
      <c r="D1420" s="3"/>
      <c r="E1420" s="166"/>
      <c r="F1420" s="3"/>
      <c r="G1420" s="112"/>
    </row>
    <row r="1421" spans="1:7" x14ac:dyDescent="0.2">
      <c r="A1421" s="91"/>
      <c r="B1421" s="89"/>
      <c r="C1421" s="3"/>
      <c r="D1421" s="3"/>
      <c r="E1421" s="166"/>
      <c r="F1421" s="3"/>
      <c r="G1421" s="112"/>
    </row>
    <row r="1422" spans="1:7" x14ac:dyDescent="0.2">
      <c r="A1422" s="91"/>
      <c r="B1422" s="89"/>
      <c r="C1422" s="3"/>
      <c r="D1422" s="3"/>
      <c r="E1422" s="166"/>
      <c r="F1422" s="3"/>
      <c r="G1422" s="112"/>
    </row>
    <row r="1423" spans="1:7" x14ac:dyDescent="0.2">
      <c r="A1423" s="91"/>
      <c r="B1423" s="89"/>
      <c r="C1423" s="3"/>
      <c r="D1423" s="3"/>
      <c r="E1423" s="166"/>
      <c r="F1423" s="3"/>
      <c r="G1423" s="112"/>
    </row>
    <row r="1424" spans="1:7" x14ac:dyDescent="0.2">
      <c r="A1424" s="91"/>
      <c r="B1424" s="89"/>
      <c r="C1424" s="3"/>
      <c r="D1424" s="3"/>
      <c r="E1424" s="166"/>
      <c r="F1424" s="3"/>
      <c r="G1424" s="112"/>
    </row>
    <row r="1425" spans="1:7" x14ac:dyDescent="0.2">
      <c r="A1425" s="91"/>
      <c r="B1425" s="89"/>
      <c r="C1425" s="3"/>
      <c r="D1425" s="3"/>
      <c r="E1425" s="166"/>
      <c r="F1425" s="3"/>
      <c r="G1425" s="112"/>
    </row>
    <row r="1426" spans="1:7" x14ac:dyDescent="0.2">
      <c r="A1426" s="91"/>
      <c r="B1426" s="89"/>
      <c r="C1426" s="3"/>
      <c r="D1426" s="3"/>
      <c r="E1426" s="166"/>
      <c r="F1426" s="3"/>
      <c r="G1426" s="112"/>
    </row>
    <row r="1427" spans="1:7" x14ac:dyDescent="0.2">
      <c r="A1427" s="91"/>
      <c r="B1427" s="89"/>
      <c r="C1427" s="3"/>
      <c r="D1427" s="3"/>
      <c r="E1427" s="166"/>
      <c r="F1427" s="3"/>
      <c r="G1427" s="112"/>
    </row>
    <row r="1428" spans="1:7" x14ac:dyDescent="0.2">
      <c r="A1428" s="91"/>
      <c r="B1428" s="89"/>
      <c r="C1428" s="3"/>
      <c r="D1428" s="3"/>
      <c r="E1428" s="166"/>
      <c r="F1428" s="3"/>
      <c r="G1428" s="112"/>
    </row>
    <row r="1429" spans="1:7" x14ac:dyDescent="0.2">
      <c r="A1429" s="91"/>
      <c r="B1429" s="89"/>
      <c r="C1429" s="3"/>
      <c r="D1429" s="3"/>
      <c r="E1429" s="166"/>
      <c r="F1429" s="3"/>
      <c r="G1429" s="112"/>
    </row>
    <row r="1430" spans="1:7" x14ac:dyDescent="0.2">
      <c r="A1430" s="91"/>
      <c r="B1430" s="89"/>
      <c r="C1430" s="3"/>
      <c r="D1430" s="3"/>
      <c r="E1430" s="166"/>
      <c r="F1430" s="3"/>
      <c r="G1430" s="112"/>
    </row>
    <row r="1431" spans="1:7" x14ac:dyDescent="0.2">
      <c r="A1431" s="91"/>
      <c r="B1431" s="89"/>
      <c r="C1431" s="3"/>
      <c r="D1431" s="3"/>
      <c r="E1431" s="166"/>
      <c r="F1431" s="3"/>
      <c r="G1431" s="112"/>
    </row>
    <row r="1432" spans="1:7" x14ac:dyDescent="0.2">
      <c r="A1432" s="91"/>
      <c r="B1432" s="89"/>
      <c r="C1432" s="3"/>
      <c r="D1432" s="3"/>
      <c r="E1432" s="166"/>
      <c r="F1432" s="3"/>
      <c r="G1432" s="112"/>
    </row>
    <row r="1433" spans="1:7" x14ac:dyDescent="0.2">
      <c r="A1433" s="91"/>
      <c r="B1433" s="89"/>
      <c r="C1433" s="3"/>
      <c r="D1433" s="3"/>
      <c r="E1433" s="166"/>
      <c r="F1433" s="3"/>
      <c r="G1433" s="112"/>
    </row>
    <row r="1434" spans="1:7" x14ac:dyDescent="0.2">
      <c r="A1434" s="91"/>
      <c r="B1434" s="89"/>
      <c r="C1434" s="3"/>
      <c r="D1434" s="3"/>
      <c r="E1434" s="166"/>
      <c r="F1434" s="3"/>
      <c r="G1434" s="112"/>
    </row>
    <row r="1435" spans="1:7" x14ac:dyDescent="0.2">
      <c r="A1435" s="91"/>
      <c r="B1435" s="89"/>
      <c r="C1435" s="3"/>
      <c r="D1435" s="3"/>
      <c r="E1435" s="166"/>
      <c r="F1435" s="3"/>
      <c r="G1435" s="112"/>
    </row>
    <row r="1436" spans="1:7" x14ac:dyDescent="0.2">
      <c r="A1436" s="91"/>
      <c r="B1436" s="89"/>
      <c r="C1436" s="3"/>
      <c r="D1436" s="3"/>
      <c r="E1436" s="166"/>
      <c r="F1436" s="3"/>
      <c r="G1436" s="112"/>
    </row>
    <row r="1437" spans="1:7" x14ac:dyDescent="0.2">
      <c r="A1437" s="91"/>
      <c r="B1437" s="89"/>
      <c r="C1437" s="3"/>
      <c r="D1437" s="3"/>
      <c r="E1437" s="166"/>
      <c r="F1437" s="3"/>
      <c r="G1437" s="112"/>
    </row>
    <row r="1438" spans="1:7" x14ac:dyDescent="0.2">
      <c r="A1438" s="91"/>
      <c r="B1438" s="89"/>
      <c r="C1438" s="3"/>
      <c r="D1438" s="3"/>
      <c r="E1438" s="166"/>
      <c r="F1438" s="3"/>
      <c r="G1438" s="112"/>
    </row>
    <row r="1439" spans="1:7" x14ac:dyDescent="0.2">
      <c r="A1439" s="91"/>
      <c r="B1439" s="89"/>
      <c r="C1439" s="3"/>
      <c r="D1439" s="3"/>
      <c r="E1439" s="166"/>
      <c r="F1439" s="3"/>
      <c r="G1439" s="112"/>
    </row>
    <row r="1440" spans="1:7" x14ac:dyDescent="0.2">
      <c r="A1440" s="91"/>
      <c r="B1440" s="89"/>
      <c r="C1440" s="3"/>
      <c r="D1440" s="3"/>
      <c r="E1440" s="166"/>
      <c r="F1440" s="3"/>
      <c r="G1440" s="112"/>
    </row>
    <row r="1441" spans="1:7" x14ac:dyDescent="0.2">
      <c r="A1441" s="91"/>
      <c r="B1441" s="89"/>
      <c r="C1441" s="3"/>
      <c r="D1441" s="3"/>
      <c r="E1441" s="166"/>
      <c r="F1441" s="3"/>
      <c r="G1441" s="112"/>
    </row>
    <row r="1442" spans="1:7" x14ac:dyDescent="0.2">
      <c r="A1442" s="91"/>
      <c r="B1442" s="89"/>
      <c r="C1442" s="3"/>
      <c r="D1442" s="3"/>
      <c r="E1442" s="166"/>
      <c r="F1442" s="3"/>
      <c r="G1442" s="112"/>
    </row>
    <row r="1443" spans="1:7" x14ac:dyDescent="0.2">
      <c r="A1443" s="91"/>
      <c r="B1443" s="89"/>
      <c r="C1443" s="3"/>
      <c r="D1443" s="3"/>
      <c r="E1443" s="166"/>
      <c r="F1443" s="3"/>
      <c r="G1443" s="112"/>
    </row>
    <row r="1444" spans="1:7" x14ac:dyDescent="0.2">
      <c r="A1444" s="91"/>
      <c r="B1444" s="89"/>
      <c r="C1444" s="3"/>
      <c r="D1444" s="3"/>
      <c r="E1444" s="166"/>
      <c r="F1444" s="3"/>
      <c r="G1444" s="112"/>
    </row>
    <row r="1445" spans="1:7" x14ac:dyDescent="0.2">
      <c r="A1445" s="91"/>
      <c r="B1445" s="89"/>
      <c r="C1445" s="3"/>
      <c r="D1445" s="3"/>
      <c r="E1445" s="166"/>
      <c r="F1445" s="3"/>
      <c r="G1445" s="112"/>
    </row>
    <row r="1446" spans="1:7" x14ac:dyDescent="0.2">
      <c r="A1446" s="91"/>
      <c r="B1446" s="89"/>
      <c r="C1446" s="3"/>
      <c r="D1446" s="3"/>
      <c r="E1446" s="166"/>
      <c r="F1446" s="3"/>
      <c r="G1446" s="112"/>
    </row>
    <row r="1447" spans="1:7" x14ac:dyDescent="0.2">
      <c r="A1447" s="91"/>
      <c r="B1447" s="89"/>
      <c r="C1447" s="3"/>
      <c r="D1447" s="3"/>
      <c r="E1447" s="166"/>
      <c r="F1447" s="3"/>
      <c r="G1447" s="112"/>
    </row>
    <row r="1448" spans="1:7" x14ac:dyDescent="0.2">
      <c r="A1448" s="91"/>
      <c r="B1448" s="89"/>
      <c r="C1448" s="3"/>
      <c r="D1448" s="3"/>
      <c r="E1448" s="166"/>
      <c r="F1448" s="3"/>
      <c r="G1448" s="112"/>
    </row>
    <row r="1449" spans="1:7" x14ac:dyDescent="0.2">
      <c r="A1449" s="91"/>
      <c r="B1449" s="89"/>
      <c r="C1449" s="3"/>
      <c r="D1449" s="3"/>
      <c r="E1449" s="166"/>
      <c r="F1449" s="3"/>
      <c r="G1449" s="112"/>
    </row>
    <row r="1450" spans="1:7" x14ac:dyDescent="0.2">
      <c r="A1450" s="91"/>
      <c r="B1450" s="89"/>
      <c r="C1450" s="3"/>
      <c r="D1450" s="3"/>
      <c r="E1450" s="166"/>
      <c r="F1450" s="3"/>
      <c r="G1450" s="112"/>
    </row>
    <row r="1451" spans="1:7" x14ac:dyDescent="0.2">
      <c r="A1451" s="91"/>
      <c r="B1451" s="89"/>
      <c r="C1451" s="3"/>
      <c r="D1451" s="3"/>
      <c r="E1451" s="166"/>
      <c r="F1451" s="3"/>
      <c r="G1451" s="112"/>
    </row>
    <row r="1452" spans="1:7" x14ac:dyDescent="0.2">
      <c r="A1452" s="91"/>
      <c r="B1452" s="89"/>
      <c r="C1452" s="3"/>
      <c r="D1452" s="3"/>
      <c r="E1452" s="166"/>
      <c r="F1452" s="3"/>
      <c r="G1452" s="112"/>
    </row>
    <row r="1453" spans="1:7" x14ac:dyDescent="0.2">
      <c r="A1453" s="91"/>
      <c r="B1453" s="89"/>
      <c r="C1453" s="3"/>
      <c r="D1453" s="3"/>
      <c r="E1453" s="166"/>
      <c r="F1453" s="3"/>
      <c r="G1453" s="112"/>
    </row>
    <row r="1454" spans="1:7" x14ac:dyDescent="0.2">
      <c r="A1454" s="91"/>
      <c r="B1454" s="89"/>
      <c r="C1454" s="3"/>
      <c r="D1454" s="3"/>
      <c r="E1454" s="166"/>
      <c r="F1454" s="3"/>
      <c r="G1454" s="112"/>
    </row>
    <row r="1455" spans="1:7" x14ac:dyDescent="0.2">
      <c r="A1455" s="91"/>
      <c r="B1455" s="89"/>
      <c r="C1455" s="3"/>
      <c r="D1455" s="3"/>
      <c r="E1455" s="166"/>
      <c r="F1455" s="3"/>
      <c r="G1455" s="112"/>
    </row>
    <row r="1456" spans="1:7" x14ac:dyDescent="0.2">
      <c r="A1456" s="91"/>
      <c r="B1456" s="89"/>
      <c r="C1456" s="3"/>
      <c r="D1456" s="3"/>
      <c r="E1456" s="166"/>
      <c r="F1456" s="3"/>
      <c r="G1456" s="112"/>
    </row>
    <row r="1457" spans="1:7" x14ac:dyDescent="0.2">
      <c r="A1457" s="91"/>
      <c r="B1457" s="89"/>
      <c r="C1457" s="3"/>
      <c r="D1457" s="3"/>
      <c r="E1457" s="166"/>
      <c r="F1457" s="3"/>
      <c r="G1457" s="112"/>
    </row>
    <row r="1458" spans="1:7" x14ac:dyDescent="0.2">
      <c r="A1458" s="91"/>
      <c r="B1458" s="89"/>
      <c r="C1458" s="3"/>
      <c r="D1458" s="3"/>
      <c r="E1458" s="166"/>
      <c r="F1458" s="3"/>
      <c r="G1458" s="112"/>
    </row>
    <row r="1459" spans="1:7" x14ac:dyDescent="0.2">
      <c r="A1459" s="91"/>
      <c r="B1459" s="89"/>
      <c r="C1459" s="3"/>
      <c r="D1459" s="3"/>
      <c r="E1459" s="166"/>
      <c r="F1459" s="3"/>
      <c r="G1459" s="112"/>
    </row>
    <row r="1460" spans="1:7" x14ac:dyDescent="0.2">
      <c r="A1460" s="91"/>
      <c r="B1460" s="89"/>
      <c r="C1460" s="3"/>
      <c r="D1460" s="3"/>
      <c r="E1460" s="166"/>
      <c r="F1460" s="3"/>
      <c r="G1460" s="112"/>
    </row>
    <row r="1461" spans="1:7" x14ac:dyDescent="0.2">
      <c r="A1461" s="91"/>
      <c r="B1461" s="89"/>
      <c r="C1461" s="3"/>
      <c r="D1461" s="3"/>
      <c r="E1461" s="166"/>
      <c r="F1461" s="3"/>
      <c r="G1461" s="112"/>
    </row>
    <row r="1462" spans="1:7" x14ac:dyDescent="0.2">
      <c r="A1462" s="91"/>
      <c r="B1462" s="89"/>
      <c r="C1462" s="3"/>
      <c r="D1462" s="3"/>
      <c r="E1462" s="166"/>
      <c r="F1462" s="3"/>
      <c r="G1462" s="112"/>
    </row>
    <row r="1463" spans="1:7" x14ac:dyDescent="0.2">
      <c r="A1463" s="91"/>
      <c r="B1463" s="89"/>
      <c r="C1463" s="3"/>
      <c r="D1463" s="3"/>
      <c r="E1463" s="166"/>
      <c r="F1463" s="3"/>
      <c r="G1463" s="112"/>
    </row>
    <row r="1464" spans="1:7" x14ac:dyDescent="0.2">
      <c r="A1464" s="91"/>
      <c r="B1464" s="89"/>
      <c r="C1464" s="3"/>
      <c r="D1464" s="3"/>
      <c r="E1464" s="166"/>
      <c r="F1464" s="3"/>
      <c r="G1464" s="112"/>
    </row>
    <row r="1465" spans="1:7" x14ac:dyDescent="0.2">
      <c r="A1465" s="91"/>
      <c r="B1465" s="89"/>
      <c r="C1465" s="3"/>
      <c r="D1465" s="3"/>
      <c r="E1465" s="166"/>
      <c r="F1465" s="3"/>
      <c r="G1465" s="112"/>
    </row>
    <row r="1466" spans="1:7" x14ac:dyDescent="0.2">
      <c r="A1466" s="91"/>
      <c r="B1466" s="89"/>
      <c r="C1466" s="3"/>
      <c r="D1466" s="3"/>
      <c r="E1466" s="166"/>
      <c r="F1466" s="3"/>
      <c r="G1466" s="112"/>
    </row>
    <row r="1467" spans="1:7" x14ac:dyDescent="0.2">
      <c r="A1467" s="91"/>
      <c r="B1467" s="89"/>
      <c r="C1467" s="3"/>
      <c r="D1467" s="3"/>
      <c r="E1467" s="166"/>
      <c r="F1467" s="3"/>
      <c r="G1467" s="112"/>
    </row>
    <row r="1468" spans="1:7" x14ac:dyDescent="0.2">
      <c r="A1468" s="91"/>
      <c r="B1468" s="89"/>
      <c r="C1468" s="3"/>
      <c r="D1468" s="3"/>
      <c r="E1468" s="166"/>
      <c r="F1468" s="3"/>
      <c r="G1468" s="112"/>
    </row>
    <row r="1469" spans="1:7" x14ac:dyDescent="0.2">
      <c r="A1469" s="91"/>
      <c r="B1469" s="89"/>
      <c r="C1469" s="3"/>
      <c r="D1469" s="3"/>
      <c r="E1469" s="166"/>
      <c r="F1469" s="3"/>
      <c r="G1469" s="112"/>
    </row>
    <row r="1470" spans="1:7" x14ac:dyDescent="0.2">
      <c r="A1470" s="91"/>
      <c r="B1470" s="89"/>
      <c r="C1470" s="3"/>
      <c r="D1470" s="3"/>
      <c r="E1470" s="166"/>
      <c r="F1470" s="3"/>
      <c r="G1470" s="112"/>
    </row>
    <row r="1471" spans="1:7" x14ac:dyDescent="0.2">
      <c r="A1471" s="91"/>
      <c r="B1471" s="89"/>
      <c r="C1471" s="3"/>
      <c r="D1471" s="3"/>
      <c r="E1471" s="166"/>
      <c r="F1471" s="3"/>
      <c r="G1471" s="112"/>
    </row>
    <row r="1472" spans="1:7" x14ac:dyDescent="0.2">
      <c r="A1472" s="91"/>
      <c r="B1472" s="89"/>
      <c r="C1472" s="3"/>
      <c r="D1472" s="3"/>
      <c r="E1472" s="166"/>
      <c r="F1472" s="3"/>
      <c r="G1472" s="112"/>
    </row>
    <row r="1473" spans="1:7" x14ac:dyDescent="0.2">
      <c r="A1473" s="91"/>
      <c r="B1473" s="89"/>
      <c r="C1473" s="3"/>
      <c r="D1473" s="3"/>
      <c r="E1473" s="166"/>
      <c r="F1473" s="3"/>
      <c r="G1473" s="112"/>
    </row>
    <row r="1474" spans="1:7" x14ac:dyDescent="0.2">
      <c r="A1474" s="91"/>
      <c r="B1474" s="89"/>
      <c r="C1474" s="3"/>
      <c r="D1474" s="3"/>
      <c r="E1474" s="166"/>
      <c r="F1474" s="3"/>
      <c r="G1474" s="112"/>
    </row>
    <row r="1475" spans="1:7" x14ac:dyDescent="0.2">
      <c r="A1475" s="91"/>
      <c r="B1475" s="89"/>
      <c r="C1475" s="3"/>
      <c r="D1475" s="3"/>
      <c r="E1475" s="166"/>
      <c r="F1475" s="3"/>
      <c r="G1475" s="112"/>
    </row>
    <row r="1476" spans="1:7" x14ac:dyDescent="0.2">
      <c r="A1476" s="91"/>
      <c r="B1476" s="89"/>
      <c r="C1476" s="3"/>
      <c r="D1476" s="3"/>
      <c r="E1476" s="166"/>
      <c r="F1476" s="3"/>
      <c r="G1476" s="112"/>
    </row>
    <row r="1477" spans="1:7" x14ac:dyDescent="0.2">
      <c r="A1477" s="91"/>
      <c r="B1477" s="89"/>
      <c r="C1477" s="3"/>
      <c r="D1477" s="3"/>
      <c r="E1477" s="166"/>
      <c r="F1477" s="3"/>
      <c r="G1477" s="112"/>
    </row>
    <row r="1478" spans="1:7" x14ac:dyDescent="0.2">
      <c r="A1478" s="91"/>
      <c r="B1478" s="89"/>
      <c r="C1478" s="3"/>
      <c r="D1478" s="3"/>
      <c r="E1478" s="166"/>
      <c r="F1478" s="3"/>
      <c r="G1478" s="112"/>
    </row>
    <row r="1479" spans="1:7" x14ac:dyDescent="0.2">
      <c r="A1479" s="91"/>
      <c r="B1479" s="89"/>
      <c r="C1479" s="3"/>
      <c r="D1479" s="3"/>
      <c r="E1479" s="166"/>
      <c r="F1479" s="3"/>
      <c r="G1479" s="112"/>
    </row>
    <row r="1480" spans="1:7" x14ac:dyDescent="0.2">
      <c r="A1480" s="91"/>
      <c r="B1480" s="89"/>
      <c r="C1480" s="3"/>
      <c r="D1480" s="3"/>
      <c r="E1480" s="166"/>
      <c r="F1480" s="3"/>
      <c r="G1480" s="112"/>
    </row>
    <row r="1481" spans="1:7" x14ac:dyDescent="0.2">
      <c r="A1481" s="91"/>
      <c r="B1481" s="89"/>
      <c r="C1481" s="3"/>
      <c r="D1481" s="3"/>
      <c r="E1481" s="166"/>
      <c r="F1481" s="3"/>
      <c r="G1481" s="112"/>
    </row>
    <row r="1482" spans="1:7" x14ac:dyDescent="0.2">
      <c r="A1482" s="91"/>
      <c r="B1482" s="89"/>
      <c r="C1482" s="3"/>
      <c r="D1482" s="3"/>
      <c r="E1482" s="166"/>
      <c r="F1482" s="3"/>
      <c r="G1482" s="112"/>
    </row>
    <row r="1483" spans="1:7" x14ac:dyDescent="0.2">
      <c r="A1483" s="91"/>
      <c r="B1483" s="89"/>
      <c r="C1483" s="3"/>
      <c r="D1483" s="3"/>
      <c r="E1483" s="166"/>
      <c r="F1483" s="3"/>
      <c r="G1483" s="112"/>
    </row>
    <row r="1484" spans="1:7" x14ac:dyDescent="0.2">
      <c r="A1484" s="91"/>
      <c r="B1484" s="89"/>
      <c r="C1484" s="3"/>
      <c r="D1484" s="3"/>
      <c r="E1484" s="166"/>
      <c r="F1484" s="3"/>
      <c r="G1484" s="112"/>
    </row>
    <row r="1485" spans="1:7" x14ac:dyDescent="0.2">
      <c r="A1485" s="91"/>
      <c r="B1485" s="89"/>
      <c r="C1485" s="3"/>
      <c r="D1485" s="3"/>
      <c r="E1485" s="166"/>
      <c r="F1485" s="3"/>
      <c r="G1485" s="112"/>
    </row>
    <row r="1486" spans="1:7" x14ac:dyDescent="0.2">
      <c r="A1486" s="91"/>
      <c r="B1486" s="89"/>
      <c r="C1486" s="3"/>
      <c r="D1486" s="3"/>
      <c r="E1486" s="166"/>
      <c r="F1486" s="3"/>
      <c r="G1486" s="112"/>
    </row>
    <row r="1487" spans="1:7" x14ac:dyDescent="0.2">
      <c r="A1487" s="91"/>
      <c r="B1487" s="89"/>
      <c r="C1487" s="3"/>
      <c r="D1487" s="3"/>
      <c r="E1487" s="166"/>
      <c r="F1487" s="3"/>
      <c r="G1487" s="112"/>
    </row>
    <row r="1488" spans="1:7" x14ac:dyDescent="0.2">
      <c r="A1488" s="91"/>
      <c r="B1488" s="89"/>
      <c r="C1488" s="3"/>
      <c r="D1488" s="3"/>
      <c r="E1488" s="166"/>
      <c r="F1488" s="3"/>
      <c r="G1488" s="112"/>
    </row>
    <row r="1489" spans="1:7" x14ac:dyDescent="0.2">
      <c r="A1489" s="91"/>
      <c r="B1489" s="89"/>
      <c r="C1489" s="3"/>
      <c r="D1489" s="3"/>
      <c r="E1489" s="166"/>
      <c r="F1489" s="3"/>
      <c r="G1489" s="112"/>
    </row>
    <row r="1490" spans="1:7" x14ac:dyDescent="0.2">
      <c r="A1490" s="91"/>
      <c r="B1490" s="89"/>
      <c r="C1490" s="3"/>
      <c r="D1490" s="3"/>
      <c r="E1490" s="166"/>
      <c r="F1490" s="3"/>
      <c r="G1490" s="112"/>
    </row>
    <row r="1491" spans="1:7" x14ac:dyDescent="0.2">
      <c r="A1491" s="91"/>
      <c r="B1491" s="89"/>
      <c r="C1491" s="3"/>
      <c r="D1491" s="3"/>
      <c r="E1491" s="166"/>
      <c r="F1491" s="3"/>
      <c r="G1491" s="112"/>
    </row>
    <row r="1492" spans="1:7" x14ac:dyDescent="0.2">
      <c r="A1492" s="91"/>
      <c r="B1492" s="89"/>
      <c r="C1492" s="3"/>
      <c r="D1492" s="3"/>
      <c r="E1492" s="166"/>
      <c r="F1492" s="3"/>
      <c r="G1492" s="112"/>
    </row>
    <row r="1493" spans="1:7" x14ac:dyDescent="0.2">
      <c r="A1493" s="91"/>
      <c r="B1493" s="89"/>
      <c r="C1493" s="3"/>
      <c r="D1493" s="3"/>
      <c r="E1493" s="166"/>
      <c r="F1493" s="3"/>
      <c r="G1493" s="112"/>
    </row>
    <row r="1494" spans="1:7" x14ac:dyDescent="0.2">
      <c r="A1494" s="91"/>
      <c r="B1494" s="89"/>
      <c r="C1494" s="3"/>
      <c r="D1494" s="3"/>
      <c r="E1494" s="166"/>
      <c r="F1494" s="3"/>
      <c r="G1494" s="112"/>
    </row>
    <row r="1495" spans="1:7" x14ac:dyDescent="0.2">
      <c r="A1495" s="91"/>
      <c r="B1495" s="89"/>
      <c r="C1495" s="3"/>
      <c r="D1495" s="3"/>
      <c r="E1495" s="166"/>
      <c r="F1495" s="3"/>
      <c r="G1495" s="112"/>
    </row>
    <row r="1496" spans="1:7" x14ac:dyDescent="0.2">
      <c r="A1496" s="91"/>
      <c r="B1496" s="89"/>
      <c r="C1496" s="3"/>
      <c r="D1496" s="3"/>
      <c r="E1496" s="166"/>
      <c r="F1496" s="3"/>
      <c r="G1496" s="112"/>
    </row>
    <row r="1497" spans="1:7" x14ac:dyDescent="0.2">
      <c r="A1497" s="91"/>
      <c r="B1497" s="89"/>
      <c r="C1497" s="3"/>
      <c r="D1497" s="3"/>
      <c r="E1497" s="166"/>
      <c r="F1497" s="3"/>
      <c r="G1497" s="112"/>
    </row>
    <row r="1498" spans="1:7" x14ac:dyDescent="0.2">
      <c r="A1498" s="91"/>
      <c r="B1498" s="89"/>
      <c r="C1498" s="3"/>
      <c r="D1498" s="3"/>
      <c r="E1498" s="166"/>
      <c r="F1498" s="3"/>
      <c r="G1498" s="112"/>
    </row>
    <row r="1499" spans="1:7" x14ac:dyDescent="0.2">
      <c r="A1499" s="91"/>
      <c r="B1499" s="89"/>
      <c r="C1499" s="3"/>
      <c r="D1499" s="3"/>
      <c r="E1499" s="166"/>
      <c r="F1499" s="3"/>
      <c r="G1499" s="112"/>
    </row>
    <row r="1500" spans="1:7" x14ac:dyDescent="0.2">
      <c r="A1500" s="91"/>
      <c r="B1500" s="89"/>
      <c r="C1500" s="3"/>
      <c r="D1500" s="3"/>
      <c r="E1500" s="166"/>
      <c r="F1500" s="3"/>
      <c r="G1500" s="112"/>
    </row>
    <row r="1501" spans="1:7" x14ac:dyDescent="0.2">
      <c r="A1501" s="91"/>
      <c r="B1501" s="89"/>
      <c r="C1501" s="3"/>
      <c r="D1501" s="3"/>
      <c r="E1501" s="166"/>
      <c r="F1501" s="3"/>
      <c r="G1501" s="112"/>
    </row>
    <row r="1502" spans="1:7" x14ac:dyDescent="0.2">
      <c r="A1502" s="91"/>
      <c r="B1502" s="89"/>
      <c r="C1502" s="3"/>
      <c r="D1502" s="3"/>
      <c r="E1502" s="166"/>
      <c r="F1502" s="3"/>
      <c r="G1502" s="112"/>
    </row>
    <row r="1503" spans="1:7" x14ac:dyDescent="0.2">
      <c r="A1503" s="91"/>
      <c r="B1503" s="89"/>
      <c r="C1503" s="3"/>
      <c r="D1503" s="3"/>
      <c r="E1503" s="166"/>
      <c r="F1503" s="3"/>
      <c r="G1503" s="112"/>
    </row>
    <row r="1504" spans="1:7" x14ac:dyDescent="0.2">
      <c r="A1504" s="91"/>
      <c r="B1504" s="89"/>
      <c r="C1504" s="3"/>
      <c r="D1504" s="3"/>
      <c r="E1504" s="166"/>
      <c r="F1504" s="3"/>
      <c r="G1504" s="112"/>
    </row>
    <row r="1505" spans="1:7" x14ac:dyDescent="0.2">
      <c r="A1505" s="91"/>
      <c r="B1505" s="89"/>
      <c r="C1505" s="3"/>
      <c r="D1505" s="3"/>
      <c r="E1505" s="166"/>
      <c r="F1505" s="3"/>
      <c r="G1505" s="112"/>
    </row>
    <row r="1506" spans="1:7" x14ac:dyDescent="0.2">
      <c r="A1506" s="91"/>
      <c r="B1506" s="89"/>
      <c r="C1506" s="3"/>
      <c r="D1506" s="3"/>
      <c r="E1506" s="166"/>
      <c r="F1506" s="3"/>
      <c r="G1506" s="112"/>
    </row>
    <row r="1507" spans="1:7" x14ac:dyDescent="0.2">
      <c r="A1507" s="91"/>
      <c r="B1507" s="89"/>
      <c r="C1507" s="3"/>
      <c r="D1507" s="3"/>
      <c r="E1507" s="166"/>
      <c r="F1507" s="3"/>
      <c r="G1507" s="112"/>
    </row>
    <row r="1508" spans="1:7" x14ac:dyDescent="0.2">
      <c r="A1508" s="91"/>
      <c r="B1508" s="89"/>
      <c r="C1508" s="3"/>
      <c r="D1508" s="3"/>
      <c r="E1508" s="166"/>
      <c r="F1508" s="3"/>
      <c r="G1508" s="112"/>
    </row>
    <row r="1509" spans="1:7" x14ac:dyDescent="0.2">
      <c r="A1509" s="91"/>
      <c r="B1509" s="89"/>
      <c r="C1509" s="3"/>
      <c r="D1509" s="3"/>
      <c r="E1509" s="166"/>
      <c r="F1509" s="3"/>
      <c r="G1509" s="112"/>
    </row>
    <row r="1510" spans="1:7" x14ac:dyDescent="0.2">
      <c r="A1510" s="91"/>
      <c r="B1510" s="89"/>
      <c r="C1510" s="3"/>
      <c r="D1510" s="3"/>
      <c r="E1510" s="166"/>
      <c r="F1510" s="3"/>
      <c r="G1510" s="112"/>
    </row>
    <row r="1511" spans="1:7" x14ac:dyDescent="0.2">
      <c r="A1511" s="91"/>
      <c r="B1511" s="89"/>
      <c r="C1511" s="3"/>
      <c r="D1511" s="3"/>
      <c r="E1511" s="166"/>
      <c r="F1511" s="3"/>
      <c r="G1511" s="112"/>
    </row>
    <row r="1512" spans="1:7" x14ac:dyDescent="0.2">
      <c r="A1512" s="91"/>
      <c r="B1512" s="89"/>
      <c r="C1512" s="3"/>
      <c r="D1512" s="3"/>
      <c r="E1512" s="166"/>
      <c r="F1512" s="3"/>
      <c r="G1512" s="112"/>
    </row>
    <row r="1513" spans="1:7" x14ac:dyDescent="0.2">
      <c r="A1513" s="91"/>
      <c r="B1513" s="89"/>
      <c r="C1513" s="3"/>
      <c r="D1513" s="3"/>
      <c r="E1513" s="166"/>
      <c r="F1513" s="3"/>
      <c r="G1513" s="112"/>
    </row>
    <row r="1514" spans="1:7" x14ac:dyDescent="0.2">
      <c r="A1514" s="91"/>
      <c r="B1514" s="89"/>
      <c r="C1514" s="3"/>
      <c r="D1514" s="3"/>
      <c r="E1514" s="166"/>
      <c r="F1514" s="3"/>
      <c r="G1514" s="112"/>
    </row>
    <row r="1515" spans="1:7" x14ac:dyDescent="0.2">
      <c r="A1515" s="91"/>
      <c r="B1515" s="89"/>
      <c r="C1515" s="3"/>
      <c r="D1515" s="3"/>
      <c r="E1515" s="166"/>
      <c r="F1515" s="3"/>
      <c r="G1515" s="112"/>
    </row>
    <row r="1516" spans="1:7" x14ac:dyDescent="0.2">
      <c r="A1516" s="91"/>
      <c r="B1516" s="89"/>
      <c r="C1516" s="3"/>
      <c r="D1516" s="3"/>
      <c r="E1516" s="166"/>
      <c r="F1516" s="3"/>
      <c r="G1516" s="112"/>
    </row>
    <row r="1517" spans="1:7" x14ac:dyDescent="0.2">
      <c r="A1517" s="91"/>
      <c r="B1517" s="89"/>
      <c r="C1517" s="3"/>
      <c r="D1517" s="3"/>
      <c r="E1517" s="166"/>
      <c r="F1517" s="3"/>
      <c r="G1517" s="112"/>
    </row>
    <row r="1518" spans="1:7" x14ac:dyDescent="0.2">
      <c r="A1518" s="91"/>
      <c r="B1518" s="89"/>
      <c r="C1518" s="3"/>
      <c r="D1518" s="3"/>
      <c r="E1518" s="166"/>
      <c r="F1518" s="3"/>
      <c r="G1518" s="112"/>
    </row>
    <row r="1519" spans="1:7" x14ac:dyDescent="0.2">
      <c r="A1519" s="91"/>
      <c r="B1519" s="89"/>
      <c r="C1519" s="3"/>
      <c r="D1519" s="3"/>
      <c r="E1519" s="166"/>
      <c r="F1519" s="3"/>
      <c r="G1519" s="112"/>
    </row>
    <row r="1520" spans="1:7" x14ac:dyDescent="0.2">
      <c r="A1520" s="91"/>
      <c r="B1520" s="89"/>
      <c r="C1520" s="3"/>
      <c r="D1520" s="3"/>
      <c r="E1520" s="166"/>
      <c r="F1520" s="3"/>
      <c r="G1520" s="112"/>
    </row>
    <row r="1521" spans="1:7" x14ac:dyDescent="0.2">
      <c r="A1521" s="91"/>
      <c r="B1521" s="89"/>
      <c r="C1521" s="3"/>
      <c r="D1521" s="3"/>
      <c r="E1521" s="166"/>
      <c r="F1521" s="3"/>
      <c r="G1521" s="112"/>
    </row>
    <row r="1522" spans="1:7" x14ac:dyDescent="0.2">
      <c r="A1522" s="91"/>
      <c r="B1522" s="89"/>
      <c r="C1522" s="3"/>
      <c r="D1522" s="3"/>
      <c r="E1522" s="166"/>
      <c r="F1522" s="3"/>
      <c r="G1522" s="112"/>
    </row>
    <row r="1523" spans="1:7" x14ac:dyDescent="0.2">
      <c r="A1523" s="91"/>
      <c r="B1523" s="89"/>
      <c r="C1523" s="3"/>
      <c r="D1523" s="3"/>
      <c r="E1523" s="166"/>
      <c r="F1523" s="3"/>
      <c r="G1523" s="112"/>
    </row>
    <row r="1524" spans="1:7" x14ac:dyDescent="0.2">
      <c r="A1524" s="91"/>
      <c r="B1524" s="89"/>
      <c r="C1524" s="3"/>
      <c r="D1524" s="3"/>
      <c r="E1524" s="166"/>
      <c r="F1524" s="3"/>
      <c r="G1524" s="112"/>
    </row>
    <row r="1525" spans="1:7" x14ac:dyDescent="0.2">
      <c r="A1525" s="91"/>
      <c r="B1525" s="89"/>
      <c r="C1525" s="3"/>
      <c r="D1525" s="3"/>
      <c r="E1525" s="166"/>
      <c r="F1525" s="3"/>
      <c r="G1525" s="112"/>
    </row>
    <row r="1526" spans="1:7" x14ac:dyDescent="0.2">
      <c r="A1526" s="91"/>
      <c r="B1526" s="89"/>
      <c r="C1526" s="3"/>
      <c r="D1526" s="3"/>
      <c r="E1526" s="166"/>
      <c r="F1526" s="3"/>
      <c r="G1526" s="112"/>
    </row>
    <row r="1527" spans="1:7" x14ac:dyDescent="0.2">
      <c r="A1527" s="91"/>
      <c r="B1527" s="89"/>
      <c r="C1527" s="3"/>
      <c r="D1527" s="3"/>
      <c r="E1527" s="166"/>
      <c r="F1527" s="3"/>
      <c r="G1527" s="112"/>
    </row>
    <row r="1528" spans="1:7" x14ac:dyDescent="0.2">
      <c r="A1528" s="91"/>
      <c r="B1528" s="89"/>
      <c r="C1528" s="3"/>
      <c r="D1528" s="3"/>
      <c r="E1528" s="166"/>
      <c r="F1528" s="3"/>
      <c r="G1528" s="112"/>
    </row>
    <row r="1529" spans="1:7" x14ac:dyDescent="0.2">
      <c r="A1529" s="91"/>
      <c r="B1529" s="89"/>
      <c r="C1529" s="3"/>
      <c r="D1529" s="3"/>
      <c r="E1529" s="166"/>
      <c r="F1529" s="3"/>
      <c r="G1529" s="112"/>
    </row>
    <row r="1530" spans="1:7" x14ac:dyDescent="0.2">
      <c r="A1530" s="91"/>
      <c r="B1530" s="89"/>
      <c r="C1530" s="3"/>
      <c r="D1530" s="3"/>
      <c r="E1530" s="166"/>
      <c r="F1530" s="3"/>
      <c r="G1530" s="112"/>
    </row>
    <row r="1531" spans="1:7" x14ac:dyDescent="0.2">
      <c r="A1531" s="91"/>
      <c r="B1531" s="89"/>
      <c r="C1531" s="3"/>
      <c r="D1531" s="3"/>
      <c r="E1531" s="166"/>
      <c r="F1531" s="3"/>
      <c r="G1531" s="112"/>
    </row>
    <row r="1532" spans="1:7" x14ac:dyDescent="0.2">
      <c r="A1532" s="91"/>
      <c r="B1532" s="89"/>
      <c r="C1532" s="3"/>
      <c r="D1532" s="3"/>
      <c r="E1532" s="166"/>
      <c r="F1532" s="3"/>
      <c r="G1532" s="112"/>
    </row>
    <row r="1533" spans="1:7" x14ac:dyDescent="0.2">
      <c r="A1533" s="91"/>
      <c r="B1533" s="89"/>
      <c r="C1533" s="3"/>
      <c r="D1533" s="3"/>
      <c r="E1533" s="166"/>
      <c r="F1533" s="3"/>
      <c r="G1533" s="112"/>
    </row>
    <row r="1534" spans="1:7" x14ac:dyDescent="0.2">
      <c r="A1534" s="91"/>
      <c r="B1534" s="89"/>
      <c r="C1534" s="3"/>
      <c r="D1534" s="3"/>
      <c r="E1534" s="166"/>
      <c r="F1534" s="3"/>
      <c r="G1534" s="112"/>
    </row>
    <row r="1535" spans="1:7" x14ac:dyDescent="0.2">
      <c r="A1535" s="91"/>
      <c r="B1535" s="89"/>
      <c r="C1535" s="3"/>
      <c r="D1535" s="3"/>
      <c r="E1535" s="166"/>
      <c r="F1535" s="3"/>
      <c r="G1535" s="112"/>
    </row>
    <row r="1536" spans="1:7" x14ac:dyDescent="0.2">
      <c r="A1536" s="91"/>
      <c r="B1536" s="89"/>
      <c r="C1536" s="3"/>
      <c r="D1536" s="3"/>
      <c r="E1536" s="166"/>
      <c r="F1536" s="3"/>
      <c r="G1536" s="112"/>
    </row>
    <row r="1537" spans="1:7" x14ac:dyDescent="0.2">
      <c r="A1537" s="91"/>
      <c r="B1537" s="89"/>
      <c r="C1537" s="3"/>
      <c r="D1537" s="3"/>
      <c r="E1537" s="166"/>
      <c r="F1537" s="3"/>
      <c r="G1537" s="112"/>
    </row>
    <row r="1538" spans="1:7" x14ac:dyDescent="0.2">
      <c r="A1538" s="91"/>
      <c r="B1538" s="89"/>
      <c r="C1538" s="3"/>
      <c r="D1538" s="3"/>
      <c r="E1538" s="166"/>
      <c r="F1538" s="3"/>
      <c r="G1538" s="112"/>
    </row>
    <row r="1539" spans="1:7" x14ac:dyDescent="0.2">
      <c r="A1539" s="91"/>
      <c r="B1539" s="89"/>
      <c r="C1539" s="3"/>
      <c r="D1539" s="3"/>
      <c r="E1539" s="166"/>
      <c r="F1539" s="3"/>
      <c r="G1539" s="112"/>
    </row>
    <row r="1540" spans="1:7" x14ac:dyDescent="0.2">
      <c r="A1540" s="91"/>
      <c r="B1540" s="89"/>
      <c r="C1540" s="3"/>
      <c r="D1540" s="3"/>
      <c r="E1540" s="166"/>
      <c r="F1540" s="3"/>
      <c r="G1540" s="112"/>
    </row>
    <row r="1541" spans="1:7" x14ac:dyDescent="0.2">
      <c r="A1541" s="91"/>
      <c r="B1541" s="89"/>
      <c r="C1541" s="3"/>
      <c r="D1541" s="3"/>
      <c r="E1541" s="166"/>
      <c r="F1541" s="3"/>
      <c r="G1541" s="112"/>
    </row>
    <row r="1542" spans="1:7" x14ac:dyDescent="0.2">
      <c r="A1542" s="91"/>
      <c r="B1542" s="89"/>
      <c r="C1542" s="3"/>
      <c r="D1542" s="3"/>
      <c r="E1542" s="166"/>
      <c r="F1542" s="3"/>
      <c r="G1542" s="112"/>
    </row>
    <row r="1543" spans="1:7" x14ac:dyDescent="0.2">
      <c r="A1543" s="91"/>
      <c r="B1543" s="89"/>
      <c r="C1543" s="3"/>
      <c r="D1543" s="3"/>
      <c r="E1543" s="166"/>
      <c r="F1543" s="3"/>
      <c r="G1543" s="112"/>
    </row>
    <row r="1544" spans="1:7" x14ac:dyDescent="0.2">
      <c r="A1544" s="91"/>
      <c r="B1544" s="89"/>
      <c r="C1544" s="3"/>
      <c r="D1544" s="3"/>
      <c r="E1544" s="166"/>
      <c r="F1544" s="3"/>
      <c r="G1544" s="112"/>
    </row>
    <row r="1545" spans="1:7" x14ac:dyDescent="0.2">
      <c r="A1545" s="91"/>
      <c r="B1545" s="89"/>
      <c r="C1545" s="3"/>
      <c r="D1545" s="3"/>
      <c r="E1545" s="166"/>
      <c r="F1545" s="3"/>
      <c r="G1545" s="112"/>
    </row>
    <row r="1546" spans="1:7" x14ac:dyDescent="0.2">
      <c r="A1546" s="91"/>
      <c r="B1546" s="89"/>
      <c r="C1546" s="3"/>
      <c r="D1546" s="3"/>
      <c r="E1546" s="166"/>
      <c r="F1546" s="3"/>
      <c r="G1546" s="112"/>
    </row>
    <row r="1547" spans="1:7" x14ac:dyDescent="0.2">
      <c r="A1547" s="91"/>
      <c r="B1547" s="89"/>
      <c r="C1547" s="3"/>
      <c r="D1547" s="3"/>
      <c r="E1547" s="166"/>
      <c r="F1547" s="3"/>
      <c r="G1547" s="112"/>
    </row>
    <row r="1548" spans="1:7" x14ac:dyDescent="0.2">
      <c r="A1548" s="91"/>
      <c r="B1548" s="89"/>
      <c r="C1548" s="3"/>
      <c r="D1548" s="3"/>
      <c r="E1548" s="166"/>
      <c r="F1548" s="3"/>
      <c r="G1548" s="112"/>
    </row>
    <row r="1549" spans="1:7" x14ac:dyDescent="0.2">
      <c r="A1549" s="91"/>
      <c r="B1549" s="89"/>
      <c r="C1549" s="3"/>
      <c r="D1549" s="3"/>
      <c r="E1549" s="166"/>
      <c r="F1549" s="3"/>
      <c r="G1549" s="112"/>
    </row>
    <row r="1550" spans="1:7" x14ac:dyDescent="0.2">
      <c r="A1550" s="91"/>
      <c r="B1550" s="89"/>
      <c r="C1550" s="3"/>
      <c r="D1550" s="3"/>
      <c r="E1550" s="166"/>
      <c r="F1550" s="3"/>
      <c r="G1550" s="112"/>
    </row>
    <row r="1551" spans="1:7" x14ac:dyDescent="0.2">
      <c r="A1551" s="91"/>
      <c r="B1551" s="89"/>
      <c r="C1551" s="3"/>
      <c r="D1551" s="3"/>
      <c r="E1551" s="166"/>
      <c r="F1551" s="3"/>
      <c r="G1551" s="112"/>
    </row>
    <row r="1552" spans="1:7" x14ac:dyDescent="0.2">
      <c r="A1552" s="91"/>
      <c r="B1552" s="89"/>
      <c r="C1552" s="3"/>
      <c r="D1552" s="3"/>
      <c r="E1552" s="166"/>
      <c r="F1552" s="3"/>
      <c r="G1552" s="112"/>
    </row>
    <row r="1553" spans="1:7" x14ac:dyDescent="0.2">
      <c r="A1553" s="91"/>
      <c r="B1553" s="89"/>
      <c r="C1553" s="3"/>
      <c r="D1553" s="3"/>
      <c r="E1553" s="166"/>
      <c r="F1553" s="3"/>
      <c r="G1553" s="112"/>
    </row>
    <row r="1554" spans="1:7" x14ac:dyDescent="0.2">
      <c r="A1554" s="91"/>
      <c r="B1554" s="89"/>
      <c r="C1554" s="3"/>
      <c r="D1554" s="3"/>
      <c r="E1554" s="166"/>
      <c r="F1554" s="3"/>
      <c r="G1554" s="112"/>
    </row>
    <row r="1555" spans="1:7" x14ac:dyDescent="0.2">
      <c r="A1555" s="91"/>
      <c r="B1555" s="89"/>
      <c r="C1555" s="3"/>
      <c r="D1555" s="3"/>
      <c r="E1555" s="166"/>
      <c r="F1555" s="3"/>
      <c r="G1555" s="112"/>
    </row>
    <row r="1556" spans="1:7" x14ac:dyDescent="0.2">
      <c r="A1556" s="91"/>
      <c r="B1556" s="89"/>
      <c r="C1556" s="3"/>
      <c r="D1556" s="3"/>
      <c r="E1556" s="166"/>
      <c r="F1556" s="3"/>
      <c r="G1556" s="112"/>
    </row>
    <row r="1557" spans="1:7" x14ac:dyDescent="0.2">
      <c r="A1557" s="91"/>
      <c r="B1557" s="89"/>
      <c r="C1557" s="3"/>
      <c r="D1557" s="3"/>
      <c r="E1557" s="166"/>
      <c r="F1557" s="3"/>
      <c r="G1557" s="112"/>
    </row>
    <row r="1558" spans="1:7" x14ac:dyDescent="0.2">
      <c r="A1558" s="91"/>
      <c r="B1558" s="89"/>
      <c r="C1558" s="3"/>
      <c r="D1558" s="3"/>
      <c r="E1558" s="166"/>
      <c r="F1558" s="3"/>
      <c r="G1558" s="112"/>
    </row>
    <row r="1559" spans="1:7" x14ac:dyDescent="0.2">
      <c r="A1559" s="91"/>
      <c r="B1559" s="89"/>
      <c r="C1559" s="3"/>
      <c r="D1559" s="3"/>
      <c r="E1559" s="166"/>
      <c r="F1559" s="3"/>
      <c r="G1559" s="112"/>
    </row>
    <row r="1560" spans="1:7" x14ac:dyDescent="0.2">
      <c r="A1560" s="91"/>
      <c r="B1560" s="89"/>
      <c r="C1560" s="3"/>
      <c r="D1560" s="3"/>
      <c r="E1560" s="166"/>
      <c r="F1560" s="3"/>
      <c r="G1560" s="112"/>
    </row>
    <row r="1561" spans="1:7" x14ac:dyDescent="0.2">
      <c r="A1561" s="91"/>
      <c r="B1561" s="89"/>
      <c r="C1561" s="3"/>
      <c r="D1561" s="3"/>
      <c r="E1561" s="166"/>
      <c r="F1561" s="3"/>
      <c r="G1561" s="112"/>
    </row>
    <row r="1562" spans="1:7" x14ac:dyDescent="0.2">
      <c r="A1562" s="91"/>
      <c r="B1562" s="89"/>
      <c r="C1562" s="3"/>
      <c r="D1562" s="3"/>
      <c r="E1562" s="166"/>
      <c r="F1562" s="3"/>
      <c r="G1562" s="112"/>
    </row>
    <row r="1563" spans="1:7" x14ac:dyDescent="0.2">
      <c r="A1563" s="91"/>
      <c r="B1563" s="89"/>
      <c r="C1563" s="3"/>
      <c r="D1563" s="3"/>
      <c r="E1563" s="166"/>
      <c r="F1563" s="3"/>
      <c r="G1563" s="112"/>
    </row>
    <row r="1564" spans="1:7" x14ac:dyDescent="0.2">
      <c r="A1564" s="91"/>
      <c r="B1564" s="89"/>
      <c r="C1564" s="3"/>
      <c r="D1564" s="3"/>
      <c r="E1564" s="166"/>
      <c r="F1564" s="3"/>
      <c r="G1564" s="112"/>
    </row>
    <row r="1565" spans="1:7" x14ac:dyDescent="0.2">
      <c r="A1565" s="91"/>
      <c r="B1565" s="89"/>
      <c r="C1565" s="3"/>
      <c r="D1565" s="3"/>
      <c r="E1565" s="166"/>
      <c r="F1565" s="3"/>
      <c r="G1565" s="112"/>
    </row>
    <row r="1566" spans="1:7" x14ac:dyDescent="0.2">
      <c r="A1566" s="91"/>
      <c r="B1566" s="89"/>
      <c r="C1566" s="3"/>
      <c r="D1566" s="3"/>
      <c r="E1566" s="166"/>
      <c r="F1566" s="3"/>
      <c r="G1566" s="112"/>
    </row>
    <row r="1567" spans="1:7" x14ac:dyDescent="0.2">
      <c r="A1567" s="91"/>
      <c r="B1567" s="89"/>
      <c r="C1567" s="3"/>
      <c r="D1567" s="3"/>
      <c r="E1567" s="166"/>
      <c r="F1567" s="3"/>
      <c r="G1567" s="112"/>
    </row>
    <row r="1568" spans="1:7" x14ac:dyDescent="0.2">
      <c r="A1568" s="91"/>
      <c r="B1568" s="89"/>
      <c r="C1568" s="3"/>
      <c r="D1568" s="3"/>
      <c r="E1568" s="166"/>
      <c r="F1568" s="3"/>
      <c r="G1568" s="112"/>
    </row>
    <row r="1569" spans="1:7" x14ac:dyDescent="0.2">
      <c r="A1569" s="91"/>
      <c r="B1569" s="89"/>
      <c r="C1569" s="3"/>
      <c r="D1569" s="3"/>
      <c r="E1569" s="166"/>
      <c r="F1569" s="3"/>
      <c r="G1569" s="112"/>
    </row>
    <row r="1570" spans="1:7" x14ac:dyDescent="0.2">
      <c r="A1570" s="91"/>
      <c r="B1570" s="89"/>
      <c r="C1570" s="3"/>
      <c r="D1570" s="3"/>
      <c r="E1570" s="166"/>
      <c r="F1570" s="3"/>
      <c r="G1570" s="112"/>
    </row>
    <row r="1571" spans="1:7" x14ac:dyDescent="0.2">
      <c r="A1571" s="91"/>
      <c r="B1571" s="89"/>
      <c r="C1571" s="3"/>
      <c r="D1571" s="3"/>
      <c r="E1571" s="166"/>
      <c r="F1571" s="3"/>
      <c r="G1571" s="112"/>
    </row>
    <row r="1572" spans="1:7" x14ac:dyDescent="0.2">
      <c r="A1572" s="91"/>
      <c r="B1572" s="89"/>
      <c r="C1572" s="3"/>
      <c r="D1572" s="3"/>
      <c r="E1572" s="166"/>
      <c r="F1572" s="3"/>
      <c r="G1572" s="112"/>
    </row>
    <row r="1573" spans="1:7" x14ac:dyDescent="0.2">
      <c r="A1573" s="91"/>
      <c r="B1573" s="89"/>
      <c r="C1573" s="3"/>
      <c r="D1573" s="3"/>
      <c r="E1573" s="166"/>
      <c r="F1573" s="3"/>
      <c r="G1573" s="112"/>
    </row>
    <row r="1574" spans="1:7" x14ac:dyDescent="0.2">
      <c r="A1574" s="91"/>
      <c r="B1574" s="89"/>
      <c r="C1574" s="3"/>
      <c r="D1574" s="3"/>
      <c r="E1574" s="166"/>
      <c r="F1574" s="3"/>
      <c r="G1574" s="112"/>
    </row>
    <row r="1575" spans="1:7" x14ac:dyDescent="0.2">
      <c r="A1575" s="91"/>
      <c r="B1575" s="89"/>
      <c r="C1575" s="3"/>
      <c r="D1575" s="3"/>
      <c r="E1575" s="166"/>
      <c r="F1575" s="3"/>
      <c r="G1575" s="112"/>
    </row>
    <row r="1576" spans="1:7" x14ac:dyDescent="0.2">
      <c r="A1576" s="91"/>
      <c r="B1576" s="89"/>
      <c r="C1576" s="3"/>
      <c r="D1576" s="3"/>
      <c r="E1576" s="166"/>
      <c r="F1576" s="3"/>
      <c r="G1576" s="112"/>
    </row>
    <row r="1577" spans="1:7" x14ac:dyDescent="0.2">
      <c r="A1577" s="91"/>
      <c r="B1577" s="89"/>
      <c r="C1577" s="3"/>
      <c r="D1577" s="3"/>
      <c r="E1577" s="166"/>
      <c r="F1577" s="3"/>
      <c r="G1577" s="112"/>
    </row>
    <row r="1578" spans="1:7" x14ac:dyDescent="0.2">
      <c r="A1578" s="91"/>
      <c r="B1578" s="89"/>
      <c r="C1578" s="3"/>
      <c r="D1578" s="3"/>
      <c r="E1578" s="166"/>
      <c r="F1578" s="3"/>
      <c r="G1578" s="112"/>
    </row>
    <row r="1579" spans="1:7" x14ac:dyDescent="0.2">
      <c r="A1579" s="91"/>
      <c r="B1579" s="89"/>
      <c r="C1579" s="3"/>
      <c r="D1579" s="3"/>
      <c r="E1579" s="166"/>
      <c r="F1579" s="3"/>
      <c r="G1579" s="112"/>
    </row>
    <row r="1580" spans="1:7" x14ac:dyDescent="0.2">
      <c r="A1580" s="91"/>
      <c r="B1580" s="89"/>
      <c r="C1580" s="3"/>
      <c r="D1580" s="3"/>
      <c r="E1580" s="166"/>
      <c r="F1580" s="3"/>
      <c r="G1580" s="112"/>
    </row>
    <row r="1581" spans="1:7" x14ac:dyDescent="0.2">
      <c r="A1581" s="91"/>
      <c r="B1581" s="89"/>
      <c r="C1581" s="3"/>
      <c r="D1581" s="3"/>
      <c r="E1581" s="166"/>
      <c r="F1581" s="3"/>
      <c r="G1581" s="112"/>
    </row>
    <row r="1582" spans="1:7" x14ac:dyDescent="0.2">
      <c r="A1582" s="91"/>
      <c r="B1582" s="89"/>
      <c r="C1582" s="3"/>
      <c r="D1582" s="3"/>
      <c r="E1582" s="166"/>
      <c r="F1582" s="3"/>
      <c r="G1582" s="112"/>
    </row>
    <row r="1583" spans="1:7" x14ac:dyDescent="0.2">
      <c r="A1583" s="91"/>
      <c r="B1583" s="89"/>
      <c r="C1583" s="3"/>
      <c r="D1583" s="3"/>
      <c r="E1583" s="166"/>
      <c r="F1583" s="3"/>
      <c r="G1583" s="112"/>
    </row>
    <row r="1584" spans="1:7" x14ac:dyDescent="0.2">
      <c r="A1584" s="91"/>
      <c r="B1584" s="89"/>
      <c r="C1584" s="3"/>
      <c r="D1584" s="3"/>
      <c r="E1584" s="166"/>
      <c r="F1584" s="3"/>
      <c r="G1584" s="112"/>
    </row>
    <row r="1585" spans="1:7" x14ac:dyDescent="0.2">
      <c r="A1585" s="91"/>
      <c r="B1585" s="89"/>
      <c r="C1585" s="3"/>
      <c r="D1585" s="3"/>
      <c r="E1585" s="166"/>
      <c r="F1585" s="3"/>
      <c r="G1585" s="112"/>
    </row>
    <row r="1586" spans="1:7" x14ac:dyDescent="0.2">
      <c r="A1586" s="91"/>
      <c r="B1586" s="89"/>
      <c r="C1586" s="3"/>
      <c r="D1586" s="3"/>
      <c r="E1586" s="166"/>
      <c r="F1586" s="3"/>
      <c r="G1586" s="112"/>
    </row>
    <row r="1587" spans="1:7" x14ac:dyDescent="0.2">
      <c r="A1587" s="91"/>
      <c r="B1587" s="89"/>
      <c r="C1587" s="3"/>
      <c r="D1587" s="3"/>
      <c r="E1587" s="166"/>
      <c r="F1587" s="3"/>
      <c r="G1587" s="112"/>
    </row>
    <row r="1588" spans="1:7" x14ac:dyDescent="0.2">
      <c r="A1588" s="91"/>
      <c r="B1588" s="89"/>
      <c r="C1588" s="3"/>
      <c r="D1588" s="3"/>
      <c r="E1588" s="166"/>
      <c r="F1588" s="3"/>
      <c r="G1588" s="112"/>
    </row>
    <row r="1589" spans="1:7" x14ac:dyDescent="0.2">
      <c r="A1589" s="91"/>
      <c r="B1589" s="89"/>
      <c r="C1589" s="3"/>
      <c r="D1589" s="3"/>
      <c r="E1589" s="166"/>
      <c r="F1589" s="3"/>
      <c r="G1589" s="112"/>
    </row>
    <row r="1590" spans="1:7" x14ac:dyDescent="0.2">
      <c r="A1590" s="91"/>
      <c r="B1590" s="89"/>
      <c r="C1590" s="3"/>
      <c r="D1590" s="3"/>
      <c r="E1590" s="166"/>
      <c r="F1590" s="3"/>
      <c r="G1590" s="112"/>
    </row>
    <row r="1591" spans="1:7" x14ac:dyDescent="0.2">
      <c r="A1591" s="91"/>
      <c r="B1591" s="89"/>
      <c r="C1591" s="3"/>
      <c r="D1591" s="3"/>
      <c r="E1591" s="166"/>
      <c r="F1591" s="3"/>
      <c r="G1591" s="112"/>
    </row>
    <row r="1592" spans="1:7" x14ac:dyDescent="0.2">
      <c r="A1592" s="91"/>
      <c r="B1592" s="89"/>
      <c r="C1592" s="3"/>
      <c r="D1592" s="3"/>
      <c r="E1592" s="166"/>
      <c r="F1592" s="3"/>
      <c r="G1592" s="112"/>
    </row>
    <row r="1593" spans="1:7" x14ac:dyDescent="0.2">
      <c r="A1593" s="91"/>
      <c r="B1593" s="89"/>
      <c r="C1593" s="3"/>
      <c r="D1593" s="3"/>
      <c r="E1593" s="166"/>
      <c r="F1593" s="3"/>
      <c r="G1593" s="112"/>
    </row>
    <row r="1594" spans="1:7" x14ac:dyDescent="0.2">
      <c r="A1594" s="91"/>
      <c r="B1594" s="89"/>
      <c r="C1594" s="3"/>
      <c r="D1594" s="3"/>
      <c r="E1594" s="166"/>
      <c r="F1594" s="3"/>
      <c r="G1594" s="112"/>
    </row>
    <row r="1595" spans="1:7" x14ac:dyDescent="0.2">
      <c r="A1595" s="91"/>
      <c r="B1595" s="89"/>
      <c r="C1595" s="3"/>
      <c r="D1595" s="3"/>
      <c r="E1595" s="166"/>
      <c r="F1595" s="3"/>
      <c r="G1595" s="112"/>
    </row>
    <row r="1596" spans="1:7" x14ac:dyDescent="0.2">
      <c r="A1596" s="91"/>
      <c r="B1596" s="89"/>
      <c r="C1596" s="3"/>
      <c r="D1596" s="3"/>
      <c r="E1596" s="166"/>
      <c r="F1596" s="3"/>
      <c r="G1596" s="112"/>
    </row>
    <row r="1597" spans="1:7" x14ac:dyDescent="0.2">
      <c r="A1597" s="91"/>
      <c r="B1597" s="89"/>
      <c r="C1597" s="3"/>
      <c r="D1597" s="3"/>
      <c r="E1597" s="166"/>
      <c r="F1597" s="3"/>
      <c r="G1597" s="112"/>
    </row>
    <row r="1598" spans="1:7" x14ac:dyDescent="0.2">
      <c r="A1598" s="91"/>
      <c r="B1598" s="89"/>
      <c r="C1598" s="3"/>
      <c r="D1598" s="3"/>
      <c r="E1598" s="166"/>
      <c r="F1598" s="3"/>
      <c r="G1598" s="112"/>
    </row>
    <row r="1599" spans="1:7" x14ac:dyDescent="0.2">
      <c r="A1599" s="91"/>
      <c r="B1599" s="89"/>
      <c r="C1599" s="3"/>
      <c r="D1599" s="3"/>
      <c r="E1599" s="166"/>
      <c r="F1599" s="3"/>
      <c r="G1599" s="112"/>
    </row>
    <row r="1600" spans="1:7" x14ac:dyDescent="0.2">
      <c r="A1600" s="91"/>
      <c r="B1600" s="89"/>
      <c r="C1600" s="3"/>
      <c r="D1600" s="3"/>
      <c r="E1600" s="166"/>
      <c r="F1600" s="3"/>
      <c r="G1600" s="112"/>
    </row>
    <row r="1601" spans="1:7" x14ac:dyDescent="0.2">
      <c r="A1601" s="91"/>
      <c r="B1601" s="89"/>
      <c r="C1601" s="3"/>
      <c r="D1601" s="3"/>
      <c r="E1601" s="166"/>
      <c r="F1601" s="3"/>
      <c r="G1601" s="112"/>
    </row>
    <row r="1602" spans="1:7" x14ac:dyDescent="0.2">
      <c r="A1602" s="91"/>
      <c r="B1602" s="89"/>
      <c r="C1602" s="3"/>
      <c r="D1602" s="3"/>
      <c r="E1602" s="166"/>
      <c r="F1602" s="3"/>
      <c r="G1602" s="112"/>
    </row>
    <row r="1603" spans="1:7" x14ac:dyDescent="0.2">
      <c r="A1603" s="91"/>
      <c r="B1603" s="89"/>
      <c r="C1603" s="3"/>
      <c r="D1603" s="3"/>
      <c r="E1603" s="166"/>
      <c r="F1603" s="3"/>
      <c r="G1603" s="112"/>
    </row>
    <row r="1604" spans="1:7" x14ac:dyDescent="0.2">
      <c r="A1604" s="91"/>
      <c r="B1604" s="89"/>
      <c r="C1604" s="3"/>
      <c r="D1604" s="3"/>
      <c r="E1604" s="166"/>
      <c r="F1604" s="3"/>
      <c r="G1604" s="112"/>
    </row>
    <row r="1605" spans="1:7" x14ac:dyDescent="0.2">
      <c r="A1605" s="91"/>
      <c r="B1605" s="89"/>
      <c r="C1605" s="3"/>
      <c r="D1605" s="3"/>
      <c r="E1605" s="166"/>
      <c r="F1605" s="3"/>
      <c r="G1605" s="112"/>
    </row>
    <row r="1606" spans="1:7" x14ac:dyDescent="0.2">
      <c r="A1606" s="91"/>
      <c r="B1606" s="89"/>
      <c r="C1606" s="3"/>
      <c r="D1606" s="3"/>
      <c r="E1606" s="166"/>
      <c r="F1606" s="3"/>
      <c r="G1606" s="112"/>
    </row>
    <row r="1607" spans="1:7" x14ac:dyDescent="0.2">
      <c r="A1607" s="91"/>
      <c r="B1607" s="89"/>
      <c r="C1607" s="3"/>
      <c r="D1607" s="3"/>
      <c r="E1607" s="166"/>
      <c r="F1607" s="3"/>
      <c r="G1607" s="112"/>
    </row>
    <row r="1608" spans="1:7" x14ac:dyDescent="0.2">
      <c r="A1608" s="91"/>
      <c r="B1608" s="89"/>
      <c r="C1608" s="3"/>
      <c r="D1608" s="3"/>
      <c r="E1608" s="166"/>
      <c r="F1608" s="3"/>
      <c r="G1608" s="112"/>
    </row>
    <row r="1609" spans="1:7" x14ac:dyDescent="0.2">
      <c r="A1609" s="91"/>
      <c r="B1609" s="89"/>
      <c r="C1609" s="3"/>
      <c r="D1609" s="3"/>
      <c r="E1609" s="166"/>
      <c r="F1609" s="3"/>
      <c r="G1609" s="112"/>
    </row>
    <row r="1610" spans="1:7" x14ac:dyDescent="0.2">
      <c r="A1610" s="91"/>
      <c r="B1610" s="89"/>
      <c r="C1610" s="3"/>
      <c r="D1610" s="3"/>
      <c r="E1610" s="166"/>
      <c r="F1610" s="3"/>
      <c r="G1610" s="112"/>
    </row>
    <row r="1611" spans="1:7" x14ac:dyDescent="0.2">
      <c r="A1611" s="91"/>
      <c r="B1611" s="89"/>
      <c r="C1611" s="3"/>
      <c r="D1611" s="3"/>
      <c r="E1611" s="166"/>
      <c r="F1611" s="3"/>
      <c r="G1611" s="112"/>
    </row>
    <row r="1612" spans="1:7" x14ac:dyDescent="0.2">
      <c r="A1612" s="91"/>
      <c r="B1612" s="89"/>
      <c r="C1612" s="3"/>
      <c r="D1612" s="3"/>
      <c r="E1612" s="166"/>
      <c r="F1612" s="3"/>
      <c r="G1612" s="112"/>
    </row>
    <row r="1613" spans="1:7" x14ac:dyDescent="0.2">
      <c r="A1613" s="91"/>
      <c r="B1613" s="89"/>
      <c r="C1613" s="3"/>
      <c r="D1613" s="3"/>
      <c r="E1613" s="166"/>
      <c r="F1613" s="3"/>
      <c r="G1613" s="112"/>
    </row>
    <row r="1614" spans="1:7" x14ac:dyDescent="0.2">
      <c r="A1614" s="91"/>
      <c r="B1614" s="89"/>
      <c r="C1614" s="3"/>
      <c r="D1614" s="3"/>
      <c r="E1614" s="166"/>
      <c r="F1614" s="3"/>
      <c r="G1614" s="112"/>
    </row>
    <row r="1615" spans="1:7" x14ac:dyDescent="0.2">
      <c r="A1615" s="91"/>
      <c r="B1615" s="89"/>
      <c r="C1615" s="3"/>
      <c r="D1615" s="3"/>
      <c r="E1615" s="166"/>
      <c r="F1615" s="3"/>
      <c r="G1615" s="112"/>
    </row>
    <row r="1616" spans="1:7" x14ac:dyDescent="0.2">
      <c r="A1616" s="91"/>
      <c r="B1616" s="89"/>
      <c r="C1616" s="3"/>
      <c r="D1616" s="3"/>
      <c r="E1616" s="166"/>
      <c r="F1616" s="3"/>
      <c r="G1616" s="112"/>
    </row>
    <row r="1617" spans="1:7" x14ac:dyDescent="0.2">
      <c r="A1617" s="91"/>
      <c r="B1617" s="89"/>
      <c r="C1617" s="3"/>
      <c r="D1617" s="3"/>
      <c r="E1617" s="166"/>
      <c r="F1617" s="3"/>
      <c r="G1617" s="112"/>
    </row>
    <row r="1618" spans="1:7" x14ac:dyDescent="0.2">
      <c r="A1618" s="91"/>
      <c r="B1618" s="89"/>
      <c r="C1618" s="3"/>
      <c r="D1618" s="3"/>
      <c r="E1618" s="166"/>
      <c r="F1618" s="3"/>
      <c r="G1618" s="112"/>
    </row>
    <row r="1619" spans="1:7" x14ac:dyDescent="0.2">
      <c r="A1619" s="91"/>
      <c r="B1619" s="89"/>
      <c r="C1619" s="3"/>
      <c r="D1619" s="3"/>
      <c r="E1619" s="166"/>
      <c r="F1619" s="3"/>
      <c r="G1619" s="112"/>
    </row>
    <row r="1620" spans="1:7" x14ac:dyDescent="0.2">
      <c r="A1620" s="91"/>
      <c r="B1620" s="89"/>
      <c r="C1620" s="3"/>
      <c r="D1620" s="3"/>
      <c r="E1620" s="166"/>
      <c r="F1620" s="3"/>
      <c r="G1620" s="112"/>
    </row>
    <row r="1621" spans="1:7" x14ac:dyDescent="0.2">
      <c r="A1621" s="91"/>
      <c r="B1621" s="89"/>
      <c r="C1621" s="3"/>
      <c r="D1621" s="3"/>
      <c r="E1621" s="166"/>
      <c r="F1621" s="3"/>
      <c r="G1621" s="112"/>
    </row>
    <row r="1622" spans="1:7" x14ac:dyDescent="0.2">
      <c r="A1622" s="91"/>
      <c r="B1622" s="89"/>
      <c r="C1622" s="3"/>
      <c r="D1622" s="3"/>
      <c r="E1622" s="166"/>
      <c r="F1622" s="3"/>
      <c r="G1622" s="112"/>
    </row>
    <row r="1623" spans="1:7" x14ac:dyDescent="0.2">
      <c r="A1623" s="91"/>
      <c r="B1623" s="89"/>
      <c r="C1623" s="3"/>
      <c r="D1623" s="3"/>
      <c r="E1623" s="166"/>
      <c r="F1623" s="3"/>
      <c r="G1623" s="112"/>
    </row>
    <row r="1624" spans="1:7" x14ac:dyDescent="0.2">
      <c r="A1624" s="91"/>
      <c r="B1624" s="89"/>
      <c r="C1624" s="3"/>
      <c r="D1624" s="3"/>
      <c r="E1624" s="166"/>
      <c r="F1624" s="3"/>
      <c r="G1624" s="112"/>
    </row>
    <row r="1625" spans="1:7" x14ac:dyDescent="0.2">
      <c r="A1625" s="91"/>
      <c r="B1625" s="89"/>
      <c r="C1625" s="3"/>
      <c r="D1625" s="3"/>
      <c r="E1625" s="166"/>
      <c r="F1625" s="3"/>
      <c r="G1625" s="112"/>
    </row>
    <row r="1626" spans="1:7" x14ac:dyDescent="0.2">
      <c r="A1626" s="91"/>
      <c r="B1626" s="89"/>
      <c r="C1626" s="3"/>
      <c r="D1626" s="3"/>
      <c r="E1626" s="166"/>
      <c r="F1626" s="3"/>
      <c r="G1626" s="112"/>
    </row>
    <row r="1627" spans="1:7" x14ac:dyDescent="0.2">
      <c r="A1627" s="91"/>
      <c r="B1627" s="89"/>
      <c r="C1627" s="3"/>
      <c r="D1627" s="3"/>
      <c r="E1627" s="166"/>
      <c r="F1627" s="3"/>
      <c r="G1627" s="112"/>
    </row>
    <row r="1628" spans="1:7" x14ac:dyDescent="0.2">
      <c r="A1628" s="91"/>
      <c r="B1628" s="89"/>
      <c r="C1628" s="3"/>
      <c r="D1628" s="3"/>
      <c r="E1628" s="166"/>
      <c r="F1628" s="3"/>
      <c r="G1628" s="112"/>
    </row>
    <row r="1629" spans="1:7" x14ac:dyDescent="0.2">
      <c r="A1629" s="91"/>
      <c r="B1629" s="89"/>
      <c r="C1629" s="3"/>
      <c r="D1629" s="3"/>
      <c r="E1629" s="166"/>
      <c r="F1629" s="3"/>
      <c r="G1629" s="112"/>
    </row>
    <row r="1630" spans="1:7" x14ac:dyDescent="0.2">
      <c r="A1630" s="91"/>
      <c r="B1630" s="89"/>
      <c r="C1630" s="3"/>
      <c r="D1630" s="3"/>
      <c r="E1630" s="166"/>
      <c r="F1630" s="3"/>
      <c r="G1630" s="112"/>
    </row>
    <row r="1631" spans="1:7" x14ac:dyDescent="0.2">
      <c r="A1631" s="91"/>
      <c r="B1631" s="89"/>
      <c r="C1631" s="3"/>
      <c r="D1631" s="3"/>
      <c r="E1631" s="166"/>
      <c r="F1631" s="3"/>
      <c r="G1631" s="112"/>
    </row>
    <row r="1632" spans="1:7" x14ac:dyDescent="0.2">
      <c r="A1632" s="91"/>
      <c r="B1632" s="89"/>
      <c r="C1632" s="3"/>
      <c r="D1632" s="3"/>
      <c r="E1632" s="166"/>
      <c r="F1632" s="3"/>
      <c r="G1632" s="112"/>
    </row>
    <row r="1633" spans="1:7" x14ac:dyDescent="0.2">
      <c r="A1633" s="91"/>
      <c r="B1633" s="89"/>
      <c r="C1633" s="3"/>
      <c r="D1633" s="3"/>
      <c r="E1633" s="166"/>
      <c r="F1633" s="3"/>
      <c r="G1633" s="112"/>
    </row>
    <row r="1634" spans="1:7" x14ac:dyDescent="0.2">
      <c r="A1634" s="91"/>
      <c r="B1634" s="89"/>
      <c r="C1634" s="3"/>
      <c r="D1634" s="3"/>
      <c r="E1634" s="166"/>
      <c r="F1634" s="3"/>
      <c r="G1634" s="112"/>
    </row>
    <row r="1635" spans="1:7" x14ac:dyDescent="0.2">
      <c r="A1635" s="91"/>
      <c r="B1635" s="89"/>
      <c r="C1635" s="3"/>
      <c r="D1635" s="3"/>
      <c r="E1635" s="166"/>
      <c r="F1635" s="3"/>
      <c r="G1635" s="112"/>
    </row>
    <row r="1636" spans="1:7" x14ac:dyDescent="0.2">
      <c r="A1636" s="91"/>
      <c r="B1636" s="89"/>
      <c r="C1636" s="3"/>
      <c r="D1636" s="3"/>
      <c r="E1636" s="166"/>
      <c r="F1636" s="3"/>
      <c r="G1636" s="112"/>
    </row>
    <row r="1637" spans="1:7" x14ac:dyDescent="0.2">
      <c r="A1637" s="91"/>
      <c r="B1637" s="89"/>
      <c r="C1637" s="3"/>
      <c r="D1637" s="3"/>
      <c r="E1637" s="166"/>
      <c r="F1637" s="3"/>
      <c r="G1637" s="112"/>
    </row>
    <row r="1638" spans="1:7" x14ac:dyDescent="0.2">
      <c r="A1638" s="91"/>
      <c r="B1638" s="89"/>
      <c r="C1638" s="3"/>
      <c r="D1638" s="3"/>
      <c r="E1638" s="166"/>
      <c r="F1638" s="3"/>
      <c r="G1638" s="112"/>
    </row>
    <row r="1639" spans="1:7" x14ac:dyDescent="0.2">
      <c r="A1639" s="91"/>
      <c r="B1639" s="89"/>
      <c r="C1639" s="3"/>
      <c r="D1639" s="3"/>
      <c r="E1639" s="166"/>
      <c r="F1639" s="3"/>
      <c r="G1639" s="112"/>
    </row>
    <row r="1640" spans="1:7" x14ac:dyDescent="0.2">
      <c r="A1640" s="91"/>
      <c r="B1640" s="89"/>
      <c r="C1640" s="3"/>
      <c r="D1640" s="3"/>
      <c r="E1640" s="166"/>
      <c r="F1640" s="3"/>
      <c r="G1640" s="112"/>
    </row>
    <row r="1641" spans="1:7" x14ac:dyDescent="0.2">
      <c r="A1641" s="91"/>
      <c r="B1641" s="89"/>
      <c r="C1641" s="3"/>
      <c r="D1641" s="3"/>
      <c r="E1641" s="166"/>
      <c r="F1641" s="3"/>
      <c r="G1641" s="112"/>
    </row>
    <row r="1642" spans="1:7" x14ac:dyDescent="0.2">
      <c r="A1642" s="91"/>
      <c r="B1642" s="89"/>
      <c r="C1642" s="3"/>
      <c r="D1642" s="3"/>
      <c r="E1642" s="166"/>
      <c r="F1642" s="3"/>
      <c r="G1642" s="112"/>
    </row>
    <row r="1643" spans="1:7" x14ac:dyDescent="0.2">
      <c r="A1643" s="91"/>
      <c r="B1643" s="89"/>
      <c r="C1643" s="3"/>
      <c r="D1643" s="3"/>
      <c r="E1643" s="166"/>
      <c r="F1643" s="3"/>
      <c r="G1643" s="112"/>
    </row>
    <row r="1644" spans="1:7" x14ac:dyDescent="0.2">
      <c r="A1644" s="91"/>
      <c r="B1644" s="89"/>
      <c r="C1644" s="3"/>
      <c r="D1644" s="3"/>
      <c r="E1644" s="166"/>
      <c r="F1644" s="3"/>
      <c r="G1644" s="112"/>
    </row>
    <row r="1645" spans="1:7" x14ac:dyDescent="0.2">
      <c r="A1645" s="91"/>
      <c r="B1645" s="89"/>
      <c r="C1645" s="3"/>
      <c r="D1645" s="3"/>
      <c r="E1645" s="166"/>
      <c r="F1645" s="3"/>
      <c r="G1645" s="112"/>
    </row>
    <row r="1646" spans="1:7" x14ac:dyDescent="0.2">
      <c r="A1646" s="91"/>
      <c r="B1646" s="89"/>
      <c r="C1646" s="3"/>
      <c r="D1646" s="3"/>
      <c r="E1646" s="166"/>
      <c r="F1646" s="3"/>
      <c r="G1646" s="112"/>
    </row>
    <row r="1647" spans="1:7" x14ac:dyDescent="0.2">
      <c r="A1647" s="91"/>
      <c r="B1647" s="89"/>
      <c r="C1647" s="3"/>
      <c r="D1647" s="3"/>
      <c r="E1647" s="166"/>
      <c r="F1647" s="3"/>
      <c r="G1647" s="112"/>
    </row>
    <row r="1648" spans="1:7" x14ac:dyDescent="0.2">
      <c r="A1648" s="91"/>
      <c r="B1648" s="89"/>
      <c r="C1648" s="3"/>
      <c r="D1648" s="3"/>
      <c r="E1648" s="166"/>
      <c r="F1648" s="3"/>
      <c r="G1648" s="112"/>
    </row>
    <row r="1649" spans="1:7" x14ac:dyDescent="0.2">
      <c r="A1649" s="91"/>
      <c r="B1649" s="89"/>
      <c r="C1649" s="3"/>
      <c r="D1649" s="3"/>
      <c r="E1649" s="166"/>
      <c r="F1649" s="3"/>
      <c r="G1649" s="112"/>
    </row>
    <row r="1650" spans="1:7" x14ac:dyDescent="0.2">
      <c r="A1650" s="91"/>
      <c r="B1650" s="89"/>
      <c r="C1650" s="3"/>
      <c r="D1650" s="3"/>
      <c r="E1650" s="166"/>
      <c r="F1650" s="3"/>
      <c r="G1650" s="112"/>
    </row>
    <row r="1651" spans="1:7" x14ac:dyDescent="0.2">
      <c r="A1651" s="91"/>
      <c r="B1651" s="89"/>
      <c r="C1651" s="3"/>
      <c r="D1651" s="3"/>
      <c r="E1651" s="166"/>
      <c r="F1651" s="3"/>
      <c r="G1651" s="112"/>
    </row>
    <row r="1652" spans="1:7" x14ac:dyDescent="0.2">
      <c r="A1652" s="91"/>
      <c r="B1652" s="89"/>
      <c r="C1652" s="3"/>
      <c r="D1652" s="3"/>
      <c r="E1652" s="166"/>
      <c r="F1652" s="3"/>
      <c r="G1652" s="112"/>
    </row>
    <row r="1653" spans="1:7" x14ac:dyDescent="0.2">
      <c r="A1653" s="91"/>
      <c r="B1653" s="89"/>
      <c r="C1653" s="3"/>
      <c r="D1653" s="3"/>
      <c r="E1653" s="166"/>
      <c r="F1653" s="3"/>
      <c r="G1653" s="112"/>
    </row>
    <row r="1654" spans="1:7" x14ac:dyDescent="0.2">
      <c r="A1654" s="91"/>
      <c r="B1654" s="89"/>
      <c r="C1654" s="3"/>
      <c r="D1654" s="3"/>
      <c r="E1654" s="166"/>
      <c r="F1654" s="3"/>
      <c r="G1654" s="112"/>
    </row>
    <row r="1655" spans="1:7" x14ac:dyDescent="0.2">
      <c r="A1655" s="91"/>
      <c r="B1655" s="89"/>
      <c r="C1655" s="3"/>
      <c r="D1655" s="3"/>
      <c r="E1655" s="166"/>
      <c r="F1655" s="3"/>
      <c r="G1655" s="112"/>
    </row>
    <row r="1656" spans="1:7" x14ac:dyDescent="0.2">
      <c r="A1656" s="91"/>
      <c r="B1656" s="89"/>
      <c r="C1656" s="3"/>
      <c r="D1656" s="3"/>
      <c r="E1656" s="166"/>
      <c r="F1656" s="3"/>
      <c r="G1656" s="112"/>
    </row>
    <row r="1657" spans="1:7" x14ac:dyDescent="0.2">
      <c r="A1657" s="91"/>
      <c r="B1657" s="89"/>
      <c r="C1657" s="3"/>
      <c r="D1657" s="3"/>
      <c r="E1657" s="166"/>
      <c r="F1657" s="3"/>
      <c r="G1657" s="112"/>
    </row>
    <row r="1658" spans="1:7" x14ac:dyDescent="0.2">
      <c r="A1658" s="91"/>
      <c r="B1658" s="89"/>
      <c r="C1658" s="3"/>
      <c r="D1658" s="3"/>
      <c r="E1658" s="166"/>
      <c r="F1658" s="3"/>
      <c r="G1658" s="112"/>
    </row>
    <row r="1659" spans="1:7" x14ac:dyDescent="0.2">
      <c r="A1659" s="91"/>
      <c r="B1659" s="89"/>
      <c r="C1659" s="3"/>
      <c r="D1659" s="3"/>
      <c r="E1659" s="166"/>
      <c r="F1659" s="3"/>
      <c r="G1659" s="112"/>
    </row>
    <row r="1660" spans="1:7" x14ac:dyDescent="0.2">
      <c r="A1660" s="91"/>
      <c r="B1660" s="89"/>
      <c r="C1660" s="3"/>
      <c r="D1660" s="3"/>
      <c r="E1660" s="166"/>
      <c r="F1660" s="3"/>
      <c r="G1660" s="112"/>
    </row>
    <row r="1661" spans="1:7" x14ac:dyDescent="0.2">
      <c r="A1661" s="91"/>
      <c r="B1661" s="89"/>
      <c r="C1661" s="3"/>
      <c r="D1661" s="3"/>
      <c r="E1661" s="166"/>
      <c r="F1661" s="3"/>
      <c r="G1661" s="112"/>
    </row>
    <row r="1662" spans="1:7" x14ac:dyDescent="0.2">
      <c r="A1662" s="91"/>
      <c r="B1662" s="89"/>
      <c r="C1662" s="3"/>
      <c r="D1662" s="3"/>
      <c r="E1662" s="166"/>
      <c r="F1662" s="3"/>
      <c r="G1662" s="112"/>
    </row>
    <row r="1663" spans="1:7" x14ac:dyDescent="0.2">
      <c r="A1663" s="91"/>
      <c r="B1663" s="89"/>
      <c r="C1663" s="3"/>
      <c r="D1663" s="3"/>
      <c r="E1663" s="166"/>
      <c r="F1663" s="3"/>
      <c r="G1663" s="112"/>
    </row>
    <row r="1664" spans="1:7" x14ac:dyDescent="0.2">
      <c r="A1664" s="91"/>
      <c r="B1664" s="89"/>
      <c r="C1664" s="3"/>
      <c r="D1664" s="3"/>
      <c r="E1664" s="166"/>
      <c r="F1664" s="3"/>
      <c r="G1664" s="112"/>
    </row>
    <row r="1665" spans="1:7" x14ac:dyDescent="0.2">
      <c r="A1665" s="91"/>
      <c r="B1665" s="89"/>
      <c r="C1665" s="3"/>
      <c r="D1665" s="3"/>
      <c r="E1665" s="166"/>
      <c r="F1665" s="3"/>
      <c r="G1665" s="112"/>
    </row>
    <row r="1666" spans="1:7" x14ac:dyDescent="0.2">
      <c r="A1666" s="91"/>
      <c r="B1666" s="89"/>
      <c r="C1666" s="3"/>
      <c r="D1666" s="3"/>
      <c r="E1666" s="166"/>
      <c r="F1666" s="3"/>
      <c r="G1666" s="112"/>
    </row>
    <row r="1667" spans="1:7" x14ac:dyDescent="0.2">
      <c r="A1667" s="91"/>
      <c r="B1667" s="89"/>
      <c r="C1667" s="3"/>
      <c r="D1667" s="3"/>
      <c r="E1667" s="166"/>
      <c r="F1667" s="3"/>
      <c r="G1667" s="112"/>
    </row>
    <row r="1668" spans="1:7" x14ac:dyDescent="0.2">
      <c r="A1668" s="91"/>
      <c r="B1668" s="89"/>
      <c r="C1668" s="3"/>
      <c r="D1668" s="3"/>
      <c r="E1668" s="166"/>
      <c r="F1668" s="3"/>
      <c r="G1668" s="112"/>
    </row>
    <row r="1669" spans="1:7" x14ac:dyDescent="0.2">
      <c r="A1669" s="91"/>
      <c r="B1669" s="89"/>
      <c r="C1669" s="3"/>
      <c r="D1669" s="3"/>
      <c r="E1669" s="166"/>
      <c r="F1669" s="3"/>
      <c r="G1669" s="112"/>
    </row>
    <row r="1670" spans="1:7" x14ac:dyDescent="0.2">
      <c r="A1670" s="91"/>
      <c r="B1670" s="89"/>
      <c r="C1670" s="3"/>
      <c r="D1670" s="3"/>
      <c r="E1670" s="166"/>
      <c r="F1670" s="3"/>
      <c r="G1670" s="112"/>
    </row>
    <row r="1671" spans="1:7" x14ac:dyDescent="0.2">
      <c r="A1671" s="91"/>
      <c r="B1671" s="89"/>
      <c r="C1671" s="3"/>
      <c r="D1671" s="3"/>
      <c r="E1671" s="166"/>
      <c r="F1671" s="3"/>
      <c r="G1671" s="112"/>
    </row>
    <row r="1672" spans="1:7" x14ac:dyDescent="0.2">
      <c r="A1672" s="91"/>
      <c r="B1672" s="89"/>
      <c r="C1672" s="3"/>
      <c r="D1672" s="3"/>
      <c r="E1672" s="166"/>
      <c r="F1672" s="3"/>
      <c r="G1672" s="112"/>
    </row>
    <row r="1673" spans="1:7" x14ac:dyDescent="0.2">
      <c r="A1673" s="91"/>
      <c r="B1673" s="89"/>
      <c r="C1673" s="3"/>
      <c r="D1673" s="3"/>
      <c r="E1673" s="166"/>
      <c r="F1673" s="3"/>
      <c r="G1673" s="112"/>
    </row>
    <row r="1674" spans="1:7" x14ac:dyDescent="0.2">
      <c r="A1674" s="91"/>
      <c r="B1674" s="89"/>
      <c r="C1674" s="3"/>
      <c r="D1674" s="3"/>
      <c r="E1674" s="166"/>
      <c r="F1674" s="3"/>
      <c r="G1674" s="112"/>
    </row>
    <row r="1675" spans="1:7" x14ac:dyDescent="0.2">
      <c r="A1675" s="91"/>
      <c r="B1675" s="89"/>
      <c r="C1675" s="3"/>
      <c r="D1675" s="3"/>
      <c r="E1675" s="166"/>
      <c r="F1675" s="3"/>
      <c r="G1675" s="112"/>
    </row>
    <row r="1676" spans="1:7" x14ac:dyDescent="0.2">
      <c r="A1676" s="91"/>
      <c r="B1676" s="89"/>
      <c r="C1676" s="3"/>
      <c r="D1676" s="3"/>
      <c r="E1676" s="166"/>
      <c r="F1676" s="3"/>
      <c r="G1676" s="112"/>
    </row>
    <row r="1677" spans="1:7" x14ac:dyDescent="0.2">
      <c r="A1677" s="91"/>
      <c r="B1677" s="89"/>
      <c r="C1677" s="3"/>
      <c r="D1677" s="3"/>
      <c r="E1677" s="166"/>
      <c r="F1677" s="3"/>
      <c r="G1677" s="112"/>
    </row>
    <row r="1678" spans="1:7" x14ac:dyDescent="0.2">
      <c r="A1678" s="91"/>
      <c r="B1678" s="89"/>
      <c r="C1678" s="3"/>
      <c r="D1678" s="3"/>
      <c r="E1678" s="166"/>
      <c r="F1678" s="3"/>
      <c r="G1678" s="112"/>
    </row>
    <row r="1679" spans="1:7" x14ac:dyDescent="0.2">
      <c r="A1679" s="91"/>
      <c r="B1679" s="89"/>
      <c r="C1679" s="3"/>
      <c r="D1679" s="3"/>
      <c r="E1679" s="166"/>
      <c r="F1679" s="3"/>
      <c r="G1679" s="112"/>
    </row>
    <row r="1680" spans="1:7" x14ac:dyDescent="0.2">
      <c r="A1680" s="91"/>
      <c r="B1680" s="89"/>
      <c r="C1680" s="3"/>
      <c r="D1680" s="3"/>
      <c r="E1680" s="166"/>
      <c r="F1680" s="3"/>
      <c r="G1680" s="112"/>
    </row>
    <row r="1681" spans="1:7" x14ac:dyDescent="0.2">
      <c r="A1681" s="91"/>
      <c r="B1681" s="89"/>
      <c r="C1681" s="3"/>
      <c r="D1681" s="3"/>
      <c r="E1681" s="166"/>
      <c r="F1681" s="3"/>
      <c r="G1681" s="112"/>
    </row>
    <row r="1682" spans="1:7" x14ac:dyDescent="0.2">
      <c r="A1682" s="91"/>
      <c r="B1682" s="89"/>
      <c r="C1682" s="3"/>
      <c r="D1682" s="3"/>
      <c r="E1682" s="166"/>
      <c r="F1682" s="3"/>
      <c r="G1682" s="112"/>
    </row>
    <row r="1683" spans="1:7" x14ac:dyDescent="0.2">
      <c r="A1683" s="91"/>
      <c r="B1683" s="89"/>
      <c r="C1683" s="3"/>
      <c r="D1683" s="3"/>
      <c r="E1683" s="166"/>
      <c r="F1683" s="3"/>
      <c r="G1683" s="112"/>
    </row>
    <row r="1684" spans="1:7" x14ac:dyDescent="0.2">
      <c r="A1684" s="91"/>
      <c r="B1684" s="89"/>
      <c r="C1684" s="3"/>
      <c r="D1684" s="3"/>
      <c r="E1684" s="166"/>
      <c r="F1684" s="3"/>
      <c r="G1684" s="112"/>
    </row>
    <row r="1685" spans="1:7" x14ac:dyDescent="0.2">
      <c r="A1685" s="91"/>
      <c r="B1685" s="89"/>
      <c r="C1685" s="3"/>
      <c r="D1685" s="3"/>
      <c r="E1685" s="166"/>
      <c r="F1685" s="3"/>
      <c r="G1685" s="112"/>
    </row>
    <row r="1686" spans="1:7" x14ac:dyDescent="0.2">
      <c r="A1686" s="91"/>
      <c r="B1686" s="89"/>
      <c r="C1686" s="3"/>
      <c r="D1686" s="3"/>
      <c r="E1686" s="166"/>
      <c r="F1686" s="3"/>
      <c r="G1686" s="112"/>
    </row>
    <row r="1687" spans="1:7" x14ac:dyDescent="0.2">
      <c r="A1687" s="91"/>
      <c r="B1687" s="89"/>
      <c r="C1687" s="3"/>
      <c r="D1687" s="3"/>
      <c r="E1687" s="166"/>
      <c r="F1687" s="3"/>
      <c r="G1687" s="112"/>
    </row>
    <row r="1688" spans="1:7" x14ac:dyDescent="0.2">
      <c r="A1688" s="91"/>
      <c r="B1688" s="89"/>
      <c r="C1688" s="3"/>
      <c r="D1688" s="3"/>
      <c r="E1688" s="166"/>
      <c r="F1688" s="3"/>
      <c r="G1688" s="112"/>
    </row>
    <row r="1689" spans="1:7" x14ac:dyDescent="0.2">
      <c r="A1689" s="91"/>
      <c r="B1689" s="89"/>
      <c r="C1689" s="3"/>
      <c r="D1689" s="3"/>
      <c r="E1689" s="166"/>
      <c r="F1689" s="3"/>
      <c r="G1689" s="112"/>
    </row>
    <row r="1690" spans="1:7" x14ac:dyDescent="0.2">
      <c r="A1690" s="91"/>
      <c r="B1690" s="89"/>
      <c r="C1690" s="3"/>
      <c r="D1690" s="3"/>
      <c r="E1690" s="166"/>
      <c r="F1690" s="3"/>
      <c r="G1690" s="112"/>
    </row>
    <row r="1691" spans="1:7" x14ac:dyDescent="0.2">
      <c r="A1691" s="91"/>
      <c r="B1691" s="89"/>
      <c r="C1691" s="3"/>
      <c r="D1691" s="3"/>
      <c r="E1691" s="166"/>
      <c r="F1691" s="3"/>
      <c r="G1691" s="112"/>
    </row>
    <row r="1692" spans="1:7" x14ac:dyDescent="0.2">
      <c r="A1692" s="91"/>
      <c r="B1692" s="89"/>
      <c r="C1692" s="3"/>
      <c r="D1692" s="3"/>
      <c r="E1692" s="166"/>
      <c r="F1692" s="3"/>
      <c r="G1692" s="112"/>
    </row>
    <row r="1693" spans="1:7" x14ac:dyDescent="0.2">
      <c r="A1693" s="91"/>
      <c r="B1693" s="89"/>
      <c r="C1693" s="3"/>
      <c r="D1693" s="3"/>
      <c r="E1693" s="166"/>
      <c r="F1693" s="3"/>
      <c r="G1693" s="112"/>
    </row>
    <row r="1694" spans="1:7" x14ac:dyDescent="0.2">
      <c r="A1694" s="91"/>
      <c r="B1694" s="89"/>
      <c r="C1694" s="3"/>
      <c r="D1694" s="3"/>
      <c r="E1694" s="166"/>
      <c r="F1694" s="3"/>
      <c r="G1694" s="112"/>
    </row>
    <row r="1695" spans="1:7" x14ac:dyDescent="0.2">
      <c r="A1695" s="91"/>
      <c r="B1695" s="89"/>
      <c r="C1695" s="3"/>
      <c r="D1695" s="3"/>
      <c r="E1695" s="166"/>
      <c r="F1695" s="3"/>
      <c r="G1695" s="112"/>
    </row>
    <row r="1696" spans="1:7" x14ac:dyDescent="0.2">
      <c r="A1696" s="91"/>
      <c r="B1696" s="89"/>
      <c r="C1696" s="3"/>
      <c r="D1696" s="3"/>
      <c r="E1696" s="166"/>
      <c r="F1696" s="3"/>
      <c r="G1696" s="112"/>
    </row>
    <row r="1697" spans="1:7" x14ac:dyDescent="0.2">
      <c r="A1697" s="91"/>
      <c r="B1697" s="89"/>
      <c r="C1697" s="3"/>
      <c r="D1697" s="3"/>
      <c r="E1697" s="166"/>
      <c r="F1697" s="3"/>
      <c r="G1697" s="112"/>
    </row>
    <row r="1698" spans="1:7" x14ac:dyDescent="0.2">
      <c r="A1698" s="91"/>
      <c r="B1698" s="89"/>
      <c r="C1698" s="3"/>
      <c r="D1698" s="3"/>
      <c r="E1698" s="166"/>
      <c r="F1698" s="3"/>
      <c r="G1698" s="112"/>
    </row>
    <row r="1699" spans="1:7" x14ac:dyDescent="0.2">
      <c r="A1699" s="91"/>
      <c r="B1699" s="89"/>
      <c r="C1699" s="3"/>
      <c r="D1699" s="3"/>
      <c r="E1699" s="166"/>
      <c r="F1699" s="3"/>
      <c r="G1699" s="112"/>
    </row>
    <row r="1700" spans="1:7" x14ac:dyDescent="0.2">
      <c r="A1700" s="91"/>
      <c r="B1700" s="89"/>
      <c r="C1700" s="3"/>
      <c r="D1700" s="3"/>
      <c r="E1700" s="166"/>
      <c r="F1700" s="3"/>
      <c r="G1700" s="112"/>
    </row>
    <row r="1701" spans="1:7" x14ac:dyDescent="0.2">
      <c r="A1701" s="91"/>
      <c r="B1701" s="89"/>
      <c r="C1701" s="3"/>
      <c r="D1701" s="3"/>
      <c r="E1701" s="166"/>
      <c r="F1701" s="3"/>
      <c r="G1701" s="112"/>
    </row>
    <row r="1702" spans="1:7" x14ac:dyDescent="0.2">
      <c r="A1702" s="91"/>
      <c r="B1702" s="89"/>
      <c r="C1702" s="3"/>
      <c r="D1702" s="3"/>
      <c r="E1702" s="166"/>
      <c r="F1702" s="3"/>
      <c r="G1702" s="112"/>
    </row>
    <row r="1703" spans="1:7" x14ac:dyDescent="0.2">
      <c r="A1703" s="91"/>
      <c r="B1703" s="89"/>
      <c r="C1703" s="3"/>
      <c r="D1703" s="3"/>
      <c r="E1703" s="166"/>
      <c r="F1703" s="3"/>
      <c r="G1703" s="112"/>
    </row>
    <row r="1704" spans="1:7" x14ac:dyDescent="0.2">
      <c r="A1704" s="91"/>
      <c r="B1704" s="89"/>
      <c r="C1704" s="3"/>
      <c r="D1704" s="3"/>
      <c r="E1704" s="166"/>
      <c r="F1704" s="3"/>
      <c r="G1704" s="112"/>
    </row>
    <row r="1705" spans="1:7" x14ac:dyDescent="0.2">
      <c r="A1705" s="91"/>
      <c r="B1705" s="89"/>
      <c r="C1705" s="3"/>
      <c r="D1705" s="3"/>
      <c r="E1705" s="166"/>
      <c r="F1705" s="3"/>
      <c r="G1705" s="112"/>
    </row>
    <row r="1706" spans="1:7" x14ac:dyDescent="0.2">
      <c r="A1706" s="91"/>
      <c r="B1706" s="89"/>
      <c r="C1706" s="3"/>
      <c r="D1706" s="3"/>
      <c r="E1706" s="166"/>
      <c r="F1706" s="3"/>
      <c r="G1706" s="112"/>
    </row>
    <row r="1707" spans="1:7" x14ac:dyDescent="0.2">
      <c r="A1707" s="91"/>
      <c r="B1707" s="89"/>
      <c r="C1707" s="3"/>
      <c r="D1707" s="3"/>
      <c r="E1707" s="166"/>
      <c r="F1707" s="3"/>
      <c r="G1707" s="112"/>
    </row>
    <row r="1708" spans="1:7" x14ac:dyDescent="0.2">
      <c r="A1708" s="91"/>
      <c r="B1708" s="89"/>
      <c r="C1708" s="3"/>
      <c r="D1708" s="3"/>
      <c r="E1708" s="166"/>
      <c r="F1708" s="3"/>
      <c r="G1708" s="112"/>
    </row>
    <row r="1709" spans="1:7" x14ac:dyDescent="0.2">
      <c r="A1709" s="91"/>
      <c r="B1709" s="89"/>
      <c r="C1709" s="3"/>
      <c r="D1709" s="3"/>
      <c r="E1709" s="166"/>
      <c r="F1709" s="3"/>
      <c r="G1709" s="112"/>
    </row>
    <row r="1710" spans="1:7" x14ac:dyDescent="0.2">
      <c r="A1710" s="91"/>
      <c r="B1710" s="89"/>
      <c r="C1710" s="3"/>
      <c r="D1710" s="3"/>
      <c r="E1710" s="166"/>
      <c r="F1710" s="3"/>
      <c r="G1710" s="112"/>
    </row>
    <row r="1711" spans="1:7" x14ac:dyDescent="0.2">
      <c r="A1711" s="91"/>
      <c r="B1711" s="89"/>
      <c r="C1711" s="3"/>
      <c r="D1711" s="3"/>
      <c r="E1711" s="166"/>
      <c r="F1711" s="3"/>
      <c r="G1711" s="112"/>
    </row>
    <row r="1712" spans="1:7" x14ac:dyDescent="0.2">
      <c r="A1712" s="91"/>
      <c r="B1712" s="89"/>
      <c r="C1712" s="3"/>
      <c r="D1712" s="3"/>
      <c r="E1712" s="166"/>
      <c r="F1712" s="3"/>
      <c r="G1712" s="112"/>
    </row>
    <row r="1713" spans="1:7" x14ac:dyDescent="0.2">
      <c r="A1713" s="91"/>
      <c r="B1713" s="89"/>
      <c r="C1713" s="3"/>
      <c r="D1713" s="3"/>
      <c r="E1713" s="166"/>
      <c r="F1713" s="3"/>
      <c r="G1713" s="112"/>
    </row>
    <row r="1714" spans="1:7" x14ac:dyDescent="0.2">
      <c r="A1714" s="91"/>
      <c r="B1714" s="89"/>
      <c r="C1714" s="3"/>
      <c r="D1714" s="3"/>
      <c r="E1714" s="166"/>
      <c r="F1714" s="3"/>
      <c r="G1714" s="112"/>
    </row>
    <row r="1715" spans="1:7" x14ac:dyDescent="0.2">
      <c r="A1715" s="91"/>
      <c r="B1715" s="89"/>
      <c r="C1715" s="3"/>
      <c r="D1715" s="3"/>
      <c r="E1715" s="166"/>
      <c r="F1715" s="3"/>
      <c r="G1715" s="112"/>
    </row>
    <row r="1716" spans="1:7" x14ac:dyDescent="0.2">
      <c r="A1716" s="91"/>
      <c r="B1716" s="89"/>
      <c r="C1716" s="3"/>
      <c r="D1716" s="3"/>
      <c r="E1716" s="166"/>
      <c r="F1716" s="3"/>
      <c r="G1716" s="112"/>
    </row>
    <row r="1717" spans="1:7" x14ac:dyDescent="0.2">
      <c r="A1717" s="91"/>
      <c r="B1717" s="89"/>
      <c r="C1717" s="3"/>
      <c r="D1717" s="3"/>
      <c r="E1717" s="166"/>
      <c r="F1717" s="3"/>
      <c r="G1717" s="112"/>
    </row>
    <row r="1718" spans="1:7" x14ac:dyDescent="0.2">
      <c r="A1718" s="91"/>
      <c r="B1718" s="89"/>
      <c r="C1718" s="3"/>
      <c r="D1718" s="3"/>
      <c r="E1718" s="166"/>
      <c r="F1718" s="3"/>
      <c r="G1718" s="112"/>
    </row>
    <row r="1719" spans="1:7" x14ac:dyDescent="0.2">
      <c r="A1719" s="91"/>
      <c r="B1719" s="89"/>
      <c r="C1719" s="3"/>
      <c r="D1719" s="3"/>
      <c r="E1719" s="166"/>
      <c r="F1719" s="3"/>
      <c r="G1719" s="112"/>
    </row>
    <row r="1720" spans="1:7" x14ac:dyDescent="0.2">
      <c r="A1720" s="91"/>
      <c r="B1720" s="89"/>
      <c r="C1720" s="3"/>
      <c r="D1720" s="3"/>
      <c r="E1720" s="166"/>
      <c r="F1720" s="3"/>
      <c r="G1720" s="112"/>
    </row>
    <row r="1721" spans="1:7" x14ac:dyDescent="0.2">
      <c r="A1721" s="91"/>
      <c r="B1721" s="89"/>
      <c r="C1721" s="3"/>
      <c r="D1721" s="3"/>
      <c r="E1721" s="166"/>
      <c r="F1721" s="3"/>
      <c r="G1721" s="112"/>
    </row>
    <row r="1722" spans="1:7" x14ac:dyDescent="0.2">
      <c r="A1722" s="91"/>
      <c r="B1722" s="89"/>
      <c r="C1722" s="3"/>
      <c r="D1722" s="3"/>
      <c r="E1722" s="166"/>
      <c r="F1722" s="3"/>
      <c r="G1722" s="112"/>
    </row>
    <row r="1723" spans="1:7" x14ac:dyDescent="0.2">
      <c r="A1723" s="91"/>
      <c r="B1723" s="89"/>
      <c r="C1723" s="3"/>
      <c r="D1723" s="3"/>
      <c r="E1723" s="166"/>
      <c r="F1723" s="3"/>
      <c r="G1723" s="112"/>
    </row>
    <row r="1724" spans="1:7" x14ac:dyDescent="0.2">
      <c r="A1724" s="91"/>
      <c r="B1724" s="89"/>
      <c r="C1724" s="3"/>
      <c r="D1724" s="3"/>
      <c r="E1724" s="166"/>
      <c r="F1724" s="3"/>
      <c r="G1724" s="112"/>
    </row>
    <row r="1725" spans="1:7" x14ac:dyDescent="0.2">
      <c r="A1725" s="91"/>
      <c r="B1725" s="89"/>
      <c r="C1725" s="3"/>
      <c r="D1725" s="3"/>
      <c r="E1725" s="166"/>
      <c r="F1725" s="3"/>
      <c r="G1725" s="112"/>
    </row>
    <row r="1726" spans="1:7" x14ac:dyDescent="0.2">
      <c r="A1726" s="91"/>
      <c r="B1726" s="89"/>
      <c r="C1726" s="3"/>
      <c r="D1726" s="3"/>
      <c r="E1726" s="166"/>
      <c r="F1726" s="3"/>
      <c r="G1726" s="112"/>
    </row>
    <row r="1727" spans="1:7" x14ac:dyDescent="0.2">
      <c r="A1727" s="91"/>
      <c r="B1727" s="89"/>
      <c r="C1727" s="3"/>
      <c r="D1727" s="3"/>
      <c r="E1727" s="166"/>
      <c r="F1727" s="3"/>
      <c r="G1727" s="112"/>
    </row>
    <row r="1728" spans="1:7" x14ac:dyDescent="0.2">
      <c r="A1728" s="91"/>
      <c r="B1728" s="89"/>
      <c r="C1728" s="3"/>
      <c r="D1728" s="3"/>
      <c r="E1728" s="166"/>
      <c r="F1728" s="3"/>
      <c r="G1728" s="112"/>
    </row>
    <row r="1729" spans="1:7" x14ac:dyDescent="0.2">
      <c r="A1729" s="91"/>
      <c r="B1729" s="89"/>
      <c r="C1729" s="3"/>
      <c r="D1729" s="3"/>
      <c r="E1729" s="166"/>
      <c r="F1729" s="3"/>
      <c r="G1729" s="112"/>
    </row>
    <row r="1730" spans="1:7" x14ac:dyDescent="0.2">
      <c r="A1730" s="91"/>
      <c r="B1730" s="89"/>
      <c r="C1730" s="3"/>
      <c r="D1730" s="3"/>
      <c r="E1730" s="166"/>
      <c r="F1730" s="3"/>
      <c r="G1730" s="112"/>
    </row>
    <row r="1731" spans="1:7" x14ac:dyDescent="0.2">
      <c r="A1731" s="91"/>
      <c r="B1731" s="89"/>
      <c r="C1731" s="3"/>
      <c r="D1731" s="3"/>
      <c r="E1731" s="166"/>
      <c r="F1731" s="3"/>
      <c r="G1731" s="112"/>
    </row>
    <row r="1732" spans="1:7" x14ac:dyDescent="0.2">
      <c r="A1732" s="91"/>
      <c r="B1732" s="89"/>
      <c r="C1732" s="3"/>
      <c r="D1732" s="3"/>
      <c r="E1732" s="166"/>
      <c r="F1732" s="3"/>
      <c r="G1732" s="112"/>
    </row>
    <row r="1733" spans="1:7" x14ac:dyDescent="0.2">
      <c r="A1733" s="91"/>
      <c r="B1733" s="89"/>
      <c r="C1733" s="3"/>
      <c r="D1733" s="3"/>
      <c r="E1733" s="166"/>
      <c r="F1733" s="3"/>
      <c r="G1733" s="112"/>
    </row>
    <row r="1734" spans="1:7" x14ac:dyDescent="0.2">
      <c r="A1734" s="91"/>
      <c r="B1734" s="89"/>
      <c r="C1734" s="3"/>
      <c r="D1734" s="3"/>
      <c r="E1734" s="166"/>
      <c r="F1734" s="3"/>
      <c r="G1734" s="112"/>
    </row>
    <row r="1735" spans="1:7" x14ac:dyDescent="0.2">
      <c r="A1735" s="91"/>
      <c r="B1735" s="89"/>
      <c r="C1735" s="3"/>
      <c r="D1735" s="3"/>
      <c r="E1735" s="166"/>
      <c r="F1735" s="3"/>
      <c r="G1735" s="112"/>
    </row>
    <row r="1736" spans="1:7" x14ac:dyDescent="0.2">
      <c r="A1736" s="91"/>
      <c r="B1736" s="89"/>
      <c r="C1736" s="3"/>
      <c r="D1736" s="3"/>
      <c r="E1736" s="166"/>
      <c r="F1736" s="3"/>
      <c r="G1736" s="112"/>
    </row>
    <row r="1737" spans="1:7" x14ac:dyDescent="0.2">
      <c r="A1737" s="91"/>
      <c r="B1737" s="89"/>
      <c r="C1737" s="3"/>
      <c r="D1737" s="3"/>
      <c r="E1737" s="166"/>
      <c r="F1737" s="3"/>
      <c r="G1737" s="112"/>
    </row>
    <row r="1738" spans="1:7" x14ac:dyDescent="0.2">
      <c r="A1738" s="91"/>
      <c r="B1738" s="89"/>
      <c r="C1738" s="3"/>
      <c r="D1738" s="3"/>
      <c r="E1738" s="166"/>
      <c r="F1738" s="3"/>
      <c r="G1738" s="112"/>
    </row>
    <row r="1739" spans="1:7" x14ac:dyDescent="0.2">
      <c r="A1739" s="91"/>
      <c r="B1739" s="89"/>
      <c r="C1739" s="3"/>
      <c r="D1739" s="3"/>
      <c r="E1739" s="166"/>
      <c r="F1739" s="3"/>
      <c r="G1739" s="112"/>
    </row>
    <row r="1740" spans="1:7" x14ac:dyDescent="0.2">
      <c r="A1740" s="91"/>
      <c r="B1740" s="89"/>
      <c r="C1740" s="3"/>
      <c r="D1740" s="3"/>
      <c r="E1740" s="166"/>
      <c r="F1740" s="3"/>
      <c r="G1740" s="112"/>
    </row>
    <row r="1741" spans="1:7" x14ac:dyDescent="0.2">
      <c r="A1741" s="91"/>
      <c r="B1741" s="89"/>
      <c r="C1741" s="3"/>
      <c r="D1741" s="3"/>
      <c r="E1741" s="166"/>
      <c r="F1741" s="3"/>
      <c r="G1741" s="112"/>
    </row>
    <row r="1742" spans="1:7" x14ac:dyDescent="0.2">
      <c r="A1742" s="91"/>
      <c r="B1742" s="89"/>
      <c r="C1742" s="3"/>
      <c r="D1742" s="3"/>
      <c r="E1742" s="166"/>
      <c r="F1742" s="3"/>
      <c r="G1742" s="112"/>
    </row>
    <row r="1743" spans="1:7" x14ac:dyDescent="0.2">
      <c r="A1743" s="91"/>
      <c r="B1743" s="89"/>
      <c r="C1743" s="3"/>
      <c r="D1743" s="3"/>
      <c r="E1743" s="166"/>
      <c r="F1743" s="3"/>
      <c r="G1743" s="112"/>
    </row>
    <row r="1744" spans="1:7" x14ac:dyDescent="0.2">
      <c r="A1744" s="91"/>
      <c r="B1744" s="89"/>
      <c r="C1744" s="3"/>
      <c r="D1744" s="3"/>
      <c r="E1744" s="166"/>
      <c r="F1744" s="3"/>
      <c r="G1744" s="112"/>
    </row>
    <row r="1745" spans="1:7" x14ac:dyDescent="0.2">
      <c r="A1745" s="91"/>
      <c r="B1745" s="89"/>
      <c r="C1745" s="3"/>
      <c r="D1745" s="3"/>
      <c r="E1745" s="166"/>
      <c r="F1745" s="3"/>
      <c r="G1745" s="112"/>
    </row>
    <row r="1746" spans="1:7" x14ac:dyDescent="0.2">
      <c r="A1746" s="91"/>
      <c r="B1746" s="89"/>
      <c r="C1746" s="3"/>
      <c r="D1746" s="3"/>
      <c r="E1746" s="166"/>
      <c r="F1746" s="3"/>
      <c r="G1746" s="112"/>
    </row>
    <row r="1747" spans="1:7" x14ac:dyDescent="0.2">
      <c r="A1747" s="91"/>
      <c r="B1747" s="89"/>
      <c r="C1747" s="3"/>
      <c r="D1747" s="3"/>
      <c r="E1747" s="166"/>
      <c r="F1747" s="3"/>
      <c r="G1747" s="112"/>
    </row>
    <row r="1748" spans="1:7" x14ac:dyDescent="0.2">
      <c r="A1748" s="91"/>
      <c r="B1748" s="89"/>
      <c r="C1748" s="3"/>
      <c r="D1748" s="3"/>
      <c r="E1748" s="166"/>
      <c r="F1748" s="3"/>
      <c r="G1748" s="112"/>
    </row>
    <row r="1749" spans="1:7" x14ac:dyDescent="0.2">
      <c r="A1749" s="91"/>
      <c r="B1749" s="89"/>
      <c r="C1749" s="3"/>
      <c r="D1749" s="3"/>
      <c r="E1749" s="166"/>
      <c r="F1749" s="3"/>
      <c r="G1749" s="112"/>
    </row>
    <row r="1750" spans="1:7" x14ac:dyDescent="0.2">
      <c r="A1750" s="91"/>
      <c r="B1750" s="89"/>
      <c r="C1750" s="3"/>
      <c r="D1750" s="3"/>
      <c r="E1750" s="166"/>
      <c r="F1750" s="3"/>
      <c r="G1750" s="112"/>
    </row>
    <row r="1751" spans="1:7" x14ac:dyDescent="0.2">
      <c r="A1751" s="91"/>
      <c r="B1751" s="89"/>
      <c r="C1751" s="3"/>
      <c r="D1751" s="3"/>
      <c r="E1751" s="166"/>
      <c r="F1751" s="3"/>
      <c r="G1751" s="112"/>
    </row>
    <row r="1752" spans="1:7" x14ac:dyDescent="0.2">
      <c r="A1752" s="91"/>
      <c r="B1752" s="89"/>
      <c r="C1752" s="3"/>
      <c r="D1752" s="3"/>
      <c r="E1752" s="166"/>
      <c r="F1752" s="3"/>
      <c r="G1752" s="112"/>
    </row>
    <row r="1753" spans="1:7" x14ac:dyDescent="0.2">
      <c r="A1753" s="91"/>
      <c r="B1753" s="89"/>
      <c r="C1753" s="3"/>
      <c r="D1753" s="3"/>
      <c r="E1753" s="166"/>
      <c r="F1753" s="3"/>
      <c r="G1753" s="112"/>
    </row>
    <row r="1754" spans="1:7" x14ac:dyDescent="0.2">
      <c r="A1754" s="91"/>
      <c r="B1754" s="89"/>
      <c r="C1754" s="3"/>
      <c r="D1754" s="3"/>
      <c r="E1754" s="166"/>
      <c r="F1754" s="3"/>
      <c r="G1754" s="112"/>
    </row>
    <row r="1755" spans="1:7" x14ac:dyDescent="0.2">
      <c r="A1755" s="91"/>
      <c r="B1755" s="89"/>
      <c r="C1755" s="3"/>
      <c r="D1755" s="3"/>
      <c r="E1755" s="166"/>
      <c r="F1755" s="3"/>
      <c r="G1755" s="112"/>
    </row>
    <row r="1756" spans="1:7" x14ac:dyDescent="0.2">
      <c r="A1756" s="91"/>
      <c r="B1756" s="89"/>
      <c r="C1756" s="3"/>
      <c r="D1756" s="3"/>
      <c r="E1756" s="166"/>
      <c r="F1756" s="3"/>
      <c r="G1756" s="112"/>
    </row>
    <row r="1757" spans="1:7" x14ac:dyDescent="0.2">
      <c r="A1757" s="91"/>
      <c r="B1757" s="89"/>
      <c r="C1757" s="3"/>
      <c r="D1757" s="3"/>
      <c r="E1757" s="166"/>
      <c r="F1757" s="3"/>
      <c r="G1757" s="112"/>
    </row>
    <row r="1758" spans="1:7" x14ac:dyDescent="0.2">
      <c r="A1758" s="91"/>
      <c r="B1758" s="89"/>
      <c r="C1758" s="3"/>
      <c r="D1758" s="3"/>
      <c r="E1758" s="166"/>
      <c r="F1758" s="3"/>
      <c r="G1758" s="112"/>
    </row>
    <row r="1759" spans="1:7" x14ac:dyDescent="0.2">
      <c r="A1759" s="91"/>
      <c r="B1759" s="89"/>
      <c r="C1759" s="3"/>
      <c r="D1759" s="3"/>
      <c r="E1759" s="166"/>
      <c r="F1759" s="3"/>
      <c r="G1759" s="112"/>
    </row>
    <row r="1760" spans="1:7" x14ac:dyDescent="0.2">
      <c r="A1760" s="91"/>
      <c r="B1760" s="89"/>
      <c r="C1760" s="3"/>
      <c r="D1760" s="3"/>
      <c r="E1760" s="166"/>
      <c r="F1760" s="3"/>
      <c r="G1760" s="112"/>
    </row>
    <row r="1761" spans="1:7" x14ac:dyDescent="0.2">
      <c r="A1761" s="91"/>
      <c r="B1761" s="89"/>
      <c r="C1761" s="3"/>
      <c r="D1761" s="3"/>
      <c r="E1761" s="166"/>
      <c r="F1761" s="3"/>
      <c r="G1761" s="112"/>
    </row>
    <row r="1762" spans="1:7" x14ac:dyDescent="0.2">
      <c r="A1762" s="91"/>
      <c r="B1762" s="89"/>
      <c r="C1762" s="3"/>
      <c r="D1762" s="3"/>
      <c r="E1762" s="166"/>
      <c r="F1762" s="3"/>
      <c r="G1762" s="112"/>
    </row>
    <row r="1763" spans="1:7" x14ac:dyDescent="0.2">
      <c r="A1763" s="91"/>
      <c r="B1763" s="89"/>
      <c r="C1763" s="3"/>
      <c r="D1763" s="3"/>
      <c r="E1763" s="166"/>
      <c r="F1763" s="3"/>
      <c r="G1763" s="112"/>
    </row>
    <row r="1764" spans="1:7" x14ac:dyDescent="0.2">
      <c r="A1764" s="91"/>
      <c r="B1764" s="89"/>
      <c r="C1764" s="3"/>
      <c r="D1764" s="3"/>
      <c r="E1764" s="166"/>
      <c r="F1764" s="3"/>
      <c r="G1764" s="112"/>
    </row>
    <row r="1765" spans="1:7" x14ac:dyDescent="0.2">
      <c r="A1765" s="91"/>
      <c r="B1765" s="89"/>
      <c r="C1765" s="3"/>
      <c r="D1765" s="3"/>
      <c r="E1765" s="166"/>
      <c r="F1765" s="3"/>
      <c r="G1765" s="112"/>
    </row>
    <row r="1766" spans="1:7" x14ac:dyDescent="0.2">
      <c r="A1766" s="91"/>
      <c r="B1766" s="89"/>
      <c r="C1766" s="3"/>
      <c r="D1766" s="3"/>
      <c r="E1766" s="166"/>
      <c r="F1766" s="3"/>
      <c r="G1766" s="112"/>
    </row>
    <row r="1767" spans="1:7" x14ac:dyDescent="0.2">
      <c r="A1767" s="91"/>
      <c r="B1767" s="89"/>
      <c r="C1767" s="3"/>
      <c r="D1767" s="3"/>
      <c r="E1767" s="166"/>
      <c r="F1767" s="3"/>
      <c r="G1767" s="112"/>
    </row>
    <row r="1768" spans="1:7" x14ac:dyDescent="0.2">
      <c r="A1768" s="91"/>
      <c r="B1768" s="89"/>
      <c r="C1768" s="3"/>
      <c r="D1768" s="3"/>
      <c r="E1768" s="166"/>
      <c r="F1768" s="3"/>
      <c r="G1768" s="112"/>
    </row>
    <row r="1769" spans="1:7" x14ac:dyDescent="0.2">
      <c r="A1769" s="91"/>
      <c r="B1769" s="89"/>
      <c r="C1769" s="3"/>
      <c r="D1769" s="3"/>
      <c r="E1769" s="166"/>
      <c r="F1769" s="3"/>
      <c r="G1769" s="112"/>
    </row>
    <row r="1770" spans="1:7" x14ac:dyDescent="0.2">
      <c r="A1770" s="91"/>
      <c r="B1770" s="89"/>
      <c r="C1770" s="3"/>
      <c r="D1770" s="3"/>
      <c r="E1770" s="166"/>
      <c r="F1770" s="3"/>
      <c r="G1770" s="112"/>
    </row>
    <row r="1771" spans="1:7" x14ac:dyDescent="0.2">
      <c r="A1771" s="91"/>
      <c r="B1771" s="89"/>
      <c r="C1771" s="3"/>
      <c r="D1771" s="3"/>
      <c r="E1771" s="166"/>
      <c r="F1771" s="3"/>
      <c r="G1771" s="112"/>
    </row>
    <row r="1772" spans="1:7" x14ac:dyDescent="0.2">
      <c r="A1772" s="91"/>
      <c r="B1772" s="89"/>
      <c r="C1772" s="3"/>
      <c r="D1772" s="3"/>
      <c r="E1772" s="166"/>
      <c r="F1772" s="3"/>
      <c r="G1772" s="112"/>
    </row>
    <row r="1773" spans="1:7" x14ac:dyDescent="0.2">
      <c r="A1773" s="91"/>
      <c r="B1773" s="89"/>
      <c r="C1773" s="3"/>
      <c r="D1773" s="3"/>
      <c r="E1773" s="166"/>
      <c r="F1773" s="3"/>
      <c r="G1773" s="112"/>
    </row>
    <row r="1774" spans="1:7" x14ac:dyDescent="0.2">
      <c r="A1774" s="91"/>
      <c r="B1774" s="89"/>
      <c r="C1774" s="3"/>
      <c r="D1774" s="3"/>
      <c r="E1774" s="166"/>
      <c r="F1774" s="3"/>
      <c r="G1774" s="112"/>
    </row>
    <row r="1775" spans="1:7" x14ac:dyDescent="0.2">
      <c r="A1775" s="91"/>
      <c r="B1775" s="89"/>
      <c r="C1775" s="3"/>
      <c r="D1775" s="3"/>
      <c r="E1775" s="166"/>
      <c r="F1775" s="3"/>
      <c r="G1775" s="112"/>
    </row>
    <row r="1776" spans="1:7" x14ac:dyDescent="0.2">
      <c r="A1776" s="91"/>
      <c r="B1776" s="89"/>
      <c r="C1776" s="3"/>
      <c r="D1776" s="3"/>
      <c r="E1776" s="166"/>
      <c r="F1776" s="3"/>
      <c r="G1776" s="112"/>
    </row>
    <row r="1777" spans="1:7" x14ac:dyDescent="0.2">
      <c r="A1777" s="91"/>
      <c r="B1777" s="89"/>
      <c r="C1777" s="3"/>
      <c r="D1777" s="3"/>
      <c r="E1777" s="166"/>
      <c r="F1777" s="3"/>
      <c r="G1777" s="112"/>
    </row>
    <row r="1778" spans="1:7" x14ac:dyDescent="0.2">
      <c r="A1778" s="91"/>
      <c r="B1778" s="89"/>
      <c r="C1778" s="3"/>
      <c r="D1778" s="3"/>
      <c r="E1778" s="166"/>
      <c r="F1778" s="3"/>
      <c r="G1778" s="112"/>
    </row>
    <row r="1779" spans="1:7" x14ac:dyDescent="0.2">
      <c r="A1779" s="91"/>
      <c r="B1779" s="89"/>
      <c r="C1779" s="3"/>
      <c r="D1779" s="3"/>
      <c r="E1779" s="166"/>
      <c r="F1779" s="3"/>
      <c r="G1779" s="112"/>
    </row>
    <row r="1780" spans="1:7" x14ac:dyDescent="0.2">
      <c r="A1780" s="91"/>
      <c r="B1780" s="89"/>
      <c r="C1780" s="3"/>
      <c r="D1780" s="3"/>
      <c r="E1780" s="166"/>
      <c r="F1780" s="3"/>
      <c r="G1780" s="112"/>
    </row>
    <row r="1781" spans="1:7" x14ac:dyDescent="0.2">
      <c r="A1781" s="91"/>
      <c r="B1781" s="89"/>
      <c r="C1781" s="3"/>
      <c r="D1781" s="3"/>
      <c r="E1781" s="166"/>
      <c r="F1781" s="3"/>
      <c r="G1781" s="112"/>
    </row>
    <row r="1782" spans="1:7" x14ac:dyDescent="0.2">
      <c r="A1782" s="91"/>
      <c r="B1782" s="89"/>
      <c r="C1782" s="3"/>
      <c r="D1782" s="3"/>
      <c r="E1782" s="166"/>
      <c r="F1782" s="3"/>
      <c r="G1782" s="112"/>
    </row>
    <row r="1783" spans="1:7" x14ac:dyDescent="0.2">
      <c r="A1783" s="91"/>
      <c r="B1783" s="89"/>
      <c r="C1783" s="3"/>
      <c r="D1783" s="3"/>
      <c r="E1783" s="166"/>
      <c r="F1783" s="3"/>
      <c r="G1783" s="112"/>
    </row>
    <row r="1784" spans="1:7" x14ac:dyDescent="0.2">
      <c r="A1784" s="91"/>
      <c r="B1784" s="89"/>
      <c r="C1784" s="3"/>
      <c r="D1784" s="3"/>
      <c r="E1784" s="166"/>
      <c r="F1784" s="3"/>
      <c r="G1784" s="112"/>
    </row>
    <row r="1785" spans="1:7" x14ac:dyDescent="0.2">
      <c r="A1785" s="91"/>
      <c r="B1785" s="89"/>
      <c r="C1785" s="3"/>
      <c r="D1785" s="3"/>
      <c r="E1785" s="166"/>
      <c r="F1785" s="3"/>
      <c r="G1785" s="112"/>
    </row>
    <row r="1786" spans="1:7" x14ac:dyDescent="0.2">
      <c r="A1786" s="91"/>
      <c r="B1786" s="89"/>
      <c r="C1786" s="3"/>
      <c r="D1786" s="3"/>
      <c r="E1786" s="166"/>
      <c r="F1786" s="3"/>
      <c r="G1786" s="112"/>
    </row>
    <row r="1787" spans="1:7" x14ac:dyDescent="0.2">
      <c r="A1787" s="91"/>
      <c r="B1787" s="89"/>
      <c r="C1787" s="3"/>
      <c r="D1787" s="3"/>
      <c r="E1787" s="166"/>
      <c r="F1787" s="3"/>
      <c r="G1787" s="112"/>
    </row>
    <row r="1788" spans="1:7" x14ac:dyDescent="0.2">
      <c r="A1788" s="91"/>
      <c r="B1788" s="89"/>
      <c r="C1788" s="3"/>
      <c r="D1788" s="3"/>
      <c r="E1788" s="166"/>
      <c r="F1788" s="3"/>
      <c r="G1788" s="112"/>
    </row>
    <row r="1789" spans="1:7" x14ac:dyDescent="0.2">
      <c r="A1789" s="91"/>
      <c r="B1789" s="89"/>
      <c r="C1789" s="3"/>
      <c r="D1789" s="3"/>
      <c r="E1789" s="166"/>
      <c r="F1789" s="3"/>
      <c r="G1789" s="112"/>
    </row>
    <row r="1790" spans="1:7" x14ac:dyDescent="0.2">
      <c r="A1790" s="91"/>
      <c r="B1790" s="89"/>
      <c r="C1790" s="3"/>
      <c r="D1790" s="3"/>
      <c r="E1790" s="166"/>
      <c r="F1790" s="3"/>
      <c r="G1790" s="112"/>
    </row>
    <row r="1791" spans="1:7" x14ac:dyDescent="0.2">
      <c r="A1791" s="91"/>
      <c r="B1791" s="89"/>
      <c r="C1791" s="3"/>
      <c r="D1791" s="3"/>
      <c r="E1791" s="166"/>
      <c r="F1791" s="3"/>
      <c r="G1791" s="112"/>
    </row>
    <row r="1792" spans="1:7" x14ac:dyDescent="0.2">
      <c r="A1792" s="91"/>
      <c r="B1792" s="89"/>
      <c r="C1792" s="3"/>
      <c r="D1792" s="3"/>
      <c r="E1792" s="166"/>
      <c r="F1792" s="3"/>
      <c r="G1792" s="112"/>
    </row>
    <row r="1793" spans="1:7" x14ac:dyDescent="0.2">
      <c r="A1793" s="91"/>
      <c r="B1793" s="89"/>
      <c r="C1793" s="3"/>
      <c r="D1793" s="3"/>
      <c r="E1793" s="166"/>
      <c r="F1793" s="3"/>
      <c r="G1793" s="112"/>
    </row>
    <row r="1794" spans="1:7" x14ac:dyDescent="0.2">
      <c r="A1794" s="91"/>
      <c r="B1794" s="89"/>
      <c r="C1794" s="3"/>
      <c r="D1794" s="3"/>
      <c r="E1794" s="166"/>
      <c r="F1794" s="3"/>
      <c r="G1794" s="112"/>
    </row>
    <row r="1795" spans="1:7" x14ac:dyDescent="0.2">
      <c r="A1795" s="91"/>
      <c r="B1795" s="89"/>
      <c r="C1795" s="3"/>
      <c r="D1795" s="3"/>
      <c r="E1795" s="166"/>
      <c r="F1795" s="3"/>
      <c r="G1795" s="112"/>
    </row>
    <row r="1796" spans="1:7" x14ac:dyDescent="0.2">
      <c r="A1796" s="91"/>
      <c r="B1796" s="89"/>
      <c r="C1796" s="3"/>
      <c r="D1796" s="3"/>
      <c r="E1796" s="166"/>
      <c r="F1796" s="3"/>
      <c r="G1796" s="112"/>
    </row>
    <row r="1797" spans="1:7" x14ac:dyDescent="0.2">
      <c r="A1797" s="91"/>
      <c r="B1797" s="89"/>
      <c r="C1797" s="3"/>
      <c r="D1797" s="3"/>
      <c r="E1797" s="166"/>
      <c r="F1797" s="3"/>
      <c r="G1797" s="112"/>
    </row>
    <row r="1798" spans="1:7" x14ac:dyDescent="0.2">
      <c r="A1798" s="91"/>
      <c r="B1798" s="89"/>
      <c r="C1798" s="3"/>
      <c r="D1798" s="3"/>
      <c r="E1798" s="166"/>
      <c r="F1798" s="3"/>
      <c r="G1798" s="112"/>
    </row>
    <row r="1799" spans="1:7" x14ac:dyDescent="0.2">
      <c r="A1799" s="91"/>
      <c r="B1799" s="89"/>
      <c r="C1799" s="3"/>
      <c r="D1799" s="3"/>
      <c r="E1799" s="166"/>
      <c r="F1799" s="3"/>
      <c r="G1799" s="112"/>
    </row>
    <row r="1800" spans="1:7" x14ac:dyDescent="0.2">
      <c r="A1800" s="91"/>
      <c r="B1800" s="89"/>
      <c r="C1800" s="3"/>
      <c r="D1800" s="3"/>
      <c r="E1800" s="166"/>
      <c r="F1800" s="3"/>
      <c r="G1800" s="112"/>
    </row>
    <row r="1801" spans="1:7" x14ac:dyDescent="0.2">
      <c r="A1801" s="91"/>
      <c r="B1801" s="89"/>
      <c r="C1801" s="3"/>
      <c r="D1801" s="3"/>
      <c r="E1801" s="166"/>
      <c r="F1801" s="3"/>
      <c r="G1801" s="112"/>
    </row>
    <row r="1802" spans="1:7" x14ac:dyDescent="0.2">
      <c r="A1802" s="91"/>
      <c r="B1802" s="89"/>
      <c r="C1802" s="3"/>
      <c r="D1802" s="3"/>
      <c r="E1802" s="166"/>
      <c r="F1802" s="3"/>
      <c r="G1802" s="112"/>
    </row>
    <row r="1803" spans="1:7" x14ac:dyDescent="0.2">
      <c r="A1803" s="91"/>
      <c r="B1803" s="89"/>
      <c r="C1803" s="3"/>
      <c r="D1803" s="3"/>
      <c r="E1803" s="166"/>
      <c r="F1803" s="3"/>
      <c r="G1803" s="112"/>
    </row>
    <row r="1804" spans="1:7" x14ac:dyDescent="0.2">
      <c r="A1804" s="91"/>
      <c r="B1804" s="89"/>
      <c r="C1804" s="3"/>
      <c r="D1804" s="3"/>
      <c r="E1804" s="166"/>
      <c r="F1804" s="3"/>
      <c r="G1804" s="112"/>
    </row>
    <row r="1805" spans="1:7" x14ac:dyDescent="0.2">
      <c r="A1805" s="91"/>
      <c r="B1805" s="89"/>
      <c r="C1805" s="3"/>
      <c r="D1805" s="3"/>
      <c r="E1805" s="166"/>
      <c r="F1805" s="3"/>
      <c r="G1805" s="112"/>
    </row>
    <row r="1806" spans="1:7" x14ac:dyDescent="0.2">
      <c r="A1806" s="91"/>
      <c r="B1806" s="89"/>
      <c r="C1806" s="3"/>
      <c r="D1806" s="3"/>
      <c r="E1806" s="166"/>
      <c r="F1806" s="3"/>
      <c r="G1806" s="112"/>
    </row>
    <row r="1807" spans="1:7" x14ac:dyDescent="0.2">
      <c r="A1807" s="91"/>
      <c r="B1807" s="89"/>
      <c r="C1807" s="3"/>
      <c r="D1807" s="3"/>
      <c r="E1807" s="166"/>
      <c r="F1807" s="3"/>
      <c r="G1807" s="112"/>
    </row>
    <row r="1808" spans="1:7" x14ac:dyDescent="0.2">
      <c r="A1808" s="91"/>
      <c r="B1808" s="89"/>
      <c r="C1808" s="3"/>
      <c r="D1808" s="3"/>
      <c r="E1808" s="166"/>
      <c r="F1808" s="3"/>
      <c r="G1808" s="112"/>
    </row>
    <row r="1809" spans="1:7" x14ac:dyDescent="0.2">
      <c r="A1809" s="91"/>
      <c r="B1809" s="89"/>
      <c r="C1809" s="3"/>
      <c r="D1809" s="3"/>
      <c r="E1809" s="166"/>
      <c r="F1809" s="3"/>
      <c r="G1809" s="112"/>
    </row>
    <row r="1810" spans="1:7" x14ac:dyDescent="0.2">
      <c r="A1810" s="91"/>
      <c r="B1810" s="89"/>
      <c r="C1810" s="3"/>
      <c r="D1810" s="3"/>
      <c r="E1810" s="166"/>
      <c r="F1810" s="3"/>
      <c r="G1810" s="112"/>
    </row>
    <row r="1811" spans="1:7" x14ac:dyDescent="0.2">
      <c r="A1811" s="91"/>
      <c r="B1811" s="89"/>
      <c r="C1811" s="3"/>
      <c r="D1811" s="3"/>
      <c r="E1811" s="166"/>
      <c r="F1811" s="3"/>
      <c r="G1811" s="112"/>
    </row>
    <row r="1812" spans="1:7" x14ac:dyDescent="0.2">
      <c r="A1812" s="91"/>
      <c r="B1812" s="89"/>
      <c r="C1812" s="3"/>
      <c r="D1812" s="3"/>
      <c r="E1812" s="166"/>
      <c r="F1812" s="3"/>
      <c r="G1812" s="112"/>
    </row>
    <row r="1813" spans="1:7" x14ac:dyDescent="0.2">
      <c r="A1813" s="91"/>
      <c r="B1813" s="89"/>
      <c r="C1813" s="3"/>
      <c r="D1813" s="3"/>
      <c r="E1813" s="166"/>
      <c r="F1813" s="3"/>
      <c r="G1813" s="112"/>
    </row>
    <row r="1814" spans="1:7" x14ac:dyDescent="0.2">
      <c r="A1814" s="91"/>
      <c r="B1814" s="89"/>
      <c r="C1814" s="3"/>
      <c r="D1814" s="3"/>
      <c r="E1814" s="166"/>
      <c r="F1814" s="3"/>
      <c r="G1814" s="112"/>
    </row>
    <row r="1815" spans="1:7" x14ac:dyDescent="0.2">
      <c r="A1815" s="91"/>
      <c r="B1815" s="89"/>
      <c r="C1815" s="3"/>
      <c r="D1815" s="3"/>
      <c r="E1815" s="166"/>
      <c r="F1815" s="3"/>
      <c r="G1815" s="112"/>
    </row>
    <row r="1816" spans="1:7" x14ac:dyDescent="0.2">
      <c r="A1816" s="91"/>
      <c r="B1816" s="89"/>
      <c r="C1816" s="3"/>
      <c r="D1816" s="3"/>
      <c r="E1816" s="166"/>
      <c r="F1816" s="3"/>
      <c r="G1816" s="112"/>
    </row>
    <row r="1817" spans="1:7" x14ac:dyDescent="0.2">
      <c r="A1817" s="91"/>
      <c r="B1817" s="89"/>
      <c r="C1817" s="3"/>
      <c r="D1817" s="3"/>
      <c r="E1817" s="166"/>
      <c r="F1817" s="3"/>
      <c r="G1817" s="112"/>
    </row>
    <row r="1818" spans="1:7" x14ac:dyDescent="0.2">
      <c r="A1818" s="91"/>
      <c r="B1818" s="89"/>
      <c r="C1818" s="3"/>
      <c r="D1818" s="3"/>
      <c r="E1818" s="166"/>
      <c r="F1818" s="3"/>
      <c r="G1818" s="112"/>
    </row>
    <row r="1819" spans="1:7" x14ac:dyDescent="0.2">
      <c r="A1819" s="91"/>
      <c r="B1819" s="89"/>
      <c r="C1819" s="3"/>
      <c r="D1819" s="3"/>
      <c r="E1819" s="166"/>
      <c r="F1819" s="3"/>
      <c r="G1819" s="112"/>
    </row>
    <row r="1820" spans="1:7" x14ac:dyDescent="0.2">
      <c r="A1820" s="91"/>
      <c r="B1820" s="89"/>
      <c r="C1820" s="3"/>
      <c r="D1820" s="3"/>
      <c r="E1820" s="166"/>
      <c r="F1820" s="3"/>
      <c r="G1820" s="112"/>
    </row>
    <row r="1821" spans="1:7" x14ac:dyDescent="0.2">
      <c r="A1821" s="91"/>
      <c r="B1821" s="89"/>
      <c r="C1821" s="3"/>
      <c r="D1821" s="3"/>
      <c r="E1821" s="166"/>
      <c r="F1821" s="3"/>
      <c r="G1821" s="112"/>
    </row>
    <row r="1822" spans="1:7" x14ac:dyDescent="0.2">
      <c r="A1822" s="91"/>
      <c r="B1822" s="89"/>
      <c r="C1822" s="3"/>
      <c r="D1822" s="3"/>
      <c r="E1822" s="166"/>
      <c r="F1822" s="3"/>
      <c r="G1822" s="112"/>
    </row>
    <row r="1823" spans="1:7" x14ac:dyDescent="0.2">
      <c r="A1823" s="91"/>
      <c r="B1823" s="89"/>
      <c r="C1823" s="3"/>
      <c r="D1823" s="3"/>
      <c r="E1823" s="166"/>
      <c r="F1823" s="3"/>
      <c r="G1823" s="112"/>
    </row>
    <row r="1824" spans="1:7" x14ac:dyDescent="0.2">
      <c r="A1824" s="91"/>
      <c r="B1824" s="89"/>
      <c r="C1824" s="3"/>
      <c r="D1824" s="3"/>
      <c r="E1824" s="166"/>
      <c r="F1824" s="3"/>
      <c r="G1824" s="112"/>
    </row>
    <row r="1825" spans="1:7" x14ac:dyDescent="0.2">
      <c r="A1825" s="91"/>
      <c r="B1825" s="89"/>
      <c r="C1825" s="3"/>
      <c r="D1825" s="3"/>
      <c r="E1825" s="166"/>
      <c r="F1825" s="3"/>
      <c r="G1825" s="112"/>
    </row>
    <row r="1826" spans="1:7" x14ac:dyDescent="0.2">
      <c r="A1826" s="91"/>
      <c r="B1826" s="89"/>
      <c r="C1826" s="3"/>
      <c r="D1826" s="3"/>
      <c r="E1826" s="166"/>
      <c r="F1826" s="3"/>
      <c r="G1826" s="112"/>
    </row>
    <row r="1827" spans="1:7" x14ac:dyDescent="0.2">
      <c r="A1827" s="91"/>
      <c r="B1827" s="89"/>
      <c r="C1827" s="3"/>
      <c r="D1827" s="3"/>
      <c r="E1827" s="166"/>
      <c r="F1827" s="3"/>
      <c r="G1827" s="112"/>
    </row>
    <row r="1828" spans="1:7" x14ac:dyDescent="0.2">
      <c r="A1828" s="91"/>
      <c r="B1828" s="89"/>
      <c r="C1828" s="3"/>
      <c r="D1828" s="3"/>
      <c r="E1828" s="166"/>
      <c r="F1828" s="3"/>
      <c r="G1828" s="112"/>
    </row>
    <row r="1829" spans="1:7" x14ac:dyDescent="0.2">
      <c r="A1829" s="91"/>
      <c r="B1829" s="89"/>
      <c r="C1829" s="3"/>
      <c r="D1829" s="3"/>
      <c r="E1829" s="166"/>
      <c r="F1829" s="3"/>
      <c r="G1829" s="112"/>
    </row>
    <row r="1830" spans="1:7" x14ac:dyDescent="0.2">
      <c r="A1830" s="91"/>
      <c r="B1830" s="89"/>
      <c r="C1830" s="3"/>
      <c r="D1830" s="3"/>
      <c r="E1830" s="166"/>
      <c r="F1830" s="3"/>
      <c r="G1830" s="112"/>
    </row>
    <row r="1831" spans="1:7" x14ac:dyDescent="0.2">
      <c r="A1831" s="91"/>
      <c r="B1831" s="89"/>
      <c r="C1831" s="3"/>
      <c r="D1831" s="3"/>
      <c r="E1831" s="166"/>
      <c r="F1831" s="3"/>
      <c r="G1831" s="112"/>
    </row>
    <row r="1832" spans="1:7" x14ac:dyDescent="0.2">
      <c r="A1832" s="91"/>
      <c r="B1832" s="89"/>
      <c r="C1832" s="3"/>
      <c r="D1832" s="3"/>
      <c r="E1832" s="166"/>
      <c r="F1832" s="3"/>
      <c r="G1832" s="112"/>
    </row>
    <row r="1833" spans="1:7" x14ac:dyDescent="0.2">
      <c r="A1833" s="91"/>
      <c r="B1833" s="89"/>
      <c r="C1833" s="3"/>
      <c r="D1833" s="3"/>
      <c r="E1833" s="166"/>
      <c r="F1833" s="3"/>
      <c r="G1833" s="112"/>
    </row>
    <row r="1834" spans="1:7" x14ac:dyDescent="0.2">
      <c r="A1834" s="91"/>
      <c r="B1834" s="89"/>
      <c r="C1834" s="3"/>
      <c r="D1834" s="3"/>
      <c r="E1834" s="166"/>
      <c r="F1834" s="3"/>
      <c r="G1834" s="112"/>
    </row>
    <row r="1835" spans="1:7" x14ac:dyDescent="0.2">
      <c r="A1835" s="91"/>
      <c r="B1835" s="89"/>
      <c r="C1835" s="3"/>
      <c r="D1835" s="3"/>
      <c r="E1835" s="166"/>
      <c r="F1835" s="3"/>
      <c r="G1835" s="112"/>
    </row>
    <row r="1836" spans="1:7" x14ac:dyDescent="0.2">
      <c r="A1836" s="91"/>
      <c r="B1836" s="89"/>
      <c r="C1836" s="3"/>
      <c r="D1836" s="3"/>
      <c r="E1836" s="166"/>
      <c r="F1836" s="3"/>
      <c r="G1836" s="112"/>
    </row>
    <row r="1837" spans="1:7" x14ac:dyDescent="0.2">
      <c r="A1837" s="91"/>
      <c r="B1837" s="89"/>
      <c r="C1837" s="3"/>
      <c r="D1837" s="3"/>
      <c r="E1837" s="166"/>
      <c r="F1837" s="3"/>
      <c r="G1837" s="112"/>
    </row>
    <row r="1838" spans="1:7" x14ac:dyDescent="0.2">
      <c r="A1838" s="91"/>
      <c r="B1838" s="89"/>
      <c r="C1838" s="3"/>
      <c r="D1838" s="3"/>
      <c r="E1838" s="166"/>
      <c r="F1838" s="3"/>
      <c r="G1838" s="112"/>
    </row>
    <row r="1839" spans="1:7" x14ac:dyDescent="0.2">
      <c r="A1839" s="91"/>
      <c r="B1839" s="89"/>
      <c r="C1839" s="3"/>
      <c r="D1839" s="3"/>
      <c r="E1839" s="166"/>
      <c r="F1839" s="3"/>
      <c r="G1839" s="112"/>
    </row>
    <row r="1840" spans="1:7" x14ac:dyDescent="0.2">
      <c r="A1840" s="91"/>
      <c r="B1840" s="89"/>
      <c r="C1840" s="3"/>
      <c r="D1840" s="3"/>
      <c r="E1840" s="166"/>
      <c r="F1840" s="3"/>
      <c r="G1840" s="112"/>
    </row>
    <row r="1841" spans="1:7" x14ac:dyDescent="0.2">
      <c r="A1841" s="91"/>
      <c r="B1841" s="89"/>
      <c r="C1841" s="3"/>
      <c r="D1841" s="3"/>
      <c r="E1841" s="166"/>
      <c r="F1841" s="3"/>
      <c r="G1841" s="112"/>
    </row>
    <row r="1842" spans="1:7" x14ac:dyDescent="0.2">
      <c r="A1842" s="91"/>
      <c r="B1842" s="89"/>
      <c r="C1842" s="3"/>
      <c r="D1842" s="3"/>
      <c r="E1842" s="166"/>
      <c r="F1842" s="3"/>
      <c r="G1842" s="112"/>
    </row>
    <row r="1843" spans="1:7" x14ac:dyDescent="0.2">
      <c r="A1843" s="91"/>
      <c r="B1843" s="89"/>
      <c r="C1843" s="3"/>
      <c r="D1843" s="3"/>
      <c r="E1843" s="166"/>
      <c r="F1843" s="3"/>
      <c r="G1843" s="112"/>
    </row>
    <row r="1844" spans="1:7" x14ac:dyDescent="0.2">
      <c r="A1844" s="91"/>
      <c r="B1844" s="89"/>
      <c r="C1844" s="3"/>
      <c r="D1844" s="3"/>
      <c r="E1844" s="166"/>
      <c r="F1844" s="3"/>
      <c r="G1844" s="112"/>
    </row>
    <row r="1845" spans="1:7" x14ac:dyDescent="0.2">
      <c r="A1845" s="91"/>
      <c r="B1845" s="89"/>
      <c r="C1845" s="3"/>
      <c r="D1845" s="3"/>
      <c r="E1845" s="166"/>
      <c r="F1845" s="3"/>
      <c r="G1845" s="112"/>
    </row>
    <row r="1846" spans="1:7" x14ac:dyDescent="0.2">
      <c r="A1846" s="91"/>
      <c r="B1846" s="89"/>
      <c r="C1846" s="3"/>
      <c r="D1846" s="3"/>
      <c r="E1846" s="166"/>
      <c r="F1846" s="3"/>
      <c r="G1846" s="112"/>
    </row>
    <row r="1847" spans="1:7" x14ac:dyDescent="0.2">
      <c r="A1847" s="91"/>
      <c r="B1847" s="89"/>
      <c r="C1847" s="3"/>
      <c r="D1847" s="3"/>
      <c r="E1847" s="166"/>
      <c r="F1847" s="3"/>
      <c r="G1847" s="112"/>
    </row>
    <row r="1848" spans="1:7" x14ac:dyDescent="0.2">
      <c r="A1848" s="91"/>
      <c r="B1848" s="89"/>
      <c r="C1848" s="3"/>
      <c r="D1848" s="3"/>
      <c r="E1848" s="166"/>
      <c r="F1848" s="3"/>
      <c r="G1848" s="112"/>
    </row>
    <row r="1849" spans="1:7" x14ac:dyDescent="0.2">
      <c r="A1849" s="91"/>
      <c r="B1849" s="89"/>
      <c r="C1849" s="3"/>
      <c r="D1849" s="3"/>
      <c r="E1849" s="166"/>
      <c r="F1849" s="3"/>
      <c r="G1849" s="112"/>
    </row>
    <row r="1850" spans="1:7" x14ac:dyDescent="0.2">
      <c r="A1850" s="91"/>
      <c r="B1850" s="89"/>
      <c r="C1850" s="3"/>
      <c r="D1850" s="3"/>
      <c r="E1850" s="166"/>
      <c r="F1850" s="3"/>
      <c r="G1850" s="112"/>
    </row>
    <row r="1851" spans="1:7" x14ac:dyDescent="0.2">
      <c r="A1851" s="91"/>
      <c r="B1851" s="89"/>
      <c r="C1851" s="3"/>
      <c r="D1851" s="3"/>
      <c r="E1851" s="166"/>
      <c r="F1851" s="3"/>
      <c r="G1851" s="112"/>
    </row>
    <row r="1852" spans="1:7" x14ac:dyDescent="0.2">
      <c r="A1852" s="91"/>
      <c r="B1852" s="89"/>
      <c r="C1852" s="3"/>
      <c r="D1852" s="3"/>
      <c r="E1852" s="166"/>
      <c r="F1852" s="3"/>
      <c r="G1852" s="112"/>
    </row>
    <row r="1853" spans="1:7" x14ac:dyDescent="0.2">
      <c r="A1853" s="91"/>
      <c r="B1853" s="89"/>
      <c r="C1853" s="3"/>
      <c r="D1853" s="3"/>
      <c r="E1853" s="166"/>
      <c r="F1853" s="3"/>
      <c r="G1853" s="112"/>
    </row>
    <row r="1854" spans="1:7" x14ac:dyDescent="0.2">
      <c r="A1854" s="91"/>
      <c r="B1854" s="89"/>
      <c r="C1854" s="3"/>
      <c r="D1854" s="3"/>
      <c r="E1854" s="166"/>
      <c r="F1854" s="3"/>
      <c r="G1854" s="112"/>
    </row>
    <row r="1855" spans="1:7" x14ac:dyDescent="0.2">
      <c r="A1855" s="91"/>
      <c r="B1855" s="89"/>
      <c r="C1855" s="3"/>
      <c r="D1855" s="3"/>
      <c r="E1855" s="166"/>
      <c r="F1855" s="3"/>
      <c r="G1855" s="112"/>
    </row>
    <row r="1856" spans="1:7" x14ac:dyDescent="0.2">
      <c r="A1856" s="91"/>
      <c r="B1856" s="89"/>
      <c r="C1856" s="3"/>
      <c r="D1856" s="3"/>
      <c r="E1856" s="166"/>
      <c r="F1856" s="3"/>
      <c r="G1856" s="112"/>
    </row>
    <row r="1857" spans="1:7" x14ac:dyDescent="0.2">
      <c r="A1857" s="91"/>
      <c r="B1857" s="89"/>
      <c r="C1857" s="3"/>
      <c r="D1857" s="3"/>
      <c r="E1857" s="166"/>
      <c r="F1857" s="3"/>
      <c r="G1857" s="112"/>
    </row>
    <row r="1858" spans="1:7" x14ac:dyDescent="0.2">
      <c r="A1858" s="91"/>
      <c r="B1858" s="89"/>
      <c r="C1858" s="3"/>
      <c r="D1858" s="3"/>
      <c r="E1858" s="166"/>
      <c r="F1858" s="3"/>
      <c r="G1858" s="112"/>
    </row>
    <row r="1859" spans="1:7" x14ac:dyDescent="0.2">
      <c r="A1859" s="91"/>
      <c r="B1859" s="89"/>
      <c r="C1859" s="3"/>
      <c r="D1859" s="3"/>
      <c r="E1859" s="166"/>
      <c r="F1859" s="3"/>
      <c r="G1859" s="112"/>
    </row>
    <row r="1860" spans="1:7" x14ac:dyDescent="0.2">
      <c r="A1860" s="91"/>
      <c r="B1860" s="89"/>
      <c r="C1860" s="3"/>
      <c r="D1860" s="3"/>
      <c r="E1860" s="166"/>
      <c r="F1860" s="3"/>
      <c r="G1860" s="112"/>
    </row>
    <row r="1861" spans="1:7" x14ac:dyDescent="0.2">
      <c r="A1861" s="91"/>
      <c r="B1861" s="89"/>
      <c r="C1861" s="3"/>
      <c r="D1861" s="3"/>
      <c r="E1861" s="166"/>
      <c r="F1861" s="3"/>
      <c r="G1861" s="112"/>
    </row>
    <row r="1862" spans="1:7" x14ac:dyDescent="0.2">
      <c r="A1862" s="91"/>
      <c r="B1862" s="89"/>
      <c r="C1862" s="3"/>
      <c r="D1862" s="3"/>
      <c r="E1862" s="166"/>
      <c r="F1862" s="3"/>
      <c r="G1862" s="112"/>
    </row>
    <row r="1863" spans="1:7" x14ac:dyDescent="0.2">
      <c r="A1863" s="91"/>
      <c r="B1863" s="89"/>
      <c r="C1863" s="3"/>
      <c r="D1863" s="3"/>
      <c r="E1863" s="166"/>
      <c r="F1863" s="3"/>
      <c r="G1863" s="112"/>
    </row>
    <row r="1864" spans="1:7" x14ac:dyDescent="0.2">
      <c r="A1864" s="91"/>
      <c r="B1864" s="89"/>
      <c r="C1864" s="3"/>
      <c r="D1864" s="3"/>
      <c r="E1864" s="166"/>
      <c r="F1864" s="3"/>
      <c r="G1864" s="112"/>
    </row>
    <row r="1865" spans="1:7" x14ac:dyDescent="0.2">
      <c r="A1865" s="91"/>
      <c r="B1865" s="89"/>
      <c r="C1865" s="3"/>
      <c r="D1865" s="3"/>
      <c r="E1865" s="166"/>
      <c r="F1865" s="3"/>
      <c r="G1865" s="112"/>
    </row>
    <row r="1866" spans="1:7" x14ac:dyDescent="0.2">
      <c r="A1866" s="91"/>
      <c r="B1866" s="89"/>
      <c r="C1866" s="3"/>
      <c r="D1866" s="3"/>
      <c r="E1866" s="166"/>
      <c r="F1866" s="3"/>
      <c r="G1866" s="112"/>
    </row>
    <row r="1867" spans="1:7" x14ac:dyDescent="0.2">
      <c r="A1867" s="91"/>
      <c r="B1867" s="89"/>
      <c r="C1867" s="3"/>
      <c r="D1867" s="3"/>
      <c r="E1867" s="166"/>
      <c r="F1867" s="3"/>
      <c r="G1867" s="112"/>
    </row>
    <row r="1868" spans="1:7" x14ac:dyDescent="0.2">
      <c r="A1868" s="91"/>
      <c r="B1868" s="89"/>
      <c r="C1868" s="3"/>
      <c r="D1868" s="3"/>
      <c r="E1868" s="166"/>
      <c r="F1868" s="3"/>
      <c r="G1868" s="112"/>
    </row>
    <row r="1869" spans="1:7" x14ac:dyDescent="0.2">
      <c r="A1869" s="91"/>
      <c r="B1869" s="89"/>
      <c r="C1869" s="3"/>
      <c r="D1869" s="3"/>
      <c r="E1869" s="166"/>
      <c r="F1869" s="3"/>
      <c r="G1869" s="112"/>
    </row>
    <row r="1870" spans="1:7" x14ac:dyDescent="0.2">
      <c r="A1870" s="91"/>
      <c r="B1870" s="89"/>
      <c r="C1870" s="3"/>
      <c r="D1870" s="3"/>
      <c r="E1870" s="166"/>
      <c r="F1870" s="3"/>
      <c r="G1870" s="112"/>
    </row>
    <row r="1871" spans="1:7" x14ac:dyDescent="0.2">
      <c r="A1871" s="91"/>
      <c r="B1871" s="89"/>
      <c r="C1871" s="3"/>
      <c r="D1871" s="3"/>
      <c r="E1871" s="166"/>
      <c r="F1871" s="3"/>
      <c r="G1871" s="112"/>
    </row>
    <row r="1872" spans="1:7" x14ac:dyDescent="0.2">
      <c r="A1872" s="91"/>
      <c r="B1872" s="89"/>
      <c r="C1872" s="3"/>
      <c r="D1872" s="3"/>
      <c r="E1872" s="166"/>
      <c r="F1872" s="3"/>
      <c r="G1872" s="112"/>
    </row>
    <row r="1873" spans="1:7" x14ac:dyDescent="0.2">
      <c r="A1873" s="91"/>
      <c r="B1873" s="89"/>
      <c r="C1873" s="3"/>
      <c r="D1873" s="3"/>
      <c r="E1873" s="166"/>
      <c r="F1873" s="3"/>
      <c r="G1873" s="112"/>
    </row>
    <row r="1874" spans="1:7" x14ac:dyDescent="0.2">
      <c r="A1874" s="91"/>
      <c r="B1874" s="89"/>
      <c r="C1874" s="3"/>
      <c r="D1874" s="3"/>
      <c r="E1874" s="166"/>
      <c r="F1874" s="3"/>
      <c r="G1874" s="112"/>
    </row>
    <row r="1875" spans="1:7" x14ac:dyDescent="0.2">
      <c r="A1875" s="91"/>
      <c r="B1875" s="89"/>
      <c r="C1875" s="3"/>
      <c r="D1875" s="3"/>
      <c r="E1875" s="166"/>
      <c r="F1875" s="3"/>
      <c r="G1875" s="112"/>
    </row>
    <row r="1876" spans="1:7" x14ac:dyDescent="0.2">
      <c r="A1876" s="91"/>
      <c r="B1876" s="89"/>
      <c r="C1876" s="3"/>
      <c r="D1876" s="3"/>
      <c r="E1876" s="166"/>
      <c r="F1876" s="3"/>
      <c r="G1876" s="112"/>
    </row>
    <row r="1877" spans="1:7" x14ac:dyDescent="0.2">
      <c r="A1877" s="91"/>
      <c r="B1877" s="89"/>
      <c r="C1877" s="3"/>
      <c r="D1877" s="3"/>
      <c r="E1877" s="166"/>
      <c r="F1877" s="3"/>
      <c r="G1877" s="112"/>
    </row>
    <row r="1878" spans="1:7" x14ac:dyDescent="0.2">
      <c r="A1878" s="91"/>
      <c r="B1878" s="89"/>
      <c r="C1878" s="3"/>
      <c r="D1878" s="3"/>
      <c r="E1878" s="166"/>
      <c r="F1878" s="3"/>
      <c r="G1878" s="112"/>
    </row>
    <row r="1879" spans="1:7" x14ac:dyDescent="0.2">
      <c r="A1879" s="91"/>
      <c r="B1879" s="89"/>
      <c r="C1879" s="3"/>
      <c r="D1879" s="3"/>
      <c r="E1879" s="166"/>
      <c r="F1879" s="3"/>
      <c r="G1879" s="112"/>
    </row>
    <row r="1880" spans="1:7" x14ac:dyDescent="0.2">
      <c r="A1880" s="91"/>
      <c r="B1880" s="89"/>
      <c r="C1880" s="3"/>
      <c r="D1880" s="3"/>
      <c r="E1880" s="166"/>
      <c r="F1880" s="3"/>
      <c r="G1880" s="112"/>
    </row>
    <row r="1881" spans="1:7" x14ac:dyDescent="0.2">
      <c r="A1881" s="91"/>
      <c r="B1881" s="89"/>
      <c r="C1881" s="3"/>
      <c r="D1881" s="3"/>
      <c r="E1881" s="166"/>
      <c r="F1881" s="3"/>
      <c r="G1881" s="112"/>
    </row>
    <row r="1882" spans="1:7" x14ac:dyDescent="0.2">
      <c r="A1882" s="91"/>
      <c r="B1882" s="89"/>
      <c r="C1882" s="3"/>
      <c r="D1882" s="3"/>
      <c r="E1882" s="166"/>
      <c r="F1882" s="3"/>
      <c r="G1882" s="112"/>
    </row>
    <row r="1883" spans="1:7" x14ac:dyDescent="0.2">
      <c r="A1883" s="91"/>
      <c r="B1883" s="89"/>
      <c r="C1883" s="3"/>
      <c r="D1883" s="3"/>
      <c r="E1883" s="166"/>
      <c r="F1883" s="3"/>
      <c r="G1883" s="112"/>
    </row>
    <row r="1884" spans="1:7" x14ac:dyDescent="0.2">
      <c r="A1884" s="91"/>
      <c r="B1884" s="89"/>
      <c r="C1884" s="3"/>
      <c r="D1884" s="3"/>
      <c r="E1884" s="166"/>
      <c r="F1884" s="3"/>
      <c r="G1884" s="112"/>
    </row>
    <row r="1885" spans="1:7" x14ac:dyDescent="0.2">
      <c r="A1885" s="91"/>
      <c r="B1885" s="89"/>
      <c r="C1885" s="3"/>
      <c r="D1885" s="3"/>
      <c r="E1885" s="166"/>
      <c r="F1885" s="3"/>
      <c r="G1885" s="112"/>
    </row>
    <row r="1886" spans="1:7" x14ac:dyDescent="0.2">
      <c r="A1886" s="91"/>
      <c r="B1886" s="89"/>
      <c r="C1886" s="3"/>
      <c r="D1886" s="3"/>
      <c r="E1886" s="166"/>
      <c r="F1886" s="3"/>
      <c r="G1886" s="112"/>
    </row>
    <row r="1887" spans="1:7" x14ac:dyDescent="0.2">
      <c r="A1887" s="91"/>
      <c r="B1887" s="89"/>
      <c r="C1887" s="3"/>
      <c r="D1887" s="3"/>
      <c r="E1887" s="166"/>
      <c r="F1887" s="3"/>
      <c r="G1887" s="112"/>
    </row>
    <row r="1888" spans="1:7" x14ac:dyDescent="0.2">
      <c r="A1888" s="91"/>
      <c r="B1888" s="89"/>
      <c r="C1888" s="3"/>
      <c r="D1888" s="3"/>
      <c r="E1888" s="166"/>
      <c r="F1888" s="3"/>
      <c r="G1888" s="112"/>
    </row>
    <row r="1889" spans="1:7" x14ac:dyDescent="0.2">
      <c r="A1889" s="91"/>
      <c r="B1889" s="89"/>
      <c r="C1889" s="3"/>
      <c r="D1889" s="3"/>
      <c r="E1889" s="166"/>
      <c r="F1889" s="3"/>
      <c r="G1889" s="112"/>
    </row>
    <row r="1890" spans="1:7" x14ac:dyDescent="0.2">
      <c r="A1890" s="91"/>
      <c r="B1890" s="89"/>
      <c r="C1890" s="3"/>
      <c r="D1890" s="3"/>
      <c r="E1890" s="166"/>
      <c r="F1890" s="3"/>
      <c r="G1890" s="112"/>
    </row>
    <row r="1891" spans="1:7" x14ac:dyDescent="0.2">
      <c r="A1891" s="91"/>
      <c r="B1891" s="89"/>
      <c r="C1891" s="3"/>
      <c r="D1891" s="3"/>
      <c r="E1891" s="166"/>
      <c r="F1891" s="3"/>
      <c r="G1891" s="112"/>
    </row>
    <row r="1892" spans="1:7" x14ac:dyDescent="0.2">
      <c r="A1892" s="91"/>
      <c r="B1892" s="89"/>
      <c r="C1892" s="3"/>
      <c r="D1892" s="3"/>
      <c r="E1892" s="166"/>
      <c r="F1892" s="3"/>
      <c r="G1892" s="112"/>
    </row>
    <row r="1893" spans="1:7" x14ac:dyDescent="0.2">
      <c r="A1893" s="91"/>
      <c r="B1893" s="89"/>
      <c r="C1893" s="3"/>
      <c r="D1893" s="3"/>
      <c r="E1893" s="166"/>
      <c r="F1893" s="3"/>
      <c r="G1893" s="112"/>
    </row>
    <row r="1894" spans="1:7" x14ac:dyDescent="0.2">
      <c r="A1894" s="91"/>
      <c r="B1894" s="89"/>
      <c r="C1894" s="3"/>
      <c r="D1894" s="3"/>
      <c r="E1894" s="166"/>
      <c r="F1894" s="3"/>
      <c r="G1894" s="112"/>
    </row>
    <row r="1895" spans="1:7" x14ac:dyDescent="0.2">
      <c r="A1895" s="91"/>
      <c r="B1895" s="89"/>
      <c r="C1895" s="3"/>
      <c r="D1895" s="3"/>
      <c r="E1895" s="166"/>
      <c r="F1895" s="3"/>
      <c r="G1895" s="112"/>
    </row>
    <row r="1896" spans="1:7" x14ac:dyDescent="0.2">
      <c r="A1896" s="91"/>
      <c r="B1896" s="89"/>
      <c r="C1896" s="3"/>
      <c r="D1896" s="3"/>
      <c r="E1896" s="166"/>
      <c r="F1896" s="3"/>
      <c r="G1896" s="112"/>
    </row>
    <row r="1897" spans="1:7" x14ac:dyDescent="0.2">
      <c r="A1897" s="91"/>
      <c r="B1897" s="89"/>
      <c r="C1897" s="3"/>
      <c r="D1897" s="3"/>
      <c r="E1897" s="166"/>
      <c r="F1897" s="3"/>
      <c r="G1897" s="112"/>
    </row>
    <row r="1898" spans="1:7" x14ac:dyDescent="0.2">
      <c r="A1898" s="91"/>
      <c r="B1898" s="89"/>
      <c r="C1898" s="3"/>
      <c r="D1898" s="3"/>
      <c r="E1898" s="166"/>
      <c r="F1898" s="3"/>
      <c r="G1898" s="112"/>
    </row>
    <row r="1899" spans="1:7" x14ac:dyDescent="0.2">
      <c r="A1899" s="91"/>
      <c r="B1899" s="89"/>
      <c r="C1899" s="3"/>
      <c r="D1899" s="3"/>
      <c r="E1899" s="166"/>
      <c r="F1899" s="3"/>
      <c r="G1899" s="112"/>
    </row>
    <row r="1900" spans="1:7" x14ac:dyDescent="0.2">
      <c r="A1900" s="91"/>
      <c r="B1900" s="89"/>
      <c r="C1900" s="3"/>
      <c r="D1900" s="3"/>
      <c r="E1900" s="166"/>
      <c r="F1900" s="3"/>
      <c r="G1900" s="112"/>
    </row>
    <row r="1901" spans="1:7" x14ac:dyDescent="0.2">
      <c r="A1901" s="91"/>
      <c r="B1901" s="89"/>
      <c r="C1901" s="3"/>
      <c r="D1901" s="3"/>
      <c r="E1901" s="166"/>
      <c r="F1901" s="3"/>
      <c r="G1901" s="112"/>
    </row>
    <row r="1902" spans="1:7" x14ac:dyDescent="0.2">
      <c r="A1902" s="91"/>
      <c r="B1902" s="89"/>
      <c r="C1902" s="3"/>
      <c r="D1902" s="3"/>
      <c r="E1902" s="166"/>
      <c r="F1902" s="3"/>
      <c r="G1902" s="112"/>
    </row>
    <row r="1903" spans="1:7" x14ac:dyDescent="0.2">
      <c r="A1903" s="91"/>
      <c r="B1903" s="89"/>
      <c r="C1903" s="3"/>
      <c r="D1903" s="3"/>
      <c r="E1903" s="166"/>
      <c r="F1903" s="3"/>
      <c r="G1903" s="112"/>
    </row>
    <row r="1904" spans="1:7" x14ac:dyDescent="0.2">
      <c r="A1904" s="91"/>
      <c r="B1904" s="89"/>
      <c r="C1904" s="3"/>
      <c r="D1904" s="3"/>
      <c r="E1904" s="166"/>
      <c r="F1904" s="3"/>
      <c r="G1904" s="112"/>
    </row>
    <row r="1905" spans="1:7" x14ac:dyDescent="0.2">
      <c r="A1905" s="91"/>
      <c r="B1905" s="89"/>
      <c r="C1905" s="3"/>
      <c r="D1905" s="3"/>
      <c r="E1905" s="166"/>
      <c r="F1905" s="3"/>
      <c r="G1905" s="112"/>
    </row>
    <row r="1906" spans="1:7" x14ac:dyDescent="0.2">
      <c r="A1906" s="91"/>
      <c r="B1906" s="89"/>
      <c r="C1906" s="3"/>
      <c r="D1906" s="3"/>
      <c r="E1906" s="166"/>
      <c r="F1906" s="3"/>
      <c r="G1906" s="112"/>
    </row>
    <row r="1907" spans="1:7" x14ac:dyDescent="0.2">
      <c r="A1907" s="91"/>
      <c r="B1907" s="89"/>
      <c r="C1907" s="3"/>
      <c r="D1907" s="3"/>
      <c r="E1907" s="166"/>
      <c r="F1907" s="3"/>
      <c r="G1907" s="112"/>
    </row>
    <row r="1908" spans="1:7" x14ac:dyDescent="0.2">
      <c r="A1908" s="91"/>
      <c r="B1908" s="89"/>
      <c r="C1908" s="3"/>
      <c r="D1908" s="3"/>
      <c r="E1908" s="166"/>
      <c r="F1908" s="3"/>
      <c r="G1908" s="112"/>
    </row>
    <row r="1909" spans="1:7" x14ac:dyDescent="0.2">
      <c r="A1909" s="91"/>
      <c r="B1909" s="89"/>
      <c r="C1909" s="3"/>
      <c r="D1909" s="3"/>
      <c r="E1909" s="166"/>
      <c r="F1909" s="3"/>
      <c r="G1909" s="112"/>
    </row>
    <row r="1910" spans="1:7" x14ac:dyDescent="0.2">
      <c r="A1910" s="91"/>
      <c r="B1910" s="89"/>
      <c r="C1910" s="3"/>
      <c r="D1910" s="3"/>
      <c r="E1910" s="166"/>
      <c r="F1910" s="3"/>
      <c r="G1910" s="112"/>
    </row>
    <row r="1911" spans="1:7" x14ac:dyDescent="0.2">
      <c r="A1911" s="91"/>
      <c r="B1911" s="89"/>
      <c r="C1911" s="3"/>
      <c r="D1911" s="3"/>
      <c r="E1911" s="166"/>
      <c r="F1911" s="3"/>
      <c r="G1911" s="112"/>
    </row>
    <row r="1912" spans="1:7" x14ac:dyDescent="0.2">
      <c r="A1912" s="91"/>
      <c r="B1912" s="89"/>
      <c r="C1912" s="3"/>
      <c r="D1912" s="3"/>
      <c r="E1912" s="166"/>
      <c r="F1912" s="3"/>
      <c r="G1912" s="112"/>
    </row>
    <row r="1913" spans="1:7" x14ac:dyDescent="0.2">
      <c r="A1913" s="91"/>
      <c r="B1913" s="89"/>
      <c r="C1913" s="3"/>
      <c r="D1913" s="3"/>
      <c r="E1913" s="166"/>
      <c r="F1913" s="3"/>
      <c r="G1913" s="112"/>
    </row>
    <row r="1914" spans="1:7" x14ac:dyDescent="0.2">
      <c r="A1914" s="91"/>
      <c r="B1914" s="89"/>
      <c r="C1914" s="3"/>
      <c r="D1914" s="3"/>
      <c r="E1914" s="166"/>
      <c r="F1914" s="3"/>
      <c r="G1914" s="112"/>
    </row>
    <row r="1915" spans="1:7" x14ac:dyDescent="0.2">
      <c r="A1915" s="91"/>
      <c r="B1915" s="89"/>
      <c r="C1915" s="3"/>
      <c r="D1915" s="3"/>
      <c r="E1915" s="166"/>
      <c r="F1915" s="3"/>
      <c r="G1915" s="112"/>
    </row>
    <row r="1916" spans="1:7" x14ac:dyDescent="0.2">
      <c r="A1916" s="91"/>
      <c r="B1916" s="89"/>
      <c r="C1916" s="3"/>
      <c r="D1916" s="3"/>
      <c r="E1916" s="166"/>
      <c r="F1916" s="3"/>
      <c r="G1916" s="112"/>
    </row>
    <row r="1917" spans="1:7" x14ac:dyDescent="0.2">
      <c r="A1917" s="91"/>
      <c r="B1917" s="89"/>
      <c r="C1917" s="3"/>
      <c r="D1917" s="3"/>
      <c r="E1917" s="166"/>
      <c r="F1917" s="3"/>
      <c r="G1917" s="112"/>
    </row>
    <row r="1918" spans="1:7" x14ac:dyDescent="0.2">
      <c r="A1918" s="91"/>
      <c r="B1918" s="89"/>
      <c r="C1918" s="3"/>
      <c r="D1918" s="3"/>
      <c r="E1918" s="166"/>
      <c r="F1918" s="3"/>
      <c r="G1918" s="112"/>
    </row>
    <row r="1919" spans="1:7" x14ac:dyDescent="0.2">
      <c r="A1919" s="91"/>
      <c r="B1919" s="89"/>
      <c r="C1919" s="3"/>
      <c r="D1919" s="3"/>
      <c r="E1919" s="166"/>
      <c r="F1919" s="3"/>
      <c r="G1919" s="112"/>
    </row>
    <row r="1920" spans="1:7" x14ac:dyDescent="0.2">
      <c r="A1920" s="91"/>
      <c r="B1920" s="89"/>
      <c r="C1920" s="3"/>
      <c r="D1920" s="3"/>
      <c r="E1920" s="166"/>
      <c r="F1920" s="3"/>
      <c r="G1920" s="112"/>
    </row>
    <row r="1921" spans="1:7" x14ac:dyDescent="0.2">
      <c r="A1921" s="91"/>
      <c r="B1921" s="89"/>
      <c r="C1921" s="3"/>
      <c r="D1921" s="3"/>
      <c r="E1921" s="166"/>
      <c r="F1921" s="3"/>
      <c r="G1921" s="112"/>
    </row>
    <row r="1922" spans="1:7" x14ac:dyDescent="0.2">
      <c r="A1922" s="91"/>
      <c r="B1922" s="89"/>
      <c r="C1922" s="3"/>
      <c r="D1922" s="3"/>
      <c r="E1922" s="166"/>
      <c r="F1922" s="3"/>
      <c r="G1922" s="112"/>
    </row>
    <row r="1923" spans="1:7" x14ac:dyDescent="0.2">
      <c r="A1923" s="91"/>
      <c r="B1923" s="89"/>
      <c r="C1923" s="3"/>
      <c r="D1923" s="3"/>
      <c r="E1923" s="166"/>
      <c r="F1923" s="3"/>
      <c r="G1923" s="112"/>
    </row>
    <row r="1924" spans="1:7" x14ac:dyDescent="0.2">
      <c r="A1924" s="91"/>
      <c r="B1924" s="89"/>
      <c r="C1924" s="3"/>
      <c r="D1924" s="3"/>
      <c r="E1924" s="166"/>
      <c r="F1924" s="3"/>
      <c r="G1924" s="112"/>
    </row>
    <row r="1925" spans="1:7" x14ac:dyDescent="0.2">
      <c r="A1925" s="91"/>
      <c r="B1925" s="89"/>
      <c r="C1925" s="3"/>
      <c r="D1925" s="3"/>
      <c r="E1925" s="166"/>
      <c r="F1925" s="3"/>
      <c r="G1925" s="112"/>
    </row>
    <row r="1926" spans="1:7" x14ac:dyDescent="0.2">
      <c r="A1926" s="91"/>
      <c r="B1926" s="89"/>
      <c r="C1926" s="3"/>
      <c r="D1926" s="3"/>
      <c r="E1926" s="166"/>
      <c r="F1926" s="3"/>
      <c r="G1926" s="112"/>
    </row>
    <row r="1927" spans="1:7" x14ac:dyDescent="0.2">
      <c r="A1927" s="91"/>
      <c r="B1927" s="89"/>
      <c r="C1927" s="3"/>
      <c r="D1927" s="3"/>
      <c r="E1927" s="166"/>
      <c r="F1927" s="3"/>
      <c r="G1927" s="112"/>
    </row>
    <row r="1928" spans="1:7" x14ac:dyDescent="0.2">
      <c r="A1928" s="91"/>
      <c r="B1928" s="89"/>
      <c r="C1928" s="3"/>
      <c r="D1928" s="3"/>
      <c r="E1928" s="166"/>
      <c r="F1928" s="3"/>
      <c r="G1928" s="112"/>
    </row>
    <row r="1929" spans="1:7" x14ac:dyDescent="0.2">
      <c r="A1929" s="91"/>
      <c r="B1929" s="89"/>
      <c r="C1929" s="3"/>
      <c r="D1929" s="3"/>
      <c r="E1929" s="166"/>
      <c r="F1929" s="3"/>
      <c r="G1929" s="112"/>
    </row>
    <row r="1930" spans="1:7" x14ac:dyDescent="0.2">
      <c r="A1930" s="91"/>
      <c r="B1930" s="89"/>
      <c r="C1930" s="3"/>
      <c r="D1930" s="3"/>
      <c r="E1930" s="166"/>
      <c r="F1930" s="3"/>
      <c r="G1930" s="112"/>
    </row>
    <row r="1931" spans="1:7" x14ac:dyDescent="0.2">
      <c r="A1931" s="91"/>
      <c r="B1931" s="89"/>
      <c r="C1931" s="3"/>
      <c r="D1931" s="3"/>
      <c r="E1931" s="166"/>
      <c r="F1931" s="3"/>
      <c r="G1931" s="112"/>
    </row>
    <row r="1932" spans="1:7" x14ac:dyDescent="0.2">
      <c r="A1932" s="91"/>
      <c r="B1932" s="89"/>
      <c r="C1932" s="3"/>
      <c r="D1932" s="3"/>
      <c r="E1932" s="166"/>
      <c r="F1932" s="3"/>
      <c r="G1932" s="112"/>
    </row>
    <row r="1933" spans="1:7" x14ac:dyDescent="0.2">
      <c r="A1933" s="91"/>
      <c r="B1933" s="89"/>
      <c r="C1933" s="3"/>
      <c r="D1933" s="3"/>
      <c r="E1933" s="166"/>
      <c r="F1933" s="3"/>
      <c r="G1933" s="112"/>
    </row>
    <row r="1934" spans="1:7" x14ac:dyDescent="0.2">
      <c r="A1934" s="91"/>
      <c r="B1934" s="89"/>
      <c r="C1934" s="3"/>
      <c r="D1934" s="3"/>
      <c r="E1934" s="166"/>
      <c r="F1934" s="3"/>
      <c r="G1934" s="112"/>
    </row>
    <row r="1935" spans="1:7" x14ac:dyDescent="0.2">
      <c r="A1935" s="91"/>
      <c r="B1935" s="89"/>
      <c r="C1935" s="3"/>
      <c r="D1935" s="3"/>
      <c r="E1935" s="166"/>
      <c r="F1935" s="3"/>
      <c r="G1935" s="112"/>
    </row>
    <row r="1936" spans="1:7" x14ac:dyDescent="0.2">
      <c r="A1936" s="91"/>
      <c r="B1936" s="89"/>
      <c r="C1936" s="3"/>
      <c r="D1936" s="3"/>
      <c r="E1936" s="166"/>
      <c r="F1936" s="3"/>
      <c r="G1936" s="112"/>
    </row>
    <row r="1937" spans="1:7" x14ac:dyDescent="0.2">
      <c r="A1937" s="91"/>
      <c r="B1937" s="89"/>
      <c r="C1937" s="3"/>
      <c r="D1937" s="3"/>
      <c r="E1937" s="166"/>
      <c r="F1937" s="3"/>
      <c r="G1937" s="112"/>
    </row>
    <row r="1938" spans="1:7" x14ac:dyDescent="0.2">
      <c r="A1938" s="91"/>
      <c r="B1938" s="89"/>
      <c r="C1938" s="3"/>
      <c r="D1938" s="3"/>
      <c r="E1938" s="166"/>
      <c r="F1938" s="3"/>
      <c r="G1938" s="112"/>
    </row>
    <row r="1939" spans="1:7" x14ac:dyDescent="0.2">
      <c r="A1939" s="91"/>
      <c r="B1939" s="89"/>
      <c r="C1939" s="3"/>
      <c r="D1939" s="3"/>
      <c r="E1939" s="166"/>
      <c r="F1939" s="3"/>
      <c r="G1939" s="112"/>
    </row>
    <row r="1940" spans="1:7" x14ac:dyDescent="0.2">
      <c r="A1940" s="91"/>
      <c r="B1940" s="89"/>
      <c r="C1940" s="3"/>
      <c r="D1940" s="3"/>
      <c r="E1940" s="166"/>
      <c r="F1940" s="3"/>
      <c r="G1940" s="112"/>
    </row>
    <row r="1941" spans="1:7" x14ac:dyDescent="0.2">
      <c r="A1941" s="91"/>
      <c r="B1941" s="89"/>
      <c r="C1941" s="3"/>
      <c r="D1941" s="3"/>
      <c r="E1941" s="166"/>
      <c r="F1941" s="3"/>
      <c r="G1941" s="112"/>
    </row>
    <row r="1942" spans="1:7" x14ac:dyDescent="0.2">
      <c r="A1942" s="91"/>
      <c r="B1942" s="89"/>
      <c r="C1942" s="3"/>
      <c r="D1942" s="3"/>
      <c r="E1942" s="166"/>
      <c r="F1942" s="3"/>
      <c r="G1942" s="112"/>
    </row>
    <row r="1943" spans="1:7" x14ac:dyDescent="0.2">
      <c r="A1943" s="91"/>
      <c r="B1943" s="89"/>
      <c r="C1943" s="3"/>
      <c r="D1943" s="3"/>
      <c r="E1943" s="166"/>
      <c r="F1943" s="3"/>
      <c r="G1943" s="112"/>
    </row>
    <row r="1944" spans="1:7" x14ac:dyDescent="0.2">
      <c r="A1944" s="91"/>
      <c r="B1944" s="89"/>
      <c r="C1944" s="3"/>
      <c r="D1944" s="3"/>
      <c r="E1944" s="166"/>
      <c r="F1944" s="3"/>
      <c r="G1944" s="112"/>
    </row>
    <row r="1945" spans="1:7" x14ac:dyDescent="0.2">
      <c r="A1945" s="91"/>
      <c r="B1945" s="89"/>
      <c r="C1945" s="3"/>
      <c r="D1945" s="3"/>
      <c r="E1945" s="166"/>
      <c r="F1945" s="3"/>
      <c r="G1945" s="112"/>
    </row>
    <row r="1946" spans="1:7" x14ac:dyDescent="0.2">
      <c r="A1946" s="91"/>
      <c r="B1946" s="89"/>
      <c r="C1946" s="3"/>
      <c r="D1946" s="3"/>
      <c r="E1946" s="166"/>
      <c r="F1946" s="3"/>
      <c r="G1946" s="112"/>
    </row>
    <row r="1947" spans="1:7" x14ac:dyDescent="0.2">
      <c r="A1947" s="91"/>
      <c r="B1947" s="89"/>
      <c r="C1947" s="3"/>
      <c r="D1947" s="3"/>
      <c r="E1947" s="166"/>
      <c r="F1947" s="3"/>
      <c r="G1947" s="112"/>
    </row>
    <row r="1948" spans="1:7" x14ac:dyDescent="0.2">
      <c r="A1948" s="91"/>
      <c r="B1948" s="89"/>
      <c r="C1948" s="3"/>
      <c r="D1948" s="3"/>
      <c r="E1948" s="166"/>
      <c r="F1948" s="3"/>
      <c r="G1948" s="112"/>
    </row>
    <row r="1949" spans="1:7" x14ac:dyDescent="0.2">
      <c r="A1949" s="91"/>
      <c r="B1949" s="89"/>
      <c r="C1949" s="3"/>
      <c r="D1949" s="3"/>
      <c r="E1949" s="166"/>
      <c r="F1949" s="3"/>
      <c r="G1949" s="112"/>
    </row>
    <row r="1950" spans="1:7" x14ac:dyDescent="0.2">
      <c r="A1950" s="91"/>
      <c r="B1950" s="89"/>
      <c r="C1950" s="3"/>
      <c r="D1950" s="3"/>
      <c r="E1950" s="166"/>
      <c r="F1950" s="3"/>
      <c r="G1950" s="112"/>
    </row>
    <row r="1951" spans="1:7" x14ac:dyDescent="0.2">
      <c r="A1951" s="91"/>
      <c r="B1951" s="89"/>
      <c r="C1951" s="3"/>
      <c r="D1951" s="3"/>
      <c r="E1951" s="166"/>
      <c r="F1951" s="3"/>
      <c r="G1951" s="112"/>
    </row>
    <row r="1952" spans="1:7" x14ac:dyDescent="0.2">
      <c r="A1952" s="91"/>
      <c r="B1952" s="89"/>
      <c r="C1952" s="3"/>
      <c r="D1952" s="3"/>
      <c r="E1952" s="166"/>
      <c r="F1952" s="3"/>
      <c r="G1952" s="112"/>
    </row>
    <row r="1953" spans="1:7" x14ac:dyDescent="0.2">
      <c r="A1953" s="91"/>
      <c r="B1953" s="89"/>
      <c r="C1953" s="3"/>
      <c r="D1953" s="3"/>
      <c r="E1953" s="166"/>
      <c r="F1953" s="3"/>
      <c r="G1953" s="112"/>
    </row>
    <row r="1954" spans="1:7" x14ac:dyDescent="0.2">
      <c r="A1954" s="91"/>
      <c r="B1954" s="89"/>
      <c r="C1954" s="3"/>
      <c r="D1954" s="3"/>
      <c r="E1954" s="166"/>
      <c r="F1954" s="3"/>
      <c r="G1954" s="112"/>
    </row>
    <row r="1955" spans="1:7" x14ac:dyDescent="0.2">
      <c r="A1955" s="91"/>
      <c r="B1955" s="89"/>
      <c r="C1955" s="3"/>
      <c r="D1955" s="3"/>
      <c r="E1955" s="166"/>
      <c r="F1955" s="3"/>
      <c r="G1955" s="112"/>
    </row>
    <row r="1956" spans="1:7" x14ac:dyDescent="0.2">
      <c r="A1956" s="91"/>
      <c r="B1956" s="89"/>
      <c r="C1956" s="3"/>
      <c r="D1956" s="3"/>
      <c r="E1956" s="166"/>
      <c r="F1956" s="3"/>
      <c r="G1956" s="112"/>
    </row>
    <row r="1957" spans="1:7" x14ac:dyDescent="0.2">
      <c r="A1957" s="91"/>
      <c r="B1957" s="89"/>
      <c r="C1957" s="3"/>
      <c r="D1957" s="3"/>
      <c r="E1957" s="166"/>
      <c r="F1957" s="3"/>
      <c r="G1957" s="112"/>
    </row>
    <row r="1958" spans="1:7" x14ac:dyDescent="0.2">
      <c r="A1958" s="91"/>
      <c r="B1958" s="89"/>
      <c r="C1958" s="3"/>
      <c r="D1958" s="3"/>
      <c r="E1958" s="166"/>
      <c r="F1958" s="3"/>
      <c r="G1958" s="112"/>
    </row>
    <row r="1959" spans="1:7" x14ac:dyDescent="0.2">
      <c r="A1959" s="91"/>
      <c r="B1959" s="89"/>
      <c r="C1959" s="3"/>
      <c r="D1959" s="3"/>
      <c r="E1959" s="166"/>
      <c r="F1959" s="3"/>
      <c r="G1959" s="112"/>
    </row>
    <row r="1960" spans="1:7" x14ac:dyDescent="0.2">
      <c r="A1960" s="91"/>
      <c r="B1960" s="89"/>
      <c r="C1960" s="3"/>
      <c r="D1960" s="3"/>
      <c r="E1960" s="166"/>
      <c r="F1960" s="3"/>
      <c r="G1960" s="112"/>
    </row>
    <row r="1961" spans="1:7" x14ac:dyDescent="0.2">
      <c r="A1961" s="91"/>
      <c r="B1961" s="89"/>
      <c r="C1961" s="3"/>
      <c r="D1961" s="3"/>
      <c r="E1961" s="166"/>
      <c r="F1961" s="3"/>
      <c r="G1961" s="112"/>
    </row>
    <row r="1962" spans="1:7" x14ac:dyDescent="0.2">
      <c r="A1962" s="91"/>
      <c r="B1962" s="89"/>
      <c r="C1962" s="3"/>
      <c r="D1962" s="3"/>
      <c r="E1962" s="166"/>
      <c r="F1962" s="3"/>
      <c r="G1962" s="112"/>
    </row>
    <row r="1963" spans="1:7" x14ac:dyDescent="0.2">
      <c r="A1963" s="91"/>
      <c r="B1963" s="89"/>
      <c r="C1963" s="3"/>
      <c r="D1963" s="3"/>
      <c r="E1963" s="166"/>
      <c r="F1963" s="3"/>
      <c r="G1963" s="112"/>
    </row>
    <row r="1964" spans="1:7" x14ac:dyDescent="0.2">
      <c r="A1964" s="91"/>
      <c r="B1964" s="89"/>
      <c r="C1964" s="3"/>
      <c r="D1964" s="3"/>
      <c r="E1964" s="166"/>
      <c r="F1964" s="3"/>
      <c r="G1964" s="112"/>
    </row>
    <row r="1965" spans="1:7" x14ac:dyDescent="0.2">
      <c r="A1965" s="91"/>
      <c r="B1965" s="89"/>
      <c r="C1965" s="3"/>
      <c r="D1965" s="3"/>
      <c r="E1965" s="166"/>
      <c r="F1965" s="3"/>
      <c r="G1965" s="112"/>
    </row>
    <row r="1966" spans="1:7" x14ac:dyDescent="0.2">
      <c r="A1966" s="91"/>
      <c r="B1966" s="89"/>
      <c r="C1966" s="3"/>
      <c r="D1966" s="3"/>
      <c r="E1966" s="166"/>
      <c r="F1966" s="3"/>
      <c r="G1966" s="112"/>
    </row>
    <row r="1967" spans="1:7" x14ac:dyDescent="0.2">
      <c r="A1967" s="91"/>
      <c r="B1967" s="89"/>
      <c r="C1967" s="3"/>
      <c r="D1967" s="3"/>
      <c r="E1967" s="166"/>
      <c r="F1967" s="3"/>
      <c r="G1967" s="112"/>
    </row>
    <row r="1968" spans="1:7" x14ac:dyDescent="0.2">
      <c r="A1968" s="91"/>
      <c r="B1968" s="89"/>
      <c r="C1968" s="3"/>
      <c r="D1968" s="3"/>
      <c r="E1968" s="166"/>
      <c r="F1968" s="3"/>
      <c r="G1968" s="112"/>
    </row>
    <row r="1969" spans="1:7" x14ac:dyDescent="0.2">
      <c r="A1969" s="91"/>
      <c r="B1969" s="89"/>
      <c r="C1969" s="3"/>
      <c r="D1969" s="3"/>
      <c r="E1969" s="166"/>
      <c r="F1969" s="3"/>
      <c r="G1969" s="112"/>
    </row>
    <row r="1970" spans="1:7" x14ac:dyDescent="0.2">
      <c r="A1970" s="91"/>
      <c r="B1970" s="89"/>
      <c r="C1970" s="3"/>
      <c r="D1970" s="3"/>
      <c r="E1970" s="166"/>
      <c r="F1970" s="3"/>
      <c r="G1970" s="112"/>
    </row>
    <row r="1971" spans="1:7" x14ac:dyDescent="0.2">
      <c r="A1971" s="91"/>
      <c r="B1971" s="89"/>
      <c r="C1971" s="3"/>
      <c r="D1971" s="3"/>
      <c r="E1971" s="166"/>
      <c r="F1971" s="3"/>
      <c r="G1971" s="112"/>
    </row>
    <row r="1972" spans="1:7" x14ac:dyDescent="0.2">
      <c r="A1972" s="91"/>
      <c r="B1972" s="89"/>
      <c r="C1972" s="3"/>
      <c r="D1972" s="3"/>
      <c r="E1972" s="166"/>
      <c r="F1972" s="3"/>
      <c r="G1972" s="112"/>
    </row>
    <row r="1973" spans="1:7" x14ac:dyDescent="0.2">
      <c r="A1973" s="91"/>
      <c r="B1973" s="89"/>
      <c r="C1973" s="3"/>
      <c r="D1973" s="3"/>
      <c r="E1973" s="166"/>
      <c r="F1973" s="3"/>
      <c r="G1973" s="112"/>
    </row>
    <row r="1974" spans="1:7" x14ac:dyDescent="0.2">
      <c r="A1974" s="91"/>
      <c r="B1974" s="89"/>
      <c r="C1974" s="3"/>
      <c r="D1974" s="3"/>
      <c r="E1974" s="166"/>
      <c r="F1974" s="3"/>
      <c r="G1974" s="112"/>
    </row>
    <row r="1975" spans="1:7" x14ac:dyDescent="0.2">
      <c r="A1975" s="91"/>
      <c r="B1975" s="89"/>
      <c r="C1975" s="3"/>
      <c r="D1975" s="3"/>
      <c r="E1975" s="166"/>
      <c r="F1975" s="3"/>
      <c r="G1975" s="112"/>
    </row>
    <row r="1976" spans="1:7" x14ac:dyDescent="0.2">
      <c r="A1976" s="91"/>
      <c r="B1976" s="89"/>
      <c r="C1976" s="3"/>
      <c r="D1976" s="3"/>
      <c r="E1976" s="166"/>
      <c r="F1976" s="3"/>
      <c r="G1976" s="112"/>
    </row>
    <row r="1977" spans="1:7" x14ac:dyDescent="0.2">
      <c r="A1977" s="91"/>
      <c r="B1977" s="89"/>
      <c r="C1977" s="3"/>
      <c r="D1977" s="3"/>
      <c r="E1977" s="166"/>
      <c r="F1977" s="3"/>
      <c r="G1977" s="112"/>
    </row>
    <row r="1978" spans="1:7" x14ac:dyDescent="0.2">
      <c r="A1978" s="91"/>
      <c r="B1978" s="89"/>
      <c r="C1978" s="3"/>
      <c r="D1978" s="3"/>
      <c r="E1978" s="166"/>
      <c r="F1978" s="3"/>
      <c r="G1978" s="112"/>
    </row>
    <row r="1979" spans="1:7" x14ac:dyDescent="0.2">
      <c r="A1979" s="91"/>
      <c r="B1979" s="89"/>
      <c r="C1979" s="3"/>
      <c r="D1979" s="3"/>
      <c r="E1979" s="166"/>
      <c r="F1979" s="3"/>
      <c r="G1979" s="112"/>
    </row>
    <row r="1980" spans="1:7" x14ac:dyDescent="0.2">
      <c r="A1980" s="91"/>
      <c r="B1980" s="89"/>
      <c r="C1980" s="3"/>
      <c r="D1980" s="3"/>
      <c r="E1980" s="166"/>
      <c r="F1980" s="3"/>
      <c r="G1980" s="112"/>
    </row>
    <row r="1981" spans="1:7" x14ac:dyDescent="0.2">
      <c r="A1981" s="91"/>
      <c r="B1981" s="89"/>
      <c r="C1981" s="3"/>
      <c r="D1981" s="3"/>
      <c r="E1981" s="166"/>
      <c r="F1981" s="3"/>
      <c r="G1981" s="112"/>
    </row>
    <row r="1982" spans="1:7" x14ac:dyDescent="0.2">
      <c r="A1982" s="91"/>
      <c r="B1982" s="89"/>
      <c r="C1982" s="3"/>
      <c r="D1982" s="3"/>
      <c r="E1982" s="166"/>
      <c r="F1982" s="3"/>
      <c r="G1982" s="112"/>
    </row>
    <row r="1983" spans="1:7" x14ac:dyDescent="0.2">
      <c r="A1983" s="91"/>
      <c r="B1983" s="89"/>
      <c r="C1983" s="3"/>
      <c r="D1983" s="3"/>
      <c r="E1983" s="166"/>
      <c r="F1983" s="3"/>
      <c r="G1983" s="112"/>
    </row>
    <row r="1984" spans="1:7" x14ac:dyDescent="0.2">
      <c r="A1984" s="91"/>
      <c r="B1984" s="89"/>
      <c r="C1984" s="3"/>
      <c r="D1984" s="3"/>
      <c r="E1984" s="166"/>
      <c r="F1984" s="3"/>
      <c r="G1984" s="112"/>
    </row>
    <row r="1985" spans="1:7" x14ac:dyDescent="0.2">
      <c r="A1985" s="91"/>
      <c r="B1985" s="89"/>
      <c r="C1985" s="3"/>
      <c r="D1985" s="3"/>
      <c r="E1985" s="166"/>
      <c r="F1985" s="3"/>
      <c r="G1985" s="112"/>
    </row>
    <row r="1986" spans="1:7" x14ac:dyDescent="0.2">
      <c r="A1986" s="91"/>
      <c r="B1986" s="89"/>
      <c r="C1986" s="3"/>
      <c r="D1986" s="3"/>
      <c r="E1986" s="166"/>
      <c r="F1986" s="3"/>
      <c r="G1986" s="112"/>
    </row>
    <row r="1987" spans="1:7" x14ac:dyDescent="0.2">
      <c r="A1987" s="91"/>
      <c r="B1987" s="89"/>
      <c r="C1987" s="3"/>
      <c r="D1987" s="3"/>
      <c r="E1987" s="166"/>
      <c r="F1987" s="3"/>
      <c r="G1987" s="112"/>
    </row>
    <row r="1988" spans="1:7" x14ac:dyDescent="0.2">
      <c r="A1988" s="91"/>
      <c r="B1988" s="89"/>
      <c r="C1988" s="3"/>
      <c r="D1988" s="3"/>
      <c r="E1988" s="166"/>
      <c r="F1988" s="3"/>
      <c r="G1988" s="112"/>
    </row>
    <row r="1989" spans="1:7" x14ac:dyDescent="0.2">
      <c r="A1989" s="91"/>
      <c r="B1989" s="89"/>
      <c r="C1989" s="3"/>
      <c r="D1989" s="3"/>
      <c r="E1989" s="166"/>
      <c r="F1989" s="3"/>
      <c r="G1989" s="112"/>
    </row>
    <row r="1990" spans="1:7" x14ac:dyDescent="0.2">
      <c r="A1990" s="91"/>
      <c r="B1990" s="89"/>
      <c r="C1990" s="3"/>
      <c r="D1990" s="3"/>
      <c r="E1990" s="166"/>
      <c r="F1990" s="3"/>
      <c r="G1990" s="112"/>
    </row>
    <row r="1991" spans="1:7" x14ac:dyDescent="0.2">
      <c r="A1991" s="91"/>
      <c r="B1991" s="89"/>
      <c r="C1991" s="3"/>
      <c r="D1991" s="3"/>
      <c r="E1991" s="166"/>
      <c r="F1991" s="3"/>
      <c r="G1991" s="112"/>
    </row>
    <row r="1992" spans="1:7" x14ac:dyDescent="0.2">
      <c r="A1992" s="91"/>
      <c r="B1992" s="89"/>
      <c r="C1992" s="3"/>
      <c r="D1992" s="3"/>
      <c r="E1992" s="166"/>
      <c r="F1992" s="3"/>
      <c r="G1992" s="112"/>
    </row>
    <row r="1993" spans="1:7" x14ac:dyDescent="0.2">
      <c r="A1993" s="91"/>
      <c r="B1993" s="89"/>
      <c r="C1993" s="3"/>
      <c r="D1993" s="3"/>
      <c r="E1993" s="166"/>
      <c r="F1993" s="3"/>
      <c r="G1993" s="112"/>
    </row>
    <row r="1994" spans="1:7" x14ac:dyDescent="0.2">
      <c r="A1994" s="91"/>
      <c r="B1994" s="89"/>
      <c r="C1994" s="3"/>
      <c r="D1994" s="3"/>
      <c r="E1994" s="166"/>
      <c r="F1994" s="3"/>
      <c r="G1994" s="112"/>
    </row>
    <row r="1995" spans="1:7" x14ac:dyDescent="0.2">
      <c r="A1995" s="91"/>
      <c r="B1995" s="89"/>
      <c r="C1995" s="3"/>
      <c r="D1995" s="3"/>
      <c r="E1995" s="166"/>
      <c r="F1995" s="3"/>
      <c r="G1995" s="112"/>
    </row>
    <row r="1996" spans="1:7" x14ac:dyDescent="0.2">
      <c r="A1996" s="91"/>
      <c r="B1996" s="89"/>
      <c r="C1996" s="3"/>
      <c r="D1996" s="3"/>
      <c r="E1996" s="166"/>
      <c r="F1996" s="3"/>
      <c r="G1996" s="112"/>
    </row>
    <row r="1997" spans="1:7" x14ac:dyDescent="0.2">
      <c r="A1997" s="91"/>
      <c r="B1997" s="89"/>
      <c r="C1997" s="3"/>
      <c r="D1997" s="3"/>
      <c r="E1997" s="166"/>
      <c r="F1997" s="3"/>
      <c r="G1997" s="112"/>
    </row>
    <row r="1998" spans="1:7" x14ac:dyDescent="0.2">
      <c r="A1998" s="91"/>
      <c r="B1998" s="89"/>
      <c r="C1998" s="3"/>
      <c r="D1998" s="3"/>
      <c r="E1998" s="166"/>
      <c r="F1998" s="3"/>
      <c r="G1998" s="112"/>
    </row>
    <row r="1999" spans="1:7" x14ac:dyDescent="0.2">
      <c r="A1999" s="91"/>
      <c r="B1999" s="89"/>
      <c r="C1999" s="3"/>
      <c r="D1999" s="3"/>
      <c r="E1999" s="166"/>
      <c r="F1999" s="3"/>
      <c r="G1999" s="112"/>
    </row>
    <row r="2000" spans="1:7" x14ac:dyDescent="0.2">
      <c r="A2000" s="91"/>
      <c r="B2000" s="89"/>
      <c r="C2000" s="3"/>
      <c r="D2000" s="3"/>
      <c r="E2000" s="166"/>
      <c r="F2000" s="3"/>
      <c r="G2000" s="112"/>
    </row>
    <row r="2001" spans="1:7" x14ac:dyDescent="0.2">
      <c r="A2001" s="91"/>
      <c r="B2001" s="89"/>
      <c r="C2001" s="3"/>
      <c r="D2001" s="3"/>
      <c r="E2001" s="166"/>
      <c r="F2001" s="3"/>
      <c r="G2001" s="112"/>
    </row>
    <row r="2002" spans="1:7" x14ac:dyDescent="0.2">
      <c r="A2002" s="91"/>
      <c r="B2002" s="89"/>
      <c r="C2002" s="3"/>
      <c r="D2002" s="3"/>
      <c r="E2002" s="166"/>
      <c r="F2002" s="3"/>
      <c r="G2002" s="112"/>
    </row>
    <row r="2003" spans="1:7" x14ac:dyDescent="0.2">
      <c r="A2003" s="91"/>
      <c r="B2003" s="89"/>
      <c r="C2003" s="3"/>
      <c r="D2003" s="3"/>
      <c r="E2003" s="166"/>
      <c r="F2003" s="3"/>
      <c r="G2003" s="112"/>
    </row>
    <row r="2004" spans="1:7" x14ac:dyDescent="0.2">
      <c r="A2004" s="91"/>
      <c r="B2004" s="89"/>
      <c r="C2004" s="3"/>
      <c r="D2004" s="3"/>
      <c r="E2004" s="166"/>
      <c r="F2004" s="3"/>
      <c r="G2004" s="112"/>
    </row>
    <row r="2005" spans="1:7" x14ac:dyDescent="0.2">
      <c r="A2005" s="91"/>
      <c r="B2005" s="89"/>
      <c r="C2005" s="3"/>
      <c r="D2005" s="3"/>
      <c r="E2005" s="166"/>
      <c r="F2005" s="3"/>
      <c r="G2005" s="112"/>
    </row>
    <row r="2006" spans="1:7" x14ac:dyDescent="0.2">
      <c r="A2006" s="91"/>
      <c r="B2006" s="89"/>
      <c r="C2006" s="3"/>
      <c r="D2006" s="3"/>
      <c r="E2006" s="166"/>
      <c r="F2006" s="3"/>
      <c r="G2006" s="112"/>
    </row>
    <row r="2007" spans="1:7" x14ac:dyDescent="0.2">
      <c r="A2007" s="91"/>
      <c r="B2007" s="89"/>
      <c r="C2007" s="3"/>
      <c r="D2007" s="3"/>
      <c r="E2007" s="166"/>
      <c r="F2007" s="3"/>
      <c r="G2007" s="112"/>
    </row>
    <row r="2008" spans="1:7" x14ac:dyDescent="0.2">
      <c r="A2008" s="91"/>
      <c r="B2008" s="89"/>
      <c r="C2008" s="3"/>
      <c r="D2008" s="3"/>
      <c r="E2008" s="166"/>
      <c r="F2008" s="3"/>
      <c r="G2008" s="112"/>
    </row>
    <row r="2009" spans="1:7" x14ac:dyDescent="0.2">
      <c r="A2009" s="91"/>
      <c r="B2009" s="89"/>
      <c r="C2009" s="3"/>
      <c r="D2009" s="3"/>
      <c r="E2009" s="166"/>
      <c r="F2009" s="3"/>
      <c r="G2009" s="112"/>
    </row>
    <row r="2010" spans="1:7" x14ac:dyDescent="0.2">
      <c r="A2010" s="91"/>
      <c r="B2010" s="89"/>
      <c r="C2010" s="3"/>
      <c r="D2010" s="3"/>
      <c r="E2010" s="166"/>
      <c r="F2010" s="3"/>
      <c r="G2010" s="112"/>
    </row>
    <row r="2011" spans="1:7" x14ac:dyDescent="0.2">
      <c r="A2011" s="91"/>
      <c r="B2011" s="89"/>
      <c r="C2011" s="3"/>
      <c r="D2011" s="3"/>
      <c r="E2011" s="166"/>
      <c r="F2011" s="3"/>
      <c r="G2011" s="112"/>
    </row>
    <row r="2012" spans="1:7" x14ac:dyDescent="0.2">
      <c r="A2012" s="91"/>
      <c r="B2012" s="89"/>
      <c r="C2012" s="3"/>
      <c r="D2012" s="3"/>
      <c r="E2012" s="166"/>
      <c r="F2012" s="3"/>
      <c r="G2012" s="112"/>
    </row>
    <row r="2013" spans="1:7" x14ac:dyDescent="0.2">
      <c r="A2013" s="91"/>
      <c r="B2013" s="89"/>
      <c r="C2013" s="3"/>
      <c r="D2013" s="3"/>
      <c r="E2013" s="166"/>
      <c r="F2013" s="3"/>
      <c r="G2013" s="112"/>
    </row>
    <row r="2014" spans="1:7" x14ac:dyDescent="0.2">
      <c r="A2014" s="91"/>
      <c r="B2014" s="89"/>
      <c r="C2014" s="3"/>
      <c r="D2014" s="3"/>
      <c r="E2014" s="166"/>
      <c r="F2014" s="3"/>
      <c r="G2014" s="112"/>
    </row>
    <row r="2015" spans="1:7" x14ac:dyDescent="0.2">
      <c r="A2015" s="91"/>
      <c r="B2015" s="89"/>
      <c r="C2015" s="3"/>
      <c r="D2015" s="3"/>
      <c r="E2015" s="166"/>
      <c r="F2015" s="3"/>
      <c r="G2015" s="112"/>
    </row>
    <row r="2016" spans="1:7" x14ac:dyDescent="0.2">
      <c r="A2016" s="91"/>
      <c r="B2016" s="89"/>
      <c r="C2016" s="3"/>
      <c r="D2016" s="3"/>
      <c r="E2016" s="166"/>
      <c r="F2016" s="3"/>
      <c r="G2016" s="112"/>
    </row>
    <row r="2017" spans="1:7" x14ac:dyDescent="0.2">
      <c r="A2017" s="91"/>
      <c r="B2017" s="89"/>
      <c r="C2017" s="3"/>
      <c r="D2017" s="3"/>
      <c r="E2017" s="166"/>
      <c r="F2017" s="3"/>
      <c r="G2017" s="112"/>
    </row>
    <row r="2018" spans="1:7" x14ac:dyDescent="0.2">
      <c r="A2018" s="91"/>
      <c r="B2018" s="89"/>
      <c r="C2018" s="3"/>
      <c r="D2018" s="3"/>
      <c r="E2018" s="166"/>
      <c r="F2018" s="3"/>
      <c r="G2018" s="112"/>
    </row>
    <row r="2019" spans="1:7" x14ac:dyDescent="0.2">
      <c r="A2019" s="91"/>
      <c r="B2019" s="89"/>
      <c r="C2019" s="3"/>
      <c r="D2019" s="3"/>
      <c r="E2019" s="166"/>
      <c r="F2019" s="3"/>
      <c r="G2019" s="112"/>
    </row>
    <row r="2020" spans="1:7" x14ac:dyDescent="0.2">
      <c r="A2020" s="91"/>
      <c r="B2020" s="89"/>
      <c r="C2020" s="3"/>
      <c r="D2020" s="3"/>
      <c r="E2020" s="166"/>
      <c r="F2020" s="3"/>
      <c r="G2020" s="112"/>
    </row>
    <row r="2021" spans="1:7" x14ac:dyDescent="0.2">
      <c r="A2021" s="91"/>
      <c r="B2021" s="89"/>
      <c r="C2021" s="3"/>
      <c r="D2021" s="3"/>
      <c r="E2021" s="166"/>
      <c r="F2021" s="3"/>
      <c r="G2021" s="112"/>
    </row>
    <row r="2022" spans="1:7" x14ac:dyDescent="0.2">
      <c r="A2022" s="91"/>
      <c r="B2022" s="89"/>
      <c r="C2022" s="3"/>
      <c r="D2022" s="3"/>
      <c r="E2022" s="166"/>
      <c r="F2022" s="3"/>
      <c r="G2022" s="112"/>
    </row>
    <row r="2023" spans="1:7" x14ac:dyDescent="0.2">
      <c r="A2023" s="91"/>
      <c r="B2023" s="89"/>
      <c r="C2023" s="3"/>
      <c r="D2023" s="3"/>
      <c r="E2023" s="166"/>
      <c r="F2023" s="3"/>
      <c r="G2023" s="112"/>
    </row>
    <row r="2024" spans="1:7" x14ac:dyDescent="0.2">
      <c r="A2024" s="91"/>
      <c r="B2024" s="89"/>
      <c r="C2024" s="3"/>
      <c r="D2024" s="3"/>
      <c r="E2024" s="166"/>
      <c r="F2024" s="3"/>
      <c r="G2024" s="112"/>
    </row>
    <row r="2025" spans="1:7" x14ac:dyDescent="0.2">
      <c r="A2025" s="91"/>
      <c r="B2025" s="89"/>
      <c r="C2025" s="3"/>
      <c r="D2025" s="3"/>
      <c r="E2025" s="166"/>
      <c r="F2025" s="3"/>
      <c r="G2025" s="112"/>
    </row>
    <row r="2026" spans="1:7" x14ac:dyDescent="0.2">
      <c r="A2026" s="91"/>
      <c r="B2026" s="89"/>
      <c r="C2026" s="3"/>
      <c r="D2026" s="3"/>
      <c r="E2026" s="166"/>
      <c r="F2026" s="3"/>
      <c r="G2026" s="112"/>
    </row>
    <row r="2027" spans="1:7" x14ac:dyDescent="0.2">
      <c r="A2027" s="91"/>
      <c r="B2027" s="89"/>
      <c r="C2027" s="3"/>
      <c r="D2027" s="3"/>
      <c r="E2027" s="166"/>
      <c r="F2027" s="3"/>
      <c r="G2027" s="112"/>
    </row>
    <row r="2028" spans="1:7" x14ac:dyDescent="0.2">
      <c r="A2028" s="91"/>
      <c r="B2028" s="89"/>
      <c r="C2028" s="3"/>
      <c r="D2028" s="3"/>
      <c r="E2028" s="166"/>
      <c r="F2028" s="3"/>
      <c r="G2028" s="112"/>
    </row>
    <row r="2029" spans="1:7" x14ac:dyDescent="0.2">
      <c r="A2029" s="91"/>
      <c r="B2029" s="89"/>
      <c r="C2029" s="3"/>
      <c r="D2029" s="3"/>
      <c r="E2029" s="166"/>
      <c r="F2029" s="3"/>
      <c r="G2029" s="112"/>
    </row>
    <row r="2030" spans="1:7" x14ac:dyDescent="0.2">
      <c r="A2030" s="91"/>
      <c r="B2030" s="89"/>
      <c r="C2030" s="3"/>
      <c r="D2030" s="3"/>
      <c r="E2030" s="166"/>
      <c r="F2030" s="3"/>
      <c r="G2030" s="112"/>
    </row>
    <row r="2031" spans="1:7" x14ac:dyDescent="0.2">
      <c r="A2031" s="91"/>
      <c r="B2031" s="89"/>
      <c r="C2031" s="3"/>
      <c r="D2031" s="3"/>
      <c r="E2031" s="166"/>
      <c r="F2031" s="3"/>
      <c r="G2031" s="112"/>
    </row>
    <row r="2032" spans="1:7" x14ac:dyDescent="0.2">
      <c r="A2032" s="91"/>
      <c r="B2032" s="89"/>
      <c r="C2032" s="3"/>
      <c r="D2032" s="3"/>
      <c r="E2032" s="166"/>
      <c r="F2032" s="3"/>
      <c r="G2032" s="112"/>
    </row>
    <row r="2033" spans="1:7" x14ac:dyDescent="0.2">
      <c r="A2033" s="91"/>
      <c r="B2033" s="89"/>
      <c r="C2033" s="3"/>
      <c r="D2033" s="3"/>
      <c r="E2033" s="166"/>
      <c r="F2033" s="3"/>
      <c r="G2033" s="112"/>
    </row>
    <row r="2034" spans="1:7" x14ac:dyDescent="0.2">
      <c r="A2034" s="91"/>
      <c r="B2034" s="89"/>
      <c r="C2034" s="3"/>
      <c r="D2034" s="3"/>
      <c r="E2034" s="166"/>
      <c r="F2034" s="3"/>
      <c r="G2034" s="112"/>
    </row>
    <row r="2035" spans="1:7" x14ac:dyDescent="0.2">
      <c r="A2035" s="91"/>
      <c r="B2035" s="89"/>
      <c r="C2035" s="3"/>
      <c r="D2035" s="3"/>
      <c r="E2035" s="166"/>
      <c r="F2035" s="3"/>
      <c r="G2035" s="112"/>
    </row>
    <row r="2036" spans="1:7" x14ac:dyDescent="0.2">
      <c r="A2036" s="91"/>
      <c r="B2036" s="89"/>
      <c r="C2036" s="3"/>
      <c r="D2036" s="3"/>
      <c r="E2036" s="166"/>
      <c r="F2036" s="3"/>
      <c r="G2036" s="112"/>
    </row>
    <row r="2037" spans="1:7" x14ac:dyDescent="0.2">
      <c r="A2037" s="91"/>
      <c r="B2037" s="89"/>
      <c r="C2037" s="3"/>
      <c r="D2037" s="3"/>
      <c r="E2037" s="166"/>
      <c r="F2037" s="3"/>
      <c r="G2037" s="112"/>
    </row>
    <row r="2038" spans="1:7" x14ac:dyDescent="0.2">
      <c r="A2038" s="91"/>
      <c r="B2038" s="89"/>
      <c r="C2038" s="3"/>
      <c r="D2038" s="3"/>
      <c r="E2038" s="166"/>
      <c r="F2038" s="3"/>
      <c r="G2038" s="112"/>
    </row>
    <row r="2039" spans="1:7" x14ac:dyDescent="0.2">
      <c r="A2039" s="91"/>
      <c r="B2039" s="89"/>
      <c r="C2039" s="3"/>
      <c r="D2039" s="3"/>
      <c r="E2039" s="166"/>
      <c r="F2039" s="3"/>
      <c r="G2039" s="112"/>
    </row>
    <row r="2040" spans="1:7" x14ac:dyDescent="0.2">
      <c r="A2040" s="91"/>
      <c r="B2040" s="89"/>
      <c r="C2040" s="3"/>
      <c r="D2040" s="3"/>
      <c r="E2040" s="166"/>
      <c r="F2040" s="3"/>
      <c r="G2040" s="112"/>
    </row>
    <row r="2041" spans="1:7" x14ac:dyDescent="0.2">
      <c r="A2041" s="91"/>
      <c r="B2041" s="89"/>
      <c r="C2041" s="3"/>
      <c r="D2041" s="3"/>
      <c r="E2041" s="166"/>
      <c r="F2041" s="3"/>
      <c r="G2041" s="112"/>
    </row>
    <row r="2042" spans="1:7" x14ac:dyDescent="0.2">
      <c r="A2042" s="91"/>
      <c r="B2042" s="89"/>
      <c r="C2042" s="3"/>
      <c r="D2042" s="3"/>
      <c r="E2042" s="166"/>
      <c r="F2042" s="3"/>
      <c r="G2042" s="112"/>
    </row>
    <row r="2043" spans="1:7" x14ac:dyDescent="0.2">
      <c r="A2043" s="91"/>
      <c r="B2043" s="89"/>
      <c r="C2043" s="3"/>
      <c r="D2043" s="3"/>
      <c r="E2043" s="166"/>
      <c r="F2043" s="3"/>
      <c r="G2043" s="112"/>
    </row>
    <row r="2044" spans="1:7" x14ac:dyDescent="0.2">
      <c r="A2044" s="91"/>
      <c r="B2044" s="89"/>
      <c r="C2044" s="3"/>
      <c r="D2044" s="3"/>
      <c r="E2044" s="166"/>
      <c r="F2044" s="3"/>
      <c r="G2044" s="112"/>
    </row>
    <row r="2045" spans="1:7" x14ac:dyDescent="0.2">
      <c r="A2045" s="91"/>
      <c r="B2045" s="89"/>
      <c r="C2045" s="3"/>
      <c r="D2045" s="3"/>
      <c r="E2045" s="166"/>
      <c r="F2045" s="3"/>
      <c r="G2045" s="112"/>
    </row>
    <row r="2046" spans="1:7" x14ac:dyDescent="0.2">
      <c r="A2046" s="91"/>
      <c r="B2046" s="89"/>
      <c r="C2046" s="3"/>
      <c r="D2046" s="3"/>
      <c r="E2046" s="166"/>
      <c r="F2046" s="3"/>
      <c r="G2046" s="112"/>
    </row>
    <row r="2047" spans="1:7" x14ac:dyDescent="0.2">
      <c r="A2047" s="91"/>
      <c r="B2047" s="89"/>
      <c r="C2047" s="3"/>
      <c r="D2047" s="3"/>
      <c r="E2047" s="166"/>
      <c r="F2047" s="3"/>
      <c r="G2047" s="112"/>
    </row>
    <row r="2048" spans="1:7" x14ac:dyDescent="0.2">
      <c r="A2048" s="91"/>
      <c r="B2048" s="89"/>
      <c r="C2048" s="3"/>
      <c r="D2048" s="3"/>
      <c r="E2048" s="166"/>
      <c r="F2048" s="3"/>
      <c r="G2048" s="112"/>
    </row>
    <row r="2049" spans="1:7" x14ac:dyDescent="0.2">
      <c r="A2049" s="91"/>
      <c r="B2049" s="89"/>
      <c r="C2049" s="3"/>
      <c r="D2049" s="3"/>
      <c r="E2049" s="166"/>
      <c r="F2049" s="3"/>
      <c r="G2049" s="112"/>
    </row>
    <row r="2050" spans="1:7" x14ac:dyDescent="0.2">
      <c r="A2050" s="91"/>
      <c r="B2050" s="89"/>
      <c r="C2050" s="3"/>
      <c r="D2050" s="3"/>
      <c r="E2050" s="166"/>
      <c r="F2050" s="3"/>
      <c r="G2050" s="112"/>
    </row>
    <row r="2051" spans="1:7" x14ac:dyDescent="0.2">
      <c r="A2051" s="91"/>
      <c r="B2051" s="89"/>
      <c r="C2051" s="3"/>
      <c r="D2051" s="3"/>
      <c r="E2051" s="166"/>
      <c r="F2051" s="3"/>
      <c r="G2051" s="112"/>
    </row>
    <row r="2052" spans="1:7" x14ac:dyDescent="0.2">
      <c r="A2052" s="91"/>
      <c r="B2052" s="89"/>
      <c r="C2052" s="3"/>
      <c r="D2052" s="3"/>
      <c r="E2052" s="166"/>
      <c r="F2052" s="3"/>
      <c r="G2052" s="112"/>
    </row>
    <row r="2053" spans="1:7" x14ac:dyDescent="0.2">
      <c r="A2053" s="91"/>
      <c r="B2053" s="89"/>
      <c r="C2053" s="3"/>
      <c r="D2053" s="3"/>
      <c r="E2053" s="166"/>
      <c r="F2053" s="3"/>
      <c r="G2053" s="112"/>
    </row>
    <row r="2054" spans="1:7" x14ac:dyDescent="0.2">
      <c r="A2054" s="91"/>
      <c r="B2054" s="89"/>
      <c r="C2054" s="3"/>
      <c r="D2054" s="3"/>
      <c r="E2054" s="166"/>
      <c r="F2054" s="3"/>
      <c r="G2054" s="112"/>
    </row>
    <row r="2055" spans="1:7" x14ac:dyDescent="0.2">
      <c r="A2055" s="91"/>
      <c r="B2055" s="89"/>
      <c r="C2055" s="3"/>
      <c r="D2055" s="3"/>
      <c r="E2055" s="166"/>
      <c r="F2055" s="3"/>
      <c r="G2055" s="112"/>
    </row>
    <row r="2056" spans="1:7" x14ac:dyDescent="0.2">
      <c r="A2056" s="91"/>
      <c r="B2056" s="89"/>
      <c r="C2056" s="3"/>
      <c r="D2056" s="3"/>
      <c r="E2056" s="166"/>
      <c r="F2056" s="3"/>
      <c r="G2056" s="112"/>
    </row>
    <row r="2057" spans="1:7" x14ac:dyDescent="0.2">
      <c r="A2057" s="91"/>
      <c r="B2057" s="89"/>
      <c r="C2057" s="3"/>
      <c r="D2057" s="3"/>
      <c r="E2057" s="166"/>
      <c r="F2057" s="3"/>
      <c r="G2057" s="112"/>
    </row>
    <row r="2058" spans="1:7" x14ac:dyDescent="0.2">
      <c r="A2058" s="91"/>
      <c r="B2058" s="89"/>
      <c r="C2058" s="3"/>
      <c r="D2058" s="3"/>
      <c r="E2058" s="166"/>
      <c r="F2058" s="3"/>
      <c r="G2058" s="112"/>
    </row>
    <row r="2059" spans="1:7" x14ac:dyDescent="0.2">
      <c r="A2059" s="91"/>
      <c r="B2059" s="89"/>
      <c r="C2059" s="3"/>
      <c r="D2059" s="3"/>
      <c r="E2059" s="166"/>
      <c r="F2059" s="3"/>
      <c r="G2059" s="112"/>
    </row>
    <row r="2060" spans="1:7" x14ac:dyDescent="0.2">
      <c r="A2060" s="91"/>
      <c r="B2060" s="89"/>
      <c r="C2060" s="3"/>
      <c r="D2060" s="3"/>
      <c r="E2060" s="166"/>
      <c r="F2060" s="3"/>
      <c r="G2060" s="112"/>
    </row>
    <row r="2061" spans="1:7" x14ac:dyDescent="0.2">
      <c r="A2061" s="91"/>
      <c r="B2061" s="89"/>
      <c r="C2061" s="3"/>
      <c r="D2061" s="3"/>
      <c r="E2061" s="166"/>
      <c r="F2061" s="3"/>
      <c r="G2061" s="112"/>
    </row>
    <row r="2062" spans="1:7" x14ac:dyDescent="0.2">
      <c r="A2062" s="91"/>
      <c r="B2062" s="89"/>
      <c r="C2062" s="3"/>
      <c r="D2062" s="3"/>
      <c r="E2062" s="166"/>
      <c r="F2062" s="3"/>
      <c r="G2062" s="112"/>
    </row>
    <row r="2063" spans="1:7" x14ac:dyDescent="0.2">
      <c r="A2063" s="91"/>
      <c r="B2063" s="89"/>
      <c r="C2063" s="3"/>
      <c r="D2063" s="3"/>
      <c r="E2063" s="166"/>
      <c r="F2063" s="3"/>
      <c r="G2063" s="112"/>
    </row>
    <row r="2064" spans="1:7" x14ac:dyDescent="0.2">
      <c r="A2064" s="91"/>
      <c r="B2064" s="89"/>
      <c r="C2064" s="3"/>
      <c r="D2064" s="3"/>
      <c r="E2064" s="166"/>
      <c r="F2064" s="3"/>
      <c r="G2064" s="112"/>
    </row>
    <row r="2065" spans="1:7" x14ac:dyDescent="0.2">
      <c r="A2065" s="91"/>
      <c r="B2065" s="89"/>
      <c r="C2065" s="3"/>
      <c r="D2065" s="3"/>
      <c r="E2065" s="166"/>
      <c r="F2065" s="3"/>
      <c r="G2065" s="112"/>
    </row>
    <row r="2066" spans="1:7" x14ac:dyDescent="0.2">
      <c r="A2066" s="91"/>
      <c r="B2066" s="89"/>
      <c r="C2066" s="3"/>
      <c r="D2066" s="3"/>
      <c r="E2066" s="166"/>
      <c r="F2066" s="3"/>
      <c r="G2066" s="112"/>
    </row>
    <row r="2067" spans="1:7" x14ac:dyDescent="0.2">
      <c r="A2067" s="91"/>
      <c r="B2067" s="89"/>
      <c r="C2067" s="3"/>
      <c r="D2067" s="3"/>
      <c r="E2067" s="166"/>
      <c r="F2067" s="3"/>
      <c r="G2067" s="112"/>
    </row>
    <row r="2068" spans="1:7" x14ac:dyDescent="0.2">
      <c r="A2068" s="91"/>
      <c r="B2068" s="89"/>
      <c r="C2068" s="3"/>
      <c r="D2068" s="3"/>
      <c r="E2068" s="166"/>
      <c r="F2068" s="3"/>
      <c r="G2068" s="112"/>
    </row>
    <row r="2069" spans="1:7" x14ac:dyDescent="0.2">
      <c r="A2069" s="91"/>
      <c r="B2069" s="89"/>
      <c r="C2069" s="3"/>
      <c r="D2069" s="3"/>
      <c r="E2069" s="166"/>
      <c r="F2069" s="3"/>
      <c r="G2069" s="112"/>
    </row>
    <row r="2070" spans="1:7" x14ac:dyDescent="0.2">
      <c r="A2070" s="91"/>
      <c r="B2070" s="89"/>
      <c r="C2070" s="3"/>
      <c r="D2070" s="3"/>
      <c r="E2070" s="166"/>
      <c r="F2070" s="3"/>
      <c r="G2070" s="112"/>
    </row>
    <row r="2071" spans="1:7" x14ac:dyDescent="0.2">
      <c r="A2071" s="91"/>
      <c r="B2071" s="89"/>
      <c r="C2071" s="3"/>
      <c r="D2071" s="3"/>
      <c r="E2071" s="166"/>
      <c r="F2071" s="3"/>
      <c r="G2071" s="112"/>
    </row>
    <row r="2072" spans="1:7" x14ac:dyDescent="0.2">
      <c r="A2072" s="91"/>
      <c r="B2072" s="89"/>
      <c r="C2072" s="3"/>
      <c r="D2072" s="3"/>
      <c r="E2072" s="166"/>
      <c r="F2072" s="3"/>
      <c r="G2072" s="112"/>
    </row>
    <row r="2073" spans="1:7" x14ac:dyDescent="0.2">
      <c r="A2073" s="91"/>
      <c r="B2073" s="89"/>
      <c r="C2073" s="3"/>
      <c r="D2073" s="3"/>
      <c r="E2073" s="166"/>
      <c r="F2073" s="3"/>
      <c r="G2073" s="112"/>
    </row>
    <row r="2074" spans="1:7" x14ac:dyDescent="0.2">
      <c r="A2074" s="91"/>
      <c r="B2074" s="89"/>
      <c r="C2074" s="3"/>
      <c r="D2074" s="3"/>
      <c r="E2074" s="166"/>
      <c r="F2074" s="3"/>
      <c r="G2074" s="112"/>
    </row>
    <row r="2075" spans="1:7" x14ac:dyDescent="0.2">
      <c r="A2075" s="91"/>
      <c r="B2075" s="89"/>
      <c r="C2075" s="3"/>
      <c r="D2075" s="3"/>
      <c r="E2075" s="166"/>
      <c r="F2075" s="3"/>
      <c r="G2075" s="112"/>
    </row>
    <row r="2076" spans="1:7" x14ac:dyDescent="0.2">
      <c r="A2076" s="91"/>
      <c r="B2076" s="89"/>
      <c r="C2076" s="3"/>
      <c r="D2076" s="3"/>
      <c r="E2076" s="166"/>
      <c r="F2076" s="3"/>
      <c r="G2076" s="112"/>
    </row>
    <row r="2077" spans="1:7" x14ac:dyDescent="0.2">
      <c r="A2077" s="91"/>
      <c r="B2077" s="89"/>
      <c r="C2077" s="3"/>
      <c r="D2077" s="3"/>
      <c r="E2077" s="166"/>
      <c r="F2077" s="3"/>
      <c r="G2077" s="112"/>
    </row>
    <row r="2078" spans="1:7" x14ac:dyDescent="0.2">
      <c r="A2078" s="91"/>
      <c r="B2078" s="89"/>
      <c r="C2078" s="3"/>
      <c r="D2078" s="3"/>
      <c r="E2078" s="166"/>
      <c r="F2078" s="3"/>
      <c r="G2078" s="112"/>
    </row>
    <row r="2079" spans="1:7" x14ac:dyDescent="0.2">
      <c r="A2079" s="91"/>
      <c r="B2079" s="89"/>
      <c r="C2079" s="3"/>
      <c r="D2079" s="3"/>
      <c r="E2079" s="166"/>
      <c r="F2079" s="3"/>
      <c r="G2079" s="112"/>
    </row>
    <row r="2080" spans="1:7" x14ac:dyDescent="0.2">
      <c r="A2080" s="91"/>
      <c r="B2080" s="89"/>
      <c r="C2080" s="3"/>
      <c r="D2080" s="3"/>
      <c r="E2080" s="166"/>
      <c r="F2080" s="3"/>
      <c r="G2080" s="112"/>
    </row>
    <row r="2081" spans="1:7" x14ac:dyDescent="0.2">
      <c r="A2081" s="91"/>
      <c r="B2081" s="89"/>
      <c r="C2081" s="3"/>
      <c r="D2081" s="3"/>
      <c r="E2081" s="166"/>
      <c r="F2081" s="3"/>
      <c r="G2081" s="112"/>
    </row>
    <row r="2082" spans="1:7" x14ac:dyDescent="0.2">
      <c r="A2082" s="91"/>
      <c r="B2082" s="89"/>
      <c r="C2082" s="3"/>
      <c r="D2082" s="3"/>
      <c r="E2082" s="166"/>
      <c r="F2082" s="3"/>
      <c r="G2082" s="112"/>
    </row>
    <row r="2083" spans="1:7" x14ac:dyDescent="0.2">
      <c r="A2083" s="91"/>
      <c r="B2083" s="89"/>
      <c r="C2083" s="3"/>
      <c r="D2083" s="3"/>
      <c r="E2083" s="166"/>
      <c r="F2083" s="3"/>
      <c r="G2083" s="112"/>
    </row>
    <row r="2084" spans="1:7" x14ac:dyDescent="0.2">
      <c r="A2084" s="91"/>
      <c r="B2084" s="89"/>
      <c r="C2084" s="3"/>
      <c r="D2084" s="3"/>
      <c r="E2084" s="166"/>
      <c r="F2084" s="3"/>
      <c r="G2084" s="112"/>
    </row>
    <row r="2085" spans="1:7" x14ac:dyDescent="0.2">
      <c r="A2085" s="91"/>
      <c r="B2085" s="89"/>
      <c r="C2085" s="3"/>
      <c r="D2085" s="3"/>
      <c r="E2085" s="166"/>
      <c r="F2085" s="3"/>
      <c r="G2085" s="112"/>
    </row>
    <row r="2086" spans="1:7" x14ac:dyDescent="0.2">
      <c r="A2086" s="91"/>
      <c r="B2086" s="89"/>
      <c r="C2086" s="3"/>
      <c r="D2086" s="3"/>
      <c r="E2086" s="166"/>
      <c r="F2086" s="3"/>
      <c r="G2086" s="112"/>
    </row>
    <row r="2087" spans="1:7" x14ac:dyDescent="0.2">
      <c r="A2087" s="91"/>
      <c r="B2087" s="89"/>
      <c r="C2087" s="3"/>
      <c r="D2087" s="3"/>
      <c r="E2087" s="166"/>
      <c r="F2087" s="3"/>
      <c r="G2087" s="112"/>
    </row>
    <row r="2088" spans="1:7" x14ac:dyDescent="0.2">
      <c r="A2088" s="91"/>
      <c r="B2088" s="89"/>
      <c r="C2088" s="3"/>
      <c r="D2088" s="3"/>
      <c r="E2088" s="166"/>
      <c r="F2088" s="3"/>
      <c r="G2088" s="112"/>
    </row>
    <row r="2089" spans="1:7" x14ac:dyDescent="0.2">
      <c r="A2089" s="91"/>
      <c r="B2089" s="89"/>
      <c r="C2089" s="3"/>
      <c r="D2089" s="3"/>
      <c r="E2089" s="166"/>
      <c r="F2089" s="3"/>
      <c r="G2089" s="112"/>
    </row>
    <row r="2090" spans="1:7" x14ac:dyDescent="0.2">
      <c r="A2090" s="91"/>
      <c r="B2090" s="89"/>
      <c r="C2090" s="3"/>
      <c r="D2090" s="3"/>
      <c r="E2090" s="166"/>
      <c r="F2090" s="3"/>
      <c r="G2090" s="112"/>
    </row>
    <row r="2091" spans="1:7" x14ac:dyDescent="0.2">
      <c r="A2091" s="91"/>
      <c r="B2091" s="89"/>
      <c r="C2091" s="3"/>
      <c r="D2091" s="3"/>
      <c r="E2091" s="166"/>
      <c r="F2091" s="3"/>
      <c r="G2091" s="112"/>
    </row>
    <row r="2092" spans="1:7" x14ac:dyDescent="0.2">
      <c r="A2092" s="91"/>
      <c r="B2092" s="89"/>
      <c r="C2092" s="3"/>
      <c r="D2092" s="3"/>
      <c r="E2092" s="166"/>
      <c r="F2092" s="3"/>
      <c r="G2092" s="112"/>
    </row>
    <row r="2093" spans="1:7" x14ac:dyDescent="0.2">
      <c r="A2093" s="91"/>
      <c r="B2093" s="89"/>
      <c r="C2093" s="3"/>
      <c r="D2093" s="3"/>
      <c r="E2093" s="166"/>
      <c r="F2093" s="3"/>
      <c r="G2093" s="112"/>
    </row>
    <row r="2094" spans="1:7" x14ac:dyDescent="0.2">
      <c r="A2094" s="91"/>
      <c r="B2094" s="89"/>
      <c r="C2094" s="3"/>
      <c r="D2094" s="3"/>
      <c r="E2094" s="166"/>
      <c r="F2094" s="3"/>
      <c r="G2094" s="112"/>
    </row>
    <row r="2095" spans="1:7" x14ac:dyDescent="0.2">
      <c r="A2095" s="91"/>
      <c r="B2095" s="89"/>
      <c r="C2095" s="3"/>
      <c r="D2095" s="3"/>
      <c r="E2095" s="166"/>
      <c r="F2095" s="3"/>
      <c r="G2095" s="112"/>
    </row>
    <row r="2096" spans="1:7" x14ac:dyDescent="0.2">
      <c r="A2096" s="91"/>
      <c r="B2096" s="89"/>
      <c r="C2096" s="3"/>
      <c r="D2096" s="3"/>
      <c r="E2096" s="166"/>
      <c r="F2096" s="3"/>
      <c r="G2096" s="112"/>
    </row>
    <row r="2097" spans="1:7" x14ac:dyDescent="0.2">
      <c r="A2097" s="91"/>
      <c r="B2097" s="89"/>
      <c r="C2097" s="3"/>
      <c r="D2097" s="3"/>
      <c r="E2097" s="166"/>
      <c r="F2097" s="3"/>
      <c r="G2097" s="112"/>
    </row>
    <row r="2098" spans="1:7" x14ac:dyDescent="0.2">
      <c r="A2098" s="91"/>
      <c r="B2098" s="89"/>
      <c r="C2098" s="3"/>
      <c r="D2098" s="3"/>
      <c r="E2098" s="166"/>
      <c r="F2098" s="3"/>
      <c r="G2098" s="112"/>
    </row>
    <row r="2099" spans="1:7" x14ac:dyDescent="0.2">
      <c r="A2099" s="91"/>
      <c r="B2099" s="89"/>
      <c r="C2099" s="3"/>
      <c r="D2099" s="3"/>
      <c r="E2099" s="166"/>
      <c r="F2099" s="3"/>
      <c r="G2099" s="112"/>
    </row>
    <row r="2100" spans="1:7" x14ac:dyDescent="0.2">
      <c r="A2100" s="91"/>
      <c r="B2100" s="89"/>
      <c r="C2100" s="3"/>
      <c r="D2100" s="3"/>
      <c r="E2100" s="166"/>
      <c r="F2100" s="3"/>
      <c r="G2100" s="112"/>
    </row>
    <row r="2101" spans="1:7" x14ac:dyDescent="0.2">
      <c r="A2101" s="91"/>
      <c r="B2101" s="89"/>
      <c r="C2101" s="3"/>
      <c r="D2101" s="3"/>
      <c r="E2101" s="166"/>
      <c r="F2101" s="3"/>
      <c r="G2101" s="112"/>
    </row>
    <row r="2102" spans="1:7" x14ac:dyDescent="0.2">
      <c r="A2102" s="91"/>
      <c r="B2102" s="89"/>
      <c r="C2102" s="3"/>
      <c r="D2102" s="3"/>
      <c r="E2102" s="166"/>
      <c r="F2102" s="3"/>
      <c r="G2102" s="112"/>
    </row>
    <row r="2103" spans="1:7" x14ac:dyDescent="0.2">
      <c r="A2103" s="91"/>
      <c r="B2103" s="89"/>
      <c r="C2103" s="3"/>
      <c r="D2103" s="3"/>
      <c r="E2103" s="166"/>
      <c r="F2103" s="3"/>
      <c r="G2103" s="112"/>
    </row>
    <row r="2104" spans="1:7" x14ac:dyDescent="0.2">
      <c r="A2104" s="91"/>
      <c r="B2104" s="89"/>
      <c r="C2104" s="3"/>
      <c r="D2104" s="3"/>
      <c r="E2104" s="166"/>
      <c r="F2104" s="3"/>
      <c r="G2104" s="112"/>
    </row>
    <row r="2105" spans="1:7" x14ac:dyDescent="0.2">
      <c r="A2105" s="91"/>
      <c r="B2105" s="89"/>
      <c r="C2105" s="3"/>
      <c r="D2105" s="3"/>
      <c r="E2105" s="166"/>
      <c r="F2105" s="3"/>
      <c r="G2105" s="112"/>
    </row>
    <row r="2106" spans="1:7" x14ac:dyDescent="0.2">
      <c r="A2106" s="91"/>
      <c r="B2106" s="89"/>
      <c r="C2106" s="3"/>
      <c r="D2106" s="3"/>
      <c r="E2106" s="166"/>
      <c r="F2106" s="3"/>
      <c r="G2106" s="112"/>
    </row>
    <row r="2107" spans="1:7" x14ac:dyDescent="0.2">
      <c r="A2107" s="91"/>
      <c r="B2107" s="89"/>
      <c r="C2107" s="3"/>
      <c r="D2107" s="3"/>
      <c r="E2107" s="166"/>
      <c r="F2107" s="3"/>
      <c r="G2107" s="112"/>
    </row>
    <row r="2108" spans="1:7" x14ac:dyDescent="0.2">
      <c r="A2108" s="91"/>
      <c r="B2108" s="89"/>
      <c r="C2108" s="3"/>
      <c r="D2108" s="3"/>
      <c r="E2108" s="166"/>
      <c r="F2108" s="3"/>
      <c r="G2108" s="112"/>
    </row>
    <row r="2109" spans="1:7" x14ac:dyDescent="0.2">
      <c r="A2109" s="91"/>
      <c r="B2109" s="89"/>
      <c r="C2109" s="3"/>
      <c r="D2109" s="3"/>
      <c r="E2109" s="166"/>
      <c r="F2109" s="3"/>
      <c r="G2109" s="112"/>
    </row>
    <row r="2110" spans="1:7" x14ac:dyDescent="0.2">
      <c r="A2110" s="91"/>
      <c r="B2110" s="89"/>
      <c r="C2110" s="3"/>
      <c r="D2110" s="3"/>
      <c r="E2110" s="166"/>
      <c r="F2110" s="3"/>
      <c r="G2110" s="112"/>
    </row>
    <row r="2111" spans="1:7" x14ac:dyDescent="0.2">
      <c r="A2111" s="91"/>
      <c r="B2111" s="89"/>
      <c r="C2111" s="3"/>
      <c r="D2111" s="3"/>
      <c r="E2111" s="166"/>
      <c r="F2111" s="3"/>
      <c r="G2111" s="112"/>
    </row>
    <row r="2112" spans="1:7" x14ac:dyDescent="0.2">
      <c r="A2112" s="91"/>
      <c r="B2112" s="89"/>
      <c r="C2112" s="3"/>
      <c r="D2112" s="3"/>
      <c r="E2112" s="166"/>
      <c r="F2112" s="3"/>
      <c r="G2112" s="112"/>
    </row>
    <row r="2113" spans="1:7" x14ac:dyDescent="0.2">
      <c r="A2113" s="91"/>
      <c r="B2113" s="89"/>
      <c r="C2113" s="3"/>
      <c r="D2113" s="3"/>
      <c r="E2113" s="166"/>
      <c r="F2113" s="3"/>
      <c r="G2113" s="112"/>
    </row>
    <row r="2114" spans="1:7" x14ac:dyDescent="0.2">
      <c r="A2114" s="91"/>
      <c r="B2114" s="89"/>
      <c r="C2114" s="3"/>
      <c r="D2114" s="3"/>
      <c r="E2114" s="166"/>
      <c r="F2114" s="3"/>
      <c r="G2114" s="112"/>
    </row>
    <row r="2115" spans="1:7" x14ac:dyDescent="0.2">
      <c r="A2115" s="91"/>
      <c r="B2115" s="89"/>
      <c r="C2115" s="3"/>
      <c r="D2115" s="3"/>
      <c r="E2115" s="166"/>
      <c r="F2115" s="3"/>
      <c r="G2115" s="112"/>
    </row>
    <row r="2116" spans="1:7" x14ac:dyDescent="0.2">
      <c r="A2116" s="91"/>
      <c r="B2116" s="89"/>
      <c r="C2116" s="3"/>
      <c r="D2116" s="3"/>
      <c r="E2116" s="166"/>
      <c r="F2116" s="3"/>
      <c r="G2116" s="112"/>
    </row>
    <row r="2117" spans="1:7" x14ac:dyDescent="0.2">
      <c r="A2117" s="91"/>
      <c r="B2117" s="89"/>
      <c r="C2117" s="3"/>
      <c r="D2117" s="3"/>
      <c r="E2117" s="166"/>
      <c r="F2117" s="3"/>
      <c r="G2117" s="112"/>
    </row>
    <row r="2118" spans="1:7" x14ac:dyDescent="0.2">
      <c r="A2118" s="91"/>
      <c r="B2118" s="89"/>
      <c r="C2118" s="3"/>
      <c r="D2118" s="3"/>
      <c r="E2118" s="166"/>
      <c r="F2118" s="3"/>
      <c r="G2118" s="112"/>
    </row>
    <row r="2119" spans="1:7" x14ac:dyDescent="0.2">
      <c r="A2119" s="91"/>
      <c r="B2119" s="89"/>
      <c r="C2119" s="3"/>
      <c r="D2119" s="3"/>
      <c r="E2119" s="166"/>
      <c r="F2119" s="3"/>
      <c r="G2119" s="112"/>
    </row>
    <row r="2120" spans="1:7" x14ac:dyDescent="0.2">
      <c r="A2120" s="91"/>
      <c r="B2120" s="89"/>
      <c r="C2120" s="3"/>
      <c r="D2120" s="3"/>
      <c r="E2120" s="166"/>
      <c r="F2120" s="3"/>
      <c r="G2120" s="112"/>
    </row>
    <row r="2121" spans="1:7" x14ac:dyDescent="0.2">
      <c r="A2121" s="91"/>
      <c r="B2121" s="89"/>
      <c r="C2121" s="3"/>
      <c r="D2121" s="3"/>
      <c r="E2121" s="166"/>
      <c r="F2121" s="3"/>
      <c r="G2121" s="112"/>
    </row>
    <row r="2122" spans="1:7" x14ac:dyDescent="0.2">
      <c r="A2122" s="91"/>
      <c r="B2122" s="89"/>
      <c r="C2122" s="3"/>
      <c r="D2122" s="3"/>
      <c r="E2122" s="166"/>
      <c r="F2122" s="3"/>
      <c r="G2122" s="112"/>
    </row>
    <row r="2123" spans="1:7" x14ac:dyDescent="0.2">
      <c r="A2123" s="91"/>
      <c r="B2123" s="89"/>
      <c r="C2123" s="3"/>
      <c r="D2123" s="3"/>
      <c r="E2123" s="166"/>
      <c r="F2123" s="3"/>
      <c r="G2123" s="112"/>
    </row>
    <row r="2124" spans="1:7" x14ac:dyDescent="0.2">
      <c r="A2124" s="91"/>
      <c r="B2124" s="89"/>
      <c r="C2124" s="3"/>
      <c r="D2124" s="3"/>
      <c r="E2124" s="166"/>
      <c r="F2124" s="3"/>
      <c r="G2124" s="112"/>
    </row>
    <row r="2125" spans="1:7" x14ac:dyDescent="0.2">
      <c r="A2125" s="91"/>
      <c r="B2125" s="89"/>
      <c r="C2125" s="3"/>
      <c r="D2125" s="3"/>
      <c r="E2125" s="166"/>
      <c r="F2125" s="3"/>
      <c r="G2125" s="112"/>
    </row>
    <row r="2126" spans="1:7" x14ac:dyDescent="0.2">
      <c r="A2126" s="91"/>
      <c r="B2126" s="89"/>
      <c r="C2126" s="3"/>
      <c r="D2126" s="3"/>
      <c r="E2126" s="166"/>
      <c r="F2126" s="3"/>
      <c r="G2126" s="112"/>
    </row>
    <row r="2127" spans="1:7" x14ac:dyDescent="0.2">
      <c r="A2127" s="91"/>
      <c r="B2127" s="89"/>
      <c r="C2127" s="3"/>
      <c r="D2127" s="3"/>
      <c r="E2127" s="166"/>
      <c r="F2127" s="3"/>
      <c r="G2127" s="112"/>
    </row>
    <row r="2128" spans="1:7" x14ac:dyDescent="0.2">
      <c r="A2128" s="91"/>
      <c r="B2128" s="89"/>
      <c r="C2128" s="3"/>
      <c r="D2128" s="3"/>
      <c r="E2128" s="166"/>
      <c r="F2128" s="3"/>
      <c r="G2128" s="112"/>
    </row>
    <row r="2129" spans="1:7" x14ac:dyDescent="0.2">
      <c r="A2129" s="91"/>
      <c r="B2129" s="89"/>
      <c r="C2129" s="3"/>
      <c r="D2129" s="3"/>
      <c r="E2129" s="166"/>
      <c r="F2129" s="3"/>
      <c r="G2129" s="112"/>
    </row>
    <row r="2130" spans="1:7" x14ac:dyDescent="0.2">
      <c r="A2130" s="91"/>
      <c r="B2130" s="89"/>
      <c r="C2130" s="3"/>
      <c r="D2130" s="3"/>
      <c r="E2130" s="166"/>
      <c r="F2130" s="3"/>
      <c r="G2130" s="112"/>
    </row>
    <row r="2131" spans="1:7" x14ac:dyDescent="0.2">
      <c r="A2131" s="91"/>
      <c r="B2131" s="89"/>
      <c r="C2131" s="3"/>
      <c r="D2131" s="3"/>
      <c r="E2131" s="166"/>
      <c r="F2131" s="3"/>
      <c r="G2131" s="112"/>
    </row>
    <row r="2132" spans="1:7" x14ac:dyDescent="0.2">
      <c r="A2132" s="91"/>
      <c r="B2132" s="89"/>
      <c r="C2132" s="3"/>
      <c r="D2132" s="3"/>
      <c r="E2132" s="166"/>
      <c r="F2132" s="3"/>
      <c r="G2132" s="112"/>
    </row>
    <row r="2133" spans="1:7" x14ac:dyDescent="0.2">
      <c r="A2133" s="91"/>
      <c r="B2133" s="89"/>
      <c r="C2133" s="3"/>
      <c r="D2133" s="3"/>
      <c r="E2133" s="166"/>
      <c r="F2133" s="3"/>
      <c r="G2133" s="112"/>
    </row>
    <row r="2134" spans="1:7" x14ac:dyDescent="0.2">
      <c r="A2134" s="91"/>
      <c r="B2134" s="89"/>
      <c r="C2134" s="3"/>
      <c r="D2134" s="3"/>
      <c r="E2134" s="166"/>
      <c r="F2134" s="3"/>
      <c r="G2134" s="112"/>
    </row>
    <row r="2135" spans="1:7" x14ac:dyDescent="0.2">
      <c r="A2135" s="91"/>
      <c r="B2135" s="89"/>
      <c r="C2135" s="3"/>
      <c r="D2135" s="3"/>
      <c r="E2135" s="166"/>
      <c r="F2135" s="3"/>
      <c r="G2135" s="112"/>
    </row>
    <row r="2136" spans="1:7" x14ac:dyDescent="0.2">
      <c r="A2136" s="91"/>
      <c r="B2136" s="89"/>
      <c r="C2136" s="3"/>
      <c r="D2136" s="3"/>
      <c r="E2136" s="166"/>
      <c r="F2136" s="3"/>
      <c r="G2136" s="112"/>
    </row>
    <row r="2137" spans="1:7" x14ac:dyDescent="0.2">
      <c r="A2137" s="91"/>
      <c r="B2137" s="89"/>
      <c r="C2137" s="3"/>
      <c r="D2137" s="3"/>
      <c r="E2137" s="166"/>
      <c r="F2137" s="3"/>
      <c r="G2137" s="112"/>
    </row>
    <row r="2138" spans="1:7" x14ac:dyDescent="0.2">
      <c r="A2138" s="91"/>
      <c r="B2138" s="89"/>
      <c r="C2138" s="3"/>
      <c r="D2138" s="3"/>
      <c r="E2138" s="166"/>
      <c r="F2138" s="3"/>
      <c r="G2138" s="112"/>
    </row>
    <row r="2139" spans="1:7" x14ac:dyDescent="0.2">
      <c r="A2139" s="91"/>
      <c r="B2139" s="89"/>
      <c r="C2139" s="3"/>
      <c r="D2139" s="3"/>
      <c r="E2139" s="166"/>
      <c r="F2139" s="3"/>
      <c r="G2139" s="112"/>
    </row>
    <row r="2140" spans="1:7" x14ac:dyDescent="0.2">
      <c r="A2140" s="91"/>
      <c r="B2140" s="89"/>
      <c r="C2140" s="3"/>
      <c r="D2140" s="3"/>
      <c r="E2140" s="166"/>
      <c r="F2140" s="3"/>
      <c r="G2140" s="112"/>
    </row>
    <row r="2141" spans="1:7" x14ac:dyDescent="0.2">
      <c r="A2141" s="91"/>
      <c r="B2141" s="89"/>
      <c r="C2141" s="3"/>
      <c r="D2141" s="3"/>
      <c r="E2141" s="166"/>
      <c r="F2141" s="3"/>
      <c r="G2141" s="112"/>
    </row>
    <row r="2142" spans="1:7" x14ac:dyDescent="0.2">
      <c r="A2142" s="91"/>
      <c r="B2142" s="89"/>
      <c r="C2142" s="3"/>
      <c r="D2142" s="3"/>
      <c r="E2142" s="166"/>
      <c r="F2142" s="3"/>
      <c r="G2142" s="112"/>
    </row>
    <row r="2143" spans="1:7" x14ac:dyDescent="0.2">
      <c r="A2143" s="91"/>
      <c r="B2143" s="89"/>
      <c r="C2143" s="3"/>
      <c r="D2143" s="3"/>
      <c r="E2143" s="166"/>
      <c r="F2143" s="3"/>
      <c r="G2143" s="112"/>
    </row>
    <row r="2144" spans="1:7" x14ac:dyDescent="0.2">
      <c r="A2144" s="91"/>
      <c r="B2144" s="89"/>
      <c r="C2144" s="3"/>
      <c r="D2144" s="3"/>
      <c r="E2144" s="166"/>
      <c r="F2144" s="3"/>
      <c r="G2144" s="112"/>
    </row>
    <row r="2145" spans="1:7" x14ac:dyDescent="0.2">
      <c r="A2145" s="91"/>
      <c r="B2145" s="89"/>
      <c r="C2145" s="3"/>
      <c r="D2145" s="3"/>
      <c r="E2145" s="166"/>
      <c r="F2145" s="3"/>
      <c r="G2145" s="112"/>
    </row>
    <row r="2146" spans="1:7" x14ac:dyDescent="0.2">
      <c r="A2146" s="91"/>
      <c r="B2146" s="89"/>
      <c r="C2146" s="3"/>
      <c r="D2146" s="3"/>
      <c r="E2146" s="166"/>
      <c r="F2146" s="3"/>
      <c r="G2146" s="112"/>
    </row>
    <row r="2147" spans="1:7" x14ac:dyDescent="0.2">
      <c r="A2147" s="91"/>
      <c r="B2147" s="89"/>
      <c r="C2147" s="3"/>
      <c r="D2147" s="3"/>
      <c r="E2147" s="166"/>
      <c r="F2147" s="3"/>
      <c r="G2147" s="112"/>
    </row>
    <row r="2148" spans="1:7" x14ac:dyDescent="0.2">
      <c r="A2148" s="91"/>
      <c r="B2148" s="89"/>
      <c r="C2148" s="3"/>
      <c r="D2148" s="3"/>
      <c r="E2148" s="166"/>
      <c r="F2148" s="3"/>
      <c r="G2148" s="112"/>
    </row>
    <row r="2149" spans="1:7" x14ac:dyDescent="0.2">
      <c r="A2149" s="91"/>
      <c r="B2149" s="89"/>
      <c r="C2149" s="3"/>
      <c r="D2149" s="3"/>
      <c r="E2149" s="166"/>
      <c r="F2149" s="3"/>
      <c r="G2149" s="112"/>
    </row>
    <row r="2150" spans="1:7" x14ac:dyDescent="0.2">
      <c r="A2150" s="91"/>
      <c r="B2150" s="89"/>
      <c r="C2150" s="3"/>
      <c r="D2150" s="3"/>
      <c r="E2150" s="166"/>
      <c r="F2150" s="3"/>
      <c r="G2150" s="112"/>
    </row>
    <row r="2151" spans="1:7" x14ac:dyDescent="0.2">
      <c r="A2151" s="91"/>
      <c r="B2151" s="89"/>
      <c r="C2151" s="3"/>
      <c r="D2151" s="3"/>
      <c r="E2151" s="166"/>
      <c r="F2151" s="3"/>
      <c r="G2151" s="112"/>
    </row>
    <row r="2152" spans="1:7" x14ac:dyDescent="0.2">
      <c r="A2152" s="91"/>
      <c r="B2152" s="89"/>
      <c r="C2152" s="3"/>
      <c r="D2152" s="3"/>
      <c r="E2152" s="166"/>
      <c r="F2152" s="3"/>
      <c r="G2152" s="112"/>
    </row>
    <row r="2153" spans="1:7" x14ac:dyDescent="0.2">
      <c r="A2153" s="91"/>
      <c r="B2153" s="89"/>
      <c r="C2153" s="3"/>
      <c r="D2153" s="3"/>
      <c r="E2153" s="166"/>
      <c r="F2153" s="3"/>
      <c r="G2153" s="112"/>
    </row>
    <row r="2154" spans="1:7" x14ac:dyDescent="0.2">
      <c r="A2154" s="91"/>
      <c r="B2154" s="89"/>
      <c r="C2154" s="3"/>
      <c r="D2154" s="3"/>
      <c r="E2154" s="166"/>
      <c r="F2154" s="3"/>
      <c r="G2154" s="112"/>
    </row>
    <row r="2155" spans="1:7" x14ac:dyDescent="0.2">
      <c r="A2155" s="91"/>
      <c r="B2155" s="89"/>
      <c r="C2155" s="3"/>
      <c r="D2155" s="3"/>
      <c r="E2155" s="166"/>
      <c r="F2155" s="3"/>
      <c r="G2155" s="112"/>
    </row>
    <row r="2156" spans="1:7" x14ac:dyDescent="0.2">
      <c r="A2156" s="91"/>
      <c r="B2156" s="89"/>
      <c r="C2156" s="3"/>
      <c r="D2156" s="3"/>
      <c r="E2156" s="166"/>
      <c r="F2156" s="3"/>
      <c r="G2156" s="112"/>
    </row>
    <row r="2157" spans="1:7" x14ac:dyDescent="0.2">
      <c r="A2157" s="91"/>
      <c r="B2157" s="89"/>
      <c r="C2157" s="3"/>
      <c r="D2157" s="3"/>
      <c r="E2157" s="166"/>
      <c r="F2157" s="3"/>
      <c r="G2157" s="112"/>
    </row>
    <row r="2158" spans="1:7" x14ac:dyDescent="0.2">
      <c r="A2158" s="91"/>
      <c r="B2158" s="89"/>
      <c r="C2158" s="3"/>
      <c r="D2158" s="3"/>
      <c r="E2158" s="166"/>
      <c r="F2158" s="3"/>
      <c r="G2158" s="112"/>
    </row>
    <row r="2159" spans="1:7" x14ac:dyDescent="0.2">
      <c r="A2159" s="91"/>
      <c r="B2159" s="89"/>
      <c r="C2159" s="3"/>
      <c r="D2159" s="3"/>
      <c r="E2159" s="166"/>
      <c r="F2159" s="3"/>
      <c r="G2159" s="112"/>
    </row>
    <row r="2160" spans="1:7" x14ac:dyDescent="0.2">
      <c r="A2160" s="91"/>
      <c r="B2160" s="89"/>
      <c r="C2160" s="3"/>
      <c r="D2160" s="3"/>
      <c r="E2160" s="166"/>
      <c r="F2160" s="3"/>
      <c r="G2160" s="112"/>
    </row>
    <row r="2161" spans="1:7" x14ac:dyDescent="0.2">
      <c r="A2161" s="91"/>
      <c r="B2161" s="89"/>
      <c r="C2161" s="3"/>
      <c r="D2161" s="3"/>
      <c r="E2161" s="166"/>
      <c r="F2161" s="3"/>
      <c r="G2161" s="112"/>
    </row>
    <row r="2162" spans="1:7" x14ac:dyDescent="0.2">
      <c r="A2162" s="91"/>
      <c r="B2162" s="89"/>
      <c r="C2162" s="3"/>
      <c r="D2162" s="3"/>
      <c r="E2162" s="166"/>
      <c r="F2162" s="3"/>
      <c r="G2162" s="112"/>
    </row>
    <row r="2163" spans="1:7" x14ac:dyDescent="0.2">
      <c r="A2163" s="91"/>
      <c r="B2163" s="89"/>
      <c r="C2163" s="3"/>
      <c r="D2163" s="3"/>
      <c r="E2163" s="166"/>
      <c r="F2163" s="3"/>
      <c r="G2163" s="112"/>
    </row>
    <row r="2164" spans="1:7" x14ac:dyDescent="0.2">
      <c r="A2164" s="91"/>
      <c r="B2164" s="89"/>
      <c r="C2164" s="3"/>
      <c r="D2164" s="3"/>
      <c r="E2164" s="166"/>
      <c r="F2164" s="3"/>
      <c r="G2164" s="112"/>
    </row>
    <row r="2165" spans="1:7" x14ac:dyDescent="0.2">
      <c r="A2165" s="91"/>
      <c r="B2165" s="89"/>
      <c r="C2165" s="3"/>
      <c r="D2165" s="3"/>
      <c r="E2165" s="166"/>
      <c r="F2165" s="3"/>
      <c r="G2165" s="112"/>
    </row>
    <row r="2166" spans="1:7" x14ac:dyDescent="0.2">
      <c r="A2166" s="91"/>
      <c r="B2166" s="89"/>
      <c r="C2166" s="3"/>
      <c r="D2166" s="3"/>
      <c r="E2166" s="166"/>
      <c r="F2166" s="3"/>
      <c r="G2166" s="112"/>
    </row>
    <row r="2167" spans="1:7" x14ac:dyDescent="0.2">
      <c r="A2167" s="91"/>
      <c r="B2167" s="89"/>
      <c r="C2167" s="3"/>
      <c r="D2167" s="3"/>
      <c r="E2167" s="166"/>
      <c r="F2167" s="3"/>
      <c r="G2167" s="112"/>
    </row>
    <row r="2168" spans="1:7" x14ac:dyDescent="0.2">
      <c r="A2168" s="91"/>
      <c r="B2168" s="89"/>
      <c r="C2168" s="3"/>
      <c r="D2168" s="3"/>
      <c r="E2168" s="166"/>
      <c r="F2168" s="3"/>
      <c r="G2168" s="112"/>
    </row>
    <row r="2169" spans="1:7" x14ac:dyDescent="0.2">
      <c r="A2169" s="91"/>
      <c r="B2169" s="89"/>
      <c r="C2169" s="3"/>
      <c r="D2169" s="3"/>
      <c r="E2169" s="166"/>
      <c r="F2169" s="3"/>
      <c r="G2169" s="112"/>
    </row>
    <row r="2170" spans="1:7" x14ac:dyDescent="0.2">
      <c r="A2170" s="91"/>
      <c r="B2170" s="89"/>
      <c r="C2170" s="3"/>
      <c r="D2170" s="3"/>
      <c r="E2170" s="166"/>
      <c r="F2170" s="3"/>
      <c r="G2170" s="112"/>
    </row>
    <row r="2171" spans="1:7" x14ac:dyDescent="0.2">
      <c r="A2171" s="91"/>
      <c r="B2171" s="89"/>
      <c r="C2171" s="3"/>
      <c r="D2171" s="3"/>
      <c r="E2171" s="166"/>
      <c r="F2171" s="3"/>
      <c r="G2171" s="112"/>
    </row>
    <row r="2172" spans="1:7" x14ac:dyDescent="0.2">
      <c r="A2172" s="91"/>
      <c r="B2172" s="89"/>
      <c r="C2172" s="3"/>
      <c r="D2172" s="3"/>
      <c r="E2172" s="166"/>
      <c r="F2172" s="3"/>
      <c r="G2172" s="112"/>
    </row>
    <row r="2173" spans="1:7" x14ac:dyDescent="0.2">
      <c r="A2173" s="91"/>
      <c r="B2173" s="89"/>
      <c r="C2173" s="3"/>
      <c r="D2173" s="3"/>
      <c r="E2173" s="166"/>
      <c r="F2173" s="3"/>
      <c r="G2173" s="112"/>
    </row>
    <row r="2174" spans="1:7" x14ac:dyDescent="0.2">
      <c r="A2174" s="91"/>
      <c r="B2174" s="89"/>
      <c r="C2174" s="3"/>
      <c r="D2174" s="3"/>
      <c r="E2174" s="166"/>
      <c r="F2174" s="3"/>
      <c r="G2174" s="112"/>
    </row>
    <row r="2175" spans="1:7" x14ac:dyDescent="0.2">
      <c r="A2175" s="91"/>
      <c r="B2175" s="89"/>
      <c r="C2175" s="3"/>
      <c r="D2175" s="3"/>
      <c r="E2175" s="166"/>
      <c r="F2175" s="3"/>
      <c r="G2175" s="112"/>
    </row>
    <row r="2176" spans="1:7" x14ac:dyDescent="0.2">
      <c r="A2176" s="91"/>
      <c r="B2176" s="89"/>
      <c r="C2176" s="3"/>
      <c r="D2176" s="3"/>
      <c r="E2176" s="166"/>
      <c r="F2176" s="3"/>
      <c r="G2176" s="112"/>
    </row>
    <row r="2177" spans="1:7" x14ac:dyDescent="0.2">
      <c r="A2177" s="91"/>
      <c r="B2177" s="89"/>
      <c r="C2177" s="3"/>
      <c r="D2177" s="3"/>
      <c r="E2177" s="166"/>
      <c r="F2177" s="3"/>
      <c r="G2177" s="112"/>
    </row>
    <row r="2178" spans="1:7" x14ac:dyDescent="0.2">
      <c r="A2178" s="91"/>
      <c r="B2178" s="89"/>
      <c r="C2178" s="3"/>
      <c r="D2178" s="3"/>
      <c r="E2178" s="166"/>
      <c r="F2178" s="3"/>
      <c r="G2178" s="112"/>
    </row>
    <row r="2179" spans="1:7" x14ac:dyDescent="0.2">
      <c r="A2179" s="91"/>
      <c r="B2179" s="89"/>
      <c r="C2179" s="3"/>
      <c r="D2179" s="3"/>
      <c r="E2179" s="166"/>
      <c r="F2179" s="3"/>
      <c r="G2179" s="112"/>
    </row>
    <row r="2180" spans="1:7" x14ac:dyDescent="0.2">
      <c r="A2180" s="91"/>
      <c r="B2180" s="89"/>
      <c r="C2180" s="3"/>
      <c r="D2180" s="3"/>
      <c r="E2180" s="166"/>
      <c r="F2180" s="3"/>
      <c r="G2180" s="112"/>
    </row>
    <row r="2181" spans="1:7" x14ac:dyDescent="0.2">
      <c r="A2181" s="91"/>
      <c r="B2181" s="89"/>
      <c r="C2181" s="3"/>
      <c r="D2181" s="3"/>
      <c r="E2181" s="166"/>
      <c r="F2181" s="3"/>
      <c r="G2181" s="112"/>
    </row>
    <row r="2182" spans="1:7" x14ac:dyDescent="0.2">
      <c r="A2182" s="91"/>
      <c r="B2182" s="89"/>
      <c r="C2182" s="3"/>
      <c r="D2182" s="3"/>
      <c r="E2182" s="166"/>
      <c r="F2182" s="3"/>
      <c r="G2182" s="112"/>
    </row>
    <row r="2183" spans="1:7" x14ac:dyDescent="0.2">
      <c r="A2183" s="91"/>
      <c r="B2183" s="89"/>
      <c r="C2183" s="3"/>
      <c r="D2183" s="3"/>
      <c r="E2183" s="166"/>
      <c r="F2183" s="3"/>
      <c r="G2183" s="112"/>
    </row>
    <row r="2184" spans="1:7" x14ac:dyDescent="0.2">
      <c r="A2184" s="91"/>
      <c r="B2184" s="89"/>
      <c r="C2184" s="3"/>
      <c r="D2184" s="3"/>
      <c r="E2184" s="166"/>
      <c r="F2184" s="3"/>
      <c r="G2184" s="112"/>
    </row>
    <row r="2185" spans="1:7" x14ac:dyDescent="0.2">
      <c r="A2185" s="91"/>
      <c r="B2185" s="89"/>
      <c r="C2185" s="3"/>
      <c r="D2185" s="3"/>
      <c r="E2185" s="166"/>
      <c r="F2185" s="3"/>
      <c r="G2185" s="112"/>
    </row>
    <row r="2186" spans="1:7" x14ac:dyDescent="0.2">
      <c r="A2186" s="91"/>
      <c r="B2186" s="89"/>
      <c r="C2186" s="3"/>
      <c r="D2186" s="3"/>
      <c r="E2186" s="166"/>
      <c r="F2186" s="3"/>
      <c r="G2186" s="112"/>
    </row>
    <row r="2187" spans="1:7" x14ac:dyDescent="0.2">
      <c r="A2187" s="91"/>
      <c r="B2187" s="89"/>
      <c r="C2187" s="3"/>
      <c r="D2187" s="3"/>
      <c r="E2187" s="166"/>
      <c r="F2187" s="3"/>
      <c r="G2187" s="112"/>
    </row>
    <row r="2188" spans="1:7" x14ac:dyDescent="0.2">
      <c r="A2188" s="91"/>
      <c r="B2188" s="89"/>
      <c r="C2188" s="3"/>
      <c r="D2188" s="3"/>
      <c r="E2188" s="166"/>
      <c r="F2188" s="3"/>
      <c r="G2188" s="112"/>
    </row>
    <row r="2189" spans="1:7" x14ac:dyDescent="0.2">
      <c r="A2189" s="91"/>
      <c r="B2189" s="89"/>
      <c r="C2189" s="3"/>
      <c r="D2189" s="3"/>
      <c r="E2189" s="166"/>
      <c r="F2189" s="3"/>
      <c r="G2189" s="112"/>
    </row>
    <row r="2190" spans="1:7" x14ac:dyDescent="0.2">
      <c r="A2190" s="91"/>
      <c r="B2190" s="89"/>
      <c r="C2190" s="3"/>
      <c r="D2190" s="3"/>
      <c r="E2190" s="166"/>
      <c r="F2190" s="3"/>
      <c r="G2190" s="112"/>
    </row>
    <row r="2191" spans="1:7" x14ac:dyDescent="0.2">
      <c r="A2191" s="91"/>
      <c r="B2191" s="89"/>
      <c r="C2191" s="3"/>
      <c r="D2191" s="3"/>
      <c r="E2191" s="166"/>
      <c r="F2191" s="3"/>
      <c r="G2191" s="112"/>
    </row>
    <row r="2192" spans="1:7" x14ac:dyDescent="0.2">
      <c r="A2192" s="91"/>
      <c r="B2192" s="89"/>
      <c r="C2192" s="3"/>
      <c r="D2192" s="3"/>
      <c r="E2192" s="166"/>
      <c r="F2192" s="3"/>
      <c r="G2192" s="112"/>
    </row>
    <row r="2193" spans="1:7" x14ac:dyDescent="0.2">
      <c r="A2193" s="91"/>
      <c r="B2193" s="89"/>
      <c r="C2193" s="3"/>
      <c r="D2193" s="3"/>
      <c r="E2193" s="166"/>
      <c r="F2193" s="3"/>
      <c r="G2193" s="112"/>
    </row>
    <row r="2194" spans="1:7" x14ac:dyDescent="0.2">
      <c r="A2194" s="91"/>
      <c r="B2194" s="89"/>
      <c r="C2194" s="3"/>
      <c r="D2194" s="3"/>
      <c r="E2194" s="166"/>
      <c r="F2194" s="3"/>
      <c r="G2194" s="112"/>
    </row>
    <row r="2195" spans="1:7" x14ac:dyDescent="0.2">
      <c r="A2195" s="91"/>
      <c r="B2195" s="89"/>
      <c r="C2195" s="3"/>
      <c r="D2195" s="3"/>
      <c r="E2195" s="166"/>
      <c r="F2195" s="3"/>
      <c r="G2195" s="112"/>
    </row>
    <row r="2196" spans="1:7" x14ac:dyDescent="0.2">
      <c r="A2196" s="91"/>
      <c r="B2196" s="89"/>
      <c r="C2196" s="3"/>
      <c r="D2196" s="3"/>
      <c r="E2196" s="166"/>
      <c r="F2196" s="3"/>
      <c r="G2196" s="112"/>
    </row>
    <row r="2197" spans="1:7" x14ac:dyDescent="0.2">
      <c r="A2197" s="91"/>
      <c r="B2197" s="89"/>
      <c r="C2197" s="3"/>
      <c r="D2197" s="3"/>
      <c r="E2197" s="166"/>
      <c r="F2197" s="3"/>
      <c r="G2197" s="112"/>
    </row>
    <row r="2198" spans="1:7" x14ac:dyDescent="0.2">
      <c r="A2198" s="91"/>
      <c r="B2198" s="89"/>
      <c r="C2198" s="3"/>
      <c r="D2198" s="3"/>
      <c r="E2198" s="166"/>
      <c r="F2198" s="3"/>
      <c r="G2198" s="112"/>
    </row>
    <row r="2199" spans="1:7" x14ac:dyDescent="0.2">
      <c r="A2199" s="91"/>
      <c r="B2199" s="89"/>
      <c r="C2199" s="3"/>
      <c r="D2199" s="3"/>
      <c r="E2199" s="166"/>
      <c r="F2199" s="3"/>
      <c r="G2199" s="112"/>
    </row>
    <row r="2200" spans="1:7" x14ac:dyDescent="0.2">
      <c r="A2200" s="91"/>
      <c r="B2200" s="89"/>
      <c r="C2200" s="3"/>
      <c r="D2200" s="3"/>
      <c r="E2200" s="166"/>
      <c r="F2200" s="3"/>
      <c r="G2200" s="112"/>
    </row>
    <row r="2201" spans="1:7" x14ac:dyDescent="0.2">
      <c r="A2201" s="91"/>
      <c r="B2201" s="89"/>
      <c r="C2201" s="3"/>
      <c r="D2201" s="3"/>
      <c r="E2201" s="166"/>
      <c r="F2201" s="3"/>
      <c r="G2201" s="112"/>
    </row>
    <row r="2202" spans="1:7" x14ac:dyDescent="0.2">
      <c r="A2202" s="91"/>
      <c r="B2202" s="89"/>
      <c r="C2202" s="3"/>
      <c r="D2202" s="3"/>
      <c r="E2202" s="166"/>
      <c r="F2202" s="3"/>
      <c r="G2202" s="112"/>
    </row>
    <row r="2203" spans="1:7" x14ac:dyDescent="0.2">
      <c r="A2203" s="91"/>
      <c r="B2203" s="89"/>
      <c r="C2203" s="3"/>
      <c r="D2203" s="3"/>
      <c r="E2203" s="166"/>
      <c r="F2203" s="3"/>
      <c r="G2203" s="112"/>
    </row>
    <row r="2204" spans="1:7" x14ac:dyDescent="0.2">
      <c r="A2204" s="91"/>
      <c r="B2204" s="89"/>
      <c r="C2204" s="3"/>
      <c r="D2204" s="3"/>
      <c r="E2204" s="166"/>
      <c r="F2204" s="3"/>
      <c r="G2204" s="112"/>
    </row>
    <row r="2205" spans="1:7" x14ac:dyDescent="0.2">
      <c r="A2205" s="91"/>
      <c r="B2205" s="89"/>
      <c r="C2205" s="3"/>
      <c r="D2205" s="3"/>
      <c r="E2205" s="166"/>
      <c r="F2205" s="3"/>
      <c r="G2205" s="112"/>
    </row>
    <row r="2206" spans="1:7" x14ac:dyDescent="0.2">
      <c r="A2206" s="91"/>
      <c r="B2206" s="89"/>
      <c r="C2206" s="3"/>
      <c r="D2206" s="3"/>
      <c r="E2206" s="166"/>
      <c r="F2206" s="3"/>
      <c r="G2206" s="112"/>
    </row>
    <row r="2207" spans="1:7" x14ac:dyDescent="0.2">
      <c r="A2207" s="91"/>
      <c r="B2207" s="89"/>
      <c r="C2207" s="3"/>
      <c r="D2207" s="3"/>
      <c r="E2207" s="166"/>
      <c r="F2207" s="3"/>
      <c r="G2207" s="112"/>
    </row>
    <row r="2208" spans="1:7" x14ac:dyDescent="0.2">
      <c r="A2208" s="91"/>
      <c r="B2208" s="89"/>
      <c r="C2208" s="3"/>
      <c r="D2208" s="3"/>
      <c r="E2208" s="166"/>
      <c r="F2208" s="3"/>
      <c r="G2208" s="112"/>
    </row>
    <row r="2209" spans="1:7" x14ac:dyDescent="0.2">
      <c r="A2209" s="91"/>
      <c r="B2209" s="89"/>
      <c r="C2209" s="3"/>
      <c r="D2209" s="3"/>
      <c r="E2209" s="166"/>
      <c r="F2209" s="3"/>
      <c r="G2209" s="112"/>
    </row>
    <row r="2210" spans="1:7" x14ac:dyDescent="0.2">
      <c r="A2210" s="91"/>
      <c r="B2210" s="89"/>
      <c r="C2210" s="3"/>
      <c r="D2210" s="3"/>
      <c r="E2210" s="166"/>
      <c r="F2210" s="3"/>
      <c r="G2210" s="112"/>
    </row>
    <row r="2211" spans="1:7" x14ac:dyDescent="0.2">
      <c r="A2211" s="91"/>
      <c r="B2211" s="89"/>
      <c r="C2211" s="3"/>
      <c r="D2211" s="3"/>
      <c r="E2211" s="166"/>
      <c r="F2211" s="3"/>
      <c r="G2211" s="112"/>
    </row>
    <row r="2212" spans="1:7" x14ac:dyDescent="0.2">
      <c r="A2212" s="91"/>
      <c r="B2212" s="89"/>
      <c r="C2212" s="3"/>
      <c r="D2212" s="3"/>
      <c r="E2212" s="166"/>
      <c r="F2212" s="3"/>
      <c r="G2212" s="112"/>
    </row>
    <row r="2213" spans="1:7" x14ac:dyDescent="0.2">
      <c r="A2213" s="91"/>
      <c r="B2213" s="89"/>
      <c r="C2213" s="3"/>
      <c r="D2213" s="3"/>
      <c r="E2213" s="166"/>
      <c r="F2213" s="3"/>
      <c r="G2213" s="112"/>
    </row>
    <row r="2214" spans="1:7" x14ac:dyDescent="0.2">
      <c r="A2214" s="91"/>
      <c r="B2214" s="89"/>
      <c r="C2214" s="3"/>
      <c r="D2214" s="3"/>
      <c r="E2214" s="166"/>
      <c r="F2214" s="3"/>
      <c r="G2214" s="112"/>
    </row>
    <row r="2215" spans="1:7" x14ac:dyDescent="0.2">
      <c r="A2215" s="91"/>
      <c r="B2215" s="89"/>
      <c r="C2215" s="3"/>
      <c r="D2215" s="3"/>
      <c r="E2215" s="166"/>
      <c r="F2215" s="3"/>
      <c r="G2215" s="112"/>
    </row>
    <row r="2216" spans="1:7" x14ac:dyDescent="0.2">
      <c r="A2216" s="91"/>
      <c r="B2216" s="89"/>
      <c r="C2216" s="3"/>
      <c r="D2216" s="3"/>
      <c r="E2216" s="166"/>
      <c r="F2216" s="3"/>
      <c r="G2216" s="112"/>
    </row>
    <row r="2217" spans="1:7" x14ac:dyDescent="0.2">
      <c r="A2217" s="91"/>
      <c r="B2217" s="89"/>
      <c r="C2217" s="3"/>
      <c r="D2217" s="3"/>
      <c r="E2217" s="166"/>
      <c r="F2217" s="3"/>
      <c r="G2217" s="112"/>
    </row>
    <row r="2218" spans="1:7" x14ac:dyDescent="0.2">
      <c r="A2218" s="91"/>
      <c r="B2218" s="89"/>
      <c r="C2218" s="3"/>
      <c r="D2218" s="3"/>
      <c r="E2218" s="166"/>
      <c r="F2218" s="3"/>
      <c r="G2218" s="112"/>
    </row>
    <row r="2219" spans="1:7" x14ac:dyDescent="0.2">
      <c r="A2219" s="91"/>
      <c r="B2219" s="89"/>
      <c r="C2219" s="3"/>
      <c r="D2219" s="3"/>
      <c r="E2219" s="166"/>
      <c r="F2219" s="3"/>
      <c r="G2219" s="112"/>
    </row>
    <row r="2220" spans="1:7" x14ac:dyDescent="0.2">
      <c r="A2220" s="91"/>
      <c r="B2220" s="89"/>
      <c r="C2220" s="3"/>
      <c r="D2220" s="3"/>
      <c r="E2220" s="166"/>
      <c r="F2220" s="3"/>
      <c r="G2220" s="112"/>
    </row>
    <row r="2221" spans="1:7" x14ac:dyDescent="0.2">
      <c r="A2221" s="91"/>
      <c r="B2221" s="89"/>
      <c r="C2221" s="3"/>
      <c r="D2221" s="3"/>
      <c r="E2221" s="166"/>
      <c r="F2221" s="3"/>
      <c r="G2221" s="112"/>
    </row>
    <row r="2222" spans="1:7" x14ac:dyDescent="0.2">
      <c r="A2222" s="91"/>
      <c r="B2222" s="89"/>
      <c r="C2222" s="3"/>
      <c r="D2222" s="3"/>
      <c r="E2222" s="166"/>
      <c r="F2222" s="3"/>
      <c r="G2222" s="112"/>
    </row>
    <row r="2223" spans="1:7" x14ac:dyDescent="0.2">
      <c r="A2223" s="91"/>
      <c r="B2223" s="89"/>
      <c r="C2223" s="3"/>
      <c r="D2223" s="3"/>
      <c r="E2223" s="166"/>
      <c r="F2223" s="3"/>
      <c r="G2223" s="112"/>
    </row>
    <row r="2224" spans="1:7" x14ac:dyDescent="0.2">
      <c r="A2224" s="91"/>
      <c r="B2224" s="89"/>
      <c r="C2224" s="3"/>
      <c r="D2224" s="3"/>
      <c r="E2224" s="166"/>
      <c r="F2224" s="3"/>
      <c r="G2224" s="112"/>
    </row>
    <row r="2225" spans="1:7" x14ac:dyDescent="0.2">
      <c r="A2225" s="91"/>
      <c r="B2225" s="89"/>
      <c r="C2225" s="3"/>
      <c r="D2225" s="3"/>
      <c r="E2225" s="166"/>
      <c r="F2225" s="3"/>
      <c r="G2225" s="112"/>
    </row>
    <row r="2226" spans="1:7" x14ac:dyDescent="0.2">
      <c r="A2226" s="91"/>
      <c r="B2226" s="89"/>
      <c r="C2226" s="3"/>
      <c r="D2226" s="3"/>
      <c r="E2226" s="166"/>
      <c r="F2226" s="3"/>
      <c r="G2226" s="112"/>
    </row>
    <row r="2227" spans="1:7" x14ac:dyDescent="0.2">
      <c r="A2227" s="91"/>
      <c r="B2227" s="89"/>
      <c r="C2227" s="3"/>
      <c r="D2227" s="3"/>
      <c r="E2227" s="166"/>
      <c r="F2227" s="3"/>
      <c r="G2227" s="112"/>
    </row>
    <row r="2228" spans="1:7" x14ac:dyDescent="0.2">
      <c r="A2228" s="91"/>
      <c r="B2228" s="89"/>
      <c r="C2228" s="3"/>
      <c r="D2228" s="3"/>
      <c r="E2228" s="166"/>
      <c r="F2228" s="3"/>
      <c r="G2228" s="112"/>
    </row>
    <row r="2229" spans="1:7" x14ac:dyDescent="0.2">
      <c r="A2229" s="91"/>
      <c r="B2229" s="89"/>
      <c r="C2229" s="3"/>
      <c r="D2229" s="3"/>
      <c r="E2229" s="166"/>
      <c r="F2229" s="3"/>
      <c r="G2229" s="112"/>
    </row>
    <row r="2230" spans="1:7" x14ac:dyDescent="0.2">
      <c r="A2230" s="91"/>
      <c r="B2230" s="89"/>
      <c r="C2230" s="3"/>
      <c r="D2230" s="3"/>
      <c r="E2230" s="166"/>
      <c r="F2230" s="3"/>
      <c r="G2230" s="112"/>
    </row>
    <row r="2231" spans="1:7" x14ac:dyDescent="0.2">
      <c r="A2231" s="91"/>
      <c r="B2231" s="89"/>
      <c r="C2231" s="3"/>
      <c r="D2231" s="3"/>
      <c r="E2231" s="166"/>
      <c r="F2231" s="3"/>
      <c r="G2231" s="112"/>
    </row>
    <row r="2232" spans="1:7" x14ac:dyDescent="0.2">
      <c r="A2232" s="91"/>
      <c r="B2232" s="89"/>
      <c r="C2232" s="3"/>
      <c r="D2232" s="3"/>
      <c r="E2232" s="166"/>
      <c r="F2232" s="3"/>
      <c r="G2232" s="112"/>
    </row>
    <row r="2233" spans="1:7" x14ac:dyDescent="0.2">
      <c r="A2233" s="91"/>
      <c r="B2233" s="89"/>
      <c r="C2233" s="3"/>
      <c r="D2233" s="3"/>
      <c r="E2233" s="166"/>
      <c r="F2233" s="3"/>
      <c r="G2233" s="112"/>
    </row>
    <row r="2234" spans="1:7" x14ac:dyDescent="0.2">
      <c r="A2234" s="91"/>
      <c r="B2234" s="89"/>
      <c r="C2234" s="3"/>
      <c r="D2234" s="3"/>
      <c r="E2234" s="166"/>
      <c r="F2234" s="3"/>
      <c r="G2234" s="112"/>
    </row>
    <row r="2235" spans="1:7" x14ac:dyDescent="0.2">
      <c r="A2235" s="91"/>
      <c r="B2235" s="89"/>
      <c r="C2235" s="3"/>
      <c r="D2235" s="3"/>
      <c r="E2235" s="166"/>
      <c r="F2235" s="3"/>
      <c r="G2235" s="112"/>
    </row>
    <row r="2236" spans="1:7" x14ac:dyDescent="0.2">
      <c r="A2236" s="91"/>
      <c r="B2236" s="89"/>
      <c r="C2236" s="3"/>
      <c r="D2236" s="3"/>
      <c r="E2236" s="166"/>
      <c r="F2236" s="3"/>
      <c r="G2236" s="112"/>
    </row>
    <row r="2237" spans="1:7" x14ac:dyDescent="0.2">
      <c r="A2237" s="91"/>
      <c r="B2237" s="89"/>
      <c r="C2237" s="3"/>
      <c r="D2237" s="3"/>
      <c r="E2237" s="166"/>
      <c r="F2237" s="3"/>
      <c r="G2237" s="112"/>
    </row>
    <row r="2238" spans="1:7" x14ac:dyDescent="0.2">
      <c r="A2238" s="91"/>
      <c r="B2238" s="89"/>
      <c r="C2238" s="3"/>
      <c r="D2238" s="3"/>
      <c r="E2238" s="166"/>
      <c r="F2238" s="3"/>
      <c r="G2238" s="112"/>
    </row>
    <row r="2239" spans="1:7" x14ac:dyDescent="0.2">
      <c r="A2239" s="91"/>
      <c r="B2239" s="89"/>
      <c r="C2239" s="3"/>
      <c r="D2239" s="3"/>
      <c r="E2239" s="166"/>
      <c r="F2239" s="3"/>
      <c r="G2239" s="112"/>
    </row>
    <row r="2240" spans="1:7" x14ac:dyDescent="0.2">
      <c r="A2240" s="91"/>
      <c r="B2240" s="89"/>
      <c r="C2240" s="3"/>
      <c r="D2240" s="3"/>
      <c r="E2240" s="166"/>
      <c r="F2240" s="3"/>
      <c r="G2240" s="112"/>
    </row>
    <row r="2241" spans="1:7" x14ac:dyDescent="0.2">
      <c r="A2241" s="91"/>
      <c r="B2241" s="89"/>
      <c r="C2241" s="3"/>
      <c r="D2241" s="3"/>
      <c r="E2241" s="166"/>
      <c r="F2241" s="3"/>
      <c r="G2241" s="112"/>
    </row>
    <row r="2242" spans="1:7" x14ac:dyDescent="0.2">
      <c r="A2242" s="91"/>
      <c r="B2242" s="89"/>
      <c r="C2242" s="3"/>
      <c r="D2242" s="3"/>
      <c r="E2242" s="166"/>
      <c r="F2242" s="3"/>
      <c r="G2242" s="112"/>
    </row>
    <row r="2243" spans="1:7" x14ac:dyDescent="0.2">
      <c r="A2243" s="91"/>
      <c r="B2243" s="89"/>
      <c r="C2243" s="3"/>
      <c r="D2243" s="3"/>
      <c r="E2243" s="166"/>
      <c r="F2243" s="3"/>
      <c r="G2243" s="112"/>
    </row>
    <row r="2244" spans="1:7" x14ac:dyDescent="0.2">
      <c r="A2244" s="91"/>
      <c r="B2244" s="89"/>
      <c r="C2244" s="3"/>
      <c r="D2244" s="3"/>
      <c r="E2244" s="166"/>
      <c r="F2244" s="3"/>
      <c r="G2244" s="112"/>
    </row>
    <row r="2245" spans="1:7" x14ac:dyDescent="0.2">
      <c r="A2245" s="91"/>
      <c r="B2245" s="89"/>
      <c r="C2245" s="3"/>
      <c r="D2245" s="3"/>
      <c r="E2245" s="166"/>
      <c r="F2245" s="3"/>
      <c r="G2245" s="112"/>
    </row>
    <row r="2246" spans="1:7" x14ac:dyDescent="0.2">
      <c r="A2246" s="91"/>
      <c r="B2246" s="89"/>
      <c r="C2246" s="3"/>
      <c r="D2246" s="3"/>
      <c r="E2246" s="166"/>
      <c r="F2246" s="3"/>
      <c r="G2246" s="112"/>
    </row>
    <row r="2247" spans="1:7" x14ac:dyDescent="0.2">
      <c r="A2247" s="91"/>
      <c r="B2247" s="89"/>
      <c r="C2247" s="3"/>
      <c r="D2247" s="3"/>
      <c r="E2247" s="166"/>
      <c r="F2247" s="3"/>
      <c r="G2247" s="112"/>
    </row>
    <row r="2248" spans="1:7" x14ac:dyDescent="0.2">
      <c r="A2248" s="91"/>
      <c r="B2248" s="89"/>
      <c r="C2248" s="3"/>
      <c r="D2248" s="3"/>
      <c r="E2248" s="166"/>
      <c r="F2248" s="3"/>
      <c r="G2248" s="112"/>
    </row>
    <row r="2249" spans="1:7" x14ac:dyDescent="0.2">
      <c r="A2249" s="91"/>
      <c r="B2249" s="89"/>
      <c r="C2249" s="3"/>
      <c r="D2249" s="3"/>
      <c r="E2249" s="166"/>
      <c r="F2249" s="3"/>
      <c r="G2249" s="112"/>
    </row>
    <row r="2250" spans="1:7" x14ac:dyDescent="0.2">
      <c r="A2250" s="91"/>
      <c r="B2250" s="89"/>
      <c r="C2250" s="3"/>
      <c r="D2250" s="3"/>
      <c r="E2250" s="166"/>
      <c r="F2250" s="3"/>
      <c r="G2250" s="112"/>
    </row>
    <row r="2251" spans="1:7" x14ac:dyDescent="0.2">
      <c r="A2251" s="91"/>
      <c r="B2251" s="89"/>
      <c r="C2251" s="3"/>
      <c r="D2251" s="3"/>
      <c r="E2251" s="166"/>
      <c r="F2251" s="3"/>
      <c r="G2251" s="112"/>
    </row>
    <row r="2252" spans="1:7" x14ac:dyDescent="0.2">
      <c r="A2252" s="91"/>
      <c r="B2252" s="89"/>
      <c r="C2252" s="3"/>
      <c r="D2252" s="3"/>
      <c r="E2252" s="166"/>
      <c r="F2252" s="3"/>
      <c r="G2252" s="112"/>
    </row>
    <row r="2253" spans="1:7" x14ac:dyDescent="0.2">
      <c r="A2253" s="91"/>
      <c r="B2253" s="89"/>
      <c r="C2253" s="3"/>
      <c r="D2253" s="3"/>
      <c r="E2253" s="166"/>
      <c r="F2253" s="3"/>
      <c r="G2253" s="112"/>
    </row>
    <row r="2254" spans="1:7" x14ac:dyDescent="0.2">
      <c r="A2254" s="91"/>
      <c r="B2254" s="89"/>
      <c r="C2254" s="3"/>
      <c r="D2254" s="3"/>
      <c r="E2254" s="166"/>
      <c r="F2254" s="3"/>
      <c r="G2254" s="112"/>
    </row>
    <row r="2255" spans="1:7" x14ac:dyDescent="0.2">
      <c r="A2255" s="91"/>
      <c r="B2255" s="89"/>
      <c r="C2255" s="3"/>
      <c r="D2255" s="3"/>
      <c r="E2255" s="166"/>
      <c r="F2255" s="3"/>
      <c r="G2255" s="112"/>
    </row>
    <row r="2256" spans="1:7" x14ac:dyDescent="0.2">
      <c r="A2256" s="91"/>
      <c r="B2256" s="89"/>
      <c r="C2256" s="3"/>
      <c r="D2256" s="3"/>
      <c r="E2256" s="166"/>
      <c r="F2256" s="3"/>
      <c r="G2256" s="112"/>
    </row>
    <row r="2257" spans="1:7" x14ac:dyDescent="0.2">
      <c r="A2257" s="91"/>
      <c r="B2257" s="89"/>
      <c r="C2257" s="3"/>
      <c r="D2257" s="3"/>
      <c r="E2257" s="166"/>
      <c r="F2257" s="3"/>
      <c r="G2257" s="112"/>
    </row>
    <row r="2258" spans="1:7" x14ac:dyDescent="0.2">
      <c r="A2258" s="91"/>
      <c r="B2258" s="89"/>
      <c r="C2258" s="3"/>
      <c r="D2258" s="3"/>
      <c r="E2258" s="166"/>
      <c r="F2258" s="3"/>
      <c r="G2258" s="112"/>
    </row>
    <row r="2259" spans="1:7" x14ac:dyDescent="0.2">
      <c r="A2259" s="91"/>
      <c r="B2259" s="89"/>
      <c r="C2259" s="3"/>
      <c r="D2259" s="3"/>
      <c r="E2259" s="166"/>
      <c r="F2259" s="3"/>
      <c r="G2259" s="112"/>
    </row>
    <row r="2260" spans="1:7" x14ac:dyDescent="0.2">
      <c r="A2260" s="91"/>
      <c r="B2260" s="89"/>
      <c r="C2260" s="3"/>
      <c r="D2260" s="3"/>
      <c r="E2260" s="166"/>
      <c r="F2260" s="3"/>
      <c r="G2260" s="112"/>
    </row>
    <row r="2261" spans="1:7" x14ac:dyDescent="0.2">
      <c r="A2261" s="91"/>
      <c r="B2261" s="89"/>
      <c r="C2261" s="3"/>
      <c r="D2261" s="3"/>
      <c r="E2261" s="166"/>
      <c r="F2261" s="3"/>
      <c r="G2261" s="112"/>
    </row>
    <row r="2262" spans="1:7" x14ac:dyDescent="0.2">
      <c r="A2262" s="91"/>
      <c r="B2262" s="89"/>
      <c r="C2262" s="3"/>
      <c r="D2262" s="3"/>
      <c r="E2262" s="166"/>
      <c r="F2262" s="3"/>
      <c r="G2262" s="112"/>
    </row>
    <row r="2263" spans="1:7" x14ac:dyDescent="0.2">
      <c r="A2263" s="91"/>
      <c r="B2263" s="89"/>
      <c r="C2263" s="3"/>
      <c r="D2263" s="3"/>
      <c r="E2263" s="166"/>
      <c r="F2263" s="3"/>
      <c r="G2263" s="112"/>
    </row>
    <row r="2264" spans="1:7" x14ac:dyDescent="0.2">
      <c r="A2264" s="91"/>
      <c r="B2264" s="89"/>
      <c r="C2264" s="3"/>
      <c r="D2264" s="3"/>
      <c r="E2264" s="166"/>
      <c r="F2264" s="3"/>
      <c r="G2264" s="112"/>
    </row>
    <row r="2265" spans="1:7" x14ac:dyDescent="0.2">
      <c r="A2265" s="91"/>
      <c r="B2265" s="89"/>
      <c r="C2265" s="3"/>
      <c r="D2265" s="3"/>
      <c r="E2265" s="166"/>
      <c r="F2265" s="3"/>
      <c r="G2265" s="112"/>
    </row>
    <row r="2266" spans="1:7" x14ac:dyDescent="0.2">
      <c r="A2266" s="91"/>
      <c r="B2266" s="89"/>
      <c r="C2266" s="3"/>
      <c r="D2266" s="3"/>
      <c r="E2266" s="166"/>
      <c r="F2266" s="3"/>
      <c r="G2266" s="112"/>
    </row>
    <row r="2267" spans="1:7" x14ac:dyDescent="0.2">
      <c r="A2267" s="91"/>
      <c r="B2267" s="89"/>
      <c r="C2267" s="3"/>
      <c r="D2267" s="3"/>
      <c r="E2267" s="166"/>
      <c r="F2267" s="3"/>
      <c r="G2267" s="112"/>
    </row>
    <row r="2268" spans="1:7" x14ac:dyDescent="0.2">
      <c r="A2268" s="91"/>
      <c r="B2268" s="89"/>
      <c r="C2268" s="3"/>
      <c r="D2268" s="3"/>
      <c r="E2268" s="166"/>
      <c r="F2268" s="3"/>
      <c r="G2268" s="112"/>
    </row>
    <row r="2269" spans="1:7" x14ac:dyDescent="0.2">
      <c r="A2269" s="91"/>
      <c r="B2269" s="89"/>
      <c r="C2269" s="3"/>
      <c r="D2269" s="3"/>
      <c r="E2269" s="166"/>
      <c r="F2269" s="3"/>
      <c r="G2269" s="112"/>
    </row>
    <row r="2270" spans="1:7" x14ac:dyDescent="0.2">
      <c r="A2270" s="91"/>
      <c r="B2270" s="89"/>
      <c r="C2270" s="3"/>
      <c r="D2270" s="3"/>
      <c r="E2270" s="166"/>
      <c r="F2270" s="3"/>
      <c r="G2270" s="112"/>
    </row>
    <row r="2271" spans="1:7" x14ac:dyDescent="0.2">
      <c r="A2271" s="91"/>
      <c r="B2271" s="89"/>
      <c r="C2271" s="3"/>
      <c r="D2271" s="3"/>
      <c r="E2271" s="166"/>
      <c r="F2271" s="3"/>
      <c r="G2271" s="112"/>
    </row>
    <row r="2272" spans="1:7" x14ac:dyDescent="0.2">
      <c r="A2272" s="91"/>
      <c r="B2272" s="89"/>
      <c r="C2272" s="3"/>
      <c r="D2272" s="3"/>
      <c r="E2272" s="166"/>
      <c r="F2272" s="3"/>
      <c r="G2272" s="112"/>
    </row>
    <row r="2273" spans="1:7" x14ac:dyDescent="0.2">
      <c r="A2273" s="91"/>
      <c r="B2273" s="89"/>
      <c r="C2273" s="3"/>
      <c r="D2273" s="3"/>
      <c r="E2273" s="166"/>
      <c r="F2273" s="3"/>
      <c r="G2273" s="112"/>
    </row>
    <row r="2274" spans="1:7" x14ac:dyDescent="0.2">
      <c r="A2274" s="91"/>
      <c r="B2274" s="89"/>
      <c r="C2274" s="3"/>
      <c r="D2274" s="3"/>
      <c r="E2274" s="166"/>
      <c r="F2274" s="3"/>
      <c r="G2274" s="112"/>
    </row>
    <row r="2275" spans="1:7" x14ac:dyDescent="0.2">
      <c r="A2275" s="91"/>
      <c r="B2275" s="89"/>
      <c r="C2275" s="3"/>
      <c r="D2275" s="3"/>
      <c r="E2275" s="166"/>
      <c r="F2275" s="3"/>
      <c r="G2275" s="112"/>
    </row>
    <row r="2276" spans="1:7" x14ac:dyDescent="0.2">
      <c r="A2276" s="91"/>
      <c r="B2276" s="89"/>
      <c r="C2276" s="3"/>
      <c r="D2276" s="3"/>
      <c r="E2276" s="166"/>
      <c r="F2276" s="3"/>
      <c r="G2276" s="112"/>
    </row>
    <row r="2277" spans="1:7" x14ac:dyDescent="0.2">
      <c r="A2277" s="91"/>
      <c r="B2277" s="89"/>
      <c r="C2277" s="3"/>
      <c r="D2277" s="3"/>
      <c r="E2277" s="166"/>
      <c r="F2277" s="3"/>
      <c r="G2277" s="112"/>
    </row>
    <row r="2278" spans="1:7" x14ac:dyDescent="0.2">
      <c r="A2278" s="91"/>
      <c r="B2278" s="89"/>
      <c r="C2278" s="3"/>
      <c r="D2278" s="3"/>
      <c r="E2278" s="166"/>
      <c r="F2278" s="3"/>
      <c r="G2278" s="112"/>
    </row>
    <row r="2279" spans="1:7" x14ac:dyDescent="0.2">
      <c r="A2279" s="91"/>
      <c r="B2279" s="89"/>
      <c r="C2279" s="3"/>
      <c r="D2279" s="3"/>
      <c r="E2279" s="166"/>
      <c r="F2279" s="3"/>
      <c r="G2279" s="112"/>
    </row>
    <row r="2280" spans="1:7" x14ac:dyDescent="0.2">
      <c r="A2280" s="91"/>
      <c r="B2280" s="89"/>
      <c r="C2280" s="3"/>
      <c r="D2280" s="3"/>
      <c r="E2280" s="166"/>
      <c r="F2280" s="3"/>
      <c r="G2280" s="112"/>
    </row>
    <row r="2281" spans="1:7" x14ac:dyDescent="0.2">
      <c r="A2281" s="91"/>
      <c r="B2281" s="89"/>
      <c r="C2281" s="3"/>
      <c r="D2281" s="3"/>
      <c r="E2281" s="166"/>
      <c r="F2281" s="3"/>
      <c r="G2281" s="112"/>
    </row>
    <row r="2282" spans="1:7" x14ac:dyDescent="0.2">
      <c r="A2282" s="91"/>
      <c r="B2282" s="89"/>
      <c r="C2282" s="3"/>
      <c r="D2282" s="3"/>
      <c r="E2282" s="166"/>
      <c r="F2282" s="3"/>
      <c r="G2282" s="112"/>
    </row>
    <row r="2283" spans="1:7" x14ac:dyDescent="0.2">
      <c r="A2283" s="91"/>
      <c r="B2283" s="89"/>
      <c r="C2283" s="3"/>
      <c r="D2283" s="3"/>
      <c r="E2283" s="166"/>
      <c r="F2283" s="3"/>
      <c r="G2283" s="112"/>
    </row>
    <row r="2284" spans="1:7" x14ac:dyDescent="0.2">
      <c r="A2284" s="91"/>
      <c r="B2284" s="89"/>
      <c r="C2284" s="3"/>
      <c r="D2284" s="3"/>
      <c r="E2284" s="166"/>
      <c r="F2284" s="3"/>
      <c r="G2284" s="112"/>
    </row>
    <row r="2285" spans="1:7" x14ac:dyDescent="0.2">
      <c r="A2285" s="91"/>
      <c r="B2285" s="89"/>
      <c r="C2285" s="3"/>
      <c r="D2285" s="3"/>
      <c r="E2285" s="166"/>
      <c r="F2285" s="3"/>
      <c r="G2285" s="112"/>
    </row>
    <row r="2286" spans="1:7" x14ac:dyDescent="0.2">
      <c r="A2286" s="91"/>
      <c r="B2286" s="89"/>
      <c r="C2286" s="3"/>
      <c r="D2286" s="3"/>
      <c r="E2286" s="166"/>
      <c r="F2286" s="3"/>
      <c r="G2286" s="112"/>
    </row>
    <row r="2287" spans="1:7" x14ac:dyDescent="0.2">
      <c r="A2287" s="91"/>
      <c r="B2287" s="89"/>
      <c r="C2287" s="3"/>
      <c r="D2287" s="3"/>
      <c r="E2287" s="166"/>
      <c r="F2287" s="3"/>
      <c r="G2287" s="112"/>
    </row>
    <row r="2288" spans="1:7" x14ac:dyDescent="0.2">
      <c r="A2288" s="91"/>
      <c r="B2288" s="89"/>
      <c r="C2288" s="3"/>
      <c r="D2288" s="3"/>
      <c r="E2288" s="166"/>
      <c r="F2288" s="3"/>
      <c r="G2288" s="112"/>
    </row>
    <row r="2289" spans="1:7" x14ac:dyDescent="0.2">
      <c r="A2289" s="91"/>
      <c r="B2289" s="89"/>
      <c r="C2289" s="3"/>
      <c r="D2289" s="3"/>
      <c r="E2289" s="166"/>
      <c r="F2289" s="3"/>
      <c r="G2289" s="112"/>
    </row>
    <row r="2290" spans="1:7" x14ac:dyDescent="0.2">
      <c r="A2290" s="91"/>
      <c r="B2290" s="89"/>
      <c r="C2290" s="3"/>
      <c r="D2290" s="3"/>
      <c r="E2290" s="166"/>
      <c r="F2290" s="3"/>
      <c r="G2290" s="112"/>
    </row>
    <row r="2291" spans="1:7" x14ac:dyDescent="0.2">
      <c r="A2291" s="91"/>
      <c r="B2291" s="89"/>
      <c r="C2291" s="3"/>
      <c r="D2291" s="3"/>
      <c r="E2291" s="166"/>
      <c r="F2291" s="3"/>
      <c r="G2291" s="112"/>
    </row>
    <row r="2292" spans="1:7" x14ac:dyDescent="0.2">
      <c r="A2292" s="91"/>
      <c r="B2292" s="89"/>
      <c r="C2292" s="3"/>
      <c r="D2292" s="3"/>
      <c r="E2292" s="166"/>
      <c r="F2292" s="3"/>
      <c r="G2292" s="112"/>
    </row>
    <row r="2293" spans="1:7" x14ac:dyDescent="0.2">
      <c r="A2293" s="91"/>
      <c r="B2293" s="89"/>
      <c r="C2293" s="3"/>
      <c r="D2293" s="3"/>
      <c r="E2293" s="166"/>
      <c r="F2293" s="3"/>
      <c r="G2293" s="112"/>
    </row>
    <row r="2294" spans="1:7" x14ac:dyDescent="0.2">
      <c r="A2294" s="91"/>
      <c r="B2294" s="89"/>
      <c r="C2294" s="3"/>
      <c r="D2294" s="3"/>
      <c r="E2294" s="166"/>
      <c r="F2294" s="3"/>
      <c r="G2294" s="112"/>
    </row>
    <row r="2295" spans="1:7" x14ac:dyDescent="0.2">
      <c r="A2295" s="91"/>
      <c r="B2295" s="89"/>
      <c r="C2295" s="3"/>
      <c r="D2295" s="3"/>
      <c r="E2295" s="166"/>
      <c r="F2295" s="3"/>
      <c r="G2295" s="112"/>
    </row>
    <row r="2296" spans="1:7" x14ac:dyDescent="0.2">
      <c r="A2296" s="91"/>
      <c r="B2296" s="89"/>
      <c r="C2296" s="3"/>
      <c r="D2296" s="3"/>
      <c r="E2296" s="166"/>
      <c r="F2296" s="3"/>
      <c r="G2296" s="112"/>
    </row>
    <row r="2297" spans="1:7" x14ac:dyDescent="0.2">
      <c r="A2297" s="91"/>
      <c r="B2297" s="89"/>
      <c r="C2297" s="3"/>
      <c r="D2297" s="3"/>
      <c r="E2297" s="166"/>
      <c r="F2297" s="3"/>
      <c r="G2297" s="112"/>
    </row>
    <row r="2298" spans="1:7" x14ac:dyDescent="0.2">
      <c r="A2298" s="91"/>
      <c r="B2298" s="89"/>
      <c r="C2298" s="3"/>
      <c r="D2298" s="3"/>
      <c r="E2298" s="166"/>
      <c r="F2298" s="3"/>
      <c r="G2298" s="112"/>
    </row>
    <row r="2299" spans="1:7" x14ac:dyDescent="0.2">
      <c r="A2299" s="91"/>
      <c r="B2299" s="89"/>
      <c r="C2299" s="3"/>
      <c r="D2299" s="3"/>
      <c r="E2299" s="166"/>
      <c r="F2299" s="3"/>
      <c r="G2299" s="112"/>
    </row>
    <row r="2300" spans="1:7" x14ac:dyDescent="0.2">
      <c r="A2300" s="91"/>
      <c r="B2300" s="89"/>
      <c r="C2300" s="3"/>
      <c r="D2300" s="3"/>
      <c r="E2300" s="166"/>
      <c r="F2300" s="3"/>
      <c r="G2300" s="112"/>
    </row>
    <row r="2301" spans="1:7" x14ac:dyDescent="0.2">
      <c r="A2301" s="91"/>
      <c r="B2301" s="89"/>
      <c r="C2301" s="3"/>
      <c r="D2301" s="3"/>
      <c r="E2301" s="166"/>
      <c r="F2301" s="3"/>
      <c r="G2301" s="112"/>
    </row>
    <row r="2302" spans="1:7" x14ac:dyDescent="0.2">
      <c r="A2302" s="91"/>
      <c r="B2302" s="89"/>
      <c r="C2302" s="3"/>
      <c r="D2302" s="3"/>
      <c r="E2302" s="166"/>
      <c r="F2302" s="3"/>
      <c r="G2302" s="112"/>
    </row>
    <row r="2303" spans="1:7" x14ac:dyDescent="0.2">
      <c r="A2303" s="91"/>
      <c r="B2303" s="89"/>
      <c r="C2303" s="3"/>
      <c r="D2303" s="3"/>
      <c r="E2303" s="166"/>
      <c r="F2303" s="3"/>
      <c r="G2303" s="112"/>
    </row>
    <row r="2304" spans="1:7" x14ac:dyDescent="0.2">
      <c r="A2304" s="91"/>
      <c r="B2304" s="89"/>
      <c r="C2304" s="3"/>
      <c r="D2304" s="3"/>
      <c r="E2304" s="166"/>
      <c r="F2304" s="3"/>
      <c r="G2304" s="112"/>
    </row>
    <row r="2305" spans="1:7" x14ac:dyDescent="0.2">
      <c r="A2305" s="91"/>
      <c r="B2305" s="89"/>
      <c r="C2305" s="3"/>
      <c r="D2305" s="3"/>
      <c r="E2305" s="166"/>
      <c r="F2305" s="3"/>
      <c r="G2305" s="112"/>
    </row>
    <row r="2306" spans="1:7" x14ac:dyDescent="0.2">
      <c r="A2306" s="91"/>
      <c r="B2306" s="89"/>
      <c r="C2306" s="3"/>
      <c r="D2306" s="3"/>
      <c r="E2306" s="166"/>
      <c r="F2306" s="3"/>
      <c r="G2306" s="112"/>
    </row>
    <row r="2307" spans="1:7" x14ac:dyDescent="0.2">
      <c r="A2307" s="91"/>
      <c r="B2307" s="89"/>
      <c r="C2307" s="3"/>
      <c r="D2307" s="3"/>
      <c r="E2307" s="166"/>
      <c r="F2307" s="3"/>
      <c r="G2307" s="112"/>
    </row>
    <row r="2308" spans="1:7" x14ac:dyDescent="0.2">
      <c r="A2308" s="91"/>
      <c r="B2308" s="89"/>
      <c r="C2308" s="3"/>
      <c r="D2308" s="3"/>
      <c r="E2308" s="166"/>
      <c r="F2308" s="3"/>
      <c r="G2308" s="112"/>
    </row>
    <row r="2309" spans="1:7" x14ac:dyDescent="0.2">
      <c r="A2309" s="91"/>
      <c r="B2309" s="89"/>
      <c r="C2309" s="3"/>
      <c r="D2309" s="3"/>
      <c r="E2309" s="166"/>
      <c r="F2309" s="3"/>
      <c r="G2309" s="112"/>
    </row>
    <row r="2310" spans="1:7" x14ac:dyDescent="0.2">
      <c r="A2310" s="91"/>
      <c r="B2310" s="89"/>
      <c r="C2310" s="3"/>
      <c r="D2310" s="3"/>
      <c r="E2310" s="166"/>
      <c r="F2310" s="3"/>
      <c r="G2310" s="112"/>
    </row>
    <row r="2311" spans="1:7" x14ac:dyDescent="0.2">
      <c r="A2311" s="91"/>
      <c r="B2311" s="89"/>
      <c r="C2311" s="3"/>
      <c r="D2311" s="3"/>
      <c r="E2311" s="166"/>
      <c r="F2311" s="3"/>
      <c r="G2311" s="112"/>
    </row>
    <row r="2312" spans="1:7" x14ac:dyDescent="0.2">
      <c r="A2312" s="91"/>
      <c r="B2312" s="89"/>
      <c r="C2312" s="3"/>
      <c r="D2312" s="3"/>
      <c r="E2312" s="166"/>
      <c r="F2312" s="3"/>
      <c r="G2312" s="112"/>
    </row>
    <row r="2313" spans="1:7" x14ac:dyDescent="0.2">
      <c r="A2313" s="91"/>
      <c r="B2313" s="89"/>
      <c r="C2313" s="3"/>
      <c r="D2313" s="3"/>
      <c r="E2313" s="166"/>
      <c r="F2313" s="3"/>
      <c r="G2313" s="112"/>
    </row>
    <row r="2314" spans="1:7" x14ac:dyDescent="0.2">
      <c r="A2314" s="91"/>
      <c r="B2314" s="89"/>
      <c r="C2314" s="3"/>
      <c r="D2314" s="3"/>
      <c r="E2314" s="166"/>
      <c r="F2314" s="3"/>
      <c r="G2314" s="112"/>
    </row>
    <row r="2315" spans="1:7" x14ac:dyDescent="0.2">
      <c r="A2315" s="91"/>
      <c r="B2315" s="89"/>
      <c r="C2315" s="3"/>
      <c r="D2315" s="3"/>
      <c r="E2315" s="166"/>
      <c r="F2315" s="3"/>
      <c r="G2315" s="112"/>
    </row>
    <row r="2316" spans="1:7" x14ac:dyDescent="0.2">
      <c r="A2316" s="91"/>
      <c r="B2316" s="89"/>
      <c r="C2316" s="3"/>
      <c r="D2316" s="3"/>
      <c r="E2316" s="166"/>
      <c r="F2316" s="3"/>
      <c r="G2316" s="112"/>
    </row>
    <row r="2317" spans="1:7" x14ac:dyDescent="0.2">
      <c r="A2317" s="91"/>
      <c r="B2317" s="89"/>
      <c r="C2317" s="3"/>
      <c r="D2317" s="3"/>
      <c r="E2317" s="166"/>
      <c r="F2317" s="3"/>
      <c r="G2317" s="112"/>
    </row>
    <row r="2318" spans="1:7" x14ac:dyDescent="0.2">
      <c r="A2318" s="91"/>
      <c r="B2318" s="89"/>
      <c r="C2318" s="3"/>
      <c r="D2318" s="3"/>
      <c r="E2318" s="166"/>
      <c r="F2318" s="3"/>
      <c r="G2318" s="112"/>
    </row>
    <row r="2319" spans="1:7" x14ac:dyDescent="0.2">
      <c r="A2319" s="91"/>
      <c r="B2319" s="89"/>
      <c r="C2319" s="3"/>
      <c r="D2319" s="3"/>
      <c r="E2319" s="166"/>
      <c r="F2319" s="3"/>
      <c r="G2319" s="112"/>
    </row>
    <row r="2320" spans="1:7" x14ac:dyDescent="0.2">
      <c r="A2320" s="91"/>
      <c r="B2320" s="89"/>
      <c r="C2320" s="3"/>
      <c r="D2320" s="3"/>
      <c r="E2320" s="166"/>
      <c r="F2320" s="3"/>
      <c r="G2320" s="112"/>
    </row>
    <row r="2321" spans="1:7" x14ac:dyDescent="0.2">
      <c r="A2321" s="91"/>
      <c r="B2321" s="89"/>
      <c r="C2321" s="3"/>
      <c r="D2321" s="3"/>
      <c r="E2321" s="166"/>
      <c r="F2321" s="3"/>
      <c r="G2321" s="112"/>
    </row>
    <row r="2322" spans="1:7" x14ac:dyDescent="0.2">
      <c r="A2322" s="91"/>
      <c r="B2322" s="89"/>
      <c r="C2322" s="3"/>
      <c r="D2322" s="3"/>
      <c r="E2322" s="166"/>
      <c r="F2322" s="3"/>
      <c r="G2322" s="112"/>
    </row>
    <row r="2323" spans="1:7" x14ac:dyDescent="0.2">
      <c r="A2323" s="91"/>
      <c r="B2323" s="89"/>
      <c r="C2323" s="3"/>
      <c r="D2323" s="3"/>
      <c r="E2323" s="166"/>
      <c r="F2323" s="3"/>
      <c r="G2323" s="112"/>
    </row>
    <row r="2324" spans="1:7" x14ac:dyDescent="0.2">
      <c r="A2324" s="91"/>
      <c r="B2324" s="89"/>
      <c r="C2324" s="3"/>
      <c r="D2324" s="3"/>
      <c r="E2324" s="166"/>
      <c r="F2324" s="3"/>
      <c r="G2324" s="112"/>
    </row>
    <row r="2325" spans="1:7" x14ac:dyDescent="0.2">
      <c r="A2325" s="91"/>
      <c r="B2325" s="89"/>
      <c r="C2325" s="3"/>
      <c r="D2325" s="3"/>
      <c r="E2325" s="166"/>
      <c r="F2325" s="3"/>
      <c r="G2325" s="112"/>
    </row>
    <row r="2326" spans="1:7" x14ac:dyDescent="0.2">
      <c r="A2326" s="91"/>
      <c r="B2326" s="89"/>
      <c r="C2326" s="3"/>
      <c r="D2326" s="3"/>
      <c r="E2326" s="166"/>
      <c r="F2326" s="3"/>
      <c r="G2326" s="112"/>
    </row>
    <row r="2327" spans="1:7" x14ac:dyDescent="0.2">
      <c r="A2327" s="91"/>
      <c r="B2327" s="89"/>
      <c r="C2327" s="3"/>
      <c r="D2327" s="3"/>
      <c r="E2327" s="166"/>
      <c r="F2327" s="3"/>
      <c r="G2327" s="112"/>
    </row>
    <row r="2328" spans="1:7" x14ac:dyDescent="0.2">
      <c r="A2328" s="91"/>
      <c r="B2328" s="89"/>
      <c r="C2328" s="3"/>
      <c r="D2328" s="3"/>
      <c r="E2328" s="166"/>
      <c r="F2328" s="3"/>
      <c r="G2328" s="112"/>
    </row>
    <row r="2329" spans="1:7" x14ac:dyDescent="0.2">
      <c r="A2329" s="91"/>
      <c r="B2329" s="89"/>
      <c r="C2329" s="3"/>
      <c r="D2329" s="3"/>
      <c r="E2329" s="166"/>
      <c r="F2329" s="3"/>
      <c r="G2329" s="112"/>
    </row>
    <row r="2330" spans="1:7" x14ac:dyDescent="0.2">
      <c r="A2330" s="91"/>
      <c r="B2330" s="89"/>
      <c r="C2330" s="3"/>
      <c r="D2330" s="3"/>
      <c r="E2330" s="166"/>
      <c r="F2330" s="3"/>
      <c r="G2330" s="112"/>
    </row>
    <row r="2331" spans="1:7" x14ac:dyDescent="0.2">
      <c r="A2331" s="91"/>
      <c r="B2331" s="89"/>
      <c r="C2331" s="3"/>
      <c r="D2331" s="3"/>
      <c r="E2331" s="166"/>
      <c r="F2331" s="3"/>
      <c r="G2331" s="112"/>
    </row>
    <row r="2332" spans="1:7" x14ac:dyDescent="0.2">
      <c r="A2332" s="91"/>
      <c r="B2332" s="89"/>
      <c r="C2332" s="3"/>
      <c r="D2332" s="3"/>
      <c r="E2332" s="166"/>
      <c r="F2332" s="3"/>
      <c r="G2332" s="112"/>
    </row>
    <row r="2333" spans="1:7" x14ac:dyDescent="0.2">
      <c r="A2333" s="91"/>
      <c r="B2333" s="89"/>
      <c r="C2333" s="3"/>
      <c r="D2333" s="3"/>
      <c r="E2333" s="166"/>
      <c r="F2333" s="3"/>
      <c r="G2333" s="112"/>
    </row>
    <row r="2334" spans="1:7" x14ac:dyDescent="0.2">
      <c r="A2334" s="91"/>
      <c r="B2334" s="89"/>
      <c r="C2334" s="3"/>
      <c r="D2334" s="3"/>
      <c r="E2334" s="166"/>
      <c r="F2334" s="3"/>
      <c r="G2334" s="112"/>
    </row>
    <row r="2335" spans="1:7" x14ac:dyDescent="0.2">
      <c r="A2335" s="91"/>
      <c r="B2335" s="89"/>
      <c r="C2335" s="3"/>
      <c r="D2335" s="3"/>
      <c r="E2335" s="166"/>
      <c r="F2335" s="3"/>
      <c r="G2335" s="112"/>
    </row>
    <row r="2336" spans="1:7" x14ac:dyDescent="0.2">
      <c r="A2336" s="91"/>
      <c r="B2336" s="89"/>
      <c r="C2336" s="3"/>
      <c r="D2336" s="3"/>
      <c r="E2336" s="166"/>
      <c r="F2336" s="3"/>
      <c r="G2336" s="112"/>
    </row>
    <row r="2337" spans="1:7" x14ac:dyDescent="0.2">
      <c r="A2337" s="91"/>
      <c r="B2337" s="89"/>
      <c r="C2337" s="3"/>
      <c r="D2337" s="3"/>
      <c r="E2337" s="166"/>
      <c r="F2337" s="3"/>
      <c r="G2337" s="112"/>
    </row>
    <row r="2338" spans="1:7" x14ac:dyDescent="0.2">
      <c r="A2338" s="91"/>
      <c r="B2338" s="89"/>
      <c r="C2338" s="3"/>
      <c r="D2338" s="3"/>
      <c r="E2338" s="166"/>
      <c r="F2338" s="3"/>
      <c r="G2338" s="112"/>
    </row>
    <row r="2339" spans="1:7" x14ac:dyDescent="0.2">
      <c r="A2339" s="91"/>
      <c r="B2339" s="89"/>
      <c r="C2339" s="3"/>
      <c r="D2339" s="3"/>
      <c r="E2339" s="166"/>
      <c r="F2339" s="3"/>
      <c r="G2339" s="112"/>
    </row>
    <row r="2340" spans="1:7" x14ac:dyDescent="0.2">
      <c r="A2340" s="91"/>
      <c r="B2340" s="89"/>
      <c r="C2340" s="3"/>
      <c r="D2340" s="3"/>
      <c r="E2340" s="166"/>
      <c r="F2340" s="3"/>
      <c r="G2340" s="112"/>
    </row>
    <row r="2341" spans="1:7" x14ac:dyDescent="0.2">
      <c r="A2341" s="91"/>
      <c r="B2341" s="89"/>
      <c r="C2341" s="3"/>
      <c r="D2341" s="3"/>
      <c r="E2341" s="166"/>
      <c r="F2341" s="3"/>
      <c r="G2341" s="112"/>
    </row>
    <row r="2342" spans="1:7" x14ac:dyDescent="0.2">
      <c r="A2342" s="91"/>
      <c r="B2342" s="89"/>
      <c r="C2342" s="3"/>
      <c r="D2342" s="3"/>
      <c r="E2342" s="166"/>
      <c r="F2342" s="3"/>
      <c r="G2342" s="112"/>
    </row>
    <row r="2343" spans="1:7" x14ac:dyDescent="0.2">
      <c r="A2343" s="91"/>
      <c r="B2343" s="89"/>
      <c r="C2343" s="3"/>
      <c r="D2343" s="3"/>
      <c r="E2343" s="166"/>
      <c r="F2343" s="3"/>
      <c r="G2343" s="112"/>
    </row>
    <row r="2344" spans="1:7" x14ac:dyDescent="0.2">
      <c r="A2344" s="91"/>
      <c r="B2344" s="89"/>
      <c r="C2344" s="3"/>
      <c r="D2344" s="3"/>
      <c r="E2344" s="166"/>
      <c r="F2344" s="3"/>
      <c r="G2344" s="112"/>
    </row>
    <row r="2345" spans="1:7" x14ac:dyDescent="0.2">
      <c r="A2345" s="91"/>
      <c r="B2345" s="89"/>
      <c r="C2345" s="3"/>
      <c r="D2345" s="3"/>
      <c r="E2345" s="166"/>
      <c r="F2345" s="3"/>
      <c r="G2345" s="112"/>
    </row>
    <row r="2346" spans="1:7" x14ac:dyDescent="0.2">
      <c r="A2346" s="91"/>
      <c r="B2346" s="89"/>
      <c r="C2346" s="3"/>
      <c r="D2346" s="3"/>
      <c r="E2346" s="166"/>
      <c r="F2346" s="3"/>
      <c r="G2346" s="112"/>
    </row>
    <row r="2347" spans="1:7" x14ac:dyDescent="0.2">
      <c r="A2347" s="91"/>
      <c r="B2347" s="89"/>
      <c r="C2347" s="3"/>
      <c r="D2347" s="3"/>
      <c r="E2347" s="166"/>
      <c r="F2347" s="3"/>
      <c r="G2347" s="112"/>
    </row>
    <row r="2348" spans="1:7" x14ac:dyDescent="0.2">
      <c r="A2348" s="91"/>
      <c r="B2348" s="89"/>
      <c r="C2348" s="3"/>
      <c r="D2348" s="3"/>
      <c r="E2348" s="166"/>
      <c r="F2348" s="3"/>
      <c r="G2348" s="112"/>
    </row>
    <row r="2349" spans="1:7" x14ac:dyDescent="0.2">
      <c r="A2349" s="91"/>
      <c r="B2349" s="89"/>
      <c r="C2349" s="3"/>
      <c r="D2349" s="3"/>
      <c r="E2349" s="166"/>
      <c r="F2349" s="3"/>
      <c r="G2349" s="112"/>
    </row>
    <row r="2350" spans="1:7" x14ac:dyDescent="0.2">
      <c r="A2350" s="91"/>
      <c r="B2350" s="89"/>
      <c r="C2350" s="3"/>
      <c r="D2350" s="3"/>
      <c r="E2350" s="166"/>
      <c r="F2350" s="3"/>
      <c r="G2350" s="112"/>
    </row>
    <row r="2351" spans="1:7" x14ac:dyDescent="0.2">
      <c r="A2351" s="91"/>
      <c r="B2351" s="89"/>
      <c r="C2351" s="3"/>
      <c r="D2351" s="3"/>
      <c r="E2351" s="166"/>
      <c r="F2351" s="3"/>
      <c r="G2351" s="112"/>
    </row>
    <row r="2352" spans="1:7" x14ac:dyDescent="0.2">
      <c r="A2352" s="91"/>
      <c r="B2352" s="89"/>
      <c r="C2352" s="3"/>
      <c r="D2352" s="3"/>
      <c r="E2352" s="166"/>
      <c r="F2352" s="3"/>
      <c r="G2352" s="112"/>
    </row>
    <row r="2353" spans="1:7" x14ac:dyDescent="0.2">
      <c r="A2353" s="91"/>
      <c r="B2353" s="89"/>
      <c r="C2353" s="3"/>
      <c r="D2353" s="3"/>
      <c r="E2353" s="166"/>
      <c r="F2353" s="3"/>
      <c r="G2353" s="112"/>
    </row>
    <row r="2354" spans="1:7" x14ac:dyDescent="0.2">
      <c r="A2354" s="91"/>
      <c r="B2354" s="89"/>
      <c r="C2354" s="3"/>
      <c r="D2354" s="3"/>
      <c r="E2354" s="166"/>
      <c r="F2354" s="3"/>
      <c r="G2354" s="112"/>
    </row>
    <row r="2355" spans="1:7" x14ac:dyDescent="0.2">
      <c r="A2355" s="91"/>
      <c r="B2355" s="89"/>
      <c r="C2355" s="3"/>
      <c r="D2355" s="3"/>
      <c r="E2355" s="166"/>
      <c r="F2355" s="3"/>
      <c r="G2355" s="112"/>
    </row>
    <row r="2356" spans="1:7" x14ac:dyDescent="0.2">
      <c r="A2356" s="91"/>
      <c r="B2356" s="89"/>
      <c r="C2356" s="3"/>
      <c r="D2356" s="3"/>
      <c r="E2356" s="166"/>
      <c r="F2356" s="3"/>
      <c r="G2356" s="112"/>
    </row>
    <row r="2357" spans="1:7" x14ac:dyDescent="0.2">
      <c r="A2357" s="91"/>
      <c r="B2357" s="89"/>
      <c r="C2357" s="3"/>
      <c r="D2357" s="3"/>
      <c r="E2357" s="166"/>
      <c r="F2357" s="3"/>
      <c r="G2357" s="112"/>
    </row>
    <row r="2358" spans="1:7" x14ac:dyDescent="0.2">
      <c r="A2358" s="91"/>
      <c r="B2358" s="89"/>
      <c r="C2358" s="3"/>
      <c r="D2358" s="3"/>
      <c r="E2358" s="166"/>
      <c r="F2358" s="3"/>
      <c r="G2358" s="112"/>
    </row>
    <row r="2359" spans="1:7" x14ac:dyDescent="0.2">
      <c r="A2359" s="91"/>
      <c r="B2359" s="89"/>
      <c r="C2359" s="3"/>
      <c r="D2359" s="3"/>
      <c r="E2359" s="166"/>
      <c r="F2359" s="3"/>
      <c r="G2359" s="112"/>
    </row>
    <row r="2360" spans="1:7" x14ac:dyDescent="0.2">
      <c r="A2360" s="91"/>
      <c r="B2360" s="89"/>
      <c r="C2360" s="3"/>
      <c r="D2360" s="3"/>
      <c r="E2360" s="166"/>
      <c r="F2360" s="3"/>
      <c r="G2360" s="112"/>
    </row>
    <row r="2361" spans="1:7" x14ac:dyDescent="0.2">
      <c r="A2361" s="91"/>
      <c r="B2361" s="89"/>
      <c r="C2361" s="3"/>
      <c r="D2361" s="3"/>
      <c r="E2361" s="166"/>
      <c r="F2361" s="3"/>
      <c r="G2361" s="112"/>
    </row>
    <row r="2362" spans="1:7" x14ac:dyDescent="0.2">
      <c r="A2362" s="91"/>
      <c r="B2362" s="89"/>
      <c r="C2362" s="3"/>
      <c r="D2362" s="3"/>
      <c r="E2362" s="166"/>
      <c r="F2362" s="3"/>
      <c r="G2362" s="112"/>
    </row>
    <row r="2363" spans="1:7" x14ac:dyDescent="0.2">
      <c r="A2363" s="91"/>
      <c r="B2363" s="89"/>
      <c r="C2363" s="3"/>
      <c r="D2363" s="3"/>
      <c r="E2363" s="166"/>
      <c r="F2363" s="3"/>
      <c r="G2363" s="112"/>
    </row>
    <row r="2364" spans="1:7" x14ac:dyDescent="0.2">
      <c r="A2364" s="91"/>
      <c r="B2364" s="89"/>
      <c r="C2364" s="3"/>
      <c r="D2364" s="3"/>
      <c r="E2364" s="166"/>
      <c r="F2364" s="3"/>
      <c r="G2364" s="112"/>
    </row>
    <row r="2365" spans="1:7" x14ac:dyDescent="0.2">
      <c r="A2365" s="91"/>
      <c r="B2365" s="89"/>
      <c r="C2365" s="3"/>
      <c r="D2365" s="3"/>
      <c r="E2365" s="166"/>
      <c r="F2365" s="3"/>
      <c r="G2365" s="112"/>
    </row>
    <row r="2366" spans="1:7" x14ac:dyDescent="0.2">
      <c r="A2366" s="91"/>
      <c r="B2366" s="89"/>
      <c r="C2366" s="3"/>
      <c r="D2366" s="3"/>
      <c r="E2366" s="166"/>
      <c r="F2366" s="3"/>
      <c r="G2366" s="112"/>
    </row>
    <row r="2367" spans="1:7" x14ac:dyDescent="0.2">
      <c r="A2367" s="91"/>
      <c r="B2367" s="89"/>
      <c r="C2367" s="3"/>
      <c r="D2367" s="3"/>
      <c r="E2367" s="166"/>
      <c r="F2367" s="3"/>
      <c r="G2367" s="112"/>
    </row>
    <row r="2368" spans="1:7" x14ac:dyDescent="0.2">
      <c r="A2368" s="91"/>
      <c r="B2368" s="89"/>
      <c r="C2368" s="3"/>
      <c r="D2368" s="3"/>
      <c r="E2368" s="166"/>
      <c r="F2368" s="3"/>
      <c r="G2368" s="112"/>
    </row>
    <row r="2369" spans="1:7" x14ac:dyDescent="0.2">
      <c r="A2369" s="91"/>
      <c r="B2369" s="89"/>
      <c r="C2369" s="3"/>
      <c r="D2369" s="3"/>
      <c r="E2369" s="166"/>
      <c r="F2369" s="3"/>
      <c r="G2369" s="112"/>
    </row>
    <row r="2370" spans="1:7" x14ac:dyDescent="0.2">
      <c r="A2370" s="91"/>
      <c r="B2370" s="89"/>
      <c r="C2370" s="3"/>
      <c r="D2370" s="3"/>
      <c r="E2370" s="166"/>
      <c r="F2370" s="3"/>
      <c r="G2370" s="112"/>
    </row>
    <row r="2371" spans="1:7" x14ac:dyDescent="0.2">
      <c r="A2371" s="91"/>
      <c r="B2371" s="89"/>
      <c r="C2371" s="3"/>
      <c r="D2371" s="3"/>
      <c r="E2371" s="166"/>
      <c r="F2371" s="3"/>
      <c r="G2371" s="112"/>
    </row>
    <row r="2372" spans="1:7" x14ac:dyDescent="0.2">
      <c r="A2372" s="91"/>
      <c r="B2372" s="89"/>
      <c r="C2372" s="3"/>
      <c r="D2372" s="3"/>
      <c r="E2372" s="166"/>
      <c r="F2372" s="3"/>
      <c r="G2372" s="112"/>
    </row>
    <row r="2373" spans="1:7" x14ac:dyDescent="0.2">
      <c r="A2373" s="91"/>
      <c r="B2373" s="89"/>
      <c r="C2373" s="3"/>
      <c r="D2373" s="3"/>
      <c r="E2373" s="166"/>
      <c r="F2373" s="3"/>
      <c r="G2373" s="112"/>
    </row>
    <row r="2374" spans="1:7" x14ac:dyDescent="0.2">
      <c r="A2374" s="91"/>
      <c r="B2374" s="89"/>
      <c r="C2374" s="3"/>
      <c r="D2374" s="3"/>
      <c r="E2374" s="166"/>
      <c r="F2374" s="3"/>
      <c r="G2374" s="112"/>
    </row>
    <row r="2375" spans="1:7" x14ac:dyDescent="0.2">
      <c r="A2375" s="91"/>
      <c r="B2375" s="89"/>
      <c r="C2375" s="3"/>
      <c r="D2375" s="3"/>
      <c r="E2375" s="166"/>
      <c r="F2375" s="3"/>
      <c r="G2375" s="112"/>
    </row>
    <row r="2376" spans="1:7" x14ac:dyDescent="0.2">
      <c r="A2376" s="91"/>
      <c r="B2376" s="89"/>
      <c r="C2376" s="3"/>
      <c r="D2376" s="3"/>
      <c r="E2376" s="166"/>
      <c r="F2376" s="3"/>
      <c r="G2376" s="112"/>
    </row>
    <row r="2377" spans="1:7" x14ac:dyDescent="0.2">
      <c r="A2377" s="91"/>
      <c r="B2377" s="89"/>
      <c r="C2377" s="3"/>
      <c r="D2377" s="3"/>
      <c r="E2377" s="166"/>
      <c r="F2377" s="3"/>
      <c r="G2377" s="112"/>
    </row>
    <row r="2378" spans="1:7" x14ac:dyDescent="0.2">
      <c r="A2378" s="91"/>
      <c r="B2378" s="89"/>
      <c r="C2378" s="3"/>
      <c r="D2378" s="3"/>
      <c r="E2378" s="166"/>
      <c r="F2378" s="3"/>
      <c r="G2378" s="112"/>
    </row>
    <row r="2379" spans="1:7" x14ac:dyDescent="0.2">
      <c r="A2379" s="91"/>
      <c r="B2379" s="89"/>
      <c r="C2379" s="3"/>
      <c r="D2379" s="3"/>
      <c r="E2379" s="166"/>
      <c r="F2379" s="3"/>
      <c r="G2379" s="112"/>
    </row>
    <row r="2380" spans="1:7" x14ac:dyDescent="0.2">
      <c r="A2380" s="91"/>
      <c r="B2380" s="89"/>
      <c r="C2380" s="3"/>
      <c r="D2380" s="3"/>
      <c r="E2380" s="166"/>
      <c r="F2380" s="3"/>
      <c r="G2380" s="112"/>
    </row>
    <row r="2381" spans="1:7" x14ac:dyDescent="0.2">
      <c r="A2381" s="91"/>
      <c r="B2381" s="89"/>
      <c r="C2381" s="3"/>
      <c r="D2381" s="3"/>
      <c r="E2381" s="166"/>
      <c r="F2381" s="3"/>
      <c r="G2381" s="112"/>
    </row>
    <row r="2382" spans="1:7" x14ac:dyDescent="0.2">
      <c r="A2382" s="91"/>
      <c r="B2382" s="89"/>
      <c r="C2382" s="3"/>
      <c r="D2382" s="3"/>
      <c r="E2382" s="166"/>
      <c r="F2382" s="3"/>
      <c r="G2382" s="112"/>
    </row>
    <row r="2383" spans="1:7" x14ac:dyDescent="0.2">
      <c r="A2383" s="91"/>
      <c r="B2383" s="89"/>
      <c r="C2383" s="3"/>
      <c r="D2383" s="3"/>
      <c r="E2383" s="166"/>
      <c r="F2383" s="3"/>
      <c r="G2383" s="112"/>
    </row>
    <row r="2384" spans="1:7" x14ac:dyDescent="0.2">
      <c r="A2384" s="91"/>
      <c r="B2384" s="89"/>
      <c r="C2384" s="3"/>
      <c r="D2384" s="3"/>
      <c r="E2384" s="166"/>
      <c r="F2384" s="3"/>
      <c r="G2384" s="112"/>
    </row>
    <row r="2385" spans="1:7" x14ac:dyDescent="0.2">
      <c r="A2385" s="91"/>
      <c r="B2385" s="89"/>
      <c r="C2385" s="3"/>
      <c r="D2385" s="3"/>
      <c r="E2385" s="166"/>
      <c r="F2385" s="3"/>
      <c r="G2385" s="112"/>
    </row>
    <row r="2386" spans="1:7" x14ac:dyDescent="0.2">
      <c r="A2386" s="91"/>
      <c r="B2386" s="89"/>
      <c r="C2386" s="3"/>
      <c r="D2386" s="3"/>
      <c r="E2386" s="166"/>
      <c r="F2386" s="3"/>
      <c r="G2386" s="112"/>
    </row>
    <row r="2387" spans="1:7" x14ac:dyDescent="0.2">
      <c r="A2387" s="91"/>
      <c r="B2387" s="89"/>
      <c r="C2387" s="3"/>
      <c r="D2387" s="3"/>
      <c r="E2387" s="166"/>
      <c r="F2387" s="3"/>
      <c r="G2387" s="112"/>
    </row>
    <row r="2388" spans="1:7" x14ac:dyDescent="0.2">
      <c r="A2388" s="91"/>
      <c r="B2388" s="89"/>
      <c r="C2388" s="3"/>
      <c r="D2388" s="3"/>
      <c r="E2388" s="166"/>
      <c r="F2388" s="3"/>
      <c r="G2388" s="112"/>
    </row>
    <row r="2389" spans="1:7" x14ac:dyDescent="0.2">
      <c r="A2389" s="91"/>
      <c r="B2389" s="89"/>
      <c r="C2389" s="3"/>
      <c r="D2389" s="3"/>
      <c r="E2389" s="166"/>
      <c r="F2389" s="3"/>
      <c r="G2389" s="112"/>
    </row>
    <row r="2390" spans="1:7" x14ac:dyDescent="0.2">
      <c r="A2390" s="91"/>
      <c r="B2390" s="89"/>
      <c r="C2390" s="3"/>
      <c r="D2390" s="3"/>
      <c r="E2390" s="166"/>
      <c r="F2390" s="3"/>
      <c r="G2390" s="112"/>
    </row>
    <row r="2391" spans="1:7" x14ac:dyDescent="0.2">
      <c r="A2391" s="91"/>
      <c r="B2391" s="89"/>
      <c r="C2391" s="3"/>
      <c r="D2391" s="3"/>
      <c r="E2391" s="166"/>
      <c r="F2391" s="3"/>
      <c r="G2391" s="112"/>
    </row>
    <row r="2392" spans="1:7" x14ac:dyDescent="0.2">
      <c r="A2392" s="91"/>
      <c r="B2392" s="89"/>
      <c r="C2392" s="3"/>
      <c r="D2392" s="3"/>
      <c r="E2392" s="166"/>
      <c r="F2392" s="3"/>
      <c r="G2392" s="112"/>
    </row>
    <row r="2393" spans="1:7" x14ac:dyDescent="0.2">
      <c r="A2393" s="91"/>
      <c r="B2393" s="89"/>
      <c r="C2393" s="3"/>
      <c r="D2393" s="3"/>
      <c r="E2393" s="166"/>
      <c r="F2393" s="3"/>
      <c r="G2393" s="112"/>
    </row>
    <row r="2394" spans="1:7" x14ac:dyDescent="0.2">
      <c r="A2394" s="91"/>
      <c r="B2394" s="89"/>
      <c r="C2394" s="3"/>
      <c r="D2394" s="3"/>
      <c r="E2394" s="166"/>
      <c r="F2394" s="3"/>
      <c r="G2394" s="112"/>
    </row>
    <row r="2395" spans="1:7" x14ac:dyDescent="0.2">
      <c r="A2395" s="91"/>
      <c r="B2395" s="89"/>
      <c r="C2395" s="3"/>
      <c r="D2395" s="3"/>
      <c r="E2395" s="166"/>
      <c r="F2395" s="3"/>
      <c r="G2395" s="112"/>
    </row>
    <row r="2396" spans="1:7" x14ac:dyDescent="0.2">
      <c r="A2396" s="91"/>
      <c r="B2396" s="89"/>
      <c r="C2396" s="3"/>
      <c r="D2396" s="3"/>
      <c r="E2396" s="166"/>
      <c r="F2396" s="3"/>
      <c r="G2396" s="112"/>
    </row>
    <row r="2397" spans="1:7" x14ac:dyDescent="0.2">
      <c r="A2397" s="91"/>
      <c r="B2397" s="89"/>
      <c r="C2397" s="3"/>
      <c r="D2397" s="3"/>
      <c r="E2397" s="166"/>
      <c r="F2397" s="3"/>
      <c r="G2397" s="112"/>
    </row>
    <row r="2398" spans="1:7" x14ac:dyDescent="0.2">
      <c r="A2398" s="91"/>
      <c r="B2398" s="89"/>
      <c r="C2398" s="3"/>
      <c r="D2398" s="3"/>
      <c r="E2398" s="166"/>
      <c r="F2398" s="3"/>
      <c r="G2398" s="112"/>
    </row>
    <row r="2399" spans="1:7" x14ac:dyDescent="0.2">
      <c r="A2399" s="91"/>
      <c r="B2399" s="89"/>
      <c r="C2399" s="3"/>
      <c r="D2399" s="3"/>
      <c r="E2399" s="166"/>
      <c r="F2399" s="3"/>
      <c r="G2399" s="112"/>
    </row>
    <row r="2400" spans="1:7" x14ac:dyDescent="0.2">
      <c r="A2400" s="91"/>
      <c r="B2400" s="89"/>
      <c r="C2400" s="3"/>
      <c r="D2400" s="3"/>
      <c r="E2400" s="166"/>
      <c r="F2400" s="3"/>
      <c r="G2400" s="112"/>
    </row>
    <row r="2401" spans="1:7" x14ac:dyDescent="0.2">
      <c r="A2401" s="91"/>
      <c r="B2401" s="89"/>
      <c r="C2401" s="3"/>
      <c r="D2401" s="3"/>
      <c r="E2401" s="166"/>
      <c r="F2401" s="3"/>
      <c r="G2401" s="112"/>
    </row>
    <row r="2402" spans="1:7" x14ac:dyDescent="0.2">
      <c r="A2402" s="91"/>
      <c r="B2402" s="89"/>
      <c r="C2402" s="3"/>
      <c r="D2402" s="3"/>
      <c r="E2402" s="166"/>
      <c r="F2402" s="3"/>
      <c r="G2402" s="112"/>
    </row>
    <row r="2403" spans="1:7" x14ac:dyDescent="0.2">
      <c r="A2403" s="91"/>
      <c r="B2403" s="89"/>
      <c r="C2403" s="3"/>
      <c r="D2403" s="3"/>
      <c r="E2403" s="166"/>
      <c r="F2403" s="3"/>
      <c r="G2403" s="112"/>
    </row>
    <row r="2404" spans="1:7" x14ac:dyDescent="0.2">
      <c r="A2404" s="91"/>
      <c r="B2404" s="89"/>
      <c r="C2404" s="3"/>
      <c r="D2404" s="3"/>
      <c r="E2404" s="166"/>
      <c r="F2404" s="3"/>
      <c r="G2404" s="112"/>
    </row>
    <row r="2405" spans="1:7" x14ac:dyDescent="0.2">
      <c r="A2405" s="91"/>
      <c r="B2405" s="89"/>
      <c r="C2405" s="3"/>
      <c r="D2405" s="3"/>
      <c r="E2405" s="166"/>
      <c r="F2405" s="3"/>
      <c r="G2405" s="112"/>
    </row>
    <row r="2406" spans="1:7" x14ac:dyDescent="0.2">
      <c r="A2406" s="91"/>
      <c r="B2406" s="89"/>
      <c r="C2406" s="3"/>
      <c r="D2406" s="3"/>
      <c r="E2406" s="166"/>
      <c r="F2406" s="3"/>
      <c r="G2406" s="112"/>
    </row>
    <row r="2407" spans="1:7" x14ac:dyDescent="0.2">
      <c r="A2407" s="91"/>
      <c r="B2407" s="89"/>
      <c r="C2407" s="3"/>
      <c r="D2407" s="3"/>
      <c r="E2407" s="166"/>
      <c r="F2407" s="3"/>
      <c r="G2407" s="112"/>
    </row>
    <row r="2408" spans="1:7" x14ac:dyDescent="0.2">
      <c r="A2408" s="91"/>
      <c r="B2408" s="89"/>
      <c r="C2408" s="3"/>
      <c r="D2408" s="3"/>
      <c r="E2408" s="166"/>
      <c r="F2408" s="3"/>
      <c r="G2408" s="112"/>
    </row>
    <row r="2409" spans="1:7" x14ac:dyDescent="0.2">
      <c r="A2409" s="91"/>
      <c r="B2409" s="89"/>
      <c r="C2409" s="3"/>
      <c r="D2409" s="3"/>
      <c r="E2409" s="166"/>
      <c r="F2409" s="3"/>
      <c r="G2409" s="112"/>
    </row>
    <row r="2410" spans="1:7" x14ac:dyDescent="0.2">
      <c r="A2410" s="91"/>
      <c r="B2410" s="89"/>
      <c r="C2410" s="3"/>
      <c r="D2410" s="3"/>
      <c r="E2410" s="166"/>
      <c r="F2410" s="3"/>
      <c r="G2410" s="112"/>
    </row>
    <row r="2411" spans="1:7" x14ac:dyDescent="0.2">
      <c r="A2411" s="91"/>
      <c r="B2411" s="89"/>
      <c r="C2411" s="3"/>
      <c r="D2411" s="3"/>
      <c r="E2411" s="166"/>
      <c r="F2411" s="3"/>
      <c r="G2411" s="112"/>
    </row>
    <row r="2412" spans="1:7" x14ac:dyDescent="0.2">
      <c r="A2412" s="91"/>
      <c r="B2412" s="89"/>
      <c r="C2412" s="3"/>
      <c r="D2412" s="3"/>
      <c r="E2412" s="166"/>
      <c r="F2412" s="3"/>
      <c r="G2412" s="112"/>
    </row>
    <row r="2413" spans="1:7" x14ac:dyDescent="0.2">
      <c r="A2413" s="91"/>
      <c r="B2413" s="89"/>
      <c r="C2413" s="3"/>
      <c r="D2413" s="3"/>
      <c r="E2413" s="166"/>
      <c r="F2413" s="3"/>
      <c r="G2413" s="112"/>
    </row>
    <row r="2414" spans="1:7" x14ac:dyDescent="0.2">
      <c r="A2414" s="91"/>
      <c r="B2414" s="89"/>
      <c r="C2414" s="3"/>
      <c r="D2414" s="3"/>
      <c r="E2414" s="166"/>
      <c r="F2414" s="3"/>
      <c r="G2414" s="112"/>
    </row>
    <row r="2415" spans="1:7" x14ac:dyDescent="0.2">
      <c r="A2415" s="91"/>
      <c r="B2415" s="89"/>
      <c r="C2415" s="3"/>
      <c r="D2415" s="3"/>
      <c r="E2415" s="166"/>
      <c r="F2415" s="3"/>
      <c r="G2415" s="112"/>
    </row>
    <row r="2416" spans="1:7" x14ac:dyDescent="0.2">
      <c r="A2416" s="91"/>
      <c r="B2416" s="89"/>
      <c r="C2416" s="3"/>
      <c r="D2416" s="3"/>
      <c r="E2416" s="166"/>
      <c r="F2416" s="3"/>
      <c r="G2416" s="112"/>
    </row>
    <row r="2417" spans="1:7" x14ac:dyDescent="0.2">
      <c r="A2417" s="91"/>
      <c r="B2417" s="89"/>
      <c r="C2417" s="3"/>
      <c r="D2417" s="3"/>
      <c r="E2417" s="166"/>
      <c r="F2417" s="3"/>
      <c r="G2417" s="112"/>
    </row>
    <row r="2418" spans="1:7" x14ac:dyDescent="0.2">
      <c r="A2418" s="91"/>
      <c r="B2418" s="89"/>
      <c r="C2418" s="3"/>
      <c r="D2418" s="3"/>
      <c r="E2418" s="166"/>
      <c r="F2418" s="3"/>
      <c r="G2418" s="112"/>
    </row>
    <row r="2419" spans="1:7" x14ac:dyDescent="0.2">
      <c r="A2419" s="91"/>
      <c r="B2419" s="89"/>
      <c r="C2419" s="3"/>
      <c r="D2419" s="3"/>
      <c r="E2419" s="166"/>
      <c r="F2419" s="3"/>
      <c r="G2419" s="112"/>
    </row>
    <row r="2420" spans="1:7" x14ac:dyDescent="0.2">
      <c r="A2420" s="91"/>
      <c r="B2420" s="89"/>
      <c r="C2420" s="3"/>
      <c r="D2420" s="3"/>
      <c r="E2420" s="166"/>
      <c r="F2420" s="3"/>
      <c r="G2420" s="112"/>
    </row>
    <row r="2421" spans="1:7" x14ac:dyDescent="0.2">
      <c r="A2421" s="91"/>
      <c r="B2421" s="89"/>
      <c r="C2421" s="3"/>
      <c r="D2421" s="3"/>
      <c r="E2421" s="166"/>
      <c r="F2421" s="3"/>
      <c r="G2421" s="112"/>
    </row>
    <row r="2422" spans="1:7" x14ac:dyDescent="0.2">
      <c r="A2422" s="91"/>
      <c r="B2422" s="89"/>
      <c r="C2422" s="3"/>
      <c r="D2422" s="3"/>
      <c r="E2422" s="166"/>
      <c r="F2422" s="3"/>
      <c r="G2422" s="112"/>
    </row>
    <row r="2423" spans="1:7" x14ac:dyDescent="0.2">
      <c r="A2423" s="91"/>
      <c r="B2423" s="89"/>
      <c r="C2423" s="3"/>
      <c r="D2423" s="3"/>
      <c r="E2423" s="166"/>
      <c r="F2423" s="3"/>
      <c r="G2423" s="112"/>
    </row>
    <row r="2424" spans="1:7" x14ac:dyDescent="0.2">
      <c r="A2424" s="91"/>
      <c r="B2424" s="89"/>
      <c r="C2424" s="3"/>
      <c r="D2424" s="3"/>
      <c r="E2424" s="166"/>
      <c r="F2424" s="3"/>
      <c r="G2424" s="112"/>
    </row>
    <row r="2425" spans="1:7" x14ac:dyDescent="0.2">
      <c r="A2425" s="91"/>
      <c r="B2425" s="89"/>
      <c r="C2425" s="3"/>
      <c r="D2425" s="3"/>
      <c r="E2425" s="166"/>
      <c r="F2425" s="3"/>
      <c r="G2425" s="112"/>
    </row>
    <row r="2426" spans="1:7" x14ac:dyDescent="0.2">
      <c r="A2426" s="91"/>
      <c r="B2426" s="89"/>
      <c r="C2426" s="3"/>
      <c r="D2426" s="3"/>
      <c r="E2426" s="166"/>
      <c r="F2426" s="3"/>
      <c r="G2426" s="112"/>
    </row>
    <row r="2427" spans="1:7" x14ac:dyDescent="0.2">
      <c r="A2427" s="91"/>
      <c r="B2427" s="89"/>
      <c r="C2427" s="3"/>
      <c r="D2427" s="3"/>
      <c r="E2427" s="166"/>
      <c r="F2427" s="3"/>
      <c r="G2427" s="112"/>
    </row>
    <row r="2428" spans="1:7" x14ac:dyDescent="0.2">
      <c r="A2428" s="91"/>
      <c r="B2428" s="89"/>
      <c r="C2428" s="3"/>
      <c r="D2428" s="3"/>
      <c r="E2428" s="166"/>
      <c r="F2428" s="3"/>
      <c r="G2428" s="112"/>
    </row>
    <row r="2429" spans="1:7" x14ac:dyDescent="0.2">
      <c r="A2429" s="91"/>
      <c r="B2429" s="89"/>
      <c r="C2429" s="3"/>
      <c r="D2429" s="3"/>
      <c r="E2429" s="166"/>
      <c r="F2429" s="3"/>
      <c r="G2429" s="112"/>
    </row>
    <row r="2430" spans="1:7" x14ac:dyDescent="0.2">
      <c r="A2430" s="91"/>
      <c r="B2430" s="89"/>
      <c r="C2430" s="3"/>
      <c r="D2430" s="3"/>
      <c r="E2430" s="166"/>
      <c r="F2430" s="3"/>
      <c r="G2430" s="112"/>
    </row>
    <row r="2431" spans="1:7" x14ac:dyDescent="0.2">
      <c r="A2431" s="91"/>
      <c r="B2431" s="89"/>
      <c r="C2431" s="3"/>
      <c r="D2431" s="3"/>
      <c r="E2431" s="166"/>
      <c r="F2431" s="3"/>
      <c r="G2431" s="112"/>
    </row>
    <row r="2432" spans="1:7" x14ac:dyDescent="0.2">
      <c r="A2432" s="91"/>
      <c r="B2432" s="89"/>
      <c r="C2432" s="3"/>
      <c r="D2432" s="3"/>
      <c r="E2432" s="166"/>
      <c r="F2432" s="3"/>
      <c r="G2432" s="112"/>
    </row>
    <row r="2433" spans="1:7" x14ac:dyDescent="0.2">
      <c r="A2433" s="91"/>
      <c r="B2433" s="89"/>
      <c r="C2433" s="3"/>
      <c r="D2433" s="3"/>
      <c r="E2433" s="166"/>
      <c r="F2433" s="3"/>
      <c r="G2433" s="112"/>
    </row>
    <row r="2434" spans="1:7" x14ac:dyDescent="0.2">
      <c r="A2434" s="91"/>
      <c r="B2434" s="89"/>
      <c r="C2434" s="3"/>
      <c r="D2434" s="3"/>
      <c r="E2434" s="166"/>
      <c r="F2434" s="3"/>
      <c r="G2434" s="112"/>
    </row>
    <row r="2435" spans="1:7" x14ac:dyDescent="0.2">
      <c r="A2435" s="91"/>
      <c r="B2435" s="89"/>
      <c r="C2435" s="3"/>
      <c r="D2435" s="3"/>
      <c r="E2435" s="166"/>
      <c r="F2435" s="3"/>
      <c r="G2435" s="112"/>
    </row>
    <row r="2436" spans="1:7" x14ac:dyDescent="0.2">
      <c r="A2436" s="91"/>
      <c r="B2436" s="89"/>
      <c r="C2436" s="3"/>
      <c r="D2436" s="3"/>
      <c r="E2436" s="166"/>
      <c r="F2436" s="3"/>
      <c r="G2436" s="112"/>
    </row>
    <row r="2437" spans="1:7" x14ac:dyDescent="0.2">
      <c r="A2437" s="91"/>
      <c r="B2437" s="89"/>
      <c r="C2437" s="3"/>
      <c r="D2437" s="3"/>
      <c r="E2437" s="166"/>
      <c r="F2437" s="3"/>
      <c r="G2437" s="112"/>
    </row>
    <row r="2438" spans="1:7" x14ac:dyDescent="0.2">
      <c r="A2438" s="91"/>
      <c r="B2438" s="89"/>
      <c r="C2438" s="3"/>
      <c r="D2438" s="3"/>
      <c r="E2438" s="166"/>
      <c r="F2438" s="3"/>
      <c r="G2438" s="112"/>
    </row>
    <row r="2439" spans="1:7" x14ac:dyDescent="0.2">
      <c r="A2439" s="91"/>
      <c r="B2439" s="89"/>
      <c r="C2439" s="3"/>
      <c r="D2439" s="3"/>
      <c r="E2439" s="166"/>
      <c r="F2439" s="3"/>
      <c r="G2439" s="112"/>
    </row>
    <row r="2440" spans="1:7" x14ac:dyDescent="0.2">
      <c r="A2440" s="91"/>
      <c r="B2440" s="89"/>
      <c r="C2440" s="3"/>
      <c r="D2440" s="3"/>
      <c r="E2440" s="166"/>
      <c r="F2440" s="3"/>
      <c r="G2440" s="112"/>
    </row>
    <row r="2441" spans="1:7" x14ac:dyDescent="0.2">
      <c r="A2441" s="91"/>
      <c r="B2441" s="89"/>
      <c r="C2441" s="3"/>
      <c r="D2441" s="3"/>
      <c r="E2441" s="166"/>
      <c r="F2441" s="3"/>
      <c r="G2441" s="112"/>
    </row>
    <row r="2442" spans="1:7" x14ac:dyDescent="0.2">
      <c r="A2442" s="91"/>
      <c r="B2442" s="89"/>
      <c r="C2442" s="3"/>
      <c r="D2442" s="3"/>
      <c r="E2442" s="166"/>
      <c r="F2442" s="3"/>
      <c r="G2442" s="112"/>
    </row>
    <row r="2443" spans="1:7" x14ac:dyDescent="0.2">
      <c r="A2443" s="91"/>
      <c r="B2443" s="89"/>
      <c r="C2443" s="3"/>
      <c r="D2443" s="3"/>
      <c r="E2443" s="166"/>
      <c r="F2443" s="3"/>
      <c r="G2443" s="112"/>
    </row>
    <row r="2444" spans="1:7" x14ac:dyDescent="0.2">
      <c r="A2444" s="91"/>
      <c r="B2444" s="89"/>
      <c r="C2444" s="3"/>
      <c r="D2444" s="3"/>
      <c r="E2444" s="166"/>
      <c r="F2444" s="3"/>
      <c r="G2444" s="112"/>
    </row>
    <row r="2445" spans="1:7" x14ac:dyDescent="0.2">
      <c r="A2445" s="91"/>
      <c r="B2445" s="89"/>
      <c r="C2445" s="3"/>
      <c r="D2445" s="3"/>
      <c r="E2445" s="166"/>
      <c r="F2445" s="3"/>
      <c r="G2445" s="112"/>
    </row>
    <row r="2446" spans="1:7" x14ac:dyDescent="0.2">
      <c r="A2446" s="91"/>
      <c r="B2446" s="89"/>
      <c r="C2446" s="3"/>
      <c r="D2446" s="3"/>
      <c r="E2446" s="166"/>
      <c r="F2446" s="3"/>
      <c r="G2446" s="112"/>
    </row>
    <row r="2447" spans="1:7" x14ac:dyDescent="0.2">
      <c r="A2447" s="91"/>
      <c r="B2447" s="89"/>
      <c r="C2447" s="3"/>
      <c r="D2447" s="3"/>
      <c r="E2447" s="166"/>
      <c r="F2447" s="3"/>
      <c r="G2447" s="112"/>
    </row>
    <row r="2448" spans="1:7" x14ac:dyDescent="0.2">
      <c r="A2448" s="91"/>
      <c r="B2448" s="89"/>
      <c r="C2448" s="3"/>
      <c r="D2448" s="3"/>
      <c r="E2448" s="166"/>
      <c r="F2448" s="3"/>
      <c r="G2448" s="112"/>
    </row>
    <row r="2449" spans="1:7" x14ac:dyDescent="0.2">
      <c r="A2449" s="91"/>
      <c r="B2449" s="89"/>
      <c r="C2449" s="3"/>
      <c r="D2449" s="3"/>
      <c r="E2449" s="166"/>
      <c r="F2449" s="3"/>
      <c r="G2449" s="112"/>
    </row>
    <row r="2450" spans="1:7" x14ac:dyDescent="0.2">
      <c r="A2450" s="91"/>
      <c r="B2450" s="89"/>
      <c r="C2450" s="3"/>
      <c r="D2450" s="3"/>
      <c r="E2450" s="166"/>
      <c r="F2450" s="3"/>
      <c r="G2450" s="112"/>
    </row>
    <row r="2451" spans="1:7" x14ac:dyDescent="0.2">
      <c r="A2451" s="91"/>
      <c r="B2451" s="89"/>
      <c r="C2451" s="3"/>
      <c r="D2451" s="3"/>
      <c r="E2451" s="166"/>
      <c r="F2451" s="3"/>
      <c r="G2451" s="112"/>
    </row>
    <row r="2452" spans="1:7" x14ac:dyDescent="0.2">
      <c r="A2452" s="91"/>
      <c r="B2452" s="89"/>
      <c r="C2452" s="3"/>
      <c r="D2452" s="3"/>
      <c r="E2452" s="166"/>
      <c r="F2452" s="3"/>
      <c r="G2452" s="112"/>
    </row>
    <row r="2453" spans="1:7" x14ac:dyDescent="0.2">
      <c r="A2453" s="91"/>
      <c r="B2453" s="89"/>
      <c r="C2453" s="3"/>
      <c r="D2453" s="3"/>
      <c r="E2453" s="166"/>
      <c r="F2453" s="3"/>
      <c r="G2453" s="112"/>
    </row>
    <row r="2454" spans="1:7" x14ac:dyDescent="0.2">
      <c r="A2454" s="91"/>
      <c r="B2454" s="89"/>
      <c r="C2454" s="3"/>
      <c r="D2454" s="3"/>
      <c r="E2454" s="166"/>
      <c r="F2454" s="3"/>
      <c r="G2454" s="112"/>
    </row>
    <row r="2455" spans="1:7" x14ac:dyDescent="0.2">
      <c r="A2455" s="91"/>
      <c r="B2455" s="89"/>
      <c r="C2455" s="3"/>
      <c r="D2455" s="3"/>
      <c r="E2455" s="166"/>
      <c r="F2455" s="3"/>
      <c r="G2455" s="112"/>
    </row>
    <row r="2456" spans="1:7" x14ac:dyDescent="0.2">
      <c r="A2456" s="91"/>
      <c r="B2456" s="89"/>
      <c r="C2456" s="3"/>
      <c r="D2456" s="3"/>
      <c r="E2456" s="166"/>
      <c r="F2456" s="3"/>
      <c r="G2456" s="112"/>
    </row>
    <row r="2457" spans="1:7" x14ac:dyDescent="0.2">
      <c r="A2457" s="91"/>
      <c r="B2457" s="89"/>
      <c r="C2457" s="3"/>
      <c r="D2457" s="3"/>
      <c r="E2457" s="166"/>
      <c r="F2457" s="3"/>
      <c r="G2457" s="112"/>
    </row>
    <row r="2458" spans="1:7" x14ac:dyDescent="0.2">
      <c r="A2458" s="91"/>
      <c r="B2458" s="89"/>
      <c r="C2458" s="3"/>
      <c r="D2458" s="3"/>
      <c r="E2458" s="166"/>
      <c r="F2458" s="3"/>
      <c r="G2458" s="112"/>
    </row>
    <row r="2459" spans="1:7" x14ac:dyDescent="0.2">
      <c r="A2459" s="91"/>
      <c r="B2459" s="89"/>
      <c r="C2459" s="3"/>
      <c r="D2459" s="3"/>
      <c r="E2459" s="166"/>
      <c r="F2459" s="3"/>
      <c r="G2459" s="112"/>
    </row>
    <row r="2460" spans="1:7" x14ac:dyDescent="0.2">
      <c r="A2460" s="91"/>
      <c r="B2460" s="89"/>
      <c r="C2460" s="3"/>
      <c r="D2460" s="3"/>
      <c r="E2460" s="166"/>
      <c r="F2460" s="3"/>
      <c r="G2460" s="112"/>
    </row>
    <row r="2461" spans="1:7" x14ac:dyDescent="0.2">
      <c r="A2461" s="91"/>
      <c r="B2461" s="89"/>
      <c r="C2461" s="3"/>
      <c r="D2461" s="3"/>
      <c r="E2461" s="166"/>
      <c r="F2461" s="3"/>
      <c r="G2461" s="112"/>
    </row>
    <row r="2462" spans="1:7" x14ac:dyDescent="0.2">
      <c r="A2462" s="91"/>
      <c r="B2462" s="89"/>
      <c r="C2462" s="3"/>
      <c r="D2462" s="3"/>
      <c r="E2462" s="166"/>
      <c r="F2462" s="3"/>
      <c r="G2462" s="112"/>
    </row>
    <row r="2463" spans="1:7" x14ac:dyDescent="0.2">
      <c r="A2463" s="91"/>
      <c r="B2463" s="89"/>
      <c r="C2463" s="3"/>
      <c r="D2463" s="3"/>
      <c r="E2463" s="166"/>
      <c r="F2463" s="3"/>
      <c r="G2463" s="112"/>
    </row>
    <row r="2464" spans="1:7" x14ac:dyDescent="0.2">
      <c r="A2464" s="91"/>
      <c r="B2464" s="89"/>
      <c r="C2464" s="3"/>
      <c r="D2464" s="3"/>
      <c r="E2464" s="166"/>
      <c r="F2464" s="3"/>
      <c r="G2464" s="112"/>
    </row>
    <row r="2465" spans="1:7" x14ac:dyDescent="0.2">
      <c r="A2465" s="91"/>
      <c r="B2465" s="89"/>
      <c r="C2465" s="3"/>
      <c r="D2465" s="3"/>
      <c r="E2465" s="166"/>
      <c r="F2465" s="3"/>
      <c r="G2465" s="112"/>
    </row>
    <row r="2466" spans="1:7" x14ac:dyDescent="0.2">
      <c r="A2466" s="91"/>
      <c r="B2466" s="89"/>
      <c r="C2466" s="3"/>
      <c r="D2466" s="3"/>
      <c r="E2466" s="166"/>
      <c r="F2466" s="3"/>
      <c r="G2466" s="112"/>
    </row>
    <row r="2467" spans="1:7" x14ac:dyDescent="0.2">
      <c r="A2467" s="91"/>
      <c r="B2467" s="89"/>
      <c r="C2467" s="3"/>
      <c r="D2467" s="3"/>
      <c r="E2467" s="166"/>
      <c r="F2467" s="3"/>
      <c r="G2467" s="112"/>
    </row>
    <row r="2468" spans="1:7" x14ac:dyDescent="0.2">
      <c r="A2468" s="91"/>
      <c r="B2468" s="89"/>
      <c r="C2468" s="3"/>
      <c r="D2468" s="3"/>
      <c r="E2468" s="166"/>
      <c r="F2468" s="3"/>
      <c r="G2468" s="112"/>
    </row>
    <row r="2469" spans="1:7" x14ac:dyDescent="0.2">
      <c r="A2469" s="91"/>
      <c r="B2469" s="89"/>
      <c r="C2469" s="3"/>
      <c r="D2469" s="3"/>
      <c r="E2469" s="166"/>
      <c r="F2469" s="3"/>
      <c r="G2469" s="112"/>
    </row>
    <row r="2470" spans="1:7" x14ac:dyDescent="0.2">
      <c r="A2470" s="91"/>
      <c r="B2470" s="89"/>
      <c r="C2470" s="3"/>
      <c r="D2470" s="3"/>
      <c r="E2470" s="166"/>
      <c r="F2470" s="3"/>
      <c r="G2470" s="112"/>
    </row>
    <row r="2471" spans="1:7" x14ac:dyDescent="0.2">
      <c r="A2471" s="91"/>
      <c r="B2471" s="89"/>
      <c r="C2471" s="3"/>
      <c r="D2471" s="3"/>
      <c r="E2471" s="166"/>
      <c r="F2471" s="3"/>
      <c r="G2471" s="112"/>
    </row>
    <row r="2472" spans="1:7" x14ac:dyDescent="0.2">
      <c r="A2472" s="91"/>
      <c r="B2472" s="89"/>
      <c r="C2472" s="3"/>
      <c r="D2472" s="3"/>
      <c r="E2472" s="166"/>
      <c r="F2472" s="3"/>
      <c r="G2472" s="112"/>
    </row>
    <row r="2473" spans="1:7" x14ac:dyDescent="0.2">
      <c r="A2473" s="91"/>
      <c r="B2473" s="89"/>
      <c r="C2473" s="3"/>
      <c r="D2473" s="3"/>
      <c r="E2473" s="166"/>
      <c r="F2473" s="3"/>
      <c r="G2473" s="112"/>
    </row>
    <row r="2474" spans="1:7" x14ac:dyDescent="0.2">
      <c r="A2474" s="91"/>
      <c r="B2474" s="89"/>
      <c r="C2474" s="3"/>
      <c r="D2474" s="3"/>
      <c r="E2474" s="166"/>
      <c r="F2474" s="3"/>
      <c r="G2474" s="112"/>
    </row>
    <row r="2475" spans="1:7" x14ac:dyDescent="0.2">
      <c r="A2475" s="91"/>
      <c r="B2475" s="89"/>
      <c r="C2475" s="3"/>
      <c r="D2475" s="3"/>
      <c r="E2475" s="166"/>
      <c r="F2475" s="3"/>
      <c r="G2475" s="112"/>
    </row>
    <row r="2476" spans="1:7" x14ac:dyDescent="0.2">
      <c r="A2476" s="91"/>
      <c r="B2476" s="89"/>
      <c r="C2476" s="3"/>
      <c r="D2476" s="3"/>
      <c r="E2476" s="166"/>
      <c r="F2476" s="3"/>
      <c r="G2476" s="112"/>
    </row>
    <row r="2477" spans="1:7" x14ac:dyDescent="0.2">
      <c r="A2477" s="91"/>
      <c r="B2477" s="89"/>
      <c r="C2477" s="3"/>
      <c r="D2477" s="3"/>
      <c r="E2477" s="166"/>
      <c r="F2477" s="3"/>
      <c r="G2477" s="112"/>
    </row>
    <row r="2478" spans="1:7" x14ac:dyDescent="0.2">
      <c r="A2478" s="91"/>
      <c r="B2478" s="89"/>
      <c r="C2478" s="3"/>
      <c r="D2478" s="3"/>
      <c r="E2478" s="166"/>
      <c r="F2478" s="3"/>
      <c r="G2478" s="112"/>
    </row>
    <row r="2479" spans="1:7" x14ac:dyDescent="0.2">
      <c r="A2479" s="91"/>
      <c r="B2479" s="89"/>
      <c r="C2479" s="3"/>
      <c r="D2479" s="3"/>
      <c r="E2479" s="166"/>
      <c r="F2479" s="3"/>
      <c r="G2479" s="112"/>
    </row>
    <row r="2480" spans="1:7" x14ac:dyDescent="0.2">
      <c r="A2480" s="91"/>
      <c r="B2480" s="89"/>
      <c r="C2480" s="3"/>
      <c r="D2480" s="3"/>
      <c r="E2480" s="166"/>
      <c r="F2480" s="3"/>
      <c r="G2480" s="112"/>
    </row>
    <row r="2481" spans="1:7" x14ac:dyDescent="0.2">
      <c r="A2481" s="91"/>
      <c r="B2481" s="89"/>
      <c r="C2481" s="3"/>
      <c r="D2481" s="3"/>
      <c r="E2481" s="166"/>
      <c r="F2481" s="3"/>
      <c r="G2481" s="112"/>
    </row>
    <row r="2482" spans="1:7" x14ac:dyDescent="0.2">
      <c r="A2482" s="91"/>
      <c r="B2482" s="89"/>
      <c r="C2482" s="3"/>
      <c r="D2482" s="3"/>
      <c r="E2482" s="166"/>
      <c r="F2482" s="3"/>
      <c r="G2482" s="112"/>
    </row>
    <row r="2483" spans="1:7" x14ac:dyDescent="0.2">
      <c r="A2483" s="91"/>
      <c r="B2483" s="89"/>
      <c r="C2483" s="3"/>
      <c r="D2483" s="3"/>
      <c r="E2483" s="166"/>
      <c r="F2483" s="3"/>
      <c r="G2483" s="112"/>
    </row>
    <row r="2484" spans="1:7" x14ac:dyDescent="0.2">
      <c r="A2484" s="91"/>
      <c r="B2484" s="89"/>
      <c r="C2484" s="3"/>
      <c r="D2484" s="3"/>
      <c r="E2484" s="166"/>
      <c r="F2484" s="3"/>
      <c r="G2484" s="112"/>
    </row>
    <row r="2485" spans="1:7" x14ac:dyDescent="0.2">
      <c r="A2485" s="91"/>
      <c r="B2485" s="89"/>
      <c r="C2485" s="3"/>
      <c r="D2485" s="3"/>
      <c r="E2485" s="166"/>
      <c r="F2485" s="3"/>
      <c r="G2485" s="112"/>
    </row>
    <row r="2486" spans="1:7" x14ac:dyDescent="0.2">
      <c r="A2486" s="91"/>
      <c r="B2486" s="89"/>
      <c r="C2486" s="3"/>
      <c r="D2486" s="3"/>
      <c r="E2486" s="166"/>
      <c r="F2486" s="3"/>
      <c r="G2486" s="112"/>
    </row>
    <row r="2487" spans="1:7" x14ac:dyDescent="0.2">
      <c r="A2487" s="91"/>
      <c r="B2487" s="89"/>
      <c r="C2487" s="3"/>
      <c r="D2487" s="3"/>
      <c r="E2487" s="166"/>
      <c r="F2487" s="3"/>
      <c r="G2487" s="112"/>
    </row>
    <row r="2488" spans="1:7" x14ac:dyDescent="0.2">
      <c r="A2488" s="91"/>
      <c r="B2488" s="89"/>
      <c r="C2488" s="3"/>
      <c r="D2488" s="3"/>
      <c r="E2488" s="166"/>
      <c r="F2488" s="3"/>
      <c r="G2488" s="112"/>
    </row>
    <row r="2489" spans="1:7" x14ac:dyDescent="0.2">
      <c r="A2489" s="91"/>
      <c r="B2489" s="89"/>
      <c r="C2489" s="3"/>
      <c r="D2489" s="3"/>
      <c r="E2489" s="166"/>
      <c r="F2489" s="3"/>
      <c r="G2489" s="112"/>
    </row>
    <row r="2490" spans="1:7" x14ac:dyDescent="0.2">
      <c r="A2490" s="91"/>
      <c r="B2490" s="89"/>
      <c r="C2490" s="3"/>
      <c r="D2490" s="3"/>
      <c r="E2490" s="166"/>
      <c r="F2490" s="3"/>
      <c r="G2490" s="112"/>
    </row>
    <row r="2491" spans="1:7" x14ac:dyDescent="0.2">
      <c r="A2491" s="91"/>
      <c r="B2491" s="89"/>
      <c r="C2491" s="3"/>
      <c r="D2491" s="3"/>
      <c r="E2491" s="166"/>
      <c r="F2491" s="3"/>
      <c r="G2491" s="112"/>
    </row>
    <row r="2492" spans="1:7" x14ac:dyDescent="0.2">
      <c r="A2492" s="91"/>
      <c r="B2492" s="89"/>
      <c r="C2492" s="3"/>
      <c r="D2492" s="3"/>
      <c r="E2492" s="166"/>
      <c r="F2492" s="3"/>
      <c r="G2492" s="112"/>
    </row>
    <row r="2493" spans="1:7" x14ac:dyDescent="0.2">
      <c r="A2493" s="91"/>
      <c r="B2493" s="89"/>
      <c r="C2493" s="3"/>
      <c r="D2493" s="3"/>
      <c r="E2493" s="166"/>
      <c r="F2493" s="3"/>
      <c r="G2493" s="112"/>
    </row>
    <row r="2494" spans="1:7" x14ac:dyDescent="0.2">
      <c r="A2494" s="91"/>
      <c r="B2494" s="89"/>
      <c r="C2494" s="3"/>
      <c r="D2494" s="3"/>
      <c r="E2494" s="166"/>
      <c r="F2494" s="3"/>
      <c r="G2494" s="112"/>
    </row>
    <row r="2495" spans="1:7" x14ac:dyDescent="0.2">
      <c r="A2495" s="91"/>
      <c r="B2495" s="89"/>
      <c r="C2495" s="3"/>
      <c r="D2495" s="3"/>
      <c r="E2495" s="166"/>
      <c r="F2495" s="3"/>
      <c r="G2495" s="112"/>
    </row>
    <row r="2496" spans="1:7" x14ac:dyDescent="0.2">
      <c r="A2496" s="91"/>
      <c r="B2496" s="89"/>
      <c r="C2496" s="3"/>
      <c r="D2496" s="3"/>
      <c r="E2496" s="166"/>
      <c r="F2496" s="3"/>
      <c r="G2496" s="112"/>
    </row>
    <row r="2497" spans="1:7" x14ac:dyDescent="0.2">
      <c r="A2497" s="91"/>
      <c r="B2497" s="89"/>
      <c r="C2497" s="3"/>
      <c r="D2497" s="3"/>
      <c r="E2497" s="166"/>
      <c r="F2497" s="3"/>
      <c r="G2497" s="112"/>
    </row>
    <row r="2498" spans="1:7" x14ac:dyDescent="0.2">
      <c r="A2498" s="91"/>
      <c r="B2498" s="89"/>
      <c r="C2498" s="3"/>
      <c r="D2498" s="3"/>
      <c r="E2498" s="166"/>
      <c r="F2498" s="3"/>
      <c r="G2498" s="112"/>
    </row>
    <row r="2499" spans="1:7" x14ac:dyDescent="0.2">
      <c r="A2499" s="91"/>
      <c r="B2499" s="89"/>
      <c r="C2499" s="3"/>
      <c r="D2499" s="3"/>
      <c r="E2499" s="166"/>
      <c r="F2499" s="3"/>
      <c r="G2499" s="112"/>
    </row>
    <row r="2500" spans="1:7" x14ac:dyDescent="0.2">
      <c r="A2500" s="91"/>
      <c r="B2500" s="89"/>
      <c r="C2500" s="3"/>
      <c r="D2500" s="3"/>
      <c r="E2500" s="166"/>
      <c r="F2500" s="3"/>
      <c r="G2500" s="112"/>
    </row>
    <row r="2501" spans="1:7" x14ac:dyDescent="0.2">
      <c r="A2501" s="91"/>
      <c r="B2501" s="89"/>
      <c r="C2501" s="3"/>
      <c r="D2501" s="3"/>
      <c r="E2501" s="166"/>
      <c r="F2501" s="3"/>
      <c r="G2501" s="112"/>
    </row>
    <row r="2502" spans="1:7" x14ac:dyDescent="0.2">
      <c r="A2502" s="91"/>
      <c r="B2502" s="89"/>
      <c r="C2502" s="3"/>
      <c r="D2502" s="3"/>
      <c r="E2502" s="166"/>
      <c r="F2502" s="3"/>
      <c r="G2502" s="112"/>
    </row>
    <row r="2503" spans="1:7" x14ac:dyDescent="0.2">
      <c r="A2503" s="91"/>
      <c r="B2503" s="89"/>
      <c r="C2503" s="3"/>
      <c r="D2503" s="3"/>
      <c r="E2503" s="166"/>
      <c r="F2503" s="3"/>
      <c r="G2503" s="112"/>
    </row>
    <row r="2504" spans="1:7" x14ac:dyDescent="0.2">
      <c r="A2504" s="91"/>
      <c r="B2504" s="89"/>
      <c r="C2504" s="3"/>
      <c r="D2504" s="3"/>
      <c r="E2504" s="166"/>
      <c r="F2504" s="3"/>
      <c r="G2504" s="112"/>
    </row>
    <row r="2505" spans="1:7" x14ac:dyDescent="0.2">
      <c r="A2505" s="91"/>
      <c r="B2505" s="89"/>
      <c r="C2505" s="3"/>
      <c r="D2505" s="3"/>
      <c r="E2505" s="166"/>
      <c r="F2505" s="3"/>
      <c r="G2505" s="112"/>
    </row>
    <row r="2506" spans="1:7" x14ac:dyDescent="0.2">
      <c r="A2506" s="91"/>
      <c r="B2506" s="89"/>
      <c r="C2506" s="3"/>
      <c r="D2506" s="3"/>
      <c r="E2506" s="166"/>
      <c r="F2506" s="3"/>
      <c r="G2506" s="112"/>
    </row>
    <row r="2507" spans="1:7" x14ac:dyDescent="0.2">
      <c r="A2507" s="91"/>
      <c r="B2507" s="89"/>
      <c r="C2507" s="3"/>
      <c r="D2507" s="3"/>
      <c r="E2507" s="166"/>
      <c r="F2507" s="3"/>
      <c r="G2507" s="112"/>
    </row>
    <row r="2508" spans="1:7" x14ac:dyDescent="0.2">
      <c r="A2508" s="91"/>
      <c r="B2508" s="89"/>
      <c r="C2508" s="3"/>
      <c r="D2508" s="3"/>
      <c r="E2508" s="166"/>
      <c r="F2508" s="3"/>
      <c r="G2508" s="112"/>
    </row>
    <row r="2509" spans="1:7" x14ac:dyDescent="0.2">
      <c r="A2509" s="91"/>
      <c r="B2509" s="89"/>
      <c r="C2509" s="3"/>
      <c r="D2509" s="3"/>
      <c r="E2509" s="166"/>
      <c r="F2509" s="3"/>
      <c r="G2509" s="112"/>
    </row>
    <row r="2510" spans="1:7" x14ac:dyDescent="0.2">
      <c r="A2510" s="91"/>
      <c r="B2510" s="89"/>
      <c r="C2510" s="3"/>
      <c r="D2510" s="3"/>
      <c r="E2510" s="166"/>
      <c r="F2510" s="3"/>
      <c r="G2510" s="112"/>
    </row>
    <row r="2511" spans="1:7" x14ac:dyDescent="0.2">
      <c r="A2511" s="91"/>
      <c r="B2511" s="89"/>
      <c r="C2511" s="3"/>
      <c r="D2511" s="3"/>
      <c r="E2511" s="166"/>
      <c r="F2511" s="3"/>
      <c r="G2511" s="112"/>
    </row>
    <row r="2512" spans="1:7" x14ac:dyDescent="0.2">
      <c r="A2512" s="91"/>
      <c r="B2512" s="89"/>
      <c r="C2512" s="3"/>
      <c r="D2512" s="3"/>
      <c r="E2512" s="166"/>
      <c r="F2512" s="3"/>
      <c r="G2512" s="112"/>
    </row>
    <row r="2513" spans="1:7" x14ac:dyDescent="0.2">
      <c r="A2513" s="91"/>
      <c r="B2513" s="89"/>
      <c r="C2513" s="3"/>
      <c r="D2513" s="3"/>
      <c r="E2513" s="166"/>
      <c r="F2513" s="3"/>
      <c r="G2513" s="112"/>
    </row>
    <row r="2514" spans="1:7" x14ac:dyDescent="0.2">
      <c r="A2514" s="91"/>
      <c r="B2514" s="89"/>
      <c r="C2514" s="3"/>
      <c r="D2514" s="3"/>
      <c r="E2514" s="166"/>
      <c r="F2514" s="3"/>
      <c r="G2514" s="112"/>
    </row>
    <row r="2515" spans="1:7" x14ac:dyDescent="0.2">
      <c r="A2515" s="91"/>
      <c r="B2515" s="89"/>
      <c r="C2515" s="3"/>
      <c r="D2515" s="3"/>
      <c r="E2515" s="166"/>
      <c r="F2515" s="3"/>
      <c r="G2515" s="112"/>
    </row>
    <row r="2516" spans="1:7" x14ac:dyDescent="0.2">
      <c r="A2516" s="91"/>
      <c r="B2516" s="89"/>
      <c r="C2516" s="3"/>
      <c r="D2516" s="3"/>
      <c r="E2516" s="166"/>
      <c r="F2516" s="3"/>
      <c r="G2516" s="112"/>
    </row>
    <row r="2517" spans="1:7" x14ac:dyDescent="0.2">
      <c r="A2517" s="91"/>
      <c r="B2517" s="89"/>
      <c r="C2517" s="3"/>
      <c r="D2517" s="3"/>
      <c r="E2517" s="166"/>
      <c r="F2517" s="3"/>
      <c r="G2517" s="112"/>
    </row>
    <row r="2518" spans="1:7" x14ac:dyDescent="0.2">
      <c r="A2518" s="91"/>
      <c r="B2518" s="89"/>
      <c r="C2518" s="3"/>
      <c r="D2518" s="3"/>
      <c r="E2518" s="166"/>
      <c r="F2518" s="3"/>
      <c r="G2518" s="112"/>
    </row>
    <row r="2519" spans="1:7" x14ac:dyDescent="0.2">
      <c r="A2519" s="91"/>
      <c r="B2519" s="89"/>
      <c r="C2519" s="3"/>
      <c r="D2519" s="3"/>
      <c r="E2519" s="166"/>
      <c r="F2519" s="3"/>
      <c r="G2519" s="112"/>
    </row>
    <row r="2520" spans="1:7" x14ac:dyDescent="0.2">
      <c r="A2520" s="91"/>
      <c r="B2520" s="89"/>
      <c r="C2520" s="3"/>
      <c r="D2520" s="3"/>
      <c r="E2520" s="166"/>
      <c r="F2520" s="3"/>
      <c r="G2520" s="112"/>
    </row>
    <row r="2521" spans="1:7" x14ac:dyDescent="0.2">
      <c r="A2521" s="91"/>
      <c r="B2521" s="89"/>
      <c r="C2521" s="3"/>
      <c r="D2521" s="3"/>
      <c r="E2521" s="166"/>
      <c r="F2521" s="3"/>
      <c r="G2521" s="112"/>
    </row>
    <row r="2522" spans="1:7" x14ac:dyDescent="0.2">
      <c r="A2522" s="91"/>
      <c r="B2522" s="89"/>
      <c r="C2522" s="3"/>
      <c r="D2522" s="3"/>
      <c r="E2522" s="166"/>
      <c r="F2522" s="3"/>
      <c r="G2522" s="112"/>
    </row>
    <row r="2523" spans="1:7" x14ac:dyDescent="0.2">
      <c r="A2523" s="91"/>
      <c r="B2523" s="89"/>
      <c r="C2523" s="3"/>
      <c r="D2523" s="3"/>
      <c r="E2523" s="166"/>
      <c r="F2523" s="3"/>
      <c r="G2523" s="112"/>
    </row>
    <row r="2524" spans="1:7" x14ac:dyDescent="0.2">
      <c r="A2524" s="91"/>
      <c r="B2524" s="89"/>
      <c r="C2524" s="3"/>
      <c r="D2524" s="3"/>
      <c r="E2524" s="166"/>
      <c r="F2524" s="3"/>
      <c r="G2524" s="112"/>
    </row>
    <row r="2525" spans="1:7" x14ac:dyDescent="0.2">
      <c r="A2525" s="91"/>
      <c r="B2525" s="89"/>
      <c r="C2525" s="3"/>
      <c r="D2525" s="3"/>
      <c r="E2525" s="166"/>
      <c r="F2525" s="3"/>
      <c r="G2525" s="112"/>
    </row>
    <row r="2526" spans="1:7" x14ac:dyDescent="0.2">
      <c r="A2526" s="91"/>
      <c r="B2526" s="89"/>
      <c r="C2526" s="3"/>
      <c r="D2526" s="3"/>
      <c r="E2526" s="166"/>
      <c r="F2526" s="3"/>
      <c r="G2526" s="112"/>
    </row>
    <row r="2527" spans="1:7" x14ac:dyDescent="0.2">
      <c r="A2527" s="91"/>
      <c r="B2527" s="89"/>
      <c r="C2527" s="3"/>
      <c r="D2527" s="3"/>
      <c r="E2527" s="166"/>
      <c r="F2527" s="3"/>
      <c r="G2527" s="112"/>
    </row>
    <row r="2528" spans="1:7" x14ac:dyDescent="0.2">
      <c r="A2528" s="91"/>
      <c r="B2528" s="89"/>
      <c r="C2528" s="3"/>
      <c r="D2528" s="3"/>
      <c r="E2528" s="166"/>
      <c r="F2528" s="3"/>
      <c r="G2528" s="112"/>
    </row>
    <row r="2529" spans="1:7" x14ac:dyDescent="0.2">
      <c r="A2529" s="91"/>
      <c r="B2529" s="89"/>
      <c r="C2529" s="3"/>
      <c r="D2529" s="3"/>
      <c r="E2529" s="166"/>
      <c r="F2529" s="3"/>
      <c r="G2529" s="112"/>
    </row>
    <row r="2530" spans="1:7" x14ac:dyDescent="0.2">
      <c r="A2530" s="91"/>
      <c r="B2530" s="89"/>
      <c r="C2530" s="3"/>
      <c r="D2530" s="3"/>
      <c r="E2530" s="166"/>
      <c r="F2530" s="3"/>
      <c r="G2530" s="112"/>
    </row>
    <row r="2531" spans="1:7" x14ac:dyDescent="0.2">
      <c r="A2531" s="91"/>
      <c r="B2531" s="89"/>
      <c r="C2531" s="3"/>
      <c r="D2531" s="3"/>
      <c r="E2531" s="166"/>
      <c r="F2531" s="3"/>
      <c r="G2531" s="112"/>
    </row>
    <row r="2532" spans="1:7" x14ac:dyDescent="0.2">
      <c r="A2532" s="91"/>
      <c r="B2532" s="89"/>
      <c r="C2532" s="3"/>
      <c r="D2532" s="3"/>
      <c r="E2532" s="166"/>
      <c r="F2532" s="3"/>
      <c r="G2532" s="112"/>
    </row>
    <row r="2533" spans="1:7" x14ac:dyDescent="0.2">
      <c r="A2533" s="91"/>
      <c r="B2533" s="89"/>
      <c r="C2533" s="3"/>
      <c r="D2533" s="3"/>
      <c r="E2533" s="166"/>
      <c r="F2533" s="3"/>
      <c r="G2533" s="112"/>
    </row>
    <row r="2534" spans="1:7" x14ac:dyDescent="0.2">
      <c r="A2534" s="91"/>
      <c r="B2534" s="89"/>
      <c r="C2534" s="3"/>
      <c r="D2534" s="3"/>
      <c r="E2534" s="166"/>
      <c r="F2534" s="3"/>
      <c r="G2534" s="112"/>
    </row>
    <row r="2535" spans="1:7" x14ac:dyDescent="0.2">
      <c r="A2535" s="91"/>
      <c r="B2535" s="89"/>
      <c r="C2535" s="3"/>
      <c r="D2535" s="3"/>
      <c r="E2535" s="166"/>
      <c r="F2535" s="3"/>
      <c r="G2535" s="112"/>
    </row>
    <row r="2536" spans="1:7" x14ac:dyDescent="0.2">
      <c r="A2536" s="91"/>
      <c r="B2536" s="89"/>
      <c r="C2536" s="3"/>
      <c r="D2536" s="3"/>
      <c r="E2536" s="166"/>
      <c r="F2536" s="3"/>
      <c r="G2536" s="112"/>
    </row>
    <row r="2537" spans="1:7" x14ac:dyDescent="0.2">
      <c r="A2537" s="91"/>
      <c r="B2537" s="89"/>
      <c r="C2537" s="3"/>
      <c r="D2537" s="3"/>
      <c r="E2537" s="166"/>
      <c r="F2537" s="3"/>
      <c r="G2537" s="112"/>
    </row>
    <row r="2538" spans="1:7" x14ac:dyDescent="0.2">
      <c r="A2538" s="91"/>
      <c r="B2538" s="89"/>
      <c r="C2538" s="3"/>
      <c r="D2538" s="3"/>
      <c r="E2538" s="166"/>
      <c r="F2538" s="3"/>
      <c r="G2538" s="112"/>
    </row>
    <row r="2539" spans="1:7" x14ac:dyDescent="0.2">
      <c r="A2539" s="91"/>
      <c r="B2539" s="89"/>
      <c r="C2539" s="3"/>
      <c r="D2539" s="3"/>
      <c r="E2539" s="166"/>
      <c r="F2539" s="3"/>
      <c r="G2539" s="112"/>
    </row>
    <row r="2540" spans="1:7" x14ac:dyDescent="0.2">
      <c r="A2540" s="91"/>
      <c r="B2540" s="89"/>
      <c r="C2540" s="3"/>
      <c r="D2540" s="3"/>
      <c r="E2540" s="166"/>
      <c r="F2540" s="3"/>
      <c r="G2540" s="112"/>
    </row>
    <row r="2541" spans="1:7" x14ac:dyDescent="0.2">
      <c r="A2541" s="91"/>
      <c r="B2541" s="89"/>
      <c r="C2541" s="3"/>
      <c r="D2541" s="3"/>
      <c r="E2541" s="166"/>
      <c r="F2541" s="3"/>
      <c r="G2541" s="112"/>
    </row>
    <row r="2542" spans="1:7" x14ac:dyDescent="0.2">
      <c r="A2542" s="91"/>
      <c r="B2542" s="89"/>
      <c r="C2542" s="3"/>
      <c r="D2542" s="3"/>
      <c r="E2542" s="166"/>
      <c r="F2542" s="3"/>
      <c r="G2542" s="112"/>
    </row>
    <row r="2543" spans="1:7" x14ac:dyDescent="0.2">
      <c r="A2543" s="91"/>
      <c r="B2543" s="89"/>
      <c r="C2543" s="3"/>
      <c r="D2543" s="3"/>
      <c r="E2543" s="166"/>
      <c r="F2543" s="3"/>
      <c r="G2543" s="112"/>
    </row>
    <row r="2544" spans="1:7" x14ac:dyDescent="0.2">
      <c r="A2544" s="91"/>
      <c r="B2544" s="89"/>
      <c r="C2544" s="3"/>
      <c r="D2544" s="3"/>
      <c r="E2544" s="166"/>
      <c r="F2544" s="3"/>
      <c r="G2544" s="112"/>
    </row>
    <row r="2545" spans="1:7" x14ac:dyDescent="0.2">
      <c r="A2545" s="91"/>
      <c r="B2545" s="89"/>
      <c r="C2545" s="3"/>
      <c r="D2545" s="3"/>
      <c r="E2545" s="166"/>
      <c r="F2545" s="3"/>
      <c r="G2545" s="112"/>
    </row>
    <row r="2546" spans="1:7" x14ac:dyDescent="0.2">
      <c r="A2546" s="91"/>
      <c r="B2546" s="89"/>
      <c r="C2546" s="3"/>
      <c r="D2546" s="3"/>
      <c r="E2546" s="166"/>
      <c r="F2546" s="3"/>
      <c r="G2546" s="112"/>
    </row>
    <row r="2547" spans="1:7" x14ac:dyDescent="0.2">
      <c r="A2547" s="91"/>
      <c r="B2547" s="89"/>
      <c r="C2547" s="3"/>
      <c r="D2547" s="3"/>
      <c r="E2547" s="166"/>
      <c r="F2547" s="3"/>
      <c r="G2547" s="112"/>
    </row>
    <row r="2548" spans="1:7" x14ac:dyDescent="0.2">
      <c r="A2548" s="91"/>
      <c r="B2548" s="89"/>
      <c r="C2548" s="3"/>
      <c r="D2548" s="3"/>
      <c r="E2548" s="166"/>
      <c r="F2548" s="3"/>
      <c r="G2548" s="112"/>
    </row>
    <row r="2549" spans="1:7" x14ac:dyDescent="0.2">
      <c r="A2549" s="91"/>
      <c r="B2549" s="89"/>
      <c r="C2549" s="3"/>
      <c r="D2549" s="3"/>
      <c r="E2549" s="166"/>
      <c r="F2549" s="3"/>
      <c r="G2549" s="112"/>
    </row>
    <row r="2550" spans="1:7" x14ac:dyDescent="0.2">
      <c r="A2550" s="91"/>
      <c r="B2550" s="89"/>
      <c r="C2550" s="3"/>
      <c r="D2550" s="3"/>
      <c r="E2550" s="166"/>
      <c r="F2550" s="3"/>
      <c r="G2550" s="112"/>
    </row>
    <row r="2551" spans="1:7" x14ac:dyDescent="0.2">
      <c r="A2551" s="91"/>
      <c r="B2551" s="89"/>
      <c r="C2551" s="3"/>
      <c r="D2551" s="3"/>
      <c r="E2551" s="166"/>
      <c r="F2551" s="3"/>
      <c r="G2551" s="112"/>
    </row>
    <row r="2552" spans="1:7" x14ac:dyDescent="0.2">
      <c r="A2552" s="91"/>
      <c r="B2552" s="89"/>
      <c r="C2552" s="3"/>
      <c r="D2552" s="3"/>
      <c r="E2552" s="166"/>
      <c r="F2552" s="3"/>
      <c r="G2552" s="112"/>
    </row>
    <row r="2553" spans="1:7" x14ac:dyDescent="0.2">
      <c r="A2553" s="91"/>
      <c r="B2553" s="89"/>
      <c r="C2553" s="3"/>
      <c r="D2553" s="3"/>
      <c r="E2553" s="166"/>
      <c r="F2553" s="3"/>
      <c r="G2553" s="112"/>
    </row>
    <row r="2554" spans="1:7" x14ac:dyDescent="0.2">
      <c r="A2554" s="91"/>
      <c r="B2554" s="89"/>
      <c r="C2554" s="3"/>
      <c r="D2554" s="3"/>
      <c r="E2554" s="166"/>
      <c r="F2554" s="3"/>
      <c r="G2554" s="112"/>
    </row>
    <row r="2555" spans="1:7" x14ac:dyDescent="0.2">
      <c r="A2555" s="91"/>
      <c r="B2555" s="89"/>
      <c r="C2555" s="3"/>
      <c r="D2555" s="3"/>
      <c r="E2555" s="166"/>
      <c r="F2555" s="3"/>
      <c r="G2555" s="112"/>
    </row>
    <row r="2556" spans="1:7" x14ac:dyDescent="0.2">
      <c r="A2556" s="91"/>
      <c r="B2556" s="89"/>
      <c r="C2556" s="3"/>
      <c r="D2556" s="3"/>
      <c r="E2556" s="166"/>
      <c r="F2556" s="3"/>
      <c r="G2556" s="112"/>
    </row>
    <row r="2557" spans="1:7" x14ac:dyDescent="0.2">
      <c r="A2557" s="91"/>
      <c r="B2557" s="89"/>
      <c r="C2557" s="3"/>
      <c r="D2557" s="3"/>
      <c r="E2557" s="166"/>
      <c r="F2557" s="3"/>
      <c r="G2557" s="112"/>
    </row>
    <row r="2558" spans="1:7" x14ac:dyDescent="0.2">
      <c r="A2558" s="91"/>
      <c r="B2558" s="89"/>
      <c r="C2558" s="3"/>
      <c r="D2558" s="3"/>
      <c r="E2558" s="166"/>
      <c r="F2558" s="3"/>
      <c r="G2558" s="112"/>
    </row>
    <row r="2559" spans="1:7" x14ac:dyDescent="0.2">
      <c r="A2559" s="91"/>
      <c r="B2559" s="89"/>
      <c r="C2559" s="3"/>
      <c r="D2559" s="3"/>
      <c r="E2559" s="166"/>
      <c r="F2559" s="3"/>
      <c r="G2559" s="112"/>
    </row>
    <row r="2560" spans="1:7" x14ac:dyDescent="0.2">
      <c r="A2560" s="91"/>
      <c r="B2560" s="89"/>
      <c r="C2560" s="3"/>
      <c r="D2560" s="3"/>
      <c r="E2560" s="166"/>
      <c r="F2560" s="3"/>
      <c r="G2560" s="112"/>
    </row>
    <row r="2561" spans="1:7" x14ac:dyDescent="0.2">
      <c r="A2561" s="91"/>
      <c r="B2561" s="89"/>
      <c r="C2561" s="3"/>
      <c r="D2561" s="3"/>
      <c r="E2561" s="166"/>
      <c r="F2561" s="3"/>
      <c r="G2561" s="112"/>
    </row>
    <row r="2562" spans="1:7" x14ac:dyDescent="0.2">
      <c r="A2562" s="91"/>
      <c r="B2562" s="89"/>
      <c r="C2562" s="3"/>
      <c r="D2562" s="3"/>
      <c r="E2562" s="166"/>
      <c r="F2562" s="3"/>
      <c r="G2562" s="112"/>
    </row>
    <row r="2563" spans="1:7" x14ac:dyDescent="0.2">
      <c r="A2563" s="91"/>
      <c r="B2563" s="89"/>
      <c r="C2563" s="3"/>
      <c r="D2563" s="3"/>
      <c r="E2563" s="166"/>
      <c r="F2563" s="3"/>
      <c r="G2563" s="112"/>
    </row>
    <row r="2564" spans="1:7" x14ac:dyDescent="0.2">
      <c r="A2564" s="91"/>
      <c r="B2564" s="89"/>
      <c r="C2564" s="3"/>
      <c r="D2564" s="3"/>
      <c r="E2564" s="166"/>
      <c r="F2564" s="3"/>
      <c r="G2564" s="112"/>
    </row>
    <row r="2565" spans="1:7" x14ac:dyDescent="0.2">
      <c r="A2565" s="91"/>
      <c r="B2565" s="89"/>
      <c r="C2565" s="3"/>
      <c r="D2565" s="3"/>
      <c r="E2565" s="166"/>
      <c r="F2565" s="3"/>
      <c r="G2565" s="112"/>
    </row>
    <row r="2566" spans="1:7" x14ac:dyDescent="0.2">
      <c r="A2566" s="91"/>
      <c r="B2566" s="89"/>
      <c r="C2566" s="3"/>
      <c r="D2566" s="3"/>
      <c r="E2566" s="166"/>
      <c r="F2566" s="3"/>
      <c r="G2566" s="112"/>
    </row>
    <row r="2567" spans="1:7" x14ac:dyDescent="0.2">
      <c r="A2567" s="91"/>
      <c r="B2567" s="89"/>
      <c r="C2567" s="3"/>
      <c r="D2567" s="3"/>
      <c r="E2567" s="166"/>
      <c r="F2567" s="3"/>
      <c r="G2567" s="112"/>
    </row>
    <row r="2568" spans="1:7" x14ac:dyDescent="0.2">
      <c r="A2568" s="91"/>
      <c r="B2568" s="89"/>
      <c r="C2568" s="3"/>
      <c r="D2568" s="3"/>
      <c r="E2568" s="166"/>
      <c r="F2568" s="3"/>
      <c r="G2568" s="112"/>
    </row>
    <row r="2569" spans="1:7" x14ac:dyDescent="0.2">
      <c r="A2569" s="91"/>
      <c r="B2569" s="89"/>
      <c r="C2569" s="3"/>
      <c r="D2569" s="3"/>
      <c r="E2569" s="166"/>
      <c r="F2569" s="3"/>
      <c r="G2569" s="112"/>
    </row>
    <row r="2570" spans="1:7" x14ac:dyDescent="0.2">
      <c r="A2570" s="91"/>
      <c r="B2570" s="89"/>
      <c r="C2570" s="3"/>
      <c r="D2570" s="3"/>
      <c r="E2570" s="166"/>
      <c r="F2570" s="3"/>
      <c r="G2570" s="112"/>
    </row>
    <row r="2571" spans="1:7" x14ac:dyDescent="0.2">
      <c r="A2571" s="91"/>
      <c r="B2571" s="89"/>
      <c r="C2571" s="3"/>
      <c r="D2571" s="3"/>
      <c r="E2571" s="166"/>
      <c r="F2571" s="3"/>
      <c r="G2571" s="112"/>
    </row>
    <row r="2572" spans="1:7" x14ac:dyDescent="0.2">
      <c r="A2572" s="91"/>
      <c r="B2572" s="89"/>
      <c r="C2572" s="3"/>
      <c r="D2572" s="3"/>
      <c r="E2572" s="166"/>
      <c r="F2572" s="3"/>
      <c r="G2572" s="112"/>
    </row>
    <row r="2573" spans="1:7" x14ac:dyDescent="0.2">
      <c r="A2573" s="91"/>
      <c r="B2573" s="89"/>
      <c r="C2573" s="3"/>
      <c r="D2573" s="3"/>
      <c r="E2573" s="166"/>
      <c r="F2573" s="3"/>
      <c r="G2573" s="112"/>
    </row>
    <row r="2574" spans="1:7" x14ac:dyDescent="0.2">
      <c r="A2574" s="91"/>
      <c r="B2574" s="89"/>
      <c r="C2574" s="3"/>
      <c r="D2574" s="3"/>
      <c r="E2574" s="166"/>
      <c r="F2574" s="3"/>
      <c r="G2574" s="112"/>
    </row>
    <row r="2575" spans="1:7" x14ac:dyDescent="0.2">
      <c r="A2575" s="91"/>
      <c r="B2575" s="89"/>
      <c r="C2575" s="3"/>
      <c r="D2575" s="3"/>
      <c r="E2575" s="166"/>
      <c r="F2575" s="3"/>
      <c r="G2575" s="112"/>
    </row>
    <row r="2576" spans="1:7" x14ac:dyDescent="0.2">
      <c r="A2576" s="91"/>
      <c r="B2576" s="89"/>
      <c r="C2576" s="3"/>
      <c r="D2576" s="3"/>
      <c r="E2576" s="166"/>
      <c r="F2576" s="3"/>
      <c r="G2576" s="112"/>
    </row>
    <row r="2577" spans="1:7" x14ac:dyDescent="0.2">
      <c r="A2577" s="91"/>
      <c r="B2577" s="89"/>
      <c r="C2577" s="3"/>
      <c r="D2577" s="3"/>
      <c r="E2577" s="166"/>
      <c r="F2577" s="3"/>
      <c r="G2577" s="112"/>
    </row>
    <row r="2578" spans="1:7" x14ac:dyDescent="0.2">
      <c r="A2578" s="91"/>
      <c r="B2578" s="89"/>
      <c r="C2578" s="3"/>
      <c r="D2578" s="3"/>
      <c r="E2578" s="166"/>
      <c r="F2578" s="3"/>
      <c r="G2578" s="112"/>
    </row>
    <row r="2579" spans="1:7" x14ac:dyDescent="0.2">
      <c r="A2579" s="91"/>
      <c r="B2579" s="89"/>
      <c r="C2579" s="3"/>
      <c r="D2579" s="3"/>
      <c r="E2579" s="166"/>
      <c r="F2579" s="3"/>
      <c r="G2579" s="112"/>
    </row>
    <row r="2580" spans="1:7" x14ac:dyDescent="0.2">
      <c r="A2580" s="91"/>
      <c r="B2580" s="89"/>
      <c r="C2580" s="3"/>
      <c r="D2580" s="3"/>
      <c r="E2580" s="166"/>
      <c r="F2580" s="3"/>
      <c r="G2580" s="112"/>
    </row>
    <row r="2581" spans="1:7" x14ac:dyDescent="0.2">
      <c r="A2581" s="91"/>
      <c r="B2581" s="89"/>
      <c r="C2581" s="3"/>
      <c r="D2581" s="3"/>
      <c r="E2581" s="166"/>
      <c r="F2581" s="3"/>
      <c r="G2581" s="112"/>
    </row>
    <row r="2582" spans="1:7" x14ac:dyDescent="0.2">
      <c r="A2582" s="91"/>
      <c r="B2582" s="89"/>
      <c r="C2582" s="3"/>
      <c r="D2582" s="3"/>
      <c r="E2582" s="166"/>
      <c r="F2582" s="3"/>
      <c r="G2582" s="112"/>
    </row>
    <row r="2583" spans="1:7" x14ac:dyDescent="0.2">
      <c r="A2583" s="91"/>
      <c r="B2583" s="89"/>
      <c r="C2583" s="3"/>
      <c r="D2583" s="3"/>
      <c r="E2583" s="166"/>
      <c r="F2583" s="3"/>
      <c r="G2583" s="112"/>
    </row>
    <row r="2584" spans="1:7" x14ac:dyDescent="0.2">
      <c r="A2584" s="91"/>
      <c r="B2584" s="89"/>
      <c r="C2584" s="3"/>
      <c r="D2584" s="3"/>
      <c r="E2584" s="166"/>
      <c r="F2584" s="3"/>
      <c r="G2584" s="112"/>
    </row>
    <row r="2585" spans="1:7" x14ac:dyDescent="0.2">
      <c r="A2585" s="91"/>
      <c r="B2585" s="89"/>
      <c r="C2585" s="3"/>
      <c r="D2585" s="3"/>
      <c r="E2585" s="166"/>
      <c r="F2585" s="3"/>
      <c r="G2585" s="112"/>
    </row>
    <row r="2586" spans="1:7" x14ac:dyDescent="0.2">
      <c r="A2586" s="91"/>
      <c r="B2586" s="89"/>
      <c r="C2586" s="3"/>
      <c r="D2586" s="3"/>
      <c r="E2586" s="166"/>
      <c r="F2586" s="3"/>
      <c r="G2586" s="112"/>
    </row>
    <row r="2587" spans="1:7" x14ac:dyDescent="0.2">
      <c r="A2587" s="91"/>
      <c r="B2587" s="89"/>
      <c r="C2587" s="3"/>
      <c r="D2587" s="3"/>
      <c r="E2587" s="166"/>
      <c r="F2587" s="3"/>
      <c r="G2587" s="112"/>
    </row>
    <row r="2588" spans="1:7" x14ac:dyDescent="0.2">
      <c r="A2588" s="91"/>
      <c r="B2588" s="89"/>
      <c r="C2588" s="3"/>
      <c r="D2588" s="3"/>
      <c r="E2588" s="166"/>
      <c r="F2588" s="3"/>
      <c r="G2588" s="112"/>
    </row>
    <row r="2589" spans="1:7" x14ac:dyDescent="0.2">
      <c r="A2589" s="91"/>
      <c r="B2589" s="89"/>
      <c r="C2589" s="3"/>
      <c r="D2589" s="3"/>
      <c r="E2589" s="166"/>
      <c r="F2589" s="3"/>
      <c r="G2589" s="112"/>
    </row>
    <row r="2590" spans="1:7" x14ac:dyDescent="0.2">
      <c r="A2590" s="91"/>
      <c r="B2590" s="89"/>
      <c r="C2590" s="3"/>
      <c r="D2590" s="3"/>
      <c r="E2590" s="166"/>
      <c r="F2590" s="3"/>
      <c r="G2590" s="112"/>
    </row>
    <row r="2591" spans="1:7" x14ac:dyDescent="0.2">
      <c r="A2591" s="91"/>
      <c r="B2591" s="89"/>
      <c r="C2591" s="3"/>
      <c r="D2591" s="3"/>
      <c r="E2591" s="166"/>
      <c r="F2591" s="3"/>
      <c r="G2591" s="112"/>
    </row>
    <row r="2592" spans="1:7" x14ac:dyDescent="0.2">
      <c r="A2592" s="91"/>
      <c r="B2592" s="89"/>
      <c r="C2592" s="3"/>
      <c r="D2592" s="3"/>
      <c r="E2592" s="166"/>
      <c r="F2592" s="3"/>
      <c r="G2592" s="112"/>
    </row>
    <row r="2593" spans="1:7" x14ac:dyDescent="0.2">
      <c r="A2593" s="91"/>
      <c r="B2593" s="89"/>
      <c r="C2593" s="3"/>
      <c r="D2593" s="3"/>
      <c r="E2593" s="166"/>
      <c r="F2593" s="3"/>
      <c r="G2593" s="112"/>
    </row>
    <row r="2594" spans="1:7" x14ac:dyDescent="0.2">
      <c r="A2594" s="91"/>
      <c r="B2594" s="89"/>
      <c r="C2594" s="3"/>
      <c r="D2594" s="3"/>
      <c r="E2594" s="166"/>
      <c r="F2594" s="3"/>
      <c r="G2594" s="112"/>
    </row>
    <row r="2595" spans="1:7" x14ac:dyDescent="0.2">
      <c r="A2595" s="91"/>
      <c r="B2595" s="89"/>
      <c r="C2595" s="3"/>
      <c r="D2595" s="3"/>
      <c r="E2595" s="166"/>
      <c r="F2595" s="3"/>
      <c r="G2595" s="112"/>
    </row>
    <row r="2596" spans="1:7" x14ac:dyDescent="0.2">
      <c r="A2596" s="91"/>
      <c r="B2596" s="89"/>
      <c r="C2596" s="3"/>
      <c r="D2596" s="3"/>
      <c r="E2596" s="166"/>
      <c r="F2596" s="3"/>
      <c r="G2596" s="112"/>
    </row>
    <row r="2597" spans="1:7" x14ac:dyDescent="0.2">
      <c r="A2597" s="91"/>
      <c r="B2597" s="89"/>
      <c r="C2597" s="3"/>
      <c r="D2597" s="3"/>
      <c r="E2597" s="166"/>
      <c r="F2597" s="3"/>
      <c r="G2597" s="112"/>
    </row>
    <row r="2598" spans="1:7" x14ac:dyDescent="0.2">
      <c r="A2598" s="91"/>
      <c r="B2598" s="89"/>
      <c r="C2598" s="3"/>
      <c r="D2598" s="3"/>
      <c r="E2598" s="166"/>
      <c r="F2598" s="3"/>
      <c r="G2598" s="112"/>
    </row>
    <row r="2599" spans="1:7" x14ac:dyDescent="0.2">
      <c r="A2599" s="91"/>
      <c r="B2599" s="89"/>
      <c r="C2599" s="3"/>
      <c r="D2599" s="3"/>
      <c r="E2599" s="166"/>
      <c r="F2599" s="3"/>
      <c r="G2599" s="112"/>
    </row>
    <row r="2600" spans="1:7" x14ac:dyDescent="0.2">
      <c r="A2600" s="91"/>
      <c r="B2600" s="89"/>
      <c r="C2600" s="3"/>
      <c r="D2600" s="3"/>
      <c r="E2600" s="166"/>
      <c r="F2600" s="3"/>
      <c r="G2600" s="112"/>
    </row>
    <row r="2601" spans="1:7" x14ac:dyDescent="0.2">
      <c r="A2601" s="91"/>
      <c r="B2601" s="89"/>
      <c r="C2601" s="3"/>
      <c r="D2601" s="3"/>
      <c r="E2601" s="166"/>
      <c r="F2601" s="3"/>
      <c r="G2601" s="112"/>
    </row>
    <row r="2602" spans="1:7" x14ac:dyDescent="0.2">
      <c r="A2602" s="91"/>
      <c r="B2602" s="89"/>
      <c r="C2602" s="3"/>
      <c r="D2602" s="3"/>
      <c r="E2602" s="166"/>
      <c r="F2602" s="3"/>
      <c r="G2602" s="112"/>
    </row>
    <row r="2603" spans="1:7" x14ac:dyDescent="0.2">
      <c r="A2603" s="91"/>
      <c r="B2603" s="89"/>
      <c r="C2603" s="3"/>
      <c r="D2603" s="3"/>
      <c r="E2603" s="166"/>
      <c r="F2603" s="3"/>
      <c r="G2603" s="112"/>
    </row>
    <row r="2604" spans="1:7" x14ac:dyDescent="0.2">
      <c r="A2604" s="91"/>
      <c r="B2604" s="89"/>
      <c r="C2604" s="3"/>
      <c r="D2604" s="3"/>
      <c r="E2604" s="166"/>
      <c r="F2604" s="3"/>
      <c r="G2604" s="112"/>
    </row>
    <row r="2605" spans="1:7" x14ac:dyDescent="0.2">
      <c r="A2605" s="91"/>
      <c r="B2605" s="89"/>
      <c r="C2605" s="3"/>
      <c r="D2605" s="3"/>
      <c r="E2605" s="166"/>
      <c r="F2605" s="3"/>
      <c r="G2605" s="112"/>
    </row>
    <row r="2606" spans="1:7" x14ac:dyDescent="0.2">
      <c r="A2606" s="91"/>
      <c r="B2606" s="89"/>
      <c r="C2606" s="3"/>
      <c r="D2606" s="3"/>
      <c r="E2606" s="166"/>
      <c r="F2606" s="3"/>
      <c r="G2606" s="112"/>
    </row>
    <row r="2607" spans="1:7" x14ac:dyDescent="0.2">
      <c r="A2607" s="91"/>
      <c r="B2607" s="89"/>
      <c r="C2607" s="3"/>
      <c r="D2607" s="3"/>
      <c r="E2607" s="166"/>
      <c r="F2607" s="3"/>
      <c r="G2607" s="112"/>
    </row>
    <row r="2608" spans="1:7" x14ac:dyDescent="0.2">
      <c r="A2608" s="91"/>
      <c r="B2608" s="89"/>
      <c r="C2608" s="3"/>
      <c r="D2608" s="3"/>
      <c r="E2608" s="166"/>
      <c r="F2608" s="3"/>
      <c r="G2608" s="112"/>
    </row>
    <row r="2609" spans="1:7" x14ac:dyDescent="0.2">
      <c r="A2609" s="91"/>
      <c r="B2609" s="89"/>
      <c r="C2609" s="3"/>
      <c r="D2609" s="3"/>
      <c r="E2609" s="166"/>
      <c r="F2609" s="3"/>
      <c r="G2609" s="112"/>
    </row>
    <row r="2610" spans="1:7" x14ac:dyDescent="0.2">
      <c r="A2610" s="91"/>
      <c r="B2610" s="89"/>
      <c r="C2610" s="3"/>
      <c r="D2610" s="3"/>
      <c r="E2610" s="166"/>
      <c r="F2610" s="3"/>
      <c r="G2610" s="112"/>
    </row>
    <row r="2611" spans="1:7" x14ac:dyDescent="0.2">
      <c r="A2611" s="91"/>
      <c r="B2611" s="89"/>
      <c r="C2611" s="3"/>
      <c r="D2611" s="3"/>
      <c r="E2611" s="166"/>
      <c r="F2611" s="3"/>
      <c r="G2611" s="112"/>
    </row>
    <row r="2612" spans="1:7" x14ac:dyDescent="0.2">
      <c r="A2612" s="91"/>
      <c r="B2612" s="89"/>
      <c r="C2612" s="3"/>
      <c r="D2612" s="3"/>
      <c r="E2612" s="166"/>
      <c r="F2612" s="3"/>
      <c r="G2612" s="112"/>
    </row>
    <row r="2613" spans="1:7" x14ac:dyDescent="0.2">
      <c r="A2613" s="91"/>
      <c r="B2613" s="89"/>
      <c r="C2613" s="3"/>
      <c r="D2613" s="3"/>
      <c r="E2613" s="166"/>
      <c r="F2613" s="3"/>
      <c r="G2613" s="112"/>
    </row>
    <row r="2614" spans="1:7" x14ac:dyDescent="0.2">
      <c r="A2614" s="91"/>
      <c r="B2614" s="89"/>
      <c r="C2614" s="3"/>
      <c r="D2614" s="3"/>
      <c r="E2614" s="166"/>
      <c r="F2614" s="3"/>
      <c r="G2614" s="112"/>
    </row>
    <row r="2615" spans="1:7" x14ac:dyDescent="0.2">
      <c r="A2615" s="91"/>
      <c r="B2615" s="89"/>
      <c r="C2615" s="3"/>
      <c r="D2615" s="3"/>
      <c r="E2615" s="166"/>
      <c r="F2615" s="3"/>
      <c r="G2615" s="112"/>
    </row>
    <row r="2616" spans="1:7" x14ac:dyDescent="0.2">
      <c r="A2616" s="91"/>
      <c r="B2616" s="89"/>
      <c r="C2616" s="3"/>
      <c r="D2616" s="3"/>
      <c r="E2616" s="166"/>
      <c r="F2616" s="3"/>
      <c r="G2616" s="112"/>
    </row>
    <row r="2617" spans="1:7" x14ac:dyDescent="0.2">
      <c r="A2617" s="91"/>
      <c r="B2617" s="89"/>
      <c r="C2617" s="3"/>
      <c r="D2617" s="3"/>
      <c r="E2617" s="166"/>
      <c r="F2617" s="3"/>
      <c r="G2617" s="112"/>
    </row>
    <row r="2618" spans="1:7" x14ac:dyDescent="0.2">
      <c r="A2618" s="91"/>
      <c r="B2618" s="89"/>
      <c r="C2618" s="3"/>
      <c r="D2618" s="3"/>
      <c r="E2618" s="166"/>
      <c r="F2618" s="3"/>
      <c r="G2618" s="112"/>
    </row>
    <row r="2619" spans="1:7" x14ac:dyDescent="0.2">
      <c r="A2619" s="91"/>
      <c r="B2619" s="89"/>
      <c r="C2619" s="3"/>
      <c r="D2619" s="3"/>
      <c r="E2619" s="166"/>
      <c r="F2619" s="3"/>
      <c r="G2619" s="112"/>
    </row>
    <row r="2620" spans="1:7" x14ac:dyDescent="0.2">
      <c r="A2620" s="91"/>
      <c r="B2620" s="89"/>
      <c r="C2620" s="3"/>
      <c r="D2620" s="3"/>
      <c r="E2620" s="166"/>
      <c r="F2620" s="3"/>
      <c r="G2620" s="112"/>
    </row>
    <row r="2621" spans="1:7" x14ac:dyDescent="0.2">
      <c r="A2621" s="91"/>
      <c r="B2621" s="89"/>
      <c r="C2621" s="3"/>
      <c r="D2621" s="3"/>
      <c r="E2621" s="166"/>
      <c r="F2621" s="3"/>
      <c r="G2621" s="112"/>
    </row>
    <row r="2622" spans="1:7" x14ac:dyDescent="0.2">
      <c r="A2622" s="91"/>
      <c r="B2622" s="89"/>
      <c r="C2622" s="3"/>
      <c r="D2622" s="3"/>
      <c r="E2622" s="166"/>
      <c r="F2622" s="3"/>
      <c r="G2622" s="112"/>
    </row>
    <row r="2623" spans="1:7" x14ac:dyDescent="0.2">
      <c r="A2623" s="91"/>
      <c r="B2623" s="89"/>
      <c r="C2623" s="3"/>
      <c r="D2623" s="3"/>
      <c r="E2623" s="166"/>
      <c r="F2623" s="3"/>
      <c r="G2623" s="112"/>
    </row>
    <row r="2624" spans="1:7" x14ac:dyDescent="0.2">
      <c r="A2624" s="91"/>
      <c r="B2624" s="89"/>
      <c r="C2624" s="3"/>
      <c r="D2624" s="3"/>
      <c r="E2624" s="166"/>
      <c r="F2624" s="3"/>
      <c r="G2624" s="112"/>
    </row>
    <row r="2625" spans="1:7" x14ac:dyDescent="0.2">
      <c r="A2625" s="91"/>
      <c r="B2625" s="89"/>
      <c r="C2625" s="3"/>
      <c r="D2625" s="3"/>
      <c r="E2625" s="166"/>
      <c r="F2625" s="3"/>
      <c r="G2625" s="112"/>
    </row>
    <row r="2626" spans="1:7" x14ac:dyDescent="0.2">
      <c r="A2626" s="91"/>
      <c r="B2626" s="89"/>
      <c r="C2626" s="3"/>
      <c r="D2626" s="3"/>
      <c r="E2626" s="166"/>
      <c r="F2626" s="3"/>
      <c r="G2626" s="112"/>
    </row>
    <row r="2627" spans="1:7" x14ac:dyDescent="0.2">
      <c r="A2627" s="91"/>
      <c r="B2627" s="89"/>
      <c r="C2627" s="3"/>
      <c r="D2627" s="3"/>
      <c r="E2627" s="166"/>
      <c r="F2627" s="3"/>
      <c r="G2627" s="112"/>
    </row>
    <row r="2628" spans="1:7" x14ac:dyDescent="0.2">
      <c r="A2628" s="91"/>
      <c r="B2628" s="89"/>
      <c r="C2628" s="3"/>
      <c r="D2628" s="3"/>
      <c r="E2628" s="166"/>
      <c r="F2628" s="3"/>
      <c r="G2628" s="112"/>
    </row>
    <row r="2629" spans="1:7" x14ac:dyDescent="0.2">
      <c r="A2629" s="91"/>
      <c r="B2629" s="89"/>
      <c r="C2629" s="3"/>
      <c r="D2629" s="3"/>
      <c r="E2629" s="166"/>
      <c r="F2629" s="3"/>
      <c r="G2629" s="112"/>
    </row>
    <row r="2630" spans="1:7" x14ac:dyDescent="0.2">
      <c r="A2630" s="91"/>
      <c r="B2630" s="89"/>
      <c r="C2630" s="3"/>
      <c r="D2630" s="3"/>
      <c r="E2630" s="166"/>
      <c r="F2630" s="3"/>
      <c r="G2630" s="112"/>
    </row>
    <row r="2631" spans="1:7" x14ac:dyDescent="0.2">
      <c r="A2631" s="91"/>
      <c r="B2631" s="89"/>
      <c r="C2631" s="3"/>
      <c r="D2631" s="3"/>
      <c r="E2631" s="166"/>
      <c r="F2631" s="3"/>
      <c r="G2631" s="112"/>
    </row>
    <row r="2632" spans="1:7" x14ac:dyDescent="0.2">
      <c r="A2632" s="91"/>
      <c r="B2632" s="89"/>
      <c r="C2632" s="3"/>
      <c r="D2632" s="3"/>
      <c r="E2632" s="166"/>
      <c r="F2632" s="3"/>
      <c r="G2632" s="112"/>
    </row>
    <row r="2633" spans="1:7" x14ac:dyDescent="0.2">
      <c r="A2633" s="91"/>
      <c r="B2633" s="89"/>
      <c r="C2633" s="3"/>
      <c r="D2633" s="3"/>
      <c r="E2633" s="166"/>
      <c r="F2633" s="3"/>
      <c r="G2633" s="112"/>
    </row>
    <row r="2634" spans="1:7" x14ac:dyDescent="0.2">
      <c r="A2634" s="91"/>
      <c r="B2634" s="89"/>
      <c r="C2634" s="3"/>
      <c r="D2634" s="3"/>
      <c r="E2634" s="166"/>
      <c r="F2634" s="3"/>
      <c r="G2634" s="112"/>
    </row>
    <row r="2635" spans="1:7" x14ac:dyDescent="0.2">
      <c r="A2635" s="91"/>
      <c r="B2635" s="89"/>
      <c r="C2635" s="3"/>
      <c r="D2635" s="3"/>
      <c r="E2635" s="166"/>
      <c r="F2635" s="3"/>
      <c r="G2635" s="112"/>
    </row>
    <row r="2636" spans="1:7" x14ac:dyDescent="0.2">
      <c r="A2636" s="91"/>
      <c r="B2636" s="89"/>
      <c r="C2636" s="3"/>
      <c r="D2636" s="3"/>
      <c r="E2636" s="166"/>
      <c r="F2636" s="3"/>
      <c r="G2636" s="112"/>
    </row>
    <row r="2637" spans="1:7" x14ac:dyDescent="0.2">
      <c r="A2637" s="91"/>
      <c r="B2637" s="89"/>
      <c r="C2637" s="3"/>
      <c r="D2637" s="3"/>
      <c r="E2637" s="166"/>
      <c r="F2637" s="3"/>
      <c r="G2637" s="112"/>
    </row>
    <row r="2638" spans="1:7" x14ac:dyDescent="0.2">
      <c r="A2638" s="91"/>
      <c r="B2638" s="89"/>
      <c r="C2638" s="3"/>
      <c r="D2638" s="3"/>
      <c r="E2638" s="166"/>
      <c r="F2638" s="3"/>
      <c r="G2638" s="112"/>
    </row>
    <row r="2639" spans="1:7" x14ac:dyDescent="0.2">
      <c r="A2639" s="91"/>
      <c r="B2639" s="89"/>
      <c r="C2639" s="3"/>
      <c r="D2639" s="3"/>
      <c r="E2639" s="166"/>
      <c r="F2639" s="3"/>
      <c r="G2639" s="112"/>
    </row>
    <row r="2640" spans="1:7" x14ac:dyDescent="0.2">
      <c r="A2640" s="91"/>
      <c r="B2640" s="89"/>
      <c r="C2640" s="3"/>
      <c r="D2640" s="3"/>
      <c r="E2640" s="166"/>
      <c r="F2640" s="3"/>
      <c r="G2640" s="112"/>
    </row>
    <row r="2641" spans="1:7" x14ac:dyDescent="0.2">
      <c r="A2641" s="91"/>
      <c r="B2641" s="89"/>
      <c r="C2641" s="3"/>
      <c r="D2641" s="3"/>
      <c r="E2641" s="166"/>
      <c r="F2641" s="3"/>
      <c r="G2641" s="112"/>
    </row>
    <row r="2642" spans="1:7" x14ac:dyDescent="0.2">
      <c r="A2642" s="91"/>
      <c r="B2642" s="89"/>
      <c r="C2642" s="3"/>
      <c r="D2642" s="3"/>
      <c r="E2642" s="166"/>
      <c r="F2642" s="3"/>
      <c r="G2642" s="112"/>
    </row>
    <row r="2643" spans="1:7" x14ac:dyDescent="0.2">
      <c r="A2643" s="91"/>
      <c r="B2643" s="89"/>
      <c r="C2643" s="3"/>
      <c r="D2643" s="3"/>
      <c r="E2643" s="166"/>
      <c r="F2643" s="3"/>
      <c r="G2643" s="112"/>
    </row>
    <row r="2644" spans="1:7" x14ac:dyDescent="0.2">
      <c r="A2644" s="91"/>
      <c r="B2644" s="89"/>
      <c r="C2644" s="3"/>
      <c r="D2644" s="3"/>
      <c r="E2644" s="166"/>
      <c r="F2644" s="3"/>
      <c r="G2644" s="112"/>
    </row>
    <row r="2645" spans="1:7" x14ac:dyDescent="0.2">
      <c r="A2645" s="91"/>
      <c r="B2645" s="89"/>
      <c r="C2645" s="3"/>
      <c r="D2645" s="3"/>
      <c r="E2645" s="166"/>
      <c r="F2645" s="3"/>
      <c r="G2645" s="112"/>
    </row>
    <row r="2646" spans="1:7" x14ac:dyDescent="0.2">
      <c r="A2646" s="91"/>
      <c r="B2646" s="89"/>
      <c r="C2646" s="3"/>
      <c r="D2646" s="3"/>
      <c r="E2646" s="166"/>
      <c r="F2646" s="3"/>
      <c r="G2646" s="112"/>
    </row>
    <row r="2647" spans="1:7" x14ac:dyDescent="0.2">
      <c r="A2647" s="91"/>
      <c r="B2647" s="89"/>
      <c r="C2647" s="3"/>
      <c r="D2647" s="3"/>
      <c r="E2647" s="166"/>
      <c r="F2647" s="3"/>
      <c r="G2647" s="112"/>
    </row>
    <row r="2648" spans="1:7" x14ac:dyDescent="0.2">
      <c r="A2648" s="91"/>
      <c r="B2648" s="89"/>
      <c r="C2648" s="3"/>
      <c r="D2648" s="3"/>
      <c r="E2648" s="166"/>
      <c r="F2648" s="3"/>
      <c r="G2648" s="112"/>
    </row>
    <row r="2649" spans="1:7" x14ac:dyDescent="0.2">
      <c r="A2649" s="91"/>
      <c r="B2649" s="89"/>
      <c r="C2649" s="3"/>
      <c r="D2649" s="3"/>
      <c r="E2649" s="166"/>
      <c r="F2649" s="3"/>
      <c r="G2649" s="112"/>
    </row>
    <row r="2650" spans="1:7" x14ac:dyDescent="0.2">
      <c r="A2650" s="91"/>
      <c r="B2650" s="89"/>
      <c r="C2650" s="3"/>
      <c r="D2650" s="3"/>
      <c r="E2650" s="166"/>
      <c r="F2650" s="3"/>
      <c r="G2650" s="112"/>
    </row>
    <row r="2651" spans="1:7" x14ac:dyDescent="0.2">
      <c r="A2651" s="91"/>
      <c r="B2651" s="89"/>
      <c r="C2651" s="3"/>
      <c r="D2651" s="3"/>
      <c r="E2651" s="166"/>
      <c r="F2651" s="3"/>
      <c r="G2651" s="112"/>
    </row>
    <row r="2652" spans="1:7" x14ac:dyDescent="0.2">
      <c r="A2652" s="91"/>
      <c r="B2652" s="89"/>
      <c r="C2652" s="3"/>
      <c r="D2652" s="3"/>
      <c r="E2652" s="166"/>
      <c r="F2652" s="3"/>
      <c r="G2652" s="112"/>
    </row>
    <row r="2653" spans="1:7" x14ac:dyDescent="0.2">
      <c r="A2653" s="91"/>
      <c r="B2653" s="89"/>
      <c r="C2653" s="3"/>
      <c r="D2653" s="3"/>
      <c r="E2653" s="166"/>
      <c r="F2653" s="3"/>
      <c r="G2653" s="112"/>
    </row>
    <row r="2654" spans="1:7" x14ac:dyDescent="0.2">
      <c r="A2654" s="91"/>
      <c r="B2654" s="89"/>
      <c r="C2654" s="3"/>
      <c r="D2654" s="3"/>
      <c r="E2654" s="166"/>
      <c r="F2654" s="3"/>
      <c r="G2654" s="112"/>
    </row>
    <row r="2655" spans="1:7" x14ac:dyDescent="0.2">
      <c r="A2655" s="91"/>
      <c r="B2655" s="89"/>
      <c r="C2655" s="3"/>
      <c r="D2655" s="3"/>
      <c r="E2655" s="166"/>
      <c r="F2655" s="3"/>
      <c r="G2655" s="112"/>
    </row>
    <row r="2656" spans="1:7" x14ac:dyDescent="0.2">
      <c r="A2656" s="91"/>
      <c r="B2656" s="89"/>
      <c r="C2656" s="3"/>
      <c r="D2656" s="3"/>
      <c r="E2656" s="166"/>
      <c r="F2656" s="3"/>
      <c r="G2656" s="112"/>
    </row>
    <row r="2657" spans="1:7" x14ac:dyDescent="0.2">
      <c r="A2657" s="91"/>
      <c r="B2657" s="89"/>
      <c r="C2657" s="3"/>
      <c r="D2657" s="3"/>
      <c r="E2657" s="166"/>
      <c r="F2657" s="3"/>
      <c r="G2657" s="112"/>
    </row>
    <row r="2658" spans="1:7" x14ac:dyDescent="0.2">
      <c r="A2658" s="91"/>
      <c r="B2658" s="89"/>
      <c r="C2658" s="3"/>
      <c r="D2658" s="3"/>
      <c r="E2658" s="166"/>
      <c r="F2658" s="3"/>
      <c r="G2658" s="112"/>
    </row>
    <row r="2659" spans="1:7" x14ac:dyDescent="0.2">
      <c r="A2659" s="91"/>
      <c r="B2659" s="89"/>
      <c r="C2659" s="3"/>
      <c r="D2659" s="3"/>
      <c r="E2659" s="166"/>
      <c r="F2659" s="3"/>
      <c r="G2659" s="112"/>
    </row>
    <row r="2660" spans="1:7" x14ac:dyDescent="0.2">
      <c r="A2660" s="91"/>
      <c r="B2660" s="89"/>
      <c r="C2660" s="3"/>
      <c r="D2660" s="3"/>
      <c r="E2660" s="166"/>
      <c r="F2660" s="3"/>
      <c r="G2660" s="112"/>
    </row>
    <row r="2661" spans="1:7" x14ac:dyDescent="0.2">
      <c r="A2661" s="91"/>
      <c r="B2661" s="89"/>
      <c r="C2661" s="3"/>
      <c r="D2661" s="3"/>
      <c r="E2661" s="166"/>
      <c r="F2661" s="3"/>
      <c r="G2661" s="112"/>
    </row>
    <row r="2662" spans="1:7" x14ac:dyDescent="0.2">
      <c r="A2662" s="91"/>
      <c r="B2662" s="89"/>
      <c r="C2662" s="3"/>
      <c r="D2662" s="3"/>
      <c r="E2662" s="166"/>
      <c r="F2662" s="3"/>
      <c r="G2662" s="112"/>
    </row>
    <row r="2663" spans="1:7" x14ac:dyDescent="0.2">
      <c r="A2663" s="91"/>
      <c r="B2663" s="89"/>
      <c r="C2663" s="3"/>
      <c r="D2663" s="3"/>
      <c r="E2663" s="166"/>
      <c r="F2663" s="3"/>
      <c r="G2663" s="112"/>
    </row>
    <row r="2664" spans="1:7" x14ac:dyDescent="0.2">
      <c r="A2664" s="91"/>
      <c r="B2664" s="89"/>
      <c r="C2664" s="3"/>
      <c r="D2664" s="3"/>
      <c r="E2664" s="166"/>
      <c r="F2664" s="3"/>
      <c r="G2664" s="112"/>
    </row>
    <row r="2665" spans="1:7" x14ac:dyDescent="0.2">
      <c r="A2665" s="91"/>
      <c r="B2665" s="89"/>
      <c r="C2665" s="3"/>
      <c r="D2665" s="3"/>
      <c r="E2665" s="166"/>
      <c r="F2665" s="3"/>
      <c r="G2665" s="112"/>
    </row>
    <row r="2666" spans="1:7" x14ac:dyDescent="0.2">
      <c r="A2666" s="91"/>
      <c r="B2666" s="89"/>
      <c r="C2666" s="3"/>
      <c r="D2666" s="3"/>
      <c r="E2666" s="166"/>
      <c r="F2666" s="3"/>
      <c r="G2666" s="112"/>
    </row>
    <row r="2667" spans="1:7" x14ac:dyDescent="0.2">
      <c r="A2667" s="91"/>
      <c r="B2667" s="89"/>
      <c r="C2667" s="3"/>
      <c r="D2667" s="3"/>
      <c r="E2667" s="166"/>
      <c r="F2667" s="3"/>
      <c r="G2667" s="112"/>
    </row>
    <row r="2668" spans="1:7" x14ac:dyDescent="0.2">
      <c r="A2668" s="91"/>
      <c r="B2668" s="89"/>
      <c r="C2668" s="3"/>
      <c r="D2668" s="3"/>
      <c r="E2668" s="166"/>
      <c r="F2668" s="3"/>
      <c r="G2668" s="112"/>
    </row>
    <row r="2669" spans="1:7" x14ac:dyDescent="0.2">
      <c r="A2669" s="91"/>
      <c r="B2669" s="89"/>
      <c r="C2669" s="3"/>
      <c r="D2669" s="3"/>
      <c r="E2669" s="166"/>
      <c r="F2669" s="3"/>
      <c r="G2669" s="112"/>
    </row>
    <row r="2670" spans="1:7" x14ac:dyDescent="0.2">
      <c r="A2670" s="91"/>
      <c r="B2670" s="89"/>
      <c r="C2670" s="3"/>
      <c r="D2670" s="3"/>
      <c r="E2670" s="166"/>
      <c r="F2670" s="3"/>
      <c r="G2670" s="112"/>
    </row>
    <row r="2671" spans="1:7" x14ac:dyDescent="0.2">
      <c r="A2671" s="91"/>
      <c r="B2671" s="89"/>
      <c r="C2671" s="3"/>
      <c r="D2671" s="3"/>
      <c r="E2671" s="166"/>
      <c r="F2671" s="3"/>
      <c r="G2671" s="112"/>
    </row>
    <row r="2672" spans="1:7" x14ac:dyDescent="0.2">
      <c r="A2672" s="91"/>
      <c r="B2672" s="89"/>
      <c r="C2672" s="3"/>
      <c r="D2672" s="3"/>
      <c r="E2672" s="166"/>
      <c r="F2672" s="3"/>
      <c r="G2672" s="112"/>
    </row>
    <row r="2673" spans="1:7" x14ac:dyDescent="0.2">
      <c r="A2673" s="91"/>
      <c r="B2673" s="89"/>
      <c r="C2673" s="3"/>
      <c r="D2673" s="3"/>
      <c r="E2673" s="166"/>
      <c r="F2673" s="3"/>
      <c r="G2673" s="112"/>
    </row>
    <row r="2674" spans="1:7" x14ac:dyDescent="0.2">
      <c r="A2674" s="91"/>
      <c r="B2674" s="89"/>
      <c r="C2674" s="3"/>
      <c r="D2674" s="3"/>
      <c r="E2674" s="166"/>
      <c r="F2674" s="3"/>
      <c r="G2674" s="112"/>
    </row>
    <row r="2675" spans="1:7" x14ac:dyDescent="0.2">
      <c r="A2675" s="91"/>
      <c r="B2675" s="89"/>
      <c r="C2675" s="3"/>
      <c r="D2675" s="3"/>
      <c r="E2675" s="166"/>
      <c r="F2675" s="3"/>
      <c r="G2675" s="112"/>
    </row>
    <row r="2676" spans="1:7" x14ac:dyDescent="0.2">
      <c r="A2676" s="91"/>
      <c r="B2676" s="89"/>
      <c r="C2676" s="3"/>
      <c r="D2676" s="3"/>
      <c r="E2676" s="166"/>
      <c r="F2676" s="3"/>
      <c r="G2676" s="112"/>
    </row>
    <row r="2677" spans="1:7" x14ac:dyDescent="0.2">
      <c r="A2677" s="91"/>
      <c r="B2677" s="89"/>
      <c r="C2677" s="3"/>
      <c r="D2677" s="3"/>
      <c r="E2677" s="166"/>
      <c r="F2677" s="3"/>
      <c r="G2677" s="112"/>
    </row>
    <row r="2678" spans="1:7" x14ac:dyDescent="0.2">
      <c r="A2678" s="91"/>
      <c r="B2678" s="89"/>
      <c r="C2678" s="3"/>
      <c r="D2678" s="3"/>
      <c r="E2678" s="166"/>
      <c r="F2678" s="3"/>
      <c r="G2678" s="112"/>
    </row>
    <row r="2679" spans="1:7" x14ac:dyDescent="0.2">
      <c r="A2679" s="91"/>
      <c r="B2679" s="89"/>
      <c r="C2679" s="3"/>
      <c r="D2679" s="3"/>
      <c r="E2679" s="166"/>
      <c r="F2679" s="3"/>
      <c r="G2679" s="112"/>
    </row>
    <row r="2680" spans="1:7" x14ac:dyDescent="0.2">
      <c r="A2680" s="91"/>
      <c r="B2680" s="89"/>
      <c r="C2680" s="3"/>
      <c r="D2680" s="3"/>
      <c r="E2680" s="166"/>
      <c r="F2680" s="3"/>
      <c r="G2680" s="112"/>
    </row>
    <row r="2681" spans="1:7" x14ac:dyDescent="0.2">
      <c r="A2681" s="91"/>
      <c r="B2681" s="89"/>
      <c r="C2681" s="3"/>
      <c r="D2681" s="3"/>
      <c r="E2681" s="166"/>
      <c r="F2681" s="3"/>
      <c r="G2681" s="112"/>
    </row>
    <row r="2682" spans="1:7" x14ac:dyDescent="0.2">
      <c r="A2682" s="91"/>
      <c r="B2682" s="89"/>
      <c r="C2682" s="3"/>
      <c r="D2682" s="3"/>
      <c r="E2682" s="166"/>
      <c r="F2682" s="3"/>
      <c r="G2682" s="112"/>
    </row>
    <row r="2683" spans="1:7" x14ac:dyDescent="0.2">
      <c r="A2683" s="91"/>
      <c r="B2683" s="89"/>
      <c r="C2683" s="3"/>
      <c r="D2683" s="3"/>
      <c r="E2683" s="166"/>
      <c r="F2683" s="3"/>
      <c r="G2683" s="112"/>
    </row>
    <row r="2684" spans="1:7" x14ac:dyDescent="0.2">
      <c r="A2684" s="91"/>
      <c r="B2684" s="89"/>
      <c r="C2684" s="3"/>
      <c r="D2684" s="3"/>
      <c r="E2684" s="166"/>
      <c r="F2684" s="3"/>
      <c r="G2684" s="112"/>
    </row>
    <row r="2685" spans="1:7" x14ac:dyDescent="0.2">
      <c r="A2685" s="91"/>
      <c r="B2685" s="89"/>
      <c r="C2685" s="3"/>
      <c r="D2685" s="3"/>
      <c r="E2685" s="166"/>
      <c r="F2685" s="3"/>
      <c r="G2685" s="112"/>
    </row>
    <row r="2686" spans="1:7" x14ac:dyDescent="0.2">
      <c r="A2686" s="91"/>
      <c r="B2686" s="89"/>
      <c r="C2686" s="3"/>
      <c r="D2686" s="3"/>
      <c r="E2686" s="166"/>
      <c r="F2686" s="3"/>
      <c r="G2686" s="112"/>
    </row>
    <row r="2687" spans="1:7" x14ac:dyDescent="0.2">
      <c r="A2687" s="91"/>
      <c r="B2687" s="89"/>
      <c r="C2687" s="3"/>
      <c r="D2687" s="3"/>
      <c r="E2687" s="166"/>
      <c r="F2687" s="3"/>
      <c r="G2687" s="112"/>
    </row>
    <row r="2688" spans="1:7" x14ac:dyDescent="0.2">
      <c r="A2688" s="91"/>
      <c r="B2688" s="89"/>
      <c r="C2688" s="3"/>
      <c r="D2688" s="3"/>
      <c r="E2688" s="166"/>
      <c r="F2688" s="3"/>
      <c r="G2688" s="112"/>
    </row>
    <row r="2689" spans="1:7" x14ac:dyDescent="0.2">
      <c r="A2689" s="91"/>
      <c r="B2689" s="89"/>
      <c r="C2689" s="3"/>
      <c r="D2689" s="3"/>
      <c r="E2689" s="166"/>
      <c r="F2689" s="3"/>
      <c r="G2689" s="112"/>
    </row>
    <row r="2690" spans="1:7" x14ac:dyDescent="0.2">
      <c r="A2690" s="91"/>
      <c r="B2690" s="89"/>
      <c r="C2690" s="3"/>
      <c r="D2690" s="3"/>
      <c r="E2690" s="166"/>
      <c r="F2690" s="3"/>
      <c r="G2690" s="112"/>
    </row>
    <row r="2691" spans="1:7" x14ac:dyDescent="0.2">
      <c r="A2691" s="91"/>
      <c r="B2691" s="89"/>
      <c r="C2691" s="3"/>
      <c r="D2691" s="3"/>
      <c r="E2691" s="166"/>
      <c r="F2691" s="3"/>
      <c r="G2691" s="112"/>
    </row>
    <row r="2692" spans="1:7" x14ac:dyDescent="0.2">
      <c r="A2692" s="91"/>
      <c r="B2692" s="89"/>
      <c r="C2692" s="3"/>
      <c r="D2692" s="3"/>
      <c r="E2692" s="166"/>
      <c r="F2692" s="3"/>
      <c r="G2692" s="112"/>
    </row>
    <row r="2693" spans="1:7" x14ac:dyDescent="0.2">
      <c r="A2693" s="91"/>
      <c r="B2693" s="89"/>
      <c r="C2693" s="3"/>
      <c r="D2693" s="3"/>
      <c r="E2693" s="166"/>
      <c r="F2693" s="3"/>
      <c r="G2693" s="112"/>
    </row>
    <row r="2694" spans="1:7" x14ac:dyDescent="0.2">
      <c r="A2694" s="91"/>
      <c r="B2694" s="89"/>
      <c r="C2694" s="3"/>
      <c r="D2694" s="3"/>
      <c r="E2694" s="166"/>
      <c r="F2694" s="3"/>
      <c r="G2694" s="112"/>
    </row>
    <row r="2695" spans="1:7" x14ac:dyDescent="0.2">
      <c r="A2695" s="91"/>
      <c r="B2695" s="89"/>
      <c r="C2695" s="3"/>
      <c r="D2695" s="3"/>
      <c r="E2695" s="166"/>
      <c r="F2695" s="3"/>
      <c r="G2695" s="112"/>
    </row>
    <row r="2696" spans="1:7" x14ac:dyDescent="0.2">
      <c r="A2696" s="91"/>
      <c r="B2696" s="89"/>
      <c r="C2696" s="3"/>
      <c r="D2696" s="3"/>
      <c r="E2696" s="166"/>
      <c r="F2696" s="3"/>
      <c r="G2696" s="112"/>
    </row>
    <row r="2697" spans="1:7" x14ac:dyDescent="0.2">
      <c r="A2697" s="91"/>
      <c r="B2697" s="89"/>
      <c r="C2697" s="3"/>
      <c r="D2697" s="3"/>
      <c r="E2697" s="166"/>
      <c r="F2697" s="3"/>
      <c r="G2697" s="112"/>
    </row>
    <row r="2698" spans="1:7" x14ac:dyDescent="0.2">
      <c r="A2698" s="91"/>
      <c r="B2698" s="89"/>
      <c r="C2698" s="3"/>
      <c r="D2698" s="3"/>
      <c r="E2698" s="166"/>
      <c r="F2698" s="3"/>
      <c r="G2698" s="112"/>
    </row>
    <row r="2699" spans="1:7" x14ac:dyDescent="0.2">
      <c r="A2699" s="91"/>
      <c r="B2699" s="89"/>
      <c r="C2699" s="3"/>
      <c r="D2699" s="3"/>
      <c r="E2699" s="166"/>
      <c r="F2699" s="3"/>
      <c r="G2699" s="112"/>
    </row>
    <row r="2700" spans="1:7" x14ac:dyDescent="0.2">
      <c r="A2700" s="91"/>
      <c r="B2700" s="89"/>
      <c r="C2700" s="3"/>
      <c r="D2700" s="3"/>
      <c r="E2700" s="166"/>
      <c r="F2700" s="3"/>
      <c r="G2700" s="112"/>
    </row>
    <row r="2701" spans="1:7" x14ac:dyDescent="0.2">
      <c r="A2701" s="91"/>
      <c r="B2701" s="89"/>
      <c r="C2701" s="3"/>
      <c r="D2701" s="3"/>
      <c r="E2701" s="166"/>
      <c r="F2701" s="3"/>
      <c r="G2701" s="112"/>
    </row>
    <row r="2702" spans="1:7" x14ac:dyDescent="0.2">
      <c r="A2702" s="91"/>
      <c r="B2702" s="89"/>
      <c r="C2702" s="3"/>
      <c r="D2702" s="3"/>
      <c r="E2702" s="166"/>
      <c r="F2702" s="3"/>
      <c r="G2702" s="112"/>
    </row>
    <row r="2703" spans="1:7" x14ac:dyDescent="0.2">
      <c r="A2703" s="91"/>
      <c r="B2703" s="89"/>
      <c r="C2703" s="3"/>
      <c r="D2703" s="3"/>
      <c r="E2703" s="166"/>
      <c r="F2703" s="3"/>
      <c r="G2703" s="112"/>
    </row>
    <row r="2704" spans="1:7" x14ac:dyDescent="0.2">
      <c r="A2704" s="91"/>
      <c r="B2704" s="89"/>
      <c r="C2704" s="3"/>
      <c r="D2704" s="3"/>
      <c r="E2704" s="166"/>
      <c r="F2704" s="3"/>
      <c r="G2704" s="112"/>
    </row>
    <row r="2705" spans="1:7" x14ac:dyDescent="0.2">
      <c r="A2705" s="91"/>
      <c r="B2705" s="89"/>
      <c r="C2705" s="3"/>
      <c r="D2705" s="3"/>
      <c r="E2705" s="166"/>
      <c r="F2705" s="3"/>
      <c r="G2705" s="112"/>
    </row>
    <row r="2706" spans="1:7" x14ac:dyDescent="0.2">
      <c r="A2706" s="91"/>
      <c r="B2706" s="89"/>
      <c r="C2706" s="3"/>
      <c r="D2706" s="3"/>
      <c r="E2706" s="166"/>
      <c r="F2706" s="3"/>
      <c r="G2706" s="112"/>
    </row>
    <row r="2707" spans="1:7" x14ac:dyDescent="0.2">
      <c r="A2707" s="91"/>
      <c r="B2707" s="89"/>
      <c r="C2707" s="3"/>
      <c r="D2707" s="3"/>
      <c r="E2707" s="166"/>
      <c r="F2707" s="3"/>
      <c r="G2707" s="112"/>
    </row>
    <row r="2708" spans="1:7" x14ac:dyDescent="0.2">
      <c r="A2708" s="91"/>
      <c r="B2708" s="89"/>
      <c r="C2708" s="3"/>
      <c r="D2708" s="3"/>
      <c r="E2708" s="166"/>
      <c r="F2708" s="3"/>
      <c r="G2708" s="112"/>
    </row>
    <row r="2709" spans="1:7" x14ac:dyDescent="0.2">
      <c r="A2709" s="91"/>
      <c r="B2709" s="89"/>
      <c r="C2709" s="3"/>
      <c r="D2709" s="3"/>
      <c r="E2709" s="166"/>
      <c r="F2709" s="3"/>
      <c r="G2709" s="112"/>
    </row>
    <row r="2710" spans="1:7" x14ac:dyDescent="0.2">
      <c r="A2710" s="91"/>
      <c r="B2710" s="89"/>
      <c r="C2710" s="3"/>
      <c r="D2710" s="3"/>
      <c r="E2710" s="166"/>
      <c r="F2710" s="3"/>
      <c r="G2710" s="112"/>
    </row>
    <row r="2711" spans="1:7" x14ac:dyDescent="0.2">
      <c r="A2711" s="91"/>
      <c r="B2711" s="89"/>
      <c r="C2711" s="3"/>
      <c r="D2711" s="3"/>
      <c r="E2711" s="166"/>
      <c r="F2711" s="3"/>
      <c r="G2711" s="112"/>
    </row>
    <row r="2712" spans="1:7" x14ac:dyDescent="0.2">
      <c r="A2712" s="91"/>
      <c r="B2712" s="89"/>
      <c r="C2712" s="3"/>
      <c r="D2712" s="3"/>
      <c r="E2712" s="166"/>
      <c r="F2712" s="3"/>
      <c r="G2712" s="112"/>
    </row>
    <row r="2713" spans="1:7" x14ac:dyDescent="0.2">
      <c r="A2713" s="91"/>
      <c r="B2713" s="89"/>
      <c r="C2713" s="3"/>
      <c r="D2713" s="3"/>
      <c r="E2713" s="166"/>
      <c r="F2713" s="3"/>
      <c r="G2713" s="112"/>
    </row>
    <row r="2714" spans="1:7" x14ac:dyDescent="0.2">
      <c r="A2714" s="91"/>
      <c r="B2714" s="89"/>
      <c r="C2714" s="3"/>
      <c r="D2714" s="3"/>
      <c r="E2714" s="166"/>
      <c r="F2714" s="3"/>
      <c r="G2714" s="112"/>
    </row>
    <row r="2715" spans="1:7" x14ac:dyDescent="0.2">
      <c r="A2715" s="91"/>
      <c r="B2715" s="89"/>
      <c r="C2715" s="3"/>
      <c r="D2715" s="3"/>
      <c r="E2715" s="166"/>
      <c r="F2715" s="3"/>
      <c r="G2715" s="112"/>
    </row>
    <row r="2716" spans="1:7" x14ac:dyDescent="0.2">
      <c r="A2716" s="91"/>
      <c r="B2716" s="89"/>
      <c r="C2716" s="3"/>
      <c r="D2716" s="3"/>
      <c r="E2716" s="166"/>
      <c r="F2716" s="3"/>
      <c r="G2716" s="112"/>
    </row>
    <row r="2717" spans="1:7" x14ac:dyDescent="0.2">
      <c r="A2717" s="91"/>
      <c r="B2717" s="89"/>
      <c r="C2717" s="3"/>
      <c r="D2717" s="3"/>
      <c r="E2717" s="166"/>
      <c r="F2717" s="3"/>
      <c r="G2717" s="112"/>
    </row>
    <row r="2718" spans="1:7" x14ac:dyDescent="0.2">
      <c r="A2718" s="91"/>
      <c r="B2718" s="89"/>
      <c r="C2718" s="3"/>
      <c r="D2718" s="3"/>
      <c r="E2718" s="166"/>
      <c r="F2718" s="3"/>
      <c r="G2718" s="112"/>
    </row>
    <row r="2719" spans="1:7" x14ac:dyDescent="0.2">
      <c r="A2719" s="91"/>
      <c r="B2719" s="89"/>
      <c r="C2719" s="3"/>
      <c r="D2719" s="3"/>
      <c r="E2719" s="166"/>
      <c r="F2719" s="3"/>
      <c r="G2719" s="112"/>
    </row>
    <row r="2720" spans="1:7" x14ac:dyDescent="0.2">
      <c r="A2720" s="91"/>
      <c r="B2720" s="89"/>
      <c r="C2720" s="3"/>
      <c r="D2720" s="3"/>
      <c r="E2720" s="166"/>
      <c r="F2720" s="3"/>
      <c r="G2720" s="112"/>
    </row>
    <row r="2721" spans="1:7" x14ac:dyDescent="0.2">
      <c r="A2721" s="91"/>
      <c r="B2721" s="89"/>
      <c r="C2721" s="3"/>
      <c r="D2721" s="3"/>
      <c r="E2721" s="166"/>
      <c r="F2721" s="3"/>
      <c r="G2721" s="112"/>
    </row>
    <row r="2722" spans="1:7" x14ac:dyDescent="0.2">
      <c r="A2722" s="91"/>
      <c r="B2722" s="89"/>
      <c r="C2722" s="3"/>
      <c r="D2722" s="3"/>
      <c r="E2722" s="166"/>
      <c r="F2722" s="3"/>
      <c r="G2722" s="112"/>
    </row>
    <row r="2723" spans="1:7" x14ac:dyDescent="0.2">
      <c r="A2723" s="91"/>
      <c r="B2723" s="89"/>
      <c r="C2723" s="3"/>
      <c r="D2723" s="3"/>
      <c r="E2723" s="166"/>
      <c r="F2723" s="3"/>
      <c r="G2723" s="112"/>
    </row>
    <row r="2724" spans="1:7" x14ac:dyDescent="0.2">
      <c r="A2724" s="91"/>
      <c r="B2724" s="89"/>
      <c r="C2724" s="3"/>
      <c r="D2724" s="3"/>
      <c r="E2724" s="166"/>
      <c r="F2724" s="3"/>
      <c r="G2724" s="112"/>
    </row>
    <row r="2725" spans="1:7" x14ac:dyDescent="0.2">
      <c r="A2725" s="91"/>
      <c r="B2725" s="89"/>
      <c r="C2725" s="3"/>
      <c r="D2725" s="3"/>
      <c r="E2725" s="166"/>
      <c r="F2725" s="3"/>
      <c r="G2725" s="112"/>
    </row>
    <row r="2726" spans="1:7" x14ac:dyDescent="0.2">
      <c r="A2726" s="91"/>
      <c r="B2726" s="89"/>
      <c r="C2726" s="3"/>
      <c r="D2726" s="3"/>
      <c r="E2726" s="166"/>
      <c r="F2726" s="3"/>
      <c r="G2726" s="112"/>
    </row>
    <row r="2727" spans="1:7" x14ac:dyDescent="0.2">
      <c r="A2727" s="91"/>
      <c r="B2727" s="89"/>
      <c r="C2727" s="3"/>
      <c r="D2727" s="3"/>
      <c r="E2727" s="166"/>
      <c r="F2727" s="3"/>
      <c r="G2727" s="112"/>
    </row>
    <row r="2728" spans="1:7" x14ac:dyDescent="0.2">
      <c r="A2728" s="91"/>
      <c r="B2728" s="89"/>
      <c r="C2728" s="3"/>
      <c r="D2728" s="3"/>
      <c r="E2728" s="166"/>
      <c r="F2728" s="3"/>
      <c r="G2728" s="112"/>
    </row>
    <row r="2729" spans="1:7" x14ac:dyDescent="0.2">
      <c r="A2729" s="91"/>
      <c r="B2729" s="89"/>
      <c r="C2729" s="3"/>
      <c r="D2729" s="3"/>
      <c r="E2729" s="166"/>
      <c r="F2729" s="3"/>
      <c r="G2729" s="112"/>
    </row>
    <row r="2730" spans="1:7" x14ac:dyDescent="0.2">
      <c r="A2730" s="91"/>
      <c r="B2730" s="89"/>
      <c r="C2730" s="3"/>
      <c r="D2730" s="3"/>
      <c r="E2730" s="166"/>
      <c r="F2730" s="3"/>
      <c r="G2730" s="112"/>
    </row>
    <row r="2731" spans="1:7" x14ac:dyDescent="0.2">
      <c r="A2731" s="91"/>
      <c r="B2731" s="89"/>
      <c r="C2731" s="3"/>
      <c r="D2731" s="3"/>
      <c r="E2731" s="166"/>
      <c r="F2731" s="3"/>
      <c r="G2731" s="112"/>
    </row>
    <row r="2732" spans="1:7" x14ac:dyDescent="0.2">
      <c r="A2732" s="91"/>
      <c r="B2732" s="89"/>
      <c r="C2732" s="3"/>
      <c r="D2732" s="3"/>
      <c r="E2732" s="166"/>
      <c r="F2732" s="3"/>
      <c r="G2732" s="112"/>
    </row>
    <row r="2733" spans="1:7" x14ac:dyDescent="0.2">
      <c r="A2733" s="91"/>
      <c r="B2733" s="89"/>
      <c r="C2733" s="3"/>
      <c r="D2733" s="3"/>
      <c r="E2733" s="166"/>
      <c r="F2733" s="3"/>
      <c r="G2733" s="112"/>
    </row>
    <row r="2734" spans="1:7" x14ac:dyDescent="0.2">
      <c r="A2734" s="91"/>
      <c r="B2734" s="89"/>
      <c r="C2734" s="3"/>
      <c r="D2734" s="3"/>
      <c r="E2734" s="166"/>
      <c r="F2734" s="3"/>
      <c r="G2734" s="112"/>
    </row>
    <row r="2735" spans="1:7" x14ac:dyDescent="0.2">
      <c r="A2735" s="91"/>
      <c r="B2735" s="89"/>
      <c r="C2735" s="3"/>
      <c r="D2735" s="3"/>
      <c r="E2735" s="166"/>
      <c r="F2735" s="3"/>
      <c r="G2735" s="112"/>
    </row>
    <row r="2736" spans="1:7" x14ac:dyDescent="0.2">
      <c r="A2736" s="91"/>
      <c r="B2736" s="89"/>
      <c r="C2736" s="3"/>
      <c r="D2736" s="3"/>
      <c r="E2736" s="166"/>
      <c r="F2736" s="3"/>
      <c r="G2736" s="112"/>
    </row>
    <row r="2737" spans="1:7" x14ac:dyDescent="0.2">
      <c r="A2737" s="91"/>
      <c r="B2737" s="89"/>
      <c r="C2737" s="3"/>
      <c r="D2737" s="3"/>
      <c r="E2737" s="166"/>
      <c r="F2737" s="3"/>
      <c r="G2737" s="112"/>
    </row>
    <row r="2738" spans="1:7" x14ac:dyDescent="0.2">
      <c r="A2738" s="91"/>
      <c r="B2738" s="89"/>
      <c r="C2738" s="3"/>
      <c r="D2738" s="3"/>
      <c r="E2738" s="166"/>
      <c r="F2738" s="3"/>
      <c r="G2738" s="112"/>
    </row>
    <row r="2739" spans="1:7" x14ac:dyDescent="0.2">
      <c r="A2739" s="91"/>
      <c r="B2739" s="89"/>
      <c r="C2739" s="3"/>
      <c r="D2739" s="3"/>
      <c r="E2739" s="166"/>
      <c r="F2739" s="3"/>
      <c r="G2739" s="112"/>
    </row>
    <row r="2740" spans="1:7" x14ac:dyDescent="0.2">
      <c r="A2740" s="91"/>
      <c r="B2740" s="89"/>
      <c r="C2740" s="3"/>
      <c r="D2740" s="3"/>
      <c r="E2740" s="166"/>
      <c r="F2740" s="3"/>
      <c r="G2740" s="112"/>
    </row>
    <row r="2741" spans="1:7" x14ac:dyDescent="0.2">
      <c r="A2741" s="91"/>
      <c r="B2741" s="89"/>
      <c r="C2741" s="3"/>
      <c r="D2741" s="3"/>
      <c r="E2741" s="166"/>
      <c r="F2741" s="3"/>
      <c r="G2741" s="112"/>
    </row>
    <row r="2742" spans="1:7" x14ac:dyDescent="0.2">
      <c r="A2742" s="91"/>
      <c r="B2742" s="89"/>
      <c r="C2742" s="3"/>
      <c r="D2742" s="3"/>
      <c r="E2742" s="166"/>
      <c r="F2742" s="3"/>
      <c r="G2742" s="112"/>
    </row>
    <row r="2743" spans="1:7" x14ac:dyDescent="0.2">
      <c r="A2743" s="91"/>
      <c r="B2743" s="89"/>
      <c r="C2743" s="3"/>
      <c r="D2743" s="3"/>
      <c r="E2743" s="166"/>
      <c r="F2743" s="3"/>
      <c r="G2743" s="112"/>
    </row>
    <row r="2744" spans="1:7" x14ac:dyDescent="0.2">
      <c r="A2744" s="91"/>
      <c r="B2744" s="89"/>
      <c r="C2744" s="3"/>
      <c r="D2744" s="3"/>
      <c r="E2744" s="166"/>
      <c r="F2744" s="3"/>
      <c r="G2744" s="112"/>
    </row>
    <row r="2745" spans="1:7" x14ac:dyDescent="0.2">
      <c r="A2745" s="91"/>
      <c r="B2745" s="89"/>
      <c r="C2745" s="3"/>
      <c r="D2745" s="3"/>
      <c r="E2745" s="166"/>
      <c r="F2745" s="3"/>
      <c r="G2745" s="112"/>
    </row>
    <row r="2746" spans="1:7" x14ac:dyDescent="0.2">
      <c r="A2746" s="91"/>
      <c r="B2746" s="89"/>
      <c r="C2746" s="3"/>
      <c r="D2746" s="3"/>
      <c r="E2746" s="166"/>
      <c r="F2746" s="3"/>
      <c r="G2746" s="112"/>
    </row>
    <row r="2747" spans="1:7" x14ac:dyDescent="0.2">
      <c r="A2747" s="91"/>
      <c r="B2747" s="89"/>
      <c r="C2747" s="3"/>
      <c r="D2747" s="3"/>
      <c r="E2747" s="166"/>
      <c r="F2747" s="3"/>
      <c r="G2747" s="112"/>
    </row>
    <row r="2748" spans="1:7" x14ac:dyDescent="0.2">
      <c r="A2748" s="91"/>
      <c r="B2748" s="89"/>
      <c r="C2748" s="3"/>
      <c r="D2748" s="3"/>
      <c r="E2748" s="166"/>
      <c r="F2748" s="3"/>
      <c r="G2748" s="112"/>
    </row>
    <row r="2749" spans="1:7" x14ac:dyDescent="0.2">
      <c r="A2749" s="91"/>
      <c r="B2749" s="89"/>
      <c r="C2749" s="3"/>
      <c r="D2749" s="3"/>
      <c r="E2749" s="166"/>
      <c r="F2749" s="3"/>
      <c r="G2749" s="112"/>
    </row>
    <row r="2750" spans="1:7" x14ac:dyDescent="0.2">
      <c r="A2750" s="91"/>
      <c r="B2750" s="89"/>
      <c r="C2750" s="3"/>
      <c r="D2750" s="3"/>
      <c r="E2750" s="166"/>
      <c r="F2750" s="3"/>
      <c r="G2750" s="112"/>
    </row>
    <row r="2751" spans="1:7" x14ac:dyDescent="0.2">
      <c r="A2751" s="91"/>
      <c r="B2751" s="89"/>
      <c r="C2751" s="3"/>
      <c r="D2751" s="3"/>
      <c r="E2751" s="166"/>
      <c r="F2751" s="3"/>
      <c r="G2751" s="112"/>
    </row>
    <row r="2752" spans="1:7" x14ac:dyDescent="0.2">
      <c r="A2752" s="91"/>
      <c r="B2752" s="89"/>
      <c r="C2752" s="3"/>
      <c r="D2752" s="3"/>
      <c r="E2752" s="166"/>
      <c r="F2752" s="3"/>
      <c r="G2752" s="112"/>
    </row>
    <row r="2753" spans="1:7" x14ac:dyDescent="0.2">
      <c r="A2753" s="91"/>
      <c r="B2753" s="89"/>
      <c r="C2753" s="3"/>
      <c r="D2753" s="3"/>
      <c r="E2753" s="166"/>
      <c r="F2753" s="3"/>
      <c r="G2753" s="112"/>
    </row>
    <row r="2754" spans="1:7" x14ac:dyDescent="0.2">
      <c r="A2754" s="91"/>
      <c r="B2754" s="89"/>
      <c r="C2754" s="3"/>
      <c r="D2754" s="3"/>
      <c r="E2754" s="166"/>
      <c r="F2754" s="3"/>
      <c r="G2754" s="112"/>
    </row>
    <row r="2755" spans="1:7" x14ac:dyDescent="0.2">
      <c r="A2755" s="91"/>
      <c r="B2755" s="89"/>
      <c r="C2755" s="3"/>
      <c r="D2755" s="3"/>
      <c r="E2755" s="166"/>
      <c r="F2755" s="3"/>
      <c r="G2755" s="112"/>
    </row>
    <row r="2756" spans="1:7" x14ac:dyDescent="0.2">
      <c r="A2756" s="91"/>
      <c r="B2756" s="89"/>
      <c r="C2756" s="3"/>
      <c r="D2756" s="3"/>
      <c r="E2756" s="166"/>
      <c r="F2756" s="3"/>
      <c r="G2756" s="112"/>
    </row>
    <row r="2757" spans="1:7" x14ac:dyDescent="0.2">
      <c r="A2757" s="91"/>
      <c r="B2757" s="89"/>
      <c r="C2757" s="3"/>
      <c r="D2757" s="3"/>
      <c r="E2757" s="166"/>
      <c r="F2757" s="3"/>
      <c r="G2757" s="112"/>
    </row>
    <row r="2758" spans="1:7" x14ac:dyDescent="0.2">
      <c r="A2758" s="91"/>
      <c r="B2758" s="89"/>
      <c r="C2758" s="3"/>
      <c r="D2758" s="3"/>
      <c r="E2758" s="166"/>
      <c r="F2758" s="3"/>
      <c r="G2758" s="112"/>
    </row>
    <row r="2759" spans="1:7" x14ac:dyDescent="0.2">
      <c r="A2759" s="91"/>
      <c r="B2759" s="89"/>
      <c r="C2759" s="3"/>
      <c r="D2759" s="3"/>
      <c r="E2759" s="166"/>
      <c r="F2759" s="3"/>
      <c r="G2759" s="112"/>
    </row>
    <row r="2760" spans="1:7" x14ac:dyDescent="0.2">
      <c r="A2760" s="91"/>
      <c r="B2760" s="89"/>
      <c r="C2760" s="3"/>
      <c r="D2760" s="3"/>
      <c r="E2760" s="166"/>
      <c r="F2760" s="3"/>
      <c r="G2760" s="112"/>
    </row>
    <row r="2761" spans="1:7" x14ac:dyDescent="0.2">
      <c r="A2761" s="91"/>
      <c r="B2761" s="89"/>
      <c r="C2761" s="3"/>
      <c r="D2761" s="3"/>
      <c r="E2761" s="166"/>
      <c r="F2761" s="3"/>
      <c r="G2761" s="112"/>
    </row>
    <row r="2762" spans="1:7" x14ac:dyDescent="0.2">
      <c r="A2762" s="91"/>
      <c r="B2762" s="89"/>
      <c r="C2762" s="3"/>
      <c r="D2762" s="3"/>
      <c r="E2762" s="166"/>
      <c r="F2762" s="3"/>
      <c r="G2762" s="112"/>
    </row>
    <row r="2763" spans="1:7" x14ac:dyDescent="0.2">
      <c r="A2763" s="91"/>
      <c r="B2763" s="89"/>
      <c r="C2763" s="3"/>
      <c r="D2763" s="3"/>
      <c r="E2763" s="166"/>
      <c r="F2763" s="3"/>
      <c r="G2763" s="112"/>
    </row>
    <row r="2764" spans="1:7" x14ac:dyDescent="0.2">
      <c r="A2764" s="91"/>
      <c r="B2764" s="89"/>
      <c r="C2764" s="3"/>
      <c r="D2764" s="3"/>
      <c r="E2764" s="166"/>
      <c r="F2764" s="3"/>
      <c r="G2764" s="112"/>
    </row>
    <row r="2765" spans="1:7" x14ac:dyDescent="0.2">
      <c r="A2765" s="91"/>
      <c r="B2765" s="89"/>
      <c r="C2765" s="3"/>
      <c r="D2765" s="3"/>
      <c r="E2765" s="166"/>
      <c r="F2765" s="3"/>
      <c r="G2765" s="112"/>
    </row>
    <row r="2766" spans="1:7" x14ac:dyDescent="0.2">
      <c r="A2766" s="91"/>
      <c r="B2766" s="89"/>
      <c r="C2766" s="3"/>
      <c r="D2766" s="3"/>
      <c r="E2766" s="166"/>
      <c r="F2766" s="3"/>
      <c r="G2766" s="112"/>
    </row>
    <row r="2767" spans="1:7" x14ac:dyDescent="0.2">
      <c r="A2767" s="91"/>
      <c r="B2767" s="89"/>
      <c r="C2767" s="3"/>
      <c r="D2767" s="3"/>
      <c r="E2767" s="166"/>
      <c r="F2767" s="3"/>
      <c r="G2767" s="112"/>
    </row>
    <row r="2768" spans="1:7" x14ac:dyDescent="0.2">
      <c r="A2768" s="91"/>
      <c r="B2768" s="89"/>
      <c r="C2768" s="3"/>
      <c r="D2768" s="3"/>
      <c r="E2768" s="166"/>
      <c r="F2768" s="3"/>
      <c r="G2768" s="112"/>
    </row>
    <row r="2769" spans="1:7" x14ac:dyDescent="0.2">
      <c r="A2769" s="91"/>
      <c r="B2769" s="89"/>
      <c r="C2769" s="3"/>
      <c r="D2769" s="3"/>
      <c r="E2769" s="166"/>
      <c r="F2769" s="3"/>
      <c r="G2769" s="112"/>
    </row>
    <row r="2770" spans="1:7" x14ac:dyDescent="0.2">
      <c r="A2770" s="91"/>
      <c r="B2770" s="89"/>
      <c r="C2770" s="3"/>
      <c r="D2770" s="3"/>
      <c r="E2770" s="166"/>
      <c r="F2770" s="3"/>
      <c r="G2770" s="112"/>
    </row>
    <row r="2771" spans="1:7" x14ac:dyDescent="0.2">
      <c r="A2771" s="91"/>
      <c r="B2771" s="89"/>
      <c r="C2771" s="3"/>
      <c r="D2771" s="3"/>
      <c r="E2771" s="166"/>
      <c r="F2771" s="3"/>
      <c r="G2771" s="112"/>
    </row>
    <row r="2772" spans="1:7" x14ac:dyDescent="0.2">
      <c r="A2772" s="91"/>
      <c r="B2772" s="89"/>
      <c r="C2772" s="3"/>
      <c r="D2772" s="3"/>
      <c r="E2772" s="166"/>
      <c r="F2772" s="3"/>
      <c r="G2772" s="112"/>
    </row>
    <row r="2773" spans="1:7" x14ac:dyDescent="0.2">
      <c r="A2773" s="91"/>
      <c r="B2773" s="89"/>
      <c r="C2773" s="3"/>
      <c r="D2773" s="3"/>
      <c r="E2773" s="166"/>
      <c r="F2773" s="3"/>
      <c r="G2773" s="112"/>
    </row>
    <row r="2774" spans="1:7" x14ac:dyDescent="0.2">
      <c r="A2774" s="91"/>
      <c r="B2774" s="89"/>
      <c r="C2774" s="3"/>
      <c r="D2774" s="3"/>
      <c r="E2774" s="166"/>
      <c r="F2774" s="3"/>
      <c r="G2774" s="112"/>
    </row>
    <row r="2775" spans="1:7" x14ac:dyDescent="0.2">
      <c r="A2775" s="91"/>
      <c r="B2775" s="89"/>
      <c r="C2775" s="3"/>
      <c r="D2775" s="3"/>
      <c r="E2775" s="166"/>
      <c r="F2775" s="3"/>
      <c r="G2775" s="112"/>
    </row>
    <row r="2776" spans="1:7" x14ac:dyDescent="0.2">
      <c r="A2776" s="91"/>
      <c r="B2776" s="89"/>
      <c r="C2776" s="3"/>
      <c r="D2776" s="3"/>
      <c r="E2776" s="166"/>
      <c r="F2776" s="3"/>
      <c r="G2776" s="112"/>
    </row>
    <row r="2777" spans="1:7" x14ac:dyDescent="0.2">
      <c r="A2777" s="91"/>
      <c r="B2777" s="89"/>
      <c r="C2777" s="3"/>
      <c r="D2777" s="3"/>
      <c r="E2777" s="166"/>
      <c r="F2777" s="3"/>
      <c r="G2777" s="112"/>
    </row>
    <row r="2778" spans="1:7" x14ac:dyDescent="0.2">
      <c r="A2778" s="91"/>
      <c r="B2778" s="89"/>
      <c r="C2778" s="3"/>
      <c r="D2778" s="3"/>
      <c r="E2778" s="166"/>
      <c r="F2778" s="3"/>
      <c r="G2778" s="112"/>
    </row>
    <row r="2779" spans="1:7" x14ac:dyDescent="0.2">
      <c r="A2779" s="91"/>
      <c r="B2779" s="89"/>
      <c r="C2779" s="3"/>
      <c r="D2779" s="3"/>
      <c r="E2779" s="166"/>
      <c r="F2779" s="3"/>
      <c r="G2779" s="112"/>
    </row>
    <row r="2780" spans="1:7" x14ac:dyDescent="0.2">
      <c r="A2780" s="91"/>
      <c r="B2780" s="89"/>
      <c r="C2780" s="3"/>
      <c r="D2780" s="3"/>
      <c r="E2780" s="166"/>
      <c r="F2780" s="3"/>
      <c r="G2780" s="112"/>
    </row>
    <row r="2781" spans="1:7" x14ac:dyDescent="0.2">
      <c r="A2781" s="91"/>
      <c r="B2781" s="89"/>
      <c r="C2781" s="3"/>
      <c r="D2781" s="3"/>
      <c r="E2781" s="166"/>
      <c r="F2781" s="3"/>
      <c r="G2781" s="112"/>
    </row>
    <row r="2782" spans="1:7" x14ac:dyDescent="0.2">
      <c r="A2782" s="91"/>
      <c r="B2782" s="89"/>
      <c r="C2782" s="3"/>
      <c r="D2782" s="3"/>
      <c r="E2782" s="166"/>
      <c r="F2782" s="3"/>
      <c r="G2782" s="112"/>
    </row>
    <row r="2783" spans="1:7" x14ac:dyDescent="0.2">
      <c r="A2783" s="91"/>
      <c r="B2783" s="89"/>
      <c r="C2783" s="3"/>
      <c r="D2783" s="3"/>
      <c r="E2783" s="166"/>
      <c r="F2783" s="3"/>
      <c r="G2783" s="112"/>
    </row>
    <row r="2784" spans="1:7" x14ac:dyDescent="0.2">
      <c r="A2784" s="91"/>
      <c r="B2784" s="89"/>
      <c r="C2784" s="3"/>
      <c r="D2784" s="3"/>
      <c r="E2784" s="166"/>
      <c r="F2784" s="3"/>
      <c r="G2784" s="112"/>
    </row>
    <row r="2785" spans="1:7" x14ac:dyDescent="0.2">
      <c r="A2785" s="91"/>
      <c r="B2785" s="89"/>
      <c r="C2785" s="3"/>
      <c r="D2785" s="3"/>
      <c r="E2785" s="166"/>
      <c r="F2785" s="3"/>
      <c r="G2785" s="112"/>
    </row>
    <row r="2786" spans="1:7" x14ac:dyDescent="0.2">
      <c r="A2786" s="91"/>
      <c r="B2786" s="89"/>
      <c r="C2786" s="3"/>
      <c r="D2786" s="3"/>
      <c r="E2786" s="166"/>
      <c r="F2786" s="3"/>
      <c r="G2786" s="112"/>
    </row>
    <row r="2787" spans="1:7" x14ac:dyDescent="0.2">
      <c r="A2787" s="91"/>
      <c r="B2787" s="89"/>
      <c r="C2787" s="3"/>
      <c r="D2787" s="3"/>
      <c r="E2787" s="166"/>
      <c r="F2787" s="3"/>
      <c r="G2787" s="112"/>
    </row>
    <row r="2788" spans="1:7" x14ac:dyDescent="0.2">
      <c r="A2788" s="91"/>
      <c r="B2788" s="89"/>
      <c r="C2788" s="3"/>
      <c r="D2788" s="3"/>
      <c r="E2788" s="166"/>
      <c r="F2788" s="3"/>
      <c r="G2788" s="112"/>
    </row>
    <row r="2789" spans="1:7" x14ac:dyDescent="0.2">
      <c r="A2789" s="91"/>
      <c r="B2789" s="89"/>
      <c r="C2789" s="3"/>
      <c r="D2789" s="3"/>
      <c r="E2789" s="166"/>
      <c r="F2789" s="3"/>
      <c r="G2789" s="112"/>
    </row>
    <row r="2790" spans="1:7" x14ac:dyDescent="0.2">
      <c r="A2790" s="91"/>
      <c r="B2790" s="89"/>
      <c r="C2790" s="3"/>
      <c r="D2790" s="3"/>
      <c r="E2790" s="166"/>
      <c r="F2790" s="3"/>
      <c r="G2790" s="112"/>
    </row>
    <row r="2791" spans="1:7" x14ac:dyDescent="0.2">
      <c r="A2791" s="91"/>
      <c r="B2791" s="89"/>
      <c r="C2791" s="3"/>
      <c r="D2791" s="3"/>
      <c r="E2791" s="166"/>
      <c r="F2791" s="3"/>
      <c r="G2791" s="112"/>
    </row>
    <row r="2792" spans="1:7" x14ac:dyDescent="0.2">
      <c r="A2792" s="91"/>
      <c r="B2792" s="89"/>
      <c r="C2792" s="3"/>
      <c r="D2792" s="3"/>
      <c r="E2792" s="166"/>
      <c r="F2792" s="3"/>
      <c r="G2792" s="112"/>
    </row>
    <row r="2793" spans="1:7" x14ac:dyDescent="0.2">
      <c r="A2793" s="91"/>
      <c r="B2793" s="89"/>
      <c r="C2793" s="3"/>
      <c r="D2793" s="3"/>
      <c r="E2793" s="166"/>
      <c r="F2793" s="3"/>
      <c r="G2793" s="112"/>
    </row>
    <row r="2794" spans="1:7" x14ac:dyDescent="0.2">
      <c r="A2794" s="91"/>
      <c r="B2794" s="89"/>
      <c r="C2794" s="3"/>
      <c r="D2794" s="3"/>
      <c r="E2794" s="166"/>
      <c r="F2794" s="3"/>
      <c r="G2794" s="112"/>
    </row>
    <row r="2795" spans="1:7" x14ac:dyDescent="0.2">
      <c r="A2795" s="91"/>
      <c r="B2795" s="89"/>
      <c r="C2795" s="3"/>
      <c r="D2795" s="3"/>
      <c r="E2795" s="166"/>
      <c r="F2795" s="3"/>
      <c r="G2795" s="112"/>
    </row>
    <row r="2796" spans="1:7" x14ac:dyDescent="0.2">
      <c r="A2796" s="91"/>
      <c r="B2796" s="89"/>
      <c r="C2796" s="3"/>
      <c r="D2796" s="3"/>
      <c r="E2796" s="166"/>
      <c r="F2796" s="3"/>
      <c r="G2796" s="112"/>
    </row>
    <row r="2797" spans="1:7" x14ac:dyDescent="0.2">
      <c r="A2797" s="91"/>
      <c r="B2797" s="89"/>
      <c r="C2797" s="3"/>
      <c r="D2797" s="3"/>
      <c r="E2797" s="166"/>
      <c r="F2797" s="3"/>
      <c r="G2797" s="112"/>
    </row>
    <row r="2798" spans="1:7" x14ac:dyDescent="0.2">
      <c r="A2798" s="91"/>
      <c r="B2798" s="89"/>
      <c r="C2798" s="3"/>
      <c r="D2798" s="3"/>
      <c r="E2798" s="166"/>
      <c r="F2798" s="3"/>
      <c r="G2798" s="112"/>
    </row>
    <row r="2799" spans="1:7" x14ac:dyDescent="0.2">
      <c r="A2799" s="91"/>
      <c r="B2799" s="89"/>
      <c r="C2799" s="3"/>
      <c r="D2799" s="3"/>
      <c r="E2799" s="166"/>
      <c r="F2799" s="3"/>
      <c r="G2799" s="112"/>
    </row>
    <row r="2800" spans="1:7" x14ac:dyDescent="0.2">
      <c r="A2800" s="91"/>
      <c r="B2800" s="89"/>
      <c r="C2800" s="3"/>
      <c r="D2800" s="3"/>
      <c r="E2800" s="166"/>
      <c r="F2800" s="3"/>
      <c r="G2800" s="112"/>
    </row>
    <row r="2801" spans="1:7" x14ac:dyDescent="0.2">
      <c r="A2801" s="91"/>
      <c r="B2801" s="89"/>
      <c r="C2801" s="3"/>
      <c r="D2801" s="3"/>
      <c r="E2801" s="166"/>
      <c r="F2801" s="3"/>
      <c r="G2801" s="112"/>
    </row>
    <row r="2802" spans="1:7" x14ac:dyDescent="0.2">
      <c r="A2802" s="91"/>
      <c r="B2802" s="89"/>
      <c r="C2802" s="3"/>
      <c r="D2802" s="3"/>
      <c r="E2802" s="166"/>
      <c r="F2802" s="3"/>
      <c r="G2802" s="112"/>
    </row>
    <row r="2803" spans="1:7" x14ac:dyDescent="0.2">
      <c r="A2803" s="91"/>
      <c r="B2803" s="89"/>
      <c r="C2803" s="3"/>
      <c r="D2803" s="3"/>
      <c r="E2803" s="166"/>
      <c r="F2803" s="3"/>
      <c r="G2803" s="112"/>
    </row>
    <row r="2804" spans="1:7" x14ac:dyDescent="0.2">
      <c r="A2804" s="91"/>
      <c r="B2804" s="89"/>
      <c r="C2804" s="3"/>
      <c r="D2804" s="3"/>
      <c r="E2804" s="166"/>
      <c r="F2804" s="3"/>
      <c r="G2804" s="112"/>
    </row>
    <row r="2805" spans="1:7" x14ac:dyDescent="0.2">
      <c r="A2805" s="91"/>
      <c r="B2805" s="89"/>
      <c r="C2805" s="3"/>
      <c r="D2805" s="3"/>
      <c r="E2805" s="166"/>
      <c r="F2805" s="3"/>
      <c r="G2805" s="112"/>
    </row>
    <row r="2806" spans="1:7" x14ac:dyDescent="0.2">
      <c r="A2806" s="91"/>
      <c r="B2806" s="89"/>
      <c r="C2806" s="3"/>
      <c r="D2806" s="3"/>
      <c r="E2806" s="166"/>
      <c r="F2806" s="3"/>
      <c r="G2806" s="112"/>
    </row>
    <row r="2807" spans="1:7" x14ac:dyDescent="0.2">
      <c r="A2807" s="91"/>
      <c r="B2807" s="89"/>
      <c r="C2807" s="3"/>
      <c r="D2807" s="3"/>
      <c r="E2807" s="166"/>
      <c r="F2807" s="3"/>
      <c r="G2807" s="112"/>
    </row>
    <row r="2808" spans="1:7" x14ac:dyDescent="0.2">
      <c r="A2808" s="91"/>
      <c r="B2808" s="89"/>
      <c r="C2808" s="3"/>
      <c r="D2808" s="3"/>
      <c r="E2808" s="166"/>
      <c r="F2808" s="3"/>
      <c r="G2808" s="112"/>
    </row>
    <row r="2809" spans="1:7" x14ac:dyDescent="0.2">
      <c r="A2809" s="91"/>
      <c r="B2809" s="89"/>
      <c r="C2809" s="3"/>
      <c r="D2809" s="3"/>
      <c r="E2809" s="166"/>
      <c r="F2809" s="3"/>
      <c r="G2809" s="112"/>
    </row>
    <row r="2810" spans="1:7" x14ac:dyDescent="0.2">
      <c r="A2810" s="91"/>
      <c r="B2810" s="89"/>
      <c r="C2810" s="3"/>
      <c r="D2810" s="3"/>
      <c r="E2810" s="166"/>
      <c r="F2810" s="3"/>
      <c r="G2810" s="112"/>
    </row>
    <row r="2811" spans="1:7" x14ac:dyDescent="0.2">
      <c r="A2811" s="91"/>
      <c r="B2811" s="89"/>
      <c r="C2811" s="3"/>
      <c r="D2811" s="3"/>
      <c r="E2811" s="166"/>
      <c r="F2811" s="3"/>
      <c r="G2811" s="112"/>
    </row>
    <row r="2812" spans="1:7" x14ac:dyDescent="0.2">
      <c r="A2812" s="91"/>
      <c r="B2812" s="89"/>
      <c r="C2812" s="3"/>
      <c r="D2812" s="3"/>
      <c r="E2812" s="166"/>
      <c r="F2812" s="3"/>
      <c r="G2812" s="112"/>
    </row>
    <row r="2813" spans="1:7" x14ac:dyDescent="0.2">
      <c r="A2813" s="91"/>
      <c r="B2813" s="89"/>
      <c r="C2813" s="3"/>
      <c r="D2813" s="3"/>
      <c r="E2813" s="166"/>
      <c r="F2813" s="3"/>
      <c r="G2813" s="112"/>
    </row>
    <row r="2814" spans="1:7" x14ac:dyDescent="0.2">
      <c r="A2814" s="91"/>
      <c r="B2814" s="89"/>
      <c r="C2814" s="3"/>
      <c r="D2814" s="3"/>
      <c r="E2814" s="166"/>
      <c r="F2814" s="3"/>
      <c r="G2814" s="112"/>
    </row>
    <row r="2815" spans="1:7" x14ac:dyDescent="0.2">
      <c r="A2815" s="91"/>
      <c r="B2815" s="89"/>
      <c r="C2815" s="3"/>
      <c r="D2815" s="3"/>
      <c r="E2815" s="166"/>
      <c r="F2815" s="3"/>
      <c r="G2815" s="112"/>
    </row>
    <row r="2816" spans="1:7" x14ac:dyDescent="0.2">
      <c r="A2816" s="91"/>
      <c r="B2816" s="89"/>
      <c r="C2816" s="3"/>
      <c r="D2816" s="3"/>
      <c r="E2816" s="166"/>
      <c r="F2816" s="3"/>
      <c r="G2816" s="112"/>
    </row>
    <row r="2817" spans="1:7" x14ac:dyDescent="0.2">
      <c r="A2817" s="91"/>
      <c r="B2817" s="89"/>
      <c r="C2817" s="3"/>
      <c r="D2817" s="3"/>
      <c r="E2817" s="166"/>
      <c r="F2817" s="3"/>
      <c r="G2817" s="112"/>
    </row>
    <row r="2818" spans="1:7" x14ac:dyDescent="0.2">
      <c r="A2818" s="91"/>
      <c r="B2818" s="89"/>
      <c r="C2818" s="3"/>
      <c r="D2818" s="3"/>
      <c r="E2818" s="166"/>
      <c r="F2818" s="3"/>
      <c r="G2818" s="112"/>
    </row>
    <row r="2819" spans="1:7" x14ac:dyDescent="0.2">
      <c r="A2819" s="91"/>
      <c r="B2819" s="89"/>
      <c r="C2819" s="3"/>
      <c r="D2819" s="3"/>
      <c r="E2819" s="166"/>
      <c r="F2819" s="3"/>
      <c r="G2819" s="112"/>
    </row>
    <row r="2820" spans="1:7" x14ac:dyDescent="0.2">
      <c r="A2820" s="91"/>
      <c r="B2820" s="89"/>
      <c r="C2820" s="3"/>
      <c r="D2820" s="3"/>
      <c r="E2820" s="166"/>
      <c r="F2820" s="3"/>
      <c r="G2820" s="112"/>
    </row>
    <row r="2821" spans="1:7" x14ac:dyDescent="0.2">
      <c r="A2821" s="91"/>
      <c r="B2821" s="89"/>
      <c r="C2821" s="3"/>
      <c r="D2821" s="3"/>
      <c r="E2821" s="166"/>
      <c r="F2821" s="3"/>
      <c r="G2821" s="112"/>
    </row>
    <row r="2822" spans="1:7" x14ac:dyDescent="0.2">
      <c r="A2822" s="91"/>
      <c r="B2822" s="89"/>
      <c r="C2822" s="3"/>
      <c r="D2822" s="3"/>
      <c r="E2822" s="166"/>
      <c r="F2822" s="3"/>
      <c r="G2822" s="112"/>
    </row>
    <row r="2823" spans="1:7" x14ac:dyDescent="0.2">
      <c r="A2823" s="91"/>
      <c r="B2823" s="89"/>
      <c r="C2823" s="3"/>
      <c r="D2823" s="3"/>
      <c r="E2823" s="166"/>
      <c r="F2823" s="3"/>
      <c r="G2823" s="112"/>
    </row>
    <row r="2824" spans="1:7" x14ac:dyDescent="0.2">
      <c r="A2824" s="91"/>
      <c r="B2824" s="89"/>
      <c r="C2824" s="3"/>
      <c r="D2824" s="3"/>
      <c r="E2824" s="166"/>
      <c r="F2824" s="3"/>
      <c r="G2824" s="112"/>
    </row>
    <row r="2825" spans="1:7" x14ac:dyDescent="0.2">
      <c r="A2825" s="91"/>
      <c r="B2825" s="89"/>
      <c r="C2825" s="3"/>
      <c r="D2825" s="3"/>
      <c r="E2825" s="166"/>
      <c r="F2825" s="3"/>
      <c r="G2825" s="112"/>
    </row>
    <row r="2826" spans="1:7" x14ac:dyDescent="0.2">
      <c r="A2826" s="91"/>
      <c r="B2826" s="89"/>
      <c r="C2826" s="3"/>
      <c r="D2826" s="3"/>
      <c r="E2826" s="166"/>
      <c r="F2826" s="3"/>
      <c r="G2826" s="112"/>
    </row>
    <row r="2827" spans="1:7" x14ac:dyDescent="0.2">
      <c r="A2827" s="91"/>
      <c r="B2827" s="89"/>
      <c r="C2827" s="3"/>
      <c r="D2827" s="3"/>
      <c r="E2827" s="166"/>
      <c r="F2827" s="3"/>
      <c r="G2827" s="112"/>
    </row>
    <row r="2828" spans="1:7" x14ac:dyDescent="0.2">
      <c r="A2828" s="91"/>
      <c r="B2828" s="89"/>
      <c r="C2828" s="3"/>
      <c r="D2828" s="3"/>
      <c r="E2828" s="166"/>
      <c r="F2828" s="3"/>
      <c r="G2828" s="112"/>
    </row>
    <row r="2829" spans="1:7" x14ac:dyDescent="0.2">
      <c r="A2829" s="91"/>
      <c r="B2829" s="89"/>
      <c r="C2829" s="3"/>
      <c r="D2829" s="3"/>
      <c r="E2829" s="166"/>
      <c r="F2829" s="3"/>
      <c r="G2829" s="112"/>
    </row>
    <row r="2830" spans="1:7" x14ac:dyDescent="0.2">
      <c r="A2830" s="91"/>
      <c r="B2830" s="89"/>
      <c r="C2830" s="3"/>
      <c r="D2830" s="3"/>
      <c r="E2830" s="166"/>
      <c r="F2830" s="3"/>
      <c r="G2830" s="112"/>
    </row>
    <row r="2831" spans="1:7" x14ac:dyDescent="0.2">
      <c r="A2831" s="91"/>
      <c r="B2831" s="89"/>
      <c r="C2831" s="3"/>
      <c r="D2831" s="3"/>
      <c r="E2831" s="166"/>
      <c r="F2831" s="3"/>
      <c r="G2831" s="112"/>
    </row>
    <row r="2832" spans="1:7" x14ac:dyDescent="0.2">
      <c r="A2832" s="91"/>
      <c r="B2832" s="89"/>
      <c r="C2832" s="3"/>
      <c r="D2832" s="3"/>
      <c r="E2832" s="166"/>
      <c r="F2832" s="3"/>
      <c r="G2832" s="112"/>
    </row>
    <row r="2833" spans="1:7" x14ac:dyDescent="0.2">
      <c r="A2833" s="91"/>
      <c r="B2833" s="89"/>
      <c r="C2833" s="3"/>
      <c r="D2833" s="3"/>
      <c r="E2833" s="166"/>
      <c r="F2833" s="3"/>
      <c r="G2833" s="112"/>
    </row>
    <row r="2834" spans="1:7" x14ac:dyDescent="0.2">
      <c r="A2834" s="91"/>
      <c r="B2834" s="89"/>
      <c r="C2834" s="3"/>
      <c r="D2834" s="3"/>
      <c r="E2834" s="166"/>
      <c r="F2834" s="3"/>
      <c r="G2834" s="112"/>
    </row>
    <row r="2835" spans="1:7" x14ac:dyDescent="0.2">
      <c r="A2835" s="91"/>
      <c r="B2835" s="89"/>
      <c r="C2835" s="3"/>
      <c r="D2835" s="3"/>
      <c r="E2835" s="166"/>
      <c r="F2835" s="3"/>
      <c r="G2835" s="112"/>
    </row>
    <row r="2836" spans="1:7" x14ac:dyDescent="0.2">
      <c r="A2836" s="91"/>
      <c r="B2836" s="89"/>
      <c r="C2836" s="3"/>
      <c r="D2836" s="3"/>
      <c r="E2836" s="166"/>
      <c r="F2836" s="3"/>
      <c r="G2836" s="112"/>
    </row>
    <row r="2837" spans="1:7" x14ac:dyDescent="0.2">
      <c r="A2837" s="91"/>
      <c r="B2837" s="89"/>
      <c r="C2837" s="3"/>
      <c r="D2837" s="3"/>
      <c r="E2837" s="166"/>
      <c r="F2837" s="3"/>
      <c r="G2837" s="112"/>
    </row>
    <row r="2838" spans="1:7" x14ac:dyDescent="0.2">
      <c r="A2838" s="91"/>
      <c r="B2838" s="89"/>
      <c r="C2838" s="3"/>
      <c r="D2838" s="3"/>
      <c r="E2838" s="166"/>
      <c r="F2838" s="3"/>
      <c r="G2838" s="112"/>
    </row>
    <row r="2839" spans="1:7" x14ac:dyDescent="0.2">
      <c r="A2839" s="91"/>
      <c r="B2839" s="89"/>
      <c r="C2839" s="3"/>
      <c r="D2839" s="3"/>
      <c r="E2839" s="166"/>
      <c r="F2839" s="3"/>
      <c r="G2839" s="112"/>
    </row>
    <row r="2840" spans="1:7" x14ac:dyDescent="0.2">
      <c r="A2840" s="91"/>
      <c r="B2840" s="89"/>
      <c r="C2840" s="3"/>
      <c r="D2840" s="3"/>
      <c r="E2840" s="166"/>
      <c r="F2840" s="3"/>
      <c r="G2840" s="112"/>
    </row>
    <row r="2841" spans="1:7" x14ac:dyDescent="0.2">
      <c r="A2841" s="91"/>
      <c r="B2841" s="89"/>
      <c r="C2841" s="3"/>
      <c r="D2841" s="3"/>
      <c r="E2841" s="166"/>
      <c r="F2841" s="3"/>
      <c r="G2841" s="112"/>
    </row>
    <row r="2842" spans="1:7" x14ac:dyDescent="0.2">
      <c r="A2842" s="91"/>
      <c r="B2842" s="89"/>
      <c r="C2842" s="3"/>
      <c r="D2842" s="3"/>
      <c r="E2842" s="166"/>
      <c r="F2842" s="3"/>
      <c r="G2842" s="112"/>
    </row>
    <row r="2843" spans="1:7" x14ac:dyDescent="0.2">
      <c r="A2843" s="91"/>
      <c r="B2843" s="89"/>
      <c r="C2843" s="3"/>
      <c r="D2843" s="3"/>
      <c r="E2843" s="166"/>
      <c r="F2843" s="3"/>
      <c r="G2843" s="112"/>
    </row>
    <row r="2844" spans="1:7" x14ac:dyDescent="0.2">
      <c r="A2844" s="91"/>
      <c r="B2844" s="89"/>
      <c r="C2844" s="3"/>
      <c r="D2844" s="3"/>
      <c r="E2844" s="166"/>
      <c r="F2844" s="3"/>
      <c r="G2844" s="112"/>
    </row>
    <row r="2845" spans="1:7" x14ac:dyDescent="0.2">
      <c r="A2845" s="91"/>
      <c r="B2845" s="89"/>
      <c r="C2845" s="3"/>
      <c r="D2845" s="3"/>
      <c r="E2845" s="166"/>
      <c r="F2845" s="3"/>
      <c r="G2845" s="112"/>
    </row>
    <row r="2846" spans="1:7" x14ac:dyDescent="0.2">
      <c r="A2846" s="91"/>
      <c r="B2846" s="89"/>
      <c r="C2846" s="3"/>
      <c r="D2846" s="3"/>
      <c r="E2846" s="166"/>
      <c r="F2846" s="3"/>
      <c r="G2846" s="112"/>
    </row>
    <row r="2847" spans="1:7" x14ac:dyDescent="0.2">
      <c r="A2847" s="91"/>
      <c r="B2847" s="89"/>
      <c r="C2847" s="3"/>
      <c r="D2847" s="3"/>
      <c r="E2847" s="166"/>
      <c r="F2847" s="3"/>
      <c r="G2847" s="112"/>
    </row>
    <row r="2848" spans="1:7" x14ac:dyDescent="0.2">
      <c r="A2848" s="91"/>
      <c r="B2848" s="89"/>
      <c r="C2848" s="3"/>
      <c r="D2848" s="3"/>
      <c r="E2848" s="166"/>
      <c r="F2848" s="3"/>
      <c r="G2848" s="112"/>
    </row>
    <row r="2849" spans="1:7" x14ac:dyDescent="0.2">
      <c r="A2849" s="91"/>
      <c r="B2849" s="89"/>
      <c r="C2849" s="3"/>
      <c r="D2849" s="3"/>
      <c r="E2849" s="166"/>
      <c r="F2849" s="3"/>
      <c r="G2849" s="112"/>
    </row>
    <row r="2850" spans="1:7" x14ac:dyDescent="0.2">
      <c r="A2850" s="91"/>
      <c r="B2850" s="89"/>
      <c r="C2850" s="3"/>
      <c r="D2850" s="3"/>
      <c r="E2850" s="166"/>
      <c r="F2850" s="3"/>
      <c r="G2850" s="112"/>
    </row>
    <row r="2851" spans="1:7" x14ac:dyDescent="0.2">
      <c r="A2851" s="91"/>
      <c r="B2851" s="89"/>
      <c r="C2851" s="3"/>
      <c r="D2851" s="3"/>
      <c r="E2851" s="166"/>
      <c r="F2851" s="3"/>
      <c r="G2851" s="112"/>
    </row>
    <row r="2852" spans="1:7" x14ac:dyDescent="0.2">
      <c r="A2852" s="91"/>
      <c r="B2852" s="89"/>
      <c r="C2852" s="3"/>
      <c r="D2852" s="3"/>
      <c r="E2852" s="166"/>
      <c r="F2852" s="3"/>
      <c r="G2852" s="112"/>
    </row>
    <row r="2853" spans="1:7" x14ac:dyDescent="0.2">
      <c r="A2853" s="91"/>
      <c r="B2853" s="89"/>
      <c r="C2853" s="3"/>
      <c r="D2853" s="3"/>
      <c r="E2853" s="166"/>
      <c r="F2853" s="3"/>
      <c r="G2853" s="112"/>
    </row>
    <row r="2854" spans="1:7" x14ac:dyDescent="0.2">
      <c r="A2854" s="91"/>
      <c r="B2854" s="89"/>
      <c r="C2854" s="3"/>
      <c r="D2854" s="3"/>
      <c r="E2854" s="166"/>
      <c r="F2854" s="3"/>
      <c r="G2854" s="112"/>
    </row>
    <row r="2855" spans="1:7" x14ac:dyDescent="0.2">
      <c r="A2855" s="91"/>
      <c r="B2855" s="89"/>
      <c r="C2855" s="3"/>
      <c r="D2855" s="3"/>
      <c r="E2855" s="166"/>
      <c r="F2855" s="3"/>
      <c r="G2855" s="112"/>
    </row>
    <row r="2856" spans="1:7" x14ac:dyDescent="0.2">
      <c r="A2856" s="91"/>
      <c r="B2856" s="89"/>
      <c r="C2856" s="3"/>
      <c r="D2856" s="3"/>
      <c r="E2856" s="166"/>
      <c r="F2856" s="3"/>
      <c r="G2856" s="112"/>
    </row>
    <row r="2857" spans="1:7" x14ac:dyDescent="0.2">
      <c r="A2857" s="91"/>
      <c r="B2857" s="89"/>
      <c r="C2857" s="3"/>
      <c r="D2857" s="3"/>
      <c r="E2857" s="166"/>
      <c r="F2857" s="3"/>
      <c r="G2857" s="112"/>
    </row>
    <row r="2858" spans="1:7" x14ac:dyDescent="0.2">
      <c r="A2858" s="91"/>
      <c r="B2858" s="89"/>
      <c r="C2858" s="3"/>
      <c r="D2858" s="3"/>
      <c r="E2858" s="166"/>
      <c r="F2858" s="3"/>
      <c r="G2858" s="112"/>
    </row>
    <row r="2859" spans="1:7" x14ac:dyDescent="0.2">
      <c r="A2859" s="91"/>
      <c r="B2859" s="89"/>
      <c r="C2859" s="3"/>
      <c r="D2859" s="3"/>
      <c r="E2859" s="166"/>
      <c r="F2859" s="3"/>
      <c r="G2859" s="112"/>
    </row>
    <row r="2860" spans="1:7" x14ac:dyDescent="0.2">
      <c r="A2860" s="91"/>
      <c r="B2860" s="89"/>
      <c r="C2860" s="3"/>
      <c r="D2860" s="3"/>
      <c r="E2860" s="166"/>
      <c r="F2860" s="3"/>
      <c r="G2860" s="112"/>
    </row>
    <row r="2861" spans="1:7" x14ac:dyDescent="0.2">
      <c r="A2861" s="91"/>
      <c r="B2861" s="89"/>
      <c r="C2861" s="3"/>
      <c r="D2861" s="3"/>
      <c r="E2861" s="166"/>
      <c r="F2861" s="3"/>
      <c r="G2861" s="112"/>
    </row>
    <row r="2862" spans="1:7" x14ac:dyDescent="0.2">
      <c r="A2862" s="91"/>
      <c r="B2862" s="89"/>
      <c r="C2862" s="3"/>
      <c r="D2862" s="3"/>
      <c r="E2862" s="166"/>
      <c r="F2862" s="3"/>
      <c r="G2862" s="112"/>
    </row>
    <row r="2863" spans="1:7" x14ac:dyDescent="0.2">
      <c r="A2863" s="91"/>
      <c r="B2863" s="89"/>
      <c r="C2863" s="3"/>
      <c r="D2863" s="3"/>
      <c r="E2863" s="166"/>
      <c r="F2863" s="3"/>
      <c r="G2863" s="112"/>
    </row>
    <row r="2864" spans="1:7" x14ac:dyDescent="0.2">
      <c r="A2864" s="91"/>
      <c r="B2864" s="89"/>
      <c r="C2864" s="3"/>
      <c r="D2864" s="3"/>
      <c r="E2864" s="166"/>
      <c r="F2864" s="3"/>
      <c r="G2864" s="112"/>
    </row>
    <row r="2865" spans="1:7" x14ac:dyDescent="0.2">
      <c r="A2865" s="91"/>
      <c r="B2865" s="89"/>
      <c r="C2865" s="3"/>
      <c r="D2865" s="3"/>
      <c r="E2865" s="166"/>
      <c r="F2865" s="3"/>
      <c r="G2865" s="112"/>
    </row>
    <row r="2866" spans="1:7" x14ac:dyDescent="0.2">
      <c r="A2866" s="91"/>
      <c r="B2866" s="89"/>
      <c r="C2866" s="3"/>
      <c r="D2866" s="3"/>
      <c r="E2866" s="166"/>
      <c r="F2866" s="3"/>
      <c r="G2866" s="112"/>
    </row>
    <row r="2867" spans="1:7" x14ac:dyDescent="0.2">
      <c r="A2867" s="91"/>
      <c r="B2867" s="89"/>
      <c r="C2867" s="3"/>
      <c r="D2867" s="3"/>
      <c r="E2867" s="166"/>
      <c r="F2867" s="3"/>
      <c r="G2867" s="112"/>
    </row>
    <row r="2868" spans="1:7" x14ac:dyDescent="0.2">
      <c r="A2868" s="91"/>
      <c r="B2868" s="89"/>
      <c r="C2868" s="3"/>
      <c r="D2868" s="3"/>
      <c r="E2868" s="166"/>
      <c r="F2868" s="3"/>
      <c r="G2868" s="112"/>
    </row>
    <row r="2869" spans="1:7" x14ac:dyDescent="0.2">
      <c r="A2869" s="91"/>
      <c r="B2869" s="89"/>
      <c r="C2869" s="3"/>
      <c r="D2869" s="3"/>
      <c r="E2869" s="166"/>
      <c r="F2869" s="3"/>
      <c r="G2869" s="112"/>
    </row>
    <row r="2870" spans="1:7" x14ac:dyDescent="0.2">
      <c r="A2870" s="91"/>
      <c r="B2870" s="89"/>
      <c r="C2870" s="3"/>
      <c r="D2870" s="3"/>
      <c r="E2870" s="166"/>
      <c r="F2870" s="3"/>
      <c r="G2870" s="112"/>
    </row>
    <row r="2871" spans="1:7" x14ac:dyDescent="0.2">
      <c r="A2871" s="91"/>
      <c r="B2871" s="89"/>
      <c r="C2871" s="3"/>
      <c r="D2871" s="3"/>
      <c r="E2871" s="166"/>
      <c r="F2871" s="3"/>
      <c r="G2871" s="112"/>
    </row>
    <row r="2872" spans="1:7" x14ac:dyDescent="0.2">
      <c r="A2872" s="91"/>
      <c r="B2872" s="89"/>
      <c r="C2872" s="3"/>
      <c r="D2872" s="3"/>
      <c r="E2872" s="166"/>
      <c r="F2872" s="3"/>
      <c r="G2872" s="112"/>
    </row>
    <row r="2873" spans="1:7" x14ac:dyDescent="0.2">
      <c r="A2873" s="91"/>
      <c r="B2873" s="89"/>
      <c r="C2873" s="3"/>
      <c r="D2873" s="3"/>
      <c r="E2873" s="166"/>
      <c r="F2873" s="3"/>
      <c r="G2873" s="112"/>
    </row>
    <row r="2874" spans="1:7" x14ac:dyDescent="0.2">
      <c r="A2874" s="91"/>
      <c r="B2874" s="89"/>
      <c r="C2874" s="3"/>
      <c r="D2874" s="3"/>
      <c r="E2874" s="166"/>
      <c r="F2874" s="3"/>
      <c r="G2874" s="112"/>
    </row>
    <row r="2875" spans="1:7" x14ac:dyDescent="0.2">
      <c r="A2875" s="91"/>
      <c r="B2875" s="89"/>
      <c r="C2875" s="3"/>
      <c r="D2875" s="3"/>
      <c r="E2875" s="166"/>
      <c r="F2875" s="3"/>
      <c r="G2875" s="112"/>
    </row>
    <row r="2876" spans="1:7" x14ac:dyDescent="0.2">
      <c r="A2876" s="91"/>
      <c r="B2876" s="89"/>
      <c r="C2876" s="3"/>
      <c r="D2876" s="3"/>
      <c r="E2876" s="166"/>
      <c r="F2876" s="3"/>
      <c r="G2876" s="112"/>
    </row>
    <row r="2877" spans="1:7" x14ac:dyDescent="0.2">
      <c r="A2877" s="91"/>
      <c r="B2877" s="89"/>
      <c r="C2877" s="3"/>
      <c r="D2877" s="3"/>
      <c r="E2877" s="166"/>
      <c r="F2877" s="3"/>
      <c r="G2877" s="112"/>
    </row>
    <row r="2878" spans="1:7" x14ac:dyDescent="0.2">
      <c r="A2878" s="91"/>
      <c r="B2878" s="89"/>
      <c r="C2878" s="3"/>
      <c r="D2878" s="3"/>
      <c r="E2878" s="166"/>
      <c r="F2878" s="3"/>
      <c r="G2878" s="112"/>
    </row>
    <row r="2879" spans="1:7" x14ac:dyDescent="0.2">
      <c r="A2879" s="91"/>
      <c r="B2879" s="89"/>
      <c r="C2879" s="3"/>
      <c r="D2879" s="3"/>
      <c r="E2879" s="166"/>
      <c r="F2879" s="3"/>
      <c r="G2879" s="112"/>
    </row>
    <row r="2880" spans="1:7" x14ac:dyDescent="0.2">
      <c r="A2880" s="91"/>
      <c r="B2880" s="89"/>
      <c r="C2880" s="3"/>
      <c r="D2880" s="3"/>
      <c r="E2880" s="166"/>
      <c r="F2880" s="3"/>
      <c r="G2880" s="112"/>
    </row>
    <row r="2881" spans="1:7" x14ac:dyDescent="0.2">
      <c r="A2881" s="91"/>
      <c r="B2881" s="89"/>
      <c r="C2881" s="3"/>
      <c r="D2881" s="3"/>
      <c r="E2881" s="166"/>
      <c r="F2881" s="3"/>
      <c r="G2881" s="112"/>
    </row>
    <row r="2882" spans="1:7" x14ac:dyDescent="0.2">
      <c r="A2882" s="91"/>
      <c r="B2882" s="89"/>
      <c r="C2882" s="3"/>
      <c r="D2882" s="3"/>
      <c r="E2882" s="166"/>
      <c r="F2882" s="3"/>
      <c r="G2882" s="112"/>
    </row>
    <row r="2883" spans="1:7" x14ac:dyDescent="0.2">
      <c r="A2883" s="91"/>
      <c r="B2883" s="89"/>
      <c r="C2883" s="3"/>
      <c r="D2883" s="3"/>
      <c r="E2883" s="166"/>
      <c r="F2883" s="3"/>
      <c r="G2883" s="112"/>
    </row>
    <row r="2884" spans="1:7" x14ac:dyDescent="0.2">
      <c r="A2884" s="91"/>
      <c r="B2884" s="89"/>
      <c r="C2884" s="3"/>
      <c r="D2884" s="3"/>
      <c r="E2884" s="166"/>
      <c r="F2884" s="3"/>
      <c r="G2884" s="112"/>
    </row>
    <row r="2885" spans="1:7" x14ac:dyDescent="0.2">
      <c r="A2885" s="91"/>
      <c r="B2885" s="89"/>
      <c r="C2885" s="3"/>
      <c r="D2885" s="3"/>
      <c r="E2885" s="166"/>
      <c r="F2885" s="3"/>
      <c r="G2885" s="112"/>
    </row>
    <row r="2886" spans="1:7" x14ac:dyDescent="0.2">
      <c r="A2886" s="91"/>
      <c r="B2886" s="89"/>
      <c r="C2886" s="3"/>
      <c r="D2886" s="3"/>
      <c r="E2886" s="166"/>
      <c r="F2886" s="3"/>
      <c r="G2886" s="112"/>
    </row>
    <row r="2887" spans="1:7" x14ac:dyDescent="0.2">
      <c r="A2887" s="91"/>
      <c r="B2887" s="89"/>
      <c r="C2887" s="3"/>
      <c r="D2887" s="3"/>
      <c r="E2887" s="166"/>
      <c r="F2887" s="3"/>
      <c r="G2887" s="112"/>
    </row>
    <row r="2888" spans="1:7" x14ac:dyDescent="0.2">
      <c r="A2888" s="91"/>
      <c r="B2888" s="89"/>
      <c r="C2888" s="3"/>
      <c r="D2888" s="3"/>
      <c r="E2888" s="166"/>
      <c r="F2888" s="3"/>
      <c r="G2888" s="112"/>
    </row>
    <row r="2889" spans="1:7" x14ac:dyDescent="0.2">
      <c r="A2889" s="91"/>
      <c r="B2889" s="89"/>
      <c r="C2889" s="3"/>
      <c r="D2889" s="3"/>
      <c r="E2889" s="166"/>
      <c r="F2889" s="3"/>
      <c r="G2889" s="112"/>
    </row>
    <row r="2890" spans="1:7" x14ac:dyDescent="0.2">
      <c r="A2890" s="91"/>
      <c r="B2890" s="89"/>
      <c r="C2890" s="3"/>
      <c r="D2890" s="3"/>
      <c r="E2890" s="166"/>
      <c r="F2890" s="3"/>
      <c r="G2890" s="112"/>
    </row>
    <row r="2891" spans="1:7" x14ac:dyDescent="0.2">
      <c r="A2891" s="91"/>
      <c r="B2891" s="89"/>
      <c r="C2891" s="3"/>
      <c r="D2891" s="3"/>
      <c r="E2891" s="166"/>
      <c r="F2891" s="3"/>
      <c r="G2891" s="112"/>
    </row>
    <row r="2892" spans="1:7" x14ac:dyDescent="0.2">
      <c r="A2892" s="91"/>
      <c r="B2892" s="89"/>
      <c r="C2892" s="3"/>
      <c r="D2892" s="3"/>
      <c r="E2892" s="166"/>
      <c r="F2892" s="3"/>
      <c r="G2892" s="112"/>
    </row>
    <row r="2893" spans="1:7" x14ac:dyDescent="0.2">
      <c r="A2893" s="91"/>
      <c r="B2893" s="89"/>
      <c r="C2893" s="3"/>
      <c r="D2893" s="3"/>
      <c r="E2893" s="166"/>
      <c r="F2893" s="3"/>
      <c r="G2893" s="112"/>
    </row>
    <row r="2894" spans="1:7" x14ac:dyDescent="0.2">
      <c r="A2894" s="91"/>
      <c r="B2894" s="89"/>
      <c r="C2894" s="3"/>
      <c r="D2894" s="3"/>
      <c r="E2894" s="166"/>
      <c r="F2894" s="3"/>
      <c r="G2894" s="112"/>
    </row>
    <row r="2895" spans="1:7" x14ac:dyDescent="0.2">
      <c r="A2895" s="91"/>
      <c r="B2895" s="89"/>
      <c r="C2895" s="3"/>
      <c r="D2895" s="3"/>
      <c r="E2895" s="166"/>
      <c r="F2895" s="3"/>
      <c r="G2895" s="112"/>
    </row>
    <row r="2896" spans="1:7" x14ac:dyDescent="0.2">
      <c r="A2896" s="91"/>
      <c r="B2896" s="89"/>
      <c r="C2896" s="3"/>
      <c r="D2896" s="3"/>
      <c r="E2896" s="166"/>
      <c r="F2896" s="3"/>
      <c r="G2896" s="112"/>
    </row>
    <row r="2897" spans="1:7" x14ac:dyDescent="0.2">
      <c r="A2897" s="91"/>
      <c r="B2897" s="89"/>
      <c r="C2897" s="3"/>
      <c r="D2897" s="3"/>
      <c r="E2897" s="166"/>
      <c r="F2897" s="3"/>
      <c r="G2897" s="112"/>
    </row>
    <row r="2898" spans="1:7" x14ac:dyDescent="0.2">
      <c r="A2898" s="91"/>
      <c r="B2898" s="89"/>
      <c r="C2898" s="3"/>
      <c r="D2898" s="3"/>
      <c r="E2898" s="166"/>
      <c r="F2898" s="3"/>
      <c r="G2898" s="112"/>
    </row>
    <row r="2899" spans="1:7" x14ac:dyDescent="0.2">
      <c r="A2899" s="91"/>
      <c r="B2899" s="89"/>
      <c r="C2899" s="3"/>
      <c r="D2899" s="3"/>
      <c r="E2899" s="166"/>
      <c r="F2899" s="3"/>
      <c r="G2899" s="112"/>
    </row>
    <row r="2900" spans="1:7" x14ac:dyDescent="0.2">
      <c r="A2900" s="91"/>
      <c r="B2900" s="89"/>
      <c r="C2900" s="3"/>
      <c r="D2900" s="3"/>
      <c r="E2900" s="166"/>
      <c r="F2900" s="3"/>
      <c r="G2900" s="112"/>
    </row>
    <row r="2901" spans="1:7" x14ac:dyDescent="0.2">
      <c r="A2901" s="91"/>
      <c r="B2901" s="89"/>
      <c r="C2901" s="3"/>
      <c r="D2901" s="3"/>
      <c r="E2901" s="166"/>
      <c r="F2901" s="3"/>
      <c r="G2901" s="112"/>
    </row>
    <row r="2902" spans="1:7" x14ac:dyDescent="0.2">
      <c r="A2902" s="91"/>
      <c r="B2902" s="89"/>
      <c r="C2902" s="3"/>
      <c r="D2902" s="3"/>
      <c r="E2902" s="166"/>
      <c r="F2902" s="3"/>
      <c r="G2902" s="112"/>
    </row>
    <row r="2903" spans="1:7" x14ac:dyDescent="0.2">
      <c r="A2903" s="91"/>
      <c r="B2903" s="89"/>
      <c r="C2903" s="3"/>
      <c r="D2903" s="3"/>
      <c r="E2903" s="166"/>
      <c r="F2903" s="3"/>
      <c r="G2903" s="112"/>
    </row>
    <row r="2904" spans="1:7" x14ac:dyDescent="0.2">
      <c r="A2904" s="91"/>
      <c r="B2904" s="89"/>
      <c r="C2904" s="3"/>
      <c r="D2904" s="3"/>
      <c r="E2904" s="166"/>
      <c r="F2904" s="3"/>
      <c r="G2904" s="112"/>
    </row>
    <row r="2905" spans="1:7" x14ac:dyDescent="0.2">
      <c r="A2905" s="91"/>
      <c r="B2905" s="89"/>
      <c r="C2905" s="3"/>
      <c r="D2905" s="3"/>
      <c r="E2905" s="166"/>
      <c r="F2905" s="3"/>
      <c r="G2905" s="112"/>
    </row>
    <row r="2906" spans="1:7" x14ac:dyDescent="0.2">
      <c r="A2906" s="91"/>
      <c r="B2906" s="89"/>
      <c r="C2906" s="3"/>
      <c r="D2906" s="3"/>
      <c r="E2906" s="166"/>
      <c r="F2906" s="3"/>
      <c r="G2906" s="112"/>
    </row>
    <row r="2907" spans="1:7" x14ac:dyDescent="0.2">
      <c r="A2907" s="91"/>
      <c r="B2907" s="89"/>
      <c r="C2907" s="3"/>
      <c r="D2907" s="3"/>
      <c r="E2907" s="166"/>
      <c r="F2907" s="3"/>
      <c r="G2907" s="112"/>
    </row>
    <row r="2908" spans="1:7" x14ac:dyDescent="0.2">
      <c r="A2908" s="91"/>
      <c r="B2908" s="89"/>
      <c r="C2908" s="3"/>
      <c r="D2908" s="3"/>
      <c r="E2908" s="166"/>
      <c r="F2908" s="3"/>
      <c r="G2908" s="112"/>
    </row>
    <row r="2909" spans="1:7" x14ac:dyDescent="0.2">
      <c r="A2909" s="91"/>
      <c r="B2909" s="89"/>
      <c r="C2909" s="3"/>
      <c r="D2909" s="3"/>
      <c r="E2909" s="166"/>
      <c r="F2909" s="3"/>
      <c r="G2909" s="112"/>
    </row>
    <row r="2910" spans="1:7" x14ac:dyDescent="0.2">
      <c r="A2910" s="91"/>
      <c r="B2910" s="89"/>
      <c r="C2910" s="3"/>
      <c r="D2910" s="3"/>
      <c r="E2910" s="166"/>
      <c r="F2910" s="3"/>
      <c r="G2910" s="112"/>
    </row>
    <row r="2911" spans="1:7" x14ac:dyDescent="0.2">
      <c r="A2911" s="91"/>
      <c r="B2911" s="89"/>
      <c r="C2911" s="3"/>
      <c r="D2911" s="3"/>
      <c r="E2911" s="166"/>
      <c r="F2911" s="3"/>
      <c r="G2911" s="112"/>
    </row>
    <row r="2912" spans="1:7" x14ac:dyDescent="0.2">
      <c r="A2912" s="91"/>
      <c r="B2912" s="89"/>
      <c r="C2912" s="3"/>
      <c r="D2912" s="3"/>
      <c r="E2912" s="166"/>
      <c r="F2912" s="3"/>
      <c r="G2912" s="112"/>
    </row>
    <row r="2913" spans="1:7" x14ac:dyDescent="0.2">
      <c r="A2913" s="91"/>
      <c r="B2913" s="89"/>
      <c r="C2913" s="3"/>
      <c r="D2913" s="3"/>
      <c r="E2913" s="166"/>
      <c r="F2913" s="3"/>
      <c r="G2913" s="112"/>
    </row>
    <row r="2914" spans="1:7" x14ac:dyDescent="0.2">
      <c r="A2914" s="91"/>
      <c r="B2914" s="89"/>
      <c r="C2914" s="3"/>
      <c r="D2914" s="3"/>
      <c r="E2914" s="166"/>
      <c r="F2914" s="3"/>
      <c r="G2914" s="112"/>
    </row>
    <row r="2915" spans="1:7" x14ac:dyDescent="0.2">
      <c r="A2915" s="91"/>
      <c r="B2915" s="89"/>
      <c r="C2915" s="3"/>
      <c r="D2915" s="3"/>
      <c r="E2915" s="166"/>
      <c r="F2915" s="3"/>
      <c r="G2915" s="112"/>
    </row>
    <row r="2916" spans="1:7" x14ac:dyDescent="0.2">
      <c r="A2916" s="91"/>
      <c r="B2916" s="89"/>
      <c r="C2916" s="3"/>
      <c r="D2916" s="3"/>
      <c r="E2916" s="166"/>
      <c r="F2916" s="3"/>
      <c r="G2916" s="112"/>
    </row>
    <row r="2917" spans="1:7" x14ac:dyDescent="0.2">
      <c r="A2917" s="91"/>
      <c r="B2917" s="89"/>
      <c r="C2917" s="3"/>
      <c r="D2917" s="3"/>
      <c r="E2917" s="166"/>
      <c r="F2917" s="3"/>
      <c r="G2917" s="112"/>
    </row>
    <row r="2918" spans="1:7" x14ac:dyDescent="0.2">
      <c r="A2918" s="91"/>
      <c r="B2918" s="89"/>
      <c r="C2918" s="3"/>
      <c r="D2918" s="3"/>
      <c r="E2918" s="166"/>
      <c r="F2918" s="3"/>
      <c r="G2918" s="112"/>
    </row>
    <row r="2919" spans="1:7" x14ac:dyDescent="0.2">
      <c r="A2919" s="91"/>
      <c r="B2919" s="89"/>
      <c r="C2919" s="3"/>
      <c r="D2919" s="3"/>
      <c r="E2919" s="166"/>
      <c r="F2919" s="3"/>
      <c r="G2919" s="112"/>
    </row>
    <row r="2920" spans="1:7" x14ac:dyDescent="0.2">
      <c r="A2920" s="91"/>
      <c r="B2920" s="89"/>
      <c r="C2920" s="3"/>
      <c r="D2920" s="3"/>
      <c r="E2920" s="166"/>
      <c r="F2920" s="3"/>
      <c r="G2920" s="112"/>
    </row>
    <row r="2921" spans="1:7" x14ac:dyDescent="0.2">
      <c r="A2921" s="91"/>
      <c r="B2921" s="89"/>
      <c r="C2921" s="3"/>
      <c r="D2921" s="3"/>
      <c r="E2921" s="166"/>
      <c r="F2921" s="3"/>
      <c r="G2921" s="112"/>
    </row>
    <row r="2922" spans="1:7" x14ac:dyDescent="0.2">
      <c r="A2922" s="91"/>
      <c r="B2922" s="89"/>
      <c r="C2922" s="3"/>
      <c r="D2922" s="3"/>
      <c r="E2922" s="166"/>
      <c r="F2922" s="3"/>
      <c r="G2922" s="112"/>
    </row>
    <row r="2923" spans="1:7" x14ac:dyDescent="0.2">
      <c r="A2923" s="91"/>
      <c r="B2923" s="89"/>
      <c r="C2923" s="3"/>
      <c r="D2923" s="3"/>
      <c r="E2923" s="166"/>
      <c r="F2923" s="3"/>
      <c r="G2923" s="112"/>
    </row>
    <row r="2924" spans="1:7" x14ac:dyDescent="0.2">
      <c r="A2924" s="91"/>
      <c r="B2924" s="89"/>
      <c r="C2924" s="3"/>
      <c r="D2924" s="3"/>
      <c r="E2924" s="166"/>
      <c r="F2924" s="3"/>
      <c r="G2924" s="112"/>
    </row>
    <row r="2925" spans="1:7" x14ac:dyDescent="0.2">
      <c r="A2925" s="91"/>
      <c r="B2925" s="89"/>
      <c r="C2925" s="3"/>
      <c r="D2925" s="3"/>
      <c r="E2925" s="166"/>
      <c r="F2925" s="3"/>
      <c r="G2925" s="112"/>
    </row>
    <row r="2926" spans="1:7" x14ac:dyDescent="0.2">
      <c r="A2926" s="91"/>
      <c r="B2926" s="89"/>
      <c r="C2926" s="3"/>
      <c r="D2926" s="3"/>
      <c r="E2926" s="166"/>
      <c r="F2926" s="3"/>
      <c r="G2926" s="112"/>
    </row>
    <row r="2927" spans="1:7" x14ac:dyDescent="0.2">
      <c r="A2927" s="91"/>
      <c r="B2927" s="89"/>
      <c r="C2927" s="3"/>
      <c r="D2927" s="3"/>
      <c r="E2927" s="166"/>
      <c r="F2927" s="3"/>
      <c r="G2927" s="112"/>
    </row>
    <row r="2928" spans="1:7" x14ac:dyDescent="0.2">
      <c r="A2928" s="91"/>
      <c r="B2928" s="89"/>
      <c r="C2928" s="3"/>
      <c r="D2928" s="3"/>
      <c r="E2928" s="166"/>
      <c r="F2928" s="3"/>
      <c r="G2928" s="112"/>
    </row>
    <row r="2929" spans="1:7" x14ac:dyDescent="0.2">
      <c r="A2929" s="91"/>
      <c r="B2929" s="89"/>
      <c r="C2929" s="3"/>
      <c r="D2929" s="3"/>
      <c r="E2929" s="166"/>
      <c r="F2929" s="3"/>
      <c r="G2929" s="112"/>
    </row>
    <row r="2930" spans="1:7" x14ac:dyDescent="0.2">
      <c r="A2930" s="91"/>
      <c r="B2930" s="89"/>
      <c r="C2930" s="3"/>
      <c r="D2930" s="3"/>
      <c r="E2930" s="166"/>
      <c r="F2930" s="3"/>
      <c r="G2930" s="112"/>
    </row>
    <row r="2931" spans="1:7" x14ac:dyDescent="0.2">
      <c r="A2931" s="91"/>
      <c r="B2931" s="89"/>
      <c r="C2931" s="3"/>
      <c r="D2931" s="3"/>
      <c r="E2931" s="166"/>
      <c r="F2931" s="3"/>
      <c r="G2931" s="112"/>
    </row>
    <row r="2932" spans="1:7" x14ac:dyDescent="0.2">
      <c r="A2932" s="91"/>
      <c r="B2932" s="89"/>
      <c r="C2932" s="3"/>
      <c r="D2932" s="3"/>
      <c r="E2932" s="166"/>
      <c r="F2932" s="3"/>
      <c r="G2932" s="112"/>
    </row>
    <row r="2933" spans="1:7" x14ac:dyDescent="0.2">
      <c r="A2933" s="91"/>
      <c r="B2933" s="89"/>
      <c r="C2933" s="3"/>
      <c r="D2933" s="3"/>
      <c r="E2933" s="166"/>
      <c r="F2933" s="3"/>
      <c r="G2933" s="112"/>
    </row>
    <row r="2934" spans="1:7" x14ac:dyDescent="0.2">
      <c r="A2934" s="91"/>
      <c r="B2934" s="89"/>
      <c r="C2934" s="3"/>
      <c r="D2934" s="3"/>
      <c r="E2934" s="166"/>
      <c r="F2934" s="3"/>
      <c r="G2934" s="112"/>
    </row>
    <row r="2935" spans="1:7" x14ac:dyDescent="0.2">
      <c r="A2935" s="91"/>
      <c r="B2935" s="89"/>
      <c r="C2935" s="3"/>
      <c r="D2935" s="3"/>
      <c r="E2935" s="166"/>
      <c r="F2935" s="3"/>
      <c r="G2935" s="112"/>
    </row>
    <row r="2936" spans="1:7" x14ac:dyDescent="0.2">
      <c r="A2936" s="91"/>
      <c r="B2936" s="89"/>
      <c r="C2936" s="3"/>
      <c r="D2936" s="3"/>
      <c r="E2936" s="166"/>
      <c r="F2936" s="3"/>
      <c r="G2936" s="112"/>
    </row>
    <row r="2937" spans="1:7" x14ac:dyDescent="0.2">
      <c r="A2937" s="91"/>
      <c r="B2937" s="89"/>
      <c r="C2937" s="3"/>
      <c r="D2937" s="3"/>
      <c r="E2937" s="166"/>
      <c r="F2937" s="3"/>
      <c r="G2937" s="112"/>
    </row>
    <row r="2938" spans="1:7" x14ac:dyDescent="0.2">
      <c r="A2938" s="91"/>
      <c r="B2938" s="89"/>
      <c r="C2938" s="3"/>
      <c r="D2938" s="3"/>
      <c r="E2938" s="166"/>
      <c r="F2938" s="3"/>
      <c r="G2938" s="112"/>
    </row>
    <row r="2939" spans="1:7" x14ac:dyDescent="0.2">
      <c r="A2939" s="91"/>
      <c r="B2939" s="89"/>
      <c r="C2939" s="3"/>
      <c r="D2939" s="3"/>
      <c r="E2939" s="166"/>
      <c r="F2939" s="3"/>
      <c r="G2939" s="112"/>
    </row>
    <row r="2940" spans="1:7" x14ac:dyDescent="0.2">
      <c r="A2940" s="91"/>
      <c r="B2940" s="89"/>
      <c r="C2940" s="3"/>
      <c r="D2940" s="3"/>
      <c r="E2940" s="166"/>
      <c r="F2940" s="3"/>
      <c r="G2940" s="112"/>
    </row>
    <row r="2941" spans="1:7" x14ac:dyDescent="0.2">
      <c r="A2941" s="91"/>
      <c r="B2941" s="89"/>
      <c r="C2941" s="3"/>
      <c r="D2941" s="3"/>
      <c r="E2941" s="166"/>
      <c r="F2941" s="3"/>
      <c r="G2941" s="112"/>
    </row>
    <row r="2942" spans="1:7" x14ac:dyDescent="0.2">
      <c r="A2942" s="91"/>
      <c r="B2942" s="89"/>
      <c r="C2942" s="3"/>
      <c r="D2942" s="3"/>
      <c r="E2942" s="166"/>
      <c r="F2942" s="3"/>
      <c r="G2942" s="112"/>
    </row>
    <row r="2943" spans="1:7" x14ac:dyDescent="0.2">
      <c r="A2943" s="91"/>
      <c r="B2943" s="89"/>
      <c r="C2943" s="3"/>
      <c r="D2943" s="3"/>
      <c r="E2943" s="166"/>
      <c r="F2943" s="3"/>
      <c r="G2943" s="112"/>
    </row>
    <row r="2944" spans="1:7" x14ac:dyDescent="0.2">
      <c r="A2944" s="91"/>
      <c r="B2944" s="89"/>
      <c r="C2944" s="3"/>
      <c r="D2944" s="3"/>
      <c r="E2944" s="166"/>
      <c r="F2944" s="3"/>
      <c r="G2944" s="112"/>
    </row>
    <row r="2945" spans="1:7" x14ac:dyDescent="0.2">
      <c r="A2945" s="91"/>
      <c r="B2945" s="89"/>
      <c r="C2945" s="3"/>
      <c r="D2945" s="3"/>
      <c r="E2945" s="166"/>
      <c r="F2945" s="3"/>
      <c r="G2945" s="112"/>
    </row>
    <row r="2946" spans="1:7" x14ac:dyDescent="0.2">
      <c r="A2946" s="91"/>
      <c r="B2946" s="89"/>
      <c r="C2946" s="3"/>
      <c r="D2946" s="3"/>
      <c r="E2946" s="166"/>
      <c r="F2946" s="3"/>
      <c r="G2946" s="112"/>
    </row>
    <row r="2947" spans="1:7" x14ac:dyDescent="0.2">
      <c r="A2947" s="91"/>
      <c r="B2947" s="89"/>
      <c r="C2947" s="3"/>
      <c r="D2947" s="3"/>
      <c r="E2947" s="166"/>
      <c r="F2947" s="3"/>
      <c r="G2947" s="112"/>
    </row>
    <row r="2948" spans="1:7" x14ac:dyDescent="0.2">
      <c r="A2948" s="91"/>
      <c r="B2948" s="89"/>
      <c r="C2948" s="3"/>
      <c r="D2948" s="3"/>
      <c r="E2948" s="166"/>
      <c r="F2948" s="3"/>
      <c r="G2948" s="112"/>
    </row>
    <row r="2949" spans="1:7" x14ac:dyDescent="0.2">
      <c r="A2949" s="91"/>
      <c r="B2949" s="89"/>
      <c r="C2949" s="3"/>
      <c r="D2949" s="3"/>
      <c r="E2949" s="166"/>
      <c r="F2949" s="3"/>
      <c r="G2949" s="112"/>
    </row>
    <row r="2950" spans="1:7" x14ac:dyDescent="0.2">
      <c r="A2950" s="91"/>
      <c r="B2950" s="89"/>
      <c r="C2950" s="3"/>
      <c r="D2950" s="3"/>
      <c r="E2950" s="166"/>
      <c r="F2950" s="3"/>
      <c r="G2950" s="112"/>
    </row>
    <row r="2951" spans="1:7" x14ac:dyDescent="0.2">
      <c r="A2951" s="91"/>
      <c r="B2951" s="89"/>
      <c r="C2951" s="3"/>
      <c r="D2951" s="3"/>
      <c r="E2951" s="166"/>
      <c r="F2951" s="3"/>
      <c r="G2951" s="112"/>
    </row>
    <row r="2952" spans="1:7" x14ac:dyDescent="0.2">
      <c r="A2952" s="91"/>
      <c r="B2952" s="89"/>
      <c r="C2952" s="3"/>
      <c r="D2952" s="3"/>
      <c r="E2952" s="166"/>
      <c r="F2952" s="3"/>
      <c r="G2952" s="112"/>
    </row>
    <row r="2953" spans="1:7" x14ac:dyDescent="0.2">
      <c r="A2953" s="91"/>
      <c r="B2953" s="89"/>
      <c r="C2953" s="3"/>
      <c r="D2953" s="3"/>
      <c r="E2953" s="166"/>
      <c r="F2953" s="3"/>
      <c r="G2953" s="112"/>
    </row>
    <row r="2954" spans="1:7" x14ac:dyDescent="0.2">
      <c r="A2954" s="91"/>
      <c r="B2954" s="89"/>
      <c r="C2954" s="3"/>
      <c r="D2954" s="3"/>
      <c r="E2954" s="166"/>
      <c r="F2954" s="3"/>
      <c r="G2954" s="112"/>
    </row>
    <row r="2955" spans="1:7" x14ac:dyDescent="0.2">
      <c r="A2955" s="91"/>
      <c r="B2955" s="89"/>
      <c r="C2955" s="3"/>
      <c r="D2955" s="3"/>
      <c r="E2955" s="166"/>
      <c r="F2955" s="3"/>
      <c r="G2955" s="112"/>
    </row>
    <row r="2956" spans="1:7" x14ac:dyDescent="0.2">
      <c r="A2956" s="91"/>
      <c r="B2956" s="89"/>
      <c r="C2956" s="3"/>
      <c r="D2956" s="3"/>
      <c r="E2956" s="166"/>
      <c r="F2956" s="3"/>
      <c r="G2956" s="112"/>
    </row>
    <row r="2957" spans="1:7" x14ac:dyDescent="0.2">
      <c r="A2957" s="91"/>
      <c r="B2957" s="89"/>
      <c r="C2957" s="3"/>
      <c r="D2957" s="3"/>
      <c r="E2957" s="166"/>
      <c r="F2957" s="3"/>
      <c r="G2957" s="112"/>
    </row>
    <row r="2958" spans="1:7" x14ac:dyDescent="0.2">
      <c r="A2958" s="91"/>
      <c r="B2958" s="89"/>
      <c r="C2958" s="3"/>
      <c r="D2958" s="3"/>
      <c r="E2958" s="166"/>
      <c r="F2958" s="3"/>
      <c r="G2958" s="112"/>
    </row>
    <row r="2959" spans="1:7" x14ac:dyDescent="0.2">
      <c r="A2959" s="91"/>
      <c r="B2959" s="89"/>
      <c r="C2959" s="3"/>
      <c r="D2959" s="3"/>
      <c r="E2959" s="166"/>
      <c r="F2959" s="3"/>
      <c r="G2959" s="112"/>
    </row>
    <row r="2960" spans="1:7" x14ac:dyDescent="0.2">
      <c r="A2960" s="91"/>
      <c r="B2960" s="89"/>
      <c r="C2960" s="3"/>
      <c r="D2960" s="3"/>
      <c r="E2960" s="166"/>
      <c r="F2960" s="3"/>
      <c r="G2960" s="112"/>
    </row>
    <row r="2961" spans="1:7" x14ac:dyDescent="0.2">
      <c r="A2961" s="91"/>
      <c r="B2961" s="89"/>
      <c r="C2961" s="3"/>
      <c r="D2961" s="3"/>
      <c r="E2961" s="166"/>
      <c r="F2961" s="3"/>
      <c r="G2961" s="112"/>
    </row>
    <row r="2962" spans="1:7" x14ac:dyDescent="0.2">
      <c r="A2962" s="91"/>
      <c r="B2962" s="89"/>
      <c r="C2962" s="3"/>
      <c r="D2962" s="3"/>
      <c r="E2962" s="166"/>
      <c r="F2962" s="3"/>
      <c r="G2962" s="112"/>
    </row>
    <row r="2963" spans="1:7" x14ac:dyDescent="0.2">
      <c r="A2963" s="91"/>
      <c r="B2963" s="89"/>
      <c r="C2963" s="3"/>
      <c r="D2963" s="3"/>
      <c r="E2963" s="166"/>
      <c r="F2963" s="3"/>
      <c r="G2963" s="112"/>
    </row>
    <row r="2964" spans="1:7" x14ac:dyDescent="0.2">
      <c r="A2964" s="91"/>
      <c r="B2964" s="89"/>
      <c r="C2964" s="3"/>
      <c r="D2964" s="3"/>
      <c r="E2964" s="166"/>
      <c r="F2964" s="3"/>
      <c r="G2964" s="112"/>
    </row>
    <row r="2965" spans="1:7" x14ac:dyDescent="0.2">
      <c r="A2965" s="91"/>
      <c r="B2965" s="89"/>
      <c r="C2965" s="3"/>
      <c r="D2965" s="3"/>
      <c r="E2965" s="166"/>
      <c r="F2965" s="3"/>
      <c r="G2965" s="112"/>
    </row>
    <row r="2966" spans="1:7" x14ac:dyDescent="0.2">
      <c r="A2966" s="91"/>
      <c r="B2966" s="89"/>
      <c r="C2966" s="3"/>
      <c r="D2966" s="3"/>
      <c r="E2966" s="166"/>
      <c r="F2966" s="3"/>
      <c r="G2966" s="112"/>
    </row>
    <row r="2967" spans="1:7" x14ac:dyDescent="0.2">
      <c r="A2967" s="91"/>
      <c r="B2967" s="89"/>
      <c r="C2967" s="3"/>
      <c r="D2967" s="3"/>
      <c r="E2967" s="166"/>
      <c r="F2967" s="3"/>
      <c r="G2967" s="112"/>
    </row>
    <row r="2968" spans="1:7" x14ac:dyDescent="0.2">
      <c r="A2968" s="91"/>
      <c r="B2968" s="89"/>
      <c r="C2968" s="3"/>
      <c r="D2968" s="3"/>
      <c r="E2968" s="166"/>
      <c r="F2968" s="3"/>
      <c r="G2968" s="112"/>
    </row>
    <row r="2969" spans="1:7" x14ac:dyDescent="0.2">
      <c r="A2969" s="91"/>
      <c r="B2969" s="89"/>
      <c r="C2969" s="3"/>
      <c r="D2969" s="3"/>
      <c r="E2969" s="166"/>
      <c r="F2969" s="3"/>
      <c r="G2969" s="112"/>
    </row>
    <row r="2970" spans="1:7" x14ac:dyDescent="0.2">
      <c r="A2970" s="91"/>
      <c r="B2970" s="89"/>
      <c r="C2970" s="3"/>
      <c r="D2970" s="3"/>
      <c r="E2970" s="166"/>
      <c r="F2970" s="3"/>
      <c r="G2970" s="112"/>
    </row>
    <row r="2971" spans="1:7" x14ac:dyDescent="0.2">
      <c r="A2971" s="91"/>
      <c r="B2971" s="89"/>
      <c r="C2971" s="3"/>
      <c r="D2971" s="3"/>
      <c r="E2971" s="166"/>
      <c r="F2971" s="3"/>
      <c r="G2971" s="112"/>
    </row>
    <row r="2972" spans="1:7" x14ac:dyDescent="0.2">
      <c r="A2972" s="91"/>
      <c r="B2972" s="89"/>
      <c r="C2972" s="3"/>
      <c r="D2972" s="3"/>
      <c r="E2972" s="166"/>
      <c r="F2972" s="3"/>
      <c r="G2972" s="112"/>
    </row>
    <row r="2973" spans="1:7" x14ac:dyDescent="0.2">
      <c r="A2973" s="91"/>
      <c r="B2973" s="89"/>
      <c r="C2973" s="3"/>
      <c r="D2973" s="3"/>
      <c r="E2973" s="166"/>
      <c r="F2973" s="3"/>
      <c r="G2973" s="112"/>
    </row>
    <row r="2974" spans="1:7" x14ac:dyDescent="0.2">
      <c r="A2974" s="91"/>
      <c r="B2974" s="89"/>
      <c r="C2974" s="3"/>
      <c r="D2974" s="3"/>
      <c r="E2974" s="166"/>
      <c r="F2974" s="3"/>
      <c r="G2974" s="112"/>
    </row>
    <row r="2975" spans="1:7" x14ac:dyDescent="0.2">
      <c r="A2975" s="91"/>
      <c r="B2975" s="89"/>
      <c r="C2975" s="3"/>
      <c r="D2975" s="3"/>
      <c r="E2975" s="166"/>
      <c r="F2975" s="3"/>
      <c r="G2975" s="112"/>
    </row>
    <row r="2976" spans="1:7" x14ac:dyDescent="0.2">
      <c r="A2976" s="91"/>
      <c r="B2976" s="89"/>
      <c r="C2976" s="3"/>
      <c r="D2976" s="3"/>
      <c r="E2976" s="166"/>
      <c r="F2976" s="3"/>
      <c r="G2976" s="112"/>
    </row>
    <row r="2977" spans="1:7" x14ac:dyDescent="0.2">
      <c r="A2977" s="91"/>
      <c r="B2977" s="89"/>
      <c r="C2977" s="3"/>
      <c r="D2977" s="3"/>
      <c r="E2977" s="166"/>
      <c r="F2977" s="3"/>
      <c r="G2977" s="112"/>
    </row>
    <row r="2978" spans="1:7" x14ac:dyDescent="0.2">
      <c r="A2978" s="91"/>
      <c r="B2978" s="89"/>
      <c r="C2978" s="3"/>
      <c r="D2978" s="3"/>
      <c r="E2978" s="166"/>
      <c r="F2978" s="3"/>
      <c r="G2978" s="112"/>
    </row>
    <row r="2979" spans="1:7" x14ac:dyDescent="0.2">
      <c r="A2979" s="91"/>
      <c r="B2979" s="89"/>
      <c r="C2979" s="3"/>
      <c r="D2979" s="3"/>
      <c r="E2979" s="166"/>
      <c r="F2979" s="3"/>
      <c r="G2979" s="112"/>
    </row>
    <row r="2980" spans="1:7" x14ac:dyDescent="0.2">
      <c r="A2980" s="91"/>
      <c r="B2980" s="89"/>
      <c r="C2980" s="3"/>
      <c r="D2980" s="3"/>
      <c r="E2980" s="166"/>
      <c r="F2980" s="3"/>
      <c r="G2980" s="112"/>
    </row>
    <row r="2981" spans="1:7" x14ac:dyDescent="0.2">
      <c r="A2981" s="91"/>
      <c r="B2981" s="89"/>
      <c r="C2981" s="3"/>
      <c r="D2981" s="3"/>
      <c r="E2981" s="166"/>
      <c r="F2981" s="3"/>
      <c r="G2981" s="112"/>
    </row>
    <row r="2982" spans="1:7" x14ac:dyDescent="0.2">
      <c r="A2982" s="91"/>
      <c r="B2982" s="89"/>
      <c r="C2982" s="3"/>
      <c r="D2982" s="3"/>
      <c r="E2982" s="166"/>
      <c r="F2982" s="3"/>
      <c r="G2982" s="112"/>
    </row>
    <row r="2983" spans="1:7" x14ac:dyDescent="0.2">
      <c r="A2983" s="91"/>
      <c r="B2983" s="89"/>
      <c r="C2983" s="3"/>
      <c r="D2983" s="3"/>
      <c r="E2983" s="166"/>
      <c r="F2983" s="3"/>
      <c r="G2983" s="112"/>
    </row>
    <row r="2984" spans="1:7" x14ac:dyDescent="0.2">
      <c r="A2984" s="91"/>
      <c r="B2984" s="89"/>
      <c r="C2984" s="3"/>
      <c r="D2984" s="3"/>
      <c r="E2984" s="166"/>
      <c r="F2984" s="3"/>
      <c r="G2984" s="112"/>
    </row>
    <row r="2985" spans="1:7" x14ac:dyDescent="0.2">
      <c r="A2985" s="91"/>
      <c r="B2985" s="89"/>
      <c r="C2985" s="3"/>
      <c r="D2985" s="3"/>
      <c r="E2985" s="166"/>
      <c r="F2985" s="3"/>
      <c r="G2985" s="112"/>
    </row>
    <row r="2986" spans="1:7" x14ac:dyDescent="0.2">
      <c r="A2986" s="91"/>
      <c r="B2986" s="89"/>
      <c r="C2986" s="3"/>
      <c r="D2986" s="3"/>
      <c r="E2986" s="166"/>
      <c r="F2986" s="3"/>
      <c r="G2986" s="112"/>
    </row>
    <row r="2987" spans="1:7" x14ac:dyDescent="0.2">
      <c r="A2987" s="91"/>
      <c r="B2987" s="89"/>
      <c r="C2987" s="3"/>
      <c r="D2987" s="3"/>
      <c r="E2987" s="166"/>
      <c r="F2987" s="3"/>
      <c r="G2987" s="112"/>
    </row>
    <row r="2988" spans="1:7" x14ac:dyDescent="0.2">
      <c r="A2988" s="91"/>
      <c r="B2988" s="89"/>
      <c r="C2988" s="3"/>
      <c r="D2988" s="3"/>
      <c r="E2988" s="166"/>
      <c r="F2988" s="3"/>
      <c r="G2988" s="112"/>
    </row>
    <row r="2989" spans="1:7" x14ac:dyDescent="0.2">
      <c r="A2989" s="91"/>
      <c r="B2989" s="89"/>
      <c r="C2989" s="3"/>
      <c r="D2989" s="3"/>
      <c r="E2989" s="166"/>
      <c r="F2989" s="3"/>
      <c r="G2989" s="112"/>
    </row>
    <row r="2990" spans="1:7" x14ac:dyDescent="0.2">
      <c r="A2990" s="91"/>
      <c r="B2990" s="89"/>
      <c r="C2990" s="3"/>
      <c r="D2990" s="3"/>
      <c r="E2990" s="166"/>
      <c r="F2990" s="3"/>
      <c r="G2990" s="112"/>
    </row>
    <row r="2991" spans="1:7" x14ac:dyDescent="0.2">
      <c r="A2991" s="91"/>
      <c r="B2991" s="89"/>
      <c r="C2991" s="3"/>
      <c r="D2991" s="3"/>
      <c r="E2991" s="166"/>
      <c r="F2991" s="3"/>
      <c r="G2991" s="112"/>
    </row>
    <row r="2992" spans="1:7" x14ac:dyDescent="0.2">
      <c r="A2992" s="91"/>
      <c r="B2992" s="89"/>
      <c r="C2992" s="3"/>
      <c r="D2992" s="3"/>
      <c r="E2992" s="166"/>
      <c r="F2992" s="3"/>
      <c r="G2992" s="112"/>
    </row>
    <row r="2993" spans="1:7" x14ac:dyDescent="0.2">
      <c r="A2993" s="91"/>
      <c r="B2993" s="89"/>
      <c r="C2993" s="3"/>
      <c r="D2993" s="3"/>
      <c r="E2993" s="166"/>
      <c r="F2993" s="3"/>
      <c r="G2993" s="112"/>
    </row>
    <row r="2994" spans="1:7" x14ac:dyDescent="0.2">
      <c r="A2994" s="91"/>
      <c r="B2994" s="89"/>
      <c r="C2994" s="3"/>
      <c r="D2994" s="3"/>
      <c r="E2994" s="166"/>
      <c r="F2994" s="3"/>
      <c r="G2994" s="112"/>
    </row>
    <row r="2995" spans="1:7" x14ac:dyDescent="0.2">
      <c r="A2995" s="91"/>
      <c r="B2995" s="89"/>
      <c r="C2995" s="3"/>
      <c r="D2995" s="3"/>
      <c r="E2995" s="166"/>
      <c r="F2995" s="3"/>
      <c r="G2995" s="112"/>
    </row>
    <row r="2996" spans="1:7" x14ac:dyDescent="0.2">
      <c r="A2996" s="91"/>
      <c r="B2996" s="89"/>
      <c r="C2996" s="3"/>
      <c r="D2996" s="3"/>
      <c r="E2996" s="166"/>
      <c r="F2996" s="3"/>
      <c r="G2996" s="112"/>
    </row>
    <row r="2997" spans="1:7" x14ac:dyDescent="0.2">
      <c r="A2997" s="91"/>
      <c r="B2997" s="89"/>
      <c r="C2997" s="3"/>
      <c r="D2997" s="3"/>
      <c r="E2997" s="166"/>
      <c r="F2997" s="3"/>
      <c r="G2997" s="112"/>
    </row>
    <row r="2998" spans="1:7" x14ac:dyDescent="0.2">
      <c r="A2998" s="91"/>
      <c r="B2998" s="89"/>
      <c r="C2998" s="3"/>
      <c r="D2998" s="3"/>
      <c r="E2998" s="166"/>
      <c r="F2998" s="3"/>
      <c r="G2998" s="112"/>
    </row>
    <row r="2999" spans="1:7" x14ac:dyDescent="0.2">
      <c r="A2999" s="91"/>
      <c r="B2999" s="89"/>
      <c r="C2999" s="3"/>
      <c r="D2999" s="3"/>
      <c r="E2999" s="166"/>
      <c r="F2999" s="3"/>
      <c r="G2999" s="112"/>
    </row>
    <row r="3000" spans="1:7" x14ac:dyDescent="0.2">
      <c r="A3000" s="91"/>
      <c r="B3000" s="89"/>
      <c r="C3000" s="3"/>
      <c r="D3000" s="3"/>
      <c r="E3000" s="166"/>
      <c r="F3000" s="3"/>
      <c r="G3000" s="112"/>
    </row>
    <row r="3001" spans="1:7" x14ac:dyDescent="0.2">
      <c r="A3001" s="91"/>
      <c r="B3001" s="89"/>
      <c r="C3001" s="3"/>
      <c r="D3001" s="3"/>
      <c r="E3001" s="166"/>
      <c r="F3001" s="3"/>
      <c r="G3001" s="112"/>
    </row>
    <row r="3002" spans="1:7" x14ac:dyDescent="0.2">
      <c r="A3002" s="91"/>
      <c r="B3002" s="89"/>
      <c r="C3002" s="3"/>
      <c r="D3002" s="3"/>
      <c r="E3002" s="166"/>
      <c r="F3002" s="3"/>
      <c r="G3002" s="112"/>
    </row>
    <row r="3003" spans="1:7" x14ac:dyDescent="0.2">
      <c r="A3003" s="91"/>
      <c r="B3003" s="89"/>
      <c r="C3003" s="3"/>
      <c r="D3003" s="3"/>
      <c r="E3003" s="166"/>
      <c r="F3003" s="3"/>
      <c r="G3003" s="112"/>
    </row>
    <row r="3004" spans="1:7" x14ac:dyDescent="0.2">
      <c r="A3004" s="91"/>
      <c r="B3004" s="89"/>
      <c r="C3004" s="3"/>
      <c r="D3004" s="3"/>
      <c r="E3004" s="166"/>
      <c r="F3004" s="3"/>
      <c r="G3004" s="112"/>
    </row>
    <row r="3005" spans="1:7" x14ac:dyDescent="0.2">
      <c r="A3005" s="91"/>
      <c r="B3005" s="89"/>
      <c r="C3005" s="3"/>
      <c r="D3005" s="3"/>
      <c r="E3005" s="166"/>
      <c r="F3005" s="3"/>
      <c r="G3005" s="112"/>
    </row>
    <row r="3006" spans="1:7" x14ac:dyDescent="0.2">
      <c r="A3006" s="91"/>
      <c r="B3006" s="89"/>
      <c r="C3006" s="3"/>
      <c r="D3006" s="3"/>
      <c r="E3006" s="166"/>
      <c r="F3006" s="3"/>
      <c r="G3006" s="112"/>
    </row>
    <row r="3007" spans="1:7" x14ac:dyDescent="0.2">
      <c r="A3007" s="91"/>
      <c r="B3007" s="89"/>
      <c r="C3007" s="3"/>
      <c r="D3007" s="3"/>
      <c r="E3007" s="166"/>
      <c r="F3007" s="3"/>
      <c r="G3007" s="112"/>
    </row>
    <row r="3008" spans="1:7" x14ac:dyDescent="0.2">
      <c r="A3008" s="91"/>
      <c r="B3008" s="89"/>
      <c r="C3008" s="3"/>
      <c r="D3008" s="3"/>
      <c r="E3008" s="166"/>
      <c r="F3008" s="3"/>
      <c r="G3008" s="112"/>
    </row>
    <row r="3009" spans="1:7" x14ac:dyDescent="0.2">
      <c r="A3009" s="91"/>
      <c r="B3009" s="89"/>
      <c r="C3009" s="3"/>
      <c r="D3009" s="3"/>
      <c r="E3009" s="166"/>
      <c r="F3009" s="3"/>
      <c r="G3009" s="112"/>
    </row>
    <row r="3010" spans="1:7" x14ac:dyDescent="0.2">
      <c r="A3010" s="91"/>
      <c r="B3010" s="89"/>
      <c r="C3010" s="3"/>
      <c r="D3010" s="3"/>
      <c r="E3010" s="166"/>
      <c r="F3010" s="3"/>
      <c r="G3010" s="112"/>
    </row>
    <row r="3011" spans="1:7" x14ac:dyDescent="0.2">
      <c r="A3011" s="91"/>
      <c r="B3011" s="89"/>
      <c r="C3011" s="3"/>
      <c r="D3011" s="3"/>
      <c r="E3011" s="166"/>
      <c r="F3011" s="3"/>
      <c r="G3011" s="112"/>
    </row>
    <row r="3012" spans="1:7" x14ac:dyDescent="0.2">
      <c r="A3012" s="91"/>
      <c r="B3012" s="89"/>
      <c r="C3012" s="3"/>
      <c r="D3012" s="3"/>
      <c r="E3012" s="166"/>
      <c r="F3012" s="3"/>
      <c r="G3012" s="112"/>
    </row>
    <row r="3013" spans="1:7" x14ac:dyDescent="0.2">
      <c r="A3013" s="91"/>
      <c r="B3013" s="89"/>
      <c r="C3013" s="3"/>
      <c r="D3013" s="3"/>
      <c r="E3013" s="166"/>
      <c r="F3013" s="3"/>
      <c r="G3013" s="112"/>
    </row>
    <row r="3014" spans="1:7" x14ac:dyDescent="0.2">
      <c r="A3014" s="91"/>
      <c r="B3014" s="89"/>
      <c r="C3014" s="3"/>
      <c r="D3014" s="3"/>
      <c r="E3014" s="166"/>
      <c r="F3014" s="3"/>
      <c r="G3014" s="112"/>
    </row>
    <row r="3015" spans="1:7" x14ac:dyDescent="0.2">
      <c r="A3015" s="91"/>
      <c r="B3015" s="89"/>
      <c r="C3015" s="3"/>
      <c r="D3015" s="3"/>
      <c r="E3015" s="166"/>
      <c r="F3015" s="3"/>
      <c r="G3015" s="112"/>
    </row>
    <row r="3016" spans="1:7" x14ac:dyDescent="0.2">
      <c r="A3016" s="91"/>
      <c r="B3016" s="89"/>
      <c r="C3016" s="3"/>
      <c r="D3016" s="3"/>
      <c r="E3016" s="166"/>
      <c r="F3016" s="3"/>
      <c r="G3016" s="112"/>
    </row>
    <row r="3017" spans="1:7" x14ac:dyDescent="0.2">
      <c r="A3017" s="91"/>
      <c r="B3017" s="89"/>
      <c r="C3017" s="3"/>
      <c r="D3017" s="3"/>
      <c r="E3017" s="166"/>
      <c r="F3017" s="3"/>
      <c r="G3017" s="112"/>
    </row>
    <row r="3018" spans="1:7" x14ac:dyDescent="0.2">
      <c r="A3018" s="91"/>
      <c r="B3018" s="89"/>
      <c r="C3018" s="3"/>
      <c r="D3018" s="3"/>
      <c r="E3018" s="166"/>
      <c r="F3018" s="3"/>
      <c r="G3018" s="112"/>
    </row>
    <row r="3019" spans="1:7" x14ac:dyDescent="0.2">
      <c r="A3019" s="91"/>
      <c r="B3019" s="89"/>
      <c r="C3019" s="3"/>
      <c r="D3019" s="3"/>
      <c r="E3019" s="166"/>
      <c r="F3019" s="3"/>
      <c r="G3019" s="112"/>
    </row>
    <row r="3020" spans="1:7" x14ac:dyDescent="0.2">
      <c r="A3020" s="91"/>
      <c r="B3020" s="89"/>
      <c r="C3020" s="3"/>
      <c r="D3020" s="3"/>
      <c r="E3020" s="166"/>
      <c r="F3020" s="3"/>
      <c r="G3020" s="112"/>
    </row>
    <row r="3021" spans="1:7" x14ac:dyDescent="0.2">
      <c r="A3021" s="91"/>
      <c r="B3021" s="89"/>
      <c r="C3021" s="3"/>
      <c r="D3021" s="3"/>
      <c r="E3021" s="166"/>
      <c r="F3021" s="3"/>
      <c r="G3021" s="112"/>
    </row>
    <row r="3022" spans="1:7" x14ac:dyDescent="0.2">
      <c r="A3022" s="91"/>
      <c r="B3022" s="89"/>
      <c r="C3022" s="3"/>
      <c r="D3022" s="3"/>
      <c r="E3022" s="166"/>
      <c r="F3022" s="3"/>
      <c r="G3022" s="112"/>
    </row>
    <row r="3023" spans="1:7" x14ac:dyDescent="0.2">
      <c r="A3023" s="91"/>
      <c r="B3023" s="89"/>
      <c r="C3023" s="3"/>
      <c r="D3023" s="3"/>
      <c r="E3023" s="166"/>
      <c r="F3023" s="3"/>
      <c r="G3023" s="112"/>
    </row>
    <row r="3024" spans="1:7" x14ac:dyDescent="0.2">
      <c r="A3024" s="91"/>
      <c r="B3024" s="89"/>
      <c r="C3024" s="3"/>
      <c r="D3024" s="3"/>
      <c r="E3024" s="166"/>
      <c r="F3024" s="3"/>
      <c r="G3024" s="112"/>
    </row>
    <row r="3025" spans="1:7" x14ac:dyDescent="0.2">
      <c r="A3025" s="91"/>
      <c r="B3025" s="89"/>
      <c r="C3025" s="3"/>
      <c r="D3025" s="3"/>
      <c r="E3025" s="166"/>
      <c r="F3025" s="3"/>
      <c r="G3025" s="112"/>
    </row>
    <row r="3026" spans="1:7" x14ac:dyDescent="0.2">
      <c r="A3026" s="91"/>
      <c r="B3026" s="89"/>
      <c r="C3026" s="3"/>
      <c r="D3026" s="3"/>
      <c r="E3026" s="166"/>
      <c r="F3026" s="3"/>
      <c r="G3026" s="112"/>
    </row>
    <row r="3027" spans="1:7" x14ac:dyDescent="0.2">
      <c r="A3027" s="91"/>
      <c r="B3027" s="89"/>
      <c r="C3027" s="3"/>
      <c r="D3027" s="3"/>
      <c r="E3027" s="166"/>
      <c r="F3027" s="3"/>
      <c r="G3027" s="112"/>
    </row>
    <row r="3028" spans="1:7" x14ac:dyDescent="0.2">
      <c r="A3028" s="91"/>
      <c r="B3028" s="89"/>
      <c r="C3028" s="3"/>
      <c r="D3028" s="3"/>
      <c r="E3028" s="166"/>
      <c r="F3028" s="3"/>
      <c r="G3028" s="112"/>
    </row>
    <row r="3029" spans="1:7" x14ac:dyDescent="0.2">
      <c r="A3029" s="91"/>
      <c r="B3029" s="89"/>
      <c r="C3029" s="3"/>
      <c r="D3029" s="3"/>
      <c r="E3029" s="166"/>
      <c r="F3029" s="3"/>
      <c r="G3029" s="112"/>
    </row>
    <row r="3030" spans="1:7" x14ac:dyDescent="0.2">
      <c r="A3030" s="91"/>
      <c r="B3030" s="89"/>
      <c r="C3030" s="3"/>
      <c r="D3030" s="3"/>
      <c r="E3030" s="166"/>
      <c r="F3030" s="3"/>
      <c r="G3030" s="112"/>
    </row>
    <row r="3031" spans="1:7" x14ac:dyDescent="0.2">
      <c r="A3031" s="91"/>
      <c r="B3031" s="89"/>
      <c r="C3031" s="3"/>
      <c r="D3031" s="3"/>
      <c r="E3031" s="166"/>
      <c r="F3031" s="3"/>
      <c r="G3031" s="112"/>
    </row>
    <row r="3032" spans="1:7" x14ac:dyDescent="0.2">
      <c r="A3032" s="91"/>
      <c r="B3032" s="89"/>
      <c r="C3032" s="3"/>
      <c r="D3032" s="3"/>
      <c r="E3032" s="166"/>
      <c r="F3032" s="3"/>
      <c r="G3032" s="112"/>
    </row>
    <row r="3033" spans="1:7" x14ac:dyDescent="0.2">
      <c r="A3033" s="91"/>
      <c r="B3033" s="89"/>
      <c r="C3033" s="3"/>
      <c r="D3033" s="3"/>
      <c r="E3033" s="166"/>
      <c r="F3033" s="3"/>
      <c r="G3033" s="112"/>
    </row>
    <row r="3034" spans="1:7" x14ac:dyDescent="0.2">
      <c r="A3034" s="91"/>
      <c r="B3034" s="89"/>
      <c r="C3034" s="3"/>
      <c r="D3034" s="3"/>
      <c r="E3034" s="166"/>
      <c r="F3034" s="3"/>
      <c r="G3034" s="112"/>
    </row>
    <row r="3035" spans="1:7" x14ac:dyDescent="0.2">
      <c r="A3035" s="91"/>
      <c r="B3035" s="89"/>
      <c r="C3035" s="3"/>
      <c r="D3035" s="3"/>
      <c r="E3035" s="166"/>
      <c r="F3035" s="3"/>
      <c r="G3035" s="112"/>
    </row>
    <row r="3036" spans="1:7" x14ac:dyDescent="0.2">
      <c r="A3036" s="91"/>
      <c r="B3036" s="89"/>
      <c r="C3036" s="3"/>
      <c r="D3036" s="3"/>
      <c r="E3036" s="166"/>
      <c r="F3036" s="3"/>
      <c r="G3036" s="112"/>
    </row>
    <row r="3037" spans="1:7" x14ac:dyDescent="0.2">
      <c r="A3037" s="91"/>
      <c r="B3037" s="89"/>
      <c r="C3037" s="3"/>
      <c r="D3037" s="3"/>
      <c r="E3037" s="166"/>
      <c r="F3037" s="3"/>
      <c r="G3037" s="112"/>
    </row>
    <row r="3038" spans="1:7" x14ac:dyDescent="0.2">
      <c r="A3038" s="91"/>
      <c r="B3038" s="89"/>
      <c r="C3038" s="3"/>
      <c r="D3038" s="3"/>
      <c r="E3038" s="166"/>
      <c r="F3038" s="3"/>
      <c r="G3038" s="112"/>
    </row>
    <row r="3039" spans="1:7" x14ac:dyDescent="0.2">
      <c r="A3039" s="91"/>
      <c r="B3039" s="89"/>
      <c r="C3039" s="3"/>
      <c r="D3039" s="3"/>
      <c r="E3039" s="166"/>
      <c r="F3039" s="3"/>
      <c r="G3039" s="112"/>
    </row>
    <row r="3040" spans="1:7" x14ac:dyDescent="0.2">
      <c r="A3040" s="91"/>
      <c r="B3040" s="89"/>
      <c r="C3040" s="3"/>
      <c r="D3040" s="3"/>
      <c r="E3040" s="166"/>
      <c r="F3040" s="3"/>
      <c r="G3040" s="112"/>
    </row>
    <row r="3041" spans="1:7" x14ac:dyDescent="0.2">
      <c r="A3041" s="91"/>
      <c r="B3041" s="89"/>
      <c r="C3041" s="3"/>
      <c r="D3041" s="3"/>
      <c r="E3041" s="166"/>
      <c r="F3041" s="3"/>
      <c r="G3041" s="112"/>
    </row>
    <row r="3042" spans="1:7" x14ac:dyDescent="0.2">
      <c r="A3042" s="91"/>
      <c r="B3042" s="89"/>
      <c r="C3042" s="3"/>
      <c r="D3042" s="3"/>
      <c r="E3042" s="166"/>
      <c r="F3042" s="3"/>
      <c r="G3042" s="112"/>
    </row>
    <row r="3043" spans="1:7" x14ac:dyDescent="0.2">
      <c r="A3043" s="91"/>
      <c r="B3043" s="89"/>
      <c r="C3043" s="3"/>
      <c r="D3043" s="3"/>
      <c r="E3043" s="166"/>
      <c r="F3043" s="3"/>
      <c r="G3043" s="112"/>
    </row>
    <row r="3044" spans="1:7" x14ac:dyDescent="0.2">
      <c r="A3044" s="91"/>
      <c r="B3044" s="89"/>
      <c r="C3044" s="3"/>
      <c r="D3044" s="3"/>
      <c r="E3044" s="166"/>
      <c r="F3044" s="3"/>
      <c r="G3044" s="112"/>
    </row>
    <row r="3045" spans="1:7" x14ac:dyDescent="0.2">
      <c r="A3045" s="91"/>
      <c r="B3045" s="89"/>
      <c r="C3045" s="3"/>
      <c r="D3045" s="3"/>
      <c r="E3045" s="166"/>
      <c r="F3045" s="3"/>
      <c r="G3045" s="112"/>
    </row>
    <row r="3046" spans="1:7" x14ac:dyDescent="0.2">
      <c r="A3046" s="91"/>
      <c r="B3046" s="89"/>
      <c r="C3046" s="3"/>
      <c r="D3046" s="3"/>
      <c r="E3046" s="166"/>
      <c r="F3046" s="3"/>
      <c r="G3046" s="112"/>
    </row>
    <row r="3047" spans="1:7" x14ac:dyDescent="0.2">
      <c r="A3047" s="91"/>
      <c r="B3047" s="89"/>
      <c r="C3047" s="3"/>
      <c r="D3047" s="3"/>
      <c r="E3047" s="166"/>
      <c r="F3047" s="3"/>
      <c r="G3047" s="112"/>
    </row>
    <row r="3048" spans="1:7" x14ac:dyDescent="0.2">
      <c r="A3048" s="91"/>
      <c r="B3048" s="89"/>
      <c r="C3048" s="3"/>
      <c r="D3048" s="3"/>
      <c r="E3048" s="166"/>
      <c r="F3048" s="3"/>
      <c r="G3048" s="112"/>
    </row>
    <row r="3049" spans="1:7" x14ac:dyDescent="0.2">
      <c r="A3049" s="91"/>
      <c r="B3049" s="89"/>
      <c r="C3049" s="3"/>
      <c r="D3049" s="3"/>
      <c r="E3049" s="166"/>
      <c r="F3049" s="3"/>
      <c r="G3049" s="112"/>
    </row>
    <row r="3050" spans="1:7" x14ac:dyDescent="0.2">
      <c r="A3050" s="91"/>
      <c r="B3050" s="89"/>
      <c r="C3050" s="3"/>
      <c r="D3050" s="3"/>
      <c r="E3050" s="166"/>
      <c r="F3050" s="3"/>
      <c r="G3050" s="112"/>
    </row>
    <row r="3051" spans="1:7" x14ac:dyDescent="0.2">
      <c r="A3051" s="91"/>
      <c r="B3051" s="89"/>
      <c r="C3051" s="3"/>
      <c r="D3051" s="3"/>
      <c r="E3051" s="166"/>
      <c r="F3051" s="3"/>
      <c r="G3051" s="112"/>
    </row>
    <row r="3052" spans="1:7" x14ac:dyDescent="0.2">
      <c r="A3052" s="91"/>
      <c r="B3052" s="89"/>
      <c r="C3052" s="3"/>
      <c r="D3052" s="3"/>
      <c r="E3052" s="166"/>
      <c r="F3052" s="3"/>
      <c r="G3052" s="112"/>
    </row>
    <row r="3053" spans="1:7" x14ac:dyDescent="0.2">
      <c r="A3053" s="91"/>
      <c r="B3053" s="89"/>
      <c r="C3053" s="3"/>
      <c r="D3053" s="3"/>
      <c r="E3053" s="166"/>
      <c r="F3053" s="3"/>
      <c r="G3053" s="112"/>
    </row>
    <row r="3054" spans="1:7" x14ac:dyDescent="0.2">
      <c r="A3054" s="91"/>
      <c r="B3054" s="89"/>
      <c r="C3054" s="3"/>
      <c r="D3054" s="3"/>
      <c r="E3054" s="166"/>
      <c r="F3054" s="3"/>
      <c r="G3054" s="112"/>
    </row>
    <row r="3055" spans="1:7" x14ac:dyDescent="0.2">
      <c r="A3055" s="91"/>
      <c r="B3055" s="89"/>
      <c r="C3055" s="3"/>
      <c r="D3055" s="3"/>
      <c r="E3055" s="166"/>
      <c r="F3055" s="3"/>
      <c r="G3055" s="112"/>
    </row>
    <row r="3056" spans="1:7" x14ac:dyDescent="0.2">
      <c r="A3056" s="91"/>
      <c r="B3056" s="89"/>
      <c r="C3056" s="3"/>
      <c r="D3056" s="3"/>
      <c r="E3056" s="166"/>
      <c r="F3056" s="3"/>
      <c r="G3056" s="112"/>
    </row>
    <row r="3057" spans="1:7" x14ac:dyDescent="0.2">
      <c r="A3057" s="91"/>
      <c r="B3057" s="89"/>
      <c r="C3057" s="3"/>
      <c r="D3057" s="3"/>
      <c r="E3057" s="166"/>
      <c r="F3057" s="3"/>
      <c r="G3057" s="112"/>
    </row>
    <row r="3058" spans="1:7" x14ac:dyDescent="0.2">
      <c r="A3058" s="91"/>
      <c r="B3058" s="89"/>
      <c r="C3058" s="3"/>
      <c r="D3058" s="3"/>
      <c r="E3058" s="166"/>
      <c r="F3058" s="3"/>
      <c r="G3058" s="112"/>
    </row>
    <row r="3059" spans="1:7" x14ac:dyDescent="0.2">
      <c r="A3059" s="91"/>
      <c r="B3059" s="89"/>
      <c r="C3059" s="3"/>
      <c r="D3059" s="3"/>
      <c r="E3059" s="166"/>
      <c r="F3059" s="3"/>
      <c r="G3059" s="112"/>
    </row>
    <row r="3060" spans="1:7" x14ac:dyDescent="0.2">
      <c r="A3060" s="91"/>
      <c r="B3060" s="89"/>
      <c r="C3060" s="3"/>
      <c r="D3060" s="3"/>
      <c r="E3060" s="166"/>
      <c r="F3060" s="3"/>
      <c r="G3060" s="112"/>
    </row>
    <row r="3061" spans="1:7" x14ac:dyDescent="0.2">
      <c r="A3061" s="91"/>
      <c r="B3061" s="89"/>
      <c r="C3061" s="3"/>
      <c r="D3061" s="3"/>
      <c r="E3061" s="166"/>
      <c r="F3061" s="3"/>
      <c r="G3061" s="112"/>
    </row>
    <row r="3062" spans="1:7" x14ac:dyDescent="0.2">
      <c r="A3062" s="91"/>
      <c r="B3062" s="89"/>
      <c r="C3062" s="3"/>
      <c r="D3062" s="3"/>
      <c r="E3062" s="166"/>
      <c r="F3062" s="3"/>
      <c r="G3062" s="112"/>
    </row>
    <row r="3063" spans="1:7" x14ac:dyDescent="0.2">
      <c r="A3063" s="91"/>
      <c r="B3063" s="89"/>
      <c r="C3063" s="3"/>
      <c r="D3063" s="3"/>
      <c r="E3063" s="166"/>
      <c r="F3063" s="3"/>
      <c r="G3063" s="112"/>
    </row>
    <row r="3064" spans="1:7" x14ac:dyDescent="0.2">
      <c r="A3064" s="91"/>
      <c r="B3064" s="89"/>
      <c r="C3064" s="3"/>
      <c r="D3064" s="3"/>
      <c r="E3064" s="166"/>
      <c r="F3064" s="3"/>
      <c r="G3064" s="112"/>
    </row>
    <row r="3065" spans="1:7" x14ac:dyDescent="0.2">
      <c r="A3065" s="91"/>
      <c r="B3065" s="89"/>
      <c r="C3065" s="3"/>
      <c r="D3065" s="3"/>
      <c r="E3065" s="166"/>
      <c r="F3065" s="3"/>
      <c r="G3065" s="112"/>
    </row>
    <row r="3066" spans="1:7" x14ac:dyDescent="0.2">
      <c r="A3066" s="91"/>
      <c r="B3066" s="89"/>
      <c r="C3066" s="3"/>
      <c r="D3066" s="3"/>
      <c r="E3066" s="166"/>
      <c r="F3066" s="3"/>
      <c r="G3066" s="112"/>
    </row>
    <row r="3067" spans="1:7" x14ac:dyDescent="0.2">
      <c r="A3067" s="91"/>
      <c r="B3067" s="89"/>
      <c r="C3067" s="3"/>
      <c r="D3067" s="3"/>
      <c r="E3067" s="166"/>
      <c r="F3067" s="3"/>
      <c r="G3067" s="112"/>
    </row>
    <row r="3068" spans="1:7" x14ac:dyDescent="0.2">
      <c r="A3068" s="91"/>
      <c r="B3068" s="89"/>
      <c r="C3068" s="3"/>
      <c r="D3068" s="3"/>
      <c r="E3068" s="166"/>
      <c r="F3068" s="3"/>
      <c r="G3068" s="112"/>
    </row>
    <row r="3069" spans="1:7" x14ac:dyDescent="0.2">
      <c r="A3069" s="91"/>
      <c r="B3069" s="89"/>
      <c r="C3069" s="3"/>
      <c r="D3069" s="3"/>
      <c r="E3069" s="166"/>
      <c r="F3069" s="3"/>
      <c r="G3069" s="112"/>
    </row>
    <row r="3070" spans="1:7" x14ac:dyDescent="0.2">
      <c r="A3070" s="91"/>
      <c r="B3070" s="89"/>
      <c r="C3070" s="3"/>
      <c r="D3070" s="3"/>
      <c r="E3070" s="166"/>
      <c r="F3070" s="3"/>
      <c r="G3070" s="112"/>
    </row>
    <row r="3071" spans="1:7" x14ac:dyDescent="0.2">
      <c r="A3071" s="91"/>
      <c r="B3071" s="89"/>
      <c r="C3071" s="3"/>
      <c r="D3071" s="3"/>
      <c r="E3071" s="166"/>
      <c r="F3071" s="3"/>
      <c r="G3071" s="112"/>
    </row>
    <row r="3072" spans="1:7" x14ac:dyDescent="0.2">
      <c r="A3072" s="91"/>
      <c r="B3072" s="89"/>
      <c r="C3072" s="3"/>
      <c r="D3072" s="3"/>
      <c r="E3072" s="166"/>
      <c r="F3072" s="3"/>
      <c r="G3072" s="112"/>
    </row>
    <row r="3073" spans="1:7" x14ac:dyDescent="0.2">
      <c r="A3073" s="91"/>
      <c r="B3073" s="89"/>
      <c r="C3073" s="3"/>
      <c r="D3073" s="3"/>
      <c r="E3073" s="166"/>
      <c r="F3073" s="3"/>
      <c r="G3073" s="112"/>
    </row>
    <row r="3074" spans="1:7" x14ac:dyDescent="0.2">
      <c r="A3074" s="91"/>
      <c r="B3074" s="89"/>
      <c r="C3074" s="3"/>
      <c r="D3074" s="3"/>
      <c r="E3074" s="166"/>
      <c r="F3074" s="3"/>
      <c r="G3074" s="112"/>
    </row>
    <row r="3075" spans="1:7" x14ac:dyDescent="0.2">
      <c r="A3075" s="91"/>
      <c r="B3075" s="89"/>
      <c r="C3075" s="3"/>
      <c r="D3075" s="3"/>
      <c r="E3075" s="166"/>
      <c r="F3075" s="3"/>
      <c r="G3075" s="112"/>
    </row>
    <row r="3076" spans="1:7" x14ac:dyDescent="0.2">
      <c r="A3076" s="91"/>
      <c r="B3076" s="89"/>
      <c r="C3076" s="3"/>
      <c r="D3076" s="3"/>
      <c r="E3076" s="166"/>
      <c r="F3076" s="3"/>
      <c r="G3076" s="112"/>
    </row>
    <row r="3077" spans="1:7" x14ac:dyDescent="0.2">
      <c r="A3077" s="91"/>
      <c r="B3077" s="89"/>
      <c r="C3077" s="3"/>
      <c r="D3077" s="3"/>
      <c r="E3077" s="166"/>
      <c r="F3077" s="3"/>
      <c r="G3077" s="112"/>
    </row>
    <row r="3078" spans="1:7" x14ac:dyDescent="0.2">
      <c r="A3078" s="91"/>
      <c r="B3078" s="89"/>
      <c r="C3078" s="3"/>
      <c r="D3078" s="3"/>
      <c r="E3078" s="166"/>
      <c r="F3078" s="3"/>
      <c r="G3078" s="112"/>
    </row>
    <row r="3079" spans="1:7" x14ac:dyDescent="0.2">
      <c r="A3079" s="91"/>
      <c r="B3079" s="89"/>
      <c r="C3079" s="3"/>
      <c r="D3079" s="3"/>
      <c r="E3079" s="166"/>
      <c r="F3079" s="3"/>
      <c r="G3079" s="112"/>
    </row>
    <row r="3080" spans="1:7" x14ac:dyDescent="0.2">
      <c r="A3080" s="91"/>
      <c r="B3080" s="89"/>
      <c r="C3080" s="3"/>
      <c r="D3080" s="3"/>
      <c r="E3080" s="166"/>
      <c r="F3080" s="3"/>
      <c r="G3080" s="112"/>
    </row>
    <row r="3081" spans="1:7" x14ac:dyDescent="0.2">
      <c r="A3081" s="91"/>
      <c r="B3081" s="89"/>
      <c r="C3081" s="3"/>
      <c r="D3081" s="3"/>
      <c r="E3081" s="166"/>
      <c r="F3081" s="3"/>
      <c r="G3081" s="112"/>
    </row>
    <row r="3082" spans="1:7" x14ac:dyDescent="0.2">
      <c r="A3082" s="91"/>
      <c r="B3082" s="89"/>
      <c r="C3082" s="3"/>
      <c r="D3082" s="3"/>
      <c r="E3082" s="166"/>
      <c r="F3082" s="3"/>
      <c r="G3082" s="112"/>
    </row>
    <row r="3083" spans="1:7" x14ac:dyDescent="0.2">
      <c r="A3083" s="91"/>
      <c r="B3083" s="89"/>
      <c r="C3083" s="3"/>
      <c r="D3083" s="3"/>
      <c r="E3083" s="166"/>
      <c r="F3083" s="3"/>
      <c r="G3083" s="112"/>
    </row>
    <row r="3084" spans="1:7" x14ac:dyDescent="0.2">
      <c r="A3084" s="91"/>
      <c r="B3084" s="89"/>
      <c r="C3084" s="3"/>
      <c r="D3084" s="3"/>
      <c r="E3084" s="166"/>
      <c r="F3084" s="3"/>
      <c r="G3084" s="112"/>
    </row>
    <row r="3085" spans="1:7" x14ac:dyDescent="0.2">
      <c r="A3085" s="91"/>
      <c r="B3085" s="89"/>
      <c r="C3085" s="3"/>
      <c r="D3085" s="3"/>
      <c r="E3085" s="166"/>
      <c r="F3085" s="3"/>
      <c r="G3085" s="112"/>
    </row>
    <row r="3086" spans="1:7" x14ac:dyDescent="0.2">
      <c r="A3086" s="91"/>
      <c r="B3086" s="89"/>
      <c r="C3086" s="3"/>
      <c r="D3086" s="3"/>
      <c r="E3086" s="166"/>
      <c r="F3086" s="3"/>
      <c r="G3086" s="112"/>
    </row>
    <row r="3087" spans="1:7" x14ac:dyDescent="0.2">
      <c r="A3087" s="91"/>
      <c r="B3087" s="89"/>
      <c r="C3087" s="3"/>
      <c r="D3087" s="3"/>
      <c r="E3087" s="166"/>
      <c r="F3087" s="3"/>
      <c r="G3087" s="112"/>
    </row>
    <row r="3088" spans="1:7" x14ac:dyDescent="0.2">
      <c r="A3088" s="91"/>
      <c r="B3088" s="89"/>
      <c r="C3088" s="3"/>
      <c r="D3088" s="3"/>
      <c r="E3088" s="166"/>
      <c r="F3088" s="3"/>
      <c r="G3088" s="112"/>
    </row>
    <row r="3089" spans="1:7" x14ac:dyDescent="0.2">
      <c r="A3089" s="91"/>
      <c r="B3089" s="89"/>
      <c r="C3089" s="3"/>
      <c r="D3089" s="3"/>
      <c r="E3089" s="166"/>
      <c r="F3089" s="3"/>
      <c r="G3089" s="112"/>
    </row>
    <row r="3090" spans="1:7" x14ac:dyDescent="0.2">
      <c r="A3090" s="91"/>
      <c r="B3090" s="89"/>
      <c r="C3090" s="3"/>
      <c r="D3090" s="3"/>
      <c r="E3090" s="166"/>
      <c r="F3090" s="3"/>
      <c r="G3090" s="112"/>
    </row>
    <row r="3091" spans="1:7" x14ac:dyDescent="0.2">
      <c r="A3091" s="91"/>
      <c r="B3091" s="89"/>
      <c r="C3091" s="3"/>
      <c r="D3091" s="3"/>
      <c r="E3091" s="166"/>
      <c r="F3091" s="3"/>
      <c r="G3091" s="112"/>
    </row>
    <row r="3092" spans="1:7" x14ac:dyDescent="0.2">
      <c r="A3092" s="91"/>
      <c r="B3092" s="89"/>
      <c r="C3092" s="3"/>
      <c r="D3092" s="3"/>
      <c r="E3092" s="166"/>
      <c r="F3092" s="3"/>
      <c r="G3092" s="112"/>
    </row>
    <row r="3093" spans="1:7" x14ac:dyDescent="0.2">
      <c r="A3093" s="91"/>
      <c r="B3093" s="89"/>
      <c r="C3093" s="3"/>
      <c r="D3093" s="3"/>
      <c r="E3093" s="166"/>
      <c r="F3093" s="3"/>
      <c r="G3093" s="112"/>
    </row>
    <row r="3094" spans="1:7" x14ac:dyDescent="0.2">
      <c r="A3094" s="91"/>
      <c r="B3094" s="89"/>
      <c r="C3094" s="3"/>
      <c r="D3094" s="3"/>
      <c r="E3094" s="166"/>
      <c r="F3094" s="3"/>
      <c r="G3094" s="112"/>
    </row>
    <row r="3095" spans="1:7" x14ac:dyDescent="0.2">
      <c r="A3095" s="91"/>
      <c r="B3095" s="89"/>
      <c r="C3095" s="3"/>
      <c r="D3095" s="3"/>
      <c r="E3095" s="166"/>
      <c r="F3095" s="3"/>
      <c r="G3095" s="112"/>
    </row>
    <row r="3096" spans="1:7" x14ac:dyDescent="0.2">
      <c r="A3096" s="91"/>
      <c r="B3096" s="89"/>
      <c r="C3096" s="3"/>
      <c r="D3096" s="3"/>
      <c r="E3096" s="166"/>
      <c r="F3096" s="3"/>
      <c r="G3096" s="112"/>
    </row>
    <row r="3097" spans="1:7" x14ac:dyDescent="0.2">
      <c r="A3097" s="91"/>
      <c r="B3097" s="89"/>
      <c r="C3097" s="3"/>
      <c r="D3097" s="3"/>
      <c r="E3097" s="166"/>
      <c r="F3097" s="3"/>
      <c r="G3097" s="112"/>
    </row>
    <row r="3098" spans="1:7" x14ac:dyDescent="0.2">
      <c r="A3098" s="91"/>
      <c r="B3098" s="89"/>
      <c r="C3098" s="3"/>
      <c r="D3098" s="3"/>
      <c r="E3098" s="166"/>
      <c r="F3098" s="3"/>
      <c r="G3098" s="112"/>
    </row>
    <row r="3099" spans="1:7" x14ac:dyDescent="0.2">
      <c r="A3099" s="91"/>
      <c r="B3099" s="89"/>
      <c r="C3099" s="3"/>
      <c r="D3099" s="3"/>
      <c r="E3099" s="166"/>
      <c r="F3099" s="3"/>
      <c r="G3099" s="112"/>
    </row>
    <row r="3100" spans="1:7" x14ac:dyDescent="0.2">
      <c r="A3100" s="91"/>
      <c r="B3100" s="89"/>
      <c r="C3100" s="3"/>
      <c r="D3100" s="3"/>
      <c r="E3100" s="166"/>
      <c r="F3100" s="3"/>
      <c r="G3100" s="112"/>
    </row>
    <row r="3101" spans="1:7" x14ac:dyDescent="0.2">
      <c r="A3101" s="91"/>
      <c r="B3101" s="89"/>
      <c r="C3101" s="3"/>
      <c r="D3101" s="3"/>
      <c r="E3101" s="166"/>
      <c r="F3101" s="3"/>
      <c r="G3101" s="112"/>
    </row>
    <row r="3102" spans="1:7" x14ac:dyDescent="0.2">
      <c r="A3102" s="91"/>
      <c r="B3102" s="89"/>
      <c r="C3102" s="3"/>
      <c r="D3102" s="3"/>
      <c r="E3102" s="166"/>
      <c r="F3102" s="3"/>
      <c r="G3102" s="112"/>
    </row>
    <row r="3103" spans="1:7" x14ac:dyDescent="0.2">
      <c r="A3103" s="91"/>
      <c r="B3103" s="89"/>
      <c r="C3103" s="3"/>
      <c r="D3103" s="3"/>
      <c r="E3103" s="166"/>
      <c r="F3103" s="3"/>
      <c r="G3103" s="112"/>
    </row>
    <row r="3104" spans="1:7" x14ac:dyDescent="0.2">
      <c r="A3104" s="91"/>
      <c r="B3104" s="89"/>
      <c r="C3104" s="3"/>
      <c r="D3104" s="3"/>
      <c r="E3104" s="166"/>
      <c r="F3104" s="3"/>
      <c r="G3104" s="112"/>
    </row>
    <row r="3105" spans="1:7" x14ac:dyDescent="0.2">
      <c r="A3105" s="91"/>
      <c r="B3105" s="89"/>
      <c r="C3105" s="3"/>
      <c r="D3105" s="3"/>
      <c r="E3105" s="166"/>
      <c r="F3105" s="3"/>
      <c r="G3105" s="112"/>
    </row>
    <row r="3106" spans="1:7" x14ac:dyDescent="0.2">
      <c r="A3106" s="91"/>
      <c r="B3106" s="89"/>
      <c r="C3106" s="3"/>
      <c r="D3106" s="3"/>
      <c r="E3106" s="166"/>
      <c r="F3106" s="3"/>
      <c r="G3106" s="112"/>
    </row>
    <row r="3107" spans="1:7" x14ac:dyDescent="0.2">
      <c r="A3107" s="91"/>
      <c r="B3107" s="89"/>
      <c r="C3107" s="3"/>
      <c r="D3107" s="3"/>
      <c r="E3107" s="166"/>
      <c r="F3107" s="3"/>
      <c r="G3107" s="112"/>
    </row>
    <row r="3108" spans="1:7" x14ac:dyDescent="0.2">
      <c r="A3108" s="91"/>
      <c r="B3108" s="89"/>
      <c r="C3108" s="3"/>
      <c r="D3108" s="3"/>
      <c r="E3108" s="166"/>
      <c r="F3108" s="3"/>
      <c r="G3108" s="112"/>
    </row>
    <row r="3109" spans="1:7" x14ac:dyDescent="0.2">
      <c r="A3109" s="91"/>
      <c r="B3109" s="89"/>
      <c r="C3109" s="3"/>
      <c r="D3109" s="3"/>
      <c r="E3109" s="166"/>
      <c r="F3109" s="3"/>
      <c r="G3109" s="112"/>
    </row>
    <row r="3110" spans="1:7" x14ac:dyDescent="0.2">
      <c r="A3110" s="91"/>
      <c r="B3110" s="89"/>
      <c r="C3110" s="3"/>
      <c r="D3110" s="3"/>
      <c r="E3110" s="166"/>
      <c r="F3110" s="3"/>
      <c r="G3110" s="112"/>
    </row>
    <row r="3111" spans="1:7" x14ac:dyDescent="0.2">
      <c r="A3111" s="91"/>
      <c r="B3111" s="89"/>
      <c r="C3111" s="3"/>
      <c r="D3111" s="3"/>
      <c r="E3111" s="166"/>
      <c r="F3111" s="3"/>
      <c r="G3111" s="112"/>
    </row>
    <row r="3112" spans="1:7" x14ac:dyDescent="0.2">
      <c r="A3112" s="91"/>
      <c r="B3112" s="89"/>
      <c r="C3112" s="3"/>
      <c r="D3112" s="3"/>
      <c r="E3112" s="166"/>
      <c r="F3112" s="3"/>
      <c r="G3112" s="112"/>
    </row>
    <row r="3113" spans="1:7" x14ac:dyDescent="0.2">
      <c r="A3113" s="91"/>
      <c r="B3113" s="89"/>
      <c r="C3113" s="3"/>
      <c r="D3113" s="3"/>
      <c r="E3113" s="166"/>
      <c r="F3113" s="3"/>
      <c r="G3113" s="112"/>
    </row>
    <row r="3114" spans="1:7" x14ac:dyDescent="0.2">
      <c r="A3114" s="91"/>
      <c r="B3114" s="89"/>
      <c r="C3114" s="3"/>
      <c r="D3114" s="3"/>
      <c r="E3114" s="166"/>
      <c r="F3114" s="3"/>
      <c r="G3114" s="112"/>
    </row>
    <row r="3115" spans="1:7" x14ac:dyDescent="0.2">
      <c r="A3115" s="91"/>
      <c r="B3115" s="89"/>
      <c r="C3115" s="3"/>
      <c r="D3115" s="3"/>
      <c r="E3115" s="166"/>
      <c r="F3115" s="3"/>
      <c r="G3115" s="112"/>
    </row>
    <row r="3116" spans="1:7" x14ac:dyDescent="0.2">
      <c r="A3116" s="91"/>
      <c r="B3116" s="89"/>
      <c r="C3116" s="3"/>
      <c r="D3116" s="3"/>
      <c r="E3116" s="166"/>
      <c r="F3116" s="3"/>
      <c r="G3116" s="112"/>
    </row>
    <row r="3117" spans="1:7" x14ac:dyDescent="0.2">
      <c r="A3117" s="91"/>
      <c r="B3117" s="89"/>
      <c r="C3117" s="3"/>
      <c r="D3117" s="3"/>
      <c r="E3117" s="166"/>
      <c r="F3117" s="3"/>
      <c r="G3117" s="112"/>
    </row>
    <row r="3118" spans="1:7" x14ac:dyDescent="0.2">
      <c r="A3118" s="91"/>
      <c r="B3118" s="89"/>
      <c r="C3118" s="3"/>
      <c r="D3118" s="3"/>
      <c r="E3118" s="166"/>
      <c r="F3118" s="3"/>
      <c r="G3118" s="112"/>
    </row>
    <row r="3119" spans="1:7" x14ac:dyDescent="0.2">
      <c r="A3119" s="91"/>
      <c r="B3119" s="89"/>
      <c r="C3119" s="3"/>
      <c r="D3119" s="3"/>
      <c r="E3119" s="166"/>
      <c r="F3119" s="3"/>
      <c r="G3119" s="112"/>
    </row>
    <row r="3120" spans="1:7" x14ac:dyDescent="0.2">
      <c r="A3120" s="91"/>
      <c r="B3120" s="89"/>
      <c r="C3120" s="3"/>
      <c r="D3120" s="3"/>
      <c r="E3120" s="166"/>
      <c r="F3120" s="3"/>
      <c r="G3120" s="112"/>
    </row>
    <row r="3121" spans="1:7" x14ac:dyDescent="0.2">
      <c r="A3121" s="91"/>
      <c r="B3121" s="89"/>
      <c r="C3121" s="3"/>
      <c r="D3121" s="3"/>
      <c r="E3121" s="166"/>
      <c r="F3121" s="3"/>
      <c r="G3121" s="112"/>
    </row>
    <row r="3122" spans="1:7" x14ac:dyDescent="0.2">
      <c r="A3122" s="91"/>
      <c r="B3122" s="89"/>
      <c r="C3122" s="3"/>
      <c r="D3122" s="3"/>
      <c r="E3122" s="166"/>
      <c r="F3122" s="3"/>
      <c r="G3122" s="112"/>
    </row>
    <row r="3123" spans="1:7" x14ac:dyDescent="0.2">
      <c r="A3123" s="91"/>
      <c r="B3123" s="89"/>
      <c r="C3123" s="3"/>
      <c r="D3123" s="3"/>
      <c r="E3123" s="166"/>
      <c r="F3123" s="3"/>
      <c r="G3123" s="112"/>
    </row>
    <row r="3124" spans="1:7" x14ac:dyDescent="0.2">
      <c r="A3124" s="91"/>
      <c r="B3124" s="89"/>
      <c r="C3124" s="3"/>
      <c r="D3124" s="3"/>
      <c r="E3124" s="166"/>
      <c r="F3124" s="3"/>
      <c r="G3124" s="112"/>
    </row>
    <row r="3125" spans="1:7" x14ac:dyDescent="0.2">
      <c r="A3125" s="91"/>
      <c r="B3125" s="89"/>
      <c r="C3125" s="3"/>
      <c r="D3125" s="3"/>
      <c r="E3125" s="166"/>
      <c r="F3125" s="3"/>
      <c r="G3125" s="112"/>
    </row>
    <row r="3126" spans="1:7" x14ac:dyDescent="0.2">
      <c r="A3126" s="91"/>
      <c r="B3126" s="89"/>
      <c r="C3126" s="3"/>
      <c r="D3126" s="3"/>
      <c r="E3126" s="166"/>
      <c r="F3126" s="3"/>
      <c r="G3126" s="112"/>
    </row>
    <row r="3127" spans="1:7" x14ac:dyDescent="0.2">
      <c r="A3127" s="91"/>
      <c r="B3127" s="89"/>
      <c r="C3127" s="3"/>
      <c r="D3127" s="3"/>
      <c r="E3127" s="166"/>
      <c r="F3127" s="3"/>
      <c r="G3127" s="112"/>
    </row>
    <row r="3128" spans="1:7" x14ac:dyDescent="0.2">
      <c r="A3128" s="91"/>
      <c r="B3128" s="89"/>
      <c r="C3128" s="3"/>
      <c r="D3128" s="3"/>
      <c r="E3128" s="166"/>
      <c r="F3128" s="3"/>
      <c r="G3128" s="112"/>
    </row>
    <row r="3129" spans="1:7" x14ac:dyDescent="0.2">
      <c r="A3129" s="91"/>
      <c r="B3129" s="89"/>
      <c r="C3129" s="3"/>
      <c r="D3129" s="3"/>
      <c r="E3129" s="166"/>
      <c r="F3129" s="3"/>
      <c r="G3129" s="112"/>
    </row>
    <row r="3130" spans="1:7" x14ac:dyDescent="0.2">
      <c r="A3130" s="91"/>
      <c r="B3130" s="89"/>
      <c r="C3130" s="3"/>
      <c r="D3130" s="3"/>
      <c r="E3130" s="166"/>
      <c r="F3130" s="3"/>
      <c r="G3130" s="112"/>
    </row>
    <row r="3131" spans="1:7" x14ac:dyDescent="0.2">
      <c r="A3131" s="91"/>
      <c r="B3131" s="89"/>
      <c r="C3131" s="3"/>
      <c r="D3131" s="3"/>
      <c r="E3131" s="166"/>
      <c r="F3131" s="3"/>
      <c r="G3131" s="112"/>
    </row>
    <row r="3132" spans="1:7" x14ac:dyDescent="0.2">
      <c r="A3132" s="91"/>
      <c r="B3132" s="89"/>
      <c r="C3132" s="3"/>
      <c r="D3132" s="3"/>
      <c r="E3132" s="166"/>
      <c r="F3132" s="3"/>
      <c r="G3132" s="112"/>
    </row>
    <row r="3133" spans="1:7" x14ac:dyDescent="0.2">
      <c r="A3133" s="91"/>
      <c r="B3133" s="89"/>
      <c r="C3133" s="3"/>
      <c r="D3133" s="3"/>
      <c r="E3133" s="166"/>
      <c r="F3133" s="3"/>
      <c r="G3133" s="112"/>
    </row>
    <row r="3134" spans="1:7" x14ac:dyDescent="0.2">
      <c r="A3134" s="91"/>
      <c r="B3134" s="89"/>
      <c r="C3134" s="3"/>
      <c r="D3134" s="3"/>
      <c r="E3134" s="166"/>
      <c r="F3134" s="3"/>
      <c r="G3134" s="112"/>
    </row>
    <row r="3135" spans="1:7" x14ac:dyDescent="0.2">
      <c r="A3135" s="91"/>
      <c r="B3135" s="89"/>
      <c r="C3135" s="3"/>
      <c r="D3135" s="3"/>
      <c r="E3135" s="166"/>
      <c r="F3135" s="3"/>
      <c r="G3135" s="112"/>
    </row>
    <row r="3136" spans="1:7" x14ac:dyDescent="0.2">
      <c r="A3136" s="91"/>
      <c r="B3136" s="89"/>
      <c r="C3136" s="3"/>
      <c r="D3136" s="3"/>
      <c r="E3136" s="166"/>
      <c r="F3136" s="3"/>
      <c r="G3136" s="112"/>
    </row>
    <row r="3137" spans="1:7" x14ac:dyDescent="0.2">
      <c r="A3137" s="91"/>
      <c r="B3137" s="89"/>
      <c r="C3137" s="3"/>
      <c r="D3137" s="3"/>
      <c r="E3137" s="166"/>
      <c r="F3137" s="3"/>
      <c r="G3137" s="112"/>
    </row>
    <row r="3138" spans="1:7" x14ac:dyDescent="0.2">
      <c r="A3138" s="91"/>
      <c r="B3138" s="89"/>
      <c r="C3138" s="3"/>
      <c r="D3138" s="3"/>
      <c r="E3138" s="166"/>
      <c r="F3138" s="3"/>
      <c r="G3138" s="112"/>
    </row>
    <row r="3139" spans="1:7" x14ac:dyDescent="0.2">
      <c r="A3139" s="91"/>
      <c r="B3139" s="89"/>
      <c r="C3139" s="3"/>
      <c r="D3139" s="3"/>
      <c r="E3139" s="166"/>
      <c r="F3139" s="3"/>
      <c r="G3139" s="112"/>
    </row>
    <row r="3140" spans="1:7" x14ac:dyDescent="0.2">
      <c r="A3140" s="91"/>
      <c r="B3140" s="89"/>
      <c r="C3140" s="3"/>
      <c r="D3140" s="3"/>
      <c r="E3140" s="166"/>
      <c r="F3140" s="3"/>
      <c r="G3140" s="112"/>
    </row>
    <row r="3141" spans="1:7" x14ac:dyDescent="0.2">
      <c r="A3141" s="91"/>
      <c r="B3141" s="89"/>
      <c r="C3141" s="3"/>
      <c r="D3141" s="3"/>
      <c r="E3141" s="166"/>
      <c r="F3141" s="3"/>
      <c r="G3141" s="112"/>
    </row>
    <row r="3142" spans="1:7" x14ac:dyDescent="0.2">
      <c r="A3142" s="91"/>
      <c r="B3142" s="89"/>
      <c r="C3142" s="3"/>
      <c r="D3142" s="3"/>
      <c r="E3142" s="166"/>
      <c r="F3142" s="3"/>
      <c r="G3142" s="112"/>
    </row>
    <row r="3143" spans="1:7" x14ac:dyDescent="0.2">
      <c r="A3143" s="91"/>
      <c r="B3143" s="89"/>
      <c r="C3143" s="3"/>
      <c r="D3143" s="3"/>
      <c r="E3143" s="166"/>
      <c r="F3143" s="3"/>
      <c r="G3143" s="112"/>
    </row>
    <row r="3144" spans="1:7" x14ac:dyDescent="0.2">
      <c r="A3144" s="91"/>
      <c r="B3144" s="89"/>
      <c r="C3144" s="3"/>
      <c r="D3144" s="3"/>
      <c r="E3144" s="166"/>
      <c r="F3144" s="3"/>
      <c r="G3144" s="112"/>
    </row>
    <row r="3145" spans="1:7" x14ac:dyDescent="0.2">
      <c r="A3145" s="91"/>
      <c r="B3145" s="89"/>
      <c r="C3145" s="3"/>
      <c r="D3145" s="3"/>
      <c r="E3145" s="166"/>
      <c r="F3145" s="3"/>
      <c r="G3145" s="112"/>
    </row>
    <row r="3146" spans="1:7" x14ac:dyDescent="0.2">
      <c r="A3146" s="91"/>
      <c r="B3146" s="89"/>
      <c r="C3146" s="3"/>
      <c r="D3146" s="3"/>
      <c r="E3146" s="166"/>
      <c r="F3146" s="3"/>
      <c r="G3146" s="112"/>
    </row>
    <row r="3147" spans="1:7" x14ac:dyDescent="0.2">
      <c r="A3147" s="91"/>
      <c r="B3147" s="89"/>
      <c r="C3147" s="3"/>
      <c r="D3147" s="3"/>
      <c r="E3147" s="166"/>
      <c r="F3147" s="3"/>
      <c r="G3147" s="112"/>
    </row>
    <row r="3148" spans="1:7" x14ac:dyDescent="0.2">
      <c r="A3148" s="91"/>
      <c r="B3148" s="89"/>
      <c r="C3148" s="3"/>
      <c r="D3148" s="3"/>
      <c r="E3148" s="166"/>
      <c r="F3148" s="3"/>
      <c r="G3148" s="112"/>
    </row>
    <row r="3149" spans="1:7" x14ac:dyDescent="0.2">
      <c r="A3149" s="91"/>
      <c r="B3149" s="89"/>
      <c r="C3149" s="3"/>
      <c r="D3149" s="3"/>
      <c r="E3149" s="166"/>
      <c r="F3149" s="3"/>
      <c r="G3149" s="112"/>
    </row>
    <row r="3150" spans="1:7" x14ac:dyDescent="0.2">
      <c r="A3150" s="91"/>
      <c r="B3150" s="89"/>
      <c r="C3150" s="3"/>
      <c r="D3150" s="3"/>
      <c r="E3150" s="166"/>
      <c r="F3150" s="3"/>
      <c r="G3150" s="112"/>
    </row>
    <row r="3151" spans="1:7" x14ac:dyDescent="0.2">
      <c r="A3151" s="91"/>
      <c r="B3151" s="89"/>
      <c r="C3151" s="3"/>
      <c r="D3151" s="3"/>
      <c r="E3151" s="166"/>
      <c r="F3151" s="3"/>
      <c r="G3151" s="112"/>
    </row>
    <row r="3152" spans="1:7" x14ac:dyDescent="0.2">
      <c r="A3152" s="91"/>
      <c r="B3152" s="89"/>
      <c r="C3152" s="3"/>
      <c r="D3152" s="3"/>
      <c r="E3152" s="166"/>
      <c r="F3152" s="3"/>
      <c r="G3152" s="112"/>
    </row>
    <row r="3153" spans="1:7" x14ac:dyDescent="0.2">
      <c r="A3153" s="91"/>
      <c r="B3153" s="89"/>
      <c r="C3153" s="3"/>
      <c r="D3153" s="3"/>
      <c r="E3153" s="166"/>
      <c r="F3153" s="3"/>
      <c r="G3153" s="112"/>
    </row>
    <row r="3154" spans="1:7" x14ac:dyDescent="0.2">
      <c r="A3154" s="91"/>
      <c r="B3154" s="89"/>
      <c r="C3154" s="3"/>
      <c r="D3154" s="3"/>
      <c r="E3154" s="166"/>
      <c r="F3154" s="3"/>
      <c r="G3154" s="112"/>
    </row>
    <row r="3155" spans="1:7" x14ac:dyDescent="0.2">
      <c r="A3155" s="91"/>
      <c r="B3155" s="89"/>
      <c r="C3155" s="3"/>
      <c r="D3155" s="3"/>
      <c r="E3155" s="166"/>
      <c r="F3155" s="3"/>
      <c r="G3155" s="112"/>
    </row>
    <row r="3156" spans="1:7" x14ac:dyDescent="0.2">
      <c r="A3156" s="91"/>
      <c r="B3156" s="89"/>
      <c r="C3156" s="3"/>
      <c r="D3156" s="3"/>
      <c r="E3156" s="166"/>
      <c r="F3156" s="3"/>
      <c r="G3156" s="112"/>
    </row>
    <row r="3157" spans="1:7" x14ac:dyDescent="0.2">
      <c r="A3157" s="91"/>
      <c r="B3157" s="89"/>
      <c r="C3157" s="3"/>
      <c r="D3157" s="3"/>
      <c r="E3157" s="166"/>
      <c r="F3157" s="3"/>
      <c r="G3157" s="112"/>
    </row>
    <row r="3158" spans="1:7" x14ac:dyDescent="0.2">
      <c r="A3158" s="91"/>
      <c r="B3158" s="89"/>
      <c r="C3158" s="3"/>
      <c r="D3158" s="3"/>
      <c r="E3158" s="166"/>
      <c r="F3158" s="3"/>
      <c r="G3158" s="112"/>
    </row>
    <row r="3159" spans="1:7" x14ac:dyDescent="0.2">
      <c r="A3159" s="91"/>
      <c r="B3159" s="89"/>
      <c r="C3159" s="3"/>
      <c r="D3159" s="3"/>
      <c r="E3159" s="166"/>
      <c r="F3159" s="3"/>
      <c r="G3159" s="112"/>
    </row>
    <row r="3160" spans="1:7" x14ac:dyDescent="0.2">
      <c r="A3160" s="91"/>
      <c r="B3160" s="89"/>
      <c r="C3160" s="3"/>
      <c r="D3160" s="3"/>
      <c r="E3160" s="166"/>
      <c r="F3160" s="3"/>
      <c r="G3160" s="112"/>
    </row>
    <row r="3161" spans="1:7" x14ac:dyDescent="0.2">
      <c r="A3161" s="91"/>
      <c r="B3161" s="89"/>
      <c r="C3161" s="3"/>
      <c r="D3161" s="3"/>
      <c r="E3161" s="166"/>
      <c r="F3161" s="3"/>
      <c r="G3161" s="112"/>
    </row>
    <row r="3162" spans="1:7" x14ac:dyDescent="0.2">
      <c r="A3162" s="91"/>
      <c r="B3162" s="89"/>
      <c r="C3162" s="3"/>
      <c r="D3162" s="3"/>
      <c r="E3162" s="166"/>
      <c r="F3162" s="3"/>
      <c r="G3162" s="112"/>
    </row>
    <row r="3163" spans="1:7" x14ac:dyDescent="0.2">
      <c r="A3163" s="91"/>
      <c r="B3163" s="89"/>
      <c r="C3163" s="3"/>
      <c r="D3163" s="3"/>
      <c r="E3163" s="166"/>
      <c r="F3163" s="3"/>
      <c r="G3163" s="112"/>
    </row>
    <row r="3164" spans="1:7" x14ac:dyDescent="0.2">
      <c r="A3164" s="91"/>
      <c r="B3164" s="89"/>
      <c r="C3164" s="3"/>
      <c r="D3164" s="3"/>
      <c r="E3164" s="166"/>
      <c r="F3164" s="3"/>
      <c r="G3164" s="112"/>
    </row>
    <row r="3165" spans="1:7" x14ac:dyDescent="0.2">
      <c r="A3165" s="91"/>
      <c r="B3165" s="89"/>
      <c r="C3165" s="3"/>
      <c r="D3165" s="3"/>
      <c r="E3165" s="166"/>
      <c r="F3165" s="3"/>
      <c r="G3165" s="112"/>
    </row>
    <row r="3166" spans="1:7" x14ac:dyDescent="0.2">
      <c r="A3166" s="91"/>
      <c r="B3166" s="89"/>
      <c r="C3166" s="3"/>
      <c r="D3166" s="3"/>
      <c r="E3166" s="166"/>
      <c r="F3166" s="3"/>
      <c r="G3166" s="112"/>
    </row>
    <row r="3167" spans="1:7" x14ac:dyDescent="0.2">
      <c r="A3167" s="91"/>
      <c r="B3167" s="89"/>
      <c r="C3167" s="3"/>
      <c r="D3167" s="3"/>
      <c r="E3167" s="166"/>
      <c r="F3167" s="3"/>
      <c r="G3167" s="112"/>
    </row>
    <row r="3168" spans="1:7" x14ac:dyDescent="0.2">
      <c r="A3168" s="91"/>
      <c r="B3168" s="89"/>
      <c r="C3168" s="3"/>
      <c r="D3168" s="3"/>
      <c r="E3168" s="166"/>
      <c r="F3168" s="3"/>
      <c r="G3168" s="112"/>
    </row>
    <row r="3169" spans="1:7" x14ac:dyDescent="0.2">
      <c r="A3169" s="91"/>
      <c r="B3169" s="89"/>
      <c r="C3169" s="3"/>
      <c r="D3169" s="3"/>
      <c r="E3169" s="166"/>
      <c r="F3169" s="3"/>
      <c r="G3169" s="112"/>
    </row>
    <row r="3170" spans="1:7" x14ac:dyDescent="0.2">
      <c r="A3170" s="91"/>
      <c r="B3170" s="89"/>
      <c r="C3170" s="3"/>
      <c r="D3170" s="3"/>
      <c r="E3170" s="166"/>
      <c r="F3170" s="3"/>
      <c r="G3170" s="112"/>
    </row>
    <row r="3171" spans="1:7" x14ac:dyDescent="0.2">
      <c r="A3171" s="91"/>
      <c r="B3171" s="89"/>
      <c r="C3171" s="3"/>
      <c r="D3171" s="3"/>
      <c r="E3171" s="166"/>
      <c r="F3171" s="3"/>
      <c r="G3171" s="112"/>
    </row>
    <row r="3172" spans="1:7" x14ac:dyDescent="0.2">
      <c r="A3172" s="91"/>
      <c r="B3172" s="89"/>
      <c r="C3172" s="3"/>
      <c r="D3172" s="3"/>
      <c r="E3172" s="166"/>
      <c r="F3172" s="3"/>
      <c r="G3172" s="112"/>
    </row>
    <row r="3173" spans="1:7" x14ac:dyDescent="0.2">
      <c r="A3173" s="91"/>
      <c r="B3173" s="89"/>
      <c r="C3173" s="3"/>
      <c r="D3173" s="3"/>
      <c r="E3173" s="166"/>
      <c r="F3173" s="3"/>
      <c r="G3173" s="112"/>
    </row>
    <row r="3174" spans="1:7" x14ac:dyDescent="0.2">
      <c r="A3174" s="91"/>
      <c r="B3174" s="89"/>
      <c r="C3174" s="3"/>
      <c r="D3174" s="3"/>
      <c r="E3174" s="166"/>
      <c r="F3174" s="3"/>
      <c r="G3174" s="112"/>
    </row>
    <row r="3175" spans="1:7" x14ac:dyDescent="0.2">
      <c r="A3175" s="91"/>
      <c r="B3175" s="89"/>
      <c r="C3175" s="3"/>
      <c r="D3175" s="3"/>
      <c r="E3175" s="166"/>
      <c r="F3175" s="3"/>
      <c r="G3175" s="112"/>
    </row>
    <row r="3176" spans="1:7" x14ac:dyDescent="0.2">
      <c r="A3176" s="91"/>
      <c r="B3176" s="89"/>
      <c r="C3176" s="3"/>
      <c r="D3176" s="3"/>
      <c r="E3176" s="166"/>
      <c r="F3176" s="3"/>
      <c r="G3176" s="112"/>
    </row>
    <row r="3177" spans="1:7" x14ac:dyDescent="0.2">
      <c r="A3177" s="91"/>
      <c r="B3177" s="89"/>
      <c r="C3177" s="3"/>
      <c r="D3177" s="3"/>
      <c r="E3177" s="166"/>
      <c r="F3177" s="3"/>
      <c r="G3177" s="112"/>
    </row>
    <row r="3178" spans="1:7" x14ac:dyDescent="0.2">
      <c r="A3178" s="91"/>
      <c r="B3178" s="89"/>
      <c r="C3178" s="3"/>
      <c r="D3178" s="3"/>
      <c r="E3178" s="166"/>
      <c r="F3178" s="3"/>
      <c r="G3178" s="112"/>
    </row>
    <row r="3179" spans="1:7" x14ac:dyDescent="0.2">
      <c r="A3179" s="91"/>
      <c r="B3179" s="89"/>
      <c r="C3179" s="3"/>
      <c r="D3179" s="3"/>
      <c r="E3179" s="166"/>
      <c r="F3179" s="3"/>
      <c r="G3179" s="112"/>
    </row>
    <row r="3180" spans="1:7" x14ac:dyDescent="0.2">
      <c r="A3180" s="91"/>
      <c r="B3180" s="89"/>
      <c r="C3180" s="3"/>
      <c r="D3180" s="3"/>
      <c r="E3180" s="166"/>
      <c r="F3180" s="3"/>
      <c r="G3180" s="112"/>
    </row>
    <row r="3181" spans="1:7" x14ac:dyDescent="0.2">
      <c r="A3181" s="91"/>
      <c r="B3181" s="89"/>
      <c r="C3181" s="3"/>
      <c r="D3181" s="3"/>
      <c r="E3181" s="166"/>
      <c r="F3181" s="3"/>
      <c r="G3181" s="112"/>
    </row>
    <row r="3182" spans="1:7" x14ac:dyDescent="0.2">
      <c r="A3182" s="91"/>
      <c r="B3182" s="89"/>
      <c r="C3182" s="3"/>
      <c r="D3182" s="3"/>
      <c r="E3182" s="166"/>
      <c r="F3182" s="3"/>
      <c r="G3182" s="112"/>
    </row>
    <row r="3183" spans="1:7" x14ac:dyDescent="0.2">
      <c r="A3183" s="91"/>
      <c r="B3183" s="89"/>
      <c r="C3183" s="3"/>
      <c r="D3183" s="3"/>
      <c r="E3183" s="166"/>
      <c r="F3183" s="3"/>
      <c r="G3183" s="112"/>
    </row>
    <row r="3184" spans="1:7" x14ac:dyDescent="0.2">
      <c r="A3184" s="91"/>
      <c r="B3184" s="89"/>
      <c r="C3184" s="3"/>
      <c r="D3184" s="3"/>
      <c r="E3184" s="166"/>
      <c r="F3184" s="3"/>
      <c r="G3184" s="112"/>
    </row>
    <row r="3185" spans="1:7" x14ac:dyDescent="0.2">
      <c r="A3185" s="91"/>
      <c r="B3185" s="89"/>
      <c r="C3185" s="3"/>
      <c r="D3185" s="3"/>
      <c r="E3185" s="166"/>
      <c r="F3185" s="3"/>
      <c r="G3185" s="112"/>
    </row>
    <row r="3186" spans="1:7" x14ac:dyDescent="0.2">
      <c r="A3186" s="91"/>
      <c r="B3186" s="89"/>
      <c r="C3186" s="3"/>
      <c r="D3186" s="3"/>
      <c r="E3186" s="166"/>
      <c r="F3186" s="3"/>
      <c r="G3186" s="112"/>
    </row>
    <row r="3187" spans="1:7" x14ac:dyDescent="0.2">
      <c r="A3187" s="91"/>
      <c r="B3187" s="89"/>
      <c r="C3187" s="3"/>
      <c r="D3187" s="3"/>
      <c r="E3187" s="166"/>
      <c r="F3187" s="3"/>
      <c r="G3187" s="112"/>
    </row>
    <row r="3188" spans="1:7" x14ac:dyDescent="0.2">
      <c r="A3188" s="91"/>
      <c r="B3188" s="89"/>
      <c r="C3188" s="3"/>
      <c r="D3188" s="3"/>
      <c r="E3188" s="166"/>
      <c r="F3188" s="3"/>
      <c r="G3188" s="112"/>
    </row>
    <row r="3189" spans="1:7" x14ac:dyDescent="0.2">
      <c r="A3189" s="91"/>
      <c r="B3189" s="89"/>
      <c r="C3189" s="3"/>
      <c r="D3189" s="3"/>
      <c r="E3189" s="166"/>
      <c r="F3189" s="3"/>
      <c r="G3189" s="112"/>
    </row>
    <row r="3190" spans="1:7" x14ac:dyDescent="0.2">
      <c r="A3190" s="91"/>
      <c r="B3190" s="89"/>
      <c r="C3190" s="3"/>
      <c r="D3190" s="3"/>
      <c r="E3190" s="166"/>
      <c r="F3190" s="3"/>
      <c r="G3190" s="112"/>
    </row>
    <row r="3191" spans="1:7" x14ac:dyDescent="0.2">
      <c r="A3191" s="91"/>
      <c r="B3191" s="89"/>
      <c r="C3191" s="3"/>
      <c r="D3191" s="3"/>
      <c r="E3191" s="166"/>
      <c r="F3191" s="3"/>
      <c r="G3191" s="112"/>
    </row>
    <row r="3192" spans="1:7" x14ac:dyDescent="0.2">
      <c r="A3192" s="91"/>
      <c r="B3192" s="89"/>
      <c r="C3192" s="3"/>
      <c r="D3192" s="3"/>
      <c r="E3192" s="166"/>
      <c r="F3192" s="3"/>
      <c r="G3192" s="112"/>
    </row>
    <row r="3193" spans="1:7" x14ac:dyDescent="0.2">
      <c r="A3193" s="91"/>
      <c r="B3193" s="89"/>
      <c r="C3193" s="3"/>
      <c r="D3193" s="3"/>
      <c r="E3193" s="166"/>
      <c r="F3193" s="3"/>
      <c r="G3193" s="112"/>
    </row>
    <row r="3194" spans="1:7" x14ac:dyDescent="0.2">
      <c r="A3194" s="91"/>
      <c r="B3194" s="89"/>
      <c r="C3194" s="3"/>
      <c r="D3194" s="3"/>
      <c r="E3194" s="166"/>
      <c r="F3194" s="3"/>
      <c r="G3194" s="112"/>
    </row>
    <row r="3195" spans="1:7" x14ac:dyDescent="0.2">
      <c r="A3195" s="91"/>
      <c r="B3195" s="89"/>
      <c r="C3195" s="3"/>
      <c r="D3195" s="3"/>
      <c r="E3195" s="166"/>
      <c r="F3195" s="3"/>
      <c r="G3195" s="112"/>
    </row>
    <row r="3196" spans="1:7" x14ac:dyDescent="0.2">
      <c r="A3196" s="91"/>
      <c r="B3196" s="89"/>
      <c r="C3196" s="3"/>
      <c r="D3196" s="3"/>
      <c r="E3196" s="166"/>
      <c r="F3196" s="3"/>
      <c r="G3196" s="112"/>
    </row>
    <row r="3197" spans="1:7" x14ac:dyDescent="0.2">
      <c r="A3197" s="91"/>
      <c r="B3197" s="89"/>
      <c r="C3197" s="3"/>
      <c r="D3197" s="3"/>
      <c r="E3197" s="166"/>
      <c r="F3197" s="3"/>
      <c r="G3197" s="112"/>
    </row>
    <row r="3198" spans="1:7" x14ac:dyDescent="0.2">
      <c r="A3198" s="91"/>
      <c r="B3198" s="89"/>
      <c r="C3198" s="3"/>
      <c r="D3198" s="3"/>
      <c r="E3198" s="166"/>
      <c r="F3198" s="3"/>
      <c r="G3198" s="112"/>
    </row>
    <row r="3199" spans="1:7" x14ac:dyDescent="0.2">
      <c r="A3199" s="91"/>
      <c r="B3199" s="89"/>
      <c r="C3199" s="3"/>
      <c r="D3199" s="3"/>
      <c r="E3199" s="166"/>
      <c r="F3199" s="3"/>
      <c r="G3199" s="112"/>
    </row>
    <row r="3200" spans="1:7" x14ac:dyDescent="0.2">
      <c r="A3200" s="91"/>
      <c r="B3200" s="89"/>
      <c r="C3200" s="3"/>
      <c r="D3200" s="3"/>
      <c r="E3200" s="166"/>
      <c r="F3200" s="3"/>
      <c r="G3200" s="112"/>
    </row>
    <row r="3201" spans="1:7" x14ac:dyDescent="0.2">
      <c r="A3201" s="91"/>
      <c r="B3201" s="89"/>
      <c r="C3201" s="3"/>
      <c r="D3201" s="3"/>
      <c r="E3201" s="166"/>
      <c r="F3201" s="3"/>
      <c r="G3201" s="112"/>
    </row>
    <row r="3202" spans="1:7" x14ac:dyDescent="0.2">
      <c r="A3202" s="91"/>
      <c r="B3202" s="89"/>
      <c r="C3202" s="3"/>
      <c r="D3202" s="3"/>
      <c r="E3202" s="166"/>
      <c r="F3202" s="3"/>
      <c r="G3202" s="112"/>
    </row>
    <row r="3203" spans="1:7" x14ac:dyDescent="0.2">
      <c r="A3203" s="91"/>
      <c r="B3203" s="89"/>
      <c r="C3203" s="3"/>
      <c r="D3203" s="3"/>
      <c r="E3203" s="166"/>
      <c r="F3203" s="3"/>
      <c r="G3203" s="112"/>
    </row>
    <row r="3204" spans="1:7" x14ac:dyDescent="0.2">
      <c r="A3204" s="91"/>
      <c r="B3204" s="89"/>
      <c r="C3204" s="3"/>
      <c r="D3204" s="3"/>
      <c r="E3204" s="166"/>
      <c r="F3204" s="3"/>
      <c r="G3204" s="112"/>
    </row>
    <row r="3205" spans="1:7" x14ac:dyDescent="0.2">
      <c r="A3205" s="91"/>
      <c r="B3205" s="89"/>
      <c r="C3205" s="3"/>
      <c r="D3205" s="3"/>
      <c r="E3205" s="166"/>
      <c r="F3205" s="3"/>
      <c r="G3205" s="112"/>
    </row>
    <row r="3206" spans="1:7" x14ac:dyDescent="0.2">
      <c r="A3206" s="91"/>
      <c r="B3206" s="89"/>
      <c r="C3206" s="3"/>
      <c r="D3206" s="3"/>
      <c r="E3206" s="166"/>
      <c r="F3206" s="3"/>
      <c r="G3206" s="112"/>
    </row>
    <row r="3207" spans="1:7" x14ac:dyDescent="0.2">
      <c r="A3207" s="91"/>
      <c r="B3207" s="89"/>
      <c r="C3207" s="3"/>
      <c r="D3207" s="3"/>
      <c r="E3207" s="166"/>
      <c r="F3207" s="3"/>
      <c r="G3207" s="112"/>
    </row>
    <row r="3208" spans="1:7" x14ac:dyDescent="0.2">
      <c r="A3208" s="91"/>
      <c r="B3208" s="89"/>
      <c r="C3208" s="3"/>
      <c r="D3208" s="3"/>
      <c r="E3208" s="166"/>
      <c r="F3208" s="3"/>
      <c r="G3208" s="112"/>
    </row>
    <row r="3209" spans="1:7" x14ac:dyDescent="0.2">
      <c r="A3209" s="91"/>
      <c r="B3209" s="89"/>
      <c r="C3209" s="3"/>
      <c r="D3209" s="3"/>
      <c r="E3209" s="166"/>
      <c r="F3209" s="3"/>
      <c r="G3209" s="112"/>
    </row>
    <row r="3210" spans="1:7" x14ac:dyDescent="0.2">
      <c r="A3210" s="91"/>
      <c r="B3210" s="89"/>
      <c r="C3210" s="3"/>
      <c r="D3210" s="3"/>
      <c r="E3210" s="166"/>
      <c r="F3210" s="3"/>
      <c r="G3210" s="112"/>
    </row>
    <row r="3211" spans="1:7" x14ac:dyDescent="0.2">
      <c r="A3211" s="91"/>
      <c r="B3211" s="89"/>
      <c r="C3211" s="3"/>
      <c r="D3211" s="3"/>
      <c r="E3211" s="166"/>
      <c r="F3211" s="3"/>
      <c r="G3211" s="112"/>
    </row>
    <row r="3212" spans="1:7" x14ac:dyDescent="0.2">
      <c r="A3212" s="91"/>
      <c r="B3212" s="89"/>
      <c r="C3212" s="3"/>
      <c r="D3212" s="3"/>
      <c r="E3212" s="166"/>
      <c r="F3212" s="3"/>
      <c r="G3212" s="112"/>
    </row>
    <row r="3213" spans="1:7" x14ac:dyDescent="0.2">
      <c r="A3213" s="91"/>
      <c r="B3213" s="89"/>
      <c r="C3213" s="3"/>
      <c r="D3213" s="3"/>
      <c r="E3213" s="166"/>
      <c r="F3213" s="3"/>
      <c r="G3213" s="112"/>
    </row>
    <row r="3214" spans="1:7" x14ac:dyDescent="0.2">
      <c r="A3214" s="91"/>
      <c r="B3214" s="89"/>
      <c r="C3214" s="3"/>
      <c r="D3214" s="3"/>
      <c r="E3214" s="166"/>
      <c r="F3214" s="3"/>
      <c r="G3214" s="112"/>
    </row>
    <row r="3215" spans="1:7" x14ac:dyDescent="0.2">
      <c r="A3215" s="91"/>
      <c r="B3215" s="89"/>
      <c r="C3215" s="3"/>
      <c r="D3215" s="3"/>
      <c r="E3215" s="166"/>
      <c r="F3215" s="3"/>
      <c r="G3215" s="112"/>
    </row>
    <row r="3216" spans="1:7" x14ac:dyDescent="0.2">
      <c r="A3216" s="91"/>
      <c r="B3216" s="89"/>
      <c r="C3216" s="3"/>
      <c r="D3216" s="3"/>
      <c r="E3216" s="166"/>
      <c r="F3216" s="3"/>
      <c r="G3216" s="112"/>
    </row>
    <row r="3217" spans="1:7" x14ac:dyDescent="0.2">
      <c r="A3217" s="91"/>
      <c r="B3217" s="89"/>
      <c r="C3217" s="3"/>
      <c r="D3217" s="3"/>
      <c r="E3217" s="166"/>
      <c r="F3217" s="3"/>
      <c r="G3217" s="112"/>
    </row>
    <row r="3218" spans="1:7" x14ac:dyDescent="0.2">
      <c r="A3218" s="91"/>
      <c r="B3218" s="89"/>
      <c r="C3218" s="3"/>
      <c r="D3218" s="3"/>
      <c r="E3218" s="166"/>
      <c r="F3218" s="3"/>
      <c r="G3218" s="112"/>
    </row>
    <row r="3219" spans="1:7" x14ac:dyDescent="0.2">
      <c r="A3219" s="91"/>
      <c r="B3219" s="89"/>
      <c r="C3219" s="3"/>
      <c r="D3219" s="3"/>
      <c r="E3219" s="166"/>
      <c r="F3219" s="3"/>
      <c r="G3219" s="112"/>
    </row>
    <row r="3220" spans="1:7" x14ac:dyDescent="0.2">
      <c r="A3220" s="91"/>
      <c r="B3220" s="89"/>
      <c r="C3220" s="3"/>
      <c r="D3220" s="3"/>
      <c r="E3220" s="166"/>
      <c r="F3220" s="3"/>
      <c r="G3220" s="112"/>
    </row>
    <row r="3221" spans="1:7" x14ac:dyDescent="0.2">
      <c r="A3221" s="91"/>
      <c r="B3221" s="89"/>
      <c r="C3221" s="3"/>
      <c r="D3221" s="3"/>
      <c r="E3221" s="166"/>
      <c r="F3221" s="3"/>
      <c r="G3221" s="112"/>
    </row>
    <row r="3222" spans="1:7" x14ac:dyDescent="0.2">
      <c r="A3222" s="91"/>
      <c r="B3222" s="89"/>
      <c r="C3222" s="3"/>
      <c r="D3222" s="3"/>
      <c r="E3222" s="166"/>
      <c r="F3222" s="3"/>
      <c r="G3222" s="112"/>
    </row>
    <row r="3223" spans="1:7" x14ac:dyDescent="0.2">
      <c r="A3223" s="91"/>
      <c r="B3223" s="89"/>
      <c r="C3223" s="3"/>
      <c r="D3223" s="3"/>
      <c r="E3223" s="166"/>
      <c r="F3223" s="3"/>
      <c r="G3223" s="112"/>
    </row>
    <row r="3224" spans="1:7" x14ac:dyDescent="0.2">
      <c r="A3224" s="91"/>
      <c r="B3224" s="89"/>
      <c r="C3224" s="3"/>
      <c r="D3224" s="3"/>
      <c r="E3224" s="166"/>
      <c r="F3224" s="3"/>
      <c r="G3224" s="112"/>
    </row>
    <row r="3225" spans="1:7" x14ac:dyDescent="0.2">
      <c r="A3225" s="91"/>
      <c r="B3225" s="89"/>
      <c r="C3225" s="3"/>
      <c r="D3225" s="3"/>
      <c r="E3225" s="166"/>
      <c r="F3225" s="3"/>
      <c r="G3225" s="112"/>
    </row>
    <row r="3226" spans="1:7" x14ac:dyDescent="0.2">
      <c r="A3226" s="91"/>
      <c r="B3226" s="89"/>
      <c r="C3226" s="3"/>
      <c r="D3226" s="3"/>
      <c r="E3226" s="166"/>
      <c r="F3226" s="3"/>
      <c r="G3226" s="112"/>
    </row>
    <row r="3227" spans="1:7" x14ac:dyDescent="0.2">
      <c r="A3227" s="91"/>
      <c r="B3227" s="89"/>
      <c r="C3227" s="3"/>
      <c r="D3227" s="3"/>
      <c r="E3227" s="166"/>
      <c r="F3227" s="3"/>
      <c r="G3227" s="112"/>
    </row>
    <row r="3228" spans="1:7" x14ac:dyDescent="0.2">
      <c r="A3228" s="91"/>
      <c r="B3228" s="89"/>
      <c r="C3228" s="3"/>
      <c r="D3228" s="3"/>
      <c r="E3228" s="166"/>
      <c r="F3228" s="3"/>
      <c r="G3228" s="112"/>
    </row>
    <row r="3229" spans="1:7" x14ac:dyDescent="0.2">
      <c r="A3229" s="91"/>
      <c r="B3229" s="89"/>
      <c r="C3229" s="3"/>
      <c r="D3229" s="3"/>
      <c r="E3229" s="166"/>
      <c r="F3229" s="3"/>
      <c r="G3229" s="112"/>
    </row>
    <row r="3230" spans="1:7" x14ac:dyDescent="0.2">
      <c r="A3230" s="91"/>
      <c r="B3230" s="89"/>
      <c r="C3230" s="3"/>
      <c r="D3230" s="3"/>
      <c r="E3230" s="166"/>
      <c r="F3230" s="3"/>
      <c r="G3230" s="112"/>
    </row>
    <row r="3231" spans="1:7" x14ac:dyDescent="0.2">
      <c r="A3231" s="91"/>
      <c r="B3231" s="89"/>
      <c r="C3231" s="3"/>
      <c r="D3231" s="3"/>
      <c r="E3231" s="166"/>
      <c r="F3231" s="3"/>
      <c r="G3231" s="112"/>
    </row>
    <row r="3232" spans="1:7" x14ac:dyDescent="0.2">
      <c r="A3232" s="91"/>
      <c r="B3232" s="89"/>
      <c r="C3232" s="3"/>
      <c r="D3232" s="3"/>
      <c r="E3232" s="166"/>
      <c r="F3232" s="3"/>
      <c r="G3232" s="112"/>
    </row>
    <row r="3233" spans="1:7" x14ac:dyDescent="0.2">
      <c r="A3233" s="91"/>
      <c r="B3233" s="89"/>
      <c r="C3233" s="3"/>
      <c r="D3233" s="3"/>
      <c r="E3233" s="166"/>
      <c r="F3233" s="3"/>
      <c r="G3233" s="112"/>
    </row>
    <row r="3234" spans="1:7" x14ac:dyDescent="0.2">
      <c r="A3234" s="91"/>
      <c r="B3234" s="89"/>
      <c r="C3234" s="3"/>
      <c r="D3234" s="3"/>
      <c r="E3234" s="166"/>
      <c r="F3234" s="3"/>
      <c r="G3234" s="112"/>
    </row>
    <row r="3235" spans="1:7" x14ac:dyDescent="0.2">
      <c r="A3235" s="91"/>
      <c r="B3235" s="89"/>
      <c r="C3235" s="3"/>
      <c r="D3235" s="3"/>
      <c r="E3235" s="166"/>
      <c r="F3235" s="3"/>
      <c r="G3235" s="112"/>
    </row>
    <row r="3236" spans="1:7" x14ac:dyDescent="0.2">
      <c r="A3236" s="91"/>
      <c r="B3236" s="89"/>
      <c r="C3236" s="3"/>
      <c r="D3236" s="3"/>
      <c r="E3236" s="166"/>
      <c r="F3236" s="3"/>
      <c r="G3236" s="112"/>
    </row>
    <row r="3237" spans="1:7" x14ac:dyDescent="0.2">
      <c r="A3237" s="91"/>
      <c r="B3237" s="89"/>
      <c r="C3237" s="3"/>
      <c r="D3237" s="3"/>
      <c r="E3237" s="166"/>
      <c r="F3237" s="3"/>
      <c r="G3237" s="112"/>
    </row>
    <row r="3238" spans="1:7" x14ac:dyDescent="0.2">
      <c r="A3238" s="91"/>
      <c r="B3238" s="89"/>
      <c r="C3238" s="3"/>
      <c r="D3238" s="3"/>
      <c r="E3238" s="166"/>
      <c r="F3238" s="3"/>
      <c r="G3238" s="112"/>
    </row>
    <row r="3239" spans="1:7" x14ac:dyDescent="0.2">
      <c r="A3239" s="91"/>
      <c r="B3239" s="89"/>
      <c r="C3239" s="3"/>
      <c r="D3239" s="3"/>
      <c r="E3239" s="166"/>
      <c r="F3239" s="3"/>
      <c r="G3239" s="112"/>
    </row>
    <row r="3240" spans="1:7" x14ac:dyDescent="0.2">
      <c r="A3240" s="91"/>
      <c r="B3240" s="89"/>
      <c r="C3240" s="3"/>
      <c r="D3240" s="3"/>
      <c r="E3240" s="166"/>
      <c r="F3240" s="3"/>
      <c r="G3240" s="112"/>
    </row>
    <row r="3241" spans="1:7" x14ac:dyDescent="0.2">
      <c r="A3241" s="91"/>
      <c r="B3241" s="89"/>
      <c r="C3241" s="3"/>
      <c r="D3241" s="3"/>
      <c r="E3241" s="166"/>
      <c r="F3241" s="3"/>
      <c r="G3241" s="112"/>
    </row>
    <row r="3242" spans="1:7" x14ac:dyDescent="0.2">
      <c r="A3242" s="91"/>
      <c r="B3242" s="89"/>
      <c r="C3242" s="3"/>
      <c r="D3242" s="3"/>
      <c r="E3242" s="166"/>
      <c r="F3242" s="3"/>
      <c r="G3242" s="112"/>
    </row>
    <row r="3243" spans="1:7" x14ac:dyDescent="0.2">
      <c r="A3243" s="91"/>
      <c r="B3243" s="89"/>
      <c r="C3243" s="3"/>
      <c r="D3243" s="3"/>
      <c r="E3243" s="166"/>
      <c r="F3243" s="3"/>
      <c r="G3243" s="112"/>
    </row>
    <row r="3244" spans="1:7" x14ac:dyDescent="0.2">
      <c r="A3244" s="91"/>
      <c r="B3244" s="89"/>
      <c r="C3244" s="3"/>
      <c r="D3244" s="3"/>
      <c r="E3244" s="166"/>
      <c r="F3244" s="3"/>
      <c r="G3244" s="112"/>
    </row>
    <row r="3245" spans="1:7" x14ac:dyDescent="0.2">
      <c r="A3245" s="91"/>
      <c r="B3245" s="89"/>
      <c r="C3245" s="3"/>
      <c r="D3245" s="3"/>
      <c r="E3245" s="166"/>
      <c r="F3245" s="3"/>
      <c r="G3245" s="112"/>
    </row>
    <row r="3246" spans="1:7" x14ac:dyDescent="0.2">
      <c r="A3246" s="91"/>
      <c r="B3246" s="89"/>
      <c r="C3246" s="3"/>
      <c r="D3246" s="3"/>
      <c r="E3246" s="166"/>
      <c r="F3246" s="3"/>
      <c r="G3246" s="112"/>
    </row>
    <row r="3247" spans="1:7" x14ac:dyDescent="0.2">
      <c r="A3247" s="91"/>
      <c r="B3247" s="89"/>
      <c r="C3247" s="3"/>
      <c r="D3247" s="3"/>
      <c r="E3247" s="166"/>
      <c r="F3247" s="3"/>
      <c r="G3247" s="112"/>
    </row>
    <row r="3248" spans="1:7" x14ac:dyDescent="0.2">
      <c r="A3248" s="91"/>
      <c r="B3248" s="89"/>
      <c r="C3248" s="3"/>
      <c r="D3248" s="3"/>
      <c r="E3248" s="166"/>
      <c r="F3248" s="3"/>
      <c r="G3248" s="112"/>
    </row>
    <row r="3249" spans="1:7" x14ac:dyDescent="0.2">
      <c r="A3249" s="91"/>
      <c r="B3249" s="89"/>
      <c r="C3249" s="3"/>
      <c r="D3249" s="3"/>
      <c r="E3249" s="166"/>
      <c r="F3249" s="3"/>
      <c r="G3249" s="112"/>
    </row>
    <row r="3250" spans="1:7" x14ac:dyDescent="0.2">
      <c r="A3250" s="91"/>
      <c r="B3250" s="89"/>
      <c r="C3250" s="3"/>
      <c r="D3250" s="3"/>
      <c r="E3250" s="166"/>
      <c r="F3250" s="3"/>
      <c r="G3250" s="112"/>
    </row>
    <row r="3251" spans="1:7" x14ac:dyDescent="0.2">
      <c r="A3251" s="91"/>
      <c r="B3251" s="89"/>
      <c r="C3251" s="3"/>
      <c r="D3251" s="3"/>
      <c r="E3251" s="166"/>
      <c r="F3251" s="3"/>
      <c r="G3251" s="112"/>
    </row>
    <row r="3252" spans="1:7" x14ac:dyDescent="0.2">
      <c r="A3252" s="91"/>
      <c r="B3252" s="89"/>
      <c r="C3252" s="3"/>
      <c r="D3252" s="3"/>
      <c r="E3252" s="166"/>
      <c r="F3252" s="3"/>
      <c r="G3252" s="112"/>
    </row>
    <row r="3253" spans="1:7" x14ac:dyDescent="0.2">
      <c r="A3253" s="91"/>
      <c r="B3253" s="89"/>
      <c r="C3253" s="3"/>
      <c r="D3253" s="3"/>
      <c r="E3253" s="166"/>
      <c r="F3253" s="3"/>
      <c r="G3253" s="112"/>
    </row>
    <row r="3254" spans="1:7" x14ac:dyDescent="0.2">
      <c r="A3254" s="91"/>
      <c r="B3254" s="89"/>
      <c r="C3254" s="3"/>
      <c r="D3254" s="3"/>
      <c r="E3254" s="166"/>
      <c r="F3254" s="3"/>
      <c r="G3254" s="112"/>
    </row>
    <row r="3255" spans="1:7" x14ac:dyDescent="0.2">
      <c r="A3255" s="91"/>
      <c r="B3255" s="89"/>
      <c r="C3255" s="3"/>
      <c r="D3255" s="3"/>
      <c r="E3255" s="166"/>
      <c r="F3255" s="3"/>
      <c r="G3255" s="112"/>
    </row>
    <row r="3256" spans="1:7" x14ac:dyDescent="0.2">
      <c r="A3256" s="91"/>
      <c r="B3256" s="89"/>
      <c r="C3256" s="3"/>
      <c r="D3256" s="3"/>
      <c r="E3256" s="166"/>
      <c r="F3256" s="3"/>
      <c r="G3256" s="112"/>
    </row>
    <row r="3257" spans="1:7" x14ac:dyDescent="0.2">
      <c r="A3257" s="91"/>
      <c r="B3257" s="89"/>
      <c r="C3257" s="3"/>
      <c r="D3257" s="3"/>
      <c r="E3257" s="166"/>
      <c r="F3257" s="3"/>
      <c r="G3257" s="112"/>
    </row>
    <row r="3258" spans="1:7" x14ac:dyDescent="0.2">
      <c r="A3258" s="91"/>
      <c r="B3258" s="89"/>
      <c r="C3258" s="3"/>
      <c r="D3258" s="3"/>
      <c r="E3258" s="166"/>
      <c r="F3258" s="3"/>
      <c r="G3258" s="112"/>
    </row>
    <row r="3259" spans="1:7" x14ac:dyDescent="0.2">
      <c r="A3259" s="91"/>
      <c r="B3259" s="89"/>
      <c r="C3259" s="3"/>
      <c r="D3259" s="3"/>
      <c r="E3259" s="166"/>
      <c r="F3259" s="3"/>
      <c r="G3259" s="112"/>
    </row>
    <row r="3260" spans="1:7" x14ac:dyDescent="0.2">
      <c r="A3260" s="91"/>
      <c r="B3260" s="89"/>
      <c r="C3260" s="3"/>
      <c r="D3260" s="3"/>
      <c r="E3260" s="166"/>
      <c r="F3260" s="3"/>
      <c r="G3260" s="112"/>
    </row>
    <row r="3261" spans="1:7" x14ac:dyDescent="0.2">
      <c r="A3261" s="91"/>
      <c r="B3261" s="89"/>
      <c r="C3261" s="3"/>
      <c r="D3261" s="3"/>
      <c r="E3261" s="166"/>
      <c r="F3261" s="3"/>
      <c r="G3261" s="112"/>
    </row>
    <row r="3262" spans="1:7" x14ac:dyDescent="0.2">
      <c r="A3262" s="91"/>
      <c r="B3262" s="89"/>
      <c r="C3262" s="3"/>
      <c r="D3262" s="3"/>
      <c r="E3262" s="166"/>
      <c r="F3262" s="3"/>
      <c r="G3262" s="112"/>
    </row>
    <row r="3263" spans="1:7" x14ac:dyDescent="0.2">
      <c r="A3263" s="91"/>
      <c r="B3263" s="89"/>
      <c r="C3263" s="3"/>
      <c r="D3263" s="3"/>
      <c r="E3263" s="166"/>
      <c r="F3263" s="3"/>
      <c r="G3263" s="112"/>
    </row>
    <row r="3264" spans="1:7" x14ac:dyDescent="0.2">
      <c r="A3264" s="91"/>
      <c r="B3264" s="89"/>
      <c r="C3264" s="3"/>
      <c r="D3264" s="3"/>
      <c r="E3264" s="166"/>
      <c r="F3264" s="3"/>
      <c r="G3264" s="112"/>
    </row>
    <row r="3265" spans="1:7" x14ac:dyDescent="0.2">
      <c r="A3265" s="91"/>
      <c r="B3265" s="89"/>
      <c r="C3265" s="3"/>
      <c r="D3265" s="3"/>
      <c r="E3265" s="166"/>
      <c r="F3265" s="3"/>
      <c r="G3265" s="112"/>
    </row>
    <row r="3266" spans="1:7" x14ac:dyDescent="0.2">
      <c r="A3266" s="91"/>
      <c r="B3266" s="89"/>
      <c r="C3266" s="3"/>
      <c r="D3266" s="3"/>
      <c r="E3266" s="166"/>
      <c r="F3266" s="3"/>
      <c r="G3266" s="112"/>
    </row>
    <row r="3267" spans="1:7" x14ac:dyDescent="0.2">
      <c r="A3267" s="91"/>
      <c r="B3267" s="89"/>
      <c r="C3267" s="3"/>
      <c r="D3267" s="3"/>
      <c r="E3267" s="166"/>
      <c r="F3267" s="3"/>
      <c r="G3267" s="112"/>
    </row>
    <row r="3268" spans="1:7" x14ac:dyDescent="0.2">
      <c r="A3268" s="91"/>
      <c r="B3268" s="89"/>
      <c r="C3268" s="3"/>
      <c r="D3268" s="3"/>
      <c r="E3268" s="166"/>
      <c r="F3268" s="3"/>
      <c r="G3268" s="112"/>
    </row>
    <row r="3269" spans="1:7" x14ac:dyDescent="0.2">
      <c r="A3269" s="91"/>
      <c r="B3269" s="89"/>
      <c r="C3269" s="3"/>
      <c r="D3269" s="3"/>
      <c r="E3269" s="166"/>
      <c r="F3269" s="3"/>
      <c r="G3269" s="112"/>
    </row>
    <row r="3270" spans="1:7" x14ac:dyDescent="0.2">
      <c r="A3270" s="91"/>
      <c r="B3270" s="89"/>
      <c r="C3270" s="3"/>
      <c r="D3270" s="3"/>
      <c r="E3270" s="166"/>
      <c r="F3270" s="3"/>
      <c r="G3270" s="112"/>
    </row>
    <row r="3271" spans="1:7" x14ac:dyDescent="0.2">
      <c r="A3271" s="91"/>
      <c r="B3271" s="89"/>
      <c r="C3271" s="3"/>
      <c r="D3271" s="3"/>
      <c r="E3271" s="166"/>
      <c r="F3271" s="3"/>
      <c r="G3271" s="112"/>
    </row>
    <row r="3272" spans="1:7" x14ac:dyDescent="0.2">
      <c r="A3272" s="91"/>
      <c r="B3272" s="89"/>
      <c r="C3272" s="3"/>
      <c r="D3272" s="3"/>
      <c r="E3272" s="166"/>
      <c r="F3272" s="3"/>
      <c r="G3272" s="112"/>
    </row>
    <row r="3273" spans="1:7" x14ac:dyDescent="0.2">
      <c r="A3273" s="91"/>
      <c r="B3273" s="89"/>
      <c r="C3273" s="3"/>
      <c r="D3273" s="3"/>
      <c r="E3273" s="166"/>
      <c r="F3273" s="3"/>
      <c r="G3273" s="112"/>
    </row>
    <row r="3274" spans="1:7" x14ac:dyDescent="0.2">
      <c r="A3274" s="91"/>
      <c r="B3274" s="89"/>
      <c r="C3274" s="3"/>
      <c r="D3274" s="3"/>
      <c r="E3274" s="166"/>
      <c r="F3274" s="3"/>
      <c r="G3274" s="112"/>
    </row>
    <row r="3275" spans="1:7" x14ac:dyDescent="0.2">
      <c r="A3275" s="91"/>
      <c r="B3275" s="89"/>
      <c r="C3275" s="3"/>
      <c r="D3275" s="3"/>
      <c r="E3275" s="166"/>
      <c r="F3275" s="3"/>
      <c r="G3275" s="112"/>
    </row>
    <row r="3276" spans="1:7" x14ac:dyDescent="0.2">
      <c r="A3276" s="91"/>
      <c r="B3276" s="89"/>
      <c r="C3276" s="3"/>
      <c r="D3276" s="3"/>
      <c r="E3276" s="166"/>
      <c r="F3276" s="3"/>
      <c r="G3276" s="112"/>
    </row>
    <row r="3277" spans="1:7" x14ac:dyDescent="0.2">
      <c r="A3277" s="91"/>
      <c r="B3277" s="89"/>
      <c r="C3277" s="3"/>
      <c r="D3277" s="3"/>
      <c r="E3277" s="166"/>
      <c r="F3277" s="3"/>
      <c r="G3277" s="112"/>
    </row>
    <row r="3278" spans="1:7" x14ac:dyDescent="0.2">
      <c r="A3278" s="91"/>
      <c r="B3278" s="89"/>
      <c r="C3278" s="3"/>
      <c r="D3278" s="3"/>
      <c r="E3278" s="166"/>
      <c r="F3278" s="3"/>
      <c r="G3278" s="112"/>
    </row>
    <row r="3279" spans="1:7" x14ac:dyDescent="0.2">
      <c r="A3279" s="91"/>
      <c r="B3279" s="89"/>
      <c r="C3279" s="3"/>
      <c r="D3279" s="3"/>
      <c r="E3279" s="166"/>
      <c r="F3279" s="3"/>
      <c r="G3279" s="112"/>
    </row>
    <row r="3280" spans="1:7" x14ac:dyDescent="0.2">
      <c r="A3280" s="91"/>
      <c r="B3280" s="89"/>
      <c r="C3280" s="3"/>
      <c r="D3280" s="3"/>
      <c r="E3280" s="166"/>
      <c r="F3280" s="3"/>
      <c r="G3280" s="112"/>
    </row>
    <row r="3281" spans="1:7" x14ac:dyDescent="0.2">
      <c r="A3281" s="91"/>
      <c r="B3281" s="89"/>
      <c r="C3281" s="3"/>
      <c r="D3281" s="3"/>
      <c r="E3281" s="166"/>
      <c r="F3281" s="3"/>
      <c r="G3281" s="112"/>
    </row>
    <row r="3282" spans="1:7" x14ac:dyDescent="0.2">
      <c r="A3282" s="91"/>
      <c r="B3282" s="89"/>
      <c r="C3282" s="3"/>
      <c r="D3282" s="3"/>
      <c r="E3282" s="166"/>
      <c r="F3282" s="3"/>
      <c r="G3282" s="112"/>
    </row>
    <row r="3283" spans="1:7" x14ac:dyDescent="0.2">
      <c r="A3283" s="91"/>
      <c r="B3283" s="89"/>
      <c r="C3283" s="3"/>
      <c r="D3283" s="3"/>
      <c r="E3283" s="166"/>
      <c r="F3283" s="3"/>
      <c r="G3283" s="112"/>
    </row>
    <row r="3284" spans="1:7" x14ac:dyDescent="0.2">
      <c r="A3284" s="91"/>
      <c r="B3284" s="89"/>
      <c r="C3284" s="3"/>
      <c r="D3284" s="3"/>
      <c r="E3284" s="166"/>
      <c r="F3284" s="3"/>
      <c r="G3284" s="112"/>
    </row>
    <row r="3285" spans="1:7" x14ac:dyDescent="0.2">
      <c r="A3285" s="91"/>
      <c r="B3285" s="89"/>
      <c r="C3285" s="3"/>
      <c r="D3285" s="3"/>
      <c r="E3285" s="166"/>
      <c r="F3285" s="3"/>
      <c r="G3285" s="112"/>
    </row>
    <row r="3286" spans="1:7" x14ac:dyDescent="0.2">
      <c r="A3286" s="91"/>
      <c r="B3286" s="89"/>
      <c r="C3286" s="3"/>
      <c r="D3286" s="3"/>
      <c r="E3286" s="166"/>
      <c r="F3286" s="3"/>
      <c r="G3286" s="112"/>
    </row>
    <row r="3287" spans="1:7" x14ac:dyDescent="0.2">
      <c r="A3287" s="91"/>
      <c r="B3287" s="89"/>
      <c r="C3287" s="3"/>
      <c r="D3287" s="3"/>
      <c r="E3287" s="166"/>
      <c r="F3287" s="3"/>
      <c r="G3287" s="112"/>
    </row>
    <row r="3288" spans="1:7" x14ac:dyDescent="0.2">
      <c r="A3288" s="91"/>
      <c r="B3288" s="89"/>
      <c r="C3288" s="3"/>
      <c r="D3288" s="3"/>
      <c r="E3288" s="166"/>
      <c r="F3288" s="3"/>
      <c r="G3288" s="112"/>
    </row>
    <row r="3289" spans="1:7" x14ac:dyDescent="0.2">
      <c r="A3289" s="91"/>
      <c r="B3289" s="89"/>
      <c r="C3289" s="3"/>
      <c r="D3289" s="3"/>
      <c r="E3289" s="166"/>
      <c r="F3289" s="3"/>
      <c r="G3289" s="112"/>
    </row>
    <row r="3290" spans="1:7" x14ac:dyDescent="0.2">
      <c r="A3290" s="91"/>
      <c r="B3290" s="89"/>
      <c r="C3290" s="3"/>
      <c r="D3290" s="3"/>
      <c r="E3290" s="166"/>
      <c r="F3290" s="3"/>
      <c r="G3290" s="112"/>
    </row>
    <row r="3291" spans="1:7" x14ac:dyDescent="0.2">
      <c r="A3291" s="91"/>
      <c r="B3291" s="89"/>
      <c r="C3291" s="3"/>
      <c r="D3291" s="3"/>
      <c r="E3291" s="166"/>
      <c r="F3291" s="3"/>
      <c r="G3291" s="112"/>
    </row>
    <row r="3292" spans="1:7" x14ac:dyDescent="0.2">
      <c r="A3292" s="91"/>
      <c r="B3292" s="89"/>
      <c r="C3292" s="3"/>
      <c r="D3292" s="3"/>
      <c r="E3292" s="166"/>
      <c r="F3292" s="3"/>
      <c r="G3292" s="112"/>
    </row>
    <row r="3293" spans="1:7" x14ac:dyDescent="0.2">
      <c r="A3293" s="91"/>
      <c r="B3293" s="89"/>
      <c r="C3293" s="3"/>
      <c r="D3293" s="3"/>
      <c r="E3293" s="166"/>
      <c r="F3293" s="3"/>
      <c r="G3293" s="112"/>
    </row>
    <row r="3294" spans="1:7" x14ac:dyDescent="0.2">
      <c r="A3294" s="91"/>
      <c r="B3294" s="89"/>
      <c r="C3294" s="3"/>
      <c r="D3294" s="3"/>
      <c r="E3294" s="166"/>
      <c r="F3294" s="3"/>
      <c r="G3294" s="112"/>
    </row>
    <row r="3295" spans="1:7" x14ac:dyDescent="0.2">
      <c r="A3295" s="91"/>
      <c r="B3295" s="89"/>
      <c r="C3295" s="3"/>
      <c r="D3295" s="3"/>
      <c r="E3295" s="166"/>
      <c r="F3295" s="3"/>
      <c r="G3295" s="112"/>
    </row>
    <row r="3296" spans="1:7" x14ac:dyDescent="0.2">
      <c r="A3296" s="91"/>
      <c r="B3296" s="89"/>
      <c r="C3296" s="3"/>
      <c r="D3296" s="3"/>
      <c r="E3296" s="166"/>
      <c r="F3296" s="3"/>
      <c r="G3296" s="112"/>
    </row>
    <row r="3297" spans="1:7" x14ac:dyDescent="0.2">
      <c r="A3297" s="91"/>
      <c r="B3297" s="89"/>
      <c r="C3297" s="3"/>
      <c r="D3297" s="3"/>
      <c r="E3297" s="166"/>
      <c r="F3297" s="3"/>
      <c r="G3297" s="112"/>
    </row>
    <row r="3298" spans="1:7" x14ac:dyDescent="0.2">
      <c r="A3298" s="91"/>
      <c r="B3298" s="89"/>
      <c r="C3298" s="3"/>
      <c r="D3298" s="3"/>
      <c r="E3298" s="166"/>
      <c r="F3298" s="3"/>
      <c r="G3298" s="112"/>
    </row>
    <row r="3299" spans="1:7" x14ac:dyDescent="0.2">
      <c r="A3299" s="91"/>
      <c r="B3299" s="89"/>
      <c r="C3299" s="3"/>
      <c r="D3299" s="3"/>
      <c r="E3299" s="166"/>
      <c r="F3299" s="3"/>
      <c r="G3299" s="112"/>
    </row>
    <row r="3300" spans="1:7" x14ac:dyDescent="0.2">
      <c r="A3300" s="91"/>
      <c r="B3300" s="89"/>
      <c r="C3300" s="3"/>
      <c r="D3300" s="3"/>
      <c r="E3300" s="166"/>
      <c r="F3300" s="3"/>
      <c r="G3300" s="112"/>
    </row>
    <row r="3301" spans="1:7" x14ac:dyDescent="0.2">
      <c r="A3301" s="91"/>
      <c r="B3301" s="89"/>
      <c r="C3301" s="3"/>
      <c r="D3301" s="3"/>
      <c r="E3301" s="166"/>
      <c r="F3301" s="3"/>
      <c r="G3301" s="112"/>
    </row>
    <row r="3302" spans="1:7" x14ac:dyDescent="0.2">
      <c r="A3302" s="91"/>
      <c r="B3302" s="89"/>
      <c r="C3302" s="3"/>
      <c r="D3302" s="3"/>
      <c r="E3302" s="166"/>
      <c r="F3302" s="3"/>
      <c r="G3302" s="112"/>
    </row>
    <row r="3303" spans="1:7" x14ac:dyDescent="0.2">
      <c r="A3303" s="91"/>
      <c r="B3303" s="89"/>
      <c r="C3303" s="3"/>
      <c r="D3303" s="3"/>
      <c r="E3303" s="166"/>
      <c r="F3303" s="3"/>
      <c r="G3303" s="112"/>
    </row>
    <row r="3304" spans="1:7" x14ac:dyDescent="0.2">
      <c r="A3304" s="91"/>
      <c r="B3304" s="89"/>
      <c r="C3304" s="3"/>
      <c r="D3304" s="3"/>
      <c r="E3304" s="166"/>
      <c r="F3304" s="3"/>
      <c r="G3304" s="112"/>
    </row>
    <row r="3305" spans="1:7" x14ac:dyDescent="0.2">
      <c r="A3305" s="91"/>
      <c r="B3305" s="89"/>
      <c r="C3305" s="3"/>
      <c r="D3305" s="3"/>
      <c r="E3305" s="166"/>
      <c r="F3305" s="3"/>
      <c r="G3305" s="112"/>
    </row>
    <row r="3306" spans="1:7" x14ac:dyDescent="0.2">
      <c r="A3306" s="91"/>
      <c r="B3306" s="89"/>
      <c r="C3306" s="3"/>
      <c r="D3306" s="3"/>
      <c r="E3306" s="166"/>
      <c r="F3306" s="3"/>
      <c r="G3306" s="112"/>
    </row>
    <row r="3307" spans="1:7" x14ac:dyDescent="0.2">
      <c r="A3307" s="91"/>
      <c r="B3307" s="89"/>
      <c r="C3307" s="3"/>
      <c r="D3307" s="3"/>
      <c r="E3307" s="166"/>
      <c r="F3307" s="3"/>
      <c r="G3307" s="112"/>
    </row>
    <row r="3308" spans="1:7" x14ac:dyDescent="0.2">
      <c r="A3308" s="91"/>
      <c r="B3308" s="89"/>
      <c r="C3308" s="3"/>
      <c r="D3308" s="3"/>
      <c r="E3308" s="166"/>
      <c r="F3308" s="3"/>
      <c r="G3308" s="112"/>
    </row>
    <row r="3309" spans="1:7" x14ac:dyDescent="0.2">
      <c r="A3309" s="91"/>
      <c r="B3309" s="89"/>
      <c r="C3309" s="3"/>
      <c r="D3309" s="3"/>
      <c r="E3309" s="166"/>
      <c r="F3309" s="3"/>
      <c r="G3309" s="112"/>
    </row>
    <row r="3310" spans="1:7" x14ac:dyDescent="0.2">
      <c r="A3310" s="91"/>
      <c r="B3310" s="89"/>
      <c r="C3310" s="3"/>
      <c r="D3310" s="3"/>
      <c r="E3310" s="166"/>
      <c r="F3310" s="3"/>
      <c r="G3310" s="112"/>
    </row>
    <row r="3311" spans="1:7" x14ac:dyDescent="0.2">
      <c r="A3311" s="91"/>
      <c r="B3311" s="89"/>
      <c r="C3311" s="3"/>
      <c r="D3311" s="3"/>
      <c r="E3311" s="166"/>
      <c r="F3311" s="3"/>
      <c r="G3311" s="112"/>
    </row>
    <row r="3312" spans="1:7" x14ac:dyDescent="0.2">
      <c r="A3312" s="91"/>
      <c r="B3312" s="89"/>
      <c r="C3312" s="3"/>
      <c r="D3312" s="3"/>
      <c r="E3312" s="166"/>
      <c r="F3312" s="3"/>
      <c r="G3312" s="112"/>
    </row>
    <row r="3313" spans="1:7" x14ac:dyDescent="0.2">
      <c r="A3313" s="91"/>
      <c r="B3313" s="89"/>
      <c r="C3313" s="3"/>
      <c r="D3313" s="3"/>
      <c r="E3313" s="166"/>
      <c r="F3313" s="3"/>
      <c r="G3313" s="112"/>
    </row>
    <row r="3314" spans="1:7" x14ac:dyDescent="0.2">
      <c r="A3314" s="91"/>
      <c r="B3314" s="89"/>
      <c r="C3314" s="3"/>
      <c r="D3314" s="3"/>
      <c r="E3314" s="166"/>
      <c r="F3314" s="3"/>
      <c r="G3314" s="112"/>
    </row>
    <row r="3315" spans="1:7" x14ac:dyDescent="0.2">
      <c r="A3315" s="91"/>
      <c r="B3315" s="89"/>
      <c r="C3315" s="3"/>
      <c r="D3315" s="3"/>
      <c r="E3315" s="166"/>
      <c r="F3315" s="3"/>
      <c r="G3315" s="112"/>
    </row>
    <row r="3316" spans="1:7" x14ac:dyDescent="0.2">
      <c r="A3316" s="91"/>
      <c r="B3316" s="89"/>
      <c r="C3316" s="3"/>
      <c r="D3316" s="3"/>
      <c r="E3316" s="166"/>
      <c r="F3316" s="3"/>
      <c r="G3316" s="112"/>
    </row>
    <row r="3317" spans="1:7" x14ac:dyDescent="0.2">
      <c r="A3317" s="91"/>
      <c r="B3317" s="89"/>
      <c r="C3317" s="3"/>
      <c r="D3317" s="3"/>
      <c r="E3317" s="166"/>
      <c r="F3317" s="3"/>
      <c r="G3317" s="112"/>
    </row>
    <row r="3318" spans="1:7" x14ac:dyDescent="0.2">
      <c r="A3318" s="91"/>
      <c r="B3318" s="89"/>
      <c r="C3318" s="3"/>
      <c r="D3318" s="3"/>
      <c r="E3318" s="166"/>
      <c r="F3318" s="3"/>
      <c r="G3318" s="112"/>
    </row>
    <row r="3319" spans="1:7" x14ac:dyDescent="0.2">
      <c r="A3319" s="91"/>
      <c r="B3319" s="89"/>
      <c r="C3319" s="3"/>
      <c r="D3319" s="3"/>
      <c r="E3319" s="166"/>
      <c r="F3319" s="3"/>
      <c r="G3319" s="112"/>
    </row>
    <row r="3320" spans="1:7" x14ac:dyDescent="0.2">
      <c r="A3320" s="91"/>
      <c r="B3320" s="89"/>
      <c r="C3320" s="3"/>
      <c r="D3320" s="3"/>
      <c r="E3320" s="166"/>
      <c r="F3320" s="3"/>
      <c r="G3320" s="112"/>
    </row>
    <row r="3321" spans="1:7" x14ac:dyDescent="0.2">
      <c r="A3321" s="91"/>
      <c r="B3321" s="89"/>
      <c r="C3321" s="3"/>
      <c r="D3321" s="3"/>
      <c r="E3321" s="166"/>
      <c r="F3321" s="3"/>
      <c r="G3321" s="112"/>
    </row>
    <row r="3322" spans="1:7" x14ac:dyDescent="0.2">
      <c r="A3322" s="91"/>
      <c r="B3322" s="89"/>
      <c r="C3322" s="3"/>
      <c r="D3322" s="3"/>
      <c r="E3322" s="166"/>
      <c r="F3322" s="3"/>
      <c r="G3322" s="112"/>
    </row>
    <row r="3323" spans="1:7" x14ac:dyDescent="0.2">
      <c r="A3323" s="91"/>
      <c r="B3323" s="89"/>
      <c r="C3323" s="3"/>
      <c r="D3323" s="3"/>
      <c r="E3323" s="166"/>
      <c r="F3323" s="3"/>
      <c r="G3323" s="112"/>
    </row>
    <row r="3324" spans="1:7" x14ac:dyDescent="0.2">
      <c r="A3324" s="91"/>
      <c r="B3324" s="89"/>
      <c r="C3324" s="3"/>
      <c r="D3324" s="3"/>
      <c r="E3324" s="166"/>
      <c r="F3324" s="3"/>
      <c r="G3324" s="112"/>
    </row>
    <row r="3325" spans="1:7" x14ac:dyDescent="0.2">
      <c r="A3325" s="91"/>
      <c r="B3325" s="89"/>
      <c r="C3325" s="3"/>
      <c r="D3325" s="3"/>
      <c r="E3325" s="166"/>
      <c r="F3325" s="3"/>
      <c r="G3325" s="112"/>
    </row>
    <row r="3326" spans="1:7" x14ac:dyDescent="0.2">
      <c r="A3326" s="91"/>
      <c r="B3326" s="89"/>
      <c r="C3326" s="3"/>
      <c r="D3326" s="3"/>
      <c r="E3326" s="166"/>
      <c r="F3326" s="3"/>
      <c r="G3326" s="112"/>
    </row>
    <row r="3327" spans="1:7" x14ac:dyDescent="0.2">
      <c r="A3327" s="91"/>
      <c r="B3327" s="89"/>
      <c r="C3327" s="3"/>
      <c r="D3327" s="3"/>
      <c r="E3327" s="166"/>
      <c r="F3327" s="3"/>
      <c r="G3327" s="112"/>
    </row>
    <row r="3328" spans="1:7" x14ac:dyDescent="0.2">
      <c r="A3328" s="91"/>
      <c r="B3328" s="89"/>
      <c r="C3328" s="3"/>
      <c r="D3328" s="3"/>
      <c r="E3328" s="166"/>
      <c r="F3328" s="3"/>
      <c r="G3328" s="112"/>
    </row>
    <row r="3329" spans="1:7" x14ac:dyDescent="0.2">
      <c r="A3329" s="91"/>
      <c r="B3329" s="89"/>
      <c r="C3329" s="3"/>
      <c r="D3329" s="3"/>
      <c r="E3329" s="166"/>
      <c r="F3329" s="3"/>
      <c r="G3329" s="112"/>
    </row>
    <row r="3330" spans="1:7" x14ac:dyDescent="0.2">
      <c r="A3330" s="91"/>
      <c r="B3330" s="89"/>
      <c r="C3330" s="3"/>
      <c r="D3330" s="3"/>
      <c r="E3330" s="166"/>
      <c r="F3330" s="3"/>
      <c r="G3330" s="112"/>
    </row>
    <row r="3331" spans="1:7" x14ac:dyDescent="0.2">
      <c r="A3331" s="91"/>
      <c r="B3331" s="89"/>
      <c r="C3331" s="3"/>
      <c r="D3331" s="3"/>
      <c r="E3331" s="166"/>
      <c r="F3331" s="3"/>
      <c r="G3331" s="112"/>
    </row>
    <row r="3332" spans="1:7" x14ac:dyDescent="0.2">
      <c r="A3332" s="91"/>
      <c r="B3332" s="89"/>
      <c r="C3332" s="3"/>
      <c r="D3332" s="3"/>
      <c r="E3332" s="166"/>
      <c r="F3332" s="3"/>
      <c r="G3332" s="112"/>
    </row>
    <row r="3333" spans="1:7" x14ac:dyDescent="0.2">
      <c r="A3333" s="91"/>
      <c r="B3333" s="89"/>
      <c r="C3333" s="3"/>
      <c r="D3333" s="3"/>
      <c r="E3333" s="166"/>
      <c r="F3333" s="3"/>
      <c r="G3333" s="112"/>
    </row>
    <row r="3334" spans="1:7" x14ac:dyDescent="0.2">
      <c r="A3334" s="91"/>
      <c r="B3334" s="89"/>
      <c r="C3334" s="3"/>
      <c r="D3334" s="3"/>
      <c r="E3334" s="166"/>
      <c r="F3334" s="3"/>
      <c r="G3334" s="112"/>
    </row>
    <row r="3335" spans="1:7" x14ac:dyDescent="0.2">
      <c r="A3335" s="91"/>
      <c r="B3335" s="89"/>
      <c r="C3335" s="3"/>
      <c r="D3335" s="3"/>
      <c r="E3335" s="166"/>
      <c r="F3335" s="3"/>
      <c r="G3335" s="112"/>
    </row>
    <row r="3336" spans="1:7" x14ac:dyDescent="0.2">
      <c r="A3336" s="91"/>
      <c r="B3336" s="89"/>
      <c r="C3336" s="3"/>
      <c r="D3336" s="3"/>
      <c r="E3336" s="166"/>
      <c r="F3336" s="3"/>
      <c r="G3336" s="112"/>
    </row>
    <row r="3337" spans="1:7" x14ac:dyDescent="0.2">
      <c r="A3337" s="91"/>
      <c r="B3337" s="89"/>
      <c r="C3337" s="3"/>
      <c r="D3337" s="3"/>
      <c r="E3337" s="166"/>
      <c r="F3337" s="3"/>
      <c r="G3337" s="112"/>
    </row>
    <row r="3338" spans="1:7" x14ac:dyDescent="0.2">
      <c r="A3338" s="91"/>
      <c r="B3338" s="89"/>
      <c r="C3338" s="3"/>
      <c r="D3338" s="3"/>
      <c r="E3338" s="166"/>
      <c r="F3338" s="3"/>
      <c r="G3338" s="112"/>
    </row>
    <row r="3339" spans="1:7" x14ac:dyDescent="0.2">
      <c r="A3339" s="91"/>
      <c r="B3339" s="89"/>
      <c r="C3339" s="3"/>
      <c r="D3339" s="3"/>
      <c r="E3339" s="166"/>
      <c r="F3339" s="3"/>
      <c r="G3339" s="112"/>
    </row>
    <row r="3340" spans="1:7" x14ac:dyDescent="0.2">
      <c r="A3340" s="91"/>
      <c r="B3340" s="89"/>
      <c r="C3340" s="3"/>
      <c r="D3340" s="3"/>
      <c r="E3340" s="166"/>
      <c r="F3340" s="3"/>
      <c r="G3340" s="112"/>
    </row>
    <row r="3341" spans="1:7" x14ac:dyDescent="0.2">
      <c r="A3341" s="91"/>
      <c r="B3341" s="89"/>
      <c r="C3341" s="3"/>
      <c r="D3341" s="3"/>
      <c r="E3341" s="166"/>
      <c r="F3341" s="3"/>
      <c r="G3341" s="112"/>
    </row>
    <row r="3342" spans="1:7" x14ac:dyDescent="0.2">
      <c r="A3342" s="91"/>
      <c r="B3342" s="89"/>
      <c r="C3342" s="3"/>
      <c r="D3342" s="3"/>
      <c r="E3342" s="166"/>
      <c r="F3342" s="3"/>
      <c r="G3342" s="112"/>
    </row>
    <row r="3343" spans="1:7" x14ac:dyDescent="0.2">
      <c r="A3343" s="91"/>
      <c r="B3343" s="89"/>
      <c r="C3343" s="3"/>
      <c r="D3343" s="3"/>
      <c r="E3343" s="166"/>
      <c r="F3343" s="3"/>
      <c r="G3343" s="112"/>
    </row>
    <row r="3344" spans="1:7" x14ac:dyDescent="0.2">
      <c r="A3344" s="91"/>
      <c r="B3344" s="89"/>
      <c r="C3344" s="3"/>
      <c r="D3344" s="3"/>
      <c r="E3344" s="166"/>
      <c r="F3344" s="3"/>
      <c r="G3344" s="112"/>
    </row>
    <row r="3345" spans="1:7" x14ac:dyDescent="0.2">
      <c r="A3345" s="91"/>
      <c r="B3345" s="89"/>
      <c r="C3345" s="3"/>
      <c r="D3345" s="3"/>
      <c r="E3345" s="166"/>
      <c r="F3345" s="3"/>
      <c r="G3345" s="112"/>
    </row>
    <row r="3346" spans="1:7" x14ac:dyDescent="0.2">
      <c r="A3346" s="91"/>
      <c r="B3346" s="89"/>
      <c r="C3346" s="3"/>
      <c r="D3346" s="3"/>
      <c r="E3346" s="166"/>
      <c r="F3346" s="3"/>
      <c r="G3346" s="112"/>
    </row>
    <row r="3347" spans="1:7" x14ac:dyDescent="0.2">
      <c r="A3347" s="91"/>
      <c r="B3347" s="89"/>
      <c r="C3347" s="3"/>
      <c r="D3347" s="3"/>
      <c r="E3347" s="166"/>
      <c r="F3347" s="3"/>
      <c r="G3347" s="112"/>
    </row>
    <row r="3348" spans="1:7" x14ac:dyDescent="0.2">
      <c r="A3348" s="91"/>
      <c r="B3348" s="89"/>
      <c r="C3348" s="3"/>
      <c r="D3348" s="3"/>
      <c r="E3348" s="166"/>
      <c r="F3348" s="3"/>
      <c r="G3348" s="112"/>
    </row>
    <row r="3349" spans="1:7" x14ac:dyDescent="0.2">
      <c r="A3349" s="91"/>
      <c r="B3349" s="89"/>
      <c r="C3349" s="3"/>
      <c r="D3349" s="3"/>
      <c r="E3349" s="166"/>
      <c r="F3349" s="3"/>
      <c r="G3349" s="112"/>
    </row>
    <row r="3350" spans="1:7" x14ac:dyDescent="0.2">
      <c r="A3350" s="91"/>
      <c r="B3350" s="89"/>
      <c r="C3350" s="3"/>
      <c r="D3350" s="3"/>
      <c r="E3350" s="166"/>
      <c r="F3350" s="3"/>
      <c r="G3350" s="112"/>
    </row>
    <row r="3351" spans="1:7" x14ac:dyDescent="0.2">
      <c r="A3351" s="91"/>
      <c r="B3351" s="89"/>
      <c r="C3351" s="3"/>
      <c r="D3351" s="3"/>
      <c r="E3351" s="166"/>
      <c r="F3351" s="3"/>
      <c r="G3351" s="112"/>
    </row>
    <row r="3352" spans="1:7" x14ac:dyDescent="0.2">
      <c r="A3352" s="91"/>
      <c r="B3352" s="89"/>
      <c r="C3352" s="3"/>
      <c r="D3352" s="3"/>
      <c r="E3352" s="166"/>
      <c r="F3352" s="3"/>
      <c r="G3352" s="112"/>
    </row>
    <row r="3353" spans="1:7" x14ac:dyDescent="0.2">
      <c r="A3353" s="91"/>
      <c r="B3353" s="89"/>
      <c r="C3353" s="3"/>
      <c r="D3353" s="3"/>
      <c r="E3353" s="166"/>
      <c r="F3353" s="3"/>
      <c r="G3353" s="112"/>
    </row>
    <row r="3354" spans="1:7" x14ac:dyDescent="0.2">
      <c r="A3354" s="91"/>
      <c r="B3354" s="89"/>
      <c r="C3354" s="3"/>
      <c r="D3354" s="3"/>
      <c r="E3354" s="166"/>
      <c r="F3354" s="3"/>
      <c r="G3354" s="112"/>
    </row>
    <row r="3355" spans="1:7" x14ac:dyDescent="0.2">
      <c r="A3355" s="91"/>
      <c r="B3355" s="89"/>
      <c r="C3355" s="3"/>
      <c r="D3355" s="3"/>
      <c r="E3355" s="166"/>
      <c r="F3355" s="3"/>
      <c r="G3355" s="112"/>
    </row>
    <row r="3356" spans="1:7" x14ac:dyDescent="0.2">
      <c r="A3356" s="91"/>
      <c r="B3356" s="89"/>
      <c r="C3356" s="3"/>
      <c r="D3356" s="3"/>
      <c r="E3356" s="166"/>
      <c r="F3356" s="3"/>
      <c r="G3356" s="112"/>
    </row>
    <row r="3357" spans="1:7" x14ac:dyDescent="0.2">
      <c r="A3357" s="91"/>
      <c r="B3357" s="89"/>
      <c r="C3357" s="3"/>
      <c r="D3357" s="3"/>
      <c r="E3357" s="166"/>
      <c r="F3357" s="3"/>
      <c r="G3357" s="112"/>
    </row>
    <row r="3358" spans="1:7" x14ac:dyDescent="0.2">
      <c r="A3358" s="91"/>
      <c r="B3358" s="89"/>
      <c r="C3358" s="3"/>
      <c r="D3358" s="3"/>
      <c r="E3358" s="166"/>
      <c r="F3358" s="3"/>
      <c r="G3358" s="112"/>
    </row>
    <row r="3359" spans="1:7" x14ac:dyDescent="0.2">
      <c r="A3359" s="91"/>
      <c r="B3359" s="89"/>
      <c r="C3359" s="3"/>
      <c r="D3359" s="3"/>
      <c r="E3359" s="166"/>
      <c r="F3359" s="3"/>
      <c r="G3359" s="112"/>
    </row>
    <row r="3360" spans="1:7" x14ac:dyDescent="0.2">
      <c r="A3360" s="91"/>
      <c r="B3360" s="89"/>
      <c r="C3360" s="3"/>
      <c r="D3360" s="3"/>
      <c r="E3360" s="166"/>
      <c r="F3360" s="3"/>
      <c r="G3360" s="112"/>
    </row>
    <row r="3361" spans="1:7" x14ac:dyDescent="0.2">
      <c r="A3361" s="91"/>
      <c r="B3361" s="89"/>
      <c r="C3361" s="3"/>
      <c r="D3361" s="3"/>
      <c r="E3361" s="166"/>
      <c r="F3361" s="3"/>
      <c r="G3361" s="112"/>
    </row>
    <row r="3362" spans="1:7" x14ac:dyDescent="0.2">
      <c r="A3362" s="91"/>
      <c r="B3362" s="89"/>
      <c r="C3362" s="3"/>
      <c r="D3362" s="3"/>
      <c r="E3362" s="166"/>
      <c r="F3362" s="3"/>
      <c r="G3362" s="112"/>
    </row>
    <row r="3363" spans="1:7" x14ac:dyDescent="0.2">
      <c r="A3363" s="91"/>
      <c r="B3363" s="89"/>
      <c r="C3363" s="3"/>
      <c r="D3363" s="3"/>
      <c r="E3363" s="166"/>
      <c r="F3363" s="3"/>
      <c r="G3363" s="112"/>
    </row>
    <row r="3364" spans="1:7" x14ac:dyDescent="0.2">
      <c r="A3364" s="91"/>
      <c r="B3364" s="89"/>
      <c r="C3364" s="3"/>
      <c r="D3364" s="3"/>
      <c r="E3364" s="166"/>
      <c r="F3364" s="3"/>
      <c r="G3364" s="112"/>
    </row>
    <row r="3365" spans="1:7" x14ac:dyDescent="0.2">
      <c r="A3365" s="91"/>
      <c r="B3365" s="89"/>
      <c r="C3365" s="3"/>
      <c r="D3365" s="3"/>
      <c r="E3365" s="166"/>
      <c r="F3365" s="3"/>
      <c r="G3365" s="112"/>
    </row>
    <row r="3366" spans="1:7" x14ac:dyDescent="0.2">
      <c r="A3366" s="91"/>
      <c r="B3366" s="89"/>
      <c r="C3366" s="3"/>
      <c r="D3366" s="3"/>
      <c r="E3366" s="166"/>
      <c r="F3366" s="3"/>
      <c r="G3366" s="112"/>
    </row>
    <row r="3367" spans="1:7" x14ac:dyDescent="0.2">
      <c r="A3367" s="91"/>
      <c r="B3367" s="89"/>
      <c r="C3367" s="3"/>
      <c r="D3367" s="3"/>
      <c r="E3367" s="166"/>
      <c r="F3367" s="3"/>
      <c r="G3367" s="112"/>
    </row>
    <row r="3368" spans="1:7" x14ac:dyDescent="0.2">
      <c r="A3368" s="91"/>
      <c r="B3368" s="89"/>
      <c r="C3368" s="3"/>
      <c r="D3368" s="3"/>
      <c r="E3368" s="166"/>
      <c r="F3368" s="3"/>
      <c r="G3368" s="112"/>
    </row>
    <row r="3369" spans="1:7" x14ac:dyDescent="0.2">
      <c r="A3369" s="91"/>
      <c r="B3369" s="89"/>
      <c r="C3369" s="3"/>
      <c r="D3369" s="3"/>
      <c r="E3369" s="166"/>
      <c r="F3369" s="3"/>
      <c r="G3369" s="112"/>
    </row>
    <row r="3370" spans="1:7" x14ac:dyDescent="0.2">
      <c r="A3370" s="91"/>
      <c r="B3370" s="89"/>
      <c r="C3370" s="3"/>
      <c r="D3370" s="3"/>
      <c r="E3370" s="166"/>
      <c r="F3370" s="3"/>
      <c r="G3370" s="112"/>
    </row>
    <row r="3371" spans="1:7" x14ac:dyDescent="0.2">
      <c r="A3371" s="91"/>
      <c r="B3371" s="89"/>
      <c r="C3371" s="3"/>
      <c r="D3371" s="3"/>
      <c r="E3371" s="166"/>
      <c r="F3371" s="3"/>
      <c r="G3371" s="112"/>
    </row>
    <row r="3372" spans="1:7" x14ac:dyDescent="0.2">
      <c r="A3372" s="91"/>
      <c r="B3372" s="89"/>
      <c r="C3372" s="3"/>
      <c r="D3372" s="3"/>
      <c r="E3372" s="166"/>
      <c r="F3372" s="3"/>
      <c r="G3372" s="112"/>
    </row>
    <row r="3373" spans="1:7" x14ac:dyDescent="0.2">
      <c r="A3373" s="91"/>
      <c r="B3373" s="89"/>
      <c r="C3373" s="3"/>
      <c r="D3373" s="3"/>
      <c r="E3373" s="166"/>
      <c r="F3373" s="3"/>
      <c r="G3373" s="112"/>
    </row>
    <row r="3374" spans="1:7" x14ac:dyDescent="0.2">
      <c r="A3374" s="91"/>
      <c r="B3374" s="89"/>
      <c r="C3374" s="3"/>
      <c r="D3374" s="3"/>
      <c r="E3374" s="166"/>
      <c r="F3374" s="3"/>
      <c r="G3374" s="112"/>
    </row>
    <row r="3375" spans="1:7" x14ac:dyDescent="0.2">
      <c r="A3375" s="91"/>
      <c r="B3375" s="89"/>
      <c r="C3375" s="3"/>
      <c r="D3375" s="3"/>
      <c r="E3375" s="166"/>
      <c r="F3375" s="3"/>
      <c r="G3375" s="112"/>
    </row>
    <row r="3376" spans="1:7" x14ac:dyDescent="0.2">
      <c r="A3376" s="91"/>
      <c r="B3376" s="89"/>
      <c r="C3376" s="3"/>
      <c r="D3376" s="3"/>
      <c r="E3376" s="166"/>
      <c r="F3376" s="3"/>
      <c r="G3376" s="112"/>
    </row>
    <row r="3377" spans="1:7" x14ac:dyDescent="0.2">
      <c r="A3377" s="91"/>
      <c r="B3377" s="89"/>
      <c r="C3377" s="3"/>
      <c r="D3377" s="3"/>
      <c r="E3377" s="166"/>
      <c r="F3377" s="3"/>
      <c r="G3377" s="112"/>
    </row>
    <row r="3378" spans="1:7" x14ac:dyDescent="0.2">
      <c r="A3378" s="91"/>
      <c r="B3378" s="89"/>
      <c r="C3378" s="3"/>
      <c r="D3378" s="3"/>
      <c r="E3378" s="166"/>
      <c r="F3378" s="3"/>
      <c r="G3378" s="112"/>
    </row>
    <row r="3379" spans="1:7" x14ac:dyDescent="0.2">
      <c r="A3379" s="91"/>
      <c r="B3379" s="89"/>
      <c r="C3379" s="3"/>
      <c r="D3379" s="3"/>
      <c r="E3379" s="166"/>
      <c r="F3379" s="3"/>
      <c r="G3379" s="112"/>
    </row>
    <row r="3380" spans="1:7" x14ac:dyDescent="0.2">
      <c r="A3380" s="91"/>
      <c r="B3380" s="89"/>
      <c r="C3380" s="3"/>
      <c r="D3380" s="3"/>
      <c r="E3380" s="166"/>
      <c r="F3380" s="3"/>
      <c r="G3380" s="112"/>
    </row>
    <row r="3381" spans="1:7" x14ac:dyDescent="0.2">
      <c r="A3381" s="91"/>
      <c r="B3381" s="89"/>
      <c r="C3381" s="3"/>
      <c r="D3381" s="3"/>
      <c r="E3381" s="166"/>
      <c r="F3381" s="3"/>
      <c r="G3381" s="112"/>
    </row>
    <row r="3382" spans="1:7" x14ac:dyDescent="0.2">
      <c r="A3382" s="91"/>
      <c r="B3382" s="89"/>
      <c r="C3382" s="3"/>
      <c r="D3382" s="3"/>
      <c r="E3382" s="166"/>
      <c r="F3382" s="3"/>
      <c r="G3382" s="112"/>
    </row>
    <row r="3383" spans="1:7" x14ac:dyDescent="0.2">
      <c r="A3383" s="91"/>
      <c r="B3383" s="89"/>
      <c r="C3383" s="3"/>
      <c r="D3383" s="3"/>
      <c r="E3383" s="166"/>
      <c r="F3383" s="3"/>
      <c r="G3383" s="112"/>
    </row>
    <row r="3384" spans="1:7" x14ac:dyDescent="0.2">
      <c r="A3384" s="91"/>
      <c r="B3384" s="89"/>
      <c r="C3384" s="3"/>
      <c r="D3384" s="3"/>
      <c r="E3384" s="166"/>
      <c r="F3384" s="3"/>
      <c r="G3384" s="112"/>
    </row>
    <row r="3385" spans="1:7" x14ac:dyDescent="0.2">
      <c r="A3385" s="91"/>
      <c r="B3385" s="89"/>
      <c r="C3385" s="3"/>
      <c r="D3385" s="3"/>
      <c r="E3385" s="166"/>
      <c r="F3385" s="3"/>
      <c r="G3385" s="112"/>
    </row>
    <row r="3386" spans="1:7" x14ac:dyDescent="0.2">
      <c r="A3386" s="91"/>
      <c r="B3386" s="89"/>
      <c r="C3386" s="3"/>
      <c r="D3386" s="3"/>
      <c r="E3386" s="166"/>
      <c r="F3386" s="3"/>
      <c r="G3386" s="112"/>
    </row>
    <row r="3387" spans="1:7" x14ac:dyDescent="0.2">
      <c r="A3387" s="91"/>
      <c r="B3387" s="89"/>
      <c r="C3387" s="3"/>
      <c r="D3387" s="3"/>
      <c r="E3387" s="166"/>
      <c r="F3387" s="3"/>
      <c r="G3387" s="112"/>
    </row>
    <row r="3388" spans="1:7" x14ac:dyDescent="0.2">
      <c r="A3388" s="91"/>
      <c r="B3388" s="89"/>
      <c r="C3388" s="3"/>
      <c r="D3388" s="3"/>
      <c r="E3388" s="166"/>
      <c r="F3388" s="3"/>
      <c r="G3388" s="112"/>
    </row>
    <row r="3389" spans="1:7" x14ac:dyDescent="0.2">
      <c r="A3389" s="91"/>
      <c r="B3389" s="89"/>
      <c r="C3389" s="3"/>
      <c r="D3389" s="3"/>
      <c r="E3389" s="166"/>
      <c r="F3389" s="3"/>
      <c r="G3389" s="112"/>
    </row>
    <row r="3390" spans="1:7" x14ac:dyDescent="0.2">
      <c r="A3390" s="91"/>
      <c r="B3390" s="89"/>
      <c r="C3390" s="3"/>
      <c r="D3390" s="3"/>
      <c r="E3390" s="166"/>
      <c r="F3390" s="3"/>
      <c r="G3390" s="112"/>
    </row>
    <row r="3391" spans="1:7" x14ac:dyDescent="0.2">
      <c r="A3391" s="91"/>
      <c r="B3391" s="89"/>
      <c r="C3391" s="3"/>
      <c r="D3391" s="3"/>
      <c r="E3391" s="166"/>
      <c r="F3391" s="3"/>
      <c r="G3391" s="112"/>
    </row>
    <row r="3392" spans="1:7" x14ac:dyDescent="0.2">
      <c r="A3392" s="91"/>
      <c r="B3392" s="89"/>
      <c r="C3392" s="3"/>
      <c r="D3392" s="3"/>
      <c r="E3392" s="166"/>
      <c r="F3392" s="3"/>
      <c r="G3392" s="112"/>
    </row>
    <row r="3393" spans="1:7" x14ac:dyDescent="0.2">
      <c r="A3393" s="91"/>
      <c r="B3393" s="89"/>
      <c r="C3393" s="3"/>
      <c r="D3393" s="3"/>
      <c r="E3393" s="166"/>
      <c r="F3393" s="3"/>
      <c r="G3393" s="112"/>
    </row>
    <row r="3394" spans="1:7" x14ac:dyDescent="0.2">
      <c r="A3394" s="91"/>
      <c r="B3394" s="89"/>
      <c r="C3394" s="3"/>
      <c r="D3394" s="3"/>
      <c r="E3394" s="166"/>
      <c r="F3394" s="3"/>
      <c r="G3394" s="112"/>
    </row>
    <row r="3395" spans="1:7" x14ac:dyDescent="0.2">
      <c r="A3395" s="91"/>
      <c r="B3395" s="89"/>
      <c r="C3395" s="3"/>
      <c r="D3395" s="3"/>
      <c r="E3395" s="166"/>
      <c r="F3395" s="3"/>
      <c r="G3395" s="112"/>
    </row>
    <row r="3396" spans="1:7" x14ac:dyDescent="0.2">
      <c r="A3396" s="91"/>
      <c r="B3396" s="89"/>
      <c r="C3396" s="3"/>
      <c r="D3396" s="3"/>
      <c r="E3396" s="166"/>
      <c r="F3396" s="3"/>
      <c r="G3396" s="112"/>
    </row>
    <row r="3397" spans="1:7" x14ac:dyDescent="0.2">
      <c r="A3397" s="91"/>
      <c r="B3397" s="89"/>
      <c r="C3397" s="3"/>
      <c r="D3397" s="3"/>
      <c r="E3397" s="166"/>
      <c r="F3397" s="3"/>
      <c r="G3397" s="112"/>
    </row>
    <row r="3398" spans="1:7" x14ac:dyDescent="0.2">
      <c r="A3398" s="91"/>
      <c r="B3398" s="89"/>
      <c r="C3398" s="3"/>
      <c r="D3398" s="3"/>
      <c r="E3398" s="166"/>
      <c r="F3398" s="3"/>
      <c r="G3398" s="112"/>
    </row>
    <row r="3399" spans="1:7" x14ac:dyDescent="0.2">
      <c r="A3399" s="91"/>
      <c r="B3399" s="89"/>
      <c r="C3399" s="3"/>
      <c r="D3399" s="3"/>
      <c r="E3399" s="166"/>
      <c r="F3399" s="3"/>
      <c r="G3399" s="112"/>
    </row>
    <row r="3400" spans="1:7" x14ac:dyDescent="0.2">
      <c r="A3400" s="91"/>
      <c r="B3400" s="89"/>
      <c r="C3400" s="3"/>
      <c r="D3400" s="3"/>
      <c r="E3400" s="166"/>
      <c r="F3400" s="3"/>
      <c r="G3400" s="112"/>
    </row>
    <row r="3401" spans="1:7" x14ac:dyDescent="0.2">
      <c r="A3401" s="91"/>
      <c r="B3401" s="89"/>
      <c r="C3401" s="3"/>
      <c r="D3401" s="3"/>
      <c r="E3401" s="166"/>
      <c r="F3401" s="3"/>
      <c r="G3401" s="112"/>
    </row>
    <row r="3402" spans="1:7" x14ac:dyDescent="0.2">
      <c r="A3402" s="91"/>
      <c r="B3402" s="89"/>
      <c r="C3402" s="3"/>
      <c r="D3402" s="3"/>
      <c r="E3402" s="166"/>
      <c r="F3402" s="3"/>
      <c r="G3402" s="112"/>
    </row>
    <row r="3403" spans="1:7" x14ac:dyDescent="0.2">
      <c r="A3403" s="91"/>
      <c r="B3403" s="89"/>
      <c r="C3403" s="3"/>
      <c r="D3403" s="3"/>
      <c r="E3403" s="166"/>
      <c r="F3403" s="3"/>
      <c r="G3403" s="112"/>
    </row>
    <row r="3404" spans="1:7" x14ac:dyDescent="0.2">
      <c r="A3404" s="91"/>
      <c r="B3404" s="89"/>
      <c r="C3404" s="3"/>
      <c r="D3404" s="3"/>
      <c r="E3404" s="166"/>
      <c r="F3404" s="3"/>
      <c r="G3404" s="112"/>
    </row>
    <row r="3405" spans="1:7" x14ac:dyDescent="0.2">
      <c r="A3405" s="91"/>
      <c r="B3405" s="89"/>
      <c r="C3405" s="3"/>
      <c r="D3405" s="3"/>
      <c r="E3405" s="166"/>
      <c r="F3405" s="3"/>
      <c r="G3405" s="112"/>
    </row>
    <row r="3406" spans="1:7" x14ac:dyDescent="0.2">
      <c r="A3406" s="91"/>
      <c r="B3406" s="89"/>
      <c r="C3406" s="3"/>
      <c r="D3406" s="3"/>
      <c r="E3406" s="166"/>
      <c r="F3406" s="3"/>
      <c r="G3406" s="112"/>
    </row>
    <row r="3407" spans="1:7" x14ac:dyDescent="0.2">
      <c r="A3407" s="91"/>
      <c r="B3407" s="89"/>
      <c r="C3407" s="3"/>
      <c r="D3407" s="3"/>
      <c r="E3407" s="166"/>
      <c r="F3407" s="3"/>
      <c r="G3407" s="112"/>
    </row>
    <row r="3408" spans="1:7" x14ac:dyDescent="0.2">
      <c r="A3408" s="91"/>
      <c r="B3408" s="89"/>
      <c r="C3408" s="3"/>
      <c r="D3408" s="3"/>
      <c r="E3408" s="166"/>
      <c r="F3408" s="3"/>
      <c r="G3408" s="112"/>
    </row>
    <row r="3409" spans="1:7" x14ac:dyDescent="0.2">
      <c r="A3409" s="91"/>
      <c r="B3409" s="89"/>
      <c r="C3409" s="3"/>
      <c r="D3409" s="3"/>
      <c r="E3409" s="166"/>
      <c r="F3409" s="3"/>
      <c r="G3409" s="112"/>
    </row>
    <row r="3410" spans="1:7" x14ac:dyDescent="0.2">
      <c r="A3410" s="91"/>
      <c r="B3410" s="89"/>
      <c r="C3410" s="3"/>
      <c r="D3410" s="3"/>
      <c r="E3410" s="166"/>
      <c r="F3410" s="3"/>
      <c r="G3410" s="112"/>
    </row>
    <row r="3411" spans="1:7" x14ac:dyDescent="0.2">
      <c r="A3411" s="91"/>
      <c r="B3411" s="89"/>
      <c r="C3411" s="3"/>
      <c r="D3411" s="3"/>
      <c r="E3411" s="166"/>
      <c r="F3411" s="3"/>
      <c r="G3411" s="112"/>
    </row>
    <row r="3412" spans="1:7" x14ac:dyDescent="0.2">
      <c r="A3412" s="91"/>
      <c r="B3412" s="89"/>
      <c r="C3412" s="3"/>
      <c r="D3412" s="3"/>
      <c r="E3412" s="166"/>
      <c r="F3412" s="3"/>
      <c r="G3412" s="112"/>
    </row>
    <row r="3413" spans="1:7" x14ac:dyDescent="0.2">
      <c r="A3413" s="91"/>
      <c r="B3413" s="89"/>
      <c r="C3413" s="3"/>
      <c r="D3413" s="3"/>
      <c r="E3413" s="166"/>
      <c r="F3413" s="3"/>
      <c r="G3413" s="112"/>
    </row>
    <row r="3414" spans="1:7" x14ac:dyDescent="0.2">
      <c r="A3414" s="91"/>
      <c r="B3414" s="89"/>
      <c r="C3414" s="3"/>
      <c r="D3414" s="3"/>
      <c r="E3414" s="166"/>
      <c r="F3414" s="3"/>
      <c r="G3414" s="112"/>
    </row>
    <row r="3415" spans="1:7" x14ac:dyDescent="0.2">
      <c r="A3415" s="91"/>
      <c r="B3415" s="89"/>
      <c r="C3415" s="3"/>
      <c r="D3415" s="3"/>
      <c r="E3415" s="166"/>
      <c r="F3415" s="3"/>
      <c r="G3415" s="112"/>
    </row>
    <row r="3416" spans="1:7" x14ac:dyDescent="0.2">
      <c r="A3416" s="91"/>
      <c r="B3416" s="89"/>
      <c r="C3416" s="3"/>
      <c r="D3416" s="3"/>
      <c r="E3416" s="166"/>
      <c r="F3416" s="3"/>
      <c r="G3416" s="112"/>
    </row>
    <row r="3417" spans="1:7" x14ac:dyDescent="0.2">
      <c r="A3417" s="91"/>
      <c r="B3417" s="89"/>
      <c r="C3417" s="3"/>
      <c r="D3417" s="3"/>
      <c r="E3417" s="166"/>
      <c r="F3417" s="3"/>
      <c r="G3417" s="112"/>
    </row>
    <row r="3418" spans="1:7" x14ac:dyDescent="0.2">
      <c r="A3418" s="91"/>
      <c r="B3418" s="89"/>
      <c r="C3418" s="3"/>
      <c r="D3418" s="3"/>
      <c r="E3418" s="166"/>
      <c r="F3418" s="3"/>
      <c r="G3418" s="112"/>
    </row>
    <row r="3419" spans="1:7" x14ac:dyDescent="0.2">
      <c r="A3419" s="91"/>
      <c r="B3419" s="89"/>
      <c r="C3419" s="3"/>
      <c r="D3419" s="3"/>
      <c r="E3419" s="166"/>
      <c r="F3419" s="3"/>
      <c r="G3419" s="112"/>
    </row>
    <row r="3420" spans="1:7" x14ac:dyDescent="0.2">
      <c r="A3420" s="91"/>
      <c r="B3420" s="89"/>
      <c r="C3420" s="3"/>
      <c r="D3420" s="3"/>
      <c r="E3420" s="166"/>
      <c r="F3420" s="3"/>
      <c r="G3420" s="112"/>
    </row>
    <row r="3421" spans="1:7" x14ac:dyDescent="0.2">
      <c r="A3421" s="91"/>
      <c r="B3421" s="89"/>
      <c r="C3421" s="3"/>
      <c r="D3421" s="3"/>
      <c r="E3421" s="166"/>
      <c r="F3421" s="3"/>
      <c r="G3421" s="112"/>
    </row>
    <row r="3422" spans="1:7" x14ac:dyDescent="0.2">
      <c r="A3422" s="91"/>
      <c r="B3422" s="89"/>
      <c r="C3422" s="3"/>
      <c r="D3422" s="3"/>
      <c r="E3422" s="166"/>
      <c r="F3422" s="3"/>
      <c r="G3422" s="112"/>
    </row>
    <row r="3423" spans="1:7" x14ac:dyDescent="0.2">
      <c r="A3423" s="91"/>
      <c r="B3423" s="89"/>
      <c r="C3423" s="3"/>
      <c r="D3423" s="3"/>
      <c r="E3423" s="166"/>
      <c r="F3423" s="3"/>
      <c r="G3423" s="112"/>
    </row>
    <row r="3424" spans="1:7" x14ac:dyDescent="0.2">
      <c r="A3424" s="91"/>
      <c r="B3424" s="89"/>
      <c r="C3424" s="3"/>
      <c r="D3424" s="3"/>
      <c r="E3424" s="166"/>
      <c r="F3424" s="3"/>
      <c r="G3424" s="112"/>
    </row>
    <row r="3425" spans="1:7" x14ac:dyDescent="0.2">
      <c r="A3425" s="91"/>
      <c r="B3425" s="89"/>
      <c r="C3425" s="3"/>
      <c r="D3425" s="3"/>
      <c r="E3425" s="166"/>
      <c r="F3425" s="3"/>
      <c r="G3425" s="112"/>
    </row>
    <row r="3426" spans="1:7" x14ac:dyDescent="0.2">
      <c r="A3426" s="91"/>
      <c r="B3426" s="89"/>
      <c r="C3426" s="3"/>
      <c r="D3426" s="3"/>
      <c r="E3426" s="166"/>
      <c r="F3426" s="3"/>
      <c r="G3426" s="112"/>
    </row>
    <row r="3427" spans="1:7" x14ac:dyDescent="0.2">
      <c r="A3427" s="91"/>
      <c r="B3427" s="89"/>
      <c r="C3427" s="3"/>
      <c r="D3427" s="3"/>
      <c r="E3427" s="166"/>
      <c r="F3427" s="3"/>
      <c r="G3427" s="112"/>
    </row>
    <row r="3428" spans="1:7" x14ac:dyDescent="0.2">
      <c r="A3428" s="91"/>
      <c r="B3428" s="89"/>
      <c r="C3428" s="3"/>
      <c r="D3428" s="3"/>
      <c r="E3428" s="166"/>
      <c r="F3428" s="3"/>
      <c r="G3428" s="112"/>
    </row>
    <row r="3429" spans="1:7" x14ac:dyDescent="0.2">
      <c r="A3429" s="91"/>
      <c r="B3429" s="89"/>
      <c r="C3429" s="3"/>
      <c r="D3429" s="3"/>
      <c r="E3429" s="166"/>
      <c r="F3429" s="3"/>
      <c r="G3429" s="112"/>
    </row>
    <row r="3430" spans="1:7" x14ac:dyDescent="0.2">
      <c r="A3430" s="91"/>
      <c r="B3430" s="89"/>
      <c r="C3430" s="3"/>
      <c r="D3430" s="3"/>
      <c r="E3430" s="166"/>
      <c r="F3430" s="3"/>
      <c r="G3430" s="112"/>
    </row>
    <row r="3431" spans="1:7" x14ac:dyDescent="0.2">
      <c r="A3431" s="91"/>
      <c r="B3431" s="89"/>
      <c r="C3431" s="3"/>
      <c r="D3431" s="3"/>
      <c r="E3431" s="166"/>
      <c r="F3431" s="3"/>
      <c r="G3431" s="112"/>
    </row>
    <row r="3432" spans="1:7" x14ac:dyDescent="0.2">
      <c r="A3432" s="91"/>
      <c r="B3432" s="89"/>
      <c r="C3432" s="3"/>
      <c r="D3432" s="3"/>
      <c r="E3432" s="166"/>
      <c r="F3432" s="3"/>
      <c r="G3432" s="112"/>
    </row>
    <row r="3433" spans="1:7" x14ac:dyDescent="0.2">
      <c r="A3433" s="91"/>
      <c r="B3433" s="89"/>
      <c r="C3433" s="3"/>
      <c r="D3433" s="3"/>
      <c r="E3433" s="166"/>
      <c r="F3433" s="3"/>
      <c r="G3433" s="112"/>
    </row>
    <row r="3434" spans="1:7" x14ac:dyDescent="0.2">
      <c r="A3434" s="91"/>
      <c r="B3434" s="89"/>
      <c r="C3434" s="3"/>
      <c r="D3434" s="3"/>
      <c r="E3434" s="166"/>
      <c r="F3434" s="3"/>
      <c r="G3434" s="112"/>
    </row>
    <row r="3435" spans="1:7" x14ac:dyDescent="0.2">
      <c r="A3435" s="91"/>
      <c r="B3435" s="89"/>
      <c r="C3435" s="3"/>
      <c r="D3435" s="3"/>
      <c r="E3435" s="166"/>
      <c r="F3435" s="3"/>
      <c r="G3435" s="112"/>
    </row>
    <row r="3436" spans="1:7" x14ac:dyDescent="0.2">
      <c r="A3436" s="91"/>
      <c r="B3436" s="89"/>
      <c r="C3436" s="3"/>
      <c r="D3436" s="3"/>
      <c r="E3436" s="166"/>
      <c r="F3436" s="3"/>
      <c r="G3436" s="112"/>
    </row>
    <row r="3437" spans="1:7" x14ac:dyDescent="0.2">
      <c r="A3437" s="91"/>
      <c r="B3437" s="89"/>
      <c r="C3437" s="3"/>
      <c r="D3437" s="3"/>
      <c r="E3437" s="166"/>
      <c r="F3437" s="3"/>
      <c r="G3437" s="112"/>
    </row>
    <row r="3438" spans="1:7" x14ac:dyDescent="0.2">
      <c r="A3438" s="91"/>
      <c r="B3438" s="89"/>
      <c r="C3438" s="3"/>
      <c r="D3438" s="3"/>
      <c r="E3438" s="166"/>
      <c r="F3438" s="3"/>
      <c r="G3438" s="112"/>
    </row>
    <row r="3439" spans="1:7" x14ac:dyDescent="0.2">
      <c r="A3439" s="91"/>
      <c r="B3439" s="89"/>
      <c r="C3439" s="3"/>
      <c r="D3439" s="3"/>
      <c r="E3439" s="166"/>
      <c r="F3439" s="3"/>
      <c r="G3439" s="112"/>
    </row>
    <row r="3440" spans="1:7" x14ac:dyDescent="0.2">
      <c r="A3440" s="91"/>
      <c r="B3440" s="89"/>
      <c r="C3440" s="3"/>
      <c r="D3440" s="3"/>
      <c r="E3440" s="166"/>
      <c r="F3440" s="3"/>
      <c r="G3440" s="112"/>
    </row>
    <row r="3441" spans="1:7" x14ac:dyDescent="0.2">
      <c r="A3441" s="91"/>
      <c r="B3441" s="89"/>
      <c r="C3441" s="3"/>
      <c r="D3441" s="3"/>
      <c r="E3441" s="166"/>
      <c r="F3441" s="3"/>
      <c r="G3441" s="112"/>
    </row>
    <row r="3442" spans="1:7" x14ac:dyDescent="0.2">
      <c r="A3442" s="91"/>
      <c r="B3442" s="89"/>
      <c r="C3442" s="3"/>
      <c r="D3442" s="3"/>
      <c r="E3442" s="166"/>
      <c r="F3442" s="3"/>
      <c r="G3442" s="112"/>
    </row>
    <row r="3443" spans="1:7" x14ac:dyDescent="0.2">
      <c r="A3443" s="91"/>
      <c r="B3443" s="89"/>
      <c r="C3443" s="3"/>
      <c r="D3443" s="3"/>
      <c r="E3443" s="166"/>
      <c r="F3443" s="3"/>
      <c r="G3443" s="112"/>
    </row>
    <row r="3444" spans="1:7" x14ac:dyDescent="0.2">
      <c r="A3444" s="91"/>
      <c r="B3444" s="89"/>
      <c r="C3444" s="3"/>
      <c r="D3444" s="3"/>
      <c r="E3444" s="166"/>
      <c r="F3444" s="3"/>
      <c r="G3444" s="112"/>
    </row>
    <row r="3445" spans="1:7" x14ac:dyDescent="0.2">
      <c r="A3445" s="91"/>
      <c r="B3445" s="89"/>
      <c r="C3445" s="3"/>
      <c r="D3445" s="3"/>
      <c r="E3445" s="166"/>
      <c r="F3445" s="3"/>
      <c r="G3445" s="112"/>
    </row>
    <row r="3446" spans="1:7" x14ac:dyDescent="0.2">
      <c r="A3446" s="91"/>
      <c r="B3446" s="89"/>
      <c r="C3446" s="3"/>
      <c r="D3446" s="3"/>
      <c r="E3446" s="166"/>
      <c r="F3446" s="3"/>
      <c r="G3446" s="112"/>
    </row>
    <row r="3447" spans="1:7" x14ac:dyDescent="0.2">
      <c r="A3447" s="91"/>
      <c r="B3447" s="89"/>
      <c r="C3447" s="3"/>
      <c r="D3447" s="3"/>
      <c r="E3447" s="166"/>
      <c r="F3447" s="3"/>
      <c r="G3447" s="112"/>
    </row>
    <row r="3448" spans="1:7" x14ac:dyDescent="0.2">
      <c r="A3448" s="91"/>
      <c r="B3448" s="89"/>
      <c r="C3448" s="3"/>
      <c r="D3448" s="3"/>
      <c r="E3448" s="166"/>
      <c r="F3448" s="3"/>
      <c r="G3448" s="112"/>
    </row>
    <row r="3449" spans="1:7" x14ac:dyDescent="0.2">
      <c r="A3449" s="91"/>
      <c r="B3449" s="89"/>
      <c r="C3449" s="3"/>
      <c r="D3449" s="3"/>
      <c r="E3449" s="166"/>
      <c r="F3449" s="3"/>
      <c r="G3449" s="112"/>
    </row>
    <row r="3450" spans="1:7" x14ac:dyDescent="0.2">
      <c r="A3450" s="91"/>
      <c r="B3450" s="89"/>
      <c r="C3450" s="3"/>
      <c r="D3450" s="3"/>
      <c r="E3450" s="166"/>
      <c r="F3450" s="3"/>
      <c r="G3450" s="112"/>
    </row>
    <row r="3451" spans="1:7" x14ac:dyDescent="0.2">
      <c r="A3451" s="91"/>
      <c r="B3451" s="89"/>
      <c r="C3451" s="3"/>
      <c r="D3451" s="3"/>
      <c r="E3451" s="166"/>
      <c r="F3451" s="3"/>
      <c r="G3451" s="112"/>
    </row>
    <row r="3452" spans="1:7" x14ac:dyDescent="0.2">
      <c r="A3452" s="91"/>
      <c r="B3452" s="89"/>
      <c r="C3452" s="3"/>
      <c r="D3452" s="3"/>
      <c r="E3452" s="166"/>
      <c r="F3452" s="3"/>
      <c r="G3452" s="112"/>
    </row>
    <row r="3453" spans="1:7" x14ac:dyDescent="0.2">
      <c r="A3453" s="91"/>
      <c r="B3453" s="89"/>
      <c r="C3453" s="3"/>
      <c r="D3453" s="3"/>
      <c r="E3453" s="166"/>
      <c r="F3453" s="3"/>
      <c r="G3453" s="112"/>
    </row>
    <row r="3454" spans="1:7" x14ac:dyDescent="0.2">
      <c r="A3454" s="91"/>
      <c r="B3454" s="89"/>
      <c r="C3454" s="3"/>
      <c r="D3454" s="3"/>
      <c r="E3454" s="166"/>
      <c r="F3454" s="3"/>
      <c r="G3454" s="112"/>
    </row>
    <row r="3455" spans="1:7" x14ac:dyDescent="0.2">
      <c r="A3455" s="91"/>
      <c r="B3455" s="89"/>
      <c r="C3455" s="3"/>
      <c r="D3455" s="3"/>
      <c r="E3455" s="166"/>
      <c r="F3455" s="3"/>
      <c r="G3455" s="112"/>
    </row>
    <row r="3456" spans="1:7" x14ac:dyDescent="0.2">
      <c r="A3456" s="91"/>
      <c r="B3456" s="89"/>
      <c r="C3456" s="3"/>
      <c r="D3456" s="3"/>
      <c r="E3456" s="166"/>
      <c r="F3456" s="3"/>
      <c r="G3456" s="112"/>
    </row>
    <row r="3457" spans="1:7" x14ac:dyDescent="0.2">
      <c r="A3457" s="91"/>
      <c r="B3457" s="89"/>
      <c r="C3457" s="3"/>
      <c r="D3457" s="3"/>
      <c r="E3457" s="166"/>
      <c r="F3457" s="3"/>
      <c r="G3457" s="112"/>
    </row>
    <row r="3458" spans="1:7" x14ac:dyDescent="0.2">
      <c r="A3458" s="91"/>
      <c r="B3458" s="89"/>
      <c r="C3458" s="3"/>
      <c r="D3458" s="3"/>
      <c r="E3458" s="166"/>
      <c r="F3458" s="3"/>
      <c r="G3458" s="112"/>
    </row>
    <row r="3459" spans="1:7" x14ac:dyDescent="0.2">
      <c r="A3459" s="91"/>
      <c r="B3459" s="89"/>
      <c r="C3459" s="3"/>
      <c r="D3459" s="3"/>
      <c r="E3459" s="166"/>
      <c r="F3459" s="3"/>
      <c r="G3459" s="112"/>
    </row>
    <row r="3460" spans="1:7" x14ac:dyDescent="0.2">
      <c r="A3460" s="91"/>
      <c r="B3460" s="89"/>
      <c r="C3460" s="3"/>
      <c r="D3460" s="3"/>
      <c r="E3460" s="166"/>
      <c r="F3460" s="3"/>
      <c r="G3460" s="112"/>
    </row>
    <row r="3461" spans="1:7" x14ac:dyDescent="0.2">
      <c r="A3461" s="91"/>
      <c r="B3461" s="89"/>
      <c r="C3461" s="3"/>
      <c r="D3461" s="3"/>
      <c r="E3461" s="166"/>
      <c r="F3461" s="3"/>
      <c r="G3461" s="112"/>
    </row>
    <row r="3462" spans="1:7" x14ac:dyDescent="0.2">
      <c r="A3462" s="91"/>
      <c r="B3462" s="89"/>
      <c r="C3462" s="3"/>
      <c r="D3462" s="3"/>
      <c r="E3462" s="166"/>
      <c r="F3462" s="3"/>
      <c r="G3462" s="112"/>
    </row>
    <row r="3463" spans="1:7" x14ac:dyDescent="0.2">
      <c r="A3463" s="91"/>
      <c r="B3463" s="89"/>
      <c r="C3463" s="3"/>
      <c r="D3463" s="3"/>
      <c r="E3463" s="166"/>
      <c r="F3463" s="3"/>
      <c r="G3463" s="112"/>
    </row>
    <row r="3464" spans="1:7" x14ac:dyDescent="0.2">
      <c r="A3464" s="91"/>
      <c r="B3464" s="89"/>
      <c r="C3464" s="3"/>
      <c r="D3464" s="3"/>
      <c r="E3464" s="166"/>
      <c r="F3464" s="3"/>
      <c r="G3464" s="112"/>
    </row>
    <row r="3465" spans="1:7" x14ac:dyDescent="0.2">
      <c r="A3465" s="91"/>
      <c r="B3465" s="89"/>
      <c r="C3465" s="3"/>
      <c r="D3465" s="3"/>
      <c r="E3465" s="166"/>
      <c r="F3465" s="3"/>
      <c r="G3465" s="112"/>
    </row>
    <row r="3466" spans="1:7" x14ac:dyDescent="0.2">
      <c r="A3466" s="91"/>
      <c r="B3466" s="89"/>
      <c r="C3466" s="3"/>
      <c r="D3466" s="3"/>
      <c r="E3466" s="166"/>
      <c r="F3466" s="3"/>
      <c r="G3466" s="112"/>
    </row>
    <row r="3467" spans="1:7" x14ac:dyDescent="0.2">
      <c r="A3467" s="91"/>
      <c r="B3467" s="89"/>
      <c r="C3467" s="3"/>
      <c r="D3467" s="3"/>
      <c r="E3467" s="166"/>
      <c r="F3467" s="3"/>
      <c r="G3467" s="112"/>
    </row>
    <row r="3468" spans="1:7" x14ac:dyDescent="0.2">
      <c r="A3468" s="91"/>
      <c r="B3468" s="89"/>
      <c r="C3468" s="3"/>
      <c r="D3468" s="3"/>
      <c r="E3468" s="166"/>
      <c r="F3468" s="3"/>
      <c r="G3468" s="112"/>
    </row>
    <row r="3469" spans="1:7" x14ac:dyDescent="0.2">
      <c r="A3469" s="91"/>
      <c r="B3469" s="89"/>
      <c r="C3469" s="3"/>
      <c r="D3469" s="3"/>
      <c r="E3469" s="166"/>
      <c r="F3469" s="3"/>
      <c r="G3469" s="112"/>
    </row>
    <row r="3470" spans="1:7" x14ac:dyDescent="0.2">
      <c r="A3470" s="91"/>
      <c r="B3470" s="89"/>
      <c r="C3470" s="3"/>
      <c r="D3470" s="3"/>
      <c r="E3470" s="166"/>
      <c r="F3470" s="3"/>
      <c r="G3470" s="112"/>
    </row>
    <row r="3471" spans="1:7" x14ac:dyDescent="0.2">
      <c r="A3471" s="91"/>
      <c r="B3471" s="89"/>
      <c r="C3471" s="3"/>
      <c r="D3471" s="3"/>
      <c r="E3471" s="166"/>
      <c r="F3471" s="3"/>
      <c r="G3471" s="112"/>
    </row>
    <row r="3472" spans="1:7" x14ac:dyDescent="0.2">
      <c r="A3472" s="91"/>
      <c r="B3472" s="89"/>
      <c r="C3472" s="3"/>
      <c r="D3472" s="3"/>
      <c r="E3472" s="166"/>
      <c r="F3472" s="3"/>
      <c r="G3472" s="112"/>
    </row>
    <row r="3473" spans="1:7" x14ac:dyDescent="0.2">
      <c r="A3473" s="91"/>
      <c r="B3473" s="89"/>
      <c r="C3473" s="3"/>
      <c r="D3473" s="3"/>
      <c r="E3473" s="166"/>
      <c r="F3473" s="3"/>
      <c r="G3473" s="112"/>
    </row>
    <row r="3474" spans="1:7" x14ac:dyDescent="0.2">
      <c r="A3474" s="91"/>
      <c r="B3474" s="89"/>
      <c r="C3474" s="3"/>
      <c r="D3474" s="3"/>
      <c r="E3474" s="166"/>
      <c r="F3474" s="3"/>
      <c r="G3474" s="112"/>
    </row>
    <row r="3475" spans="1:7" x14ac:dyDescent="0.2">
      <c r="A3475" s="91"/>
      <c r="B3475" s="89"/>
      <c r="C3475" s="3"/>
      <c r="D3475" s="3"/>
      <c r="E3475" s="166"/>
      <c r="F3475" s="3"/>
      <c r="G3475" s="112"/>
    </row>
    <row r="3476" spans="1:7" x14ac:dyDescent="0.2">
      <c r="A3476" s="91"/>
      <c r="B3476" s="89"/>
      <c r="C3476" s="3"/>
      <c r="D3476" s="3"/>
      <c r="E3476" s="166"/>
      <c r="F3476" s="3"/>
      <c r="G3476" s="112"/>
    </row>
    <row r="3477" spans="1:7" x14ac:dyDescent="0.2">
      <c r="A3477" s="91"/>
      <c r="B3477" s="89"/>
      <c r="C3477" s="3"/>
      <c r="D3477" s="3"/>
      <c r="E3477" s="166"/>
      <c r="F3477" s="3"/>
      <c r="G3477" s="112"/>
    </row>
    <row r="3478" spans="1:7" x14ac:dyDescent="0.2">
      <c r="A3478" s="91"/>
      <c r="B3478" s="89"/>
      <c r="C3478" s="3"/>
      <c r="D3478" s="3"/>
      <c r="E3478" s="166"/>
      <c r="F3478" s="3"/>
      <c r="G3478" s="112"/>
    </row>
    <row r="3479" spans="1:7" x14ac:dyDescent="0.2">
      <c r="A3479" s="91"/>
      <c r="B3479" s="89"/>
      <c r="C3479" s="3"/>
      <c r="D3479" s="3"/>
      <c r="E3479" s="166"/>
      <c r="F3479" s="3"/>
      <c r="G3479" s="112"/>
    </row>
    <row r="3480" spans="1:7" x14ac:dyDescent="0.2">
      <c r="A3480" s="91"/>
      <c r="B3480" s="89"/>
      <c r="C3480" s="3"/>
      <c r="D3480" s="3"/>
      <c r="E3480" s="166"/>
      <c r="F3480" s="3"/>
      <c r="G3480" s="112"/>
    </row>
    <row r="3481" spans="1:7" x14ac:dyDescent="0.2">
      <c r="A3481" s="91"/>
      <c r="B3481" s="89"/>
      <c r="C3481" s="3"/>
      <c r="D3481" s="3"/>
      <c r="E3481" s="166"/>
      <c r="F3481" s="3"/>
      <c r="G3481" s="112"/>
    </row>
    <row r="3482" spans="1:7" x14ac:dyDescent="0.2">
      <c r="A3482" s="91"/>
      <c r="B3482" s="89"/>
      <c r="C3482" s="3"/>
      <c r="D3482" s="3"/>
      <c r="E3482" s="166"/>
      <c r="F3482" s="3"/>
      <c r="G3482" s="112"/>
    </row>
    <row r="3483" spans="1:7" x14ac:dyDescent="0.2">
      <c r="A3483" s="91"/>
      <c r="B3483" s="89"/>
      <c r="C3483" s="3"/>
      <c r="D3483" s="3"/>
      <c r="E3483" s="166"/>
      <c r="F3483" s="3"/>
      <c r="G3483" s="112"/>
    </row>
    <row r="3484" spans="1:7" x14ac:dyDescent="0.2">
      <c r="A3484" s="91"/>
      <c r="B3484" s="89"/>
      <c r="C3484" s="3"/>
      <c r="D3484" s="3"/>
      <c r="E3484" s="166"/>
      <c r="F3484" s="3"/>
      <c r="G3484" s="112"/>
    </row>
    <row r="3485" spans="1:7" x14ac:dyDescent="0.2">
      <c r="A3485" s="91"/>
      <c r="B3485" s="89"/>
      <c r="C3485" s="3"/>
      <c r="D3485" s="3"/>
      <c r="E3485" s="166"/>
      <c r="F3485" s="3"/>
      <c r="G3485" s="112"/>
    </row>
    <row r="3486" spans="1:7" x14ac:dyDescent="0.2">
      <c r="A3486" s="91"/>
      <c r="B3486" s="89"/>
      <c r="C3486" s="3"/>
      <c r="D3486" s="3"/>
      <c r="E3486" s="166"/>
      <c r="F3486" s="3"/>
      <c r="G3486" s="112"/>
    </row>
    <row r="3487" spans="1:7" x14ac:dyDescent="0.2">
      <c r="A3487" s="91"/>
      <c r="B3487" s="89"/>
      <c r="C3487" s="3"/>
      <c r="D3487" s="3"/>
      <c r="E3487" s="166"/>
      <c r="F3487" s="3"/>
      <c r="G3487" s="112"/>
    </row>
    <row r="3488" spans="1:7" x14ac:dyDescent="0.2">
      <c r="A3488" s="91"/>
      <c r="B3488" s="89"/>
      <c r="C3488" s="3"/>
      <c r="D3488" s="3"/>
      <c r="E3488" s="166"/>
      <c r="F3488" s="3"/>
      <c r="G3488" s="112"/>
    </row>
    <row r="3489" spans="1:7" x14ac:dyDescent="0.2">
      <c r="A3489" s="91"/>
      <c r="B3489" s="89"/>
      <c r="C3489" s="3"/>
      <c r="D3489" s="3"/>
      <c r="E3489" s="166"/>
      <c r="F3489" s="3"/>
      <c r="G3489" s="112"/>
    </row>
    <row r="3490" spans="1:7" x14ac:dyDescent="0.2">
      <c r="A3490" s="91"/>
      <c r="B3490" s="89"/>
      <c r="C3490" s="3"/>
      <c r="D3490" s="3"/>
      <c r="E3490" s="166"/>
      <c r="F3490" s="3"/>
      <c r="G3490" s="112"/>
    </row>
    <row r="3491" spans="1:7" x14ac:dyDescent="0.2">
      <c r="A3491" s="91"/>
      <c r="B3491" s="89"/>
      <c r="C3491" s="3"/>
      <c r="D3491" s="3"/>
      <c r="E3491" s="166"/>
      <c r="F3491" s="3"/>
      <c r="G3491" s="112"/>
    </row>
    <row r="3492" spans="1:7" x14ac:dyDescent="0.2">
      <c r="A3492" s="91"/>
      <c r="B3492" s="89"/>
      <c r="C3492" s="3"/>
      <c r="D3492" s="3"/>
      <c r="E3492" s="166"/>
      <c r="F3492" s="3"/>
      <c r="G3492" s="112"/>
    </row>
    <row r="3493" spans="1:7" x14ac:dyDescent="0.2">
      <c r="A3493" s="91"/>
      <c r="B3493" s="89"/>
      <c r="C3493" s="3"/>
      <c r="D3493" s="3"/>
      <c r="E3493" s="166"/>
      <c r="F3493" s="3"/>
      <c r="G3493" s="112"/>
    </row>
    <row r="3494" spans="1:7" x14ac:dyDescent="0.2">
      <c r="A3494" s="91"/>
      <c r="B3494" s="89"/>
      <c r="C3494" s="3"/>
      <c r="D3494" s="3"/>
      <c r="E3494" s="166"/>
      <c r="F3494" s="3"/>
      <c r="G3494" s="112"/>
    </row>
    <row r="3495" spans="1:7" x14ac:dyDescent="0.2">
      <c r="A3495" s="91"/>
      <c r="B3495" s="89"/>
      <c r="C3495" s="3"/>
      <c r="D3495" s="3"/>
      <c r="E3495" s="166"/>
      <c r="F3495" s="3"/>
      <c r="G3495" s="112"/>
    </row>
    <row r="3496" spans="1:7" x14ac:dyDescent="0.2">
      <c r="A3496" s="91"/>
      <c r="B3496" s="89"/>
      <c r="C3496" s="3"/>
      <c r="D3496" s="3"/>
      <c r="E3496" s="166"/>
      <c r="F3496" s="3"/>
      <c r="G3496" s="112"/>
    </row>
    <row r="3497" spans="1:7" x14ac:dyDescent="0.2">
      <c r="A3497" s="91"/>
      <c r="B3497" s="89"/>
      <c r="C3497" s="3"/>
      <c r="D3497" s="3"/>
      <c r="E3497" s="166"/>
      <c r="F3497" s="3"/>
      <c r="G3497" s="112"/>
    </row>
    <row r="3498" spans="1:7" x14ac:dyDescent="0.2">
      <c r="A3498" s="91"/>
      <c r="B3498" s="89"/>
      <c r="C3498" s="3"/>
      <c r="D3498" s="3"/>
      <c r="E3498" s="166"/>
      <c r="F3498" s="3"/>
      <c r="G3498" s="112"/>
    </row>
    <row r="3499" spans="1:7" x14ac:dyDescent="0.2">
      <c r="A3499" s="91"/>
      <c r="B3499" s="89"/>
      <c r="C3499" s="3"/>
      <c r="D3499" s="3"/>
      <c r="E3499" s="166"/>
      <c r="F3499" s="3"/>
      <c r="G3499" s="112"/>
    </row>
    <row r="3500" spans="1:7" x14ac:dyDescent="0.2">
      <c r="A3500" s="91"/>
      <c r="B3500" s="89"/>
      <c r="C3500" s="3"/>
      <c r="D3500" s="3"/>
      <c r="E3500" s="166"/>
      <c r="F3500" s="3"/>
      <c r="G3500" s="112"/>
    </row>
    <row r="3501" spans="1:7" x14ac:dyDescent="0.2">
      <c r="A3501" s="91"/>
      <c r="B3501" s="89"/>
      <c r="C3501" s="3"/>
      <c r="D3501" s="3"/>
      <c r="E3501" s="166"/>
      <c r="F3501" s="3"/>
      <c r="G3501" s="112"/>
    </row>
    <row r="3502" spans="1:7" x14ac:dyDescent="0.2">
      <c r="A3502" s="91"/>
      <c r="B3502" s="89"/>
      <c r="C3502" s="3"/>
      <c r="D3502" s="3"/>
      <c r="E3502" s="166"/>
      <c r="F3502" s="3"/>
      <c r="G3502" s="112"/>
    </row>
    <row r="3503" spans="1:7" x14ac:dyDescent="0.2">
      <c r="A3503" s="91"/>
      <c r="B3503" s="89"/>
      <c r="C3503" s="3"/>
      <c r="D3503" s="3"/>
      <c r="E3503" s="166"/>
      <c r="F3503" s="3"/>
      <c r="G3503" s="112"/>
    </row>
    <row r="3504" spans="1:7" x14ac:dyDescent="0.2">
      <c r="A3504" s="91"/>
      <c r="B3504" s="89"/>
      <c r="C3504" s="3"/>
      <c r="D3504" s="3"/>
      <c r="E3504" s="166"/>
      <c r="F3504" s="3"/>
      <c r="G3504" s="112"/>
    </row>
    <row r="3505" spans="1:7" x14ac:dyDescent="0.2">
      <c r="A3505" s="91"/>
      <c r="B3505" s="89"/>
      <c r="C3505" s="3"/>
      <c r="D3505" s="3"/>
      <c r="E3505" s="166"/>
      <c r="F3505" s="3"/>
      <c r="G3505" s="112"/>
    </row>
    <row r="3506" spans="1:7" x14ac:dyDescent="0.2">
      <c r="A3506" s="91"/>
      <c r="B3506" s="89"/>
      <c r="C3506" s="3"/>
      <c r="D3506" s="3"/>
      <c r="E3506" s="166"/>
      <c r="F3506" s="3"/>
      <c r="G3506" s="112"/>
    </row>
    <row r="3507" spans="1:7" x14ac:dyDescent="0.2">
      <c r="A3507" s="91"/>
      <c r="B3507" s="89"/>
      <c r="C3507" s="3"/>
      <c r="D3507" s="3"/>
      <c r="E3507" s="166"/>
      <c r="F3507" s="3"/>
      <c r="G3507" s="112"/>
    </row>
    <row r="3508" spans="1:7" x14ac:dyDescent="0.2">
      <c r="A3508" s="91"/>
      <c r="B3508" s="89"/>
      <c r="C3508" s="3"/>
      <c r="D3508" s="3"/>
      <c r="E3508" s="166"/>
      <c r="F3508" s="3"/>
      <c r="G3508" s="112"/>
    </row>
    <row r="3509" spans="1:7" x14ac:dyDescent="0.2">
      <c r="A3509" s="91"/>
      <c r="B3509" s="89"/>
      <c r="C3509" s="3"/>
      <c r="D3509" s="3"/>
      <c r="E3509" s="166"/>
      <c r="F3509" s="3"/>
      <c r="G3509" s="112"/>
    </row>
    <row r="3510" spans="1:7" x14ac:dyDescent="0.2">
      <c r="A3510" s="91"/>
      <c r="B3510" s="89"/>
      <c r="C3510" s="3"/>
      <c r="D3510" s="3"/>
      <c r="E3510" s="166"/>
      <c r="F3510" s="3"/>
      <c r="G3510" s="112"/>
    </row>
    <row r="3511" spans="1:7" x14ac:dyDescent="0.2">
      <c r="A3511" s="91"/>
      <c r="B3511" s="89"/>
      <c r="C3511" s="3"/>
      <c r="D3511" s="3"/>
      <c r="E3511" s="166"/>
      <c r="F3511" s="3"/>
      <c r="G3511" s="112"/>
    </row>
    <row r="3512" spans="1:7" x14ac:dyDescent="0.2">
      <c r="A3512" s="91"/>
      <c r="B3512" s="89"/>
      <c r="C3512" s="3"/>
      <c r="D3512" s="3"/>
      <c r="E3512" s="166"/>
      <c r="F3512" s="3"/>
      <c r="G3512" s="112"/>
    </row>
    <row r="3513" spans="1:7" x14ac:dyDescent="0.2">
      <c r="A3513" s="91"/>
      <c r="B3513" s="89"/>
      <c r="C3513" s="3"/>
      <c r="D3513" s="3"/>
      <c r="E3513" s="166"/>
      <c r="F3513" s="3"/>
      <c r="G3513" s="112"/>
    </row>
    <row r="3514" spans="1:7" x14ac:dyDescent="0.2">
      <c r="A3514" s="91"/>
      <c r="B3514" s="89"/>
      <c r="C3514" s="3"/>
      <c r="D3514" s="3"/>
      <c r="E3514" s="166"/>
      <c r="F3514" s="3"/>
      <c r="G3514" s="112"/>
    </row>
    <row r="3515" spans="1:7" x14ac:dyDescent="0.2">
      <c r="A3515" s="91"/>
      <c r="B3515" s="89"/>
      <c r="C3515" s="3"/>
      <c r="D3515" s="3"/>
      <c r="E3515" s="166"/>
      <c r="F3515" s="3"/>
      <c r="G3515" s="112"/>
    </row>
    <row r="3516" spans="1:7" x14ac:dyDescent="0.2">
      <c r="A3516" s="91"/>
      <c r="B3516" s="89"/>
      <c r="C3516" s="3"/>
      <c r="D3516" s="3"/>
      <c r="E3516" s="166"/>
      <c r="F3516" s="3"/>
      <c r="G3516" s="112"/>
    </row>
    <row r="3517" spans="1:7" x14ac:dyDescent="0.2">
      <c r="A3517" s="91"/>
      <c r="B3517" s="89"/>
      <c r="C3517" s="3"/>
      <c r="D3517" s="3"/>
      <c r="E3517" s="166"/>
      <c r="F3517" s="3"/>
      <c r="G3517" s="112"/>
    </row>
    <row r="3518" spans="1:7" x14ac:dyDescent="0.2">
      <c r="A3518" s="91"/>
      <c r="B3518" s="89"/>
      <c r="C3518" s="3"/>
      <c r="D3518" s="3"/>
      <c r="E3518" s="166"/>
      <c r="F3518" s="3"/>
      <c r="G3518" s="112"/>
    </row>
    <row r="3519" spans="1:7" x14ac:dyDescent="0.2">
      <c r="A3519" s="91"/>
      <c r="B3519" s="89"/>
      <c r="C3519" s="3"/>
      <c r="D3519" s="3"/>
      <c r="E3519" s="166"/>
      <c r="F3519" s="3"/>
      <c r="G3519" s="112"/>
    </row>
    <row r="3520" spans="1:7" x14ac:dyDescent="0.2">
      <c r="A3520" s="91"/>
      <c r="B3520" s="89"/>
      <c r="C3520" s="3"/>
      <c r="D3520" s="3"/>
      <c r="E3520" s="166"/>
      <c r="F3520" s="3"/>
      <c r="G3520" s="112"/>
    </row>
    <row r="3521" spans="1:7" x14ac:dyDescent="0.2">
      <c r="A3521" s="91"/>
      <c r="B3521" s="89"/>
      <c r="C3521" s="3"/>
      <c r="D3521" s="3"/>
      <c r="E3521" s="166"/>
      <c r="F3521" s="3"/>
      <c r="G3521" s="112"/>
    </row>
    <row r="3522" spans="1:7" x14ac:dyDescent="0.2">
      <c r="A3522" s="91"/>
      <c r="B3522" s="89"/>
      <c r="C3522" s="3"/>
      <c r="D3522" s="3"/>
      <c r="E3522" s="166"/>
      <c r="F3522" s="3"/>
      <c r="G3522" s="112"/>
    </row>
    <row r="3523" spans="1:7" x14ac:dyDescent="0.2">
      <c r="A3523" s="91"/>
      <c r="B3523" s="89"/>
      <c r="C3523" s="3"/>
      <c r="D3523" s="3"/>
      <c r="E3523" s="166"/>
      <c r="F3523" s="3"/>
      <c r="G3523" s="112"/>
    </row>
    <row r="3524" spans="1:7" x14ac:dyDescent="0.2">
      <c r="A3524" s="91"/>
      <c r="B3524" s="89"/>
      <c r="C3524" s="3"/>
      <c r="D3524" s="3"/>
      <c r="E3524" s="166"/>
      <c r="F3524" s="3"/>
      <c r="G3524" s="112"/>
    </row>
    <row r="3525" spans="1:7" x14ac:dyDescent="0.2">
      <c r="A3525" s="91"/>
      <c r="B3525" s="89"/>
      <c r="C3525" s="3"/>
      <c r="D3525" s="3"/>
      <c r="E3525" s="166"/>
      <c r="F3525" s="3"/>
      <c r="G3525" s="112"/>
    </row>
    <row r="3526" spans="1:7" x14ac:dyDescent="0.2">
      <c r="A3526" s="91"/>
      <c r="B3526" s="89"/>
      <c r="C3526" s="3"/>
      <c r="D3526" s="3"/>
      <c r="E3526" s="166"/>
      <c r="F3526" s="3"/>
      <c r="G3526" s="112"/>
    </row>
    <row r="3527" spans="1:7" x14ac:dyDescent="0.2">
      <c r="A3527" s="91"/>
      <c r="B3527" s="89"/>
      <c r="C3527" s="3"/>
      <c r="D3527" s="3"/>
      <c r="E3527" s="166"/>
      <c r="F3527" s="3"/>
      <c r="G3527" s="112"/>
    </row>
    <row r="3528" spans="1:7" x14ac:dyDescent="0.2">
      <c r="A3528" s="91"/>
      <c r="B3528" s="89"/>
      <c r="C3528" s="3"/>
      <c r="D3528" s="3"/>
      <c r="E3528" s="166"/>
      <c r="F3528" s="3"/>
      <c r="G3528" s="112"/>
    </row>
    <row r="3529" spans="1:7" x14ac:dyDescent="0.2">
      <c r="A3529" s="91"/>
      <c r="B3529" s="89"/>
      <c r="C3529" s="3"/>
      <c r="D3529" s="3"/>
      <c r="E3529" s="166"/>
      <c r="F3529" s="3"/>
      <c r="G3529" s="112"/>
    </row>
    <row r="3530" spans="1:7" x14ac:dyDescent="0.2">
      <c r="A3530" s="91"/>
      <c r="B3530" s="89"/>
      <c r="C3530" s="3"/>
      <c r="D3530" s="3"/>
      <c r="E3530" s="166"/>
      <c r="F3530" s="3"/>
      <c r="G3530" s="112"/>
    </row>
    <row r="3531" spans="1:7" x14ac:dyDescent="0.2">
      <c r="A3531" s="91"/>
      <c r="B3531" s="89"/>
      <c r="C3531" s="3"/>
      <c r="D3531" s="3"/>
      <c r="E3531" s="166"/>
      <c r="F3531" s="3"/>
      <c r="G3531" s="112"/>
    </row>
    <row r="3532" spans="1:7" x14ac:dyDescent="0.2">
      <c r="A3532" s="91"/>
      <c r="B3532" s="89"/>
      <c r="C3532" s="3"/>
      <c r="D3532" s="3"/>
      <c r="E3532" s="166"/>
      <c r="F3532" s="3"/>
      <c r="G3532" s="112"/>
    </row>
    <row r="3533" spans="1:7" x14ac:dyDescent="0.2">
      <c r="A3533" s="91"/>
      <c r="B3533" s="89"/>
      <c r="C3533" s="3"/>
      <c r="D3533" s="3"/>
      <c r="E3533" s="166"/>
      <c r="F3533" s="3"/>
      <c r="G3533" s="112"/>
    </row>
    <row r="3534" spans="1:7" x14ac:dyDescent="0.2">
      <c r="A3534" s="91"/>
      <c r="B3534" s="89"/>
      <c r="C3534" s="3"/>
      <c r="D3534" s="3"/>
      <c r="E3534" s="166"/>
      <c r="F3534" s="3"/>
      <c r="G3534" s="112"/>
    </row>
    <row r="3535" spans="1:7" x14ac:dyDescent="0.2">
      <c r="A3535" s="91"/>
      <c r="B3535" s="89"/>
      <c r="C3535" s="3"/>
      <c r="D3535" s="3"/>
      <c r="E3535" s="166"/>
      <c r="F3535" s="3"/>
      <c r="G3535" s="112"/>
    </row>
    <row r="3536" spans="1:7" x14ac:dyDescent="0.2">
      <c r="A3536" s="91"/>
      <c r="B3536" s="89"/>
      <c r="C3536" s="3"/>
      <c r="D3536" s="3"/>
      <c r="E3536" s="166"/>
      <c r="F3536" s="3"/>
      <c r="G3536" s="112"/>
    </row>
    <row r="3537" spans="1:7" x14ac:dyDescent="0.2">
      <c r="A3537" s="91"/>
      <c r="B3537" s="89"/>
      <c r="C3537" s="3"/>
      <c r="D3537" s="3"/>
      <c r="E3537" s="166"/>
      <c r="F3537" s="3"/>
      <c r="G3537" s="112"/>
    </row>
    <row r="3538" spans="1:7" x14ac:dyDescent="0.2">
      <c r="A3538" s="91"/>
      <c r="B3538" s="89"/>
      <c r="C3538" s="3"/>
      <c r="D3538" s="3"/>
      <c r="E3538" s="166"/>
      <c r="F3538" s="3"/>
      <c r="G3538" s="112"/>
    </row>
    <row r="3539" spans="1:7" x14ac:dyDescent="0.2">
      <c r="A3539" s="91"/>
      <c r="B3539" s="89"/>
      <c r="C3539" s="3"/>
      <c r="D3539" s="3"/>
      <c r="E3539" s="166"/>
      <c r="F3539" s="3"/>
      <c r="G3539" s="112"/>
    </row>
    <row r="3540" spans="1:7" x14ac:dyDescent="0.2">
      <c r="A3540" s="91"/>
      <c r="B3540" s="89"/>
      <c r="C3540" s="3"/>
      <c r="D3540" s="3"/>
      <c r="E3540" s="166"/>
      <c r="F3540" s="3"/>
      <c r="G3540" s="112"/>
    </row>
    <row r="3541" spans="1:7" x14ac:dyDescent="0.2">
      <c r="A3541" s="91"/>
      <c r="B3541" s="89"/>
      <c r="C3541" s="3"/>
      <c r="D3541" s="3"/>
      <c r="E3541" s="166"/>
      <c r="F3541" s="3"/>
      <c r="G3541" s="112"/>
    </row>
    <row r="3542" spans="1:7" x14ac:dyDescent="0.2">
      <c r="A3542" s="91"/>
      <c r="B3542" s="89"/>
      <c r="C3542" s="3"/>
      <c r="D3542" s="3"/>
      <c r="E3542" s="166"/>
      <c r="F3542" s="3"/>
      <c r="G3542" s="112"/>
    </row>
    <row r="3543" spans="1:7" x14ac:dyDescent="0.2">
      <c r="A3543" s="91"/>
      <c r="B3543" s="89"/>
      <c r="C3543" s="3"/>
      <c r="D3543" s="3"/>
      <c r="E3543" s="166"/>
      <c r="F3543" s="3"/>
      <c r="G3543" s="112"/>
    </row>
    <row r="3544" spans="1:7" x14ac:dyDescent="0.2">
      <c r="A3544" s="91"/>
      <c r="B3544" s="89"/>
      <c r="C3544" s="3"/>
      <c r="D3544" s="3"/>
      <c r="E3544" s="166"/>
      <c r="F3544" s="3"/>
      <c r="G3544" s="112"/>
    </row>
    <row r="3545" spans="1:7" x14ac:dyDescent="0.2">
      <c r="A3545" s="91"/>
      <c r="B3545" s="89"/>
      <c r="C3545" s="3"/>
      <c r="D3545" s="3"/>
      <c r="E3545" s="166"/>
      <c r="F3545" s="3"/>
      <c r="G3545" s="112"/>
    </row>
    <row r="3546" spans="1:7" x14ac:dyDescent="0.2">
      <c r="A3546" s="91"/>
      <c r="B3546" s="89"/>
      <c r="C3546" s="3"/>
      <c r="D3546" s="3"/>
      <c r="E3546" s="166"/>
      <c r="F3546" s="3"/>
      <c r="G3546" s="112"/>
    </row>
    <row r="3547" spans="1:7" x14ac:dyDescent="0.2">
      <c r="A3547" s="91"/>
      <c r="B3547" s="89"/>
      <c r="C3547" s="3"/>
      <c r="D3547" s="3"/>
      <c r="E3547" s="166"/>
      <c r="F3547" s="3"/>
      <c r="G3547" s="112"/>
    </row>
    <row r="3548" spans="1:7" x14ac:dyDescent="0.2">
      <c r="A3548" s="91"/>
      <c r="B3548" s="89"/>
      <c r="C3548" s="3"/>
      <c r="D3548" s="3"/>
      <c r="E3548" s="166"/>
      <c r="F3548" s="3"/>
      <c r="G3548" s="112"/>
    </row>
    <row r="3549" spans="1:7" x14ac:dyDescent="0.2">
      <c r="A3549" s="91"/>
      <c r="B3549" s="89"/>
      <c r="C3549" s="3"/>
      <c r="D3549" s="3"/>
      <c r="E3549" s="166"/>
      <c r="F3549" s="3"/>
      <c r="G3549" s="112"/>
    </row>
    <row r="3550" spans="1:7" x14ac:dyDescent="0.2">
      <c r="A3550" s="91"/>
      <c r="B3550" s="89"/>
      <c r="C3550" s="3"/>
      <c r="D3550" s="3"/>
      <c r="E3550" s="166"/>
      <c r="F3550" s="3"/>
      <c r="G3550" s="112"/>
    </row>
    <row r="3551" spans="1:7" x14ac:dyDescent="0.2">
      <c r="A3551" s="91"/>
      <c r="B3551" s="89"/>
      <c r="C3551" s="3"/>
      <c r="D3551" s="3"/>
      <c r="E3551" s="166"/>
      <c r="F3551" s="3"/>
      <c r="G3551" s="112"/>
    </row>
    <row r="3552" spans="1:7" x14ac:dyDescent="0.2">
      <c r="A3552" s="91"/>
      <c r="B3552" s="89"/>
      <c r="C3552" s="3"/>
      <c r="D3552" s="3"/>
      <c r="E3552" s="166"/>
      <c r="F3552" s="3"/>
      <c r="G3552" s="112"/>
    </row>
    <row r="3553" spans="1:7" x14ac:dyDescent="0.2">
      <c r="A3553" s="91"/>
      <c r="B3553" s="89"/>
      <c r="C3553" s="3"/>
      <c r="D3553" s="3"/>
      <c r="E3553" s="166"/>
      <c r="F3553" s="3"/>
      <c r="G3553" s="112"/>
    </row>
    <row r="3554" spans="1:7" x14ac:dyDescent="0.2">
      <c r="A3554" s="91"/>
      <c r="B3554" s="89"/>
      <c r="C3554" s="3"/>
      <c r="D3554" s="3"/>
      <c r="E3554" s="166"/>
      <c r="F3554" s="3"/>
      <c r="G3554" s="112"/>
    </row>
    <row r="3555" spans="1:7" x14ac:dyDescent="0.2">
      <c r="A3555" s="91"/>
      <c r="B3555" s="89"/>
      <c r="C3555" s="3"/>
      <c r="D3555" s="3"/>
      <c r="E3555" s="166"/>
      <c r="F3555" s="3"/>
      <c r="G3555" s="112"/>
    </row>
    <row r="3556" spans="1:7" x14ac:dyDescent="0.2">
      <c r="A3556" s="91"/>
      <c r="B3556" s="89"/>
      <c r="C3556" s="3"/>
      <c r="D3556" s="3"/>
      <c r="E3556" s="166"/>
      <c r="F3556" s="3"/>
      <c r="G3556" s="112"/>
    </row>
    <row r="3557" spans="1:7" x14ac:dyDescent="0.2">
      <c r="A3557" s="91"/>
      <c r="B3557" s="89"/>
      <c r="C3557" s="3"/>
      <c r="D3557" s="3"/>
      <c r="E3557" s="166"/>
      <c r="F3557" s="3"/>
      <c r="G3557" s="112"/>
    </row>
    <row r="3558" spans="1:7" x14ac:dyDescent="0.2">
      <c r="A3558" s="91"/>
      <c r="B3558" s="89"/>
      <c r="C3558" s="3"/>
      <c r="D3558" s="3"/>
      <c r="E3558" s="166"/>
      <c r="F3558" s="3"/>
      <c r="G3558" s="112"/>
    </row>
    <row r="3559" spans="1:7" x14ac:dyDescent="0.2">
      <c r="A3559" s="91"/>
      <c r="B3559" s="89"/>
      <c r="C3559" s="3"/>
      <c r="D3559" s="3"/>
      <c r="E3559" s="166"/>
      <c r="F3559" s="3"/>
      <c r="G3559" s="112"/>
    </row>
    <row r="3560" spans="1:7" x14ac:dyDescent="0.2">
      <c r="A3560" s="91"/>
      <c r="B3560" s="89"/>
      <c r="C3560" s="3"/>
      <c r="D3560" s="3"/>
      <c r="E3560" s="166"/>
      <c r="F3560" s="3"/>
      <c r="G3560" s="112"/>
    </row>
    <row r="3561" spans="1:7" x14ac:dyDescent="0.2">
      <c r="A3561" s="91"/>
      <c r="B3561" s="89"/>
      <c r="C3561" s="3"/>
      <c r="D3561" s="3"/>
      <c r="E3561" s="166"/>
      <c r="F3561" s="3"/>
      <c r="G3561" s="112"/>
    </row>
    <row r="3562" spans="1:7" x14ac:dyDescent="0.2">
      <c r="A3562" s="91"/>
      <c r="B3562" s="89"/>
      <c r="C3562" s="3"/>
      <c r="D3562" s="3"/>
      <c r="E3562" s="166"/>
      <c r="F3562" s="3"/>
      <c r="G3562" s="112"/>
    </row>
    <row r="3563" spans="1:7" x14ac:dyDescent="0.2">
      <c r="A3563" s="91"/>
      <c r="B3563" s="89"/>
      <c r="C3563" s="3"/>
      <c r="D3563" s="3"/>
      <c r="E3563" s="166"/>
      <c r="F3563" s="3"/>
      <c r="G3563" s="112"/>
    </row>
    <row r="3564" spans="1:7" x14ac:dyDescent="0.2">
      <c r="A3564" s="91"/>
      <c r="B3564" s="89"/>
      <c r="C3564" s="3"/>
      <c r="D3564" s="3"/>
      <c r="E3564" s="166"/>
      <c r="F3564" s="3"/>
      <c r="G3564" s="112"/>
    </row>
    <row r="3565" spans="1:7" x14ac:dyDescent="0.2">
      <c r="A3565" s="91"/>
      <c r="B3565" s="89"/>
      <c r="C3565" s="3"/>
      <c r="D3565" s="3"/>
      <c r="E3565" s="166"/>
      <c r="F3565" s="3"/>
      <c r="G3565" s="112"/>
    </row>
    <row r="3566" spans="1:7" x14ac:dyDescent="0.2">
      <c r="A3566" s="91"/>
      <c r="B3566" s="89"/>
      <c r="C3566" s="3"/>
      <c r="D3566" s="3"/>
      <c r="E3566" s="166"/>
      <c r="F3566" s="3"/>
      <c r="G3566" s="112"/>
    </row>
    <row r="3567" spans="1:7" x14ac:dyDescent="0.2">
      <c r="A3567" s="91"/>
      <c r="B3567" s="89"/>
      <c r="C3567" s="3"/>
      <c r="D3567" s="3"/>
      <c r="E3567" s="166"/>
      <c r="F3567" s="3"/>
      <c r="G3567" s="112"/>
    </row>
    <row r="3568" spans="1:7" x14ac:dyDescent="0.2">
      <c r="A3568" s="91"/>
      <c r="B3568" s="89"/>
      <c r="C3568" s="3"/>
      <c r="D3568" s="3"/>
      <c r="E3568" s="166"/>
      <c r="F3568" s="3"/>
      <c r="G3568" s="112"/>
    </row>
    <row r="3569" spans="1:7" x14ac:dyDescent="0.2">
      <c r="A3569" s="91"/>
      <c r="B3569" s="89"/>
      <c r="C3569" s="3"/>
      <c r="D3569" s="3"/>
      <c r="E3569" s="166"/>
      <c r="F3569" s="3"/>
      <c r="G3569" s="112"/>
    </row>
    <row r="3570" spans="1:7" x14ac:dyDescent="0.2">
      <c r="A3570" s="91"/>
      <c r="B3570" s="89"/>
      <c r="C3570" s="3"/>
      <c r="D3570" s="3"/>
      <c r="E3570" s="166"/>
      <c r="F3570" s="3"/>
      <c r="G3570" s="112"/>
    </row>
    <row r="3571" spans="1:7" x14ac:dyDescent="0.2">
      <c r="A3571" s="91"/>
      <c r="B3571" s="89"/>
      <c r="C3571" s="3"/>
      <c r="D3571" s="3"/>
      <c r="E3571" s="166"/>
      <c r="F3571" s="3"/>
      <c r="G3571" s="112"/>
    </row>
    <row r="3572" spans="1:7" x14ac:dyDescent="0.2">
      <c r="A3572" s="91"/>
      <c r="B3572" s="89"/>
      <c r="C3572" s="3"/>
      <c r="D3572" s="3"/>
      <c r="E3572" s="166"/>
      <c r="F3572" s="3"/>
      <c r="G3572" s="112"/>
    </row>
    <row r="3573" spans="1:7" x14ac:dyDescent="0.2">
      <c r="A3573" s="91"/>
      <c r="B3573" s="89"/>
      <c r="C3573" s="3"/>
      <c r="D3573" s="3"/>
      <c r="E3573" s="166"/>
      <c r="F3573" s="3"/>
      <c r="G3573" s="112"/>
    </row>
    <row r="3574" spans="1:7" x14ac:dyDescent="0.2">
      <c r="A3574" s="91"/>
      <c r="B3574" s="89"/>
      <c r="C3574" s="3"/>
      <c r="D3574" s="3"/>
      <c r="E3574" s="166"/>
      <c r="F3574" s="3"/>
      <c r="G3574" s="112"/>
    </row>
    <row r="3575" spans="1:7" x14ac:dyDescent="0.2">
      <c r="A3575" s="91"/>
      <c r="B3575" s="89"/>
      <c r="C3575" s="3"/>
      <c r="D3575" s="3"/>
      <c r="E3575" s="166"/>
      <c r="F3575" s="3"/>
      <c r="G3575" s="112"/>
    </row>
    <row r="3576" spans="1:7" x14ac:dyDescent="0.2">
      <c r="A3576" s="91"/>
      <c r="B3576" s="89"/>
      <c r="C3576" s="3"/>
      <c r="D3576" s="3"/>
      <c r="E3576" s="166"/>
      <c r="F3576" s="3"/>
      <c r="G3576" s="112"/>
    </row>
    <row r="3577" spans="1:7" x14ac:dyDescent="0.2">
      <c r="A3577" s="91"/>
      <c r="B3577" s="89"/>
      <c r="C3577" s="3"/>
      <c r="D3577" s="3"/>
      <c r="E3577" s="166"/>
      <c r="F3577" s="3"/>
      <c r="G3577" s="112"/>
    </row>
    <row r="3578" spans="1:7" x14ac:dyDescent="0.2">
      <c r="A3578" s="91"/>
      <c r="B3578" s="89"/>
      <c r="C3578" s="3"/>
      <c r="D3578" s="3"/>
      <c r="E3578" s="166"/>
      <c r="F3578" s="3"/>
      <c r="G3578" s="112"/>
    </row>
    <row r="3579" spans="1:7" x14ac:dyDescent="0.2">
      <c r="A3579" s="91"/>
      <c r="B3579" s="89"/>
      <c r="C3579" s="3"/>
      <c r="D3579" s="3"/>
      <c r="E3579" s="166"/>
      <c r="F3579" s="3"/>
      <c r="G3579" s="112"/>
    </row>
    <row r="3580" spans="1:7" x14ac:dyDescent="0.2">
      <c r="A3580" s="91"/>
      <c r="B3580" s="89"/>
      <c r="C3580" s="3"/>
      <c r="D3580" s="3"/>
      <c r="E3580" s="166"/>
      <c r="F3580" s="3"/>
      <c r="G3580" s="112"/>
    </row>
    <row r="3581" spans="1:7" x14ac:dyDescent="0.2">
      <c r="A3581" s="91"/>
      <c r="B3581" s="89"/>
      <c r="C3581" s="3"/>
      <c r="D3581" s="3"/>
      <c r="E3581" s="166"/>
      <c r="F3581" s="3"/>
      <c r="G3581" s="112"/>
    </row>
    <row r="3582" spans="1:7" x14ac:dyDescent="0.2">
      <c r="A3582" s="91"/>
      <c r="B3582" s="89"/>
      <c r="C3582" s="3"/>
      <c r="D3582" s="3"/>
      <c r="E3582" s="166"/>
      <c r="F3582" s="3"/>
      <c r="G3582" s="112"/>
    </row>
    <row r="3583" spans="1:7" x14ac:dyDescent="0.2">
      <c r="A3583" s="91"/>
      <c r="B3583" s="89"/>
      <c r="C3583" s="3"/>
      <c r="D3583" s="3"/>
      <c r="E3583" s="166"/>
      <c r="F3583" s="3"/>
      <c r="G3583" s="112"/>
    </row>
    <row r="3584" spans="1:7" x14ac:dyDescent="0.2">
      <c r="A3584" s="91"/>
      <c r="B3584" s="89"/>
      <c r="C3584" s="3"/>
      <c r="D3584" s="3"/>
      <c r="E3584" s="166"/>
      <c r="F3584" s="3"/>
      <c r="G3584" s="112"/>
    </row>
    <row r="3585" spans="1:7" x14ac:dyDescent="0.2">
      <c r="A3585" s="91"/>
      <c r="B3585" s="89"/>
      <c r="C3585" s="3"/>
      <c r="D3585" s="3"/>
      <c r="E3585" s="166"/>
      <c r="F3585" s="3"/>
      <c r="G3585" s="112"/>
    </row>
    <row r="3586" spans="1:7" x14ac:dyDescent="0.2">
      <c r="A3586" s="91"/>
      <c r="B3586" s="89"/>
      <c r="C3586" s="3"/>
      <c r="D3586" s="3"/>
      <c r="E3586" s="166"/>
      <c r="F3586" s="3"/>
      <c r="G3586" s="112"/>
    </row>
    <row r="3587" spans="1:7" x14ac:dyDescent="0.2">
      <c r="A3587" s="91"/>
      <c r="B3587" s="89"/>
      <c r="C3587" s="3"/>
      <c r="D3587" s="3"/>
      <c r="E3587" s="166"/>
      <c r="F3587" s="3"/>
      <c r="G3587" s="112"/>
    </row>
    <row r="3588" spans="1:7" x14ac:dyDescent="0.2">
      <c r="A3588" s="91"/>
      <c r="B3588" s="89"/>
      <c r="C3588" s="3"/>
      <c r="D3588" s="3"/>
      <c r="E3588" s="166"/>
      <c r="F3588" s="3"/>
      <c r="G3588" s="112"/>
    </row>
    <row r="3589" spans="1:7" x14ac:dyDescent="0.2">
      <c r="A3589" s="91"/>
      <c r="B3589" s="89"/>
      <c r="C3589" s="3"/>
      <c r="D3589" s="3"/>
      <c r="E3589" s="166"/>
      <c r="F3589" s="3"/>
      <c r="G3589" s="112"/>
    </row>
    <row r="3590" spans="1:7" x14ac:dyDescent="0.2">
      <c r="A3590" s="91"/>
      <c r="B3590" s="89"/>
      <c r="C3590" s="3"/>
      <c r="D3590" s="3"/>
      <c r="E3590" s="166"/>
      <c r="F3590" s="3"/>
      <c r="G3590" s="112"/>
    </row>
    <row r="3591" spans="1:7" x14ac:dyDescent="0.2">
      <c r="A3591" s="91"/>
      <c r="B3591" s="89"/>
      <c r="C3591" s="3"/>
      <c r="D3591" s="3"/>
      <c r="E3591" s="166"/>
      <c r="F3591" s="3"/>
      <c r="G3591" s="112"/>
    </row>
    <row r="3592" spans="1:7" x14ac:dyDescent="0.2">
      <c r="A3592" s="91"/>
      <c r="B3592" s="89"/>
      <c r="C3592" s="3"/>
      <c r="D3592" s="3"/>
      <c r="E3592" s="166"/>
      <c r="F3592" s="3"/>
      <c r="G3592" s="112"/>
    </row>
    <row r="3593" spans="1:7" x14ac:dyDescent="0.2">
      <c r="A3593" s="91"/>
      <c r="B3593" s="89"/>
      <c r="C3593" s="3"/>
      <c r="D3593" s="3"/>
      <c r="E3593" s="166"/>
      <c r="F3593" s="3"/>
      <c r="G3593" s="112"/>
    </row>
    <row r="3594" spans="1:7" x14ac:dyDescent="0.2">
      <c r="A3594" s="91"/>
      <c r="B3594" s="89"/>
      <c r="C3594" s="3"/>
      <c r="D3594" s="3"/>
      <c r="E3594" s="166"/>
      <c r="F3594" s="3"/>
      <c r="G3594" s="112"/>
    </row>
    <row r="3595" spans="1:7" x14ac:dyDescent="0.2">
      <c r="A3595" s="91"/>
      <c r="B3595" s="89"/>
      <c r="C3595" s="3"/>
      <c r="D3595" s="3"/>
      <c r="E3595" s="166"/>
      <c r="F3595" s="3"/>
      <c r="G3595" s="112"/>
    </row>
    <row r="3596" spans="1:7" x14ac:dyDescent="0.2">
      <c r="A3596" s="91"/>
      <c r="B3596" s="89"/>
      <c r="C3596" s="3"/>
      <c r="D3596" s="3"/>
      <c r="E3596" s="166"/>
      <c r="F3596" s="3"/>
      <c r="G3596" s="112"/>
    </row>
    <row r="3597" spans="1:7" x14ac:dyDescent="0.2">
      <c r="A3597" s="91"/>
      <c r="B3597" s="89"/>
      <c r="C3597" s="3"/>
      <c r="D3597" s="3"/>
      <c r="E3597" s="166"/>
      <c r="F3597" s="3"/>
      <c r="G3597" s="112"/>
    </row>
    <row r="3598" spans="1:7" x14ac:dyDescent="0.2">
      <c r="A3598" s="91"/>
      <c r="B3598" s="89"/>
      <c r="C3598" s="3"/>
      <c r="D3598" s="3"/>
      <c r="E3598" s="166"/>
      <c r="F3598" s="3"/>
      <c r="G3598" s="112"/>
    </row>
    <row r="3599" spans="1:7" x14ac:dyDescent="0.2">
      <c r="A3599" s="91"/>
      <c r="B3599" s="89"/>
      <c r="C3599" s="3"/>
      <c r="D3599" s="3"/>
      <c r="E3599" s="166"/>
      <c r="F3599" s="3"/>
      <c r="G3599" s="112"/>
    </row>
    <row r="3600" spans="1:7" x14ac:dyDescent="0.2">
      <c r="A3600" s="91"/>
      <c r="B3600" s="89"/>
      <c r="C3600" s="3"/>
      <c r="D3600" s="3"/>
      <c r="E3600" s="166"/>
      <c r="F3600" s="3"/>
      <c r="G3600" s="112"/>
    </row>
    <row r="3601" spans="1:7" x14ac:dyDescent="0.2">
      <c r="A3601" s="91"/>
      <c r="B3601" s="89"/>
      <c r="C3601" s="3"/>
      <c r="D3601" s="3"/>
      <c r="E3601" s="166"/>
      <c r="F3601" s="3"/>
      <c r="G3601" s="112"/>
    </row>
    <row r="3602" spans="1:7" x14ac:dyDescent="0.2">
      <c r="A3602" s="91"/>
      <c r="B3602" s="89"/>
      <c r="C3602" s="3"/>
      <c r="D3602" s="3"/>
      <c r="E3602" s="166"/>
      <c r="F3602" s="3"/>
      <c r="G3602" s="112"/>
    </row>
    <row r="3603" spans="1:7" x14ac:dyDescent="0.2">
      <c r="A3603" s="91"/>
      <c r="B3603" s="89"/>
      <c r="C3603" s="3"/>
      <c r="D3603" s="3"/>
      <c r="E3603" s="166"/>
      <c r="F3603" s="3"/>
      <c r="G3603" s="112"/>
    </row>
    <row r="3604" spans="1:7" x14ac:dyDescent="0.2">
      <c r="A3604" s="91"/>
      <c r="B3604" s="89"/>
      <c r="C3604" s="3"/>
      <c r="D3604" s="3"/>
      <c r="E3604" s="166"/>
      <c r="F3604" s="3"/>
      <c r="G3604" s="112"/>
    </row>
    <row r="3605" spans="1:7" x14ac:dyDescent="0.2">
      <c r="A3605" s="91"/>
      <c r="B3605" s="89"/>
      <c r="C3605" s="3"/>
      <c r="D3605" s="3"/>
      <c r="E3605" s="166"/>
      <c r="F3605" s="3"/>
      <c r="G3605" s="112"/>
    </row>
    <row r="3606" spans="1:7" x14ac:dyDescent="0.2">
      <c r="A3606" s="91"/>
      <c r="B3606" s="89"/>
      <c r="C3606" s="3"/>
      <c r="D3606" s="3"/>
      <c r="E3606" s="166"/>
      <c r="F3606" s="3"/>
      <c r="G3606" s="112"/>
    </row>
    <row r="3607" spans="1:7" x14ac:dyDescent="0.2">
      <c r="A3607" s="91"/>
      <c r="B3607" s="89"/>
      <c r="C3607" s="3"/>
      <c r="D3607" s="3"/>
      <c r="E3607" s="166"/>
      <c r="F3607" s="3"/>
      <c r="G3607" s="112"/>
    </row>
    <row r="3608" spans="1:7" x14ac:dyDescent="0.2">
      <c r="A3608" s="91"/>
      <c r="B3608" s="89"/>
      <c r="C3608" s="3"/>
      <c r="D3608" s="3"/>
      <c r="E3608" s="166"/>
      <c r="F3608" s="3"/>
      <c r="G3608" s="112"/>
    </row>
    <row r="3609" spans="1:7" x14ac:dyDescent="0.2">
      <c r="A3609" s="91"/>
      <c r="B3609" s="89"/>
      <c r="C3609" s="3"/>
      <c r="D3609" s="3"/>
      <c r="E3609" s="166"/>
      <c r="F3609" s="3"/>
      <c r="G3609" s="112"/>
    </row>
    <row r="3610" spans="1:7" x14ac:dyDescent="0.2">
      <c r="A3610" s="91"/>
      <c r="B3610" s="89"/>
      <c r="C3610" s="3"/>
      <c r="D3610" s="3"/>
      <c r="E3610" s="166"/>
      <c r="F3610" s="3"/>
      <c r="G3610" s="112"/>
    </row>
    <row r="3611" spans="1:7" x14ac:dyDescent="0.2">
      <c r="A3611" s="91"/>
      <c r="B3611" s="89"/>
      <c r="C3611" s="3"/>
      <c r="D3611" s="3"/>
      <c r="E3611" s="166"/>
      <c r="F3611" s="3"/>
      <c r="G3611" s="112"/>
    </row>
    <row r="3612" spans="1:7" x14ac:dyDescent="0.2">
      <c r="A3612" s="91"/>
      <c r="B3612" s="89"/>
      <c r="C3612" s="3"/>
      <c r="D3612" s="3"/>
      <c r="E3612" s="166"/>
      <c r="F3612" s="3"/>
      <c r="G3612" s="112"/>
    </row>
    <row r="3613" spans="1:7" x14ac:dyDescent="0.2">
      <c r="A3613" s="91"/>
      <c r="B3613" s="89"/>
      <c r="C3613" s="3"/>
      <c r="D3613" s="3"/>
      <c r="E3613" s="166"/>
      <c r="F3613" s="3"/>
      <c r="G3613" s="112"/>
    </row>
    <row r="3614" spans="1:7" x14ac:dyDescent="0.2">
      <c r="A3614" s="91"/>
      <c r="B3614" s="89"/>
      <c r="C3614" s="3"/>
      <c r="D3614" s="3"/>
      <c r="E3614" s="166"/>
      <c r="F3614" s="3"/>
      <c r="G3614" s="112"/>
    </row>
    <row r="3615" spans="1:7" x14ac:dyDescent="0.2">
      <c r="A3615" s="91"/>
      <c r="B3615" s="89"/>
      <c r="C3615" s="3"/>
      <c r="D3615" s="3"/>
      <c r="E3615" s="166"/>
      <c r="F3615" s="3"/>
      <c r="G3615" s="112"/>
    </row>
    <row r="3616" spans="1:7" x14ac:dyDescent="0.2">
      <c r="A3616" s="91"/>
      <c r="B3616" s="89"/>
      <c r="C3616" s="3"/>
      <c r="D3616" s="3"/>
      <c r="E3616" s="166"/>
      <c r="F3616" s="3"/>
      <c r="G3616" s="112"/>
    </row>
    <row r="3617" spans="1:7" x14ac:dyDescent="0.2">
      <c r="A3617" s="91"/>
      <c r="B3617" s="89"/>
      <c r="C3617" s="3"/>
      <c r="D3617" s="3"/>
      <c r="E3617" s="166"/>
      <c r="F3617" s="3"/>
      <c r="G3617" s="112"/>
    </row>
    <row r="3618" spans="1:7" x14ac:dyDescent="0.2">
      <c r="A3618" s="91"/>
      <c r="B3618" s="89"/>
      <c r="C3618" s="3"/>
      <c r="D3618" s="3"/>
      <c r="E3618" s="166"/>
      <c r="F3618" s="3"/>
      <c r="G3618" s="112"/>
    </row>
    <row r="3619" spans="1:7" x14ac:dyDescent="0.2">
      <c r="A3619" s="91"/>
      <c r="B3619" s="89"/>
      <c r="C3619" s="3"/>
      <c r="D3619" s="3"/>
      <c r="E3619" s="166"/>
      <c r="F3619" s="3"/>
      <c r="G3619" s="112"/>
    </row>
    <row r="3620" spans="1:7" x14ac:dyDescent="0.2">
      <c r="A3620" s="91"/>
      <c r="B3620" s="89"/>
      <c r="C3620" s="3"/>
      <c r="D3620" s="3"/>
      <c r="E3620" s="166"/>
      <c r="F3620" s="3"/>
      <c r="G3620" s="112"/>
    </row>
    <row r="3621" spans="1:7" x14ac:dyDescent="0.2">
      <c r="A3621" s="91"/>
      <c r="B3621" s="89"/>
      <c r="C3621" s="3"/>
      <c r="D3621" s="3"/>
      <c r="E3621" s="166"/>
      <c r="F3621" s="3"/>
      <c r="G3621" s="112"/>
    </row>
    <row r="3622" spans="1:7" x14ac:dyDescent="0.2">
      <c r="A3622" s="91"/>
      <c r="B3622" s="89"/>
      <c r="C3622" s="3"/>
      <c r="D3622" s="3"/>
      <c r="E3622" s="166"/>
      <c r="F3622" s="3"/>
      <c r="G3622" s="112"/>
    </row>
    <row r="3623" spans="1:7" x14ac:dyDescent="0.2">
      <c r="A3623" s="91"/>
      <c r="B3623" s="89"/>
      <c r="C3623" s="3"/>
      <c r="D3623" s="3"/>
      <c r="E3623" s="166"/>
      <c r="F3623" s="3"/>
      <c r="G3623" s="112"/>
    </row>
    <row r="3624" spans="1:7" x14ac:dyDescent="0.2">
      <c r="A3624" s="91"/>
      <c r="B3624" s="89"/>
      <c r="C3624" s="3"/>
      <c r="D3624" s="3"/>
      <c r="E3624" s="166"/>
      <c r="F3624" s="3"/>
      <c r="G3624" s="112"/>
    </row>
    <row r="3625" spans="1:7" x14ac:dyDescent="0.2">
      <c r="A3625" s="91"/>
      <c r="B3625" s="89"/>
      <c r="C3625" s="3"/>
      <c r="D3625" s="3"/>
      <c r="E3625" s="166"/>
      <c r="F3625" s="3"/>
      <c r="G3625" s="112"/>
    </row>
    <row r="3626" spans="1:7" x14ac:dyDescent="0.2">
      <c r="A3626" s="91"/>
      <c r="B3626" s="89"/>
      <c r="C3626" s="3"/>
      <c r="D3626" s="3"/>
      <c r="E3626" s="166"/>
      <c r="F3626" s="3"/>
      <c r="G3626" s="112"/>
    </row>
    <row r="3627" spans="1:7" x14ac:dyDescent="0.2">
      <c r="A3627" s="91"/>
      <c r="B3627" s="89"/>
      <c r="C3627" s="3"/>
      <c r="D3627" s="3"/>
      <c r="E3627" s="166"/>
      <c r="F3627" s="3"/>
      <c r="G3627" s="112"/>
    </row>
    <row r="3628" spans="1:7" x14ac:dyDescent="0.2">
      <c r="A3628" s="91"/>
      <c r="B3628" s="89"/>
      <c r="C3628" s="3"/>
      <c r="D3628" s="3"/>
      <c r="E3628" s="166"/>
      <c r="F3628" s="3"/>
      <c r="G3628" s="112"/>
    </row>
    <row r="3629" spans="1:7" x14ac:dyDescent="0.2">
      <c r="A3629" s="91"/>
      <c r="B3629" s="89"/>
      <c r="C3629" s="3"/>
      <c r="D3629" s="3"/>
      <c r="E3629" s="166"/>
      <c r="F3629" s="3"/>
      <c r="G3629" s="112"/>
    </row>
    <row r="3630" spans="1:7" x14ac:dyDescent="0.2">
      <c r="A3630" s="91"/>
      <c r="B3630" s="89"/>
      <c r="C3630" s="3"/>
      <c r="D3630" s="3"/>
      <c r="E3630" s="166"/>
      <c r="F3630" s="3"/>
      <c r="G3630" s="112"/>
    </row>
    <row r="3631" spans="1:7" x14ac:dyDescent="0.2">
      <c r="A3631" s="91"/>
      <c r="B3631" s="89"/>
      <c r="C3631" s="3"/>
      <c r="D3631" s="3"/>
      <c r="E3631" s="166"/>
      <c r="F3631" s="3"/>
      <c r="G3631" s="112"/>
    </row>
    <row r="3632" spans="1:7" x14ac:dyDescent="0.2">
      <c r="A3632" s="91"/>
      <c r="B3632" s="89"/>
      <c r="C3632" s="3"/>
      <c r="D3632" s="3"/>
      <c r="E3632" s="166"/>
      <c r="F3632" s="3"/>
      <c r="G3632" s="112"/>
    </row>
    <row r="3633" spans="1:7" x14ac:dyDescent="0.2">
      <c r="A3633" s="91"/>
      <c r="B3633" s="89"/>
      <c r="C3633" s="3"/>
      <c r="D3633" s="3"/>
      <c r="E3633" s="166"/>
      <c r="F3633" s="3"/>
      <c r="G3633" s="112"/>
    </row>
    <row r="3634" spans="1:7" x14ac:dyDescent="0.2">
      <c r="A3634" s="91"/>
      <c r="B3634" s="89"/>
      <c r="C3634" s="3"/>
      <c r="D3634" s="3"/>
      <c r="E3634" s="166"/>
      <c r="F3634" s="3"/>
      <c r="G3634" s="112"/>
    </row>
    <row r="3635" spans="1:7" x14ac:dyDescent="0.2">
      <c r="A3635" s="91"/>
      <c r="B3635" s="89"/>
      <c r="C3635" s="3"/>
      <c r="D3635" s="3"/>
      <c r="E3635" s="166"/>
      <c r="F3635" s="3"/>
      <c r="G3635" s="112"/>
    </row>
    <row r="3636" spans="1:7" x14ac:dyDescent="0.2">
      <c r="A3636" s="91"/>
      <c r="B3636" s="89"/>
      <c r="C3636" s="3"/>
      <c r="D3636" s="3"/>
      <c r="E3636" s="166"/>
      <c r="F3636" s="3"/>
      <c r="G3636" s="112"/>
    </row>
    <row r="3637" spans="1:7" x14ac:dyDescent="0.2">
      <c r="A3637" s="91"/>
      <c r="B3637" s="89"/>
      <c r="C3637" s="3"/>
      <c r="D3637" s="3"/>
      <c r="E3637" s="166"/>
      <c r="F3637" s="3"/>
      <c r="G3637" s="112"/>
    </row>
    <row r="3638" spans="1:7" x14ac:dyDescent="0.2">
      <c r="A3638" s="91"/>
      <c r="B3638" s="89"/>
      <c r="C3638" s="3"/>
      <c r="D3638" s="3"/>
      <c r="E3638" s="166"/>
      <c r="F3638" s="3"/>
      <c r="G3638" s="112"/>
    </row>
    <row r="3639" spans="1:7" x14ac:dyDescent="0.2">
      <c r="A3639" s="91"/>
      <c r="B3639" s="89"/>
      <c r="C3639" s="3"/>
      <c r="D3639" s="3"/>
      <c r="E3639" s="166"/>
      <c r="F3639" s="3"/>
      <c r="G3639" s="112"/>
    </row>
    <row r="3640" spans="1:7" x14ac:dyDescent="0.2">
      <c r="A3640" s="91"/>
      <c r="B3640" s="89"/>
      <c r="C3640" s="3"/>
      <c r="D3640" s="3"/>
      <c r="E3640" s="166"/>
      <c r="F3640" s="3"/>
      <c r="G3640" s="112"/>
    </row>
    <row r="3641" spans="1:7" x14ac:dyDescent="0.2">
      <c r="A3641" s="91"/>
      <c r="B3641" s="89"/>
      <c r="C3641" s="3"/>
      <c r="D3641" s="3"/>
      <c r="E3641" s="166"/>
      <c r="F3641" s="3"/>
      <c r="G3641" s="112"/>
    </row>
    <row r="3642" spans="1:7" x14ac:dyDescent="0.2">
      <c r="A3642" s="91"/>
      <c r="B3642" s="89"/>
      <c r="C3642" s="3"/>
      <c r="D3642" s="3"/>
      <c r="E3642" s="166"/>
      <c r="F3642" s="3"/>
      <c r="G3642" s="112"/>
    </row>
    <row r="3643" spans="1:7" x14ac:dyDescent="0.2">
      <c r="A3643" s="91"/>
      <c r="B3643" s="89"/>
      <c r="C3643" s="3"/>
      <c r="D3643" s="3"/>
      <c r="E3643" s="166"/>
      <c r="F3643" s="3"/>
      <c r="G3643" s="112"/>
    </row>
    <row r="3644" spans="1:7" x14ac:dyDescent="0.2">
      <c r="A3644" s="91"/>
      <c r="B3644" s="89"/>
      <c r="C3644" s="3"/>
      <c r="D3644" s="3"/>
      <c r="E3644" s="166"/>
      <c r="F3644" s="3"/>
      <c r="G3644" s="112"/>
    </row>
    <row r="3645" spans="1:7" x14ac:dyDescent="0.2">
      <c r="A3645" s="91"/>
      <c r="B3645" s="89"/>
      <c r="C3645" s="3"/>
      <c r="D3645" s="3"/>
      <c r="E3645" s="166"/>
      <c r="F3645" s="3"/>
      <c r="G3645" s="112"/>
    </row>
    <row r="3646" spans="1:7" x14ac:dyDescent="0.2">
      <c r="A3646" s="91"/>
      <c r="B3646" s="89"/>
      <c r="C3646" s="3"/>
      <c r="D3646" s="3"/>
      <c r="E3646" s="166"/>
      <c r="F3646" s="3"/>
      <c r="G3646" s="112"/>
    </row>
    <row r="3647" spans="1:7" x14ac:dyDescent="0.2">
      <c r="A3647" s="91"/>
      <c r="B3647" s="89"/>
      <c r="C3647" s="3"/>
      <c r="D3647" s="3"/>
      <c r="E3647" s="166"/>
      <c r="F3647" s="3"/>
      <c r="G3647" s="112"/>
    </row>
    <row r="3648" spans="1:7" x14ac:dyDescent="0.2">
      <c r="A3648" s="91"/>
      <c r="B3648" s="89"/>
      <c r="C3648" s="3"/>
      <c r="D3648" s="3"/>
      <c r="E3648" s="166"/>
      <c r="F3648" s="3"/>
      <c r="G3648" s="112"/>
    </row>
    <row r="3649" spans="1:7" x14ac:dyDescent="0.2">
      <c r="A3649" s="91"/>
      <c r="B3649" s="89"/>
      <c r="C3649" s="3"/>
      <c r="D3649" s="3"/>
      <c r="E3649" s="166"/>
      <c r="F3649" s="3"/>
      <c r="G3649" s="112"/>
    </row>
    <row r="3650" spans="1:7" x14ac:dyDescent="0.2">
      <c r="A3650" s="91"/>
      <c r="B3650" s="89"/>
      <c r="C3650" s="3"/>
      <c r="D3650" s="3"/>
      <c r="E3650" s="166"/>
      <c r="F3650" s="3"/>
      <c r="G3650" s="112"/>
    </row>
    <row r="3651" spans="1:7" x14ac:dyDescent="0.2">
      <c r="A3651" s="91"/>
      <c r="B3651" s="89"/>
      <c r="C3651" s="3"/>
      <c r="D3651" s="3"/>
      <c r="E3651" s="166"/>
      <c r="F3651" s="3"/>
      <c r="G3651" s="112"/>
    </row>
    <row r="3652" spans="1:7" x14ac:dyDescent="0.2">
      <c r="A3652" s="91"/>
      <c r="B3652" s="89"/>
      <c r="C3652" s="3"/>
      <c r="D3652" s="3"/>
      <c r="E3652" s="166"/>
      <c r="F3652" s="3"/>
      <c r="G3652" s="112"/>
    </row>
    <row r="3653" spans="1:7" x14ac:dyDescent="0.2">
      <c r="A3653" s="91"/>
      <c r="B3653" s="89"/>
      <c r="C3653" s="3"/>
      <c r="D3653" s="3"/>
      <c r="E3653" s="166"/>
      <c r="F3653" s="3"/>
      <c r="G3653" s="112"/>
    </row>
    <row r="3654" spans="1:7" x14ac:dyDescent="0.2">
      <c r="A3654" s="91"/>
      <c r="B3654" s="89"/>
      <c r="C3654" s="3"/>
      <c r="D3654" s="3"/>
      <c r="E3654" s="166"/>
      <c r="F3654" s="3"/>
      <c r="G3654" s="112"/>
    </row>
    <row r="3655" spans="1:7" x14ac:dyDescent="0.2">
      <c r="A3655" s="91"/>
      <c r="B3655" s="89"/>
      <c r="C3655" s="3"/>
      <c r="D3655" s="3"/>
      <c r="E3655" s="166"/>
      <c r="F3655" s="3"/>
      <c r="G3655" s="112"/>
    </row>
    <row r="3656" spans="1:7" x14ac:dyDescent="0.2">
      <c r="A3656" s="91"/>
      <c r="B3656" s="89"/>
      <c r="C3656" s="3"/>
      <c r="D3656" s="3"/>
      <c r="E3656" s="166"/>
      <c r="F3656" s="3"/>
      <c r="G3656" s="112"/>
    </row>
    <row r="3657" spans="1:7" x14ac:dyDescent="0.2">
      <c r="A3657" s="91"/>
      <c r="B3657" s="89"/>
      <c r="C3657" s="3"/>
      <c r="D3657" s="3"/>
      <c r="E3657" s="166"/>
      <c r="F3657" s="3"/>
      <c r="G3657" s="112"/>
    </row>
    <row r="3658" spans="1:7" x14ac:dyDescent="0.2">
      <c r="A3658" s="91"/>
      <c r="B3658" s="89"/>
      <c r="C3658" s="3"/>
      <c r="D3658" s="3"/>
      <c r="E3658" s="166"/>
      <c r="F3658" s="3"/>
      <c r="G3658" s="112"/>
    </row>
    <row r="3659" spans="1:7" x14ac:dyDescent="0.2">
      <c r="A3659" s="91"/>
      <c r="B3659" s="89"/>
      <c r="C3659" s="3"/>
      <c r="D3659" s="3"/>
      <c r="E3659" s="166"/>
      <c r="F3659" s="3"/>
      <c r="G3659" s="112"/>
    </row>
    <row r="3660" spans="1:7" x14ac:dyDescent="0.2">
      <c r="A3660" s="91"/>
      <c r="B3660" s="89"/>
      <c r="C3660" s="3"/>
      <c r="D3660" s="3"/>
      <c r="E3660" s="166"/>
      <c r="F3660" s="3"/>
      <c r="G3660" s="112"/>
    </row>
    <row r="3661" spans="1:7" x14ac:dyDescent="0.2">
      <c r="A3661" s="91"/>
      <c r="B3661" s="89"/>
      <c r="C3661" s="3"/>
      <c r="D3661" s="3"/>
      <c r="E3661" s="166"/>
      <c r="F3661" s="3"/>
      <c r="G3661" s="112"/>
    </row>
    <row r="3662" spans="1:7" x14ac:dyDescent="0.2">
      <c r="A3662" s="91"/>
      <c r="B3662" s="89"/>
      <c r="C3662" s="3"/>
      <c r="D3662" s="3"/>
      <c r="E3662" s="166"/>
      <c r="F3662" s="3"/>
      <c r="G3662" s="112"/>
    </row>
    <row r="3663" spans="1:7" x14ac:dyDescent="0.2">
      <c r="A3663" s="91"/>
      <c r="B3663" s="89"/>
      <c r="C3663" s="3"/>
      <c r="D3663" s="3"/>
      <c r="E3663" s="166"/>
      <c r="F3663" s="3"/>
      <c r="G3663" s="112"/>
    </row>
    <row r="3664" spans="1:7" x14ac:dyDescent="0.2">
      <c r="A3664" s="91"/>
      <c r="B3664" s="89"/>
      <c r="C3664" s="3"/>
      <c r="D3664" s="3"/>
      <c r="E3664" s="166"/>
      <c r="F3664" s="3"/>
      <c r="G3664" s="112"/>
    </row>
    <row r="3665" spans="1:7" x14ac:dyDescent="0.2">
      <c r="A3665" s="91"/>
      <c r="B3665" s="89"/>
      <c r="C3665" s="3"/>
      <c r="D3665" s="3"/>
      <c r="E3665" s="166"/>
      <c r="F3665" s="3"/>
      <c r="G3665" s="112"/>
    </row>
    <row r="3666" spans="1:7" x14ac:dyDescent="0.2">
      <c r="A3666" s="91"/>
      <c r="B3666" s="89"/>
      <c r="C3666" s="3"/>
      <c r="D3666" s="3"/>
      <c r="E3666" s="166"/>
      <c r="F3666" s="3"/>
      <c r="G3666" s="112"/>
    </row>
    <row r="3667" spans="1:7" x14ac:dyDescent="0.2">
      <c r="A3667" s="91"/>
      <c r="B3667" s="89"/>
      <c r="C3667" s="3"/>
      <c r="D3667" s="3"/>
      <c r="E3667" s="166"/>
      <c r="F3667" s="3"/>
      <c r="G3667" s="112"/>
    </row>
    <row r="3668" spans="1:7" x14ac:dyDescent="0.2">
      <c r="A3668" s="91"/>
      <c r="B3668" s="89"/>
      <c r="C3668" s="3"/>
      <c r="D3668" s="3"/>
      <c r="E3668" s="166"/>
      <c r="F3668" s="3"/>
      <c r="G3668" s="112"/>
    </row>
    <row r="3669" spans="1:7" x14ac:dyDescent="0.2">
      <c r="A3669" s="91"/>
      <c r="B3669" s="89"/>
      <c r="C3669" s="3"/>
      <c r="D3669" s="3"/>
      <c r="E3669" s="166"/>
      <c r="F3669" s="3"/>
      <c r="G3669" s="112"/>
    </row>
    <row r="3670" spans="1:7" x14ac:dyDescent="0.2">
      <c r="A3670" s="91"/>
      <c r="B3670" s="89"/>
      <c r="C3670" s="3"/>
      <c r="D3670" s="3"/>
      <c r="E3670" s="166"/>
      <c r="F3670" s="3"/>
      <c r="G3670" s="112"/>
    </row>
    <row r="3671" spans="1:7" x14ac:dyDescent="0.2">
      <c r="A3671" s="91"/>
      <c r="B3671" s="89"/>
      <c r="C3671" s="3"/>
      <c r="D3671" s="3"/>
      <c r="E3671" s="166"/>
      <c r="F3671" s="3"/>
      <c r="G3671" s="112"/>
    </row>
    <row r="3672" spans="1:7" x14ac:dyDescent="0.2">
      <c r="A3672" s="91"/>
      <c r="B3672" s="89"/>
      <c r="C3672" s="3"/>
      <c r="D3672" s="3"/>
      <c r="E3672" s="166"/>
      <c r="F3672" s="3"/>
      <c r="G3672" s="112"/>
    </row>
    <row r="3673" spans="1:7" x14ac:dyDescent="0.2">
      <c r="A3673" s="91"/>
      <c r="B3673" s="89"/>
      <c r="C3673" s="3"/>
      <c r="D3673" s="3"/>
      <c r="E3673" s="166"/>
      <c r="F3673" s="3"/>
      <c r="G3673" s="112"/>
    </row>
    <row r="3674" spans="1:7" x14ac:dyDescent="0.2">
      <c r="A3674" s="91"/>
      <c r="B3674" s="89"/>
      <c r="C3674" s="3"/>
      <c r="D3674" s="3"/>
      <c r="E3674" s="166"/>
      <c r="F3674" s="3"/>
      <c r="G3674" s="112"/>
    </row>
    <row r="3675" spans="1:7" x14ac:dyDescent="0.2">
      <c r="A3675" s="91"/>
      <c r="B3675" s="89"/>
      <c r="C3675" s="3"/>
      <c r="D3675" s="3"/>
      <c r="E3675" s="166"/>
      <c r="F3675" s="3"/>
      <c r="G3675" s="112"/>
    </row>
    <row r="3676" spans="1:7" x14ac:dyDescent="0.2">
      <c r="A3676" s="91"/>
      <c r="B3676" s="89"/>
      <c r="C3676" s="3"/>
      <c r="D3676" s="3"/>
      <c r="E3676" s="166"/>
      <c r="F3676" s="3"/>
      <c r="G3676" s="112"/>
    </row>
    <row r="3677" spans="1:7" x14ac:dyDescent="0.2">
      <c r="A3677" s="91"/>
      <c r="B3677" s="89"/>
      <c r="C3677" s="3"/>
      <c r="D3677" s="3"/>
      <c r="E3677" s="166"/>
      <c r="F3677" s="3"/>
      <c r="G3677" s="112"/>
    </row>
    <row r="3678" spans="1:7" x14ac:dyDescent="0.2">
      <c r="A3678" s="91"/>
      <c r="B3678" s="89"/>
      <c r="C3678" s="3"/>
      <c r="D3678" s="3"/>
      <c r="E3678" s="166"/>
      <c r="F3678" s="3"/>
      <c r="G3678" s="112"/>
    </row>
    <row r="3679" spans="1:7" x14ac:dyDescent="0.2">
      <c r="A3679" s="91"/>
      <c r="B3679" s="89"/>
      <c r="C3679" s="3"/>
      <c r="D3679" s="3"/>
      <c r="E3679" s="166"/>
      <c r="F3679" s="3"/>
      <c r="G3679" s="112"/>
    </row>
    <row r="3680" spans="1:7" x14ac:dyDescent="0.2">
      <c r="A3680" s="91"/>
      <c r="B3680" s="89"/>
      <c r="C3680" s="3"/>
      <c r="D3680" s="3"/>
      <c r="E3680" s="166"/>
      <c r="F3680" s="3"/>
      <c r="G3680" s="112"/>
    </row>
    <row r="3681" spans="1:7" x14ac:dyDescent="0.2">
      <c r="A3681" s="91"/>
      <c r="B3681" s="89"/>
      <c r="C3681" s="3"/>
      <c r="D3681" s="3"/>
      <c r="E3681" s="166"/>
      <c r="F3681" s="3"/>
      <c r="G3681" s="112"/>
    </row>
    <row r="3682" spans="1:7" x14ac:dyDescent="0.2">
      <c r="A3682" s="91"/>
      <c r="B3682" s="89"/>
      <c r="C3682" s="3"/>
      <c r="D3682" s="3"/>
      <c r="E3682" s="166"/>
      <c r="F3682" s="3"/>
      <c r="G3682" s="112"/>
    </row>
    <row r="3683" spans="1:7" x14ac:dyDescent="0.2">
      <c r="A3683" s="91"/>
      <c r="B3683" s="89"/>
      <c r="C3683" s="3"/>
      <c r="D3683" s="3"/>
      <c r="E3683" s="166"/>
      <c r="F3683" s="3"/>
      <c r="G3683" s="112"/>
    </row>
    <row r="3684" spans="1:7" x14ac:dyDescent="0.2">
      <c r="A3684" s="91"/>
      <c r="B3684" s="89"/>
      <c r="C3684" s="3"/>
      <c r="D3684" s="3"/>
      <c r="E3684" s="166"/>
      <c r="F3684" s="3"/>
      <c r="G3684" s="112"/>
    </row>
    <row r="3685" spans="1:7" x14ac:dyDescent="0.2">
      <c r="A3685" s="91"/>
      <c r="B3685" s="89"/>
      <c r="C3685" s="3"/>
      <c r="D3685" s="3"/>
      <c r="E3685" s="166"/>
      <c r="F3685" s="3"/>
      <c r="G3685" s="112"/>
    </row>
    <row r="3686" spans="1:7" x14ac:dyDescent="0.2">
      <c r="A3686" s="91"/>
      <c r="B3686" s="89"/>
      <c r="C3686" s="3"/>
      <c r="D3686" s="3"/>
      <c r="E3686" s="166"/>
      <c r="F3686" s="3"/>
      <c r="G3686" s="112"/>
    </row>
    <row r="3687" spans="1:7" x14ac:dyDescent="0.2">
      <c r="A3687" s="91"/>
      <c r="B3687" s="89"/>
      <c r="C3687" s="3"/>
      <c r="D3687" s="3"/>
      <c r="E3687" s="166"/>
      <c r="F3687" s="3"/>
      <c r="G3687" s="112"/>
    </row>
    <row r="3688" spans="1:7" x14ac:dyDescent="0.2">
      <c r="A3688" s="91"/>
      <c r="B3688" s="89"/>
      <c r="C3688" s="3"/>
      <c r="D3688" s="3"/>
      <c r="E3688" s="166"/>
      <c r="F3688" s="3"/>
      <c r="G3688" s="112"/>
    </row>
    <row r="3689" spans="1:7" x14ac:dyDescent="0.2">
      <c r="A3689" s="91"/>
      <c r="B3689" s="89"/>
      <c r="C3689" s="3"/>
      <c r="D3689" s="3"/>
      <c r="E3689" s="166"/>
      <c r="F3689" s="3"/>
      <c r="G3689" s="112"/>
    </row>
    <row r="3690" spans="1:7" x14ac:dyDescent="0.2">
      <c r="A3690" s="91"/>
      <c r="B3690" s="89"/>
      <c r="C3690" s="3"/>
      <c r="D3690" s="3"/>
      <c r="E3690" s="166"/>
      <c r="F3690" s="3"/>
      <c r="G3690" s="112"/>
    </row>
    <row r="3691" spans="1:7" x14ac:dyDescent="0.2">
      <c r="A3691" s="91"/>
      <c r="B3691" s="89"/>
      <c r="C3691" s="3"/>
      <c r="D3691" s="3"/>
      <c r="E3691" s="166"/>
      <c r="F3691" s="3"/>
      <c r="G3691" s="112"/>
    </row>
    <row r="3692" spans="1:7" x14ac:dyDescent="0.2">
      <c r="A3692" s="91"/>
      <c r="B3692" s="89"/>
      <c r="C3692" s="3"/>
      <c r="D3692" s="3"/>
      <c r="E3692" s="166"/>
      <c r="F3692" s="3"/>
      <c r="G3692" s="112"/>
    </row>
    <row r="3693" spans="1:7" x14ac:dyDescent="0.2">
      <c r="A3693" s="91"/>
      <c r="B3693" s="89"/>
      <c r="C3693" s="3"/>
      <c r="D3693" s="3"/>
      <c r="E3693" s="166"/>
      <c r="F3693" s="3"/>
      <c r="G3693" s="112"/>
    </row>
    <row r="3694" spans="1:7" x14ac:dyDescent="0.2">
      <c r="A3694" s="91"/>
      <c r="B3694" s="89"/>
      <c r="C3694" s="3"/>
      <c r="D3694" s="3"/>
      <c r="E3694" s="166"/>
      <c r="F3694" s="3"/>
      <c r="G3694" s="112"/>
    </row>
    <row r="3695" spans="1:7" x14ac:dyDescent="0.2">
      <c r="A3695" s="91"/>
      <c r="B3695" s="89"/>
      <c r="C3695" s="3"/>
      <c r="D3695" s="3"/>
      <c r="E3695" s="166"/>
      <c r="F3695" s="3"/>
      <c r="G3695" s="112"/>
    </row>
    <row r="3696" spans="1:7" x14ac:dyDescent="0.2">
      <c r="A3696" s="91"/>
      <c r="B3696" s="89"/>
      <c r="C3696" s="3"/>
      <c r="D3696" s="3"/>
      <c r="E3696" s="166"/>
      <c r="F3696" s="3"/>
      <c r="G3696" s="112"/>
    </row>
    <row r="3697" spans="1:7" x14ac:dyDescent="0.2">
      <c r="A3697" s="91"/>
      <c r="B3697" s="89"/>
      <c r="C3697" s="3"/>
      <c r="D3697" s="3"/>
      <c r="E3697" s="166"/>
      <c r="F3697" s="3"/>
      <c r="G3697" s="112"/>
    </row>
    <row r="3698" spans="1:7" x14ac:dyDescent="0.2">
      <c r="A3698" s="91"/>
      <c r="B3698" s="89"/>
      <c r="C3698" s="3"/>
      <c r="D3698" s="3"/>
      <c r="E3698" s="166"/>
      <c r="F3698" s="3"/>
      <c r="G3698" s="112"/>
    </row>
    <row r="3699" spans="1:7" x14ac:dyDescent="0.2">
      <c r="A3699" s="91"/>
      <c r="B3699" s="89"/>
      <c r="C3699" s="3"/>
      <c r="D3699" s="3"/>
      <c r="E3699" s="166"/>
      <c r="F3699" s="3"/>
      <c r="G3699" s="112"/>
    </row>
    <row r="3700" spans="1:7" x14ac:dyDescent="0.2">
      <c r="A3700" s="91"/>
      <c r="B3700" s="89"/>
      <c r="C3700" s="3"/>
      <c r="D3700" s="3"/>
      <c r="E3700" s="166"/>
      <c r="F3700" s="3"/>
      <c r="G3700" s="112"/>
    </row>
    <row r="3701" spans="1:7" x14ac:dyDescent="0.2">
      <c r="A3701" s="91"/>
      <c r="B3701" s="89"/>
      <c r="C3701" s="3"/>
      <c r="D3701" s="3"/>
      <c r="E3701" s="166"/>
      <c r="F3701" s="3"/>
      <c r="G3701" s="112"/>
    </row>
    <row r="3702" spans="1:7" x14ac:dyDescent="0.2">
      <c r="A3702" s="91"/>
      <c r="B3702" s="89"/>
      <c r="C3702" s="3"/>
      <c r="D3702" s="3"/>
      <c r="E3702" s="166"/>
      <c r="F3702" s="3"/>
      <c r="G3702" s="112"/>
    </row>
    <row r="3703" spans="1:7" x14ac:dyDescent="0.2">
      <c r="A3703" s="91"/>
      <c r="B3703" s="89"/>
      <c r="C3703" s="3"/>
      <c r="D3703" s="3"/>
      <c r="E3703" s="166"/>
      <c r="F3703" s="3"/>
      <c r="G3703" s="112"/>
    </row>
    <row r="3704" spans="1:7" x14ac:dyDescent="0.2">
      <c r="A3704" s="91"/>
      <c r="B3704" s="89"/>
      <c r="C3704" s="3"/>
      <c r="D3704" s="3"/>
      <c r="E3704" s="166"/>
      <c r="F3704" s="3"/>
      <c r="G3704" s="112"/>
    </row>
    <row r="3705" spans="1:7" x14ac:dyDescent="0.2">
      <c r="A3705" s="91"/>
      <c r="B3705" s="89"/>
      <c r="C3705" s="3"/>
      <c r="D3705" s="3"/>
      <c r="E3705" s="166"/>
      <c r="F3705" s="3"/>
      <c r="G3705" s="112"/>
    </row>
    <row r="3706" spans="1:7" x14ac:dyDescent="0.2">
      <c r="A3706" s="91"/>
      <c r="B3706" s="89"/>
      <c r="C3706" s="3"/>
      <c r="D3706" s="3"/>
      <c r="E3706" s="166"/>
      <c r="F3706" s="3"/>
      <c r="G3706" s="112"/>
    </row>
    <row r="3707" spans="1:7" x14ac:dyDescent="0.2">
      <c r="A3707" s="91"/>
      <c r="B3707" s="89"/>
      <c r="C3707" s="3"/>
      <c r="D3707" s="3"/>
      <c r="E3707" s="166"/>
      <c r="F3707" s="3"/>
      <c r="G3707" s="112"/>
    </row>
    <row r="3708" spans="1:7" x14ac:dyDescent="0.2">
      <c r="A3708" s="91"/>
      <c r="B3708" s="89"/>
      <c r="C3708" s="3"/>
      <c r="D3708" s="3"/>
      <c r="E3708" s="166"/>
      <c r="F3708" s="3"/>
      <c r="G3708" s="112"/>
    </row>
    <row r="3709" spans="1:7" x14ac:dyDescent="0.2">
      <c r="A3709" s="91"/>
      <c r="B3709" s="89"/>
      <c r="C3709" s="3"/>
      <c r="D3709" s="3"/>
      <c r="E3709" s="166"/>
      <c r="F3709" s="3"/>
      <c r="G3709" s="112"/>
    </row>
    <row r="3710" spans="1:7" x14ac:dyDescent="0.2">
      <c r="A3710" s="91"/>
      <c r="B3710" s="89"/>
      <c r="C3710" s="3"/>
      <c r="D3710" s="3"/>
      <c r="E3710" s="166"/>
      <c r="F3710" s="3"/>
      <c r="G3710" s="112"/>
    </row>
    <row r="3711" spans="1:7" x14ac:dyDescent="0.2">
      <c r="A3711" s="91"/>
      <c r="B3711" s="89"/>
      <c r="C3711" s="3"/>
      <c r="D3711" s="3"/>
      <c r="E3711" s="166"/>
      <c r="F3711" s="3"/>
      <c r="G3711" s="112"/>
    </row>
    <row r="3712" spans="1:7" x14ac:dyDescent="0.2">
      <c r="A3712" s="91"/>
      <c r="B3712" s="89"/>
      <c r="C3712" s="3"/>
      <c r="D3712" s="3"/>
      <c r="E3712" s="166"/>
      <c r="F3712" s="3"/>
      <c r="G3712" s="112"/>
    </row>
    <row r="3713" spans="1:7" x14ac:dyDescent="0.2">
      <c r="A3713" s="91"/>
      <c r="B3713" s="89"/>
      <c r="C3713" s="3"/>
      <c r="D3713" s="3"/>
      <c r="E3713" s="166"/>
      <c r="F3713" s="3"/>
      <c r="G3713" s="112"/>
    </row>
    <row r="3714" spans="1:7" x14ac:dyDescent="0.2">
      <c r="A3714" s="91"/>
      <c r="B3714" s="89"/>
      <c r="C3714" s="3"/>
      <c r="D3714" s="3"/>
      <c r="E3714" s="166"/>
      <c r="F3714" s="3"/>
      <c r="G3714" s="112"/>
    </row>
    <row r="3715" spans="1:7" x14ac:dyDescent="0.2">
      <c r="A3715" s="91"/>
      <c r="B3715" s="89"/>
      <c r="C3715" s="3"/>
      <c r="D3715" s="3"/>
      <c r="E3715" s="166"/>
      <c r="F3715" s="3"/>
      <c r="G3715" s="112"/>
    </row>
    <row r="3716" spans="1:7" x14ac:dyDescent="0.2">
      <c r="A3716" s="91"/>
      <c r="B3716" s="89"/>
      <c r="C3716" s="3"/>
      <c r="D3716" s="3"/>
      <c r="E3716" s="166"/>
      <c r="F3716" s="3"/>
      <c r="G3716" s="112"/>
    </row>
    <row r="3717" spans="1:7" x14ac:dyDescent="0.2">
      <c r="A3717" s="91"/>
      <c r="B3717" s="89"/>
      <c r="C3717" s="3"/>
      <c r="D3717" s="3"/>
      <c r="E3717" s="166"/>
      <c r="F3717" s="3"/>
      <c r="G3717" s="112"/>
    </row>
    <row r="3718" spans="1:7" x14ac:dyDescent="0.2">
      <c r="A3718" s="91"/>
      <c r="B3718" s="89"/>
      <c r="C3718" s="3"/>
      <c r="D3718" s="3"/>
      <c r="E3718" s="166"/>
      <c r="F3718" s="3"/>
      <c r="G3718" s="112"/>
    </row>
    <row r="3719" spans="1:7" x14ac:dyDescent="0.2">
      <c r="A3719" s="91"/>
      <c r="B3719" s="89"/>
      <c r="C3719" s="3"/>
      <c r="D3719" s="3"/>
      <c r="E3719" s="166"/>
      <c r="F3719" s="3"/>
      <c r="G3719" s="112"/>
    </row>
    <row r="3720" spans="1:7" x14ac:dyDescent="0.2">
      <c r="A3720" s="91"/>
      <c r="B3720" s="89"/>
      <c r="C3720" s="3"/>
      <c r="D3720" s="3"/>
      <c r="E3720" s="166"/>
      <c r="F3720" s="3"/>
      <c r="G3720" s="112"/>
    </row>
    <row r="3721" spans="1:7" x14ac:dyDescent="0.2">
      <c r="A3721" s="91"/>
      <c r="B3721" s="89"/>
      <c r="C3721" s="3"/>
      <c r="D3721" s="3"/>
      <c r="E3721" s="166"/>
      <c r="F3721" s="3"/>
      <c r="G3721" s="112"/>
    </row>
    <row r="3722" spans="1:7" x14ac:dyDescent="0.2">
      <c r="A3722" s="91"/>
      <c r="B3722" s="89"/>
      <c r="C3722" s="3"/>
      <c r="D3722" s="3"/>
      <c r="E3722" s="166"/>
      <c r="F3722" s="3"/>
      <c r="G3722" s="112"/>
    </row>
    <row r="3723" spans="1:7" x14ac:dyDescent="0.2">
      <c r="A3723" s="91"/>
      <c r="B3723" s="89"/>
      <c r="C3723" s="3"/>
      <c r="D3723" s="3"/>
      <c r="E3723" s="166"/>
      <c r="F3723" s="3"/>
      <c r="G3723" s="112"/>
    </row>
    <row r="3724" spans="1:7" x14ac:dyDescent="0.2">
      <c r="A3724" s="91"/>
      <c r="B3724" s="89"/>
      <c r="C3724" s="3"/>
      <c r="D3724" s="3"/>
      <c r="E3724" s="166"/>
      <c r="F3724" s="3"/>
      <c r="G3724" s="112"/>
    </row>
    <row r="3725" spans="1:7" x14ac:dyDescent="0.2">
      <c r="A3725" s="91"/>
      <c r="B3725" s="89"/>
      <c r="C3725" s="3"/>
      <c r="D3725" s="3"/>
      <c r="E3725" s="166"/>
      <c r="F3725" s="3"/>
      <c r="G3725" s="112"/>
    </row>
    <row r="3726" spans="1:7" x14ac:dyDescent="0.2">
      <c r="A3726" s="91"/>
      <c r="B3726" s="89"/>
      <c r="C3726" s="3"/>
      <c r="D3726" s="3"/>
      <c r="E3726" s="166"/>
      <c r="F3726" s="3"/>
      <c r="G3726" s="112"/>
    </row>
    <row r="3727" spans="1:7" x14ac:dyDescent="0.2">
      <c r="A3727" s="91"/>
      <c r="B3727" s="89"/>
      <c r="C3727" s="3"/>
      <c r="D3727" s="3"/>
      <c r="E3727" s="166"/>
      <c r="F3727" s="3"/>
      <c r="G3727" s="112"/>
    </row>
    <row r="3728" spans="1:7" x14ac:dyDescent="0.2">
      <c r="A3728" s="91"/>
      <c r="B3728" s="89"/>
      <c r="C3728" s="3"/>
      <c r="D3728" s="3"/>
      <c r="E3728" s="166"/>
      <c r="F3728" s="3"/>
      <c r="G3728" s="112"/>
    </row>
    <row r="3729" spans="1:7" x14ac:dyDescent="0.2">
      <c r="A3729" s="91"/>
      <c r="B3729" s="89"/>
      <c r="C3729" s="3"/>
      <c r="D3729" s="3"/>
      <c r="E3729" s="166"/>
      <c r="F3729" s="3"/>
      <c r="G3729" s="112"/>
    </row>
    <row r="3730" spans="1:7" x14ac:dyDescent="0.2">
      <c r="A3730" s="91"/>
      <c r="B3730" s="89"/>
      <c r="C3730" s="3"/>
      <c r="D3730" s="3"/>
      <c r="E3730" s="166"/>
      <c r="F3730" s="3"/>
      <c r="G3730" s="112"/>
    </row>
    <row r="3731" spans="1:7" x14ac:dyDescent="0.2">
      <c r="A3731" s="91"/>
      <c r="B3731" s="89"/>
      <c r="C3731" s="3"/>
      <c r="D3731" s="3"/>
      <c r="E3731" s="166"/>
      <c r="F3731" s="3"/>
      <c r="G3731" s="112"/>
    </row>
    <row r="3732" spans="1:7" x14ac:dyDescent="0.2">
      <c r="A3732" s="91"/>
      <c r="B3732" s="89"/>
      <c r="C3732" s="3"/>
      <c r="D3732" s="3"/>
      <c r="E3732" s="166"/>
      <c r="F3732" s="3"/>
      <c r="G3732" s="112"/>
    </row>
    <row r="3733" spans="1:7" x14ac:dyDescent="0.2">
      <c r="A3733" s="91"/>
      <c r="B3733" s="89"/>
      <c r="C3733" s="3"/>
      <c r="D3733" s="3"/>
      <c r="E3733" s="166"/>
      <c r="F3733" s="3"/>
      <c r="G3733" s="112"/>
    </row>
    <row r="3734" spans="1:7" x14ac:dyDescent="0.2">
      <c r="A3734" s="91"/>
      <c r="B3734" s="89"/>
      <c r="C3734" s="3"/>
      <c r="D3734" s="3"/>
      <c r="E3734" s="166"/>
      <c r="F3734" s="3"/>
      <c r="G3734" s="112"/>
    </row>
    <row r="3735" spans="1:7" x14ac:dyDescent="0.2">
      <c r="A3735" s="91"/>
      <c r="B3735" s="89"/>
      <c r="C3735" s="3"/>
      <c r="D3735" s="3"/>
      <c r="E3735" s="166"/>
      <c r="F3735" s="3"/>
      <c r="G3735" s="112"/>
    </row>
    <row r="3736" spans="1:7" x14ac:dyDescent="0.2">
      <c r="A3736" s="91"/>
      <c r="B3736" s="89"/>
      <c r="C3736" s="3"/>
      <c r="D3736" s="3"/>
      <c r="E3736" s="166"/>
      <c r="F3736" s="3"/>
      <c r="G3736" s="112"/>
    </row>
    <row r="3737" spans="1:7" x14ac:dyDescent="0.2">
      <c r="A3737" s="91"/>
      <c r="B3737" s="89"/>
      <c r="C3737" s="3"/>
      <c r="D3737" s="3"/>
      <c r="E3737" s="166"/>
      <c r="F3737" s="3"/>
      <c r="G3737" s="112"/>
    </row>
    <row r="3738" spans="1:7" x14ac:dyDescent="0.2">
      <c r="A3738" s="91"/>
      <c r="B3738" s="89"/>
      <c r="C3738" s="3"/>
      <c r="D3738" s="3"/>
      <c r="E3738" s="166"/>
      <c r="F3738" s="3"/>
      <c r="G3738" s="112"/>
    </row>
    <row r="3739" spans="1:7" x14ac:dyDescent="0.2">
      <c r="A3739" s="91"/>
      <c r="B3739" s="89"/>
      <c r="C3739" s="3"/>
      <c r="D3739" s="3"/>
      <c r="E3739" s="166"/>
      <c r="F3739" s="3"/>
      <c r="G3739" s="112"/>
    </row>
    <row r="3740" spans="1:7" x14ac:dyDescent="0.2">
      <c r="A3740" s="91"/>
      <c r="B3740" s="89"/>
      <c r="C3740" s="3"/>
      <c r="D3740" s="3"/>
      <c r="E3740" s="166"/>
      <c r="F3740" s="3"/>
      <c r="G3740" s="112"/>
    </row>
    <row r="3741" spans="1:7" x14ac:dyDescent="0.2">
      <c r="A3741" s="91"/>
      <c r="B3741" s="89"/>
      <c r="C3741" s="3"/>
      <c r="D3741" s="3"/>
      <c r="E3741" s="166"/>
      <c r="F3741" s="3"/>
      <c r="G3741" s="112"/>
    </row>
    <row r="3742" spans="1:7" x14ac:dyDescent="0.2">
      <c r="A3742" s="91"/>
      <c r="B3742" s="89"/>
      <c r="C3742" s="3"/>
      <c r="D3742" s="3"/>
      <c r="E3742" s="166"/>
      <c r="F3742" s="3"/>
      <c r="G3742" s="112"/>
    </row>
    <row r="3743" spans="1:7" x14ac:dyDescent="0.2">
      <c r="A3743" s="91"/>
      <c r="B3743" s="89"/>
      <c r="C3743" s="3"/>
      <c r="D3743" s="3"/>
      <c r="E3743" s="166"/>
      <c r="F3743" s="3"/>
      <c r="G3743" s="112"/>
    </row>
    <row r="3744" spans="1:7" x14ac:dyDescent="0.2">
      <c r="A3744" s="91"/>
      <c r="B3744" s="89"/>
      <c r="C3744" s="3"/>
      <c r="D3744" s="3"/>
      <c r="E3744" s="166"/>
      <c r="F3744" s="3"/>
      <c r="G3744" s="112"/>
    </row>
    <row r="3745" spans="1:7" x14ac:dyDescent="0.2">
      <c r="A3745" s="91"/>
      <c r="B3745" s="89"/>
      <c r="C3745" s="3"/>
      <c r="D3745" s="3"/>
      <c r="E3745" s="166"/>
      <c r="F3745" s="3"/>
      <c r="G3745" s="112"/>
    </row>
    <row r="3746" spans="1:7" x14ac:dyDescent="0.2">
      <c r="A3746" s="91"/>
      <c r="B3746" s="89"/>
      <c r="C3746" s="3"/>
      <c r="D3746" s="3"/>
      <c r="E3746" s="166"/>
      <c r="F3746" s="3"/>
      <c r="G3746" s="112"/>
    </row>
    <row r="3747" spans="1:7" x14ac:dyDescent="0.2">
      <c r="A3747" s="91"/>
      <c r="B3747" s="89"/>
      <c r="C3747" s="3"/>
      <c r="D3747" s="3"/>
      <c r="E3747" s="166"/>
      <c r="F3747" s="3"/>
      <c r="G3747" s="112"/>
    </row>
    <row r="3748" spans="1:7" x14ac:dyDescent="0.2">
      <c r="A3748" s="91"/>
      <c r="B3748" s="89"/>
      <c r="C3748" s="3"/>
      <c r="D3748" s="3"/>
      <c r="E3748" s="166"/>
      <c r="F3748" s="3"/>
      <c r="G3748" s="112"/>
    </row>
    <row r="3749" spans="1:7" x14ac:dyDescent="0.2">
      <c r="A3749" s="91"/>
      <c r="B3749" s="89"/>
      <c r="C3749" s="3"/>
      <c r="D3749" s="3"/>
      <c r="E3749" s="166"/>
      <c r="F3749" s="3"/>
      <c r="G3749" s="112"/>
    </row>
    <row r="3750" spans="1:7" x14ac:dyDescent="0.2">
      <c r="A3750" s="91"/>
      <c r="B3750" s="89"/>
      <c r="C3750" s="3"/>
      <c r="D3750" s="3"/>
      <c r="E3750" s="166"/>
      <c r="F3750" s="3"/>
      <c r="G3750" s="112"/>
    </row>
    <row r="3751" spans="1:7" x14ac:dyDescent="0.2">
      <c r="A3751" s="91"/>
      <c r="B3751" s="89"/>
      <c r="C3751" s="3"/>
      <c r="D3751" s="3"/>
      <c r="E3751" s="166"/>
      <c r="F3751" s="3"/>
      <c r="G3751" s="112"/>
    </row>
    <row r="3752" spans="1:7" x14ac:dyDescent="0.2">
      <c r="A3752" s="91"/>
      <c r="B3752" s="89"/>
      <c r="C3752" s="3"/>
      <c r="D3752" s="3"/>
      <c r="E3752" s="166"/>
      <c r="F3752" s="3"/>
      <c r="G3752" s="112"/>
    </row>
    <row r="3753" spans="1:7" x14ac:dyDescent="0.2">
      <c r="A3753" s="91"/>
      <c r="B3753" s="89"/>
      <c r="C3753" s="3"/>
      <c r="D3753" s="3"/>
      <c r="E3753" s="166"/>
      <c r="F3753" s="3"/>
      <c r="G3753" s="112"/>
    </row>
    <row r="3754" spans="1:7" x14ac:dyDescent="0.2">
      <c r="A3754" s="91"/>
      <c r="B3754" s="89"/>
      <c r="C3754" s="3"/>
      <c r="D3754" s="3"/>
      <c r="E3754" s="166"/>
      <c r="F3754" s="3"/>
      <c r="G3754" s="112"/>
    </row>
    <row r="3755" spans="1:7" x14ac:dyDescent="0.2">
      <c r="A3755" s="91"/>
      <c r="B3755" s="89"/>
      <c r="C3755" s="3"/>
      <c r="D3755" s="3"/>
      <c r="E3755" s="166"/>
      <c r="F3755" s="3"/>
      <c r="G3755" s="112"/>
    </row>
    <row r="3756" spans="1:7" x14ac:dyDescent="0.2">
      <c r="A3756" s="91"/>
      <c r="B3756" s="89"/>
      <c r="C3756" s="3"/>
      <c r="D3756" s="3"/>
      <c r="E3756" s="166"/>
      <c r="F3756" s="3"/>
      <c r="G3756" s="112"/>
    </row>
    <row r="3757" spans="1:7" x14ac:dyDescent="0.2">
      <c r="A3757" s="91"/>
      <c r="B3757" s="89"/>
      <c r="C3757" s="3"/>
      <c r="D3757" s="3"/>
      <c r="E3757" s="166"/>
      <c r="F3757" s="3"/>
      <c r="G3757" s="112"/>
    </row>
    <row r="3758" spans="1:7" x14ac:dyDescent="0.2">
      <c r="A3758" s="91"/>
      <c r="B3758" s="89"/>
      <c r="C3758" s="3"/>
      <c r="D3758" s="3"/>
      <c r="E3758" s="166"/>
      <c r="F3758" s="3"/>
      <c r="G3758" s="112"/>
    </row>
    <row r="3759" spans="1:7" x14ac:dyDescent="0.2">
      <c r="A3759" s="91"/>
      <c r="B3759" s="89"/>
      <c r="C3759" s="3"/>
      <c r="D3759" s="3"/>
      <c r="E3759" s="166"/>
      <c r="F3759" s="3"/>
      <c r="G3759" s="112"/>
    </row>
    <row r="3760" spans="1:7" x14ac:dyDescent="0.2">
      <c r="A3760" s="91"/>
      <c r="B3760" s="89"/>
      <c r="C3760" s="3"/>
      <c r="D3760" s="3"/>
      <c r="E3760" s="166"/>
      <c r="F3760" s="3"/>
      <c r="G3760" s="112"/>
    </row>
    <row r="3761" spans="1:7" x14ac:dyDescent="0.2">
      <c r="A3761" s="91"/>
      <c r="B3761" s="89"/>
      <c r="C3761" s="3"/>
      <c r="D3761" s="3"/>
      <c r="E3761" s="166"/>
      <c r="F3761" s="3"/>
      <c r="G3761" s="112"/>
    </row>
    <row r="3762" spans="1:7" x14ac:dyDescent="0.2">
      <c r="A3762" s="91"/>
      <c r="B3762" s="89"/>
      <c r="C3762" s="3"/>
      <c r="D3762" s="3"/>
      <c r="E3762" s="166"/>
      <c r="F3762" s="3"/>
      <c r="G3762" s="112"/>
    </row>
    <row r="3763" spans="1:7" x14ac:dyDescent="0.2">
      <c r="A3763" s="91"/>
      <c r="B3763" s="89"/>
      <c r="C3763" s="3"/>
      <c r="D3763" s="3"/>
      <c r="E3763" s="166"/>
      <c r="F3763" s="3"/>
      <c r="G3763" s="112"/>
    </row>
    <row r="3764" spans="1:7" x14ac:dyDescent="0.2">
      <c r="A3764" s="91"/>
      <c r="B3764" s="89"/>
      <c r="C3764" s="3"/>
      <c r="D3764" s="3"/>
      <c r="E3764" s="166"/>
      <c r="F3764" s="3"/>
      <c r="G3764" s="112"/>
    </row>
    <row r="3765" spans="1:7" x14ac:dyDescent="0.2">
      <c r="A3765" s="91"/>
      <c r="B3765" s="89"/>
      <c r="C3765" s="3"/>
      <c r="D3765" s="3"/>
      <c r="E3765" s="166"/>
      <c r="F3765" s="3"/>
      <c r="G3765" s="112"/>
    </row>
    <row r="3766" spans="1:7" x14ac:dyDescent="0.2">
      <c r="A3766" s="91"/>
      <c r="B3766" s="89"/>
      <c r="C3766" s="3"/>
      <c r="D3766" s="3"/>
      <c r="E3766" s="166"/>
      <c r="F3766" s="3"/>
      <c r="G3766" s="112"/>
    </row>
    <row r="3767" spans="1:7" x14ac:dyDescent="0.2">
      <c r="A3767" s="91"/>
      <c r="B3767" s="89"/>
      <c r="C3767" s="3"/>
      <c r="D3767" s="3"/>
      <c r="E3767" s="166"/>
      <c r="F3767" s="3"/>
      <c r="G3767" s="112"/>
    </row>
    <row r="3768" spans="1:7" x14ac:dyDescent="0.2">
      <c r="A3768" s="91"/>
      <c r="B3768" s="89"/>
      <c r="C3768" s="3"/>
      <c r="D3768" s="3"/>
      <c r="E3768" s="166"/>
      <c r="F3768" s="3"/>
      <c r="G3768" s="112"/>
    </row>
    <row r="3769" spans="1:7" x14ac:dyDescent="0.2">
      <c r="A3769" s="91"/>
      <c r="B3769" s="89"/>
      <c r="C3769" s="3"/>
      <c r="D3769" s="3"/>
      <c r="E3769" s="166"/>
      <c r="F3769" s="3"/>
      <c r="G3769" s="112"/>
    </row>
    <row r="3770" spans="1:7" x14ac:dyDescent="0.2">
      <c r="A3770" s="91"/>
      <c r="B3770" s="89"/>
      <c r="C3770" s="3"/>
      <c r="D3770" s="3"/>
      <c r="E3770" s="166"/>
      <c r="F3770" s="3"/>
      <c r="G3770" s="112"/>
    </row>
    <row r="3771" spans="1:7" x14ac:dyDescent="0.2">
      <c r="A3771" s="91"/>
      <c r="B3771" s="89"/>
      <c r="C3771" s="3"/>
      <c r="D3771" s="3"/>
      <c r="E3771" s="166"/>
      <c r="F3771" s="3"/>
      <c r="G3771" s="112"/>
    </row>
    <row r="3772" spans="1:7" x14ac:dyDescent="0.2">
      <c r="A3772" s="91"/>
      <c r="B3772" s="89"/>
      <c r="C3772" s="3"/>
      <c r="D3772" s="3"/>
      <c r="E3772" s="166"/>
      <c r="F3772" s="3"/>
      <c r="G3772" s="112"/>
    </row>
    <row r="3773" spans="1:7" x14ac:dyDescent="0.2">
      <c r="A3773" s="91"/>
      <c r="B3773" s="89"/>
      <c r="C3773" s="3"/>
      <c r="D3773" s="3"/>
      <c r="E3773" s="166"/>
      <c r="F3773" s="3"/>
      <c r="G3773" s="112"/>
    </row>
    <row r="3774" spans="1:7" x14ac:dyDescent="0.2">
      <c r="A3774" s="91"/>
      <c r="B3774" s="89"/>
      <c r="C3774" s="3"/>
      <c r="D3774" s="3"/>
      <c r="E3774" s="166"/>
      <c r="F3774" s="3"/>
      <c r="G3774" s="112"/>
    </row>
    <row r="3775" spans="1:7" x14ac:dyDescent="0.2">
      <c r="A3775" s="91"/>
      <c r="B3775" s="89"/>
      <c r="C3775" s="3"/>
      <c r="D3775" s="3"/>
      <c r="E3775" s="166"/>
      <c r="F3775" s="3"/>
      <c r="G3775" s="112"/>
    </row>
    <row r="3776" spans="1:7" x14ac:dyDescent="0.2">
      <c r="A3776" s="91"/>
      <c r="B3776" s="89"/>
      <c r="C3776" s="3"/>
      <c r="D3776" s="3"/>
      <c r="E3776" s="166"/>
      <c r="F3776" s="3"/>
      <c r="G3776" s="112"/>
    </row>
    <row r="3777" spans="1:7" x14ac:dyDescent="0.2">
      <c r="A3777" s="91"/>
      <c r="B3777" s="89"/>
      <c r="C3777" s="3"/>
      <c r="D3777" s="3"/>
      <c r="E3777" s="166"/>
      <c r="F3777" s="3"/>
      <c r="G3777" s="112"/>
    </row>
    <row r="3778" spans="1:7" x14ac:dyDescent="0.2">
      <c r="A3778" s="91"/>
      <c r="B3778" s="89"/>
      <c r="C3778" s="3"/>
      <c r="D3778" s="3"/>
      <c r="E3778" s="166"/>
      <c r="F3778" s="3"/>
      <c r="G3778" s="112"/>
    </row>
    <row r="3779" spans="1:7" x14ac:dyDescent="0.2">
      <c r="A3779" s="91"/>
      <c r="B3779" s="89"/>
      <c r="C3779" s="3"/>
      <c r="D3779" s="3"/>
      <c r="E3779" s="166"/>
      <c r="F3779" s="3"/>
      <c r="G3779" s="112"/>
    </row>
    <row r="3780" spans="1:7" x14ac:dyDescent="0.2">
      <c r="A3780" s="91"/>
      <c r="B3780" s="89"/>
      <c r="C3780" s="3"/>
      <c r="D3780" s="3"/>
      <c r="E3780" s="166"/>
      <c r="F3780" s="3"/>
      <c r="G3780" s="112"/>
    </row>
    <row r="3781" spans="1:7" x14ac:dyDescent="0.2">
      <c r="A3781" s="91"/>
      <c r="B3781" s="89"/>
      <c r="C3781" s="3"/>
      <c r="D3781" s="3"/>
      <c r="E3781" s="166"/>
      <c r="F3781" s="3"/>
      <c r="G3781" s="112"/>
    </row>
    <row r="3782" spans="1:7" x14ac:dyDescent="0.2">
      <c r="A3782" s="91"/>
      <c r="B3782" s="89"/>
      <c r="C3782" s="3"/>
      <c r="D3782" s="3"/>
      <c r="E3782" s="166"/>
      <c r="F3782" s="3"/>
      <c r="G3782" s="112"/>
    </row>
    <row r="3783" spans="1:7" x14ac:dyDescent="0.2">
      <c r="A3783" s="91"/>
      <c r="B3783" s="89"/>
      <c r="C3783" s="3"/>
      <c r="D3783" s="3"/>
      <c r="E3783" s="166"/>
      <c r="F3783" s="3"/>
      <c r="G3783" s="112"/>
    </row>
    <row r="3784" spans="1:7" x14ac:dyDescent="0.2">
      <c r="A3784" s="91"/>
      <c r="B3784" s="89"/>
      <c r="C3784" s="3"/>
      <c r="D3784" s="3"/>
      <c r="E3784" s="166"/>
      <c r="F3784" s="3"/>
      <c r="G3784" s="112"/>
    </row>
    <row r="3785" spans="1:7" x14ac:dyDescent="0.2">
      <c r="A3785" s="91"/>
      <c r="B3785" s="89"/>
      <c r="C3785" s="3"/>
      <c r="D3785" s="3"/>
      <c r="E3785" s="166"/>
      <c r="F3785" s="3"/>
      <c r="G3785" s="112"/>
    </row>
    <row r="3786" spans="1:7" x14ac:dyDescent="0.2">
      <c r="A3786" s="91"/>
      <c r="B3786" s="89"/>
      <c r="C3786" s="3"/>
      <c r="D3786" s="3"/>
      <c r="E3786" s="166"/>
      <c r="F3786" s="3"/>
      <c r="G3786" s="112"/>
    </row>
    <row r="3787" spans="1:7" x14ac:dyDescent="0.2">
      <c r="A3787" s="91"/>
      <c r="B3787" s="89"/>
      <c r="C3787" s="3"/>
      <c r="D3787" s="3"/>
      <c r="E3787" s="166"/>
      <c r="F3787" s="3"/>
      <c r="G3787" s="112"/>
    </row>
    <row r="3788" spans="1:7" x14ac:dyDescent="0.2">
      <c r="A3788" s="91"/>
      <c r="B3788" s="89"/>
      <c r="C3788" s="3"/>
      <c r="D3788" s="3"/>
      <c r="E3788" s="166"/>
      <c r="F3788" s="3"/>
      <c r="G3788" s="112"/>
    </row>
    <row r="3789" spans="1:7" x14ac:dyDescent="0.2">
      <c r="A3789" s="91"/>
      <c r="B3789" s="89"/>
      <c r="C3789" s="3"/>
      <c r="D3789" s="3"/>
      <c r="E3789" s="166"/>
      <c r="F3789" s="3"/>
      <c r="G3789" s="112"/>
    </row>
    <row r="3790" spans="1:7" x14ac:dyDescent="0.2">
      <c r="A3790" s="91"/>
      <c r="B3790" s="89"/>
      <c r="C3790" s="3"/>
      <c r="D3790" s="3"/>
      <c r="E3790" s="166"/>
      <c r="F3790" s="3"/>
      <c r="G3790" s="112"/>
    </row>
    <row r="3791" spans="1:7" x14ac:dyDescent="0.2">
      <c r="A3791" s="91"/>
      <c r="B3791" s="89"/>
      <c r="C3791" s="3"/>
      <c r="D3791" s="3"/>
      <c r="E3791" s="166"/>
      <c r="F3791" s="3"/>
      <c r="G3791" s="112"/>
    </row>
    <row r="3792" spans="1:7" x14ac:dyDescent="0.2">
      <c r="A3792" s="91"/>
      <c r="B3792" s="89"/>
      <c r="C3792" s="3"/>
      <c r="D3792" s="3"/>
      <c r="E3792" s="166"/>
      <c r="F3792" s="3"/>
      <c r="G3792" s="112"/>
    </row>
    <row r="3793" spans="1:7" x14ac:dyDescent="0.2">
      <c r="A3793" s="91"/>
      <c r="B3793" s="89"/>
      <c r="C3793" s="3"/>
      <c r="D3793" s="3"/>
      <c r="E3793" s="166"/>
      <c r="F3793" s="3"/>
      <c r="G3793" s="112"/>
    </row>
    <row r="3794" spans="1:7" x14ac:dyDescent="0.2">
      <c r="A3794" s="91"/>
      <c r="B3794" s="89"/>
      <c r="C3794" s="3"/>
      <c r="D3794" s="3"/>
      <c r="E3794" s="166"/>
      <c r="F3794" s="3"/>
      <c r="G3794" s="112"/>
    </row>
    <row r="3795" spans="1:7" x14ac:dyDescent="0.2">
      <c r="A3795" s="91"/>
      <c r="B3795" s="89"/>
      <c r="C3795" s="3"/>
      <c r="D3795" s="3"/>
      <c r="E3795" s="166"/>
      <c r="F3795" s="3"/>
      <c r="G3795" s="112"/>
    </row>
    <row r="3796" spans="1:7" x14ac:dyDescent="0.2">
      <c r="A3796" s="91"/>
      <c r="B3796" s="89"/>
      <c r="C3796" s="3"/>
      <c r="D3796" s="3"/>
      <c r="E3796" s="166"/>
      <c r="F3796" s="3"/>
      <c r="G3796" s="112"/>
    </row>
    <row r="3797" spans="1:7" x14ac:dyDescent="0.2">
      <c r="A3797" s="91"/>
      <c r="B3797" s="89"/>
      <c r="C3797" s="3"/>
      <c r="D3797" s="3"/>
      <c r="E3797" s="166"/>
      <c r="F3797" s="3"/>
      <c r="G3797" s="112"/>
    </row>
    <row r="3798" spans="1:7" x14ac:dyDescent="0.2">
      <c r="A3798" s="91"/>
      <c r="B3798" s="89"/>
      <c r="C3798" s="3"/>
      <c r="D3798" s="3"/>
      <c r="E3798" s="166"/>
      <c r="F3798" s="3"/>
      <c r="G3798" s="112"/>
    </row>
    <row r="3799" spans="1:7" x14ac:dyDescent="0.2">
      <c r="A3799" s="91"/>
      <c r="B3799" s="89"/>
      <c r="C3799" s="3"/>
      <c r="D3799" s="3"/>
      <c r="E3799" s="166"/>
      <c r="F3799" s="3"/>
      <c r="G3799" s="112"/>
    </row>
    <row r="3800" spans="1:7" x14ac:dyDescent="0.2">
      <c r="A3800" s="91"/>
      <c r="B3800" s="89"/>
      <c r="C3800" s="3"/>
      <c r="D3800" s="3"/>
      <c r="E3800" s="166"/>
      <c r="F3800" s="3"/>
      <c r="G3800" s="112"/>
    </row>
    <row r="3801" spans="1:7" x14ac:dyDescent="0.2">
      <c r="A3801" s="91"/>
      <c r="B3801" s="89"/>
      <c r="C3801" s="3"/>
      <c r="D3801" s="3"/>
      <c r="E3801" s="166"/>
      <c r="F3801" s="3"/>
      <c r="G3801" s="112"/>
    </row>
    <row r="3802" spans="1:7" x14ac:dyDescent="0.2">
      <c r="A3802" s="91"/>
      <c r="B3802" s="89"/>
      <c r="C3802" s="3"/>
      <c r="D3802" s="3"/>
      <c r="E3802" s="166"/>
      <c r="F3802" s="3"/>
      <c r="G3802" s="112"/>
    </row>
    <row r="3803" spans="1:7" x14ac:dyDescent="0.2">
      <c r="A3803" s="91"/>
      <c r="B3803" s="89"/>
      <c r="C3803" s="3"/>
      <c r="D3803" s="3"/>
      <c r="E3803" s="166"/>
      <c r="F3803" s="3"/>
      <c r="G3803" s="112"/>
    </row>
    <row r="3804" spans="1:7" x14ac:dyDescent="0.2">
      <c r="A3804" s="91"/>
      <c r="B3804" s="89"/>
      <c r="C3804" s="3"/>
      <c r="D3804" s="3"/>
      <c r="E3804" s="166"/>
      <c r="F3804" s="3"/>
      <c r="G3804" s="112"/>
    </row>
    <row r="3805" spans="1:7" x14ac:dyDescent="0.2">
      <c r="A3805" s="91"/>
      <c r="B3805" s="89"/>
      <c r="C3805" s="3"/>
      <c r="D3805" s="3"/>
      <c r="E3805" s="166"/>
      <c r="F3805" s="3"/>
      <c r="G3805" s="112"/>
    </row>
    <row r="3806" spans="1:7" x14ac:dyDescent="0.2">
      <c r="A3806" s="91"/>
      <c r="B3806" s="89"/>
      <c r="C3806" s="3"/>
      <c r="D3806" s="3"/>
      <c r="E3806" s="166"/>
      <c r="F3806" s="3"/>
      <c r="G3806" s="112"/>
    </row>
    <row r="3807" spans="1:7" x14ac:dyDescent="0.2">
      <c r="A3807" s="91"/>
      <c r="B3807" s="89"/>
      <c r="C3807" s="3"/>
      <c r="D3807" s="3"/>
      <c r="E3807" s="166"/>
      <c r="F3807" s="3"/>
      <c r="G3807" s="112"/>
    </row>
    <row r="3808" spans="1:7" x14ac:dyDescent="0.2">
      <c r="A3808" s="91"/>
      <c r="B3808" s="89"/>
      <c r="C3808" s="3"/>
      <c r="D3808" s="3"/>
      <c r="E3808" s="166"/>
      <c r="F3808" s="3"/>
      <c r="G3808" s="112"/>
    </row>
    <row r="3809" spans="1:7" x14ac:dyDescent="0.2">
      <c r="A3809" s="91"/>
      <c r="B3809" s="89"/>
      <c r="C3809" s="3"/>
      <c r="D3809" s="3"/>
      <c r="E3809" s="166"/>
      <c r="F3809" s="3"/>
      <c r="G3809" s="112"/>
    </row>
    <row r="3810" spans="1:7" x14ac:dyDescent="0.2">
      <c r="A3810" s="91"/>
      <c r="B3810" s="89"/>
      <c r="C3810" s="3"/>
      <c r="D3810" s="3"/>
      <c r="E3810" s="166"/>
      <c r="F3810" s="3"/>
      <c r="G3810" s="112"/>
    </row>
    <row r="3811" spans="1:7" x14ac:dyDescent="0.2">
      <c r="A3811" s="91"/>
      <c r="B3811" s="89"/>
      <c r="C3811" s="3"/>
      <c r="D3811" s="3"/>
      <c r="E3811" s="166"/>
      <c r="F3811" s="3"/>
      <c r="G3811" s="112"/>
    </row>
    <row r="3812" spans="1:7" x14ac:dyDescent="0.2">
      <c r="A3812" s="91"/>
      <c r="B3812" s="89"/>
      <c r="C3812" s="3"/>
      <c r="D3812" s="3"/>
      <c r="E3812" s="166"/>
      <c r="F3812" s="3"/>
      <c r="G3812" s="112"/>
    </row>
    <row r="3813" spans="1:7" x14ac:dyDescent="0.2">
      <c r="A3813" s="91"/>
      <c r="B3813" s="89"/>
      <c r="C3813" s="3"/>
      <c r="D3813" s="3"/>
      <c r="E3813" s="166"/>
      <c r="F3813" s="3"/>
      <c r="G3813" s="112"/>
    </row>
    <row r="3814" spans="1:7" x14ac:dyDescent="0.2">
      <c r="A3814" s="91"/>
      <c r="B3814" s="89"/>
      <c r="C3814" s="3"/>
      <c r="D3814" s="3"/>
      <c r="E3814" s="166"/>
      <c r="F3814" s="3"/>
      <c r="G3814" s="112"/>
    </row>
    <row r="3815" spans="1:7" x14ac:dyDescent="0.2">
      <c r="A3815" s="91"/>
      <c r="B3815" s="89"/>
      <c r="C3815" s="3"/>
      <c r="D3815" s="3"/>
      <c r="E3815" s="166"/>
      <c r="F3815" s="3"/>
      <c r="G3815" s="112"/>
    </row>
    <row r="3816" spans="1:7" x14ac:dyDescent="0.2">
      <c r="A3816" s="91"/>
      <c r="B3816" s="89"/>
      <c r="C3816" s="3"/>
      <c r="D3816" s="3"/>
      <c r="E3816" s="166"/>
      <c r="F3816" s="3"/>
      <c r="G3816" s="112"/>
    </row>
    <row r="3817" spans="1:7" x14ac:dyDescent="0.2">
      <c r="A3817" s="91"/>
      <c r="B3817" s="89"/>
      <c r="C3817" s="3"/>
      <c r="D3817" s="3"/>
      <c r="E3817" s="166"/>
      <c r="F3817" s="3"/>
      <c r="G3817" s="112"/>
    </row>
    <row r="3818" spans="1:7" x14ac:dyDescent="0.2">
      <c r="A3818" s="91"/>
      <c r="B3818" s="89"/>
      <c r="C3818" s="3"/>
      <c r="D3818" s="3"/>
      <c r="E3818" s="166"/>
      <c r="F3818" s="3"/>
      <c r="G3818" s="112"/>
    </row>
    <row r="3819" spans="1:7" x14ac:dyDescent="0.2">
      <c r="A3819" s="91"/>
      <c r="B3819" s="89"/>
      <c r="C3819" s="3"/>
      <c r="D3819" s="3"/>
      <c r="E3819" s="166"/>
      <c r="F3819" s="3"/>
      <c r="G3819" s="112"/>
    </row>
    <row r="3820" spans="1:7" x14ac:dyDescent="0.2">
      <c r="A3820" s="91"/>
      <c r="B3820" s="89"/>
      <c r="C3820" s="3"/>
      <c r="D3820" s="3"/>
      <c r="E3820" s="166"/>
      <c r="F3820" s="3"/>
      <c r="G3820" s="112"/>
    </row>
    <row r="3821" spans="1:7" x14ac:dyDescent="0.2">
      <c r="A3821" s="91"/>
      <c r="B3821" s="89"/>
      <c r="C3821" s="3"/>
      <c r="D3821" s="3"/>
      <c r="E3821" s="166"/>
      <c r="F3821" s="3"/>
      <c r="G3821" s="112"/>
    </row>
    <row r="3822" spans="1:7" x14ac:dyDescent="0.2">
      <c r="A3822" s="91"/>
      <c r="B3822" s="89"/>
      <c r="C3822" s="3"/>
      <c r="D3822" s="3"/>
      <c r="E3822" s="166"/>
      <c r="F3822" s="3"/>
      <c r="G3822" s="112"/>
    </row>
    <row r="3823" spans="1:7" x14ac:dyDescent="0.2">
      <c r="A3823" s="91"/>
      <c r="B3823" s="89"/>
      <c r="C3823" s="3"/>
      <c r="D3823" s="3"/>
      <c r="E3823" s="166"/>
      <c r="F3823" s="3"/>
      <c r="G3823" s="112"/>
    </row>
    <row r="3824" spans="1:7" x14ac:dyDescent="0.2">
      <c r="A3824" s="91"/>
      <c r="B3824" s="89"/>
      <c r="C3824" s="3"/>
      <c r="D3824" s="3"/>
      <c r="E3824" s="166"/>
      <c r="F3824" s="3"/>
      <c r="G3824" s="112"/>
    </row>
    <row r="3825" spans="1:7" x14ac:dyDescent="0.2">
      <c r="A3825" s="91"/>
      <c r="B3825" s="89"/>
      <c r="C3825" s="3"/>
      <c r="D3825" s="3"/>
      <c r="E3825" s="166"/>
      <c r="F3825" s="3"/>
      <c r="G3825" s="112"/>
    </row>
    <row r="3826" spans="1:7" x14ac:dyDescent="0.2">
      <c r="A3826" s="91"/>
      <c r="B3826" s="89"/>
      <c r="C3826" s="3"/>
      <c r="D3826" s="3"/>
      <c r="E3826" s="166"/>
      <c r="F3826" s="3"/>
      <c r="G3826" s="112"/>
    </row>
    <row r="3827" spans="1:7" x14ac:dyDescent="0.2">
      <c r="A3827" s="91"/>
      <c r="B3827" s="89"/>
      <c r="C3827" s="3"/>
      <c r="D3827" s="3"/>
      <c r="E3827" s="166"/>
      <c r="F3827" s="3"/>
      <c r="G3827" s="112"/>
    </row>
    <row r="3828" spans="1:7" x14ac:dyDescent="0.2">
      <c r="A3828" s="91"/>
      <c r="B3828" s="89"/>
      <c r="C3828" s="3"/>
      <c r="D3828" s="3"/>
      <c r="E3828" s="166"/>
      <c r="F3828" s="3"/>
      <c r="G3828" s="112"/>
    </row>
    <row r="3829" spans="1:7" x14ac:dyDescent="0.2">
      <c r="A3829" s="91"/>
      <c r="B3829" s="89"/>
      <c r="C3829" s="3"/>
      <c r="D3829" s="3"/>
      <c r="E3829" s="166"/>
      <c r="F3829" s="3"/>
      <c r="G3829" s="112"/>
    </row>
    <row r="3830" spans="1:7" x14ac:dyDescent="0.2">
      <c r="A3830" s="91"/>
      <c r="B3830" s="89"/>
      <c r="C3830" s="3"/>
      <c r="D3830" s="3"/>
      <c r="E3830" s="166"/>
      <c r="F3830" s="3"/>
      <c r="G3830" s="112"/>
    </row>
    <row r="3831" spans="1:7" x14ac:dyDescent="0.2">
      <c r="A3831" s="91"/>
      <c r="B3831" s="89"/>
      <c r="C3831" s="3"/>
      <c r="D3831" s="3"/>
      <c r="E3831" s="166"/>
      <c r="F3831" s="3"/>
      <c r="G3831" s="112"/>
    </row>
    <row r="3832" spans="1:7" x14ac:dyDescent="0.2">
      <c r="A3832" s="91"/>
      <c r="B3832" s="89"/>
      <c r="C3832" s="3"/>
      <c r="D3832" s="3"/>
      <c r="E3832" s="166"/>
      <c r="F3832" s="3"/>
      <c r="G3832" s="112"/>
    </row>
    <row r="3833" spans="1:7" x14ac:dyDescent="0.2">
      <c r="A3833" s="91"/>
      <c r="B3833" s="89"/>
      <c r="C3833" s="3"/>
      <c r="D3833" s="3"/>
      <c r="E3833" s="166"/>
      <c r="F3833" s="3"/>
      <c r="G3833" s="112"/>
    </row>
    <row r="3834" spans="1:7" x14ac:dyDescent="0.2">
      <c r="A3834" s="91"/>
      <c r="B3834" s="89"/>
      <c r="C3834" s="3"/>
      <c r="D3834" s="3"/>
      <c r="E3834" s="166"/>
      <c r="F3834" s="3"/>
      <c r="G3834" s="112"/>
    </row>
    <row r="3835" spans="1:7" x14ac:dyDescent="0.2">
      <c r="A3835" s="91"/>
      <c r="B3835" s="89"/>
      <c r="C3835" s="3"/>
      <c r="D3835" s="3"/>
      <c r="E3835" s="166"/>
      <c r="F3835" s="3"/>
      <c r="G3835" s="112"/>
    </row>
    <row r="3836" spans="1:7" x14ac:dyDescent="0.2">
      <c r="A3836" s="91"/>
      <c r="B3836" s="89"/>
      <c r="C3836" s="3"/>
      <c r="D3836" s="3"/>
      <c r="E3836" s="166"/>
      <c r="F3836" s="3"/>
      <c r="G3836" s="112"/>
    </row>
    <row r="3837" spans="1:7" x14ac:dyDescent="0.2">
      <c r="A3837" s="91"/>
      <c r="B3837" s="89"/>
      <c r="C3837" s="3"/>
      <c r="D3837" s="3"/>
      <c r="E3837" s="166"/>
      <c r="F3837" s="3"/>
      <c r="G3837" s="112"/>
    </row>
    <row r="3838" spans="1:7" x14ac:dyDescent="0.2">
      <c r="A3838" s="91"/>
      <c r="B3838" s="89"/>
      <c r="C3838" s="3"/>
      <c r="D3838" s="3"/>
      <c r="E3838" s="166"/>
      <c r="F3838" s="3"/>
      <c r="G3838" s="112"/>
    </row>
    <row r="3839" spans="1:7" x14ac:dyDescent="0.2">
      <c r="A3839" s="91"/>
      <c r="B3839" s="89"/>
      <c r="C3839" s="3"/>
      <c r="D3839" s="3"/>
      <c r="E3839" s="166"/>
      <c r="F3839" s="3"/>
      <c r="G3839" s="112"/>
    </row>
    <row r="3840" spans="1:7" x14ac:dyDescent="0.2">
      <c r="A3840" s="91"/>
      <c r="B3840" s="89"/>
      <c r="C3840" s="3"/>
      <c r="D3840" s="3"/>
      <c r="E3840" s="166"/>
      <c r="F3840" s="3"/>
      <c r="G3840" s="112"/>
    </row>
    <row r="3841" spans="1:7" x14ac:dyDescent="0.2">
      <c r="A3841" s="91"/>
      <c r="B3841" s="89"/>
      <c r="C3841" s="3"/>
      <c r="D3841" s="3"/>
      <c r="E3841" s="166"/>
      <c r="F3841" s="3"/>
      <c r="G3841" s="112"/>
    </row>
    <row r="3842" spans="1:7" x14ac:dyDescent="0.2">
      <c r="A3842" s="91"/>
      <c r="B3842" s="89"/>
      <c r="C3842" s="3"/>
      <c r="D3842" s="3"/>
      <c r="E3842" s="166"/>
      <c r="F3842" s="3"/>
      <c r="G3842" s="112"/>
    </row>
    <row r="3843" spans="1:7" x14ac:dyDescent="0.2">
      <c r="A3843" s="91"/>
      <c r="B3843" s="89"/>
      <c r="C3843" s="3"/>
      <c r="D3843" s="3"/>
      <c r="E3843" s="166"/>
      <c r="F3843" s="3"/>
      <c r="G3843" s="112"/>
    </row>
    <row r="3844" spans="1:7" x14ac:dyDescent="0.2">
      <c r="A3844" s="91"/>
      <c r="B3844" s="89"/>
      <c r="C3844" s="3"/>
      <c r="D3844" s="3"/>
      <c r="E3844" s="166"/>
      <c r="F3844" s="3"/>
      <c r="G3844" s="112"/>
    </row>
    <row r="3845" spans="1:7" x14ac:dyDescent="0.2">
      <c r="A3845" s="91"/>
      <c r="B3845" s="89"/>
      <c r="C3845" s="3"/>
      <c r="D3845" s="3"/>
      <c r="E3845" s="166"/>
      <c r="F3845" s="3"/>
      <c r="G3845" s="112"/>
    </row>
    <row r="3846" spans="1:7" x14ac:dyDescent="0.2">
      <c r="A3846" s="91"/>
      <c r="B3846" s="89"/>
      <c r="C3846" s="3"/>
      <c r="D3846" s="3"/>
      <c r="E3846" s="166"/>
      <c r="F3846" s="3"/>
      <c r="G3846" s="112"/>
    </row>
    <row r="3847" spans="1:7" x14ac:dyDescent="0.2">
      <c r="A3847" s="91"/>
      <c r="B3847" s="89"/>
      <c r="C3847" s="3"/>
      <c r="D3847" s="3"/>
      <c r="E3847" s="166"/>
      <c r="F3847" s="3"/>
      <c r="G3847" s="112"/>
    </row>
    <row r="3848" spans="1:7" x14ac:dyDescent="0.2">
      <c r="A3848" s="91"/>
      <c r="B3848" s="89"/>
      <c r="C3848" s="3"/>
      <c r="D3848" s="3"/>
      <c r="E3848" s="166"/>
      <c r="F3848" s="3"/>
      <c r="G3848" s="112"/>
    </row>
    <row r="3849" spans="1:7" x14ac:dyDescent="0.2">
      <c r="A3849" s="91"/>
      <c r="B3849" s="89"/>
      <c r="C3849" s="3"/>
      <c r="D3849" s="3"/>
      <c r="E3849" s="166"/>
      <c r="F3849" s="3"/>
      <c r="G3849" s="112"/>
    </row>
    <row r="3850" spans="1:7" x14ac:dyDescent="0.2">
      <c r="A3850" s="91"/>
      <c r="B3850" s="89"/>
      <c r="C3850" s="3"/>
      <c r="D3850" s="3"/>
      <c r="E3850" s="166"/>
      <c r="F3850" s="3"/>
      <c r="G3850" s="112"/>
    </row>
    <row r="3851" spans="1:7" x14ac:dyDescent="0.2">
      <c r="A3851" s="91"/>
      <c r="B3851" s="89"/>
      <c r="C3851" s="3"/>
      <c r="D3851" s="3"/>
      <c r="E3851" s="166"/>
      <c r="F3851" s="3"/>
      <c r="G3851" s="112"/>
    </row>
    <row r="3852" spans="1:7" x14ac:dyDescent="0.2">
      <c r="A3852" s="91"/>
      <c r="B3852" s="89"/>
      <c r="C3852" s="3"/>
      <c r="D3852" s="3"/>
      <c r="E3852" s="166"/>
      <c r="F3852" s="3"/>
      <c r="G3852" s="112"/>
    </row>
    <row r="3853" spans="1:7" x14ac:dyDescent="0.2">
      <c r="A3853" s="91"/>
      <c r="B3853" s="89"/>
      <c r="C3853" s="3"/>
      <c r="D3853" s="3"/>
      <c r="E3853" s="166"/>
      <c r="F3853" s="3"/>
      <c r="G3853" s="112"/>
    </row>
    <row r="3854" spans="1:7" x14ac:dyDescent="0.2">
      <c r="A3854" s="91"/>
      <c r="B3854" s="89"/>
      <c r="C3854" s="3"/>
      <c r="D3854" s="3"/>
      <c r="E3854" s="166"/>
      <c r="F3854" s="3"/>
      <c r="G3854" s="112"/>
    </row>
    <row r="3855" spans="1:7" x14ac:dyDescent="0.2">
      <c r="A3855" s="91"/>
      <c r="B3855" s="89"/>
      <c r="C3855" s="3"/>
      <c r="D3855" s="3"/>
      <c r="E3855" s="166"/>
      <c r="F3855" s="3"/>
      <c r="G3855" s="112"/>
    </row>
    <row r="3856" spans="1:7" x14ac:dyDescent="0.2">
      <c r="A3856" s="91"/>
      <c r="B3856" s="89"/>
      <c r="C3856" s="3"/>
      <c r="D3856" s="3"/>
      <c r="E3856" s="166"/>
      <c r="F3856" s="3"/>
      <c r="G3856" s="112"/>
    </row>
    <row r="3857" spans="1:7" x14ac:dyDescent="0.2">
      <c r="A3857" s="91"/>
      <c r="B3857" s="89"/>
      <c r="C3857" s="3"/>
      <c r="D3857" s="3"/>
      <c r="E3857" s="166"/>
      <c r="F3857" s="3"/>
      <c r="G3857" s="112"/>
    </row>
    <row r="3858" spans="1:7" x14ac:dyDescent="0.2">
      <c r="A3858" s="91"/>
      <c r="B3858" s="89"/>
      <c r="C3858" s="3"/>
      <c r="D3858" s="3"/>
      <c r="E3858" s="166"/>
      <c r="F3858" s="3"/>
      <c r="G3858" s="112"/>
    </row>
    <row r="3859" spans="1:7" x14ac:dyDescent="0.2">
      <c r="A3859" s="91"/>
      <c r="B3859" s="89"/>
      <c r="C3859" s="3"/>
      <c r="D3859" s="3"/>
      <c r="E3859" s="166"/>
      <c r="F3859" s="3"/>
      <c r="G3859" s="112"/>
    </row>
    <row r="3860" spans="1:7" x14ac:dyDescent="0.2">
      <c r="A3860" s="91"/>
      <c r="B3860" s="89"/>
      <c r="C3860" s="3"/>
      <c r="D3860" s="3"/>
      <c r="E3860" s="166"/>
      <c r="F3860" s="3"/>
      <c r="G3860" s="112"/>
    </row>
    <row r="3861" spans="1:7" x14ac:dyDescent="0.2">
      <c r="A3861" s="91"/>
      <c r="B3861" s="89"/>
      <c r="C3861" s="3"/>
      <c r="D3861" s="3"/>
      <c r="E3861" s="166"/>
      <c r="F3861" s="3"/>
      <c r="G3861" s="112"/>
    </row>
    <row r="3862" spans="1:7" x14ac:dyDescent="0.2">
      <c r="A3862" s="91"/>
      <c r="B3862" s="89"/>
      <c r="C3862" s="3"/>
      <c r="D3862" s="3"/>
      <c r="E3862" s="166"/>
      <c r="F3862" s="3"/>
      <c r="G3862" s="112"/>
    </row>
    <row r="3863" spans="1:7" x14ac:dyDescent="0.2">
      <c r="A3863" s="91"/>
      <c r="B3863" s="89"/>
      <c r="C3863" s="3"/>
      <c r="D3863" s="3"/>
      <c r="E3863" s="166"/>
      <c r="F3863" s="3"/>
      <c r="G3863" s="112"/>
    </row>
    <row r="3864" spans="1:7" x14ac:dyDescent="0.2">
      <c r="A3864" s="91"/>
      <c r="B3864" s="89"/>
      <c r="C3864" s="3"/>
      <c r="D3864" s="3"/>
      <c r="E3864" s="166"/>
      <c r="F3864" s="3"/>
      <c r="G3864" s="112"/>
    </row>
    <row r="3865" spans="1:7" x14ac:dyDescent="0.2">
      <c r="A3865" s="91"/>
      <c r="B3865" s="89"/>
      <c r="C3865" s="3"/>
      <c r="D3865" s="3"/>
      <c r="E3865" s="166"/>
      <c r="F3865" s="3"/>
      <c r="G3865" s="112"/>
    </row>
    <row r="3866" spans="1:7" x14ac:dyDescent="0.2">
      <c r="A3866" s="91"/>
      <c r="B3866" s="89"/>
      <c r="C3866" s="3"/>
      <c r="D3866" s="3"/>
      <c r="E3866" s="166"/>
      <c r="F3866" s="3"/>
      <c r="G3866" s="112"/>
    </row>
    <row r="3867" spans="1:7" x14ac:dyDescent="0.2">
      <c r="A3867" s="91"/>
      <c r="B3867" s="89"/>
      <c r="C3867" s="3"/>
      <c r="D3867" s="3"/>
      <c r="E3867" s="166"/>
      <c r="F3867" s="3"/>
      <c r="G3867" s="112"/>
    </row>
    <row r="3868" spans="1:7" x14ac:dyDescent="0.2">
      <c r="A3868" s="91"/>
      <c r="B3868" s="89"/>
      <c r="C3868" s="3"/>
      <c r="D3868" s="3"/>
      <c r="E3868" s="166"/>
      <c r="F3868" s="3"/>
      <c r="G3868" s="112"/>
    </row>
    <row r="3869" spans="1:7" x14ac:dyDescent="0.2">
      <c r="A3869" s="91"/>
      <c r="B3869" s="89"/>
      <c r="C3869" s="3"/>
      <c r="D3869" s="3"/>
      <c r="E3869" s="166"/>
      <c r="F3869" s="3"/>
      <c r="G3869" s="112"/>
    </row>
    <row r="3870" spans="1:7" x14ac:dyDescent="0.2">
      <c r="A3870" s="91"/>
      <c r="B3870" s="89"/>
      <c r="C3870" s="3"/>
      <c r="D3870" s="3"/>
      <c r="E3870" s="166"/>
      <c r="F3870" s="3"/>
      <c r="G3870" s="112"/>
    </row>
    <row r="3871" spans="1:7" x14ac:dyDescent="0.2">
      <c r="A3871" s="91"/>
      <c r="B3871" s="89"/>
      <c r="C3871" s="3"/>
      <c r="D3871" s="3"/>
      <c r="E3871" s="166"/>
      <c r="F3871" s="3"/>
      <c r="G3871" s="112"/>
    </row>
    <row r="3872" spans="1:7" x14ac:dyDescent="0.2">
      <c r="A3872" s="91"/>
      <c r="B3872" s="89"/>
      <c r="C3872" s="3"/>
      <c r="D3872" s="3"/>
      <c r="E3872" s="166"/>
      <c r="F3872" s="3"/>
      <c r="G3872" s="112"/>
    </row>
    <row r="3873" spans="1:7" x14ac:dyDescent="0.2">
      <c r="A3873" s="91"/>
      <c r="B3873" s="89"/>
      <c r="C3873" s="3"/>
      <c r="D3873" s="3"/>
      <c r="E3873" s="166"/>
      <c r="F3873" s="3"/>
      <c r="G3873" s="112"/>
    </row>
    <row r="3874" spans="1:7" x14ac:dyDescent="0.2">
      <c r="A3874" s="91"/>
      <c r="B3874" s="89"/>
      <c r="C3874" s="3"/>
      <c r="D3874" s="3"/>
      <c r="E3874" s="166"/>
      <c r="F3874" s="3"/>
      <c r="G3874" s="112"/>
    </row>
    <row r="3875" spans="1:7" x14ac:dyDescent="0.2">
      <c r="A3875" s="91"/>
      <c r="B3875" s="89"/>
      <c r="C3875" s="3"/>
      <c r="D3875" s="3"/>
      <c r="E3875" s="166"/>
      <c r="F3875" s="3"/>
      <c r="G3875" s="112"/>
    </row>
    <row r="3876" spans="1:7" x14ac:dyDescent="0.2">
      <c r="A3876" s="91"/>
      <c r="B3876" s="89"/>
      <c r="C3876" s="3"/>
      <c r="D3876" s="3"/>
      <c r="E3876" s="166"/>
      <c r="F3876" s="3"/>
      <c r="G3876" s="112"/>
    </row>
    <row r="3877" spans="1:7" x14ac:dyDescent="0.2">
      <c r="A3877" s="91"/>
      <c r="B3877" s="89"/>
      <c r="C3877" s="3"/>
      <c r="D3877" s="3"/>
      <c r="E3877" s="166"/>
      <c r="F3877" s="3"/>
      <c r="G3877" s="112"/>
    </row>
    <row r="3878" spans="1:7" x14ac:dyDescent="0.2">
      <c r="A3878" s="91"/>
      <c r="B3878" s="89"/>
      <c r="C3878" s="3"/>
      <c r="D3878" s="3"/>
      <c r="E3878" s="166"/>
      <c r="F3878" s="3"/>
      <c r="G3878" s="112"/>
    </row>
    <row r="3879" spans="1:7" x14ac:dyDescent="0.2">
      <c r="A3879" s="91"/>
      <c r="B3879" s="89"/>
      <c r="C3879" s="3"/>
      <c r="D3879" s="3"/>
      <c r="E3879" s="166"/>
      <c r="F3879" s="3"/>
      <c r="G3879" s="112"/>
    </row>
    <row r="3880" spans="1:7" x14ac:dyDescent="0.2">
      <c r="A3880" s="91"/>
      <c r="B3880" s="89"/>
      <c r="C3880" s="3"/>
      <c r="D3880" s="3"/>
      <c r="E3880" s="166"/>
      <c r="F3880" s="3"/>
      <c r="G3880" s="112"/>
    </row>
    <row r="3881" spans="1:7" x14ac:dyDescent="0.2">
      <c r="A3881" s="91"/>
      <c r="B3881" s="89"/>
      <c r="C3881" s="3"/>
      <c r="D3881" s="3"/>
      <c r="E3881" s="166"/>
      <c r="F3881" s="3"/>
      <c r="G3881" s="112"/>
    </row>
    <row r="3882" spans="1:7" x14ac:dyDescent="0.2">
      <c r="A3882" s="91"/>
      <c r="B3882" s="89"/>
      <c r="C3882" s="3"/>
      <c r="D3882" s="3"/>
      <c r="E3882" s="166"/>
      <c r="F3882" s="3"/>
      <c r="G3882" s="112"/>
    </row>
    <row r="3883" spans="1:7" x14ac:dyDescent="0.2">
      <c r="A3883" s="91"/>
      <c r="B3883" s="89"/>
      <c r="C3883" s="3"/>
      <c r="D3883" s="3"/>
      <c r="E3883" s="166"/>
      <c r="F3883" s="3"/>
      <c r="G3883" s="112"/>
    </row>
    <row r="3884" spans="1:7" x14ac:dyDescent="0.2">
      <c r="A3884" s="91"/>
      <c r="B3884" s="89"/>
      <c r="C3884" s="3"/>
      <c r="D3884" s="3"/>
      <c r="E3884" s="166"/>
      <c r="F3884" s="3"/>
      <c r="G3884" s="112"/>
    </row>
    <row r="3885" spans="1:7" x14ac:dyDescent="0.2">
      <c r="A3885" s="91"/>
      <c r="B3885" s="89"/>
      <c r="C3885" s="3"/>
      <c r="D3885" s="3"/>
      <c r="E3885" s="166"/>
      <c r="F3885" s="3"/>
      <c r="G3885" s="112"/>
    </row>
    <row r="3886" spans="1:7" x14ac:dyDescent="0.2">
      <c r="A3886" s="91"/>
      <c r="B3886" s="89"/>
      <c r="C3886" s="3"/>
      <c r="D3886" s="3"/>
      <c r="E3886" s="166"/>
      <c r="F3886" s="3"/>
      <c r="G3886" s="112"/>
    </row>
    <row r="3887" spans="1:7" x14ac:dyDescent="0.2">
      <c r="A3887" s="91"/>
      <c r="B3887" s="89"/>
      <c r="C3887" s="3"/>
      <c r="D3887" s="3"/>
      <c r="E3887" s="166"/>
      <c r="F3887" s="3"/>
      <c r="G3887" s="112"/>
    </row>
    <row r="3888" spans="1:7" x14ac:dyDescent="0.2">
      <c r="A3888" s="91"/>
      <c r="B3888" s="89"/>
      <c r="C3888" s="3"/>
      <c r="D3888" s="3"/>
      <c r="E3888" s="166"/>
      <c r="F3888" s="3"/>
      <c r="G3888" s="112"/>
    </row>
    <row r="3889" spans="1:7" x14ac:dyDescent="0.2">
      <c r="A3889" s="91"/>
      <c r="B3889" s="89"/>
      <c r="C3889" s="3"/>
      <c r="D3889" s="3"/>
      <c r="E3889" s="166"/>
      <c r="F3889" s="3"/>
      <c r="G3889" s="112"/>
    </row>
    <row r="3890" spans="1:7" x14ac:dyDescent="0.2">
      <c r="A3890" s="91"/>
      <c r="B3890" s="89"/>
      <c r="C3890" s="3"/>
      <c r="D3890" s="3"/>
      <c r="E3890" s="166"/>
      <c r="F3890" s="3"/>
      <c r="G3890" s="112"/>
    </row>
    <row r="3891" spans="1:7" x14ac:dyDescent="0.2">
      <c r="A3891" s="91"/>
      <c r="B3891" s="89"/>
      <c r="C3891" s="3"/>
      <c r="D3891" s="3"/>
      <c r="E3891" s="166"/>
      <c r="F3891" s="3"/>
      <c r="G3891" s="112"/>
    </row>
    <row r="3892" spans="1:7" x14ac:dyDescent="0.2">
      <c r="A3892" s="91"/>
      <c r="B3892" s="89"/>
      <c r="C3892" s="3"/>
      <c r="D3892" s="3"/>
      <c r="E3892" s="166"/>
      <c r="F3892" s="3"/>
      <c r="G3892" s="112"/>
    </row>
    <row r="3893" spans="1:7" x14ac:dyDescent="0.2">
      <c r="A3893" s="91"/>
      <c r="B3893" s="89"/>
      <c r="C3893" s="3"/>
      <c r="D3893" s="3"/>
      <c r="E3893" s="166"/>
      <c r="F3893" s="3"/>
      <c r="G3893" s="112"/>
    </row>
    <row r="3894" spans="1:7" x14ac:dyDescent="0.2">
      <c r="A3894" s="91"/>
      <c r="B3894" s="89"/>
      <c r="C3894" s="3"/>
      <c r="D3894" s="3"/>
      <c r="E3894" s="166"/>
      <c r="F3894" s="3"/>
      <c r="G3894" s="112"/>
    </row>
    <row r="3895" spans="1:7" x14ac:dyDescent="0.2">
      <c r="A3895" s="91"/>
      <c r="B3895" s="89"/>
      <c r="C3895" s="3"/>
      <c r="D3895" s="3"/>
      <c r="E3895" s="166"/>
      <c r="F3895" s="3"/>
      <c r="G3895" s="112"/>
    </row>
    <row r="3896" spans="1:7" x14ac:dyDescent="0.2">
      <c r="A3896" s="91"/>
      <c r="B3896" s="89"/>
      <c r="C3896" s="3"/>
      <c r="D3896" s="3"/>
      <c r="E3896" s="166"/>
      <c r="F3896" s="3"/>
      <c r="G3896" s="112"/>
    </row>
    <row r="3897" spans="1:7" x14ac:dyDescent="0.2">
      <c r="A3897" s="91"/>
      <c r="B3897" s="89"/>
      <c r="C3897" s="3"/>
      <c r="D3897" s="3"/>
      <c r="E3897" s="166"/>
      <c r="F3897" s="3"/>
      <c r="G3897" s="112"/>
    </row>
    <row r="3898" spans="1:7" x14ac:dyDescent="0.2">
      <c r="A3898" s="91"/>
      <c r="B3898" s="89"/>
      <c r="C3898" s="3"/>
      <c r="D3898" s="3"/>
      <c r="E3898" s="166"/>
      <c r="F3898" s="3"/>
      <c r="G3898" s="112"/>
    </row>
    <row r="3899" spans="1:7" x14ac:dyDescent="0.2">
      <c r="A3899" s="91"/>
      <c r="B3899" s="89"/>
      <c r="C3899" s="3"/>
      <c r="D3899" s="3"/>
      <c r="E3899" s="166"/>
      <c r="F3899" s="3"/>
      <c r="G3899" s="112"/>
    </row>
    <row r="3900" spans="1:7" x14ac:dyDescent="0.2">
      <c r="A3900" s="91"/>
      <c r="B3900" s="89"/>
      <c r="C3900" s="3"/>
      <c r="D3900" s="3"/>
      <c r="E3900" s="166"/>
      <c r="F3900" s="3"/>
      <c r="G3900" s="112"/>
    </row>
    <row r="3901" spans="1:7" x14ac:dyDescent="0.2">
      <c r="A3901" s="91"/>
      <c r="B3901" s="89"/>
      <c r="C3901" s="3"/>
      <c r="D3901" s="3"/>
      <c r="E3901" s="166"/>
      <c r="F3901" s="3"/>
      <c r="G3901" s="112"/>
    </row>
    <row r="3902" spans="1:7" x14ac:dyDescent="0.2">
      <c r="A3902" s="91"/>
      <c r="B3902" s="89"/>
      <c r="C3902" s="3"/>
      <c r="D3902" s="3"/>
      <c r="E3902" s="166"/>
      <c r="F3902" s="3"/>
      <c r="G3902" s="112"/>
    </row>
    <row r="3903" spans="1:7" x14ac:dyDescent="0.2">
      <c r="A3903" s="91"/>
      <c r="B3903" s="89"/>
      <c r="C3903" s="3"/>
      <c r="D3903" s="3"/>
      <c r="E3903" s="166"/>
      <c r="F3903" s="3"/>
      <c r="G3903" s="112"/>
    </row>
    <row r="3904" spans="1:7" x14ac:dyDescent="0.2">
      <c r="A3904" s="91"/>
      <c r="B3904" s="89"/>
      <c r="C3904" s="3"/>
      <c r="D3904" s="3"/>
      <c r="E3904" s="166"/>
      <c r="F3904" s="3"/>
      <c r="G3904" s="112"/>
    </row>
    <row r="3905" spans="1:7" x14ac:dyDescent="0.2">
      <c r="A3905" s="91"/>
      <c r="B3905" s="89"/>
      <c r="C3905" s="3"/>
      <c r="D3905" s="3"/>
      <c r="E3905" s="166"/>
      <c r="F3905" s="3"/>
      <c r="G3905" s="112"/>
    </row>
    <row r="3906" spans="1:7" x14ac:dyDescent="0.2">
      <c r="A3906" s="91"/>
      <c r="B3906" s="89"/>
      <c r="C3906" s="3"/>
      <c r="D3906" s="3"/>
      <c r="E3906" s="166"/>
      <c r="F3906" s="3"/>
      <c r="G3906" s="112"/>
    </row>
    <row r="3907" spans="1:7" x14ac:dyDescent="0.2">
      <c r="A3907" s="91"/>
      <c r="B3907" s="89"/>
      <c r="C3907" s="3"/>
      <c r="D3907" s="3"/>
      <c r="E3907" s="166"/>
      <c r="F3907" s="3"/>
      <c r="G3907" s="112"/>
    </row>
    <row r="3908" spans="1:7" x14ac:dyDescent="0.2">
      <c r="A3908" s="91"/>
      <c r="B3908" s="89"/>
      <c r="C3908" s="3"/>
      <c r="D3908" s="3"/>
      <c r="E3908" s="166"/>
      <c r="F3908" s="3"/>
      <c r="G3908" s="112"/>
    </row>
    <row r="3909" spans="1:7" x14ac:dyDescent="0.2">
      <c r="A3909" s="91"/>
      <c r="B3909" s="89"/>
      <c r="C3909" s="3"/>
      <c r="D3909" s="3"/>
      <c r="E3909" s="166"/>
      <c r="F3909" s="3"/>
      <c r="G3909" s="112"/>
    </row>
    <row r="3910" spans="1:7" x14ac:dyDescent="0.2">
      <c r="A3910" s="91"/>
      <c r="B3910" s="89"/>
      <c r="C3910" s="3"/>
      <c r="D3910" s="3"/>
      <c r="E3910" s="166"/>
      <c r="F3910" s="3"/>
      <c r="G3910" s="112"/>
    </row>
    <row r="3911" spans="1:7" x14ac:dyDescent="0.2">
      <c r="A3911" s="91"/>
      <c r="B3911" s="89"/>
      <c r="C3911" s="3"/>
      <c r="D3911" s="3"/>
      <c r="E3911" s="166"/>
      <c r="F3911" s="3"/>
      <c r="G3911" s="112"/>
    </row>
    <row r="3912" spans="1:7" x14ac:dyDescent="0.2">
      <c r="A3912" s="91"/>
      <c r="B3912" s="89"/>
      <c r="C3912" s="3"/>
      <c r="D3912" s="3"/>
      <c r="E3912" s="166"/>
      <c r="F3912" s="3"/>
      <c r="G3912" s="112"/>
    </row>
    <row r="3913" spans="1:7" x14ac:dyDescent="0.2">
      <c r="A3913" s="91"/>
      <c r="B3913" s="89"/>
      <c r="C3913" s="3"/>
      <c r="D3913" s="3"/>
      <c r="E3913" s="166"/>
      <c r="F3913" s="3"/>
      <c r="G3913" s="112"/>
    </row>
    <row r="3914" spans="1:7" x14ac:dyDescent="0.2">
      <c r="A3914" s="91"/>
      <c r="B3914" s="89"/>
      <c r="C3914" s="3"/>
      <c r="D3914" s="3"/>
      <c r="E3914" s="166"/>
      <c r="F3914" s="3"/>
      <c r="G3914" s="112"/>
    </row>
    <row r="3915" spans="1:7" x14ac:dyDescent="0.2">
      <c r="A3915" s="91"/>
      <c r="B3915" s="89"/>
      <c r="C3915" s="3"/>
      <c r="D3915" s="3"/>
      <c r="E3915" s="166"/>
      <c r="F3915" s="3"/>
      <c r="G3915" s="112"/>
    </row>
    <row r="3916" spans="1:7" x14ac:dyDescent="0.2">
      <c r="A3916" s="91"/>
      <c r="B3916" s="89"/>
      <c r="C3916" s="3"/>
      <c r="D3916" s="3"/>
      <c r="E3916" s="166"/>
      <c r="F3916" s="3"/>
      <c r="G3916" s="112"/>
    </row>
    <row r="3917" spans="1:7" x14ac:dyDescent="0.2">
      <c r="A3917" s="91"/>
      <c r="B3917" s="89"/>
      <c r="C3917" s="3"/>
      <c r="D3917" s="3"/>
      <c r="E3917" s="166"/>
      <c r="F3917" s="3"/>
      <c r="G3917" s="112"/>
    </row>
    <row r="3918" spans="1:7" x14ac:dyDescent="0.2">
      <c r="A3918" s="91"/>
      <c r="B3918" s="89"/>
      <c r="C3918" s="3"/>
      <c r="D3918" s="3"/>
      <c r="E3918" s="166"/>
      <c r="F3918" s="3"/>
      <c r="G3918" s="112"/>
    </row>
    <row r="3919" spans="1:7" x14ac:dyDescent="0.2">
      <c r="A3919" s="91"/>
      <c r="B3919" s="89"/>
      <c r="C3919" s="3"/>
      <c r="D3919" s="3"/>
      <c r="E3919" s="166"/>
      <c r="F3919" s="3"/>
      <c r="G3919" s="112"/>
    </row>
    <row r="3920" spans="1:7" x14ac:dyDescent="0.2">
      <c r="A3920" s="91"/>
      <c r="B3920" s="89"/>
      <c r="C3920" s="3"/>
      <c r="D3920" s="3"/>
      <c r="E3920" s="166"/>
      <c r="F3920" s="3"/>
      <c r="G3920" s="112"/>
    </row>
    <row r="3921" spans="1:7" x14ac:dyDescent="0.2">
      <c r="A3921" s="91"/>
      <c r="B3921" s="89"/>
      <c r="C3921" s="3"/>
      <c r="D3921" s="3"/>
      <c r="E3921" s="166"/>
      <c r="F3921" s="3"/>
      <c r="G3921" s="112"/>
    </row>
    <row r="3922" spans="1:7" x14ac:dyDescent="0.2">
      <c r="A3922" s="91"/>
      <c r="B3922" s="89"/>
      <c r="C3922" s="3"/>
      <c r="D3922" s="3"/>
      <c r="E3922" s="166"/>
      <c r="F3922" s="3"/>
      <c r="G3922" s="112"/>
    </row>
    <row r="3923" spans="1:7" x14ac:dyDescent="0.2">
      <c r="A3923" s="91"/>
      <c r="B3923" s="89"/>
      <c r="C3923" s="3"/>
      <c r="D3923" s="3"/>
      <c r="E3923" s="166"/>
      <c r="F3923" s="3"/>
      <c r="G3923" s="112"/>
    </row>
    <row r="3924" spans="1:7" x14ac:dyDescent="0.2">
      <c r="A3924" s="91"/>
      <c r="B3924" s="89"/>
      <c r="C3924" s="3"/>
      <c r="D3924" s="3"/>
      <c r="E3924" s="166"/>
      <c r="F3924" s="3"/>
      <c r="G3924" s="112"/>
    </row>
    <row r="3925" spans="1:7" x14ac:dyDescent="0.2">
      <c r="A3925" s="91"/>
      <c r="B3925" s="89"/>
      <c r="C3925" s="3"/>
      <c r="D3925" s="3"/>
      <c r="E3925" s="166"/>
      <c r="F3925" s="3"/>
      <c r="G3925" s="112"/>
    </row>
    <row r="3926" spans="1:7" x14ac:dyDescent="0.2">
      <c r="A3926" s="91"/>
      <c r="B3926" s="89"/>
      <c r="C3926" s="3"/>
      <c r="D3926" s="3"/>
      <c r="E3926" s="166"/>
      <c r="F3926" s="3"/>
      <c r="G3926" s="112"/>
    </row>
    <row r="3927" spans="1:7" x14ac:dyDescent="0.2">
      <c r="A3927" s="91"/>
      <c r="B3927" s="89"/>
      <c r="C3927" s="3"/>
      <c r="D3927" s="3"/>
      <c r="E3927" s="166"/>
      <c r="F3927" s="3"/>
      <c r="G3927" s="112"/>
    </row>
    <row r="3928" spans="1:7" x14ac:dyDescent="0.2">
      <c r="A3928" s="91"/>
      <c r="B3928" s="89"/>
      <c r="C3928" s="3"/>
      <c r="D3928" s="3"/>
      <c r="E3928" s="166"/>
      <c r="F3928" s="3"/>
      <c r="G3928" s="112"/>
    </row>
    <row r="3929" spans="1:7" x14ac:dyDescent="0.2">
      <c r="A3929" s="91"/>
      <c r="B3929" s="89"/>
      <c r="C3929" s="3"/>
      <c r="D3929" s="3"/>
      <c r="E3929" s="166"/>
      <c r="F3929" s="3"/>
      <c r="G3929" s="112"/>
    </row>
    <row r="3930" spans="1:7" x14ac:dyDescent="0.2">
      <c r="A3930" s="91"/>
      <c r="B3930" s="89"/>
      <c r="C3930" s="3"/>
      <c r="D3930" s="3"/>
      <c r="E3930" s="166"/>
      <c r="F3930" s="3"/>
      <c r="G3930" s="112"/>
    </row>
    <row r="3931" spans="1:7" x14ac:dyDescent="0.2">
      <c r="A3931" s="91"/>
      <c r="B3931" s="89"/>
      <c r="C3931" s="3"/>
      <c r="D3931" s="3"/>
      <c r="E3931" s="166"/>
      <c r="F3931" s="3"/>
      <c r="G3931" s="112"/>
    </row>
    <row r="3932" spans="1:7" x14ac:dyDescent="0.2">
      <c r="A3932" s="91"/>
      <c r="B3932" s="89"/>
      <c r="C3932" s="3"/>
      <c r="D3932" s="3"/>
      <c r="E3932" s="166"/>
      <c r="F3932" s="3"/>
      <c r="G3932" s="112"/>
    </row>
    <row r="3933" spans="1:7" x14ac:dyDescent="0.2">
      <c r="A3933" s="91"/>
      <c r="B3933" s="89"/>
      <c r="C3933" s="3"/>
      <c r="D3933" s="3"/>
      <c r="E3933" s="166"/>
      <c r="F3933" s="3"/>
      <c r="G3933" s="112"/>
    </row>
    <row r="3934" spans="1:7" x14ac:dyDescent="0.2">
      <c r="A3934" s="91"/>
      <c r="B3934" s="89"/>
      <c r="C3934" s="3"/>
      <c r="D3934" s="3"/>
      <c r="E3934" s="166"/>
      <c r="F3934" s="3"/>
      <c r="G3934" s="112"/>
    </row>
    <row r="3935" spans="1:7" x14ac:dyDescent="0.2">
      <c r="A3935" s="91"/>
      <c r="B3935" s="89"/>
      <c r="C3935" s="3"/>
      <c r="D3935" s="3"/>
      <c r="E3935" s="166"/>
      <c r="F3935" s="3"/>
      <c r="G3935" s="112"/>
    </row>
    <row r="3936" spans="1:7" x14ac:dyDescent="0.2">
      <c r="A3936" s="91"/>
      <c r="B3936" s="89"/>
      <c r="C3936" s="3"/>
      <c r="D3936" s="3"/>
      <c r="E3936" s="166"/>
      <c r="F3936" s="3"/>
      <c r="G3936" s="112"/>
    </row>
    <row r="3937" spans="1:7" x14ac:dyDescent="0.2">
      <c r="A3937" s="91"/>
      <c r="B3937" s="89"/>
      <c r="C3937" s="3"/>
      <c r="D3937" s="3"/>
      <c r="E3937" s="166"/>
      <c r="F3937" s="3"/>
      <c r="G3937" s="112"/>
    </row>
    <row r="3938" spans="1:7" x14ac:dyDescent="0.2">
      <c r="A3938" s="91"/>
      <c r="B3938" s="89"/>
      <c r="C3938" s="3"/>
      <c r="D3938" s="3"/>
      <c r="E3938" s="166"/>
      <c r="F3938" s="3"/>
      <c r="G3938" s="112"/>
    </row>
    <row r="3939" spans="1:7" x14ac:dyDescent="0.2">
      <c r="A3939" s="91"/>
      <c r="B3939" s="89"/>
      <c r="C3939" s="3"/>
      <c r="D3939" s="3"/>
      <c r="E3939" s="166"/>
      <c r="F3939" s="3"/>
      <c r="G3939" s="112"/>
    </row>
    <row r="3940" spans="1:7" x14ac:dyDescent="0.2">
      <c r="A3940" s="91"/>
      <c r="B3940" s="89"/>
      <c r="C3940" s="3"/>
      <c r="D3940" s="3"/>
      <c r="E3940" s="166"/>
      <c r="F3940" s="3"/>
      <c r="G3940" s="112"/>
    </row>
    <row r="3941" spans="1:7" x14ac:dyDescent="0.2">
      <c r="A3941" s="91"/>
      <c r="B3941" s="89"/>
      <c r="C3941" s="3"/>
      <c r="D3941" s="3"/>
      <c r="E3941" s="166"/>
      <c r="F3941" s="3"/>
      <c r="G3941" s="112"/>
    </row>
    <row r="3942" spans="1:7" x14ac:dyDescent="0.2">
      <c r="A3942" s="91"/>
      <c r="B3942" s="89"/>
      <c r="C3942" s="3"/>
      <c r="D3942" s="3"/>
      <c r="E3942" s="166"/>
      <c r="F3942" s="3"/>
      <c r="G3942" s="112"/>
    </row>
    <row r="3943" spans="1:7" x14ac:dyDescent="0.2">
      <c r="A3943" s="91"/>
      <c r="B3943" s="89"/>
      <c r="C3943" s="3"/>
      <c r="D3943" s="3"/>
      <c r="E3943" s="166"/>
      <c r="F3943" s="3"/>
      <c r="G3943" s="112"/>
    </row>
    <row r="3944" spans="1:7" x14ac:dyDescent="0.2">
      <c r="A3944" s="91"/>
      <c r="B3944" s="89"/>
      <c r="C3944" s="3"/>
      <c r="D3944" s="3"/>
      <c r="E3944" s="166"/>
      <c r="F3944" s="3"/>
      <c r="G3944" s="112"/>
    </row>
    <row r="3945" spans="1:7" x14ac:dyDescent="0.2">
      <c r="A3945" s="91"/>
      <c r="B3945" s="89"/>
      <c r="C3945" s="3"/>
      <c r="D3945" s="3"/>
      <c r="E3945" s="166"/>
      <c r="F3945" s="3"/>
      <c r="G3945" s="112"/>
    </row>
    <row r="3946" spans="1:7" x14ac:dyDescent="0.2">
      <c r="A3946" s="91"/>
      <c r="B3946" s="89"/>
      <c r="C3946" s="3"/>
      <c r="D3946" s="3"/>
      <c r="E3946" s="166"/>
      <c r="F3946" s="3"/>
      <c r="G3946" s="112"/>
    </row>
    <row r="3947" spans="1:7" x14ac:dyDescent="0.2">
      <c r="A3947" s="91"/>
      <c r="B3947" s="89"/>
      <c r="C3947" s="3"/>
      <c r="D3947" s="3"/>
      <c r="E3947" s="166"/>
      <c r="F3947" s="3"/>
      <c r="G3947" s="112"/>
    </row>
    <row r="3948" spans="1:7" x14ac:dyDescent="0.2">
      <c r="A3948" s="91"/>
      <c r="B3948" s="89"/>
      <c r="C3948" s="3"/>
      <c r="D3948" s="3"/>
      <c r="E3948" s="166"/>
      <c r="F3948" s="3"/>
      <c r="G3948" s="112"/>
    </row>
    <row r="3949" spans="1:7" x14ac:dyDescent="0.2">
      <c r="A3949" s="91"/>
      <c r="B3949" s="89"/>
      <c r="C3949" s="3"/>
      <c r="D3949" s="3"/>
      <c r="E3949" s="166"/>
      <c r="F3949" s="3"/>
      <c r="G3949" s="112"/>
    </row>
    <row r="3950" spans="1:7" x14ac:dyDescent="0.2">
      <c r="A3950" s="91"/>
      <c r="B3950" s="89"/>
      <c r="C3950" s="3"/>
      <c r="D3950" s="3"/>
      <c r="E3950" s="166"/>
      <c r="F3950" s="3"/>
      <c r="G3950" s="112"/>
    </row>
    <row r="3951" spans="1:7" x14ac:dyDescent="0.2">
      <c r="A3951" s="91"/>
      <c r="B3951" s="89"/>
      <c r="C3951" s="3"/>
      <c r="D3951" s="3"/>
      <c r="E3951" s="166"/>
      <c r="F3951" s="3"/>
      <c r="G3951" s="112"/>
    </row>
    <row r="3952" spans="1:7" x14ac:dyDescent="0.2">
      <c r="A3952" s="91"/>
      <c r="B3952" s="89"/>
      <c r="C3952" s="3"/>
      <c r="D3952" s="3"/>
      <c r="E3952" s="166"/>
      <c r="F3952" s="3"/>
      <c r="G3952" s="112"/>
    </row>
    <row r="3953" spans="1:7" x14ac:dyDescent="0.2">
      <c r="A3953" s="91"/>
      <c r="B3953" s="89"/>
      <c r="C3953" s="3"/>
      <c r="D3953" s="3"/>
      <c r="E3953" s="166"/>
      <c r="F3953" s="3"/>
      <c r="G3953" s="112"/>
    </row>
    <row r="3954" spans="1:7" x14ac:dyDescent="0.2">
      <c r="A3954" s="91"/>
      <c r="B3954" s="89"/>
      <c r="C3954" s="3"/>
      <c r="D3954" s="3"/>
      <c r="E3954" s="166"/>
      <c r="F3954" s="3"/>
      <c r="G3954" s="112"/>
    </row>
    <row r="3955" spans="1:7" x14ac:dyDescent="0.2">
      <c r="A3955" s="91"/>
      <c r="B3955" s="89"/>
      <c r="C3955" s="3"/>
      <c r="D3955" s="3"/>
      <c r="E3955" s="166"/>
      <c r="F3955" s="3"/>
      <c r="G3955" s="112"/>
    </row>
    <row r="3956" spans="1:7" x14ac:dyDescent="0.2">
      <c r="A3956" s="91"/>
      <c r="B3956" s="89"/>
      <c r="C3956" s="3"/>
      <c r="D3956" s="3"/>
      <c r="E3956" s="166"/>
      <c r="F3956" s="3"/>
      <c r="G3956" s="112"/>
    </row>
    <row r="3957" spans="1:7" x14ac:dyDescent="0.2">
      <c r="A3957" s="91"/>
      <c r="B3957" s="89"/>
      <c r="C3957" s="3"/>
      <c r="D3957" s="3"/>
      <c r="E3957" s="166"/>
      <c r="F3957" s="3"/>
      <c r="G3957" s="112"/>
    </row>
    <row r="3958" spans="1:7" x14ac:dyDescent="0.2">
      <c r="A3958" s="91"/>
      <c r="B3958" s="89"/>
      <c r="C3958" s="3"/>
      <c r="D3958" s="3"/>
      <c r="E3958" s="166"/>
      <c r="F3958" s="3"/>
      <c r="G3958" s="112"/>
    </row>
    <row r="3959" spans="1:7" x14ac:dyDescent="0.2">
      <c r="A3959" s="91"/>
      <c r="B3959" s="89"/>
      <c r="C3959" s="3"/>
      <c r="D3959" s="3"/>
      <c r="E3959" s="166"/>
      <c r="F3959" s="3"/>
      <c r="G3959" s="112"/>
    </row>
    <row r="3960" spans="1:7" x14ac:dyDescent="0.2">
      <c r="A3960" s="91"/>
      <c r="B3960" s="89"/>
      <c r="C3960" s="3"/>
      <c r="D3960" s="3"/>
      <c r="E3960" s="166"/>
      <c r="F3960" s="3"/>
      <c r="G3960" s="112"/>
    </row>
    <row r="3961" spans="1:7" x14ac:dyDescent="0.2">
      <c r="A3961" s="91"/>
      <c r="B3961" s="89"/>
      <c r="C3961" s="3"/>
      <c r="D3961" s="3"/>
      <c r="E3961" s="166"/>
      <c r="F3961" s="3"/>
      <c r="G3961" s="112"/>
    </row>
    <row r="3962" spans="1:7" x14ac:dyDescent="0.2">
      <c r="A3962" s="91"/>
      <c r="B3962" s="89"/>
      <c r="C3962" s="3"/>
      <c r="D3962" s="3"/>
      <c r="E3962" s="166"/>
      <c r="F3962" s="3"/>
      <c r="G3962" s="112"/>
    </row>
    <row r="3963" spans="1:7" x14ac:dyDescent="0.2">
      <c r="A3963" s="91"/>
      <c r="B3963" s="89"/>
      <c r="C3963" s="3"/>
      <c r="D3963" s="3"/>
      <c r="E3963" s="166"/>
      <c r="F3963" s="3"/>
      <c r="G3963" s="112"/>
    </row>
    <row r="3964" spans="1:7" x14ac:dyDescent="0.2">
      <c r="A3964" s="91"/>
      <c r="B3964" s="89"/>
      <c r="C3964" s="3"/>
      <c r="D3964" s="3"/>
      <c r="E3964" s="166"/>
      <c r="F3964" s="3"/>
      <c r="G3964" s="112"/>
    </row>
    <row r="3965" spans="1:7" x14ac:dyDescent="0.2">
      <c r="A3965" s="91"/>
      <c r="B3965" s="89"/>
      <c r="C3965" s="3"/>
      <c r="D3965" s="3"/>
      <c r="E3965" s="166"/>
      <c r="F3965" s="3"/>
      <c r="G3965" s="112"/>
    </row>
    <row r="3966" spans="1:7" x14ac:dyDescent="0.2">
      <c r="A3966" s="91"/>
      <c r="B3966" s="89"/>
      <c r="C3966" s="3"/>
      <c r="D3966" s="3"/>
      <c r="E3966" s="166"/>
      <c r="F3966" s="3"/>
      <c r="G3966" s="112"/>
    </row>
    <row r="3967" spans="1:7" x14ac:dyDescent="0.2">
      <c r="A3967" s="91"/>
      <c r="B3967" s="89"/>
      <c r="C3967" s="3"/>
      <c r="D3967" s="3"/>
      <c r="E3967" s="166"/>
      <c r="F3967" s="3"/>
      <c r="G3967" s="112"/>
    </row>
    <row r="3968" spans="1:7" x14ac:dyDescent="0.2">
      <c r="A3968" s="91"/>
      <c r="B3968" s="89"/>
      <c r="C3968" s="3"/>
      <c r="D3968" s="3"/>
      <c r="E3968" s="166"/>
      <c r="F3968" s="3"/>
      <c r="G3968" s="112"/>
    </row>
    <row r="3969" spans="1:7" x14ac:dyDescent="0.2">
      <c r="A3969" s="91"/>
      <c r="B3969" s="89"/>
      <c r="C3969" s="3"/>
      <c r="D3969" s="3"/>
      <c r="E3969" s="166"/>
      <c r="F3969" s="3"/>
      <c r="G3969" s="112"/>
    </row>
    <row r="3970" spans="1:7" x14ac:dyDescent="0.2">
      <c r="A3970" s="91"/>
      <c r="B3970" s="89"/>
      <c r="C3970" s="3"/>
      <c r="D3970" s="3"/>
      <c r="E3970" s="166"/>
      <c r="F3970" s="3"/>
      <c r="G3970" s="112"/>
    </row>
    <row r="3971" spans="1:7" x14ac:dyDescent="0.2">
      <c r="A3971" s="91"/>
      <c r="B3971" s="89"/>
      <c r="C3971" s="3"/>
      <c r="D3971" s="3"/>
      <c r="E3971" s="166"/>
      <c r="F3971" s="3"/>
      <c r="G3971" s="112"/>
    </row>
    <row r="3972" spans="1:7" x14ac:dyDescent="0.2">
      <c r="A3972" s="91"/>
      <c r="B3972" s="89"/>
      <c r="C3972" s="3"/>
      <c r="D3972" s="3"/>
      <c r="E3972" s="166"/>
      <c r="F3972" s="3"/>
      <c r="G3972" s="112"/>
    </row>
    <row r="3973" spans="1:7" x14ac:dyDescent="0.2">
      <c r="A3973" s="91"/>
      <c r="B3973" s="89"/>
      <c r="C3973" s="3"/>
      <c r="D3973" s="3"/>
      <c r="E3973" s="166"/>
      <c r="F3973" s="3"/>
      <c r="G3973" s="112"/>
    </row>
    <row r="3974" spans="1:7" x14ac:dyDescent="0.2">
      <c r="A3974" s="91"/>
      <c r="B3974" s="89"/>
      <c r="C3974" s="3"/>
      <c r="D3974" s="3"/>
      <c r="E3974" s="166"/>
      <c r="F3974" s="3"/>
      <c r="G3974" s="112"/>
    </row>
    <row r="3975" spans="1:7" x14ac:dyDescent="0.2">
      <c r="A3975" s="91"/>
      <c r="B3975" s="89"/>
      <c r="C3975" s="3"/>
      <c r="D3975" s="3"/>
      <c r="E3975" s="166"/>
      <c r="F3975" s="3"/>
      <c r="G3975" s="112"/>
    </row>
    <row r="3976" spans="1:7" x14ac:dyDescent="0.2">
      <c r="A3976" s="91"/>
      <c r="B3976" s="89"/>
      <c r="C3976" s="3"/>
      <c r="D3976" s="3"/>
      <c r="E3976" s="166"/>
      <c r="F3976" s="3"/>
      <c r="G3976" s="112"/>
    </row>
    <row r="3977" spans="1:7" x14ac:dyDescent="0.2">
      <c r="A3977" s="91"/>
      <c r="B3977" s="89"/>
      <c r="C3977" s="3"/>
      <c r="D3977" s="3"/>
      <c r="E3977" s="166"/>
      <c r="F3977" s="3"/>
      <c r="G3977" s="112"/>
    </row>
    <row r="3978" spans="1:7" x14ac:dyDescent="0.2">
      <c r="A3978" s="91"/>
      <c r="B3978" s="89"/>
      <c r="C3978" s="3"/>
      <c r="D3978" s="3"/>
      <c r="E3978" s="166"/>
      <c r="F3978" s="3"/>
      <c r="G3978" s="112"/>
    </row>
    <row r="3979" spans="1:7" x14ac:dyDescent="0.2">
      <c r="A3979" s="91"/>
      <c r="B3979" s="89"/>
      <c r="C3979" s="3"/>
      <c r="D3979" s="3"/>
      <c r="E3979" s="166"/>
      <c r="F3979" s="3"/>
      <c r="G3979" s="112"/>
    </row>
    <row r="3980" spans="1:7" x14ac:dyDescent="0.2">
      <c r="A3980" s="91"/>
      <c r="B3980" s="89"/>
      <c r="C3980" s="3"/>
      <c r="D3980" s="3"/>
      <c r="E3980" s="166"/>
      <c r="F3980" s="3"/>
      <c r="G3980" s="112"/>
    </row>
    <row r="3981" spans="1:7" x14ac:dyDescent="0.2">
      <c r="A3981" s="91"/>
      <c r="B3981" s="89"/>
      <c r="C3981" s="3"/>
      <c r="D3981" s="3"/>
      <c r="E3981" s="166"/>
      <c r="F3981" s="3"/>
      <c r="G3981" s="112"/>
    </row>
    <row r="3982" spans="1:7" x14ac:dyDescent="0.2">
      <c r="A3982" s="91"/>
      <c r="B3982" s="89"/>
      <c r="C3982" s="3"/>
      <c r="D3982" s="3"/>
      <c r="E3982" s="166"/>
      <c r="F3982" s="3"/>
      <c r="G3982" s="112"/>
    </row>
    <row r="3983" spans="1:7" x14ac:dyDescent="0.2">
      <c r="A3983" s="91"/>
      <c r="B3983" s="89"/>
      <c r="C3983" s="3"/>
      <c r="D3983" s="3"/>
      <c r="E3983" s="166"/>
      <c r="F3983" s="3"/>
      <c r="G3983" s="112"/>
    </row>
    <row r="3984" spans="1:7" x14ac:dyDescent="0.2">
      <c r="A3984" s="91"/>
      <c r="B3984" s="89"/>
      <c r="C3984" s="3"/>
      <c r="D3984" s="3"/>
      <c r="E3984" s="166"/>
      <c r="F3984" s="3"/>
      <c r="G3984" s="112"/>
    </row>
    <row r="3985" spans="1:7" x14ac:dyDescent="0.2">
      <c r="A3985" s="91"/>
      <c r="B3985" s="89"/>
      <c r="C3985" s="3"/>
      <c r="D3985" s="3"/>
      <c r="E3985" s="166"/>
      <c r="F3985" s="3"/>
      <c r="G3985" s="112"/>
    </row>
    <row r="3986" spans="1:7" x14ac:dyDescent="0.2">
      <c r="A3986" s="91"/>
      <c r="B3986" s="89"/>
      <c r="C3986" s="3"/>
      <c r="D3986" s="3"/>
      <c r="E3986" s="166"/>
      <c r="F3986" s="3"/>
      <c r="G3986" s="112"/>
    </row>
    <row r="3987" spans="1:7" x14ac:dyDescent="0.2">
      <c r="A3987" s="91"/>
      <c r="B3987" s="89"/>
      <c r="C3987" s="3"/>
      <c r="D3987" s="3"/>
      <c r="E3987" s="166"/>
      <c r="F3987" s="3"/>
      <c r="G3987" s="112"/>
    </row>
    <row r="3988" spans="1:7" x14ac:dyDescent="0.2">
      <c r="A3988" s="91"/>
      <c r="B3988" s="89"/>
      <c r="C3988" s="3"/>
      <c r="D3988" s="3"/>
      <c r="E3988" s="166"/>
      <c r="F3988" s="3"/>
      <c r="G3988" s="112"/>
    </row>
    <row r="3989" spans="1:7" x14ac:dyDescent="0.2">
      <c r="A3989" s="91"/>
      <c r="B3989" s="89"/>
      <c r="C3989" s="3"/>
      <c r="D3989" s="3"/>
      <c r="E3989" s="166"/>
      <c r="F3989" s="3"/>
      <c r="G3989" s="112"/>
    </row>
    <row r="3990" spans="1:7" x14ac:dyDescent="0.2">
      <c r="A3990" s="91"/>
      <c r="B3990" s="89"/>
      <c r="C3990" s="3"/>
      <c r="D3990" s="3"/>
      <c r="E3990" s="166"/>
      <c r="F3990" s="3"/>
      <c r="G3990" s="112"/>
    </row>
    <row r="3991" spans="1:7" x14ac:dyDescent="0.2">
      <c r="A3991" s="91"/>
      <c r="B3991" s="89"/>
      <c r="C3991" s="3"/>
      <c r="D3991" s="3"/>
      <c r="E3991" s="166"/>
      <c r="F3991" s="3"/>
      <c r="G3991" s="112"/>
    </row>
    <row r="3992" spans="1:7" x14ac:dyDescent="0.2">
      <c r="A3992" s="91"/>
      <c r="B3992" s="89"/>
      <c r="C3992" s="3"/>
      <c r="D3992" s="3"/>
      <c r="E3992" s="166"/>
      <c r="F3992" s="3"/>
      <c r="G3992" s="112"/>
    </row>
    <row r="3993" spans="1:7" x14ac:dyDescent="0.2">
      <c r="A3993" s="91"/>
      <c r="B3993" s="89"/>
      <c r="C3993" s="3"/>
      <c r="D3993" s="3"/>
      <c r="E3993" s="166"/>
      <c r="F3993" s="3"/>
      <c r="G3993" s="112"/>
    </row>
    <row r="3994" spans="1:7" x14ac:dyDescent="0.2">
      <c r="A3994" s="91"/>
      <c r="B3994" s="89"/>
      <c r="C3994" s="3"/>
      <c r="D3994" s="3"/>
      <c r="E3994" s="166"/>
      <c r="F3994" s="3"/>
      <c r="G3994" s="112"/>
    </row>
    <row r="3995" spans="1:7" x14ac:dyDescent="0.2">
      <c r="A3995" s="91"/>
      <c r="B3995" s="89"/>
      <c r="C3995" s="3"/>
      <c r="D3995" s="3"/>
      <c r="E3995" s="166"/>
      <c r="F3995" s="3"/>
      <c r="G3995" s="112"/>
    </row>
    <row r="3996" spans="1:7" x14ac:dyDescent="0.2">
      <c r="A3996" s="91"/>
      <c r="B3996" s="89"/>
      <c r="C3996" s="3"/>
      <c r="D3996" s="3"/>
      <c r="E3996" s="166"/>
      <c r="F3996" s="3"/>
      <c r="G3996" s="112"/>
    </row>
    <row r="3997" spans="1:7" x14ac:dyDescent="0.2">
      <c r="A3997" s="91"/>
      <c r="B3997" s="89"/>
      <c r="C3997" s="3"/>
      <c r="D3997" s="3"/>
      <c r="E3997" s="166"/>
      <c r="F3997" s="3"/>
      <c r="G3997" s="112"/>
    </row>
    <row r="3998" spans="1:7" x14ac:dyDescent="0.2">
      <c r="A3998" s="91"/>
      <c r="B3998" s="89"/>
      <c r="C3998" s="3"/>
      <c r="D3998" s="3"/>
      <c r="E3998" s="166"/>
      <c r="F3998" s="3"/>
      <c r="G3998" s="112"/>
    </row>
    <row r="3999" spans="1:7" x14ac:dyDescent="0.2">
      <c r="A3999" s="91"/>
      <c r="B3999" s="89"/>
      <c r="C3999" s="3"/>
      <c r="D3999" s="3"/>
      <c r="E3999" s="166"/>
      <c r="F3999" s="3"/>
      <c r="G3999" s="112"/>
    </row>
    <row r="4000" spans="1:7" x14ac:dyDescent="0.2">
      <c r="A4000" s="91"/>
      <c r="B4000" s="89"/>
      <c r="C4000" s="3"/>
      <c r="D4000" s="3"/>
      <c r="E4000" s="166"/>
      <c r="F4000" s="3"/>
      <c r="G4000" s="112"/>
    </row>
    <row r="4001" spans="1:7" x14ac:dyDescent="0.2">
      <c r="A4001" s="91"/>
      <c r="B4001" s="89"/>
      <c r="C4001" s="3"/>
      <c r="D4001" s="3"/>
      <c r="E4001" s="166"/>
      <c r="F4001" s="3"/>
      <c r="G4001" s="112"/>
    </row>
    <row r="4002" spans="1:7" x14ac:dyDescent="0.2">
      <c r="A4002" s="91"/>
      <c r="B4002" s="89"/>
      <c r="C4002" s="3"/>
      <c r="D4002" s="3"/>
      <c r="E4002" s="166"/>
      <c r="F4002" s="3"/>
      <c r="G4002" s="112"/>
    </row>
    <row r="4003" spans="1:7" x14ac:dyDescent="0.2">
      <c r="A4003" s="91"/>
      <c r="B4003" s="89"/>
      <c r="C4003" s="3"/>
      <c r="D4003" s="3"/>
      <c r="E4003" s="166"/>
      <c r="F4003" s="3"/>
      <c r="G4003" s="112"/>
    </row>
    <row r="4004" spans="1:7" x14ac:dyDescent="0.2">
      <c r="A4004" s="91"/>
      <c r="B4004" s="89"/>
      <c r="C4004" s="3"/>
      <c r="D4004" s="3"/>
      <c r="E4004" s="166"/>
      <c r="F4004" s="3"/>
      <c r="G4004" s="112"/>
    </row>
    <row r="4005" spans="1:7" x14ac:dyDescent="0.2">
      <c r="A4005" s="91"/>
      <c r="B4005" s="89"/>
      <c r="C4005" s="3"/>
      <c r="D4005" s="3"/>
      <c r="E4005" s="166"/>
      <c r="F4005" s="3"/>
      <c r="G4005" s="112"/>
    </row>
    <row r="4006" spans="1:7" x14ac:dyDescent="0.2">
      <c r="A4006" s="91"/>
      <c r="B4006" s="89"/>
      <c r="C4006" s="3"/>
      <c r="D4006" s="3"/>
      <c r="E4006" s="166"/>
      <c r="F4006" s="3"/>
      <c r="G4006" s="112"/>
    </row>
    <row r="4007" spans="1:7" x14ac:dyDescent="0.2">
      <c r="A4007" s="91"/>
      <c r="B4007" s="89"/>
      <c r="C4007" s="3"/>
      <c r="D4007" s="3"/>
      <c r="E4007" s="166"/>
      <c r="F4007" s="3"/>
      <c r="G4007" s="112"/>
    </row>
    <row r="4008" spans="1:7" x14ac:dyDescent="0.2">
      <c r="A4008" s="91"/>
      <c r="B4008" s="89"/>
      <c r="C4008" s="3"/>
      <c r="D4008" s="3"/>
      <c r="E4008" s="166"/>
      <c r="F4008" s="3"/>
      <c r="G4008" s="112"/>
    </row>
    <row r="4009" spans="1:7" x14ac:dyDescent="0.2">
      <c r="A4009" s="91"/>
      <c r="B4009" s="89"/>
      <c r="C4009" s="3"/>
      <c r="D4009" s="3"/>
      <c r="E4009" s="166"/>
      <c r="F4009" s="3"/>
      <c r="G4009" s="112"/>
    </row>
    <row r="4010" spans="1:7" x14ac:dyDescent="0.2">
      <c r="A4010" s="91"/>
      <c r="B4010" s="89"/>
      <c r="C4010" s="3"/>
      <c r="D4010" s="3"/>
      <c r="E4010" s="166"/>
      <c r="F4010" s="3"/>
      <c r="G4010" s="112"/>
    </row>
    <row r="4011" spans="1:7" x14ac:dyDescent="0.2">
      <c r="A4011" s="91"/>
      <c r="B4011" s="89"/>
      <c r="C4011" s="3"/>
      <c r="D4011" s="3"/>
      <c r="E4011" s="166"/>
      <c r="F4011" s="3"/>
      <c r="G4011" s="112"/>
    </row>
    <row r="4012" spans="1:7" x14ac:dyDescent="0.2">
      <c r="A4012" s="91"/>
      <c r="B4012" s="89"/>
      <c r="C4012" s="3"/>
      <c r="D4012" s="3"/>
      <c r="E4012" s="166"/>
      <c r="F4012" s="3"/>
      <c r="G4012" s="112"/>
    </row>
    <row r="4013" spans="1:7" x14ac:dyDescent="0.2">
      <c r="A4013" s="91"/>
      <c r="B4013" s="89"/>
      <c r="C4013" s="3"/>
      <c r="D4013" s="3"/>
      <c r="E4013" s="166"/>
      <c r="F4013" s="3"/>
      <c r="G4013" s="112"/>
    </row>
    <row r="4014" spans="1:7" x14ac:dyDescent="0.2">
      <c r="A4014" s="91"/>
      <c r="B4014" s="89"/>
      <c r="C4014" s="3"/>
      <c r="D4014" s="3"/>
      <c r="E4014" s="166"/>
      <c r="F4014" s="3"/>
      <c r="G4014" s="112"/>
    </row>
    <row r="4015" spans="1:7" x14ac:dyDescent="0.2">
      <c r="A4015" s="91"/>
      <c r="B4015" s="89"/>
      <c r="C4015" s="3"/>
      <c r="D4015" s="3"/>
      <c r="E4015" s="166"/>
      <c r="F4015" s="3"/>
      <c r="G4015" s="112"/>
    </row>
    <row r="4016" spans="1:7" x14ac:dyDescent="0.2">
      <c r="A4016" s="91"/>
      <c r="B4016" s="89"/>
      <c r="C4016" s="3"/>
      <c r="D4016" s="3"/>
      <c r="E4016" s="166"/>
      <c r="F4016" s="3"/>
      <c r="G4016" s="112"/>
    </row>
    <row r="4017" spans="1:7" x14ac:dyDescent="0.2">
      <c r="A4017" s="91"/>
      <c r="B4017" s="89"/>
      <c r="C4017" s="3"/>
      <c r="D4017" s="3"/>
      <c r="E4017" s="166"/>
      <c r="F4017" s="3"/>
      <c r="G4017" s="112"/>
    </row>
    <row r="4018" spans="1:7" x14ac:dyDescent="0.2">
      <c r="A4018" s="91"/>
      <c r="B4018" s="89"/>
      <c r="C4018" s="3"/>
      <c r="D4018" s="3"/>
      <c r="E4018" s="166"/>
      <c r="F4018" s="3"/>
      <c r="G4018" s="112"/>
    </row>
    <row r="4019" spans="1:7" x14ac:dyDescent="0.2">
      <c r="A4019" s="91"/>
      <c r="B4019" s="89"/>
      <c r="C4019" s="3"/>
      <c r="D4019" s="3"/>
      <c r="E4019" s="166"/>
      <c r="F4019" s="3"/>
      <c r="G4019" s="112"/>
    </row>
    <row r="4020" spans="1:7" x14ac:dyDescent="0.2">
      <c r="A4020" s="91"/>
      <c r="B4020" s="89"/>
      <c r="C4020" s="3"/>
      <c r="D4020" s="3"/>
      <c r="E4020" s="166"/>
      <c r="F4020" s="3"/>
      <c r="G4020" s="112"/>
    </row>
    <row r="4021" spans="1:7" x14ac:dyDescent="0.2">
      <c r="A4021" s="91"/>
      <c r="B4021" s="89"/>
      <c r="C4021" s="3"/>
      <c r="D4021" s="3"/>
      <c r="E4021" s="166"/>
      <c r="F4021" s="3"/>
      <c r="G4021" s="112"/>
    </row>
    <row r="4022" spans="1:7" x14ac:dyDescent="0.2">
      <c r="A4022" s="91"/>
      <c r="B4022" s="89"/>
      <c r="C4022" s="3"/>
      <c r="D4022" s="3"/>
      <c r="E4022" s="166"/>
      <c r="F4022" s="3"/>
      <c r="G4022" s="112"/>
    </row>
    <row r="4023" spans="1:7" x14ac:dyDescent="0.2">
      <c r="A4023" s="91"/>
      <c r="B4023" s="89"/>
      <c r="C4023" s="3"/>
      <c r="D4023" s="3"/>
      <c r="E4023" s="166"/>
      <c r="F4023" s="3"/>
      <c r="G4023" s="112"/>
    </row>
    <row r="4024" spans="1:7" x14ac:dyDescent="0.2">
      <c r="A4024" s="91"/>
      <c r="B4024" s="89"/>
      <c r="C4024" s="3"/>
      <c r="D4024" s="3"/>
      <c r="E4024" s="166"/>
      <c r="F4024" s="3"/>
      <c r="G4024" s="112"/>
    </row>
    <row r="4025" spans="1:7" x14ac:dyDescent="0.2">
      <c r="A4025" s="91"/>
      <c r="B4025" s="89"/>
      <c r="C4025" s="3"/>
      <c r="D4025" s="3"/>
      <c r="E4025" s="166"/>
      <c r="F4025" s="3"/>
      <c r="G4025" s="112"/>
    </row>
    <row r="4026" spans="1:7" x14ac:dyDescent="0.2">
      <c r="A4026" s="91"/>
      <c r="B4026" s="89"/>
      <c r="C4026" s="3"/>
      <c r="D4026" s="3"/>
      <c r="E4026" s="166"/>
      <c r="F4026" s="3"/>
      <c r="G4026" s="112"/>
    </row>
    <row r="4027" spans="1:7" x14ac:dyDescent="0.2">
      <c r="A4027" s="91"/>
      <c r="B4027" s="89"/>
      <c r="C4027" s="3"/>
      <c r="D4027" s="3"/>
      <c r="E4027" s="166"/>
      <c r="F4027" s="3"/>
      <c r="G4027" s="112"/>
    </row>
    <row r="4028" spans="1:7" x14ac:dyDescent="0.2">
      <c r="A4028" s="91"/>
      <c r="B4028" s="89"/>
      <c r="C4028" s="3"/>
      <c r="D4028" s="3"/>
      <c r="E4028" s="166"/>
      <c r="F4028" s="3"/>
      <c r="G4028" s="112"/>
    </row>
    <row r="4029" spans="1:7" x14ac:dyDescent="0.2">
      <c r="A4029" s="91"/>
      <c r="B4029" s="89"/>
      <c r="C4029" s="3"/>
      <c r="D4029" s="3"/>
      <c r="E4029" s="166"/>
      <c r="F4029" s="3"/>
      <c r="G4029" s="112"/>
    </row>
    <row r="4030" spans="1:7" x14ac:dyDescent="0.2">
      <c r="A4030" s="91"/>
      <c r="B4030" s="89"/>
      <c r="C4030" s="3"/>
      <c r="D4030" s="3"/>
      <c r="E4030" s="166"/>
      <c r="F4030" s="3"/>
      <c r="G4030" s="112"/>
    </row>
    <row r="4031" spans="1:7" x14ac:dyDescent="0.2">
      <c r="A4031" s="91"/>
      <c r="B4031" s="89"/>
      <c r="C4031" s="3"/>
      <c r="D4031" s="3"/>
      <c r="E4031" s="166"/>
      <c r="F4031" s="3"/>
      <c r="G4031" s="112"/>
    </row>
    <row r="4032" spans="1:7" x14ac:dyDescent="0.2">
      <c r="A4032" s="91"/>
      <c r="B4032" s="89"/>
      <c r="C4032" s="3"/>
      <c r="D4032" s="3"/>
      <c r="E4032" s="166"/>
      <c r="F4032" s="3"/>
      <c r="G4032" s="112"/>
    </row>
    <row r="4033" spans="1:7" x14ac:dyDescent="0.2">
      <c r="A4033" s="91"/>
      <c r="B4033" s="89"/>
      <c r="C4033" s="3"/>
      <c r="D4033" s="3"/>
      <c r="E4033" s="166"/>
      <c r="F4033" s="3"/>
      <c r="G4033" s="112"/>
    </row>
    <row r="4034" spans="1:7" x14ac:dyDescent="0.2">
      <c r="A4034" s="91"/>
      <c r="B4034" s="89"/>
      <c r="C4034" s="3"/>
      <c r="D4034" s="3"/>
      <c r="E4034" s="166"/>
      <c r="F4034" s="3"/>
      <c r="G4034" s="112"/>
    </row>
    <row r="4035" spans="1:7" x14ac:dyDescent="0.2">
      <c r="A4035" s="91"/>
      <c r="B4035" s="89"/>
      <c r="C4035" s="3"/>
      <c r="D4035" s="3"/>
      <c r="E4035" s="166"/>
      <c r="F4035" s="3"/>
      <c r="G4035" s="112"/>
    </row>
    <row r="4036" spans="1:7" x14ac:dyDescent="0.2">
      <c r="A4036" s="91"/>
      <c r="B4036" s="89"/>
      <c r="C4036" s="3"/>
      <c r="D4036" s="3"/>
      <c r="E4036" s="166"/>
      <c r="F4036" s="3"/>
      <c r="G4036" s="112"/>
    </row>
    <row r="4037" spans="1:7" x14ac:dyDescent="0.2">
      <c r="A4037" s="91"/>
      <c r="B4037" s="89"/>
      <c r="C4037" s="3"/>
      <c r="D4037" s="3"/>
      <c r="E4037" s="166"/>
      <c r="F4037" s="3"/>
      <c r="G4037" s="112"/>
    </row>
    <row r="4038" spans="1:7" x14ac:dyDescent="0.2">
      <c r="A4038" s="91"/>
      <c r="B4038" s="89"/>
      <c r="C4038" s="3"/>
      <c r="D4038" s="3"/>
      <c r="E4038" s="166"/>
      <c r="F4038" s="3"/>
      <c r="G4038" s="112"/>
    </row>
    <row r="4039" spans="1:7" x14ac:dyDescent="0.2">
      <c r="A4039" s="91"/>
      <c r="B4039" s="89"/>
      <c r="C4039" s="3"/>
      <c r="D4039" s="3"/>
      <c r="E4039" s="166"/>
      <c r="F4039" s="3"/>
      <c r="G4039" s="112"/>
    </row>
    <row r="4040" spans="1:7" x14ac:dyDescent="0.2">
      <c r="A4040" s="91"/>
      <c r="B4040" s="89"/>
      <c r="C4040" s="3"/>
      <c r="D4040" s="3"/>
      <c r="E4040" s="166"/>
      <c r="F4040" s="3"/>
      <c r="G4040" s="112"/>
    </row>
    <row r="4041" spans="1:7" x14ac:dyDescent="0.2">
      <c r="A4041" s="91"/>
      <c r="B4041" s="89"/>
      <c r="C4041" s="3"/>
      <c r="D4041" s="3"/>
      <c r="E4041" s="166"/>
      <c r="F4041" s="3"/>
      <c r="G4041" s="112"/>
    </row>
    <row r="4042" spans="1:7" x14ac:dyDescent="0.2">
      <c r="A4042" s="91"/>
      <c r="B4042" s="89"/>
      <c r="C4042" s="3"/>
      <c r="D4042" s="3"/>
      <c r="E4042" s="166"/>
      <c r="F4042" s="3"/>
      <c r="G4042" s="112"/>
    </row>
    <row r="4043" spans="1:7" x14ac:dyDescent="0.2">
      <c r="A4043" s="91"/>
      <c r="B4043" s="89"/>
      <c r="C4043" s="3"/>
      <c r="D4043" s="3"/>
      <c r="E4043" s="166"/>
      <c r="F4043" s="3"/>
      <c r="G4043" s="112"/>
    </row>
    <row r="4044" spans="1:7" x14ac:dyDescent="0.2">
      <c r="A4044" s="91"/>
      <c r="B4044" s="89"/>
      <c r="C4044" s="3"/>
      <c r="D4044" s="3"/>
      <c r="E4044" s="166"/>
      <c r="F4044" s="3"/>
      <c r="G4044" s="112"/>
    </row>
    <row r="4045" spans="1:7" x14ac:dyDescent="0.2">
      <c r="A4045" s="91"/>
      <c r="B4045" s="89"/>
      <c r="C4045" s="3"/>
      <c r="D4045" s="3"/>
      <c r="E4045" s="166"/>
      <c r="F4045" s="3"/>
      <c r="G4045" s="112"/>
    </row>
    <row r="4046" spans="1:7" x14ac:dyDescent="0.2">
      <c r="A4046" s="91"/>
      <c r="B4046" s="89"/>
      <c r="C4046" s="3"/>
      <c r="D4046" s="3"/>
      <c r="E4046" s="166"/>
      <c r="F4046" s="3"/>
      <c r="G4046" s="112"/>
    </row>
    <row r="4047" spans="1:7" x14ac:dyDescent="0.2">
      <c r="A4047" s="91"/>
      <c r="B4047" s="89"/>
      <c r="C4047" s="3"/>
      <c r="D4047" s="3"/>
      <c r="E4047" s="166"/>
      <c r="F4047" s="3"/>
      <c r="G4047" s="112"/>
    </row>
    <row r="4048" spans="1:7" x14ac:dyDescent="0.2">
      <c r="A4048" s="91"/>
      <c r="B4048" s="89"/>
      <c r="C4048" s="3"/>
      <c r="D4048" s="3"/>
      <c r="E4048" s="166"/>
      <c r="F4048" s="3"/>
      <c r="G4048" s="112"/>
    </row>
    <row r="4049" spans="1:7" x14ac:dyDescent="0.2">
      <c r="A4049" s="91"/>
      <c r="B4049" s="89"/>
      <c r="C4049" s="3"/>
      <c r="D4049" s="3"/>
      <c r="E4049" s="166"/>
      <c r="F4049" s="3"/>
      <c r="G4049" s="112"/>
    </row>
    <row r="4050" spans="1:7" x14ac:dyDescent="0.2">
      <c r="A4050" s="91"/>
      <c r="B4050" s="89"/>
      <c r="C4050" s="3"/>
      <c r="D4050" s="3"/>
      <c r="E4050" s="166"/>
      <c r="F4050" s="3"/>
      <c r="G4050" s="112"/>
    </row>
    <row r="4051" spans="1:7" x14ac:dyDescent="0.2">
      <c r="A4051" s="91"/>
      <c r="B4051" s="89"/>
      <c r="C4051" s="3"/>
      <c r="D4051" s="3"/>
      <c r="E4051" s="166"/>
      <c r="F4051" s="3"/>
      <c r="G4051" s="112"/>
    </row>
    <row r="4052" spans="1:7" x14ac:dyDescent="0.2">
      <c r="A4052" s="91"/>
      <c r="B4052" s="89"/>
      <c r="C4052" s="3"/>
      <c r="D4052" s="3"/>
      <c r="E4052" s="166"/>
      <c r="F4052" s="3"/>
      <c r="G4052" s="112"/>
    </row>
    <row r="4053" spans="1:7" x14ac:dyDescent="0.2">
      <c r="A4053" s="91"/>
      <c r="B4053" s="89"/>
      <c r="C4053" s="3"/>
      <c r="D4053" s="3"/>
      <c r="E4053" s="166"/>
      <c r="F4053" s="3"/>
      <c r="G4053" s="112"/>
    </row>
    <row r="4054" spans="1:7" x14ac:dyDescent="0.2">
      <c r="A4054" s="91"/>
      <c r="B4054" s="89"/>
      <c r="C4054" s="3"/>
      <c r="D4054" s="3"/>
      <c r="E4054" s="166"/>
      <c r="F4054" s="3"/>
      <c r="G4054" s="112"/>
    </row>
    <row r="4055" spans="1:7" x14ac:dyDescent="0.2">
      <c r="A4055" s="91"/>
      <c r="B4055" s="89"/>
      <c r="C4055" s="3"/>
      <c r="D4055" s="3"/>
      <c r="E4055" s="166"/>
      <c r="F4055" s="3"/>
      <c r="G4055" s="112"/>
    </row>
    <row r="4056" spans="1:7" x14ac:dyDescent="0.2">
      <c r="A4056" s="91"/>
      <c r="B4056" s="89"/>
      <c r="C4056" s="3"/>
      <c r="D4056" s="3"/>
      <c r="E4056" s="166"/>
      <c r="F4056" s="3"/>
      <c r="G4056" s="112"/>
    </row>
    <row r="4057" spans="1:7" x14ac:dyDescent="0.2">
      <c r="A4057" s="91"/>
      <c r="B4057" s="89"/>
      <c r="C4057" s="3"/>
      <c r="D4057" s="3"/>
      <c r="E4057" s="166"/>
      <c r="F4057" s="3"/>
      <c r="G4057" s="112"/>
    </row>
    <row r="4058" spans="1:7" x14ac:dyDescent="0.2">
      <c r="A4058" s="91"/>
      <c r="B4058" s="89"/>
      <c r="C4058" s="3"/>
      <c r="D4058" s="3"/>
      <c r="E4058" s="166"/>
      <c r="F4058" s="3"/>
      <c r="G4058" s="112"/>
    </row>
    <row r="4059" spans="1:7" x14ac:dyDescent="0.2">
      <c r="A4059" s="91"/>
      <c r="B4059" s="89"/>
      <c r="C4059" s="3"/>
      <c r="D4059" s="3"/>
      <c r="E4059" s="166"/>
      <c r="F4059" s="3"/>
      <c r="G4059" s="112"/>
    </row>
    <row r="4060" spans="1:7" x14ac:dyDescent="0.2">
      <c r="A4060" s="91"/>
      <c r="B4060" s="89"/>
      <c r="C4060" s="3"/>
      <c r="D4060" s="3"/>
      <c r="E4060" s="166"/>
      <c r="F4060" s="3"/>
      <c r="G4060" s="112"/>
    </row>
    <row r="4061" spans="1:7" x14ac:dyDescent="0.2">
      <c r="A4061" s="91"/>
      <c r="B4061" s="89"/>
      <c r="C4061" s="3"/>
      <c r="D4061" s="3"/>
      <c r="E4061" s="166"/>
      <c r="F4061" s="3"/>
      <c r="G4061" s="112"/>
    </row>
    <row r="4062" spans="1:7" x14ac:dyDescent="0.2">
      <c r="A4062" s="91"/>
      <c r="B4062" s="89"/>
      <c r="C4062" s="3"/>
      <c r="D4062" s="3"/>
      <c r="E4062" s="166"/>
      <c r="F4062" s="3"/>
      <c r="G4062" s="112"/>
    </row>
    <row r="4063" spans="1:7" x14ac:dyDescent="0.2">
      <c r="A4063" s="91"/>
      <c r="B4063" s="89"/>
      <c r="C4063" s="3"/>
      <c r="D4063" s="3"/>
      <c r="E4063" s="166"/>
      <c r="F4063" s="3"/>
      <c r="G4063" s="112"/>
    </row>
    <row r="4064" spans="1:7" x14ac:dyDescent="0.2">
      <c r="A4064" s="91"/>
      <c r="B4064" s="89"/>
      <c r="C4064" s="3"/>
      <c r="D4064" s="3"/>
      <c r="E4064" s="166"/>
      <c r="F4064" s="3"/>
      <c r="G4064" s="112"/>
    </row>
    <row r="4065" spans="1:7" x14ac:dyDescent="0.2">
      <c r="A4065" s="91"/>
      <c r="B4065" s="89"/>
      <c r="C4065" s="3"/>
      <c r="D4065" s="3"/>
      <c r="E4065" s="166"/>
      <c r="F4065" s="3"/>
      <c r="G4065" s="112"/>
    </row>
    <row r="4066" spans="1:7" x14ac:dyDescent="0.2">
      <c r="A4066" s="91"/>
      <c r="B4066" s="89"/>
      <c r="C4066" s="3"/>
      <c r="D4066" s="3"/>
      <c r="E4066" s="166"/>
      <c r="F4066" s="3"/>
      <c r="G4066" s="112"/>
    </row>
    <row r="4067" spans="1:7" x14ac:dyDescent="0.2">
      <c r="A4067" s="91"/>
      <c r="B4067" s="89"/>
      <c r="C4067" s="3"/>
      <c r="D4067" s="3"/>
      <c r="E4067" s="166"/>
      <c r="F4067" s="3"/>
      <c r="G4067" s="112"/>
    </row>
    <row r="4068" spans="1:7" x14ac:dyDescent="0.2">
      <c r="A4068" s="91"/>
      <c r="B4068" s="89"/>
      <c r="C4068" s="3"/>
      <c r="D4068" s="3"/>
      <c r="E4068" s="166"/>
      <c r="F4068" s="3"/>
      <c r="G4068" s="112"/>
    </row>
    <row r="4069" spans="1:7" x14ac:dyDescent="0.2">
      <c r="A4069" s="91"/>
      <c r="B4069" s="89"/>
      <c r="C4069" s="3"/>
      <c r="D4069" s="3"/>
      <c r="E4069" s="166"/>
      <c r="F4069" s="3"/>
      <c r="G4069" s="112"/>
    </row>
    <row r="4070" spans="1:7" x14ac:dyDescent="0.2">
      <c r="A4070" s="91"/>
      <c r="B4070" s="89"/>
      <c r="C4070" s="3"/>
      <c r="D4070" s="3"/>
      <c r="E4070" s="166"/>
      <c r="F4070" s="3"/>
      <c r="G4070" s="112"/>
    </row>
    <row r="4071" spans="1:7" x14ac:dyDescent="0.2">
      <c r="A4071" s="91"/>
      <c r="B4071" s="89"/>
      <c r="C4071" s="3"/>
      <c r="D4071" s="3"/>
      <c r="E4071" s="166"/>
      <c r="F4071" s="3"/>
      <c r="G4071" s="112"/>
    </row>
    <row r="4072" spans="1:7" x14ac:dyDescent="0.2">
      <c r="A4072" s="91"/>
      <c r="B4072" s="89"/>
      <c r="C4072" s="3"/>
      <c r="D4072" s="3"/>
      <c r="E4072" s="166"/>
      <c r="F4072" s="3"/>
      <c r="G4072" s="112"/>
    </row>
    <row r="4073" spans="1:7" x14ac:dyDescent="0.2">
      <c r="A4073" s="91"/>
      <c r="B4073" s="89"/>
      <c r="C4073" s="3"/>
      <c r="D4073" s="3"/>
      <c r="E4073" s="166"/>
      <c r="F4073" s="3"/>
      <c r="G4073" s="112"/>
    </row>
    <row r="4074" spans="1:7" x14ac:dyDescent="0.2">
      <c r="A4074" s="91"/>
      <c r="B4074" s="89"/>
      <c r="C4074" s="3"/>
      <c r="D4074" s="3"/>
      <c r="E4074" s="166"/>
      <c r="F4074" s="3"/>
      <c r="G4074" s="112"/>
    </row>
    <row r="4075" spans="1:7" x14ac:dyDescent="0.2">
      <c r="A4075" s="91"/>
      <c r="B4075" s="89"/>
      <c r="C4075" s="3"/>
      <c r="D4075" s="3"/>
      <c r="E4075" s="166"/>
      <c r="F4075" s="3"/>
      <c r="G4075" s="112"/>
    </row>
    <row r="4076" spans="1:7" x14ac:dyDescent="0.2">
      <c r="A4076" s="91"/>
      <c r="B4076" s="89"/>
      <c r="C4076" s="3"/>
      <c r="D4076" s="3"/>
      <c r="E4076" s="166"/>
      <c r="F4076" s="3"/>
      <c r="G4076" s="112"/>
    </row>
    <row r="4077" spans="1:7" x14ac:dyDescent="0.2">
      <c r="A4077" s="91"/>
      <c r="B4077" s="89"/>
      <c r="C4077" s="3"/>
      <c r="D4077" s="3"/>
      <c r="E4077" s="166"/>
      <c r="F4077" s="3"/>
      <c r="G4077" s="112"/>
    </row>
    <row r="4078" spans="1:7" x14ac:dyDescent="0.2">
      <c r="A4078" s="91"/>
      <c r="B4078" s="89"/>
      <c r="C4078" s="3"/>
      <c r="D4078" s="3"/>
      <c r="E4078" s="166"/>
      <c r="F4078" s="3"/>
      <c r="G4078" s="112"/>
    </row>
    <row r="4079" spans="1:7" x14ac:dyDescent="0.2">
      <c r="A4079" s="91"/>
      <c r="B4079" s="89"/>
      <c r="C4079" s="3"/>
      <c r="D4079" s="3"/>
      <c r="E4079" s="166"/>
      <c r="F4079" s="3"/>
      <c r="G4079" s="112"/>
    </row>
    <row r="4080" spans="1:7" x14ac:dyDescent="0.2">
      <c r="A4080" s="91"/>
      <c r="B4080" s="89"/>
      <c r="C4080" s="3"/>
      <c r="D4080" s="3"/>
      <c r="E4080" s="166"/>
      <c r="F4080" s="3"/>
      <c r="G4080" s="112"/>
    </row>
    <row r="4081" spans="1:7" x14ac:dyDescent="0.2">
      <c r="A4081" s="91"/>
      <c r="B4081" s="89"/>
      <c r="C4081" s="3"/>
      <c r="D4081" s="3"/>
      <c r="E4081" s="166"/>
      <c r="F4081" s="3"/>
      <c r="G4081" s="112"/>
    </row>
    <row r="4082" spans="1:7" x14ac:dyDescent="0.2">
      <c r="A4082" s="91"/>
      <c r="B4082" s="89"/>
      <c r="C4082" s="3"/>
      <c r="D4082" s="3"/>
      <c r="E4082" s="166"/>
      <c r="F4082" s="3"/>
      <c r="G4082" s="112"/>
    </row>
    <row r="4083" spans="1:7" x14ac:dyDescent="0.2">
      <c r="A4083" s="91"/>
      <c r="B4083" s="89"/>
      <c r="C4083" s="3"/>
      <c r="D4083" s="3"/>
      <c r="E4083" s="166"/>
      <c r="F4083" s="3"/>
      <c r="G4083" s="112"/>
    </row>
    <row r="4084" spans="1:7" x14ac:dyDescent="0.2">
      <c r="A4084" s="91"/>
      <c r="B4084" s="89"/>
      <c r="C4084" s="3"/>
      <c r="D4084" s="3"/>
      <c r="E4084" s="166"/>
      <c r="F4084" s="3"/>
      <c r="G4084" s="112"/>
    </row>
    <row r="4085" spans="1:7" x14ac:dyDescent="0.2">
      <c r="A4085" s="91"/>
      <c r="B4085" s="89"/>
      <c r="C4085" s="3"/>
      <c r="D4085" s="3"/>
      <c r="E4085" s="166"/>
      <c r="F4085" s="3"/>
      <c r="G4085" s="112"/>
    </row>
    <row r="4086" spans="1:7" x14ac:dyDescent="0.2">
      <c r="A4086" s="91"/>
      <c r="B4086" s="89"/>
      <c r="C4086" s="3"/>
      <c r="D4086" s="3"/>
      <c r="E4086" s="166"/>
      <c r="F4086" s="3"/>
      <c r="G4086" s="112"/>
    </row>
    <row r="4087" spans="1:7" x14ac:dyDescent="0.2">
      <c r="A4087" s="91"/>
      <c r="B4087" s="89"/>
      <c r="C4087" s="3"/>
      <c r="D4087" s="3"/>
      <c r="E4087" s="166"/>
      <c r="F4087" s="3"/>
      <c r="G4087" s="112"/>
    </row>
    <row r="4088" spans="1:7" x14ac:dyDescent="0.2">
      <c r="A4088" s="91"/>
      <c r="B4088" s="89"/>
      <c r="C4088" s="3"/>
      <c r="D4088" s="3"/>
      <c r="E4088" s="166"/>
      <c r="F4088" s="3"/>
      <c r="G4088" s="112"/>
    </row>
    <row r="4089" spans="1:7" x14ac:dyDescent="0.2">
      <c r="A4089" s="91"/>
      <c r="B4089" s="89"/>
      <c r="C4089" s="3"/>
      <c r="D4089" s="3"/>
      <c r="E4089" s="166"/>
      <c r="F4089" s="3"/>
      <c r="G4089" s="112"/>
    </row>
    <row r="4090" spans="1:7" x14ac:dyDescent="0.2">
      <c r="A4090" s="91"/>
      <c r="B4090" s="89"/>
      <c r="C4090" s="3"/>
      <c r="D4090" s="3"/>
      <c r="E4090" s="166"/>
      <c r="F4090" s="3"/>
      <c r="G4090" s="112"/>
    </row>
    <row r="4091" spans="1:7" x14ac:dyDescent="0.2">
      <c r="A4091" s="91"/>
      <c r="B4091" s="89"/>
      <c r="C4091" s="3"/>
      <c r="D4091" s="3"/>
      <c r="E4091" s="166"/>
      <c r="F4091" s="3"/>
      <c r="G4091" s="112"/>
    </row>
    <row r="4092" spans="1:7" x14ac:dyDescent="0.2">
      <c r="A4092" s="91"/>
      <c r="B4092" s="89"/>
      <c r="C4092" s="3"/>
      <c r="D4092" s="3"/>
      <c r="E4092" s="166"/>
      <c r="F4092" s="3"/>
      <c r="G4092" s="112"/>
    </row>
    <row r="4093" spans="1:7" x14ac:dyDescent="0.2">
      <c r="A4093" s="91"/>
      <c r="B4093" s="89"/>
      <c r="C4093" s="3"/>
      <c r="D4093" s="3"/>
      <c r="E4093" s="166"/>
      <c r="F4093" s="3"/>
      <c r="G4093" s="112"/>
    </row>
    <row r="4094" spans="1:7" x14ac:dyDescent="0.2">
      <c r="A4094" s="91"/>
      <c r="B4094" s="89"/>
      <c r="C4094" s="3"/>
      <c r="D4094" s="3"/>
      <c r="E4094" s="166"/>
      <c r="F4094" s="3"/>
      <c r="G4094" s="112"/>
    </row>
    <row r="4095" spans="1:7" x14ac:dyDescent="0.2">
      <c r="A4095" s="91"/>
      <c r="B4095" s="89"/>
      <c r="C4095" s="3"/>
      <c r="D4095" s="3"/>
      <c r="E4095" s="166"/>
      <c r="F4095" s="3"/>
      <c r="G4095" s="112"/>
    </row>
    <row r="4096" spans="1:7" x14ac:dyDescent="0.2">
      <c r="A4096" s="91"/>
      <c r="B4096" s="89"/>
      <c r="C4096" s="3"/>
      <c r="D4096" s="3"/>
      <c r="E4096" s="166"/>
      <c r="F4096" s="3"/>
      <c r="G4096" s="112"/>
    </row>
    <row r="4097" spans="1:7" x14ac:dyDescent="0.2">
      <c r="A4097" s="91"/>
      <c r="B4097" s="89"/>
      <c r="C4097" s="3"/>
      <c r="D4097" s="3"/>
      <c r="E4097" s="166"/>
      <c r="F4097" s="3"/>
      <c r="G4097" s="112"/>
    </row>
    <row r="4098" spans="1:7" x14ac:dyDescent="0.2">
      <c r="A4098" s="91"/>
      <c r="B4098" s="89"/>
      <c r="C4098" s="3"/>
      <c r="D4098" s="3"/>
      <c r="E4098" s="166"/>
      <c r="F4098" s="3"/>
      <c r="G4098" s="112"/>
    </row>
    <row r="4099" spans="1:7" x14ac:dyDescent="0.2">
      <c r="A4099" s="91"/>
      <c r="B4099" s="89"/>
      <c r="C4099" s="3"/>
      <c r="D4099" s="3"/>
      <c r="E4099" s="166"/>
      <c r="F4099" s="3"/>
      <c r="G4099" s="112"/>
    </row>
    <row r="4100" spans="1:7" x14ac:dyDescent="0.2">
      <c r="A4100" s="91"/>
      <c r="B4100" s="89"/>
      <c r="C4100" s="3"/>
      <c r="D4100" s="3"/>
      <c r="E4100" s="166"/>
      <c r="F4100" s="3"/>
      <c r="G4100" s="112"/>
    </row>
    <row r="4101" spans="1:7" x14ac:dyDescent="0.2">
      <c r="A4101" s="91"/>
      <c r="B4101" s="89"/>
      <c r="C4101" s="3"/>
      <c r="D4101" s="3"/>
      <c r="E4101" s="166"/>
      <c r="F4101" s="3"/>
      <c r="G4101" s="112"/>
    </row>
    <row r="4102" spans="1:7" x14ac:dyDescent="0.2">
      <c r="A4102" s="91"/>
      <c r="B4102" s="89"/>
      <c r="C4102" s="3"/>
      <c r="D4102" s="3"/>
      <c r="E4102" s="166"/>
      <c r="F4102" s="3"/>
      <c r="G4102" s="112"/>
    </row>
    <row r="4103" spans="1:7" x14ac:dyDescent="0.2">
      <c r="A4103" s="91"/>
      <c r="B4103" s="89"/>
      <c r="C4103" s="3"/>
      <c r="D4103" s="3"/>
      <c r="E4103" s="166"/>
      <c r="F4103" s="3"/>
      <c r="G4103" s="112"/>
    </row>
    <row r="4104" spans="1:7" x14ac:dyDescent="0.2">
      <c r="A4104" s="91"/>
      <c r="B4104" s="89"/>
      <c r="C4104" s="3"/>
      <c r="D4104" s="3"/>
      <c r="E4104" s="166"/>
      <c r="F4104" s="3"/>
      <c r="G4104" s="112"/>
    </row>
    <row r="4105" spans="1:7" x14ac:dyDescent="0.2">
      <c r="A4105" s="91"/>
      <c r="B4105" s="89"/>
      <c r="C4105" s="3"/>
      <c r="D4105" s="3"/>
      <c r="E4105" s="166"/>
      <c r="F4105" s="3"/>
      <c r="G4105" s="112"/>
    </row>
    <row r="4106" spans="1:7" x14ac:dyDescent="0.2">
      <c r="A4106" s="91"/>
      <c r="B4106" s="89"/>
      <c r="C4106" s="3"/>
      <c r="D4106" s="3"/>
      <c r="E4106" s="166"/>
      <c r="F4106" s="3"/>
      <c r="G4106" s="112"/>
    </row>
    <row r="4107" spans="1:7" x14ac:dyDescent="0.2">
      <c r="A4107" s="91"/>
      <c r="B4107" s="89"/>
      <c r="C4107" s="3"/>
      <c r="D4107" s="3"/>
      <c r="E4107" s="166"/>
      <c r="F4107" s="3"/>
      <c r="G4107" s="112"/>
    </row>
    <row r="4108" spans="1:7" x14ac:dyDescent="0.2">
      <c r="A4108" s="91"/>
      <c r="B4108" s="89"/>
      <c r="C4108" s="3"/>
      <c r="D4108" s="3"/>
      <c r="E4108" s="166"/>
      <c r="F4108" s="3"/>
      <c r="G4108" s="112"/>
    </row>
    <row r="4109" spans="1:7" x14ac:dyDescent="0.2">
      <c r="A4109" s="91"/>
      <c r="B4109" s="89"/>
      <c r="C4109" s="3"/>
      <c r="D4109" s="3"/>
      <c r="E4109" s="166"/>
      <c r="F4109" s="3"/>
      <c r="G4109" s="112"/>
    </row>
    <row r="4110" spans="1:7" x14ac:dyDescent="0.2">
      <c r="A4110" s="91"/>
      <c r="B4110" s="89"/>
      <c r="C4110" s="3"/>
      <c r="D4110" s="3"/>
      <c r="E4110" s="166"/>
      <c r="F4110" s="3"/>
      <c r="G4110" s="112"/>
    </row>
    <row r="4111" spans="1:7" x14ac:dyDescent="0.2">
      <c r="A4111" s="91"/>
      <c r="B4111" s="89"/>
      <c r="C4111" s="3"/>
      <c r="D4111" s="3"/>
      <c r="E4111" s="166"/>
      <c r="F4111" s="3"/>
      <c r="G4111" s="112"/>
    </row>
    <row r="4112" spans="1:7" x14ac:dyDescent="0.2">
      <c r="A4112" s="91"/>
      <c r="B4112" s="89"/>
      <c r="C4112" s="3"/>
      <c r="D4112" s="3"/>
      <c r="E4112" s="166"/>
      <c r="F4112" s="3"/>
      <c r="G4112" s="112"/>
    </row>
    <row r="4113" spans="1:7" x14ac:dyDescent="0.2">
      <c r="A4113" s="91"/>
      <c r="B4113" s="89"/>
      <c r="C4113" s="3"/>
      <c r="D4113" s="3"/>
      <c r="E4113" s="166"/>
      <c r="F4113" s="3"/>
      <c r="G4113" s="112"/>
    </row>
    <row r="4114" spans="1:7" x14ac:dyDescent="0.2">
      <c r="A4114" s="91"/>
      <c r="B4114" s="89"/>
      <c r="C4114" s="3"/>
      <c r="D4114" s="3"/>
      <c r="E4114" s="166"/>
      <c r="F4114" s="3"/>
      <c r="G4114" s="112"/>
    </row>
    <row r="4115" spans="1:7" x14ac:dyDescent="0.2">
      <c r="A4115" s="91"/>
      <c r="B4115" s="89"/>
      <c r="C4115" s="3"/>
      <c r="D4115" s="3"/>
      <c r="E4115" s="166"/>
      <c r="F4115" s="3"/>
      <c r="G4115" s="112"/>
    </row>
    <row r="4116" spans="1:7" x14ac:dyDescent="0.2">
      <c r="A4116" s="91"/>
      <c r="B4116" s="89"/>
      <c r="C4116" s="3"/>
      <c r="D4116" s="3"/>
      <c r="E4116" s="166"/>
      <c r="F4116" s="3"/>
      <c r="G4116" s="112"/>
    </row>
    <row r="4117" spans="1:7" x14ac:dyDescent="0.2">
      <c r="A4117" s="91"/>
      <c r="B4117" s="89"/>
      <c r="C4117" s="3"/>
      <c r="D4117" s="3"/>
      <c r="E4117" s="166"/>
      <c r="F4117" s="3"/>
      <c r="G4117" s="112"/>
    </row>
    <row r="4118" spans="1:7" x14ac:dyDescent="0.2">
      <c r="A4118" s="91"/>
      <c r="B4118" s="89"/>
      <c r="C4118" s="3"/>
      <c r="D4118" s="3"/>
      <c r="E4118" s="166"/>
      <c r="F4118" s="3"/>
      <c r="G4118" s="112"/>
    </row>
    <row r="4119" spans="1:7" x14ac:dyDescent="0.2">
      <c r="A4119" s="91"/>
      <c r="B4119" s="89"/>
      <c r="C4119" s="3"/>
      <c r="D4119" s="3"/>
      <c r="E4119" s="166"/>
      <c r="F4119" s="3"/>
      <c r="G4119" s="112"/>
    </row>
    <row r="4120" spans="1:7" x14ac:dyDescent="0.2">
      <c r="A4120" s="91"/>
      <c r="B4120" s="89"/>
      <c r="C4120" s="3"/>
      <c r="D4120" s="3"/>
      <c r="E4120" s="166"/>
      <c r="F4120" s="3"/>
      <c r="G4120" s="112"/>
    </row>
    <row r="4121" spans="1:7" x14ac:dyDescent="0.2">
      <c r="A4121" s="91"/>
      <c r="B4121" s="89"/>
      <c r="C4121" s="3"/>
      <c r="D4121" s="3"/>
      <c r="E4121" s="166"/>
      <c r="F4121" s="3"/>
      <c r="G4121" s="112"/>
    </row>
    <row r="4122" spans="1:7" x14ac:dyDescent="0.2">
      <c r="A4122" s="91"/>
      <c r="B4122" s="89"/>
      <c r="C4122" s="3"/>
      <c r="D4122" s="3"/>
      <c r="E4122" s="166"/>
      <c r="F4122" s="3"/>
      <c r="G4122" s="112"/>
    </row>
    <row r="4123" spans="1:7" x14ac:dyDescent="0.2">
      <c r="A4123" s="91"/>
      <c r="B4123" s="89"/>
      <c r="C4123" s="3"/>
      <c r="D4123" s="3"/>
      <c r="E4123" s="166"/>
      <c r="F4123" s="3"/>
      <c r="G4123" s="112"/>
    </row>
    <row r="4124" spans="1:7" x14ac:dyDescent="0.2">
      <c r="A4124" s="91"/>
      <c r="B4124" s="89"/>
      <c r="C4124" s="3"/>
      <c r="D4124" s="3"/>
      <c r="E4124" s="166"/>
      <c r="F4124" s="3"/>
      <c r="G4124" s="112"/>
    </row>
    <row r="4125" spans="1:7" x14ac:dyDescent="0.2">
      <c r="A4125" s="91"/>
      <c r="B4125" s="89"/>
      <c r="C4125" s="3"/>
      <c r="D4125" s="3"/>
      <c r="E4125" s="166"/>
      <c r="F4125" s="3"/>
      <c r="G4125" s="112"/>
    </row>
    <row r="4126" spans="1:7" x14ac:dyDescent="0.2">
      <c r="A4126" s="91"/>
      <c r="B4126" s="89"/>
      <c r="C4126" s="3"/>
      <c r="D4126" s="3"/>
      <c r="E4126" s="166"/>
      <c r="F4126" s="3"/>
      <c r="G4126" s="112"/>
    </row>
    <row r="4127" spans="1:7" x14ac:dyDescent="0.2">
      <c r="A4127" s="91"/>
      <c r="B4127" s="89"/>
      <c r="C4127" s="3"/>
      <c r="D4127" s="3"/>
      <c r="E4127" s="166"/>
      <c r="F4127" s="3"/>
      <c r="G4127" s="112"/>
    </row>
    <row r="4128" spans="1:7" x14ac:dyDescent="0.2">
      <c r="A4128" s="91"/>
      <c r="B4128" s="89"/>
      <c r="C4128" s="3"/>
      <c r="D4128" s="3"/>
      <c r="E4128" s="166"/>
      <c r="F4128" s="3"/>
      <c r="G4128" s="112"/>
    </row>
    <row r="4129" spans="1:7" x14ac:dyDescent="0.2">
      <c r="A4129" s="91"/>
      <c r="B4129" s="89"/>
      <c r="C4129" s="3"/>
      <c r="D4129" s="3"/>
      <c r="E4129" s="166"/>
      <c r="F4129" s="3"/>
      <c r="G4129" s="112"/>
    </row>
    <row r="4130" spans="1:7" x14ac:dyDescent="0.2">
      <c r="A4130" s="91"/>
      <c r="B4130" s="89"/>
      <c r="C4130" s="3"/>
      <c r="D4130" s="3"/>
      <c r="E4130" s="166"/>
      <c r="F4130" s="3"/>
      <c r="G4130" s="112"/>
    </row>
    <row r="4131" spans="1:7" x14ac:dyDescent="0.2">
      <c r="A4131" s="91"/>
      <c r="B4131" s="89"/>
      <c r="C4131" s="3"/>
      <c r="D4131" s="3"/>
      <c r="E4131" s="166"/>
      <c r="F4131" s="3"/>
      <c r="G4131" s="112"/>
    </row>
    <row r="4132" spans="1:7" x14ac:dyDescent="0.2">
      <c r="A4132" s="91"/>
      <c r="B4132" s="89"/>
      <c r="C4132" s="3"/>
      <c r="D4132" s="3"/>
      <c r="E4132" s="166"/>
      <c r="F4132" s="3"/>
      <c r="G4132" s="112"/>
    </row>
    <row r="4133" spans="1:7" x14ac:dyDescent="0.2">
      <c r="A4133" s="91"/>
      <c r="B4133" s="89"/>
      <c r="C4133" s="3"/>
      <c r="D4133" s="3"/>
      <c r="E4133" s="166"/>
      <c r="F4133" s="3"/>
      <c r="G4133" s="112"/>
    </row>
    <row r="4134" spans="1:7" x14ac:dyDescent="0.2">
      <c r="A4134" s="91"/>
      <c r="B4134" s="89"/>
      <c r="C4134" s="3"/>
      <c r="D4134" s="3"/>
      <c r="E4134" s="166"/>
      <c r="F4134" s="3"/>
      <c r="G4134" s="112"/>
    </row>
    <row r="4135" spans="1:7" x14ac:dyDescent="0.2">
      <c r="A4135" s="91"/>
      <c r="B4135" s="89"/>
      <c r="C4135" s="3"/>
      <c r="D4135" s="3"/>
      <c r="E4135" s="166"/>
      <c r="F4135" s="3"/>
      <c r="G4135" s="112"/>
    </row>
    <row r="4136" spans="1:7" x14ac:dyDescent="0.2">
      <c r="A4136" s="91"/>
      <c r="B4136" s="89"/>
      <c r="C4136" s="3"/>
      <c r="D4136" s="3"/>
      <c r="E4136" s="166"/>
      <c r="F4136" s="3"/>
      <c r="G4136" s="112"/>
    </row>
    <row r="4137" spans="1:7" x14ac:dyDescent="0.2">
      <c r="A4137" s="91"/>
      <c r="B4137" s="89"/>
      <c r="C4137" s="3"/>
      <c r="D4137" s="3"/>
      <c r="E4137" s="166"/>
      <c r="F4137" s="3"/>
      <c r="G4137" s="112"/>
    </row>
    <row r="4138" spans="1:7" x14ac:dyDescent="0.2">
      <c r="A4138" s="91"/>
      <c r="B4138" s="89"/>
      <c r="C4138" s="3"/>
      <c r="D4138" s="3"/>
      <c r="E4138" s="166"/>
      <c r="F4138" s="3"/>
      <c r="G4138" s="112"/>
    </row>
    <row r="4139" spans="1:7" x14ac:dyDescent="0.2">
      <c r="A4139" s="91"/>
      <c r="B4139" s="89"/>
      <c r="C4139" s="3"/>
      <c r="D4139" s="3"/>
      <c r="E4139" s="166"/>
      <c r="F4139" s="3"/>
      <c r="G4139" s="112"/>
    </row>
    <row r="4140" spans="1:7" x14ac:dyDescent="0.2">
      <c r="A4140" s="91"/>
      <c r="B4140" s="89"/>
      <c r="C4140" s="3"/>
      <c r="D4140" s="3"/>
      <c r="E4140" s="166"/>
      <c r="F4140" s="3"/>
      <c r="G4140" s="112"/>
    </row>
    <row r="4141" spans="1:7" x14ac:dyDescent="0.2">
      <c r="A4141" s="91"/>
      <c r="B4141" s="89"/>
      <c r="C4141" s="3"/>
      <c r="D4141" s="3"/>
      <c r="E4141" s="166"/>
      <c r="F4141" s="3"/>
      <c r="G4141" s="112"/>
    </row>
    <row r="4142" spans="1:7" x14ac:dyDescent="0.2">
      <c r="A4142" s="91"/>
      <c r="B4142" s="89"/>
      <c r="C4142" s="3"/>
      <c r="D4142" s="3"/>
      <c r="E4142" s="166"/>
      <c r="F4142" s="3"/>
      <c r="G4142" s="112"/>
    </row>
    <row r="4143" spans="1:7" x14ac:dyDescent="0.2">
      <c r="A4143" s="91"/>
      <c r="B4143" s="89"/>
      <c r="C4143" s="3"/>
      <c r="D4143" s="3"/>
      <c r="E4143" s="166"/>
      <c r="F4143" s="3"/>
      <c r="G4143" s="112"/>
    </row>
    <row r="4144" spans="1:7" x14ac:dyDescent="0.2">
      <c r="A4144" s="91"/>
      <c r="B4144" s="89"/>
      <c r="C4144" s="3"/>
      <c r="D4144" s="3"/>
      <c r="E4144" s="166"/>
      <c r="F4144" s="3"/>
      <c r="G4144" s="112"/>
    </row>
    <row r="4145" spans="1:7" x14ac:dyDescent="0.2">
      <c r="A4145" s="91"/>
      <c r="B4145" s="89"/>
      <c r="C4145" s="3"/>
      <c r="D4145" s="3"/>
      <c r="E4145" s="166"/>
      <c r="F4145" s="3"/>
      <c r="G4145" s="112"/>
    </row>
    <row r="4146" spans="1:7" x14ac:dyDescent="0.2">
      <c r="A4146" s="91"/>
      <c r="B4146" s="89"/>
      <c r="C4146" s="3"/>
      <c r="D4146" s="3"/>
      <c r="E4146" s="166"/>
      <c r="F4146" s="3"/>
      <c r="G4146" s="112"/>
    </row>
    <row r="4147" spans="1:7" x14ac:dyDescent="0.2">
      <c r="A4147" s="91"/>
      <c r="B4147" s="89"/>
      <c r="C4147" s="3"/>
      <c r="D4147" s="3"/>
      <c r="E4147" s="166"/>
      <c r="F4147" s="3"/>
      <c r="G4147" s="112"/>
    </row>
    <row r="4148" spans="1:7" x14ac:dyDescent="0.2">
      <c r="A4148" s="91"/>
      <c r="B4148" s="89"/>
      <c r="C4148" s="3"/>
      <c r="D4148" s="3"/>
      <c r="E4148" s="166"/>
      <c r="F4148" s="3"/>
      <c r="G4148" s="112"/>
    </row>
    <row r="4149" spans="1:7" x14ac:dyDescent="0.2">
      <c r="A4149" s="91"/>
      <c r="B4149" s="89"/>
      <c r="C4149" s="3"/>
      <c r="D4149" s="3"/>
      <c r="E4149" s="166"/>
      <c r="F4149" s="3"/>
      <c r="G4149" s="112"/>
    </row>
    <row r="4150" spans="1:7" x14ac:dyDescent="0.2">
      <c r="A4150" s="91"/>
      <c r="B4150" s="89"/>
      <c r="C4150" s="3"/>
      <c r="D4150" s="3"/>
      <c r="E4150" s="166"/>
      <c r="F4150" s="3"/>
      <c r="G4150" s="112"/>
    </row>
    <row r="4151" spans="1:7" x14ac:dyDescent="0.2">
      <c r="A4151" s="91"/>
      <c r="B4151" s="89"/>
      <c r="C4151" s="3"/>
      <c r="D4151" s="3"/>
      <c r="E4151" s="166"/>
      <c r="F4151" s="3"/>
      <c r="G4151" s="112"/>
    </row>
    <row r="4152" spans="1:7" x14ac:dyDescent="0.2">
      <c r="A4152" s="91"/>
      <c r="B4152" s="89"/>
      <c r="C4152" s="3"/>
      <c r="D4152" s="3"/>
      <c r="E4152" s="166"/>
      <c r="F4152" s="3"/>
      <c r="G4152" s="112"/>
    </row>
    <row r="4153" spans="1:7" x14ac:dyDescent="0.2">
      <c r="A4153" s="91"/>
      <c r="B4153" s="89"/>
      <c r="C4153" s="3"/>
      <c r="D4153" s="3"/>
      <c r="E4153" s="166"/>
      <c r="F4153" s="3"/>
      <c r="G4153" s="112"/>
    </row>
    <row r="4154" spans="1:7" x14ac:dyDescent="0.2">
      <c r="A4154" s="91"/>
      <c r="B4154" s="89"/>
      <c r="C4154" s="3"/>
      <c r="D4154" s="3"/>
      <c r="E4154" s="166"/>
      <c r="F4154" s="3"/>
      <c r="G4154" s="112"/>
    </row>
    <row r="4155" spans="1:7" x14ac:dyDescent="0.2">
      <c r="A4155" s="91"/>
      <c r="B4155" s="89"/>
      <c r="C4155" s="3"/>
      <c r="D4155" s="3"/>
      <c r="E4155" s="166"/>
      <c r="F4155" s="3"/>
      <c r="G4155" s="112"/>
    </row>
    <row r="4156" spans="1:7" x14ac:dyDescent="0.2">
      <c r="A4156" s="91"/>
      <c r="B4156" s="89"/>
      <c r="C4156" s="3"/>
      <c r="D4156" s="3"/>
      <c r="E4156" s="166"/>
      <c r="F4156" s="3"/>
      <c r="G4156" s="112"/>
    </row>
    <row r="4157" spans="1:7" x14ac:dyDescent="0.2">
      <c r="A4157" s="91"/>
      <c r="B4157" s="89"/>
      <c r="C4157" s="3"/>
      <c r="D4157" s="3"/>
      <c r="E4157" s="166"/>
      <c r="F4157" s="3"/>
      <c r="G4157" s="112"/>
    </row>
    <row r="4158" spans="1:7" x14ac:dyDescent="0.2">
      <c r="A4158" s="91"/>
      <c r="B4158" s="89"/>
      <c r="C4158" s="3"/>
      <c r="D4158" s="3"/>
      <c r="E4158" s="166"/>
      <c r="F4158" s="3"/>
      <c r="G4158" s="112"/>
    </row>
    <row r="4159" spans="1:7" x14ac:dyDescent="0.2">
      <c r="A4159" s="91"/>
      <c r="B4159" s="89"/>
      <c r="C4159" s="3"/>
      <c r="D4159" s="3"/>
      <c r="E4159" s="166"/>
      <c r="F4159" s="3"/>
      <c r="G4159" s="112"/>
    </row>
    <row r="4160" spans="1:7" x14ac:dyDescent="0.2">
      <c r="A4160" s="91"/>
      <c r="B4160" s="89"/>
      <c r="C4160" s="3"/>
      <c r="D4160" s="3"/>
      <c r="E4160" s="166"/>
      <c r="F4160" s="3"/>
      <c r="G4160" s="112"/>
    </row>
    <row r="4161" spans="1:7" x14ac:dyDescent="0.2">
      <c r="A4161" s="91"/>
      <c r="B4161" s="89"/>
      <c r="C4161" s="3"/>
      <c r="D4161" s="3"/>
      <c r="E4161" s="166"/>
      <c r="F4161" s="3"/>
      <c r="G4161" s="112"/>
    </row>
    <row r="4162" spans="1:7" x14ac:dyDescent="0.2">
      <c r="A4162" s="91"/>
      <c r="B4162" s="89"/>
      <c r="C4162" s="3"/>
      <c r="D4162" s="3"/>
      <c r="E4162" s="166"/>
      <c r="F4162" s="3"/>
      <c r="G4162" s="112"/>
    </row>
    <row r="4163" spans="1:7" x14ac:dyDescent="0.2">
      <c r="A4163" s="91"/>
      <c r="B4163" s="89"/>
      <c r="C4163" s="3"/>
      <c r="D4163" s="3"/>
      <c r="E4163" s="166"/>
      <c r="F4163" s="3"/>
      <c r="G4163" s="112"/>
    </row>
    <row r="4164" spans="1:7" x14ac:dyDescent="0.2">
      <c r="A4164" s="91"/>
      <c r="B4164" s="89"/>
      <c r="C4164" s="3"/>
      <c r="D4164" s="3"/>
      <c r="E4164" s="166"/>
      <c r="F4164" s="3"/>
      <c r="G4164" s="112"/>
    </row>
    <row r="4165" spans="1:7" x14ac:dyDescent="0.2">
      <c r="A4165" s="91"/>
      <c r="B4165" s="89"/>
      <c r="C4165" s="3"/>
      <c r="D4165" s="3"/>
      <c r="E4165" s="166"/>
      <c r="F4165" s="3"/>
      <c r="G4165" s="112"/>
    </row>
    <row r="4166" spans="1:7" x14ac:dyDescent="0.2">
      <c r="A4166" s="91"/>
      <c r="B4166" s="89"/>
      <c r="C4166" s="3"/>
      <c r="D4166" s="3"/>
      <c r="E4166" s="166"/>
      <c r="F4166" s="3"/>
      <c r="G4166" s="112"/>
    </row>
    <row r="4167" spans="1:7" x14ac:dyDescent="0.2">
      <c r="A4167" s="91"/>
      <c r="B4167" s="89"/>
      <c r="C4167" s="3"/>
      <c r="D4167" s="3"/>
      <c r="E4167" s="166"/>
      <c r="F4167" s="3"/>
      <c r="G4167" s="112"/>
    </row>
    <row r="4168" spans="1:7" x14ac:dyDescent="0.2">
      <c r="A4168" s="91"/>
      <c r="B4168" s="89"/>
      <c r="C4168" s="3"/>
      <c r="D4168" s="3"/>
      <c r="E4168" s="166"/>
      <c r="F4168" s="3"/>
      <c r="G4168" s="112"/>
    </row>
    <row r="4169" spans="1:7" x14ac:dyDescent="0.2">
      <c r="A4169" s="91"/>
      <c r="B4169" s="89"/>
      <c r="C4169" s="3"/>
      <c r="D4169" s="3"/>
      <c r="E4169" s="166"/>
      <c r="F4169" s="3"/>
      <c r="G4169" s="112"/>
    </row>
    <row r="4170" spans="1:7" x14ac:dyDescent="0.2">
      <c r="A4170" s="91"/>
      <c r="B4170" s="89"/>
      <c r="C4170" s="3"/>
      <c r="D4170" s="3"/>
      <c r="E4170" s="166"/>
      <c r="F4170" s="3"/>
      <c r="G4170" s="112"/>
    </row>
    <row r="4171" spans="1:7" x14ac:dyDescent="0.2">
      <c r="A4171" s="91"/>
      <c r="B4171" s="89"/>
      <c r="C4171" s="3"/>
      <c r="D4171" s="3"/>
      <c r="E4171" s="166"/>
      <c r="F4171" s="3"/>
      <c r="G4171" s="112"/>
    </row>
    <row r="4172" spans="1:7" x14ac:dyDescent="0.2">
      <c r="A4172" s="91"/>
      <c r="B4172" s="89"/>
      <c r="C4172" s="3"/>
      <c r="D4172" s="3"/>
      <c r="E4172" s="166"/>
      <c r="F4172" s="3"/>
      <c r="G4172" s="112"/>
    </row>
    <row r="4173" spans="1:7" x14ac:dyDescent="0.2">
      <c r="A4173" s="91"/>
      <c r="B4173" s="89"/>
      <c r="C4173" s="3"/>
      <c r="D4173" s="3"/>
      <c r="E4173" s="166"/>
      <c r="F4173" s="3"/>
      <c r="G4173" s="112"/>
    </row>
    <row r="4174" spans="1:7" x14ac:dyDescent="0.2">
      <c r="A4174" s="91"/>
      <c r="B4174" s="89"/>
      <c r="C4174" s="3"/>
      <c r="D4174" s="3"/>
      <c r="E4174" s="166"/>
      <c r="F4174" s="3"/>
      <c r="G4174" s="112"/>
    </row>
    <row r="4175" spans="1:7" x14ac:dyDescent="0.2">
      <c r="A4175" s="91"/>
      <c r="B4175" s="89"/>
      <c r="C4175" s="3"/>
      <c r="D4175" s="3"/>
      <c r="E4175" s="166"/>
      <c r="F4175" s="3"/>
      <c r="G4175" s="112"/>
    </row>
    <row r="4176" spans="1:7" x14ac:dyDescent="0.2">
      <c r="A4176" s="91"/>
      <c r="B4176" s="89"/>
      <c r="C4176" s="3"/>
      <c r="D4176" s="3"/>
      <c r="E4176" s="166"/>
      <c r="F4176" s="3"/>
      <c r="G4176" s="112"/>
    </row>
    <row r="4177" spans="1:7" x14ac:dyDescent="0.2">
      <c r="A4177" s="91"/>
      <c r="B4177" s="89"/>
      <c r="C4177" s="3"/>
      <c r="D4177" s="3"/>
      <c r="E4177" s="166"/>
      <c r="F4177" s="3"/>
      <c r="G4177" s="112"/>
    </row>
    <row r="4178" spans="1:7" x14ac:dyDescent="0.2">
      <c r="A4178" s="91"/>
      <c r="B4178" s="89"/>
      <c r="C4178" s="3"/>
      <c r="D4178" s="3"/>
      <c r="E4178" s="166"/>
      <c r="F4178" s="3"/>
      <c r="G4178" s="112"/>
    </row>
    <row r="4179" spans="1:7" x14ac:dyDescent="0.2">
      <c r="A4179" s="91"/>
      <c r="B4179" s="89"/>
      <c r="C4179" s="3"/>
      <c r="D4179" s="3"/>
      <c r="E4179" s="166"/>
      <c r="F4179" s="3"/>
      <c r="G4179" s="112"/>
    </row>
    <row r="4180" spans="1:7" x14ac:dyDescent="0.2">
      <c r="A4180" s="91"/>
      <c r="B4180" s="89"/>
      <c r="C4180" s="3"/>
      <c r="D4180" s="3"/>
      <c r="E4180" s="166"/>
      <c r="F4180" s="3"/>
      <c r="G4180" s="112"/>
    </row>
    <row r="4181" spans="1:7" x14ac:dyDescent="0.2">
      <c r="A4181" s="91"/>
      <c r="B4181" s="89"/>
      <c r="C4181" s="3"/>
      <c r="D4181" s="3"/>
      <c r="E4181" s="166"/>
      <c r="F4181" s="3"/>
      <c r="G4181" s="112"/>
    </row>
    <row r="4182" spans="1:7" x14ac:dyDescent="0.2">
      <c r="A4182" s="91"/>
      <c r="B4182" s="89"/>
      <c r="C4182" s="3"/>
      <c r="D4182" s="3"/>
      <c r="E4182" s="166"/>
      <c r="F4182" s="3"/>
      <c r="G4182" s="112"/>
    </row>
    <row r="4183" spans="1:7" x14ac:dyDescent="0.2">
      <c r="A4183" s="91"/>
      <c r="B4183" s="89"/>
      <c r="C4183" s="3"/>
      <c r="D4183" s="3"/>
      <c r="E4183" s="166"/>
      <c r="F4183" s="3"/>
      <c r="G4183" s="112"/>
    </row>
    <row r="4184" spans="1:7" x14ac:dyDescent="0.2">
      <c r="A4184" s="91"/>
      <c r="B4184" s="89"/>
      <c r="C4184" s="3"/>
      <c r="D4184" s="3"/>
      <c r="E4184" s="166"/>
      <c r="F4184" s="3"/>
      <c r="G4184" s="112"/>
    </row>
    <row r="4185" spans="1:7" x14ac:dyDescent="0.2">
      <c r="A4185" s="91"/>
      <c r="B4185" s="89"/>
      <c r="C4185" s="3"/>
      <c r="D4185" s="3"/>
      <c r="E4185" s="166"/>
      <c r="F4185" s="3"/>
      <c r="G4185" s="112"/>
    </row>
    <row r="4186" spans="1:7" x14ac:dyDescent="0.2">
      <c r="A4186" s="91"/>
      <c r="B4186" s="89"/>
      <c r="C4186" s="3"/>
      <c r="D4186" s="3"/>
      <c r="E4186" s="166"/>
      <c r="F4186" s="3"/>
      <c r="G4186" s="112"/>
    </row>
    <row r="4187" spans="1:7" x14ac:dyDescent="0.2">
      <c r="A4187" s="91"/>
      <c r="B4187" s="89"/>
      <c r="C4187" s="3"/>
      <c r="D4187" s="3"/>
      <c r="E4187" s="166"/>
      <c r="F4187" s="3"/>
      <c r="G4187" s="112"/>
    </row>
    <row r="4188" spans="1:7" x14ac:dyDescent="0.2">
      <c r="A4188" s="91"/>
      <c r="B4188" s="89"/>
      <c r="C4188" s="3"/>
      <c r="D4188" s="3"/>
      <c r="E4188" s="166"/>
      <c r="F4188" s="3"/>
      <c r="G4188" s="112"/>
    </row>
    <row r="4189" spans="1:7" x14ac:dyDescent="0.2">
      <c r="A4189" s="91"/>
      <c r="B4189" s="89"/>
      <c r="C4189" s="3"/>
      <c r="D4189" s="3"/>
      <c r="E4189" s="166"/>
      <c r="F4189" s="3"/>
      <c r="G4189" s="112"/>
    </row>
    <row r="4190" spans="1:7" x14ac:dyDescent="0.2">
      <c r="A4190" s="91"/>
      <c r="B4190" s="89"/>
      <c r="C4190" s="3"/>
      <c r="D4190" s="3"/>
      <c r="E4190" s="166"/>
      <c r="F4190" s="3"/>
      <c r="G4190" s="112"/>
    </row>
    <row r="4191" spans="1:7" x14ac:dyDescent="0.2">
      <c r="A4191" s="91"/>
      <c r="B4191" s="89"/>
      <c r="C4191" s="3"/>
      <c r="D4191" s="3"/>
      <c r="E4191" s="166"/>
      <c r="F4191" s="3"/>
      <c r="G4191" s="112"/>
    </row>
    <row r="4192" spans="1:7" x14ac:dyDescent="0.2">
      <c r="A4192" s="91"/>
      <c r="B4192" s="89"/>
      <c r="C4192" s="3"/>
      <c r="D4192" s="3"/>
      <c r="E4192" s="166"/>
      <c r="F4192" s="3"/>
      <c r="G4192" s="112"/>
    </row>
    <row r="4193" spans="1:7" x14ac:dyDescent="0.2">
      <c r="A4193" s="91"/>
      <c r="B4193" s="89"/>
      <c r="C4193" s="3"/>
      <c r="D4193" s="3"/>
      <c r="E4193" s="166"/>
      <c r="F4193" s="3"/>
      <c r="G4193" s="112"/>
    </row>
    <row r="4194" spans="1:7" x14ac:dyDescent="0.2">
      <c r="A4194" s="91"/>
      <c r="B4194" s="89"/>
      <c r="C4194" s="3"/>
      <c r="D4194" s="3"/>
      <c r="E4194" s="166"/>
      <c r="F4194" s="3"/>
      <c r="G4194" s="112"/>
    </row>
    <row r="4195" spans="1:7" x14ac:dyDescent="0.2">
      <c r="A4195" s="91"/>
      <c r="B4195" s="89"/>
      <c r="C4195" s="3"/>
      <c r="D4195" s="3"/>
      <c r="E4195" s="166"/>
      <c r="F4195" s="3"/>
      <c r="G4195" s="112"/>
    </row>
    <row r="4196" spans="1:7" x14ac:dyDescent="0.2">
      <c r="A4196" s="91"/>
      <c r="B4196" s="89"/>
      <c r="C4196" s="3"/>
      <c r="D4196" s="3"/>
      <c r="E4196" s="166"/>
      <c r="F4196" s="3"/>
      <c r="G4196" s="112"/>
    </row>
    <row r="4197" spans="1:7" x14ac:dyDescent="0.2">
      <c r="A4197" s="91"/>
      <c r="B4197" s="89"/>
      <c r="C4197" s="3"/>
      <c r="D4197" s="3"/>
      <c r="E4197" s="166"/>
      <c r="F4197" s="3"/>
      <c r="G4197" s="112"/>
    </row>
    <row r="4198" spans="1:7" x14ac:dyDescent="0.2">
      <c r="A4198" s="91"/>
      <c r="B4198" s="89"/>
      <c r="C4198" s="3"/>
      <c r="D4198" s="3"/>
      <c r="E4198" s="166"/>
      <c r="F4198" s="3"/>
      <c r="G4198" s="112"/>
    </row>
    <row r="4199" spans="1:7" x14ac:dyDescent="0.2">
      <c r="A4199" s="91"/>
      <c r="B4199" s="89"/>
      <c r="C4199" s="3"/>
      <c r="D4199" s="3"/>
      <c r="E4199" s="166"/>
      <c r="F4199" s="3"/>
      <c r="G4199" s="112"/>
    </row>
    <row r="4200" spans="1:7" x14ac:dyDescent="0.2">
      <c r="A4200" s="91"/>
      <c r="B4200" s="89"/>
      <c r="C4200" s="3"/>
      <c r="D4200" s="3"/>
      <c r="E4200" s="166"/>
      <c r="F4200" s="3"/>
      <c r="G4200" s="112"/>
    </row>
    <row r="4201" spans="1:7" x14ac:dyDescent="0.2">
      <c r="A4201" s="91"/>
      <c r="B4201" s="89"/>
      <c r="C4201" s="3"/>
      <c r="D4201" s="3"/>
      <c r="E4201" s="166"/>
      <c r="F4201" s="3"/>
      <c r="G4201" s="112"/>
    </row>
    <row r="4202" spans="1:7" x14ac:dyDescent="0.2">
      <c r="A4202" s="91"/>
      <c r="B4202" s="89"/>
      <c r="C4202" s="3"/>
      <c r="D4202" s="3"/>
      <c r="E4202" s="166"/>
      <c r="F4202" s="3"/>
      <c r="G4202" s="112"/>
    </row>
    <row r="4203" spans="1:7" x14ac:dyDescent="0.2">
      <c r="A4203" s="91"/>
      <c r="B4203" s="89"/>
      <c r="C4203" s="3"/>
      <c r="D4203" s="3"/>
      <c r="E4203" s="166"/>
      <c r="F4203" s="3"/>
      <c r="G4203" s="112"/>
    </row>
    <row r="4204" spans="1:7" x14ac:dyDescent="0.2">
      <c r="A4204" s="91"/>
      <c r="B4204" s="89"/>
      <c r="C4204" s="3"/>
      <c r="D4204" s="3"/>
      <c r="E4204" s="166"/>
      <c r="F4204" s="3"/>
      <c r="G4204" s="112"/>
    </row>
    <row r="4205" spans="1:7" x14ac:dyDescent="0.2">
      <c r="A4205" s="91"/>
      <c r="B4205" s="89"/>
      <c r="C4205" s="3"/>
      <c r="D4205" s="3"/>
      <c r="E4205" s="166"/>
      <c r="F4205" s="3"/>
      <c r="G4205" s="112"/>
    </row>
    <row r="4206" spans="1:7" x14ac:dyDescent="0.2">
      <c r="A4206" s="91"/>
      <c r="B4206" s="89"/>
      <c r="C4206" s="3"/>
      <c r="D4206" s="3"/>
      <c r="E4206" s="166"/>
      <c r="F4206" s="3"/>
      <c r="G4206" s="112"/>
    </row>
    <row r="4207" spans="1:7" x14ac:dyDescent="0.2">
      <c r="A4207" s="91"/>
      <c r="B4207" s="89"/>
      <c r="C4207" s="3"/>
      <c r="D4207" s="3"/>
      <c r="E4207" s="166"/>
      <c r="F4207" s="3"/>
      <c r="G4207" s="112"/>
    </row>
    <row r="4208" spans="1:7" x14ac:dyDescent="0.2">
      <c r="A4208" s="91"/>
      <c r="B4208" s="89"/>
      <c r="C4208" s="3"/>
      <c r="D4208" s="3"/>
      <c r="E4208" s="166"/>
      <c r="F4208" s="3"/>
      <c r="G4208" s="112"/>
    </row>
    <row r="4209" spans="1:7" x14ac:dyDescent="0.2">
      <c r="A4209" s="91"/>
      <c r="B4209" s="89"/>
      <c r="C4209" s="3"/>
      <c r="D4209" s="3"/>
      <c r="E4209" s="166"/>
      <c r="F4209" s="3"/>
      <c r="G4209" s="112"/>
    </row>
    <row r="4210" spans="1:7" x14ac:dyDescent="0.2">
      <c r="A4210" s="91"/>
      <c r="B4210" s="89"/>
      <c r="C4210" s="3"/>
      <c r="D4210" s="3"/>
      <c r="E4210" s="166"/>
      <c r="F4210" s="3"/>
      <c r="G4210" s="112"/>
    </row>
    <row r="4211" spans="1:7" x14ac:dyDescent="0.2">
      <c r="A4211" s="91"/>
      <c r="B4211" s="89"/>
      <c r="C4211" s="3"/>
      <c r="D4211" s="3"/>
      <c r="E4211" s="166"/>
      <c r="F4211" s="3"/>
      <c r="G4211" s="112"/>
    </row>
    <row r="4212" spans="1:7" x14ac:dyDescent="0.2">
      <c r="A4212" s="91"/>
      <c r="B4212" s="89"/>
      <c r="C4212" s="3"/>
      <c r="D4212" s="3"/>
      <c r="E4212" s="166"/>
      <c r="F4212" s="3"/>
      <c r="G4212" s="112"/>
    </row>
    <row r="4213" spans="1:7" x14ac:dyDescent="0.2">
      <c r="A4213" s="91"/>
      <c r="B4213" s="89"/>
      <c r="C4213" s="3"/>
      <c r="D4213" s="3"/>
      <c r="E4213" s="166"/>
      <c r="F4213" s="3"/>
      <c r="G4213" s="112"/>
    </row>
    <row r="4214" spans="1:7" x14ac:dyDescent="0.2">
      <c r="A4214" s="91"/>
      <c r="B4214" s="89"/>
      <c r="C4214" s="3"/>
      <c r="D4214" s="3"/>
      <c r="E4214" s="166"/>
      <c r="F4214" s="3"/>
      <c r="G4214" s="112"/>
    </row>
    <row r="4215" spans="1:7" x14ac:dyDescent="0.2">
      <c r="A4215" s="91"/>
      <c r="B4215" s="89"/>
      <c r="C4215" s="3"/>
      <c r="D4215" s="3"/>
      <c r="E4215" s="166"/>
      <c r="F4215" s="3"/>
      <c r="G4215" s="112"/>
    </row>
    <row r="4216" spans="1:7" x14ac:dyDescent="0.2">
      <c r="A4216" s="91"/>
      <c r="B4216" s="89"/>
      <c r="C4216" s="3"/>
      <c r="D4216" s="3"/>
      <c r="E4216" s="166"/>
      <c r="F4216" s="3"/>
      <c r="G4216" s="112"/>
    </row>
    <row r="4217" spans="1:7" x14ac:dyDescent="0.2">
      <c r="A4217" s="91"/>
      <c r="B4217" s="89"/>
      <c r="C4217" s="3"/>
      <c r="D4217" s="3"/>
      <c r="E4217" s="166"/>
      <c r="F4217" s="3"/>
      <c r="G4217" s="112"/>
    </row>
    <row r="4218" spans="1:7" x14ac:dyDescent="0.2">
      <c r="A4218" s="91"/>
      <c r="B4218" s="89"/>
      <c r="C4218" s="3"/>
      <c r="D4218" s="3"/>
      <c r="E4218" s="166"/>
      <c r="F4218" s="3"/>
      <c r="G4218" s="112"/>
    </row>
    <row r="4219" spans="1:7" x14ac:dyDescent="0.2">
      <c r="A4219" s="91"/>
      <c r="B4219" s="89"/>
      <c r="C4219" s="3"/>
      <c r="D4219" s="3"/>
      <c r="E4219" s="166"/>
      <c r="F4219" s="3"/>
      <c r="G4219" s="112"/>
    </row>
    <row r="4220" spans="1:7" x14ac:dyDescent="0.2">
      <c r="A4220" s="91"/>
      <c r="B4220" s="89"/>
      <c r="C4220" s="3"/>
      <c r="D4220" s="3"/>
      <c r="E4220" s="166"/>
      <c r="F4220" s="3"/>
      <c r="G4220" s="112"/>
    </row>
    <row r="4221" spans="1:7" x14ac:dyDescent="0.2">
      <c r="A4221" s="91"/>
      <c r="B4221" s="89"/>
      <c r="C4221" s="3"/>
      <c r="D4221" s="3"/>
      <c r="E4221" s="166"/>
      <c r="F4221" s="3"/>
      <c r="G4221" s="112"/>
    </row>
    <row r="4222" spans="1:7" x14ac:dyDescent="0.2">
      <c r="A4222" s="91"/>
      <c r="B4222" s="89"/>
      <c r="C4222" s="3"/>
      <c r="D4222" s="3"/>
      <c r="E4222" s="166"/>
      <c r="F4222" s="3"/>
      <c r="G4222" s="112"/>
    </row>
    <row r="4223" spans="1:7" x14ac:dyDescent="0.2">
      <c r="A4223" s="91"/>
      <c r="B4223" s="89"/>
      <c r="C4223" s="3"/>
      <c r="D4223" s="3"/>
      <c r="E4223" s="166"/>
      <c r="F4223" s="3"/>
      <c r="G4223" s="112"/>
    </row>
    <row r="4224" spans="1:7" x14ac:dyDescent="0.2">
      <c r="A4224" s="91"/>
      <c r="B4224" s="89"/>
      <c r="C4224" s="3"/>
      <c r="D4224" s="3"/>
      <c r="E4224" s="166"/>
      <c r="F4224" s="3"/>
      <c r="G4224" s="112"/>
    </row>
    <row r="4225" spans="1:7" x14ac:dyDescent="0.2">
      <c r="A4225" s="91"/>
      <c r="B4225" s="89"/>
      <c r="C4225" s="3"/>
      <c r="D4225" s="3"/>
      <c r="E4225" s="166"/>
      <c r="F4225" s="3"/>
      <c r="G4225" s="112"/>
    </row>
    <row r="4226" spans="1:7" x14ac:dyDescent="0.2">
      <c r="A4226" s="91"/>
      <c r="B4226" s="89"/>
      <c r="C4226" s="3"/>
      <c r="D4226" s="3"/>
      <c r="E4226" s="166"/>
      <c r="F4226" s="3"/>
      <c r="G4226" s="112"/>
    </row>
    <row r="4227" spans="1:7" x14ac:dyDescent="0.2">
      <c r="A4227" s="91"/>
      <c r="B4227" s="89"/>
      <c r="C4227" s="3"/>
      <c r="D4227" s="3"/>
      <c r="E4227" s="166"/>
      <c r="F4227" s="3"/>
      <c r="G4227" s="112"/>
    </row>
    <row r="4228" spans="1:7" x14ac:dyDescent="0.2">
      <c r="A4228" s="91"/>
      <c r="B4228" s="89"/>
      <c r="C4228" s="3"/>
      <c r="D4228" s="3"/>
      <c r="E4228" s="166"/>
      <c r="F4228" s="3"/>
      <c r="G4228" s="112"/>
    </row>
    <row r="4229" spans="1:7" x14ac:dyDescent="0.2">
      <c r="A4229" s="91"/>
      <c r="B4229" s="89"/>
      <c r="C4229" s="3"/>
      <c r="D4229" s="3"/>
      <c r="E4229" s="166"/>
      <c r="F4229" s="3"/>
      <c r="G4229" s="112"/>
    </row>
    <row r="4230" spans="1:7" x14ac:dyDescent="0.2">
      <c r="A4230" s="91"/>
      <c r="B4230" s="89"/>
      <c r="C4230" s="3"/>
      <c r="D4230" s="3"/>
      <c r="E4230" s="166"/>
      <c r="F4230" s="3"/>
      <c r="G4230" s="112"/>
    </row>
    <row r="4231" spans="1:7" x14ac:dyDescent="0.2">
      <c r="A4231" s="91"/>
      <c r="B4231" s="89"/>
      <c r="C4231" s="3"/>
      <c r="D4231" s="3"/>
      <c r="E4231" s="166"/>
      <c r="F4231" s="3"/>
      <c r="G4231" s="112"/>
    </row>
    <row r="4232" spans="1:7" x14ac:dyDescent="0.2">
      <c r="A4232" s="91"/>
      <c r="B4232" s="89"/>
      <c r="C4232" s="3"/>
      <c r="D4232" s="3"/>
      <c r="E4232" s="166"/>
      <c r="F4232" s="3"/>
      <c r="G4232" s="112"/>
    </row>
    <row r="4233" spans="1:7" x14ac:dyDescent="0.2">
      <c r="A4233" s="91"/>
      <c r="B4233" s="89"/>
      <c r="C4233" s="3"/>
      <c r="D4233" s="3"/>
      <c r="E4233" s="166"/>
      <c r="F4233" s="3"/>
      <c r="G4233" s="112"/>
    </row>
    <row r="4234" spans="1:7" x14ac:dyDescent="0.2">
      <c r="A4234" s="91"/>
      <c r="B4234" s="89"/>
      <c r="C4234" s="3"/>
      <c r="D4234" s="3"/>
      <c r="E4234" s="166"/>
      <c r="F4234" s="3"/>
      <c r="G4234" s="112"/>
    </row>
    <row r="4235" spans="1:7" x14ac:dyDescent="0.2">
      <c r="A4235" s="91"/>
      <c r="B4235" s="89"/>
      <c r="C4235" s="3"/>
      <c r="D4235" s="3"/>
      <c r="E4235" s="166"/>
      <c r="F4235" s="3"/>
      <c r="G4235" s="112"/>
    </row>
    <row r="4236" spans="1:7" x14ac:dyDescent="0.2">
      <c r="A4236" s="91"/>
      <c r="B4236" s="89"/>
      <c r="C4236" s="3"/>
      <c r="D4236" s="3"/>
      <c r="E4236" s="166"/>
      <c r="F4236" s="3"/>
      <c r="G4236" s="112"/>
    </row>
    <row r="4237" spans="1:7" x14ac:dyDescent="0.2">
      <c r="A4237" s="91"/>
      <c r="B4237" s="89"/>
      <c r="C4237" s="3"/>
      <c r="D4237" s="3"/>
      <c r="E4237" s="166"/>
      <c r="F4237" s="3"/>
      <c r="G4237" s="112"/>
    </row>
    <row r="4238" spans="1:7" x14ac:dyDescent="0.2">
      <c r="A4238" s="91"/>
      <c r="B4238" s="89"/>
      <c r="C4238" s="3"/>
      <c r="D4238" s="3"/>
      <c r="E4238" s="166"/>
      <c r="F4238" s="3"/>
      <c r="G4238" s="112"/>
    </row>
    <row r="4239" spans="1:7" x14ac:dyDescent="0.2">
      <c r="A4239" s="91"/>
      <c r="B4239" s="89"/>
      <c r="C4239" s="3"/>
      <c r="D4239" s="3"/>
      <c r="E4239" s="166"/>
      <c r="F4239" s="3"/>
      <c r="G4239" s="112"/>
    </row>
    <row r="4240" spans="1:7" x14ac:dyDescent="0.2">
      <c r="A4240" s="91"/>
      <c r="B4240" s="89"/>
      <c r="C4240" s="3"/>
      <c r="D4240" s="3"/>
      <c r="E4240" s="166"/>
      <c r="F4240" s="3"/>
      <c r="G4240" s="112"/>
    </row>
    <row r="4241" spans="1:7" x14ac:dyDescent="0.2">
      <c r="A4241" s="91"/>
      <c r="B4241" s="89"/>
      <c r="C4241" s="3"/>
      <c r="D4241" s="3"/>
      <c r="E4241" s="166"/>
      <c r="F4241" s="3"/>
      <c r="G4241" s="112"/>
    </row>
    <row r="4242" spans="1:7" x14ac:dyDescent="0.2">
      <c r="A4242" s="91"/>
      <c r="B4242" s="89"/>
      <c r="C4242" s="3"/>
      <c r="D4242" s="3"/>
      <c r="E4242" s="166"/>
      <c r="F4242" s="3"/>
      <c r="G4242" s="112"/>
    </row>
    <row r="4243" spans="1:7" x14ac:dyDescent="0.2">
      <c r="A4243" s="91"/>
      <c r="B4243" s="89"/>
      <c r="C4243" s="3"/>
      <c r="D4243" s="3"/>
      <c r="E4243" s="166"/>
      <c r="F4243" s="3"/>
      <c r="G4243" s="112"/>
    </row>
    <row r="4244" spans="1:7" x14ac:dyDescent="0.2">
      <c r="A4244" s="91"/>
      <c r="B4244" s="89"/>
      <c r="C4244" s="3"/>
      <c r="D4244" s="3"/>
      <c r="E4244" s="166"/>
      <c r="F4244" s="3"/>
      <c r="G4244" s="112"/>
    </row>
    <row r="4245" spans="1:7" x14ac:dyDescent="0.2">
      <c r="A4245" s="91"/>
      <c r="B4245" s="89"/>
      <c r="C4245" s="3"/>
      <c r="D4245" s="3"/>
      <c r="E4245" s="166"/>
      <c r="F4245" s="3"/>
      <c r="G4245" s="112"/>
    </row>
    <row r="4246" spans="1:7" x14ac:dyDescent="0.2">
      <c r="A4246" s="91"/>
      <c r="B4246" s="89"/>
      <c r="C4246" s="3"/>
      <c r="D4246" s="3"/>
      <c r="E4246" s="166"/>
      <c r="F4246" s="3"/>
      <c r="G4246" s="112"/>
    </row>
    <row r="4247" spans="1:7" x14ac:dyDescent="0.2">
      <c r="A4247" s="91"/>
      <c r="B4247" s="89"/>
      <c r="C4247" s="3"/>
      <c r="D4247" s="3"/>
      <c r="E4247" s="166"/>
      <c r="F4247" s="3"/>
      <c r="G4247" s="112"/>
    </row>
    <row r="4248" spans="1:7" x14ac:dyDescent="0.2">
      <c r="A4248" s="91"/>
      <c r="B4248" s="89"/>
      <c r="C4248" s="3"/>
      <c r="D4248" s="3"/>
      <c r="E4248" s="166"/>
      <c r="F4248" s="3"/>
      <c r="G4248" s="112"/>
    </row>
    <row r="4249" spans="1:7" x14ac:dyDescent="0.2">
      <c r="A4249" s="91"/>
      <c r="B4249" s="89"/>
      <c r="C4249" s="3"/>
      <c r="D4249" s="3"/>
      <c r="E4249" s="166"/>
      <c r="F4249" s="3"/>
      <c r="G4249" s="112"/>
    </row>
    <row r="4250" spans="1:7" x14ac:dyDescent="0.2">
      <c r="A4250" s="91"/>
      <c r="B4250" s="89"/>
      <c r="C4250" s="3"/>
      <c r="D4250" s="3"/>
      <c r="E4250" s="166"/>
      <c r="F4250" s="3"/>
      <c r="G4250" s="112"/>
    </row>
    <row r="4251" spans="1:7" x14ac:dyDescent="0.2">
      <c r="A4251" s="91"/>
      <c r="B4251" s="89"/>
      <c r="C4251" s="3"/>
      <c r="D4251" s="3"/>
      <c r="E4251" s="166"/>
      <c r="F4251" s="3"/>
      <c r="G4251" s="112"/>
    </row>
    <row r="4252" spans="1:7" x14ac:dyDescent="0.2">
      <c r="A4252" s="91"/>
      <c r="B4252" s="89"/>
      <c r="C4252" s="3"/>
      <c r="D4252" s="3"/>
      <c r="E4252" s="166"/>
      <c r="F4252" s="3"/>
      <c r="G4252" s="112"/>
    </row>
    <row r="4253" spans="1:7" x14ac:dyDescent="0.2">
      <c r="A4253" s="91"/>
      <c r="B4253" s="89"/>
      <c r="C4253" s="3"/>
      <c r="D4253" s="3"/>
      <c r="E4253" s="166"/>
      <c r="F4253" s="3"/>
      <c r="G4253" s="112"/>
    </row>
    <row r="4254" spans="1:7" x14ac:dyDescent="0.2">
      <c r="A4254" s="91"/>
      <c r="B4254" s="89"/>
      <c r="C4254" s="3"/>
      <c r="D4254" s="3"/>
      <c r="E4254" s="166"/>
      <c r="F4254" s="3"/>
      <c r="G4254" s="112"/>
    </row>
    <row r="4255" spans="1:7" x14ac:dyDescent="0.2">
      <c r="A4255" s="91"/>
      <c r="B4255" s="89"/>
      <c r="C4255" s="3"/>
      <c r="D4255" s="3"/>
      <c r="E4255" s="166"/>
      <c r="F4255" s="3"/>
      <c r="G4255" s="112"/>
    </row>
    <row r="4256" spans="1:7" x14ac:dyDescent="0.2">
      <c r="A4256" s="91"/>
      <c r="B4256" s="89"/>
      <c r="C4256" s="3"/>
      <c r="D4256" s="3"/>
      <c r="E4256" s="166"/>
      <c r="F4256" s="3"/>
      <c r="G4256" s="112"/>
    </row>
    <row r="4257" spans="1:7" x14ac:dyDescent="0.2">
      <c r="A4257" s="91"/>
      <c r="B4257" s="89"/>
      <c r="C4257" s="3"/>
      <c r="D4257" s="3"/>
      <c r="E4257" s="166"/>
      <c r="F4257" s="3"/>
      <c r="G4257" s="112"/>
    </row>
    <row r="4258" spans="1:7" x14ac:dyDescent="0.2">
      <c r="A4258" s="91"/>
      <c r="B4258" s="89"/>
      <c r="C4258" s="3"/>
      <c r="D4258" s="3"/>
      <c r="E4258" s="166"/>
      <c r="F4258" s="3"/>
      <c r="G4258" s="112"/>
    </row>
    <row r="4259" spans="1:7" x14ac:dyDescent="0.2">
      <c r="A4259" s="91"/>
      <c r="B4259" s="89"/>
      <c r="C4259" s="3"/>
      <c r="D4259" s="3"/>
      <c r="E4259" s="166"/>
      <c r="F4259" s="3"/>
      <c r="G4259" s="112"/>
    </row>
    <row r="4260" spans="1:7" x14ac:dyDescent="0.2">
      <c r="A4260" s="91"/>
      <c r="B4260" s="89"/>
      <c r="C4260" s="3"/>
      <c r="D4260" s="3"/>
      <c r="E4260" s="166"/>
      <c r="F4260" s="3"/>
      <c r="G4260" s="112"/>
    </row>
    <row r="4261" spans="1:7" x14ac:dyDescent="0.2">
      <c r="A4261" s="91"/>
      <c r="B4261" s="89"/>
      <c r="C4261" s="3"/>
      <c r="D4261" s="3"/>
      <c r="E4261" s="166"/>
      <c r="F4261" s="3"/>
      <c r="G4261" s="112"/>
    </row>
    <row r="4262" spans="1:7" x14ac:dyDescent="0.2">
      <c r="A4262" s="91"/>
      <c r="B4262" s="89"/>
      <c r="C4262" s="3"/>
      <c r="D4262" s="3"/>
      <c r="E4262" s="166"/>
      <c r="F4262" s="3"/>
      <c r="G4262" s="112"/>
    </row>
    <row r="4263" spans="1:7" x14ac:dyDescent="0.2">
      <c r="A4263" s="91"/>
      <c r="B4263" s="89"/>
      <c r="C4263" s="3"/>
      <c r="D4263" s="3"/>
      <c r="E4263" s="166"/>
      <c r="F4263" s="3"/>
      <c r="G4263" s="112"/>
    </row>
    <row r="4264" spans="1:7" x14ac:dyDescent="0.2">
      <c r="A4264" s="91"/>
      <c r="B4264" s="89"/>
      <c r="C4264" s="3"/>
      <c r="D4264" s="3"/>
      <c r="E4264" s="166"/>
      <c r="F4264" s="3"/>
      <c r="G4264" s="112"/>
    </row>
    <row r="4265" spans="1:7" x14ac:dyDescent="0.2">
      <c r="A4265" s="91"/>
      <c r="B4265" s="89"/>
      <c r="C4265" s="3"/>
      <c r="D4265" s="3"/>
      <c r="E4265" s="166"/>
      <c r="F4265" s="3"/>
      <c r="G4265" s="112"/>
    </row>
    <row r="4266" spans="1:7" x14ac:dyDescent="0.2">
      <c r="A4266" s="91"/>
      <c r="B4266" s="89"/>
      <c r="C4266" s="3"/>
      <c r="D4266" s="3"/>
      <c r="E4266" s="166"/>
      <c r="F4266" s="3"/>
      <c r="G4266" s="112"/>
    </row>
    <row r="4267" spans="1:7" x14ac:dyDescent="0.2">
      <c r="A4267" s="91"/>
      <c r="B4267" s="89"/>
      <c r="C4267" s="3"/>
      <c r="D4267" s="3"/>
      <c r="E4267" s="166"/>
      <c r="F4267" s="3"/>
      <c r="G4267" s="112"/>
    </row>
    <row r="4268" spans="1:7" x14ac:dyDescent="0.2">
      <c r="A4268" s="91"/>
      <c r="B4268" s="89"/>
      <c r="C4268" s="3"/>
      <c r="D4268" s="3"/>
      <c r="E4268" s="166"/>
      <c r="F4268" s="3"/>
      <c r="G4268" s="112"/>
    </row>
    <row r="4269" spans="1:7" x14ac:dyDescent="0.2">
      <c r="A4269" s="91"/>
      <c r="B4269" s="89"/>
      <c r="C4269" s="3"/>
      <c r="D4269" s="3"/>
      <c r="E4269" s="166"/>
      <c r="F4269" s="3"/>
      <c r="G4269" s="112"/>
    </row>
    <row r="4270" spans="1:7" x14ac:dyDescent="0.2">
      <c r="A4270" s="91"/>
      <c r="B4270" s="89"/>
      <c r="C4270" s="3"/>
      <c r="D4270" s="3"/>
      <c r="E4270" s="166"/>
      <c r="F4270" s="3"/>
      <c r="G4270" s="112"/>
    </row>
    <row r="4271" spans="1:7" x14ac:dyDescent="0.2">
      <c r="A4271" s="91"/>
      <c r="B4271" s="89"/>
      <c r="C4271" s="3"/>
      <c r="D4271" s="3"/>
      <c r="E4271" s="166"/>
      <c r="F4271" s="3"/>
      <c r="G4271" s="112"/>
    </row>
    <row r="4272" spans="1:7" x14ac:dyDescent="0.2">
      <c r="A4272" s="91"/>
      <c r="B4272" s="89"/>
      <c r="C4272" s="3"/>
      <c r="D4272" s="3"/>
      <c r="E4272" s="166"/>
      <c r="F4272" s="3"/>
      <c r="G4272" s="112"/>
    </row>
    <row r="4273" spans="1:7" x14ac:dyDescent="0.2">
      <c r="A4273" s="91"/>
      <c r="B4273" s="89"/>
      <c r="C4273" s="3"/>
      <c r="D4273" s="3"/>
      <c r="E4273" s="166"/>
      <c r="F4273" s="3"/>
      <c r="G4273" s="112"/>
    </row>
    <row r="4274" spans="1:7" x14ac:dyDescent="0.2">
      <c r="A4274" s="91"/>
      <c r="B4274" s="89"/>
      <c r="C4274" s="3"/>
      <c r="D4274" s="3"/>
      <c r="E4274" s="166"/>
      <c r="F4274" s="3"/>
      <c r="G4274" s="112"/>
    </row>
    <row r="4275" spans="1:7" x14ac:dyDescent="0.2">
      <c r="A4275" s="91"/>
      <c r="B4275" s="89"/>
      <c r="C4275" s="3"/>
      <c r="D4275" s="3"/>
      <c r="E4275" s="166"/>
      <c r="F4275" s="3"/>
      <c r="G4275" s="112"/>
    </row>
    <row r="4276" spans="1:7" x14ac:dyDescent="0.2">
      <c r="A4276" s="91"/>
      <c r="B4276" s="89"/>
      <c r="C4276" s="3"/>
      <c r="D4276" s="3"/>
      <c r="E4276" s="166"/>
      <c r="F4276" s="3"/>
      <c r="G4276" s="112"/>
    </row>
    <row r="4277" spans="1:7" x14ac:dyDescent="0.2">
      <c r="A4277" s="91"/>
      <c r="B4277" s="89"/>
      <c r="C4277" s="3"/>
      <c r="D4277" s="3"/>
      <c r="E4277" s="166"/>
      <c r="F4277" s="3"/>
      <c r="G4277" s="112"/>
    </row>
    <row r="4278" spans="1:7" x14ac:dyDescent="0.2">
      <c r="A4278" s="91"/>
      <c r="B4278" s="89"/>
      <c r="C4278" s="3"/>
      <c r="D4278" s="3"/>
      <c r="E4278" s="166"/>
      <c r="F4278" s="3"/>
      <c r="G4278" s="112"/>
    </row>
    <row r="4279" spans="1:7" x14ac:dyDescent="0.2">
      <c r="A4279" s="91"/>
      <c r="B4279" s="89"/>
      <c r="C4279" s="3"/>
      <c r="D4279" s="3"/>
      <c r="E4279" s="166"/>
      <c r="F4279" s="3"/>
      <c r="G4279" s="112"/>
    </row>
    <row r="4280" spans="1:7" x14ac:dyDescent="0.2">
      <c r="A4280" s="91"/>
      <c r="B4280" s="89"/>
      <c r="C4280" s="3"/>
      <c r="D4280" s="3"/>
      <c r="E4280" s="166"/>
      <c r="F4280" s="3"/>
      <c r="G4280" s="112"/>
    </row>
    <row r="4281" spans="1:7" x14ac:dyDescent="0.2">
      <c r="A4281" s="91"/>
      <c r="B4281" s="89"/>
      <c r="C4281" s="3"/>
      <c r="D4281" s="3"/>
      <c r="E4281" s="166"/>
      <c r="F4281" s="3"/>
      <c r="G4281" s="112"/>
    </row>
    <row r="4282" spans="1:7" x14ac:dyDescent="0.2">
      <c r="A4282" s="91"/>
      <c r="B4282" s="89"/>
      <c r="C4282" s="3"/>
      <c r="D4282" s="3"/>
      <c r="E4282" s="166"/>
      <c r="F4282" s="3"/>
      <c r="G4282" s="112"/>
    </row>
    <row r="4283" spans="1:7" x14ac:dyDescent="0.2">
      <c r="A4283" s="91"/>
      <c r="B4283" s="89"/>
      <c r="C4283" s="3"/>
      <c r="D4283" s="3"/>
      <c r="E4283" s="166"/>
      <c r="F4283" s="3"/>
      <c r="G4283" s="112"/>
    </row>
    <row r="4284" spans="1:7" x14ac:dyDescent="0.2">
      <c r="A4284" s="91"/>
      <c r="B4284" s="89"/>
      <c r="C4284" s="3"/>
      <c r="D4284" s="3"/>
      <c r="E4284" s="166"/>
      <c r="F4284" s="3"/>
      <c r="G4284" s="112"/>
    </row>
    <row r="4285" spans="1:7" x14ac:dyDescent="0.2">
      <c r="A4285" s="91"/>
      <c r="B4285" s="89"/>
      <c r="C4285" s="3"/>
      <c r="D4285" s="3"/>
      <c r="E4285" s="166"/>
      <c r="F4285" s="3"/>
      <c r="G4285" s="112"/>
    </row>
    <row r="4286" spans="1:7" x14ac:dyDescent="0.2">
      <c r="A4286" s="91"/>
      <c r="B4286" s="89"/>
      <c r="C4286" s="3"/>
      <c r="D4286" s="3"/>
      <c r="E4286" s="166"/>
      <c r="F4286" s="3"/>
      <c r="G4286" s="112"/>
    </row>
    <row r="4287" spans="1:7" x14ac:dyDescent="0.2">
      <c r="A4287" s="91"/>
      <c r="B4287" s="89"/>
      <c r="C4287" s="3"/>
      <c r="D4287" s="3"/>
      <c r="E4287" s="166"/>
      <c r="F4287" s="3"/>
      <c r="G4287" s="112"/>
    </row>
    <row r="4288" spans="1:7" x14ac:dyDescent="0.2">
      <c r="A4288" s="91"/>
      <c r="B4288" s="89"/>
      <c r="C4288" s="3"/>
      <c r="D4288" s="3"/>
      <c r="E4288" s="166"/>
      <c r="F4288" s="3"/>
      <c r="G4288" s="112"/>
    </row>
    <row r="4289" spans="1:7" x14ac:dyDescent="0.2">
      <c r="A4289" s="91"/>
      <c r="B4289" s="89"/>
      <c r="C4289" s="3"/>
      <c r="D4289" s="3"/>
      <c r="E4289" s="166"/>
      <c r="F4289" s="3"/>
      <c r="G4289" s="112"/>
    </row>
    <row r="4290" spans="1:7" x14ac:dyDescent="0.2">
      <c r="A4290" s="91"/>
      <c r="B4290" s="89"/>
      <c r="C4290" s="3"/>
      <c r="D4290" s="3"/>
      <c r="E4290" s="166"/>
      <c r="F4290" s="3"/>
      <c r="G4290" s="112"/>
    </row>
    <row r="4291" spans="1:7" x14ac:dyDescent="0.2">
      <c r="A4291" s="91"/>
      <c r="B4291" s="89"/>
      <c r="C4291" s="3"/>
      <c r="D4291" s="3"/>
      <c r="E4291" s="166"/>
      <c r="F4291" s="3"/>
      <c r="G4291" s="112"/>
    </row>
    <row r="4292" spans="1:7" x14ac:dyDescent="0.2">
      <c r="A4292" s="91"/>
      <c r="B4292" s="89"/>
      <c r="C4292" s="3"/>
      <c r="D4292" s="3"/>
      <c r="E4292" s="166"/>
      <c r="F4292" s="3"/>
      <c r="G4292" s="112"/>
    </row>
    <row r="4293" spans="1:7" x14ac:dyDescent="0.2">
      <c r="A4293" s="91"/>
      <c r="B4293" s="89"/>
      <c r="C4293" s="3"/>
      <c r="D4293" s="3"/>
      <c r="E4293" s="166"/>
      <c r="F4293" s="3"/>
      <c r="G4293" s="112"/>
    </row>
    <row r="4294" spans="1:7" x14ac:dyDescent="0.2">
      <c r="A4294" s="91"/>
      <c r="B4294" s="89"/>
      <c r="C4294" s="3"/>
      <c r="D4294" s="3"/>
      <c r="E4294" s="166"/>
      <c r="F4294" s="3"/>
      <c r="G4294" s="112"/>
    </row>
    <row r="4295" spans="1:7" x14ac:dyDescent="0.2">
      <c r="A4295" s="91"/>
      <c r="B4295" s="89"/>
      <c r="C4295" s="3"/>
      <c r="D4295" s="3"/>
      <c r="E4295" s="166"/>
      <c r="F4295" s="3"/>
      <c r="G4295" s="112"/>
    </row>
    <row r="4296" spans="1:7" x14ac:dyDescent="0.2">
      <c r="A4296" s="91"/>
      <c r="B4296" s="89"/>
      <c r="C4296" s="3"/>
      <c r="D4296" s="3"/>
      <c r="E4296" s="166"/>
      <c r="F4296" s="3"/>
      <c r="G4296" s="112"/>
    </row>
    <row r="4297" spans="1:7" x14ac:dyDescent="0.2">
      <c r="A4297" s="91"/>
      <c r="B4297" s="89"/>
      <c r="C4297" s="3"/>
      <c r="D4297" s="3"/>
      <c r="E4297" s="166"/>
      <c r="F4297" s="3"/>
      <c r="G4297" s="112"/>
    </row>
    <row r="4298" spans="1:7" x14ac:dyDescent="0.2">
      <c r="A4298" s="91"/>
      <c r="B4298" s="89"/>
      <c r="C4298" s="3"/>
      <c r="D4298" s="3"/>
      <c r="E4298" s="166"/>
      <c r="F4298" s="3"/>
      <c r="G4298" s="112"/>
    </row>
    <row r="4299" spans="1:7" x14ac:dyDescent="0.2">
      <c r="A4299" s="91"/>
      <c r="B4299" s="89"/>
      <c r="C4299" s="3"/>
      <c r="D4299" s="3"/>
      <c r="E4299" s="166"/>
      <c r="F4299" s="3"/>
      <c r="G4299" s="112"/>
    </row>
    <row r="4300" spans="1:7" x14ac:dyDescent="0.2">
      <c r="A4300" s="91"/>
      <c r="B4300" s="89"/>
      <c r="C4300" s="3"/>
      <c r="D4300" s="3"/>
      <c r="E4300" s="166"/>
      <c r="F4300" s="3"/>
      <c r="G4300" s="112"/>
    </row>
    <row r="4301" spans="1:7" x14ac:dyDescent="0.2">
      <c r="A4301" s="91"/>
      <c r="B4301" s="89"/>
      <c r="C4301" s="3"/>
      <c r="D4301" s="3"/>
      <c r="E4301" s="166"/>
      <c r="F4301" s="3"/>
      <c r="G4301" s="112"/>
    </row>
    <row r="4302" spans="1:7" x14ac:dyDescent="0.2">
      <c r="A4302" s="91"/>
      <c r="B4302" s="89"/>
      <c r="C4302" s="3"/>
      <c r="D4302" s="3"/>
      <c r="E4302" s="166"/>
      <c r="F4302" s="3"/>
      <c r="G4302" s="112"/>
    </row>
    <row r="4303" spans="1:7" x14ac:dyDescent="0.2">
      <c r="A4303" s="91"/>
      <c r="B4303" s="89"/>
      <c r="C4303" s="3"/>
      <c r="D4303" s="3"/>
      <c r="E4303" s="166"/>
      <c r="F4303" s="3"/>
      <c r="G4303" s="112"/>
    </row>
    <row r="4304" spans="1:7" x14ac:dyDescent="0.2">
      <c r="A4304" s="91"/>
      <c r="B4304" s="89"/>
      <c r="C4304" s="3"/>
      <c r="D4304" s="3"/>
      <c r="E4304" s="166"/>
      <c r="F4304" s="3"/>
      <c r="G4304" s="112"/>
    </row>
    <row r="4305" spans="1:7" x14ac:dyDescent="0.2">
      <c r="A4305" s="91"/>
      <c r="B4305" s="89"/>
      <c r="C4305" s="3"/>
      <c r="D4305" s="3"/>
      <c r="E4305" s="166"/>
      <c r="F4305" s="3"/>
      <c r="G4305" s="112"/>
    </row>
    <row r="4306" spans="1:7" x14ac:dyDescent="0.2">
      <c r="A4306" s="91"/>
      <c r="B4306" s="89"/>
      <c r="C4306" s="3"/>
      <c r="D4306" s="3"/>
      <c r="E4306" s="166"/>
      <c r="F4306" s="3"/>
      <c r="G4306" s="112"/>
    </row>
    <row r="4307" spans="1:7" x14ac:dyDescent="0.2">
      <c r="A4307" s="91"/>
      <c r="B4307" s="89"/>
      <c r="C4307" s="3"/>
      <c r="D4307" s="3"/>
      <c r="E4307" s="166"/>
      <c r="F4307" s="3"/>
      <c r="G4307" s="112"/>
    </row>
    <row r="4308" spans="1:7" x14ac:dyDescent="0.2">
      <c r="A4308" s="91"/>
      <c r="B4308" s="89"/>
      <c r="C4308" s="3"/>
      <c r="D4308" s="3"/>
      <c r="E4308" s="166"/>
      <c r="F4308" s="3"/>
      <c r="G4308" s="112"/>
    </row>
    <row r="4309" spans="1:7" x14ac:dyDescent="0.2">
      <c r="A4309" s="91"/>
      <c r="B4309" s="89"/>
      <c r="C4309" s="3"/>
      <c r="D4309" s="3"/>
      <c r="E4309" s="166"/>
      <c r="F4309" s="3"/>
      <c r="G4309" s="112"/>
    </row>
    <row r="4310" spans="1:7" x14ac:dyDescent="0.2">
      <c r="A4310" s="91"/>
      <c r="B4310" s="89"/>
      <c r="C4310" s="3"/>
      <c r="D4310" s="3"/>
      <c r="E4310" s="166"/>
      <c r="F4310" s="3"/>
      <c r="G4310" s="112"/>
    </row>
    <row r="4311" spans="1:7" x14ac:dyDescent="0.2">
      <c r="A4311" s="91"/>
      <c r="B4311" s="89"/>
      <c r="C4311" s="3"/>
      <c r="D4311" s="3"/>
      <c r="E4311" s="166"/>
      <c r="F4311" s="3"/>
      <c r="G4311" s="112"/>
    </row>
    <row r="4312" spans="1:7" x14ac:dyDescent="0.2">
      <c r="A4312" s="91"/>
      <c r="B4312" s="89"/>
      <c r="C4312" s="3"/>
      <c r="D4312" s="3"/>
      <c r="E4312" s="166"/>
      <c r="F4312" s="3"/>
      <c r="G4312" s="112"/>
    </row>
    <row r="4313" spans="1:7" x14ac:dyDescent="0.2">
      <c r="A4313" s="91"/>
      <c r="B4313" s="89"/>
      <c r="C4313" s="3"/>
      <c r="D4313" s="3"/>
      <c r="E4313" s="166"/>
      <c r="F4313" s="3"/>
      <c r="G4313" s="112"/>
    </row>
    <row r="4314" spans="1:7" x14ac:dyDescent="0.2">
      <c r="A4314" s="91"/>
      <c r="B4314" s="89"/>
      <c r="C4314" s="3"/>
      <c r="D4314" s="3"/>
      <c r="E4314" s="166"/>
      <c r="F4314" s="3"/>
      <c r="G4314" s="112"/>
    </row>
    <row r="4315" spans="1:7" x14ac:dyDescent="0.2">
      <c r="A4315" s="91"/>
      <c r="B4315" s="89"/>
      <c r="C4315" s="3"/>
      <c r="D4315" s="3"/>
      <c r="E4315" s="166"/>
      <c r="F4315" s="3"/>
      <c r="G4315" s="112"/>
    </row>
    <row r="4316" spans="1:7" x14ac:dyDescent="0.2">
      <c r="A4316" s="91"/>
      <c r="B4316" s="89"/>
      <c r="C4316" s="3"/>
      <c r="D4316" s="3"/>
      <c r="E4316" s="166"/>
      <c r="F4316" s="3"/>
      <c r="G4316" s="112"/>
    </row>
    <row r="4317" spans="1:7" x14ac:dyDescent="0.2">
      <c r="A4317" s="91"/>
      <c r="B4317" s="89"/>
      <c r="C4317" s="3"/>
      <c r="D4317" s="3"/>
      <c r="E4317" s="166"/>
      <c r="F4317" s="3"/>
      <c r="G4317" s="112"/>
    </row>
    <row r="4318" spans="1:7" x14ac:dyDescent="0.2">
      <c r="A4318" s="91"/>
      <c r="B4318" s="89"/>
      <c r="C4318" s="3"/>
      <c r="D4318" s="3"/>
      <c r="E4318" s="166"/>
      <c r="F4318" s="3"/>
      <c r="G4318" s="112"/>
    </row>
    <row r="4319" spans="1:7" x14ac:dyDescent="0.2">
      <c r="A4319" s="91"/>
      <c r="B4319" s="89"/>
      <c r="C4319" s="3"/>
      <c r="D4319" s="3"/>
      <c r="E4319" s="166"/>
      <c r="F4319" s="3"/>
      <c r="G4319" s="112"/>
    </row>
    <row r="4320" spans="1:7" x14ac:dyDescent="0.2">
      <c r="A4320" s="91"/>
      <c r="B4320" s="89"/>
      <c r="C4320" s="3"/>
      <c r="D4320" s="3"/>
      <c r="E4320" s="166"/>
      <c r="F4320" s="3"/>
      <c r="G4320" s="112"/>
    </row>
    <row r="4321" spans="1:7" x14ac:dyDescent="0.2">
      <c r="A4321" s="91"/>
      <c r="B4321" s="89"/>
      <c r="C4321" s="3"/>
      <c r="D4321" s="3"/>
      <c r="E4321" s="166"/>
      <c r="F4321" s="3"/>
      <c r="G4321" s="112"/>
    </row>
    <row r="4322" spans="1:7" x14ac:dyDescent="0.2">
      <c r="A4322" s="91"/>
      <c r="B4322" s="89"/>
      <c r="C4322" s="3"/>
      <c r="D4322" s="3"/>
      <c r="E4322" s="166"/>
      <c r="F4322" s="3"/>
      <c r="G4322" s="112"/>
    </row>
    <row r="4323" spans="1:7" x14ac:dyDescent="0.2">
      <c r="A4323" s="91"/>
      <c r="B4323" s="89"/>
      <c r="C4323" s="3"/>
      <c r="D4323" s="3"/>
      <c r="E4323" s="166"/>
      <c r="F4323" s="3"/>
      <c r="G4323" s="112"/>
    </row>
    <row r="4324" spans="1:7" x14ac:dyDescent="0.2">
      <c r="A4324" s="91"/>
      <c r="B4324" s="89"/>
      <c r="C4324" s="3"/>
      <c r="D4324" s="3"/>
      <c r="E4324" s="166"/>
      <c r="F4324" s="3"/>
      <c r="G4324" s="112"/>
    </row>
    <row r="4325" spans="1:7" x14ac:dyDescent="0.2">
      <c r="A4325" s="91"/>
      <c r="B4325" s="89"/>
      <c r="C4325" s="3"/>
      <c r="D4325" s="3"/>
      <c r="E4325" s="166"/>
      <c r="F4325" s="3"/>
      <c r="G4325" s="112"/>
    </row>
    <row r="4326" spans="1:7" x14ac:dyDescent="0.2">
      <c r="A4326" s="91"/>
      <c r="B4326" s="89"/>
      <c r="C4326" s="3"/>
      <c r="D4326" s="3"/>
      <c r="E4326" s="166"/>
      <c r="F4326" s="3"/>
      <c r="G4326" s="112"/>
    </row>
    <row r="4327" spans="1:7" x14ac:dyDescent="0.2">
      <c r="A4327" s="91"/>
      <c r="B4327" s="89"/>
      <c r="C4327" s="3"/>
      <c r="D4327" s="3"/>
      <c r="E4327" s="166"/>
      <c r="F4327" s="3"/>
      <c r="G4327" s="112"/>
    </row>
    <row r="4328" spans="1:7" x14ac:dyDescent="0.2">
      <c r="A4328" s="91"/>
      <c r="B4328" s="89"/>
      <c r="C4328" s="3"/>
      <c r="D4328" s="3"/>
      <c r="E4328" s="166"/>
      <c r="F4328" s="3"/>
      <c r="G4328" s="112"/>
    </row>
    <row r="4329" spans="1:7" x14ac:dyDescent="0.2">
      <c r="A4329" s="91"/>
      <c r="B4329" s="89"/>
      <c r="C4329" s="3"/>
      <c r="D4329" s="3"/>
      <c r="E4329" s="166"/>
      <c r="F4329" s="3"/>
      <c r="G4329" s="112"/>
    </row>
    <row r="4330" spans="1:7" x14ac:dyDescent="0.2">
      <c r="A4330" s="91"/>
      <c r="B4330" s="89"/>
      <c r="C4330" s="3"/>
      <c r="D4330" s="3"/>
      <c r="E4330" s="166"/>
      <c r="F4330" s="3"/>
      <c r="G4330" s="112"/>
    </row>
    <row r="4331" spans="1:7" x14ac:dyDescent="0.2">
      <c r="A4331" s="91"/>
      <c r="B4331" s="89"/>
      <c r="C4331" s="3"/>
      <c r="D4331" s="3"/>
      <c r="E4331" s="166"/>
      <c r="F4331" s="3"/>
      <c r="G4331" s="112"/>
    </row>
    <row r="4332" spans="1:7" x14ac:dyDescent="0.2">
      <c r="A4332" s="91"/>
      <c r="B4332" s="89"/>
      <c r="C4332" s="3"/>
      <c r="D4332" s="3"/>
      <c r="E4332" s="166"/>
      <c r="F4332" s="3"/>
      <c r="G4332" s="112"/>
    </row>
    <row r="4333" spans="1:7" x14ac:dyDescent="0.2">
      <c r="A4333" s="91"/>
      <c r="B4333" s="89"/>
      <c r="C4333" s="3"/>
      <c r="D4333" s="3"/>
      <c r="E4333" s="166"/>
      <c r="F4333" s="3"/>
      <c r="G4333" s="112"/>
    </row>
    <row r="4334" spans="1:7" x14ac:dyDescent="0.2">
      <c r="A4334" s="91"/>
      <c r="B4334" s="89"/>
      <c r="C4334" s="3"/>
      <c r="D4334" s="3"/>
      <c r="E4334" s="166"/>
      <c r="F4334" s="3"/>
      <c r="G4334" s="112"/>
    </row>
    <row r="4335" spans="1:7" x14ac:dyDescent="0.2">
      <c r="A4335" s="91"/>
      <c r="B4335" s="89"/>
      <c r="C4335" s="3"/>
      <c r="D4335" s="3"/>
      <c r="E4335" s="166"/>
      <c r="F4335" s="3"/>
      <c r="G4335" s="112"/>
    </row>
    <row r="4336" spans="1:7" x14ac:dyDescent="0.2">
      <c r="A4336" s="91"/>
      <c r="B4336" s="89"/>
      <c r="C4336" s="3"/>
      <c r="D4336" s="3"/>
      <c r="E4336" s="166"/>
      <c r="F4336" s="3"/>
      <c r="G4336" s="112"/>
    </row>
    <row r="4337" spans="1:7" x14ac:dyDescent="0.2">
      <c r="A4337" s="91"/>
      <c r="B4337" s="89"/>
      <c r="C4337" s="3"/>
      <c r="D4337" s="3"/>
      <c r="E4337" s="166"/>
      <c r="F4337" s="3"/>
      <c r="G4337" s="112"/>
    </row>
    <row r="4338" spans="1:7" x14ac:dyDescent="0.2">
      <c r="A4338" s="91"/>
      <c r="B4338" s="89"/>
      <c r="C4338" s="3"/>
      <c r="D4338" s="3"/>
      <c r="E4338" s="166"/>
      <c r="F4338" s="3"/>
      <c r="G4338" s="112"/>
    </row>
    <row r="4339" spans="1:7" x14ac:dyDescent="0.2">
      <c r="A4339" s="91"/>
      <c r="B4339" s="89"/>
      <c r="C4339" s="3"/>
      <c r="D4339" s="3"/>
      <c r="E4339" s="166"/>
      <c r="F4339" s="3"/>
      <c r="G4339" s="112"/>
    </row>
    <row r="4340" spans="1:7" x14ac:dyDescent="0.2">
      <c r="A4340" s="91"/>
      <c r="B4340" s="89"/>
      <c r="C4340" s="3"/>
      <c r="D4340" s="3"/>
      <c r="E4340" s="166"/>
      <c r="F4340" s="3"/>
      <c r="G4340" s="112"/>
    </row>
    <row r="4341" spans="1:7" x14ac:dyDescent="0.2">
      <c r="A4341" s="91"/>
      <c r="B4341" s="89"/>
      <c r="C4341" s="3"/>
      <c r="D4341" s="3"/>
      <c r="E4341" s="166"/>
      <c r="F4341" s="3"/>
      <c r="G4341" s="112"/>
    </row>
    <row r="4342" spans="1:7" x14ac:dyDescent="0.2">
      <c r="A4342" s="91"/>
      <c r="B4342" s="89"/>
      <c r="C4342" s="3"/>
      <c r="D4342" s="3"/>
      <c r="E4342" s="166"/>
      <c r="F4342" s="3"/>
      <c r="G4342" s="112"/>
    </row>
    <row r="4343" spans="1:7" x14ac:dyDescent="0.2">
      <c r="A4343" s="91"/>
      <c r="B4343" s="89"/>
      <c r="C4343" s="3"/>
      <c r="D4343" s="3"/>
      <c r="E4343" s="166"/>
      <c r="F4343" s="3"/>
      <c r="G4343" s="112"/>
    </row>
    <row r="4344" spans="1:7" x14ac:dyDescent="0.2">
      <c r="A4344" s="91"/>
      <c r="B4344" s="89"/>
      <c r="C4344" s="3"/>
      <c r="D4344" s="3"/>
      <c r="E4344" s="166"/>
      <c r="F4344" s="3"/>
      <c r="G4344" s="112"/>
    </row>
    <row r="4345" spans="1:7" x14ac:dyDescent="0.2">
      <c r="A4345" s="91"/>
      <c r="B4345" s="89"/>
      <c r="C4345" s="3"/>
      <c r="D4345" s="3"/>
      <c r="E4345" s="166"/>
      <c r="F4345" s="3"/>
      <c r="G4345" s="112"/>
    </row>
    <row r="4346" spans="1:7" x14ac:dyDescent="0.2">
      <c r="A4346" s="91"/>
      <c r="B4346" s="89"/>
      <c r="C4346" s="3"/>
      <c r="D4346" s="3"/>
      <c r="E4346" s="166"/>
      <c r="F4346" s="3"/>
      <c r="G4346" s="112"/>
    </row>
    <row r="4347" spans="1:7" x14ac:dyDescent="0.2">
      <c r="A4347" s="91"/>
      <c r="B4347" s="89"/>
      <c r="C4347" s="3"/>
      <c r="D4347" s="3"/>
      <c r="E4347" s="166"/>
      <c r="F4347" s="3"/>
      <c r="G4347" s="112"/>
    </row>
    <row r="4348" spans="1:7" x14ac:dyDescent="0.2">
      <c r="A4348" s="91"/>
      <c r="B4348" s="89"/>
      <c r="C4348" s="3"/>
      <c r="D4348" s="3"/>
      <c r="E4348" s="166"/>
      <c r="F4348" s="3"/>
      <c r="G4348" s="112"/>
    </row>
    <row r="4349" spans="1:7" x14ac:dyDescent="0.2">
      <c r="A4349" s="91"/>
      <c r="B4349" s="89"/>
      <c r="C4349" s="3"/>
      <c r="D4349" s="3"/>
      <c r="E4349" s="166"/>
      <c r="F4349" s="3"/>
      <c r="G4349" s="112"/>
    </row>
    <row r="4350" spans="1:7" x14ac:dyDescent="0.2">
      <c r="A4350" s="91"/>
      <c r="B4350" s="89"/>
      <c r="C4350" s="3"/>
      <c r="D4350" s="3"/>
      <c r="E4350" s="166"/>
      <c r="F4350" s="3"/>
      <c r="G4350" s="112"/>
    </row>
    <row r="4351" spans="1:7" x14ac:dyDescent="0.2">
      <c r="A4351" s="91"/>
      <c r="B4351" s="89"/>
      <c r="C4351" s="3"/>
      <c r="D4351" s="3"/>
      <c r="E4351" s="166"/>
      <c r="F4351" s="3"/>
      <c r="G4351" s="112"/>
    </row>
    <row r="4352" spans="1:7" x14ac:dyDescent="0.2">
      <c r="A4352" s="91"/>
      <c r="B4352" s="89"/>
      <c r="C4352" s="3"/>
      <c r="D4352" s="3"/>
      <c r="E4352" s="166"/>
      <c r="F4352" s="3"/>
      <c r="G4352" s="112"/>
    </row>
    <row r="4353" spans="1:7" x14ac:dyDescent="0.2">
      <c r="A4353" s="91"/>
      <c r="B4353" s="89"/>
      <c r="C4353" s="3"/>
      <c r="D4353" s="3"/>
      <c r="E4353" s="166"/>
      <c r="F4353" s="3"/>
      <c r="G4353" s="112"/>
    </row>
    <row r="4354" spans="1:7" x14ac:dyDescent="0.2">
      <c r="A4354" s="91"/>
      <c r="B4354" s="89"/>
      <c r="C4354" s="3"/>
      <c r="D4354" s="3"/>
      <c r="E4354" s="166"/>
      <c r="F4354" s="3"/>
      <c r="G4354" s="112"/>
    </row>
    <row r="4355" spans="1:7" x14ac:dyDescent="0.2">
      <c r="A4355" s="91"/>
      <c r="B4355" s="89"/>
      <c r="C4355" s="3"/>
      <c r="D4355" s="3"/>
      <c r="E4355" s="166"/>
      <c r="F4355" s="3"/>
      <c r="G4355" s="112"/>
    </row>
    <row r="4356" spans="1:7" x14ac:dyDescent="0.2">
      <c r="A4356" s="91"/>
      <c r="B4356" s="89"/>
      <c r="C4356" s="3"/>
      <c r="D4356" s="3"/>
      <c r="E4356" s="166"/>
      <c r="F4356" s="3"/>
      <c r="G4356" s="112"/>
    </row>
    <row r="4357" spans="1:7" x14ac:dyDescent="0.2">
      <c r="A4357" s="91"/>
      <c r="B4357" s="89"/>
      <c r="C4357" s="3"/>
      <c r="D4357" s="3"/>
      <c r="E4357" s="166"/>
      <c r="F4357" s="3"/>
      <c r="G4357" s="112"/>
    </row>
    <row r="4358" spans="1:7" x14ac:dyDescent="0.2">
      <c r="A4358" s="91"/>
      <c r="B4358" s="89"/>
      <c r="C4358" s="3"/>
      <c r="D4358" s="3"/>
      <c r="E4358" s="166"/>
      <c r="F4358" s="3"/>
      <c r="G4358" s="112"/>
    </row>
    <row r="4359" spans="1:7" x14ac:dyDescent="0.2">
      <c r="A4359" s="91"/>
      <c r="B4359" s="89"/>
      <c r="C4359" s="3"/>
      <c r="D4359" s="3"/>
      <c r="E4359" s="166"/>
      <c r="F4359" s="3"/>
      <c r="G4359" s="112"/>
    </row>
    <row r="4360" spans="1:7" x14ac:dyDescent="0.2">
      <c r="A4360" s="91"/>
      <c r="B4360" s="89"/>
      <c r="C4360" s="3"/>
      <c r="D4360" s="3"/>
      <c r="E4360" s="166"/>
      <c r="F4360" s="3"/>
      <c r="G4360" s="112"/>
    </row>
    <row r="4361" spans="1:7" x14ac:dyDescent="0.2">
      <c r="A4361" s="91"/>
      <c r="B4361" s="89"/>
      <c r="C4361" s="3"/>
      <c r="D4361" s="3"/>
      <c r="E4361" s="166"/>
      <c r="F4361" s="3"/>
      <c r="G4361" s="112"/>
    </row>
    <row r="4362" spans="1:7" x14ac:dyDescent="0.2">
      <c r="A4362" s="91"/>
      <c r="B4362" s="89"/>
      <c r="C4362" s="3"/>
      <c r="D4362" s="3"/>
      <c r="E4362" s="166"/>
      <c r="F4362" s="3"/>
      <c r="G4362" s="112"/>
    </row>
    <row r="4363" spans="1:7" x14ac:dyDescent="0.2">
      <c r="A4363" s="91"/>
      <c r="B4363" s="89"/>
      <c r="C4363" s="3"/>
      <c r="D4363" s="3"/>
      <c r="E4363" s="166"/>
      <c r="F4363" s="3"/>
      <c r="G4363" s="112"/>
    </row>
    <row r="4364" spans="1:7" x14ac:dyDescent="0.2">
      <c r="A4364" s="91"/>
      <c r="B4364" s="89"/>
      <c r="C4364" s="3"/>
      <c r="D4364" s="3"/>
      <c r="E4364" s="166"/>
      <c r="F4364" s="3"/>
      <c r="G4364" s="112"/>
    </row>
    <row r="4365" spans="1:7" x14ac:dyDescent="0.2">
      <c r="A4365" s="91"/>
      <c r="B4365" s="89"/>
      <c r="C4365" s="3"/>
      <c r="D4365" s="3"/>
      <c r="E4365" s="166"/>
      <c r="F4365" s="3"/>
      <c r="G4365" s="112"/>
    </row>
    <row r="4366" spans="1:7" x14ac:dyDescent="0.2">
      <c r="A4366" s="91"/>
      <c r="B4366" s="89"/>
      <c r="C4366" s="3"/>
      <c r="D4366" s="3"/>
      <c r="E4366" s="166"/>
      <c r="F4366" s="3"/>
      <c r="G4366" s="112"/>
    </row>
    <row r="4367" spans="1:7" x14ac:dyDescent="0.2">
      <c r="A4367" s="91"/>
      <c r="B4367" s="89"/>
      <c r="C4367" s="3"/>
      <c r="D4367" s="3"/>
      <c r="E4367" s="166"/>
      <c r="F4367" s="3"/>
      <c r="G4367" s="112"/>
    </row>
    <row r="4368" spans="1:7" x14ac:dyDescent="0.2">
      <c r="A4368" s="91"/>
      <c r="B4368" s="89"/>
      <c r="C4368" s="3"/>
      <c r="D4368" s="3"/>
      <c r="E4368" s="166"/>
      <c r="F4368" s="3"/>
      <c r="G4368" s="112"/>
    </row>
    <row r="4369" spans="1:7" x14ac:dyDescent="0.2">
      <c r="A4369" s="91"/>
      <c r="B4369" s="89"/>
      <c r="C4369" s="3"/>
      <c r="D4369" s="3"/>
      <c r="E4369" s="166"/>
      <c r="F4369" s="3"/>
      <c r="G4369" s="112"/>
    </row>
    <row r="4370" spans="1:7" x14ac:dyDescent="0.2">
      <c r="A4370" s="91"/>
      <c r="B4370" s="89"/>
      <c r="C4370" s="3"/>
      <c r="D4370" s="3"/>
      <c r="E4370" s="166"/>
      <c r="F4370" s="3"/>
      <c r="G4370" s="112"/>
    </row>
    <row r="4371" spans="1:7" x14ac:dyDescent="0.2">
      <c r="A4371" s="91"/>
      <c r="B4371" s="89"/>
      <c r="C4371" s="3"/>
      <c r="D4371" s="3"/>
      <c r="E4371" s="166"/>
      <c r="F4371" s="3"/>
      <c r="G4371" s="112"/>
    </row>
    <row r="4372" spans="1:7" x14ac:dyDescent="0.2">
      <c r="A4372" s="91"/>
      <c r="B4372" s="89"/>
      <c r="C4372" s="3"/>
      <c r="D4372" s="3"/>
      <c r="E4372" s="166"/>
      <c r="F4372" s="3"/>
      <c r="G4372" s="112"/>
    </row>
    <row r="4373" spans="1:7" x14ac:dyDescent="0.2">
      <c r="A4373" s="91"/>
      <c r="B4373" s="89"/>
      <c r="C4373" s="3"/>
      <c r="D4373" s="3"/>
      <c r="E4373" s="166"/>
      <c r="F4373" s="3"/>
      <c r="G4373" s="112"/>
    </row>
    <row r="4374" spans="1:7" x14ac:dyDescent="0.2">
      <c r="A4374" s="91"/>
      <c r="B4374" s="89"/>
      <c r="C4374" s="3"/>
      <c r="D4374" s="3"/>
      <c r="E4374" s="166"/>
      <c r="F4374" s="3"/>
      <c r="G4374" s="112"/>
    </row>
    <row r="4375" spans="1:7" x14ac:dyDescent="0.2">
      <c r="A4375" s="91"/>
      <c r="B4375" s="89"/>
      <c r="C4375" s="3"/>
      <c r="D4375" s="3"/>
      <c r="E4375" s="166"/>
      <c r="F4375" s="3"/>
      <c r="G4375" s="112"/>
    </row>
    <row r="4376" spans="1:7" x14ac:dyDescent="0.2">
      <c r="A4376" s="91"/>
      <c r="B4376" s="89"/>
      <c r="C4376" s="3"/>
      <c r="D4376" s="3"/>
      <c r="E4376" s="166"/>
      <c r="F4376" s="3"/>
      <c r="G4376" s="112"/>
    </row>
    <row r="4377" spans="1:7" x14ac:dyDescent="0.2">
      <c r="A4377" s="91"/>
      <c r="B4377" s="89"/>
      <c r="C4377" s="3"/>
      <c r="D4377" s="3"/>
      <c r="E4377" s="166"/>
      <c r="F4377" s="3"/>
      <c r="G4377" s="112"/>
    </row>
    <row r="4378" spans="1:7" x14ac:dyDescent="0.2">
      <c r="A4378" s="91"/>
      <c r="B4378" s="89"/>
      <c r="C4378" s="3"/>
      <c r="D4378" s="3"/>
      <c r="E4378" s="166"/>
      <c r="F4378" s="3"/>
      <c r="G4378" s="112"/>
    </row>
    <row r="4379" spans="1:7" x14ac:dyDescent="0.2">
      <c r="A4379" s="91"/>
      <c r="B4379" s="89"/>
      <c r="C4379" s="3"/>
      <c r="D4379" s="3"/>
      <c r="E4379" s="166"/>
      <c r="F4379" s="3"/>
      <c r="G4379" s="112"/>
    </row>
    <row r="4380" spans="1:7" x14ac:dyDescent="0.2">
      <c r="A4380" s="91"/>
      <c r="B4380" s="89"/>
      <c r="C4380" s="3"/>
      <c r="D4380" s="3"/>
      <c r="E4380" s="166"/>
      <c r="F4380" s="3"/>
      <c r="G4380" s="112"/>
    </row>
    <row r="4381" spans="1:7" x14ac:dyDescent="0.2">
      <c r="A4381" s="91"/>
      <c r="B4381" s="89"/>
      <c r="C4381" s="3"/>
      <c r="D4381" s="3"/>
      <c r="E4381" s="166"/>
      <c r="F4381" s="3"/>
      <c r="G4381" s="112"/>
    </row>
    <row r="4382" spans="1:7" x14ac:dyDescent="0.2">
      <c r="A4382" s="91"/>
      <c r="B4382" s="89"/>
      <c r="C4382" s="3"/>
      <c r="D4382" s="3"/>
      <c r="E4382" s="166"/>
      <c r="F4382" s="3"/>
      <c r="G4382" s="112"/>
    </row>
    <row r="4383" spans="1:7" x14ac:dyDescent="0.2">
      <c r="A4383" s="91"/>
      <c r="B4383" s="89"/>
      <c r="C4383" s="3"/>
      <c r="D4383" s="3"/>
      <c r="E4383" s="166"/>
      <c r="F4383" s="3"/>
      <c r="G4383" s="112"/>
    </row>
    <row r="4384" spans="1:7" x14ac:dyDescent="0.2">
      <c r="A4384" s="91"/>
      <c r="B4384" s="89"/>
      <c r="C4384" s="3"/>
      <c r="D4384" s="3"/>
      <c r="E4384" s="166"/>
      <c r="F4384" s="3"/>
      <c r="G4384" s="112"/>
    </row>
    <row r="4385" spans="1:7" x14ac:dyDescent="0.2">
      <c r="A4385" s="91"/>
      <c r="B4385" s="89"/>
      <c r="C4385" s="3"/>
      <c r="D4385" s="3"/>
      <c r="E4385" s="166"/>
      <c r="F4385" s="3"/>
      <c r="G4385" s="112"/>
    </row>
    <row r="4386" spans="1:7" x14ac:dyDescent="0.2">
      <c r="A4386" s="91"/>
      <c r="B4386" s="89"/>
      <c r="C4386" s="3"/>
      <c r="D4386" s="3"/>
      <c r="E4386" s="166"/>
      <c r="F4386" s="3"/>
      <c r="G4386" s="112"/>
    </row>
    <row r="4387" spans="1:7" x14ac:dyDescent="0.2">
      <c r="A4387" s="91"/>
      <c r="B4387" s="89"/>
      <c r="C4387" s="3"/>
      <c r="D4387" s="3"/>
      <c r="E4387" s="166"/>
      <c r="F4387" s="3"/>
      <c r="G4387" s="112"/>
    </row>
    <row r="4388" spans="1:7" x14ac:dyDescent="0.2">
      <c r="A4388" s="91"/>
      <c r="B4388" s="89"/>
      <c r="C4388" s="3"/>
      <c r="D4388" s="3"/>
      <c r="E4388" s="166"/>
      <c r="F4388" s="3"/>
      <c r="G4388" s="112"/>
    </row>
    <row r="4389" spans="1:7" x14ac:dyDescent="0.2">
      <c r="A4389" s="91"/>
      <c r="B4389" s="89"/>
      <c r="C4389" s="3"/>
      <c r="D4389" s="3"/>
      <c r="E4389" s="166"/>
      <c r="F4389" s="3"/>
      <c r="G4389" s="112"/>
    </row>
    <row r="4390" spans="1:7" x14ac:dyDescent="0.2">
      <c r="A4390" s="91"/>
      <c r="B4390" s="89"/>
      <c r="C4390" s="3"/>
      <c r="D4390" s="3"/>
      <c r="E4390" s="166"/>
      <c r="F4390" s="3"/>
      <c r="G4390" s="112"/>
    </row>
    <row r="4391" spans="1:7" x14ac:dyDescent="0.2">
      <c r="A4391" s="91"/>
      <c r="B4391" s="89"/>
      <c r="C4391" s="3"/>
      <c r="D4391" s="3"/>
      <c r="E4391" s="166"/>
      <c r="F4391" s="3"/>
      <c r="G4391" s="112"/>
    </row>
    <row r="4392" spans="1:7" x14ac:dyDescent="0.2">
      <c r="A4392" s="91"/>
      <c r="B4392" s="89"/>
      <c r="C4392" s="3"/>
      <c r="D4392" s="3"/>
      <c r="E4392" s="166"/>
      <c r="F4392" s="3"/>
      <c r="G4392" s="112"/>
    </row>
    <row r="4393" spans="1:7" x14ac:dyDescent="0.2">
      <c r="A4393" s="91"/>
      <c r="B4393" s="89"/>
      <c r="C4393" s="3"/>
      <c r="D4393" s="3"/>
      <c r="E4393" s="166"/>
      <c r="F4393" s="3"/>
      <c r="G4393" s="112"/>
    </row>
    <row r="4394" spans="1:7" x14ac:dyDescent="0.2">
      <c r="A4394" s="91"/>
      <c r="B4394" s="89"/>
      <c r="C4394" s="3"/>
      <c r="D4394" s="3"/>
      <c r="E4394" s="166"/>
      <c r="F4394" s="3"/>
      <c r="G4394" s="112"/>
    </row>
    <row r="4395" spans="1:7" x14ac:dyDescent="0.2">
      <c r="A4395" s="91"/>
      <c r="B4395" s="89"/>
      <c r="C4395" s="3"/>
      <c r="D4395" s="3"/>
      <c r="E4395" s="166"/>
      <c r="F4395" s="3"/>
      <c r="G4395" s="112"/>
    </row>
    <row r="4396" spans="1:7" x14ac:dyDescent="0.2">
      <c r="A4396" s="91"/>
      <c r="B4396" s="89"/>
      <c r="C4396" s="3"/>
      <c r="D4396" s="3"/>
      <c r="E4396" s="166"/>
      <c r="F4396" s="3"/>
      <c r="G4396" s="112"/>
    </row>
    <row r="4397" spans="1:7" x14ac:dyDescent="0.2">
      <c r="A4397" s="91"/>
      <c r="B4397" s="89"/>
      <c r="C4397" s="3"/>
      <c r="D4397" s="3"/>
      <c r="E4397" s="166"/>
      <c r="F4397" s="3"/>
      <c r="G4397" s="112"/>
    </row>
    <row r="4398" spans="1:7" x14ac:dyDescent="0.2">
      <c r="A4398" s="91"/>
      <c r="B4398" s="89"/>
      <c r="C4398" s="3"/>
      <c r="D4398" s="3"/>
      <c r="E4398" s="166"/>
      <c r="F4398" s="3"/>
      <c r="G4398" s="112"/>
    </row>
    <row r="4399" spans="1:7" x14ac:dyDescent="0.2">
      <c r="A4399" s="91"/>
      <c r="B4399" s="89"/>
      <c r="C4399" s="3"/>
      <c r="D4399" s="3"/>
      <c r="E4399" s="166"/>
      <c r="F4399" s="3"/>
      <c r="G4399" s="112"/>
    </row>
    <row r="4400" spans="1:7" x14ac:dyDescent="0.2">
      <c r="A4400" s="91"/>
      <c r="B4400" s="89"/>
      <c r="C4400" s="3"/>
      <c r="D4400" s="3"/>
      <c r="E4400" s="166"/>
      <c r="F4400" s="3"/>
      <c r="G4400" s="112"/>
    </row>
    <row r="4401" spans="1:7" x14ac:dyDescent="0.2">
      <c r="A4401" s="91"/>
      <c r="B4401" s="89"/>
      <c r="C4401" s="3"/>
      <c r="D4401" s="3"/>
      <c r="E4401" s="166"/>
      <c r="F4401" s="3"/>
      <c r="G4401" s="112"/>
    </row>
    <row r="4402" spans="1:7" x14ac:dyDescent="0.2">
      <c r="A4402" s="91"/>
      <c r="B4402" s="89"/>
      <c r="C4402" s="3"/>
      <c r="D4402" s="3"/>
      <c r="E4402" s="166"/>
      <c r="F4402" s="3"/>
      <c r="G4402" s="112"/>
    </row>
    <row r="4403" spans="1:7" x14ac:dyDescent="0.2">
      <c r="A4403" s="91"/>
      <c r="B4403" s="89"/>
      <c r="C4403" s="3"/>
      <c r="D4403" s="3"/>
      <c r="E4403" s="166"/>
      <c r="F4403" s="3"/>
      <c r="G4403" s="112"/>
    </row>
    <row r="4404" spans="1:7" x14ac:dyDescent="0.2">
      <c r="A4404" s="91"/>
      <c r="B4404" s="89"/>
      <c r="C4404" s="3"/>
      <c r="D4404" s="3"/>
      <c r="E4404" s="166"/>
      <c r="F4404" s="3"/>
      <c r="G4404" s="112"/>
    </row>
    <row r="4405" spans="1:7" x14ac:dyDescent="0.2">
      <c r="A4405" s="91"/>
      <c r="B4405" s="89"/>
      <c r="C4405" s="3"/>
      <c r="D4405" s="3"/>
      <c r="E4405" s="166"/>
      <c r="F4405" s="3"/>
      <c r="G4405" s="112"/>
    </row>
    <row r="4406" spans="1:7" x14ac:dyDescent="0.2">
      <c r="A4406" s="91"/>
      <c r="B4406" s="89"/>
      <c r="C4406" s="3"/>
      <c r="D4406" s="3"/>
      <c r="E4406" s="166"/>
      <c r="F4406" s="3"/>
      <c r="G4406" s="112"/>
    </row>
    <row r="4407" spans="1:7" x14ac:dyDescent="0.2">
      <c r="A4407" s="91"/>
      <c r="B4407" s="89"/>
      <c r="C4407" s="3"/>
      <c r="D4407" s="3"/>
      <c r="E4407" s="166"/>
      <c r="F4407" s="3"/>
      <c r="G4407" s="112"/>
    </row>
    <row r="4408" spans="1:7" x14ac:dyDescent="0.2">
      <c r="A4408" s="91"/>
      <c r="B4408" s="89"/>
      <c r="C4408" s="3"/>
      <c r="D4408" s="3"/>
      <c r="E4408" s="166"/>
      <c r="F4408" s="3"/>
      <c r="G4408" s="112"/>
    </row>
    <row r="4409" spans="1:7" x14ac:dyDescent="0.2">
      <c r="A4409" s="91"/>
      <c r="B4409" s="89"/>
      <c r="C4409" s="3"/>
      <c r="D4409" s="3"/>
      <c r="E4409" s="166"/>
      <c r="F4409" s="3"/>
      <c r="G4409" s="112"/>
    </row>
    <row r="4410" spans="1:7" x14ac:dyDescent="0.2">
      <c r="A4410" s="91"/>
      <c r="B4410" s="89"/>
      <c r="C4410" s="3"/>
      <c r="D4410" s="3"/>
      <c r="E4410" s="166"/>
      <c r="F4410" s="3"/>
      <c r="G4410" s="112"/>
    </row>
    <row r="4411" spans="1:7" x14ac:dyDescent="0.2">
      <c r="A4411" s="91"/>
      <c r="B4411" s="89"/>
      <c r="C4411" s="3"/>
      <c r="D4411" s="3"/>
      <c r="E4411" s="166"/>
      <c r="F4411" s="3"/>
      <c r="G4411" s="112"/>
    </row>
    <row r="4412" spans="1:7" x14ac:dyDescent="0.2">
      <c r="A4412" s="91"/>
      <c r="B4412" s="89"/>
      <c r="C4412" s="3"/>
      <c r="D4412" s="3"/>
      <c r="E4412" s="166"/>
      <c r="F4412" s="3"/>
      <c r="G4412" s="112"/>
    </row>
    <row r="4413" spans="1:7" x14ac:dyDescent="0.2">
      <c r="A4413" s="91"/>
      <c r="B4413" s="89"/>
      <c r="C4413" s="3"/>
      <c r="D4413" s="3"/>
      <c r="E4413" s="166"/>
      <c r="F4413" s="3"/>
      <c r="G4413" s="112"/>
    </row>
    <row r="4414" spans="1:7" x14ac:dyDescent="0.2">
      <c r="A4414" s="91"/>
      <c r="B4414" s="89"/>
      <c r="C4414" s="3"/>
      <c r="D4414" s="3"/>
      <c r="E4414" s="166"/>
      <c r="F4414" s="3"/>
      <c r="G4414" s="112"/>
    </row>
    <row r="4415" spans="1:7" x14ac:dyDescent="0.2">
      <c r="A4415" s="91"/>
      <c r="B4415" s="89"/>
      <c r="C4415" s="3"/>
      <c r="D4415" s="3"/>
      <c r="E4415" s="166"/>
      <c r="F4415" s="3"/>
      <c r="G4415" s="112"/>
    </row>
    <row r="4416" spans="1:7" x14ac:dyDescent="0.2">
      <c r="A4416" s="91"/>
      <c r="B4416" s="89"/>
      <c r="C4416" s="3"/>
      <c r="D4416" s="3"/>
      <c r="E4416" s="166"/>
      <c r="F4416" s="3"/>
      <c r="G4416" s="112"/>
    </row>
    <row r="4417" spans="1:7" x14ac:dyDescent="0.2">
      <c r="A4417" s="91"/>
      <c r="B4417" s="89"/>
      <c r="C4417" s="3"/>
      <c r="D4417" s="3"/>
      <c r="E4417" s="166"/>
      <c r="F4417" s="3"/>
      <c r="G4417" s="112"/>
    </row>
    <row r="4418" spans="1:7" x14ac:dyDescent="0.2">
      <c r="A4418" s="91"/>
      <c r="B4418" s="89"/>
      <c r="C4418" s="3"/>
      <c r="D4418" s="3"/>
      <c r="E4418" s="166"/>
      <c r="F4418" s="3"/>
      <c r="G4418" s="112"/>
    </row>
    <row r="4419" spans="1:7" x14ac:dyDescent="0.2">
      <c r="A4419" s="91"/>
      <c r="B4419" s="89"/>
      <c r="C4419" s="3"/>
      <c r="D4419" s="3"/>
      <c r="E4419" s="166"/>
      <c r="F4419" s="3"/>
      <c r="G4419" s="112"/>
    </row>
    <row r="4420" spans="1:7" x14ac:dyDescent="0.2">
      <c r="A4420" s="91"/>
      <c r="B4420" s="89"/>
      <c r="C4420" s="3"/>
      <c r="D4420" s="3"/>
      <c r="E4420" s="166"/>
      <c r="F4420" s="3"/>
      <c r="G4420" s="112"/>
    </row>
    <row r="4421" spans="1:7" x14ac:dyDescent="0.2">
      <c r="A4421" s="91"/>
      <c r="B4421" s="89"/>
      <c r="C4421" s="3"/>
      <c r="D4421" s="3"/>
      <c r="E4421" s="166"/>
      <c r="F4421" s="3"/>
      <c r="G4421" s="112"/>
    </row>
    <row r="4422" spans="1:7" x14ac:dyDescent="0.2">
      <c r="A4422" s="91"/>
      <c r="B4422" s="89"/>
      <c r="C4422" s="3"/>
      <c r="D4422" s="3"/>
      <c r="E4422" s="166"/>
      <c r="F4422" s="3"/>
      <c r="G4422" s="112"/>
    </row>
    <row r="4423" spans="1:7" x14ac:dyDescent="0.2">
      <c r="A4423" s="91"/>
      <c r="B4423" s="89"/>
      <c r="C4423" s="3"/>
      <c r="D4423" s="3"/>
      <c r="E4423" s="166"/>
      <c r="F4423" s="3"/>
      <c r="G4423" s="112"/>
    </row>
    <row r="4424" spans="1:7" x14ac:dyDescent="0.2">
      <c r="A4424" s="91"/>
      <c r="B4424" s="89"/>
      <c r="C4424" s="3"/>
      <c r="D4424" s="3"/>
      <c r="E4424" s="166"/>
      <c r="F4424" s="3"/>
      <c r="G4424" s="112"/>
    </row>
    <row r="4425" spans="1:7" x14ac:dyDescent="0.2">
      <c r="A4425" s="91"/>
      <c r="B4425" s="89"/>
      <c r="C4425" s="3"/>
      <c r="D4425" s="3"/>
      <c r="E4425" s="166"/>
      <c r="F4425" s="3"/>
      <c r="G4425" s="112"/>
    </row>
    <row r="4426" spans="1:7" x14ac:dyDescent="0.2">
      <c r="A4426" s="91"/>
      <c r="B4426" s="89"/>
      <c r="C4426" s="3"/>
      <c r="D4426" s="3"/>
      <c r="E4426" s="166"/>
      <c r="F4426" s="3"/>
      <c r="G4426" s="112"/>
    </row>
    <row r="4427" spans="1:7" x14ac:dyDescent="0.2">
      <c r="A4427" s="91"/>
      <c r="B4427" s="89"/>
      <c r="C4427" s="3"/>
      <c r="D4427" s="3"/>
      <c r="E4427" s="166"/>
      <c r="F4427" s="3"/>
      <c r="G4427" s="112"/>
    </row>
    <row r="4428" spans="1:7" x14ac:dyDescent="0.2">
      <c r="A4428" s="91"/>
      <c r="B4428" s="89"/>
      <c r="C4428" s="3"/>
      <c r="D4428" s="3"/>
      <c r="E4428" s="166"/>
      <c r="F4428" s="3"/>
      <c r="G4428" s="112"/>
    </row>
    <row r="4429" spans="1:7" x14ac:dyDescent="0.2">
      <c r="A4429" s="91"/>
      <c r="B4429" s="89"/>
      <c r="C4429" s="3"/>
      <c r="D4429" s="3"/>
      <c r="E4429" s="166"/>
      <c r="F4429" s="3"/>
      <c r="G4429" s="112"/>
    </row>
    <row r="4430" spans="1:7" x14ac:dyDescent="0.2">
      <c r="A4430" s="91"/>
      <c r="B4430" s="89"/>
      <c r="C4430" s="3"/>
      <c r="D4430" s="3"/>
      <c r="E4430" s="166"/>
      <c r="F4430" s="3"/>
      <c r="G4430" s="112"/>
    </row>
    <row r="4431" spans="1:7" x14ac:dyDescent="0.2">
      <c r="A4431" s="91"/>
      <c r="B4431" s="89"/>
      <c r="C4431" s="3"/>
      <c r="D4431" s="3"/>
      <c r="E4431" s="166"/>
      <c r="F4431" s="3"/>
      <c r="G4431" s="112"/>
    </row>
    <row r="4432" spans="1:7" x14ac:dyDescent="0.2">
      <c r="A4432" s="91"/>
      <c r="B4432" s="89"/>
      <c r="C4432" s="3"/>
      <c r="D4432" s="3"/>
      <c r="E4432" s="166"/>
      <c r="F4432" s="3"/>
      <c r="G4432" s="112"/>
    </row>
    <row r="4433" spans="1:7" x14ac:dyDescent="0.2">
      <c r="A4433" s="91"/>
      <c r="B4433" s="89"/>
      <c r="C4433" s="3"/>
      <c r="D4433" s="3"/>
      <c r="E4433" s="166"/>
      <c r="F4433" s="3"/>
      <c r="G4433" s="112"/>
    </row>
    <row r="4434" spans="1:7" x14ac:dyDescent="0.2">
      <c r="A4434" s="91"/>
      <c r="B4434" s="89"/>
      <c r="C4434" s="3"/>
      <c r="D4434" s="3"/>
      <c r="E4434" s="166"/>
      <c r="F4434" s="3"/>
      <c r="G4434" s="112"/>
    </row>
    <row r="4435" spans="1:7" x14ac:dyDescent="0.2">
      <c r="A4435" s="91"/>
      <c r="B4435" s="89"/>
      <c r="C4435" s="3"/>
      <c r="D4435" s="3"/>
      <c r="E4435" s="166"/>
      <c r="F4435" s="3"/>
      <c r="G4435" s="112"/>
    </row>
    <row r="4436" spans="1:7" x14ac:dyDescent="0.2">
      <c r="A4436" s="91"/>
      <c r="B4436" s="89"/>
      <c r="C4436" s="3"/>
      <c r="D4436" s="3"/>
      <c r="E4436" s="166"/>
      <c r="F4436" s="3"/>
      <c r="G4436" s="112"/>
    </row>
    <row r="4437" spans="1:7" x14ac:dyDescent="0.2">
      <c r="A4437" s="91"/>
      <c r="B4437" s="89"/>
      <c r="C4437" s="3"/>
      <c r="D4437" s="3"/>
      <c r="E4437" s="166"/>
      <c r="F4437" s="3"/>
      <c r="G4437" s="112"/>
    </row>
    <row r="4438" spans="1:7" x14ac:dyDescent="0.2">
      <c r="A4438" s="91"/>
      <c r="B4438" s="89"/>
      <c r="C4438" s="3"/>
      <c r="D4438" s="3"/>
      <c r="E4438" s="166"/>
      <c r="F4438" s="3"/>
      <c r="G4438" s="112"/>
    </row>
    <row r="4439" spans="1:7" x14ac:dyDescent="0.2">
      <c r="A4439" s="91"/>
      <c r="B4439" s="89"/>
      <c r="C4439" s="3"/>
      <c r="D4439" s="3"/>
      <c r="E4439" s="166"/>
      <c r="F4439" s="3"/>
      <c r="G4439" s="112"/>
    </row>
    <row r="4440" spans="1:7" x14ac:dyDescent="0.2">
      <c r="A4440" s="91"/>
      <c r="B4440" s="89"/>
      <c r="C4440" s="3"/>
      <c r="D4440" s="3"/>
      <c r="E4440" s="166"/>
      <c r="F4440" s="3"/>
      <c r="G4440" s="112"/>
    </row>
    <row r="4441" spans="1:7" x14ac:dyDescent="0.2">
      <c r="A4441" s="91"/>
      <c r="B4441" s="89"/>
      <c r="C4441" s="3"/>
      <c r="D4441" s="3"/>
      <c r="E4441" s="166"/>
      <c r="F4441" s="3"/>
      <c r="G4441" s="112"/>
    </row>
    <row r="4442" spans="1:7" x14ac:dyDescent="0.2">
      <c r="A4442" s="91"/>
      <c r="B4442" s="89"/>
      <c r="C4442" s="3"/>
      <c r="D4442" s="3"/>
      <c r="E4442" s="166"/>
      <c r="F4442" s="3"/>
      <c r="G4442" s="112"/>
    </row>
    <row r="4443" spans="1:7" x14ac:dyDescent="0.2">
      <c r="A4443" s="91"/>
      <c r="B4443" s="89"/>
      <c r="C4443" s="3"/>
      <c r="D4443" s="3"/>
      <c r="E4443" s="166"/>
      <c r="F4443" s="3"/>
      <c r="G4443" s="112"/>
    </row>
    <row r="4444" spans="1:7" x14ac:dyDescent="0.2">
      <c r="A4444" s="91"/>
      <c r="B4444" s="89"/>
      <c r="C4444" s="3"/>
      <c r="D4444" s="3"/>
      <c r="E4444" s="166"/>
      <c r="F4444" s="3"/>
      <c r="G4444" s="112"/>
    </row>
    <row r="4445" spans="1:7" x14ac:dyDescent="0.2">
      <c r="A4445" s="91"/>
      <c r="B4445" s="89"/>
      <c r="C4445" s="3"/>
      <c r="D4445" s="3"/>
      <c r="E4445" s="166"/>
      <c r="F4445" s="3"/>
      <c r="G4445" s="112"/>
    </row>
    <row r="4446" spans="1:7" x14ac:dyDescent="0.2">
      <c r="A4446" s="91"/>
      <c r="B4446" s="89"/>
      <c r="C4446" s="3"/>
      <c r="D4446" s="3"/>
      <c r="E4446" s="166"/>
      <c r="F4446" s="3"/>
      <c r="G4446" s="112"/>
    </row>
    <row r="4447" spans="1:7" x14ac:dyDescent="0.2">
      <c r="A4447" s="91"/>
      <c r="B4447" s="89"/>
      <c r="C4447" s="3"/>
      <c r="D4447" s="3"/>
      <c r="E4447" s="166"/>
      <c r="F4447" s="3"/>
      <c r="G4447" s="112"/>
    </row>
    <row r="4448" spans="1:7" x14ac:dyDescent="0.2">
      <c r="A4448" s="91"/>
      <c r="B4448" s="89"/>
      <c r="C4448" s="3"/>
      <c r="D4448" s="3"/>
      <c r="E4448" s="166"/>
      <c r="F4448" s="3"/>
      <c r="G4448" s="112"/>
    </row>
    <row r="4449" spans="1:7" x14ac:dyDescent="0.2">
      <c r="A4449" s="91"/>
      <c r="B4449" s="89"/>
      <c r="C4449" s="3"/>
      <c r="D4449" s="3"/>
      <c r="E4449" s="166"/>
      <c r="F4449" s="3"/>
      <c r="G4449" s="112"/>
    </row>
    <row r="4450" spans="1:7" x14ac:dyDescent="0.2">
      <c r="A4450" s="91"/>
      <c r="B4450" s="89"/>
      <c r="C4450" s="3"/>
      <c r="D4450" s="3"/>
      <c r="E4450" s="166"/>
      <c r="F4450" s="3"/>
      <c r="G4450" s="112"/>
    </row>
    <row r="4451" spans="1:7" x14ac:dyDescent="0.2">
      <c r="A4451" s="91"/>
      <c r="B4451" s="89"/>
      <c r="C4451" s="3"/>
      <c r="D4451" s="3"/>
      <c r="E4451" s="166"/>
      <c r="F4451" s="3"/>
      <c r="G4451" s="112"/>
    </row>
    <row r="4452" spans="1:7" x14ac:dyDescent="0.2">
      <c r="A4452" s="91"/>
      <c r="B4452" s="89"/>
      <c r="C4452" s="3"/>
      <c r="D4452" s="3"/>
      <c r="E4452" s="166"/>
      <c r="F4452" s="3"/>
      <c r="G4452" s="112"/>
    </row>
    <row r="4453" spans="1:7" x14ac:dyDescent="0.2">
      <c r="A4453" s="91"/>
      <c r="B4453" s="89"/>
      <c r="C4453" s="3"/>
      <c r="D4453" s="3"/>
      <c r="E4453" s="166"/>
      <c r="F4453" s="3"/>
      <c r="G4453" s="112"/>
    </row>
    <row r="4454" spans="1:7" x14ac:dyDescent="0.2">
      <c r="A4454" s="91"/>
      <c r="B4454" s="89"/>
      <c r="C4454" s="3"/>
      <c r="D4454" s="3"/>
      <c r="E4454" s="166"/>
      <c r="F4454" s="3"/>
      <c r="G4454" s="112"/>
    </row>
    <row r="4455" spans="1:7" x14ac:dyDescent="0.2">
      <c r="A4455" s="91"/>
      <c r="B4455" s="89"/>
      <c r="C4455" s="3"/>
      <c r="D4455" s="3"/>
      <c r="E4455" s="166"/>
      <c r="F4455" s="3"/>
      <c r="G4455" s="112"/>
    </row>
    <row r="4456" spans="1:7" x14ac:dyDescent="0.2">
      <c r="A4456" s="91"/>
      <c r="B4456" s="89"/>
      <c r="C4456" s="3"/>
      <c r="D4456" s="3"/>
      <c r="E4456" s="166"/>
      <c r="F4456" s="3"/>
      <c r="G4456" s="112"/>
    </row>
    <row r="4457" spans="1:7" x14ac:dyDescent="0.2">
      <c r="A4457" s="91"/>
      <c r="B4457" s="89"/>
      <c r="C4457" s="3"/>
      <c r="D4457" s="3"/>
      <c r="E4457" s="166"/>
      <c r="F4457" s="3"/>
      <c r="G4457" s="112"/>
    </row>
    <row r="4458" spans="1:7" x14ac:dyDescent="0.2">
      <c r="A4458" s="91"/>
      <c r="B4458" s="89"/>
      <c r="C4458" s="3"/>
      <c r="D4458" s="3"/>
      <c r="E4458" s="166"/>
      <c r="F4458" s="3"/>
      <c r="G4458" s="112"/>
    </row>
    <row r="4459" spans="1:7" x14ac:dyDescent="0.2">
      <c r="A4459" s="91"/>
      <c r="B4459" s="89"/>
      <c r="C4459" s="3"/>
      <c r="D4459" s="3"/>
      <c r="E4459" s="166"/>
      <c r="F4459" s="3"/>
      <c r="G4459" s="112"/>
    </row>
    <row r="4460" spans="1:7" x14ac:dyDescent="0.2">
      <c r="A4460" s="91"/>
      <c r="B4460" s="89"/>
      <c r="C4460" s="3"/>
      <c r="D4460" s="3"/>
      <c r="E4460" s="166"/>
      <c r="F4460" s="3"/>
      <c r="G4460" s="112"/>
    </row>
    <row r="4461" spans="1:7" x14ac:dyDescent="0.2">
      <c r="A4461" s="91"/>
      <c r="B4461" s="89"/>
      <c r="C4461" s="3"/>
      <c r="D4461" s="3"/>
      <c r="E4461" s="166"/>
      <c r="F4461" s="3"/>
      <c r="G4461" s="112"/>
    </row>
    <row r="4462" spans="1:7" x14ac:dyDescent="0.2">
      <c r="A4462" s="91"/>
      <c r="B4462" s="89"/>
      <c r="C4462" s="3"/>
      <c r="D4462" s="3"/>
      <c r="E4462" s="166"/>
      <c r="F4462" s="3"/>
      <c r="G4462" s="112"/>
    </row>
    <row r="4463" spans="1:7" x14ac:dyDescent="0.2">
      <c r="A4463" s="91"/>
      <c r="B4463" s="89"/>
      <c r="C4463" s="3"/>
      <c r="D4463" s="3"/>
      <c r="E4463" s="166"/>
      <c r="F4463" s="3"/>
      <c r="G4463" s="112"/>
    </row>
    <row r="4464" spans="1:7" x14ac:dyDescent="0.2">
      <c r="A4464" s="91"/>
      <c r="B4464" s="89"/>
      <c r="C4464" s="3"/>
      <c r="D4464" s="3"/>
      <c r="E4464" s="166"/>
      <c r="F4464" s="3"/>
      <c r="G4464" s="112"/>
    </row>
    <row r="4465" spans="1:7" x14ac:dyDescent="0.2">
      <c r="A4465" s="91"/>
      <c r="B4465" s="89"/>
      <c r="C4465" s="3"/>
      <c r="D4465" s="3"/>
      <c r="E4465" s="166"/>
      <c r="F4465" s="3"/>
      <c r="G4465" s="112"/>
    </row>
    <row r="4466" spans="1:7" x14ac:dyDescent="0.2">
      <c r="A4466" s="91"/>
      <c r="B4466" s="89"/>
      <c r="C4466" s="3"/>
      <c r="D4466" s="3"/>
      <c r="E4466" s="166"/>
      <c r="F4466" s="3"/>
      <c r="G4466" s="112"/>
    </row>
    <row r="4467" spans="1:7" x14ac:dyDescent="0.2">
      <c r="A4467" s="91"/>
      <c r="B4467" s="89"/>
      <c r="C4467" s="3"/>
      <c r="D4467" s="3"/>
      <c r="E4467" s="166"/>
      <c r="F4467" s="3"/>
      <c r="G4467" s="112"/>
    </row>
    <row r="4468" spans="1:7" x14ac:dyDescent="0.2">
      <c r="A4468" s="91"/>
      <c r="B4468" s="89"/>
      <c r="C4468" s="3"/>
      <c r="D4468" s="3"/>
      <c r="E4468" s="166"/>
      <c r="F4468" s="3"/>
      <c r="G4468" s="112"/>
    </row>
    <row r="4469" spans="1:7" x14ac:dyDescent="0.2">
      <c r="A4469" s="91"/>
      <c r="B4469" s="89"/>
      <c r="C4469" s="3"/>
      <c r="D4469" s="3"/>
      <c r="E4469" s="166"/>
      <c r="F4469" s="3"/>
      <c r="G4469" s="112"/>
    </row>
    <row r="4470" spans="1:7" x14ac:dyDescent="0.2">
      <c r="A4470" s="91"/>
      <c r="B4470" s="89"/>
      <c r="C4470" s="3"/>
      <c r="D4470" s="3"/>
      <c r="E4470" s="166"/>
      <c r="F4470" s="3"/>
      <c r="G4470" s="112"/>
    </row>
    <row r="4471" spans="1:7" x14ac:dyDescent="0.2">
      <c r="A4471" s="91"/>
      <c r="B4471" s="89"/>
      <c r="C4471" s="3"/>
      <c r="D4471" s="3"/>
      <c r="E4471" s="166"/>
      <c r="F4471" s="3"/>
      <c r="G4471" s="112"/>
    </row>
    <row r="4472" spans="1:7" x14ac:dyDescent="0.2">
      <c r="A4472" s="91"/>
      <c r="B4472" s="89"/>
      <c r="C4472" s="3"/>
      <c r="D4472" s="3"/>
      <c r="E4472" s="166"/>
      <c r="F4472" s="3"/>
      <c r="G4472" s="112"/>
    </row>
    <row r="4473" spans="1:7" x14ac:dyDescent="0.2">
      <c r="A4473" s="91"/>
      <c r="B4473" s="89"/>
      <c r="C4473" s="3"/>
      <c r="D4473" s="3"/>
      <c r="E4473" s="166"/>
      <c r="F4473" s="3"/>
      <c r="G4473" s="112"/>
    </row>
    <row r="4474" spans="1:7" x14ac:dyDescent="0.2">
      <c r="A4474" s="91"/>
      <c r="B4474" s="89"/>
      <c r="C4474" s="3"/>
      <c r="D4474" s="3"/>
      <c r="E4474" s="166"/>
      <c r="F4474" s="3"/>
      <c r="G4474" s="112"/>
    </row>
    <row r="4475" spans="1:7" x14ac:dyDescent="0.2">
      <c r="A4475" s="91"/>
      <c r="B4475" s="89"/>
      <c r="C4475" s="3"/>
      <c r="D4475" s="3"/>
      <c r="E4475" s="166"/>
      <c r="F4475" s="3"/>
      <c r="G4475" s="112"/>
    </row>
    <row r="4476" spans="1:7" x14ac:dyDescent="0.2">
      <c r="A4476" s="91"/>
      <c r="B4476" s="89"/>
      <c r="C4476" s="3"/>
      <c r="D4476" s="3"/>
      <c r="E4476" s="166"/>
      <c r="F4476" s="3"/>
      <c r="G4476" s="112"/>
    </row>
    <row r="4477" spans="1:7" x14ac:dyDescent="0.2">
      <c r="A4477" s="91"/>
      <c r="B4477" s="89"/>
      <c r="C4477" s="3"/>
      <c r="D4477" s="3"/>
      <c r="E4477" s="166"/>
      <c r="F4477" s="3"/>
      <c r="G4477" s="112"/>
    </row>
    <row r="4478" spans="1:7" x14ac:dyDescent="0.2">
      <c r="A4478" s="91"/>
      <c r="B4478" s="89"/>
      <c r="C4478" s="3"/>
      <c r="D4478" s="3"/>
      <c r="E4478" s="166"/>
      <c r="F4478" s="3"/>
      <c r="G4478" s="112"/>
    </row>
    <row r="4479" spans="1:7" x14ac:dyDescent="0.2">
      <c r="A4479" s="91"/>
      <c r="B4479" s="89"/>
      <c r="C4479" s="3"/>
      <c r="D4479" s="3"/>
      <c r="E4479" s="166"/>
      <c r="F4479" s="3"/>
      <c r="G4479" s="112"/>
    </row>
    <row r="4480" spans="1:7" x14ac:dyDescent="0.2">
      <c r="A4480" s="91"/>
      <c r="B4480" s="89"/>
      <c r="C4480" s="3"/>
      <c r="D4480" s="3"/>
      <c r="E4480" s="166"/>
      <c r="F4480" s="3"/>
      <c r="G4480" s="112"/>
    </row>
    <row r="4481" spans="1:7" x14ac:dyDescent="0.2">
      <c r="A4481" s="91"/>
      <c r="B4481" s="89"/>
      <c r="C4481" s="3"/>
      <c r="D4481" s="3"/>
      <c r="E4481" s="166"/>
      <c r="F4481" s="3"/>
      <c r="G4481" s="112"/>
    </row>
    <row r="4482" spans="1:7" x14ac:dyDescent="0.2">
      <c r="A4482" s="91"/>
      <c r="B4482" s="89"/>
      <c r="C4482" s="3"/>
      <c r="D4482" s="3"/>
      <c r="E4482" s="166"/>
      <c r="F4482" s="3"/>
      <c r="G4482" s="112"/>
    </row>
    <row r="4483" spans="1:7" x14ac:dyDescent="0.2">
      <c r="A4483" s="91"/>
      <c r="B4483" s="89"/>
      <c r="C4483" s="3"/>
      <c r="D4483" s="3"/>
      <c r="E4483" s="166"/>
      <c r="F4483" s="3"/>
      <c r="G4483" s="112"/>
    </row>
    <row r="4484" spans="1:7" x14ac:dyDescent="0.2">
      <c r="A4484" s="91"/>
      <c r="B4484" s="89"/>
      <c r="C4484" s="3"/>
      <c r="D4484" s="3"/>
      <c r="E4484" s="166"/>
      <c r="F4484" s="3"/>
      <c r="G4484" s="112"/>
    </row>
    <row r="4485" spans="1:7" x14ac:dyDescent="0.2">
      <c r="A4485" s="91"/>
      <c r="B4485" s="89"/>
      <c r="C4485" s="3"/>
      <c r="D4485" s="3"/>
      <c r="E4485" s="166"/>
      <c r="F4485" s="3"/>
      <c r="G4485" s="112"/>
    </row>
    <row r="4486" spans="1:7" x14ac:dyDescent="0.2">
      <c r="A4486" s="91"/>
      <c r="B4486" s="89"/>
      <c r="C4486" s="3"/>
      <c r="D4486" s="3"/>
      <c r="E4486" s="166"/>
      <c r="F4486" s="3"/>
      <c r="G4486" s="112"/>
    </row>
    <row r="4487" spans="1:7" x14ac:dyDescent="0.2">
      <c r="A4487" s="91"/>
      <c r="B4487" s="89"/>
      <c r="C4487" s="3"/>
      <c r="D4487" s="3"/>
      <c r="E4487" s="166"/>
      <c r="F4487" s="3"/>
      <c r="G4487" s="112"/>
    </row>
    <row r="4488" spans="1:7" x14ac:dyDescent="0.2">
      <c r="A4488" s="91"/>
      <c r="B4488" s="89"/>
      <c r="C4488" s="3"/>
      <c r="D4488" s="3"/>
      <c r="E4488" s="166"/>
      <c r="F4488" s="3"/>
      <c r="G4488" s="112"/>
    </row>
    <row r="4489" spans="1:7" x14ac:dyDescent="0.2">
      <c r="A4489" s="91"/>
      <c r="B4489" s="89"/>
      <c r="C4489" s="3"/>
      <c r="D4489" s="3"/>
      <c r="E4489" s="166"/>
      <c r="F4489" s="3"/>
      <c r="G4489" s="112"/>
    </row>
    <row r="4490" spans="1:7" x14ac:dyDescent="0.2">
      <c r="A4490" s="91"/>
      <c r="B4490" s="89"/>
      <c r="C4490" s="3"/>
      <c r="D4490" s="3"/>
      <c r="E4490" s="166"/>
      <c r="F4490" s="3"/>
      <c r="G4490" s="112"/>
    </row>
    <row r="4491" spans="1:7" x14ac:dyDescent="0.2">
      <c r="A4491" s="91"/>
      <c r="B4491" s="89"/>
      <c r="C4491" s="3"/>
      <c r="D4491" s="3"/>
      <c r="E4491" s="166"/>
      <c r="F4491" s="3"/>
      <c r="G4491" s="112"/>
    </row>
    <row r="4492" spans="1:7" x14ac:dyDescent="0.2">
      <c r="A4492" s="91"/>
      <c r="B4492" s="89"/>
      <c r="C4492" s="3"/>
      <c r="D4492" s="3"/>
      <c r="E4492" s="166"/>
      <c r="F4492" s="3"/>
      <c r="G4492" s="112"/>
    </row>
    <row r="4493" spans="1:7" x14ac:dyDescent="0.2">
      <c r="A4493" s="91"/>
      <c r="B4493" s="89"/>
      <c r="C4493" s="3"/>
      <c r="D4493" s="3"/>
      <c r="E4493" s="166"/>
      <c r="F4493" s="3"/>
      <c r="G4493" s="112"/>
    </row>
    <row r="4494" spans="1:7" x14ac:dyDescent="0.2">
      <c r="A4494" s="91"/>
      <c r="B4494" s="89"/>
      <c r="C4494" s="3"/>
      <c r="D4494" s="3"/>
      <c r="E4494" s="166"/>
      <c r="F4494" s="3"/>
      <c r="G4494" s="112"/>
    </row>
    <row r="4495" spans="1:7" x14ac:dyDescent="0.2">
      <c r="A4495" s="91"/>
      <c r="B4495" s="89"/>
      <c r="C4495" s="3"/>
      <c r="D4495" s="3"/>
      <c r="E4495" s="166"/>
      <c r="F4495" s="3"/>
      <c r="G4495" s="112"/>
    </row>
    <row r="4496" spans="1:7" x14ac:dyDescent="0.2">
      <c r="A4496" s="91"/>
      <c r="B4496" s="89"/>
      <c r="C4496" s="3"/>
      <c r="D4496" s="3"/>
      <c r="E4496" s="166"/>
      <c r="F4496" s="3"/>
      <c r="G4496" s="112"/>
    </row>
    <row r="4497" spans="1:7" x14ac:dyDescent="0.2">
      <c r="A4497" s="91"/>
      <c r="B4497" s="89"/>
      <c r="C4497" s="3"/>
      <c r="D4497" s="3"/>
      <c r="E4497" s="166"/>
      <c r="F4497" s="3"/>
      <c r="G4497" s="112"/>
    </row>
    <row r="4498" spans="1:7" x14ac:dyDescent="0.2">
      <c r="A4498" s="91"/>
      <c r="B4498" s="89"/>
      <c r="C4498" s="3"/>
      <c r="D4498" s="3"/>
      <c r="E4498" s="166"/>
      <c r="F4498" s="3"/>
      <c r="G4498" s="112"/>
    </row>
    <row r="4499" spans="1:7" x14ac:dyDescent="0.2">
      <c r="A4499" s="91"/>
      <c r="B4499" s="89"/>
      <c r="C4499" s="3"/>
      <c r="D4499" s="3"/>
      <c r="E4499" s="166"/>
      <c r="F4499" s="3"/>
      <c r="G4499" s="112"/>
    </row>
    <row r="4500" spans="1:7" x14ac:dyDescent="0.2">
      <c r="A4500" s="91"/>
      <c r="B4500" s="89"/>
      <c r="C4500" s="3"/>
      <c r="D4500" s="3"/>
      <c r="E4500" s="166"/>
      <c r="F4500" s="3"/>
      <c r="G4500" s="112"/>
    </row>
    <row r="4501" spans="1:7" x14ac:dyDescent="0.2">
      <c r="A4501" s="91"/>
      <c r="B4501" s="89"/>
      <c r="C4501" s="3"/>
      <c r="D4501" s="3"/>
      <c r="E4501" s="166"/>
      <c r="F4501" s="3"/>
      <c r="G4501" s="112"/>
    </row>
    <row r="4502" spans="1:7" x14ac:dyDescent="0.2">
      <c r="A4502" s="91"/>
      <c r="B4502" s="89"/>
      <c r="C4502" s="3"/>
      <c r="D4502" s="3"/>
      <c r="E4502" s="166"/>
      <c r="F4502" s="3"/>
      <c r="G4502" s="112"/>
    </row>
    <row r="4503" spans="1:7" x14ac:dyDescent="0.2">
      <c r="A4503" s="91"/>
      <c r="B4503" s="89"/>
      <c r="C4503" s="3"/>
      <c r="D4503" s="3"/>
      <c r="E4503" s="166"/>
      <c r="F4503" s="3"/>
      <c r="G4503" s="112"/>
    </row>
    <row r="4504" spans="1:7" x14ac:dyDescent="0.2">
      <c r="A4504" s="91"/>
      <c r="B4504" s="89"/>
      <c r="C4504" s="3"/>
      <c r="D4504" s="3"/>
      <c r="E4504" s="166"/>
      <c r="F4504" s="3"/>
      <c r="G4504" s="112"/>
    </row>
    <row r="4505" spans="1:7" x14ac:dyDescent="0.2">
      <c r="A4505" s="91"/>
      <c r="B4505" s="89"/>
      <c r="C4505" s="3"/>
      <c r="D4505" s="3"/>
      <c r="E4505" s="166"/>
      <c r="F4505" s="3"/>
      <c r="G4505" s="112"/>
    </row>
    <row r="4506" spans="1:7" x14ac:dyDescent="0.2">
      <c r="A4506" s="91"/>
      <c r="B4506" s="89"/>
      <c r="C4506" s="3"/>
      <c r="D4506" s="3"/>
      <c r="E4506" s="166"/>
      <c r="F4506" s="3"/>
      <c r="G4506" s="112"/>
    </row>
    <row r="4507" spans="1:7" x14ac:dyDescent="0.2">
      <c r="A4507" s="91"/>
      <c r="B4507" s="89"/>
      <c r="C4507" s="3"/>
      <c r="D4507" s="3"/>
      <c r="E4507" s="166"/>
      <c r="F4507" s="3"/>
      <c r="G4507" s="112"/>
    </row>
    <row r="4508" spans="1:7" x14ac:dyDescent="0.2">
      <c r="A4508" s="91"/>
      <c r="B4508" s="89"/>
      <c r="C4508" s="3"/>
      <c r="D4508" s="3"/>
      <c r="E4508" s="166"/>
      <c r="F4508" s="3"/>
      <c r="G4508" s="112"/>
    </row>
    <row r="4509" spans="1:7" x14ac:dyDescent="0.2">
      <c r="A4509" s="91"/>
      <c r="B4509" s="89"/>
      <c r="C4509" s="3"/>
      <c r="D4509" s="3"/>
      <c r="E4509" s="166"/>
      <c r="F4509" s="3"/>
      <c r="G4509" s="112"/>
    </row>
    <row r="4510" spans="1:7" x14ac:dyDescent="0.2">
      <c r="A4510" s="91"/>
      <c r="B4510" s="89"/>
      <c r="C4510" s="3"/>
      <c r="D4510" s="3"/>
      <c r="E4510" s="166"/>
      <c r="F4510" s="3"/>
      <c r="G4510" s="112"/>
    </row>
    <row r="4511" spans="1:7" x14ac:dyDescent="0.2">
      <c r="A4511" s="91"/>
      <c r="B4511" s="89"/>
      <c r="C4511" s="3"/>
      <c r="D4511" s="3"/>
      <c r="E4511" s="166"/>
      <c r="F4511" s="3"/>
      <c r="G4511" s="112"/>
    </row>
    <row r="4512" spans="1:7" x14ac:dyDescent="0.2">
      <c r="A4512" s="91"/>
      <c r="B4512" s="89"/>
      <c r="C4512" s="3"/>
      <c r="D4512" s="3"/>
      <c r="E4512" s="166"/>
      <c r="F4512" s="3"/>
      <c r="G4512" s="112"/>
    </row>
    <row r="4513" spans="1:7" x14ac:dyDescent="0.2">
      <c r="A4513" s="91"/>
      <c r="B4513" s="89"/>
      <c r="C4513" s="3"/>
      <c r="D4513" s="3"/>
      <c r="E4513" s="166"/>
      <c r="F4513" s="3"/>
      <c r="G4513" s="112"/>
    </row>
    <row r="4514" spans="1:7" x14ac:dyDescent="0.2">
      <c r="A4514" s="91"/>
      <c r="B4514" s="89"/>
      <c r="C4514" s="3"/>
      <c r="D4514" s="3"/>
      <c r="E4514" s="166"/>
      <c r="F4514" s="3"/>
      <c r="G4514" s="112"/>
    </row>
    <row r="4515" spans="1:7" x14ac:dyDescent="0.2">
      <c r="A4515" s="91"/>
      <c r="B4515" s="89"/>
      <c r="C4515" s="3"/>
      <c r="D4515" s="3"/>
      <c r="E4515" s="166"/>
      <c r="F4515" s="3"/>
      <c r="G4515" s="112"/>
    </row>
    <row r="4516" spans="1:7" x14ac:dyDescent="0.2">
      <c r="A4516" s="91"/>
      <c r="B4516" s="89"/>
      <c r="C4516" s="3"/>
      <c r="D4516" s="3"/>
      <c r="E4516" s="166"/>
      <c r="F4516" s="3"/>
      <c r="G4516" s="112"/>
    </row>
    <row r="4517" spans="1:7" x14ac:dyDescent="0.2">
      <c r="A4517" s="91"/>
      <c r="B4517" s="89"/>
      <c r="C4517" s="3"/>
      <c r="D4517" s="3"/>
      <c r="E4517" s="166"/>
      <c r="F4517" s="3"/>
      <c r="G4517" s="112"/>
    </row>
    <row r="4518" spans="1:7" x14ac:dyDescent="0.2">
      <c r="A4518" s="91"/>
      <c r="B4518" s="89"/>
      <c r="C4518" s="3"/>
      <c r="D4518" s="3"/>
      <c r="E4518" s="166"/>
      <c r="F4518" s="3"/>
      <c r="G4518" s="112"/>
    </row>
    <row r="4519" spans="1:7" x14ac:dyDescent="0.2">
      <c r="A4519" s="91"/>
      <c r="B4519" s="89"/>
      <c r="C4519" s="3"/>
      <c r="D4519" s="3"/>
      <c r="E4519" s="166"/>
      <c r="F4519" s="3"/>
      <c r="G4519" s="112"/>
    </row>
    <row r="4520" spans="1:7" x14ac:dyDescent="0.2">
      <c r="A4520" s="91"/>
      <c r="B4520" s="89"/>
      <c r="C4520" s="3"/>
      <c r="D4520" s="3"/>
      <c r="E4520" s="166"/>
      <c r="F4520" s="3"/>
      <c r="G4520" s="112"/>
    </row>
    <row r="4521" spans="1:7" x14ac:dyDescent="0.2">
      <c r="A4521" s="91"/>
      <c r="B4521" s="89"/>
      <c r="C4521" s="3"/>
      <c r="D4521" s="3"/>
      <c r="E4521" s="166"/>
      <c r="F4521" s="3"/>
      <c r="G4521" s="112"/>
    </row>
    <row r="4522" spans="1:7" x14ac:dyDescent="0.2">
      <c r="A4522" s="91"/>
      <c r="B4522" s="89"/>
      <c r="C4522" s="3"/>
      <c r="D4522" s="3"/>
      <c r="E4522" s="166"/>
      <c r="F4522" s="3"/>
      <c r="G4522" s="112"/>
    </row>
    <row r="4523" spans="1:7" x14ac:dyDescent="0.2">
      <c r="A4523" s="91"/>
      <c r="B4523" s="89"/>
      <c r="C4523" s="3"/>
      <c r="D4523" s="3"/>
      <c r="E4523" s="166"/>
      <c r="F4523" s="3"/>
      <c r="G4523" s="112"/>
    </row>
    <row r="4524" spans="1:7" x14ac:dyDescent="0.2">
      <c r="A4524" s="91"/>
      <c r="B4524" s="89"/>
      <c r="C4524" s="3"/>
      <c r="D4524" s="3"/>
      <c r="E4524" s="166"/>
      <c r="F4524" s="3"/>
      <c r="G4524" s="112"/>
    </row>
    <row r="4525" spans="1:7" x14ac:dyDescent="0.2">
      <c r="A4525" s="91"/>
      <c r="B4525" s="89"/>
      <c r="C4525" s="3"/>
      <c r="D4525" s="3"/>
      <c r="E4525" s="166"/>
      <c r="F4525" s="3"/>
      <c r="G4525" s="112"/>
    </row>
    <row r="4526" spans="1:7" x14ac:dyDescent="0.2">
      <c r="A4526" s="91"/>
      <c r="B4526" s="89"/>
      <c r="C4526" s="3"/>
      <c r="D4526" s="3"/>
      <c r="E4526" s="166"/>
      <c r="F4526" s="3"/>
      <c r="G4526" s="112"/>
    </row>
    <row r="4527" spans="1:7" x14ac:dyDescent="0.2">
      <c r="A4527" s="91"/>
      <c r="B4527" s="89"/>
      <c r="C4527" s="3"/>
      <c r="D4527" s="3"/>
      <c r="E4527" s="166"/>
      <c r="F4527" s="3"/>
      <c r="G4527" s="112"/>
    </row>
    <row r="4528" spans="1:7" x14ac:dyDescent="0.2">
      <c r="A4528" s="91"/>
      <c r="B4528" s="89"/>
      <c r="C4528" s="3"/>
      <c r="D4528" s="3"/>
      <c r="E4528" s="166"/>
      <c r="F4528" s="3"/>
      <c r="G4528" s="112"/>
    </row>
    <row r="4529" spans="1:7" x14ac:dyDescent="0.2">
      <c r="A4529" s="91"/>
      <c r="B4529" s="89"/>
      <c r="C4529" s="3"/>
      <c r="D4529" s="3"/>
      <c r="E4529" s="166"/>
      <c r="F4529" s="3"/>
      <c r="G4529" s="112"/>
    </row>
    <row r="4530" spans="1:7" x14ac:dyDescent="0.2">
      <c r="A4530" s="91"/>
      <c r="B4530" s="89"/>
      <c r="C4530" s="3"/>
      <c r="D4530" s="3"/>
      <c r="E4530" s="166"/>
      <c r="F4530" s="3"/>
      <c r="G4530" s="112"/>
    </row>
    <row r="4531" spans="1:7" x14ac:dyDescent="0.2">
      <c r="A4531" s="91"/>
      <c r="B4531" s="89"/>
      <c r="C4531" s="3"/>
      <c r="D4531" s="3"/>
      <c r="E4531" s="166"/>
      <c r="F4531" s="3"/>
      <c r="G4531" s="112"/>
    </row>
    <row r="4532" spans="1:7" x14ac:dyDescent="0.2">
      <c r="A4532" s="91"/>
      <c r="B4532" s="89"/>
      <c r="C4532" s="3"/>
      <c r="D4532" s="3"/>
      <c r="E4532" s="166"/>
      <c r="F4532" s="3"/>
      <c r="G4532" s="112"/>
    </row>
    <row r="4533" spans="1:7" x14ac:dyDescent="0.2">
      <c r="A4533" s="91"/>
      <c r="B4533" s="89"/>
      <c r="C4533" s="3"/>
      <c r="D4533" s="3"/>
      <c r="E4533" s="166"/>
      <c r="F4533" s="3"/>
      <c r="G4533" s="112"/>
    </row>
    <row r="4534" spans="1:7" x14ac:dyDescent="0.2">
      <c r="A4534" s="91"/>
      <c r="B4534" s="89"/>
      <c r="C4534" s="3"/>
      <c r="D4534" s="3"/>
      <c r="E4534" s="166"/>
      <c r="F4534" s="3"/>
      <c r="G4534" s="112"/>
    </row>
    <row r="4535" spans="1:7" x14ac:dyDescent="0.2">
      <c r="A4535" s="91"/>
      <c r="B4535" s="89"/>
      <c r="C4535" s="3"/>
      <c r="D4535" s="3"/>
      <c r="E4535" s="166"/>
      <c r="F4535" s="3"/>
      <c r="G4535" s="112"/>
    </row>
    <row r="4536" spans="1:7" x14ac:dyDescent="0.2">
      <c r="A4536" s="91"/>
      <c r="B4536" s="89"/>
      <c r="C4536" s="3"/>
      <c r="D4536" s="3"/>
      <c r="E4536" s="166"/>
      <c r="F4536" s="3"/>
      <c r="G4536" s="112"/>
    </row>
    <row r="4537" spans="1:7" x14ac:dyDescent="0.2">
      <c r="A4537" s="91"/>
      <c r="B4537" s="89"/>
      <c r="C4537" s="3"/>
      <c r="D4537" s="3"/>
      <c r="E4537" s="166"/>
      <c r="F4537" s="3"/>
      <c r="G4537" s="112"/>
    </row>
    <row r="4538" spans="1:7" x14ac:dyDescent="0.2">
      <c r="A4538" s="91"/>
      <c r="B4538" s="89"/>
      <c r="C4538" s="3"/>
      <c r="D4538" s="3"/>
      <c r="E4538" s="166"/>
      <c r="F4538" s="3"/>
      <c r="G4538" s="112"/>
    </row>
    <row r="4539" spans="1:7" x14ac:dyDescent="0.2">
      <c r="A4539" s="91"/>
      <c r="B4539" s="89"/>
      <c r="C4539" s="3"/>
      <c r="D4539" s="3"/>
      <c r="E4539" s="166"/>
      <c r="F4539" s="3"/>
      <c r="G4539" s="112"/>
    </row>
    <row r="4540" spans="1:7" x14ac:dyDescent="0.2">
      <c r="A4540" s="91"/>
      <c r="B4540" s="89"/>
      <c r="C4540" s="3"/>
      <c r="D4540" s="3"/>
      <c r="E4540" s="166"/>
      <c r="F4540" s="3"/>
      <c r="G4540" s="112"/>
    </row>
    <row r="4541" spans="1:7" x14ac:dyDescent="0.2">
      <c r="A4541" s="91"/>
      <c r="B4541" s="89"/>
      <c r="C4541" s="3"/>
      <c r="D4541" s="3"/>
      <c r="E4541" s="166"/>
      <c r="F4541" s="3"/>
      <c r="G4541" s="112"/>
    </row>
    <row r="4542" spans="1:7" x14ac:dyDescent="0.2">
      <c r="A4542" s="91"/>
      <c r="B4542" s="89"/>
      <c r="C4542" s="3"/>
      <c r="D4542" s="3"/>
      <c r="E4542" s="166"/>
      <c r="F4542" s="3"/>
      <c r="G4542" s="112"/>
    </row>
    <row r="4543" spans="1:7" x14ac:dyDescent="0.2">
      <c r="A4543" s="91"/>
      <c r="B4543" s="89"/>
      <c r="C4543" s="3"/>
      <c r="D4543" s="3"/>
      <c r="E4543" s="166"/>
      <c r="F4543" s="3"/>
      <c r="G4543" s="112"/>
    </row>
    <row r="4544" spans="1:7" x14ac:dyDescent="0.2">
      <c r="A4544" s="91"/>
      <c r="B4544" s="89"/>
      <c r="C4544" s="3"/>
      <c r="D4544" s="3"/>
      <c r="E4544" s="166"/>
      <c r="F4544" s="3"/>
      <c r="G4544" s="112"/>
    </row>
    <row r="4545" spans="1:7" x14ac:dyDescent="0.2">
      <c r="A4545" s="91"/>
      <c r="B4545" s="89"/>
      <c r="C4545" s="3"/>
      <c r="D4545" s="3"/>
      <c r="E4545" s="166"/>
      <c r="F4545" s="3"/>
      <c r="G4545" s="112"/>
    </row>
    <row r="4546" spans="1:7" x14ac:dyDescent="0.2">
      <c r="A4546" s="91"/>
      <c r="B4546" s="89"/>
      <c r="C4546" s="3"/>
      <c r="D4546" s="3"/>
      <c r="E4546" s="166"/>
      <c r="F4546" s="3"/>
      <c r="G4546" s="112"/>
    </row>
    <row r="4547" spans="1:7" x14ac:dyDescent="0.2">
      <c r="A4547" s="91"/>
      <c r="B4547" s="89"/>
      <c r="C4547" s="3"/>
      <c r="D4547" s="3"/>
      <c r="E4547" s="166"/>
      <c r="F4547" s="3"/>
      <c r="G4547" s="112"/>
    </row>
    <row r="4548" spans="1:7" x14ac:dyDescent="0.2">
      <c r="A4548" s="91"/>
      <c r="B4548" s="89"/>
      <c r="C4548" s="3"/>
      <c r="D4548" s="3"/>
      <c r="E4548" s="166"/>
      <c r="F4548" s="3"/>
      <c r="G4548" s="112"/>
    </row>
    <row r="4549" spans="1:7" x14ac:dyDescent="0.2">
      <c r="A4549" s="91"/>
      <c r="B4549" s="89"/>
      <c r="C4549" s="3"/>
      <c r="D4549" s="3"/>
      <c r="E4549" s="166"/>
      <c r="F4549" s="3"/>
      <c r="G4549" s="112"/>
    </row>
    <row r="4550" spans="1:7" x14ac:dyDescent="0.2">
      <c r="A4550" s="91"/>
      <c r="B4550" s="89"/>
      <c r="C4550" s="3"/>
      <c r="D4550" s="3"/>
      <c r="E4550" s="166"/>
      <c r="F4550" s="3"/>
      <c r="G4550" s="112"/>
    </row>
    <row r="4551" spans="1:7" x14ac:dyDescent="0.2">
      <c r="A4551" s="91"/>
      <c r="B4551" s="89"/>
      <c r="C4551" s="3"/>
      <c r="D4551" s="3"/>
      <c r="E4551" s="166"/>
      <c r="F4551" s="3"/>
      <c r="G4551" s="112"/>
    </row>
    <row r="4552" spans="1:7" x14ac:dyDescent="0.2">
      <c r="A4552" s="91"/>
      <c r="B4552" s="89"/>
      <c r="C4552" s="3"/>
      <c r="D4552" s="3"/>
      <c r="E4552" s="166"/>
      <c r="F4552" s="3"/>
      <c r="G4552" s="112"/>
    </row>
    <row r="4553" spans="1:7" x14ac:dyDescent="0.2">
      <c r="A4553" s="91"/>
      <c r="B4553" s="89"/>
      <c r="C4553" s="3"/>
      <c r="D4553" s="3"/>
      <c r="E4553" s="166"/>
      <c r="F4553" s="3"/>
      <c r="G4553" s="112"/>
    </row>
    <row r="4554" spans="1:7" x14ac:dyDescent="0.2">
      <c r="A4554" s="91"/>
      <c r="B4554" s="89"/>
      <c r="C4554" s="3"/>
      <c r="D4554" s="3"/>
      <c r="E4554" s="166"/>
      <c r="F4554" s="3"/>
      <c r="G4554" s="112"/>
    </row>
    <row r="4555" spans="1:7" x14ac:dyDescent="0.2">
      <c r="A4555" s="91"/>
      <c r="B4555" s="89"/>
      <c r="C4555" s="3"/>
      <c r="D4555" s="3"/>
      <c r="E4555" s="166"/>
      <c r="F4555" s="3"/>
      <c r="G4555" s="112"/>
    </row>
    <row r="4556" spans="1:7" x14ac:dyDescent="0.2">
      <c r="A4556" s="91"/>
      <c r="B4556" s="89"/>
      <c r="C4556" s="3"/>
      <c r="D4556" s="3"/>
      <c r="E4556" s="166"/>
      <c r="F4556" s="3"/>
      <c r="G4556" s="112"/>
    </row>
    <row r="4557" spans="1:7" x14ac:dyDescent="0.2">
      <c r="A4557" s="91"/>
      <c r="B4557" s="89"/>
      <c r="C4557" s="3"/>
      <c r="D4557" s="3"/>
      <c r="E4557" s="166"/>
      <c r="F4557" s="3"/>
      <c r="G4557" s="112"/>
    </row>
    <row r="4558" spans="1:7" x14ac:dyDescent="0.2">
      <c r="A4558" s="91"/>
      <c r="B4558" s="89"/>
      <c r="C4558" s="3"/>
      <c r="D4558" s="3"/>
      <c r="E4558" s="166"/>
      <c r="F4558" s="3"/>
      <c r="G4558" s="112"/>
    </row>
    <row r="4559" spans="1:7" x14ac:dyDescent="0.2">
      <c r="A4559" s="91"/>
      <c r="B4559" s="89"/>
      <c r="C4559" s="3"/>
      <c r="D4559" s="3"/>
      <c r="E4559" s="166"/>
      <c r="F4559" s="3"/>
      <c r="G4559" s="112"/>
    </row>
    <row r="4560" spans="1:7" x14ac:dyDescent="0.2">
      <c r="A4560" s="91"/>
      <c r="B4560" s="89"/>
      <c r="C4560" s="3"/>
      <c r="D4560" s="3"/>
      <c r="E4560" s="166"/>
      <c r="F4560" s="3"/>
      <c r="G4560" s="112"/>
    </row>
    <row r="4561" spans="1:7" x14ac:dyDescent="0.2">
      <c r="A4561" s="91"/>
      <c r="B4561" s="89"/>
      <c r="C4561" s="3"/>
      <c r="D4561" s="3"/>
      <c r="E4561" s="166"/>
      <c r="F4561" s="3"/>
      <c r="G4561" s="112"/>
    </row>
    <row r="4562" spans="1:7" x14ac:dyDescent="0.2">
      <c r="A4562" s="91"/>
      <c r="B4562" s="89"/>
      <c r="C4562" s="3"/>
      <c r="D4562" s="3"/>
      <c r="E4562" s="166"/>
      <c r="F4562" s="3"/>
      <c r="G4562" s="112"/>
    </row>
    <row r="4563" spans="1:7" x14ac:dyDescent="0.2">
      <c r="A4563" s="91"/>
      <c r="B4563" s="89"/>
      <c r="C4563" s="3"/>
      <c r="D4563" s="3"/>
      <c r="E4563" s="166"/>
      <c r="F4563" s="3"/>
      <c r="G4563" s="112"/>
    </row>
    <row r="4564" spans="1:7" x14ac:dyDescent="0.2">
      <c r="A4564" s="91"/>
      <c r="B4564" s="89"/>
      <c r="C4564" s="3"/>
      <c r="D4564" s="3"/>
      <c r="E4564" s="166"/>
      <c r="F4564" s="3"/>
      <c r="G4564" s="112"/>
    </row>
    <row r="4565" spans="1:7" x14ac:dyDescent="0.2">
      <c r="A4565" s="91"/>
      <c r="B4565" s="89"/>
      <c r="C4565" s="3"/>
      <c r="D4565" s="3"/>
      <c r="E4565" s="166"/>
      <c r="F4565" s="3"/>
      <c r="G4565" s="112"/>
    </row>
    <row r="4566" spans="1:7" x14ac:dyDescent="0.2">
      <c r="A4566" s="91"/>
      <c r="B4566" s="89"/>
      <c r="C4566" s="3"/>
      <c r="D4566" s="3"/>
      <c r="E4566" s="166"/>
      <c r="F4566" s="3"/>
      <c r="G4566" s="112"/>
    </row>
    <row r="4567" spans="1:7" x14ac:dyDescent="0.2">
      <c r="A4567" s="91"/>
      <c r="B4567" s="89"/>
      <c r="C4567" s="3"/>
      <c r="D4567" s="3"/>
      <c r="E4567" s="166"/>
      <c r="F4567" s="3"/>
      <c r="G4567" s="112"/>
    </row>
    <row r="4568" spans="1:7" x14ac:dyDescent="0.2">
      <c r="A4568" s="91"/>
      <c r="B4568" s="89"/>
      <c r="C4568" s="3"/>
      <c r="D4568" s="3"/>
      <c r="E4568" s="166"/>
      <c r="F4568" s="3"/>
      <c r="G4568" s="112"/>
    </row>
    <row r="4569" spans="1:7" x14ac:dyDescent="0.2">
      <c r="A4569" s="91"/>
      <c r="B4569" s="89"/>
      <c r="C4569" s="3"/>
      <c r="D4569" s="3"/>
      <c r="E4569" s="166"/>
      <c r="F4569" s="3"/>
      <c r="G4569" s="112"/>
    </row>
    <row r="4570" spans="1:7" x14ac:dyDescent="0.2">
      <c r="A4570" s="91"/>
      <c r="B4570" s="89"/>
      <c r="C4570" s="3"/>
      <c r="D4570" s="3"/>
      <c r="E4570" s="166"/>
      <c r="F4570" s="3"/>
      <c r="G4570" s="112"/>
    </row>
    <row r="4571" spans="1:7" x14ac:dyDescent="0.2">
      <c r="A4571" s="91"/>
      <c r="B4571" s="89"/>
      <c r="C4571" s="3"/>
      <c r="D4571" s="3"/>
      <c r="E4571" s="166"/>
      <c r="F4571" s="3"/>
      <c r="G4571" s="112"/>
    </row>
    <row r="4572" spans="1:7" x14ac:dyDescent="0.2">
      <c r="A4572" s="91"/>
      <c r="B4572" s="89"/>
      <c r="C4572" s="3"/>
      <c r="D4572" s="3"/>
      <c r="E4572" s="166"/>
      <c r="F4572" s="3"/>
      <c r="G4572" s="112"/>
    </row>
    <row r="4573" spans="1:7" x14ac:dyDescent="0.2">
      <c r="A4573" s="91"/>
      <c r="B4573" s="89"/>
      <c r="C4573" s="3"/>
      <c r="D4573" s="3"/>
      <c r="E4573" s="166"/>
      <c r="F4573" s="3"/>
      <c r="G4573" s="112"/>
    </row>
    <row r="4574" spans="1:7" x14ac:dyDescent="0.2">
      <c r="A4574" s="91"/>
      <c r="B4574" s="89"/>
      <c r="C4574" s="3"/>
      <c r="D4574" s="3"/>
      <c r="E4574" s="166"/>
      <c r="F4574" s="3"/>
      <c r="G4574" s="112"/>
    </row>
    <row r="4575" spans="1:7" x14ac:dyDescent="0.2">
      <c r="A4575" s="91"/>
      <c r="B4575" s="89"/>
      <c r="C4575" s="3"/>
      <c r="D4575" s="3"/>
      <c r="E4575" s="166"/>
      <c r="F4575" s="3"/>
      <c r="G4575" s="112"/>
    </row>
    <row r="4576" spans="1:7" x14ac:dyDescent="0.2">
      <c r="A4576" s="91"/>
      <c r="B4576" s="89"/>
      <c r="C4576" s="3"/>
      <c r="D4576" s="3"/>
      <c r="E4576" s="166"/>
      <c r="F4576" s="3"/>
      <c r="G4576" s="112"/>
    </row>
    <row r="4577" spans="1:7" x14ac:dyDescent="0.2">
      <c r="A4577" s="91"/>
      <c r="B4577" s="89"/>
      <c r="C4577" s="3"/>
      <c r="D4577" s="3"/>
      <c r="E4577" s="166"/>
      <c r="F4577" s="3"/>
      <c r="G4577" s="112"/>
    </row>
    <row r="4578" spans="1:7" x14ac:dyDescent="0.2">
      <c r="A4578" s="91"/>
      <c r="B4578" s="89"/>
      <c r="C4578" s="3"/>
      <c r="D4578" s="3"/>
      <c r="E4578" s="166"/>
      <c r="F4578" s="3"/>
      <c r="G4578" s="112"/>
    </row>
    <row r="4579" spans="1:7" x14ac:dyDescent="0.2">
      <c r="A4579" s="91"/>
      <c r="B4579" s="89"/>
      <c r="C4579" s="3"/>
      <c r="D4579" s="3"/>
      <c r="E4579" s="166"/>
      <c r="F4579" s="3"/>
      <c r="G4579" s="112"/>
    </row>
    <row r="4580" spans="1:7" x14ac:dyDescent="0.2">
      <c r="A4580" s="91"/>
      <c r="B4580" s="89"/>
      <c r="C4580" s="3"/>
      <c r="D4580" s="3"/>
      <c r="E4580" s="166"/>
      <c r="F4580" s="3"/>
      <c r="G4580" s="112"/>
    </row>
    <row r="4581" spans="1:7" x14ac:dyDescent="0.2">
      <c r="A4581" s="91"/>
      <c r="B4581" s="89"/>
      <c r="C4581" s="3"/>
      <c r="D4581" s="3"/>
      <c r="E4581" s="166"/>
      <c r="F4581" s="3"/>
      <c r="G4581" s="112"/>
    </row>
    <row r="4582" spans="1:7" x14ac:dyDescent="0.2">
      <c r="A4582" s="91"/>
      <c r="B4582" s="89"/>
      <c r="C4582" s="3"/>
      <c r="D4582" s="3"/>
      <c r="E4582" s="166"/>
      <c r="F4582" s="3"/>
      <c r="G4582" s="112"/>
    </row>
    <row r="4583" spans="1:7" x14ac:dyDescent="0.2">
      <c r="A4583" s="91"/>
      <c r="B4583" s="89"/>
      <c r="C4583" s="3"/>
      <c r="D4583" s="3"/>
      <c r="E4583" s="166"/>
      <c r="F4583" s="3"/>
      <c r="G4583" s="112"/>
    </row>
    <row r="4584" spans="1:7" x14ac:dyDescent="0.2">
      <c r="A4584" s="91"/>
      <c r="B4584" s="89"/>
      <c r="C4584" s="3"/>
      <c r="D4584" s="3"/>
      <c r="E4584" s="166"/>
      <c r="F4584" s="3"/>
      <c r="G4584" s="112"/>
    </row>
    <row r="4585" spans="1:7" x14ac:dyDescent="0.2">
      <c r="A4585" s="91"/>
      <c r="B4585" s="89"/>
      <c r="C4585" s="3"/>
      <c r="D4585" s="3"/>
      <c r="E4585" s="166"/>
      <c r="F4585" s="3"/>
      <c r="G4585" s="112"/>
    </row>
    <row r="4586" spans="1:7" x14ac:dyDescent="0.2">
      <c r="A4586" s="91"/>
      <c r="B4586" s="89"/>
      <c r="C4586" s="3"/>
      <c r="D4586" s="3"/>
      <c r="E4586" s="166"/>
      <c r="F4586" s="3"/>
      <c r="G4586" s="112"/>
    </row>
    <row r="4587" spans="1:7" x14ac:dyDescent="0.2">
      <c r="A4587" s="91"/>
      <c r="B4587" s="89"/>
      <c r="C4587" s="3"/>
      <c r="D4587" s="3"/>
      <c r="E4587" s="166"/>
      <c r="F4587" s="3"/>
      <c r="G4587" s="112"/>
    </row>
    <row r="4588" spans="1:7" x14ac:dyDescent="0.2">
      <c r="A4588" s="91"/>
      <c r="B4588" s="89"/>
      <c r="C4588" s="3"/>
      <c r="D4588" s="3"/>
      <c r="E4588" s="166"/>
      <c r="F4588" s="3"/>
      <c r="G4588" s="112"/>
    </row>
    <row r="4589" spans="1:7" x14ac:dyDescent="0.2">
      <c r="A4589" s="91"/>
      <c r="B4589" s="89"/>
      <c r="C4589" s="3"/>
      <c r="D4589" s="3"/>
      <c r="E4589" s="166"/>
      <c r="F4589" s="3"/>
      <c r="G4589" s="112"/>
    </row>
    <row r="4590" spans="1:7" x14ac:dyDescent="0.2">
      <c r="A4590" s="91"/>
      <c r="B4590" s="89"/>
      <c r="C4590" s="3"/>
      <c r="D4590" s="3"/>
      <c r="E4590" s="166"/>
      <c r="F4590" s="3"/>
      <c r="G4590" s="112"/>
    </row>
    <row r="4591" spans="1:7" x14ac:dyDescent="0.2">
      <c r="A4591" s="91"/>
      <c r="B4591" s="89"/>
      <c r="C4591" s="3"/>
      <c r="D4591" s="3"/>
      <c r="E4591" s="166"/>
      <c r="F4591" s="3"/>
      <c r="G4591" s="112"/>
    </row>
    <row r="4592" spans="1:7" x14ac:dyDescent="0.2">
      <c r="A4592" s="91"/>
      <c r="B4592" s="89"/>
      <c r="C4592" s="3"/>
      <c r="D4592" s="3"/>
      <c r="E4592" s="166"/>
      <c r="F4592" s="3"/>
      <c r="G4592" s="112"/>
    </row>
    <row r="4593" spans="1:7" x14ac:dyDescent="0.2">
      <c r="A4593" s="91"/>
      <c r="B4593" s="89"/>
      <c r="C4593" s="3"/>
      <c r="D4593" s="3"/>
      <c r="E4593" s="166"/>
      <c r="F4593" s="3"/>
      <c r="G4593" s="112"/>
    </row>
    <row r="4594" spans="1:7" x14ac:dyDescent="0.2">
      <c r="A4594" s="91"/>
      <c r="B4594" s="89"/>
      <c r="C4594" s="3"/>
      <c r="D4594" s="3"/>
      <c r="E4594" s="166"/>
      <c r="F4594" s="3"/>
      <c r="G4594" s="112"/>
    </row>
    <row r="4595" spans="1:7" x14ac:dyDescent="0.2">
      <c r="A4595" s="91"/>
      <c r="B4595" s="89"/>
      <c r="C4595" s="3"/>
      <c r="D4595" s="3"/>
      <c r="E4595" s="166"/>
      <c r="F4595" s="3"/>
      <c r="G4595" s="112"/>
    </row>
    <row r="4596" spans="1:7" x14ac:dyDescent="0.2">
      <c r="A4596" s="91"/>
      <c r="B4596" s="89"/>
      <c r="C4596" s="3"/>
      <c r="D4596" s="3"/>
      <c r="E4596" s="166"/>
      <c r="F4596" s="3"/>
      <c r="G4596" s="112"/>
    </row>
    <row r="4597" spans="1:7" x14ac:dyDescent="0.2">
      <c r="A4597" s="91"/>
      <c r="B4597" s="89"/>
      <c r="C4597" s="3"/>
      <c r="D4597" s="3"/>
      <c r="E4597" s="166"/>
      <c r="F4597" s="3"/>
      <c r="G4597" s="112"/>
    </row>
    <row r="4598" spans="1:7" x14ac:dyDescent="0.2">
      <c r="A4598" s="91"/>
      <c r="B4598" s="89"/>
      <c r="C4598" s="3"/>
      <c r="D4598" s="3"/>
      <c r="E4598" s="166"/>
      <c r="F4598" s="3"/>
      <c r="G4598" s="112"/>
    </row>
    <row r="4599" spans="1:7" x14ac:dyDescent="0.2">
      <c r="A4599" s="91"/>
      <c r="B4599" s="89"/>
      <c r="C4599" s="3"/>
      <c r="D4599" s="3"/>
      <c r="E4599" s="166"/>
      <c r="F4599" s="3"/>
      <c r="G4599" s="112"/>
    </row>
    <row r="4600" spans="1:7" x14ac:dyDescent="0.2">
      <c r="A4600" s="91"/>
      <c r="B4600" s="89"/>
      <c r="C4600" s="3"/>
      <c r="D4600" s="3"/>
      <c r="E4600" s="166"/>
      <c r="F4600" s="3"/>
      <c r="G4600" s="112"/>
    </row>
    <row r="4601" spans="1:7" x14ac:dyDescent="0.2">
      <c r="A4601" s="91"/>
      <c r="B4601" s="89"/>
      <c r="C4601" s="3"/>
      <c r="D4601" s="3"/>
      <c r="E4601" s="166"/>
      <c r="F4601" s="3"/>
      <c r="G4601" s="112"/>
    </row>
    <row r="4602" spans="1:7" x14ac:dyDescent="0.2">
      <c r="A4602" s="91"/>
      <c r="B4602" s="89"/>
      <c r="C4602" s="3"/>
      <c r="D4602" s="3"/>
      <c r="E4602" s="166"/>
      <c r="F4602" s="3"/>
      <c r="G4602" s="112"/>
    </row>
    <row r="4603" spans="1:7" x14ac:dyDescent="0.2">
      <c r="A4603" s="91"/>
      <c r="B4603" s="89"/>
      <c r="C4603" s="3"/>
      <c r="D4603" s="3"/>
      <c r="E4603" s="166"/>
      <c r="F4603" s="3"/>
      <c r="G4603" s="112"/>
    </row>
    <row r="4604" spans="1:7" x14ac:dyDescent="0.2">
      <c r="A4604" s="91"/>
      <c r="B4604" s="89"/>
      <c r="C4604" s="3"/>
      <c r="D4604" s="3"/>
      <c r="E4604" s="166"/>
      <c r="F4604" s="3"/>
      <c r="G4604" s="112"/>
    </row>
    <row r="4605" spans="1:7" x14ac:dyDescent="0.2">
      <c r="A4605" s="91"/>
      <c r="B4605" s="89"/>
      <c r="C4605" s="3"/>
      <c r="D4605" s="3"/>
      <c r="E4605" s="166"/>
      <c r="F4605" s="3"/>
      <c r="G4605" s="112"/>
    </row>
    <row r="4606" spans="1:7" x14ac:dyDescent="0.2">
      <c r="A4606" s="91"/>
      <c r="B4606" s="89"/>
      <c r="C4606" s="3"/>
      <c r="D4606" s="3"/>
      <c r="E4606" s="166"/>
      <c r="F4606" s="3"/>
      <c r="G4606" s="112"/>
    </row>
    <row r="4607" spans="1:7" x14ac:dyDescent="0.2">
      <c r="A4607" s="91"/>
      <c r="B4607" s="89"/>
      <c r="C4607" s="3"/>
      <c r="D4607" s="3"/>
      <c r="E4607" s="166"/>
      <c r="F4607" s="3"/>
      <c r="G4607" s="112"/>
    </row>
    <row r="4608" spans="1:7" x14ac:dyDescent="0.2">
      <c r="A4608" s="91"/>
      <c r="B4608" s="89"/>
      <c r="C4608" s="3"/>
      <c r="D4608" s="3"/>
      <c r="E4608" s="166"/>
      <c r="F4608" s="3"/>
      <c r="G4608" s="112"/>
    </row>
    <row r="4609" spans="1:7" x14ac:dyDescent="0.2">
      <c r="A4609" s="91"/>
      <c r="B4609" s="89"/>
      <c r="C4609" s="3"/>
      <c r="D4609" s="3"/>
      <c r="E4609" s="166"/>
      <c r="F4609" s="3"/>
      <c r="G4609" s="112"/>
    </row>
    <row r="4610" spans="1:7" x14ac:dyDescent="0.2">
      <c r="A4610" s="91"/>
      <c r="B4610" s="89"/>
      <c r="C4610" s="3"/>
      <c r="D4610" s="3"/>
      <c r="E4610" s="166"/>
      <c r="F4610" s="3"/>
      <c r="G4610" s="112"/>
    </row>
    <row r="4611" spans="1:7" x14ac:dyDescent="0.2">
      <c r="A4611" s="91"/>
      <c r="B4611" s="89"/>
      <c r="C4611" s="3"/>
      <c r="D4611" s="3"/>
      <c r="E4611" s="166"/>
      <c r="F4611" s="3"/>
      <c r="G4611" s="112"/>
    </row>
    <row r="4612" spans="1:7" x14ac:dyDescent="0.2">
      <c r="A4612" s="91"/>
      <c r="B4612" s="89"/>
      <c r="C4612" s="3"/>
      <c r="D4612" s="3"/>
      <c r="E4612" s="166"/>
      <c r="F4612" s="3"/>
      <c r="G4612" s="112"/>
    </row>
    <row r="4613" spans="1:7" x14ac:dyDescent="0.2">
      <c r="A4613" s="91"/>
      <c r="B4613" s="89"/>
      <c r="C4613" s="3"/>
      <c r="D4613" s="3"/>
      <c r="E4613" s="166"/>
      <c r="F4613" s="3"/>
      <c r="G4613" s="112"/>
    </row>
    <row r="4614" spans="1:7" x14ac:dyDescent="0.2">
      <c r="A4614" s="91"/>
      <c r="B4614" s="89"/>
      <c r="C4614" s="3"/>
      <c r="D4614" s="3"/>
      <c r="E4614" s="166"/>
      <c r="F4614" s="3"/>
      <c r="G4614" s="112"/>
    </row>
    <row r="4615" spans="1:7" x14ac:dyDescent="0.2">
      <c r="A4615" s="91"/>
      <c r="B4615" s="89"/>
      <c r="C4615" s="3"/>
      <c r="D4615" s="3"/>
      <c r="E4615" s="166"/>
      <c r="F4615" s="3"/>
      <c r="G4615" s="112"/>
    </row>
    <row r="4616" spans="1:7" x14ac:dyDescent="0.2">
      <c r="A4616" s="91"/>
      <c r="B4616" s="89"/>
      <c r="C4616" s="3"/>
      <c r="D4616" s="3"/>
      <c r="E4616" s="166"/>
      <c r="F4616" s="3"/>
      <c r="G4616" s="112"/>
    </row>
    <row r="4617" spans="1:7" x14ac:dyDescent="0.2">
      <c r="A4617" s="91"/>
      <c r="B4617" s="89"/>
      <c r="C4617" s="3"/>
      <c r="D4617" s="3"/>
      <c r="E4617" s="166"/>
      <c r="F4617" s="3"/>
      <c r="G4617" s="112"/>
    </row>
    <row r="4618" spans="1:7" x14ac:dyDescent="0.2">
      <c r="A4618" s="91"/>
      <c r="B4618" s="89"/>
      <c r="C4618" s="3"/>
      <c r="D4618" s="3"/>
      <c r="E4618" s="166"/>
      <c r="F4618" s="3"/>
      <c r="G4618" s="112"/>
    </row>
    <row r="4619" spans="1:7" x14ac:dyDescent="0.2">
      <c r="A4619" s="91"/>
      <c r="B4619" s="89"/>
      <c r="C4619" s="3"/>
      <c r="D4619" s="3"/>
      <c r="E4619" s="166"/>
      <c r="F4619" s="3"/>
      <c r="G4619" s="112"/>
    </row>
    <row r="4620" spans="1:7" x14ac:dyDescent="0.2">
      <c r="A4620" s="91"/>
      <c r="B4620" s="89"/>
      <c r="C4620" s="3"/>
      <c r="D4620" s="3"/>
      <c r="E4620" s="166"/>
      <c r="F4620" s="3"/>
      <c r="G4620" s="112"/>
    </row>
    <row r="4621" spans="1:7" x14ac:dyDescent="0.2">
      <c r="A4621" s="91"/>
      <c r="B4621" s="89"/>
      <c r="C4621" s="3"/>
      <c r="D4621" s="3"/>
      <c r="E4621" s="166"/>
      <c r="F4621" s="3"/>
      <c r="G4621" s="112"/>
    </row>
    <row r="4622" spans="1:7" x14ac:dyDescent="0.2">
      <c r="A4622" s="91"/>
      <c r="B4622" s="89"/>
      <c r="C4622" s="3"/>
      <c r="D4622" s="3"/>
      <c r="E4622" s="166"/>
      <c r="F4622" s="3"/>
      <c r="G4622" s="112"/>
    </row>
    <row r="4623" spans="1:7" x14ac:dyDescent="0.2">
      <c r="A4623" s="91"/>
      <c r="B4623" s="89"/>
      <c r="C4623" s="3"/>
      <c r="D4623" s="3"/>
      <c r="E4623" s="166"/>
      <c r="F4623" s="3"/>
      <c r="G4623" s="112"/>
    </row>
    <row r="4624" spans="1:7" x14ac:dyDescent="0.2">
      <c r="A4624" s="91"/>
      <c r="B4624" s="89"/>
      <c r="C4624" s="3"/>
      <c r="D4624" s="3"/>
      <c r="E4624" s="166"/>
      <c r="F4624" s="3"/>
      <c r="G4624" s="112"/>
    </row>
    <row r="4625" spans="1:7" x14ac:dyDescent="0.2">
      <c r="A4625" s="91"/>
      <c r="B4625" s="89"/>
      <c r="C4625" s="3"/>
      <c r="D4625" s="3"/>
      <c r="E4625" s="166"/>
      <c r="F4625" s="3"/>
      <c r="G4625" s="112"/>
    </row>
    <row r="4626" spans="1:7" x14ac:dyDescent="0.2">
      <c r="A4626" s="91"/>
      <c r="B4626" s="89"/>
      <c r="C4626" s="3"/>
      <c r="D4626" s="3"/>
      <c r="E4626" s="166"/>
      <c r="F4626" s="3"/>
      <c r="G4626" s="112"/>
    </row>
    <row r="4627" spans="1:7" x14ac:dyDescent="0.2">
      <c r="A4627" s="91"/>
      <c r="B4627" s="89"/>
      <c r="C4627" s="3"/>
      <c r="D4627" s="3"/>
      <c r="E4627" s="166"/>
      <c r="F4627" s="3"/>
      <c r="G4627" s="112"/>
    </row>
    <row r="4628" spans="1:7" x14ac:dyDescent="0.2">
      <c r="A4628" s="91"/>
      <c r="B4628" s="89"/>
      <c r="C4628" s="3"/>
      <c r="D4628" s="3"/>
      <c r="E4628" s="166"/>
      <c r="F4628" s="3"/>
      <c r="G4628" s="112"/>
    </row>
    <row r="4629" spans="1:7" x14ac:dyDescent="0.2">
      <c r="A4629" s="91"/>
      <c r="B4629" s="89"/>
      <c r="C4629" s="3"/>
      <c r="D4629" s="3"/>
      <c r="E4629" s="166"/>
      <c r="F4629" s="3"/>
      <c r="G4629" s="112"/>
    </row>
    <row r="4630" spans="1:7" x14ac:dyDescent="0.2">
      <c r="A4630" s="91"/>
      <c r="B4630" s="89"/>
      <c r="C4630" s="3"/>
      <c r="D4630" s="3"/>
      <c r="E4630" s="166"/>
      <c r="F4630" s="3"/>
      <c r="G4630" s="112"/>
    </row>
    <row r="4631" spans="1:7" x14ac:dyDescent="0.2">
      <c r="A4631" s="91"/>
      <c r="B4631" s="89"/>
      <c r="C4631" s="3"/>
      <c r="D4631" s="3"/>
      <c r="E4631" s="166"/>
      <c r="F4631" s="3"/>
      <c r="G4631" s="112"/>
    </row>
    <row r="4632" spans="1:7" x14ac:dyDescent="0.2">
      <c r="A4632" s="91"/>
      <c r="B4632" s="89"/>
      <c r="C4632" s="3"/>
      <c r="D4632" s="3"/>
      <c r="E4632" s="166"/>
      <c r="F4632" s="3"/>
      <c r="G4632" s="112"/>
    </row>
    <row r="4633" spans="1:7" x14ac:dyDescent="0.2">
      <c r="A4633" s="91"/>
      <c r="B4633" s="89"/>
      <c r="C4633" s="3"/>
      <c r="D4633" s="3"/>
      <c r="E4633" s="166"/>
      <c r="F4633" s="3"/>
      <c r="G4633" s="112"/>
    </row>
    <row r="4634" spans="1:7" x14ac:dyDescent="0.2">
      <c r="A4634" s="91"/>
      <c r="B4634" s="89"/>
      <c r="C4634" s="3"/>
      <c r="D4634" s="3"/>
      <c r="E4634" s="166"/>
      <c r="F4634" s="3"/>
      <c r="G4634" s="112"/>
    </row>
    <row r="4635" spans="1:7" x14ac:dyDescent="0.2">
      <c r="A4635" s="91"/>
      <c r="B4635" s="89"/>
      <c r="C4635" s="3"/>
      <c r="D4635" s="3"/>
      <c r="E4635" s="166"/>
      <c r="F4635" s="3"/>
      <c r="G4635" s="112"/>
    </row>
    <row r="4636" spans="1:7" x14ac:dyDescent="0.2">
      <c r="A4636" s="91"/>
      <c r="B4636" s="89"/>
      <c r="C4636" s="3"/>
      <c r="D4636" s="3"/>
      <c r="E4636" s="166"/>
      <c r="F4636" s="3"/>
      <c r="G4636" s="112"/>
    </row>
    <row r="4637" spans="1:7" x14ac:dyDescent="0.2">
      <c r="A4637" s="91"/>
      <c r="B4637" s="89"/>
      <c r="C4637" s="3"/>
      <c r="D4637" s="3"/>
      <c r="E4637" s="166"/>
      <c r="F4637" s="3"/>
      <c r="G4637" s="112"/>
    </row>
    <row r="4638" spans="1:7" x14ac:dyDescent="0.2">
      <c r="A4638" s="91"/>
      <c r="B4638" s="89"/>
      <c r="C4638" s="3"/>
      <c r="D4638" s="3"/>
      <c r="E4638" s="166"/>
      <c r="F4638" s="3"/>
      <c r="G4638" s="112"/>
    </row>
    <row r="4639" spans="1:7" x14ac:dyDescent="0.2">
      <c r="A4639" s="91"/>
      <c r="B4639" s="89"/>
      <c r="C4639" s="3"/>
      <c r="D4639" s="3"/>
      <c r="E4639" s="166"/>
      <c r="F4639" s="3"/>
      <c r="G4639" s="112"/>
    </row>
    <row r="4640" spans="1:7" x14ac:dyDescent="0.2">
      <c r="A4640" s="91"/>
      <c r="B4640" s="89"/>
      <c r="C4640" s="3"/>
      <c r="D4640" s="3"/>
      <c r="E4640" s="166"/>
      <c r="F4640" s="3"/>
      <c r="G4640" s="112"/>
    </row>
    <row r="4641" spans="1:7" x14ac:dyDescent="0.2">
      <c r="A4641" s="91"/>
      <c r="B4641" s="89"/>
      <c r="C4641" s="3"/>
      <c r="D4641" s="3"/>
      <c r="E4641" s="166"/>
      <c r="F4641" s="3"/>
      <c r="G4641" s="112"/>
    </row>
    <row r="4642" spans="1:7" x14ac:dyDescent="0.2">
      <c r="A4642" s="91"/>
      <c r="B4642" s="89"/>
      <c r="C4642" s="3"/>
      <c r="D4642" s="3"/>
      <c r="E4642" s="166"/>
      <c r="F4642" s="3"/>
      <c r="G4642" s="112"/>
    </row>
    <row r="4643" spans="1:7" x14ac:dyDescent="0.2">
      <c r="A4643" s="91"/>
      <c r="B4643" s="89"/>
      <c r="C4643" s="3"/>
      <c r="D4643" s="3"/>
      <c r="E4643" s="166"/>
      <c r="F4643" s="3"/>
      <c r="G4643" s="112"/>
    </row>
    <row r="4644" spans="1:7" x14ac:dyDescent="0.2">
      <c r="A4644" s="91"/>
      <c r="B4644" s="89"/>
      <c r="C4644" s="3"/>
      <c r="D4644" s="3"/>
      <c r="E4644" s="166"/>
      <c r="F4644" s="3"/>
      <c r="G4644" s="112"/>
    </row>
    <row r="4645" spans="1:7" x14ac:dyDescent="0.2">
      <c r="A4645" s="91"/>
      <c r="B4645" s="89"/>
      <c r="C4645" s="3"/>
      <c r="D4645" s="3"/>
      <c r="E4645" s="166"/>
      <c r="F4645" s="3"/>
      <c r="G4645" s="112"/>
    </row>
    <row r="4646" spans="1:7" x14ac:dyDescent="0.2">
      <c r="A4646" s="91"/>
      <c r="B4646" s="89"/>
      <c r="C4646" s="3"/>
      <c r="D4646" s="3"/>
      <c r="E4646" s="166"/>
      <c r="F4646" s="3"/>
      <c r="G4646" s="112"/>
    </row>
    <row r="4647" spans="1:7" x14ac:dyDescent="0.2">
      <c r="A4647" s="91"/>
      <c r="B4647" s="89"/>
      <c r="C4647" s="3"/>
      <c r="D4647" s="3"/>
      <c r="E4647" s="166"/>
      <c r="F4647" s="3"/>
      <c r="G4647" s="112"/>
    </row>
    <row r="4648" spans="1:7" x14ac:dyDescent="0.2">
      <c r="A4648" s="91"/>
      <c r="B4648" s="89"/>
      <c r="C4648" s="3"/>
      <c r="D4648" s="3"/>
      <c r="E4648" s="166"/>
      <c r="F4648" s="3"/>
      <c r="G4648" s="112"/>
    </row>
    <row r="4649" spans="1:7" x14ac:dyDescent="0.2">
      <c r="A4649" s="91"/>
      <c r="B4649" s="89"/>
      <c r="C4649" s="3"/>
      <c r="D4649" s="3"/>
      <c r="E4649" s="166"/>
      <c r="F4649" s="3"/>
      <c r="G4649" s="112"/>
    </row>
    <row r="4650" spans="1:7" x14ac:dyDescent="0.2">
      <c r="A4650" s="91"/>
      <c r="B4650" s="89"/>
      <c r="C4650" s="3"/>
      <c r="D4650" s="3"/>
      <c r="E4650" s="166"/>
      <c r="F4650" s="3"/>
      <c r="G4650" s="112"/>
    </row>
    <row r="4651" spans="1:7" x14ac:dyDescent="0.2">
      <c r="A4651" s="91"/>
      <c r="B4651" s="89"/>
      <c r="C4651" s="3"/>
      <c r="D4651" s="3"/>
      <c r="E4651" s="166"/>
      <c r="F4651" s="3"/>
      <c r="G4651" s="112"/>
    </row>
    <row r="4652" spans="1:7" x14ac:dyDescent="0.2">
      <c r="A4652" s="91"/>
      <c r="B4652" s="89"/>
      <c r="C4652" s="3"/>
      <c r="D4652" s="3"/>
      <c r="E4652" s="166"/>
      <c r="F4652" s="3"/>
      <c r="G4652" s="112"/>
    </row>
    <row r="4653" spans="1:7" x14ac:dyDescent="0.2">
      <c r="A4653" s="91"/>
      <c r="B4653" s="89"/>
      <c r="C4653" s="3"/>
      <c r="D4653" s="3"/>
      <c r="E4653" s="166"/>
      <c r="F4653" s="3"/>
      <c r="G4653" s="112"/>
    </row>
    <row r="4654" spans="1:7" x14ac:dyDescent="0.2">
      <c r="A4654" s="91"/>
      <c r="B4654" s="89"/>
      <c r="C4654" s="3"/>
      <c r="D4654" s="3"/>
      <c r="E4654" s="166"/>
      <c r="F4654" s="3"/>
      <c r="G4654" s="112"/>
    </row>
    <row r="4655" spans="1:7" x14ac:dyDescent="0.2">
      <c r="A4655" s="91"/>
      <c r="B4655" s="89"/>
      <c r="C4655" s="3"/>
      <c r="D4655" s="3"/>
      <c r="E4655" s="166"/>
      <c r="F4655" s="3"/>
      <c r="G4655" s="112"/>
    </row>
    <row r="4656" spans="1:7" x14ac:dyDescent="0.2">
      <c r="A4656" s="91"/>
      <c r="B4656" s="89"/>
      <c r="C4656" s="3"/>
      <c r="D4656" s="3"/>
      <c r="E4656" s="166"/>
      <c r="F4656" s="3"/>
      <c r="G4656" s="112"/>
    </row>
    <row r="4657" spans="1:7" x14ac:dyDescent="0.2">
      <c r="A4657" s="91"/>
      <c r="B4657" s="89"/>
      <c r="C4657" s="3"/>
      <c r="D4657" s="3"/>
      <c r="E4657" s="166"/>
      <c r="F4657" s="3"/>
      <c r="G4657" s="112"/>
    </row>
    <row r="4658" spans="1:7" x14ac:dyDescent="0.2">
      <c r="A4658" s="91"/>
      <c r="B4658" s="89"/>
      <c r="C4658" s="3"/>
      <c r="D4658" s="3"/>
      <c r="E4658" s="166"/>
      <c r="F4658" s="3"/>
      <c r="G4658" s="112"/>
    </row>
    <row r="4659" spans="1:7" x14ac:dyDescent="0.2">
      <c r="A4659" s="91"/>
      <c r="B4659" s="89"/>
      <c r="C4659" s="3"/>
      <c r="D4659" s="3"/>
      <c r="E4659" s="166"/>
      <c r="F4659" s="3"/>
      <c r="G4659" s="112"/>
    </row>
    <row r="4660" spans="1:7" x14ac:dyDescent="0.2">
      <c r="A4660" s="91"/>
      <c r="B4660" s="89"/>
      <c r="C4660" s="3"/>
      <c r="D4660" s="3"/>
      <c r="E4660" s="166"/>
      <c r="F4660" s="3"/>
      <c r="G4660" s="112"/>
    </row>
    <row r="4661" spans="1:7" x14ac:dyDescent="0.2">
      <c r="A4661" s="91"/>
      <c r="B4661" s="89"/>
      <c r="C4661" s="3"/>
      <c r="D4661" s="3"/>
      <c r="E4661" s="166"/>
      <c r="F4661" s="3"/>
      <c r="G4661" s="112"/>
    </row>
    <row r="4662" spans="1:7" x14ac:dyDescent="0.2">
      <c r="A4662" s="91"/>
      <c r="B4662" s="89"/>
      <c r="C4662" s="3"/>
      <c r="D4662" s="3"/>
      <c r="E4662" s="166"/>
      <c r="F4662" s="3"/>
      <c r="G4662" s="112"/>
    </row>
    <row r="4663" spans="1:7" x14ac:dyDescent="0.2">
      <c r="A4663" s="91"/>
      <c r="B4663" s="89"/>
      <c r="C4663" s="3"/>
      <c r="D4663" s="3"/>
      <c r="E4663" s="166"/>
      <c r="F4663" s="3"/>
      <c r="G4663" s="112"/>
    </row>
    <row r="4664" spans="1:7" x14ac:dyDescent="0.2">
      <c r="A4664" s="91"/>
      <c r="B4664" s="89"/>
      <c r="C4664" s="3"/>
      <c r="D4664" s="3"/>
      <c r="E4664" s="166"/>
      <c r="F4664" s="3"/>
      <c r="G4664" s="112"/>
    </row>
    <row r="4665" spans="1:7" x14ac:dyDescent="0.2">
      <c r="A4665" s="91"/>
      <c r="B4665" s="89"/>
      <c r="C4665" s="3"/>
      <c r="D4665" s="3"/>
      <c r="E4665" s="166"/>
      <c r="F4665" s="3"/>
      <c r="G4665" s="112"/>
    </row>
    <row r="4666" spans="1:7" x14ac:dyDescent="0.2">
      <c r="A4666" s="91"/>
      <c r="B4666" s="89"/>
      <c r="C4666" s="3"/>
      <c r="D4666" s="3"/>
      <c r="E4666" s="166"/>
      <c r="F4666" s="3"/>
      <c r="G4666" s="112"/>
    </row>
    <row r="4667" spans="1:7" x14ac:dyDescent="0.2">
      <c r="A4667" s="91"/>
      <c r="B4667" s="89"/>
      <c r="C4667" s="3"/>
      <c r="D4667" s="3"/>
      <c r="E4667" s="166"/>
      <c r="F4667" s="3"/>
      <c r="G4667" s="112"/>
    </row>
    <row r="4668" spans="1:7" x14ac:dyDescent="0.2">
      <c r="A4668" s="91"/>
      <c r="B4668" s="89"/>
      <c r="C4668" s="3"/>
      <c r="D4668" s="3"/>
      <c r="E4668" s="166"/>
      <c r="F4668" s="3"/>
      <c r="G4668" s="112"/>
    </row>
    <row r="4669" spans="1:7" x14ac:dyDescent="0.2">
      <c r="A4669" s="91"/>
      <c r="B4669" s="89"/>
      <c r="C4669" s="3"/>
      <c r="D4669" s="3"/>
      <c r="E4669" s="166"/>
      <c r="F4669" s="3"/>
      <c r="G4669" s="112"/>
    </row>
    <row r="4670" spans="1:7" x14ac:dyDescent="0.2">
      <c r="A4670" s="91"/>
      <c r="B4670" s="89"/>
      <c r="C4670" s="3"/>
      <c r="D4670" s="3"/>
      <c r="E4670" s="166"/>
      <c r="F4670" s="3"/>
      <c r="G4670" s="112"/>
    </row>
    <row r="4671" spans="1:7" x14ac:dyDescent="0.2">
      <c r="A4671" s="91"/>
      <c r="B4671" s="89"/>
      <c r="C4671" s="3"/>
      <c r="D4671" s="3"/>
      <c r="E4671" s="166"/>
      <c r="F4671" s="3"/>
      <c r="G4671" s="112"/>
    </row>
    <row r="4672" spans="1:7" x14ac:dyDescent="0.2">
      <c r="A4672" s="91"/>
      <c r="B4672" s="89"/>
      <c r="C4672" s="3"/>
      <c r="D4672" s="3"/>
      <c r="E4672" s="166"/>
      <c r="F4672" s="3"/>
      <c r="G4672" s="112"/>
    </row>
    <row r="4673" spans="1:7" x14ac:dyDescent="0.2">
      <c r="A4673" s="91"/>
      <c r="B4673" s="89"/>
      <c r="C4673" s="3"/>
      <c r="D4673" s="3"/>
      <c r="E4673" s="166"/>
      <c r="F4673" s="3"/>
      <c r="G4673" s="112"/>
    </row>
    <row r="4674" spans="1:7" x14ac:dyDescent="0.2">
      <c r="A4674" s="91"/>
      <c r="B4674" s="89"/>
      <c r="C4674" s="3"/>
      <c r="D4674" s="3"/>
      <c r="E4674" s="166"/>
      <c r="F4674" s="3"/>
      <c r="G4674" s="112"/>
    </row>
    <row r="4675" spans="1:7" x14ac:dyDescent="0.2">
      <c r="A4675" s="91"/>
      <c r="B4675" s="89"/>
      <c r="C4675" s="3"/>
      <c r="D4675" s="3"/>
      <c r="E4675" s="166"/>
      <c r="F4675" s="3"/>
      <c r="G4675" s="112"/>
    </row>
    <row r="4676" spans="1:7" x14ac:dyDescent="0.2">
      <c r="A4676" s="91"/>
      <c r="B4676" s="89"/>
      <c r="C4676" s="3"/>
      <c r="D4676" s="3"/>
      <c r="E4676" s="166"/>
      <c r="F4676" s="3"/>
      <c r="G4676" s="112"/>
    </row>
    <row r="4677" spans="1:7" x14ac:dyDescent="0.2">
      <c r="A4677" s="91"/>
      <c r="B4677" s="89"/>
      <c r="C4677" s="3"/>
      <c r="D4677" s="3"/>
      <c r="E4677" s="166"/>
      <c r="F4677" s="3"/>
      <c r="G4677" s="112"/>
    </row>
    <row r="4678" spans="1:7" x14ac:dyDescent="0.2">
      <c r="A4678" s="91"/>
      <c r="B4678" s="89"/>
      <c r="C4678" s="3"/>
      <c r="D4678" s="3"/>
      <c r="E4678" s="166"/>
      <c r="F4678" s="3"/>
      <c r="G4678" s="112"/>
    </row>
    <row r="4679" spans="1:7" x14ac:dyDescent="0.2">
      <c r="A4679" s="91"/>
      <c r="B4679" s="89"/>
      <c r="C4679" s="3"/>
      <c r="D4679" s="3"/>
      <c r="E4679" s="166"/>
      <c r="F4679" s="3"/>
      <c r="G4679" s="112"/>
    </row>
    <row r="4680" spans="1:7" x14ac:dyDescent="0.2">
      <c r="A4680" s="91"/>
      <c r="B4680" s="89"/>
      <c r="C4680" s="3"/>
      <c r="D4680" s="3"/>
      <c r="E4680" s="166"/>
      <c r="F4680" s="3"/>
      <c r="G4680" s="112"/>
    </row>
    <row r="4681" spans="1:7" x14ac:dyDescent="0.2">
      <c r="A4681" s="91"/>
      <c r="B4681" s="89"/>
      <c r="C4681" s="3"/>
      <c r="D4681" s="3"/>
      <c r="E4681" s="166"/>
      <c r="F4681" s="3"/>
      <c r="G4681" s="112"/>
    </row>
    <row r="4682" spans="1:7" x14ac:dyDescent="0.2">
      <c r="A4682" s="91"/>
      <c r="B4682" s="89"/>
      <c r="C4682" s="3"/>
      <c r="D4682" s="3"/>
      <c r="E4682" s="166"/>
      <c r="F4682" s="3"/>
      <c r="G4682" s="112"/>
    </row>
    <row r="4683" spans="1:7" x14ac:dyDescent="0.2">
      <c r="A4683" s="91"/>
      <c r="B4683" s="89"/>
      <c r="C4683" s="3"/>
      <c r="D4683" s="3"/>
      <c r="E4683" s="166"/>
      <c r="F4683" s="3"/>
      <c r="G4683" s="112"/>
    </row>
    <row r="4684" spans="1:7" x14ac:dyDescent="0.2">
      <c r="A4684" s="91"/>
      <c r="B4684" s="89"/>
      <c r="C4684" s="3"/>
      <c r="D4684" s="3"/>
      <c r="E4684" s="166"/>
      <c r="F4684" s="3"/>
      <c r="G4684" s="112"/>
    </row>
    <row r="4685" spans="1:7" x14ac:dyDescent="0.2">
      <c r="A4685" s="91"/>
      <c r="B4685" s="89"/>
      <c r="C4685" s="3"/>
      <c r="D4685" s="3"/>
      <c r="E4685" s="166"/>
      <c r="F4685" s="3"/>
      <c r="G4685" s="112"/>
    </row>
    <row r="4686" spans="1:7" x14ac:dyDescent="0.2">
      <c r="A4686" s="91"/>
      <c r="B4686" s="89"/>
      <c r="C4686" s="3"/>
      <c r="D4686" s="3"/>
      <c r="E4686" s="166"/>
      <c r="F4686" s="3"/>
      <c r="G4686" s="112"/>
    </row>
    <row r="4687" spans="1:7" x14ac:dyDescent="0.2">
      <c r="A4687" s="91"/>
      <c r="B4687" s="89"/>
      <c r="C4687" s="3"/>
      <c r="D4687" s="3"/>
      <c r="E4687" s="166"/>
      <c r="F4687" s="3"/>
      <c r="G4687" s="112"/>
    </row>
    <row r="4688" spans="1:7" x14ac:dyDescent="0.2">
      <c r="A4688" s="91"/>
      <c r="B4688" s="89"/>
      <c r="C4688" s="3"/>
      <c r="D4688" s="3"/>
      <c r="E4688" s="166"/>
      <c r="F4688" s="3"/>
      <c r="G4688" s="112"/>
    </row>
    <row r="4689" spans="1:7" x14ac:dyDescent="0.2">
      <c r="A4689" s="91"/>
      <c r="B4689" s="89"/>
      <c r="C4689" s="3"/>
      <c r="D4689" s="3"/>
      <c r="E4689" s="166"/>
      <c r="F4689" s="3"/>
      <c r="G4689" s="112"/>
    </row>
    <row r="4690" spans="1:7" x14ac:dyDescent="0.2">
      <c r="A4690" s="91"/>
      <c r="B4690" s="89"/>
      <c r="C4690" s="3"/>
      <c r="D4690" s="3"/>
      <c r="E4690" s="166"/>
      <c r="F4690" s="3"/>
      <c r="G4690" s="112"/>
    </row>
    <row r="4691" spans="1:7" x14ac:dyDescent="0.2">
      <c r="A4691" s="91"/>
      <c r="B4691" s="89"/>
      <c r="C4691" s="3"/>
      <c r="D4691" s="3"/>
      <c r="E4691" s="166"/>
      <c r="F4691" s="3"/>
      <c r="G4691" s="112"/>
    </row>
    <row r="4692" spans="1:7" x14ac:dyDescent="0.2">
      <c r="A4692" s="91"/>
      <c r="B4692" s="89"/>
      <c r="C4692" s="3"/>
      <c r="D4692" s="3"/>
      <c r="E4692" s="166"/>
      <c r="F4692" s="3"/>
      <c r="G4692" s="112"/>
    </row>
    <row r="4693" spans="1:7" x14ac:dyDescent="0.2">
      <c r="A4693" s="91"/>
      <c r="B4693" s="89"/>
      <c r="C4693" s="3"/>
      <c r="D4693" s="3"/>
      <c r="E4693" s="166"/>
      <c r="F4693" s="3"/>
      <c r="G4693" s="112"/>
    </row>
    <row r="4694" spans="1:7" x14ac:dyDescent="0.2">
      <c r="A4694" s="91"/>
      <c r="B4694" s="89"/>
      <c r="C4694" s="3"/>
      <c r="D4694" s="3"/>
      <c r="E4694" s="166"/>
      <c r="F4694" s="3"/>
      <c r="G4694" s="112"/>
    </row>
    <row r="4695" spans="1:7" x14ac:dyDescent="0.2">
      <c r="A4695" s="91"/>
      <c r="B4695" s="89"/>
      <c r="C4695" s="3"/>
      <c r="D4695" s="3"/>
      <c r="E4695" s="166"/>
      <c r="F4695" s="3"/>
      <c r="G4695" s="112"/>
    </row>
    <row r="4696" spans="1:7" x14ac:dyDescent="0.2">
      <c r="A4696" s="91"/>
      <c r="B4696" s="89"/>
      <c r="C4696" s="3"/>
      <c r="D4696" s="3"/>
      <c r="E4696" s="166"/>
      <c r="F4696" s="3"/>
      <c r="G4696" s="112"/>
    </row>
    <row r="4697" spans="1:7" x14ac:dyDescent="0.2">
      <c r="A4697" s="91"/>
      <c r="B4697" s="89"/>
      <c r="C4697" s="3"/>
      <c r="D4697" s="3"/>
      <c r="E4697" s="166"/>
      <c r="F4697" s="3"/>
      <c r="G4697" s="112"/>
    </row>
    <row r="4698" spans="1:7" x14ac:dyDescent="0.2">
      <c r="A4698" s="91"/>
      <c r="B4698" s="89"/>
      <c r="C4698" s="3"/>
      <c r="D4698" s="3"/>
      <c r="E4698" s="166"/>
      <c r="F4698" s="3"/>
      <c r="G4698" s="112"/>
    </row>
    <row r="4699" spans="1:7" x14ac:dyDescent="0.2">
      <c r="A4699" s="91"/>
      <c r="B4699" s="89"/>
      <c r="C4699" s="3"/>
      <c r="D4699" s="3"/>
      <c r="E4699" s="166"/>
      <c r="F4699" s="3"/>
      <c r="G4699" s="112"/>
    </row>
    <row r="4700" spans="1:7" x14ac:dyDescent="0.2">
      <c r="A4700" s="91"/>
      <c r="B4700" s="89"/>
      <c r="C4700" s="3"/>
      <c r="D4700" s="3"/>
      <c r="E4700" s="166"/>
      <c r="F4700" s="3"/>
      <c r="G4700" s="112"/>
    </row>
    <row r="4701" spans="1:7" x14ac:dyDescent="0.2">
      <c r="A4701" s="91"/>
      <c r="B4701" s="89"/>
      <c r="C4701" s="3"/>
      <c r="D4701" s="3"/>
      <c r="E4701" s="166"/>
      <c r="F4701" s="3"/>
      <c r="G4701" s="112"/>
    </row>
    <row r="4702" spans="1:7" x14ac:dyDescent="0.2">
      <c r="A4702" s="91"/>
      <c r="B4702" s="89"/>
      <c r="C4702" s="3"/>
      <c r="D4702" s="3"/>
      <c r="E4702" s="166"/>
      <c r="F4702" s="3"/>
      <c r="G4702" s="112"/>
    </row>
    <row r="4703" spans="1:7" x14ac:dyDescent="0.2">
      <c r="A4703" s="91"/>
      <c r="B4703" s="89"/>
      <c r="C4703" s="3"/>
      <c r="D4703" s="3"/>
      <c r="E4703" s="166"/>
      <c r="F4703" s="3"/>
      <c r="G4703" s="112"/>
    </row>
    <row r="4704" spans="1:7" x14ac:dyDescent="0.2">
      <c r="A4704" s="91"/>
      <c r="B4704" s="89"/>
      <c r="C4704" s="3"/>
      <c r="D4704" s="3"/>
      <c r="E4704" s="166"/>
      <c r="F4704" s="3"/>
      <c r="G4704" s="112"/>
    </row>
    <row r="4705" spans="1:7" x14ac:dyDescent="0.2">
      <c r="A4705" s="91"/>
      <c r="B4705" s="89"/>
      <c r="C4705" s="3"/>
      <c r="D4705" s="3"/>
      <c r="E4705" s="166"/>
      <c r="F4705" s="3"/>
      <c r="G4705" s="112"/>
    </row>
    <row r="4706" spans="1:7" x14ac:dyDescent="0.2">
      <c r="A4706" s="91"/>
      <c r="B4706" s="89"/>
      <c r="C4706" s="3"/>
      <c r="D4706" s="3"/>
      <c r="E4706" s="166"/>
      <c r="F4706" s="3"/>
      <c r="G4706" s="112"/>
    </row>
    <row r="4707" spans="1:7" x14ac:dyDescent="0.2">
      <c r="A4707" s="91"/>
      <c r="B4707" s="89"/>
      <c r="C4707" s="3"/>
      <c r="D4707" s="3"/>
      <c r="E4707" s="166"/>
      <c r="F4707" s="3"/>
      <c r="G4707" s="112"/>
    </row>
    <row r="4708" spans="1:7" x14ac:dyDescent="0.2">
      <c r="A4708" s="91"/>
      <c r="B4708" s="89"/>
      <c r="C4708" s="3"/>
      <c r="D4708" s="3"/>
      <c r="E4708" s="166"/>
      <c r="F4708" s="3"/>
      <c r="G4708" s="112"/>
    </row>
    <row r="4709" spans="1:7" x14ac:dyDescent="0.2">
      <c r="A4709" s="91"/>
      <c r="B4709" s="89"/>
      <c r="C4709" s="3"/>
      <c r="D4709" s="3"/>
      <c r="E4709" s="166"/>
      <c r="F4709" s="3"/>
      <c r="G4709" s="112"/>
    </row>
    <row r="4710" spans="1:7" x14ac:dyDescent="0.2">
      <c r="A4710" s="91"/>
      <c r="B4710" s="89"/>
      <c r="C4710" s="3"/>
      <c r="D4710" s="3"/>
      <c r="E4710" s="166"/>
      <c r="F4710" s="3"/>
      <c r="G4710" s="112"/>
    </row>
    <row r="4711" spans="1:7" x14ac:dyDescent="0.2">
      <c r="A4711" s="91"/>
      <c r="B4711" s="89"/>
      <c r="C4711" s="3"/>
      <c r="D4711" s="3"/>
      <c r="E4711" s="166"/>
      <c r="F4711" s="3"/>
      <c r="G4711" s="112"/>
    </row>
    <row r="4712" spans="1:7" x14ac:dyDescent="0.2">
      <c r="A4712" s="91"/>
      <c r="B4712" s="89"/>
      <c r="C4712" s="3"/>
      <c r="D4712" s="3"/>
      <c r="E4712" s="166"/>
      <c r="F4712" s="3"/>
      <c r="G4712" s="112"/>
    </row>
    <row r="4713" spans="1:7" x14ac:dyDescent="0.2">
      <c r="A4713" s="91"/>
      <c r="B4713" s="89"/>
      <c r="C4713" s="3"/>
      <c r="D4713" s="3"/>
      <c r="E4713" s="166"/>
      <c r="F4713" s="3"/>
      <c r="G4713" s="112"/>
    </row>
    <row r="4714" spans="1:7" x14ac:dyDescent="0.2">
      <c r="A4714" s="91"/>
      <c r="B4714" s="89"/>
      <c r="C4714" s="3"/>
      <c r="D4714" s="3"/>
      <c r="E4714" s="166"/>
      <c r="F4714" s="3"/>
      <c r="G4714" s="112"/>
    </row>
    <row r="4715" spans="1:7" x14ac:dyDescent="0.2">
      <c r="A4715" s="91"/>
      <c r="B4715" s="89"/>
      <c r="C4715" s="3"/>
      <c r="D4715" s="3"/>
      <c r="E4715" s="166"/>
      <c r="F4715" s="3"/>
      <c r="G4715" s="112"/>
    </row>
    <row r="4716" spans="1:7" x14ac:dyDescent="0.2">
      <c r="A4716" s="91"/>
      <c r="B4716" s="89"/>
      <c r="C4716" s="3"/>
      <c r="D4716" s="3"/>
      <c r="E4716" s="166"/>
      <c r="F4716" s="3"/>
      <c r="G4716" s="112"/>
    </row>
    <row r="4717" spans="1:7" x14ac:dyDescent="0.2">
      <c r="A4717" s="91"/>
      <c r="B4717" s="89"/>
      <c r="C4717" s="3"/>
      <c r="D4717" s="3"/>
      <c r="E4717" s="166"/>
      <c r="F4717" s="3"/>
      <c r="G4717" s="112"/>
    </row>
    <row r="4718" spans="1:7" x14ac:dyDescent="0.2">
      <c r="A4718" s="91"/>
      <c r="B4718" s="89"/>
      <c r="C4718" s="3"/>
      <c r="D4718" s="3"/>
      <c r="E4718" s="166"/>
      <c r="F4718" s="3"/>
      <c r="G4718" s="112"/>
    </row>
    <row r="4719" spans="1:7" x14ac:dyDescent="0.2">
      <c r="A4719" s="91"/>
      <c r="B4719" s="89"/>
      <c r="C4719" s="3"/>
      <c r="D4719" s="3"/>
      <c r="E4719" s="166"/>
      <c r="F4719" s="3"/>
      <c r="G4719" s="112"/>
    </row>
    <row r="4720" spans="1:7" x14ac:dyDescent="0.2">
      <c r="A4720" s="91"/>
      <c r="B4720" s="89"/>
      <c r="C4720" s="3"/>
      <c r="D4720" s="3"/>
      <c r="E4720" s="166"/>
      <c r="F4720" s="3"/>
      <c r="G4720" s="112"/>
    </row>
    <row r="4721" spans="1:7" x14ac:dyDescent="0.2">
      <c r="A4721" s="91"/>
      <c r="B4721" s="89"/>
      <c r="C4721" s="3"/>
      <c r="D4721" s="3"/>
      <c r="E4721" s="166"/>
      <c r="F4721" s="3"/>
      <c r="G4721" s="112"/>
    </row>
    <row r="4722" spans="1:7" x14ac:dyDescent="0.2">
      <c r="A4722" s="91"/>
      <c r="B4722" s="89"/>
      <c r="C4722" s="3"/>
      <c r="D4722" s="3"/>
      <c r="E4722" s="166"/>
      <c r="F4722" s="3"/>
      <c r="G4722" s="112"/>
    </row>
    <row r="4723" spans="1:7" x14ac:dyDescent="0.2">
      <c r="A4723" s="91"/>
      <c r="B4723" s="89"/>
      <c r="C4723" s="3"/>
      <c r="D4723" s="3"/>
      <c r="E4723" s="166"/>
      <c r="F4723" s="3"/>
      <c r="G4723" s="112"/>
    </row>
    <row r="4724" spans="1:7" x14ac:dyDescent="0.2">
      <c r="A4724" s="91"/>
      <c r="B4724" s="89"/>
      <c r="C4724" s="3"/>
      <c r="D4724" s="3"/>
      <c r="E4724" s="166"/>
      <c r="F4724" s="3"/>
      <c r="G4724" s="112"/>
    </row>
    <row r="4725" spans="1:7" x14ac:dyDescent="0.2">
      <c r="A4725" s="91"/>
      <c r="B4725" s="89"/>
      <c r="C4725" s="3"/>
      <c r="D4725" s="3"/>
      <c r="E4725" s="166"/>
      <c r="F4725" s="3"/>
      <c r="G4725" s="112"/>
    </row>
    <row r="4726" spans="1:7" x14ac:dyDescent="0.2">
      <c r="A4726" s="91"/>
      <c r="B4726" s="89"/>
      <c r="C4726" s="3"/>
      <c r="D4726" s="3"/>
      <c r="E4726" s="166"/>
      <c r="F4726" s="3"/>
      <c r="G4726" s="112"/>
    </row>
    <row r="4727" spans="1:7" x14ac:dyDescent="0.2">
      <c r="A4727" s="91"/>
      <c r="B4727" s="89"/>
      <c r="C4727" s="3"/>
      <c r="D4727" s="3"/>
      <c r="E4727" s="166"/>
      <c r="F4727" s="3"/>
      <c r="G4727" s="112"/>
    </row>
    <row r="4728" spans="1:7" x14ac:dyDescent="0.2">
      <c r="A4728" s="91"/>
      <c r="B4728" s="89"/>
      <c r="C4728" s="3"/>
      <c r="D4728" s="3"/>
      <c r="E4728" s="166"/>
      <c r="F4728" s="3"/>
      <c r="G4728" s="112"/>
    </row>
    <row r="4729" spans="1:7" x14ac:dyDescent="0.2">
      <c r="A4729" s="91"/>
      <c r="B4729" s="89"/>
      <c r="C4729" s="3"/>
      <c r="D4729" s="3"/>
      <c r="E4729" s="166"/>
      <c r="F4729" s="3"/>
      <c r="G4729" s="112"/>
    </row>
    <row r="4730" spans="1:7" x14ac:dyDescent="0.2">
      <c r="A4730" s="91"/>
      <c r="B4730" s="89"/>
      <c r="C4730" s="3"/>
      <c r="D4730" s="3"/>
      <c r="E4730" s="166"/>
      <c r="F4730" s="3"/>
      <c r="G4730" s="112"/>
    </row>
    <row r="4731" spans="1:7" x14ac:dyDescent="0.2">
      <c r="A4731" s="91"/>
      <c r="B4731" s="89"/>
      <c r="C4731" s="3"/>
      <c r="D4731" s="3"/>
      <c r="E4731" s="166"/>
      <c r="F4731" s="3"/>
      <c r="G4731" s="112"/>
    </row>
    <row r="4732" spans="1:7" x14ac:dyDescent="0.2">
      <c r="A4732" s="91"/>
      <c r="B4732" s="89"/>
      <c r="C4732" s="3"/>
      <c r="D4732" s="3"/>
      <c r="E4732" s="166"/>
      <c r="F4732" s="3"/>
      <c r="G4732" s="112"/>
    </row>
    <row r="4733" spans="1:7" x14ac:dyDescent="0.2">
      <c r="A4733" s="91"/>
      <c r="B4733" s="89"/>
      <c r="C4733" s="3"/>
      <c r="D4733" s="3"/>
      <c r="E4733" s="166"/>
      <c r="F4733" s="3"/>
      <c r="G4733" s="112"/>
    </row>
    <row r="4734" spans="1:7" x14ac:dyDescent="0.2">
      <c r="A4734" s="91"/>
      <c r="B4734" s="89"/>
      <c r="C4734" s="3"/>
      <c r="D4734" s="3"/>
      <c r="E4734" s="166"/>
      <c r="F4734" s="3"/>
      <c r="G4734" s="112"/>
    </row>
    <row r="4735" spans="1:7" x14ac:dyDescent="0.2">
      <c r="A4735" s="91"/>
      <c r="B4735" s="89"/>
      <c r="C4735" s="3"/>
      <c r="D4735" s="3"/>
      <c r="E4735" s="166"/>
      <c r="F4735" s="3"/>
      <c r="G4735" s="112"/>
    </row>
    <row r="4736" spans="1:7" x14ac:dyDescent="0.2">
      <c r="A4736" s="91"/>
      <c r="B4736" s="89"/>
      <c r="C4736" s="3"/>
      <c r="D4736" s="3"/>
      <c r="E4736" s="166"/>
      <c r="F4736" s="3"/>
      <c r="G4736" s="112"/>
    </row>
    <row r="4737" spans="1:7" x14ac:dyDescent="0.2">
      <c r="A4737" s="91"/>
      <c r="B4737" s="89"/>
      <c r="C4737" s="3"/>
      <c r="D4737" s="3"/>
      <c r="E4737" s="166"/>
      <c r="F4737" s="3"/>
      <c r="G4737" s="112"/>
    </row>
    <row r="4738" spans="1:7" x14ac:dyDescent="0.2">
      <c r="A4738" s="91"/>
      <c r="B4738" s="89"/>
      <c r="C4738" s="3"/>
      <c r="D4738" s="3"/>
      <c r="E4738" s="166"/>
      <c r="F4738" s="3"/>
      <c r="G4738" s="112"/>
    </row>
    <row r="4739" spans="1:7" x14ac:dyDescent="0.2">
      <c r="A4739" s="91"/>
      <c r="B4739" s="89"/>
      <c r="C4739" s="3"/>
      <c r="D4739" s="3"/>
      <c r="E4739" s="166"/>
      <c r="F4739" s="3"/>
      <c r="G4739" s="112"/>
    </row>
    <row r="4740" spans="1:7" x14ac:dyDescent="0.2">
      <c r="A4740" s="91"/>
      <c r="B4740" s="89"/>
      <c r="C4740" s="3"/>
      <c r="D4740" s="3"/>
      <c r="E4740" s="166"/>
      <c r="F4740" s="3"/>
      <c r="G4740" s="112"/>
    </row>
    <row r="4741" spans="1:7" x14ac:dyDescent="0.2">
      <c r="A4741" s="91"/>
      <c r="B4741" s="89"/>
      <c r="C4741" s="3"/>
      <c r="D4741" s="3"/>
      <c r="E4741" s="166"/>
      <c r="F4741" s="3"/>
      <c r="G4741" s="112"/>
    </row>
    <row r="4742" spans="1:7" x14ac:dyDescent="0.2">
      <c r="A4742" s="91"/>
      <c r="B4742" s="89"/>
      <c r="C4742" s="3"/>
      <c r="D4742" s="3"/>
      <c r="E4742" s="166"/>
      <c r="F4742" s="3"/>
      <c r="G4742" s="112"/>
    </row>
    <row r="4743" spans="1:7" x14ac:dyDescent="0.2">
      <c r="A4743" s="91"/>
      <c r="B4743" s="89"/>
      <c r="C4743" s="3"/>
      <c r="D4743" s="3"/>
      <c r="E4743" s="166"/>
      <c r="F4743" s="3"/>
      <c r="G4743" s="112"/>
    </row>
    <row r="4744" spans="1:7" x14ac:dyDescent="0.2">
      <c r="A4744" s="91"/>
      <c r="B4744" s="89"/>
      <c r="C4744" s="3"/>
      <c r="D4744" s="3"/>
      <c r="E4744" s="166"/>
      <c r="F4744" s="3"/>
      <c r="G4744" s="112"/>
    </row>
    <row r="4745" spans="1:7" x14ac:dyDescent="0.2">
      <c r="A4745" s="91"/>
      <c r="B4745" s="89"/>
      <c r="C4745" s="3"/>
      <c r="D4745" s="3"/>
      <c r="E4745" s="166"/>
      <c r="F4745" s="3"/>
      <c r="G4745" s="112"/>
    </row>
    <row r="4746" spans="1:7" x14ac:dyDescent="0.2">
      <c r="A4746" s="91"/>
      <c r="B4746" s="89"/>
      <c r="C4746" s="3"/>
      <c r="D4746" s="3"/>
      <c r="E4746" s="166"/>
      <c r="F4746" s="3"/>
      <c r="G4746" s="112"/>
    </row>
    <row r="4747" spans="1:7" x14ac:dyDescent="0.2">
      <c r="A4747" s="91"/>
      <c r="B4747" s="89"/>
      <c r="C4747" s="3"/>
      <c r="D4747" s="3"/>
      <c r="E4747" s="166"/>
      <c r="F4747" s="3"/>
      <c r="G4747" s="112"/>
    </row>
    <row r="4748" spans="1:7" x14ac:dyDescent="0.2">
      <c r="A4748" s="91"/>
      <c r="B4748" s="89"/>
      <c r="C4748" s="3"/>
      <c r="D4748" s="3"/>
      <c r="E4748" s="166"/>
      <c r="F4748" s="3"/>
      <c r="G4748" s="112"/>
    </row>
    <row r="4749" spans="1:7" x14ac:dyDescent="0.2">
      <c r="A4749" s="91"/>
      <c r="B4749" s="89"/>
      <c r="C4749" s="3"/>
      <c r="D4749" s="3"/>
      <c r="E4749" s="166"/>
      <c r="F4749" s="3"/>
      <c r="G4749" s="112"/>
    </row>
    <row r="4750" spans="1:7" x14ac:dyDescent="0.2">
      <c r="A4750" s="91"/>
      <c r="B4750" s="89"/>
      <c r="C4750" s="3"/>
      <c r="D4750" s="3"/>
      <c r="E4750" s="166"/>
      <c r="F4750" s="3"/>
      <c r="G4750" s="112"/>
    </row>
    <row r="4751" spans="1:7" x14ac:dyDescent="0.2">
      <c r="A4751" s="91"/>
      <c r="B4751" s="89"/>
      <c r="C4751" s="3"/>
      <c r="D4751" s="3"/>
      <c r="E4751" s="166"/>
      <c r="F4751" s="3"/>
      <c r="G4751" s="112"/>
    </row>
    <row r="4752" spans="1:7" x14ac:dyDescent="0.2">
      <c r="A4752" s="91"/>
      <c r="B4752" s="89"/>
      <c r="C4752" s="3"/>
      <c r="D4752" s="3"/>
      <c r="E4752" s="166"/>
      <c r="F4752" s="3"/>
      <c r="G4752" s="112"/>
    </row>
    <row r="4753" spans="1:7" x14ac:dyDescent="0.2">
      <c r="A4753" s="91"/>
      <c r="B4753" s="89"/>
      <c r="C4753" s="3"/>
      <c r="D4753" s="3"/>
      <c r="E4753" s="166"/>
      <c r="F4753" s="3"/>
      <c r="G4753" s="112"/>
    </row>
    <row r="4754" spans="1:7" x14ac:dyDescent="0.2">
      <c r="A4754" s="91"/>
      <c r="B4754" s="89"/>
      <c r="C4754" s="3"/>
      <c r="D4754" s="3"/>
      <c r="E4754" s="166"/>
      <c r="F4754" s="3"/>
      <c r="G4754" s="112"/>
    </row>
    <row r="4755" spans="1:7" x14ac:dyDescent="0.2">
      <c r="A4755" s="91"/>
      <c r="B4755" s="89"/>
      <c r="C4755" s="3"/>
      <c r="D4755" s="3"/>
      <c r="E4755" s="166"/>
      <c r="F4755" s="3"/>
      <c r="G4755" s="112"/>
    </row>
    <row r="4756" spans="1:7" x14ac:dyDescent="0.2">
      <c r="A4756" s="91"/>
      <c r="B4756" s="89"/>
      <c r="C4756" s="3"/>
      <c r="D4756" s="3"/>
      <c r="E4756" s="166"/>
      <c r="F4756" s="3"/>
      <c r="G4756" s="112"/>
    </row>
    <row r="4757" spans="1:7" x14ac:dyDescent="0.2">
      <c r="A4757" s="91"/>
      <c r="B4757" s="89"/>
      <c r="C4757" s="3"/>
      <c r="D4757" s="3"/>
      <c r="E4757" s="166"/>
      <c r="F4757" s="3"/>
      <c r="G4757" s="112"/>
    </row>
    <row r="4758" spans="1:7" x14ac:dyDescent="0.2">
      <c r="A4758" s="91"/>
      <c r="B4758" s="89"/>
      <c r="C4758" s="3"/>
      <c r="D4758" s="3"/>
      <c r="E4758" s="166"/>
      <c r="F4758" s="3"/>
      <c r="G4758" s="112"/>
    </row>
    <row r="4759" spans="1:7" x14ac:dyDescent="0.2">
      <c r="A4759" s="91"/>
      <c r="B4759" s="89"/>
      <c r="C4759" s="3"/>
      <c r="D4759" s="3"/>
      <c r="E4759" s="166"/>
      <c r="F4759" s="3"/>
      <c r="G4759" s="112"/>
    </row>
    <row r="4760" spans="1:7" x14ac:dyDescent="0.2">
      <c r="A4760" s="91"/>
      <c r="B4760" s="89"/>
      <c r="C4760" s="3"/>
      <c r="D4760" s="3"/>
      <c r="E4760" s="166"/>
      <c r="F4760" s="3"/>
      <c r="G4760" s="112"/>
    </row>
    <row r="4761" spans="1:7" x14ac:dyDescent="0.2">
      <c r="A4761" s="91"/>
      <c r="B4761" s="89"/>
      <c r="C4761" s="3"/>
      <c r="D4761" s="3"/>
      <c r="E4761" s="166"/>
      <c r="F4761" s="3"/>
      <c r="G4761" s="112"/>
    </row>
    <row r="4762" spans="1:7" x14ac:dyDescent="0.2">
      <c r="A4762" s="91"/>
      <c r="B4762" s="89"/>
      <c r="C4762" s="3"/>
      <c r="D4762" s="3"/>
      <c r="E4762" s="166"/>
      <c r="F4762" s="3"/>
      <c r="G4762" s="112"/>
    </row>
    <row r="4763" spans="1:7" x14ac:dyDescent="0.2">
      <c r="A4763" s="91"/>
      <c r="B4763" s="89"/>
      <c r="C4763" s="3"/>
      <c r="D4763" s="3"/>
      <c r="E4763" s="166"/>
      <c r="F4763" s="3"/>
      <c r="G4763" s="112"/>
    </row>
    <row r="4764" spans="1:7" x14ac:dyDescent="0.2">
      <c r="A4764" s="91"/>
      <c r="B4764" s="89"/>
      <c r="C4764" s="3"/>
      <c r="D4764" s="3"/>
      <c r="E4764" s="166"/>
      <c r="F4764" s="3"/>
      <c r="G4764" s="112"/>
    </row>
    <row r="4765" spans="1:7" x14ac:dyDescent="0.2">
      <c r="A4765" s="91"/>
      <c r="B4765" s="89"/>
      <c r="C4765" s="3"/>
      <c r="D4765" s="3"/>
      <c r="E4765" s="166"/>
      <c r="F4765" s="3"/>
      <c r="G4765" s="112"/>
    </row>
    <row r="4766" spans="1:7" x14ac:dyDescent="0.2">
      <c r="A4766" s="91"/>
      <c r="B4766" s="89"/>
      <c r="C4766" s="3"/>
      <c r="D4766" s="3"/>
      <c r="E4766" s="166"/>
      <c r="F4766" s="3"/>
      <c r="G4766" s="112"/>
    </row>
    <row r="4767" spans="1:7" x14ac:dyDescent="0.2">
      <c r="A4767" s="91"/>
      <c r="B4767" s="89"/>
      <c r="C4767" s="3"/>
      <c r="D4767" s="3"/>
      <c r="E4767" s="166"/>
      <c r="F4767" s="3"/>
      <c r="G4767" s="112"/>
    </row>
    <row r="4768" spans="1:7" x14ac:dyDescent="0.2">
      <c r="A4768" s="91"/>
      <c r="B4768" s="89"/>
      <c r="C4768" s="3"/>
      <c r="D4768" s="3"/>
      <c r="E4768" s="166"/>
      <c r="F4768" s="3"/>
      <c r="G4768" s="112"/>
    </row>
    <row r="4769" spans="1:7" x14ac:dyDescent="0.2">
      <c r="A4769" s="91"/>
      <c r="B4769" s="89"/>
      <c r="C4769" s="3"/>
      <c r="D4769" s="3"/>
      <c r="E4769" s="166"/>
      <c r="F4769" s="3"/>
      <c r="G4769" s="112"/>
    </row>
    <row r="4770" spans="1:7" x14ac:dyDescent="0.2">
      <c r="A4770" s="91"/>
      <c r="B4770" s="89"/>
      <c r="C4770" s="3"/>
      <c r="D4770" s="3"/>
      <c r="E4770" s="166"/>
      <c r="F4770" s="3"/>
      <c r="G4770" s="112"/>
    </row>
    <row r="4771" spans="1:7" x14ac:dyDescent="0.2">
      <c r="A4771" s="91"/>
      <c r="B4771" s="89"/>
      <c r="C4771" s="3"/>
      <c r="D4771" s="3"/>
      <c r="E4771" s="166"/>
      <c r="F4771" s="3"/>
      <c r="G4771" s="112"/>
    </row>
    <row r="4772" spans="1:7" x14ac:dyDescent="0.2">
      <c r="A4772" s="91"/>
      <c r="B4772" s="89"/>
      <c r="C4772" s="3"/>
      <c r="D4772" s="3"/>
      <c r="E4772" s="166"/>
      <c r="F4772" s="3"/>
      <c r="G4772" s="112"/>
    </row>
    <row r="4773" spans="1:7" x14ac:dyDescent="0.2">
      <c r="A4773" s="91"/>
      <c r="B4773" s="89"/>
      <c r="C4773" s="3"/>
      <c r="D4773" s="3"/>
      <c r="E4773" s="166"/>
      <c r="F4773" s="3"/>
      <c r="G4773" s="112"/>
    </row>
    <row r="4774" spans="1:7" x14ac:dyDescent="0.2">
      <c r="A4774" s="91"/>
      <c r="B4774" s="89"/>
      <c r="C4774" s="3"/>
      <c r="D4774" s="3"/>
      <c r="E4774" s="166"/>
      <c r="F4774" s="3"/>
      <c r="G4774" s="112"/>
    </row>
    <row r="4775" spans="1:7" x14ac:dyDescent="0.2">
      <c r="A4775" s="91"/>
      <c r="B4775" s="89"/>
      <c r="C4775" s="3"/>
      <c r="D4775" s="3"/>
      <c r="E4775" s="166"/>
      <c r="F4775" s="3"/>
      <c r="G4775" s="112"/>
    </row>
    <row r="4776" spans="1:7" x14ac:dyDescent="0.2">
      <c r="A4776" s="91"/>
      <c r="B4776" s="89"/>
      <c r="C4776" s="3"/>
      <c r="D4776" s="3"/>
      <c r="E4776" s="166"/>
      <c r="F4776" s="3"/>
      <c r="G4776" s="112"/>
    </row>
    <row r="4777" spans="1:7" x14ac:dyDescent="0.2">
      <c r="A4777" s="91"/>
      <c r="B4777" s="89"/>
      <c r="C4777" s="3"/>
      <c r="D4777" s="3"/>
      <c r="E4777" s="166"/>
      <c r="F4777" s="3"/>
      <c r="G4777" s="112"/>
    </row>
    <row r="4778" spans="1:7" x14ac:dyDescent="0.2">
      <c r="A4778" s="91"/>
      <c r="B4778" s="89"/>
      <c r="C4778" s="3"/>
      <c r="D4778" s="3"/>
      <c r="E4778" s="166"/>
      <c r="F4778" s="3"/>
      <c r="G4778" s="112"/>
    </row>
    <row r="4779" spans="1:7" x14ac:dyDescent="0.2">
      <c r="A4779" s="91"/>
      <c r="B4779" s="89"/>
      <c r="C4779" s="3"/>
      <c r="D4779" s="3"/>
      <c r="E4779" s="166"/>
      <c r="F4779" s="3"/>
      <c r="G4779" s="112"/>
    </row>
    <row r="4780" spans="1:7" x14ac:dyDescent="0.2">
      <c r="A4780" s="91"/>
      <c r="B4780" s="89"/>
      <c r="C4780" s="3"/>
      <c r="D4780" s="3"/>
      <c r="E4780" s="166"/>
      <c r="F4780" s="3"/>
      <c r="G4780" s="112"/>
    </row>
    <row r="4781" spans="1:7" x14ac:dyDescent="0.2">
      <c r="A4781" s="91"/>
      <c r="B4781" s="89"/>
      <c r="C4781" s="3"/>
      <c r="D4781" s="3"/>
      <c r="E4781" s="166"/>
      <c r="F4781" s="3"/>
      <c r="G4781" s="112"/>
    </row>
    <row r="4782" spans="1:7" x14ac:dyDescent="0.2">
      <c r="A4782" s="91"/>
      <c r="B4782" s="89"/>
      <c r="C4782" s="3"/>
      <c r="D4782" s="3"/>
      <c r="E4782" s="166"/>
      <c r="F4782" s="3"/>
      <c r="G4782" s="112"/>
    </row>
    <row r="4783" spans="1:7" x14ac:dyDescent="0.2">
      <c r="A4783" s="91"/>
      <c r="B4783" s="89"/>
      <c r="C4783" s="3"/>
      <c r="D4783" s="3"/>
      <c r="E4783" s="166"/>
      <c r="F4783" s="3"/>
      <c r="G4783" s="112"/>
    </row>
    <row r="4784" spans="1:7" x14ac:dyDescent="0.2">
      <c r="A4784" s="91"/>
      <c r="B4784" s="89"/>
      <c r="C4784" s="3"/>
      <c r="D4784" s="3"/>
      <c r="E4784" s="166"/>
      <c r="F4784" s="3"/>
      <c r="G4784" s="112"/>
    </row>
    <row r="4785" spans="1:7" x14ac:dyDescent="0.2">
      <c r="A4785" s="91"/>
      <c r="B4785" s="89"/>
      <c r="C4785" s="3"/>
      <c r="D4785" s="3"/>
      <c r="E4785" s="166"/>
      <c r="F4785" s="3"/>
      <c r="G4785" s="112"/>
    </row>
    <row r="4786" spans="1:7" x14ac:dyDescent="0.2">
      <c r="A4786" s="91"/>
      <c r="B4786" s="89"/>
      <c r="C4786" s="3"/>
      <c r="D4786" s="3"/>
      <c r="E4786" s="166"/>
      <c r="F4786" s="3"/>
      <c r="G4786" s="112"/>
    </row>
    <row r="4787" spans="1:7" x14ac:dyDescent="0.2">
      <c r="A4787" s="91"/>
      <c r="B4787" s="89"/>
      <c r="C4787" s="3"/>
      <c r="D4787" s="3"/>
      <c r="E4787" s="166"/>
      <c r="F4787" s="3"/>
      <c r="G4787" s="112"/>
    </row>
    <row r="4788" spans="1:7" x14ac:dyDescent="0.2">
      <c r="A4788" s="91"/>
      <c r="B4788" s="89"/>
      <c r="C4788" s="3"/>
      <c r="D4788" s="3"/>
      <c r="E4788" s="166"/>
      <c r="F4788" s="3"/>
      <c r="G4788" s="112"/>
    </row>
    <row r="4789" spans="1:7" x14ac:dyDescent="0.2">
      <c r="A4789" s="91"/>
      <c r="B4789" s="89"/>
      <c r="C4789" s="3"/>
      <c r="D4789" s="3"/>
      <c r="E4789" s="166"/>
      <c r="F4789" s="3"/>
      <c r="G4789" s="112"/>
    </row>
    <row r="4790" spans="1:7" x14ac:dyDescent="0.2">
      <c r="A4790" s="91"/>
      <c r="B4790" s="89"/>
      <c r="C4790" s="3"/>
      <c r="D4790" s="3"/>
      <c r="E4790" s="166"/>
      <c r="F4790" s="3"/>
      <c r="G4790" s="112"/>
    </row>
    <row r="4791" spans="1:7" x14ac:dyDescent="0.2">
      <c r="A4791" s="91"/>
      <c r="B4791" s="89"/>
      <c r="C4791" s="3"/>
      <c r="D4791" s="3"/>
      <c r="E4791" s="166"/>
      <c r="F4791" s="3"/>
      <c r="G4791" s="112"/>
    </row>
    <row r="4792" spans="1:7" x14ac:dyDescent="0.2">
      <c r="A4792" s="91"/>
      <c r="B4792" s="89"/>
      <c r="C4792" s="3"/>
      <c r="D4792" s="3"/>
      <c r="E4792" s="166"/>
      <c r="F4792" s="3"/>
      <c r="G4792" s="112"/>
    </row>
    <row r="4793" spans="1:7" x14ac:dyDescent="0.2">
      <c r="A4793" s="91"/>
      <c r="B4793" s="89"/>
      <c r="C4793" s="3"/>
      <c r="D4793" s="3"/>
      <c r="E4793" s="166"/>
      <c r="F4793" s="3"/>
      <c r="G4793" s="112"/>
    </row>
    <row r="4794" spans="1:7" x14ac:dyDescent="0.2">
      <c r="A4794" s="91"/>
      <c r="B4794" s="89"/>
      <c r="C4794" s="3"/>
      <c r="D4794" s="3"/>
      <c r="E4794" s="166"/>
      <c r="F4794" s="3"/>
      <c r="G4794" s="112"/>
    </row>
    <row r="4795" spans="1:7" x14ac:dyDescent="0.2">
      <c r="A4795" s="91"/>
      <c r="B4795" s="89"/>
      <c r="C4795" s="3"/>
      <c r="D4795" s="3"/>
      <c r="E4795" s="166"/>
      <c r="F4795" s="3"/>
      <c r="G4795" s="112"/>
    </row>
    <row r="4796" spans="1:7" x14ac:dyDescent="0.2">
      <c r="A4796" s="91"/>
      <c r="B4796" s="89"/>
      <c r="C4796" s="3"/>
      <c r="D4796" s="3"/>
      <c r="E4796" s="166"/>
      <c r="F4796" s="3"/>
      <c r="G4796" s="112"/>
    </row>
    <row r="4797" spans="1:7" x14ac:dyDescent="0.2">
      <c r="A4797" s="91"/>
      <c r="B4797" s="89"/>
      <c r="C4797" s="3"/>
      <c r="D4797" s="3"/>
      <c r="E4797" s="166"/>
      <c r="F4797" s="3"/>
      <c r="G4797" s="112"/>
    </row>
    <row r="4798" spans="1:7" x14ac:dyDescent="0.2">
      <c r="A4798" s="91"/>
      <c r="B4798" s="89"/>
      <c r="C4798" s="3"/>
      <c r="D4798" s="3"/>
      <c r="E4798" s="166"/>
      <c r="F4798" s="3"/>
      <c r="G4798" s="112"/>
    </row>
    <row r="4799" spans="1:7" x14ac:dyDescent="0.2">
      <c r="A4799" s="91"/>
      <c r="B4799" s="89"/>
      <c r="C4799" s="3"/>
      <c r="D4799" s="3"/>
      <c r="E4799" s="166"/>
      <c r="F4799" s="3"/>
      <c r="G4799" s="112"/>
    </row>
    <row r="4800" spans="1:7" x14ac:dyDescent="0.2">
      <c r="A4800" s="91"/>
      <c r="B4800" s="89"/>
      <c r="C4800" s="3"/>
      <c r="D4800" s="3"/>
      <c r="E4800" s="166"/>
      <c r="F4800" s="3"/>
      <c r="G4800" s="112"/>
    </row>
    <row r="4801" spans="1:7" x14ac:dyDescent="0.2">
      <c r="A4801" s="91"/>
      <c r="B4801" s="89"/>
      <c r="C4801" s="3"/>
      <c r="D4801" s="3"/>
      <c r="E4801" s="166"/>
      <c r="F4801" s="3"/>
      <c r="G4801" s="112"/>
    </row>
    <row r="4802" spans="1:7" x14ac:dyDescent="0.2">
      <c r="A4802" s="91"/>
      <c r="B4802" s="89"/>
      <c r="C4802" s="3"/>
      <c r="D4802" s="3"/>
      <c r="E4802" s="166"/>
      <c r="F4802" s="3"/>
      <c r="G4802" s="112"/>
    </row>
    <row r="4803" spans="1:7" x14ac:dyDescent="0.2">
      <c r="A4803" s="91"/>
      <c r="B4803" s="89"/>
      <c r="C4803" s="3"/>
      <c r="D4803" s="3"/>
      <c r="E4803" s="166"/>
      <c r="F4803" s="3"/>
      <c r="G4803" s="112"/>
    </row>
    <row r="4804" spans="1:7" x14ac:dyDescent="0.2">
      <c r="A4804" s="91"/>
      <c r="B4804" s="89"/>
      <c r="C4804" s="3"/>
      <c r="D4804" s="3"/>
      <c r="E4804" s="166"/>
      <c r="F4804" s="3"/>
      <c r="G4804" s="112"/>
    </row>
    <row r="4805" spans="1:7" x14ac:dyDescent="0.2">
      <c r="A4805" s="91"/>
      <c r="B4805" s="89"/>
      <c r="C4805" s="3"/>
      <c r="D4805" s="3"/>
      <c r="E4805" s="166"/>
      <c r="F4805" s="3"/>
      <c r="G4805" s="112"/>
    </row>
    <row r="4806" spans="1:7" x14ac:dyDescent="0.2">
      <c r="A4806" s="91"/>
      <c r="B4806" s="89"/>
      <c r="C4806" s="3"/>
      <c r="D4806" s="3"/>
      <c r="E4806" s="166"/>
      <c r="F4806" s="3"/>
      <c r="G4806" s="112"/>
    </row>
    <row r="4807" spans="1:7" x14ac:dyDescent="0.2">
      <c r="A4807" s="91"/>
      <c r="B4807" s="89"/>
      <c r="C4807" s="3"/>
      <c r="D4807" s="3"/>
      <c r="E4807" s="166"/>
      <c r="F4807" s="3"/>
      <c r="G4807" s="112"/>
    </row>
    <row r="4808" spans="1:7" x14ac:dyDescent="0.2">
      <c r="A4808" s="91"/>
      <c r="B4808" s="89"/>
      <c r="C4808" s="3"/>
      <c r="D4808" s="3"/>
      <c r="E4808" s="166"/>
      <c r="F4808" s="3"/>
      <c r="G4808" s="112"/>
    </row>
    <row r="4809" spans="1:7" x14ac:dyDescent="0.2">
      <c r="A4809" s="91"/>
      <c r="B4809" s="89"/>
      <c r="C4809" s="3"/>
      <c r="D4809" s="3"/>
      <c r="E4809" s="166"/>
      <c r="F4809" s="3"/>
      <c r="G4809" s="112"/>
    </row>
    <row r="4810" spans="1:7" x14ac:dyDescent="0.2">
      <c r="A4810" s="91"/>
      <c r="B4810" s="89"/>
      <c r="C4810" s="3"/>
      <c r="D4810" s="3"/>
      <c r="E4810" s="166"/>
      <c r="F4810" s="3"/>
      <c r="G4810" s="112"/>
    </row>
    <row r="4811" spans="1:7" x14ac:dyDescent="0.2">
      <c r="A4811" s="91"/>
      <c r="B4811" s="89"/>
      <c r="C4811" s="3"/>
      <c r="D4811" s="3"/>
      <c r="E4811" s="166"/>
      <c r="F4811" s="3"/>
      <c r="G4811" s="112"/>
    </row>
    <row r="4812" spans="1:7" x14ac:dyDescent="0.2">
      <c r="A4812" s="91"/>
      <c r="B4812" s="89"/>
      <c r="C4812" s="3"/>
      <c r="D4812" s="3"/>
      <c r="E4812" s="166"/>
      <c r="F4812" s="3"/>
      <c r="G4812" s="112"/>
    </row>
    <row r="4813" spans="1:7" x14ac:dyDescent="0.2">
      <c r="A4813" s="91"/>
      <c r="B4813" s="89"/>
      <c r="C4813" s="3"/>
      <c r="D4813" s="3"/>
      <c r="E4813" s="166"/>
      <c r="F4813" s="3"/>
      <c r="G4813" s="112"/>
    </row>
    <row r="4814" spans="1:7" x14ac:dyDescent="0.2">
      <c r="A4814" s="91"/>
      <c r="B4814" s="89"/>
      <c r="C4814" s="3"/>
      <c r="D4814" s="3"/>
      <c r="E4814" s="166"/>
      <c r="F4814" s="3"/>
      <c r="G4814" s="112"/>
    </row>
    <row r="4815" spans="1:7" x14ac:dyDescent="0.2">
      <c r="A4815" s="91"/>
      <c r="B4815" s="89"/>
      <c r="C4815" s="3"/>
      <c r="D4815" s="3"/>
      <c r="E4815" s="166"/>
      <c r="F4815" s="3"/>
      <c r="G4815" s="112"/>
    </row>
    <row r="4816" spans="1:7" x14ac:dyDescent="0.2">
      <c r="A4816" s="91"/>
      <c r="B4816" s="89"/>
      <c r="C4816" s="3"/>
      <c r="D4816" s="3"/>
      <c r="E4816" s="166"/>
      <c r="F4816" s="3"/>
      <c r="G4816" s="112"/>
    </row>
    <row r="4817" spans="1:7" x14ac:dyDescent="0.2">
      <c r="A4817" s="91"/>
      <c r="B4817" s="89"/>
      <c r="C4817" s="3"/>
      <c r="D4817" s="3"/>
      <c r="E4817" s="166"/>
      <c r="F4817" s="3"/>
      <c r="G4817" s="112"/>
    </row>
    <row r="4818" spans="1:7" x14ac:dyDescent="0.2">
      <c r="A4818" s="91"/>
      <c r="B4818" s="89"/>
      <c r="C4818" s="3"/>
      <c r="D4818" s="3"/>
      <c r="E4818" s="166"/>
      <c r="F4818" s="3"/>
      <c r="G4818" s="112"/>
    </row>
    <row r="4819" spans="1:7" x14ac:dyDescent="0.2">
      <c r="A4819" s="91"/>
      <c r="B4819" s="89"/>
      <c r="C4819" s="3"/>
      <c r="D4819" s="3"/>
      <c r="E4819" s="166"/>
      <c r="F4819" s="3"/>
      <c r="G4819" s="112"/>
    </row>
    <row r="4820" spans="1:7" x14ac:dyDescent="0.2">
      <c r="A4820" s="91"/>
      <c r="B4820" s="89"/>
      <c r="C4820" s="3"/>
      <c r="D4820" s="3"/>
      <c r="E4820" s="166"/>
      <c r="F4820" s="3"/>
      <c r="G4820" s="112"/>
    </row>
    <row r="4821" spans="1:7" x14ac:dyDescent="0.2">
      <c r="A4821" s="91"/>
      <c r="B4821" s="89"/>
      <c r="C4821" s="3"/>
      <c r="D4821" s="3"/>
      <c r="E4821" s="166"/>
      <c r="F4821" s="3"/>
      <c r="G4821" s="112"/>
    </row>
    <row r="4822" spans="1:7" x14ac:dyDescent="0.2">
      <c r="A4822" s="91"/>
      <c r="B4822" s="89"/>
      <c r="C4822" s="3"/>
      <c r="D4822" s="3"/>
      <c r="E4822" s="166"/>
      <c r="F4822" s="3"/>
      <c r="G4822" s="112"/>
    </row>
    <row r="4823" spans="1:7" x14ac:dyDescent="0.2">
      <c r="A4823" s="91"/>
      <c r="B4823" s="89"/>
      <c r="C4823" s="3"/>
      <c r="D4823" s="3"/>
      <c r="E4823" s="166"/>
      <c r="F4823" s="3"/>
      <c r="G4823" s="112"/>
    </row>
    <row r="4824" spans="1:7" x14ac:dyDescent="0.2">
      <c r="A4824" s="91"/>
      <c r="B4824" s="89"/>
      <c r="C4824" s="3"/>
      <c r="D4824" s="3"/>
      <c r="E4824" s="166"/>
      <c r="F4824" s="3"/>
      <c r="G4824" s="112"/>
    </row>
    <row r="4825" spans="1:7" x14ac:dyDescent="0.2">
      <c r="A4825" s="91"/>
      <c r="B4825" s="89"/>
      <c r="C4825" s="3"/>
      <c r="D4825" s="3"/>
      <c r="E4825" s="166"/>
      <c r="F4825" s="3"/>
      <c r="G4825" s="112"/>
    </row>
    <row r="4826" spans="1:7" x14ac:dyDescent="0.2">
      <c r="A4826" s="91"/>
      <c r="B4826" s="89"/>
      <c r="C4826" s="3"/>
      <c r="D4826" s="3"/>
      <c r="E4826" s="166"/>
      <c r="F4826" s="3"/>
      <c r="G4826" s="112"/>
    </row>
    <row r="4827" spans="1:7" x14ac:dyDescent="0.2">
      <c r="A4827" s="91"/>
      <c r="B4827" s="89"/>
      <c r="C4827" s="3"/>
      <c r="D4827" s="3"/>
      <c r="E4827" s="166"/>
      <c r="F4827" s="3"/>
      <c r="G4827" s="112"/>
    </row>
    <row r="4828" spans="1:7" x14ac:dyDescent="0.2">
      <c r="A4828" s="91"/>
      <c r="B4828" s="89"/>
      <c r="C4828" s="3"/>
      <c r="D4828" s="3"/>
      <c r="E4828" s="166"/>
      <c r="F4828" s="3"/>
      <c r="G4828" s="112"/>
    </row>
    <row r="4829" spans="1:7" x14ac:dyDescent="0.2">
      <c r="A4829" s="91"/>
      <c r="B4829" s="89"/>
      <c r="C4829" s="3"/>
      <c r="D4829" s="3"/>
      <c r="E4829" s="166"/>
      <c r="F4829" s="3"/>
      <c r="G4829" s="112"/>
    </row>
    <row r="4830" spans="1:7" x14ac:dyDescent="0.2">
      <c r="A4830" s="91"/>
      <c r="B4830" s="89"/>
      <c r="C4830" s="3"/>
      <c r="D4830" s="3"/>
      <c r="E4830" s="166"/>
      <c r="F4830" s="3"/>
      <c r="G4830" s="112"/>
    </row>
    <row r="4831" spans="1:7" x14ac:dyDescent="0.2">
      <c r="A4831" s="91"/>
      <c r="B4831" s="89"/>
      <c r="C4831" s="3"/>
      <c r="D4831" s="3"/>
      <c r="E4831" s="166"/>
      <c r="F4831" s="3"/>
      <c r="G4831" s="112"/>
    </row>
    <row r="4832" spans="1:7" x14ac:dyDescent="0.2">
      <c r="A4832" s="91"/>
      <c r="B4832" s="89"/>
      <c r="C4832" s="3"/>
      <c r="D4832" s="3"/>
      <c r="E4832" s="166"/>
      <c r="F4832" s="3"/>
      <c r="G4832" s="112"/>
    </row>
    <row r="4833" spans="1:7" x14ac:dyDescent="0.2">
      <c r="A4833" s="91"/>
      <c r="B4833" s="89"/>
      <c r="C4833" s="3"/>
      <c r="D4833" s="3"/>
      <c r="E4833" s="166"/>
      <c r="F4833" s="3"/>
      <c r="G4833" s="112"/>
    </row>
    <row r="4834" spans="1:7" x14ac:dyDescent="0.2">
      <c r="A4834" s="91"/>
      <c r="B4834" s="89"/>
      <c r="C4834" s="3"/>
      <c r="D4834" s="3"/>
      <c r="E4834" s="166"/>
      <c r="F4834" s="3"/>
      <c r="G4834" s="112"/>
    </row>
    <row r="4835" spans="1:7" x14ac:dyDescent="0.2">
      <c r="A4835" s="91"/>
      <c r="B4835" s="89"/>
      <c r="C4835" s="3"/>
      <c r="D4835" s="3"/>
      <c r="E4835" s="166"/>
      <c r="F4835" s="3"/>
      <c r="G4835" s="112"/>
    </row>
    <row r="4836" spans="1:7" x14ac:dyDescent="0.2">
      <c r="A4836" s="91"/>
      <c r="B4836" s="89"/>
      <c r="C4836" s="3"/>
      <c r="D4836" s="3"/>
      <c r="E4836" s="166"/>
      <c r="F4836" s="3"/>
      <c r="G4836" s="112"/>
    </row>
    <row r="4837" spans="1:7" x14ac:dyDescent="0.2">
      <c r="A4837" s="91"/>
      <c r="B4837" s="89"/>
      <c r="C4837" s="3"/>
      <c r="D4837" s="3"/>
      <c r="E4837" s="166"/>
      <c r="F4837" s="3"/>
      <c r="G4837" s="112"/>
    </row>
    <row r="4838" spans="1:7" x14ac:dyDescent="0.2">
      <c r="A4838" s="91"/>
      <c r="B4838" s="89"/>
      <c r="C4838" s="3"/>
      <c r="D4838" s="3"/>
      <c r="E4838" s="166"/>
      <c r="F4838" s="3"/>
      <c r="G4838" s="112"/>
    </row>
    <row r="4839" spans="1:7" x14ac:dyDescent="0.2">
      <c r="A4839" s="91"/>
      <c r="B4839" s="89"/>
      <c r="C4839" s="3"/>
      <c r="D4839" s="3"/>
      <c r="E4839" s="166"/>
      <c r="F4839" s="3"/>
      <c r="G4839" s="112"/>
    </row>
    <row r="4840" spans="1:7" x14ac:dyDescent="0.2">
      <c r="A4840" s="91"/>
      <c r="B4840" s="89"/>
      <c r="C4840" s="3"/>
      <c r="D4840" s="3"/>
      <c r="E4840" s="166"/>
      <c r="F4840" s="3"/>
      <c r="G4840" s="112"/>
    </row>
    <row r="4841" spans="1:7" x14ac:dyDescent="0.2">
      <c r="A4841" s="91"/>
      <c r="B4841" s="89"/>
      <c r="C4841" s="3"/>
      <c r="D4841" s="3"/>
      <c r="E4841" s="166"/>
      <c r="F4841" s="3"/>
      <c r="G4841" s="112"/>
    </row>
    <row r="4842" spans="1:7" x14ac:dyDescent="0.2">
      <c r="A4842" s="91"/>
      <c r="B4842" s="89"/>
      <c r="C4842" s="3"/>
      <c r="D4842" s="3"/>
      <c r="E4842" s="166"/>
      <c r="F4842" s="3"/>
      <c r="G4842" s="112"/>
    </row>
    <row r="4843" spans="1:7" x14ac:dyDescent="0.2">
      <c r="A4843" s="91"/>
      <c r="B4843" s="89"/>
      <c r="C4843" s="3"/>
      <c r="D4843" s="3"/>
      <c r="E4843" s="166"/>
      <c r="F4843" s="3"/>
      <c r="G4843" s="112"/>
    </row>
    <row r="4844" spans="1:7" x14ac:dyDescent="0.2">
      <c r="A4844" s="91"/>
      <c r="B4844" s="89"/>
      <c r="C4844" s="3"/>
      <c r="D4844" s="3"/>
      <c r="E4844" s="166"/>
      <c r="F4844" s="3"/>
      <c r="G4844" s="112"/>
    </row>
    <row r="4845" spans="1:7" x14ac:dyDescent="0.2">
      <c r="A4845" s="91"/>
      <c r="B4845" s="89"/>
      <c r="C4845" s="3"/>
      <c r="D4845" s="3"/>
      <c r="E4845" s="166"/>
      <c r="F4845" s="3"/>
      <c r="G4845" s="112"/>
    </row>
    <row r="4846" spans="1:7" x14ac:dyDescent="0.2">
      <c r="A4846" s="91"/>
      <c r="B4846" s="89"/>
      <c r="C4846" s="3"/>
      <c r="D4846" s="3"/>
      <c r="E4846" s="166"/>
      <c r="F4846" s="3"/>
      <c r="G4846" s="112"/>
    </row>
    <row r="4847" spans="1:7" x14ac:dyDescent="0.2">
      <c r="A4847" s="91"/>
      <c r="B4847" s="89"/>
      <c r="C4847" s="3"/>
      <c r="D4847" s="3"/>
      <c r="E4847" s="166"/>
      <c r="F4847" s="3"/>
      <c r="G4847" s="112"/>
    </row>
    <row r="4848" spans="1:7" x14ac:dyDescent="0.2">
      <c r="A4848" s="91"/>
      <c r="B4848" s="89"/>
      <c r="C4848" s="3"/>
      <c r="D4848" s="3"/>
      <c r="E4848" s="166"/>
      <c r="F4848" s="3"/>
      <c r="G4848" s="112"/>
    </row>
    <row r="4849" spans="1:7" x14ac:dyDescent="0.2">
      <c r="A4849" s="91"/>
      <c r="B4849" s="89"/>
      <c r="C4849" s="3"/>
      <c r="D4849" s="3"/>
      <c r="E4849" s="166"/>
      <c r="F4849" s="3"/>
      <c r="G4849" s="112"/>
    </row>
    <row r="4850" spans="1:7" x14ac:dyDescent="0.2">
      <c r="A4850" s="91"/>
      <c r="B4850" s="89"/>
      <c r="C4850" s="3"/>
      <c r="D4850" s="3"/>
      <c r="E4850" s="166"/>
      <c r="F4850" s="3"/>
      <c r="G4850" s="112"/>
    </row>
    <row r="4851" spans="1:7" x14ac:dyDescent="0.2">
      <c r="A4851" s="91"/>
      <c r="B4851" s="89"/>
      <c r="C4851" s="3"/>
      <c r="D4851" s="3"/>
      <c r="E4851" s="166"/>
      <c r="F4851" s="3"/>
      <c r="G4851" s="112"/>
    </row>
    <row r="4852" spans="1:7" x14ac:dyDescent="0.2">
      <c r="A4852" s="91"/>
      <c r="B4852" s="89"/>
      <c r="C4852" s="3"/>
      <c r="D4852" s="3"/>
      <c r="E4852" s="166"/>
      <c r="F4852" s="3"/>
      <c r="G4852" s="112"/>
    </row>
    <row r="4853" spans="1:7" x14ac:dyDescent="0.2">
      <c r="A4853" s="91"/>
      <c r="B4853" s="89"/>
      <c r="C4853" s="3"/>
      <c r="D4853" s="3"/>
      <c r="E4853" s="166"/>
      <c r="F4853" s="3"/>
      <c r="G4853" s="112"/>
    </row>
    <row r="4854" spans="1:7" x14ac:dyDescent="0.2">
      <c r="A4854" s="91"/>
      <c r="B4854" s="89"/>
      <c r="C4854" s="3"/>
      <c r="D4854" s="3"/>
      <c r="E4854" s="166"/>
      <c r="F4854" s="3"/>
      <c r="G4854" s="112"/>
    </row>
    <row r="4855" spans="1:7" x14ac:dyDescent="0.2">
      <c r="A4855" s="91"/>
      <c r="B4855" s="89"/>
      <c r="C4855" s="3"/>
      <c r="D4855" s="3"/>
      <c r="E4855" s="166"/>
      <c r="F4855" s="3"/>
      <c r="G4855" s="112"/>
    </row>
    <row r="4856" spans="1:7" x14ac:dyDescent="0.2">
      <c r="A4856" s="91"/>
      <c r="B4856" s="89"/>
      <c r="C4856" s="3"/>
      <c r="D4856" s="3"/>
      <c r="E4856" s="166"/>
      <c r="F4856" s="3"/>
      <c r="G4856" s="112"/>
    </row>
    <row r="4857" spans="1:7" x14ac:dyDescent="0.2">
      <c r="A4857" s="91"/>
      <c r="B4857" s="89"/>
      <c r="C4857" s="3"/>
      <c r="D4857" s="3"/>
      <c r="E4857" s="166"/>
      <c r="F4857" s="3"/>
      <c r="G4857" s="112"/>
    </row>
    <row r="4858" spans="1:7" x14ac:dyDescent="0.2">
      <c r="A4858" s="91"/>
      <c r="B4858" s="89"/>
      <c r="C4858" s="3"/>
      <c r="D4858" s="3"/>
      <c r="E4858" s="166"/>
      <c r="F4858" s="3"/>
      <c r="G4858" s="112"/>
    </row>
    <row r="4859" spans="1:7" x14ac:dyDescent="0.2">
      <c r="A4859" s="91"/>
      <c r="B4859" s="89"/>
      <c r="C4859" s="3"/>
      <c r="D4859" s="3"/>
      <c r="E4859" s="166"/>
      <c r="F4859" s="3"/>
      <c r="G4859" s="112"/>
    </row>
    <row r="4860" spans="1:7" x14ac:dyDescent="0.2">
      <c r="A4860" s="91"/>
      <c r="B4860" s="89"/>
      <c r="C4860" s="3"/>
      <c r="D4860" s="3"/>
      <c r="E4860" s="166"/>
      <c r="F4860" s="3"/>
      <c r="G4860" s="112"/>
    </row>
    <row r="4861" spans="1:7" x14ac:dyDescent="0.2">
      <c r="A4861" s="91"/>
      <c r="B4861" s="89"/>
      <c r="C4861" s="3"/>
      <c r="D4861" s="3"/>
      <c r="E4861" s="166"/>
      <c r="F4861" s="3"/>
      <c r="G4861" s="112"/>
    </row>
    <row r="4862" spans="1:7" x14ac:dyDescent="0.2">
      <c r="A4862" s="91"/>
      <c r="B4862" s="89"/>
      <c r="C4862" s="3"/>
      <c r="D4862" s="3"/>
      <c r="E4862" s="166"/>
      <c r="F4862" s="3"/>
      <c r="G4862" s="112"/>
    </row>
    <row r="4863" spans="1:7" x14ac:dyDescent="0.2">
      <c r="A4863" s="91"/>
      <c r="B4863" s="89"/>
      <c r="C4863" s="3"/>
      <c r="D4863" s="3"/>
      <c r="E4863" s="166"/>
      <c r="F4863" s="3"/>
      <c r="G4863" s="112"/>
    </row>
    <row r="4864" spans="1:7" x14ac:dyDescent="0.2">
      <c r="A4864" s="91"/>
      <c r="B4864" s="89"/>
      <c r="C4864" s="3"/>
      <c r="D4864" s="3"/>
      <c r="E4864" s="166"/>
      <c r="F4864" s="3"/>
      <c r="G4864" s="112"/>
    </row>
    <row r="4865" spans="1:7" x14ac:dyDescent="0.2">
      <c r="A4865" s="91"/>
      <c r="B4865" s="89"/>
      <c r="C4865" s="3"/>
      <c r="D4865" s="3"/>
      <c r="E4865" s="166"/>
      <c r="F4865" s="3"/>
      <c r="G4865" s="112"/>
    </row>
    <row r="4866" spans="1:7" x14ac:dyDescent="0.2">
      <c r="A4866" s="91"/>
      <c r="B4866" s="89"/>
      <c r="C4866" s="3"/>
      <c r="D4866" s="3"/>
      <c r="E4866" s="166"/>
      <c r="F4866" s="3"/>
      <c r="G4866" s="112"/>
    </row>
    <row r="4867" spans="1:7" x14ac:dyDescent="0.2">
      <c r="A4867" s="91"/>
      <c r="B4867" s="89"/>
      <c r="C4867" s="3"/>
      <c r="D4867" s="3"/>
      <c r="E4867" s="166"/>
      <c r="F4867" s="3"/>
      <c r="G4867" s="112"/>
    </row>
    <row r="4868" spans="1:7" x14ac:dyDescent="0.2">
      <c r="A4868" s="91"/>
      <c r="B4868" s="89"/>
      <c r="C4868" s="3"/>
      <c r="D4868" s="3"/>
      <c r="E4868" s="166"/>
      <c r="F4868" s="3"/>
      <c r="G4868" s="112"/>
    </row>
    <row r="4869" spans="1:7" x14ac:dyDescent="0.2">
      <c r="A4869" s="91"/>
      <c r="B4869" s="89"/>
      <c r="C4869" s="3"/>
      <c r="D4869" s="3"/>
      <c r="E4869" s="166"/>
      <c r="F4869" s="3"/>
      <c r="G4869" s="112"/>
    </row>
    <row r="4870" spans="1:7" x14ac:dyDescent="0.2">
      <c r="A4870" s="91"/>
      <c r="B4870" s="89"/>
      <c r="C4870" s="3"/>
      <c r="D4870" s="3"/>
      <c r="E4870" s="166"/>
      <c r="F4870" s="3"/>
      <c r="G4870" s="112"/>
    </row>
    <row r="4871" spans="1:7" x14ac:dyDescent="0.2">
      <c r="A4871" s="91"/>
      <c r="B4871" s="89"/>
      <c r="C4871" s="3"/>
      <c r="D4871" s="3"/>
      <c r="E4871" s="166"/>
      <c r="F4871" s="3"/>
      <c r="G4871" s="112"/>
    </row>
    <row r="4872" spans="1:7" x14ac:dyDescent="0.2">
      <c r="A4872" s="91"/>
      <c r="B4872" s="89"/>
      <c r="C4872" s="3"/>
      <c r="D4872" s="3"/>
      <c r="E4872" s="166"/>
      <c r="F4872" s="3"/>
      <c r="G4872" s="112"/>
    </row>
    <row r="4873" spans="1:7" x14ac:dyDescent="0.2">
      <c r="A4873" s="91"/>
      <c r="B4873" s="89"/>
      <c r="C4873" s="3"/>
      <c r="D4873" s="3"/>
      <c r="E4873" s="166"/>
      <c r="F4873" s="3"/>
      <c r="G4873" s="112"/>
    </row>
    <row r="4874" spans="1:7" x14ac:dyDescent="0.2">
      <c r="A4874" s="91"/>
      <c r="B4874" s="89"/>
      <c r="C4874" s="3"/>
      <c r="D4874" s="3"/>
      <c r="E4874" s="166"/>
      <c r="F4874" s="3"/>
      <c r="G4874" s="112"/>
    </row>
    <row r="4875" spans="1:7" x14ac:dyDescent="0.2">
      <c r="A4875" s="91"/>
      <c r="B4875" s="89"/>
      <c r="C4875" s="3"/>
      <c r="D4875" s="3"/>
      <c r="E4875" s="166"/>
      <c r="F4875" s="3"/>
      <c r="G4875" s="112"/>
    </row>
    <row r="4876" spans="1:7" x14ac:dyDescent="0.2">
      <c r="A4876" s="91"/>
      <c r="B4876" s="89"/>
      <c r="C4876" s="3"/>
      <c r="D4876" s="3"/>
      <c r="E4876" s="166"/>
      <c r="F4876" s="3"/>
      <c r="G4876" s="112"/>
    </row>
    <row r="4877" spans="1:7" x14ac:dyDescent="0.2">
      <c r="A4877" s="91"/>
      <c r="B4877" s="89"/>
      <c r="C4877" s="3"/>
      <c r="D4877" s="3"/>
      <c r="E4877" s="166"/>
      <c r="F4877" s="3"/>
      <c r="G4877" s="112"/>
    </row>
    <row r="4878" spans="1:7" x14ac:dyDescent="0.2">
      <c r="A4878" s="91"/>
      <c r="B4878" s="89"/>
      <c r="C4878" s="3"/>
      <c r="D4878" s="3"/>
      <c r="E4878" s="166"/>
      <c r="F4878" s="3"/>
      <c r="G4878" s="112"/>
    </row>
    <row r="4879" spans="1:7" x14ac:dyDescent="0.2">
      <c r="A4879" s="91"/>
      <c r="B4879" s="89"/>
      <c r="C4879" s="3"/>
      <c r="D4879" s="3"/>
      <c r="E4879" s="166"/>
      <c r="F4879" s="3"/>
      <c r="G4879" s="112"/>
    </row>
    <row r="4880" spans="1:7" x14ac:dyDescent="0.2">
      <c r="A4880" s="91"/>
      <c r="B4880" s="89"/>
      <c r="C4880" s="3"/>
      <c r="D4880" s="3"/>
      <c r="E4880" s="166"/>
      <c r="F4880" s="3"/>
      <c r="G4880" s="112"/>
    </row>
    <row r="4881" spans="1:7" x14ac:dyDescent="0.2">
      <c r="A4881" s="91"/>
      <c r="B4881" s="89"/>
      <c r="C4881" s="3"/>
      <c r="D4881" s="3"/>
      <c r="E4881" s="166"/>
      <c r="F4881" s="3"/>
      <c r="G4881" s="112"/>
    </row>
    <row r="4882" spans="1:7" x14ac:dyDescent="0.2">
      <c r="A4882" s="91"/>
      <c r="B4882" s="89"/>
      <c r="C4882" s="3"/>
      <c r="D4882" s="3"/>
      <c r="E4882" s="166"/>
      <c r="F4882" s="3"/>
      <c r="G4882" s="112"/>
    </row>
    <row r="4883" spans="1:7" x14ac:dyDescent="0.2">
      <c r="A4883" s="91"/>
      <c r="B4883" s="89"/>
      <c r="C4883" s="3"/>
      <c r="D4883" s="3"/>
      <c r="E4883" s="166"/>
      <c r="F4883" s="3"/>
      <c r="G4883" s="112"/>
    </row>
    <row r="4884" spans="1:7" x14ac:dyDescent="0.2">
      <c r="A4884" s="91"/>
      <c r="B4884" s="89"/>
      <c r="C4884" s="3"/>
      <c r="D4884" s="3"/>
      <c r="E4884" s="166"/>
      <c r="F4884" s="3"/>
      <c r="G4884" s="112"/>
    </row>
    <row r="4885" spans="1:7" x14ac:dyDescent="0.2">
      <c r="A4885" s="91"/>
      <c r="B4885" s="89"/>
      <c r="C4885" s="3"/>
      <c r="D4885" s="3"/>
      <c r="E4885" s="166"/>
      <c r="F4885" s="3"/>
      <c r="G4885" s="112"/>
    </row>
    <row r="4886" spans="1:7" x14ac:dyDescent="0.2">
      <c r="A4886" s="91"/>
      <c r="B4886" s="89"/>
      <c r="C4886" s="3"/>
      <c r="D4886" s="3"/>
      <c r="E4886" s="166"/>
      <c r="F4886" s="3"/>
      <c r="G4886" s="112"/>
    </row>
    <row r="4887" spans="1:7" x14ac:dyDescent="0.2">
      <c r="A4887" s="91"/>
      <c r="B4887" s="89"/>
      <c r="C4887" s="3"/>
      <c r="D4887" s="3"/>
      <c r="E4887" s="166"/>
      <c r="F4887" s="3"/>
      <c r="G4887" s="112"/>
    </row>
    <row r="4888" spans="1:7" x14ac:dyDescent="0.2">
      <c r="A4888" s="91"/>
      <c r="B4888" s="89"/>
      <c r="C4888" s="3"/>
      <c r="D4888" s="3"/>
      <c r="E4888" s="166"/>
      <c r="F4888" s="3"/>
      <c r="G4888" s="112"/>
    </row>
    <row r="4889" spans="1:7" x14ac:dyDescent="0.2">
      <c r="A4889" s="91"/>
      <c r="B4889" s="89"/>
      <c r="C4889" s="3"/>
      <c r="D4889" s="3"/>
      <c r="E4889" s="166"/>
      <c r="F4889" s="3"/>
      <c r="G4889" s="112"/>
    </row>
    <row r="4890" spans="1:7" x14ac:dyDescent="0.2">
      <c r="A4890" s="91"/>
      <c r="B4890" s="89"/>
      <c r="C4890" s="3"/>
      <c r="D4890" s="3"/>
      <c r="E4890" s="166"/>
      <c r="F4890" s="3"/>
      <c r="G4890" s="112"/>
    </row>
    <row r="4891" spans="1:7" x14ac:dyDescent="0.2">
      <c r="A4891" s="91"/>
      <c r="B4891" s="89"/>
      <c r="C4891" s="3"/>
      <c r="D4891" s="3"/>
      <c r="E4891" s="166"/>
      <c r="F4891" s="3"/>
      <c r="G4891" s="112"/>
    </row>
    <row r="4892" spans="1:7" x14ac:dyDescent="0.2">
      <c r="A4892" s="91"/>
      <c r="B4892" s="89"/>
      <c r="C4892" s="3"/>
      <c r="D4892" s="3"/>
      <c r="E4892" s="166"/>
      <c r="F4892" s="3"/>
      <c r="G4892" s="112"/>
    </row>
    <row r="4893" spans="1:7" x14ac:dyDescent="0.2">
      <c r="A4893" s="91"/>
      <c r="B4893" s="89"/>
      <c r="C4893" s="3"/>
      <c r="D4893" s="3"/>
      <c r="E4893" s="166"/>
      <c r="F4893" s="3"/>
      <c r="G4893" s="112"/>
    </row>
    <row r="4894" spans="1:7" x14ac:dyDescent="0.2">
      <c r="A4894" s="91"/>
      <c r="B4894" s="89"/>
      <c r="C4894" s="3"/>
      <c r="D4894" s="3"/>
      <c r="E4894" s="166"/>
      <c r="F4894" s="3"/>
      <c r="G4894" s="112"/>
    </row>
    <row r="4895" spans="1:7" x14ac:dyDescent="0.2">
      <c r="A4895" s="91"/>
      <c r="B4895" s="89"/>
      <c r="C4895" s="3"/>
      <c r="D4895" s="3"/>
      <c r="E4895" s="166"/>
      <c r="F4895" s="3"/>
      <c r="G4895" s="112"/>
    </row>
    <row r="4896" spans="1:7" x14ac:dyDescent="0.2">
      <c r="A4896" s="91"/>
      <c r="B4896" s="89"/>
      <c r="C4896" s="3"/>
      <c r="D4896" s="3"/>
      <c r="E4896" s="166"/>
      <c r="F4896" s="3"/>
      <c r="G4896" s="112"/>
    </row>
    <row r="4897" spans="1:7" x14ac:dyDescent="0.2">
      <c r="A4897" s="91"/>
      <c r="B4897" s="89"/>
      <c r="C4897" s="3"/>
      <c r="D4897" s="3"/>
      <c r="E4897" s="166"/>
      <c r="F4897" s="3"/>
      <c r="G4897" s="112"/>
    </row>
    <row r="4898" spans="1:7" x14ac:dyDescent="0.2">
      <c r="A4898" s="91"/>
      <c r="B4898" s="89"/>
      <c r="C4898" s="3"/>
      <c r="D4898" s="3"/>
      <c r="E4898" s="166"/>
      <c r="F4898" s="3"/>
      <c r="G4898" s="112"/>
    </row>
    <row r="4899" spans="1:7" x14ac:dyDescent="0.2">
      <c r="A4899" s="91"/>
      <c r="B4899" s="89"/>
      <c r="C4899" s="3"/>
      <c r="D4899" s="3"/>
      <c r="E4899" s="166"/>
      <c r="F4899" s="3"/>
      <c r="G4899" s="112"/>
    </row>
    <row r="4900" spans="1:7" x14ac:dyDescent="0.2">
      <c r="A4900" s="91"/>
      <c r="B4900" s="89"/>
      <c r="C4900" s="3"/>
      <c r="D4900" s="3"/>
      <c r="E4900" s="166"/>
      <c r="F4900" s="3"/>
      <c r="G4900" s="112"/>
    </row>
    <row r="4901" spans="1:7" x14ac:dyDescent="0.2">
      <c r="A4901" s="91"/>
      <c r="B4901" s="89"/>
      <c r="C4901" s="3"/>
      <c r="D4901" s="3"/>
      <c r="E4901" s="166"/>
      <c r="F4901" s="3"/>
      <c r="G4901" s="112"/>
    </row>
    <row r="4902" spans="1:7" x14ac:dyDescent="0.2">
      <c r="A4902" s="91"/>
      <c r="B4902" s="89"/>
      <c r="C4902" s="3"/>
      <c r="D4902" s="3"/>
      <c r="E4902" s="166"/>
      <c r="F4902" s="3"/>
      <c r="G4902" s="112"/>
    </row>
    <row r="4903" spans="1:7" x14ac:dyDescent="0.2">
      <c r="A4903" s="91"/>
      <c r="B4903" s="89"/>
      <c r="C4903" s="3"/>
      <c r="D4903" s="3"/>
      <c r="E4903" s="166"/>
      <c r="F4903" s="3"/>
      <c r="G4903" s="112"/>
    </row>
    <row r="4904" spans="1:7" x14ac:dyDescent="0.2">
      <c r="A4904" s="91"/>
      <c r="B4904" s="89"/>
      <c r="C4904" s="3"/>
      <c r="D4904" s="3"/>
      <c r="E4904" s="166"/>
      <c r="F4904" s="3"/>
      <c r="G4904" s="112"/>
    </row>
    <row r="4905" spans="1:7" x14ac:dyDescent="0.2">
      <c r="A4905" s="91"/>
      <c r="B4905" s="89"/>
      <c r="C4905" s="3"/>
      <c r="D4905" s="3"/>
      <c r="E4905" s="166"/>
      <c r="F4905" s="3"/>
      <c r="G4905" s="112"/>
    </row>
    <row r="4906" spans="1:7" x14ac:dyDescent="0.2">
      <c r="A4906" s="91"/>
      <c r="B4906" s="89"/>
      <c r="C4906" s="3"/>
      <c r="D4906" s="3"/>
      <c r="E4906" s="166"/>
      <c r="F4906" s="3"/>
      <c r="G4906" s="112"/>
    </row>
    <row r="4907" spans="1:7" x14ac:dyDescent="0.2">
      <c r="A4907" s="91"/>
      <c r="B4907" s="89"/>
      <c r="C4907" s="3"/>
      <c r="D4907" s="3"/>
      <c r="E4907" s="166"/>
      <c r="F4907" s="3"/>
      <c r="G4907" s="112"/>
    </row>
    <row r="4908" spans="1:7" x14ac:dyDescent="0.2">
      <c r="A4908" s="91"/>
      <c r="B4908" s="89"/>
      <c r="C4908" s="3"/>
      <c r="D4908" s="3"/>
      <c r="E4908" s="166"/>
      <c r="F4908" s="3"/>
      <c r="G4908" s="112"/>
    </row>
    <row r="4909" spans="1:7" x14ac:dyDescent="0.2">
      <c r="A4909" s="91"/>
      <c r="B4909" s="89"/>
      <c r="C4909" s="3"/>
      <c r="D4909" s="3"/>
      <c r="E4909" s="166"/>
      <c r="F4909" s="3"/>
      <c r="G4909" s="112"/>
    </row>
    <row r="4910" spans="1:7" x14ac:dyDescent="0.2">
      <c r="A4910" s="91"/>
      <c r="B4910" s="89"/>
      <c r="C4910" s="3"/>
      <c r="D4910" s="3"/>
      <c r="E4910" s="166"/>
      <c r="F4910" s="3"/>
      <c r="G4910" s="112"/>
    </row>
    <row r="4911" spans="1:7" x14ac:dyDescent="0.2">
      <c r="A4911" s="91"/>
      <c r="B4911" s="89"/>
      <c r="C4911" s="3"/>
      <c r="D4911" s="3"/>
      <c r="E4911" s="166"/>
      <c r="F4911" s="3"/>
      <c r="G4911" s="112"/>
    </row>
    <row r="4912" spans="1:7" x14ac:dyDescent="0.2">
      <c r="A4912" s="91"/>
      <c r="B4912" s="89"/>
      <c r="C4912" s="3"/>
      <c r="D4912" s="3"/>
      <c r="E4912" s="166"/>
      <c r="F4912" s="3"/>
      <c r="G4912" s="112"/>
    </row>
    <row r="4913" spans="1:7" x14ac:dyDescent="0.2">
      <c r="A4913" s="91"/>
      <c r="B4913" s="89"/>
      <c r="C4913" s="3"/>
      <c r="D4913" s="3"/>
      <c r="E4913" s="166"/>
      <c r="F4913" s="3"/>
      <c r="G4913" s="112"/>
    </row>
    <row r="4914" spans="1:7" x14ac:dyDescent="0.2">
      <c r="A4914" s="91"/>
      <c r="B4914" s="89"/>
      <c r="C4914" s="3"/>
      <c r="D4914" s="3"/>
      <c r="E4914" s="166"/>
      <c r="F4914" s="3"/>
      <c r="G4914" s="112"/>
    </row>
    <row r="4915" spans="1:7" x14ac:dyDescent="0.2">
      <c r="A4915" s="91"/>
      <c r="B4915" s="89"/>
      <c r="C4915" s="3"/>
      <c r="D4915" s="3"/>
      <c r="E4915" s="166"/>
      <c r="F4915" s="3"/>
      <c r="G4915" s="112"/>
    </row>
    <row r="4916" spans="1:7" x14ac:dyDescent="0.2">
      <c r="A4916" s="91"/>
      <c r="B4916" s="89"/>
      <c r="C4916" s="3"/>
      <c r="D4916" s="3"/>
      <c r="E4916" s="166"/>
      <c r="F4916" s="3"/>
      <c r="G4916" s="112"/>
    </row>
    <row r="4917" spans="1:7" x14ac:dyDescent="0.2">
      <c r="A4917" s="91"/>
      <c r="B4917" s="89"/>
      <c r="C4917" s="3"/>
      <c r="D4917" s="3"/>
      <c r="E4917" s="166"/>
      <c r="F4917" s="3"/>
      <c r="G4917" s="112"/>
    </row>
    <row r="4918" spans="1:7" x14ac:dyDescent="0.2">
      <c r="A4918" s="91"/>
      <c r="B4918" s="89"/>
      <c r="C4918" s="3"/>
      <c r="D4918" s="3"/>
      <c r="E4918" s="166"/>
      <c r="F4918" s="3"/>
      <c r="G4918" s="112"/>
    </row>
    <row r="4919" spans="1:7" x14ac:dyDescent="0.2">
      <c r="A4919" s="91"/>
      <c r="B4919" s="89"/>
      <c r="C4919" s="3"/>
      <c r="D4919" s="3"/>
      <c r="E4919" s="166"/>
      <c r="F4919" s="3"/>
      <c r="G4919" s="112"/>
    </row>
    <row r="4920" spans="1:7" x14ac:dyDescent="0.2">
      <c r="A4920" s="91"/>
      <c r="B4920" s="89"/>
      <c r="C4920" s="3"/>
      <c r="D4920" s="3"/>
      <c r="E4920" s="166"/>
      <c r="F4920" s="3"/>
      <c r="G4920" s="112"/>
    </row>
    <row r="4921" spans="1:7" x14ac:dyDescent="0.2">
      <c r="A4921" s="91"/>
      <c r="B4921" s="89"/>
      <c r="C4921" s="3"/>
      <c r="D4921" s="3"/>
      <c r="E4921" s="166"/>
      <c r="F4921" s="3"/>
      <c r="G4921" s="112"/>
    </row>
    <row r="4922" spans="1:7" x14ac:dyDescent="0.2">
      <c r="A4922" s="91"/>
      <c r="B4922" s="89"/>
      <c r="C4922" s="3"/>
      <c r="D4922" s="3"/>
      <c r="E4922" s="166"/>
      <c r="F4922" s="3"/>
      <c r="G4922" s="112"/>
    </row>
    <row r="4923" spans="1:7" x14ac:dyDescent="0.2">
      <c r="A4923" s="91"/>
      <c r="B4923" s="89"/>
      <c r="C4923" s="3"/>
      <c r="D4923" s="3"/>
      <c r="E4923" s="166"/>
      <c r="F4923" s="3"/>
      <c r="G4923" s="112"/>
    </row>
    <row r="4924" spans="1:7" x14ac:dyDescent="0.2">
      <c r="A4924" s="91"/>
      <c r="B4924" s="89"/>
      <c r="C4924" s="3"/>
      <c r="D4924" s="3"/>
      <c r="E4924" s="166"/>
      <c r="F4924" s="3"/>
      <c r="G4924" s="112"/>
    </row>
    <row r="4925" spans="1:7" x14ac:dyDescent="0.2">
      <c r="A4925" s="91"/>
      <c r="B4925" s="89"/>
      <c r="C4925" s="3"/>
      <c r="D4925" s="3"/>
      <c r="E4925" s="166"/>
      <c r="F4925" s="3"/>
      <c r="G4925" s="112"/>
    </row>
    <row r="4926" spans="1:7" x14ac:dyDescent="0.2">
      <c r="A4926" s="91"/>
      <c r="B4926" s="89"/>
      <c r="C4926" s="3"/>
      <c r="D4926" s="3"/>
      <c r="E4926" s="166"/>
      <c r="F4926" s="3"/>
      <c r="G4926" s="112"/>
    </row>
    <row r="4927" spans="1:7" x14ac:dyDescent="0.2">
      <c r="A4927" s="91"/>
      <c r="B4927" s="89"/>
      <c r="C4927" s="3"/>
      <c r="D4927" s="3"/>
      <c r="E4927" s="166"/>
      <c r="F4927" s="3"/>
      <c r="G4927" s="112"/>
    </row>
    <row r="4928" spans="1:7" x14ac:dyDescent="0.2">
      <c r="A4928" s="91"/>
      <c r="B4928" s="89"/>
      <c r="C4928" s="3"/>
      <c r="D4928" s="3"/>
      <c r="E4928" s="166"/>
      <c r="F4928" s="3"/>
      <c r="G4928" s="112"/>
    </row>
    <row r="4929" spans="1:7" x14ac:dyDescent="0.2">
      <c r="A4929" s="91"/>
      <c r="B4929" s="89"/>
      <c r="C4929" s="3"/>
      <c r="D4929" s="3"/>
      <c r="E4929" s="166"/>
      <c r="F4929" s="3"/>
      <c r="G4929" s="112"/>
    </row>
    <row r="4930" spans="1:7" x14ac:dyDescent="0.2">
      <c r="A4930" s="91"/>
      <c r="B4930" s="89"/>
      <c r="C4930" s="3"/>
      <c r="D4930" s="3"/>
      <c r="E4930" s="166"/>
      <c r="F4930" s="3"/>
      <c r="G4930" s="112"/>
    </row>
    <row r="4931" spans="1:7" x14ac:dyDescent="0.2">
      <c r="A4931" s="91"/>
      <c r="B4931" s="89"/>
      <c r="C4931" s="3"/>
      <c r="D4931" s="3"/>
      <c r="E4931" s="166"/>
      <c r="F4931" s="3"/>
      <c r="G4931" s="112"/>
    </row>
    <row r="4932" spans="1:7" x14ac:dyDescent="0.2">
      <c r="A4932" s="91"/>
      <c r="B4932" s="89"/>
      <c r="C4932" s="3"/>
      <c r="D4932" s="3"/>
      <c r="E4932" s="166"/>
      <c r="F4932" s="3"/>
      <c r="G4932" s="112"/>
    </row>
    <row r="4933" spans="1:7" x14ac:dyDescent="0.2">
      <c r="A4933" s="91"/>
      <c r="B4933" s="89"/>
      <c r="C4933" s="3"/>
      <c r="D4933" s="3"/>
      <c r="E4933" s="166"/>
      <c r="F4933" s="3"/>
      <c r="G4933" s="112"/>
    </row>
    <row r="4934" spans="1:7" x14ac:dyDescent="0.2">
      <c r="A4934" s="91"/>
      <c r="B4934" s="89"/>
      <c r="C4934" s="3"/>
      <c r="D4934" s="3"/>
      <c r="E4934" s="166"/>
      <c r="F4934" s="3"/>
      <c r="G4934" s="112"/>
    </row>
    <row r="4935" spans="1:7" x14ac:dyDescent="0.2">
      <c r="A4935" s="91"/>
      <c r="B4935" s="89"/>
      <c r="C4935" s="3"/>
      <c r="D4935" s="3"/>
      <c r="E4935" s="166"/>
      <c r="F4935" s="3"/>
      <c r="G4935" s="112"/>
    </row>
    <row r="4936" spans="1:7" x14ac:dyDescent="0.2">
      <c r="A4936" s="91"/>
      <c r="B4936" s="89"/>
      <c r="C4936" s="3"/>
      <c r="D4936" s="3"/>
      <c r="E4936" s="166"/>
      <c r="F4936" s="3"/>
      <c r="G4936" s="112"/>
    </row>
    <row r="4937" spans="1:7" x14ac:dyDescent="0.2">
      <c r="A4937" s="91"/>
      <c r="B4937" s="89"/>
      <c r="C4937" s="3"/>
      <c r="D4937" s="3"/>
      <c r="E4937" s="166"/>
      <c r="F4937" s="3"/>
      <c r="G4937" s="112"/>
    </row>
    <row r="4938" spans="1:7" x14ac:dyDescent="0.2">
      <c r="A4938" s="91"/>
      <c r="B4938" s="89"/>
      <c r="C4938" s="3"/>
      <c r="D4938" s="3"/>
      <c r="E4938" s="166"/>
      <c r="F4938" s="3"/>
      <c r="G4938" s="112"/>
    </row>
    <row r="4939" spans="1:7" x14ac:dyDescent="0.2">
      <c r="A4939" s="91"/>
      <c r="B4939" s="89"/>
      <c r="C4939" s="3"/>
      <c r="D4939" s="3"/>
      <c r="E4939" s="166"/>
      <c r="F4939" s="3"/>
      <c r="G4939" s="112"/>
    </row>
    <row r="4940" spans="1:7" x14ac:dyDescent="0.2">
      <c r="A4940" s="91"/>
      <c r="B4940" s="89"/>
      <c r="C4940" s="3"/>
      <c r="D4940" s="3"/>
      <c r="E4940" s="166"/>
      <c r="F4940" s="3"/>
      <c r="G4940" s="112"/>
    </row>
    <row r="4941" spans="1:7" x14ac:dyDescent="0.2">
      <c r="A4941" s="91"/>
      <c r="B4941" s="89"/>
      <c r="C4941" s="3"/>
      <c r="D4941" s="3"/>
      <c r="E4941" s="166"/>
      <c r="F4941" s="3"/>
      <c r="G4941" s="112"/>
    </row>
    <row r="4942" spans="1:7" x14ac:dyDescent="0.2">
      <c r="A4942" s="91"/>
      <c r="B4942" s="89"/>
      <c r="C4942" s="3"/>
      <c r="D4942" s="3"/>
      <c r="E4942" s="166"/>
      <c r="F4942" s="3"/>
      <c r="G4942" s="112"/>
    </row>
    <row r="4943" spans="1:7" x14ac:dyDescent="0.2">
      <c r="A4943" s="91"/>
      <c r="B4943" s="89"/>
      <c r="C4943" s="3"/>
      <c r="D4943" s="3"/>
      <c r="E4943" s="166"/>
      <c r="F4943" s="3"/>
      <c r="G4943" s="112"/>
    </row>
    <row r="4944" spans="1:7" x14ac:dyDescent="0.2">
      <c r="A4944" s="91"/>
      <c r="B4944" s="89"/>
      <c r="C4944" s="3"/>
      <c r="D4944" s="3"/>
      <c r="E4944" s="166"/>
      <c r="F4944" s="3"/>
      <c r="G4944" s="112"/>
    </row>
    <row r="4945" spans="1:7" x14ac:dyDescent="0.2">
      <c r="A4945" s="91"/>
      <c r="B4945" s="89"/>
      <c r="C4945" s="3"/>
      <c r="D4945" s="3"/>
      <c r="E4945" s="166"/>
      <c r="F4945" s="3"/>
      <c r="G4945" s="112"/>
    </row>
    <row r="4946" spans="1:7" x14ac:dyDescent="0.2">
      <c r="A4946" s="91"/>
      <c r="B4946" s="89"/>
      <c r="C4946" s="3"/>
      <c r="D4946" s="3"/>
      <c r="E4946" s="166"/>
      <c r="F4946" s="3"/>
      <c r="G4946" s="112"/>
    </row>
    <row r="4947" spans="1:7" x14ac:dyDescent="0.2">
      <c r="A4947" s="91"/>
      <c r="B4947" s="89"/>
      <c r="C4947" s="3"/>
      <c r="D4947" s="3"/>
      <c r="E4947" s="166"/>
      <c r="F4947" s="3"/>
      <c r="G4947" s="112"/>
    </row>
    <row r="4948" spans="1:7" x14ac:dyDescent="0.2">
      <c r="A4948" s="91"/>
      <c r="B4948" s="89"/>
      <c r="C4948" s="3"/>
      <c r="D4948" s="3"/>
      <c r="E4948" s="166"/>
      <c r="F4948" s="3"/>
      <c r="G4948" s="112"/>
    </row>
    <row r="4949" spans="1:7" x14ac:dyDescent="0.2">
      <c r="A4949" s="91"/>
      <c r="B4949" s="89"/>
      <c r="C4949" s="3"/>
      <c r="D4949" s="3"/>
      <c r="E4949" s="166"/>
      <c r="F4949" s="3"/>
      <c r="G4949" s="112"/>
    </row>
    <row r="4950" spans="1:7" x14ac:dyDescent="0.2">
      <c r="A4950" s="91"/>
      <c r="B4950" s="89"/>
      <c r="C4950" s="3"/>
      <c r="D4950" s="3"/>
      <c r="E4950" s="166"/>
      <c r="F4950" s="3"/>
      <c r="G4950" s="112"/>
    </row>
    <row r="4951" spans="1:7" x14ac:dyDescent="0.2">
      <c r="A4951" s="91"/>
      <c r="B4951" s="89"/>
      <c r="C4951" s="3"/>
      <c r="D4951" s="3"/>
      <c r="E4951" s="166"/>
      <c r="F4951" s="3"/>
      <c r="G4951" s="112"/>
    </row>
    <row r="4952" spans="1:7" x14ac:dyDescent="0.2">
      <c r="A4952" s="91"/>
      <c r="B4952" s="89"/>
      <c r="C4952" s="3"/>
      <c r="D4952" s="3"/>
      <c r="E4952" s="166"/>
      <c r="F4952" s="3"/>
      <c r="G4952" s="112"/>
    </row>
    <row r="4953" spans="1:7" x14ac:dyDescent="0.2">
      <c r="A4953" s="91"/>
      <c r="B4953" s="89"/>
      <c r="C4953" s="3"/>
      <c r="D4953" s="3"/>
      <c r="E4953" s="166"/>
      <c r="F4953" s="3"/>
      <c r="G4953" s="112"/>
    </row>
    <row r="4954" spans="1:7" x14ac:dyDescent="0.2">
      <c r="A4954" s="91"/>
      <c r="B4954" s="89"/>
      <c r="C4954" s="3"/>
      <c r="D4954" s="3"/>
      <c r="E4954" s="166"/>
      <c r="F4954" s="3"/>
      <c r="G4954" s="112"/>
    </row>
    <row r="4955" spans="1:7" x14ac:dyDescent="0.2">
      <c r="A4955" s="91"/>
      <c r="B4955" s="89"/>
      <c r="C4955" s="3"/>
      <c r="D4955" s="3"/>
      <c r="E4955" s="166"/>
      <c r="F4955" s="3"/>
      <c r="G4955" s="112"/>
    </row>
    <row r="4956" spans="1:7" x14ac:dyDescent="0.2">
      <c r="A4956" s="91"/>
      <c r="B4956" s="89"/>
      <c r="C4956" s="3"/>
      <c r="D4956" s="3"/>
      <c r="E4956" s="166"/>
      <c r="F4956" s="3"/>
      <c r="G4956" s="112"/>
    </row>
    <row r="4957" spans="1:7" x14ac:dyDescent="0.2">
      <c r="A4957" s="91"/>
      <c r="B4957" s="89"/>
      <c r="C4957" s="3"/>
      <c r="D4957" s="3"/>
      <c r="E4957" s="166"/>
      <c r="F4957" s="3"/>
      <c r="G4957" s="112"/>
    </row>
    <row r="4958" spans="1:7" x14ac:dyDescent="0.2">
      <c r="A4958" s="91"/>
      <c r="B4958" s="89"/>
      <c r="C4958" s="3"/>
      <c r="D4958" s="3"/>
      <c r="E4958" s="166"/>
      <c r="F4958" s="3"/>
      <c r="G4958" s="112"/>
    </row>
    <row r="4959" spans="1:7" x14ac:dyDescent="0.2">
      <c r="A4959" s="91"/>
      <c r="B4959" s="89"/>
      <c r="C4959" s="3"/>
      <c r="D4959" s="3"/>
      <c r="E4959" s="166"/>
      <c r="F4959" s="3"/>
      <c r="G4959" s="112"/>
    </row>
    <row r="4960" spans="1:7" x14ac:dyDescent="0.2">
      <c r="A4960" s="91"/>
      <c r="B4960" s="89"/>
      <c r="C4960" s="3"/>
      <c r="D4960" s="3"/>
      <c r="E4960" s="166"/>
      <c r="F4960" s="3"/>
      <c r="G4960" s="112"/>
    </row>
    <row r="4961" spans="1:7" x14ac:dyDescent="0.2">
      <c r="A4961" s="91"/>
      <c r="B4961" s="89"/>
      <c r="C4961" s="3"/>
      <c r="D4961" s="3"/>
      <c r="E4961" s="166"/>
      <c r="F4961" s="3"/>
      <c r="G4961" s="112"/>
    </row>
    <row r="4962" spans="1:7" x14ac:dyDescent="0.2">
      <c r="A4962" s="91"/>
      <c r="B4962" s="89"/>
      <c r="C4962" s="3"/>
      <c r="D4962" s="3"/>
      <c r="E4962" s="166"/>
      <c r="F4962" s="3"/>
      <c r="G4962" s="112"/>
    </row>
    <row r="4963" spans="1:7" x14ac:dyDescent="0.2">
      <c r="A4963" s="91"/>
      <c r="B4963" s="89"/>
      <c r="C4963" s="3"/>
      <c r="D4963" s="3"/>
      <c r="E4963" s="166"/>
      <c r="F4963" s="3"/>
      <c r="G4963" s="112"/>
    </row>
    <row r="4964" spans="1:7" x14ac:dyDescent="0.2">
      <c r="A4964" s="91"/>
      <c r="B4964" s="89"/>
      <c r="C4964" s="3"/>
      <c r="D4964" s="3"/>
      <c r="E4964" s="166"/>
      <c r="F4964" s="3"/>
      <c r="G4964" s="112"/>
    </row>
    <row r="4965" spans="1:7" x14ac:dyDescent="0.2">
      <c r="A4965" s="91"/>
      <c r="B4965" s="89"/>
      <c r="C4965" s="3"/>
      <c r="D4965" s="3"/>
      <c r="E4965" s="166"/>
      <c r="F4965" s="3"/>
      <c r="G4965" s="112"/>
    </row>
    <row r="4966" spans="1:7" x14ac:dyDescent="0.2">
      <c r="A4966" s="91"/>
      <c r="B4966" s="89"/>
      <c r="C4966" s="3"/>
      <c r="D4966" s="3"/>
      <c r="E4966" s="166"/>
      <c r="F4966" s="3"/>
      <c r="G4966" s="112"/>
    </row>
    <row r="4967" spans="1:7" x14ac:dyDescent="0.2">
      <c r="A4967" s="91"/>
      <c r="B4967" s="89"/>
      <c r="C4967" s="3"/>
      <c r="D4967" s="3"/>
      <c r="E4967" s="166"/>
      <c r="F4967" s="3"/>
      <c r="G4967" s="112"/>
    </row>
    <row r="4968" spans="1:7" x14ac:dyDescent="0.2">
      <c r="A4968" s="91"/>
      <c r="B4968" s="89"/>
      <c r="C4968" s="3"/>
      <c r="D4968" s="3"/>
      <c r="E4968" s="166"/>
      <c r="F4968" s="3"/>
      <c r="G4968" s="112"/>
    </row>
    <row r="4969" spans="1:7" x14ac:dyDescent="0.2">
      <c r="A4969" s="91"/>
      <c r="B4969" s="89"/>
      <c r="C4969" s="3"/>
      <c r="D4969" s="3"/>
      <c r="E4969" s="166"/>
      <c r="F4969" s="3"/>
      <c r="G4969" s="112"/>
    </row>
    <row r="4970" spans="1:7" x14ac:dyDescent="0.2">
      <c r="A4970" s="91"/>
      <c r="B4970" s="89"/>
      <c r="C4970" s="3"/>
      <c r="D4970" s="3"/>
      <c r="E4970" s="166"/>
      <c r="F4970" s="3"/>
      <c r="G4970" s="112"/>
    </row>
    <row r="4971" spans="1:7" x14ac:dyDescent="0.2">
      <c r="A4971" s="91"/>
      <c r="B4971" s="89"/>
      <c r="C4971" s="3"/>
      <c r="D4971" s="3"/>
      <c r="E4971" s="166"/>
      <c r="F4971" s="3"/>
      <c r="G4971" s="112"/>
    </row>
    <row r="4972" spans="1:7" x14ac:dyDescent="0.2">
      <c r="A4972" s="91"/>
      <c r="B4972" s="89"/>
      <c r="C4972" s="3"/>
      <c r="D4972" s="3"/>
      <c r="E4972" s="166"/>
      <c r="F4972" s="3"/>
      <c r="G4972" s="112"/>
    </row>
    <row r="4973" spans="1:7" x14ac:dyDescent="0.2">
      <c r="A4973" s="91"/>
      <c r="B4973" s="89"/>
      <c r="C4973" s="3"/>
      <c r="D4973" s="3"/>
      <c r="E4973" s="166"/>
      <c r="F4973" s="3"/>
      <c r="G4973" s="112"/>
    </row>
    <row r="4974" spans="1:7" x14ac:dyDescent="0.2">
      <c r="A4974" s="91"/>
      <c r="B4974" s="89"/>
      <c r="C4974" s="3"/>
      <c r="D4974" s="3"/>
      <c r="E4974" s="166"/>
      <c r="F4974" s="3"/>
      <c r="G4974" s="112"/>
    </row>
    <row r="4975" spans="1:7" x14ac:dyDescent="0.2">
      <c r="A4975" s="91"/>
      <c r="B4975" s="89"/>
      <c r="C4975" s="3"/>
      <c r="D4975" s="3"/>
      <c r="E4975" s="166"/>
      <c r="F4975" s="3"/>
      <c r="G4975" s="112"/>
    </row>
    <row r="4976" spans="1:7" x14ac:dyDescent="0.2">
      <c r="A4976" s="91"/>
      <c r="B4976" s="89"/>
      <c r="C4976" s="3"/>
      <c r="D4976" s="3"/>
      <c r="E4976" s="166"/>
      <c r="F4976" s="3"/>
      <c r="G4976" s="112"/>
    </row>
    <row r="4977" spans="1:7" x14ac:dyDescent="0.2">
      <c r="A4977" s="91"/>
      <c r="B4977" s="89"/>
      <c r="C4977" s="3"/>
      <c r="D4977" s="3"/>
      <c r="E4977" s="166"/>
      <c r="F4977" s="3"/>
      <c r="G4977" s="112"/>
    </row>
    <row r="4978" spans="1:7" x14ac:dyDescent="0.2">
      <c r="A4978" s="91"/>
      <c r="B4978" s="89"/>
      <c r="C4978" s="3"/>
      <c r="D4978" s="3"/>
      <c r="E4978" s="166"/>
      <c r="F4978" s="3"/>
      <c r="G4978" s="112"/>
    </row>
    <row r="4979" spans="1:7" x14ac:dyDescent="0.2">
      <c r="A4979" s="91"/>
      <c r="B4979" s="89"/>
      <c r="C4979" s="3"/>
      <c r="D4979" s="3"/>
      <c r="E4979" s="166"/>
      <c r="F4979" s="3"/>
      <c r="G4979" s="112"/>
    </row>
    <row r="4980" spans="1:7" x14ac:dyDescent="0.2">
      <c r="A4980" s="91"/>
      <c r="B4980" s="89"/>
      <c r="C4980" s="3"/>
      <c r="D4980" s="3"/>
      <c r="E4980" s="166"/>
      <c r="F4980" s="3"/>
      <c r="G4980" s="112"/>
    </row>
    <row r="4981" spans="1:7" x14ac:dyDescent="0.2">
      <c r="A4981" s="91"/>
      <c r="B4981" s="89"/>
      <c r="C4981" s="3"/>
      <c r="D4981" s="3"/>
      <c r="E4981" s="166"/>
      <c r="F4981" s="3"/>
      <c r="G4981" s="112"/>
    </row>
    <row r="4982" spans="1:7" x14ac:dyDescent="0.2">
      <c r="A4982" s="91"/>
      <c r="B4982" s="89"/>
      <c r="C4982" s="3"/>
      <c r="D4982" s="3"/>
      <c r="E4982" s="166"/>
      <c r="F4982" s="3"/>
      <c r="G4982" s="112"/>
    </row>
    <row r="4983" spans="1:7" x14ac:dyDescent="0.2">
      <c r="A4983" s="91"/>
      <c r="B4983" s="89"/>
      <c r="C4983" s="3"/>
      <c r="D4983" s="3"/>
      <c r="E4983" s="166"/>
      <c r="F4983" s="3"/>
      <c r="G4983" s="112"/>
    </row>
    <row r="4984" spans="1:7" x14ac:dyDescent="0.2">
      <c r="A4984" s="91"/>
      <c r="B4984" s="89"/>
      <c r="C4984" s="3"/>
      <c r="D4984" s="3"/>
      <c r="E4984" s="166"/>
      <c r="F4984" s="3"/>
      <c r="G4984" s="112"/>
    </row>
    <row r="4985" spans="1:7" x14ac:dyDescent="0.2">
      <c r="A4985" s="91"/>
      <c r="B4985" s="89"/>
      <c r="C4985" s="3"/>
      <c r="D4985" s="3"/>
      <c r="E4985" s="166"/>
      <c r="F4985" s="3"/>
      <c r="G4985" s="112"/>
    </row>
    <row r="4986" spans="1:7" x14ac:dyDescent="0.2">
      <c r="A4986" s="91"/>
      <c r="B4986" s="89"/>
      <c r="C4986" s="3"/>
      <c r="D4986" s="3"/>
      <c r="E4986" s="166"/>
      <c r="F4986" s="3"/>
      <c r="G4986" s="112"/>
    </row>
    <row r="4987" spans="1:7" x14ac:dyDescent="0.2">
      <c r="A4987" s="91"/>
      <c r="B4987" s="89"/>
      <c r="C4987" s="3"/>
      <c r="D4987" s="3"/>
      <c r="E4987" s="166"/>
      <c r="F4987" s="3"/>
      <c r="G4987" s="112"/>
    </row>
    <row r="4988" spans="1:7" x14ac:dyDescent="0.2">
      <c r="A4988" s="91"/>
      <c r="B4988" s="89"/>
      <c r="C4988" s="3"/>
      <c r="D4988" s="3"/>
      <c r="E4988" s="166"/>
      <c r="F4988" s="3"/>
      <c r="G4988" s="112"/>
    </row>
    <row r="4989" spans="1:7" x14ac:dyDescent="0.2">
      <c r="A4989" s="91"/>
      <c r="B4989" s="89"/>
      <c r="C4989" s="3"/>
      <c r="D4989" s="3"/>
      <c r="E4989" s="166"/>
      <c r="F4989" s="3"/>
      <c r="G4989" s="112"/>
    </row>
    <row r="4990" spans="1:7" x14ac:dyDescent="0.2">
      <c r="A4990" s="91"/>
      <c r="B4990" s="89"/>
      <c r="C4990" s="3"/>
      <c r="D4990" s="3"/>
      <c r="E4990" s="166"/>
      <c r="F4990" s="3"/>
      <c r="G4990" s="112"/>
    </row>
    <row r="4991" spans="1:7" x14ac:dyDescent="0.2">
      <c r="A4991" s="91"/>
      <c r="B4991" s="89"/>
      <c r="C4991" s="3"/>
      <c r="D4991" s="3"/>
      <c r="E4991" s="166"/>
      <c r="F4991" s="3"/>
      <c r="G4991" s="112"/>
    </row>
    <row r="4992" spans="1:7" x14ac:dyDescent="0.2">
      <c r="A4992" s="91"/>
      <c r="B4992" s="89"/>
      <c r="C4992" s="3"/>
      <c r="D4992" s="3"/>
      <c r="E4992" s="166"/>
      <c r="F4992" s="3"/>
      <c r="G4992" s="112"/>
    </row>
    <row r="4993" spans="1:7" x14ac:dyDescent="0.2">
      <c r="A4993" s="91"/>
      <c r="B4993" s="89"/>
      <c r="C4993" s="3"/>
      <c r="D4993" s="3"/>
      <c r="E4993" s="166"/>
      <c r="F4993" s="3"/>
      <c r="G4993" s="112"/>
    </row>
    <row r="4994" spans="1:7" x14ac:dyDescent="0.2">
      <c r="A4994" s="91"/>
      <c r="B4994" s="89"/>
      <c r="C4994" s="3"/>
      <c r="D4994" s="3"/>
      <c r="E4994" s="166"/>
      <c r="F4994" s="3"/>
      <c r="G4994" s="112"/>
    </row>
    <row r="4995" spans="1:7" x14ac:dyDescent="0.2">
      <c r="A4995" s="91"/>
      <c r="B4995" s="89"/>
      <c r="C4995" s="3"/>
      <c r="D4995" s="3"/>
      <c r="E4995" s="166"/>
      <c r="F4995" s="3"/>
      <c r="G4995" s="112"/>
    </row>
    <row r="4996" spans="1:7" x14ac:dyDescent="0.2">
      <c r="A4996" s="91"/>
      <c r="B4996" s="89"/>
      <c r="C4996" s="3"/>
      <c r="D4996" s="3"/>
      <c r="E4996" s="166"/>
      <c r="F4996" s="3"/>
      <c r="G4996" s="112"/>
    </row>
    <row r="4997" spans="1:7" x14ac:dyDescent="0.2">
      <c r="A4997" s="91"/>
      <c r="B4997" s="89"/>
      <c r="C4997" s="3"/>
      <c r="D4997" s="3"/>
      <c r="E4997" s="166"/>
      <c r="F4997" s="3"/>
      <c r="G4997" s="112"/>
    </row>
    <row r="4998" spans="1:7" x14ac:dyDescent="0.2">
      <c r="A4998" s="91"/>
      <c r="B4998" s="89"/>
      <c r="C4998" s="3"/>
      <c r="D4998" s="3"/>
      <c r="E4998" s="166"/>
      <c r="F4998" s="3"/>
      <c r="G4998" s="112"/>
    </row>
    <row r="4999" spans="1:7" x14ac:dyDescent="0.2">
      <c r="A4999" s="91"/>
      <c r="B4999" s="89"/>
      <c r="C4999" s="3"/>
      <c r="D4999" s="3"/>
      <c r="E4999" s="166"/>
      <c r="F4999" s="3"/>
      <c r="G4999" s="112"/>
    </row>
    <row r="5000" spans="1:7" x14ac:dyDescent="0.2">
      <c r="A5000" s="91"/>
      <c r="B5000" s="89"/>
      <c r="C5000" s="3"/>
      <c r="D5000" s="3"/>
      <c r="E5000" s="166"/>
      <c r="F5000" s="3"/>
      <c r="G5000" s="112"/>
    </row>
    <row r="5001" spans="1:7" x14ac:dyDescent="0.2">
      <c r="A5001" s="91"/>
      <c r="B5001" s="89"/>
      <c r="C5001" s="3"/>
      <c r="D5001" s="3"/>
      <c r="E5001" s="166"/>
      <c r="F5001" s="3"/>
      <c r="G5001" s="112"/>
    </row>
    <row r="5002" spans="1:7" x14ac:dyDescent="0.2">
      <c r="A5002" s="91"/>
      <c r="B5002" s="89"/>
      <c r="C5002" s="3"/>
      <c r="D5002" s="3"/>
      <c r="E5002" s="166"/>
      <c r="F5002" s="3"/>
      <c r="G5002" s="112"/>
    </row>
    <row r="5003" spans="1:7" x14ac:dyDescent="0.2">
      <c r="A5003" s="91"/>
      <c r="B5003" s="89"/>
      <c r="C5003" s="3"/>
      <c r="D5003" s="3"/>
      <c r="E5003" s="166"/>
      <c r="F5003" s="3"/>
      <c r="G5003" s="112"/>
    </row>
    <row r="5004" spans="1:7" x14ac:dyDescent="0.2">
      <c r="A5004" s="91"/>
      <c r="B5004" s="89"/>
      <c r="C5004" s="3"/>
      <c r="D5004" s="3"/>
      <c r="E5004" s="166"/>
      <c r="F5004" s="3"/>
      <c r="G5004" s="112"/>
    </row>
    <row r="5005" spans="1:7" x14ac:dyDescent="0.2">
      <c r="A5005" s="91"/>
      <c r="B5005" s="89"/>
      <c r="C5005" s="3"/>
      <c r="D5005" s="3"/>
      <c r="E5005" s="166"/>
      <c r="F5005" s="3"/>
      <c r="G5005" s="112"/>
    </row>
    <row r="5006" spans="1:7" x14ac:dyDescent="0.2">
      <c r="A5006" s="91"/>
      <c r="B5006" s="89"/>
      <c r="C5006" s="3"/>
      <c r="D5006" s="3"/>
      <c r="E5006" s="166"/>
      <c r="F5006" s="3"/>
      <c r="G5006" s="112"/>
    </row>
    <row r="5007" spans="1:7" x14ac:dyDescent="0.2">
      <c r="A5007" s="91"/>
      <c r="B5007" s="89"/>
      <c r="C5007" s="3"/>
      <c r="D5007" s="3"/>
      <c r="E5007" s="166"/>
      <c r="F5007" s="3"/>
      <c r="G5007" s="112"/>
    </row>
    <row r="5008" spans="1:7" x14ac:dyDescent="0.2">
      <c r="A5008" s="91"/>
      <c r="B5008" s="89"/>
      <c r="C5008" s="3"/>
      <c r="D5008" s="3"/>
      <c r="E5008" s="166"/>
      <c r="F5008" s="3"/>
      <c r="G5008" s="112"/>
    </row>
    <row r="5009" spans="1:7" x14ac:dyDescent="0.2">
      <c r="A5009" s="91"/>
      <c r="B5009" s="89"/>
      <c r="C5009" s="3"/>
      <c r="D5009" s="3"/>
      <c r="E5009" s="166"/>
      <c r="F5009" s="3"/>
      <c r="G5009" s="112"/>
    </row>
    <row r="5010" spans="1:7" x14ac:dyDescent="0.2">
      <c r="A5010" s="91"/>
      <c r="B5010" s="89"/>
      <c r="C5010" s="3"/>
      <c r="D5010" s="3"/>
      <c r="E5010" s="166"/>
      <c r="F5010" s="3"/>
      <c r="G5010" s="112"/>
    </row>
    <row r="5011" spans="1:7" x14ac:dyDescent="0.2">
      <c r="A5011" s="91"/>
      <c r="B5011" s="89"/>
      <c r="C5011" s="3"/>
      <c r="D5011" s="3"/>
      <c r="E5011" s="166"/>
      <c r="F5011" s="3"/>
      <c r="G5011" s="112"/>
    </row>
    <row r="5012" spans="1:7" x14ac:dyDescent="0.2">
      <c r="A5012" s="91"/>
      <c r="B5012" s="89"/>
      <c r="C5012" s="3"/>
      <c r="D5012" s="3"/>
      <c r="E5012" s="166"/>
      <c r="F5012" s="3"/>
      <c r="G5012" s="112"/>
    </row>
    <row r="5013" spans="1:7" x14ac:dyDescent="0.2">
      <c r="A5013" s="91"/>
      <c r="B5013" s="89"/>
      <c r="C5013" s="3"/>
      <c r="D5013" s="3"/>
      <c r="E5013" s="166"/>
      <c r="F5013" s="3"/>
      <c r="G5013" s="112"/>
    </row>
    <row r="5014" spans="1:7" x14ac:dyDescent="0.2">
      <c r="A5014" s="91"/>
      <c r="B5014" s="89"/>
      <c r="C5014" s="3"/>
      <c r="D5014" s="3"/>
      <c r="E5014" s="166"/>
      <c r="F5014" s="3"/>
      <c r="G5014" s="112"/>
    </row>
    <row r="5015" spans="1:7" x14ac:dyDescent="0.2">
      <c r="A5015" s="91"/>
      <c r="B5015" s="89"/>
      <c r="C5015" s="3"/>
      <c r="D5015" s="3"/>
      <c r="E5015" s="166"/>
      <c r="F5015" s="3"/>
      <c r="G5015" s="112"/>
    </row>
    <row r="5016" spans="1:7" x14ac:dyDescent="0.2">
      <c r="A5016" s="91"/>
      <c r="B5016" s="89"/>
      <c r="C5016" s="3"/>
      <c r="D5016" s="3"/>
      <c r="E5016" s="166"/>
      <c r="F5016" s="3"/>
      <c r="G5016" s="112"/>
    </row>
    <row r="5017" spans="1:7" x14ac:dyDescent="0.2">
      <c r="A5017" s="91"/>
      <c r="B5017" s="89"/>
      <c r="C5017" s="3"/>
      <c r="D5017" s="3"/>
      <c r="E5017" s="166"/>
      <c r="F5017" s="3"/>
      <c r="G5017" s="112"/>
    </row>
    <row r="5018" spans="1:7" x14ac:dyDescent="0.2">
      <c r="A5018" s="91"/>
      <c r="B5018" s="89"/>
      <c r="C5018" s="3"/>
      <c r="D5018" s="3"/>
      <c r="E5018" s="166"/>
      <c r="F5018" s="3"/>
      <c r="G5018" s="112"/>
    </row>
    <row r="5019" spans="1:7" x14ac:dyDescent="0.2">
      <c r="A5019" s="91"/>
      <c r="B5019" s="89"/>
      <c r="C5019" s="3"/>
      <c r="D5019" s="3"/>
      <c r="E5019" s="166"/>
      <c r="F5019" s="3"/>
      <c r="G5019" s="112"/>
    </row>
    <row r="5020" spans="1:7" x14ac:dyDescent="0.2">
      <c r="A5020" s="91"/>
      <c r="B5020" s="89"/>
      <c r="C5020" s="3"/>
      <c r="D5020" s="3"/>
      <c r="E5020" s="166"/>
      <c r="F5020" s="3"/>
      <c r="G5020" s="112"/>
    </row>
    <row r="5021" spans="1:7" x14ac:dyDescent="0.2">
      <c r="A5021" s="91"/>
      <c r="B5021" s="89"/>
      <c r="C5021" s="3"/>
      <c r="D5021" s="3"/>
      <c r="E5021" s="166"/>
      <c r="F5021" s="3"/>
      <c r="G5021" s="112"/>
    </row>
    <row r="5022" spans="1:7" x14ac:dyDescent="0.2">
      <c r="A5022" s="91"/>
      <c r="B5022" s="89"/>
      <c r="C5022" s="3"/>
      <c r="D5022" s="3"/>
      <c r="E5022" s="166"/>
      <c r="F5022" s="3"/>
      <c r="G5022" s="112"/>
    </row>
    <row r="5023" spans="1:7" x14ac:dyDescent="0.2">
      <c r="A5023" s="91"/>
      <c r="B5023" s="89"/>
      <c r="C5023" s="3"/>
      <c r="D5023" s="3"/>
      <c r="E5023" s="166"/>
      <c r="F5023" s="3"/>
      <c r="G5023" s="112"/>
    </row>
    <row r="5024" spans="1:7" x14ac:dyDescent="0.2">
      <c r="A5024" s="91"/>
      <c r="B5024" s="89"/>
      <c r="C5024" s="3"/>
      <c r="D5024" s="3"/>
      <c r="E5024" s="166"/>
      <c r="F5024" s="3"/>
      <c r="G5024" s="112"/>
    </row>
    <row r="5025" spans="1:7" x14ac:dyDescent="0.2">
      <c r="A5025" s="91"/>
      <c r="B5025" s="89"/>
      <c r="C5025" s="3"/>
      <c r="D5025" s="3"/>
      <c r="E5025" s="166"/>
      <c r="F5025" s="3"/>
      <c r="G5025" s="112"/>
    </row>
    <row r="5026" spans="1:7" x14ac:dyDescent="0.2">
      <c r="A5026" s="91"/>
      <c r="B5026" s="89"/>
      <c r="C5026" s="3"/>
      <c r="D5026" s="3"/>
      <c r="E5026" s="166"/>
      <c r="F5026" s="3"/>
      <c r="G5026" s="112"/>
    </row>
    <row r="5027" spans="1:7" x14ac:dyDescent="0.2">
      <c r="A5027" s="91"/>
      <c r="B5027" s="89"/>
      <c r="C5027" s="3"/>
      <c r="D5027" s="3"/>
      <c r="E5027" s="166"/>
      <c r="F5027" s="3"/>
      <c r="G5027" s="112"/>
    </row>
    <row r="5028" spans="1:7" x14ac:dyDescent="0.2">
      <c r="A5028" s="91"/>
      <c r="B5028" s="89"/>
      <c r="C5028" s="3"/>
      <c r="D5028" s="3"/>
      <c r="E5028" s="166"/>
      <c r="F5028" s="3"/>
      <c r="G5028" s="112"/>
    </row>
    <row r="5029" spans="1:7" x14ac:dyDescent="0.2">
      <c r="A5029" s="91"/>
      <c r="B5029" s="89"/>
      <c r="C5029" s="3"/>
      <c r="D5029" s="3"/>
      <c r="E5029" s="166"/>
      <c r="F5029" s="3"/>
      <c r="G5029" s="112"/>
    </row>
    <row r="5030" spans="1:7" x14ac:dyDescent="0.2">
      <c r="A5030" s="91"/>
      <c r="B5030" s="89"/>
      <c r="C5030" s="3"/>
      <c r="D5030" s="3"/>
      <c r="E5030" s="166"/>
      <c r="F5030" s="3"/>
      <c r="G5030" s="112"/>
    </row>
    <row r="5031" spans="1:7" x14ac:dyDescent="0.2">
      <c r="A5031" s="91"/>
      <c r="B5031" s="89"/>
      <c r="C5031" s="3"/>
      <c r="D5031" s="3"/>
      <c r="E5031" s="166"/>
      <c r="F5031" s="3"/>
      <c r="G5031" s="112"/>
    </row>
    <row r="5032" spans="1:7" x14ac:dyDescent="0.2">
      <c r="A5032" s="91"/>
      <c r="B5032" s="89"/>
      <c r="C5032" s="3"/>
      <c r="D5032" s="3"/>
      <c r="E5032" s="166"/>
      <c r="F5032" s="3"/>
      <c r="G5032" s="112"/>
    </row>
    <row r="5033" spans="1:7" x14ac:dyDescent="0.2">
      <c r="A5033" s="91"/>
      <c r="B5033" s="89"/>
      <c r="C5033" s="3"/>
      <c r="D5033" s="3"/>
      <c r="E5033" s="166"/>
      <c r="F5033" s="3"/>
      <c r="G5033" s="112"/>
    </row>
    <row r="5034" spans="1:7" x14ac:dyDescent="0.2">
      <c r="A5034" s="91"/>
      <c r="B5034" s="89"/>
      <c r="C5034" s="3"/>
      <c r="D5034" s="3"/>
      <c r="E5034" s="166"/>
      <c r="F5034" s="3"/>
      <c r="G5034" s="112"/>
    </row>
    <row r="5035" spans="1:7" x14ac:dyDescent="0.2">
      <c r="A5035" s="91"/>
      <c r="B5035" s="89"/>
      <c r="C5035" s="3"/>
      <c r="D5035" s="3"/>
      <c r="E5035" s="166"/>
      <c r="F5035" s="3"/>
      <c r="G5035" s="112"/>
    </row>
    <row r="5036" spans="1:7" x14ac:dyDescent="0.2">
      <c r="A5036" s="91"/>
      <c r="B5036" s="89"/>
      <c r="C5036" s="3"/>
      <c r="D5036" s="3"/>
      <c r="E5036" s="166"/>
      <c r="F5036" s="3"/>
      <c r="G5036" s="112"/>
    </row>
    <row r="5037" spans="1:7" x14ac:dyDescent="0.2">
      <c r="A5037" s="91"/>
      <c r="B5037" s="89"/>
      <c r="C5037" s="3"/>
      <c r="D5037" s="3"/>
      <c r="E5037" s="166"/>
      <c r="F5037" s="3"/>
      <c r="G5037" s="112"/>
    </row>
    <row r="5038" spans="1:7" x14ac:dyDescent="0.2">
      <c r="A5038" s="91"/>
      <c r="B5038" s="89"/>
      <c r="C5038" s="3"/>
      <c r="D5038" s="3"/>
      <c r="E5038" s="166"/>
      <c r="F5038" s="3"/>
      <c r="G5038" s="112"/>
    </row>
    <row r="5039" spans="1:7" x14ac:dyDescent="0.2">
      <c r="A5039" s="91"/>
      <c r="B5039" s="89"/>
      <c r="C5039" s="3"/>
      <c r="D5039" s="3"/>
      <c r="E5039" s="166"/>
      <c r="F5039" s="3"/>
      <c r="G5039" s="112"/>
    </row>
    <row r="5040" spans="1:7" x14ac:dyDescent="0.2">
      <c r="A5040" s="91"/>
      <c r="B5040" s="89"/>
      <c r="C5040" s="3"/>
      <c r="D5040" s="3"/>
      <c r="E5040" s="166"/>
      <c r="F5040" s="3"/>
      <c r="G5040" s="112"/>
    </row>
    <row r="5041" spans="1:7" x14ac:dyDescent="0.2">
      <c r="A5041" s="91"/>
      <c r="B5041" s="89"/>
      <c r="C5041" s="3"/>
      <c r="D5041" s="3"/>
      <c r="E5041" s="166"/>
      <c r="F5041" s="3"/>
      <c r="G5041" s="112"/>
    </row>
    <row r="5042" spans="1:7" x14ac:dyDescent="0.2">
      <c r="A5042" s="91"/>
      <c r="B5042" s="89"/>
      <c r="C5042" s="3"/>
      <c r="D5042" s="3"/>
      <c r="E5042" s="166"/>
      <c r="F5042" s="3"/>
      <c r="G5042" s="112"/>
    </row>
    <row r="5043" spans="1:7" x14ac:dyDescent="0.2">
      <c r="A5043" s="91"/>
      <c r="B5043" s="89"/>
      <c r="C5043" s="3"/>
      <c r="D5043" s="3"/>
      <c r="E5043" s="166"/>
      <c r="F5043" s="3"/>
      <c r="G5043" s="112"/>
    </row>
    <row r="5044" spans="1:7" x14ac:dyDescent="0.2">
      <c r="A5044" s="91"/>
      <c r="B5044" s="89"/>
      <c r="C5044" s="3"/>
      <c r="D5044" s="3"/>
      <c r="E5044" s="166"/>
      <c r="F5044" s="3"/>
      <c r="G5044" s="112"/>
    </row>
    <row r="5045" spans="1:7" x14ac:dyDescent="0.2">
      <c r="A5045" s="91"/>
      <c r="B5045" s="89"/>
      <c r="C5045" s="3"/>
      <c r="D5045" s="3"/>
      <c r="E5045" s="166"/>
      <c r="F5045" s="3"/>
      <c r="G5045" s="112"/>
    </row>
    <row r="5046" spans="1:7" x14ac:dyDescent="0.2">
      <c r="A5046" s="91"/>
      <c r="B5046" s="89"/>
      <c r="C5046" s="3"/>
      <c r="D5046" s="3"/>
      <c r="E5046" s="166"/>
      <c r="F5046" s="3"/>
      <c r="G5046" s="112"/>
    </row>
    <row r="5047" spans="1:7" x14ac:dyDescent="0.2">
      <c r="A5047" s="91"/>
      <c r="B5047" s="89"/>
      <c r="C5047" s="3"/>
      <c r="D5047" s="3"/>
      <c r="E5047" s="166"/>
      <c r="F5047" s="3"/>
      <c r="G5047" s="112"/>
    </row>
    <row r="5048" spans="1:7" x14ac:dyDescent="0.2">
      <c r="A5048" s="91"/>
      <c r="B5048" s="89"/>
      <c r="C5048" s="3"/>
      <c r="D5048" s="3"/>
      <c r="E5048" s="166"/>
      <c r="F5048" s="3"/>
      <c r="G5048" s="112"/>
    </row>
    <row r="5049" spans="1:7" x14ac:dyDescent="0.2">
      <c r="A5049" s="91"/>
      <c r="B5049" s="89"/>
      <c r="C5049" s="3"/>
      <c r="D5049" s="3"/>
      <c r="E5049" s="166"/>
      <c r="F5049" s="3"/>
      <c r="G5049" s="112"/>
    </row>
    <row r="5050" spans="1:7" x14ac:dyDescent="0.2">
      <c r="A5050" s="91"/>
      <c r="B5050" s="89"/>
      <c r="C5050" s="3"/>
      <c r="D5050" s="3"/>
      <c r="E5050" s="166"/>
      <c r="F5050" s="3"/>
      <c r="G5050" s="112"/>
    </row>
    <row r="5051" spans="1:7" x14ac:dyDescent="0.2">
      <c r="A5051" s="91"/>
      <c r="B5051" s="89"/>
      <c r="C5051" s="3"/>
      <c r="D5051" s="3"/>
      <c r="E5051" s="166"/>
      <c r="F5051" s="3"/>
      <c r="G5051" s="112"/>
    </row>
    <row r="5052" spans="1:7" x14ac:dyDescent="0.2">
      <c r="A5052" s="91"/>
      <c r="B5052" s="89"/>
      <c r="C5052" s="3"/>
      <c r="D5052" s="3"/>
      <c r="E5052" s="166"/>
      <c r="F5052" s="3"/>
      <c r="G5052" s="112"/>
    </row>
    <row r="5053" spans="1:7" x14ac:dyDescent="0.2">
      <c r="A5053" s="91"/>
      <c r="B5053" s="89"/>
      <c r="C5053" s="3"/>
      <c r="D5053" s="3"/>
      <c r="E5053" s="166"/>
      <c r="F5053" s="3"/>
      <c r="G5053" s="112"/>
    </row>
    <row r="5054" spans="1:7" x14ac:dyDescent="0.2">
      <c r="A5054" s="91"/>
      <c r="B5054" s="89"/>
      <c r="C5054" s="3"/>
      <c r="D5054" s="3"/>
      <c r="E5054" s="166"/>
      <c r="F5054" s="3"/>
      <c r="G5054" s="112"/>
    </row>
    <row r="5055" spans="1:7" x14ac:dyDescent="0.2">
      <c r="A5055" s="91"/>
      <c r="B5055" s="89"/>
      <c r="C5055" s="3"/>
      <c r="D5055" s="3"/>
      <c r="E5055" s="166"/>
      <c r="F5055" s="3"/>
      <c r="G5055" s="112"/>
    </row>
    <row r="5056" spans="1:7" x14ac:dyDescent="0.2">
      <c r="A5056" s="91"/>
      <c r="B5056" s="89"/>
      <c r="C5056" s="3"/>
      <c r="D5056" s="3"/>
      <c r="E5056" s="166"/>
      <c r="F5056" s="3"/>
      <c r="G5056" s="112"/>
    </row>
    <row r="5057" spans="1:7" x14ac:dyDescent="0.2">
      <c r="A5057" s="91"/>
      <c r="B5057" s="89"/>
      <c r="C5057" s="3"/>
      <c r="D5057" s="3"/>
      <c r="E5057" s="166"/>
      <c r="F5057" s="3"/>
      <c r="G5057" s="112"/>
    </row>
    <row r="5058" spans="1:7" x14ac:dyDescent="0.2">
      <c r="A5058" s="91"/>
      <c r="B5058" s="89"/>
      <c r="C5058" s="3"/>
      <c r="D5058" s="3"/>
      <c r="E5058" s="166"/>
      <c r="F5058" s="3"/>
      <c r="G5058" s="112"/>
    </row>
    <row r="5059" spans="1:7" x14ac:dyDescent="0.2">
      <c r="A5059" s="91"/>
      <c r="B5059" s="89"/>
      <c r="C5059" s="3"/>
      <c r="D5059" s="3"/>
      <c r="E5059" s="166"/>
      <c r="F5059" s="3"/>
      <c r="G5059" s="112"/>
    </row>
    <row r="5060" spans="1:7" x14ac:dyDescent="0.2">
      <c r="A5060" s="91"/>
      <c r="B5060" s="89"/>
      <c r="C5060" s="3"/>
      <c r="D5060" s="3"/>
      <c r="E5060" s="166"/>
      <c r="F5060" s="3"/>
      <c r="G5060" s="112"/>
    </row>
    <row r="5061" spans="1:7" x14ac:dyDescent="0.2">
      <c r="A5061" s="91"/>
      <c r="B5061" s="89"/>
      <c r="C5061" s="3"/>
      <c r="D5061" s="3"/>
      <c r="E5061" s="166"/>
      <c r="F5061" s="3"/>
      <c r="G5061" s="112"/>
    </row>
    <row r="5062" spans="1:7" x14ac:dyDescent="0.2">
      <c r="A5062" s="91"/>
      <c r="B5062" s="89"/>
      <c r="C5062" s="3"/>
      <c r="D5062" s="3"/>
      <c r="E5062" s="166"/>
      <c r="F5062" s="3"/>
      <c r="G5062" s="112"/>
    </row>
    <row r="5063" spans="1:7" x14ac:dyDescent="0.2">
      <c r="A5063" s="91"/>
      <c r="B5063" s="89"/>
      <c r="C5063" s="3"/>
      <c r="D5063" s="3"/>
      <c r="E5063" s="166"/>
      <c r="F5063" s="3"/>
      <c r="G5063" s="112"/>
    </row>
    <row r="5064" spans="1:7" x14ac:dyDescent="0.2">
      <c r="A5064" s="91"/>
      <c r="B5064" s="89"/>
      <c r="C5064" s="3"/>
      <c r="D5064" s="3"/>
      <c r="E5064" s="166"/>
      <c r="F5064" s="3"/>
      <c r="G5064" s="112"/>
    </row>
    <row r="5065" spans="1:7" x14ac:dyDescent="0.2">
      <c r="A5065" s="91"/>
      <c r="B5065" s="89"/>
      <c r="C5065" s="3"/>
      <c r="D5065" s="3"/>
      <c r="E5065" s="166"/>
      <c r="F5065" s="3"/>
      <c r="G5065" s="112"/>
    </row>
    <row r="5066" spans="1:7" x14ac:dyDescent="0.2">
      <c r="A5066" s="91"/>
      <c r="B5066" s="89"/>
      <c r="C5066" s="3"/>
      <c r="D5066" s="3"/>
      <c r="E5066" s="166"/>
      <c r="F5066" s="3"/>
      <c r="G5066" s="112"/>
    </row>
    <row r="5067" spans="1:7" x14ac:dyDescent="0.2">
      <c r="A5067" s="91"/>
      <c r="B5067" s="89"/>
      <c r="C5067" s="3"/>
      <c r="D5067" s="3"/>
      <c r="E5067" s="166"/>
      <c r="F5067" s="3"/>
      <c r="G5067" s="112"/>
    </row>
    <row r="5068" spans="1:7" x14ac:dyDescent="0.2">
      <c r="A5068" s="91"/>
      <c r="B5068" s="89"/>
      <c r="C5068" s="3"/>
      <c r="D5068" s="3"/>
      <c r="E5068" s="166"/>
      <c r="F5068" s="3"/>
      <c r="G5068" s="112"/>
    </row>
    <row r="5069" spans="1:7" x14ac:dyDescent="0.2">
      <c r="A5069" s="91"/>
      <c r="B5069" s="89"/>
      <c r="C5069" s="3"/>
      <c r="D5069" s="3"/>
      <c r="E5069" s="166"/>
      <c r="F5069" s="3"/>
      <c r="G5069" s="112"/>
    </row>
    <row r="5070" spans="1:7" x14ac:dyDescent="0.2">
      <c r="A5070" s="91"/>
      <c r="B5070" s="89"/>
      <c r="C5070" s="3"/>
      <c r="D5070" s="3"/>
      <c r="E5070" s="166"/>
      <c r="F5070" s="3"/>
      <c r="G5070" s="112"/>
    </row>
    <row r="5071" spans="1:7" x14ac:dyDescent="0.2">
      <c r="A5071" s="91"/>
      <c r="B5071" s="89"/>
      <c r="C5071" s="3"/>
      <c r="D5071" s="3"/>
      <c r="E5071" s="166"/>
      <c r="F5071" s="3"/>
      <c r="G5071" s="112"/>
    </row>
    <row r="5072" spans="1:7" x14ac:dyDescent="0.2">
      <c r="A5072" s="91"/>
      <c r="B5072" s="89"/>
      <c r="C5072" s="3"/>
      <c r="D5072" s="3"/>
      <c r="E5072" s="166"/>
      <c r="F5072" s="3"/>
      <c r="G5072" s="112"/>
    </row>
    <row r="5073" spans="1:7" x14ac:dyDescent="0.2">
      <c r="A5073" s="91"/>
      <c r="B5073" s="89"/>
      <c r="C5073" s="3"/>
      <c r="D5073" s="3"/>
      <c r="E5073" s="166"/>
      <c r="F5073" s="3"/>
      <c r="G5073" s="112"/>
    </row>
    <row r="5074" spans="1:7" x14ac:dyDescent="0.2">
      <c r="A5074" s="91"/>
      <c r="B5074" s="89"/>
      <c r="C5074" s="3"/>
      <c r="D5074" s="3"/>
      <c r="E5074" s="166"/>
      <c r="F5074" s="3"/>
      <c r="G5074" s="112"/>
    </row>
    <row r="5075" spans="1:7" x14ac:dyDescent="0.2">
      <c r="A5075" s="91"/>
      <c r="B5075" s="89"/>
      <c r="C5075" s="3"/>
      <c r="D5075" s="3"/>
      <c r="E5075" s="166"/>
      <c r="F5075" s="3"/>
      <c r="G5075" s="112"/>
    </row>
    <row r="5076" spans="1:7" x14ac:dyDescent="0.2">
      <c r="A5076" s="91"/>
      <c r="B5076" s="89"/>
      <c r="C5076" s="3"/>
      <c r="D5076" s="3"/>
      <c r="E5076" s="166"/>
      <c r="F5076" s="3"/>
      <c r="G5076" s="112"/>
    </row>
    <row r="5077" spans="1:7" x14ac:dyDescent="0.2">
      <c r="A5077" s="91"/>
      <c r="B5077" s="89"/>
      <c r="C5077" s="3"/>
      <c r="D5077" s="3"/>
      <c r="E5077" s="166"/>
      <c r="F5077" s="3"/>
      <c r="G5077" s="112"/>
    </row>
    <row r="5078" spans="1:7" x14ac:dyDescent="0.2">
      <c r="A5078" s="91"/>
      <c r="B5078" s="89"/>
      <c r="C5078" s="3"/>
      <c r="D5078" s="3"/>
      <c r="E5078" s="166"/>
      <c r="F5078" s="3"/>
      <c r="G5078" s="112"/>
    </row>
    <row r="5079" spans="1:7" x14ac:dyDescent="0.2">
      <c r="A5079" s="91"/>
      <c r="B5079" s="89"/>
      <c r="C5079" s="3"/>
      <c r="D5079" s="3"/>
      <c r="E5079" s="166"/>
      <c r="F5079" s="3"/>
      <c r="G5079" s="112"/>
    </row>
    <row r="5080" spans="1:7" x14ac:dyDescent="0.2">
      <c r="A5080" s="91"/>
      <c r="B5080" s="89"/>
      <c r="C5080" s="3"/>
      <c r="D5080" s="3"/>
      <c r="E5080" s="166"/>
      <c r="F5080" s="3"/>
      <c r="G5080" s="112"/>
    </row>
    <row r="5081" spans="1:7" x14ac:dyDescent="0.2">
      <c r="A5081" s="91"/>
      <c r="B5081" s="89"/>
      <c r="C5081" s="3"/>
      <c r="D5081" s="3"/>
      <c r="E5081" s="166"/>
      <c r="F5081" s="3"/>
      <c r="G5081" s="112"/>
    </row>
    <row r="5082" spans="1:7" x14ac:dyDescent="0.2">
      <c r="A5082" s="91"/>
      <c r="B5082" s="89"/>
      <c r="C5082" s="3"/>
      <c r="D5082" s="3"/>
      <c r="E5082" s="166"/>
      <c r="F5082" s="3"/>
      <c r="G5082" s="112"/>
    </row>
    <row r="5083" spans="1:7" x14ac:dyDescent="0.2">
      <c r="A5083" s="91"/>
      <c r="B5083" s="89"/>
      <c r="C5083" s="3"/>
      <c r="D5083" s="3"/>
      <c r="E5083" s="166"/>
      <c r="F5083" s="3"/>
      <c r="G5083" s="112"/>
    </row>
    <row r="5084" spans="1:7" x14ac:dyDescent="0.2">
      <c r="A5084" s="91"/>
      <c r="B5084" s="89"/>
      <c r="C5084" s="3"/>
      <c r="D5084" s="3"/>
      <c r="E5084" s="166"/>
      <c r="F5084" s="3"/>
      <c r="G5084" s="112"/>
    </row>
    <row r="5085" spans="1:7" x14ac:dyDescent="0.2">
      <c r="A5085" s="91"/>
      <c r="B5085" s="89"/>
      <c r="C5085" s="3"/>
      <c r="D5085" s="3"/>
      <c r="E5085" s="166"/>
      <c r="F5085" s="3"/>
      <c r="G5085" s="112"/>
    </row>
    <row r="5086" spans="1:7" x14ac:dyDescent="0.2">
      <c r="A5086" s="91"/>
      <c r="B5086" s="89"/>
      <c r="C5086" s="3"/>
      <c r="D5086" s="3"/>
      <c r="E5086" s="166"/>
      <c r="F5086" s="3"/>
      <c r="G5086" s="112"/>
    </row>
    <row r="5087" spans="1:7" x14ac:dyDescent="0.2">
      <c r="A5087" s="91"/>
      <c r="B5087" s="89"/>
      <c r="C5087" s="3"/>
      <c r="D5087" s="3"/>
      <c r="E5087" s="166"/>
      <c r="F5087" s="3"/>
      <c r="G5087" s="112"/>
    </row>
    <row r="5088" spans="1:7" x14ac:dyDescent="0.2">
      <c r="A5088" s="91"/>
      <c r="B5088" s="89"/>
      <c r="C5088" s="3"/>
      <c r="D5088" s="3"/>
      <c r="E5088" s="166"/>
      <c r="F5088" s="3"/>
      <c r="G5088" s="112"/>
    </row>
    <row r="5089" spans="1:7" x14ac:dyDescent="0.2">
      <c r="A5089" s="91"/>
      <c r="B5089" s="89"/>
      <c r="C5089" s="3"/>
      <c r="D5089" s="3"/>
      <c r="E5089" s="166"/>
      <c r="F5089" s="3"/>
      <c r="G5089" s="112"/>
    </row>
    <row r="5090" spans="1:7" x14ac:dyDescent="0.2">
      <c r="A5090" s="91"/>
      <c r="B5090" s="89"/>
      <c r="C5090" s="3"/>
      <c r="D5090" s="3"/>
      <c r="E5090" s="166"/>
      <c r="F5090" s="3"/>
      <c r="G5090" s="112"/>
    </row>
    <row r="5091" spans="1:7" x14ac:dyDescent="0.2">
      <c r="A5091" s="91"/>
      <c r="B5091" s="89"/>
      <c r="C5091" s="3"/>
      <c r="D5091" s="3"/>
      <c r="E5091" s="166"/>
      <c r="F5091" s="3"/>
      <c r="G5091" s="112"/>
    </row>
    <row r="5092" spans="1:7" x14ac:dyDescent="0.2">
      <c r="A5092" s="91"/>
      <c r="B5092" s="89"/>
      <c r="C5092" s="3"/>
      <c r="D5092" s="3"/>
      <c r="E5092" s="166"/>
      <c r="F5092" s="3"/>
      <c r="G5092" s="112"/>
    </row>
    <row r="5093" spans="1:7" x14ac:dyDescent="0.2">
      <c r="A5093" s="91"/>
      <c r="B5093" s="89"/>
      <c r="C5093" s="3"/>
      <c r="D5093" s="3"/>
      <c r="E5093" s="166"/>
      <c r="F5093" s="3"/>
      <c r="G5093" s="112"/>
    </row>
    <row r="5094" spans="1:7" x14ac:dyDescent="0.2">
      <c r="A5094" s="91"/>
      <c r="B5094" s="89"/>
      <c r="C5094" s="3"/>
      <c r="D5094" s="3"/>
      <c r="E5094" s="166"/>
      <c r="F5094" s="3"/>
      <c r="G5094" s="112"/>
    </row>
    <row r="5095" spans="1:7" x14ac:dyDescent="0.2">
      <c r="A5095" s="91"/>
      <c r="B5095" s="89"/>
      <c r="C5095" s="3"/>
      <c r="D5095" s="3"/>
      <c r="E5095" s="166"/>
      <c r="F5095" s="3"/>
      <c r="G5095" s="112"/>
    </row>
    <row r="5096" spans="1:7" x14ac:dyDescent="0.2">
      <c r="A5096" s="91"/>
      <c r="B5096" s="89"/>
      <c r="C5096" s="3"/>
      <c r="D5096" s="3"/>
      <c r="E5096" s="166"/>
      <c r="F5096" s="3"/>
      <c r="G5096" s="112"/>
    </row>
    <row r="5097" spans="1:7" x14ac:dyDescent="0.2">
      <c r="A5097" s="91"/>
      <c r="B5097" s="89"/>
      <c r="C5097" s="3"/>
      <c r="D5097" s="3"/>
      <c r="E5097" s="166"/>
      <c r="F5097" s="3"/>
      <c r="G5097" s="112"/>
    </row>
    <row r="5098" spans="1:7" x14ac:dyDescent="0.2">
      <c r="A5098" s="91"/>
      <c r="B5098" s="89"/>
      <c r="C5098" s="3"/>
      <c r="D5098" s="3"/>
      <c r="E5098" s="166"/>
      <c r="F5098" s="3"/>
      <c r="G5098" s="112"/>
    </row>
    <row r="5099" spans="1:7" x14ac:dyDescent="0.2">
      <c r="A5099" s="91"/>
      <c r="B5099" s="89"/>
      <c r="C5099" s="3"/>
      <c r="D5099" s="3"/>
      <c r="E5099" s="166"/>
      <c r="F5099" s="3"/>
      <c r="G5099" s="112"/>
    </row>
    <row r="5100" spans="1:7" x14ac:dyDescent="0.2">
      <c r="A5100" s="91"/>
      <c r="B5100" s="89"/>
      <c r="C5100" s="3"/>
      <c r="D5100" s="3"/>
      <c r="E5100" s="166"/>
      <c r="F5100" s="3"/>
      <c r="G5100" s="112"/>
    </row>
    <row r="5101" spans="1:7" x14ac:dyDescent="0.2">
      <c r="A5101" s="91"/>
      <c r="B5101" s="89"/>
      <c r="C5101" s="3"/>
      <c r="D5101" s="3"/>
      <c r="E5101" s="166"/>
      <c r="F5101" s="3"/>
      <c r="G5101" s="112"/>
    </row>
    <row r="5102" spans="1:7" x14ac:dyDescent="0.2">
      <c r="A5102" s="91"/>
      <c r="B5102" s="89"/>
      <c r="C5102" s="3"/>
      <c r="D5102" s="3"/>
      <c r="E5102" s="166"/>
      <c r="F5102" s="3"/>
      <c r="G5102" s="112"/>
    </row>
    <row r="5103" spans="1:7" x14ac:dyDescent="0.2">
      <c r="A5103" s="91"/>
      <c r="B5103" s="89"/>
      <c r="C5103" s="3"/>
      <c r="D5103" s="3"/>
      <c r="E5103" s="166"/>
      <c r="F5103" s="3"/>
      <c r="G5103" s="112"/>
    </row>
    <row r="5104" spans="1:7" x14ac:dyDescent="0.2">
      <c r="A5104" s="91"/>
      <c r="B5104" s="89"/>
      <c r="C5104" s="3"/>
      <c r="D5104" s="3"/>
      <c r="E5104" s="166"/>
      <c r="F5104" s="3"/>
      <c r="G5104" s="112"/>
    </row>
    <row r="5105" spans="1:7" x14ac:dyDescent="0.2">
      <c r="A5105" s="91"/>
      <c r="B5105" s="89"/>
      <c r="C5105" s="3"/>
      <c r="D5105" s="3"/>
      <c r="E5105" s="166"/>
      <c r="F5105" s="3"/>
      <c r="G5105" s="112"/>
    </row>
    <row r="5106" spans="1:7" x14ac:dyDescent="0.2">
      <c r="A5106" s="91"/>
      <c r="B5106" s="89"/>
      <c r="C5106" s="3"/>
      <c r="D5106" s="3"/>
      <c r="E5106" s="166"/>
      <c r="F5106" s="3"/>
      <c r="G5106" s="112"/>
    </row>
    <row r="5107" spans="1:7" x14ac:dyDescent="0.2">
      <c r="A5107" s="91"/>
      <c r="B5107" s="89"/>
      <c r="C5107" s="3"/>
      <c r="D5107" s="3"/>
      <c r="E5107" s="166"/>
      <c r="F5107" s="3"/>
      <c r="G5107" s="112"/>
    </row>
    <row r="5108" spans="1:7" x14ac:dyDescent="0.2">
      <c r="A5108" s="91"/>
      <c r="B5108" s="89"/>
      <c r="C5108" s="3"/>
      <c r="D5108" s="3"/>
      <c r="E5108" s="166"/>
      <c r="F5108" s="3"/>
      <c r="G5108" s="112"/>
    </row>
    <row r="5109" spans="1:7" x14ac:dyDescent="0.2">
      <c r="A5109" s="91"/>
      <c r="B5109" s="89"/>
      <c r="C5109" s="3"/>
      <c r="D5109" s="3"/>
      <c r="E5109" s="166"/>
      <c r="F5109" s="3"/>
      <c r="G5109" s="112"/>
    </row>
    <row r="5110" spans="1:7" x14ac:dyDescent="0.2">
      <c r="A5110" s="91"/>
      <c r="B5110" s="89"/>
      <c r="C5110" s="3"/>
      <c r="D5110" s="3"/>
      <c r="E5110" s="166"/>
      <c r="F5110" s="3"/>
      <c r="G5110" s="112"/>
    </row>
    <row r="5111" spans="1:7" x14ac:dyDescent="0.2">
      <c r="A5111" s="91"/>
      <c r="B5111" s="89"/>
      <c r="C5111" s="3"/>
      <c r="D5111" s="3"/>
      <c r="E5111" s="166"/>
      <c r="F5111" s="3"/>
      <c r="G5111" s="112"/>
    </row>
    <row r="5112" spans="1:7" x14ac:dyDescent="0.2">
      <c r="A5112" s="91"/>
      <c r="B5112" s="89"/>
      <c r="C5112" s="3"/>
      <c r="D5112" s="3"/>
      <c r="E5112" s="166"/>
      <c r="F5112" s="3"/>
      <c r="G5112" s="112"/>
    </row>
    <row r="5113" spans="1:7" x14ac:dyDescent="0.2">
      <c r="A5113" s="91"/>
      <c r="B5113" s="89"/>
      <c r="C5113" s="3"/>
      <c r="D5113" s="3"/>
      <c r="E5113" s="166"/>
      <c r="F5113" s="3"/>
      <c r="G5113" s="112"/>
    </row>
    <row r="5114" spans="1:7" x14ac:dyDescent="0.2">
      <c r="A5114" s="91"/>
      <c r="B5114" s="89"/>
      <c r="C5114" s="3"/>
      <c r="D5114" s="3"/>
      <c r="E5114" s="166"/>
      <c r="F5114" s="3"/>
      <c r="G5114" s="112"/>
    </row>
    <row r="5115" spans="1:7" x14ac:dyDescent="0.2">
      <c r="A5115" s="91"/>
      <c r="B5115" s="89"/>
      <c r="C5115" s="3"/>
      <c r="D5115" s="3"/>
      <c r="E5115" s="166"/>
      <c r="F5115" s="3"/>
      <c r="G5115" s="112"/>
    </row>
    <row r="5116" spans="1:7" x14ac:dyDescent="0.2">
      <c r="A5116" s="91"/>
      <c r="B5116" s="89"/>
      <c r="C5116" s="3"/>
      <c r="D5116" s="3"/>
      <c r="E5116" s="166"/>
      <c r="F5116" s="3"/>
      <c r="G5116" s="112"/>
    </row>
    <row r="5117" spans="1:7" x14ac:dyDescent="0.2">
      <c r="A5117" s="91"/>
      <c r="B5117" s="89"/>
      <c r="C5117" s="3"/>
      <c r="D5117" s="3"/>
      <c r="E5117" s="166"/>
      <c r="F5117" s="3"/>
      <c r="G5117" s="112"/>
    </row>
    <row r="5118" spans="1:7" x14ac:dyDescent="0.2">
      <c r="A5118" s="91"/>
      <c r="B5118" s="89"/>
      <c r="C5118" s="3"/>
      <c r="D5118" s="3"/>
      <c r="E5118" s="166"/>
      <c r="F5118" s="3"/>
      <c r="G5118" s="112"/>
    </row>
    <row r="5119" spans="1:7" x14ac:dyDescent="0.2">
      <c r="A5119" s="91"/>
      <c r="B5119" s="89"/>
      <c r="C5119" s="3"/>
      <c r="D5119" s="3"/>
      <c r="E5119" s="166"/>
      <c r="F5119" s="3"/>
      <c r="G5119" s="112"/>
    </row>
    <row r="5120" spans="1:7" x14ac:dyDescent="0.2">
      <c r="A5120" s="91"/>
      <c r="B5120" s="89"/>
      <c r="C5120" s="3"/>
      <c r="D5120" s="3"/>
      <c r="E5120" s="166"/>
      <c r="F5120" s="3"/>
      <c r="G5120" s="112"/>
    </row>
    <row r="5121" spans="1:7" x14ac:dyDescent="0.2">
      <c r="A5121" s="91"/>
      <c r="B5121" s="89"/>
      <c r="C5121" s="3"/>
      <c r="D5121" s="3"/>
      <c r="E5121" s="166"/>
      <c r="F5121" s="3"/>
      <c r="G5121" s="112"/>
    </row>
    <row r="5122" spans="1:7" x14ac:dyDescent="0.2">
      <c r="A5122" s="91"/>
      <c r="B5122" s="89"/>
      <c r="C5122" s="3"/>
      <c r="D5122" s="3"/>
      <c r="E5122" s="166"/>
      <c r="F5122" s="3"/>
      <c r="G5122" s="112"/>
    </row>
    <row r="5123" spans="1:7" x14ac:dyDescent="0.2">
      <c r="A5123" s="91"/>
      <c r="B5123" s="89"/>
      <c r="C5123" s="3"/>
      <c r="D5123" s="3"/>
      <c r="E5123" s="166"/>
      <c r="F5123" s="3"/>
      <c r="G5123" s="112"/>
    </row>
    <row r="5124" spans="1:7" x14ac:dyDescent="0.2">
      <c r="A5124" s="91"/>
      <c r="B5124" s="89"/>
      <c r="C5124" s="3"/>
      <c r="D5124" s="3"/>
      <c r="E5124" s="166"/>
      <c r="F5124" s="3"/>
      <c r="G5124" s="112"/>
    </row>
    <row r="5125" spans="1:7" x14ac:dyDescent="0.2">
      <c r="A5125" s="91"/>
      <c r="B5125" s="89"/>
      <c r="C5125" s="3"/>
      <c r="D5125" s="3"/>
      <c r="E5125" s="166"/>
      <c r="F5125" s="3"/>
      <c r="G5125" s="112"/>
    </row>
    <row r="5126" spans="1:7" x14ac:dyDescent="0.2">
      <c r="A5126" s="91"/>
      <c r="B5126" s="89"/>
      <c r="C5126" s="3"/>
      <c r="D5126" s="3"/>
      <c r="E5126" s="166"/>
      <c r="F5126" s="3"/>
      <c r="G5126" s="112"/>
    </row>
    <row r="5127" spans="1:7" x14ac:dyDescent="0.2">
      <c r="A5127" s="91"/>
      <c r="B5127" s="89"/>
      <c r="C5127" s="3"/>
      <c r="D5127" s="3"/>
      <c r="E5127" s="166"/>
      <c r="F5127" s="3"/>
      <c r="G5127" s="112"/>
    </row>
    <row r="5128" spans="1:7" x14ac:dyDescent="0.2">
      <c r="A5128" s="91"/>
      <c r="B5128" s="89"/>
      <c r="C5128" s="3"/>
      <c r="D5128" s="3"/>
      <c r="E5128" s="166"/>
      <c r="F5128" s="3"/>
      <c r="G5128" s="112"/>
    </row>
    <row r="5129" spans="1:7" x14ac:dyDescent="0.2">
      <c r="A5129" s="91"/>
      <c r="B5129" s="89"/>
      <c r="C5129" s="3"/>
      <c r="D5129" s="3"/>
      <c r="E5129" s="166"/>
      <c r="F5129" s="3"/>
      <c r="G5129" s="112"/>
    </row>
    <row r="5130" spans="1:7" x14ac:dyDescent="0.2">
      <c r="A5130" s="91"/>
      <c r="B5130" s="89"/>
      <c r="C5130" s="3"/>
      <c r="D5130" s="3"/>
      <c r="E5130" s="166"/>
      <c r="F5130" s="3"/>
      <c r="G5130" s="112"/>
    </row>
    <row r="5131" spans="1:7" x14ac:dyDescent="0.2">
      <c r="A5131" s="91"/>
      <c r="B5131" s="89"/>
      <c r="C5131" s="3"/>
      <c r="D5131" s="3"/>
      <c r="E5131" s="166"/>
      <c r="F5131" s="3"/>
      <c r="G5131" s="112"/>
    </row>
    <row r="5132" spans="1:7" x14ac:dyDescent="0.2">
      <c r="A5132" s="91"/>
      <c r="B5132" s="89"/>
      <c r="C5132" s="3"/>
      <c r="D5132" s="3"/>
      <c r="E5132" s="166"/>
      <c r="F5132" s="3"/>
      <c r="G5132" s="112"/>
    </row>
    <row r="5133" spans="1:7" x14ac:dyDescent="0.2">
      <c r="A5133" s="91"/>
      <c r="B5133" s="89"/>
      <c r="C5133" s="3"/>
      <c r="D5133" s="3"/>
      <c r="E5133" s="166"/>
      <c r="F5133" s="3"/>
      <c r="G5133" s="112"/>
    </row>
    <row r="5134" spans="1:7" x14ac:dyDescent="0.2">
      <c r="A5134" s="91"/>
      <c r="B5134" s="89"/>
      <c r="C5134" s="3"/>
      <c r="D5134" s="3"/>
      <c r="E5134" s="166"/>
      <c r="F5134" s="3"/>
      <c r="G5134" s="112"/>
    </row>
    <row r="5135" spans="1:7" x14ac:dyDescent="0.2">
      <c r="A5135" s="91"/>
      <c r="B5135" s="89"/>
      <c r="C5135" s="3"/>
      <c r="D5135" s="3"/>
      <c r="E5135" s="166"/>
      <c r="F5135" s="3"/>
      <c r="G5135" s="112"/>
    </row>
    <row r="5136" spans="1:7" x14ac:dyDescent="0.2">
      <c r="A5136" s="91"/>
      <c r="B5136" s="89"/>
      <c r="C5136" s="3"/>
      <c r="D5136" s="3"/>
      <c r="E5136" s="166"/>
      <c r="F5136" s="3"/>
      <c r="G5136" s="112"/>
    </row>
    <row r="5137" spans="1:7" x14ac:dyDescent="0.2">
      <c r="A5137" s="91"/>
      <c r="B5137" s="89"/>
      <c r="C5137" s="3"/>
      <c r="D5137" s="3"/>
      <c r="E5137" s="166"/>
      <c r="F5137" s="3"/>
      <c r="G5137" s="112"/>
    </row>
    <row r="5138" spans="1:7" x14ac:dyDescent="0.2">
      <c r="A5138" s="91"/>
      <c r="B5138" s="89"/>
      <c r="C5138" s="3"/>
      <c r="D5138" s="3"/>
      <c r="E5138" s="166"/>
      <c r="F5138" s="3"/>
      <c r="G5138" s="112"/>
    </row>
    <row r="5139" spans="1:7" x14ac:dyDescent="0.2">
      <c r="A5139" s="91"/>
      <c r="B5139" s="89"/>
      <c r="C5139" s="3"/>
      <c r="D5139" s="3"/>
      <c r="E5139" s="166"/>
      <c r="F5139" s="3"/>
      <c r="G5139" s="112"/>
    </row>
    <row r="5140" spans="1:7" x14ac:dyDescent="0.2">
      <c r="A5140" s="91"/>
      <c r="B5140" s="89"/>
      <c r="C5140" s="3"/>
      <c r="D5140" s="3"/>
      <c r="E5140" s="166"/>
      <c r="F5140" s="3"/>
      <c r="G5140" s="112"/>
    </row>
    <row r="5141" spans="1:7" x14ac:dyDescent="0.2">
      <c r="A5141" s="91"/>
      <c r="B5141" s="89"/>
      <c r="C5141" s="3"/>
      <c r="D5141" s="3"/>
      <c r="E5141" s="166"/>
      <c r="F5141" s="3"/>
      <c r="G5141" s="112"/>
    </row>
    <row r="5142" spans="1:7" x14ac:dyDescent="0.2">
      <c r="A5142" s="91"/>
      <c r="B5142" s="89"/>
      <c r="C5142" s="3"/>
      <c r="D5142" s="3"/>
      <c r="E5142" s="166"/>
      <c r="F5142" s="3"/>
      <c r="G5142" s="112"/>
    </row>
    <row r="5143" spans="1:7" x14ac:dyDescent="0.2">
      <c r="A5143" s="91"/>
      <c r="B5143" s="89"/>
      <c r="C5143" s="3"/>
      <c r="D5143" s="3"/>
      <c r="E5143" s="166"/>
      <c r="F5143" s="3"/>
      <c r="G5143" s="112"/>
    </row>
    <row r="5144" spans="1:7" x14ac:dyDescent="0.2">
      <c r="A5144" s="91"/>
      <c r="B5144" s="89"/>
      <c r="C5144" s="3"/>
      <c r="D5144" s="3"/>
      <c r="E5144" s="166"/>
      <c r="F5144" s="3"/>
      <c r="G5144" s="112"/>
    </row>
    <row r="5145" spans="1:7" x14ac:dyDescent="0.2">
      <c r="A5145" s="91"/>
      <c r="B5145" s="89"/>
      <c r="C5145" s="3"/>
      <c r="D5145" s="3"/>
      <c r="E5145" s="166"/>
      <c r="F5145" s="3"/>
      <c r="G5145" s="112"/>
    </row>
    <row r="5146" spans="1:7" x14ac:dyDescent="0.2">
      <c r="A5146" s="91"/>
      <c r="B5146" s="89"/>
      <c r="C5146" s="3"/>
      <c r="D5146" s="3"/>
      <c r="E5146" s="166"/>
      <c r="F5146" s="3"/>
      <c r="G5146" s="112"/>
    </row>
    <row r="5147" spans="1:7" x14ac:dyDescent="0.2">
      <c r="A5147" s="91"/>
      <c r="B5147" s="89"/>
      <c r="C5147" s="3"/>
      <c r="D5147" s="3"/>
      <c r="E5147" s="166"/>
      <c r="F5147" s="3"/>
      <c r="G5147" s="112"/>
    </row>
    <row r="5148" spans="1:7" x14ac:dyDescent="0.2">
      <c r="A5148" s="91"/>
      <c r="B5148" s="89"/>
      <c r="C5148" s="3"/>
      <c r="D5148" s="3"/>
      <c r="E5148" s="166"/>
      <c r="F5148" s="3"/>
      <c r="G5148" s="112"/>
    </row>
    <row r="5149" spans="1:7" x14ac:dyDescent="0.2">
      <c r="A5149" s="91"/>
      <c r="B5149" s="89"/>
      <c r="C5149" s="3"/>
      <c r="D5149" s="3"/>
      <c r="E5149" s="166"/>
      <c r="F5149" s="3"/>
      <c r="G5149" s="112"/>
    </row>
    <row r="5150" spans="1:7" x14ac:dyDescent="0.2">
      <c r="A5150" s="91"/>
      <c r="B5150" s="89"/>
      <c r="C5150" s="3"/>
      <c r="D5150" s="3"/>
      <c r="E5150" s="166"/>
      <c r="F5150" s="3"/>
      <c r="G5150" s="112"/>
    </row>
    <row r="5151" spans="1:7" x14ac:dyDescent="0.2">
      <c r="A5151" s="91"/>
      <c r="B5151" s="89"/>
      <c r="C5151" s="3"/>
      <c r="D5151" s="3"/>
      <c r="E5151" s="166"/>
      <c r="F5151" s="3"/>
      <c r="G5151" s="112"/>
    </row>
    <row r="5152" spans="1:7" x14ac:dyDescent="0.2">
      <c r="A5152" s="91"/>
      <c r="B5152" s="89"/>
      <c r="C5152" s="3"/>
      <c r="D5152" s="3"/>
      <c r="E5152" s="166"/>
      <c r="F5152" s="3"/>
      <c r="G5152" s="112"/>
    </row>
    <row r="5153" spans="1:7" x14ac:dyDescent="0.2">
      <c r="A5153" s="91"/>
      <c r="B5153" s="89"/>
      <c r="C5153" s="3"/>
      <c r="D5153" s="3"/>
      <c r="E5153" s="166"/>
      <c r="F5153" s="3"/>
      <c r="G5153" s="112"/>
    </row>
    <row r="5154" spans="1:7" x14ac:dyDescent="0.2">
      <c r="A5154" s="91"/>
      <c r="B5154" s="89"/>
      <c r="C5154" s="3"/>
      <c r="D5154" s="3"/>
      <c r="E5154" s="166"/>
      <c r="F5154" s="3"/>
      <c r="G5154" s="112"/>
    </row>
    <row r="5155" spans="1:7" x14ac:dyDescent="0.2">
      <c r="A5155" s="91"/>
      <c r="B5155" s="89"/>
      <c r="C5155" s="3"/>
      <c r="D5155" s="3"/>
      <c r="E5155" s="166"/>
      <c r="F5155" s="3"/>
      <c r="G5155" s="112"/>
    </row>
    <row r="5156" spans="1:7" x14ac:dyDescent="0.2">
      <c r="A5156" s="91"/>
      <c r="B5156" s="89"/>
      <c r="C5156" s="3"/>
      <c r="D5156" s="3"/>
      <c r="E5156" s="166"/>
      <c r="F5156" s="3"/>
      <c r="G5156" s="112"/>
    </row>
    <row r="5157" spans="1:7" x14ac:dyDescent="0.2">
      <c r="A5157" s="91"/>
      <c r="B5157" s="89"/>
      <c r="C5157" s="3"/>
      <c r="D5157" s="3"/>
      <c r="E5157" s="166"/>
      <c r="F5157" s="3"/>
      <c r="G5157" s="112"/>
    </row>
    <row r="5158" spans="1:7" x14ac:dyDescent="0.2">
      <c r="A5158" s="91"/>
      <c r="B5158" s="89"/>
      <c r="C5158" s="3"/>
      <c r="D5158" s="3"/>
      <c r="E5158" s="166"/>
      <c r="F5158" s="3"/>
      <c r="G5158" s="112"/>
    </row>
    <row r="5159" spans="1:7" x14ac:dyDescent="0.2">
      <c r="A5159" s="91"/>
      <c r="B5159" s="89"/>
      <c r="C5159" s="3"/>
      <c r="D5159" s="3"/>
      <c r="E5159" s="166"/>
      <c r="F5159" s="3"/>
      <c r="G5159" s="112"/>
    </row>
    <row r="5160" spans="1:7" x14ac:dyDescent="0.2">
      <c r="A5160" s="91"/>
      <c r="B5160" s="89"/>
      <c r="C5160" s="3"/>
      <c r="D5160" s="3"/>
      <c r="E5160" s="166"/>
      <c r="F5160" s="3"/>
      <c r="G5160" s="112"/>
    </row>
    <row r="5161" spans="1:7" x14ac:dyDescent="0.2">
      <c r="A5161" s="91"/>
      <c r="B5161" s="89"/>
      <c r="C5161" s="3"/>
      <c r="D5161" s="3"/>
      <c r="E5161" s="166"/>
      <c r="F5161" s="3"/>
      <c r="G5161" s="112"/>
    </row>
    <row r="5162" spans="1:7" x14ac:dyDescent="0.2">
      <c r="A5162" s="91"/>
      <c r="B5162" s="89"/>
      <c r="C5162" s="3"/>
      <c r="D5162" s="3"/>
      <c r="E5162" s="166"/>
      <c r="F5162" s="3"/>
      <c r="G5162" s="112"/>
    </row>
    <row r="5163" spans="1:7" x14ac:dyDescent="0.2">
      <c r="A5163" s="91"/>
      <c r="B5163" s="89"/>
      <c r="C5163" s="3"/>
      <c r="D5163" s="3"/>
      <c r="E5163" s="166"/>
      <c r="F5163" s="3"/>
      <c r="G5163" s="112"/>
    </row>
    <row r="5164" spans="1:7" x14ac:dyDescent="0.2">
      <c r="A5164" s="91"/>
      <c r="B5164" s="89"/>
      <c r="C5164" s="3"/>
      <c r="D5164" s="3"/>
      <c r="E5164" s="166"/>
      <c r="F5164" s="3"/>
      <c r="G5164" s="112"/>
    </row>
    <row r="5165" spans="1:7" x14ac:dyDescent="0.2">
      <c r="A5165" s="91"/>
      <c r="B5165" s="89"/>
      <c r="C5165" s="3"/>
      <c r="D5165" s="3"/>
      <c r="E5165" s="166"/>
      <c r="F5165" s="3"/>
      <c r="G5165" s="112"/>
    </row>
    <row r="5166" spans="1:7" x14ac:dyDescent="0.2">
      <c r="A5166" s="91"/>
      <c r="B5166" s="89"/>
      <c r="C5166" s="3"/>
      <c r="D5166" s="3"/>
      <c r="E5166" s="166"/>
      <c r="F5166" s="3"/>
      <c r="G5166" s="112"/>
    </row>
    <row r="5167" spans="1:7" x14ac:dyDescent="0.2">
      <c r="A5167" s="91"/>
      <c r="B5167" s="89"/>
      <c r="C5167" s="3"/>
      <c r="D5167" s="3"/>
      <c r="E5167" s="166"/>
      <c r="F5167" s="3"/>
      <c r="G5167" s="112"/>
    </row>
    <row r="5168" spans="1:7" x14ac:dyDescent="0.2">
      <c r="A5168" s="91"/>
      <c r="B5168" s="89"/>
      <c r="C5168" s="3"/>
      <c r="D5168" s="3"/>
      <c r="E5168" s="166"/>
      <c r="F5168" s="3"/>
      <c r="G5168" s="112"/>
    </row>
    <row r="5169" spans="1:7" x14ac:dyDescent="0.2">
      <c r="A5169" s="91"/>
      <c r="B5169" s="89"/>
      <c r="C5169" s="3"/>
      <c r="D5169" s="3"/>
      <c r="E5169" s="166"/>
      <c r="F5169" s="3"/>
      <c r="G5169" s="112"/>
    </row>
    <row r="5170" spans="1:7" x14ac:dyDescent="0.2">
      <c r="A5170" s="91"/>
      <c r="B5170" s="89"/>
      <c r="C5170" s="3"/>
      <c r="D5170" s="3"/>
      <c r="E5170" s="166"/>
      <c r="F5170" s="3"/>
      <c r="G5170" s="112"/>
    </row>
    <row r="5171" spans="1:7" x14ac:dyDescent="0.2">
      <c r="A5171" s="91"/>
      <c r="B5171" s="89"/>
      <c r="C5171" s="3"/>
      <c r="D5171" s="3"/>
      <c r="E5171" s="166"/>
      <c r="F5171" s="3"/>
      <c r="G5171" s="112"/>
    </row>
    <row r="5172" spans="1:7" x14ac:dyDescent="0.2">
      <c r="A5172" s="91"/>
      <c r="B5172" s="89"/>
      <c r="C5172" s="3"/>
      <c r="D5172" s="3"/>
      <c r="E5172" s="166"/>
      <c r="F5172" s="3"/>
      <c r="G5172" s="112"/>
    </row>
    <row r="5173" spans="1:7" x14ac:dyDescent="0.2">
      <c r="A5173" s="91"/>
      <c r="B5173" s="89"/>
      <c r="C5173" s="3"/>
      <c r="D5173" s="3"/>
      <c r="E5173" s="166"/>
      <c r="F5173" s="3"/>
      <c r="G5173" s="112"/>
    </row>
    <row r="5174" spans="1:7" x14ac:dyDescent="0.2">
      <c r="A5174" s="91"/>
      <c r="B5174" s="89"/>
      <c r="C5174" s="3"/>
      <c r="D5174" s="3"/>
      <c r="E5174" s="166"/>
      <c r="F5174" s="3"/>
      <c r="G5174" s="112"/>
    </row>
    <row r="5175" spans="1:7" x14ac:dyDescent="0.2">
      <c r="A5175" s="91"/>
      <c r="B5175" s="89"/>
      <c r="C5175" s="3"/>
      <c r="D5175" s="3"/>
      <c r="E5175" s="166"/>
      <c r="F5175" s="3"/>
      <c r="G5175" s="112"/>
    </row>
    <row r="5176" spans="1:7" x14ac:dyDescent="0.2">
      <c r="A5176" s="91"/>
      <c r="B5176" s="89"/>
      <c r="C5176" s="3"/>
      <c r="D5176" s="3"/>
      <c r="E5176" s="166"/>
      <c r="F5176" s="3"/>
      <c r="G5176" s="112"/>
    </row>
    <row r="5177" spans="1:7" x14ac:dyDescent="0.2">
      <c r="A5177" s="91"/>
      <c r="B5177" s="89"/>
      <c r="C5177" s="3"/>
      <c r="D5177" s="3"/>
      <c r="E5177" s="166"/>
      <c r="F5177" s="3"/>
      <c r="G5177" s="112"/>
    </row>
    <row r="5178" spans="1:7" x14ac:dyDescent="0.2">
      <c r="A5178" s="91"/>
      <c r="B5178" s="89"/>
      <c r="C5178" s="3"/>
      <c r="D5178" s="3"/>
      <c r="E5178" s="166"/>
      <c r="F5178" s="3"/>
      <c r="G5178" s="112"/>
    </row>
    <row r="5179" spans="1:7" x14ac:dyDescent="0.2">
      <c r="A5179" s="91"/>
      <c r="B5179" s="89"/>
      <c r="C5179" s="3"/>
      <c r="D5179" s="3"/>
      <c r="E5179" s="166"/>
      <c r="F5179" s="3"/>
      <c r="G5179" s="112"/>
    </row>
    <row r="5180" spans="1:7" x14ac:dyDescent="0.2">
      <c r="A5180" s="91"/>
      <c r="B5180" s="89"/>
      <c r="C5180" s="3"/>
      <c r="D5180" s="3"/>
      <c r="E5180" s="166"/>
      <c r="F5180" s="3"/>
      <c r="G5180" s="112"/>
    </row>
    <row r="5181" spans="1:7" x14ac:dyDescent="0.2">
      <c r="A5181" s="91"/>
      <c r="B5181" s="89"/>
      <c r="C5181" s="3"/>
      <c r="D5181" s="3"/>
      <c r="E5181" s="166"/>
      <c r="F5181" s="3"/>
      <c r="G5181" s="112"/>
    </row>
    <row r="5182" spans="1:7" x14ac:dyDescent="0.2">
      <c r="A5182" s="91"/>
      <c r="B5182" s="89"/>
      <c r="C5182" s="3"/>
      <c r="D5182" s="3"/>
      <c r="E5182" s="166"/>
      <c r="F5182" s="3"/>
      <c r="G5182" s="112"/>
    </row>
    <row r="5183" spans="1:7" x14ac:dyDescent="0.2">
      <c r="A5183" s="91"/>
      <c r="B5183" s="89"/>
      <c r="C5183" s="3"/>
      <c r="D5183" s="3"/>
      <c r="E5183" s="166"/>
      <c r="F5183" s="3"/>
      <c r="G5183" s="112"/>
    </row>
    <row r="5184" spans="1:7" x14ac:dyDescent="0.2">
      <c r="A5184" s="91"/>
      <c r="B5184" s="89"/>
      <c r="C5184" s="3"/>
      <c r="D5184" s="3"/>
      <c r="E5184" s="166"/>
      <c r="F5184" s="3"/>
      <c r="G5184" s="112"/>
    </row>
    <row r="5185" spans="1:7" x14ac:dyDescent="0.2">
      <c r="A5185" s="91"/>
      <c r="B5185" s="89"/>
      <c r="C5185" s="3"/>
      <c r="D5185" s="3"/>
      <c r="E5185" s="166"/>
      <c r="F5185" s="3"/>
      <c r="G5185" s="112"/>
    </row>
    <row r="5186" spans="1:7" x14ac:dyDescent="0.2">
      <c r="A5186" s="91"/>
      <c r="B5186" s="89"/>
      <c r="C5186" s="3"/>
      <c r="D5186" s="3"/>
      <c r="E5186" s="166"/>
      <c r="F5186" s="3"/>
      <c r="G5186" s="112"/>
    </row>
    <row r="5187" spans="1:7" x14ac:dyDescent="0.2">
      <c r="A5187" s="91"/>
      <c r="B5187" s="89"/>
      <c r="C5187" s="3"/>
      <c r="D5187" s="3"/>
      <c r="E5187" s="166"/>
      <c r="F5187" s="3"/>
      <c r="G5187" s="112"/>
    </row>
    <row r="5188" spans="1:7" x14ac:dyDescent="0.2">
      <c r="A5188" s="91"/>
      <c r="B5188" s="89"/>
      <c r="C5188" s="3"/>
      <c r="D5188" s="3"/>
      <c r="E5188" s="166"/>
      <c r="F5188" s="3"/>
      <c r="G5188" s="112"/>
    </row>
    <row r="5189" spans="1:7" x14ac:dyDescent="0.2">
      <c r="A5189" s="91"/>
      <c r="B5189" s="89"/>
      <c r="C5189" s="3"/>
      <c r="D5189" s="3"/>
      <c r="E5189" s="166"/>
      <c r="F5189" s="3"/>
      <c r="G5189" s="112"/>
    </row>
    <row r="5190" spans="1:7" x14ac:dyDescent="0.2">
      <c r="A5190" s="91"/>
      <c r="B5190" s="89"/>
      <c r="C5190" s="3"/>
      <c r="D5190" s="3"/>
      <c r="E5190" s="166"/>
      <c r="F5190" s="3"/>
      <c r="G5190" s="112"/>
    </row>
    <row r="5191" spans="1:7" x14ac:dyDescent="0.2">
      <c r="A5191" s="91"/>
      <c r="B5191" s="89"/>
      <c r="C5191" s="3"/>
      <c r="D5191" s="3"/>
      <c r="E5191" s="166"/>
      <c r="F5191" s="3"/>
      <c r="G5191" s="112"/>
    </row>
    <row r="5192" spans="1:7" x14ac:dyDescent="0.2">
      <c r="A5192" s="91"/>
      <c r="B5192" s="89"/>
      <c r="C5192" s="3"/>
      <c r="D5192" s="3"/>
      <c r="E5192" s="166"/>
      <c r="F5192" s="3"/>
      <c r="G5192" s="112"/>
    </row>
    <row r="5193" spans="1:7" x14ac:dyDescent="0.2">
      <c r="A5193" s="91"/>
      <c r="B5193" s="89"/>
      <c r="C5193" s="3"/>
      <c r="D5193" s="3"/>
      <c r="E5193" s="166"/>
      <c r="F5193" s="3"/>
      <c r="G5193" s="112"/>
    </row>
    <row r="5194" spans="1:7" x14ac:dyDescent="0.2">
      <c r="A5194" s="91"/>
      <c r="B5194" s="89"/>
      <c r="C5194" s="3"/>
      <c r="D5194" s="3"/>
      <c r="E5194" s="166"/>
      <c r="F5194" s="3"/>
      <c r="G5194" s="112"/>
    </row>
    <row r="5195" spans="1:7" x14ac:dyDescent="0.2">
      <c r="A5195" s="91"/>
      <c r="B5195" s="89"/>
      <c r="C5195" s="3"/>
      <c r="D5195" s="3"/>
      <c r="E5195" s="166"/>
      <c r="F5195" s="3"/>
      <c r="G5195" s="112"/>
    </row>
    <row r="5196" spans="1:7" x14ac:dyDescent="0.2">
      <c r="A5196" s="91"/>
      <c r="B5196" s="89"/>
      <c r="C5196" s="3"/>
      <c r="D5196" s="3"/>
      <c r="E5196" s="166"/>
      <c r="F5196" s="3"/>
      <c r="G5196" s="112"/>
    </row>
    <row r="5197" spans="1:7" x14ac:dyDescent="0.2">
      <c r="A5197" s="91"/>
      <c r="B5197" s="89"/>
      <c r="C5197" s="3"/>
      <c r="D5197" s="3"/>
      <c r="E5197" s="166"/>
      <c r="F5197" s="3"/>
      <c r="G5197" s="112"/>
    </row>
    <row r="5198" spans="1:7" x14ac:dyDescent="0.2">
      <c r="A5198" s="91"/>
      <c r="B5198" s="89"/>
      <c r="C5198" s="3"/>
      <c r="D5198" s="3"/>
      <c r="E5198" s="166"/>
      <c r="F5198" s="3"/>
      <c r="G5198" s="112"/>
    </row>
    <row r="5199" spans="1:7" x14ac:dyDescent="0.2">
      <c r="A5199" s="91"/>
      <c r="B5199" s="89"/>
      <c r="C5199" s="3"/>
      <c r="D5199" s="3"/>
      <c r="E5199" s="166"/>
      <c r="F5199" s="3"/>
      <c r="G5199" s="112"/>
    </row>
    <row r="5200" spans="1:7" x14ac:dyDescent="0.2">
      <c r="A5200" s="91"/>
      <c r="B5200" s="89"/>
      <c r="C5200" s="3"/>
      <c r="D5200" s="3"/>
      <c r="E5200" s="166"/>
      <c r="F5200" s="3"/>
      <c r="G5200" s="112"/>
    </row>
    <row r="5201" spans="1:7" x14ac:dyDescent="0.2">
      <c r="A5201" s="91"/>
      <c r="B5201" s="89"/>
      <c r="C5201" s="3"/>
      <c r="D5201" s="3"/>
      <c r="E5201" s="166"/>
      <c r="F5201" s="3"/>
      <c r="G5201" s="112"/>
    </row>
    <row r="5202" spans="1:7" x14ac:dyDescent="0.2">
      <c r="A5202" s="91"/>
      <c r="B5202" s="89"/>
      <c r="C5202" s="3"/>
      <c r="D5202" s="3"/>
      <c r="E5202" s="166"/>
      <c r="F5202" s="3"/>
      <c r="G5202" s="112"/>
    </row>
    <row r="5203" spans="1:7" x14ac:dyDescent="0.2">
      <c r="A5203" s="91"/>
      <c r="B5203" s="89"/>
      <c r="C5203" s="3"/>
      <c r="D5203" s="3"/>
      <c r="E5203" s="166"/>
      <c r="F5203" s="3"/>
      <c r="G5203" s="112"/>
    </row>
    <row r="5204" spans="1:7" x14ac:dyDescent="0.2">
      <c r="A5204" s="91"/>
      <c r="B5204" s="89"/>
      <c r="C5204" s="3"/>
      <c r="D5204" s="3"/>
      <c r="E5204" s="166"/>
      <c r="F5204" s="3"/>
      <c r="G5204" s="112"/>
    </row>
    <row r="5205" spans="1:7" x14ac:dyDescent="0.2">
      <c r="A5205" s="91"/>
      <c r="B5205" s="89"/>
      <c r="C5205" s="3"/>
      <c r="D5205" s="3"/>
      <c r="E5205" s="166"/>
      <c r="F5205" s="3"/>
      <c r="G5205" s="112"/>
    </row>
    <row r="5206" spans="1:7" x14ac:dyDescent="0.2">
      <c r="A5206" s="91"/>
      <c r="B5206" s="89"/>
      <c r="C5206" s="3"/>
      <c r="D5206" s="3"/>
      <c r="E5206" s="166"/>
      <c r="F5206" s="3"/>
      <c r="G5206" s="112"/>
    </row>
    <row r="5207" spans="1:7" x14ac:dyDescent="0.2">
      <c r="A5207" s="91"/>
      <c r="B5207" s="89"/>
      <c r="C5207" s="3"/>
      <c r="D5207" s="3"/>
      <c r="E5207" s="166"/>
      <c r="F5207" s="3"/>
      <c r="G5207" s="112"/>
    </row>
    <row r="5208" spans="1:7" x14ac:dyDescent="0.2">
      <c r="A5208" s="91"/>
      <c r="B5208" s="89"/>
      <c r="C5208" s="3"/>
      <c r="D5208" s="3"/>
      <c r="E5208" s="166"/>
      <c r="F5208" s="3"/>
      <c r="G5208" s="112"/>
    </row>
    <row r="5209" spans="1:7" x14ac:dyDescent="0.2">
      <c r="A5209" s="91"/>
      <c r="B5209" s="89"/>
      <c r="C5209" s="3"/>
      <c r="D5209" s="3"/>
      <c r="E5209" s="166"/>
      <c r="F5209" s="3"/>
      <c r="G5209" s="112"/>
    </row>
    <row r="5210" spans="1:7" x14ac:dyDescent="0.2">
      <c r="A5210" s="91"/>
      <c r="B5210" s="89"/>
      <c r="C5210" s="3"/>
      <c r="D5210" s="3"/>
      <c r="E5210" s="166"/>
      <c r="F5210" s="3"/>
      <c r="G5210" s="112"/>
    </row>
    <row r="5211" spans="1:7" x14ac:dyDescent="0.2">
      <c r="A5211" s="91"/>
      <c r="B5211" s="89"/>
      <c r="C5211" s="3"/>
      <c r="D5211" s="3"/>
      <c r="E5211" s="166"/>
      <c r="F5211" s="3"/>
      <c r="G5211" s="112"/>
    </row>
    <row r="5212" spans="1:7" x14ac:dyDescent="0.2">
      <c r="A5212" s="91"/>
      <c r="B5212" s="89"/>
      <c r="C5212" s="3"/>
      <c r="D5212" s="3"/>
      <c r="E5212" s="166"/>
      <c r="F5212" s="3"/>
      <c r="G5212" s="112"/>
    </row>
    <row r="5213" spans="1:7" x14ac:dyDescent="0.2">
      <c r="A5213" s="91"/>
      <c r="B5213" s="89"/>
      <c r="C5213" s="3"/>
      <c r="D5213" s="3"/>
      <c r="E5213" s="166"/>
      <c r="F5213" s="3"/>
      <c r="G5213" s="112"/>
    </row>
    <row r="5214" spans="1:7" x14ac:dyDescent="0.2">
      <c r="A5214" s="91"/>
      <c r="B5214" s="89"/>
      <c r="C5214" s="3"/>
      <c r="D5214" s="3"/>
      <c r="E5214" s="166"/>
      <c r="F5214" s="3"/>
      <c r="G5214" s="112"/>
    </row>
    <row r="5215" spans="1:7" x14ac:dyDescent="0.2">
      <c r="A5215" s="91"/>
      <c r="B5215" s="89"/>
      <c r="C5215" s="3"/>
      <c r="D5215" s="3"/>
      <c r="E5215" s="166"/>
      <c r="F5215" s="3"/>
      <c r="G5215" s="112"/>
    </row>
    <row r="5216" spans="1:7" x14ac:dyDescent="0.2">
      <c r="A5216" s="91"/>
      <c r="B5216" s="89"/>
      <c r="C5216" s="3"/>
      <c r="D5216" s="3"/>
      <c r="E5216" s="166"/>
      <c r="F5216" s="3"/>
      <c r="G5216" s="112"/>
    </row>
    <row r="5217" spans="1:7" x14ac:dyDescent="0.2">
      <c r="A5217" s="91"/>
      <c r="B5217" s="89"/>
      <c r="C5217" s="3"/>
      <c r="D5217" s="3"/>
      <c r="E5217" s="166"/>
      <c r="F5217" s="3"/>
      <c r="G5217" s="112"/>
    </row>
    <row r="5218" spans="1:7" x14ac:dyDescent="0.2">
      <c r="A5218" s="91"/>
      <c r="B5218" s="89"/>
      <c r="C5218" s="3"/>
      <c r="D5218" s="3"/>
      <c r="E5218" s="166"/>
      <c r="F5218" s="3"/>
      <c r="G5218" s="112"/>
    </row>
    <row r="5219" spans="1:7" x14ac:dyDescent="0.2">
      <c r="A5219" s="91"/>
      <c r="B5219" s="89"/>
      <c r="C5219" s="3"/>
      <c r="D5219" s="3"/>
      <c r="E5219" s="166"/>
      <c r="F5219" s="3"/>
      <c r="G5219" s="112"/>
    </row>
    <row r="5220" spans="1:7" x14ac:dyDescent="0.2">
      <c r="A5220" s="91"/>
      <c r="B5220" s="89"/>
      <c r="C5220" s="3"/>
      <c r="D5220" s="3"/>
      <c r="E5220" s="166"/>
      <c r="F5220" s="3"/>
      <c r="G5220" s="112"/>
    </row>
    <row r="5221" spans="1:7" x14ac:dyDescent="0.2">
      <c r="A5221" s="91"/>
      <c r="B5221" s="89"/>
      <c r="C5221" s="3"/>
      <c r="D5221" s="3"/>
      <c r="E5221" s="166"/>
      <c r="F5221" s="3"/>
      <c r="G5221" s="112"/>
    </row>
    <row r="5222" spans="1:7" x14ac:dyDescent="0.2">
      <c r="A5222" s="91"/>
      <c r="B5222" s="89"/>
      <c r="C5222" s="3"/>
      <c r="D5222" s="3"/>
      <c r="E5222" s="166"/>
      <c r="F5222" s="3"/>
      <c r="G5222" s="112"/>
    </row>
    <row r="5223" spans="1:7" x14ac:dyDescent="0.2">
      <c r="A5223" s="91"/>
      <c r="B5223" s="89"/>
      <c r="C5223" s="3"/>
      <c r="D5223" s="3"/>
      <c r="E5223" s="166"/>
      <c r="F5223" s="3"/>
      <c r="G5223" s="112"/>
    </row>
    <row r="5224" spans="1:7" x14ac:dyDescent="0.2">
      <c r="A5224" s="91"/>
      <c r="B5224" s="89"/>
      <c r="C5224" s="3"/>
      <c r="D5224" s="3"/>
      <c r="E5224" s="166"/>
      <c r="F5224" s="3"/>
      <c r="G5224" s="112"/>
    </row>
    <row r="5225" spans="1:7" x14ac:dyDescent="0.2">
      <c r="A5225" s="91"/>
      <c r="B5225" s="89"/>
      <c r="C5225" s="3"/>
      <c r="D5225" s="3"/>
      <c r="E5225" s="166"/>
      <c r="F5225" s="3"/>
      <c r="G5225" s="112"/>
    </row>
    <row r="5226" spans="1:7" x14ac:dyDescent="0.2">
      <c r="A5226" s="91"/>
      <c r="B5226" s="89"/>
      <c r="C5226" s="3"/>
      <c r="D5226" s="3"/>
      <c r="E5226" s="166"/>
      <c r="F5226" s="3"/>
      <c r="G5226" s="112"/>
    </row>
    <row r="5227" spans="1:7" x14ac:dyDescent="0.2">
      <c r="A5227" s="91"/>
      <c r="B5227" s="89"/>
      <c r="C5227" s="3"/>
      <c r="D5227" s="3"/>
      <c r="E5227" s="166"/>
      <c r="F5227" s="3"/>
      <c r="G5227" s="112"/>
    </row>
    <row r="5228" spans="1:7" x14ac:dyDescent="0.2">
      <c r="A5228" s="91"/>
      <c r="B5228" s="89"/>
      <c r="C5228" s="3"/>
      <c r="D5228" s="3"/>
      <c r="E5228" s="166"/>
      <c r="F5228" s="3"/>
      <c r="G5228" s="112"/>
    </row>
    <row r="5229" spans="1:7" x14ac:dyDescent="0.2">
      <c r="A5229" s="91"/>
      <c r="B5229" s="89"/>
      <c r="C5229" s="3"/>
      <c r="D5229" s="3"/>
      <c r="E5229" s="166"/>
      <c r="F5229" s="3"/>
      <c r="G5229" s="112"/>
    </row>
    <row r="5230" spans="1:7" x14ac:dyDescent="0.2">
      <c r="A5230" s="91"/>
      <c r="B5230" s="89"/>
      <c r="C5230" s="3"/>
      <c r="D5230" s="3"/>
      <c r="E5230" s="166"/>
      <c r="F5230" s="3"/>
      <c r="G5230" s="112"/>
    </row>
    <row r="5231" spans="1:7" x14ac:dyDescent="0.2">
      <c r="A5231" s="91"/>
      <c r="B5231" s="89"/>
      <c r="C5231" s="3"/>
      <c r="D5231" s="3"/>
      <c r="E5231" s="166"/>
      <c r="F5231" s="3"/>
      <c r="G5231" s="112"/>
    </row>
    <row r="5232" spans="1:7" x14ac:dyDescent="0.2">
      <c r="A5232" s="91"/>
      <c r="B5232" s="89"/>
      <c r="C5232" s="3"/>
      <c r="D5232" s="3"/>
      <c r="E5232" s="166"/>
      <c r="F5232" s="3"/>
      <c r="G5232" s="112"/>
    </row>
    <row r="5233" spans="1:7" x14ac:dyDescent="0.2">
      <c r="A5233" s="91"/>
      <c r="B5233" s="89"/>
      <c r="C5233" s="3"/>
      <c r="D5233" s="3"/>
      <c r="E5233" s="166"/>
      <c r="F5233" s="3"/>
      <c r="G5233" s="112"/>
    </row>
    <row r="5234" spans="1:7" x14ac:dyDescent="0.2">
      <c r="A5234" s="91"/>
      <c r="B5234" s="89"/>
      <c r="C5234" s="3"/>
      <c r="D5234" s="3"/>
      <c r="E5234" s="166"/>
      <c r="F5234" s="3"/>
      <c r="G5234" s="112"/>
    </row>
    <row r="5235" spans="1:7" x14ac:dyDescent="0.2">
      <c r="A5235" s="91"/>
      <c r="B5235" s="89"/>
      <c r="C5235" s="3"/>
      <c r="D5235" s="3"/>
      <c r="E5235" s="166"/>
      <c r="F5235" s="3"/>
      <c r="G5235" s="112"/>
    </row>
    <row r="5236" spans="1:7" x14ac:dyDescent="0.2">
      <c r="A5236" s="91"/>
      <c r="B5236" s="89"/>
      <c r="C5236" s="3"/>
      <c r="D5236" s="3"/>
      <c r="E5236" s="166"/>
      <c r="F5236" s="3"/>
      <c r="G5236" s="112"/>
    </row>
    <row r="5237" spans="1:7" x14ac:dyDescent="0.2">
      <c r="A5237" s="91"/>
      <c r="B5237" s="89"/>
      <c r="C5237" s="3"/>
      <c r="D5237" s="3"/>
      <c r="E5237" s="166"/>
      <c r="F5237" s="3"/>
      <c r="G5237" s="112"/>
    </row>
    <row r="5238" spans="1:7" x14ac:dyDescent="0.2">
      <c r="A5238" s="91"/>
      <c r="B5238" s="89"/>
      <c r="C5238" s="3"/>
      <c r="D5238" s="3"/>
      <c r="E5238" s="166"/>
      <c r="F5238" s="3"/>
      <c r="G5238" s="112"/>
    </row>
    <row r="5239" spans="1:7" x14ac:dyDescent="0.2">
      <c r="A5239" s="91"/>
      <c r="B5239" s="89"/>
      <c r="C5239" s="3"/>
      <c r="D5239" s="3"/>
      <c r="E5239" s="166"/>
      <c r="F5239" s="3"/>
      <c r="G5239" s="112"/>
    </row>
    <row r="5240" spans="1:7" x14ac:dyDescent="0.2">
      <c r="A5240" s="91"/>
      <c r="B5240" s="89"/>
      <c r="C5240" s="3"/>
      <c r="D5240" s="3"/>
      <c r="E5240" s="166"/>
      <c r="F5240" s="3"/>
      <c r="G5240" s="112"/>
    </row>
    <row r="5241" spans="1:7" x14ac:dyDescent="0.2">
      <c r="A5241" s="91"/>
      <c r="B5241" s="89"/>
      <c r="C5241" s="3"/>
      <c r="D5241" s="3"/>
      <c r="E5241" s="166"/>
      <c r="F5241" s="3"/>
      <c r="G5241" s="112"/>
    </row>
    <row r="5242" spans="1:7" x14ac:dyDescent="0.2">
      <c r="A5242" s="91"/>
      <c r="B5242" s="89"/>
      <c r="C5242" s="3"/>
      <c r="D5242" s="3"/>
      <c r="E5242" s="166"/>
      <c r="F5242" s="3"/>
      <c r="G5242" s="112"/>
    </row>
    <row r="5243" spans="1:7" x14ac:dyDescent="0.2">
      <c r="A5243" s="91"/>
      <c r="B5243" s="89"/>
      <c r="C5243" s="3"/>
      <c r="D5243" s="3"/>
      <c r="E5243" s="166"/>
      <c r="F5243" s="3"/>
      <c r="G5243" s="112"/>
    </row>
    <row r="5244" spans="1:7" x14ac:dyDescent="0.2">
      <c r="A5244" s="91"/>
      <c r="B5244" s="89"/>
      <c r="C5244" s="3"/>
      <c r="D5244" s="3"/>
      <c r="E5244" s="166"/>
      <c r="F5244" s="3"/>
      <c r="G5244" s="112"/>
    </row>
    <row r="5245" spans="1:7" x14ac:dyDescent="0.2">
      <c r="A5245" s="91"/>
      <c r="B5245" s="89"/>
      <c r="C5245" s="3"/>
      <c r="D5245" s="3"/>
      <c r="E5245" s="166"/>
      <c r="F5245" s="3"/>
      <c r="G5245" s="112"/>
    </row>
    <row r="5246" spans="1:7" x14ac:dyDescent="0.2">
      <c r="A5246" s="91"/>
      <c r="B5246" s="89"/>
      <c r="C5246" s="3"/>
      <c r="D5246" s="3"/>
      <c r="E5246" s="166"/>
      <c r="F5246" s="3"/>
      <c r="G5246" s="112"/>
    </row>
    <row r="5247" spans="1:7" x14ac:dyDescent="0.2">
      <c r="A5247" s="91"/>
      <c r="B5247" s="89"/>
      <c r="C5247" s="3"/>
      <c r="D5247" s="3"/>
      <c r="E5247" s="166"/>
      <c r="F5247" s="3"/>
      <c r="G5247" s="112"/>
    </row>
    <row r="5248" spans="1:7" x14ac:dyDescent="0.2">
      <c r="A5248" s="91"/>
      <c r="B5248" s="89"/>
      <c r="C5248" s="3"/>
      <c r="D5248" s="3"/>
      <c r="E5248" s="166"/>
      <c r="F5248" s="3"/>
      <c r="G5248" s="112"/>
    </row>
    <row r="5249" spans="1:7" x14ac:dyDescent="0.2">
      <c r="A5249" s="91"/>
      <c r="B5249" s="89"/>
      <c r="C5249" s="3"/>
      <c r="D5249" s="3"/>
      <c r="E5249" s="166"/>
      <c r="F5249" s="3"/>
      <c r="G5249" s="112"/>
    </row>
    <row r="5250" spans="1:7" x14ac:dyDescent="0.2">
      <c r="A5250" s="91"/>
      <c r="B5250" s="89"/>
      <c r="C5250" s="3"/>
      <c r="D5250" s="3"/>
      <c r="E5250" s="166"/>
      <c r="F5250" s="3"/>
      <c r="G5250" s="112"/>
    </row>
    <row r="5251" spans="1:7" x14ac:dyDescent="0.2">
      <c r="A5251" s="91"/>
      <c r="B5251" s="89"/>
      <c r="C5251" s="3"/>
      <c r="D5251" s="3"/>
      <c r="E5251" s="166"/>
      <c r="F5251" s="3"/>
      <c r="G5251" s="112"/>
    </row>
    <row r="5252" spans="1:7" x14ac:dyDescent="0.2">
      <c r="A5252" s="91"/>
      <c r="B5252" s="89"/>
      <c r="C5252" s="3"/>
      <c r="D5252" s="3"/>
      <c r="E5252" s="166"/>
      <c r="F5252" s="3"/>
      <c r="G5252" s="112"/>
    </row>
    <row r="5253" spans="1:7" x14ac:dyDescent="0.2">
      <c r="A5253" s="91"/>
      <c r="B5253" s="89"/>
      <c r="C5253" s="3"/>
      <c r="D5253" s="3"/>
      <c r="E5253" s="166"/>
      <c r="F5253" s="3"/>
      <c r="G5253" s="112"/>
    </row>
    <row r="5254" spans="1:7" x14ac:dyDescent="0.2">
      <c r="A5254" s="91"/>
      <c r="B5254" s="89"/>
      <c r="C5254" s="3"/>
      <c r="D5254" s="3"/>
      <c r="E5254" s="166"/>
      <c r="F5254" s="3"/>
      <c r="G5254" s="112"/>
    </row>
    <row r="5255" spans="1:7" x14ac:dyDescent="0.2">
      <c r="A5255" s="91"/>
      <c r="B5255" s="89"/>
      <c r="C5255" s="3"/>
      <c r="D5255" s="3"/>
      <c r="E5255" s="166"/>
      <c r="F5255" s="3"/>
      <c r="G5255" s="112"/>
    </row>
    <row r="5256" spans="1:7" x14ac:dyDescent="0.2">
      <c r="A5256" s="91"/>
      <c r="B5256" s="89"/>
      <c r="C5256" s="3"/>
      <c r="D5256" s="3"/>
      <c r="E5256" s="166"/>
      <c r="F5256" s="3"/>
      <c r="G5256" s="112"/>
    </row>
    <row r="5257" spans="1:7" x14ac:dyDescent="0.2">
      <c r="A5257" s="91"/>
      <c r="B5257" s="89"/>
      <c r="C5257" s="3"/>
      <c r="D5257" s="3"/>
      <c r="E5257" s="166"/>
      <c r="F5257" s="3"/>
      <c r="G5257" s="112"/>
    </row>
    <row r="5258" spans="1:7" x14ac:dyDescent="0.2">
      <c r="A5258" s="91"/>
      <c r="B5258" s="89"/>
      <c r="C5258" s="3"/>
      <c r="D5258" s="3"/>
      <c r="E5258" s="166"/>
      <c r="F5258" s="3"/>
      <c r="G5258" s="112"/>
    </row>
    <row r="5259" spans="1:7" x14ac:dyDescent="0.2">
      <c r="A5259" s="91"/>
      <c r="B5259" s="89"/>
      <c r="C5259" s="3"/>
      <c r="D5259" s="3"/>
      <c r="E5259" s="166"/>
      <c r="F5259" s="3"/>
      <c r="G5259" s="112"/>
    </row>
    <row r="5260" spans="1:7" x14ac:dyDescent="0.2">
      <c r="A5260" s="91"/>
      <c r="B5260" s="89"/>
      <c r="C5260" s="3"/>
      <c r="D5260" s="3"/>
      <c r="E5260" s="166"/>
      <c r="F5260" s="3"/>
      <c r="G5260" s="112"/>
    </row>
    <row r="5261" spans="1:7" x14ac:dyDescent="0.2">
      <c r="A5261" s="91"/>
      <c r="B5261" s="89"/>
      <c r="C5261" s="3"/>
      <c r="D5261" s="3"/>
      <c r="E5261" s="166"/>
      <c r="F5261" s="3"/>
      <c r="G5261" s="112"/>
    </row>
    <row r="5262" spans="1:7" x14ac:dyDescent="0.2">
      <c r="A5262" s="91"/>
      <c r="B5262" s="89"/>
      <c r="C5262" s="3"/>
      <c r="D5262" s="3"/>
      <c r="E5262" s="166"/>
      <c r="F5262" s="3"/>
      <c r="G5262" s="112"/>
    </row>
    <row r="5263" spans="1:7" x14ac:dyDescent="0.2">
      <c r="A5263" s="91"/>
      <c r="B5263" s="89"/>
      <c r="C5263" s="3"/>
      <c r="D5263" s="3"/>
      <c r="E5263" s="166"/>
      <c r="F5263" s="3"/>
      <c r="G5263" s="112"/>
    </row>
    <row r="5264" spans="1:7" x14ac:dyDescent="0.2">
      <c r="A5264" s="91"/>
      <c r="B5264" s="89"/>
      <c r="C5264" s="3"/>
      <c r="D5264" s="3"/>
      <c r="E5264" s="166"/>
      <c r="F5264" s="3"/>
      <c r="G5264" s="112"/>
    </row>
    <row r="5265" spans="1:7" x14ac:dyDescent="0.2">
      <c r="A5265" s="91"/>
      <c r="B5265" s="89"/>
      <c r="C5265" s="3"/>
      <c r="D5265" s="3"/>
      <c r="E5265" s="166"/>
      <c r="F5265" s="3"/>
      <c r="G5265" s="112"/>
    </row>
    <row r="5266" spans="1:7" x14ac:dyDescent="0.2">
      <c r="A5266" s="91"/>
      <c r="B5266" s="89"/>
      <c r="C5266" s="3"/>
      <c r="D5266" s="3"/>
      <c r="E5266" s="166"/>
      <c r="F5266" s="3"/>
      <c r="G5266" s="112"/>
    </row>
    <row r="5267" spans="1:7" x14ac:dyDescent="0.2">
      <c r="A5267" s="91"/>
      <c r="B5267" s="89"/>
      <c r="C5267" s="3"/>
      <c r="D5267" s="3"/>
      <c r="E5267" s="166"/>
      <c r="F5267" s="3"/>
      <c r="G5267" s="112"/>
    </row>
    <row r="5268" spans="1:7" x14ac:dyDescent="0.2">
      <c r="A5268" s="91"/>
      <c r="B5268" s="89"/>
      <c r="C5268" s="3"/>
      <c r="D5268" s="3"/>
      <c r="E5268" s="166"/>
      <c r="F5268" s="3"/>
      <c r="G5268" s="112"/>
    </row>
    <row r="5269" spans="1:7" x14ac:dyDescent="0.2">
      <c r="A5269" s="91"/>
      <c r="B5269" s="89"/>
      <c r="C5269" s="3"/>
      <c r="D5269" s="3"/>
      <c r="E5269" s="166"/>
      <c r="F5269" s="3"/>
      <c r="G5269" s="112"/>
    </row>
    <row r="5270" spans="1:7" x14ac:dyDescent="0.2">
      <c r="A5270" s="91"/>
      <c r="B5270" s="89"/>
      <c r="C5270" s="3"/>
      <c r="D5270" s="3"/>
      <c r="E5270" s="166"/>
      <c r="F5270" s="3"/>
      <c r="G5270" s="112"/>
    </row>
    <row r="5271" spans="1:7" x14ac:dyDescent="0.2">
      <c r="A5271" s="91"/>
      <c r="B5271" s="89"/>
      <c r="C5271" s="3"/>
      <c r="D5271" s="3"/>
      <c r="E5271" s="166"/>
      <c r="F5271" s="3"/>
      <c r="G5271" s="112"/>
    </row>
    <row r="5272" spans="1:7" x14ac:dyDescent="0.2">
      <c r="A5272" s="91"/>
      <c r="B5272" s="89"/>
      <c r="C5272" s="3"/>
      <c r="D5272" s="3"/>
      <c r="E5272" s="166"/>
      <c r="F5272" s="3"/>
      <c r="G5272" s="112"/>
    </row>
    <row r="5273" spans="1:7" x14ac:dyDescent="0.2">
      <c r="A5273" s="91"/>
      <c r="B5273" s="89"/>
      <c r="C5273" s="3"/>
      <c r="D5273" s="3"/>
      <c r="E5273" s="166"/>
      <c r="F5273" s="3"/>
      <c r="G5273" s="112"/>
    </row>
    <row r="5274" spans="1:7" x14ac:dyDescent="0.2">
      <c r="A5274" s="91"/>
      <c r="B5274" s="89"/>
      <c r="C5274" s="3"/>
      <c r="D5274" s="3"/>
      <c r="E5274" s="166"/>
      <c r="F5274" s="3"/>
      <c r="G5274" s="112"/>
    </row>
    <row r="5275" spans="1:7" x14ac:dyDescent="0.2">
      <c r="A5275" s="91"/>
      <c r="B5275" s="89"/>
      <c r="C5275" s="3"/>
      <c r="D5275" s="3"/>
      <c r="E5275" s="166"/>
      <c r="F5275" s="3"/>
      <c r="G5275" s="112"/>
    </row>
    <row r="5276" spans="1:7" x14ac:dyDescent="0.2">
      <c r="A5276" s="91"/>
      <c r="B5276" s="89"/>
      <c r="C5276" s="3"/>
      <c r="D5276" s="3"/>
      <c r="E5276" s="166"/>
      <c r="F5276" s="3"/>
      <c r="G5276" s="112"/>
    </row>
    <row r="5277" spans="1:7" x14ac:dyDescent="0.2">
      <c r="A5277" s="91"/>
      <c r="B5277" s="89"/>
      <c r="C5277" s="3"/>
      <c r="D5277" s="3"/>
      <c r="E5277" s="166"/>
      <c r="F5277" s="3"/>
      <c r="G5277" s="112"/>
    </row>
    <row r="5278" spans="1:7" x14ac:dyDescent="0.2">
      <c r="A5278" s="91"/>
      <c r="B5278" s="89"/>
      <c r="C5278" s="3"/>
      <c r="D5278" s="3"/>
      <c r="E5278" s="166"/>
      <c r="F5278" s="3"/>
      <c r="G5278" s="112"/>
    </row>
    <row r="5279" spans="1:7" x14ac:dyDescent="0.2">
      <c r="A5279" s="91"/>
      <c r="B5279" s="89"/>
      <c r="C5279" s="3"/>
      <c r="D5279" s="3"/>
      <c r="E5279" s="166"/>
      <c r="F5279" s="3"/>
      <c r="G5279" s="112"/>
    </row>
    <row r="5280" spans="1:7" x14ac:dyDescent="0.2">
      <c r="A5280" s="91"/>
      <c r="B5280" s="89"/>
      <c r="C5280" s="3"/>
      <c r="D5280" s="3"/>
      <c r="E5280" s="166"/>
      <c r="F5280" s="3"/>
      <c r="G5280" s="112"/>
    </row>
    <row r="5281" spans="1:7" x14ac:dyDescent="0.2">
      <c r="A5281" s="91"/>
      <c r="B5281" s="89"/>
      <c r="C5281" s="3"/>
      <c r="D5281" s="3"/>
      <c r="E5281" s="166"/>
      <c r="F5281" s="3"/>
      <c r="G5281" s="112"/>
    </row>
    <row r="5282" spans="1:7" x14ac:dyDescent="0.2">
      <c r="A5282" s="91"/>
      <c r="B5282" s="89"/>
      <c r="C5282" s="3"/>
      <c r="D5282" s="3"/>
      <c r="E5282" s="166"/>
      <c r="F5282" s="3"/>
      <c r="G5282" s="112"/>
    </row>
    <row r="5283" spans="1:7" x14ac:dyDescent="0.2">
      <c r="A5283" s="91"/>
      <c r="B5283" s="89"/>
      <c r="C5283" s="3"/>
      <c r="D5283" s="3"/>
      <c r="E5283" s="166"/>
      <c r="F5283" s="3"/>
      <c r="G5283" s="112"/>
    </row>
    <row r="5284" spans="1:7" x14ac:dyDescent="0.2">
      <c r="A5284" s="91"/>
      <c r="B5284" s="89"/>
      <c r="C5284" s="3"/>
      <c r="D5284" s="3"/>
      <c r="E5284" s="166"/>
      <c r="F5284" s="3"/>
      <c r="G5284" s="112"/>
    </row>
    <row r="5285" spans="1:7" x14ac:dyDescent="0.2">
      <c r="A5285" s="91"/>
      <c r="B5285" s="89"/>
      <c r="C5285" s="3"/>
      <c r="D5285" s="3"/>
      <c r="E5285" s="166"/>
      <c r="F5285" s="3"/>
      <c r="G5285" s="112"/>
    </row>
    <row r="5286" spans="1:7" x14ac:dyDescent="0.2">
      <c r="A5286" s="91"/>
      <c r="B5286" s="89"/>
      <c r="C5286" s="3"/>
      <c r="D5286" s="3"/>
      <c r="E5286" s="166"/>
      <c r="F5286" s="3"/>
      <c r="G5286" s="112"/>
    </row>
    <row r="5287" spans="1:7" x14ac:dyDescent="0.2">
      <c r="A5287" s="91"/>
      <c r="B5287" s="89"/>
      <c r="C5287" s="3"/>
      <c r="D5287" s="3"/>
      <c r="E5287" s="166"/>
      <c r="F5287" s="3"/>
      <c r="G5287" s="112"/>
    </row>
    <row r="5288" spans="1:7" x14ac:dyDescent="0.2">
      <c r="A5288" s="91"/>
      <c r="B5288" s="89"/>
      <c r="C5288" s="3"/>
      <c r="D5288" s="3"/>
      <c r="E5288" s="166"/>
      <c r="F5288" s="3"/>
      <c r="G5288" s="112"/>
    </row>
    <row r="5289" spans="1:7" x14ac:dyDescent="0.2">
      <c r="A5289" s="91"/>
      <c r="B5289" s="89"/>
      <c r="C5289" s="3"/>
      <c r="D5289" s="3"/>
      <c r="E5289" s="166"/>
      <c r="F5289" s="3"/>
      <c r="G5289" s="112"/>
    </row>
    <row r="5290" spans="1:7" x14ac:dyDescent="0.2">
      <c r="A5290" s="91"/>
      <c r="B5290" s="89"/>
      <c r="C5290" s="3"/>
      <c r="D5290" s="3"/>
      <c r="E5290" s="166"/>
      <c r="F5290" s="3"/>
      <c r="G5290" s="112"/>
    </row>
    <row r="5291" spans="1:7" x14ac:dyDescent="0.2">
      <c r="A5291" s="91"/>
      <c r="B5291" s="89"/>
      <c r="C5291" s="3"/>
      <c r="D5291" s="3"/>
      <c r="E5291" s="166"/>
      <c r="F5291" s="3"/>
      <c r="G5291" s="112"/>
    </row>
    <row r="5292" spans="1:7" x14ac:dyDescent="0.2">
      <c r="A5292" s="91"/>
      <c r="B5292" s="89"/>
      <c r="C5292" s="3"/>
      <c r="D5292" s="3"/>
      <c r="E5292" s="166"/>
      <c r="F5292" s="3"/>
      <c r="G5292" s="112"/>
    </row>
    <row r="5293" spans="1:7" x14ac:dyDescent="0.2">
      <c r="A5293" s="91"/>
      <c r="B5293" s="89"/>
      <c r="C5293" s="3"/>
      <c r="D5293" s="3"/>
      <c r="E5293" s="166"/>
      <c r="F5293" s="3"/>
      <c r="G5293" s="112"/>
    </row>
    <row r="5294" spans="1:7" x14ac:dyDescent="0.2">
      <c r="A5294" s="91"/>
      <c r="B5294" s="89"/>
      <c r="C5294" s="3"/>
      <c r="D5294" s="3"/>
      <c r="E5294" s="166"/>
      <c r="F5294" s="3"/>
      <c r="G5294" s="112"/>
    </row>
    <row r="5295" spans="1:7" x14ac:dyDescent="0.2">
      <c r="A5295" s="91"/>
      <c r="B5295" s="89"/>
      <c r="C5295" s="3"/>
      <c r="D5295" s="3"/>
      <c r="E5295" s="166"/>
      <c r="F5295" s="3"/>
      <c r="G5295" s="112"/>
    </row>
    <row r="5296" spans="1:7" x14ac:dyDescent="0.2">
      <c r="A5296" s="91"/>
      <c r="B5296" s="89"/>
      <c r="C5296" s="3"/>
      <c r="D5296" s="3"/>
      <c r="E5296" s="166"/>
      <c r="F5296" s="3"/>
      <c r="G5296" s="112"/>
    </row>
    <row r="5297" spans="1:7" x14ac:dyDescent="0.2">
      <c r="A5297" s="91"/>
      <c r="B5297" s="89"/>
      <c r="C5297" s="3"/>
      <c r="D5297" s="3"/>
      <c r="E5297" s="166"/>
      <c r="F5297" s="3"/>
      <c r="G5297" s="112"/>
    </row>
    <row r="5298" spans="1:7" x14ac:dyDescent="0.2">
      <c r="A5298" s="91"/>
      <c r="B5298" s="89"/>
      <c r="C5298" s="3"/>
      <c r="D5298" s="3"/>
      <c r="E5298" s="166"/>
      <c r="F5298" s="3"/>
      <c r="G5298" s="112"/>
    </row>
    <row r="5299" spans="1:7" x14ac:dyDescent="0.2">
      <c r="A5299" s="91"/>
      <c r="B5299" s="89"/>
      <c r="C5299" s="3"/>
      <c r="D5299" s="3"/>
      <c r="E5299" s="166"/>
      <c r="F5299" s="3"/>
      <c r="G5299" s="112"/>
    </row>
    <row r="5300" spans="1:7" x14ac:dyDescent="0.2">
      <c r="A5300" s="91"/>
      <c r="B5300" s="89"/>
      <c r="C5300" s="3"/>
      <c r="D5300" s="3"/>
      <c r="E5300" s="166"/>
      <c r="F5300" s="3"/>
      <c r="G5300" s="112"/>
    </row>
    <row r="5301" spans="1:7" x14ac:dyDescent="0.2">
      <c r="A5301" s="91"/>
      <c r="B5301" s="89"/>
      <c r="C5301" s="3"/>
      <c r="D5301" s="3"/>
      <c r="E5301" s="166"/>
      <c r="F5301" s="3"/>
      <c r="G5301" s="112"/>
    </row>
    <row r="5302" spans="1:7" x14ac:dyDescent="0.2">
      <c r="A5302" s="91"/>
      <c r="B5302" s="89"/>
      <c r="C5302" s="3"/>
      <c r="D5302" s="3"/>
      <c r="E5302" s="166"/>
      <c r="F5302" s="3"/>
      <c r="G5302" s="112"/>
    </row>
    <row r="5303" spans="1:7" x14ac:dyDescent="0.2">
      <c r="A5303" s="91"/>
      <c r="B5303" s="89"/>
      <c r="C5303" s="3"/>
      <c r="D5303" s="3"/>
      <c r="E5303" s="166"/>
      <c r="F5303" s="3"/>
      <c r="G5303" s="112"/>
    </row>
    <row r="5304" spans="1:7" x14ac:dyDescent="0.2">
      <c r="A5304" s="91"/>
      <c r="B5304" s="89"/>
      <c r="C5304" s="3"/>
      <c r="D5304" s="3"/>
      <c r="E5304" s="166"/>
      <c r="F5304" s="3"/>
      <c r="G5304" s="112"/>
    </row>
    <row r="5305" spans="1:7" x14ac:dyDescent="0.2">
      <c r="A5305" s="91"/>
      <c r="B5305" s="89"/>
      <c r="C5305" s="3"/>
      <c r="D5305" s="3"/>
      <c r="E5305" s="166"/>
      <c r="F5305" s="3"/>
      <c r="G5305" s="112"/>
    </row>
    <row r="5306" spans="1:7" x14ac:dyDescent="0.2">
      <c r="A5306" s="91"/>
      <c r="B5306" s="89"/>
      <c r="C5306" s="3"/>
      <c r="D5306" s="3"/>
      <c r="E5306" s="166"/>
      <c r="F5306" s="3"/>
      <c r="G5306" s="112"/>
    </row>
    <row r="5307" spans="1:7" x14ac:dyDescent="0.2">
      <c r="A5307" s="91"/>
      <c r="B5307" s="89"/>
      <c r="C5307" s="3"/>
      <c r="D5307" s="3"/>
      <c r="E5307" s="166"/>
      <c r="F5307" s="3"/>
      <c r="G5307" s="112"/>
    </row>
    <row r="5308" spans="1:7" x14ac:dyDescent="0.2">
      <c r="A5308" s="91"/>
      <c r="B5308" s="89"/>
      <c r="C5308" s="3"/>
      <c r="D5308" s="3"/>
      <c r="E5308" s="166"/>
      <c r="F5308" s="3"/>
      <c r="G5308" s="112"/>
    </row>
    <row r="5309" spans="1:7" x14ac:dyDescent="0.2">
      <c r="A5309" s="91"/>
      <c r="B5309" s="89"/>
      <c r="C5309" s="3"/>
      <c r="D5309" s="3"/>
      <c r="E5309" s="166"/>
      <c r="F5309" s="3"/>
      <c r="G5309" s="112"/>
    </row>
    <row r="5310" spans="1:7" x14ac:dyDescent="0.2">
      <c r="A5310" s="91"/>
      <c r="B5310" s="89"/>
      <c r="C5310" s="3"/>
      <c r="D5310" s="3"/>
      <c r="E5310" s="166"/>
      <c r="F5310" s="3"/>
      <c r="G5310" s="112"/>
    </row>
    <row r="5311" spans="1:7" x14ac:dyDescent="0.2">
      <c r="A5311" s="91"/>
      <c r="B5311" s="89"/>
      <c r="C5311" s="3"/>
      <c r="D5311" s="3"/>
      <c r="E5311" s="166"/>
      <c r="F5311" s="3"/>
      <c r="G5311" s="112"/>
    </row>
    <row r="5312" spans="1:7" x14ac:dyDescent="0.2">
      <c r="A5312" s="91"/>
      <c r="B5312" s="89"/>
      <c r="C5312" s="3"/>
      <c r="D5312" s="3"/>
      <c r="E5312" s="166"/>
      <c r="F5312" s="3"/>
      <c r="G5312" s="112"/>
    </row>
    <row r="5313" spans="1:7" x14ac:dyDescent="0.2">
      <c r="A5313" s="91"/>
      <c r="B5313" s="89"/>
      <c r="C5313" s="3"/>
      <c r="D5313" s="3"/>
      <c r="E5313" s="166"/>
      <c r="F5313" s="3"/>
      <c r="G5313" s="112"/>
    </row>
    <row r="5314" spans="1:7" x14ac:dyDescent="0.2">
      <c r="A5314" s="91"/>
      <c r="B5314" s="89"/>
      <c r="C5314" s="3"/>
      <c r="D5314" s="3"/>
      <c r="E5314" s="166"/>
      <c r="F5314" s="3"/>
      <c r="G5314" s="112"/>
    </row>
    <row r="5315" spans="1:7" x14ac:dyDescent="0.2">
      <c r="A5315" s="91"/>
      <c r="B5315" s="89"/>
      <c r="C5315" s="3"/>
      <c r="D5315" s="3"/>
      <c r="E5315" s="166"/>
      <c r="F5315" s="3"/>
      <c r="G5315" s="112"/>
    </row>
    <row r="5316" spans="1:7" x14ac:dyDescent="0.2">
      <c r="A5316" s="91"/>
      <c r="B5316" s="89"/>
      <c r="C5316" s="3"/>
      <c r="D5316" s="3"/>
      <c r="E5316" s="166"/>
      <c r="F5316" s="3"/>
      <c r="G5316" s="112"/>
    </row>
    <row r="5317" spans="1:7" x14ac:dyDescent="0.2">
      <c r="A5317" s="91"/>
      <c r="B5317" s="89"/>
      <c r="C5317" s="3"/>
      <c r="D5317" s="3"/>
      <c r="E5317" s="166"/>
      <c r="F5317" s="3"/>
      <c r="G5317" s="112"/>
    </row>
    <row r="5318" spans="1:7" x14ac:dyDescent="0.2">
      <c r="A5318" s="91"/>
      <c r="B5318" s="89"/>
      <c r="C5318" s="3"/>
      <c r="D5318" s="3"/>
      <c r="E5318" s="166"/>
      <c r="F5318" s="3"/>
      <c r="G5318" s="112"/>
    </row>
    <row r="5319" spans="1:7" x14ac:dyDescent="0.2">
      <c r="A5319" s="91"/>
      <c r="B5319" s="89"/>
      <c r="C5319" s="3"/>
      <c r="D5319" s="3"/>
      <c r="E5319" s="166"/>
      <c r="F5319" s="3"/>
      <c r="G5319" s="112"/>
    </row>
    <row r="5320" spans="1:7" x14ac:dyDescent="0.2">
      <c r="A5320" s="91"/>
      <c r="B5320" s="89"/>
      <c r="C5320" s="3"/>
      <c r="D5320" s="3"/>
      <c r="E5320" s="166"/>
      <c r="F5320" s="3"/>
      <c r="G5320" s="112"/>
    </row>
    <row r="5321" spans="1:7" x14ac:dyDescent="0.2">
      <c r="A5321" s="91"/>
      <c r="B5321" s="89"/>
      <c r="C5321" s="3"/>
      <c r="D5321" s="3"/>
      <c r="E5321" s="166"/>
      <c r="F5321" s="3"/>
      <c r="G5321" s="112"/>
    </row>
    <row r="5322" spans="1:7" x14ac:dyDescent="0.2">
      <c r="A5322" s="91"/>
      <c r="B5322" s="89"/>
      <c r="C5322" s="3"/>
      <c r="D5322" s="3"/>
      <c r="E5322" s="166"/>
      <c r="F5322" s="3"/>
      <c r="G5322" s="112"/>
    </row>
    <row r="5323" spans="1:7" x14ac:dyDescent="0.2">
      <c r="A5323" s="91"/>
      <c r="B5323" s="89"/>
      <c r="C5323" s="3"/>
      <c r="D5323" s="3"/>
      <c r="E5323" s="166"/>
      <c r="F5323" s="3"/>
      <c r="G5323" s="112"/>
    </row>
    <row r="5324" spans="1:7" x14ac:dyDescent="0.2">
      <c r="A5324" s="91"/>
      <c r="B5324" s="89"/>
      <c r="C5324" s="3"/>
      <c r="D5324" s="3"/>
      <c r="E5324" s="166"/>
      <c r="F5324" s="3"/>
      <c r="G5324" s="112"/>
    </row>
    <row r="5325" spans="1:7" x14ac:dyDescent="0.2">
      <c r="A5325" s="91"/>
      <c r="B5325" s="89"/>
      <c r="C5325" s="3"/>
      <c r="D5325" s="3"/>
      <c r="E5325" s="166"/>
      <c r="F5325" s="3"/>
      <c r="G5325" s="112"/>
    </row>
    <row r="5326" spans="1:7" x14ac:dyDescent="0.2">
      <c r="A5326" s="91"/>
      <c r="B5326" s="89"/>
      <c r="C5326" s="3"/>
      <c r="D5326" s="3"/>
      <c r="E5326" s="166"/>
      <c r="F5326" s="3"/>
      <c r="G5326" s="112"/>
    </row>
    <row r="5327" spans="1:7" x14ac:dyDescent="0.2">
      <c r="A5327" s="91"/>
      <c r="B5327" s="89"/>
      <c r="C5327" s="3"/>
      <c r="D5327" s="3"/>
      <c r="E5327" s="166"/>
      <c r="F5327" s="3"/>
      <c r="G5327" s="112"/>
    </row>
    <row r="5328" spans="1:7" x14ac:dyDescent="0.2">
      <c r="A5328" s="91"/>
      <c r="B5328" s="89"/>
      <c r="C5328" s="3"/>
      <c r="D5328" s="3"/>
      <c r="E5328" s="166"/>
      <c r="F5328" s="3"/>
      <c r="G5328" s="112"/>
    </row>
    <row r="5329" spans="1:7" x14ac:dyDescent="0.2">
      <c r="A5329" s="91"/>
      <c r="B5329" s="89"/>
      <c r="C5329" s="3"/>
      <c r="D5329" s="3"/>
      <c r="E5329" s="166"/>
      <c r="F5329" s="3"/>
      <c r="G5329" s="112"/>
    </row>
    <row r="5330" spans="1:7" x14ac:dyDescent="0.2">
      <c r="A5330" s="91"/>
      <c r="B5330" s="89"/>
      <c r="C5330" s="3"/>
      <c r="D5330" s="3"/>
      <c r="E5330" s="166"/>
      <c r="F5330" s="3"/>
      <c r="G5330" s="112"/>
    </row>
    <row r="5331" spans="1:7" x14ac:dyDescent="0.2">
      <c r="A5331" s="91"/>
      <c r="B5331" s="89"/>
      <c r="C5331" s="3"/>
      <c r="D5331" s="3"/>
      <c r="E5331" s="166"/>
      <c r="F5331" s="3"/>
      <c r="G5331" s="112"/>
    </row>
    <row r="5332" spans="1:7" x14ac:dyDescent="0.2">
      <c r="A5332" s="91"/>
      <c r="B5332" s="89"/>
      <c r="C5332" s="3"/>
      <c r="D5332" s="3"/>
      <c r="E5332" s="166"/>
      <c r="F5332" s="3"/>
      <c r="G5332" s="112"/>
    </row>
    <row r="5333" spans="1:7" x14ac:dyDescent="0.2">
      <c r="A5333" s="91"/>
      <c r="B5333" s="89"/>
      <c r="C5333" s="3"/>
      <c r="D5333" s="3"/>
      <c r="E5333" s="166"/>
      <c r="F5333" s="3"/>
      <c r="G5333" s="112"/>
    </row>
    <row r="5334" spans="1:7" x14ac:dyDescent="0.2">
      <c r="A5334" s="91"/>
      <c r="B5334" s="89"/>
      <c r="C5334" s="3"/>
      <c r="D5334" s="3"/>
      <c r="E5334" s="166"/>
      <c r="F5334" s="3"/>
      <c r="G5334" s="112"/>
    </row>
    <row r="5335" spans="1:7" x14ac:dyDescent="0.2">
      <c r="A5335" s="91"/>
      <c r="B5335" s="89"/>
      <c r="C5335" s="3"/>
      <c r="D5335" s="3"/>
      <c r="E5335" s="166"/>
      <c r="F5335" s="3"/>
      <c r="G5335" s="112"/>
    </row>
    <row r="5336" spans="1:7" x14ac:dyDescent="0.2">
      <c r="A5336" s="91"/>
      <c r="B5336" s="89"/>
      <c r="C5336" s="3"/>
      <c r="D5336" s="3"/>
      <c r="E5336" s="166"/>
      <c r="F5336" s="3"/>
      <c r="G5336" s="112"/>
    </row>
    <row r="5337" spans="1:7" x14ac:dyDescent="0.2">
      <c r="A5337" s="91"/>
      <c r="B5337" s="89"/>
      <c r="C5337" s="3"/>
      <c r="D5337" s="3"/>
      <c r="E5337" s="166"/>
      <c r="F5337" s="3"/>
      <c r="G5337" s="112"/>
    </row>
    <row r="5338" spans="1:7" x14ac:dyDescent="0.2">
      <c r="A5338" s="91"/>
      <c r="B5338" s="89"/>
      <c r="C5338" s="3"/>
      <c r="D5338" s="3"/>
      <c r="E5338" s="166"/>
      <c r="F5338" s="3"/>
      <c r="G5338" s="112"/>
    </row>
    <row r="5339" spans="1:7" x14ac:dyDescent="0.2">
      <c r="A5339" s="91"/>
      <c r="B5339" s="89"/>
      <c r="C5339" s="3"/>
      <c r="D5339" s="3"/>
      <c r="E5339" s="166"/>
      <c r="F5339" s="3"/>
      <c r="G5339" s="112"/>
    </row>
    <row r="5340" spans="1:7" x14ac:dyDescent="0.2">
      <c r="A5340" s="91"/>
      <c r="B5340" s="89"/>
      <c r="C5340" s="3"/>
      <c r="D5340" s="3"/>
      <c r="E5340" s="166"/>
      <c r="F5340" s="3"/>
      <c r="G5340" s="112"/>
    </row>
    <row r="5341" spans="1:7" x14ac:dyDescent="0.2">
      <c r="A5341" s="91"/>
      <c r="B5341" s="89"/>
      <c r="C5341" s="3"/>
      <c r="D5341" s="3"/>
      <c r="E5341" s="166"/>
      <c r="F5341" s="3"/>
      <c r="G5341" s="112"/>
    </row>
    <row r="5342" spans="1:7" x14ac:dyDescent="0.2">
      <c r="A5342" s="91"/>
      <c r="B5342" s="89"/>
      <c r="C5342" s="3"/>
      <c r="D5342" s="3"/>
      <c r="E5342" s="166"/>
      <c r="F5342" s="3"/>
      <c r="G5342" s="112"/>
    </row>
    <row r="5343" spans="1:7" x14ac:dyDescent="0.2">
      <c r="A5343" s="91"/>
      <c r="B5343" s="89"/>
      <c r="C5343" s="3"/>
      <c r="D5343" s="3"/>
      <c r="E5343" s="166"/>
      <c r="F5343" s="3"/>
      <c r="G5343" s="112"/>
    </row>
    <row r="5344" spans="1:7" x14ac:dyDescent="0.2">
      <c r="A5344" s="91"/>
      <c r="B5344" s="89"/>
      <c r="C5344" s="3"/>
      <c r="D5344" s="3"/>
      <c r="E5344" s="166"/>
      <c r="F5344" s="3"/>
      <c r="G5344" s="112"/>
    </row>
    <row r="5345" spans="1:7" x14ac:dyDescent="0.2">
      <c r="A5345" s="91"/>
      <c r="B5345" s="89"/>
      <c r="C5345" s="3"/>
      <c r="D5345" s="3"/>
      <c r="E5345" s="166"/>
      <c r="F5345" s="3"/>
      <c r="G5345" s="112"/>
    </row>
    <row r="5346" spans="1:7" x14ac:dyDescent="0.2">
      <c r="A5346" s="91"/>
      <c r="B5346" s="89"/>
      <c r="C5346" s="3"/>
      <c r="D5346" s="3"/>
      <c r="E5346" s="166"/>
      <c r="F5346" s="3"/>
      <c r="G5346" s="112"/>
    </row>
    <row r="5347" spans="1:7" x14ac:dyDescent="0.2">
      <c r="A5347" s="91"/>
      <c r="B5347" s="89"/>
      <c r="C5347" s="3"/>
      <c r="D5347" s="3"/>
      <c r="E5347" s="166"/>
      <c r="F5347" s="3"/>
      <c r="G5347" s="112"/>
    </row>
    <row r="5348" spans="1:7" x14ac:dyDescent="0.2">
      <c r="A5348" s="91"/>
      <c r="B5348" s="89"/>
      <c r="C5348" s="3"/>
      <c r="D5348" s="3"/>
      <c r="E5348" s="166"/>
      <c r="F5348" s="3"/>
      <c r="G5348" s="112"/>
    </row>
    <row r="5349" spans="1:7" x14ac:dyDescent="0.2">
      <c r="A5349" s="91"/>
      <c r="B5349" s="89"/>
      <c r="C5349" s="3"/>
      <c r="D5349" s="3"/>
      <c r="E5349" s="166"/>
      <c r="F5349" s="3"/>
      <c r="G5349" s="112"/>
    </row>
    <row r="5350" spans="1:7" x14ac:dyDescent="0.2">
      <c r="A5350" s="91"/>
      <c r="B5350" s="89"/>
      <c r="C5350" s="3"/>
      <c r="D5350" s="3"/>
      <c r="E5350" s="166"/>
      <c r="F5350" s="3"/>
      <c r="G5350" s="112"/>
    </row>
    <row r="5351" spans="1:7" x14ac:dyDescent="0.2">
      <c r="A5351" s="91"/>
      <c r="B5351" s="89"/>
      <c r="C5351" s="3"/>
      <c r="D5351" s="3"/>
      <c r="E5351" s="166"/>
      <c r="F5351" s="3"/>
      <c r="G5351" s="112"/>
    </row>
    <row r="5352" spans="1:7" x14ac:dyDescent="0.2">
      <c r="A5352" s="91"/>
      <c r="B5352" s="89"/>
      <c r="C5352" s="3"/>
      <c r="D5352" s="3"/>
      <c r="E5352" s="166"/>
      <c r="F5352" s="3"/>
      <c r="G5352" s="112"/>
    </row>
    <row r="5353" spans="1:7" x14ac:dyDescent="0.2">
      <c r="A5353" s="91"/>
      <c r="B5353" s="89"/>
      <c r="C5353" s="3"/>
      <c r="D5353" s="3"/>
      <c r="E5353" s="166"/>
      <c r="F5353" s="3"/>
      <c r="G5353" s="112"/>
    </row>
    <row r="5354" spans="1:7" x14ac:dyDescent="0.2">
      <c r="A5354" s="91"/>
      <c r="B5354" s="89"/>
      <c r="C5354" s="3"/>
      <c r="D5354" s="3"/>
      <c r="E5354" s="166"/>
      <c r="F5354" s="3"/>
      <c r="G5354" s="112"/>
    </row>
    <row r="5355" spans="1:7" x14ac:dyDescent="0.2">
      <c r="A5355" s="91"/>
      <c r="B5355" s="89"/>
      <c r="C5355" s="3"/>
      <c r="D5355" s="3"/>
      <c r="E5355" s="166"/>
      <c r="F5355" s="3"/>
      <c r="G5355" s="112"/>
    </row>
    <row r="5356" spans="1:7" x14ac:dyDescent="0.2">
      <c r="A5356" s="91"/>
      <c r="B5356" s="89"/>
      <c r="C5356" s="3"/>
      <c r="D5356" s="3"/>
      <c r="E5356" s="166"/>
      <c r="F5356" s="3"/>
      <c r="G5356" s="112"/>
    </row>
    <row r="5357" spans="1:7" x14ac:dyDescent="0.2">
      <c r="A5357" s="91"/>
      <c r="B5357" s="89"/>
      <c r="C5357" s="3"/>
      <c r="D5357" s="3"/>
      <c r="E5357" s="166"/>
      <c r="F5357" s="3"/>
      <c r="G5357" s="112"/>
    </row>
    <row r="5358" spans="1:7" x14ac:dyDescent="0.2">
      <c r="A5358" s="91"/>
      <c r="B5358" s="89"/>
      <c r="C5358" s="3"/>
      <c r="D5358" s="3"/>
      <c r="E5358" s="166"/>
      <c r="F5358" s="3"/>
      <c r="G5358" s="112"/>
    </row>
    <row r="5359" spans="1:7" x14ac:dyDescent="0.2">
      <c r="A5359" s="91"/>
      <c r="B5359" s="89"/>
      <c r="C5359" s="3"/>
      <c r="D5359" s="3"/>
      <c r="E5359" s="166"/>
      <c r="F5359" s="3"/>
      <c r="G5359" s="112"/>
    </row>
    <row r="5360" spans="1:7" x14ac:dyDescent="0.2">
      <c r="A5360" s="91"/>
      <c r="B5360" s="89"/>
      <c r="C5360" s="3"/>
      <c r="D5360" s="3"/>
      <c r="E5360" s="166"/>
      <c r="F5360" s="3"/>
      <c r="G5360" s="112"/>
    </row>
    <row r="5361" spans="1:7" x14ac:dyDescent="0.2">
      <c r="A5361" s="91"/>
      <c r="B5361" s="89"/>
      <c r="C5361" s="3"/>
      <c r="D5361" s="3"/>
      <c r="E5361" s="166"/>
      <c r="F5361" s="3"/>
      <c r="G5361" s="112"/>
    </row>
    <row r="5362" spans="1:7" x14ac:dyDescent="0.2">
      <c r="A5362" s="91"/>
      <c r="B5362" s="89"/>
      <c r="C5362" s="3"/>
      <c r="D5362" s="3"/>
      <c r="E5362" s="166"/>
      <c r="F5362" s="3"/>
      <c r="G5362" s="112"/>
    </row>
    <row r="5363" spans="1:7" x14ac:dyDescent="0.2">
      <c r="A5363" s="91"/>
      <c r="B5363" s="89"/>
      <c r="C5363" s="3"/>
      <c r="D5363" s="3"/>
      <c r="E5363" s="166"/>
      <c r="F5363" s="3"/>
      <c r="G5363" s="112"/>
    </row>
    <row r="5364" spans="1:7" x14ac:dyDescent="0.2">
      <c r="A5364" s="91"/>
      <c r="B5364" s="89"/>
      <c r="C5364" s="3"/>
      <c r="D5364" s="3"/>
      <c r="E5364" s="166"/>
      <c r="F5364" s="3"/>
      <c r="G5364" s="112"/>
    </row>
    <row r="5365" spans="1:7" x14ac:dyDescent="0.2">
      <c r="A5365" s="91"/>
      <c r="B5365" s="89"/>
      <c r="C5365" s="3"/>
      <c r="D5365" s="3"/>
      <c r="E5365" s="166"/>
      <c r="F5365" s="3"/>
      <c r="G5365" s="112"/>
    </row>
    <row r="5366" spans="1:7" x14ac:dyDescent="0.2">
      <c r="A5366" s="91"/>
      <c r="B5366" s="89"/>
      <c r="C5366" s="3"/>
      <c r="D5366" s="3"/>
      <c r="E5366" s="166"/>
      <c r="F5366" s="3"/>
      <c r="G5366" s="112"/>
    </row>
    <row r="5367" spans="1:7" x14ac:dyDescent="0.2">
      <c r="A5367" s="91"/>
      <c r="B5367" s="89"/>
      <c r="C5367" s="3"/>
      <c r="D5367" s="3"/>
      <c r="E5367" s="166"/>
      <c r="F5367" s="3"/>
      <c r="G5367" s="112"/>
    </row>
    <row r="5368" spans="1:7" x14ac:dyDescent="0.2">
      <c r="A5368" s="91"/>
      <c r="B5368" s="89"/>
      <c r="C5368" s="3"/>
      <c r="D5368" s="3"/>
      <c r="E5368" s="166"/>
      <c r="F5368" s="3"/>
      <c r="G5368" s="112"/>
    </row>
    <row r="5369" spans="1:7" x14ac:dyDescent="0.2">
      <c r="A5369" s="91"/>
      <c r="B5369" s="89"/>
      <c r="C5369" s="3"/>
      <c r="D5369" s="3"/>
      <c r="E5369" s="166"/>
      <c r="F5369" s="3"/>
      <c r="G5369" s="112"/>
    </row>
    <row r="5370" spans="1:7" x14ac:dyDescent="0.2">
      <c r="A5370" s="91"/>
      <c r="B5370" s="89"/>
      <c r="C5370" s="3"/>
      <c r="D5370" s="3"/>
      <c r="E5370" s="166"/>
      <c r="F5370" s="3"/>
      <c r="G5370" s="112"/>
    </row>
    <row r="5371" spans="1:7" x14ac:dyDescent="0.2">
      <c r="A5371" s="91"/>
      <c r="B5371" s="89"/>
      <c r="C5371" s="3"/>
      <c r="D5371" s="3"/>
      <c r="E5371" s="166"/>
      <c r="F5371" s="3"/>
      <c r="G5371" s="112"/>
    </row>
    <row r="5372" spans="1:7" x14ac:dyDescent="0.2">
      <c r="A5372" s="91"/>
      <c r="B5372" s="89"/>
      <c r="C5372" s="3"/>
      <c r="D5372" s="3"/>
      <c r="E5372" s="166"/>
      <c r="F5372" s="3"/>
      <c r="G5372" s="112"/>
    </row>
    <row r="5373" spans="1:7" x14ac:dyDescent="0.2">
      <c r="A5373" s="91"/>
      <c r="B5373" s="89"/>
      <c r="C5373" s="3"/>
      <c r="D5373" s="3"/>
      <c r="E5373" s="166"/>
      <c r="F5373" s="3"/>
      <c r="G5373" s="112"/>
    </row>
    <row r="5374" spans="1:7" x14ac:dyDescent="0.2">
      <c r="A5374" s="91"/>
      <c r="B5374" s="89"/>
      <c r="C5374" s="3"/>
      <c r="D5374" s="3"/>
      <c r="E5374" s="166"/>
      <c r="F5374" s="3"/>
      <c r="G5374" s="112"/>
    </row>
    <row r="5375" spans="1:7" x14ac:dyDescent="0.2">
      <c r="A5375" s="91"/>
      <c r="B5375" s="89"/>
      <c r="C5375" s="3"/>
      <c r="D5375" s="3"/>
      <c r="E5375" s="166"/>
      <c r="F5375" s="3"/>
      <c r="G5375" s="112"/>
    </row>
    <row r="5376" spans="1:7" x14ac:dyDescent="0.2">
      <c r="A5376" s="91"/>
      <c r="B5376" s="89"/>
      <c r="C5376" s="3"/>
      <c r="D5376" s="3"/>
      <c r="E5376" s="166"/>
      <c r="F5376" s="3"/>
      <c r="G5376" s="112"/>
    </row>
    <row r="5377" spans="1:7" x14ac:dyDescent="0.2">
      <c r="A5377" s="91"/>
      <c r="B5377" s="89"/>
      <c r="C5377" s="3"/>
      <c r="D5377" s="3"/>
      <c r="E5377" s="166"/>
      <c r="F5377" s="3"/>
      <c r="G5377" s="112"/>
    </row>
    <row r="5378" spans="1:7" x14ac:dyDescent="0.2">
      <c r="A5378" s="91"/>
      <c r="B5378" s="89"/>
      <c r="C5378" s="3"/>
      <c r="D5378" s="3"/>
      <c r="E5378" s="166"/>
      <c r="F5378" s="3"/>
      <c r="G5378" s="112"/>
    </row>
    <row r="5379" spans="1:7" x14ac:dyDescent="0.2">
      <c r="A5379" s="91"/>
      <c r="B5379" s="89"/>
      <c r="C5379" s="3"/>
      <c r="D5379" s="3"/>
      <c r="E5379" s="166"/>
      <c r="F5379" s="3"/>
      <c r="G5379" s="112"/>
    </row>
    <row r="5380" spans="1:7" x14ac:dyDescent="0.2">
      <c r="A5380" s="91"/>
      <c r="B5380" s="89"/>
      <c r="C5380" s="3"/>
      <c r="D5380" s="3"/>
      <c r="E5380" s="166"/>
      <c r="F5380" s="3"/>
      <c r="G5380" s="112"/>
    </row>
    <row r="5381" spans="1:7" x14ac:dyDescent="0.2">
      <c r="A5381" s="91"/>
      <c r="B5381" s="89"/>
      <c r="C5381" s="3"/>
      <c r="D5381" s="3"/>
      <c r="E5381" s="166"/>
      <c r="F5381" s="3"/>
      <c r="G5381" s="112"/>
    </row>
    <row r="5382" spans="1:7" x14ac:dyDescent="0.2">
      <c r="A5382" s="91"/>
      <c r="B5382" s="89"/>
      <c r="C5382" s="3"/>
      <c r="D5382" s="3"/>
      <c r="E5382" s="166"/>
      <c r="F5382" s="3"/>
      <c r="G5382" s="112"/>
    </row>
    <row r="5383" spans="1:7" x14ac:dyDescent="0.2">
      <c r="A5383" s="91"/>
      <c r="B5383" s="89"/>
      <c r="C5383" s="3"/>
      <c r="D5383" s="3"/>
      <c r="E5383" s="166"/>
      <c r="F5383" s="3"/>
      <c r="G5383" s="112"/>
    </row>
    <row r="5384" spans="1:7" x14ac:dyDescent="0.2">
      <c r="A5384" s="91"/>
      <c r="B5384" s="89"/>
      <c r="C5384" s="3"/>
      <c r="D5384" s="3"/>
      <c r="E5384" s="166"/>
      <c r="F5384" s="3"/>
      <c r="G5384" s="112"/>
    </row>
    <row r="5385" spans="1:7" x14ac:dyDescent="0.2">
      <c r="A5385" s="91"/>
      <c r="B5385" s="89"/>
      <c r="C5385" s="3"/>
      <c r="D5385" s="3"/>
      <c r="E5385" s="166"/>
      <c r="F5385" s="3"/>
      <c r="G5385" s="112"/>
    </row>
    <row r="5386" spans="1:7" x14ac:dyDescent="0.2">
      <c r="A5386" s="91"/>
      <c r="B5386" s="89"/>
      <c r="C5386" s="3"/>
      <c r="D5386" s="3"/>
      <c r="E5386" s="166"/>
      <c r="F5386" s="3"/>
      <c r="G5386" s="112"/>
    </row>
    <row r="5387" spans="1:7" x14ac:dyDescent="0.2">
      <c r="A5387" s="91"/>
      <c r="B5387" s="89"/>
      <c r="C5387" s="3"/>
      <c r="D5387" s="3"/>
      <c r="E5387" s="166"/>
      <c r="F5387" s="3"/>
      <c r="G5387" s="112"/>
    </row>
    <row r="5388" spans="1:7" x14ac:dyDescent="0.2">
      <c r="A5388" s="91"/>
      <c r="B5388" s="89"/>
      <c r="C5388" s="3"/>
      <c r="D5388" s="3"/>
      <c r="E5388" s="166"/>
      <c r="F5388" s="3"/>
      <c r="G5388" s="112"/>
    </row>
    <row r="5389" spans="1:7" x14ac:dyDescent="0.2">
      <c r="A5389" s="91"/>
      <c r="B5389" s="89"/>
      <c r="C5389" s="3"/>
      <c r="D5389" s="3"/>
      <c r="E5389" s="166"/>
      <c r="F5389" s="3"/>
      <c r="G5389" s="112"/>
    </row>
    <row r="5390" spans="1:7" x14ac:dyDescent="0.2">
      <c r="A5390" s="91"/>
      <c r="B5390" s="89"/>
      <c r="C5390" s="3"/>
      <c r="D5390" s="3"/>
      <c r="E5390" s="166"/>
      <c r="F5390" s="3"/>
      <c r="G5390" s="112"/>
    </row>
    <row r="5391" spans="1:7" x14ac:dyDescent="0.2">
      <c r="A5391" s="91"/>
      <c r="B5391" s="89"/>
      <c r="C5391" s="3"/>
      <c r="D5391" s="3"/>
      <c r="E5391" s="166"/>
      <c r="F5391" s="3"/>
      <c r="G5391" s="112"/>
    </row>
    <row r="5392" spans="1:7" x14ac:dyDescent="0.2">
      <c r="A5392" s="91"/>
      <c r="B5392" s="89"/>
      <c r="C5392" s="3"/>
      <c r="D5392" s="3"/>
      <c r="E5392" s="166"/>
      <c r="F5392" s="3"/>
      <c r="G5392" s="112"/>
    </row>
    <row r="5393" spans="1:7" x14ac:dyDescent="0.2">
      <c r="A5393" s="91"/>
      <c r="B5393" s="89"/>
      <c r="C5393" s="3"/>
      <c r="D5393" s="3"/>
      <c r="E5393" s="166"/>
      <c r="F5393" s="3"/>
      <c r="G5393" s="112"/>
    </row>
    <row r="5394" spans="1:7" x14ac:dyDescent="0.2">
      <c r="A5394" s="91"/>
      <c r="B5394" s="89"/>
      <c r="C5394" s="3"/>
      <c r="D5394" s="3"/>
      <c r="E5394" s="166"/>
      <c r="F5394" s="3"/>
      <c r="G5394" s="112"/>
    </row>
    <row r="5395" spans="1:7" x14ac:dyDescent="0.2">
      <c r="A5395" s="91"/>
      <c r="B5395" s="89"/>
      <c r="C5395" s="3"/>
      <c r="D5395" s="3"/>
      <c r="E5395" s="166"/>
      <c r="F5395" s="3"/>
      <c r="G5395" s="112"/>
    </row>
    <row r="5396" spans="1:7" x14ac:dyDescent="0.2">
      <c r="A5396" s="91"/>
      <c r="B5396" s="89"/>
      <c r="C5396" s="3"/>
      <c r="D5396" s="3"/>
      <c r="E5396" s="166"/>
      <c r="F5396" s="3"/>
      <c r="G5396" s="112"/>
    </row>
    <row r="5397" spans="1:7" x14ac:dyDescent="0.2">
      <c r="A5397" s="91"/>
      <c r="B5397" s="89"/>
      <c r="C5397" s="3"/>
      <c r="D5397" s="3"/>
      <c r="E5397" s="166"/>
      <c r="F5397" s="3"/>
      <c r="G5397" s="112"/>
    </row>
    <row r="5398" spans="1:7" x14ac:dyDescent="0.2">
      <c r="A5398" s="91"/>
      <c r="B5398" s="89"/>
      <c r="C5398" s="3"/>
      <c r="D5398" s="3"/>
      <c r="E5398" s="166"/>
      <c r="F5398" s="3"/>
      <c r="G5398" s="112"/>
    </row>
    <row r="5399" spans="1:7" x14ac:dyDescent="0.2">
      <c r="A5399" s="91"/>
      <c r="B5399" s="89"/>
      <c r="C5399" s="3"/>
      <c r="D5399" s="3"/>
      <c r="E5399" s="166"/>
      <c r="F5399" s="3"/>
      <c r="G5399" s="112"/>
    </row>
    <row r="5400" spans="1:7" x14ac:dyDescent="0.2">
      <c r="A5400" s="91"/>
      <c r="B5400" s="89"/>
      <c r="C5400" s="3"/>
      <c r="D5400" s="3"/>
      <c r="E5400" s="166"/>
      <c r="F5400" s="3"/>
      <c r="G5400" s="112"/>
    </row>
    <row r="5401" spans="1:7" x14ac:dyDescent="0.2">
      <c r="A5401" s="91"/>
      <c r="B5401" s="89"/>
      <c r="C5401" s="3"/>
      <c r="D5401" s="3"/>
      <c r="E5401" s="166"/>
      <c r="F5401" s="3"/>
      <c r="G5401" s="112"/>
    </row>
    <row r="5402" spans="1:7" x14ac:dyDescent="0.2">
      <c r="A5402" s="91"/>
      <c r="B5402" s="89"/>
      <c r="C5402" s="3"/>
      <c r="D5402" s="3"/>
      <c r="E5402" s="166"/>
      <c r="F5402" s="3"/>
      <c r="G5402" s="112"/>
    </row>
    <row r="5403" spans="1:7" x14ac:dyDescent="0.2">
      <c r="A5403" s="91"/>
      <c r="B5403" s="89"/>
      <c r="C5403" s="3"/>
      <c r="D5403" s="3"/>
      <c r="E5403" s="166"/>
      <c r="F5403" s="3"/>
      <c r="G5403" s="112"/>
    </row>
    <row r="5404" spans="1:7" x14ac:dyDescent="0.2">
      <c r="A5404" s="91"/>
      <c r="B5404" s="89"/>
      <c r="C5404" s="3"/>
      <c r="D5404" s="3"/>
      <c r="E5404" s="166"/>
      <c r="F5404" s="3"/>
      <c r="G5404" s="112"/>
    </row>
    <row r="5405" spans="1:7" x14ac:dyDescent="0.2">
      <c r="A5405" s="91"/>
      <c r="B5405" s="89"/>
      <c r="C5405" s="3"/>
      <c r="D5405" s="3"/>
      <c r="E5405" s="166"/>
      <c r="F5405" s="3"/>
      <c r="G5405" s="112"/>
    </row>
    <row r="5406" spans="1:7" x14ac:dyDescent="0.2">
      <c r="A5406" s="91"/>
      <c r="B5406" s="89"/>
      <c r="C5406" s="3"/>
      <c r="D5406" s="3"/>
      <c r="E5406" s="166"/>
      <c r="F5406" s="3"/>
      <c r="G5406" s="112"/>
    </row>
    <row r="5407" spans="1:7" x14ac:dyDescent="0.2">
      <c r="A5407" s="91"/>
      <c r="B5407" s="89"/>
      <c r="C5407" s="3"/>
      <c r="D5407" s="3"/>
      <c r="E5407" s="166"/>
      <c r="F5407" s="3"/>
      <c r="G5407" s="112"/>
    </row>
    <row r="5408" spans="1:7" x14ac:dyDescent="0.2">
      <c r="A5408" s="91"/>
      <c r="B5408" s="89"/>
      <c r="C5408" s="3"/>
      <c r="D5408" s="3"/>
      <c r="E5408" s="166"/>
      <c r="F5408" s="3"/>
      <c r="G5408" s="112"/>
    </row>
    <row r="5409" spans="1:7" x14ac:dyDescent="0.2">
      <c r="A5409" s="91"/>
      <c r="B5409" s="89"/>
      <c r="C5409" s="3"/>
      <c r="D5409" s="3"/>
      <c r="E5409" s="166"/>
      <c r="F5409" s="3"/>
      <c r="G5409" s="112"/>
    </row>
    <row r="5410" spans="1:7" x14ac:dyDescent="0.2">
      <c r="A5410" s="91"/>
      <c r="B5410" s="89"/>
      <c r="C5410" s="3"/>
      <c r="D5410" s="3"/>
      <c r="E5410" s="166"/>
      <c r="F5410" s="3"/>
      <c r="G5410" s="112"/>
    </row>
    <row r="5411" spans="1:7" x14ac:dyDescent="0.2">
      <c r="A5411" s="91"/>
      <c r="B5411" s="89"/>
      <c r="C5411" s="3"/>
      <c r="D5411" s="3"/>
      <c r="E5411" s="166"/>
      <c r="F5411" s="3"/>
      <c r="G5411" s="112"/>
    </row>
    <row r="5412" spans="1:7" x14ac:dyDescent="0.2">
      <c r="A5412" s="91"/>
      <c r="B5412" s="89"/>
      <c r="C5412" s="3"/>
      <c r="D5412" s="3"/>
      <c r="E5412" s="166"/>
      <c r="F5412" s="3"/>
      <c r="G5412" s="112"/>
    </row>
    <row r="5413" spans="1:7" x14ac:dyDescent="0.2">
      <c r="A5413" s="91"/>
      <c r="B5413" s="89"/>
      <c r="C5413" s="3"/>
      <c r="D5413" s="3"/>
      <c r="E5413" s="166"/>
      <c r="F5413" s="3"/>
      <c r="G5413" s="112"/>
    </row>
    <row r="5414" spans="1:7" x14ac:dyDescent="0.2">
      <c r="A5414" s="91"/>
      <c r="B5414" s="89"/>
      <c r="C5414" s="3"/>
      <c r="D5414" s="3"/>
      <c r="E5414" s="166"/>
      <c r="F5414" s="3"/>
      <c r="G5414" s="112"/>
    </row>
    <row r="5415" spans="1:7" x14ac:dyDescent="0.2">
      <c r="A5415" s="91"/>
      <c r="B5415" s="89"/>
      <c r="C5415" s="3"/>
      <c r="D5415" s="3"/>
      <c r="E5415" s="166"/>
      <c r="F5415" s="3"/>
      <c r="G5415" s="112"/>
    </row>
    <row r="5416" spans="1:7" x14ac:dyDescent="0.2">
      <c r="A5416" s="91"/>
      <c r="B5416" s="89"/>
      <c r="C5416" s="3"/>
      <c r="D5416" s="3"/>
      <c r="E5416" s="166"/>
      <c r="F5416" s="3"/>
      <c r="G5416" s="112"/>
    </row>
    <row r="5417" spans="1:7" x14ac:dyDescent="0.2">
      <c r="A5417" s="91"/>
      <c r="B5417" s="89"/>
      <c r="C5417" s="3"/>
      <c r="D5417" s="3"/>
      <c r="E5417" s="166"/>
      <c r="F5417" s="3"/>
      <c r="G5417" s="112"/>
    </row>
    <row r="5418" spans="1:7" x14ac:dyDescent="0.2">
      <c r="A5418" s="91"/>
      <c r="B5418" s="89"/>
      <c r="C5418" s="3"/>
      <c r="D5418" s="3"/>
      <c r="E5418" s="166"/>
      <c r="F5418" s="3"/>
      <c r="G5418" s="112"/>
    </row>
    <row r="5419" spans="1:7" x14ac:dyDescent="0.2">
      <c r="A5419" s="91"/>
      <c r="B5419" s="89"/>
      <c r="C5419" s="3"/>
      <c r="D5419" s="3"/>
      <c r="E5419" s="166"/>
      <c r="F5419" s="3"/>
      <c r="G5419" s="112"/>
    </row>
    <row r="5420" spans="1:7" x14ac:dyDescent="0.2">
      <c r="A5420" s="91"/>
      <c r="B5420" s="89"/>
      <c r="C5420" s="3"/>
      <c r="D5420" s="3"/>
      <c r="E5420" s="166"/>
      <c r="F5420" s="3"/>
      <c r="G5420" s="112"/>
    </row>
    <row r="5421" spans="1:7" x14ac:dyDescent="0.2">
      <c r="A5421" s="91"/>
      <c r="B5421" s="89"/>
      <c r="C5421" s="3"/>
      <c r="D5421" s="3"/>
      <c r="E5421" s="166"/>
      <c r="F5421" s="3"/>
      <c r="G5421" s="112"/>
    </row>
    <row r="5422" spans="1:7" x14ac:dyDescent="0.2">
      <c r="A5422" s="91"/>
      <c r="B5422" s="89"/>
      <c r="C5422" s="3"/>
      <c r="D5422" s="3"/>
      <c r="E5422" s="166"/>
      <c r="F5422" s="3"/>
      <c r="G5422" s="112"/>
    </row>
    <row r="5423" spans="1:7" x14ac:dyDescent="0.2">
      <c r="A5423" s="91"/>
      <c r="B5423" s="89"/>
      <c r="C5423" s="3"/>
      <c r="D5423" s="3"/>
      <c r="E5423" s="166"/>
      <c r="F5423" s="3"/>
      <c r="G5423" s="112"/>
    </row>
    <row r="5424" spans="1:7" x14ac:dyDescent="0.2">
      <c r="A5424" s="91"/>
      <c r="B5424" s="89"/>
      <c r="C5424" s="3"/>
      <c r="D5424" s="3"/>
      <c r="E5424" s="166"/>
      <c r="F5424" s="3"/>
      <c r="G5424" s="112"/>
    </row>
    <row r="5425" spans="1:7" x14ac:dyDescent="0.2">
      <c r="A5425" s="91"/>
      <c r="B5425" s="89"/>
      <c r="C5425" s="3"/>
      <c r="D5425" s="3"/>
      <c r="E5425" s="166"/>
      <c r="F5425" s="3"/>
      <c r="G5425" s="112"/>
    </row>
    <row r="5426" spans="1:7" x14ac:dyDescent="0.2">
      <c r="A5426" s="91"/>
      <c r="B5426" s="89"/>
      <c r="C5426" s="3"/>
      <c r="D5426" s="3"/>
      <c r="E5426" s="166"/>
      <c r="F5426" s="3"/>
      <c r="G5426" s="112"/>
    </row>
    <row r="5427" spans="1:7" x14ac:dyDescent="0.2">
      <c r="A5427" s="91"/>
      <c r="B5427" s="89"/>
      <c r="C5427" s="3"/>
      <c r="D5427" s="3"/>
      <c r="E5427" s="166"/>
      <c r="F5427" s="3"/>
      <c r="G5427" s="112"/>
    </row>
    <row r="5428" spans="1:7" x14ac:dyDescent="0.2">
      <c r="A5428" s="91"/>
      <c r="B5428" s="89"/>
      <c r="C5428" s="3"/>
      <c r="D5428" s="3"/>
      <c r="E5428" s="166"/>
      <c r="F5428" s="3"/>
      <c r="G5428" s="112"/>
    </row>
    <row r="5429" spans="1:7" x14ac:dyDescent="0.2">
      <c r="A5429" s="91"/>
      <c r="B5429" s="89"/>
      <c r="C5429" s="3"/>
      <c r="D5429" s="3"/>
      <c r="E5429" s="166"/>
      <c r="F5429" s="3"/>
      <c r="G5429" s="112"/>
    </row>
    <row r="5430" spans="1:7" x14ac:dyDescent="0.2">
      <c r="A5430" s="91"/>
      <c r="B5430" s="89"/>
      <c r="C5430" s="3"/>
      <c r="D5430" s="3"/>
      <c r="E5430" s="166"/>
      <c r="F5430" s="3"/>
      <c r="G5430" s="112"/>
    </row>
    <row r="5431" spans="1:7" x14ac:dyDescent="0.2">
      <c r="A5431" s="91"/>
      <c r="B5431" s="89"/>
      <c r="C5431" s="3"/>
      <c r="D5431" s="3"/>
      <c r="E5431" s="166"/>
      <c r="F5431" s="3"/>
      <c r="G5431" s="112"/>
    </row>
    <row r="5432" spans="1:7" x14ac:dyDescent="0.2">
      <c r="A5432" s="91"/>
      <c r="B5432" s="89"/>
      <c r="C5432" s="3"/>
      <c r="D5432" s="3"/>
      <c r="E5432" s="166"/>
      <c r="F5432" s="3"/>
      <c r="G5432" s="112"/>
    </row>
    <row r="5433" spans="1:7" x14ac:dyDescent="0.2">
      <c r="A5433" s="91"/>
      <c r="B5433" s="89"/>
      <c r="C5433" s="3"/>
      <c r="D5433" s="3"/>
      <c r="E5433" s="166"/>
      <c r="F5433" s="3"/>
      <c r="G5433" s="112"/>
    </row>
    <row r="5434" spans="1:7" x14ac:dyDescent="0.2">
      <c r="A5434" s="91"/>
      <c r="B5434" s="89"/>
      <c r="C5434" s="3"/>
      <c r="D5434" s="3"/>
      <c r="E5434" s="166"/>
      <c r="F5434" s="3"/>
      <c r="G5434" s="112"/>
    </row>
    <row r="5435" spans="1:7" x14ac:dyDescent="0.2">
      <c r="A5435" s="91"/>
      <c r="B5435" s="89"/>
      <c r="C5435" s="3"/>
      <c r="D5435" s="3"/>
      <c r="E5435" s="166"/>
      <c r="F5435" s="3"/>
      <c r="G5435" s="112"/>
    </row>
    <row r="5436" spans="1:7" x14ac:dyDescent="0.2">
      <c r="A5436" s="91"/>
      <c r="B5436" s="89"/>
      <c r="C5436" s="3"/>
      <c r="D5436" s="3"/>
      <c r="E5436" s="166"/>
      <c r="F5436" s="3"/>
      <c r="G5436" s="112"/>
    </row>
    <row r="5437" spans="1:7" x14ac:dyDescent="0.2">
      <c r="A5437" s="91"/>
      <c r="B5437" s="89"/>
      <c r="C5437" s="3"/>
      <c r="D5437" s="3"/>
      <c r="E5437" s="166"/>
      <c r="F5437" s="3"/>
      <c r="G5437" s="112"/>
    </row>
    <row r="5438" spans="1:7" x14ac:dyDescent="0.2">
      <c r="A5438" s="91"/>
      <c r="B5438" s="89"/>
      <c r="C5438" s="3"/>
      <c r="D5438" s="3"/>
      <c r="E5438" s="166"/>
      <c r="F5438" s="3"/>
      <c r="G5438" s="112"/>
    </row>
    <row r="5439" spans="1:7" x14ac:dyDescent="0.2">
      <c r="A5439" s="91"/>
      <c r="B5439" s="89"/>
      <c r="C5439" s="3"/>
      <c r="D5439" s="3"/>
      <c r="E5439" s="166"/>
      <c r="F5439" s="3"/>
      <c r="G5439" s="112"/>
    </row>
    <row r="5440" spans="1:7" x14ac:dyDescent="0.2">
      <c r="A5440" s="91"/>
      <c r="B5440" s="89"/>
      <c r="C5440" s="3"/>
      <c r="D5440" s="3"/>
      <c r="E5440" s="166"/>
      <c r="F5440" s="3"/>
      <c r="G5440" s="112"/>
    </row>
    <row r="5441" spans="1:7" x14ac:dyDescent="0.2">
      <c r="A5441" s="91"/>
      <c r="B5441" s="89"/>
      <c r="C5441" s="3"/>
      <c r="D5441" s="3"/>
      <c r="E5441" s="166"/>
      <c r="F5441" s="3"/>
      <c r="G5441" s="112"/>
    </row>
    <row r="5442" spans="1:7" x14ac:dyDescent="0.2">
      <c r="A5442" s="91"/>
      <c r="B5442" s="89"/>
      <c r="C5442" s="3"/>
      <c r="D5442" s="3"/>
      <c r="E5442" s="166"/>
      <c r="F5442" s="3"/>
      <c r="G5442" s="112"/>
    </row>
    <row r="5443" spans="1:7" x14ac:dyDescent="0.2">
      <c r="A5443" s="91"/>
      <c r="B5443" s="89"/>
      <c r="C5443" s="3"/>
      <c r="D5443" s="3"/>
      <c r="E5443" s="166"/>
      <c r="F5443" s="3"/>
      <c r="G5443" s="112"/>
    </row>
    <row r="5444" spans="1:7" x14ac:dyDescent="0.2">
      <c r="A5444" s="91"/>
      <c r="B5444" s="89"/>
      <c r="C5444" s="3"/>
      <c r="D5444" s="3"/>
      <c r="E5444" s="166"/>
      <c r="F5444" s="3"/>
      <c r="G5444" s="112"/>
    </row>
    <row r="5445" spans="1:7" x14ac:dyDescent="0.2">
      <c r="A5445" s="91"/>
      <c r="B5445" s="89"/>
      <c r="C5445" s="3"/>
      <c r="D5445" s="3"/>
      <c r="E5445" s="166"/>
      <c r="F5445" s="3"/>
      <c r="G5445" s="112"/>
    </row>
    <row r="5446" spans="1:7" x14ac:dyDescent="0.2">
      <c r="A5446" s="91"/>
      <c r="B5446" s="89"/>
      <c r="C5446" s="3"/>
      <c r="D5446" s="3"/>
      <c r="E5446" s="166"/>
      <c r="F5446" s="3"/>
      <c r="G5446" s="112"/>
    </row>
    <row r="5447" spans="1:7" x14ac:dyDescent="0.2">
      <c r="A5447" s="91"/>
      <c r="B5447" s="89"/>
      <c r="C5447" s="3"/>
      <c r="D5447" s="3"/>
      <c r="E5447" s="166"/>
      <c r="F5447" s="3"/>
      <c r="G5447" s="112"/>
    </row>
    <row r="5448" spans="1:7" x14ac:dyDescent="0.2">
      <c r="A5448" s="91"/>
      <c r="B5448" s="89"/>
      <c r="C5448" s="3"/>
      <c r="D5448" s="3"/>
      <c r="E5448" s="166"/>
      <c r="F5448" s="3"/>
      <c r="G5448" s="112"/>
    </row>
    <row r="5449" spans="1:7" x14ac:dyDescent="0.2">
      <c r="A5449" s="91"/>
      <c r="B5449" s="89"/>
      <c r="C5449" s="3"/>
      <c r="D5449" s="3"/>
      <c r="E5449" s="166"/>
      <c r="F5449" s="3"/>
      <c r="G5449" s="112"/>
    </row>
    <row r="5450" spans="1:7" x14ac:dyDescent="0.2">
      <c r="A5450" s="91"/>
      <c r="B5450" s="89"/>
      <c r="C5450" s="3"/>
      <c r="D5450" s="3"/>
      <c r="E5450" s="166"/>
      <c r="F5450" s="3"/>
      <c r="G5450" s="112"/>
    </row>
    <row r="5451" spans="1:7" x14ac:dyDescent="0.2">
      <c r="A5451" s="91"/>
      <c r="B5451" s="89"/>
      <c r="C5451" s="3"/>
      <c r="D5451" s="3"/>
      <c r="E5451" s="166"/>
      <c r="F5451" s="3"/>
      <c r="G5451" s="112"/>
    </row>
    <row r="5452" spans="1:7" x14ac:dyDescent="0.2">
      <c r="A5452" s="91"/>
      <c r="B5452" s="89"/>
      <c r="C5452" s="3"/>
      <c r="D5452" s="3"/>
      <c r="E5452" s="166"/>
      <c r="F5452" s="3"/>
      <c r="G5452" s="112"/>
    </row>
    <row r="5453" spans="1:7" x14ac:dyDescent="0.2">
      <c r="A5453" s="91"/>
      <c r="B5453" s="89"/>
      <c r="C5453" s="3"/>
      <c r="D5453" s="3"/>
      <c r="E5453" s="166"/>
      <c r="F5453" s="3"/>
      <c r="G5453" s="112"/>
    </row>
    <row r="5454" spans="1:7" x14ac:dyDescent="0.2">
      <c r="A5454" s="91"/>
      <c r="B5454" s="89"/>
      <c r="C5454" s="3"/>
      <c r="D5454" s="3"/>
      <c r="E5454" s="166"/>
      <c r="F5454" s="3"/>
      <c r="G5454" s="112"/>
    </row>
    <row r="5455" spans="1:7" x14ac:dyDescent="0.2">
      <c r="A5455" s="91"/>
      <c r="B5455" s="89"/>
      <c r="C5455" s="3"/>
      <c r="D5455" s="3"/>
      <c r="E5455" s="166"/>
      <c r="F5455" s="3"/>
      <c r="G5455" s="112"/>
    </row>
    <row r="5456" spans="1:7" x14ac:dyDescent="0.2">
      <c r="A5456" s="91"/>
      <c r="B5456" s="89"/>
      <c r="C5456" s="3"/>
      <c r="D5456" s="3"/>
      <c r="E5456" s="166"/>
      <c r="F5456" s="3"/>
      <c r="G5456" s="112"/>
    </row>
    <row r="5457" spans="1:7" x14ac:dyDescent="0.2">
      <c r="A5457" s="91"/>
      <c r="B5457" s="89"/>
      <c r="C5457" s="3"/>
      <c r="D5457" s="3"/>
      <c r="E5457" s="166"/>
      <c r="F5457" s="3"/>
      <c r="G5457" s="112"/>
    </row>
    <row r="5458" spans="1:7" x14ac:dyDescent="0.2">
      <c r="A5458" s="91"/>
      <c r="B5458" s="89"/>
      <c r="C5458" s="3"/>
      <c r="D5458" s="3"/>
      <c r="E5458" s="166"/>
      <c r="F5458" s="3"/>
      <c r="G5458" s="112"/>
    </row>
    <row r="5459" spans="1:7" x14ac:dyDescent="0.2">
      <c r="A5459" s="91"/>
      <c r="B5459" s="89"/>
      <c r="C5459" s="3"/>
      <c r="D5459" s="3"/>
      <c r="E5459" s="166"/>
      <c r="F5459" s="3"/>
      <c r="G5459" s="112"/>
    </row>
    <row r="5460" spans="1:7" x14ac:dyDescent="0.2">
      <c r="A5460" s="91"/>
      <c r="B5460" s="89"/>
      <c r="C5460" s="3"/>
      <c r="D5460" s="3"/>
      <c r="E5460" s="166"/>
      <c r="F5460" s="3"/>
      <c r="G5460" s="112"/>
    </row>
    <row r="5461" spans="1:7" x14ac:dyDescent="0.2">
      <c r="A5461" s="91"/>
      <c r="B5461" s="89"/>
      <c r="C5461" s="3"/>
      <c r="D5461" s="3"/>
      <c r="E5461" s="166"/>
      <c r="F5461" s="3"/>
      <c r="G5461" s="112"/>
    </row>
    <row r="5462" spans="1:7" x14ac:dyDescent="0.2">
      <c r="A5462" s="91"/>
      <c r="B5462" s="89"/>
      <c r="C5462" s="3"/>
      <c r="D5462" s="3"/>
      <c r="E5462" s="166"/>
      <c r="F5462" s="3"/>
      <c r="G5462" s="112"/>
    </row>
    <row r="5463" spans="1:7" x14ac:dyDescent="0.2">
      <c r="A5463" s="91"/>
      <c r="B5463" s="89"/>
      <c r="C5463" s="3"/>
      <c r="D5463" s="3"/>
      <c r="E5463" s="166"/>
      <c r="F5463" s="3"/>
      <c r="G5463" s="112"/>
    </row>
    <row r="5464" spans="1:7" x14ac:dyDescent="0.2">
      <c r="A5464" s="91"/>
      <c r="B5464" s="89"/>
      <c r="C5464" s="3"/>
      <c r="D5464" s="3"/>
      <c r="E5464" s="166"/>
      <c r="F5464" s="3"/>
      <c r="G5464" s="112"/>
    </row>
    <row r="5465" spans="1:7" x14ac:dyDescent="0.2">
      <c r="A5465" s="91"/>
      <c r="B5465" s="89"/>
      <c r="C5465" s="3"/>
      <c r="D5465" s="3"/>
      <c r="E5465" s="166"/>
      <c r="F5465" s="3"/>
      <c r="G5465" s="112"/>
    </row>
    <row r="5466" spans="1:7" x14ac:dyDescent="0.2">
      <c r="A5466" s="91"/>
      <c r="B5466" s="89"/>
      <c r="C5466" s="3"/>
      <c r="D5466" s="3"/>
      <c r="E5466" s="166"/>
      <c r="F5466" s="3"/>
      <c r="G5466" s="112"/>
    </row>
    <row r="5467" spans="1:7" x14ac:dyDescent="0.2">
      <c r="A5467" s="91"/>
      <c r="B5467" s="89"/>
      <c r="C5467" s="3"/>
      <c r="D5467" s="3"/>
      <c r="E5467" s="166"/>
      <c r="F5467" s="3"/>
      <c r="G5467" s="112"/>
    </row>
    <row r="5468" spans="1:7" x14ac:dyDescent="0.2">
      <c r="A5468" s="91"/>
      <c r="B5468" s="89"/>
      <c r="C5468" s="3"/>
      <c r="D5468" s="3"/>
      <c r="E5468" s="166"/>
      <c r="F5468" s="3"/>
      <c r="G5468" s="112"/>
    </row>
    <row r="5469" spans="1:7" x14ac:dyDescent="0.2">
      <c r="A5469" s="91"/>
      <c r="B5469" s="89"/>
      <c r="C5469" s="3"/>
      <c r="D5469" s="3"/>
      <c r="E5469" s="166"/>
      <c r="F5469" s="3"/>
      <c r="G5469" s="112"/>
    </row>
    <row r="5470" spans="1:7" x14ac:dyDescent="0.2">
      <c r="A5470" s="91"/>
      <c r="B5470" s="89"/>
      <c r="C5470" s="3"/>
      <c r="D5470" s="3"/>
      <c r="E5470" s="166"/>
      <c r="F5470" s="3"/>
      <c r="G5470" s="112"/>
    </row>
    <row r="5471" spans="1:7" x14ac:dyDescent="0.2">
      <c r="A5471" s="91"/>
      <c r="B5471" s="89"/>
      <c r="C5471" s="3"/>
      <c r="D5471" s="3"/>
      <c r="E5471" s="166"/>
      <c r="F5471" s="3"/>
      <c r="G5471" s="112"/>
    </row>
    <row r="5472" spans="1:7" x14ac:dyDescent="0.2">
      <c r="A5472" s="91"/>
      <c r="B5472" s="89"/>
      <c r="C5472" s="3"/>
      <c r="D5472" s="3"/>
      <c r="E5472" s="166"/>
      <c r="F5472" s="3"/>
      <c r="G5472" s="112"/>
    </row>
    <row r="5473" spans="1:7" x14ac:dyDescent="0.2">
      <c r="A5473" s="91"/>
      <c r="B5473" s="89"/>
      <c r="C5473" s="3"/>
      <c r="D5473" s="3"/>
      <c r="E5473" s="166"/>
      <c r="F5473" s="3"/>
      <c r="G5473" s="112"/>
    </row>
    <row r="5474" spans="1:7" x14ac:dyDescent="0.2">
      <c r="A5474" s="91"/>
      <c r="B5474" s="89"/>
      <c r="C5474" s="3"/>
      <c r="D5474" s="3"/>
      <c r="E5474" s="166"/>
      <c r="F5474" s="3"/>
      <c r="G5474" s="112"/>
    </row>
    <row r="5475" spans="1:7" x14ac:dyDescent="0.2">
      <c r="A5475" s="91"/>
      <c r="B5475" s="89"/>
      <c r="C5475" s="3"/>
      <c r="D5475" s="3"/>
      <c r="E5475" s="166"/>
      <c r="F5475" s="3"/>
      <c r="G5475" s="112"/>
    </row>
    <row r="5476" spans="1:7" x14ac:dyDescent="0.2">
      <c r="A5476" s="91"/>
      <c r="B5476" s="89"/>
      <c r="C5476" s="3"/>
      <c r="D5476" s="3"/>
      <c r="E5476" s="166"/>
      <c r="F5476" s="3"/>
      <c r="G5476" s="112"/>
    </row>
    <row r="5477" spans="1:7" x14ac:dyDescent="0.2">
      <c r="A5477" s="91"/>
      <c r="B5477" s="89"/>
      <c r="C5477" s="3"/>
      <c r="D5477" s="3"/>
      <c r="E5477" s="166"/>
      <c r="F5477" s="3"/>
      <c r="G5477" s="112"/>
    </row>
    <row r="5478" spans="1:7" x14ac:dyDescent="0.2">
      <c r="A5478" s="91"/>
      <c r="B5478" s="89"/>
      <c r="C5478" s="3"/>
      <c r="D5478" s="3"/>
      <c r="E5478" s="166"/>
      <c r="F5478" s="3"/>
      <c r="G5478" s="112"/>
    </row>
    <row r="5479" spans="1:7" x14ac:dyDescent="0.2">
      <c r="A5479" s="91"/>
      <c r="B5479" s="89"/>
      <c r="C5479" s="3"/>
      <c r="D5479" s="3"/>
      <c r="E5479" s="166"/>
      <c r="F5479" s="3"/>
      <c r="G5479" s="112"/>
    </row>
    <row r="5480" spans="1:7" x14ac:dyDescent="0.2">
      <c r="A5480" s="91"/>
      <c r="B5480" s="89"/>
      <c r="C5480" s="3"/>
      <c r="D5480" s="3"/>
      <c r="E5480" s="166"/>
      <c r="F5480" s="3"/>
      <c r="G5480" s="112"/>
    </row>
    <row r="5481" spans="1:7" x14ac:dyDescent="0.2">
      <c r="A5481" s="91"/>
      <c r="B5481" s="89"/>
      <c r="C5481" s="3"/>
      <c r="D5481" s="3"/>
      <c r="E5481" s="166"/>
      <c r="F5481" s="3"/>
      <c r="G5481" s="112"/>
    </row>
    <row r="5482" spans="1:7" x14ac:dyDescent="0.2">
      <c r="A5482" s="91"/>
      <c r="B5482" s="89"/>
      <c r="C5482" s="3"/>
      <c r="D5482" s="3"/>
      <c r="E5482" s="166"/>
      <c r="F5482" s="3"/>
      <c r="G5482" s="112"/>
    </row>
    <row r="5483" spans="1:7" x14ac:dyDescent="0.2">
      <c r="A5483" s="91"/>
      <c r="B5483" s="89"/>
      <c r="C5483" s="3"/>
      <c r="D5483" s="3"/>
      <c r="E5483" s="166"/>
      <c r="F5483" s="3"/>
      <c r="G5483" s="112"/>
    </row>
    <row r="5484" spans="1:7" x14ac:dyDescent="0.2">
      <c r="A5484" s="91"/>
      <c r="B5484" s="89"/>
      <c r="C5484" s="3"/>
      <c r="D5484" s="3"/>
      <c r="E5484" s="166"/>
      <c r="F5484" s="3"/>
      <c r="G5484" s="112"/>
    </row>
    <row r="5485" spans="1:7" x14ac:dyDescent="0.2">
      <c r="A5485" s="91"/>
      <c r="B5485" s="89"/>
      <c r="C5485" s="3"/>
      <c r="D5485" s="3"/>
      <c r="E5485" s="166"/>
      <c r="F5485" s="3"/>
      <c r="G5485" s="112"/>
    </row>
    <row r="5486" spans="1:7" x14ac:dyDescent="0.2">
      <c r="A5486" s="91"/>
      <c r="B5486" s="89"/>
      <c r="C5486" s="3"/>
      <c r="D5486" s="3"/>
      <c r="E5486" s="166"/>
      <c r="F5486" s="3"/>
      <c r="G5486" s="112"/>
    </row>
    <row r="5487" spans="1:7" x14ac:dyDescent="0.2">
      <c r="A5487" s="91"/>
      <c r="B5487" s="89"/>
      <c r="C5487" s="3"/>
      <c r="D5487" s="3"/>
      <c r="E5487" s="166"/>
      <c r="F5487" s="3"/>
      <c r="G5487" s="112"/>
    </row>
    <row r="5488" spans="1:7" x14ac:dyDescent="0.2">
      <c r="A5488" s="91"/>
      <c r="B5488" s="89"/>
      <c r="C5488" s="3"/>
      <c r="D5488" s="3"/>
      <c r="E5488" s="166"/>
      <c r="F5488" s="3"/>
      <c r="G5488" s="112"/>
    </row>
    <row r="5489" spans="1:7" x14ac:dyDescent="0.2">
      <c r="A5489" s="91"/>
      <c r="B5489" s="89"/>
      <c r="C5489" s="3"/>
      <c r="D5489" s="3"/>
      <c r="E5489" s="166"/>
      <c r="F5489" s="3"/>
      <c r="G5489" s="112"/>
    </row>
    <row r="5490" spans="1:7" x14ac:dyDescent="0.2">
      <c r="A5490" s="91"/>
      <c r="B5490" s="89"/>
      <c r="C5490" s="3"/>
      <c r="D5490" s="3"/>
      <c r="E5490" s="166"/>
      <c r="F5490" s="3"/>
      <c r="G5490" s="112"/>
    </row>
    <row r="5491" spans="1:7" x14ac:dyDescent="0.2">
      <c r="A5491" s="91"/>
      <c r="B5491" s="89"/>
      <c r="C5491" s="3"/>
      <c r="D5491" s="3"/>
      <c r="E5491" s="166"/>
      <c r="F5491" s="3"/>
      <c r="G5491" s="112"/>
    </row>
    <row r="5492" spans="1:7" x14ac:dyDescent="0.2">
      <c r="A5492" s="91"/>
      <c r="B5492" s="89"/>
      <c r="C5492" s="3"/>
      <c r="D5492" s="3"/>
      <c r="E5492" s="166"/>
      <c r="F5492" s="3"/>
      <c r="G5492" s="112"/>
    </row>
    <row r="5493" spans="1:7" x14ac:dyDescent="0.2">
      <c r="A5493" s="91"/>
      <c r="B5493" s="89"/>
      <c r="C5493" s="3"/>
      <c r="D5493" s="3"/>
      <c r="E5493" s="166"/>
      <c r="F5493" s="3"/>
      <c r="G5493" s="112"/>
    </row>
    <row r="5494" spans="1:7" x14ac:dyDescent="0.2">
      <c r="A5494" s="91"/>
      <c r="B5494" s="89"/>
      <c r="C5494" s="3"/>
      <c r="D5494" s="3"/>
      <c r="E5494" s="166"/>
      <c r="F5494" s="3"/>
      <c r="G5494" s="112"/>
    </row>
    <row r="5495" spans="1:7" x14ac:dyDescent="0.2">
      <c r="A5495" s="91"/>
      <c r="B5495" s="89"/>
      <c r="C5495" s="3"/>
      <c r="D5495" s="3"/>
      <c r="E5495" s="166"/>
      <c r="F5495" s="3"/>
      <c r="G5495" s="112"/>
    </row>
    <row r="5496" spans="1:7" x14ac:dyDescent="0.2">
      <c r="A5496" s="91"/>
      <c r="B5496" s="89"/>
      <c r="C5496" s="3"/>
      <c r="D5496" s="3"/>
      <c r="E5496" s="166"/>
      <c r="F5496" s="3"/>
      <c r="G5496" s="112"/>
    </row>
    <row r="5497" spans="1:7" x14ac:dyDescent="0.2">
      <c r="A5497" s="91"/>
      <c r="B5497" s="89"/>
      <c r="C5497" s="3"/>
      <c r="D5497" s="3"/>
      <c r="E5497" s="166"/>
      <c r="F5497" s="3"/>
      <c r="G5497" s="112"/>
    </row>
    <row r="5498" spans="1:7" x14ac:dyDescent="0.2">
      <c r="A5498" s="91"/>
      <c r="B5498" s="89"/>
      <c r="C5498" s="3"/>
      <c r="D5498" s="3"/>
      <c r="E5498" s="166"/>
      <c r="F5498" s="3"/>
      <c r="G5498" s="112"/>
    </row>
    <row r="5499" spans="1:7" x14ac:dyDescent="0.2">
      <c r="A5499" s="91"/>
      <c r="B5499" s="89"/>
      <c r="C5499" s="3"/>
      <c r="D5499" s="3"/>
      <c r="E5499" s="166"/>
      <c r="F5499" s="3"/>
      <c r="G5499" s="112"/>
    </row>
    <row r="5500" spans="1:7" x14ac:dyDescent="0.2">
      <c r="A5500" s="91"/>
      <c r="B5500" s="89"/>
      <c r="C5500" s="3"/>
      <c r="D5500" s="3"/>
      <c r="E5500" s="166"/>
      <c r="F5500" s="3"/>
      <c r="G5500" s="112"/>
    </row>
    <row r="5501" spans="1:7" x14ac:dyDescent="0.2">
      <c r="A5501" s="91"/>
      <c r="B5501" s="89"/>
      <c r="C5501" s="3"/>
      <c r="D5501" s="3"/>
      <c r="E5501" s="166"/>
      <c r="F5501" s="3"/>
      <c r="G5501" s="112"/>
    </row>
    <row r="5502" spans="1:7" x14ac:dyDescent="0.2">
      <c r="A5502" s="91"/>
      <c r="B5502" s="89"/>
      <c r="C5502" s="3"/>
      <c r="D5502" s="3"/>
      <c r="E5502" s="166"/>
      <c r="F5502" s="3"/>
      <c r="G5502" s="112"/>
    </row>
    <row r="5503" spans="1:7" x14ac:dyDescent="0.2">
      <c r="A5503" s="91"/>
      <c r="B5503" s="89"/>
      <c r="C5503" s="3"/>
      <c r="D5503" s="3"/>
      <c r="E5503" s="166"/>
      <c r="F5503" s="3"/>
      <c r="G5503" s="112"/>
    </row>
    <row r="5504" spans="1:7" x14ac:dyDescent="0.2">
      <c r="A5504" s="91"/>
      <c r="B5504" s="89"/>
      <c r="C5504" s="3"/>
      <c r="D5504" s="3"/>
      <c r="E5504" s="166"/>
      <c r="F5504" s="3"/>
      <c r="G5504" s="112"/>
    </row>
    <row r="5505" spans="1:7" x14ac:dyDescent="0.2">
      <c r="A5505" s="91"/>
      <c r="B5505" s="89"/>
      <c r="C5505" s="3"/>
      <c r="D5505" s="3"/>
      <c r="E5505" s="166"/>
      <c r="F5505" s="3"/>
      <c r="G5505" s="112"/>
    </row>
    <row r="5506" spans="1:7" x14ac:dyDescent="0.2">
      <c r="A5506" s="91"/>
      <c r="B5506" s="89"/>
      <c r="C5506" s="3"/>
      <c r="D5506" s="3"/>
      <c r="E5506" s="166"/>
      <c r="F5506" s="3"/>
      <c r="G5506" s="112"/>
    </row>
    <row r="5507" spans="1:7" x14ac:dyDescent="0.2">
      <c r="A5507" s="91"/>
      <c r="B5507" s="89"/>
      <c r="C5507" s="3"/>
      <c r="D5507" s="3"/>
      <c r="E5507" s="166"/>
      <c r="F5507" s="3"/>
      <c r="G5507" s="112"/>
    </row>
    <row r="5508" spans="1:7" x14ac:dyDescent="0.2">
      <c r="A5508" s="91"/>
      <c r="B5508" s="89"/>
      <c r="C5508" s="3"/>
      <c r="D5508" s="3"/>
      <c r="E5508" s="166"/>
      <c r="F5508" s="3"/>
      <c r="G5508" s="112"/>
    </row>
    <row r="5509" spans="1:7" x14ac:dyDescent="0.2">
      <c r="A5509" s="91"/>
      <c r="B5509" s="89"/>
      <c r="C5509" s="3"/>
      <c r="D5509" s="3"/>
      <c r="E5509" s="166"/>
      <c r="F5509" s="3"/>
      <c r="G5509" s="112"/>
    </row>
    <row r="5510" spans="1:7" x14ac:dyDescent="0.2">
      <c r="A5510" s="91"/>
      <c r="B5510" s="89"/>
      <c r="C5510" s="3"/>
      <c r="D5510" s="3"/>
      <c r="E5510" s="166"/>
      <c r="F5510" s="3"/>
      <c r="G5510" s="112"/>
    </row>
    <row r="5511" spans="1:7" x14ac:dyDescent="0.2">
      <c r="A5511" s="91"/>
      <c r="B5511" s="89"/>
      <c r="C5511" s="3"/>
      <c r="D5511" s="3"/>
      <c r="E5511" s="166"/>
      <c r="F5511" s="3"/>
      <c r="G5511" s="112"/>
    </row>
    <row r="5512" spans="1:7" x14ac:dyDescent="0.2">
      <c r="A5512" s="91"/>
      <c r="B5512" s="89"/>
      <c r="C5512" s="3"/>
      <c r="D5512" s="3"/>
      <c r="E5512" s="166"/>
      <c r="F5512" s="3"/>
      <c r="G5512" s="112"/>
    </row>
    <row r="5513" spans="1:7" x14ac:dyDescent="0.2">
      <c r="A5513" s="91"/>
      <c r="B5513" s="89"/>
      <c r="C5513" s="3"/>
      <c r="D5513" s="3"/>
      <c r="E5513" s="166"/>
      <c r="F5513" s="3"/>
      <c r="G5513" s="112"/>
    </row>
    <row r="5514" spans="1:7" x14ac:dyDescent="0.2">
      <c r="A5514" s="91"/>
      <c r="B5514" s="89"/>
      <c r="C5514" s="3"/>
      <c r="D5514" s="3"/>
      <c r="E5514" s="166"/>
      <c r="F5514" s="3"/>
      <c r="G5514" s="112"/>
    </row>
    <row r="5515" spans="1:7" x14ac:dyDescent="0.2">
      <c r="A5515" s="91"/>
      <c r="B5515" s="89"/>
      <c r="C5515" s="3"/>
      <c r="D5515" s="3"/>
      <c r="E5515" s="166"/>
      <c r="F5515" s="3"/>
      <c r="G5515" s="112"/>
    </row>
    <row r="5516" spans="1:7" x14ac:dyDescent="0.2">
      <c r="A5516" s="91"/>
      <c r="B5516" s="89"/>
      <c r="C5516" s="3"/>
      <c r="D5516" s="3"/>
      <c r="E5516" s="166"/>
      <c r="F5516" s="3"/>
      <c r="G5516" s="112"/>
    </row>
    <row r="5517" spans="1:7" x14ac:dyDescent="0.2">
      <c r="A5517" s="91"/>
      <c r="B5517" s="89"/>
      <c r="C5517" s="3"/>
      <c r="D5517" s="3"/>
      <c r="E5517" s="166"/>
      <c r="F5517" s="3"/>
      <c r="G5517" s="112"/>
    </row>
    <row r="5518" spans="1:7" x14ac:dyDescent="0.2">
      <c r="A5518" s="91"/>
      <c r="B5518" s="89"/>
      <c r="C5518" s="3"/>
      <c r="D5518" s="3"/>
      <c r="E5518" s="166"/>
      <c r="F5518" s="3"/>
      <c r="G5518" s="112"/>
    </row>
    <row r="5519" spans="1:7" x14ac:dyDescent="0.2">
      <c r="A5519" s="91"/>
      <c r="B5519" s="89"/>
      <c r="C5519" s="3"/>
      <c r="D5519" s="3"/>
      <c r="E5519" s="166"/>
      <c r="F5519" s="3"/>
      <c r="G5519" s="112"/>
    </row>
    <row r="5520" spans="1:7" x14ac:dyDescent="0.2">
      <c r="A5520" s="91"/>
      <c r="B5520" s="89"/>
      <c r="C5520" s="3"/>
      <c r="D5520" s="3"/>
      <c r="E5520" s="166"/>
      <c r="F5520" s="3"/>
      <c r="G5520" s="112"/>
    </row>
    <row r="5521" spans="1:7" x14ac:dyDescent="0.2">
      <c r="A5521" s="91"/>
      <c r="B5521" s="89"/>
      <c r="C5521" s="3"/>
      <c r="D5521" s="3"/>
      <c r="E5521" s="166"/>
      <c r="F5521" s="3"/>
      <c r="G5521" s="112"/>
    </row>
    <row r="5522" spans="1:7" x14ac:dyDescent="0.2">
      <c r="A5522" s="91"/>
      <c r="B5522" s="89"/>
      <c r="C5522" s="3"/>
      <c r="D5522" s="3"/>
      <c r="E5522" s="166"/>
      <c r="F5522" s="3"/>
      <c r="G5522" s="112"/>
    </row>
    <row r="5523" spans="1:7" x14ac:dyDescent="0.2">
      <c r="A5523" s="91"/>
      <c r="B5523" s="89"/>
      <c r="C5523" s="3"/>
      <c r="D5523" s="3"/>
      <c r="E5523" s="166"/>
      <c r="F5523" s="3"/>
      <c r="G5523" s="112"/>
    </row>
    <row r="5524" spans="1:7" x14ac:dyDescent="0.2">
      <c r="A5524" s="91"/>
      <c r="B5524" s="89"/>
      <c r="C5524" s="3"/>
      <c r="D5524" s="3"/>
      <c r="E5524" s="166"/>
      <c r="F5524" s="3"/>
      <c r="G5524" s="112"/>
    </row>
    <row r="5525" spans="1:7" x14ac:dyDescent="0.2">
      <c r="A5525" s="91"/>
      <c r="B5525" s="89"/>
      <c r="C5525" s="3"/>
      <c r="D5525" s="3"/>
      <c r="E5525" s="166"/>
      <c r="F5525" s="3"/>
      <c r="G5525" s="112"/>
    </row>
    <row r="5526" spans="1:7" x14ac:dyDescent="0.2">
      <c r="A5526" s="91"/>
      <c r="B5526" s="89"/>
      <c r="C5526" s="3"/>
      <c r="D5526" s="3"/>
      <c r="E5526" s="166"/>
      <c r="F5526" s="3"/>
      <c r="G5526" s="112"/>
    </row>
    <row r="5527" spans="1:7" x14ac:dyDescent="0.2">
      <c r="A5527" s="91"/>
      <c r="B5527" s="89"/>
      <c r="C5527" s="3"/>
      <c r="D5527" s="3"/>
      <c r="E5527" s="166"/>
      <c r="F5527" s="3"/>
      <c r="G5527" s="112"/>
    </row>
    <row r="5528" spans="1:7" x14ac:dyDescent="0.2">
      <c r="A5528" s="91"/>
      <c r="B5528" s="89"/>
      <c r="C5528" s="3"/>
      <c r="D5528" s="3"/>
      <c r="E5528" s="166"/>
      <c r="F5528" s="3"/>
      <c r="G5528" s="112"/>
    </row>
    <row r="5529" spans="1:7" x14ac:dyDescent="0.2">
      <c r="A5529" s="91"/>
      <c r="B5529" s="89"/>
      <c r="C5529" s="3"/>
      <c r="D5529" s="3"/>
      <c r="E5529" s="166"/>
      <c r="F5529" s="3"/>
      <c r="G5529" s="112"/>
    </row>
    <row r="5530" spans="1:7" x14ac:dyDescent="0.2">
      <c r="A5530" s="91"/>
      <c r="B5530" s="89"/>
      <c r="C5530" s="3"/>
      <c r="D5530" s="3"/>
      <c r="E5530" s="166"/>
      <c r="F5530" s="3"/>
      <c r="G5530" s="112"/>
    </row>
    <row r="5531" spans="1:7" x14ac:dyDescent="0.2">
      <c r="A5531" s="91"/>
      <c r="B5531" s="89"/>
      <c r="C5531" s="3"/>
      <c r="D5531" s="3"/>
      <c r="E5531" s="166"/>
      <c r="F5531" s="3"/>
      <c r="G5531" s="112"/>
    </row>
    <row r="5532" spans="1:7" x14ac:dyDescent="0.2">
      <c r="A5532" s="91"/>
      <c r="B5532" s="89"/>
      <c r="C5532" s="3"/>
      <c r="D5532" s="3"/>
      <c r="E5532" s="166"/>
      <c r="F5532" s="3"/>
      <c r="G5532" s="112"/>
    </row>
    <row r="5533" spans="1:7" x14ac:dyDescent="0.2">
      <c r="A5533" s="91"/>
      <c r="B5533" s="89"/>
      <c r="C5533" s="3"/>
      <c r="D5533" s="3"/>
      <c r="E5533" s="166"/>
      <c r="F5533" s="3"/>
      <c r="G5533" s="112"/>
    </row>
    <row r="5534" spans="1:7" x14ac:dyDescent="0.2">
      <c r="A5534" s="91"/>
      <c r="B5534" s="89"/>
      <c r="C5534" s="3"/>
      <c r="D5534" s="3"/>
      <c r="E5534" s="166"/>
      <c r="F5534" s="3"/>
      <c r="G5534" s="112"/>
    </row>
    <row r="5535" spans="1:7" x14ac:dyDescent="0.2">
      <c r="A5535" s="91"/>
      <c r="B5535" s="89"/>
      <c r="C5535" s="3"/>
      <c r="D5535" s="3"/>
      <c r="E5535" s="166"/>
      <c r="F5535" s="3"/>
      <c r="G5535" s="112"/>
    </row>
    <row r="5536" spans="1:7" x14ac:dyDescent="0.2">
      <c r="A5536" s="91"/>
      <c r="B5536" s="89"/>
      <c r="C5536" s="3"/>
      <c r="D5536" s="3"/>
      <c r="E5536" s="166"/>
      <c r="F5536" s="3"/>
      <c r="G5536" s="112"/>
    </row>
    <row r="5537" spans="1:7" x14ac:dyDescent="0.2">
      <c r="A5537" s="91"/>
      <c r="B5537" s="89"/>
      <c r="C5537" s="3"/>
      <c r="D5537" s="3"/>
      <c r="E5537" s="166"/>
      <c r="F5537" s="3"/>
      <c r="G5537" s="112"/>
    </row>
    <row r="5538" spans="1:7" x14ac:dyDescent="0.2">
      <c r="A5538" s="91"/>
      <c r="B5538" s="89"/>
      <c r="C5538" s="3"/>
      <c r="D5538" s="3"/>
      <c r="E5538" s="166"/>
      <c r="F5538" s="3"/>
      <c r="G5538" s="112"/>
    </row>
    <row r="5539" spans="1:7" x14ac:dyDescent="0.2">
      <c r="A5539" s="91"/>
      <c r="B5539" s="89"/>
      <c r="C5539" s="3"/>
      <c r="D5539" s="3"/>
      <c r="E5539" s="166"/>
      <c r="F5539" s="3"/>
      <c r="G5539" s="112"/>
    </row>
    <row r="5540" spans="1:7" x14ac:dyDescent="0.2">
      <c r="A5540" s="91"/>
      <c r="B5540" s="89"/>
      <c r="C5540" s="3"/>
      <c r="D5540" s="3"/>
      <c r="E5540" s="166"/>
      <c r="F5540" s="3"/>
      <c r="G5540" s="112"/>
    </row>
    <row r="5541" spans="1:7" x14ac:dyDescent="0.2">
      <c r="A5541" s="91"/>
      <c r="B5541" s="89"/>
      <c r="C5541" s="3"/>
      <c r="D5541" s="3"/>
      <c r="E5541" s="166"/>
      <c r="F5541" s="3"/>
      <c r="G5541" s="112"/>
    </row>
    <row r="5542" spans="1:7" x14ac:dyDescent="0.2">
      <c r="A5542" s="91"/>
      <c r="B5542" s="89"/>
      <c r="C5542" s="3"/>
      <c r="D5542" s="3"/>
      <c r="E5542" s="166"/>
      <c r="F5542" s="3"/>
      <c r="G5542" s="112"/>
    </row>
    <row r="5543" spans="1:7" x14ac:dyDescent="0.2">
      <c r="A5543" s="91"/>
      <c r="B5543" s="89"/>
      <c r="C5543" s="3"/>
      <c r="D5543" s="3"/>
      <c r="E5543" s="166"/>
      <c r="F5543" s="3"/>
      <c r="G5543" s="112"/>
    </row>
    <row r="5544" spans="1:7" x14ac:dyDescent="0.2">
      <c r="A5544" s="91"/>
      <c r="B5544" s="89"/>
      <c r="C5544" s="3"/>
      <c r="D5544" s="3"/>
      <c r="E5544" s="166"/>
      <c r="F5544" s="3"/>
      <c r="G5544" s="112"/>
    </row>
    <row r="5545" spans="1:7" x14ac:dyDescent="0.2">
      <c r="A5545" s="91"/>
      <c r="B5545" s="89"/>
      <c r="C5545" s="3"/>
      <c r="D5545" s="3"/>
      <c r="E5545" s="166"/>
      <c r="F5545" s="3"/>
      <c r="G5545" s="112"/>
    </row>
    <row r="5546" spans="1:7" x14ac:dyDescent="0.2">
      <c r="A5546" s="91"/>
      <c r="B5546" s="89"/>
      <c r="C5546" s="3"/>
      <c r="D5546" s="3"/>
      <c r="E5546" s="166"/>
      <c r="F5546" s="3"/>
      <c r="G5546" s="112"/>
    </row>
    <row r="5547" spans="1:7" x14ac:dyDescent="0.2">
      <c r="A5547" s="91"/>
      <c r="B5547" s="89"/>
      <c r="C5547" s="3"/>
      <c r="D5547" s="3"/>
      <c r="E5547" s="166"/>
      <c r="F5547" s="3"/>
      <c r="G5547" s="112"/>
    </row>
    <row r="5548" spans="1:7" x14ac:dyDescent="0.2">
      <c r="A5548" s="91"/>
      <c r="B5548" s="89"/>
      <c r="C5548" s="3"/>
      <c r="D5548" s="3"/>
      <c r="E5548" s="166"/>
      <c r="F5548" s="3"/>
      <c r="G5548" s="112"/>
    </row>
    <row r="5549" spans="1:7" x14ac:dyDescent="0.2">
      <c r="A5549" s="91"/>
      <c r="B5549" s="89"/>
      <c r="C5549" s="3"/>
      <c r="D5549" s="3"/>
      <c r="E5549" s="166"/>
      <c r="F5549" s="3"/>
      <c r="G5549" s="112"/>
    </row>
    <row r="5550" spans="1:7" x14ac:dyDescent="0.2">
      <c r="A5550" s="91"/>
      <c r="B5550" s="89"/>
      <c r="C5550" s="3"/>
      <c r="D5550" s="3"/>
      <c r="E5550" s="166"/>
      <c r="F5550" s="3"/>
      <c r="G5550" s="112"/>
    </row>
    <row r="5551" spans="1:7" x14ac:dyDescent="0.2">
      <c r="A5551" s="91"/>
      <c r="B5551" s="89"/>
      <c r="C5551" s="3"/>
      <c r="D5551" s="3"/>
      <c r="E5551" s="166"/>
      <c r="F5551" s="3"/>
      <c r="G5551" s="112"/>
    </row>
    <row r="5552" spans="1:7" x14ac:dyDescent="0.2">
      <c r="A5552" s="91"/>
      <c r="B5552" s="89"/>
      <c r="C5552" s="3"/>
      <c r="D5552" s="3"/>
      <c r="E5552" s="166"/>
      <c r="F5552" s="3"/>
      <c r="G5552" s="112"/>
    </row>
    <row r="5553" spans="1:7" x14ac:dyDescent="0.2">
      <c r="A5553" s="91"/>
      <c r="B5553" s="89"/>
      <c r="C5553" s="3"/>
      <c r="D5553" s="3"/>
      <c r="E5553" s="166"/>
      <c r="F5553" s="3"/>
      <c r="G5553" s="112"/>
    </row>
    <row r="5554" spans="1:7" x14ac:dyDescent="0.2">
      <c r="A5554" s="91"/>
      <c r="B5554" s="89"/>
      <c r="C5554" s="3"/>
      <c r="D5554" s="3"/>
      <c r="E5554" s="166"/>
      <c r="F5554" s="3"/>
      <c r="G5554" s="112"/>
    </row>
    <row r="5555" spans="1:7" x14ac:dyDescent="0.2">
      <c r="A5555" s="91"/>
      <c r="B5555" s="89"/>
      <c r="C5555" s="3"/>
      <c r="D5555" s="3"/>
      <c r="E5555" s="166"/>
      <c r="F5555" s="3"/>
      <c r="G5555" s="112"/>
    </row>
    <row r="5556" spans="1:7" x14ac:dyDescent="0.2">
      <c r="A5556" s="91"/>
      <c r="B5556" s="89"/>
      <c r="C5556" s="3"/>
      <c r="D5556" s="3"/>
      <c r="E5556" s="166"/>
      <c r="F5556" s="3"/>
      <c r="G5556" s="112"/>
    </row>
    <row r="5557" spans="1:7" x14ac:dyDescent="0.2">
      <c r="A5557" s="91"/>
      <c r="B5557" s="89"/>
      <c r="C5557" s="3"/>
      <c r="D5557" s="3"/>
      <c r="E5557" s="166"/>
      <c r="F5557" s="3"/>
      <c r="G5557" s="112"/>
    </row>
    <row r="5558" spans="1:7" x14ac:dyDescent="0.2">
      <c r="A5558" s="91"/>
      <c r="B5558" s="89"/>
      <c r="C5558" s="3"/>
      <c r="D5558" s="3"/>
      <c r="E5558" s="166"/>
      <c r="F5558" s="3"/>
      <c r="G5558" s="112"/>
    </row>
    <row r="5559" spans="1:7" x14ac:dyDescent="0.2">
      <c r="A5559" s="91"/>
      <c r="B5559" s="89"/>
      <c r="C5559" s="3"/>
      <c r="D5559" s="3"/>
      <c r="E5559" s="166"/>
      <c r="F5559" s="3"/>
      <c r="G5559" s="112"/>
    </row>
    <row r="5560" spans="1:7" x14ac:dyDescent="0.2">
      <c r="A5560" s="91"/>
      <c r="B5560" s="89"/>
      <c r="C5560" s="3"/>
      <c r="D5560" s="3"/>
      <c r="E5560" s="166"/>
      <c r="F5560" s="3"/>
      <c r="G5560" s="112"/>
    </row>
    <row r="5561" spans="1:7" x14ac:dyDescent="0.2">
      <c r="A5561" s="91"/>
      <c r="B5561" s="89"/>
      <c r="C5561" s="3"/>
      <c r="D5561" s="3"/>
      <c r="E5561" s="166"/>
      <c r="F5561" s="3"/>
      <c r="G5561" s="112"/>
    </row>
    <row r="5562" spans="1:7" x14ac:dyDescent="0.2">
      <c r="A5562" s="91"/>
      <c r="B5562" s="89"/>
      <c r="C5562" s="3"/>
      <c r="D5562" s="3"/>
      <c r="E5562" s="166"/>
      <c r="F5562" s="3"/>
      <c r="G5562" s="112"/>
    </row>
    <row r="5563" spans="1:7" x14ac:dyDescent="0.2">
      <c r="A5563" s="91"/>
      <c r="B5563" s="89"/>
      <c r="C5563" s="3"/>
      <c r="D5563" s="3"/>
      <c r="E5563" s="166"/>
      <c r="F5563" s="3"/>
      <c r="G5563" s="112"/>
    </row>
    <row r="5564" spans="1:7" x14ac:dyDescent="0.2">
      <c r="A5564" s="91"/>
      <c r="B5564" s="89"/>
      <c r="C5564" s="3"/>
      <c r="D5564" s="3"/>
      <c r="E5564" s="166"/>
      <c r="F5564" s="3"/>
      <c r="G5564" s="112"/>
    </row>
    <row r="5565" spans="1:7" x14ac:dyDescent="0.2">
      <c r="A5565" s="91"/>
      <c r="B5565" s="89"/>
      <c r="C5565" s="3"/>
      <c r="D5565" s="3"/>
      <c r="E5565" s="166"/>
      <c r="F5565" s="3"/>
      <c r="G5565" s="112"/>
    </row>
    <row r="5566" spans="1:7" x14ac:dyDescent="0.2">
      <c r="A5566" s="91"/>
      <c r="B5566" s="89"/>
      <c r="C5566" s="3"/>
      <c r="D5566" s="3"/>
      <c r="E5566" s="166"/>
      <c r="F5566" s="3"/>
      <c r="G5566" s="112"/>
    </row>
    <row r="5567" spans="1:7" x14ac:dyDescent="0.2">
      <c r="A5567" s="91"/>
      <c r="B5567" s="89"/>
      <c r="C5567" s="3"/>
      <c r="D5567" s="3"/>
      <c r="E5567" s="166"/>
      <c r="F5567" s="3"/>
      <c r="G5567" s="112"/>
    </row>
    <row r="5568" spans="1:7" x14ac:dyDescent="0.2">
      <c r="A5568" s="91"/>
      <c r="B5568" s="89"/>
      <c r="C5568" s="3"/>
      <c r="D5568" s="3"/>
      <c r="E5568" s="166"/>
      <c r="F5568" s="3"/>
      <c r="G5568" s="112"/>
    </row>
    <row r="5569" spans="1:7" x14ac:dyDescent="0.2">
      <c r="A5569" s="91"/>
      <c r="B5569" s="89"/>
      <c r="C5569" s="3"/>
      <c r="D5569" s="3"/>
      <c r="E5569" s="166"/>
      <c r="F5569" s="3"/>
      <c r="G5569" s="112"/>
    </row>
    <row r="5570" spans="1:7" x14ac:dyDescent="0.2">
      <c r="A5570" s="91"/>
      <c r="B5570" s="89"/>
      <c r="C5570" s="3"/>
      <c r="D5570" s="3"/>
      <c r="E5570" s="166"/>
      <c r="F5570" s="3"/>
      <c r="G5570" s="112"/>
    </row>
    <row r="5571" spans="1:7" x14ac:dyDescent="0.2">
      <c r="A5571" s="91"/>
      <c r="B5571" s="89"/>
      <c r="C5571" s="3"/>
      <c r="D5571" s="3"/>
      <c r="E5571" s="166"/>
      <c r="F5571" s="3"/>
      <c r="G5571" s="112"/>
    </row>
    <row r="5572" spans="1:7" x14ac:dyDescent="0.2">
      <c r="A5572" s="91"/>
      <c r="B5572" s="89"/>
      <c r="C5572" s="3"/>
      <c r="D5572" s="3"/>
      <c r="E5572" s="166"/>
      <c r="F5572" s="3"/>
      <c r="G5572" s="112"/>
    </row>
    <row r="5573" spans="1:7" x14ac:dyDescent="0.2">
      <c r="A5573" s="91"/>
      <c r="B5573" s="89"/>
      <c r="C5573" s="3"/>
      <c r="D5573" s="3"/>
      <c r="E5573" s="166"/>
      <c r="F5573" s="3"/>
      <c r="G5573" s="112"/>
    </row>
    <row r="5574" spans="1:7" x14ac:dyDescent="0.2">
      <c r="A5574" s="91"/>
      <c r="B5574" s="89"/>
      <c r="C5574" s="3"/>
      <c r="D5574" s="3"/>
      <c r="E5574" s="166"/>
      <c r="F5574" s="3"/>
      <c r="G5574" s="112"/>
    </row>
    <row r="5575" spans="1:7" x14ac:dyDescent="0.2">
      <c r="A5575" s="91"/>
      <c r="B5575" s="89"/>
      <c r="C5575" s="3"/>
      <c r="D5575" s="3"/>
      <c r="E5575" s="166"/>
      <c r="F5575" s="3"/>
      <c r="G5575" s="112"/>
    </row>
    <row r="5576" spans="1:7" x14ac:dyDescent="0.2">
      <c r="A5576" s="91"/>
      <c r="B5576" s="89"/>
      <c r="C5576" s="3"/>
      <c r="D5576" s="3"/>
      <c r="E5576" s="166"/>
      <c r="F5576" s="3"/>
      <c r="G5576" s="112"/>
    </row>
    <row r="5577" spans="1:7" x14ac:dyDescent="0.2">
      <c r="A5577" s="91"/>
      <c r="B5577" s="89"/>
      <c r="C5577" s="3"/>
      <c r="D5577" s="3"/>
      <c r="E5577" s="166"/>
      <c r="F5577" s="3"/>
      <c r="G5577" s="112"/>
    </row>
    <row r="5578" spans="1:7" x14ac:dyDescent="0.2">
      <c r="A5578" s="91"/>
      <c r="B5578" s="89"/>
      <c r="C5578" s="3"/>
      <c r="D5578" s="3"/>
      <c r="E5578" s="166"/>
      <c r="F5578" s="3"/>
      <c r="G5578" s="112"/>
    </row>
    <row r="5579" spans="1:7" x14ac:dyDescent="0.2">
      <c r="A5579" s="91"/>
      <c r="B5579" s="89"/>
      <c r="C5579" s="3"/>
      <c r="D5579" s="3"/>
      <c r="E5579" s="166"/>
      <c r="F5579" s="3"/>
      <c r="G5579" s="112"/>
    </row>
    <row r="5580" spans="1:7" x14ac:dyDescent="0.2">
      <c r="A5580" s="91"/>
      <c r="B5580" s="89"/>
      <c r="C5580" s="3"/>
      <c r="D5580" s="3"/>
      <c r="E5580" s="166"/>
      <c r="F5580" s="3"/>
      <c r="G5580" s="112"/>
    </row>
    <row r="5581" spans="1:7" x14ac:dyDescent="0.2">
      <c r="A5581" s="91"/>
      <c r="B5581" s="89"/>
      <c r="C5581" s="3"/>
      <c r="D5581" s="3"/>
      <c r="E5581" s="166"/>
      <c r="F5581" s="3"/>
      <c r="G5581" s="112"/>
    </row>
    <row r="5582" spans="1:7" x14ac:dyDescent="0.2">
      <c r="A5582" s="91"/>
      <c r="B5582" s="89"/>
      <c r="C5582" s="3"/>
      <c r="D5582" s="3"/>
      <c r="E5582" s="166"/>
      <c r="F5582" s="3"/>
      <c r="G5582" s="112"/>
    </row>
    <row r="5583" spans="1:7" x14ac:dyDescent="0.2">
      <c r="A5583" s="91"/>
      <c r="B5583" s="89"/>
      <c r="C5583" s="3"/>
      <c r="D5583" s="3"/>
      <c r="E5583" s="166"/>
      <c r="F5583" s="3"/>
      <c r="G5583" s="112"/>
    </row>
    <row r="5584" spans="1:7" x14ac:dyDescent="0.2">
      <c r="A5584" s="91"/>
      <c r="B5584" s="89"/>
      <c r="C5584" s="3"/>
      <c r="D5584" s="3"/>
      <c r="E5584" s="166"/>
      <c r="F5584" s="3"/>
      <c r="G5584" s="112"/>
    </row>
    <row r="5585" spans="1:7" x14ac:dyDescent="0.2">
      <c r="A5585" s="91"/>
      <c r="B5585" s="89"/>
      <c r="C5585" s="3"/>
      <c r="D5585" s="3"/>
      <c r="E5585" s="166"/>
      <c r="F5585" s="3"/>
      <c r="G5585" s="112"/>
    </row>
    <row r="5586" spans="1:7" x14ac:dyDescent="0.2">
      <c r="A5586" s="91"/>
      <c r="B5586" s="89"/>
      <c r="C5586" s="3"/>
      <c r="D5586" s="3"/>
      <c r="E5586" s="166"/>
      <c r="F5586" s="3"/>
      <c r="G5586" s="112"/>
    </row>
    <row r="5587" spans="1:7" x14ac:dyDescent="0.2">
      <c r="A5587" s="91"/>
      <c r="B5587" s="89"/>
      <c r="C5587" s="3"/>
      <c r="D5587" s="3"/>
      <c r="E5587" s="166"/>
      <c r="F5587" s="3"/>
      <c r="G5587" s="112"/>
    </row>
    <row r="5588" spans="1:7" x14ac:dyDescent="0.2">
      <c r="A5588" s="91"/>
      <c r="B5588" s="89"/>
      <c r="C5588" s="3"/>
      <c r="D5588" s="3"/>
      <c r="E5588" s="166"/>
      <c r="F5588" s="3"/>
      <c r="G5588" s="112"/>
    </row>
    <row r="5589" spans="1:7" x14ac:dyDescent="0.2">
      <c r="A5589" s="91"/>
      <c r="B5589" s="89"/>
      <c r="C5589" s="3"/>
      <c r="D5589" s="3"/>
      <c r="E5589" s="166"/>
      <c r="F5589" s="3"/>
      <c r="G5589" s="112"/>
    </row>
    <row r="5590" spans="1:7" x14ac:dyDescent="0.2">
      <c r="A5590" s="91"/>
      <c r="B5590" s="89"/>
      <c r="C5590" s="3"/>
      <c r="D5590" s="3"/>
      <c r="E5590" s="166"/>
      <c r="F5590" s="3"/>
      <c r="G5590" s="112"/>
    </row>
    <row r="5591" spans="1:7" x14ac:dyDescent="0.2">
      <c r="A5591" s="91"/>
      <c r="B5591" s="89"/>
      <c r="C5591" s="3"/>
      <c r="D5591" s="3"/>
      <c r="E5591" s="166"/>
      <c r="F5591" s="3"/>
      <c r="G5591" s="112"/>
    </row>
    <row r="5592" spans="1:7" x14ac:dyDescent="0.2">
      <c r="A5592" s="91"/>
      <c r="B5592" s="89"/>
      <c r="C5592" s="3"/>
      <c r="D5592" s="3"/>
      <c r="E5592" s="166"/>
      <c r="F5592" s="3"/>
      <c r="G5592" s="112"/>
    </row>
    <row r="5593" spans="1:7" x14ac:dyDescent="0.2">
      <c r="A5593" s="91"/>
      <c r="B5593" s="89"/>
      <c r="C5593" s="3"/>
      <c r="D5593" s="3"/>
      <c r="E5593" s="166"/>
      <c r="F5593" s="3"/>
      <c r="G5593" s="112"/>
    </row>
    <row r="5594" spans="1:7" x14ac:dyDescent="0.2">
      <c r="A5594" s="91"/>
      <c r="B5594" s="89"/>
      <c r="C5594" s="3"/>
      <c r="D5594" s="3"/>
      <c r="E5594" s="166"/>
      <c r="F5594" s="3"/>
      <c r="G5594" s="112"/>
    </row>
    <row r="5595" spans="1:7" x14ac:dyDescent="0.2">
      <c r="A5595" s="91"/>
      <c r="B5595" s="89"/>
      <c r="C5595" s="3"/>
      <c r="D5595" s="3"/>
      <c r="E5595" s="166"/>
      <c r="F5595" s="3"/>
      <c r="G5595" s="112"/>
    </row>
    <row r="5596" spans="1:7" x14ac:dyDescent="0.2">
      <c r="A5596" s="91"/>
      <c r="B5596" s="89"/>
      <c r="C5596" s="3"/>
      <c r="D5596" s="3"/>
      <c r="E5596" s="166"/>
      <c r="F5596" s="3"/>
      <c r="G5596" s="112"/>
    </row>
    <row r="5597" spans="1:7" x14ac:dyDescent="0.2">
      <c r="A5597" s="91"/>
      <c r="B5597" s="89"/>
      <c r="C5597" s="3"/>
      <c r="D5597" s="3"/>
      <c r="E5597" s="166"/>
      <c r="F5597" s="3"/>
      <c r="G5597" s="112"/>
    </row>
    <row r="5598" spans="1:7" x14ac:dyDescent="0.2">
      <c r="A5598" s="91"/>
      <c r="B5598" s="89"/>
      <c r="C5598" s="3"/>
      <c r="D5598" s="3"/>
      <c r="E5598" s="166"/>
      <c r="F5598" s="3"/>
      <c r="G5598" s="112"/>
    </row>
    <row r="5599" spans="1:7" x14ac:dyDescent="0.2">
      <c r="A5599" s="91"/>
      <c r="B5599" s="89"/>
      <c r="C5599" s="3"/>
      <c r="D5599" s="3"/>
      <c r="E5599" s="166"/>
      <c r="F5599" s="3"/>
      <c r="G5599" s="112"/>
    </row>
    <row r="5600" spans="1:7" x14ac:dyDescent="0.2">
      <c r="A5600" s="91"/>
      <c r="B5600" s="89"/>
      <c r="C5600" s="3"/>
      <c r="D5600" s="3"/>
      <c r="E5600" s="166"/>
      <c r="F5600" s="3"/>
      <c r="G5600" s="112"/>
    </row>
    <row r="5601" spans="1:7" x14ac:dyDescent="0.2">
      <c r="A5601" s="91"/>
      <c r="B5601" s="89"/>
      <c r="C5601" s="3"/>
      <c r="D5601" s="3"/>
      <c r="E5601" s="166"/>
      <c r="F5601" s="3"/>
      <c r="G5601" s="112"/>
    </row>
    <row r="5602" spans="1:7" x14ac:dyDescent="0.2">
      <c r="A5602" s="91"/>
      <c r="B5602" s="89"/>
      <c r="C5602" s="3"/>
      <c r="D5602" s="3"/>
      <c r="E5602" s="166"/>
      <c r="F5602" s="3"/>
      <c r="G5602" s="112"/>
    </row>
    <row r="5603" spans="1:7" x14ac:dyDescent="0.2">
      <c r="A5603" s="91"/>
      <c r="B5603" s="89"/>
      <c r="C5603" s="3"/>
      <c r="D5603" s="3"/>
      <c r="E5603" s="166"/>
      <c r="F5603" s="3"/>
      <c r="G5603" s="112"/>
    </row>
    <row r="5604" spans="1:7" x14ac:dyDescent="0.2">
      <c r="A5604" s="91"/>
      <c r="B5604" s="89"/>
      <c r="C5604" s="3"/>
      <c r="D5604" s="3"/>
      <c r="E5604" s="166"/>
      <c r="F5604" s="3"/>
      <c r="G5604" s="112"/>
    </row>
    <row r="5605" spans="1:7" x14ac:dyDescent="0.2">
      <c r="A5605" s="91"/>
      <c r="B5605" s="89"/>
      <c r="C5605" s="3"/>
      <c r="D5605" s="3"/>
      <c r="E5605" s="166"/>
      <c r="F5605" s="3"/>
      <c r="G5605" s="112"/>
    </row>
    <row r="5606" spans="1:7" x14ac:dyDescent="0.2">
      <c r="A5606" s="91"/>
      <c r="B5606" s="89"/>
      <c r="C5606" s="3"/>
      <c r="D5606" s="3"/>
      <c r="E5606" s="166"/>
      <c r="F5606" s="3"/>
      <c r="G5606" s="112"/>
    </row>
    <row r="5607" spans="1:7" x14ac:dyDescent="0.2">
      <c r="A5607" s="91"/>
      <c r="B5607" s="89"/>
      <c r="C5607" s="3"/>
      <c r="D5607" s="3"/>
      <c r="E5607" s="166"/>
      <c r="F5607" s="3"/>
      <c r="G5607" s="112"/>
    </row>
    <row r="5608" spans="1:7" x14ac:dyDescent="0.2">
      <c r="A5608" s="91"/>
      <c r="B5608" s="89"/>
      <c r="C5608" s="3"/>
      <c r="D5608" s="3"/>
      <c r="E5608" s="166"/>
      <c r="F5608" s="3"/>
      <c r="G5608" s="112"/>
    </row>
    <row r="5609" spans="1:7" x14ac:dyDescent="0.2">
      <c r="A5609" s="91"/>
      <c r="B5609" s="89"/>
      <c r="C5609" s="3"/>
      <c r="D5609" s="3"/>
      <c r="E5609" s="166"/>
      <c r="F5609" s="3"/>
      <c r="G5609" s="112"/>
    </row>
    <row r="5610" spans="1:7" x14ac:dyDescent="0.2">
      <c r="A5610" s="91"/>
      <c r="B5610" s="89"/>
      <c r="C5610" s="3"/>
      <c r="D5610" s="3"/>
      <c r="E5610" s="166"/>
      <c r="F5610" s="3"/>
      <c r="G5610" s="112"/>
    </row>
    <row r="5611" spans="1:7" x14ac:dyDescent="0.2">
      <c r="A5611" s="91"/>
      <c r="B5611" s="89"/>
      <c r="C5611" s="3"/>
      <c r="D5611" s="3"/>
      <c r="E5611" s="166"/>
      <c r="F5611" s="3"/>
      <c r="G5611" s="112"/>
    </row>
    <row r="5612" spans="1:7" x14ac:dyDescent="0.2">
      <c r="A5612" s="91"/>
      <c r="B5612" s="89"/>
      <c r="C5612" s="3"/>
      <c r="D5612" s="3"/>
      <c r="E5612" s="166"/>
      <c r="F5612" s="3"/>
      <c r="G5612" s="112"/>
    </row>
    <row r="5613" spans="1:7" x14ac:dyDescent="0.2">
      <c r="A5613" s="91"/>
      <c r="B5613" s="89"/>
      <c r="C5613" s="3"/>
      <c r="D5613" s="3"/>
      <c r="E5613" s="166"/>
      <c r="F5613" s="3"/>
      <c r="G5613" s="112"/>
    </row>
    <row r="5614" spans="1:7" x14ac:dyDescent="0.2">
      <c r="A5614" s="91"/>
      <c r="B5614" s="89"/>
      <c r="C5614" s="3"/>
      <c r="D5614" s="3"/>
      <c r="E5614" s="166"/>
      <c r="F5614" s="3"/>
      <c r="G5614" s="112"/>
    </row>
    <row r="5615" spans="1:7" x14ac:dyDescent="0.2">
      <c r="A5615" s="91"/>
      <c r="B5615" s="89"/>
      <c r="C5615" s="3"/>
      <c r="D5615" s="3"/>
      <c r="E5615" s="166"/>
      <c r="F5615" s="3"/>
      <c r="G5615" s="112"/>
    </row>
    <row r="5616" spans="1:7" x14ac:dyDescent="0.2">
      <c r="A5616" s="91"/>
      <c r="B5616" s="89"/>
      <c r="C5616" s="3"/>
      <c r="D5616" s="3"/>
      <c r="E5616" s="166"/>
      <c r="F5616" s="3"/>
      <c r="G5616" s="112"/>
    </row>
    <row r="5617" spans="1:7" x14ac:dyDescent="0.2">
      <c r="A5617" s="91"/>
      <c r="B5617" s="89"/>
      <c r="C5617" s="3"/>
      <c r="D5617" s="3"/>
      <c r="E5617" s="166"/>
      <c r="F5617" s="3"/>
      <c r="G5617" s="112"/>
    </row>
    <row r="5618" spans="1:7" x14ac:dyDescent="0.2">
      <c r="A5618" s="91"/>
      <c r="B5618" s="89"/>
      <c r="C5618" s="3"/>
      <c r="D5618" s="3"/>
      <c r="E5618" s="166"/>
      <c r="F5618" s="3"/>
      <c r="G5618" s="112"/>
    </row>
    <row r="5619" spans="1:7" x14ac:dyDescent="0.2">
      <c r="A5619" s="91"/>
      <c r="B5619" s="89"/>
      <c r="C5619" s="3"/>
      <c r="D5619" s="3"/>
      <c r="E5619" s="166"/>
      <c r="F5619" s="3"/>
      <c r="G5619" s="112"/>
    </row>
    <row r="5620" spans="1:7" x14ac:dyDescent="0.2">
      <c r="A5620" s="91"/>
      <c r="B5620" s="89"/>
      <c r="C5620" s="3"/>
      <c r="D5620" s="3"/>
      <c r="E5620" s="166"/>
      <c r="F5620" s="3"/>
      <c r="G5620" s="112"/>
    </row>
    <row r="5621" spans="1:7" x14ac:dyDescent="0.2">
      <c r="A5621" s="91"/>
      <c r="B5621" s="89"/>
      <c r="C5621" s="3"/>
      <c r="D5621" s="3"/>
      <c r="E5621" s="166"/>
      <c r="F5621" s="3"/>
      <c r="G5621" s="112"/>
    </row>
    <row r="5622" spans="1:7" x14ac:dyDescent="0.2">
      <c r="A5622" s="91"/>
      <c r="B5622" s="89"/>
      <c r="C5622" s="3"/>
      <c r="D5622" s="3"/>
      <c r="E5622" s="166"/>
      <c r="F5622" s="3"/>
      <c r="G5622" s="112"/>
    </row>
    <row r="5623" spans="1:7" x14ac:dyDescent="0.2">
      <c r="A5623" s="91"/>
      <c r="B5623" s="89"/>
      <c r="C5623" s="3"/>
      <c r="D5623" s="3"/>
      <c r="E5623" s="166"/>
      <c r="F5623" s="3"/>
      <c r="G5623" s="112"/>
    </row>
    <row r="5624" spans="1:7" x14ac:dyDescent="0.2">
      <c r="A5624" s="91"/>
      <c r="B5624" s="89"/>
      <c r="C5624" s="3"/>
      <c r="D5624" s="3"/>
      <c r="E5624" s="166"/>
      <c r="F5624" s="3"/>
      <c r="G5624" s="112"/>
    </row>
    <row r="5625" spans="1:7" x14ac:dyDescent="0.2">
      <c r="A5625" s="91"/>
      <c r="B5625" s="89"/>
      <c r="C5625" s="3"/>
      <c r="D5625" s="3"/>
      <c r="E5625" s="166"/>
      <c r="F5625" s="3"/>
      <c r="G5625" s="112"/>
    </row>
    <row r="5626" spans="1:7" x14ac:dyDescent="0.2">
      <c r="A5626" s="91"/>
      <c r="B5626" s="89"/>
      <c r="C5626" s="3"/>
      <c r="D5626" s="3"/>
      <c r="E5626" s="166"/>
      <c r="F5626" s="3"/>
      <c r="G5626" s="112"/>
    </row>
    <row r="5627" spans="1:7" x14ac:dyDescent="0.2">
      <c r="A5627" s="91"/>
      <c r="B5627" s="89"/>
      <c r="C5627" s="3"/>
      <c r="D5627" s="3"/>
      <c r="E5627" s="166"/>
      <c r="F5627" s="3"/>
      <c r="G5627" s="112"/>
    </row>
    <row r="5628" spans="1:7" x14ac:dyDescent="0.2">
      <c r="A5628" s="91"/>
      <c r="B5628" s="89"/>
      <c r="C5628" s="3"/>
      <c r="D5628" s="3"/>
      <c r="E5628" s="166"/>
      <c r="F5628" s="3"/>
      <c r="G5628" s="112"/>
    </row>
    <row r="5629" spans="1:7" x14ac:dyDescent="0.2">
      <c r="A5629" s="91"/>
      <c r="B5629" s="89"/>
      <c r="C5629" s="3"/>
      <c r="D5629" s="3"/>
      <c r="E5629" s="166"/>
      <c r="F5629" s="3"/>
      <c r="G5629" s="112"/>
    </row>
    <row r="5630" spans="1:7" x14ac:dyDescent="0.2">
      <c r="A5630" s="91"/>
      <c r="B5630" s="89"/>
      <c r="C5630" s="3"/>
      <c r="D5630" s="3"/>
      <c r="E5630" s="166"/>
      <c r="F5630" s="3"/>
      <c r="G5630" s="112"/>
    </row>
    <row r="5631" spans="1:7" x14ac:dyDescent="0.2">
      <c r="A5631" s="91"/>
      <c r="B5631" s="89"/>
      <c r="C5631" s="3"/>
      <c r="D5631" s="3"/>
      <c r="E5631" s="166"/>
      <c r="F5631" s="3"/>
      <c r="G5631" s="112"/>
    </row>
    <row r="5632" spans="1:7" x14ac:dyDescent="0.2">
      <c r="A5632" s="91"/>
      <c r="B5632" s="89"/>
      <c r="C5632" s="3"/>
      <c r="D5632" s="3"/>
      <c r="E5632" s="166"/>
      <c r="F5632" s="3"/>
      <c r="G5632" s="112"/>
    </row>
    <row r="5633" spans="1:7" x14ac:dyDescent="0.2">
      <c r="A5633" s="91"/>
      <c r="B5633" s="89"/>
      <c r="C5633" s="3"/>
      <c r="D5633" s="3"/>
      <c r="E5633" s="166"/>
      <c r="F5633" s="3"/>
      <c r="G5633" s="112"/>
    </row>
    <row r="5634" spans="1:7" x14ac:dyDescent="0.2">
      <c r="A5634" s="91"/>
      <c r="B5634" s="89"/>
      <c r="C5634" s="3"/>
      <c r="D5634" s="3"/>
      <c r="E5634" s="166"/>
      <c r="F5634" s="3"/>
      <c r="G5634" s="112"/>
    </row>
    <row r="5635" spans="1:7" x14ac:dyDescent="0.2">
      <c r="A5635" s="91"/>
      <c r="B5635" s="89"/>
      <c r="C5635" s="3"/>
      <c r="D5635" s="3"/>
      <c r="E5635" s="166"/>
      <c r="F5635" s="3"/>
      <c r="G5635" s="112"/>
    </row>
    <row r="5636" spans="1:7" x14ac:dyDescent="0.2">
      <c r="A5636" s="91"/>
      <c r="B5636" s="89"/>
      <c r="C5636" s="3"/>
      <c r="D5636" s="3"/>
      <c r="E5636" s="166"/>
      <c r="F5636" s="3"/>
      <c r="G5636" s="112"/>
    </row>
    <row r="5637" spans="1:7" x14ac:dyDescent="0.2">
      <c r="A5637" s="91"/>
      <c r="B5637" s="89"/>
      <c r="C5637" s="3"/>
      <c r="D5637" s="3"/>
      <c r="E5637" s="166"/>
      <c r="F5637" s="3"/>
      <c r="G5637" s="112"/>
    </row>
    <row r="5638" spans="1:7" x14ac:dyDescent="0.2">
      <c r="A5638" s="91"/>
      <c r="B5638" s="89"/>
      <c r="C5638" s="3"/>
      <c r="D5638" s="3"/>
      <c r="E5638" s="166"/>
      <c r="F5638" s="3"/>
      <c r="G5638" s="112"/>
    </row>
    <row r="5639" spans="1:7" x14ac:dyDescent="0.2">
      <c r="A5639" s="91"/>
      <c r="B5639" s="89"/>
      <c r="C5639" s="3"/>
      <c r="D5639" s="3"/>
      <c r="E5639" s="166"/>
      <c r="F5639" s="3"/>
      <c r="G5639" s="112"/>
    </row>
    <row r="5640" spans="1:7" x14ac:dyDescent="0.2">
      <c r="A5640" s="91"/>
      <c r="B5640" s="89"/>
      <c r="C5640" s="3"/>
      <c r="D5640" s="3"/>
      <c r="E5640" s="166"/>
      <c r="F5640" s="3"/>
      <c r="G5640" s="112"/>
    </row>
    <row r="5641" spans="1:7" x14ac:dyDescent="0.2">
      <c r="A5641" s="91"/>
      <c r="B5641" s="89"/>
      <c r="C5641" s="3"/>
      <c r="D5641" s="3"/>
      <c r="E5641" s="166"/>
      <c r="F5641" s="3"/>
      <c r="G5641" s="112"/>
    </row>
    <row r="5642" spans="1:7" x14ac:dyDescent="0.2">
      <c r="A5642" s="91"/>
      <c r="B5642" s="89"/>
      <c r="C5642" s="3"/>
      <c r="D5642" s="3"/>
      <c r="E5642" s="166"/>
      <c r="F5642" s="3"/>
      <c r="G5642" s="112"/>
    </row>
    <row r="5643" spans="1:7" x14ac:dyDescent="0.2">
      <c r="A5643" s="91"/>
      <c r="B5643" s="89"/>
      <c r="C5643" s="3"/>
      <c r="D5643" s="3"/>
      <c r="E5643" s="166"/>
      <c r="F5643" s="3"/>
      <c r="G5643" s="112"/>
    </row>
    <row r="5644" spans="1:7" x14ac:dyDescent="0.2">
      <c r="A5644" s="91"/>
      <c r="B5644" s="89"/>
      <c r="C5644" s="3"/>
      <c r="D5644" s="3"/>
      <c r="E5644" s="166"/>
      <c r="F5644" s="3"/>
      <c r="G5644" s="112"/>
    </row>
    <row r="5645" spans="1:7" x14ac:dyDescent="0.2">
      <c r="A5645" s="91"/>
      <c r="B5645" s="89"/>
      <c r="C5645" s="3"/>
      <c r="D5645" s="3"/>
      <c r="E5645" s="166"/>
      <c r="F5645" s="3"/>
      <c r="G5645" s="112"/>
    </row>
    <row r="5646" spans="1:7" x14ac:dyDescent="0.2">
      <c r="A5646" s="91"/>
      <c r="B5646" s="89"/>
      <c r="C5646" s="3"/>
      <c r="D5646" s="3"/>
      <c r="E5646" s="166"/>
      <c r="F5646" s="3"/>
      <c r="G5646" s="112"/>
    </row>
    <row r="5647" spans="1:7" x14ac:dyDescent="0.2">
      <c r="A5647" s="91"/>
      <c r="B5647" s="89"/>
      <c r="C5647" s="3"/>
      <c r="D5647" s="3"/>
      <c r="E5647" s="166"/>
      <c r="F5647" s="3"/>
      <c r="G5647" s="112"/>
    </row>
    <row r="5648" spans="1:7" x14ac:dyDescent="0.2">
      <c r="A5648" s="91"/>
      <c r="B5648" s="89"/>
      <c r="C5648" s="3"/>
      <c r="D5648" s="3"/>
      <c r="E5648" s="166"/>
      <c r="F5648" s="3"/>
      <c r="G5648" s="112"/>
    </row>
    <row r="5649" spans="1:7" x14ac:dyDescent="0.2">
      <c r="A5649" s="91"/>
      <c r="B5649" s="89"/>
      <c r="C5649" s="3"/>
      <c r="D5649" s="3"/>
      <c r="E5649" s="166"/>
      <c r="F5649" s="3"/>
      <c r="G5649" s="112"/>
    </row>
    <row r="5650" spans="1:7" x14ac:dyDescent="0.2">
      <c r="A5650" s="91"/>
      <c r="B5650" s="89"/>
      <c r="C5650" s="3"/>
      <c r="D5650" s="3"/>
      <c r="E5650" s="166"/>
      <c r="F5650" s="3"/>
      <c r="G5650" s="112"/>
    </row>
    <row r="5651" spans="1:7" x14ac:dyDescent="0.2">
      <c r="A5651" s="91"/>
      <c r="B5651" s="89"/>
      <c r="C5651" s="3"/>
      <c r="D5651" s="3"/>
      <c r="E5651" s="166"/>
      <c r="F5651" s="3"/>
      <c r="G5651" s="112"/>
    </row>
    <row r="5652" spans="1:7" x14ac:dyDescent="0.2">
      <c r="A5652" s="91"/>
      <c r="B5652" s="89"/>
      <c r="C5652" s="3"/>
      <c r="D5652" s="3"/>
      <c r="E5652" s="166"/>
      <c r="F5652" s="3"/>
      <c r="G5652" s="112"/>
    </row>
    <row r="5653" spans="1:7" x14ac:dyDescent="0.2">
      <c r="A5653" s="91"/>
      <c r="B5653" s="89"/>
      <c r="C5653" s="3"/>
      <c r="D5653" s="3"/>
      <c r="E5653" s="166"/>
      <c r="F5653" s="3"/>
      <c r="G5653" s="112"/>
    </row>
    <row r="5654" spans="1:7" x14ac:dyDescent="0.2">
      <c r="A5654" s="91"/>
      <c r="B5654" s="89"/>
      <c r="C5654" s="3"/>
      <c r="D5654" s="3"/>
      <c r="E5654" s="166"/>
      <c r="F5654" s="3"/>
      <c r="G5654" s="112"/>
    </row>
    <row r="5655" spans="1:7" x14ac:dyDescent="0.2">
      <c r="A5655" s="91"/>
      <c r="B5655" s="89"/>
      <c r="C5655" s="3"/>
      <c r="D5655" s="3"/>
      <c r="E5655" s="166"/>
      <c r="F5655" s="3"/>
      <c r="G5655" s="112"/>
    </row>
    <row r="5656" spans="1:7" x14ac:dyDescent="0.2">
      <c r="A5656" s="91"/>
      <c r="B5656" s="89"/>
      <c r="C5656" s="3"/>
      <c r="D5656" s="3"/>
      <c r="E5656" s="166"/>
      <c r="F5656" s="3"/>
      <c r="G5656" s="112"/>
    </row>
    <row r="5657" spans="1:7" x14ac:dyDescent="0.2">
      <c r="A5657" s="91"/>
      <c r="B5657" s="89"/>
      <c r="C5657" s="3"/>
      <c r="D5657" s="3"/>
      <c r="E5657" s="166"/>
      <c r="F5657" s="3"/>
      <c r="G5657" s="112"/>
    </row>
    <row r="5658" spans="1:7" x14ac:dyDescent="0.2">
      <c r="A5658" s="91"/>
      <c r="B5658" s="89"/>
      <c r="C5658" s="3"/>
      <c r="D5658" s="3"/>
      <c r="E5658" s="166"/>
      <c r="F5658" s="3"/>
      <c r="G5658" s="112"/>
    </row>
    <row r="5659" spans="1:7" x14ac:dyDescent="0.2">
      <c r="A5659" s="91"/>
      <c r="B5659" s="89"/>
      <c r="C5659" s="3"/>
      <c r="D5659" s="3"/>
      <c r="E5659" s="166"/>
      <c r="F5659" s="3"/>
      <c r="G5659" s="112"/>
    </row>
    <row r="5660" spans="1:7" x14ac:dyDescent="0.2">
      <c r="A5660" s="91"/>
      <c r="B5660" s="89"/>
      <c r="C5660" s="3"/>
      <c r="D5660" s="3"/>
      <c r="E5660" s="166"/>
      <c r="F5660" s="3"/>
      <c r="G5660" s="112"/>
    </row>
    <row r="5661" spans="1:7" x14ac:dyDescent="0.2">
      <c r="A5661" s="91"/>
      <c r="B5661" s="89"/>
      <c r="C5661" s="3"/>
      <c r="D5661" s="3"/>
      <c r="E5661" s="166"/>
      <c r="F5661" s="3"/>
      <c r="G5661" s="112"/>
    </row>
    <row r="5662" spans="1:7" x14ac:dyDescent="0.2">
      <c r="A5662" s="91"/>
      <c r="B5662" s="89"/>
      <c r="C5662" s="3"/>
      <c r="D5662" s="3"/>
      <c r="E5662" s="166"/>
      <c r="F5662" s="3"/>
      <c r="G5662" s="112"/>
    </row>
    <row r="5663" spans="1:7" x14ac:dyDescent="0.2">
      <c r="A5663" s="91"/>
      <c r="B5663" s="89"/>
      <c r="C5663" s="3"/>
      <c r="D5663" s="3"/>
      <c r="E5663" s="166"/>
      <c r="F5663" s="3"/>
      <c r="G5663" s="112"/>
    </row>
    <row r="5664" spans="1:7" x14ac:dyDescent="0.2">
      <c r="A5664" s="91"/>
      <c r="B5664" s="89"/>
      <c r="C5664" s="3"/>
      <c r="D5664" s="3"/>
      <c r="E5664" s="166"/>
      <c r="F5664" s="3"/>
      <c r="G5664" s="112"/>
    </row>
    <row r="5665" spans="1:7" x14ac:dyDescent="0.2">
      <c r="A5665" s="91"/>
      <c r="B5665" s="89"/>
      <c r="C5665" s="3"/>
      <c r="D5665" s="3"/>
      <c r="E5665" s="166"/>
      <c r="F5665" s="3"/>
      <c r="G5665" s="112"/>
    </row>
    <row r="5666" spans="1:7" x14ac:dyDescent="0.2">
      <c r="A5666" s="91"/>
      <c r="B5666" s="89"/>
      <c r="C5666" s="3"/>
      <c r="D5666" s="3"/>
      <c r="E5666" s="166"/>
      <c r="F5666" s="3"/>
      <c r="G5666" s="112"/>
    </row>
    <row r="5667" spans="1:7" x14ac:dyDescent="0.2">
      <c r="A5667" s="91"/>
      <c r="B5667" s="89"/>
      <c r="C5667" s="3"/>
      <c r="D5667" s="3"/>
      <c r="E5667" s="166"/>
      <c r="F5667" s="3"/>
      <c r="G5667" s="112"/>
    </row>
    <row r="5668" spans="1:7" x14ac:dyDescent="0.2">
      <c r="A5668" s="91"/>
      <c r="B5668" s="89"/>
      <c r="C5668" s="3"/>
      <c r="D5668" s="3"/>
      <c r="E5668" s="166"/>
      <c r="F5668" s="3"/>
      <c r="G5668" s="112"/>
    </row>
    <row r="5669" spans="1:7" x14ac:dyDescent="0.2">
      <c r="A5669" s="91"/>
      <c r="B5669" s="89"/>
      <c r="C5669" s="3"/>
      <c r="D5669" s="3"/>
      <c r="E5669" s="166"/>
      <c r="F5669" s="3"/>
      <c r="G5669" s="112"/>
    </row>
    <row r="5670" spans="1:7" x14ac:dyDescent="0.2">
      <c r="A5670" s="91"/>
      <c r="B5670" s="89"/>
      <c r="C5670" s="3"/>
      <c r="D5670" s="3"/>
      <c r="E5670" s="166"/>
      <c r="F5670" s="3"/>
      <c r="G5670" s="112"/>
    </row>
    <row r="5671" spans="1:7" x14ac:dyDescent="0.2">
      <c r="A5671" s="91"/>
      <c r="B5671" s="89"/>
      <c r="C5671" s="3"/>
      <c r="D5671" s="3"/>
      <c r="E5671" s="166"/>
      <c r="F5671" s="3"/>
      <c r="G5671" s="112"/>
    </row>
    <row r="5672" spans="1:7" x14ac:dyDescent="0.2">
      <c r="A5672" s="91"/>
      <c r="B5672" s="89"/>
      <c r="C5672" s="3"/>
      <c r="D5672" s="3"/>
      <c r="E5672" s="166"/>
      <c r="F5672" s="3"/>
      <c r="G5672" s="112"/>
    </row>
    <row r="5673" spans="1:7" x14ac:dyDescent="0.2">
      <c r="A5673" s="91"/>
      <c r="B5673" s="89"/>
      <c r="C5673" s="3"/>
      <c r="D5673" s="3"/>
      <c r="E5673" s="166"/>
      <c r="F5673" s="3"/>
      <c r="G5673" s="112"/>
    </row>
    <row r="5674" spans="1:7" x14ac:dyDescent="0.2">
      <c r="A5674" s="91"/>
      <c r="B5674" s="89"/>
      <c r="C5674" s="3"/>
      <c r="D5674" s="3"/>
      <c r="E5674" s="166"/>
      <c r="F5674" s="3"/>
      <c r="G5674" s="112"/>
    </row>
    <row r="5675" spans="1:7" x14ac:dyDescent="0.2">
      <c r="A5675" s="91"/>
      <c r="B5675" s="89"/>
      <c r="C5675" s="3"/>
      <c r="D5675" s="3"/>
      <c r="E5675" s="166"/>
      <c r="F5675" s="3"/>
      <c r="G5675" s="112"/>
    </row>
    <row r="5676" spans="1:7" x14ac:dyDescent="0.2">
      <c r="A5676" s="91"/>
      <c r="B5676" s="89"/>
      <c r="C5676" s="3"/>
      <c r="D5676" s="3"/>
      <c r="E5676" s="166"/>
      <c r="F5676" s="3"/>
      <c r="G5676" s="112"/>
    </row>
    <row r="5677" spans="1:7" x14ac:dyDescent="0.2">
      <c r="A5677" s="91"/>
      <c r="B5677" s="89"/>
      <c r="C5677" s="3"/>
      <c r="D5677" s="3"/>
      <c r="E5677" s="166"/>
      <c r="F5677" s="3"/>
      <c r="G5677" s="112"/>
    </row>
    <row r="5678" spans="1:7" x14ac:dyDescent="0.2">
      <c r="A5678" s="91"/>
      <c r="B5678" s="89"/>
      <c r="C5678" s="3"/>
      <c r="D5678" s="3"/>
      <c r="E5678" s="166"/>
      <c r="F5678" s="3"/>
      <c r="G5678" s="112"/>
    </row>
    <row r="5679" spans="1:7" x14ac:dyDescent="0.2">
      <c r="A5679" s="91"/>
      <c r="B5679" s="89"/>
      <c r="C5679" s="3"/>
      <c r="D5679" s="3"/>
      <c r="E5679" s="166"/>
      <c r="F5679" s="3"/>
      <c r="G5679" s="112"/>
    </row>
    <row r="5680" spans="1:7" x14ac:dyDescent="0.2">
      <c r="A5680" s="91"/>
      <c r="B5680" s="89"/>
      <c r="C5680" s="3"/>
      <c r="D5680" s="3"/>
      <c r="E5680" s="166"/>
      <c r="F5680" s="3"/>
      <c r="G5680" s="112"/>
    </row>
    <row r="5681" spans="1:7" x14ac:dyDescent="0.2">
      <c r="A5681" s="91"/>
      <c r="B5681" s="89"/>
      <c r="C5681" s="3"/>
      <c r="D5681" s="3"/>
      <c r="E5681" s="166"/>
      <c r="F5681" s="3"/>
      <c r="G5681" s="112"/>
    </row>
    <row r="5682" spans="1:7" x14ac:dyDescent="0.2">
      <c r="A5682" s="91"/>
      <c r="B5682" s="89"/>
      <c r="C5682" s="3"/>
      <c r="D5682" s="3"/>
      <c r="E5682" s="166"/>
      <c r="F5682" s="3"/>
      <c r="G5682" s="112"/>
    </row>
    <row r="5683" spans="1:7" x14ac:dyDescent="0.2">
      <c r="A5683" s="91"/>
      <c r="B5683" s="89"/>
      <c r="C5683" s="3"/>
      <c r="D5683" s="3"/>
      <c r="E5683" s="166"/>
      <c r="F5683" s="3"/>
      <c r="G5683" s="112"/>
    </row>
    <row r="5684" spans="1:7" x14ac:dyDescent="0.2">
      <c r="A5684" s="91"/>
      <c r="B5684" s="89"/>
      <c r="C5684" s="3"/>
      <c r="D5684" s="3"/>
      <c r="E5684" s="166"/>
      <c r="F5684" s="3"/>
      <c r="G5684" s="112"/>
    </row>
    <row r="5685" spans="1:7" x14ac:dyDescent="0.2">
      <c r="A5685" s="91"/>
      <c r="B5685" s="89"/>
      <c r="C5685" s="3"/>
      <c r="D5685" s="3"/>
      <c r="E5685" s="166"/>
      <c r="F5685" s="3"/>
      <c r="G5685" s="112"/>
    </row>
    <row r="5686" spans="1:7" x14ac:dyDescent="0.2">
      <c r="A5686" s="91"/>
      <c r="B5686" s="89"/>
      <c r="C5686" s="3"/>
      <c r="D5686" s="3"/>
      <c r="E5686" s="166"/>
      <c r="F5686" s="3"/>
      <c r="G5686" s="112"/>
    </row>
    <row r="5687" spans="1:7" x14ac:dyDescent="0.2">
      <c r="A5687" s="91"/>
      <c r="B5687" s="89"/>
      <c r="C5687" s="3"/>
      <c r="D5687" s="3"/>
      <c r="E5687" s="166"/>
      <c r="F5687" s="3"/>
      <c r="G5687" s="112"/>
    </row>
    <row r="5688" spans="1:7" x14ac:dyDescent="0.2">
      <c r="A5688" s="91"/>
      <c r="B5688" s="89"/>
      <c r="C5688" s="3"/>
      <c r="D5688" s="3"/>
      <c r="E5688" s="166"/>
      <c r="F5688" s="3"/>
      <c r="G5688" s="112"/>
    </row>
    <row r="5689" spans="1:7" x14ac:dyDescent="0.2">
      <c r="A5689" s="91"/>
      <c r="B5689" s="89"/>
      <c r="C5689" s="3"/>
      <c r="D5689" s="3"/>
      <c r="E5689" s="166"/>
      <c r="F5689" s="3"/>
      <c r="G5689" s="112"/>
    </row>
    <row r="5690" spans="1:7" x14ac:dyDescent="0.2">
      <c r="A5690" s="91"/>
      <c r="B5690" s="89"/>
      <c r="C5690" s="3"/>
      <c r="D5690" s="3"/>
      <c r="E5690" s="166"/>
      <c r="F5690" s="3"/>
      <c r="G5690" s="112"/>
    </row>
    <row r="5691" spans="1:7" x14ac:dyDescent="0.2">
      <c r="A5691" s="91"/>
      <c r="B5691" s="89"/>
      <c r="C5691" s="3"/>
      <c r="D5691" s="3"/>
      <c r="E5691" s="166"/>
      <c r="F5691" s="3"/>
      <c r="G5691" s="112"/>
    </row>
    <row r="5692" spans="1:7" x14ac:dyDescent="0.2">
      <c r="A5692" s="91"/>
      <c r="B5692" s="89"/>
      <c r="C5692" s="3"/>
      <c r="D5692" s="3"/>
      <c r="E5692" s="166"/>
      <c r="F5692" s="3"/>
      <c r="G5692" s="112"/>
    </row>
    <row r="5693" spans="1:7" x14ac:dyDescent="0.2">
      <c r="A5693" s="91"/>
      <c r="B5693" s="89"/>
      <c r="C5693" s="3"/>
      <c r="D5693" s="3"/>
      <c r="E5693" s="166"/>
      <c r="F5693" s="3"/>
      <c r="G5693" s="112"/>
    </row>
    <row r="5694" spans="1:7" x14ac:dyDescent="0.2">
      <c r="A5694" s="91"/>
      <c r="B5694" s="89"/>
      <c r="C5694" s="3"/>
      <c r="D5694" s="3"/>
      <c r="E5694" s="166"/>
      <c r="F5694" s="3"/>
      <c r="G5694" s="112"/>
    </row>
    <row r="5695" spans="1:7" x14ac:dyDescent="0.2">
      <c r="A5695" s="91"/>
      <c r="B5695" s="89"/>
      <c r="C5695" s="3"/>
      <c r="D5695" s="3"/>
      <c r="E5695" s="166"/>
      <c r="F5695" s="3"/>
      <c r="G5695" s="112"/>
    </row>
    <row r="5696" spans="1:7" x14ac:dyDescent="0.2">
      <c r="A5696" s="91"/>
      <c r="B5696" s="89"/>
      <c r="C5696" s="3"/>
      <c r="D5696" s="3"/>
      <c r="E5696" s="166"/>
      <c r="F5696" s="3"/>
      <c r="G5696" s="112"/>
    </row>
    <row r="5697" spans="1:7" x14ac:dyDescent="0.2">
      <c r="A5697" s="91"/>
      <c r="B5697" s="89"/>
      <c r="C5697" s="3"/>
      <c r="D5697" s="3"/>
      <c r="E5697" s="166"/>
      <c r="F5697" s="3"/>
      <c r="G5697" s="112"/>
    </row>
    <row r="5698" spans="1:7" x14ac:dyDescent="0.2">
      <c r="A5698" s="91"/>
      <c r="B5698" s="89"/>
      <c r="C5698" s="3"/>
      <c r="D5698" s="3"/>
      <c r="E5698" s="166"/>
      <c r="F5698" s="3"/>
      <c r="G5698" s="112"/>
    </row>
    <row r="5699" spans="1:7" x14ac:dyDescent="0.2">
      <c r="A5699" s="91"/>
      <c r="B5699" s="89"/>
      <c r="C5699" s="3"/>
      <c r="D5699" s="3"/>
      <c r="E5699" s="166"/>
      <c r="F5699" s="3"/>
      <c r="G5699" s="112"/>
    </row>
    <row r="5700" spans="1:7" x14ac:dyDescent="0.2">
      <c r="A5700" s="91"/>
      <c r="B5700" s="89"/>
      <c r="C5700" s="3"/>
      <c r="D5700" s="3"/>
      <c r="E5700" s="166"/>
      <c r="F5700" s="3"/>
      <c r="G5700" s="112"/>
    </row>
    <row r="5701" spans="1:7" x14ac:dyDescent="0.2">
      <c r="A5701" s="91"/>
      <c r="B5701" s="89"/>
      <c r="C5701" s="3"/>
      <c r="D5701" s="3"/>
      <c r="E5701" s="166"/>
      <c r="F5701" s="3"/>
      <c r="G5701" s="112"/>
    </row>
    <row r="5702" spans="1:7" x14ac:dyDescent="0.2">
      <c r="A5702" s="91"/>
      <c r="B5702" s="89"/>
      <c r="C5702" s="3"/>
      <c r="D5702" s="3"/>
      <c r="E5702" s="166"/>
      <c r="F5702" s="3"/>
      <c r="G5702" s="112"/>
    </row>
    <row r="5703" spans="1:7" x14ac:dyDescent="0.2">
      <c r="A5703" s="91"/>
      <c r="B5703" s="89"/>
      <c r="C5703" s="3"/>
      <c r="D5703" s="3"/>
      <c r="E5703" s="166"/>
      <c r="F5703" s="3"/>
      <c r="G5703" s="112"/>
    </row>
    <row r="5704" spans="1:7" x14ac:dyDescent="0.2">
      <c r="A5704" s="91"/>
      <c r="B5704" s="89"/>
      <c r="C5704" s="3"/>
      <c r="D5704" s="3"/>
      <c r="E5704" s="166"/>
      <c r="F5704" s="3"/>
      <c r="G5704" s="112"/>
    </row>
    <row r="5705" spans="1:7" x14ac:dyDescent="0.2">
      <c r="A5705" s="91"/>
      <c r="B5705" s="89"/>
      <c r="C5705" s="3"/>
      <c r="D5705" s="3"/>
      <c r="E5705" s="166"/>
      <c r="F5705" s="3"/>
      <c r="G5705" s="112"/>
    </row>
    <row r="5706" spans="1:7" x14ac:dyDescent="0.2">
      <c r="A5706" s="91"/>
      <c r="B5706" s="89"/>
      <c r="C5706" s="3"/>
      <c r="D5706" s="3"/>
      <c r="E5706" s="166"/>
      <c r="F5706" s="3"/>
      <c r="G5706" s="112"/>
    </row>
    <row r="5707" spans="1:7" x14ac:dyDescent="0.2">
      <c r="A5707" s="91"/>
      <c r="B5707" s="89"/>
      <c r="C5707" s="3"/>
      <c r="D5707" s="3"/>
      <c r="E5707" s="166"/>
      <c r="F5707" s="3"/>
      <c r="G5707" s="112"/>
    </row>
    <row r="5708" spans="1:7" x14ac:dyDescent="0.2">
      <c r="A5708" s="91"/>
      <c r="B5708" s="89"/>
      <c r="C5708" s="3"/>
      <c r="D5708" s="3"/>
      <c r="E5708" s="166"/>
      <c r="F5708" s="3"/>
      <c r="G5708" s="112"/>
    </row>
    <row r="5709" spans="1:7" x14ac:dyDescent="0.2">
      <c r="A5709" s="91"/>
      <c r="B5709" s="89"/>
      <c r="C5709" s="3"/>
      <c r="D5709" s="3"/>
      <c r="E5709" s="166"/>
      <c r="F5709" s="3"/>
      <c r="G5709" s="112"/>
    </row>
    <row r="5710" spans="1:7" x14ac:dyDescent="0.2">
      <c r="A5710" s="91"/>
      <c r="B5710" s="89"/>
      <c r="C5710" s="3"/>
      <c r="D5710" s="3"/>
      <c r="E5710" s="166"/>
      <c r="F5710" s="3"/>
      <c r="G5710" s="112"/>
    </row>
    <row r="5711" spans="1:7" x14ac:dyDescent="0.2">
      <c r="A5711" s="91"/>
      <c r="B5711" s="89"/>
      <c r="C5711" s="3"/>
      <c r="D5711" s="3"/>
      <c r="E5711" s="166"/>
      <c r="F5711" s="3"/>
      <c r="G5711" s="112"/>
    </row>
    <row r="5712" spans="1:7" x14ac:dyDescent="0.2">
      <c r="A5712" s="91"/>
      <c r="B5712" s="89"/>
      <c r="C5712" s="3"/>
      <c r="D5712" s="3"/>
      <c r="E5712" s="166"/>
      <c r="F5712" s="3"/>
      <c r="G5712" s="112"/>
    </row>
    <row r="5713" spans="1:7" x14ac:dyDescent="0.2">
      <c r="A5713" s="91"/>
      <c r="B5713" s="89"/>
      <c r="C5713" s="3"/>
      <c r="D5713" s="3"/>
      <c r="E5713" s="166"/>
      <c r="F5713" s="3"/>
      <c r="G5713" s="112"/>
    </row>
    <row r="5714" spans="1:7" x14ac:dyDescent="0.2">
      <c r="A5714" s="91"/>
      <c r="B5714" s="89"/>
      <c r="C5714" s="3"/>
      <c r="D5714" s="3"/>
      <c r="E5714" s="166"/>
      <c r="F5714" s="3"/>
      <c r="G5714" s="112"/>
    </row>
    <row r="5715" spans="1:7" x14ac:dyDescent="0.2">
      <c r="A5715" s="91"/>
      <c r="B5715" s="89"/>
      <c r="C5715" s="3"/>
      <c r="D5715" s="3"/>
      <c r="E5715" s="166"/>
      <c r="F5715" s="3"/>
      <c r="G5715" s="112"/>
    </row>
    <row r="5716" spans="1:7" x14ac:dyDescent="0.2">
      <c r="A5716" s="91"/>
      <c r="B5716" s="89"/>
      <c r="C5716" s="3"/>
      <c r="D5716" s="3"/>
      <c r="E5716" s="166"/>
      <c r="F5716" s="3"/>
      <c r="G5716" s="112"/>
    </row>
    <row r="5717" spans="1:7" x14ac:dyDescent="0.2">
      <c r="A5717" s="91"/>
      <c r="B5717" s="89"/>
      <c r="C5717" s="3"/>
      <c r="D5717" s="3"/>
      <c r="E5717" s="166"/>
      <c r="F5717" s="3"/>
      <c r="G5717" s="112"/>
    </row>
    <row r="5718" spans="1:7" x14ac:dyDescent="0.2">
      <c r="A5718" s="91"/>
      <c r="B5718" s="89"/>
      <c r="C5718" s="3"/>
      <c r="D5718" s="3"/>
      <c r="E5718" s="166"/>
      <c r="F5718" s="3"/>
      <c r="G5718" s="112"/>
    </row>
    <row r="5719" spans="1:7" x14ac:dyDescent="0.2">
      <c r="A5719" s="91"/>
      <c r="B5719" s="89"/>
      <c r="C5719" s="3"/>
      <c r="D5719" s="3"/>
      <c r="E5719" s="166"/>
      <c r="F5719" s="3"/>
      <c r="G5719" s="112"/>
    </row>
    <row r="5720" spans="1:7" x14ac:dyDescent="0.2">
      <c r="A5720" s="91"/>
      <c r="B5720" s="89"/>
      <c r="C5720" s="3"/>
      <c r="D5720" s="3"/>
      <c r="E5720" s="166"/>
      <c r="F5720" s="3"/>
      <c r="G5720" s="112"/>
    </row>
    <row r="5721" spans="1:7" x14ac:dyDescent="0.2">
      <c r="A5721" s="91"/>
      <c r="B5721" s="89"/>
      <c r="C5721" s="3"/>
      <c r="D5721" s="3"/>
      <c r="E5721" s="166"/>
      <c r="F5721" s="3"/>
      <c r="G5721" s="112"/>
    </row>
    <row r="5722" spans="1:7" x14ac:dyDescent="0.2">
      <c r="A5722" s="91"/>
      <c r="B5722" s="89"/>
      <c r="C5722" s="3"/>
      <c r="D5722" s="3"/>
      <c r="E5722" s="166"/>
      <c r="F5722" s="3"/>
      <c r="G5722" s="112"/>
    </row>
    <row r="5723" spans="1:7" x14ac:dyDescent="0.2">
      <c r="A5723" s="91"/>
      <c r="B5723" s="89"/>
      <c r="C5723" s="3"/>
      <c r="D5723" s="3"/>
      <c r="E5723" s="166"/>
      <c r="F5723" s="3"/>
      <c r="G5723" s="112"/>
    </row>
    <row r="5724" spans="1:7" x14ac:dyDescent="0.2">
      <c r="A5724" s="91"/>
      <c r="B5724" s="89"/>
      <c r="C5724" s="3"/>
      <c r="D5724" s="3"/>
      <c r="E5724" s="166"/>
      <c r="F5724" s="3"/>
      <c r="G5724" s="112"/>
    </row>
    <row r="5725" spans="1:7" x14ac:dyDescent="0.2">
      <c r="A5725" s="91"/>
      <c r="B5725" s="89"/>
      <c r="C5725" s="3"/>
      <c r="D5725" s="3"/>
      <c r="E5725" s="166"/>
      <c r="F5725" s="3"/>
      <c r="G5725" s="112"/>
    </row>
    <row r="5726" spans="1:7" x14ac:dyDescent="0.2">
      <c r="A5726" s="91"/>
      <c r="B5726" s="89"/>
      <c r="C5726" s="3"/>
      <c r="D5726" s="3"/>
      <c r="E5726" s="166"/>
      <c r="F5726" s="3"/>
      <c r="G5726" s="112"/>
    </row>
    <row r="5727" spans="1:7" x14ac:dyDescent="0.2">
      <c r="A5727" s="91"/>
      <c r="B5727" s="89"/>
      <c r="C5727" s="3"/>
      <c r="D5727" s="3"/>
      <c r="E5727" s="166"/>
      <c r="F5727" s="3"/>
      <c r="G5727" s="112"/>
    </row>
    <row r="5728" spans="1:7" x14ac:dyDescent="0.2">
      <c r="A5728" s="91"/>
      <c r="B5728" s="89"/>
      <c r="C5728" s="3"/>
      <c r="D5728" s="3"/>
      <c r="E5728" s="166"/>
      <c r="F5728" s="3"/>
      <c r="G5728" s="112"/>
    </row>
    <row r="5729" spans="1:7" x14ac:dyDescent="0.2">
      <c r="A5729" s="91"/>
      <c r="B5729" s="89"/>
      <c r="C5729" s="3"/>
      <c r="D5729" s="3"/>
      <c r="E5729" s="166"/>
      <c r="F5729" s="3"/>
      <c r="G5729" s="112"/>
    </row>
    <row r="5730" spans="1:7" x14ac:dyDescent="0.2">
      <c r="A5730" s="91"/>
      <c r="B5730" s="89"/>
      <c r="C5730" s="3"/>
      <c r="D5730" s="3"/>
      <c r="E5730" s="166"/>
      <c r="F5730" s="3"/>
      <c r="G5730" s="112"/>
    </row>
    <row r="5731" spans="1:7" x14ac:dyDescent="0.2">
      <c r="A5731" s="91"/>
      <c r="B5731" s="89"/>
      <c r="C5731" s="3"/>
      <c r="D5731" s="3"/>
      <c r="E5731" s="166"/>
      <c r="F5731" s="3"/>
      <c r="G5731" s="112"/>
    </row>
    <row r="5732" spans="1:7" x14ac:dyDescent="0.2">
      <c r="A5732" s="91"/>
      <c r="B5732" s="89"/>
      <c r="C5732" s="3"/>
      <c r="D5732" s="3"/>
      <c r="E5732" s="166"/>
      <c r="F5732" s="3"/>
      <c r="G5732" s="112"/>
    </row>
    <row r="5733" spans="1:7" x14ac:dyDescent="0.2">
      <c r="A5733" s="91"/>
      <c r="B5733" s="89"/>
      <c r="C5733" s="3"/>
      <c r="D5733" s="3"/>
      <c r="E5733" s="166"/>
      <c r="F5733" s="3"/>
      <c r="G5733" s="112"/>
    </row>
    <row r="5734" spans="1:7" x14ac:dyDescent="0.2">
      <c r="A5734" s="91"/>
      <c r="B5734" s="89"/>
      <c r="C5734" s="3"/>
      <c r="D5734" s="3"/>
      <c r="E5734" s="166"/>
      <c r="F5734" s="3"/>
      <c r="G5734" s="112"/>
    </row>
    <row r="5735" spans="1:7" x14ac:dyDescent="0.2">
      <c r="A5735" s="91"/>
      <c r="B5735" s="89"/>
      <c r="C5735" s="3"/>
      <c r="D5735" s="3"/>
      <c r="E5735" s="166"/>
      <c r="F5735" s="3"/>
      <c r="G5735" s="112"/>
    </row>
    <row r="5736" spans="1:7" x14ac:dyDescent="0.2">
      <c r="A5736" s="91"/>
      <c r="B5736" s="89"/>
      <c r="C5736" s="3"/>
      <c r="D5736" s="3"/>
      <c r="E5736" s="166"/>
      <c r="F5736" s="3"/>
      <c r="G5736" s="112"/>
    </row>
    <row r="5737" spans="1:7" x14ac:dyDescent="0.2">
      <c r="A5737" s="91"/>
      <c r="B5737" s="89"/>
      <c r="C5737" s="3"/>
      <c r="D5737" s="3"/>
      <c r="E5737" s="166"/>
      <c r="F5737" s="3"/>
      <c r="G5737" s="112"/>
    </row>
    <row r="5738" spans="1:7" x14ac:dyDescent="0.2">
      <c r="A5738" s="91"/>
      <c r="B5738" s="89"/>
      <c r="C5738" s="3"/>
      <c r="D5738" s="3"/>
      <c r="E5738" s="166"/>
      <c r="F5738" s="3"/>
      <c r="G5738" s="112"/>
    </row>
    <row r="5739" spans="1:7" x14ac:dyDescent="0.2">
      <c r="A5739" s="91"/>
      <c r="B5739" s="89"/>
      <c r="C5739" s="3"/>
      <c r="D5739" s="3"/>
      <c r="E5739" s="166"/>
      <c r="F5739" s="3"/>
      <c r="G5739" s="112"/>
    </row>
    <row r="5740" spans="1:7" x14ac:dyDescent="0.2">
      <c r="A5740" s="91"/>
      <c r="B5740" s="89"/>
      <c r="C5740" s="3"/>
      <c r="D5740" s="3"/>
      <c r="E5740" s="166"/>
      <c r="F5740" s="3"/>
      <c r="G5740" s="112"/>
    </row>
    <row r="5741" spans="1:7" x14ac:dyDescent="0.2">
      <c r="A5741" s="91"/>
      <c r="B5741" s="89"/>
      <c r="C5741" s="3"/>
      <c r="D5741" s="3"/>
      <c r="E5741" s="166"/>
      <c r="F5741" s="3"/>
      <c r="G5741" s="112"/>
    </row>
    <row r="5742" spans="1:7" x14ac:dyDescent="0.2">
      <c r="A5742" s="91"/>
      <c r="B5742" s="89"/>
      <c r="C5742" s="3"/>
      <c r="D5742" s="3"/>
      <c r="E5742" s="166"/>
      <c r="F5742" s="3"/>
      <c r="G5742" s="112"/>
    </row>
    <row r="5743" spans="1:7" x14ac:dyDescent="0.2">
      <c r="A5743" s="91"/>
      <c r="B5743" s="89"/>
      <c r="C5743" s="3"/>
      <c r="D5743" s="3"/>
      <c r="E5743" s="166"/>
      <c r="F5743" s="3"/>
      <c r="G5743" s="112"/>
    </row>
    <row r="5744" spans="1:7" x14ac:dyDescent="0.2">
      <c r="A5744" s="91"/>
      <c r="B5744" s="89"/>
      <c r="C5744" s="3"/>
      <c r="D5744" s="3"/>
      <c r="E5744" s="166"/>
      <c r="F5744" s="3"/>
      <c r="G5744" s="112"/>
    </row>
    <row r="5745" spans="1:7" x14ac:dyDescent="0.2">
      <c r="A5745" s="91"/>
      <c r="B5745" s="89"/>
      <c r="C5745" s="3"/>
      <c r="D5745" s="3"/>
      <c r="E5745" s="166"/>
      <c r="F5745" s="3"/>
      <c r="G5745" s="112"/>
    </row>
    <row r="5746" spans="1:7" x14ac:dyDescent="0.2">
      <c r="A5746" s="91"/>
      <c r="B5746" s="89"/>
      <c r="C5746" s="3"/>
      <c r="D5746" s="3"/>
      <c r="E5746" s="166"/>
      <c r="F5746" s="3"/>
      <c r="G5746" s="112"/>
    </row>
    <row r="5747" spans="1:7" x14ac:dyDescent="0.2">
      <c r="A5747" s="91"/>
      <c r="B5747" s="89"/>
      <c r="C5747" s="3"/>
      <c r="D5747" s="3"/>
      <c r="E5747" s="166"/>
      <c r="F5747" s="3"/>
      <c r="G5747" s="112"/>
    </row>
    <row r="5748" spans="1:7" x14ac:dyDescent="0.2">
      <c r="A5748" s="91"/>
      <c r="B5748" s="89"/>
      <c r="C5748" s="3"/>
      <c r="D5748" s="3"/>
      <c r="E5748" s="166"/>
      <c r="F5748" s="3"/>
      <c r="G5748" s="112"/>
    </row>
    <row r="5749" spans="1:7" x14ac:dyDescent="0.2">
      <c r="A5749" s="91"/>
      <c r="B5749" s="89"/>
      <c r="C5749" s="3"/>
      <c r="D5749" s="3"/>
      <c r="E5749" s="166"/>
      <c r="F5749" s="3"/>
      <c r="G5749" s="112"/>
    </row>
    <row r="5750" spans="1:7" x14ac:dyDescent="0.2">
      <c r="A5750" s="91"/>
      <c r="B5750" s="89"/>
      <c r="C5750" s="3"/>
      <c r="D5750" s="3"/>
      <c r="E5750" s="166"/>
      <c r="F5750" s="3"/>
      <c r="G5750" s="112"/>
    </row>
    <row r="5751" spans="1:7" x14ac:dyDescent="0.2">
      <c r="A5751" s="91"/>
      <c r="B5751" s="89"/>
      <c r="C5751" s="3"/>
      <c r="D5751" s="3"/>
      <c r="E5751" s="166"/>
      <c r="F5751" s="3"/>
      <c r="G5751" s="112"/>
    </row>
    <row r="5752" spans="1:7" x14ac:dyDescent="0.2">
      <c r="A5752" s="91"/>
      <c r="B5752" s="89"/>
      <c r="C5752" s="3"/>
      <c r="D5752" s="3"/>
      <c r="E5752" s="166"/>
      <c r="F5752" s="3"/>
      <c r="G5752" s="112"/>
    </row>
    <row r="5753" spans="1:7" x14ac:dyDescent="0.2">
      <c r="A5753" s="91"/>
      <c r="B5753" s="89"/>
      <c r="C5753" s="3"/>
      <c r="D5753" s="3"/>
      <c r="E5753" s="166"/>
      <c r="F5753" s="3"/>
      <c r="G5753" s="112"/>
    </row>
    <row r="5754" spans="1:7" x14ac:dyDescent="0.2">
      <c r="A5754" s="91"/>
      <c r="B5754" s="89"/>
      <c r="C5754" s="3"/>
      <c r="D5754" s="3"/>
      <c r="E5754" s="166"/>
      <c r="F5754" s="3"/>
      <c r="G5754" s="112"/>
    </row>
    <row r="5755" spans="1:7" x14ac:dyDescent="0.2">
      <c r="A5755" s="91"/>
      <c r="B5755" s="89"/>
      <c r="C5755" s="3"/>
      <c r="D5755" s="3"/>
      <c r="E5755" s="166"/>
      <c r="F5755" s="3"/>
      <c r="G5755" s="112"/>
    </row>
    <row r="5756" spans="1:7" x14ac:dyDescent="0.2">
      <c r="A5756" s="91"/>
      <c r="B5756" s="89"/>
      <c r="C5756" s="3"/>
      <c r="D5756" s="3"/>
      <c r="E5756" s="166"/>
      <c r="F5756" s="3"/>
      <c r="G5756" s="112"/>
    </row>
    <row r="5757" spans="1:7" x14ac:dyDescent="0.2">
      <c r="A5757" s="91"/>
      <c r="B5757" s="89"/>
      <c r="C5757" s="3"/>
      <c r="D5757" s="3"/>
      <c r="E5757" s="166"/>
      <c r="F5757" s="3"/>
      <c r="G5757" s="112"/>
    </row>
    <row r="5758" spans="1:7" x14ac:dyDescent="0.2">
      <c r="A5758" s="91"/>
      <c r="B5758" s="89"/>
      <c r="C5758" s="3"/>
      <c r="D5758" s="3"/>
      <c r="E5758" s="166"/>
      <c r="F5758" s="3"/>
      <c r="G5758" s="112"/>
    </row>
    <row r="5759" spans="1:7" x14ac:dyDescent="0.2">
      <c r="A5759" s="91"/>
      <c r="B5759" s="89"/>
      <c r="C5759" s="3"/>
      <c r="D5759" s="3"/>
      <c r="E5759" s="166"/>
      <c r="F5759" s="3"/>
      <c r="G5759" s="112"/>
    </row>
    <row r="5760" spans="1:7" x14ac:dyDescent="0.2">
      <c r="A5760" s="91"/>
      <c r="B5760" s="89"/>
      <c r="C5760" s="3"/>
      <c r="D5760" s="3"/>
      <c r="E5760" s="166"/>
      <c r="F5760" s="3"/>
      <c r="G5760" s="112"/>
    </row>
    <row r="5761" spans="1:7" x14ac:dyDescent="0.2">
      <c r="A5761" s="91"/>
      <c r="B5761" s="89"/>
      <c r="C5761" s="3"/>
      <c r="D5761" s="3"/>
      <c r="E5761" s="166"/>
      <c r="F5761" s="3"/>
      <c r="G5761" s="112"/>
    </row>
    <row r="5762" spans="1:7" x14ac:dyDescent="0.2">
      <c r="A5762" s="91"/>
      <c r="B5762" s="89"/>
      <c r="C5762" s="3"/>
      <c r="D5762" s="3"/>
      <c r="E5762" s="166"/>
      <c r="F5762" s="3"/>
      <c r="G5762" s="112"/>
    </row>
    <row r="5763" spans="1:7" x14ac:dyDescent="0.2">
      <c r="A5763" s="91"/>
      <c r="B5763" s="89"/>
      <c r="C5763" s="3"/>
      <c r="D5763" s="3"/>
      <c r="E5763" s="166"/>
      <c r="F5763" s="3"/>
      <c r="G5763" s="112"/>
    </row>
    <row r="5764" spans="1:7" x14ac:dyDescent="0.2">
      <c r="A5764" s="91"/>
      <c r="B5764" s="89"/>
      <c r="C5764" s="3"/>
      <c r="D5764" s="3"/>
      <c r="E5764" s="166"/>
      <c r="F5764" s="3"/>
      <c r="G5764" s="112"/>
    </row>
    <row r="5765" spans="1:7" x14ac:dyDescent="0.2">
      <c r="A5765" s="91"/>
      <c r="B5765" s="89"/>
      <c r="C5765" s="3"/>
      <c r="D5765" s="3"/>
      <c r="E5765" s="166"/>
      <c r="F5765" s="3"/>
      <c r="G5765" s="112"/>
    </row>
    <row r="5766" spans="1:7" x14ac:dyDescent="0.2">
      <c r="A5766" s="91"/>
      <c r="B5766" s="89"/>
      <c r="C5766" s="3"/>
      <c r="D5766" s="3"/>
      <c r="E5766" s="166"/>
      <c r="F5766" s="3"/>
      <c r="G5766" s="112"/>
    </row>
    <row r="5767" spans="1:7" x14ac:dyDescent="0.2">
      <c r="A5767" s="91"/>
      <c r="B5767" s="89"/>
      <c r="C5767" s="3"/>
      <c r="D5767" s="3"/>
      <c r="E5767" s="166"/>
      <c r="F5767" s="3"/>
      <c r="G5767" s="112"/>
    </row>
    <row r="5768" spans="1:7" x14ac:dyDescent="0.2">
      <c r="A5768" s="91"/>
      <c r="B5768" s="89"/>
      <c r="C5768" s="3"/>
      <c r="D5768" s="3"/>
      <c r="E5768" s="166"/>
      <c r="F5768" s="3"/>
      <c r="G5768" s="112"/>
    </row>
    <row r="5769" spans="1:7" x14ac:dyDescent="0.2">
      <c r="A5769" s="91"/>
      <c r="B5769" s="89"/>
      <c r="C5769" s="3"/>
      <c r="D5769" s="3"/>
      <c r="E5769" s="166"/>
      <c r="F5769" s="3"/>
      <c r="G5769" s="112"/>
    </row>
    <row r="5770" spans="1:7" x14ac:dyDescent="0.2">
      <c r="A5770" s="91"/>
      <c r="B5770" s="89"/>
      <c r="C5770" s="3"/>
      <c r="D5770" s="3"/>
      <c r="E5770" s="166"/>
      <c r="F5770" s="3"/>
      <c r="G5770" s="112"/>
    </row>
    <row r="5771" spans="1:7" x14ac:dyDescent="0.2">
      <c r="A5771" s="91"/>
      <c r="B5771" s="89"/>
      <c r="C5771" s="3"/>
      <c r="D5771" s="3"/>
      <c r="E5771" s="166"/>
      <c r="F5771" s="3"/>
      <c r="G5771" s="112"/>
    </row>
    <row r="5772" spans="1:7" x14ac:dyDescent="0.2">
      <c r="A5772" s="91"/>
      <c r="B5772" s="89"/>
      <c r="C5772" s="3"/>
      <c r="D5772" s="3"/>
      <c r="E5772" s="166"/>
      <c r="F5772" s="3"/>
      <c r="G5772" s="112"/>
    </row>
    <row r="5773" spans="1:7" x14ac:dyDescent="0.2">
      <c r="A5773" s="91"/>
      <c r="B5773" s="89"/>
      <c r="C5773" s="3"/>
      <c r="D5773" s="3"/>
      <c r="E5773" s="166"/>
      <c r="F5773" s="3"/>
      <c r="G5773" s="112"/>
    </row>
    <row r="5774" spans="1:7" x14ac:dyDescent="0.2">
      <c r="A5774" s="91"/>
      <c r="B5774" s="89"/>
      <c r="C5774" s="3"/>
      <c r="D5774" s="3"/>
      <c r="E5774" s="166"/>
      <c r="F5774" s="3"/>
      <c r="G5774" s="112"/>
    </row>
    <row r="5775" spans="1:7" x14ac:dyDescent="0.2">
      <c r="A5775" s="91"/>
      <c r="B5775" s="89"/>
      <c r="C5775" s="3"/>
      <c r="D5775" s="3"/>
      <c r="E5775" s="166"/>
      <c r="F5775" s="3"/>
      <c r="G5775" s="112"/>
    </row>
    <row r="5776" spans="1:7" x14ac:dyDescent="0.2">
      <c r="A5776" s="91"/>
      <c r="B5776" s="89"/>
      <c r="C5776" s="3"/>
      <c r="D5776" s="3"/>
      <c r="E5776" s="166"/>
      <c r="F5776" s="3"/>
      <c r="G5776" s="112"/>
    </row>
    <row r="5777" spans="1:7" x14ac:dyDescent="0.2">
      <c r="A5777" s="91"/>
      <c r="B5777" s="89"/>
      <c r="C5777" s="3"/>
      <c r="D5777" s="3"/>
      <c r="E5777" s="166"/>
      <c r="F5777" s="3"/>
      <c r="G5777" s="112"/>
    </row>
    <row r="5778" spans="1:7" x14ac:dyDescent="0.2">
      <c r="A5778" s="91"/>
      <c r="B5778" s="89"/>
      <c r="C5778" s="3"/>
      <c r="D5778" s="3"/>
      <c r="E5778" s="166"/>
      <c r="F5778" s="3"/>
      <c r="G5778" s="112"/>
    </row>
    <row r="5779" spans="1:7" x14ac:dyDescent="0.2">
      <c r="A5779" s="91"/>
      <c r="B5779" s="89"/>
      <c r="C5779" s="3"/>
      <c r="D5779" s="3"/>
      <c r="E5779" s="166"/>
      <c r="F5779" s="3"/>
      <c r="G5779" s="112"/>
    </row>
    <row r="5780" spans="1:7" x14ac:dyDescent="0.2">
      <c r="A5780" s="91"/>
      <c r="B5780" s="89"/>
      <c r="C5780" s="3"/>
      <c r="D5780" s="3"/>
      <c r="E5780" s="166"/>
      <c r="F5780" s="3"/>
      <c r="G5780" s="112"/>
    </row>
    <row r="5781" spans="1:7" x14ac:dyDescent="0.2">
      <c r="A5781" s="91"/>
      <c r="B5781" s="89"/>
      <c r="C5781" s="3"/>
      <c r="D5781" s="3"/>
      <c r="E5781" s="166"/>
      <c r="F5781" s="3"/>
      <c r="G5781" s="112"/>
    </row>
    <row r="5782" spans="1:7" x14ac:dyDescent="0.2">
      <c r="A5782" s="91"/>
      <c r="B5782" s="89"/>
      <c r="C5782" s="3"/>
      <c r="D5782" s="3"/>
      <c r="E5782" s="166"/>
      <c r="F5782" s="3"/>
      <c r="G5782" s="112"/>
    </row>
    <row r="5783" spans="1:7" x14ac:dyDescent="0.2">
      <c r="A5783" s="91"/>
      <c r="B5783" s="89"/>
      <c r="C5783" s="3"/>
      <c r="D5783" s="3"/>
      <c r="E5783" s="166"/>
      <c r="F5783" s="3"/>
      <c r="G5783" s="112"/>
    </row>
    <row r="5784" spans="1:7" x14ac:dyDescent="0.2">
      <c r="A5784" s="91"/>
      <c r="B5784" s="89"/>
      <c r="C5784" s="3"/>
      <c r="D5784" s="3"/>
      <c r="E5784" s="166"/>
      <c r="F5784" s="3"/>
      <c r="G5784" s="112"/>
    </row>
    <row r="5785" spans="1:7" x14ac:dyDescent="0.2">
      <c r="A5785" s="91"/>
      <c r="B5785" s="89"/>
      <c r="C5785" s="3"/>
      <c r="D5785" s="3"/>
      <c r="E5785" s="166"/>
      <c r="F5785" s="3"/>
      <c r="G5785" s="112"/>
    </row>
    <row r="5786" spans="1:7" x14ac:dyDescent="0.2">
      <c r="A5786" s="91"/>
      <c r="B5786" s="89"/>
      <c r="C5786" s="3"/>
      <c r="D5786" s="3"/>
      <c r="E5786" s="166"/>
      <c r="F5786" s="3"/>
      <c r="G5786" s="112"/>
    </row>
    <row r="5787" spans="1:7" x14ac:dyDescent="0.2">
      <c r="A5787" s="91"/>
      <c r="B5787" s="89"/>
      <c r="C5787" s="3"/>
      <c r="D5787" s="3"/>
      <c r="E5787" s="166"/>
      <c r="F5787" s="3"/>
      <c r="G5787" s="112"/>
    </row>
    <row r="5788" spans="1:7" x14ac:dyDescent="0.2">
      <c r="A5788" s="91"/>
      <c r="B5788" s="89"/>
      <c r="C5788" s="3"/>
      <c r="D5788" s="3"/>
      <c r="E5788" s="166"/>
      <c r="F5788" s="3"/>
      <c r="G5788" s="112"/>
    </row>
    <row r="5789" spans="1:7" x14ac:dyDescent="0.2">
      <c r="A5789" s="91"/>
      <c r="B5789" s="89"/>
      <c r="C5789" s="3"/>
      <c r="D5789" s="3"/>
      <c r="E5789" s="166"/>
      <c r="F5789" s="3"/>
      <c r="G5789" s="112"/>
    </row>
    <row r="5790" spans="1:7" x14ac:dyDescent="0.2">
      <c r="A5790" s="91"/>
      <c r="B5790" s="89"/>
      <c r="C5790" s="3"/>
      <c r="D5790" s="3"/>
      <c r="E5790" s="166"/>
      <c r="F5790" s="3"/>
      <c r="G5790" s="112"/>
    </row>
    <row r="5791" spans="1:7" x14ac:dyDescent="0.2">
      <c r="A5791" s="91"/>
      <c r="B5791" s="89"/>
      <c r="C5791" s="3"/>
      <c r="D5791" s="3"/>
      <c r="E5791" s="166"/>
      <c r="F5791" s="3"/>
      <c r="G5791" s="112"/>
    </row>
    <row r="5792" spans="1:7" x14ac:dyDescent="0.2">
      <c r="A5792" s="91"/>
      <c r="B5792" s="89"/>
      <c r="C5792" s="3"/>
      <c r="D5792" s="3"/>
      <c r="E5792" s="166"/>
      <c r="F5792" s="3"/>
      <c r="G5792" s="112"/>
    </row>
    <row r="5793" spans="1:7" x14ac:dyDescent="0.2">
      <c r="A5793" s="91"/>
      <c r="B5793" s="89"/>
      <c r="C5793" s="3"/>
      <c r="D5793" s="3"/>
      <c r="E5793" s="166"/>
      <c r="F5793" s="3"/>
      <c r="G5793" s="112"/>
    </row>
    <row r="5794" spans="1:7" x14ac:dyDescent="0.2">
      <c r="A5794" s="91"/>
      <c r="B5794" s="89"/>
      <c r="C5794" s="3"/>
      <c r="D5794" s="3"/>
      <c r="E5794" s="166"/>
      <c r="F5794" s="3"/>
      <c r="G5794" s="112"/>
    </row>
    <row r="5795" spans="1:7" x14ac:dyDescent="0.2">
      <c r="A5795" s="91"/>
      <c r="B5795" s="89"/>
      <c r="C5795" s="3"/>
      <c r="D5795" s="3"/>
      <c r="E5795" s="166"/>
      <c r="F5795" s="3"/>
      <c r="G5795" s="112"/>
    </row>
    <row r="5796" spans="1:7" x14ac:dyDescent="0.2">
      <c r="A5796" s="91"/>
      <c r="B5796" s="89"/>
      <c r="C5796" s="3"/>
      <c r="D5796" s="3"/>
      <c r="E5796" s="166"/>
      <c r="F5796" s="3"/>
      <c r="G5796" s="112"/>
    </row>
    <row r="5797" spans="1:7" x14ac:dyDescent="0.2">
      <c r="A5797" s="91"/>
      <c r="B5797" s="89"/>
      <c r="C5797" s="3"/>
      <c r="D5797" s="3"/>
      <c r="E5797" s="166"/>
      <c r="F5797" s="3"/>
      <c r="G5797" s="112"/>
    </row>
    <row r="5798" spans="1:7" x14ac:dyDescent="0.2">
      <c r="A5798" s="91"/>
      <c r="B5798" s="89"/>
      <c r="C5798" s="3"/>
      <c r="D5798" s="3"/>
      <c r="E5798" s="166"/>
      <c r="F5798" s="3"/>
      <c r="G5798" s="112"/>
    </row>
    <row r="5799" spans="1:7" x14ac:dyDescent="0.2">
      <c r="A5799" s="91"/>
      <c r="B5799" s="89"/>
      <c r="C5799" s="3"/>
      <c r="D5799" s="3"/>
      <c r="E5799" s="166"/>
      <c r="F5799" s="3"/>
      <c r="G5799" s="112"/>
    </row>
    <row r="5800" spans="1:7" x14ac:dyDescent="0.2">
      <c r="A5800" s="91"/>
      <c r="B5800" s="89"/>
      <c r="C5800" s="3"/>
      <c r="D5800" s="3"/>
      <c r="E5800" s="166"/>
      <c r="F5800" s="3"/>
      <c r="G5800" s="112"/>
    </row>
    <row r="5801" spans="1:7" x14ac:dyDescent="0.2">
      <c r="A5801" s="91"/>
      <c r="B5801" s="89"/>
      <c r="C5801" s="3"/>
      <c r="D5801" s="3"/>
      <c r="E5801" s="166"/>
      <c r="F5801" s="3"/>
      <c r="G5801" s="112"/>
    </row>
    <row r="5802" spans="1:7" x14ac:dyDescent="0.2">
      <c r="A5802" s="91"/>
      <c r="B5802" s="89"/>
      <c r="C5802" s="3"/>
      <c r="D5802" s="3"/>
      <c r="E5802" s="166"/>
      <c r="F5802" s="3"/>
      <c r="G5802" s="112"/>
    </row>
    <row r="5803" spans="1:7" x14ac:dyDescent="0.2">
      <c r="A5803" s="91"/>
      <c r="B5803" s="89"/>
      <c r="C5803" s="3"/>
      <c r="D5803" s="3"/>
      <c r="E5803" s="166"/>
      <c r="F5803" s="3"/>
      <c r="G5803" s="112"/>
    </row>
    <row r="5804" spans="1:7" x14ac:dyDescent="0.2">
      <c r="A5804" s="91"/>
      <c r="B5804" s="89"/>
      <c r="C5804" s="3"/>
      <c r="D5804" s="3"/>
      <c r="E5804" s="166"/>
      <c r="F5804" s="3"/>
      <c r="G5804" s="112"/>
    </row>
    <row r="5805" spans="1:7" x14ac:dyDescent="0.2">
      <c r="A5805" s="91"/>
      <c r="B5805" s="89"/>
      <c r="C5805" s="3"/>
      <c r="D5805" s="3"/>
      <c r="E5805" s="166"/>
      <c r="F5805" s="3"/>
      <c r="G5805" s="112"/>
    </row>
    <row r="5806" spans="1:7" x14ac:dyDescent="0.2">
      <c r="A5806" s="91"/>
      <c r="B5806" s="89"/>
      <c r="C5806" s="3"/>
      <c r="D5806" s="3"/>
      <c r="E5806" s="166"/>
      <c r="F5806" s="3"/>
      <c r="G5806" s="112"/>
    </row>
    <row r="5807" spans="1:7" x14ac:dyDescent="0.2">
      <c r="A5807" s="91"/>
      <c r="B5807" s="89"/>
      <c r="C5807" s="3"/>
      <c r="D5807" s="3"/>
      <c r="E5807" s="166"/>
      <c r="F5807" s="3"/>
      <c r="G5807" s="112"/>
    </row>
    <row r="5808" spans="1:7" x14ac:dyDescent="0.2">
      <c r="A5808" s="91"/>
      <c r="B5808" s="89"/>
      <c r="C5808" s="3"/>
      <c r="D5808" s="3"/>
      <c r="E5808" s="166"/>
      <c r="F5808" s="3"/>
      <c r="G5808" s="112"/>
    </row>
    <row r="5809" spans="1:7" x14ac:dyDescent="0.2">
      <c r="A5809" s="91"/>
      <c r="B5809" s="89"/>
      <c r="C5809" s="3"/>
      <c r="D5809" s="3"/>
      <c r="E5809" s="166"/>
      <c r="F5809" s="3"/>
      <c r="G5809" s="112"/>
    </row>
    <row r="5810" spans="1:7" x14ac:dyDescent="0.2">
      <c r="A5810" s="91"/>
      <c r="B5810" s="89"/>
      <c r="C5810" s="3"/>
      <c r="D5810" s="3"/>
      <c r="E5810" s="166"/>
      <c r="F5810" s="3"/>
      <c r="G5810" s="112"/>
    </row>
    <row r="5811" spans="1:7" x14ac:dyDescent="0.2">
      <c r="A5811" s="91"/>
      <c r="B5811" s="89"/>
      <c r="C5811" s="3"/>
      <c r="D5811" s="3"/>
      <c r="E5811" s="166"/>
      <c r="F5811" s="3"/>
      <c r="G5811" s="112"/>
    </row>
    <row r="5812" spans="1:7" x14ac:dyDescent="0.2">
      <c r="A5812" s="91"/>
      <c r="B5812" s="89"/>
      <c r="C5812" s="3"/>
      <c r="D5812" s="3"/>
      <c r="E5812" s="166"/>
      <c r="F5812" s="3"/>
      <c r="G5812" s="112"/>
    </row>
    <row r="5813" spans="1:7" x14ac:dyDescent="0.2">
      <c r="A5813" s="91"/>
      <c r="B5813" s="89"/>
      <c r="C5813" s="3"/>
      <c r="D5813" s="3"/>
      <c r="E5813" s="166"/>
      <c r="F5813" s="3"/>
      <c r="G5813" s="112"/>
    </row>
    <row r="5814" spans="1:7" x14ac:dyDescent="0.2">
      <c r="A5814" s="91"/>
      <c r="B5814" s="89"/>
      <c r="C5814" s="3"/>
      <c r="D5814" s="3"/>
      <c r="E5814" s="166"/>
      <c r="F5814" s="3"/>
      <c r="G5814" s="112"/>
    </row>
    <row r="5815" spans="1:7" x14ac:dyDescent="0.2">
      <c r="A5815" s="91"/>
      <c r="B5815" s="89"/>
      <c r="C5815" s="3"/>
      <c r="D5815" s="3"/>
      <c r="E5815" s="166"/>
      <c r="F5815" s="3"/>
      <c r="G5815" s="112"/>
    </row>
    <row r="5816" spans="1:7" x14ac:dyDescent="0.2">
      <c r="A5816" s="91"/>
      <c r="B5816" s="89"/>
      <c r="C5816" s="3"/>
      <c r="D5816" s="3"/>
      <c r="E5816" s="166"/>
      <c r="F5816" s="3"/>
      <c r="G5816" s="112"/>
    </row>
    <row r="5817" spans="1:7" x14ac:dyDescent="0.2">
      <c r="A5817" s="91"/>
      <c r="B5817" s="89"/>
      <c r="C5817" s="3"/>
      <c r="D5817" s="3"/>
      <c r="E5817" s="166"/>
      <c r="F5817" s="3"/>
      <c r="G5817" s="112"/>
    </row>
    <row r="5818" spans="1:7" x14ac:dyDescent="0.2">
      <c r="A5818" s="91"/>
      <c r="B5818" s="89"/>
      <c r="C5818" s="3"/>
      <c r="D5818" s="3"/>
      <c r="E5818" s="166"/>
      <c r="F5818" s="3"/>
      <c r="G5818" s="112"/>
    </row>
    <row r="5819" spans="1:7" x14ac:dyDescent="0.2">
      <c r="A5819" s="91"/>
      <c r="B5819" s="89"/>
      <c r="C5819" s="3"/>
      <c r="D5819" s="3"/>
      <c r="E5819" s="166"/>
      <c r="F5819" s="3"/>
      <c r="G5819" s="112"/>
    </row>
    <row r="5820" spans="1:7" x14ac:dyDescent="0.2">
      <c r="A5820" s="91"/>
      <c r="B5820" s="89"/>
      <c r="C5820" s="3"/>
      <c r="D5820" s="3"/>
      <c r="E5820" s="166"/>
      <c r="F5820" s="3"/>
      <c r="G5820" s="112"/>
    </row>
    <row r="5821" spans="1:7" x14ac:dyDescent="0.2">
      <c r="A5821" s="91"/>
      <c r="B5821" s="89"/>
      <c r="C5821" s="3"/>
      <c r="D5821" s="3"/>
      <c r="E5821" s="166"/>
      <c r="F5821" s="3"/>
      <c r="G5821" s="112"/>
    </row>
    <row r="5822" spans="1:7" x14ac:dyDescent="0.2">
      <c r="A5822" s="91"/>
      <c r="B5822" s="89"/>
      <c r="C5822" s="3"/>
      <c r="D5822" s="3"/>
      <c r="E5822" s="166"/>
      <c r="F5822" s="3"/>
      <c r="G5822" s="112"/>
    </row>
    <row r="5823" spans="1:7" x14ac:dyDescent="0.2">
      <c r="A5823" s="91"/>
      <c r="B5823" s="89"/>
      <c r="C5823" s="3"/>
      <c r="D5823" s="3"/>
      <c r="E5823" s="166"/>
      <c r="F5823" s="3"/>
      <c r="G5823" s="112"/>
    </row>
    <row r="5824" spans="1:7" x14ac:dyDescent="0.2">
      <c r="A5824" s="91"/>
      <c r="B5824" s="89"/>
      <c r="C5824" s="3"/>
      <c r="D5824" s="3"/>
      <c r="E5824" s="166"/>
      <c r="F5824" s="3"/>
      <c r="G5824" s="112"/>
    </row>
    <row r="5825" spans="1:7" x14ac:dyDescent="0.2">
      <c r="A5825" s="91"/>
      <c r="B5825" s="89"/>
      <c r="C5825" s="3"/>
      <c r="D5825" s="3"/>
      <c r="E5825" s="166"/>
      <c r="F5825" s="3"/>
      <c r="G5825" s="112"/>
    </row>
    <row r="5826" spans="1:7" x14ac:dyDescent="0.2">
      <c r="A5826" s="91"/>
      <c r="B5826" s="89"/>
      <c r="C5826" s="3"/>
      <c r="D5826" s="3"/>
      <c r="E5826" s="166"/>
      <c r="F5826" s="3"/>
      <c r="G5826" s="112"/>
    </row>
    <row r="5827" spans="1:7" x14ac:dyDescent="0.2">
      <c r="A5827" s="91"/>
      <c r="B5827" s="89"/>
      <c r="C5827" s="3"/>
      <c r="D5827" s="3"/>
      <c r="E5827" s="166"/>
      <c r="F5827" s="3"/>
      <c r="G5827" s="112"/>
    </row>
    <row r="5828" spans="1:7" x14ac:dyDescent="0.2">
      <c r="A5828" s="91"/>
      <c r="B5828" s="89"/>
      <c r="C5828" s="3"/>
      <c r="D5828" s="3"/>
      <c r="E5828" s="166"/>
      <c r="F5828" s="3"/>
      <c r="G5828" s="112"/>
    </row>
    <row r="5829" spans="1:7" x14ac:dyDescent="0.2">
      <c r="A5829" s="91"/>
      <c r="B5829" s="89"/>
      <c r="C5829" s="3"/>
      <c r="D5829" s="3"/>
      <c r="E5829" s="166"/>
      <c r="F5829" s="3"/>
      <c r="G5829" s="112"/>
    </row>
    <row r="5830" spans="1:7" x14ac:dyDescent="0.2">
      <c r="A5830" s="91"/>
      <c r="B5830" s="89"/>
      <c r="C5830" s="3"/>
      <c r="D5830" s="3"/>
      <c r="E5830" s="166"/>
      <c r="F5830" s="3"/>
      <c r="G5830" s="112"/>
    </row>
    <row r="5831" spans="1:7" x14ac:dyDescent="0.2">
      <c r="A5831" s="91"/>
      <c r="B5831" s="89"/>
      <c r="C5831" s="3"/>
      <c r="D5831" s="3"/>
      <c r="E5831" s="166"/>
      <c r="F5831" s="3"/>
      <c r="G5831" s="112"/>
    </row>
    <row r="5832" spans="1:7" x14ac:dyDescent="0.2">
      <c r="A5832" s="91"/>
      <c r="B5832" s="89"/>
      <c r="C5832" s="3"/>
      <c r="D5832" s="3"/>
      <c r="E5832" s="166"/>
      <c r="F5832" s="3"/>
      <c r="G5832" s="112"/>
    </row>
    <row r="5833" spans="1:7" x14ac:dyDescent="0.2">
      <c r="A5833" s="91"/>
      <c r="B5833" s="89"/>
      <c r="C5833" s="3"/>
      <c r="D5833" s="3"/>
      <c r="E5833" s="166"/>
      <c r="F5833" s="3"/>
      <c r="G5833" s="112"/>
    </row>
    <row r="5834" spans="1:7" x14ac:dyDescent="0.2">
      <c r="A5834" s="91"/>
      <c r="B5834" s="89"/>
      <c r="C5834" s="3"/>
      <c r="D5834" s="3"/>
      <c r="E5834" s="166"/>
      <c r="F5834" s="3"/>
      <c r="G5834" s="112"/>
    </row>
    <row r="5835" spans="1:7" x14ac:dyDescent="0.2">
      <c r="A5835" s="91"/>
      <c r="B5835" s="89"/>
      <c r="C5835" s="3"/>
      <c r="D5835" s="3"/>
      <c r="E5835" s="166"/>
      <c r="F5835" s="3"/>
      <c r="G5835" s="112"/>
    </row>
    <row r="5836" spans="1:7" x14ac:dyDescent="0.2">
      <c r="A5836" s="91"/>
      <c r="B5836" s="89"/>
      <c r="C5836" s="3"/>
      <c r="D5836" s="3"/>
      <c r="E5836" s="166"/>
      <c r="F5836" s="3"/>
      <c r="G5836" s="112"/>
    </row>
    <row r="5837" spans="1:7" x14ac:dyDescent="0.2">
      <c r="A5837" s="91"/>
      <c r="B5837" s="89"/>
      <c r="C5837" s="3"/>
      <c r="D5837" s="3"/>
      <c r="E5837" s="166"/>
      <c r="F5837" s="3"/>
      <c r="G5837" s="112"/>
    </row>
    <row r="5838" spans="1:7" x14ac:dyDescent="0.2">
      <c r="A5838" s="91"/>
      <c r="B5838" s="89"/>
      <c r="C5838" s="3"/>
      <c r="D5838" s="3"/>
      <c r="E5838" s="166"/>
      <c r="F5838" s="3"/>
      <c r="G5838" s="112"/>
    </row>
    <row r="5839" spans="1:7" x14ac:dyDescent="0.2">
      <c r="A5839" s="91"/>
      <c r="B5839" s="89"/>
      <c r="C5839" s="3"/>
      <c r="D5839" s="3"/>
      <c r="E5839" s="166"/>
      <c r="F5839" s="3"/>
      <c r="G5839" s="112"/>
    </row>
    <row r="5840" spans="1:7" x14ac:dyDescent="0.2">
      <c r="A5840" s="91"/>
      <c r="B5840" s="89"/>
      <c r="C5840" s="3"/>
      <c r="D5840" s="3"/>
      <c r="E5840" s="166"/>
      <c r="F5840" s="3"/>
      <c r="G5840" s="112"/>
    </row>
    <row r="5841" spans="1:7" x14ac:dyDescent="0.2">
      <c r="A5841" s="91"/>
      <c r="B5841" s="89"/>
      <c r="C5841" s="3"/>
      <c r="D5841" s="3"/>
      <c r="E5841" s="166"/>
      <c r="F5841" s="3"/>
      <c r="G5841" s="112"/>
    </row>
    <row r="5842" spans="1:7" x14ac:dyDescent="0.2">
      <c r="A5842" s="91"/>
      <c r="B5842" s="89"/>
      <c r="C5842" s="3"/>
      <c r="D5842" s="3"/>
      <c r="E5842" s="166"/>
      <c r="F5842" s="3"/>
      <c r="G5842" s="112"/>
    </row>
    <row r="5843" spans="1:7" x14ac:dyDescent="0.2">
      <c r="A5843" s="91"/>
      <c r="B5843" s="89"/>
      <c r="C5843" s="3"/>
      <c r="D5843" s="3"/>
      <c r="E5843" s="166"/>
      <c r="F5843" s="3"/>
      <c r="G5843" s="112"/>
    </row>
    <row r="5844" spans="1:7" x14ac:dyDescent="0.2">
      <c r="A5844" s="91"/>
      <c r="B5844" s="89"/>
      <c r="C5844" s="3"/>
      <c r="D5844" s="3"/>
      <c r="E5844" s="166"/>
      <c r="F5844" s="3"/>
      <c r="G5844" s="112"/>
    </row>
    <row r="5845" spans="1:7" x14ac:dyDescent="0.2">
      <c r="A5845" s="91"/>
      <c r="B5845" s="89"/>
      <c r="C5845" s="3"/>
      <c r="D5845" s="3"/>
      <c r="E5845" s="166"/>
      <c r="F5845" s="3"/>
      <c r="G5845" s="112"/>
    </row>
    <row r="5846" spans="1:7" x14ac:dyDescent="0.2">
      <c r="A5846" s="91"/>
      <c r="B5846" s="89"/>
      <c r="C5846" s="3"/>
      <c r="D5846" s="3"/>
      <c r="E5846" s="166"/>
      <c r="F5846" s="3"/>
      <c r="G5846" s="112"/>
    </row>
    <row r="5847" spans="1:7" x14ac:dyDescent="0.2">
      <c r="A5847" s="91"/>
      <c r="B5847" s="89"/>
      <c r="C5847" s="3"/>
      <c r="D5847" s="3"/>
      <c r="E5847" s="166"/>
      <c r="F5847" s="3"/>
      <c r="G5847" s="112"/>
    </row>
    <row r="5848" spans="1:7" x14ac:dyDescent="0.2">
      <c r="A5848" s="91"/>
      <c r="B5848" s="89"/>
      <c r="C5848" s="3"/>
      <c r="D5848" s="3"/>
      <c r="E5848" s="166"/>
      <c r="F5848" s="3"/>
      <c r="G5848" s="112"/>
    </row>
    <row r="5849" spans="1:7" x14ac:dyDescent="0.2">
      <c r="A5849" s="91"/>
      <c r="B5849" s="89"/>
      <c r="C5849" s="3"/>
      <c r="D5849" s="3"/>
      <c r="E5849" s="166"/>
      <c r="F5849" s="3"/>
      <c r="G5849" s="112"/>
    </row>
    <row r="5850" spans="1:7" x14ac:dyDescent="0.2">
      <c r="A5850" s="91"/>
      <c r="B5850" s="89"/>
      <c r="C5850" s="3"/>
      <c r="D5850" s="3"/>
      <c r="E5850" s="166"/>
      <c r="F5850" s="3"/>
      <c r="G5850" s="112"/>
    </row>
    <row r="5851" spans="1:7" x14ac:dyDescent="0.2">
      <c r="A5851" s="91"/>
      <c r="B5851" s="89"/>
      <c r="C5851" s="3"/>
      <c r="D5851" s="3"/>
      <c r="E5851" s="166"/>
      <c r="F5851" s="3"/>
      <c r="G5851" s="112"/>
    </row>
    <row r="5852" spans="1:7" x14ac:dyDescent="0.2">
      <c r="A5852" s="91"/>
      <c r="B5852" s="89"/>
      <c r="C5852" s="3"/>
      <c r="D5852" s="3"/>
      <c r="E5852" s="166"/>
      <c r="F5852" s="3"/>
      <c r="G5852" s="112"/>
    </row>
    <row r="5853" spans="1:7" x14ac:dyDescent="0.2">
      <c r="A5853" s="91"/>
      <c r="B5853" s="89"/>
      <c r="C5853" s="3"/>
      <c r="D5853" s="3"/>
      <c r="E5853" s="166"/>
      <c r="F5853" s="3"/>
      <c r="G5853" s="112"/>
    </row>
    <row r="5854" spans="1:7" x14ac:dyDescent="0.2">
      <c r="A5854" s="91"/>
      <c r="B5854" s="89"/>
      <c r="C5854" s="3"/>
      <c r="D5854" s="3"/>
      <c r="E5854" s="166"/>
      <c r="F5854" s="3"/>
      <c r="G5854" s="112"/>
    </row>
    <row r="5855" spans="1:7" x14ac:dyDescent="0.2">
      <c r="A5855" s="91"/>
      <c r="B5855" s="89"/>
      <c r="C5855" s="3"/>
      <c r="D5855" s="3"/>
      <c r="E5855" s="166"/>
      <c r="F5855" s="3"/>
      <c r="G5855" s="112"/>
    </row>
    <row r="5856" spans="1:7" x14ac:dyDescent="0.2">
      <c r="A5856" s="91"/>
      <c r="B5856" s="89"/>
      <c r="C5856" s="3"/>
      <c r="D5856" s="3"/>
      <c r="E5856" s="166"/>
      <c r="F5856" s="3"/>
      <c r="G5856" s="112"/>
    </row>
    <row r="5857" spans="1:7" x14ac:dyDescent="0.2">
      <c r="A5857" s="91"/>
      <c r="B5857" s="89"/>
      <c r="C5857" s="3"/>
      <c r="D5857" s="3"/>
      <c r="E5857" s="166"/>
      <c r="F5857" s="3"/>
      <c r="G5857" s="112"/>
    </row>
    <row r="5858" spans="1:7" x14ac:dyDescent="0.2">
      <c r="A5858" s="91"/>
      <c r="B5858" s="89"/>
      <c r="C5858" s="3"/>
      <c r="D5858" s="3"/>
      <c r="E5858" s="166"/>
      <c r="F5858" s="3"/>
      <c r="G5858" s="112"/>
    </row>
    <row r="5859" spans="1:7" x14ac:dyDescent="0.2">
      <c r="A5859" s="91"/>
      <c r="B5859" s="89"/>
      <c r="C5859" s="3"/>
      <c r="D5859" s="3"/>
      <c r="E5859" s="166"/>
      <c r="F5859" s="3"/>
      <c r="G5859" s="112"/>
    </row>
    <row r="5860" spans="1:7" x14ac:dyDescent="0.2">
      <c r="A5860" s="91"/>
      <c r="B5860" s="89"/>
      <c r="C5860" s="3"/>
      <c r="D5860" s="3"/>
      <c r="E5860" s="166"/>
      <c r="F5860" s="3"/>
      <c r="G5860" s="112"/>
    </row>
    <row r="5861" spans="1:7" x14ac:dyDescent="0.2">
      <c r="A5861" s="91"/>
      <c r="B5861" s="89"/>
      <c r="C5861" s="3"/>
      <c r="D5861" s="3"/>
      <c r="E5861" s="166"/>
      <c r="F5861" s="3"/>
      <c r="G5861" s="112"/>
    </row>
    <row r="5862" spans="1:7" x14ac:dyDescent="0.2">
      <c r="A5862" s="91"/>
      <c r="B5862" s="89"/>
      <c r="C5862" s="3"/>
      <c r="D5862" s="3"/>
      <c r="E5862" s="166"/>
      <c r="F5862" s="3"/>
      <c r="G5862" s="112"/>
    </row>
    <row r="5863" spans="1:7" x14ac:dyDescent="0.2">
      <c r="A5863" s="91"/>
      <c r="B5863" s="89"/>
      <c r="C5863" s="3"/>
      <c r="D5863" s="3"/>
      <c r="E5863" s="166"/>
      <c r="F5863" s="3"/>
      <c r="G5863" s="112"/>
    </row>
    <row r="5864" spans="1:7" x14ac:dyDescent="0.2">
      <c r="A5864" s="91"/>
      <c r="B5864" s="89"/>
      <c r="C5864" s="3"/>
      <c r="D5864" s="3"/>
      <c r="E5864" s="166"/>
      <c r="F5864" s="3"/>
      <c r="G5864" s="112"/>
    </row>
    <row r="5865" spans="1:7" x14ac:dyDescent="0.2">
      <c r="A5865" s="91"/>
      <c r="B5865" s="89"/>
      <c r="C5865" s="3"/>
      <c r="D5865" s="3"/>
      <c r="E5865" s="166"/>
      <c r="F5865" s="3"/>
      <c r="G5865" s="112"/>
    </row>
    <row r="5866" spans="1:7" x14ac:dyDescent="0.2">
      <c r="A5866" s="91"/>
      <c r="B5866" s="89"/>
      <c r="C5866" s="3"/>
      <c r="D5866" s="3"/>
      <c r="E5866" s="166"/>
      <c r="F5866" s="3"/>
      <c r="G5866" s="112"/>
    </row>
    <row r="5867" spans="1:7" x14ac:dyDescent="0.2">
      <c r="A5867" s="91"/>
      <c r="B5867" s="89"/>
      <c r="C5867" s="3"/>
      <c r="D5867" s="3"/>
      <c r="E5867" s="166"/>
      <c r="F5867" s="3"/>
      <c r="G5867" s="112"/>
    </row>
    <row r="5868" spans="1:7" x14ac:dyDescent="0.2">
      <c r="A5868" s="91"/>
      <c r="B5868" s="89"/>
      <c r="C5868" s="3"/>
      <c r="D5868" s="3"/>
      <c r="E5868" s="166"/>
      <c r="F5868" s="3"/>
      <c r="G5868" s="112"/>
    </row>
    <row r="5869" spans="1:7" x14ac:dyDescent="0.2">
      <c r="A5869" s="91"/>
      <c r="B5869" s="89"/>
      <c r="C5869" s="3"/>
      <c r="D5869" s="3"/>
      <c r="E5869" s="166"/>
      <c r="F5869" s="3"/>
      <c r="G5869" s="112"/>
    </row>
    <row r="5870" spans="1:7" x14ac:dyDescent="0.2">
      <c r="A5870" s="91"/>
      <c r="B5870" s="89"/>
      <c r="C5870" s="3"/>
      <c r="D5870" s="3"/>
      <c r="E5870" s="166"/>
      <c r="F5870" s="3"/>
      <c r="G5870" s="112"/>
    </row>
    <row r="5871" spans="1:7" x14ac:dyDescent="0.2">
      <c r="A5871" s="91"/>
      <c r="B5871" s="89"/>
      <c r="C5871" s="3"/>
      <c r="D5871" s="3"/>
      <c r="E5871" s="166"/>
      <c r="F5871" s="3"/>
      <c r="G5871" s="112"/>
    </row>
    <row r="5872" spans="1:7" x14ac:dyDescent="0.2">
      <c r="A5872" s="91"/>
      <c r="B5872" s="89"/>
      <c r="C5872" s="3"/>
      <c r="D5872" s="3"/>
      <c r="E5872" s="166"/>
      <c r="F5872" s="3"/>
      <c r="G5872" s="112"/>
    </row>
    <row r="5873" spans="1:7" x14ac:dyDescent="0.2">
      <c r="A5873" s="91"/>
      <c r="B5873" s="89"/>
      <c r="C5873" s="3"/>
      <c r="D5873" s="3"/>
      <c r="E5873" s="166"/>
      <c r="F5873" s="3"/>
      <c r="G5873" s="112"/>
    </row>
    <row r="5874" spans="1:7" x14ac:dyDescent="0.2">
      <c r="A5874" s="91"/>
      <c r="B5874" s="89"/>
      <c r="C5874" s="3"/>
      <c r="D5874" s="3"/>
      <c r="E5874" s="166"/>
      <c r="F5874" s="3"/>
      <c r="G5874" s="112"/>
    </row>
    <row r="5875" spans="1:7" x14ac:dyDescent="0.2">
      <c r="A5875" s="91"/>
      <c r="B5875" s="89"/>
      <c r="C5875" s="3"/>
      <c r="D5875" s="3"/>
      <c r="E5875" s="166"/>
      <c r="F5875" s="3"/>
      <c r="G5875" s="112"/>
    </row>
    <row r="5876" spans="1:7" x14ac:dyDescent="0.2">
      <c r="A5876" s="91"/>
      <c r="B5876" s="89"/>
      <c r="C5876" s="3"/>
      <c r="D5876" s="3"/>
      <c r="E5876" s="166"/>
      <c r="F5876" s="3"/>
      <c r="G5876" s="112"/>
    </row>
    <row r="5877" spans="1:7" x14ac:dyDescent="0.2">
      <c r="A5877" s="91"/>
      <c r="B5877" s="89"/>
      <c r="C5877" s="3"/>
      <c r="D5877" s="3"/>
      <c r="E5877" s="166"/>
      <c r="F5877" s="3"/>
      <c r="G5877" s="112"/>
    </row>
    <row r="5878" spans="1:7" x14ac:dyDescent="0.2">
      <c r="A5878" s="91"/>
      <c r="B5878" s="89"/>
      <c r="C5878" s="3"/>
      <c r="D5878" s="3"/>
      <c r="E5878" s="166"/>
      <c r="F5878" s="3"/>
      <c r="G5878" s="112"/>
    </row>
    <row r="5879" spans="1:7" x14ac:dyDescent="0.2">
      <c r="A5879" s="91"/>
      <c r="B5879" s="89"/>
      <c r="C5879" s="3"/>
      <c r="D5879" s="3"/>
      <c r="E5879" s="166"/>
      <c r="F5879" s="3"/>
      <c r="G5879" s="112"/>
    </row>
    <row r="5880" spans="1:7" x14ac:dyDescent="0.2">
      <c r="A5880" s="91"/>
      <c r="B5880" s="89"/>
      <c r="C5880" s="3"/>
      <c r="D5880" s="3"/>
      <c r="E5880" s="166"/>
      <c r="F5880" s="3"/>
      <c r="G5880" s="112"/>
    </row>
    <row r="5881" spans="1:7" x14ac:dyDescent="0.2">
      <c r="A5881" s="91"/>
      <c r="B5881" s="89"/>
      <c r="C5881" s="3"/>
      <c r="D5881" s="3"/>
      <c r="E5881" s="166"/>
      <c r="F5881" s="3"/>
      <c r="G5881" s="112"/>
    </row>
    <row r="5882" spans="1:7" x14ac:dyDescent="0.2">
      <c r="A5882" s="91"/>
      <c r="B5882" s="89"/>
      <c r="C5882" s="3"/>
      <c r="D5882" s="3"/>
      <c r="E5882" s="166"/>
      <c r="F5882" s="3"/>
      <c r="G5882" s="112"/>
    </row>
    <row r="5883" spans="1:7" x14ac:dyDescent="0.2">
      <c r="A5883" s="91"/>
      <c r="B5883" s="89"/>
      <c r="C5883" s="3"/>
      <c r="D5883" s="3"/>
      <c r="E5883" s="166"/>
      <c r="F5883" s="3"/>
      <c r="G5883" s="112"/>
    </row>
    <row r="5884" spans="1:7" x14ac:dyDescent="0.2">
      <c r="A5884" s="91"/>
      <c r="B5884" s="89"/>
      <c r="C5884" s="3"/>
      <c r="D5884" s="3"/>
      <c r="E5884" s="166"/>
      <c r="F5884" s="3"/>
      <c r="G5884" s="112"/>
    </row>
    <row r="5885" spans="1:7" x14ac:dyDescent="0.2">
      <c r="A5885" s="91"/>
      <c r="B5885" s="89"/>
      <c r="C5885" s="3"/>
      <c r="D5885" s="3"/>
      <c r="E5885" s="166"/>
      <c r="F5885" s="3"/>
      <c r="G5885" s="112"/>
    </row>
    <row r="5886" spans="1:7" x14ac:dyDescent="0.2">
      <c r="A5886" s="91"/>
      <c r="B5886" s="89"/>
      <c r="C5886" s="3"/>
      <c r="D5886" s="3"/>
      <c r="E5886" s="166"/>
      <c r="F5886" s="3"/>
      <c r="G5886" s="112"/>
    </row>
    <row r="5887" spans="1:7" x14ac:dyDescent="0.2">
      <c r="A5887" s="91"/>
      <c r="B5887" s="89"/>
      <c r="C5887" s="3"/>
      <c r="D5887" s="3"/>
      <c r="E5887" s="166"/>
      <c r="F5887" s="3"/>
      <c r="G5887" s="112"/>
    </row>
    <row r="5888" spans="1:7" x14ac:dyDescent="0.2">
      <c r="A5888" s="91"/>
      <c r="B5888" s="89"/>
      <c r="C5888" s="3"/>
      <c r="D5888" s="3"/>
      <c r="E5888" s="166"/>
      <c r="F5888" s="3"/>
      <c r="G5888" s="112"/>
    </row>
    <row r="5889" spans="1:7" x14ac:dyDescent="0.2">
      <c r="A5889" s="91"/>
      <c r="B5889" s="89"/>
      <c r="C5889" s="3"/>
      <c r="D5889" s="3"/>
      <c r="E5889" s="166"/>
      <c r="F5889" s="3"/>
      <c r="G5889" s="112"/>
    </row>
    <row r="5890" spans="1:7" x14ac:dyDescent="0.2">
      <c r="A5890" s="91"/>
      <c r="B5890" s="89"/>
      <c r="C5890" s="3"/>
      <c r="D5890" s="3"/>
      <c r="E5890" s="166"/>
      <c r="F5890" s="3"/>
      <c r="G5890" s="112"/>
    </row>
    <row r="5891" spans="1:7" x14ac:dyDescent="0.2">
      <c r="A5891" s="91"/>
      <c r="B5891" s="89"/>
      <c r="C5891" s="3"/>
      <c r="D5891" s="3"/>
      <c r="E5891" s="166"/>
      <c r="F5891" s="3"/>
      <c r="G5891" s="112"/>
    </row>
    <row r="5892" spans="1:7" x14ac:dyDescent="0.2">
      <c r="A5892" s="91"/>
      <c r="B5892" s="89"/>
      <c r="C5892" s="3"/>
      <c r="D5892" s="3"/>
      <c r="E5892" s="166"/>
      <c r="F5892" s="3"/>
      <c r="G5892" s="112"/>
    </row>
    <row r="5893" spans="1:7" x14ac:dyDescent="0.2">
      <c r="A5893" s="91"/>
      <c r="B5893" s="89"/>
      <c r="C5893" s="3"/>
      <c r="D5893" s="3"/>
      <c r="E5893" s="166"/>
      <c r="F5893" s="3"/>
      <c r="G5893" s="112"/>
    </row>
    <row r="5894" spans="1:7" x14ac:dyDescent="0.2">
      <c r="A5894" s="91"/>
      <c r="B5894" s="89"/>
      <c r="C5894" s="3"/>
      <c r="D5894" s="3"/>
      <c r="E5894" s="166"/>
      <c r="F5894" s="3"/>
      <c r="G5894" s="112"/>
    </row>
    <row r="5895" spans="1:7" x14ac:dyDescent="0.2">
      <c r="A5895" s="91"/>
      <c r="B5895" s="89"/>
      <c r="C5895" s="3"/>
      <c r="D5895" s="3"/>
      <c r="E5895" s="166"/>
      <c r="F5895" s="3"/>
      <c r="G5895" s="112"/>
    </row>
    <row r="5896" spans="1:7" x14ac:dyDescent="0.2">
      <c r="A5896" s="91"/>
      <c r="B5896" s="89"/>
      <c r="C5896" s="3"/>
      <c r="D5896" s="3"/>
      <c r="E5896" s="166"/>
      <c r="F5896" s="3"/>
      <c r="G5896" s="112"/>
    </row>
    <row r="5897" spans="1:7" x14ac:dyDescent="0.2">
      <c r="A5897" s="91"/>
      <c r="B5897" s="89"/>
      <c r="C5897" s="3"/>
      <c r="D5897" s="3"/>
      <c r="E5897" s="166"/>
      <c r="F5897" s="3"/>
      <c r="G5897" s="112"/>
    </row>
    <row r="5898" spans="1:7" x14ac:dyDescent="0.2">
      <c r="A5898" s="91"/>
      <c r="B5898" s="89"/>
      <c r="C5898" s="3"/>
      <c r="D5898" s="3"/>
      <c r="E5898" s="166"/>
      <c r="F5898" s="3"/>
      <c r="G5898" s="112"/>
    </row>
    <row r="5899" spans="1:7" x14ac:dyDescent="0.2">
      <c r="A5899" s="91"/>
      <c r="B5899" s="89"/>
      <c r="C5899" s="3"/>
      <c r="D5899" s="3"/>
      <c r="E5899" s="166"/>
      <c r="F5899" s="3"/>
      <c r="G5899" s="112"/>
    </row>
    <row r="5900" spans="1:7" x14ac:dyDescent="0.2">
      <c r="A5900" s="91"/>
      <c r="B5900" s="89"/>
      <c r="C5900" s="3"/>
      <c r="D5900" s="3"/>
      <c r="E5900" s="166"/>
      <c r="F5900" s="3"/>
      <c r="G5900" s="112"/>
    </row>
    <row r="5901" spans="1:7" x14ac:dyDescent="0.2">
      <c r="A5901" s="91"/>
      <c r="B5901" s="89"/>
      <c r="C5901" s="3"/>
      <c r="D5901" s="3"/>
      <c r="E5901" s="166"/>
      <c r="F5901" s="3"/>
      <c r="G5901" s="112"/>
    </row>
    <row r="5902" spans="1:7" x14ac:dyDescent="0.2">
      <c r="A5902" s="91"/>
      <c r="B5902" s="89"/>
      <c r="C5902" s="3"/>
      <c r="D5902" s="3"/>
      <c r="E5902" s="166"/>
      <c r="F5902" s="3"/>
      <c r="G5902" s="112"/>
    </row>
    <row r="5903" spans="1:7" x14ac:dyDescent="0.2">
      <c r="A5903" s="91"/>
      <c r="B5903" s="89"/>
      <c r="C5903" s="3"/>
      <c r="D5903" s="3"/>
      <c r="E5903" s="166"/>
      <c r="F5903" s="3"/>
      <c r="G5903" s="112"/>
    </row>
    <row r="5904" spans="1:7" x14ac:dyDescent="0.2">
      <c r="A5904" s="91"/>
      <c r="B5904" s="89"/>
      <c r="C5904" s="3"/>
      <c r="D5904" s="3"/>
      <c r="E5904" s="166"/>
      <c r="F5904" s="3"/>
      <c r="G5904" s="112"/>
    </row>
    <row r="5905" spans="1:7" x14ac:dyDescent="0.2">
      <c r="A5905" s="91"/>
      <c r="B5905" s="89"/>
      <c r="C5905" s="3"/>
      <c r="D5905" s="3"/>
      <c r="E5905" s="166"/>
      <c r="F5905" s="3"/>
      <c r="G5905" s="112"/>
    </row>
    <row r="5906" spans="1:7" x14ac:dyDescent="0.2">
      <c r="A5906" s="91"/>
      <c r="B5906" s="89"/>
      <c r="C5906" s="3"/>
      <c r="D5906" s="3"/>
      <c r="E5906" s="166"/>
      <c r="F5906" s="3"/>
      <c r="G5906" s="112"/>
    </row>
    <row r="5907" spans="1:7" x14ac:dyDescent="0.2">
      <c r="A5907" s="91"/>
      <c r="B5907" s="89"/>
      <c r="C5907" s="3"/>
      <c r="D5907" s="3"/>
      <c r="E5907" s="166"/>
      <c r="F5907" s="3"/>
      <c r="G5907" s="112"/>
    </row>
    <row r="5908" spans="1:7" x14ac:dyDescent="0.2">
      <c r="A5908" s="91"/>
      <c r="B5908" s="89"/>
      <c r="C5908" s="3"/>
      <c r="D5908" s="3"/>
      <c r="E5908" s="166"/>
      <c r="F5908" s="3"/>
      <c r="G5908" s="112"/>
    </row>
    <row r="5909" spans="1:7" x14ac:dyDescent="0.2">
      <c r="A5909" s="91"/>
      <c r="B5909" s="89"/>
      <c r="C5909" s="3"/>
      <c r="D5909" s="3"/>
      <c r="E5909" s="166"/>
      <c r="F5909" s="3"/>
      <c r="G5909" s="112"/>
    </row>
    <row r="5910" spans="1:7" x14ac:dyDescent="0.2">
      <c r="A5910" s="91"/>
      <c r="B5910" s="89"/>
      <c r="C5910" s="3"/>
      <c r="D5910" s="3"/>
      <c r="E5910" s="166"/>
      <c r="F5910" s="3"/>
      <c r="G5910" s="112"/>
    </row>
    <row r="5911" spans="1:7" x14ac:dyDescent="0.2">
      <c r="A5911" s="91"/>
      <c r="B5911" s="89"/>
      <c r="C5911" s="3"/>
      <c r="D5911" s="3"/>
      <c r="E5911" s="166"/>
      <c r="F5911" s="3"/>
      <c r="G5911" s="112"/>
    </row>
    <row r="5912" spans="1:7" x14ac:dyDescent="0.2">
      <c r="A5912" s="91"/>
      <c r="B5912" s="89"/>
      <c r="C5912" s="3"/>
      <c r="D5912" s="3"/>
      <c r="E5912" s="166"/>
      <c r="F5912" s="3"/>
      <c r="G5912" s="112"/>
    </row>
    <row r="5913" spans="1:7" x14ac:dyDescent="0.2">
      <c r="A5913" s="91"/>
      <c r="B5913" s="89"/>
      <c r="C5913" s="3"/>
      <c r="D5913" s="3"/>
      <c r="E5913" s="166"/>
      <c r="F5913" s="3"/>
      <c r="G5913" s="112"/>
    </row>
    <row r="5914" spans="1:7" x14ac:dyDescent="0.2">
      <c r="A5914" s="91"/>
      <c r="B5914" s="89"/>
      <c r="C5914" s="3"/>
      <c r="D5914" s="3"/>
      <c r="E5914" s="166"/>
      <c r="F5914" s="3"/>
      <c r="G5914" s="112"/>
    </row>
    <row r="5915" spans="1:7" x14ac:dyDescent="0.2">
      <c r="A5915" s="91"/>
      <c r="B5915" s="89"/>
      <c r="C5915" s="3"/>
      <c r="D5915" s="3"/>
      <c r="E5915" s="166"/>
      <c r="F5915" s="3"/>
      <c r="G5915" s="112"/>
    </row>
    <row r="5916" spans="1:7" x14ac:dyDescent="0.2">
      <c r="A5916" s="91"/>
      <c r="B5916" s="89"/>
      <c r="C5916" s="3"/>
      <c r="D5916" s="3"/>
      <c r="E5916" s="166"/>
      <c r="F5916" s="3"/>
      <c r="G5916" s="112"/>
    </row>
    <row r="5917" spans="1:7" x14ac:dyDescent="0.2">
      <c r="A5917" s="91"/>
      <c r="B5917" s="89"/>
      <c r="C5917" s="3"/>
      <c r="D5917" s="3"/>
      <c r="E5917" s="166"/>
      <c r="F5917" s="3"/>
      <c r="G5917" s="112"/>
    </row>
    <row r="5918" spans="1:7" x14ac:dyDescent="0.2">
      <c r="A5918" s="91"/>
      <c r="B5918" s="89"/>
      <c r="C5918" s="3"/>
      <c r="D5918" s="3"/>
      <c r="E5918" s="166"/>
      <c r="F5918" s="3"/>
      <c r="G5918" s="112"/>
    </row>
    <row r="5919" spans="1:7" x14ac:dyDescent="0.2">
      <c r="A5919" s="91"/>
      <c r="B5919" s="89"/>
      <c r="C5919" s="3"/>
      <c r="D5919" s="3"/>
      <c r="E5919" s="166"/>
      <c r="F5919" s="3"/>
      <c r="G5919" s="112"/>
    </row>
    <row r="5920" spans="1:7" x14ac:dyDescent="0.2">
      <c r="A5920" s="91"/>
      <c r="B5920" s="89"/>
      <c r="C5920" s="3"/>
      <c r="D5920" s="3"/>
      <c r="E5920" s="166"/>
      <c r="F5920" s="3"/>
      <c r="G5920" s="112"/>
    </row>
    <row r="5921" spans="1:7" x14ac:dyDescent="0.2">
      <c r="A5921" s="91"/>
      <c r="B5921" s="89"/>
      <c r="C5921" s="3"/>
      <c r="D5921" s="3"/>
      <c r="E5921" s="166"/>
      <c r="F5921" s="3"/>
      <c r="G5921" s="112"/>
    </row>
    <row r="5922" spans="1:7" x14ac:dyDescent="0.2">
      <c r="A5922" s="91"/>
      <c r="B5922" s="89"/>
      <c r="C5922" s="3"/>
      <c r="D5922" s="3"/>
      <c r="E5922" s="166"/>
      <c r="F5922" s="3"/>
      <c r="G5922" s="112"/>
    </row>
    <row r="5923" spans="1:7" x14ac:dyDescent="0.2">
      <c r="A5923" s="91"/>
      <c r="B5923" s="89"/>
      <c r="C5923" s="3"/>
      <c r="D5923" s="3"/>
      <c r="E5923" s="166"/>
      <c r="F5923" s="3"/>
      <c r="G5923" s="112"/>
    </row>
    <row r="5924" spans="1:7" x14ac:dyDescent="0.2">
      <c r="A5924" s="91"/>
      <c r="B5924" s="89"/>
      <c r="C5924" s="3"/>
      <c r="D5924" s="3"/>
      <c r="E5924" s="166"/>
      <c r="F5924" s="3"/>
      <c r="G5924" s="112"/>
    </row>
    <row r="5925" spans="1:7" x14ac:dyDescent="0.2">
      <c r="A5925" s="91"/>
      <c r="B5925" s="89"/>
      <c r="C5925" s="3"/>
      <c r="D5925" s="3"/>
      <c r="E5925" s="166"/>
      <c r="F5925" s="3"/>
      <c r="G5925" s="112"/>
    </row>
    <row r="5926" spans="1:7" x14ac:dyDescent="0.2">
      <c r="A5926" s="91"/>
      <c r="B5926" s="89"/>
      <c r="C5926" s="3"/>
      <c r="D5926" s="3"/>
      <c r="E5926" s="166"/>
      <c r="F5926" s="3"/>
      <c r="G5926" s="112"/>
    </row>
    <row r="5927" spans="1:7" x14ac:dyDescent="0.2">
      <c r="A5927" s="91"/>
      <c r="B5927" s="89"/>
      <c r="C5927" s="3"/>
      <c r="D5927" s="3"/>
      <c r="E5927" s="166"/>
      <c r="F5927" s="3"/>
      <c r="G5927" s="112"/>
    </row>
    <row r="5928" spans="1:7" x14ac:dyDescent="0.2">
      <c r="A5928" s="91"/>
      <c r="B5928" s="89"/>
      <c r="C5928" s="3"/>
      <c r="D5928" s="3"/>
      <c r="E5928" s="166"/>
      <c r="F5928" s="3"/>
      <c r="G5928" s="112"/>
    </row>
    <row r="5929" spans="1:7" x14ac:dyDescent="0.2">
      <c r="A5929" s="91"/>
      <c r="B5929" s="89"/>
      <c r="C5929" s="3"/>
      <c r="D5929" s="3"/>
      <c r="E5929" s="166"/>
      <c r="F5929" s="3"/>
      <c r="G5929" s="112"/>
    </row>
    <row r="5930" spans="1:7" x14ac:dyDescent="0.2">
      <c r="A5930" s="91"/>
      <c r="B5930" s="89"/>
      <c r="C5930" s="3"/>
      <c r="D5930" s="3"/>
      <c r="E5930" s="166"/>
      <c r="F5930" s="3"/>
      <c r="G5930" s="112"/>
    </row>
    <row r="5931" spans="1:7" x14ac:dyDescent="0.2">
      <c r="A5931" s="91"/>
      <c r="B5931" s="89"/>
      <c r="C5931" s="3"/>
      <c r="D5931" s="3"/>
      <c r="E5931" s="166"/>
      <c r="F5931" s="3"/>
      <c r="G5931" s="112"/>
    </row>
    <row r="5932" spans="1:7" x14ac:dyDescent="0.2">
      <c r="A5932" s="91"/>
      <c r="B5932" s="89"/>
      <c r="C5932" s="3"/>
      <c r="D5932" s="3"/>
      <c r="E5932" s="166"/>
      <c r="F5932" s="3"/>
      <c r="G5932" s="112"/>
    </row>
    <row r="5933" spans="1:7" x14ac:dyDescent="0.2">
      <c r="A5933" s="91"/>
      <c r="B5933" s="89"/>
      <c r="C5933" s="3"/>
      <c r="D5933" s="3"/>
      <c r="E5933" s="166"/>
      <c r="F5933" s="3"/>
      <c r="G5933" s="112"/>
    </row>
    <row r="5934" spans="1:7" x14ac:dyDescent="0.2">
      <c r="A5934" s="91"/>
      <c r="B5934" s="89"/>
      <c r="C5934" s="3"/>
      <c r="D5934" s="3"/>
      <c r="E5934" s="166"/>
      <c r="F5934" s="3"/>
      <c r="G5934" s="112"/>
    </row>
    <row r="5935" spans="1:7" x14ac:dyDescent="0.2">
      <c r="A5935" s="91"/>
      <c r="B5935" s="89"/>
      <c r="C5935" s="3"/>
      <c r="D5935" s="3"/>
      <c r="E5935" s="166"/>
      <c r="F5935" s="3"/>
      <c r="G5935" s="112"/>
    </row>
    <row r="5936" spans="1:7" x14ac:dyDescent="0.2">
      <c r="A5936" s="91"/>
      <c r="B5936" s="89"/>
      <c r="C5936" s="3"/>
      <c r="D5936" s="3"/>
      <c r="E5936" s="166"/>
      <c r="F5936" s="3"/>
      <c r="G5936" s="112"/>
    </row>
    <row r="5937" spans="1:7" x14ac:dyDescent="0.2">
      <c r="A5937" s="91"/>
      <c r="B5937" s="89"/>
      <c r="C5937" s="3"/>
      <c r="D5937" s="3"/>
      <c r="E5937" s="166"/>
      <c r="F5937" s="3"/>
      <c r="G5937" s="112"/>
    </row>
    <row r="5938" spans="1:7" x14ac:dyDescent="0.2">
      <c r="A5938" s="91"/>
      <c r="B5938" s="89"/>
      <c r="C5938" s="3"/>
      <c r="D5938" s="3"/>
      <c r="E5938" s="166"/>
      <c r="F5938" s="3"/>
      <c r="G5938" s="112"/>
    </row>
    <row r="5939" spans="1:7" x14ac:dyDescent="0.2">
      <c r="A5939" s="91"/>
      <c r="B5939" s="89"/>
      <c r="C5939" s="3"/>
      <c r="D5939" s="3"/>
      <c r="E5939" s="166"/>
      <c r="F5939" s="3"/>
      <c r="G5939" s="112"/>
    </row>
    <row r="5940" spans="1:7" x14ac:dyDescent="0.2">
      <c r="A5940" s="91"/>
      <c r="B5940" s="89"/>
      <c r="C5940" s="3"/>
      <c r="D5940" s="3"/>
      <c r="E5940" s="166"/>
      <c r="F5940" s="3"/>
      <c r="G5940" s="112"/>
    </row>
    <row r="5941" spans="1:7" x14ac:dyDescent="0.2">
      <c r="A5941" s="91"/>
      <c r="B5941" s="89"/>
      <c r="C5941" s="3"/>
      <c r="D5941" s="3"/>
      <c r="E5941" s="166"/>
      <c r="F5941" s="3"/>
      <c r="G5941" s="112"/>
    </row>
    <row r="5942" spans="1:7" x14ac:dyDescent="0.2">
      <c r="A5942" s="91"/>
      <c r="B5942" s="89"/>
      <c r="C5942" s="3"/>
      <c r="D5942" s="3"/>
      <c r="E5942" s="166"/>
      <c r="F5942" s="3"/>
      <c r="G5942" s="112"/>
    </row>
    <row r="5943" spans="1:7" x14ac:dyDescent="0.2">
      <c r="A5943" s="91"/>
      <c r="B5943" s="89"/>
      <c r="C5943" s="3"/>
      <c r="D5943" s="3"/>
      <c r="E5943" s="166"/>
      <c r="F5943" s="3"/>
      <c r="G5943" s="112"/>
    </row>
    <row r="5944" spans="1:7" x14ac:dyDescent="0.2">
      <c r="A5944" s="91"/>
      <c r="B5944" s="89"/>
      <c r="C5944" s="3"/>
      <c r="D5944" s="3"/>
      <c r="E5944" s="166"/>
      <c r="F5944" s="3"/>
      <c r="G5944" s="112"/>
    </row>
    <row r="5945" spans="1:7" x14ac:dyDescent="0.2">
      <c r="A5945" s="91"/>
      <c r="B5945" s="89"/>
      <c r="C5945" s="3"/>
      <c r="D5945" s="3"/>
      <c r="E5945" s="166"/>
      <c r="F5945" s="3"/>
      <c r="G5945" s="112"/>
    </row>
    <row r="5946" spans="1:7" x14ac:dyDescent="0.2">
      <c r="A5946" s="91"/>
      <c r="B5946" s="89"/>
      <c r="C5946" s="3"/>
      <c r="D5946" s="3"/>
      <c r="E5946" s="166"/>
      <c r="F5946" s="3"/>
      <c r="G5946" s="112"/>
    </row>
    <row r="5947" spans="1:7" x14ac:dyDescent="0.2">
      <c r="A5947" s="91"/>
      <c r="B5947" s="89"/>
      <c r="C5947" s="3"/>
      <c r="D5947" s="3"/>
      <c r="E5947" s="166"/>
      <c r="F5947" s="3"/>
      <c r="G5947" s="112"/>
    </row>
    <row r="5948" spans="1:7" x14ac:dyDescent="0.2">
      <c r="A5948" s="91"/>
      <c r="B5948" s="89"/>
      <c r="C5948" s="3"/>
      <c r="D5948" s="3"/>
      <c r="E5948" s="166"/>
      <c r="F5948" s="3"/>
      <c r="G5948" s="112"/>
    </row>
    <row r="5949" spans="1:7" x14ac:dyDescent="0.2">
      <c r="A5949" s="91"/>
      <c r="B5949" s="89"/>
      <c r="C5949" s="3"/>
      <c r="D5949" s="3"/>
      <c r="E5949" s="166"/>
      <c r="F5949" s="3"/>
      <c r="G5949" s="112"/>
    </row>
    <row r="5950" spans="1:7" x14ac:dyDescent="0.2">
      <c r="A5950" s="91"/>
      <c r="B5950" s="89"/>
      <c r="C5950" s="3"/>
      <c r="D5950" s="3"/>
      <c r="E5950" s="166"/>
      <c r="F5950" s="3"/>
      <c r="G5950" s="112"/>
    </row>
    <row r="5951" spans="1:7" x14ac:dyDescent="0.2">
      <c r="A5951" s="91"/>
      <c r="B5951" s="89"/>
      <c r="C5951" s="3"/>
      <c r="D5951" s="3"/>
      <c r="E5951" s="166"/>
      <c r="F5951" s="3"/>
      <c r="G5951" s="112"/>
    </row>
    <row r="5952" spans="1:7" x14ac:dyDescent="0.2">
      <c r="A5952" s="91"/>
      <c r="B5952" s="89"/>
      <c r="C5952" s="3"/>
      <c r="D5952" s="3"/>
      <c r="E5952" s="166"/>
      <c r="F5952" s="3"/>
      <c r="G5952" s="112"/>
    </row>
    <row r="5953" spans="1:7" x14ac:dyDescent="0.2">
      <c r="A5953" s="91"/>
      <c r="B5953" s="89"/>
      <c r="C5953" s="3"/>
      <c r="D5953" s="3"/>
      <c r="E5953" s="166"/>
      <c r="F5953" s="3"/>
      <c r="G5953" s="112"/>
    </row>
    <row r="5954" spans="1:7" x14ac:dyDescent="0.2">
      <c r="A5954" s="91"/>
      <c r="B5954" s="89"/>
      <c r="C5954" s="3"/>
      <c r="D5954" s="3"/>
      <c r="E5954" s="166"/>
      <c r="F5954" s="3"/>
      <c r="G5954" s="112"/>
    </row>
    <row r="5955" spans="1:7" x14ac:dyDescent="0.2">
      <c r="A5955" s="91"/>
      <c r="B5955" s="89"/>
      <c r="C5955" s="3"/>
      <c r="D5955" s="3"/>
      <c r="E5955" s="166"/>
      <c r="F5955" s="3"/>
      <c r="G5955" s="112"/>
    </row>
    <row r="5956" spans="1:7" x14ac:dyDescent="0.2">
      <c r="A5956" s="91"/>
      <c r="B5956" s="89"/>
      <c r="C5956" s="3"/>
      <c r="D5956" s="3"/>
      <c r="E5956" s="166"/>
      <c r="F5956" s="3"/>
      <c r="G5956" s="112"/>
    </row>
    <row r="5957" spans="1:7" x14ac:dyDescent="0.2">
      <c r="A5957" s="91"/>
      <c r="B5957" s="89"/>
      <c r="C5957" s="3"/>
      <c r="D5957" s="3"/>
      <c r="E5957" s="166"/>
      <c r="F5957" s="3"/>
      <c r="G5957" s="112"/>
    </row>
    <row r="5958" spans="1:7" x14ac:dyDescent="0.2">
      <c r="A5958" s="91"/>
      <c r="B5958" s="89"/>
      <c r="C5958" s="3"/>
      <c r="D5958" s="3"/>
      <c r="E5958" s="166"/>
      <c r="F5958" s="3"/>
      <c r="G5958" s="112"/>
    </row>
    <row r="5959" spans="1:7" x14ac:dyDescent="0.2">
      <c r="A5959" s="91"/>
      <c r="B5959" s="89"/>
      <c r="C5959" s="3"/>
      <c r="D5959" s="3"/>
      <c r="E5959" s="166"/>
      <c r="F5959" s="3"/>
      <c r="G5959" s="112"/>
    </row>
    <row r="5960" spans="1:7" x14ac:dyDescent="0.2">
      <c r="A5960" s="91"/>
      <c r="B5960" s="89"/>
      <c r="C5960" s="3"/>
      <c r="D5960" s="3"/>
      <c r="E5960" s="166"/>
      <c r="F5960" s="3"/>
      <c r="G5960" s="112"/>
    </row>
    <row r="5961" spans="1:7" x14ac:dyDescent="0.2">
      <c r="A5961" s="91"/>
      <c r="B5961" s="89"/>
      <c r="C5961" s="3"/>
      <c r="D5961" s="3"/>
      <c r="E5961" s="166"/>
      <c r="F5961" s="3"/>
      <c r="G5961" s="112"/>
    </row>
    <row r="5962" spans="1:7" x14ac:dyDescent="0.2">
      <c r="A5962" s="91"/>
      <c r="B5962" s="89"/>
      <c r="C5962" s="3"/>
      <c r="D5962" s="3"/>
      <c r="E5962" s="166"/>
      <c r="F5962" s="3"/>
      <c r="G5962" s="112"/>
    </row>
    <row r="5963" spans="1:7" x14ac:dyDescent="0.2">
      <c r="A5963" s="91"/>
      <c r="B5963" s="89"/>
      <c r="C5963" s="3"/>
      <c r="D5963" s="3"/>
      <c r="E5963" s="166"/>
      <c r="F5963" s="3"/>
      <c r="G5963" s="112"/>
    </row>
    <row r="5964" spans="1:7" x14ac:dyDescent="0.2">
      <c r="A5964" s="91"/>
      <c r="B5964" s="89"/>
      <c r="C5964" s="3"/>
      <c r="D5964" s="3"/>
      <c r="E5964" s="166"/>
      <c r="F5964" s="3"/>
      <c r="G5964" s="112"/>
    </row>
    <row r="5965" spans="1:7" x14ac:dyDescent="0.2">
      <c r="A5965" s="91"/>
      <c r="B5965" s="89"/>
      <c r="C5965" s="3"/>
      <c r="D5965" s="3"/>
      <c r="E5965" s="166"/>
      <c r="F5965" s="3"/>
      <c r="G5965" s="112"/>
    </row>
    <row r="5966" spans="1:7" x14ac:dyDescent="0.2">
      <c r="A5966" s="91"/>
      <c r="B5966" s="89"/>
      <c r="C5966" s="3"/>
      <c r="D5966" s="3"/>
      <c r="E5966" s="166"/>
      <c r="F5966" s="3"/>
      <c r="G5966" s="112"/>
    </row>
    <row r="5967" spans="1:7" x14ac:dyDescent="0.2">
      <c r="A5967" s="91"/>
      <c r="B5967" s="89"/>
      <c r="C5967" s="3"/>
      <c r="D5967" s="3"/>
      <c r="E5967" s="166"/>
      <c r="F5967" s="3"/>
      <c r="G5967" s="112"/>
    </row>
    <row r="5968" spans="1:7" x14ac:dyDescent="0.2">
      <c r="A5968" s="91"/>
      <c r="B5968" s="89"/>
      <c r="C5968" s="3"/>
      <c r="D5968" s="3"/>
      <c r="E5968" s="166"/>
      <c r="F5968" s="3"/>
      <c r="G5968" s="112"/>
    </row>
    <row r="5969" spans="1:7" x14ac:dyDescent="0.2">
      <c r="A5969" s="91"/>
      <c r="B5969" s="89"/>
      <c r="C5969" s="3"/>
      <c r="D5969" s="3"/>
      <c r="E5969" s="166"/>
      <c r="F5969" s="3"/>
      <c r="G5969" s="112"/>
    </row>
    <row r="5970" spans="1:7" x14ac:dyDescent="0.2">
      <c r="A5970" s="91"/>
      <c r="B5970" s="89"/>
      <c r="C5970" s="3"/>
      <c r="D5970" s="3"/>
      <c r="E5970" s="166"/>
      <c r="F5970" s="3"/>
      <c r="G5970" s="112"/>
    </row>
    <row r="5971" spans="1:7" x14ac:dyDescent="0.2">
      <c r="A5971" s="91"/>
      <c r="B5971" s="89"/>
      <c r="C5971" s="3"/>
      <c r="D5971" s="3"/>
      <c r="E5971" s="166"/>
      <c r="F5971" s="3"/>
      <c r="G5971" s="112"/>
    </row>
    <row r="5972" spans="1:7" x14ac:dyDescent="0.2">
      <c r="A5972" s="91"/>
      <c r="B5972" s="89"/>
      <c r="C5972" s="3"/>
      <c r="D5972" s="3"/>
      <c r="E5972" s="166"/>
      <c r="F5972" s="3"/>
      <c r="G5972" s="112"/>
    </row>
    <row r="5973" spans="1:7" x14ac:dyDescent="0.2">
      <c r="A5973" s="91"/>
      <c r="B5973" s="89"/>
      <c r="C5973" s="3"/>
      <c r="D5973" s="3"/>
      <c r="E5973" s="166"/>
      <c r="F5973" s="3"/>
      <c r="G5973" s="112"/>
    </row>
    <row r="5974" spans="1:7" x14ac:dyDescent="0.2">
      <c r="A5974" s="91"/>
      <c r="B5974" s="89"/>
      <c r="C5974" s="3"/>
      <c r="D5974" s="3"/>
      <c r="E5974" s="166"/>
      <c r="F5974" s="3"/>
      <c r="G5974" s="112"/>
    </row>
    <row r="5975" spans="1:7" x14ac:dyDescent="0.2">
      <c r="A5975" s="91"/>
      <c r="B5975" s="89"/>
      <c r="C5975" s="3"/>
      <c r="D5975" s="3"/>
      <c r="E5975" s="166"/>
      <c r="F5975" s="3"/>
      <c r="G5975" s="112"/>
    </row>
    <row r="5976" spans="1:7" x14ac:dyDescent="0.2">
      <c r="A5976" s="91"/>
      <c r="B5976" s="89"/>
      <c r="C5976" s="3"/>
      <c r="D5976" s="3"/>
      <c r="E5976" s="166"/>
      <c r="F5976" s="3"/>
      <c r="G5976" s="112"/>
    </row>
    <row r="5977" spans="1:7" x14ac:dyDescent="0.2">
      <c r="A5977" s="91"/>
      <c r="B5977" s="89"/>
      <c r="C5977" s="3"/>
      <c r="D5977" s="3"/>
      <c r="E5977" s="166"/>
      <c r="F5977" s="3"/>
      <c r="G5977" s="112"/>
    </row>
    <row r="5978" spans="1:7" x14ac:dyDescent="0.2">
      <c r="A5978" s="91"/>
      <c r="B5978" s="89"/>
      <c r="C5978" s="3"/>
      <c r="D5978" s="3"/>
      <c r="E5978" s="166"/>
      <c r="F5978" s="3"/>
      <c r="G5978" s="112"/>
    </row>
    <row r="5979" spans="1:7" x14ac:dyDescent="0.2">
      <c r="A5979" s="91"/>
      <c r="B5979" s="89"/>
      <c r="C5979" s="3"/>
      <c r="D5979" s="3"/>
      <c r="E5979" s="166"/>
      <c r="F5979" s="3"/>
      <c r="G5979" s="112"/>
    </row>
    <row r="5980" spans="1:7" x14ac:dyDescent="0.2">
      <c r="A5980" s="91"/>
      <c r="B5980" s="89"/>
      <c r="C5980" s="3"/>
      <c r="D5980" s="3"/>
      <c r="E5980" s="166"/>
      <c r="F5980" s="3"/>
      <c r="G5980" s="112"/>
    </row>
    <row r="5981" spans="1:7" x14ac:dyDescent="0.2">
      <c r="A5981" s="91"/>
      <c r="B5981" s="89"/>
      <c r="C5981" s="3"/>
      <c r="D5981" s="3"/>
      <c r="E5981" s="166"/>
      <c r="F5981" s="3"/>
      <c r="G5981" s="112"/>
    </row>
    <row r="5982" spans="1:7" x14ac:dyDescent="0.2">
      <c r="A5982" s="91"/>
      <c r="B5982" s="89"/>
      <c r="C5982" s="3"/>
      <c r="D5982" s="3"/>
      <c r="E5982" s="166"/>
      <c r="F5982" s="3"/>
      <c r="G5982" s="112"/>
    </row>
    <row r="5983" spans="1:7" x14ac:dyDescent="0.2">
      <c r="A5983" s="91"/>
      <c r="B5983" s="89"/>
      <c r="C5983" s="3"/>
      <c r="D5983" s="3"/>
      <c r="E5983" s="166"/>
      <c r="F5983" s="3"/>
      <c r="G5983" s="112"/>
    </row>
    <row r="5984" spans="1:7" x14ac:dyDescent="0.2">
      <c r="A5984" s="91"/>
      <c r="B5984" s="89"/>
      <c r="C5984" s="3"/>
      <c r="D5984" s="3"/>
      <c r="E5984" s="166"/>
      <c r="F5984" s="3"/>
      <c r="G5984" s="112"/>
    </row>
    <row r="5985" spans="1:7" x14ac:dyDescent="0.2">
      <c r="A5985" s="91"/>
      <c r="B5985" s="89"/>
      <c r="C5985" s="3"/>
      <c r="D5985" s="3"/>
      <c r="E5985" s="166"/>
      <c r="F5985" s="3"/>
      <c r="G5985" s="112"/>
    </row>
    <row r="5986" spans="1:7" x14ac:dyDescent="0.2">
      <c r="A5986" s="91"/>
      <c r="B5986" s="89"/>
      <c r="C5986" s="3"/>
      <c r="D5986" s="3"/>
      <c r="E5986" s="166"/>
      <c r="F5986" s="3"/>
      <c r="G5986" s="112"/>
    </row>
    <row r="5987" spans="1:7" x14ac:dyDescent="0.2">
      <c r="A5987" s="91"/>
      <c r="B5987" s="89"/>
      <c r="C5987" s="3"/>
      <c r="D5987" s="3"/>
      <c r="E5987" s="166"/>
      <c r="F5987" s="3"/>
      <c r="G5987" s="112"/>
    </row>
    <row r="5988" spans="1:7" x14ac:dyDescent="0.2">
      <c r="A5988" s="91"/>
      <c r="B5988" s="89"/>
      <c r="C5988" s="3"/>
      <c r="D5988" s="3"/>
      <c r="E5988" s="166"/>
      <c r="F5988" s="3"/>
      <c r="G5988" s="112"/>
    </row>
    <row r="5989" spans="1:7" x14ac:dyDescent="0.2">
      <c r="A5989" s="91"/>
      <c r="B5989" s="89"/>
      <c r="C5989" s="3"/>
      <c r="D5989" s="3"/>
      <c r="E5989" s="166"/>
      <c r="F5989" s="3"/>
      <c r="G5989" s="112"/>
    </row>
    <row r="5990" spans="1:7" x14ac:dyDescent="0.2">
      <c r="A5990" s="91"/>
      <c r="B5990" s="89"/>
      <c r="C5990" s="3"/>
      <c r="D5990" s="3"/>
      <c r="E5990" s="166"/>
      <c r="F5990" s="3"/>
      <c r="G5990" s="112"/>
    </row>
    <row r="5991" spans="1:7" x14ac:dyDescent="0.2">
      <c r="A5991" s="91"/>
      <c r="B5991" s="89"/>
      <c r="C5991" s="3"/>
      <c r="D5991" s="3"/>
      <c r="E5991" s="166"/>
      <c r="F5991" s="3"/>
      <c r="G5991" s="112"/>
    </row>
    <row r="5992" spans="1:7" x14ac:dyDescent="0.2">
      <c r="A5992" s="91"/>
      <c r="B5992" s="89"/>
      <c r="C5992" s="3"/>
      <c r="D5992" s="3"/>
      <c r="E5992" s="166"/>
      <c r="F5992" s="3"/>
      <c r="G5992" s="112"/>
    </row>
    <row r="5993" spans="1:7" x14ac:dyDescent="0.2">
      <c r="A5993" s="91"/>
      <c r="B5993" s="89"/>
      <c r="C5993" s="3"/>
      <c r="D5993" s="3"/>
      <c r="E5993" s="166"/>
      <c r="F5993" s="3"/>
      <c r="G5993" s="112"/>
    </row>
    <row r="5994" spans="1:7" x14ac:dyDescent="0.2">
      <c r="A5994" s="91"/>
      <c r="B5994" s="89"/>
      <c r="C5994" s="3"/>
      <c r="D5994" s="3"/>
      <c r="E5994" s="166"/>
      <c r="F5994" s="3"/>
      <c r="G5994" s="112"/>
    </row>
    <row r="5995" spans="1:7" x14ac:dyDescent="0.2">
      <c r="A5995" s="91"/>
      <c r="B5995" s="89"/>
      <c r="C5995" s="3"/>
      <c r="D5995" s="3"/>
      <c r="E5995" s="166"/>
      <c r="F5995" s="3"/>
      <c r="G5995" s="112"/>
    </row>
    <row r="5996" spans="1:7" x14ac:dyDescent="0.2">
      <c r="A5996" s="91"/>
      <c r="B5996" s="89"/>
      <c r="C5996" s="3"/>
      <c r="D5996" s="3"/>
      <c r="E5996" s="166"/>
      <c r="F5996" s="3"/>
      <c r="G5996" s="112"/>
    </row>
    <row r="5997" spans="1:7" x14ac:dyDescent="0.2">
      <c r="A5997" s="91"/>
      <c r="B5997" s="89"/>
      <c r="C5997" s="3"/>
      <c r="D5997" s="3"/>
      <c r="E5997" s="166"/>
      <c r="F5997" s="3"/>
      <c r="G5997" s="112"/>
    </row>
    <row r="5998" spans="1:7" x14ac:dyDescent="0.2">
      <c r="A5998" s="91"/>
      <c r="B5998" s="89"/>
      <c r="C5998" s="3"/>
      <c r="D5998" s="3"/>
      <c r="E5998" s="166"/>
      <c r="F5998" s="3"/>
      <c r="G5998" s="112"/>
    </row>
    <row r="5999" spans="1:7" x14ac:dyDescent="0.2">
      <c r="A5999" s="91"/>
      <c r="B5999" s="89"/>
      <c r="C5999" s="3"/>
      <c r="D5999" s="3"/>
      <c r="E5999" s="166"/>
      <c r="F5999" s="3"/>
      <c r="G5999" s="112"/>
    </row>
    <row r="6000" spans="1:7" x14ac:dyDescent="0.2">
      <c r="A6000" s="91"/>
      <c r="B6000" s="89"/>
      <c r="C6000" s="3"/>
      <c r="D6000" s="3"/>
      <c r="E6000" s="166"/>
      <c r="F6000" s="3"/>
      <c r="G6000" s="112"/>
    </row>
    <row r="6001" spans="1:7" x14ac:dyDescent="0.2">
      <c r="A6001" s="91"/>
      <c r="B6001" s="89"/>
      <c r="C6001" s="3"/>
      <c r="D6001" s="3"/>
      <c r="E6001" s="166"/>
      <c r="F6001" s="3"/>
      <c r="G6001" s="112"/>
    </row>
    <row r="6002" spans="1:7" x14ac:dyDescent="0.2">
      <c r="A6002" s="91"/>
      <c r="B6002" s="89"/>
      <c r="C6002" s="3"/>
      <c r="D6002" s="3"/>
      <c r="E6002" s="166"/>
      <c r="F6002" s="3"/>
      <c r="G6002" s="112"/>
    </row>
    <row r="6003" spans="1:7" x14ac:dyDescent="0.2">
      <c r="A6003" s="91"/>
      <c r="B6003" s="89"/>
      <c r="C6003" s="3"/>
      <c r="D6003" s="3"/>
      <c r="E6003" s="166"/>
      <c r="F6003" s="3"/>
      <c r="G6003" s="112"/>
    </row>
    <row r="6004" spans="1:7" x14ac:dyDescent="0.2">
      <c r="A6004" s="91"/>
      <c r="B6004" s="89"/>
      <c r="C6004" s="3"/>
      <c r="D6004" s="3"/>
      <c r="E6004" s="166"/>
      <c r="F6004" s="3"/>
      <c r="G6004" s="112"/>
    </row>
    <row r="6005" spans="1:7" x14ac:dyDescent="0.2">
      <c r="A6005" s="91"/>
      <c r="B6005" s="89"/>
      <c r="C6005" s="3"/>
      <c r="D6005" s="3"/>
      <c r="E6005" s="166"/>
      <c r="F6005" s="3"/>
      <c r="G6005" s="112"/>
    </row>
    <row r="6006" spans="1:7" x14ac:dyDescent="0.2">
      <c r="A6006" s="91"/>
      <c r="B6006" s="89"/>
      <c r="C6006" s="3"/>
      <c r="D6006" s="3"/>
      <c r="E6006" s="166"/>
      <c r="F6006" s="3"/>
      <c r="G6006" s="112"/>
    </row>
    <row r="6007" spans="1:7" x14ac:dyDescent="0.2">
      <c r="A6007" s="91"/>
      <c r="B6007" s="89"/>
      <c r="C6007" s="3"/>
      <c r="D6007" s="3"/>
      <c r="E6007" s="166"/>
      <c r="F6007" s="3"/>
      <c r="G6007" s="112"/>
    </row>
    <row r="6008" spans="1:7" x14ac:dyDescent="0.2">
      <c r="A6008" s="91"/>
      <c r="B6008" s="89"/>
      <c r="C6008" s="3"/>
      <c r="D6008" s="3"/>
      <c r="E6008" s="166"/>
      <c r="F6008" s="3"/>
      <c r="G6008" s="112"/>
    </row>
    <row r="6009" spans="1:7" x14ac:dyDescent="0.2">
      <c r="A6009" s="91"/>
      <c r="B6009" s="89"/>
      <c r="C6009" s="3"/>
      <c r="D6009" s="3"/>
      <c r="E6009" s="166"/>
      <c r="F6009" s="3"/>
      <c r="G6009" s="112"/>
    </row>
    <row r="6010" spans="1:7" x14ac:dyDescent="0.2">
      <c r="A6010" s="91"/>
      <c r="B6010" s="89"/>
      <c r="C6010" s="3"/>
      <c r="D6010" s="3"/>
      <c r="E6010" s="166"/>
      <c r="F6010" s="3"/>
      <c r="G6010" s="112"/>
    </row>
    <row r="6011" spans="1:7" x14ac:dyDescent="0.2">
      <c r="A6011" s="91"/>
      <c r="B6011" s="89"/>
      <c r="C6011" s="3"/>
      <c r="D6011" s="3"/>
      <c r="E6011" s="166"/>
      <c r="F6011" s="3"/>
      <c r="G6011" s="112"/>
    </row>
    <row r="6012" spans="1:7" x14ac:dyDescent="0.2">
      <c r="A6012" s="91"/>
      <c r="B6012" s="89"/>
      <c r="C6012" s="3"/>
      <c r="D6012" s="3"/>
      <c r="E6012" s="166"/>
      <c r="F6012" s="3"/>
      <c r="G6012" s="112"/>
    </row>
    <row r="6013" spans="1:7" x14ac:dyDescent="0.2">
      <c r="A6013" s="91"/>
      <c r="B6013" s="89"/>
      <c r="C6013" s="3"/>
      <c r="D6013" s="3"/>
      <c r="E6013" s="166"/>
      <c r="F6013" s="3"/>
      <c r="G6013" s="112"/>
    </row>
    <row r="6014" spans="1:7" x14ac:dyDescent="0.2">
      <c r="A6014" s="91"/>
      <c r="B6014" s="89"/>
      <c r="C6014" s="3"/>
      <c r="D6014" s="3"/>
      <c r="E6014" s="166"/>
      <c r="F6014" s="3"/>
      <c r="G6014" s="112"/>
    </row>
    <row r="6015" spans="1:7" x14ac:dyDescent="0.2">
      <c r="A6015" s="91"/>
      <c r="B6015" s="89"/>
      <c r="C6015" s="3"/>
      <c r="D6015" s="3"/>
      <c r="E6015" s="166"/>
      <c r="F6015" s="3"/>
      <c r="G6015" s="112"/>
    </row>
    <row r="6016" spans="1:7" x14ac:dyDescent="0.2">
      <c r="A6016" s="91"/>
      <c r="B6016" s="89"/>
      <c r="C6016" s="3"/>
      <c r="D6016" s="3"/>
      <c r="E6016" s="166"/>
      <c r="F6016" s="3"/>
      <c r="G6016" s="112"/>
    </row>
    <row r="6017" spans="1:7" x14ac:dyDescent="0.2">
      <c r="A6017" s="91"/>
      <c r="B6017" s="89"/>
      <c r="C6017" s="3"/>
      <c r="D6017" s="3"/>
      <c r="E6017" s="166"/>
      <c r="F6017" s="3"/>
      <c r="G6017" s="112"/>
    </row>
    <row r="6018" spans="1:7" x14ac:dyDescent="0.2">
      <c r="A6018" s="91"/>
      <c r="B6018" s="89"/>
      <c r="C6018" s="3"/>
      <c r="D6018" s="3"/>
      <c r="E6018" s="166"/>
      <c r="F6018" s="3"/>
      <c r="G6018" s="112"/>
    </row>
    <row r="6019" spans="1:7" x14ac:dyDescent="0.2">
      <c r="A6019" s="91"/>
      <c r="B6019" s="89"/>
      <c r="C6019" s="3"/>
      <c r="D6019" s="3"/>
      <c r="E6019" s="166"/>
      <c r="F6019" s="3"/>
      <c r="G6019" s="112"/>
    </row>
    <row r="6020" spans="1:7" x14ac:dyDescent="0.2">
      <c r="A6020" s="91"/>
      <c r="B6020" s="89"/>
      <c r="C6020" s="3"/>
      <c r="D6020" s="3"/>
      <c r="E6020" s="166"/>
      <c r="F6020" s="3"/>
      <c r="G6020" s="112"/>
    </row>
    <row r="6021" spans="1:7" x14ac:dyDescent="0.2">
      <c r="A6021" s="91"/>
      <c r="B6021" s="89"/>
      <c r="C6021" s="3"/>
      <c r="D6021" s="3"/>
      <c r="E6021" s="166"/>
      <c r="F6021" s="3"/>
      <c r="G6021" s="112"/>
    </row>
    <row r="6022" spans="1:7" x14ac:dyDescent="0.2">
      <c r="A6022" s="91"/>
      <c r="B6022" s="89"/>
      <c r="C6022" s="3"/>
      <c r="D6022" s="3"/>
      <c r="E6022" s="166"/>
      <c r="F6022" s="3"/>
      <c r="G6022" s="112"/>
    </row>
    <row r="6023" spans="1:7" x14ac:dyDescent="0.2">
      <c r="A6023" s="91"/>
      <c r="B6023" s="89"/>
      <c r="C6023" s="3"/>
      <c r="D6023" s="3"/>
      <c r="E6023" s="166"/>
      <c r="F6023" s="3"/>
      <c r="G6023" s="112"/>
    </row>
    <row r="6024" spans="1:7" x14ac:dyDescent="0.2">
      <c r="A6024" s="91"/>
      <c r="B6024" s="89"/>
      <c r="C6024" s="3"/>
      <c r="D6024" s="3"/>
      <c r="E6024" s="166"/>
      <c r="F6024" s="3"/>
      <c r="G6024" s="112"/>
    </row>
    <row r="6025" spans="1:7" x14ac:dyDescent="0.2">
      <c r="A6025" s="91"/>
      <c r="B6025" s="89"/>
      <c r="C6025" s="3"/>
      <c r="D6025" s="3"/>
      <c r="E6025" s="166"/>
      <c r="F6025" s="3"/>
      <c r="G6025" s="112"/>
    </row>
    <row r="6026" spans="1:7" x14ac:dyDescent="0.2">
      <c r="A6026" s="91"/>
      <c r="B6026" s="89"/>
      <c r="C6026" s="3"/>
      <c r="D6026" s="3"/>
      <c r="E6026" s="166"/>
      <c r="F6026" s="3"/>
      <c r="G6026" s="112"/>
    </row>
    <row r="6027" spans="1:7" x14ac:dyDescent="0.2">
      <c r="A6027" s="91"/>
      <c r="B6027" s="89"/>
      <c r="C6027" s="3"/>
      <c r="D6027" s="3"/>
      <c r="E6027" s="166"/>
      <c r="F6027" s="3"/>
      <c r="G6027" s="112"/>
    </row>
    <row r="6028" spans="1:7" x14ac:dyDescent="0.2">
      <c r="A6028" s="91"/>
      <c r="B6028" s="89"/>
      <c r="C6028" s="3"/>
      <c r="D6028" s="3"/>
      <c r="E6028" s="166"/>
      <c r="F6028" s="3"/>
      <c r="G6028" s="112"/>
    </row>
    <row r="6029" spans="1:7" x14ac:dyDescent="0.2">
      <c r="A6029" s="91"/>
      <c r="B6029" s="89"/>
      <c r="C6029" s="3"/>
      <c r="D6029" s="3"/>
      <c r="E6029" s="166"/>
      <c r="F6029" s="3"/>
      <c r="G6029" s="112"/>
    </row>
    <row r="6030" spans="1:7" x14ac:dyDescent="0.2">
      <c r="A6030" s="91"/>
      <c r="B6030" s="89"/>
      <c r="C6030" s="3"/>
      <c r="D6030" s="3"/>
      <c r="E6030" s="166"/>
      <c r="F6030" s="3"/>
      <c r="G6030" s="112"/>
    </row>
    <row r="6031" spans="1:7" x14ac:dyDescent="0.2">
      <c r="A6031" s="91"/>
      <c r="B6031" s="89"/>
      <c r="C6031" s="3"/>
      <c r="D6031" s="3"/>
      <c r="E6031" s="166"/>
      <c r="F6031" s="3"/>
      <c r="G6031" s="112"/>
    </row>
    <row r="6032" spans="1:7" x14ac:dyDescent="0.2">
      <c r="A6032" s="91"/>
      <c r="B6032" s="89"/>
      <c r="C6032" s="3"/>
      <c r="D6032" s="3"/>
      <c r="E6032" s="166"/>
      <c r="F6032" s="3"/>
      <c r="G6032" s="112"/>
    </row>
    <row r="6033" spans="1:7" x14ac:dyDescent="0.2">
      <c r="A6033" s="91"/>
      <c r="B6033" s="89"/>
      <c r="C6033" s="3"/>
      <c r="D6033" s="3"/>
      <c r="E6033" s="166"/>
      <c r="F6033" s="3"/>
      <c r="G6033" s="112"/>
    </row>
    <row r="6034" spans="1:7" x14ac:dyDescent="0.2">
      <c r="A6034" s="91"/>
      <c r="B6034" s="89"/>
      <c r="C6034" s="3"/>
      <c r="D6034" s="3"/>
      <c r="E6034" s="166"/>
      <c r="F6034" s="3"/>
      <c r="G6034" s="112"/>
    </row>
    <row r="6035" spans="1:7" x14ac:dyDescent="0.2">
      <c r="A6035" s="91"/>
      <c r="B6035" s="89"/>
      <c r="C6035" s="3"/>
      <c r="D6035" s="3"/>
      <c r="E6035" s="166"/>
      <c r="F6035" s="3"/>
      <c r="G6035" s="112"/>
    </row>
    <row r="6036" spans="1:7" x14ac:dyDescent="0.2">
      <c r="A6036" s="91"/>
      <c r="B6036" s="89"/>
      <c r="C6036" s="3"/>
      <c r="D6036" s="3"/>
      <c r="E6036" s="166"/>
      <c r="F6036" s="3"/>
      <c r="G6036" s="112"/>
    </row>
    <row r="6037" spans="1:7" x14ac:dyDescent="0.2">
      <c r="A6037" s="91"/>
      <c r="B6037" s="89"/>
      <c r="C6037" s="3"/>
      <c r="D6037" s="3"/>
      <c r="E6037" s="166"/>
      <c r="F6037" s="3"/>
      <c r="G6037" s="112"/>
    </row>
    <row r="6038" spans="1:7" x14ac:dyDescent="0.2">
      <c r="A6038" s="91"/>
      <c r="B6038" s="89"/>
      <c r="C6038" s="3"/>
      <c r="D6038" s="3"/>
      <c r="E6038" s="166"/>
      <c r="F6038" s="3"/>
      <c r="G6038" s="112"/>
    </row>
    <row r="6039" spans="1:7" x14ac:dyDescent="0.2">
      <c r="A6039" s="91"/>
      <c r="B6039" s="89"/>
      <c r="C6039" s="3"/>
      <c r="D6039" s="3"/>
      <c r="E6039" s="166"/>
      <c r="F6039" s="3"/>
      <c r="G6039" s="112"/>
    </row>
    <row r="6040" spans="1:7" x14ac:dyDescent="0.2">
      <c r="A6040" s="91"/>
      <c r="B6040" s="89"/>
      <c r="C6040" s="3"/>
      <c r="D6040" s="3"/>
      <c r="E6040" s="166"/>
      <c r="F6040" s="3"/>
      <c r="G6040" s="112"/>
    </row>
    <row r="6041" spans="1:7" x14ac:dyDescent="0.2">
      <c r="A6041" s="91"/>
      <c r="B6041" s="89"/>
      <c r="C6041" s="3"/>
      <c r="D6041" s="3"/>
      <c r="E6041" s="166"/>
      <c r="F6041" s="3"/>
      <c r="G6041" s="112"/>
    </row>
    <row r="6042" spans="1:7" x14ac:dyDescent="0.2">
      <c r="A6042" s="91"/>
      <c r="B6042" s="89"/>
      <c r="C6042" s="3"/>
      <c r="D6042" s="3"/>
      <c r="E6042" s="166"/>
      <c r="F6042" s="3"/>
      <c r="G6042" s="112"/>
    </row>
    <row r="6043" spans="1:7" x14ac:dyDescent="0.2">
      <c r="A6043" s="91"/>
      <c r="B6043" s="89"/>
      <c r="C6043" s="3"/>
      <c r="D6043" s="3"/>
      <c r="E6043" s="166"/>
      <c r="F6043" s="3"/>
      <c r="G6043" s="112"/>
    </row>
    <row r="6044" spans="1:7" x14ac:dyDescent="0.2">
      <c r="A6044" s="91"/>
      <c r="B6044" s="89"/>
      <c r="C6044" s="3"/>
      <c r="D6044" s="3"/>
      <c r="E6044" s="166"/>
      <c r="F6044" s="3"/>
      <c r="G6044" s="112"/>
    </row>
    <row r="6045" spans="1:7" x14ac:dyDescent="0.2">
      <c r="A6045" s="91"/>
      <c r="B6045" s="89"/>
      <c r="C6045" s="3"/>
      <c r="D6045" s="3"/>
      <c r="E6045" s="166"/>
      <c r="F6045" s="3"/>
      <c r="G6045" s="112"/>
    </row>
    <row r="6046" spans="1:7" x14ac:dyDescent="0.2">
      <c r="A6046" s="91"/>
      <c r="B6046" s="89"/>
      <c r="C6046" s="3"/>
      <c r="D6046" s="3"/>
      <c r="E6046" s="166"/>
      <c r="F6046" s="3"/>
      <c r="G6046" s="112"/>
    </row>
    <row r="6047" spans="1:7" x14ac:dyDescent="0.2">
      <c r="A6047" s="91"/>
      <c r="B6047" s="89"/>
      <c r="C6047" s="3"/>
      <c r="D6047" s="3"/>
      <c r="E6047" s="166"/>
      <c r="F6047" s="3"/>
      <c r="G6047" s="112"/>
    </row>
    <row r="6048" spans="1:7" x14ac:dyDescent="0.2">
      <c r="A6048" s="91"/>
      <c r="B6048" s="89"/>
      <c r="C6048" s="3"/>
      <c r="D6048" s="3"/>
      <c r="E6048" s="166"/>
      <c r="F6048" s="3"/>
      <c r="G6048" s="112"/>
    </row>
    <row r="6049" spans="1:7" x14ac:dyDescent="0.2">
      <c r="A6049" s="91"/>
      <c r="B6049" s="89"/>
      <c r="C6049" s="3"/>
      <c r="D6049" s="3"/>
      <c r="E6049" s="166"/>
      <c r="F6049" s="3"/>
      <c r="G6049" s="112"/>
    </row>
    <row r="6050" spans="1:7" x14ac:dyDescent="0.2">
      <c r="A6050" s="91"/>
      <c r="B6050" s="89"/>
      <c r="C6050" s="3"/>
      <c r="D6050" s="3"/>
      <c r="E6050" s="166"/>
      <c r="F6050" s="3"/>
      <c r="G6050" s="112"/>
    </row>
    <row r="6051" spans="1:7" x14ac:dyDescent="0.2">
      <c r="A6051" s="91"/>
      <c r="B6051" s="89"/>
      <c r="C6051" s="3"/>
      <c r="D6051" s="3"/>
      <c r="E6051" s="166"/>
      <c r="F6051" s="3"/>
      <c r="G6051" s="112"/>
    </row>
    <row r="6052" spans="1:7" x14ac:dyDescent="0.2">
      <c r="A6052" s="91"/>
      <c r="B6052" s="89"/>
      <c r="C6052" s="3"/>
      <c r="D6052" s="3"/>
      <c r="E6052" s="166"/>
      <c r="F6052" s="3"/>
      <c r="G6052" s="112"/>
    </row>
    <row r="6053" spans="1:7" x14ac:dyDescent="0.2">
      <c r="A6053" s="91"/>
      <c r="B6053" s="89"/>
      <c r="C6053" s="3"/>
      <c r="D6053" s="3"/>
      <c r="E6053" s="166"/>
      <c r="F6053" s="3"/>
      <c r="G6053" s="112"/>
    </row>
    <row r="6054" spans="1:7" x14ac:dyDescent="0.2">
      <c r="A6054" s="91"/>
      <c r="B6054" s="89"/>
      <c r="C6054" s="3"/>
      <c r="D6054" s="3"/>
      <c r="E6054" s="166"/>
      <c r="F6054" s="3"/>
      <c r="G6054" s="112"/>
    </row>
    <row r="6055" spans="1:7" x14ac:dyDescent="0.2">
      <c r="A6055" s="91"/>
      <c r="B6055" s="89"/>
      <c r="C6055" s="3"/>
      <c r="D6055" s="3"/>
      <c r="E6055" s="166"/>
      <c r="F6055" s="3"/>
      <c r="G6055" s="112"/>
    </row>
    <row r="6056" spans="1:7" x14ac:dyDescent="0.2">
      <c r="A6056" s="91"/>
      <c r="B6056" s="89"/>
      <c r="C6056" s="3"/>
      <c r="D6056" s="3"/>
      <c r="E6056" s="166"/>
      <c r="F6056" s="3"/>
      <c r="G6056" s="112"/>
    </row>
    <row r="6057" spans="1:7" x14ac:dyDescent="0.2">
      <c r="A6057" s="91"/>
      <c r="B6057" s="89"/>
      <c r="C6057" s="3"/>
      <c r="D6057" s="3"/>
      <c r="E6057" s="166"/>
      <c r="F6057" s="3"/>
      <c r="G6057" s="112"/>
    </row>
    <row r="6058" spans="1:7" x14ac:dyDescent="0.2">
      <c r="A6058" s="91"/>
      <c r="B6058" s="89"/>
      <c r="C6058" s="3"/>
      <c r="D6058" s="3"/>
      <c r="E6058" s="166"/>
      <c r="F6058" s="3"/>
      <c r="G6058" s="112"/>
    </row>
    <row r="6059" spans="1:7" x14ac:dyDescent="0.2">
      <c r="A6059" s="91"/>
      <c r="B6059" s="89"/>
      <c r="C6059" s="3"/>
      <c r="D6059" s="3"/>
      <c r="E6059" s="166"/>
      <c r="F6059" s="3"/>
      <c r="G6059" s="112"/>
    </row>
    <row r="6060" spans="1:7" x14ac:dyDescent="0.2">
      <c r="A6060" s="91"/>
      <c r="B6060" s="89"/>
      <c r="C6060" s="3"/>
      <c r="D6060" s="3"/>
      <c r="E6060" s="166"/>
      <c r="F6060" s="3"/>
      <c r="G6060" s="112"/>
    </row>
    <row r="6061" spans="1:7" x14ac:dyDescent="0.2">
      <c r="A6061" s="91"/>
      <c r="B6061" s="89"/>
      <c r="C6061" s="3"/>
      <c r="D6061" s="3"/>
      <c r="E6061" s="166"/>
      <c r="F6061" s="3"/>
      <c r="G6061" s="112"/>
    </row>
    <row r="6062" spans="1:7" x14ac:dyDescent="0.2">
      <c r="A6062" s="91"/>
      <c r="B6062" s="89"/>
      <c r="C6062" s="3"/>
      <c r="D6062" s="3"/>
      <c r="E6062" s="166"/>
      <c r="F6062" s="3"/>
      <c r="G6062" s="112"/>
    </row>
    <row r="6063" spans="1:7" x14ac:dyDescent="0.2">
      <c r="A6063" s="91"/>
      <c r="B6063" s="89"/>
      <c r="C6063" s="3"/>
      <c r="D6063" s="3"/>
      <c r="E6063" s="166"/>
      <c r="F6063" s="3"/>
      <c r="G6063" s="112"/>
    </row>
    <row r="6064" spans="1:7" x14ac:dyDescent="0.2">
      <c r="A6064" s="91"/>
      <c r="B6064" s="89"/>
      <c r="C6064" s="3"/>
      <c r="D6064" s="3"/>
      <c r="E6064" s="166"/>
      <c r="F6064" s="3"/>
      <c r="G6064" s="112"/>
    </row>
    <row r="6065" spans="1:7" x14ac:dyDescent="0.2">
      <c r="A6065" s="91"/>
      <c r="B6065" s="89"/>
      <c r="C6065" s="3"/>
      <c r="D6065" s="3"/>
      <c r="E6065" s="166"/>
      <c r="F6065" s="3"/>
      <c r="G6065" s="112"/>
    </row>
    <row r="6066" spans="1:7" x14ac:dyDescent="0.2">
      <c r="A6066" s="91"/>
      <c r="B6066" s="89"/>
      <c r="C6066" s="3"/>
      <c r="D6066" s="3"/>
      <c r="E6066" s="166"/>
      <c r="F6066" s="3"/>
      <c r="G6066" s="112"/>
    </row>
    <row r="6067" spans="1:7" x14ac:dyDescent="0.2">
      <c r="A6067" s="91"/>
      <c r="B6067" s="89"/>
      <c r="C6067" s="3"/>
      <c r="D6067" s="3"/>
      <c r="E6067" s="166"/>
      <c r="F6067" s="3"/>
      <c r="G6067" s="112"/>
    </row>
    <row r="6068" spans="1:7" x14ac:dyDescent="0.2">
      <c r="A6068" s="91"/>
      <c r="B6068" s="89"/>
      <c r="C6068" s="3"/>
      <c r="D6068" s="3"/>
      <c r="E6068" s="166"/>
      <c r="F6068" s="3"/>
      <c r="G6068" s="112"/>
    </row>
    <row r="6069" spans="1:7" x14ac:dyDescent="0.2">
      <c r="A6069" s="91"/>
      <c r="B6069" s="89"/>
      <c r="C6069" s="3"/>
      <c r="D6069" s="3"/>
      <c r="E6069" s="166"/>
      <c r="F6069" s="3"/>
      <c r="G6069" s="112"/>
    </row>
    <row r="6070" spans="1:7" x14ac:dyDescent="0.2">
      <c r="A6070" s="91"/>
      <c r="B6070" s="89"/>
      <c r="C6070" s="3"/>
      <c r="D6070" s="3"/>
      <c r="E6070" s="166"/>
      <c r="F6070" s="3"/>
      <c r="G6070" s="112"/>
    </row>
    <row r="6071" spans="1:7" x14ac:dyDescent="0.2">
      <c r="A6071" s="91"/>
      <c r="B6071" s="89"/>
      <c r="C6071" s="3"/>
      <c r="D6071" s="3"/>
      <c r="E6071" s="166"/>
      <c r="F6071" s="3"/>
      <c r="G6071" s="112"/>
    </row>
    <row r="6072" spans="1:7" x14ac:dyDescent="0.2">
      <c r="A6072" s="91"/>
      <c r="B6072" s="89"/>
      <c r="C6072" s="3"/>
      <c r="D6072" s="3"/>
      <c r="E6072" s="166"/>
      <c r="F6072" s="3"/>
      <c r="G6072" s="112"/>
    </row>
    <row r="6073" spans="1:7" x14ac:dyDescent="0.2">
      <c r="A6073" s="91"/>
      <c r="B6073" s="89"/>
      <c r="C6073" s="3"/>
      <c r="D6073" s="3"/>
      <c r="E6073" s="166"/>
      <c r="F6073" s="3"/>
      <c r="G6073" s="112"/>
    </row>
    <row r="6074" spans="1:7" x14ac:dyDescent="0.2">
      <c r="A6074" s="91"/>
      <c r="B6074" s="89"/>
      <c r="C6074" s="3"/>
      <c r="D6074" s="3"/>
      <c r="E6074" s="166"/>
      <c r="F6074" s="3"/>
      <c r="G6074" s="112"/>
    </row>
    <row r="6075" spans="1:7" x14ac:dyDescent="0.2">
      <c r="A6075" s="91"/>
      <c r="B6075" s="89"/>
      <c r="C6075" s="3"/>
      <c r="D6075" s="3"/>
      <c r="E6075" s="166"/>
      <c r="F6075" s="3"/>
      <c r="G6075" s="112"/>
    </row>
    <row r="6076" spans="1:7" x14ac:dyDescent="0.2">
      <c r="A6076" s="91"/>
      <c r="B6076" s="89"/>
      <c r="C6076" s="3"/>
      <c r="D6076" s="3"/>
      <c r="E6076" s="166"/>
      <c r="F6076" s="3"/>
      <c r="G6076" s="112"/>
    </row>
    <row r="6077" spans="1:7" x14ac:dyDescent="0.2">
      <c r="A6077" s="91"/>
      <c r="B6077" s="89"/>
      <c r="C6077" s="3"/>
      <c r="D6077" s="3"/>
      <c r="E6077" s="166"/>
      <c r="F6077" s="3"/>
      <c r="G6077" s="112"/>
    </row>
    <row r="6078" spans="1:7" x14ac:dyDescent="0.2">
      <c r="A6078" s="91"/>
      <c r="B6078" s="89"/>
      <c r="C6078" s="3"/>
      <c r="D6078" s="3"/>
      <c r="E6078" s="166"/>
      <c r="F6078" s="3"/>
      <c r="G6078" s="112"/>
    </row>
    <row r="6079" spans="1:7" x14ac:dyDescent="0.2">
      <c r="A6079" s="91"/>
      <c r="B6079" s="89"/>
      <c r="C6079" s="3"/>
      <c r="D6079" s="3"/>
      <c r="E6079" s="166"/>
      <c r="F6079" s="3"/>
      <c r="G6079" s="112"/>
    </row>
    <row r="6080" spans="1:7" x14ac:dyDescent="0.2">
      <c r="A6080" s="91"/>
      <c r="B6080" s="89"/>
      <c r="C6080" s="3"/>
      <c r="D6080" s="3"/>
      <c r="E6080" s="166"/>
      <c r="F6080" s="3"/>
      <c r="G6080" s="112"/>
    </row>
    <row r="6081" spans="1:7" x14ac:dyDescent="0.2">
      <c r="A6081" s="91"/>
      <c r="B6081" s="89"/>
      <c r="C6081" s="3"/>
      <c r="D6081" s="3"/>
      <c r="E6081" s="166"/>
      <c r="F6081" s="3"/>
      <c r="G6081" s="112"/>
    </row>
    <row r="6082" spans="1:7" x14ac:dyDescent="0.2">
      <c r="A6082" s="91"/>
      <c r="B6082" s="89"/>
      <c r="C6082" s="3"/>
      <c r="D6082" s="3"/>
      <c r="E6082" s="166"/>
      <c r="F6082" s="3"/>
      <c r="G6082" s="112"/>
    </row>
    <row r="6083" spans="1:7" x14ac:dyDescent="0.2">
      <c r="A6083" s="91"/>
      <c r="B6083" s="89"/>
      <c r="C6083" s="3"/>
      <c r="D6083" s="3"/>
      <c r="E6083" s="166"/>
      <c r="F6083" s="3"/>
      <c r="G6083" s="112"/>
    </row>
    <row r="6084" spans="1:7" x14ac:dyDescent="0.2">
      <c r="A6084" s="91"/>
      <c r="B6084" s="89"/>
      <c r="C6084" s="3"/>
      <c r="D6084" s="3"/>
      <c r="E6084" s="166"/>
      <c r="F6084" s="3"/>
      <c r="G6084" s="112"/>
    </row>
    <row r="6085" spans="1:7" x14ac:dyDescent="0.2">
      <c r="A6085" s="91"/>
      <c r="B6085" s="89"/>
      <c r="C6085" s="3"/>
      <c r="D6085" s="3"/>
      <c r="E6085" s="166"/>
      <c r="F6085" s="3"/>
      <c r="G6085" s="112"/>
    </row>
    <row r="6086" spans="1:7" x14ac:dyDescent="0.2">
      <c r="A6086" s="91"/>
      <c r="B6086" s="89"/>
      <c r="C6086" s="3"/>
      <c r="D6086" s="3"/>
      <c r="E6086" s="166"/>
      <c r="F6086" s="3"/>
      <c r="G6086" s="112"/>
    </row>
    <row r="6087" spans="1:7" x14ac:dyDescent="0.2">
      <c r="A6087" s="91"/>
      <c r="B6087" s="89"/>
      <c r="C6087" s="3"/>
      <c r="D6087" s="3"/>
      <c r="E6087" s="166"/>
      <c r="F6087" s="3"/>
      <c r="G6087" s="112"/>
    </row>
    <row r="6088" spans="1:7" x14ac:dyDescent="0.2">
      <c r="A6088" s="91"/>
      <c r="B6088" s="89"/>
      <c r="C6088" s="3"/>
      <c r="D6088" s="3"/>
      <c r="E6088" s="166"/>
      <c r="F6088" s="3"/>
      <c r="G6088" s="112"/>
    </row>
    <row r="6089" spans="1:7" x14ac:dyDescent="0.2">
      <c r="A6089" s="91"/>
      <c r="B6089" s="89"/>
      <c r="C6089" s="3"/>
      <c r="D6089" s="3"/>
      <c r="E6089" s="166"/>
      <c r="F6089" s="3"/>
      <c r="G6089" s="112"/>
    </row>
    <row r="6090" spans="1:7" x14ac:dyDescent="0.2">
      <c r="A6090" s="91"/>
      <c r="B6090" s="89"/>
      <c r="C6090" s="3"/>
      <c r="D6090" s="3"/>
      <c r="E6090" s="166"/>
      <c r="F6090" s="3"/>
      <c r="G6090" s="112"/>
    </row>
    <row r="6091" spans="1:7" x14ac:dyDescent="0.2">
      <c r="A6091" s="91"/>
      <c r="B6091" s="89"/>
      <c r="C6091" s="3"/>
      <c r="D6091" s="3"/>
      <c r="E6091" s="166"/>
      <c r="F6091" s="3"/>
      <c r="G6091" s="112"/>
    </row>
    <row r="6092" spans="1:7" x14ac:dyDescent="0.2">
      <c r="A6092" s="91"/>
      <c r="B6092" s="89"/>
      <c r="C6092" s="3"/>
      <c r="D6092" s="3"/>
      <c r="E6092" s="166"/>
      <c r="F6092" s="3"/>
      <c r="G6092" s="112"/>
    </row>
    <row r="6093" spans="1:7" x14ac:dyDescent="0.2">
      <c r="A6093" s="91"/>
      <c r="B6093" s="89"/>
      <c r="C6093" s="3"/>
      <c r="D6093" s="3"/>
      <c r="E6093" s="166"/>
      <c r="F6093" s="3"/>
      <c r="G6093" s="112"/>
    </row>
    <row r="6094" spans="1:7" x14ac:dyDescent="0.2">
      <c r="A6094" s="91"/>
      <c r="B6094" s="89"/>
      <c r="C6094" s="3"/>
      <c r="D6094" s="3"/>
      <c r="E6094" s="166"/>
      <c r="F6094" s="3"/>
      <c r="G6094" s="112"/>
    </row>
    <row r="6095" spans="1:7" x14ac:dyDescent="0.2">
      <c r="A6095" s="91"/>
      <c r="B6095" s="89"/>
      <c r="C6095" s="3"/>
      <c r="D6095" s="3"/>
      <c r="E6095" s="166"/>
      <c r="F6095" s="3"/>
      <c r="G6095" s="112"/>
    </row>
    <row r="6096" spans="1:7" x14ac:dyDescent="0.2">
      <c r="A6096" s="91"/>
      <c r="B6096" s="89"/>
      <c r="C6096" s="3"/>
      <c r="D6096" s="3"/>
      <c r="E6096" s="166"/>
      <c r="F6096" s="3"/>
      <c r="G6096" s="112"/>
    </row>
    <row r="6097" spans="1:7" x14ac:dyDescent="0.2">
      <c r="A6097" s="91"/>
      <c r="B6097" s="89"/>
      <c r="C6097" s="3"/>
      <c r="D6097" s="3"/>
      <c r="E6097" s="166"/>
      <c r="F6097" s="3"/>
      <c r="G6097" s="112"/>
    </row>
    <row r="6098" spans="1:7" x14ac:dyDescent="0.2">
      <c r="A6098" s="91"/>
      <c r="B6098" s="89"/>
      <c r="C6098" s="3"/>
      <c r="D6098" s="3"/>
      <c r="E6098" s="166"/>
      <c r="F6098" s="3"/>
      <c r="G6098" s="112"/>
    </row>
    <row r="6099" spans="1:7" x14ac:dyDescent="0.2">
      <c r="A6099" s="91"/>
      <c r="B6099" s="89"/>
      <c r="C6099" s="3"/>
      <c r="D6099" s="3"/>
      <c r="E6099" s="166"/>
      <c r="F6099" s="3"/>
      <c r="G6099" s="112"/>
    </row>
    <row r="6100" spans="1:7" x14ac:dyDescent="0.2">
      <c r="A6100" s="91"/>
      <c r="B6100" s="89"/>
      <c r="C6100" s="3"/>
      <c r="D6100" s="3"/>
      <c r="E6100" s="166"/>
      <c r="F6100" s="3"/>
      <c r="G6100" s="112"/>
    </row>
    <row r="6101" spans="1:7" x14ac:dyDescent="0.2">
      <c r="A6101" s="91"/>
      <c r="B6101" s="89"/>
      <c r="C6101" s="3"/>
      <c r="D6101" s="3"/>
      <c r="E6101" s="166"/>
      <c r="F6101" s="3"/>
      <c r="G6101" s="112"/>
    </row>
    <row r="6102" spans="1:7" x14ac:dyDescent="0.2">
      <c r="A6102" s="91"/>
      <c r="B6102" s="89"/>
      <c r="C6102" s="3"/>
      <c r="D6102" s="3"/>
      <c r="E6102" s="166"/>
      <c r="F6102" s="3"/>
      <c r="G6102" s="112"/>
    </row>
    <row r="6103" spans="1:7" x14ac:dyDescent="0.2">
      <c r="A6103" s="91"/>
      <c r="B6103" s="89"/>
      <c r="C6103" s="3"/>
      <c r="D6103" s="3"/>
      <c r="E6103" s="166"/>
      <c r="F6103" s="3"/>
      <c r="G6103" s="112"/>
    </row>
    <row r="6104" spans="1:7" x14ac:dyDescent="0.2">
      <c r="A6104" s="91"/>
      <c r="B6104" s="89"/>
      <c r="C6104" s="3"/>
      <c r="D6104" s="3"/>
      <c r="E6104" s="166"/>
      <c r="F6104" s="3"/>
      <c r="G6104" s="112"/>
    </row>
    <row r="6105" spans="1:7" x14ac:dyDescent="0.2">
      <c r="A6105" s="91"/>
      <c r="B6105" s="89"/>
      <c r="C6105" s="3"/>
      <c r="D6105" s="3"/>
      <c r="E6105" s="166"/>
      <c r="F6105" s="3"/>
      <c r="G6105" s="112"/>
    </row>
    <row r="6106" spans="1:7" x14ac:dyDescent="0.2">
      <c r="A6106" s="91"/>
      <c r="B6106" s="89"/>
      <c r="C6106" s="3"/>
      <c r="D6106" s="3"/>
      <c r="E6106" s="166"/>
      <c r="F6106" s="3"/>
      <c r="G6106" s="112"/>
    </row>
    <row r="6107" spans="1:7" x14ac:dyDescent="0.2">
      <c r="A6107" s="91"/>
      <c r="B6107" s="89"/>
      <c r="C6107" s="3"/>
      <c r="D6107" s="3"/>
      <c r="E6107" s="166"/>
      <c r="F6107" s="3"/>
      <c r="G6107" s="112"/>
    </row>
    <row r="6108" spans="1:7" x14ac:dyDescent="0.2">
      <c r="A6108" s="91"/>
      <c r="B6108" s="89"/>
      <c r="C6108" s="3"/>
      <c r="D6108" s="3"/>
      <c r="E6108" s="166"/>
      <c r="F6108" s="3"/>
      <c r="G6108" s="112"/>
    </row>
    <row r="6109" spans="1:7" x14ac:dyDescent="0.2">
      <c r="A6109" s="91"/>
      <c r="B6109" s="89"/>
      <c r="C6109" s="3"/>
      <c r="D6109" s="3"/>
      <c r="E6109" s="166"/>
      <c r="F6109" s="3"/>
      <c r="G6109" s="112"/>
    </row>
    <row r="6110" spans="1:7" x14ac:dyDescent="0.2">
      <c r="A6110" s="91"/>
      <c r="B6110" s="89"/>
      <c r="C6110" s="3"/>
      <c r="D6110" s="3"/>
      <c r="E6110" s="166"/>
      <c r="F6110" s="3"/>
      <c r="G6110" s="112"/>
    </row>
    <row r="6111" spans="1:7" x14ac:dyDescent="0.2">
      <c r="A6111" s="91"/>
      <c r="B6111" s="89"/>
      <c r="C6111" s="3"/>
      <c r="D6111" s="3"/>
      <c r="E6111" s="166"/>
      <c r="F6111" s="3"/>
      <c r="G6111" s="112"/>
    </row>
    <row r="6112" spans="1:7" x14ac:dyDescent="0.2">
      <c r="A6112" s="91"/>
      <c r="B6112" s="89"/>
      <c r="C6112" s="3"/>
      <c r="D6112" s="3"/>
      <c r="E6112" s="166"/>
      <c r="F6112" s="3"/>
      <c r="G6112" s="112"/>
    </row>
    <row r="6113" spans="1:7" x14ac:dyDescent="0.2">
      <c r="A6113" s="91"/>
      <c r="B6113" s="89"/>
      <c r="C6113" s="3"/>
      <c r="D6113" s="3"/>
      <c r="E6113" s="166"/>
      <c r="F6113" s="3"/>
      <c r="G6113" s="112"/>
    </row>
    <row r="6114" spans="1:7" x14ac:dyDescent="0.2">
      <c r="A6114" s="91"/>
      <c r="B6114" s="89"/>
      <c r="C6114" s="3"/>
      <c r="D6114" s="3"/>
      <c r="E6114" s="166"/>
      <c r="F6114" s="3"/>
      <c r="G6114" s="112"/>
    </row>
    <row r="6115" spans="1:7" x14ac:dyDescent="0.2">
      <c r="A6115" s="91"/>
      <c r="B6115" s="89"/>
      <c r="C6115" s="3"/>
      <c r="D6115" s="3"/>
      <c r="E6115" s="166"/>
      <c r="F6115" s="3"/>
      <c r="G6115" s="112"/>
    </row>
    <row r="6116" spans="1:7" x14ac:dyDescent="0.2">
      <c r="A6116" s="91"/>
      <c r="B6116" s="89"/>
      <c r="C6116" s="3"/>
      <c r="D6116" s="3"/>
      <c r="E6116" s="166"/>
      <c r="F6116" s="3"/>
      <c r="G6116" s="112"/>
    </row>
    <row r="6117" spans="1:7" x14ac:dyDescent="0.2">
      <c r="A6117" s="91"/>
      <c r="B6117" s="89"/>
      <c r="C6117" s="3"/>
      <c r="D6117" s="3"/>
      <c r="E6117" s="166"/>
      <c r="F6117" s="3"/>
      <c r="G6117" s="112"/>
    </row>
    <row r="6118" spans="1:7" x14ac:dyDescent="0.2">
      <c r="A6118" s="91"/>
      <c r="B6118" s="89"/>
      <c r="C6118" s="3"/>
      <c r="D6118" s="3"/>
      <c r="E6118" s="166"/>
      <c r="F6118" s="3"/>
      <c r="G6118" s="112"/>
    </row>
    <row r="6119" spans="1:7" x14ac:dyDescent="0.2">
      <c r="A6119" s="91"/>
      <c r="B6119" s="89"/>
      <c r="C6119" s="3"/>
      <c r="D6119" s="3"/>
      <c r="E6119" s="166"/>
      <c r="F6119" s="3"/>
      <c r="G6119" s="112"/>
    </row>
    <row r="6120" spans="1:7" x14ac:dyDescent="0.2">
      <c r="A6120" s="91"/>
      <c r="B6120" s="89"/>
      <c r="C6120" s="3"/>
      <c r="D6120" s="3"/>
      <c r="E6120" s="166"/>
      <c r="F6120" s="3"/>
      <c r="G6120" s="112"/>
    </row>
    <row r="6121" spans="1:7" x14ac:dyDescent="0.2">
      <c r="A6121" s="91"/>
      <c r="B6121" s="89"/>
      <c r="C6121" s="3"/>
      <c r="D6121" s="3"/>
      <c r="E6121" s="166"/>
      <c r="F6121" s="3"/>
      <c r="G6121" s="112"/>
    </row>
    <row r="6122" spans="1:7" x14ac:dyDescent="0.2">
      <c r="A6122" s="91"/>
      <c r="B6122" s="89"/>
      <c r="C6122" s="3"/>
      <c r="D6122" s="3"/>
      <c r="E6122" s="166"/>
      <c r="F6122" s="3"/>
      <c r="G6122" s="112"/>
    </row>
    <row r="6123" spans="1:7" x14ac:dyDescent="0.2">
      <c r="A6123" s="91"/>
      <c r="B6123" s="89"/>
      <c r="C6123" s="3"/>
      <c r="D6123" s="3"/>
      <c r="E6123" s="166"/>
      <c r="F6123" s="3"/>
      <c r="G6123" s="112"/>
    </row>
    <row r="6124" spans="1:7" x14ac:dyDescent="0.2">
      <c r="A6124" s="91"/>
      <c r="B6124" s="89"/>
      <c r="C6124" s="3"/>
      <c r="D6124" s="3"/>
      <c r="E6124" s="166"/>
      <c r="F6124" s="3"/>
      <c r="G6124" s="112"/>
    </row>
    <row r="6125" spans="1:7" x14ac:dyDescent="0.2">
      <c r="A6125" s="91"/>
      <c r="B6125" s="89"/>
      <c r="C6125" s="3"/>
      <c r="D6125" s="3"/>
      <c r="E6125" s="166"/>
      <c r="F6125" s="3"/>
      <c r="G6125" s="112"/>
    </row>
    <row r="6126" spans="1:7" x14ac:dyDescent="0.2">
      <c r="A6126" s="91"/>
      <c r="B6126" s="89"/>
      <c r="C6126" s="3"/>
      <c r="D6126" s="3"/>
      <c r="E6126" s="166"/>
      <c r="F6126" s="3"/>
      <c r="G6126" s="112"/>
    </row>
    <row r="6127" spans="1:7" x14ac:dyDescent="0.2">
      <c r="A6127" s="91"/>
      <c r="B6127" s="89"/>
      <c r="C6127" s="3"/>
      <c r="D6127" s="3"/>
      <c r="E6127" s="166"/>
      <c r="F6127" s="3"/>
      <c r="G6127" s="112"/>
    </row>
    <row r="6128" spans="1:7" x14ac:dyDescent="0.2">
      <c r="A6128" s="91"/>
      <c r="B6128" s="89"/>
      <c r="C6128" s="3"/>
      <c r="D6128" s="3"/>
      <c r="E6128" s="166"/>
      <c r="F6128" s="3"/>
      <c r="G6128" s="112"/>
    </row>
    <row r="6129" spans="1:7" x14ac:dyDescent="0.2">
      <c r="A6129" s="91"/>
      <c r="B6129" s="89"/>
      <c r="C6129" s="3"/>
      <c r="D6129" s="3"/>
      <c r="E6129" s="166"/>
      <c r="F6129" s="3"/>
      <c r="G6129" s="112"/>
    </row>
    <row r="6130" spans="1:7" x14ac:dyDescent="0.2">
      <c r="A6130" s="91"/>
      <c r="B6130" s="89"/>
      <c r="C6130" s="3"/>
      <c r="D6130" s="3"/>
      <c r="E6130" s="166"/>
      <c r="F6130" s="3"/>
      <c r="G6130" s="112"/>
    </row>
    <row r="6131" spans="1:7" x14ac:dyDescent="0.2">
      <c r="A6131" s="91"/>
      <c r="B6131" s="89"/>
      <c r="C6131" s="3"/>
      <c r="D6131" s="3"/>
      <c r="E6131" s="166"/>
      <c r="F6131" s="3"/>
      <c r="G6131" s="112"/>
    </row>
    <row r="6132" spans="1:7" x14ac:dyDescent="0.2">
      <c r="A6132" s="91"/>
      <c r="B6132" s="89"/>
      <c r="C6132" s="3"/>
      <c r="D6132" s="3"/>
      <c r="E6132" s="166"/>
      <c r="F6132" s="3"/>
      <c r="G6132" s="112"/>
    </row>
    <row r="6133" spans="1:7" x14ac:dyDescent="0.2">
      <c r="A6133" s="91"/>
      <c r="B6133" s="89"/>
      <c r="C6133" s="3"/>
      <c r="D6133" s="3"/>
      <c r="E6133" s="166"/>
      <c r="F6133" s="3"/>
      <c r="G6133" s="112"/>
    </row>
    <row r="6134" spans="1:7" x14ac:dyDescent="0.2">
      <c r="A6134" s="91"/>
      <c r="B6134" s="89"/>
      <c r="C6134" s="3"/>
      <c r="D6134" s="3"/>
      <c r="E6134" s="166"/>
      <c r="F6134" s="3"/>
      <c r="G6134" s="112"/>
    </row>
    <row r="6135" spans="1:7" x14ac:dyDescent="0.2">
      <c r="A6135" s="91"/>
      <c r="B6135" s="89"/>
      <c r="C6135" s="3"/>
      <c r="D6135" s="3"/>
      <c r="E6135" s="166"/>
      <c r="F6135" s="3"/>
      <c r="G6135" s="112"/>
    </row>
    <row r="6136" spans="1:7" x14ac:dyDescent="0.2">
      <c r="A6136" s="91"/>
      <c r="B6136" s="89"/>
      <c r="C6136" s="3"/>
      <c r="D6136" s="3"/>
      <c r="E6136" s="166"/>
      <c r="F6136" s="3"/>
      <c r="G6136" s="112"/>
    </row>
    <row r="6137" spans="1:7" x14ac:dyDescent="0.2">
      <c r="A6137" s="91"/>
      <c r="B6137" s="89"/>
      <c r="C6137" s="3"/>
      <c r="D6137" s="3"/>
      <c r="E6137" s="166"/>
      <c r="F6137" s="3"/>
      <c r="G6137" s="112"/>
    </row>
    <row r="6138" spans="1:7" x14ac:dyDescent="0.2">
      <c r="A6138" s="91"/>
      <c r="B6138" s="89"/>
      <c r="C6138" s="3"/>
      <c r="D6138" s="3"/>
      <c r="E6138" s="166"/>
      <c r="F6138" s="3"/>
      <c r="G6138" s="112"/>
    </row>
    <row r="6139" spans="1:7" x14ac:dyDescent="0.2">
      <c r="A6139" s="91"/>
      <c r="B6139" s="89"/>
      <c r="C6139" s="3"/>
      <c r="D6139" s="3"/>
      <c r="E6139" s="166"/>
      <c r="F6139" s="3"/>
      <c r="G6139" s="112"/>
    </row>
    <row r="6140" spans="1:7" x14ac:dyDescent="0.2">
      <c r="A6140" s="91"/>
      <c r="B6140" s="89"/>
      <c r="C6140" s="3"/>
      <c r="D6140" s="3"/>
      <c r="E6140" s="166"/>
      <c r="F6140" s="3"/>
      <c r="G6140" s="112"/>
    </row>
    <row r="6141" spans="1:7" x14ac:dyDescent="0.2">
      <c r="A6141" s="91"/>
      <c r="B6141" s="89"/>
      <c r="C6141" s="3"/>
      <c r="D6141" s="3"/>
      <c r="E6141" s="166"/>
      <c r="F6141" s="3"/>
      <c r="G6141" s="112"/>
    </row>
    <row r="6142" spans="1:7" x14ac:dyDescent="0.2">
      <c r="A6142" s="91"/>
      <c r="B6142" s="89"/>
      <c r="C6142" s="3"/>
      <c r="D6142" s="3"/>
      <c r="E6142" s="166"/>
      <c r="F6142" s="3"/>
      <c r="G6142" s="112"/>
    </row>
    <row r="6143" spans="1:7" x14ac:dyDescent="0.2">
      <c r="A6143" s="91"/>
      <c r="B6143" s="89"/>
      <c r="C6143" s="3"/>
      <c r="D6143" s="3"/>
      <c r="E6143" s="166"/>
      <c r="F6143" s="3"/>
      <c r="G6143" s="112"/>
    </row>
    <row r="6144" spans="1:7" x14ac:dyDescent="0.2">
      <c r="A6144" s="91"/>
      <c r="B6144" s="89"/>
      <c r="C6144" s="3"/>
      <c r="D6144" s="3"/>
      <c r="E6144" s="166"/>
      <c r="F6144" s="3"/>
      <c r="G6144" s="112"/>
    </row>
    <row r="6145" spans="1:7" x14ac:dyDescent="0.2">
      <c r="A6145" s="91"/>
      <c r="B6145" s="89"/>
      <c r="C6145" s="3"/>
      <c r="D6145" s="3"/>
      <c r="E6145" s="166"/>
      <c r="F6145" s="3"/>
      <c r="G6145" s="112"/>
    </row>
    <row r="6146" spans="1:7" x14ac:dyDescent="0.2">
      <c r="A6146" s="91"/>
      <c r="B6146" s="89"/>
      <c r="C6146" s="3"/>
      <c r="D6146" s="3"/>
      <c r="E6146" s="166"/>
      <c r="F6146" s="3"/>
      <c r="G6146" s="112"/>
    </row>
    <row r="6147" spans="1:7" x14ac:dyDescent="0.2">
      <c r="A6147" s="91"/>
      <c r="B6147" s="89"/>
      <c r="C6147" s="3"/>
      <c r="D6147" s="3"/>
      <c r="E6147" s="166"/>
      <c r="F6147" s="3"/>
      <c r="G6147" s="112"/>
    </row>
    <row r="6148" spans="1:7" x14ac:dyDescent="0.2">
      <c r="A6148" s="91"/>
      <c r="B6148" s="89"/>
      <c r="C6148" s="3"/>
      <c r="D6148" s="3"/>
      <c r="E6148" s="166"/>
      <c r="F6148" s="3"/>
      <c r="G6148" s="112"/>
    </row>
    <row r="6149" spans="1:7" x14ac:dyDescent="0.2">
      <c r="A6149" s="91"/>
      <c r="B6149" s="89"/>
      <c r="C6149" s="3"/>
      <c r="D6149" s="3"/>
      <c r="E6149" s="166"/>
      <c r="F6149" s="3"/>
      <c r="G6149" s="112"/>
    </row>
    <row r="6150" spans="1:7" x14ac:dyDescent="0.2">
      <c r="A6150" s="91"/>
      <c r="B6150" s="89"/>
      <c r="C6150" s="3"/>
      <c r="D6150" s="3"/>
      <c r="E6150" s="166"/>
      <c r="F6150" s="3"/>
      <c r="G6150" s="112"/>
    </row>
    <row r="6151" spans="1:7" x14ac:dyDescent="0.2">
      <c r="A6151" s="91"/>
      <c r="B6151" s="89"/>
      <c r="C6151" s="3"/>
      <c r="D6151" s="3"/>
      <c r="E6151" s="166"/>
      <c r="F6151" s="3"/>
      <c r="G6151" s="112"/>
    </row>
    <row r="6152" spans="1:7" x14ac:dyDescent="0.2">
      <c r="A6152" s="91"/>
      <c r="B6152" s="89"/>
      <c r="C6152" s="3"/>
      <c r="D6152" s="3"/>
      <c r="E6152" s="166"/>
      <c r="F6152" s="3"/>
      <c r="G6152" s="112"/>
    </row>
    <row r="6153" spans="1:7" x14ac:dyDescent="0.2">
      <c r="A6153" s="91"/>
      <c r="B6153" s="89"/>
      <c r="C6153" s="3"/>
      <c r="D6153" s="3"/>
      <c r="E6153" s="166"/>
      <c r="F6153" s="3"/>
      <c r="G6153" s="112"/>
    </row>
    <row r="6154" spans="1:7" x14ac:dyDescent="0.2">
      <c r="A6154" s="91"/>
      <c r="B6154" s="89"/>
      <c r="C6154" s="3"/>
      <c r="D6154" s="3"/>
      <c r="E6154" s="166"/>
      <c r="F6154" s="3"/>
      <c r="G6154" s="112"/>
    </row>
    <row r="6155" spans="1:7" x14ac:dyDescent="0.2">
      <c r="A6155" s="91"/>
      <c r="B6155" s="89"/>
      <c r="C6155" s="3"/>
      <c r="D6155" s="3"/>
      <c r="E6155" s="166"/>
      <c r="F6155" s="3"/>
      <c r="G6155" s="112"/>
    </row>
    <row r="6156" spans="1:7" x14ac:dyDescent="0.2">
      <c r="A6156" s="91"/>
      <c r="B6156" s="89"/>
      <c r="C6156" s="3"/>
      <c r="D6156" s="3"/>
      <c r="E6156" s="166"/>
      <c r="F6156" s="3"/>
      <c r="G6156" s="112"/>
    </row>
    <row r="6157" spans="1:7" x14ac:dyDescent="0.2">
      <c r="A6157" s="91"/>
      <c r="B6157" s="89"/>
      <c r="C6157" s="3"/>
      <c r="D6157" s="3"/>
      <c r="E6157" s="166"/>
      <c r="F6157" s="3"/>
      <c r="G6157" s="112"/>
    </row>
    <row r="6158" spans="1:7" x14ac:dyDescent="0.2">
      <c r="A6158" s="91"/>
      <c r="B6158" s="89"/>
      <c r="C6158" s="3"/>
      <c r="D6158" s="3"/>
      <c r="E6158" s="166"/>
      <c r="F6158" s="3"/>
      <c r="G6158" s="112"/>
    </row>
    <row r="6159" spans="1:7" x14ac:dyDescent="0.2">
      <c r="A6159" s="91"/>
      <c r="B6159" s="89"/>
      <c r="C6159" s="3"/>
      <c r="D6159" s="3"/>
      <c r="E6159" s="166"/>
      <c r="F6159" s="3"/>
      <c r="G6159" s="112"/>
    </row>
    <row r="6160" spans="1:7" x14ac:dyDescent="0.2">
      <c r="A6160" s="91"/>
      <c r="B6160" s="89"/>
      <c r="C6160" s="3"/>
      <c r="D6160" s="3"/>
      <c r="E6160" s="166"/>
      <c r="F6160" s="3"/>
      <c r="G6160" s="112"/>
    </row>
    <row r="6161" spans="1:7" x14ac:dyDescent="0.2">
      <c r="A6161" s="91"/>
      <c r="B6161" s="89"/>
      <c r="C6161" s="3"/>
      <c r="D6161" s="3"/>
      <c r="E6161" s="166"/>
      <c r="F6161" s="3"/>
      <c r="G6161" s="112"/>
    </row>
    <row r="6162" spans="1:7" x14ac:dyDescent="0.2">
      <c r="A6162" s="91"/>
      <c r="B6162" s="89"/>
      <c r="C6162" s="3"/>
      <c r="D6162" s="3"/>
      <c r="E6162" s="166"/>
      <c r="F6162" s="3"/>
      <c r="G6162" s="112"/>
    </row>
    <row r="6163" spans="1:7" x14ac:dyDescent="0.2">
      <c r="A6163" s="91"/>
      <c r="B6163" s="89"/>
      <c r="C6163" s="3"/>
      <c r="D6163" s="3"/>
      <c r="E6163" s="166"/>
      <c r="F6163" s="3"/>
      <c r="G6163" s="112"/>
    </row>
    <row r="6164" spans="1:7" x14ac:dyDescent="0.2">
      <c r="A6164" s="91"/>
      <c r="B6164" s="89"/>
      <c r="C6164" s="3"/>
      <c r="D6164" s="3"/>
      <c r="E6164" s="166"/>
      <c r="F6164" s="3"/>
      <c r="G6164" s="112"/>
    </row>
    <row r="6165" spans="1:7" x14ac:dyDescent="0.2">
      <c r="A6165" s="91"/>
      <c r="B6165" s="89"/>
      <c r="C6165" s="3"/>
      <c r="D6165" s="3"/>
      <c r="E6165" s="166"/>
      <c r="F6165" s="3"/>
      <c r="G6165" s="112"/>
    </row>
    <row r="6166" spans="1:7" x14ac:dyDescent="0.2">
      <c r="A6166" s="91"/>
      <c r="B6166" s="89"/>
      <c r="C6166" s="3"/>
      <c r="D6166" s="3"/>
      <c r="E6166" s="166"/>
      <c r="F6166" s="3"/>
      <c r="G6166" s="112"/>
    </row>
    <row r="6167" spans="1:7" x14ac:dyDescent="0.2">
      <c r="A6167" s="91"/>
      <c r="B6167" s="89"/>
      <c r="C6167" s="3"/>
      <c r="D6167" s="3"/>
      <c r="E6167" s="166"/>
      <c r="F6167" s="3"/>
      <c r="G6167" s="112"/>
    </row>
    <row r="6168" spans="1:7" x14ac:dyDescent="0.2">
      <c r="A6168" s="91"/>
      <c r="B6168" s="89"/>
      <c r="C6168" s="3"/>
      <c r="D6168" s="3"/>
      <c r="E6168" s="166"/>
      <c r="F6168" s="3"/>
      <c r="G6168" s="112"/>
    </row>
    <row r="6169" spans="1:7" x14ac:dyDescent="0.2">
      <c r="A6169" s="91"/>
      <c r="B6169" s="89"/>
      <c r="C6169" s="3"/>
      <c r="D6169" s="3"/>
      <c r="E6169" s="166"/>
      <c r="F6169" s="3"/>
      <c r="G6169" s="112"/>
    </row>
    <row r="6170" spans="1:7" x14ac:dyDescent="0.2">
      <c r="A6170" s="91"/>
      <c r="B6170" s="89"/>
      <c r="C6170" s="3"/>
      <c r="D6170" s="3"/>
      <c r="E6170" s="166"/>
      <c r="F6170" s="3"/>
      <c r="G6170" s="112"/>
    </row>
    <row r="6171" spans="1:7" x14ac:dyDescent="0.2">
      <c r="A6171" s="91"/>
      <c r="B6171" s="89"/>
      <c r="C6171" s="3"/>
      <c r="D6171" s="3"/>
      <c r="E6171" s="166"/>
      <c r="F6171" s="3"/>
      <c r="G6171" s="112"/>
    </row>
    <row r="6172" spans="1:7" x14ac:dyDescent="0.2">
      <c r="A6172" s="91"/>
      <c r="B6172" s="89"/>
      <c r="C6172" s="3"/>
      <c r="D6172" s="3"/>
      <c r="E6172" s="166"/>
      <c r="F6172" s="3"/>
      <c r="G6172" s="112"/>
    </row>
    <row r="6173" spans="1:7" x14ac:dyDescent="0.2">
      <c r="A6173" s="91"/>
      <c r="B6173" s="89"/>
      <c r="C6173" s="3"/>
      <c r="D6173" s="3"/>
      <c r="E6173" s="166"/>
      <c r="F6173" s="3"/>
      <c r="G6173" s="112"/>
    </row>
    <row r="6174" spans="1:7" x14ac:dyDescent="0.2">
      <c r="A6174" s="91"/>
      <c r="B6174" s="89"/>
      <c r="C6174" s="3"/>
      <c r="D6174" s="3"/>
      <c r="E6174" s="166"/>
      <c r="F6174" s="3"/>
      <c r="G6174" s="112"/>
    </row>
    <row r="6175" spans="1:7" x14ac:dyDescent="0.2">
      <c r="A6175" s="91"/>
      <c r="B6175" s="89"/>
      <c r="C6175" s="3"/>
      <c r="D6175" s="3"/>
      <c r="E6175" s="166"/>
      <c r="F6175" s="3"/>
      <c r="G6175" s="112"/>
    </row>
    <row r="6176" spans="1:7" x14ac:dyDescent="0.2">
      <c r="A6176" s="91"/>
      <c r="B6176" s="89"/>
      <c r="C6176" s="3"/>
      <c r="D6176" s="3"/>
      <c r="E6176" s="166"/>
      <c r="F6176" s="3"/>
      <c r="G6176" s="112"/>
    </row>
    <row r="6177" spans="1:7" x14ac:dyDescent="0.2">
      <c r="A6177" s="91"/>
      <c r="B6177" s="89"/>
      <c r="C6177" s="3"/>
      <c r="D6177" s="3"/>
      <c r="E6177" s="166"/>
      <c r="F6177" s="3"/>
      <c r="G6177" s="112"/>
    </row>
    <row r="6178" spans="1:7" x14ac:dyDescent="0.2">
      <c r="A6178" s="91"/>
      <c r="B6178" s="89"/>
      <c r="C6178" s="3"/>
      <c r="D6178" s="3"/>
      <c r="E6178" s="166"/>
      <c r="F6178" s="3"/>
      <c r="G6178" s="112"/>
    </row>
    <row r="6179" spans="1:7" x14ac:dyDescent="0.2">
      <c r="A6179" s="91"/>
      <c r="B6179" s="89"/>
      <c r="C6179" s="3"/>
      <c r="D6179" s="3"/>
      <c r="E6179" s="166"/>
      <c r="F6179" s="3"/>
      <c r="G6179" s="112"/>
    </row>
    <row r="6180" spans="1:7" x14ac:dyDescent="0.2">
      <c r="A6180" s="91"/>
      <c r="B6180" s="89"/>
      <c r="C6180" s="3"/>
      <c r="D6180" s="3"/>
      <c r="E6180" s="166"/>
      <c r="F6180" s="3"/>
      <c r="G6180" s="112"/>
    </row>
    <row r="6181" spans="1:7" x14ac:dyDescent="0.2">
      <c r="A6181" s="91"/>
      <c r="B6181" s="89"/>
      <c r="C6181" s="3"/>
      <c r="D6181" s="3"/>
      <c r="E6181" s="166"/>
      <c r="F6181" s="3"/>
      <c r="G6181" s="112"/>
    </row>
    <row r="6182" spans="1:7" x14ac:dyDescent="0.2">
      <c r="A6182" s="91"/>
      <c r="B6182" s="89"/>
      <c r="C6182" s="3"/>
      <c r="D6182" s="3"/>
      <c r="E6182" s="166"/>
      <c r="F6182" s="3"/>
      <c r="G6182" s="112"/>
    </row>
    <row r="6183" spans="1:7" x14ac:dyDescent="0.2">
      <c r="A6183" s="91"/>
      <c r="B6183" s="89"/>
      <c r="C6183" s="3"/>
      <c r="D6183" s="3"/>
      <c r="E6183" s="166"/>
      <c r="F6183" s="3"/>
      <c r="G6183" s="112"/>
    </row>
    <row r="6184" spans="1:7" x14ac:dyDescent="0.2">
      <c r="A6184" s="91"/>
      <c r="B6184" s="89"/>
      <c r="C6184" s="3"/>
      <c r="D6184" s="3"/>
      <c r="E6184" s="166"/>
      <c r="F6184" s="3"/>
      <c r="G6184" s="112"/>
    </row>
    <row r="6185" spans="1:7" x14ac:dyDescent="0.2">
      <c r="A6185" s="91"/>
      <c r="B6185" s="89"/>
      <c r="C6185" s="3"/>
      <c r="D6185" s="3"/>
      <c r="E6185" s="166"/>
      <c r="F6185" s="3"/>
      <c r="G6185" s="112"/>
    </row>
    <row r="6186" spans="1:7" x14ac:dyDescent="0.2">
      <c r="A6186" s="91"/>
      <c r="B6186" s="89"/>
      <c r="C6186" s="3"/>
      <c r="D6186" s="3"/>
      <c r="E6186" s="166"/>
      <c r="F6186" s="3"/>
      <c r="G6186" s="112"/>
    </row>
    <row r="6187" spans="1:7" x14ac:dyDescent="0.2">
      <c r="A6187" s="91"/>
      <c r="B6187" s="89"/>
      <c r="C6187" s="3"/>
      <c r="D6187" s="3"/>
      <c r="E6187" s="166"/>
      <c r="F6187" s="3"/>
      <c r="G6187" s="112"/>
    </row>
    <row r="6188" spans="1:7" x14ac:dyDescent="0.2">
      <c r="A6188" s="91"/>
      <c r="B6188" s="89"/>
      <c r="C6188" s="3"/>
      <c r="D6188" s="3"/>
      <c r="E6188" s="166"/>
      <c r="F6188" s="3"/>
      <c r="G6188" s="112"/>
    </row>
    <row r="6189" spans="1:7" x14ac:dyDescent="0.2">
      <c r="A6189" s="91"/>
      <c r="B6189" s="89"/>
      <c r="C6189" s="3"/>
      <c r="D6189" s="3"/>
      <c r="E6189" s="166"/>
      <c r="F6189" s="3"/>
      <c r="G6189" s="112"/>
    </row>
    <row r="6190" spans="1:7" x14ac:dyDescent="0.2">
      <c r="A6190" s="91"/>
      <c r="B6190" s="89"/>
      <c r="C6190" s="3"/>
      <c r="D6190" s="3"/>
      <c r="E6190" s="166"/>
      <c r="F6190" s="3"/>
      <c r="G6190" s="112"/>
    </row>
    <row r="6191" spans="1:7" x14ac:dyDescent="0.2">
      <c r="A6191" s="91"/>
      <c r="B6191" s="89"/>
      <c r="C6191" s="3"/>
      <c r="D6191" s="3"/>
      <c r="E6191" s="166"/>
      <c r="F6191" s="3"/>
      <c r="G6191" s="112"/>
    </row>
    <row r="6192" spans="1:7" x14ac:dyDescent="0.2">
      <c r="A6192" s="91"/>
      <c r="B6192" s="89"/>
      <c r="C6192" s="3"/>
      <c r="D6192" s="3"/>
      <c r="E6192" s="166"/>
      <c r="F6192" s="3"/>
      <c r="G6192" s="112"/>
    </row>
    <row r="6193" spans="1:7" x14ac:dyDescent="0.2">
      <c r="A6193" s="91"/>
      <c r="B6193" s="89"/>
      <c r="C6193" s="3"/>
      <c r="D6193" s="3"/>
      <c r="E6193" s="166"/>
      <c r="F6193" s="3"/>
      <c r="G6193" s="112"/>
    </row>
    <row r="6194" spans="1:7" x14ac:dyDescent="0.2">
      <c r="A6194" s="91"/>
      <c r="B6194" s="89"/>
      <c r="C6194" s="3"/>
      <c r="D6194" s="3"/>
      <c r="E6194" s="166"/>
      <c r="F6194" s="3"/>
      <c r="G6194" s="112"/>
    </row>
    <row r="6195" spans="1:7" x14ac:dyDescent="0.2">
      <c r="A6195" s="91"/>
      <c r="B6195" s="89"/>
      <c r="C6195" s="3"/>
      <c r="D6195" s="3"/>
      <c r="E6195" s="166"/>
      <c r="F6195" s="3"/>
      <c r="G6195" s="112"/>
    </row>
    <row r="6196" spans="1:7" x14ac:dyDescent="0.2">
      <c r="A6196" s="91"/>
      <c r="B6196" s="89"/>
      <c r="C6196" s="3"/>
      <c r="D6196" s="3"/>
      <c r="E6196" s="166"/>
      <c r="F6196" s="3"/>
      <c r="G6196" s="112"/>
    </row>
    <row r="6197" spans="1:7" x14ac:dyDescent="0.2">
      <c r="A6197" s="91"/>
      <c r="B6197" s="89"/>
      <c r="C6197" s="3"/>
      <c r="D6197" s="3"/>
      <c r="E6197" s="166"/>
      <c r="F6197" s="3"/>
      <c r="G6197" s="112"/>
    </row>
    <row r="6198" spans="1:7" x14ac:dyDescent="0.2">
      <c r="A6198" s="91"/>
      <c r="B6198" s="89"/>
      <c r="C6198" s="3"/>
      <c r="D6198" s="3"/>
      <c r="E6198" s="166"/>
      <c r="F6198" s="3"/>
      <c r="G6198" s="112"/>
    </row>
    <row r="6199" spans="1:7" x14ac:dyDescent="0.2">
      <c r="A6199" s="91"/>
      <c r="B6199" s="89"/>
      <c r="C6199" s="3"/>
      <c r="D6199" s="3"/>
      <c r="E6199" s="166"/>
      <c r="F6199" s="3"/>
      <c r="G6199" s="112"/>
    </row>
    <row r="6200" spans="1:7" x14ac:dyDescent="0.2">
      <c r="A6200" s="91"/>
      <c r="B6200" s="89"/>
      <c r="C6200" s="3"/>
      <c r="D6200" s="3"/>
      <c r="E6200" s="166"/>
      <c r="F6200" s="3"/>
      <c r="G6200" s="112"/>
    </row>
    <row r="6201" spans="1:7" x14ac:dyDescent="0.2">
      <c r="A6201" s="91"/>
      <c r="B6201" s="89"/>
      <c r="C6201" s="3"/>
      <c r="D6201" s="3"/>
      <c r="E6201" s="166"/>
      <c r="F6201" s="3"/>
      <c r="G6201" s="112"/>
    </row>
    <row r="6202" spans="1:7" x14ac:dyDescent="0.2">
      <c r="A6202" s="91"/>
      <c r="B6202" s="89"/>
      <c r="C6202" s="3"/>
      <c r="D6202" s="3"/>
      <c r="E6202" s="166"/>
      <c r="F6202" s="3"/>
      <c r="G6202" s="112"/>
    </row>
    <row r="6203" spans="1:7" x14ac:dyDescent="0.2">
      <c r="A6203" s="91"/>
      <c r="B6203" s="89"/>
      <c r="C6203" s="3"/>
      <c r="D6203" s="3"/>
      <c r="E6203" s="166"/>
      <c r="F6203" s="3"/>
      <c r="G6203" s="112"/>
    </row>
    <row r="6204" spans="1:7" x14ac:dyDescent="0.2">
      <c r="A6204" s="91"/>
      <c r="B6204" s="89"/>
      <c r="C6204" s="3"/>
      <c r="D6204" s="3"/>
      <c r="E6204" s="166"/>
      <c r="F6204" s="3"/>
      <c r="G6204" s="112"/>
    </row>
    <row r="6205" spans="1:7" x14ac:dyDescent="0.2">
      <c r="A6205" s="91"/>
      <c r="B6205" s="89"/>
      <c r="C6205" s="3"/>
      <c r="D6205" s="3"/>
      <c r="E6205" s="166"/>
      <c r="F6205" s="3"/>
      <c r="G6205" s="112"/>
    </row>
    <row r="6206" spans="1:7" x14ac:dyDescent="0.2">
      <c r="A6206" s="91"/>
      <c r="B6206" s="89"/>
      <c r="C6206" s="3"/>
      <c r="D6206" s="3"/>
      <c r="E6206" s="166"/>
      <c r="F6206" s="3"/>
      <c r="G6206" s="112"/>
    </row>
    <row r="6207" spans="1:7" x14ac:dyDescent="0.2">
      <c r="A6207" s="91"/>
      <c r="B6207" s="89"/>
      <c r="C6207" s="3"/>
      <c r="D6207" s="3"/>
      <c r="E6207" s="166"/>
      <c r="F6207" s="3"/>
      <c r="G6207" s="112"/>
    </row>
    <row r="6208" spans="1:7" x14ac:dyDescent="0.2">
      <c r="A6208" s="91"/>
      <c r="B6208" s="89"/>
      <c r="C6208" s="3"/>
      <c r="D6208" s="3"/>
      <c r="E6208" s="166"/>
      <c r="F6208" s="3"/>
      <c r="G6208" s="112"/>
    </row>
    <row r="6209" spans="1:7" x14ac:dyDescent="0.2">
      <c r="A6209" s="91"/>
      <c r="B6209" s="89"/>
      <c r="C6209" s="3"/>
      <c r="D6209" s="3"/>
      <c r="E6209" s="166"/>
      <c r="F6209" s="3"/>
      <c r="G6209" s="112"/>
    </row>
    <row r="6210" spans="1:7" x14ac:dyDescent="0.2">
      <c r="A6210" s="91"/>
      <c r="B6210" s="89"/>
      <c r="C6210" s="3"/>
      <c r="D6210" s="3"/>
      <c r="E6210" s="166"/>
      <c r="F6210" s="3"/>
      <c r="G6210" s="112"/>
    </row>
    <row r="6211" spans="1:7" x14ac:dyDescent="0.2">
      <c r="A6211" s="91"/>
      <c r="B6211" s="89"/>
      <c r="C6211" s="3"/>
      <c r="D6211" s="3"/>
      <c r="E6211" s="166"/>
      <c r="F6211" s="3"/>
      <c r="G6211" s="112"/>
    </row>
    <row r="6212" spans="1:7" x14ac:dyDescent="0.2">
      <c r="A6212" s="91"/>
      <c r="B6212" s="89"/>
      <c r="C6212" s="3"/>
      <c r="D6212" s="3"/>
      <c r="E6212" s="166"/>
      <c r="F6212" s="3"/>
      <c r="G6212" s="112"/>
    </row>
    <row r="6213" spans="1:7" x14ac:dyDescent="0.2">
      <c r="A6213" s="91"/>
      <c r="B6213" s="89"/>
      <c r="C6213" s="3"/>
      <c r="D6213" s="3"/>
      <c r="E6213" s="166"/>
      <c r="F6213" s="3"/>
      <c r="G6213" s="112"/>
    </row>
    <row r="6214" spans="1:7" x14ac:dyDescent="0.2">
      <c r="A6214" s="91"/>
      <c r="B6214" s="89"/>
      <c r="C6214" s="3"/>
      <c r="D6214" s="3"/>
      <c r="E6214" s="166"/>
      <c r="F6214" s="3"/>
      <c r="G6214" s="112"/>
    </row>
    <row r="6215" spans="1:7" x14ac:dyDescent="0.2">
      <c r="A6215" s="91"/>
      <c r="B6215" s="89"/>
      <c r="C6215" s="3"/>
      <c r="D6215" s="3"/>
      <c r="E6215" s="166"/>
      <c r="F6215" s="3"/>
      <c r="G6215" s="112"/>
    </row>
    <row r="6216" spans="1:7" x14ac:dyDescent="0.2">
      <c r="A6216" s="91"/>
      <c r="B6216" s="89"/>
      <c r="C6216" s="3"/>
      <c r="D6216" s="3"/>
      <c r="E6216" s="166"/>
      <c r="F6216" s="3"/>
      <c r="G6216" s="112"/>
    </row>
    <row r="6217" spans="1:7" x14ac:dyDescent="0.2">
      <c r="A6217" s="91"/>
      <c r="B6217" s="89"/>
      <c r="C6217" s="3"/>
      <c r="D6217" s="3"/>
      <c r="E6217" s="166"/>
      <c r="F6217" s="3"/>
      <c r="G6217" s="112"/>
    </row>
    <row r="6218" spans="1:7" x14ac:dyDescent="0.2">
      <c r="A6218" s="91"/>
      <c r="B6218" s="89"/>
      <c r="C6218" s="3"/>
      <c r="D6218" s="3"/>
      <c r="E6218" s="166"/>
      <c r="F6218" s="3"/>
      <c r="G6218" s="112"/>
    </row>
    <row r="6219" spans="1:7" x14ac:dyDescent="0.2">
      <c r="A6219" s="91"/>
      <c r="B6219" s="89"/>
      <c r="C6219" s="3"/>
      <c r="D6219" s="3"/>
      <c r="E6219" s="166"/>
      <c r="F6219" s="3"/>
      <c r="G6219" s="112"/>
    </row>
    <row r="6220" spans="1:7" x14ac:dyDescent="0.2">
      <c r="A6220" s="91"/>
      <c r="B6220" s="89"/>
      <c r="C6220" s="3"/>
      <c r="D6220" s="3"/>
      <c r="E6220" s="166"/>
      <c r="F6220" s="3"/>
      <c r="G6220" s="112"/>
    </row>
    <row r="6221" spans="1:7" x14ac:dyDescent="0.2">
      <c r="A6221" s="91"/>
      <c r="B6221" s="89"/>
      <c r="C6221" s="3"/>
      <c r="D6221" s="3"/>
      <c r="E6221" s="166"/>
      <c r="F6221" s="3"/>
      <c r="G6221" s="112"/>
    </row>
    <row r="6222" spans="1:7" x14ac:dyDescent="0.2">
      <c r="A6222" s="91"/>
      <c r="B6222" s="89"/>
      <c r="C6222" s="3"/>
      <c r="D6222" s="3"/>
      <c r="E6222" s="166"/>
      <c r="F6222" s="3"/>
      <c r="G6222" s="112"/>
    </row>
    <row r="6223" spans="1:7" x14ac:dyDescent="0.2">
      <c r="A6223" s="91"/>
      <c r="B6223" s="89"/>
      <c r="C6223" s="3"/>
      <c r="D6223" s="3"/>
      <c r="E6223" s="166"/>
      <c r="F6223" s="3"/>
      <c r="G6223" s="112"/>
    </row>
    <row r="6224" spans="1:7" x14ac:dyDescent="0.2">
      <c r="A6224" s="91"/>
      <c r="B6224" s="89"/>
      <c r="C6224" s="3"/>
      <c r="D6224" s="3"/>
      <c r="E6224" s="166"/>
      <c r="F6224" s="3"/>
      <c r="G6224" s="112"/>
    </row>
    <row r="6225" spans="1:7" x14ac:dyDescent="0.2">
      <c r="A6225" s="91"/>
      <c r="B6225" s="89"/>
      <c r="C6225" s="3"/>
      <c r="D6225" s="3"/>
      <c r="E6225" s="166"/>
      <c r="F6225" s="3"/>
      <c r="G6225" s="112"/>
    </row>
    <row r="6226" spans="1:7" x14ac:dyDescent="0.2">
      <c r="A6226" s="91"/>
      <c r="B6226" s="89"/>
      <c r="C6226" s="3"/>
      <c r="D6226" s="3"/>
      <c r="E6226" s="166"/>
      <c r="F6226" s="3"/>
      <c r="G6226" s="112"/>
    </row>
    <row r="6227" spans="1:7" x14ac:dyDescent="0.2">
      <c r="A6227" s="91"/>
      <c r="B6227" s="89"/>
      <c r="C6227" s="3"/>
      <c r="D6227" s="3"/>
      <c r="E6227" s="166"/>
      <c r="F6227" s="3"/>
      <c r="G6227" s="112"/>
    </row>
    <row r="6228" spans="1:7" x14ac:dyDescent="0.2">
      <c r="A6228" s="91"/>
      <c r="B6228" s="89"/>
      <c r="C6228" s="3"/>
      <c r="D6228" s="3"/>
      <c r="E6228" s="166"/>
      <c r="F6228" s="3"/>
      <c r="G6228" s="112"/>
    </row>
    <row r="6229" spans="1:7" x14ac:dyDescent="0.2">
      <c r="A6229" s="91"/>
      <c r="B6229" s="89"/>
      <c r="C6229" s="3"/>
      <c r="D6229" s="3"/>
      <c r="E6229" s="166"/>
      <c r="F6229" s="3"/>
      <c r="G6229" s="112"/>
    </row>
    <row r="6230" spans="1:7" x14ac:dyDescent="0.2">
      <c r="A6230" s="91"/>
      <c r="B6230" s="89"/>
      <c r="C6230" s="3"/>
      <c r="D6230" s="3"/>
      <c r="E6230" s="166"/>
      <c r="F6230" s="3"/>
      <c r="G6230" s="112"/>
    </row>
    <row r="6231" spans="1:7" x14ac:dyDescent="0.2">
      <c r="A6231" s="91"/>
      <c r="B6231" s="89"/>
      <c r="C6231" s="3"/>
      <c r="D6231" s="3"/>
      <c r="E6231" s="166"/>
      <c r="F6231" s="3"/>
      <c r="G6231" s="112"/>
    </row>
    <row r="6232" spans="1:7" x14ac:dyDescent="0.2">
      <c r="A6232" s="91"/>
      <c r="B6232" s="89"/>
      <c r="C6232" s="3"/>
      <c r="D6232" s="3"/>
      <c r="E6232" s="166"/>
      <c r="F6232" s="3"/>
      <c r="G6232" s="112"/>
    </row>
    <row r="6233" spans="1:7" x14ac:dyDescent="0.2">
      <c r="A6233" s="91"/>
      <c r="B6233" s="89"/>
      <c r="C6233" s="3"/>
      <c r="D6233" s="3"/>
      <c r="E6233" s="166"/>
      <c r="F6233" s="3"/>
      <c r="G6233" s="112"/>
    </row>
    <row r="6234" spans="1:7" x14ac:dyDescent="0.2">
      <c r="A6234" s="91"/>
      <c r="B6234" s="89"/>
      <c r="C6234" s="3"/>
      <c r="D6234" s="3"/>
      <c r="E6234" s="166"/>
      <c r="F6234" s="3"/>
      <c r="G6234" s="112"/>
    </row>
    <row r="6235" spans="1:7" x14ac:dyDescent="0.2">
      <c r="A6235" s="91"/>
      <c r="B6235" s="89"/>
      <c r="C6235" s="3"/>
      <c r="D6235" s="3"/>
      <c r="E6235" s="166"/>
      <c r="F6235" s="3"/>
      <c r="G6235" s="112"/>
    </row>
    <row r="6236" spans="1:7" x14ac:dyDescent="0.2">
      <c r="A6236" s="91"/>
      <c r="B6236" s="89"/>
      <c r="C6236" s="3"/>
      <c r="D6236" s="3"/>
      <c r="E6236" s="166"/>
      <c r="F6236" s="3"/>
      <c r="G6236" s="112"/>
    </row>
    <row r="6237" spans="1:7" x14ac:dyDescent="0.2">
      <c r="A6237" s="91"/>
      <c r="B6237" s="89"/>
      <c r="C6237" s="3"/>
      <c r="D6237" s="3"/>
      <c r="E6237" s="166"/>
      <c r="F6237" s="3"/>
      <c r="G6237" s="112"/>
    </row>
    <row r="6238" spans="1:7" x14ac:dyDescent="0.2">
      <c r="A6238" s="91"/>
      <c r="B6238" s="89"/>
      <c r="C6238" s="3"/>
      <c r="D6238" s="3"/>
      <c r="E6238" s="166"/>
      <c r="F6238" s="3"/>
      <c r="G6238" s="112"/>
    </row>
    <row r="6239" spans="1:7" x14ac:dyDescent="0.2">
      <c r="A6239" s="91"/>
      <c r="B6239" s="89"/>
      <c r="C6239" s="3"/>
      <c r="D6239" s="3"/>
      <c r="E6239" s="166"/>
      <c r="F6239" s="3"/>
      <c r="G6239" s="112"/>
    </row>
    <row r="6240" spans="1:7" x14ac:dyDescent="0.2">
      <c r="A6240" s="91"/>
      <c r="B6240" s="89"/>
      <c r="C6240" s="3"/>
      <c r="D6240" s="3"/>
      <c r="E6240" s="166"/>
      <c r="F6240" s="3"/>
      <c r="G6240" s="112"/>
    </row>
    <row r="6241" spans="1:7" x14ac:dyDescent="0.2">
      <c r="A6241" s="91"/>
      <c r="B6241" s="89"/>
      <c r="C6241" s="3"/>
      <c r="D6241" s="3"/>
      <c r="E6241" s="166"/>
      <c r="F6241" s="3"/>
      <c r="G6241" s="112"/>
    </row>
    <row r="6242" spans="1:7" x14ac:dyDescent="0.2">
      <c r="A6242" s="91"/>
      <c r="B6242" s="89"/>
      <c r="C6242" s="3"/>
      <c r="D6242" s="3"/>
      <c r="E6242" s="166"/>
      <c r="F6242" s="3"/>
      <c r="G6242" s="112"/>
    </row>
    <row r="6243" spans="1:7" x14ac:dyDescent="0.2">
      <c r="A6243" s="91"/>
      <c r="B6243" s="89"/>
      <c r="C6243" s="3"/>
      <c r="D6243" s="3"/>
      <c r="E6243" s="166"/>
      <c r="F6243" s="3"/>
      <c r="G6243" s="112"/>
    </row>
    <row r="6244" spans="1:7" x14ac:dyDescent="0.2">
      <c r="A6244" s="91"/>
      <c r="B6244" s="89"/>
      <c r="C6244" s="3"/>
      <c r="D6244" s="3"/>
      <c r="E6244" s="166"/>
      <c r="F6244" s="3"/>
      <c r="G6244" s="112"/>
    </row>
    <row r="6245" spans="1:7" x14ac:dyDescent="0.2">
      <c r="A6245" s="91"/>
      <c r="B6245" s="89"/>
      <c r="C6245" s="3"/>
      <c r="D6245" s="3"/>
      <c r="E6245" s="166"/>
      <c r="F6245" s="3"/>
      <c r="G6245" s="112"/>
    </row>
    <row r="6246" spans="1:7" x14ac:dyDescent="0.2">
      <c r="A6246" s="91"/>
      <c r="B6246" s="89"/>
      <c r="C6246" s="3"/>
      <c r="D6246" s="3"/>
      <c r="E6246" s="166"/>
      <c r="F6246" s="3"/>
      <c r="G6246" s="112"/>
    </row>
    <row r="6247" spans="1:7" x14ac:dyDescent="0.2">
      <c r="A6247" s="91"/>
      <c r="B6247" s="89"/>
      <c r="C6247" s="3"/>
      <c r="D6247" s="3"/>
      <c r="E6247" s="166"/>
      <c r="F6247" s="3"/>
      <c r="G6247" s="112"/>
    </row>
    <row r="6248" spans="1:7" x14ac:dyDescent="0.2">
      <c r="A6248" s="91"/>
      <c r="B6248" s="89"/>
      <c r="C6248" s="3"/>
      <c r="D6248" s="3"/>
      <c r="E6248" s="166"/>
      <c r="F6248" s="3"/>
      <c r="G6248" s="112"/>
    </row>
    <row r="6249" spans="1:7" x14ac:dyDescent="0.2">
      <c r="A6249" s="91"/>
      <c r="B6249" s="89"/>
      <c r="C6249" s="3"/>
      <c r="D6249" s="3"/>
      <c r="E6249" s="166"/>
      <c r="F6249" s="3"/>
      <c r="G6249" s="112"/>
    </row>
    <row r="6250" spans="1:7" x14ac:dyDescent="0.2">
      <c r="A6250" s="91"/>
      <c r="B6250" s="89"/>
      <c r="C6250" s="3"/>
      <c r="D6250" s="3"/>
      <c r="E6250" s="166"/>
      <c r="F6250" s="3"/>
      <c r="G6250" s="112"/>
    </row>
    <row r="6251" spans="1:7" x14ac:dyDescent="0.2">
      <c r="A6251" s="91"/>
      <c r="B6251" s="89"/>
      <c r="C6251" s="3"/>
      <c r="D6251" s="3"/>
      <c r="E6251" s="166"/>
      <c r="F6251" s="3"/>
      <c r="G6251" s="112"/>
    </row>
    <row r="6252" spans="1:7" x14ac:dyDescent="0.2">
      <c r="A6252" s="91"/>
      <c r="B6252" s="89"/>
      <c r="C6252" s="3"/>
      <c r="D6252" s="3"/>
      <c r="E6252" s="166"/>
      <c r="F6252" s="3"/>
      <c r="G6252" s="112"/>
    </row>
    <row r="6253" spans="1:7" x14ac:dyDescent="0.2">
      <c r="A6253" s="91"/>
      <c r="B6253" s="89"/>
      <c r="C6253" s="3"/>
      <c r="D6253" s="3"/>
      <c r="E6253" s="166"/>
      <c r="F6253" s="3"/>
      <c r="G6253" s="112"/>
    </row>
    <row r="6254" spans="1:7" x14ac:dyDescent="0.2">
      <c r="A6254" s="91"/>
      <c r="B6254" s="89"/>
      <c r="C6254" s="3"/>
      <c r="D6254" s="3"/>
      <c r="E6254" s="166"/>
      <c r="F6254" s="3"/>
      <c r="G6254" s="112"/>
    </row>
    <row r="6255" spans="1:7" x14ac:dyDescent="0.2">
      <c r="A6255" s="91"/>
      <c r="B6255" s="89"/>
      <c r="C6255" s="3"/>
      <c r="D6255" s="3"/>
      <c r="E6255" s="166"/>
      <c r="F6255" s="3"/>
      <c r="G6255" s="112"/>
    </row>
    <row r="6256" spans="1:7" x14ac:dyDescent="0.2">
      <c r="A6256" s="91"/>
      <c r="B6256" s="89"/>
      <c r="C6256" s="3"/>
      <c r="D6256" s="3"/>
      <c r="E6256" s="166"/>
      <c r="F6256" s="3"/>
      <c r="G6256" s="112"/>
    </row>
    <row r="6257" spans="1:7" x14ac:dyDescent="0.2">
      <c r="A6257" s="91"/>
      <c r="B6257" s="89"/>
      <c r="C6257" s="3"/>
      <c r="D6257" s="3"/>
      <c r="E6257" s="166"/>
      <c r="F6257" s="3"/>
      <c r="G6257" s="112"/>
    </row>
    <row r="6258" spans="1:7" x14ac:dyDescent="0.2">
      <c r="A6258" s="91"/>
      <c r="B6258" s="89"/>
      <c r="C6258" s="3"/>
      <c r="D6258" s="3"/>
      <c r="E6258" s="166"/>
      <c r="F6258" s="3"/>
      <c r="G6258" s="112"/>
    </row>
    <row r="6259" spans="1:7" x14ac:dyDescent="0.2">
      <c r="A6259" s="91"/>
      <c r="B6259" s="89"/>
      <c r="C6259" s="3"/>
      <c r="D6259" s="3"/>
      <c r="E6259" s="166"/>
      <c r="F6259" s="3"/>
      <c r="G6259" s="112"/>
    </row>
    <row r="6260" spans="1:7" x14ac:dyDescent="0.2">
      <c r="A6260" s="91"/>
      <c r="B6260" s="89"/>
      <c r="C6260" s="3"/>
      <c r="D6260" s="3"/>
      <c r="E6260" s="166"/>
      <c r="F6260" s="3"/>
      <c r="G6260" s="112"/>
    </row>
    <row r="6261" spans="1:7" x14ac:dyDescent="0.2">
      <c r="A6261" s="91"/>
      <c r="B6261" s="89"/>
      <c r="C6261" s="3"/>
      <c r="D6261" s="3"/>
      <c r="E6261" s="166"/>
      <c r="F6261" s="3"/>
      <c r="G6261" s="112"/>
    </row>
    <row r="6262" spans="1:7" x14ac:dyDescent="0.2">
      <c r="A6262" s="91"/>
      <c r="B6262" s="89"/>
      <c r="C6262" s="3"/>
      <c r="D6262" s="3"/>
      <c r="E6262" s="166"/>
      <c r="F6262" s="3"/>
      <c r="G6262" s="112"/>
    </row>
    <row r="6263" spans="1:7" x14ac:dyDescent="0.2">
      <c r="A6263" s="91"/>
      <c r="B6263" s="89"/>
      <c r="C6263" s="3"/>
      <c r="D6263" s="3"/>
      <c r="E6263" s="166"/>
      <c r="F6263" s="3"/>
      <c r="G6263" s="112"/>
    </row>
    <row r="6264" spans="1:7" x14ac:dyDescent="0.2">
      <c r="A6264" s="91"/>
      <c r="B6264" s="89"/>
      <c r="C6264" s="3"/>
      <c r="D6264" s="3"/>
      <c r="E6264" s="166"/>
      <c r="F6264" s="3"/>
      <c r="G6264" s="112"/>
    </row>
    <row r="6265" spans="1:7" x14ac:dyDescent="0.2">
      <c r="A6265" s="91"/>
      <c r="B6265" s="89"/>
      <c r="C6265" s="3"/>
      <c r="D6265" s="3"/>
      <c r="E6265" s="166"/>
      <c r="F6265" s="3"/>
      <c r="G6265" s="112"/>
    </row>
    <row r="6266" spans="1:7" x14ac:dyDescent="0.2">
      <c r="A6266" s="91"/>
      <c r="B6266" s="89"/>
      <c r="C6266" s="3"/>
      <c r="D6266" s="3"/>
      <c r="E6266" s="166"/>
      <c r="F6266" s="3"/>
      <c r="G6266" s="112"/>
    </row>
    <row r="6267" spans="1:7" x14ac:dyDescent="0.2">
      <c r="A6267" s="91"/>
      <c r="B6267" s="89"/>
      <c r="C6267" s="3"/>
      <c r="D6267" s="3"/>
      <c r="E6267" s="166"/>
      <c r="F6267" s="3"/>
      <c r="G6267" s="112"/>
    </row>
    <row r="6268" spans="1:7" x14ac:dyDescent="0.2">
      <c r="A6268" s="91"/>
      <c r="B6268" s="89"/>
      <c r="C6268" s="3"/>
      <c r="D6268" s="3"/>
      <c r="E6268" s="166"/>
      <c r="F6268" s="3"/>
      <c r="G6268" s="112"/>
    </row>
    <row r="6269" spans="1:7" x14ac:dyDescent="0.2">
      <c r="A6269" s="91"/>
      <c r="B6269" s="89"/>
      <c r="C6269" s="3"/>
      <c r="D6269" s="3"/>
      <c r="E6269" s="166"/>
      <c r="F6269" s="3"/>
      <c r="G6269" s="112"/>
    </row>
    <row r="6270" spans="1:7" x14ac:dyDescent="0.2">
      <c r="A6270" s="91"/>
      <c r="B6270" s="89"/>
      <c r="C6270" s="3"/>
      <c r="D6270" s="3"/>
      <c r="E6270" s="166"/>
      <c r="F6270" s="3"/>
      <c r="G6270" s="112"/>
    </row>
    <row r="6271" spans="1:7" x14ac:dyDescent="0.2">
      <c r="A6271" s="91"/>
      <c r="B6271" s="89"/>
      <c r="C6271" s="3"/>
      <c r="D6271" s="3"/>
      <c r="E6271" s="166"/>
      <c r="F6271" s="3"/>
      <c r="G6271" s="112"/>
    </row>
    <row r="6272" spans="1:7" x14ac:dyDescent="0.2">
      <c r="A6272" s="91"/>
      <c r="B6272" s="89"/>
      <c r="C6272" s="3"/>
      <c r="D6272" s="3"/>
      <c r="E6272" s="166"/>
      <c r="F6272" s="3"/>
      <c r="G6272" s="112"/>
    </row>
    <row r="6273" spans="1:7" x14ac:dyDescent="0.2">
      <c r="A6273" s="91"/>
      <c r="B6273" s="89"/>
      <c r="C6273" s="3"/>
      <c r="D6273" s="3"/>
      <c r="E6273" s="166"/>
      <c r="F6273" s="3"/>
      <c r="G6273" s="112"/>
    </row>
    <row r="6274" spans="1:7" x14ac:dyDescent="0.2">
      <c r="A6274" s="91"/>
      <c r="B6274" s="89"/>
      <c r="C6274" s="3"/>
      <c r="D6274" s="3"/>
      <c r="E6274" s="166"/>
      <c r="F6274" s="3"/>
      <c r="G6274" s="112"/>
    </row>
    <row r="6275" spans="1:7" x14ac:dyDescent="0.2">
      <c r="A6275" s="91"/>
      <c r="B6275" s="89"/>
      <c r="C6275" s="3"/>
      <c r="D6275" s="3"/>
      <c r="E6275" s="166"/>
      <c r="F6275" s="3"/>
      <c r="G6275" s="112"/>
    </row>
    <row r="6276" spans="1:7" x14ac:dyDescent="0.2">
      <c r="A6276" s="91"/>
      <c r="B6276" s="89"/>
      <c r="C6276" s="3"/>
      <c r="D6276" s="3"/>
      <c r="E6276" s="166"/>
      <c r="F6276" s="3"/>
      <c r="G6276" s="112"/>
    </row>
    <row r="6277" spans="1:7" x14ac:dyDescent="0.2">
      <c r="A6277" s="91"/>
      <c r="B6277" s="89"/>
      <c r="C6277" s="3"/>
      <c r="D6277" s="3"/>
      <c r="E6277" s="166"/>
      <c r="F6277" s="3"/>
      <c r="G6277" s="112"/>
    </row>
    <row r="6278" spans="1:7" x14ac:dyDescent="0.2">
      <c r="A6278" s="91"/>
      <c r="B6278" s="89"/>
      <c r="C6278" s="3"/>
      <c r="D6278" s="3"/>
      <c r="E6278" s="166"/>
      <c r="F6278" s="3"/>
      <c r="G6278" s="112"/>
    </row>
    <row r="6279" spans="1:7" x14ac:dyDescent="0.2">
      <c r="A6279" s="91"/>
      <c r="B6279" s="89"/>
      <c r="C6279" s="3"/>
      <c r="D6279" s="3"/>
      <c r="E6279" s="166"/>
      <c r="F6279" s="3"/>
      <c r="G6279" s="112"/>
    </row>
    <row r="6280" spans="1:7" x14ac:dyDescent="0.2">
      <c r="A6280" s="91"/>
      <c r="B6280" s="89"/>
      <c r="C6280" s="3"/>
      <c r="D6280" s="3"/>
      <c r="E6280" s="166"/>
      <c r="F6280" s="3"/>
      <c r="G6280" s="112"/>
    </row>
    <row r="6281" spans="1:7" x14ac:dyDescent="0.2">
      <c r="A6281" s="91"/>
      <c r="B6281" s="89"/>
      <c r="C6281" s="3"/>
      <c r="D6281" s="3"/>
      <c r="E6281" s="166"/>
      <c r="F6281" s="3"/>
      <c r="G6281" s="112"/>
    </row>
    <row r="6282" spans="1:7" x14ac:dyDescent="0.2">
      <c r="A6282" s="91"/>
      <c r="B6282" s="89"/>
      <c r="C6282" s="3"/>
      <c r="D6282" s="3"/>
      <c r="E6282" s="166"/>
      <c r="F6282" s="3"/>
      <c r="G6282" s="112"/>
    </row>
    <row r="6283" spans="1:7" x14ac:dyDescent="0.2">
      <c r="A6283" s="91"/>
      <c r="B6283" s="89"/>
      <c r="C6283" s="3"/>
      <c r="D6283" s="3"/>
      <c r="E6283" s="166"/>
      <c r="F6283" s="3"/>
      <c r="G6283" s="112"/>
    </row>
    <row r="6284" spans="1:7" x14ac:dyDescent="0.2">
      <c r="A6284" s="91"/>
      <c r="B6284" s="89"/>
      <c r="C6284" s="3"/>
      <c r="D6284" s="3"/>
      <c r="E6284" s="166"/>
      <c r="F6284" s="3"/>
      <c r="G6284" s="112"/>
    </row>
    <row r="6285" spans="1:7" x14ac:dyDescent="0.2">
      <c r="A6285" s="91"/>
      <c r="B6285" s="89"/>
      <c r="C6285" s="3"/>
      <c r="D6285" s="3"/>
      <c r="E6285" s="166"/>
      <c r="F6285" s="3"/>
      <c r="G6285" s="112"/>
    </row>
    <row r="6286" spans="1:7" x14ac:dyDescent="0.2">
      <c r="A6286" s="91"/>
      <c r="B6286" s="89"/>
      <c r="C6286" s="3"/>
      <c r="D6286" s="3"/>
      <c r="E6286" s="166"/>
      <c r="F6286" s="3"/>
      <c r="G6286" s="112"/>
    </row>
    <row r="6287" spans="1:7" x14ac:dyDescent="0.2">
      <c r="A6287" s="91"/>
      <c r="B6287" s="89"/>
      <c r="C6287" s="3"/>
      <c r="D6287" s="3"/>
      <c r="E6287" s="166"/>
      <c r="F6287" s="3"/>
      <c r="G6287" s="112"/>
    </row>
    <row r="6288" spans="1:7" x14ac:dyDescent="0.2">
      <c r="A6288" s="91"/>
      <c r="B6288" s="89"/>
      <c r="C6288" s="3"/>
      <c r="D6288" s="3"/>
      <c r="E6288" s="166"/>
      <c r="F6288" s="3"/>
      <c r="G6288" s="112"/>
    </row>
    <row r="6289" spans="1:7" x14ac:dyDescent="0.2">
      <c r="A6289" s="91"/>
      <c r="B6289" s="89"/>
      <c r="C6289" s="3"/>
      <c r="D6289" s="3"/>
      <c r="E6289" s="166"/>
      <c r="F6289" s="3"/>
      <c r="G6289" s="112"/>
    </row>
    <row r="6290" spans="1:7" x14ac:dyDescent="0.2">
      <c r="A6290" s="91"/>
      <c r="B6290" s="89"/>
      <c r="C6290" s="3"/>
      <c r="D6290" s="3"/>
      <c r="E6290" s="166"/>
      <c r="F6290" s="3"/>
      <c r="G6290" s="112"/>
    </row>
    <row r="6291" spans="1:7" x14ac:dyDescent="0.2">
      <c r="A6291" s="91"/>
      <c r="B6291" s="89"/>
      <c r="C6291" s="3"/>
      <c r="D6291" s="3"/>
      <c r="E6291" s="166"/>
      <c r="F6291" s="3"/>
      <c r="G6291" s="112"/>
    </row>
    <row r="6292" spans="1:7" x14ac:dyDescent="0.2">
      <c r="A6292" s="91"/>
      <c r="B6292" s="89"/>
      <c r="C6292" s="3"/>
      <c r="D6292" s="3"/>
      <c r="E6292" s="166"/>
      <c r="F6292" s="3"/>
      <c r="G6292" s="112"/>
    </row>
    <row r="6293" spans="1:7" x14ac:dyDescent="0.2">
      <c r="A6293" s="91"/>
      <c r="B6293" s="89"/>
      <c r="C6293" s="3"/>
      <c r="D6293" s="3"/>
      <c r="E6293" s="166"/>
      <c r="F6293" s="3"/>
      <c r="G6293" s="112"/>
    </row>
    <row r="6294" spans="1:7" x14ac:dyDescent="0.2">
      <c r="A6294" s="91"/>
      <c r="B6294" s="89"/>
      <c r="C6294" s="3"/>
      <c r="D6294" s="3"/>
      <c r="E6294" s="166"/>
      <c r="F6294" s="3"/>
      <c r="G6294" s="112"/>
    </row>
    <row r="6295" spans="1:7" x14ac:dyDescent="0.2">
      <c r="A6295" s="91"/>
      <c r="B6295" s="89"/>
      <c r="C6295" s="3"/>
      <c r="D6295" s="3"/>
      <c r="E6295" s="166"/>
      <c r="F6295" s="3"/>
      <c r="G6295" s="112"/>
    </row>
    <row r="6296" spans="1:7" x14ac:dyDescent="0.2">
      <c r="A6296" s="91"/>
      <c r="B6296" s="89"/>
      <c r="C6296" s="3"/>
      <c r="D6296" s="3"/>
      <c r="E6296" s="166"/>
      <c r="F6296" s="3"/>
      <c r="G6296" s="112"/>
    </row>
    <row r="6297" spans="1:7" x14ac:dyDescent="0.2">
      <c r="A6297" s="91"/>
      <c r="B6297" s="89"/>
      <c r="C6297" s="3"/>
      <c r="D6297" s="3"/>
      <c r="E6297" s="166"/>
      <c r="F6297" s="3"/>
      <c r="G6297" s="112"/>
    </row>
    <row r="6298" spans="1:7" x14ac:dyDescent="0.2">
      <c r="A6298" s="91"/>
      <c r="B6298" s="89"/>
      <c r="C6298" s="3"/>
      <c r="D6298" s="3"/>
      <c r="E6298" s="166"/>
      <c r="F6298" s="3"/>
      <c r="G6298" s="112"/>
    </row>
    <row r="6299" spans="1:7" x14ac:dyDescent="0.2">
      <c r="A6299" s="91"/>
      <c r="B6299" s="89"/>
      <c r="C6299" s="3"/>
      <c r="D6299" s="3"/>
      <c r="E6299" s="166"/>
      <c r="F6299" s="3"/>
      <c r="G6299" s="112"/>
    </row>
    <row r="6300" spans="1:7" x14ac:dyDescent="0.2">
      <c r="A6300" s="91"/>
      <c r="B6300" s="89"/>
      <c r="C6300" s="3"/>
      <c r="D6300" s="3"/>
      <c r="E6300" s="166"/>
      <c r="F6300" s="3"/>
      <c r="G6300" s="112"/>
    </row>
    <row r="6301" spans="1:7" x14ac:dyDescent="0.2">
      <c r="A6301" s="91"/>
      <c r="B6301" s="89"/>
      <c r="C6301" s="3"/>
      <c r="D6301" s="3"/>
      <c r="E6301" s="166"/>
      <c r="F6301" s="3"/>
      <c r="G6301" s="112"/>
    </row>
    <row r="6302" spans="1:7" x14ac:dyDescent="0.2">
      <c r="A6302" s="91"/>
      <c r="B6302" s="89"/>
      <c r="C6302" s="3"/>
      <c r="D6302" s="3"/>
      <c r="E6302" s="166"/>
      <c r="F6302" s="3"/>
      <c r="G6302" s="112"/>
    </row>
    <row r="6303" spans="1:7" x14ac:dyDescent="0.2">
      <c r="A6303" s="91"/>
      <c r="B6303" s="89"/>
      <c r="C6303" s="3"/>
      <c r="D6303" s="3"/>
      <c r="E6303" s="166"/>
      <c r="F6303" s="3"/>
      <c r="G6303" s="112"/>
    </row>
    <row r="6304" spans="1:7" x14ac:dyDescent="0.2">
      <c r="A6304" s="91"/>
      <c r="B6304" s="89"/>
      <c r="C6304" s="3"/>
      <c r="D6304" s="3"/>
      <c r="E6304" s="166"/>
      <c r="F6304" s="3"/>
      <c r="G6304" s="112"/>
    </row>
    <row r="6305" spans="1:7" x14ac:dyDescent="0.2">
      <c r="A6305" s="91"/>
      <c r="B6305" s="89"/>
      <c r="C6305" s="3"/>
      <c r="D6305" s="3"/>
      <c r="E6305" s="166"/>
      <c r="F6305" s="3"/>
      <c r="G6305" s="112"/>
    </row>
    <row r="6306" spans="1:7" x14ac:dyDescent="0.2">
      <c r="A6306" s="91"/>
      <c r="B6306" s="89"/>
      <c r="C6306" s="3"/>
      <c r="D6306" s="3"/>
      <c r="E6306" s="166"/>
      <c r="F6306" s="3"/>
      <c r="G6306" s="112"/>
    </row>
    <row r="6307" spans="1:7" x14ac:dyDescent="0.2">
      <c r="A6307" s="91"/>
      <c r="B6307" s="89"/>
      <c r="C6307" s="3"/>
      <c r="D6307" s="3"/>
      <c r="E6307" s="166"/>
      <c r="F6307" s="3"/>
      <c r="G6307" s="112"/>
    </row>
    <row r="6308" spans="1:7" x14ac:dyDescent="0.2">
      <c r="A6308" s="91"/>
      <c r="B6308" s="89"/>
      <c r="C6308" s="3"/>
      <c r="D6308" s="3"/>
      <c r="E6308" s="166"/>
      <c r="F6308" s="3"/>
      <c r="G6308" s="112"/>
    </row>
    <row r="6309" spans="1:7" x14ac:dyDescent="0.2">
      <c r="A6309" s="91"/>
      <c r="B6309" s="89"/>
      <c r="C6309" s="3"/>
      <c r="D6309" s="3"/>
      <c r="E6309" s="166"/>
      <c r="F6309" s="3"/>
      <c r="G6309" s="112"/>
    </row>
    <row r="6310" spans="1:7" x14ac:dyDescent="0.2">
      <c r="A6310" s="91"/>
      <c r="B6310" s="89"/>
      <c r="C6310" s="3"/>
      <c r="D6310" s="3"/>
      <c r="E6310" s="166"/>
      <c r="F6310" s="3"/>
      <c r="G6310" s="112"/>
    </row>
    <row r="6311" spans="1:7" x14ac:dyDescent="0.2">
      <c r="A6311" s="91"/>
      <c r="B6311" s="89"/>
      <c r="C6311" s="3"/>
      <c r="D6311" s="3"/>
      <c r="E6311" s="166"/>
      <c r="F6311" s="3"/>
      <c r="G6311" s="112"/>
    </row>
    <row r="6312" spans="1:7" x14ac:dyDescent="0.2">
      <c r="A6312" s="91"/>
      <c r="B6312" s="89"/>
      <c r="C6312" s="3"/>
      <c r="D6312" s="3"/>
      <c r="E6312" s="166"/>
      <c r="F6312" s="3"/>
      <c r="G6312" s="112"/>
    </row>
    <row r="6313" spans="1:7" x14ac:dyDescent="0.2">
      <c r="A6313" s="91"/>
      <c r="B6313" s="89"/>
      <c r="C6313" s="3"/>
      <c r="D6313" s="3"/>
      <c r="E6313" s="166"/>
      <c r="F6313" s="3"/>
      <c r="G6313" s="112"/>
    </row>
    <row r="6314" spans="1:7" x14ac:dyDescent="0.2">
      <c r="A6314" s="91"/>
      <c r="B6314" s="89"/>
      <c r="C6314" s="3"/>
      <c r="D6314" s="3"/>
      <c r="E6314" s="166"/>
      <c r="F6314" s="3"/>
      <c r="G6314" s="112"/>
    </row>
    <row r="6315" spans="1:7" x14ac:dyDescent="0.2">
      <c r="A6315" s="91"/>
      <c r="B6315" s="89"/>
      <c r="C6315" s="3"/>
      <c r="D6315" s="3"/>
      <c r="E6315" s="166"/>
      <c r="F6315" s="3"/>
      <c r="G6315" s="112"/>
    </row>
    <row r="6316" spans="1:7" x14ac:dyDescent="0.2">
      <c r="A6316" s="91"/>
      <c r="B6316" s="89"/>
      <c r="C6316" s="3"/>
      <c r="D6316" s="3"/>
      <c r="E6316" s="166"/>
      <c r="F6316" s="3"/>
      <c r="G6316" s="112"/>
    </row>
    <row r="6317" spans="1:7" x14ac:dyDescent="0.2">
      <c r="A6317" s="91"/>
      <c r="B6317" s="89"/>
      <c r="C6317" s="3"/>
      <c r="D6317" s="3"/>
      <c r="E6317" s="166"/>
      <c r="F6317" s="3"/>
      <c r="G6317" s="112"/>
    </row>
    <row r="6318" spans="1:7" x14ac:dyDescent="0.2">
      <c r="A6318" s="91"/>
      <c r="B6318" s="89"/>
      <c r="C6318" s="3"/>
      <c r="D6318" s="3"/>
      <c r="E6318" s="166"/>
      <c r="F6318" s="3"/>
      <c r="G6318" s="112"/>
    </row>
    <row r="6319" spans="1:7" x14ac:dyDescent="0.2">
      <c r="A6319" s="91"/>
      <c r="B6319" s="89"/>
      <c r="C6319" s="3"/>
      <c r="D6319" s="3"/>
      <c r="E6319" s="166"/>
      <c r="F6319" s="3"/>
      <c r="G6319" s="112"/>
    </row>
    <row r="6320" spans="1:7" x14ac:dyDescent="0.2">
      <c r="A6320" s="91"/>
      <c r="B6320" s="89"/>
      <c r="C6320" s="3"/>
      <c r="D6320" s="3"/>
      <c r="E6320" s="166"/>
      <c r="F6320" s="3"/>
      <c r="G6320" s="112"/>
    </row>
    <row r="6321" spans="1:7" x14ac:dyDescent="0.2">
      <c r="A6321" s="91"/>
      <c r="B6321" s="89"/>
      <c r="C6321" s="3"/>
      <c r="D6321" s="3"/>
      <c r="E6321" s="166"/>
      <c r="F6321" s="3"/>
      <c r="G6321" s="112"/>
    </row>
    <row r="6322" spans="1:7" x14ac:dyDescent="0.2">
      <c r="A6322" s="91"/>
      <c r="B6322" s="89"/>
      <c r="C6322" s="3"/>
      <c r="D6322" s="3"/>
      <c r="E6322" s="166"/>
      <c r="F6322" s="3"/>
      <c r="G6322" s="112"/>
    </row>
    <row r="6323" spans="1:7" x14ac:dyDescent="0.2">
      <c r="A6323" s="91"/>
      <c r="B6323" s="89"/>
      <c r="C6323" s="3"/>
      <c r="D6323" s="3"/>
      <c r="E6323" s="166"/>
      <c r="F6323" s="3"/>
      <c r="G6323" s="112"/>
    </row>
    <row r="6324" spans="1:7" x14ac:dyDescent="0.2">
      <c r="A6324" s="91"/>
      <c r="B6324" s="89"/>
      <c r="C6324" s="3"/>
      <c r="D6324" s="3"/>
      <c r="E6324" s="166"/>
      <c r="F6324" s="3"/>
      <c r="G6324" s="112"/>
    </row>
    <row r="6325" spans="1:7" x14ac:dyDescent="0.2">
      <c r="A6325" s="91"/>
      <c r="B6325" s="89"/>
      <c r="C6325" s="3"/>
      <c r="D6325" s="3"/>
      <c r="E6325" s="166"/>
      <c r="F6325" s="3"/>
      <c r="G6325" s="112"/>
    </row>
    <row r="6326" spans="1:7" x14ac:dyDescent="0.2">
      <c r="A6326" s="91"/>
      <c r="B6326" s="89"/>
      <c r="C6326" s="3"/>
      <c r="D6326" s="3"/>
      <c r="E6326" s="166"/>
      <c r="F6326" s="3"/>
      <c r="G6326" s="112"/>
    </row>
    <row r="6327" spans="1:7" x14ac:dyDescent="0.2">
      <c r="A6327" s="91"/>
      <c r="B6327" s="89"/>
      <c r="C6327" s="3"/>
      <c r="D6327" s="3"/>
      <c r="E6327" s="166"/>
      <c r="F6327" s="3"/>
      <c r="G6327" s="112"/>
    </row>
    <row r="6328" spans="1:7" x14ac:dyDescent="0.2">
      <c r="A6328" s="91"/>
      <c r="B6328" s="89"/>
      <c r="C6328" s="3"/>
      <c r="D6328" s="3"/>
      <c r="E6328" s="166"/>
      <c r="F6328" s="3"/>
      <c r="G6328" s="112"/>
    </row>
    <row r="6329" spans="1:7" x14ac:dyDescent="0.2">
      <c r="A6329" s="91"/>
      <c r="B6329" s="89"/>
      <c r="C6329" s="3"/>
      <c r="D6329" s="3"/>
      <c r="E6329" s="166"/>
      <c r="F6329" s="3"/>
      <c r="G6329" s="112"/>
    </row>
    <row r="6330" spans="1:7" x14ac:dyDescent="0.2">
      <c r="A6330" s="91"/>
      <c r="B6330" s="89"/>
      <c r="C6330" s="3"/>
      <c r="D6330" s="3"/>
      <c r="E6330" s="166"/>
      <c r="F6330" s="3"/>
      <c r="G6330" s="112"/>
    </row>
    <row r="6331" spans="1:7" x14ac:dyDescent="0.2">
      <c r="A6331" s="91"/>
      <c r="B6331" s="89"/>
      <c r="C6331" s="3"/>
      <c r="D6331" s="3"/>
      <c r="E6331" s="166"/>
      <c r="F6331" s="3"/>
      <c r="G6331" s="112"/>
    </row>
    <row r="6332" spans="1:7" x14ac:dyDescent="0.2">
      <c r="A6332" s="91"/>
      <c r="B6332" s="89"/>
      <c r="C6332" s="3"/>
      <c r="D6332" s="3"/>
      <c r="E6332" s="166"/>
      <c r="F6332" s="3"/>
      <c r="G6332" s="112"/>
    </row>
    <row r="6333" spans="1:7" x14ac:dyDescent="0.2">
      <c r="A6333" s="91"/>
      <c r="B6333" s="89"/>
      <c r="C6333" s="3"/>
      <c r="D6333" s="3"/>
      <c r="E6333" s="166"/>
      <c r="F6333" s="3"/>
      <c r="G6333" s="112"/>
    </row>
    <row r="6334" spans="1:7" x14ac:dyDescent="0.2">
      <c r="A6334" s="91"/>
      <c r="B6334" s="89"/>
      <c r="C6334" s="3"/>
      <c r="D6334" s="3"/>
      <c r="E6334" s="166"/>
      <c r="F6334" s="3"/>
      <c r="G6334" s="112"/>
    </row>
    <row r="6335" spans="1:7" x14ac:dyDescent="0.2">
      <c r="A6335" s="91"/>
      <c r="B6335" s="89"/>
      <c r="C6335" s="3"/>
      <c r="D6335" s="3"/>
      <c r="E6335" s="166"/>
      <c r="F6335" s="3"/>
      <c r="G6335" s="112"/>
    </row>
    <row r="6336" spans="1:7" x14ac:dyDescent="0.2">
      <c r="A6336" s="91"/>
      <c r="B6336" s="89"/>
      <c r="C6336" s="3"/>
      <c r="D6336" s="3"/>
      <c r="E6336" s="166"/>
      <c r="F6336" s="3"/>
      <c r="G6336" s="112"/>
    </row>
    <row r="6337" spans="1:7" x14ac:dyDescent="0.2">
      <c r="A6337" s="91"/>
      <c r="B6337" s="89"/>
      <c r="C6337" s="3"/>
      <c r="D6337" s="3"/>
      <c r="E6337" s="166"/>
      <c r="F6337" s="3"/>
      <c r="G6337" s="112"/>
    </row>
    <row r="6338" spans="1:7" x14ac:dyDescent="0.2">
      <c r="A6338" s="91"/>
      <c r="B6338" s="89"/>
      <c r="C6338" s="3"/>
      <c r="D6338" s="3"/>
      <c r="E6338" s="166"/>
      <c r="F6338" s="3"/>
      <c r="G6338" s="112"/>
    </row>
    <row r="6339" spans="1:7" x14ac:dyDescent="0.2">
      <c r="A6339" s="91"/>
      <c r="B6339" s="89"/>
      <c r="C6339" s="3"/>
      <c r="D6339" s="3"/>
      <c r="E6339" s="166"/>
      <c r="F6339" s="3"/>
      <c r="G6339" s="112"/>
    </row>
    <row r="6340" spans="1:7" x14ac:dyDescent="0.2">
      <c r="A6340" s="91"/>
      <c r="B6340" s="89"/>
      <c r="C6340" s="3"/>
      <c r="D6340" s="3"/>
      <c r="E6340" s="166"/>
      <c r="F6340" s="3"/>
      <c r="G6340" s="112"/>
    </row>
    <row r="6341" spans="1:7" x14ac:dyDescent="0.2">
      <c r="A6341" s="91"/>
      <c r="B6341" s="89"/>
      <c r="C6341" s="3"/>
      <c r="D6341" s="3"/>
      <c r="E6341" s="166"/>
      <c r="F6341" s="3"/>
      <c r="G6341" s="112"/>
    </row>
    <row r="6342" spans="1:7" x14ac:dyDescent="0.2">
      <c r="A6342" s="91"/>
      <c r="B6342" s="89"/>
      <c r="C6342" s="3"/>
      <c r="D6342" s="3"/>
      <c r="E6342" s="166"/>
      <c r="F6342" s="3"/>
      <c r="G6342" s="112"/>
    </row>
    <row r="6343" spans="1:7" x14ac:dyDescent="0.2">
      <c r="A6343" s="91"/>
      <c r="B6343" s="89"/>
      <c r="C6343" s="3"/>
      <c r="D6343" s="3"/>
      <c r="E6343" s="166"/>
      <c r="F6343" s="3"/>
      <c r="G6343" s="112"/>
    </row>
    <row r="6344" spans="1:7" x14ac:dyDescent="0.2">
      <c r="A6344" s="91"/>
      <c r="B6344" s="89"/>
      <c r="C6344" s="3"/>
      <c r="D6344" s="3"/>
      <c r="E6344" s="166"/>
      <c r="F6344" s="3"/>
      <c r="G6344" s="112"/>
    </row>
    <row r="6345" spans="1:7" x14ac:dyDescent="0.2">
      <c r="A6345" s="91"/>
      <c r="B6345" s="89"/>
      <c r="C6345" s="3"/>
      <c r="D6345" s="3"/>
      <c r="E6345" s="166"/>
      <c r="F6345" s="3"/>
      <c r="G6345" s="112"/>
    </row>
    <row r="6346" spans="1:7" x14ac:dyDescent="0.2">
      <c r="A6346" s="91"/>
      <c r="B6346" s="89"/>
      <c r="C6346" s="3"/>
      <c r="D6346" s="3"/>
      <c r="E6346" s="166"/>
      <c r="F6346" s="3"/>
      <c r="G6346" s="112"/>
    </row>
    <row r="6347" spans="1:7" x14ac:dyDescent="0.2">
      <c r="A6347" s="91"/>
      <c r="B6347" s="89"/>
      <c r="C6347" s="3"/>
      <c r="D6347" s="3"/>
      <c r="E6347" s="166"/>
      <c r="F6347" s="3"/>
      <c r="G6347" s="112"/>
    </row>
    <row r="6348" spans="1:7" x14ac:dyDescent="0.2">
      <c r="A6348" s="91"/>
      <c r="B6348" s="89"/>
      <c r="C6348" s="3"/>
      <c r="D6348" s="3"/>
      <c r="E6348" s="166"/>
      <c r="F6348" s="3"/>
      <c r="G6348" s="112"/>
    </row>
    <row r="6349" spans="1:7" x14ac:dyDescent="0.2">
      <c r="A6349" s="91"/>
      <c r="B6349" s="89"/>
      <c r="C6349" s="3"/>
      <c r="D6349" s="3"/>
      <c r="E6349" s="166"/>
      <c r="F6349" s="3"/>
      <c r="G6349" s="112"/>
    </row>
    <row r="6350" spans="1:7" x14ac:dyDescent="0.2">
      <c r="A6350" s="91"/>
      <c r="B6350" s="89"/>
      <c r="C6350" s="3"/>
      <c r="D6350" s="3"/>
      <c r="E6350" s="166"/>
      <c r="F6350" s="3"/>
      <c r="G6350" s="112"/>
    </row>
    <row r="6351" spans="1:7" x14ac:dyDescent="0.2">
      <c r="A6351" s="91"/>
      <c r="B6351" s="89"/>
      <c r="C6351" s="3"/>
      <c r="D6351" s="3"/>
      <c r="E6351" s="166"/>
      <c r="F6351" s="3"/>
      <c r="G6351" s="112"/>
    </row>
    <row r="6352" spans="1:7" x14ac:dyDescent="0.2">
      <c r="A6352" s="91"/>
      <c r="B6352" s="89"/>
      <c r="C6352" s="3"/>
      <c r="D6352" s="3"/>
      <c r="E6352" s="166"/>
      <c r="F6352" s="3"/>
      <c r="G6352" s="112"/>
    </row>
    <row r="6353" spans="1:7" x14ac:dyDescent="0.2">
      <c r="A6353" s="91"/>
      <c r="B6353" s="89"/>
      <c r="C6353" s="3"/>
      <c r="D6353" s="3"/>
      <c r="E6353" s="166"/>
      <c r="F6353" s="3"/>
      <c r="G6353" s="112"/>
    </row>
    <row r="6354" spans="1:7" x14ac:dyDescent="0.2">
      <c r="A6354" s="91"/>
      <c r="B6354" s="89"/>
      <c r="C6354" s="3"/>
      <c r="D6354" s="3"/>
      <c r="E6354" s="166"/>
      <c r="F6354" s="3"/>
      <c r="G6354" s="112"/>
    </row>
    <row r="6355" spans="1:7" x14ac:dyDescent="0.2">
      <c r="A6355" s="91"/>
      <c r="B6355" s="89"/>
      <c r="C6355" s="3"/>
      <c r="D6355" s="3"/>
      <c r="E6355" s="166"/>
      <c r="F6355" s="3"/>
      <c r="G6355" s="112"/>
    </row>
    <row r="6356" spans="1:7" x14ac:dyDescent="0.2">
      <c r="A6356" s="91"/>
      <c r="B6356" s="89"/>
      <c r="C6356" s="3"/>
      <c r="D6356" s="3"/>
      <c r="E6356" s="166"/>
      <c r="F6356" s="3"/>
      <c r="G6356" s="112"/>
    </row>
    <row r="6357" spans="1:7" x14ac:dyDescent="0.2">
      <c r="A6357" s="91"/>
      <c r="B6357" s="89"/>
      <c r="C6357" s="3"/>
      <c r="D6357" s="3"/>
      <c r="E6357" s="166"/>
      <c r="F6357" s="3"/>
      <c r="G6357" s="112"/>
    </row>
    <row r="6358" spans="1:7" x14ac:dyDescent="0.2">
      <c r="A6358" s="91"/>
      <c r="B6358" s="89"/>
      <c r="C6358" s="3"/>
      <c r="D6358" s="3"/>
      <c r="E6358" s="166"/>
      <c r="F6358" s="3"/>
      <c r="G6358" s="112"/>
    </row>
    <row r="6359" spans="1:7" x14ac:dyDescent="0.2">
      <c r="A6359" s="91"/>
      <c r="B6359" s="89"/>
      <c r="C6359" s="3"/>
      <c r="D6359" s="3"/>
      <c r="E6359" s="166"/>
      <c r="F6359" s="3"/>
      <c r="G6359" s="112"/>
    </row>
    <row r="6360" spans="1:7" x14ac:dyDescent="0.2">
      <c r="A6360" s="91"/>
      <c r="B6360" s="89"/>
      <c r="C6360" s="3"/>
      <c r="D6360" s="3"/>
      <c r="E6360" s="166"/>
      <c r="F6360" s="3"/>
      <c r="G6360" s="112"/>
    </row>
    <row r="6361" spans="1:7" x14ac:dyDescent="0.2">
      <c r="A6361" s="91"/>
      <c r="B6361" s="89"/>
      <c r="C6361" s="3"/>
      <c r="D6361" s="3"/>
      <c r="E6361" s="166"/>
      <c r="F6361" s="3"/>
      <c r="G6361" s="112"/>
    </row>
    <row r="6362" spans="1:7" x14ac:dyDescent="0.2">
      <c r="A6362" s="91"/>
      <c r="B6362" s="89"/>
      <c r="C6362" s="3"/>
      <c r="D6362" s="3"/>
      <c r="E6362" s="166"/>
      <c r="F6362" s="3"/>
      <c r="G6362" s="112"/>
    </row>
    <row r="6363" spans="1:7" x14ac:dyDescent="0.2">
      <c r="A6363" s="91"/>
      <c r="B6363" s="89"/>
      <c r="C6363" s="3"/>
      <c r="D6363" s="3"/>
      <c r="E6363" s="166"/>
      <c r="F6363" s="3"/>
      <c r="G6363" s="112"/>
    </row>
    <row r="6364" spans="1:7" x14ac:dyDescent="0.2">
      <c r="A6364" s="91"/>
      <c r="B6364" s="89"/>
      <c r="C6364" s="3"/>
      <c r="D6364" s="3"/>
      <c r="E6364" s="166"/>
      <c r="F6364" s="3"/>
      <c r="G6364" s="112"/>
    </row>
    <row r="6365" spans="1:7" x14ac:dyDescent="0.2">
      <c r="A6365" s="91"/>
      <c r="B6365" s="89"/>
      <c r="C6365" s="3"/>
      <c r="D6365" s="3"/>
      <c r="E6365" s="166"/>
      <c r="F6365" s="3"/>
      <c r="G6365" s="112"/>
    </row>
    <row r="6366" spans="1:7" x14ac:dyDescent="0.2">
      <c r="A6366" s="91"/>
      <c r="B6366" s="89"/>
      <c r="C6366" s="3"/>
      <c r="D6366" s="3"/>
      <c r="E6366" s="166"/>
      <c r="F6366" s="3"/>
      <c r="G6366" s="112"/>
    </row>
    <row r="6367" spans="1:7" x14ac:dyDescent="0.2">
      <c r="A6367" s="91"/>
      <c r="B6367" s="89"/>
      <c r="C6367" s="3"/>
      <c r="D6367" s="3"/>
      <c r="E6367" s="166"/>
      <c r="F6367" s="3"/>
      <c r="G6367" s="112"/>
    </row>
    <row r="6368" spans="1:7" x14ac:dyDescent="0.2">
      <c r="A6368" s="91"/>
      <c r="B6368" s="89"/>
      <c r="C6368" s="3"/>
      <c r="D6368" s="3"/>
      <c r="E6368" s="166"/>
      <c r="F6368" s="3"/>
      <c r="G6368" s="112"/>
    </row>
    <row r="6369" spans="1:7" x14ac:dyDescent="0.2">
      <c r="A6369" s="91"/>
      <c r="B6369" s="89"/>
      <c r="C6369" s="3"/>
      <c r="D6369" s="3"/>
      <c r="E6369" s="166"/>
      <c r="F6369" s="3"/>
      <c r="G6369" s="112"/>
    </row>
    <row r="6370" spans="1:7" x14ac:dyDescent="0.2">
      <c r="A6370" s="91"/>
      <c r="B6370" s="89"/>
      <c r="C6370" s="3"/>
      <c r="D6370" s="3"/>
      <c r="E6370" s="166"/>
      <c r="F6370" s="3"/>
      <c r="G6370" s="112"/>
    </row>
    <row r="6371" spans="1:7" x14ac:dyDescent="0.2">
      <c r="A6371" s="91"/>
      <c r="B6371" s="89"/>
      <c r="C6371" s="3"/>
      <c r="D6371" s="3"/>
      <c r="E6371" s="166"/>
      <c r="F6371" s="3"/>
      <c r="G6371" s="112"/>
    </row>
    <row r="6372" spans="1:7" x14ac:dyDescent="0.2">
      <c r="A6372" s="91"/>
      <c r="B6372" s="89"/>
      <c r="C6372" s="3"/>
      <c r="D6372" s="3"/>
      <c r="E6372" s="166"/>
      <c r="F6372" s="3"/>
      <c r="G6372" s="112"/>
    </row>
    <row r="6373" spans="1:7" x14ac:dyDescent="0.2">
      <c r="A6373" s="91"/>
      <c r="B6373" s="89"/>
      <c r="C6373" s="3"/>
      <c r="D6373" s="3"/>
      <c r="E6373" s="166"/>
      <c r="F6373" s="3"/>
      <c r="G6373" s="112"/>
    </row>
    <row r="6374" spans="1:7" x14ac:dyDescent="0.2">
      <c r="A6374" s="91"/>
      <c r="B6374" s="89"/>
      <c r="C6374" s="3"/>
      <c r="D6374" s="3"/>
      <c r="E6374" s="166"/>
      <c r="F6374" s="3"/>
      <c r="G6374" s="112"/>
    </row>
    <row r="6375" spans="1:7" x14ac:dyDescent="0.2">
      <c r="A6375" s="91"/>
      <c r="B6375" s="89"/>
      <c r="C6375" s="3"/>
      <c r="D6375" s="3"/>
      <c r="E6375" s="166"/>
      <c r="F6375" s="3"/>
      <c r="G6375" s="112"/>
    </row>
    <row r="6376" spans="1:7" x14ac:dyDescent="0.2">
      <c r="A6376" s="91"/>
      <c r="B6376" s="89"/>
      <c r="C6376" s="3"/>
      <c r="D6376" s="3"/>
      <c r="E6376" s="166"/>
      <c r="F6376" s="3"/>
      <c r="G6376" s="112"/>
    </row>
    <row r="6377" spans="1:7" x14ac:dyDescent="0.2">
      <c r="A6377" s="91"/>
      <c r="B6377" s="89"/>
      <c r="C6377" s="3"/>
      <c r="D6377" s="3"/>
      <c r="E6377" s="166"/>
      <c r="F6377" s="3"/>
      <c r="G6377" s="112"/>
    </row>
    <row r="6378" spans="1:7" x14ac:dyDescent="0.2">
      <c r="A6378" s="91"/>
      <c r="B6378" s="89"/>
      <c r="C6378" s="3"/>
      <c r="D6378" s="3"/>
      <c r="E6378" s="166"/>
      <c r="F6378" s="3"/>
      <c r="G6378" s="112"/>
    </row>
    <row r="6379" spans="1:7" x14ac:dyDescent="0.2">
      <c r="A6379" s="91"/>
      <c r="B6379" s="89"/>
      <c r="C6379" s="3"/>
      <c r="D6379" s="3"/>
      <c r="E6379" s="166"/>
      <c r="F6379" s="3"/>
      <c r="G6379" s="112"/>
    </row>
    <row r="6380" spans="1:7" x14ac:dyDescent="0.2">
      <c r="A6380" s="91"/>
      <c r="B6380" s="89"/>
      <c r="C6380" s="3"/>
      <c r="D6380" s="3"/>
      <c r="E6380" s="166"/>
      <c r="F6380" s="3"/>
      <c r="G6380" s="112"/>
    </row>
    <row r="6381" spans="1:7" x14ac:dyDescent="0.2">
      <c r="A6381" s="91"/>
      <c r="B6381" s="89"/>
      <c r="C6381" s="3"/>
      <c r="D6381" s="3"/>
      <c r="E6381" s="166"/>
      <c r="F6381" s="3"/>
      <c r="G6381" s="112"/>
    </row>
    <row r="6382" spans="1:7" x14ac:dyDescent="0.2">
      <c r="A6382" s="91"/>
      <c r="B6382" s="89"/>
      <c r="C6382" s="3"/>
      <c r="D6382" s="3"/>
      <c r="E6382" s="166"/>
      <c r="F6382" s="3"/>
      <c r="G6382" s="112"/>
    </row>
    <row r="6383" spans="1:7" x14ac:dyDescent="0.2">
      <c r="A6383" s="91"/>
      <c r="B6383" s="89"/>
      <c r="C6383" s="3"/>
      <c r="D6383" s="3"/>
      <c r="E6383" s="166"/>
      <c r="F6383" s="3"/>
      <c r="G6383" s="112"/>
    </row>
    <row r="6384" spans="1:7" x14ac:dyDescent="0.2">
      <c r="A6384" s="91"/>
      <c r="B6384" s="89"/>
      <c r="C6384" s="3"/>
      <c r="D6384" s="3"/>
      <c r="E6384" s="166"/>
      <c r="F6384" s="3"/>
      <c r="G6384" s="112"/>
    </row>
    <row r="6385" spans="1:7" x14ac:dyDescent="0.2">
      <c r="A6385" s="91"/>
      <c r="B6385" s="89"/>
      <c r="C6385" s="3"/>
      <c r="D6385" s="3"/>
      <c r="E6385" s="166"/>
      <c r="F6385" s="3"/>
      <c r="G6385" s="112"/>
    </row>
    <row r="6386" spans="1:7" x14ac:dyDescent="0.2">
      <c r="A6386" s="91"/>
      <c r="B6386" s="89"/>
      <c r="C6386" s="3"/>
      <c r="D6386" s="3"/>
      <c r="E6386" s="166"/>
      <c r="F6386" s="3"/>
      <c r="G6386" s="112"/>
    </row>
    <row r="6387" spans="1:7" x14ac:dyDescent="0.2">
      <c r="A6387" s="91"/>
      <c r="B6387" s="89"/>
      <c r="C6387" s="3"/>
      <c r="D6387" s="3"/>
      <c r="E6387" s="166"/>
      <c r="F6387" s="3"/>
      <c r="G6387" s="112"/>
    </row>
    <row r="6388" spans="1:7" x14ac:dyDescent="0.2">
      <c r="A6388" s="91"/>
      <c r="B6388" s="89"/>
      <c r="C6388" s="3"/>
      <c r="D6388" s="3"/>
      <c r="E6388" s="166"/>
      <c r="F6388" s="3"/>
      <c r="G6388" s="112"/>
    </row>
    <row r="6389" spans="1:7" x14ac:dyDescent="0.2">
      <c r="A6389" s="91"/>
      <c r="B6389" s="89"/>
      <c r="C6389" s="3"/>
      <c r="D6389" s="3"/>
      <c r="E6389" s="166"/>
      <c r="F6389" s="3"/>
      <c r="G6389" s="112"/>
    </row>
    <row r="6390" spans="1:7" x14ac:dyDescent="0.2">
      <c r="A6390" s="91"/>
      <c r="B6390" s="89"/>
      <c r="C6390" s="3"/>
      <c r="D6390" s="3"/>
      <c r="E6390" s="166"/>
      <c r="F6390" s="3"/>
      <c r="G6390" s="112"/>
    </row>
    <row r="6391" spans="1:7" x14ac:dyDescent="0.2">
      <c r="A6391" s="91"/>
      <c r="B6391" s="89"/>
      <c r="C6391" s="3"/>
      <c r="D6391" s="3"/>
      <c r="E6391" s="166"/>
      <c r="F6391" s="3"/>
      <c r="G6391" s="112"/>
    </row>
    <row r="6392" spans="1:7" x14ac:dyDescent="0.2">
      <c r="A6392" s="91"/>
      <c r="B6392" s="89"/>
      <c r="C6392" s="3"/>
      <c r="D6392" s="3"/>
      <c r="E6392" s="166"/>
      <c r="F6392" s="3"/>
      <c r="G6392" s="112"/>
    </row>
    <row r="6393" spans="1:7" x14ac:dyDescent="0.2">
      <c r="A6393" s="91"/>
      <c r="B6393" s="89"/>
      <c r="C6393" s="3"/>
      <c r="D6393" s="3"/>
      <c r="E6393" s="166"/>
      <c r="F6393" s="3"/>
      <c r="G6393" s="112"/>
    </row>
    <row r="6394" spans="1:7" x14ac:dyDescent="0.2">
      <c r="A6394" s="91"/>
      <c r="B6394" s="89"/>
      <c r="C6394" s="3"/>
      <c r="D6394" s="3"/>
      <c r="E6394" s="166"/>
      <c r="F6394" s="3"/>
      <c r="G6394" s="112"/>
    </row>
    <row r="6395" spans="1:7" x14ac:dyDescent="0.2">
      <c r="A6395" s="91"/>
      <c r="B6395" s="89"/>
      <c r="C6395" s="3"/>
      <c r="D6395" s="3"/>
      <c r="E6395" s="166"/>
      <c r="F6395" s="3"/>
      <c r="G6395" s="112"/>
    </row>
    <row r="6396" spans="1:7" x14ac:dyDescent="0.2">
      <c r="A6396" s="91"/>
      <c r="B6396" s="89"/>
      <c r="C6396" s="3"/>
      <c r="D6396" s="3"/>
      <c r="E6396" s="166"/>
      <c r="F6396" s="3"/>
      <c r="G6396" s="112"/>
    </row>
    <row r="6397" spans="1:7" x14ac:dyDescent="0.2">
      <c r="A6397" s="91"/>
      <c r="B6397" s="89"/>
      <c r="C6397" s="3"/>
      <c r="D6397" s="3"/>
      <c r="E6397" s="166"/>
      <c r="F6397" s="3"/>
      <c r="G6397" s="112"/>
    </row>
    <row r="6398" spans="1:7" x14ac:dyDescent="0.2">
      <c r="A6398" s="91"/>
      <c r="B6398" s="89"/>
      <c r="C6398" s="3"/>
      <c r="D6398" s="3"/>
      <c r="E6398" s="166"/>
      <c r="F6398" s="3"/>
      <c r="G6398" s="112"/>
    </row>
    <row r="6399" spans="1:7" x14ac:dyDescent="0.2">
      <c r="A6399" s="91"/>
      <c r="B6399" s="89"/>
      <c r="C6399" s="3"/>
      <c r="D6399" s="3"/>
      <c r="E6399" s="166"/>
      <c r="F6399" s="3"/>
      <c r="G6399" s="112"/>
    </row>
    <row r="6400" spans="1:7" x14ac:dyDescent="0.2">
      <c r="A6400" s="91"/>
      <c r="B6400" s="89"/>
      <c r="C6400" s="3"/>
      <c r="D6400" s="3"/>
      <c r="E6400" s="166"/>
      <c r="F6400" s="3"/>
      <c r="G6400" s="112"/>
    </row>
    <row r="6401" spans="1:7" x14ac:dyDescent="0.2">
      <c r="A6401" s="91"/>
      <c r="B6401" s="89"/>
      <c r="C6401" s="3"/>
      <c r="D6401" s="3"/>
      <c r="E6401" s="166"/>
      <c r="F6401" s="3"/>
      <c r="G6401" s="112"/>
    </row>
    <row r="6402" spans="1:7" x14ac:dyDescent="0.2">
      <c r="A6402" s="91"/>
      <c r="B6402" s="89"/>
      <c r="C6402" s="3"/>
      <c r="D6402" s="3"/>
      <c r="E6402" s="166"/>
      <c r="F6402" s="3"/>
      <c r="G6402" s="112"/>
    </row>
    <row r="6403" spans="1:7" x14ac:dyDescent="0.2">
      <c r="A6403" s="91"/>
      <c r="B6403" s="89"/>
      <c r="C6403" s="3"/>
      <c r="D6403" s="3"/>
      <c r="E6403" s="166"/>
      <c r="F6403" s="3"/>
      <c r="G6403" s="112"/>
    </row>
    <row r="6404" spans="1:7" x14ac:dyDescent="0.2">
      <c r="A6404" s="91"/>
      <c r="B6404" s="89"/>
      <c r="C6404" s="3"/>
      <c r="D6404" s="3"/>
      <c r="E6404" s="166"/>
      <c r="F6404" s="3"/>
      <c r="G6404" s="112"/>
    </row>
    <row r="6405" spans="1:7" x14ac:dyDescent="0.2">
      <c r="A6405" s="91"/>
      <c r="B6405" s="89"/>
      <c r="C6405" s="3"/>
      <c r="D6405" s="3"/>
      <c r="E6405" s="166"/>
      <c r="F6405" s="3"/>
      <c r="G6405" s="112"/>
    </row>
    <row r="6406" spans="1:7" x14ac:dyDescent="0.2">
      <c r="A6406" s="91"/>
      <c r="B6406" s="89"/>
      <c r="C6406" s="3"/>
      <c r="D6406" s="3"/>
      <c r="E6406" s="166"/>
      <c r="F6406" s="3"/>
      <c r="G6406" s="112"/>
    </row>
    <row r="6407" spans="1:7" x14ac:dyDescent="0.2">
      <c r="A6407" s="91"/>
      <c r="B6407" s="89"/>
      <c r="C6407" s="3"/>
      <c r="D6407" s="3"/>
      <c r="E6407" s="166"/>
      <c r="F6407" s="3"/>
      <c r="G6407" s="112"/>
    </row>
    <row r="6408" spans="1:7" x14ac:dyDescent="0.2">
      <c r="A6408" s="91"/>
      <c r="B6408" s="89"/>
      <c r="C6408" s="3"/>
      <c r="D6408" s="3"/>
      <c r="E6408" s="166"/>
      <c r="F6408" s="3"/>
      <c r="G6408" s="112"/>
    </row>
    <row r="6409" spans="1:7" x14ac:dyDescent="0.2">
      <c r="A6409" s="91"/>
      <c r="B6409" s="89"/>
      <c r="C6409" s="3"/>
      <c r="D6409" s="3"/>
      <c r="E6409" s="166"/>
      <c r="F6409" s="3"/>
      <c r="G6409" s="112"/>
    </row>
    <row r="6410" spans="1:7" x14ac:dyDescent="0.2">
      <c r="A6410" s="91"/>
      <c r="B6410" s="89"/>
      <c r="C6410" s="3"/>
      <c r="D6410" s="3"/>
      <c r="E6410" s="166"/>
      <c r="F6410" s="3"/>
      <c r="G6410" s="112"/>
    </row>
    <row r="6411" spans="1:7" x14ac:dyDescent="0.2">
      <c r="A6411" s="91"/>
      <c r="B6411" s="89"/>
      <c r="C6411" s="3"/>
      <c r="D6411" s="3"/>
      <c r="E6411" s="166"/>
      <c r="F6411" s="3"/>
      <c r="G6411" s="112"/>
    </row>
    <row r="6412" spans="1:7" x14ac:dyDescent="0.2">
      <c r="A6412" s="91"/>
      <c r="B6412" s="89"/>
      <c r="C6412" s="3"/>
      <c r="D6412" s="3"/>
      <c r="E6412" s="166"/>
      <c r="F6412" s="3"/>
      <c r="G6412" s="112"/>
    </row>
    <row r="6413" spans="1:7" x14ac:dyDescent="0.2">
      <c r="A6413" s="91"/>
      <c r="B6413" s="89"/>
      <c r="C6413" s="3"/>
      <c r="D6413" s="3"/>
      <c r="E6413" s="166"/>
      <c r="F6413" s="3"/>
      <c r="G6413" s="112"/>
    </row>
    <row r="6414" spans="1:7" x14ac:dyDescent="0.2">
      <c r="A6414" s="91"/>
      <c r="B6414" s="89"/>
      <c r="C6414" s="3"/>
      <c r="D6414" s="3"/>
      <c r="E6414" s="166"/>
      <c r="F6414" s="3"/>
      <c r="G6414" s="112"/>
    </row>
    <row r="6415" spans="1:7" x14ac:dyDescent="0.2">
      <c r="A6415" s="91"/>
      <c r="B6415" s="89"/>
      <c r="C6415" s="3"/>
      <c r="D6415" s="3"/>
      <c r="E6415" s="166"/>
      <c r="F6415" s="3"/>
      <c r="G6415" s="112"/>
    </row>
    <row r="6416" spans="1:7" x14ac:dyDescent="0.2">
      <c r="A6416" s="91"/>
      <c r="B6416" s="89"/>
      <c r="C6416" s="3"/>
      <c r="D6416" s="3"/>
      <c r="E6416" s="166"/>
      <c r="F6416" s="3"/>
      <c r="G6416" s="112"/>
    </row>
    <row r="6417" spans="1:7" x14ac:dyDescent="0.2">
      <c r="A6417" s="91"/>
      <c r="B6417" s="89"/>
      <c r="C6417" s="3"/>
      <c r="D6417" s="3"/>
      <c r="E6417" s="166"/>
      <c r="F6417" s="3"/>
      <c r="G6417" s="112"/>
    </row>
    <row r="6418" spans="1:7" x14ac:dyDescent="0.2">
      <c r="A6418" s="91"/>
      <c r="B6418" s="89"/>
      <c r="C6418" s="3"/>
      <c r="D6418" s="3"/>
      <c r="E6418" s="166"/>
      <c r="F6418" s="3"/>
      <c r="G6418" s="112"/>
    </row>
    <row r="6419" spans="1:7" x14ac:dyDescent="0.2">
      <c r="A6419" s="91"/>
      <c r="B6419" s="89"/>
      <c r="C6419" s="3"/>
      <c r="D6419" s="3"/>
      <c r="E6419" s="166"/>
      <c r="F6419" s="3"/>
      <c r="G6419" s="112"/>
    </row>
    <row r="6420" spans="1:7" x14ac:dyDescent="0.2">
      <c r="A6420" s="91"/>
      <c r="B6420" s="89"/>
      <c r="C6420" s="3"/>
      <c r="D6420" s="3"/>
      <c r="E6420" s="166"/>
      <c r="F6420" s="3"/>
      <c r="G6420" s="112"/>
    </row>
    <row r="6421" spans="1:7" x14ac:dyDescent="0.2">
      <c r="A6421" s="91"/>
      <c r="B6421" s="89"/>
      <c r="C6421" s="3"/>
      <c r="D6421" s="3"/>
      <c r="E6421" s="166"/>
      <c r="F6421" s="3"/>
      <c r="G6421" s="112"/>
    </row>
    <row r="6422" spans="1:7" x14ac:dyDescent="0.2">
      <c r="A6422" s="91"/>
      <c r="B6422" s="89"/>
      <c r="C6422" s="3"/>
      <c r="D6422" s="3"/>
      <c r="E6422" s="166"/>
      <c r="F6422" s="3"/>
      <c r="G6422" s="112"/>
    </row>
    <row r="6423" spans="1:7" x14ac:dyDescent="0.2">
      <c r="A6423" s="91"/>
      <c r="B6423" s="89"/>
      <c r="C6423" s="3"/>
      <c r="D6423" s="3"/>
      <c r="E6423" s="166"/>
      <c r="F6423" s="3"/>
      <c r="G6423" s="112"/>
    </row>
    <row r="6424" spans="1:7" x14ac:dyDescent="0.2">
      <c r="A6424" s="91"/>
      <c r="B6424" s="89"/>
      <c r="C6424" s="3"/>
      <c r="D6424" s="3"/>
      <c r="E6424" s="166"/>
      <c r="F6424" s="3"/>
      <c r="G6424" s="112"/>
    </row>
    <row r="6425" spans="1:7" x14ac:dyDescent="0.2">
      <c r="A6425" s="91"/>
      <c r="B6425" s="89"/>
      <c r="C6425" s="3"/>
      <c r="D6425" s="3"/>
      <c r="E6425" s="166"/>
      <c r="F6425" s="3"/>
      <c r="G6425" s="112"/>
    </row>
    <row r="6426" spans="1:7" x14ac:dyDescent="0.2">
      <c r="A6426" s="91"/>
      <c r="B6426" s="89"/>
      <c r="C6426" s="3"/>
      <c r="D6426" s="3"/>
      <c r="E6426" s="166"/>
      <c r="F6426" s="3"/>
      <c r="G6426" s="112"/>
    </row>
    <row r="6427" spans="1:7" x14ac:dyDescent="0.2">
      <c r="A6427" s="91"/>
      <c r="B6427" s="89"/>
      <c r="C6427" s="3"/>
      <c r="D6427" s="3"/>
      <c r="E6427" s="166"/>
      <c r="F6427" s="3"/>
      <c r="G6427" s="112"/>
    </row>
    <row r="6428" spans="1:7" x14ac:dyDescent="0.2">
      <c r="A6428" s="91"/>
      <c r="B6428" s="89"/>
      <c r="C6428" s="3"/>
      <c r="D6428" s="3"/>
      <c r="E6428" s="166"/>
      <c r="F6428" s="3"/>
      <c r="G6428" s="112"/>
    </row>
    <row r="6429" spans="1:7" x14ac:dyDescent="0.2">
      <c r="A6429" s="91"/>
      <c r="B6429" s="89"/>
      <c r="C6429" s="3"/>
      <c r="D6429" s="3"/>
      <c r="E6429" s="166"/>
      <c r="F6429" s="3"/>
      <c r="G6429" s="112"/>
    </row>
    <row r="6430" spans="1:7" x14ac:dyDescent="0.2">
      <c r="A6430" s="91"/>
      <c r="B6430" s="89"/>
      <c r="C6430" s="3"/>
      <c r="D6430" s="3"/>
      <c r="E6430" s="166"/>
      <c r="F6430" s="3"/>
      <c r="G6430" s="112"/>
    </row>
    <row r="6431" spans="1:7" x14ac:dyDescent="0.2">
      <c r="A6431" s="91"/>
      <c r="B6431" s="89"/>
      <c r="C6431" s="3"/>
      <c r="D6431" s="3"/>
      <c r="E6431" s="166"/>
      <c r="F6431" s="3"/>
      <c r="G6431" s="112"/>
    </row>
    <row r="6432" spans="1:7" x14ac:dyDescent="0.2">
      <c r="A6432" s="91"/>
      <c r="B6432" s="89"/>
      <c r="C6432" s="3"/>
      <c r="D6432" s="3"/>
      <c r="E6432" s="166"/>
      <c r="F6432" s="3"/>
      <c r="G6432" s="112"/>
    </row>
    <row r="6433" spans="1:7" x14ac:dyDescent="0.2">
      <c r="A6433" s="91"/>
      <c r="B6433" s="89"/>
      <c r="C6433" s="3"/>
      <c r="D6433" s="3"/>
      <c r="E6433" s="166"/>
      <c r="F6433" s="3"/>
      <c r="G6433" s="112"/>
    </row>
    <row r="6434" spans="1:7" x14ac:dyDescent="0.2">
      <c r="A6434" s="91"/>
      <c r="B6434" s="89"/>
      <c r="C6434" s="3"/>
      <c r="D6434" s="3"/>
      <c r="E6434" s="166"/>
      <c r="F6434" s="3"/>
      <c r="G6434" s="112"/>
    </row>
    <row r="6435" spans="1:7" x14ac:dyDescent="0.2">
      <c r="A6435" s="91"/>
      <c r="B6435" s="89"/>
      <c r="C6435" s="3"/>
      <c r="D6435" s="3"/>
      <c r="E6435" s="166"/>
      <c r="F6435" s="3"/>
      <c r="G6435" s="112"/>
    </row>
    <row r="6436" spans="1:7" x14ac:dyDescent="0.2">
      <c r="A6436" s="91"/>
      <c r="B6436" s="89"/>
      <c r="C6436" s="3"/>
      <c r="D6436" s="3"/>
      <c r="E6436" s="166"/>
      <c r="F6436" s="3"/>
      <c r="G6436" s="112"/>
    </row>
    <row r="6437" spans="1:7" x14ac:dyDescent="0.2">
      <c r="A6437" s="91"/>
      <c r="B6437" s="89"/>
      <c r="C6437" s="3"/>
      <c r="D6437" s="3"/>
      <c r="E6437" s="166"/>
      <c r="F6437" s="3"/>
      <c r="G6437" s="112"/>
    </row>
    <row r="6438" spans="1:7" x14ac:dyDescent="0.2">
      <c r="A6438" s="91"/>
      <c r="B6438" s="89"/>
      <c r="C6438" s="3"/>
      <c r="D6438" s="3"/>
      <c r="E6438" s="166"/>
      <c r="F6438" s="3"/>
      <c r="G6438" s="112"/>
    </row>
    <row r="6439" spans="1:7" x14ac:dyDescent="0.2">
      <c r="A6439" s="91"/>
      <c r="B6439" s="89"/>
      <c r="C6439" s="3"/>
      <c r="D6439" s="3"/>
      <c r="E6439" s="166"/>
      <c r="F6439" s="3"/>
      <c r="G6439" s="112"/>
    </row>
    <row r="6440" spans="1:7" x14ac:dyDescent="0.2">
      <c r="A6440" s="91"/>
      <c r="B6440" s="89"/>
      <c r="C6440" s="3"/>
      <c r="D6440" s="3"/>
      <c r="E6440" s="166"/>
      <c r="F6440" s="3"/>
      <c r="G6440" s="112"/>
    </row>
    <row r="6441" spans="1:7" x14ac:dyDescent="0.2">
      <c r="A6441" s="91"/>
      <c r="B6441" s="89"/>
      <c r="C6441" s="3"/>
      <c r="D6441" s="3"/>
      <c r="E6441" s="166"/>
      <c r="F6441" s="3"/>
      <c r="G6441" s="112"/>
    </row>
    <row r="6442" spans="1:7" x14ac:dyDescent="0.2">
      <c r="A6442" s="91"/>
      <c r="B6442" s="89"/>
      <c r="C6442" s="3"/>
      <c r="D6442" s="3"/>
      <c r="E6442" s="166"/>
      <c r="F6442" s="3"/>
      <c r="G6442" s="112"/>
    </row>
    <row r="6443" spans="1:7" x14ac:dyDescent="0.2">
      <c r="A6443" s="91"/>
      <c r="B6443" s="89"/>
      <c r="C6443" s="3"/>
      <c r="D6443" s="3"/>
      <c r="E6443" s="166"/>
      <c r="F6443" s="3"/>
      <c r="G6443" s="112"/>
    </row>
    <row r="6444" spans="1:7" x14ac:dyDescent="0.2">
      <c r="A6444" s="91"/>
      <c r="B6444" s="89"/>
      <c r="C6444" s="3"/>
      <c r="D6444" s="3"/>
      <c r="E6444" s="166"/>
      <c r="F6444" s="3"/>
      <c r="G6444" s="112"/>
    </row>
    <row r="6445" spans="1:7" x14ac:dyDescent="0.2">
      <c r="A6445" s="91"/>
      <c r="B6445" s="89"/>
      <c r="C6445" s="3"/>
      <c r="D6445" s="3"/>
      <c r="E6445" s="166"/>
      <c r="F6445" s="3"/>
      <c r="G6445" s="112"/>
    </row>
    <row r="6446" spans="1:7" x14ac:dyDescent="0.2">
      <c r="A6446" s="91"/>
      <c r="B6446" s="89"/>
      <c r="C6446" s="3"/>
      <c r="D6446" s="3"/>
      <c r="E6446" s="166"/>
      <c r="F6446" s="3"/>
      <c r="G6446" s="112"/>
    </row>
    <row r="6447" spans="1:7" x14ac:dyDescent="0.2">
      <c r="A6447" s="91"/>
      <c r="B6447" s="89"/>
      <c r="C6447" s="3"/>
      <c r="D6447" s="3"/>
      <c r="E6447" s="166"/>
      <c r="F6447" s="3"/>
      <c r="G6447" s="112"/>
    </row>
    <row r="6448" spans="1:7" x14ac:dyDescent="0.2">
      <c r="A6448" s="91"/>
      <c r="B6448" s="89"/>
      <c r="C6448" s="3"/>
      <c r="D6448" s="3"/>
      <c r="E6448" s="166"/>
      <c r="F6448" s="3"/>
      <c r="G6448" s="112"/>
    </row>
    <row r="6449" spans="1:7" x14ac:dyDescent="0.2">
      <c r="A6449" s="91"/>
      <c r="B6449" s="89"/>
      <c r="C6449" s="3"/>
      <c r="D6449" s="3"/>
      <c r="E6449" s="166"/>
      <c r="F6449" s="3"/>
      <c r="G6449" s="112"/>
    </row>
    <row r="6450" spans="1:7" x14ac:dyDescent="0.2">
      <c r="A6450" s="91"/>
      <c r="B6450" s="89"/>
      <c r="C6450" s="3"/>
      <c r="D6450" s="3"/>
      <c r="E6450" s="166"/>
      <c r="F6450" s="3"/>
      <c r="G6450" s="112"/>
    </row>
    <row r="6451" spans="1:7" x14ac:dyDescent="0.2">
      <c r="A6451" s="91"/>
      <c r="B6451" s="89"/>
      <c r="C6451" s="3"/>
      <c r="D6451" s="3"/>
      <c r="E6451" s="166"/>
      <c r="F6451" s="3"/>
      <c r="G6451" s="112"/>
    </row>
    <row r="6452" spans="1:7" x14ac:dyDescent="0.2">
      <c r="A6452" s="91"/>
      <c r="B6452" s="89"/>
      <c r="C6452" s="3"/>
      <c r="D6452" s="3"/>
      <c r="E6452" s="166"/>
      <c r="F6452" s="3"/>
      <c r="G6452" s="112"/>
    </row>
    <row r="6453" spans="1:7" x14ac:dyDescent="0.2">
      <c r="A6453" s="91"/>
      <c r="B6453" s="89"/>
      <c r="C6453" s="3"/>
      <c r="D6453" s="3"/>
      <c r="E6453" s="166"/>
      <c r="F6453" s="3"/>
      <c r="G6453" s="112"/>
    </row>
    <row r="6454" spans="1:7" x14ac:dyDescent="0.2">
      <c r="A6454" s="91"/>
      <c r="B6454" s="89"/>
      <c r="C6454" s="3"/>
      <c r="D6454" s="3"/>
      <c r="E6454" s="166"/>
      <c r="F6454" s="3"/>
      <c r="G6454" s="112"/>
    </row>
    <row r="6455" spans="1:7" x14ac:dyDescent="0.2">
      <c r="A6455" s="91"/>
      <c r="B6455" s="89"/>
      <c r="C6455" s="3"/>
      <c r="D6455" s="3"/>
      <c r="E6455" s="166"/>
      <c r="F6455" s="3"/>
      <c r="G6455" s="112"/>
    </row>
    <row r="6456" spans="1:7" x14ac:dyDescent="0.2">
      <c r="A6456" s="91"/>
      <c r="B6456" s="89"/>
      <c r="C6456" s="3"/>
      <c r="D6456" s="3"/>
      <c r="E6456" s="166"/>
      <c r="F6456" s="3"/>
      <c r="G6456" s="112"/>
    </row>
    <row r="6457" spans="1:7" x14ac:dyDescent="0.2">
      <c r="A6457" s="91"/>
      <c r="B6457" s="89"/>
      <c r="C6457" s="3"/>
      <c r="D6457" s="3"/>
      <c r="E6457" s="166"/>
      <c r="F6457" s="3"/>
      <c r="G6457" s="112"/>
    </row>
    <row r="6458" spans="1:7" x14ac:dyDescent="0.2">
      <c r="A6458" s="91"/>
      <c r="B6458" s="89"/>
      <c r="C6458" s="3"/>
      <c r="D6458" s="3"/>
      <c r="E6458" s="166"/>
      <c r="F6458" s="3"/>
      <c r="G6458" s="112"/>
    </row>
    <row r="6459" spans="1:7" x14ac:dyDescent="0.2">
      <c r="A6459" s="91"/>
      <c r="B6459" s="89"/>
      <c r="C6459" s="3"/>
      <c r="D6459" s="3"/>
      <c r="E6459" s="166"/>
      <c r="F6459" s="3"/>
      <c r="G6459" s="112"/>
    </row>
    <row r="6460" spans="1:7" x14ac:dyDescent="0.2">
      <c r="A6460" s="91"/>
      <c r="B6460" s="89"/>
      <c r="C6460" s="3"/>
      <c r="D6460" s="3"/>
      <c r="E6460" s="166"/>
      <c r="F6460" s="3"/>
      <c r="G6460" s="112"/>
    </row>
    <row r="6461" spans="1:7" x14ac:dyDescent="0.2">
      <c r="A6461" s="91"/>
      <c r="B6461" s="89"/>
      <c r="C6461" s="3"/>
      <c r="D6461" s="3"/>
      <c r="E6461" s="166"/>
      <c r="F6461" s="3"/>
      <c r="G6461" s="112"/>
    </row>
    <row r="6462" spans="1:7" x14ac:dyDescent="0.2">
      <c r="A6462" s="91"/>
      <c r="B6462" s="89"/>
      <c r="C6462" s="3"/>
      <c r="D6462" s="3"/>
      <c r="E6462" s="166"/>
      <c r="F6462" s="3"/>
      <c r="G6462" s="112"/>
    </row>
    <row r="6463" spans="1:7" x14ac:dyDescent="0.2">
      <c r="A6463" s="91"/>
      <c r="B6463" s="89"/>
      <c r="C6463" s="3"/>
      <c r="D6463" s="3"/>
      <c r="E6463" s="166"/>
      <c r="F6463" s="3"/>
      <c r="G6463" s="112"/>
    </row>
    <row r="6464" spans="1:7" x14ac:dyDescent="0.2">
      <c r="A6464" s="91"/>
      <c r="B6464" s="89"/>
      <c r="C6464" s="3"/>
      <c r="D6464" s="3"/>
      <c r="E6464" s="166"/>
      <c r="F6464" s="3"/>
      <c r="G6464" s="112"/>
    </row>
    <row r="6465" spans="1:7" x14ac:dyDescent="0.2">
      <c r="A6465" s="91"/>
      <c r="B6465" s="89"/>
      <c r="C6465" s="3"/>
      <c r="D6465" s="3"/>
      <c r="E6465" s="166"/>
      <c r="F6465" s="3"/>
      <c r="G6465" s="112"/>
    </row>
    <row r="6466" spans="1:7" x14ac:dyDescent="0.2">
      <c r="A6466" s="91"/>
      <c r="B6466" s="89"/>
      <c r="C6466" s="3"/>
      <c r="D6466" s="3"/>
      <c r="E6466" s="166"/>
      <c r="F6466" s="3"/>
      <c r="G6466" s="112"/>
    </row>
    <row r="6467" spans="1:7" x14ac:dyDescent="0.2">
      <c r="A6467" s="91"/>
      <c r="B6467" s="89"/>
      <c r="C6467" s="3"/>
      <c r="D6467" s="3"/>
      <c r="E6467" s="166"/>
      <c r="F6467" s="3"/>
      <c r="G6467" s="112"/>
    </row>
    <row r="6468" spans="1:7" x14ac:dyDescent="0.2">
      <c r="A6468" s="91"/>
      <c r="B6468" s="89"/>
      <c r="C6468" s="3"/>
      <c r="D6468" s="3"/>
      <c r="E6468" s="166"/>
      <c r="F6468" s="3"/>
      <c r="G6468" s="112"/>
    </row>
    <row r="6469" spans="1:7" x14ac:dyDescent="0.2">
      <c r="A6469" s="91"/>
      <c r="B6469" s="89"/>
      <c r="C6469" s="3"/>
      <c r="D6469" s="3"/>
      <c r="E6469" s="166"/>
      <c r="F6469" s="3"/>
      <c r="G6469" s="112"/>
    </row>
    <row r="6470" spans="1:7" x14ac:dyDescent="0.2">
      <c r="A6470" s="91"/>
      <c r="B6470" s="89"/>
      <c r="C6470" s="3"/>
      <c r="D6470" s="3"/>
      <c r="E6470" s="166"/>
      <c r="F6470" s="3"/>
      <c r="G6470" s="112"/>
    </row>
    <row r="6471" spans="1:7" x14ac:dyDescent="0.2">
      <c r="A6471" s="91"/>
      <c r="B6471" s="89"/>
      <c r="C6471" s="3"/>
      <c r="D6471" s="3"/>
      <c r="E6471" s="166"/>
      <c r="F6471" s="3"/>
      <c r="G6471" s="112"/>
    </row>
    <row r="6472" spans="1:7" x14ac:dyDescent="0.2">
      <c r="A6472" s="91"/>
      <c r="B6472" s="89"/>
      <c r="C6472" s="3"/>
      <c r="D6472" s="3"/>
      <c r="E6472" s="166"/>
      <c r="F6472" s="3"/>
      <c r="G6472" s="112"/>
    </row>
    <row r="6473" spans="1:7" x14ac:dyDescent="0.2">
      <c r="A6473" s="91"/>
      <c r="B6473" s="89"/>
      <c r="C6473" s="3"/>
      <c r="D6473" s="3"/>
      <c r="E6473" s="166"/>
      <c r="F6473" s="3"/>
      <c r="G6473" s="112"/>
    </row>
    <row r="6474" spans="1:7" x14ac:dyDescent="0.2">
      <c r="A6474" s="91"/>
      <c r="B6474" s="89"/>
      <c r="C6474" s="3"/>
      <c r="D6474" s="3"/>
      <c r="E6474" s="166"/>
      <c r="F6474" s="3"/>
      <c r="G6474" s="112"/>
    </row>
    <row r="6475" spans="1:7" x14ac:dyDescent="0.2">
      <c r="A6475" s="91"/>
      <c r="B6475" s="89"/>
      <c r="C6475" s="3"/>
      <c r="D6475" s="3"/>
      <c r="E6475" s="166"/>
      <c r="F6475" s="3"/>
      <c r="G6475" s="112"/>
    </row>
    <row r="6476" spans="1:7" x14ac:dyDescent="0.2">
      <c r="A6476" s="91"/>
      <c r="B6476" s="89"/>
      <c r="C6476" s="3"/>
      <c r="D6476" s="3"/>
      <c r="E6476" s="166"/>
      <c r="F6476" s="3"/>
      <c r="G6476" s="112"/>
    </row>
    <row r="6477" spans="1:7" x14ac:dyDescent="0.2">
      <c r="A6477" s="91"/>
      <c r="B6477" s="89"/>
      <c r="C6477" s="3"/>
      <c r="D6477" s="3"/>
      <c r="E6477" s="166"/>
      <c r="F6477" s="3"/>
      <c r="G6477" s="112"/>
    </row>
    <row r="6478" spans="1:7" x14ac:dyDescent="0.2">
      <c r="A6478" s="91"/>
      <c r="B6478" s="89"/>
      <c r="C6478" s="3"/>
      <c r="D6478" s="3"/>
      <c r="E6478" s="166"/>
      <c r="F6478" s="3"/>
      <c r="G6478" s="112"/>
    </row>
    <row r="6479" spans="1:7" x14ac:dyDescent="0.2">
      <c r="A6479" s="91"/>
      <c r="B6479" s="89"/>
      <c r="C6479" s="3"/>
      <c r="D6479" s="3"/>
      <c r="E6479" s="166"/>
      <c r="F6479" s="3"/>
      <c r="G6479" s="112"/>
    </row>
    <row r="6480" spans="1:7" x14ac:dyDescent="0.2">
      <c r="A6480" s="91"/>
      <c r="B6480" s="89"/>
      <c r="C6480" s="3"/>
      <c r="D6480" s="3"/>
      <c r="E6480" s="166"/>
      <c r="F6480" s="3"/>
      <c r="G6480" s="112"/>
    </row>
    <row r="6481" spans="1:7" x14ac:dyDescent="0.2">
      <c r="A6481" s="91"/>
      <c r="B6481" s="89"/>
      <c r="C6481" s="3"/>
      <c r="D6481" s="3"/>
      <c r="E6481" s="166"/>
      <c r="F6481" s="3"/>
      <c r="G6481" s="112"/>
    </row>
    <row r="6482" spans="1:7" x14ac:dyDescent="0.2">
      <c r="A6482" s="91"/>
      <c r="B6482" s="89"/>
      <c r="C6482" s="3"/>
      <c r="D6482" s="3"/>
      <c r="E6482" s="166"/>
      <c r="F6482" s="3"/>
      <c r="G6482" s="112"/>
    </row>
    <row r="6483" spans="1:7" x14ac:dyDescent="0.2">
      <c r="A6483" s="91"/>
      <c r="B6483" s="89"/>
      <c r="C6483" s="3"/>
      <c r="D6483" s="3"/>
      <c r="E6483" s="166"/>
      <c r="F6483" s="3"/>
      <c r="G6483" s="112"/>
    </row>
    <row r="6484" spans="1:7" x14ac:dyDescent="0.2">
      <c r="A6484" s="91"/>
      <c r="B6484" s="89"/>
      <c r="C6484" s="3"/>
      <c r="D6484" s="3"/>
      <c r="E6484" s="166"/>
      <c r="F6484" s="3"/>
      <c r="G6484" s="112"/>
    </row>
    <row r="6485" spans="1:7" x14ac:dyDescent="0.2">
      <c r="A6485" s="91"/>
      <c r="B6485" s="89"/>
      <c r="C6485" s="3"/>
      <c r="D6485" s="3"/>
      <c r="E6485" s="166"/>
      <c r="F6485" s="3"/>
      <c r="G6485" s="112"/>
    </row>
    <row r="6486" spans="1:7" x14ac:dyDescent="0.2">
      <c r="A6486" s="91"/>
      <c r="B6486" s="89"/>
      <c r="C6486" s="3"/>
      <c r="D6486" s="3"/>
      <c r="E6486" s="166"/>
      <c r="F6486" s="3"/>
      <c r="G6486" s="112"/>
    </row>
    <row r="6487" spans="1:7" x14ac:dyDescent="0.2">
      <c r="A6487" s="91"/>
      <c r="B6487" s="89"/>
      <c r="C6487" s="3"/>
      <c r="D6487" s="3"/>
      <c r="E6487" s="166"/>
      <c r="F6487" s="3"/>
      <c r="G6487" s="112"/>
    </row>
    <row r="6488" spans="1:7" x14ac:dyDescent="0.2">
      <c r="A6488" s="91"/>
      <c r="B6488" s="89"/>
      <c r="C6488" s="3"/>
      <c r="D6488" s="3"/>
      <c r="E6488" s="166"/>
      <c r="F6488" s="3"/>
      <c r="G6488" s="112"/>
    </row>
    <row r="6489" spans="1:7" x14ac:dyDescent="0.2">
      <c r="A6489" s="91"/>
      <c r="B6489" s="89"/>
      <c r="C6489" s="3"/>
      <c r="D6489" s="3"/>
      <c r="E6489" s="166"/>
      <c r="F6489" s="3"/>
      <c r="G6489" s="112"/>
    </row>
    <row r="6490" spans="1:7" x14ac:dyDescent="0.2">
      <c r="A6490" s="91"/>
      <c r="B6490" s="89"/>
      <c r="C6490" s="3"/>
      <c r="D6490" s="3"/>
      <c r="E6490" s="166"/>
      <c r="F6490" s="3"/>
      <c r="G6490" s="112"/>
    </row>
    <row r="6491" spans="1:7" x14ac:dyDescent="0.2">
      <c r="A6491" s="91"/>
      <c r="B6491" s="89"/>
      <c r="C6491" s="3"/>
      <c r="D6491" s="3"/>
      <c r="E6491" s="166"/>
      <c r="F6491" s="3"/>
      <c r="G6491" s="112"/>
    </row>
    <row r="6492" spans="1:7" x14ac:dyDescent="0.2">
      <c r="A6492" s="91"/>
      <c r="B6492" s="89"/>
      <c r="C6492" s="3"/>
      <c r="D6492" s="3"/>
      <c r="E6492" s="166"/>
      <c r="F6492" s="3"/>
      <c r="G6492" s="112"/>
    </row>
    <row r="6493" spans="1:7" x14ac:dyDescent="0.2">
      <c r="A6493" s="91"/>
      <c r="B6493" s="89"/>
      <c r="C6493" s="3"/>
      <c r="D6493" s="3"/>
      <c r="E6493" s="166"/>
      <c r="F6493" s="3"/>
      <c r="G6493" s="112"/>
    </row>
    <row r="6494" spans="1:7" x14ac:dyDescent="0.2">
      <c r="A6494" s="91"/>
      <c r="B6494" s="89"/>
      <c r="C6494" s="3"/>
      <c r="D6494" s="3"/>
      <c r="E6494" s="166"/>
      <c r="F6494" s="3"/>
      <c r="G6494" s="112"/>
    </row>
    <row r="6495" spans="1:7" x14ac:dyDescent="0.2">
      <c r="A6495" s="91"/>
      <c r="B6495" s="89"/>
      <c r="C6495" s="3"/>
      <c r="D6495" s="3"/>
      <c r="E6495" s="166"/>
      <c r="F6495" s="3"/>
      <c r="G6495" s="112"/>
    </row>
    <row r="6496" spans="1:7" x14ac:dyDescent="0.2">
      <c r="A6496" s="91"/>
      <c r="B6496" s="89"/>
      <c r="C6496" s="3"/>
      <c r="D6496" s="3"/>
      <c r="E6496" s="166"/>
      <c r="F6496" s="3"/>
      <c r="G6496" s="112"/>
    </row>
    <row r="6497" spans="1:7" x14ac:dyDescent="0.2">
      <c r="A6497" s="91"/>
      <c r="B6497" s="89"/>
      <c r="C6497" s="3"/>
      <c r="D6497" s="3"/>
      <c r="E6497" s="166"/>
      <c r="F6497" s="3"/>
      <c r="G6497" s="112"/>
    </row>
    <row r="6498" spans="1:7" x14ac:dyDescent="0.2">
      <c r="A6498" s="91"/>
      <c r="B6498" s="89"/>
      <c r="C6498" s="3"/>
      <c r="D6498" s="3"/>
      <c r="E6498" s="166"/>
      <c r="F6498" s="3"/>
      <c r="G6498" s="112"/>
    </row>
    <row r="6499" spans="1:7" x14ac:dyDescent="0.2">
      <c r="A6499" s="91"/>
      <c r="B6499" s="89"/>
      <c r="C6499" s="3"/>
      <c r="D6499" s="3"/>
      <c r="E6499" s="166"/>
      <c r="F6499" s="3"/>
      <c r="G6499" s="112"/>
    </row>
    <row r="6500" spans="1:7" x14ac:dyDescent="0.2">
      <c r="A6500" s="91"/>
      <c r="B6500" s="89"/>
      <c r="C6500" s="3"/>
      <c r="D6500" s="3"/>
      <c r="E6500" s="166"/>
      <c r="F6500" s="3"/>
      <c r="G6500" s="112"/>
    </row>
    <row r="6501" spans="1:7" x14ac:dyDescent="0.2">
      <c r="A6501" s="91"/>
      <c r="B6501" s="89"/>
      <c r="C6501" s="3"/>
      <c r="D6501" s="3"/>
      <c r="E6501" s="166"/>
      <c r="F6501" s="3"/>
      <c r="G6501" s="112"/>
    </row>
    <row r="6502" spans="1:7" x14ac:dyDescent="0.2">
      <c r="A6502" s="91"/>
      <c r="B6502" s="89"/>
      <c r="C6502" s="3"/>
      <c r="D6502" s="3"/>
      <c r="E6502" s="166"/>
      <c r="F6502" s="3"/>
      <c r="G6502" s="112"/>
    </row>
    <row r="6503" spans="1:7" x14ac:dyDescent="0.2">
      <c r="A6503" s="91"/>
      <c r="B6503" s="89"/>
      <c r="C6503" s="3"/>
      <c r="D6503" s="3"/>
      <c r="E6503" s="166"/>
      <c r="F6503" s="3"/>
      <c r="G6503" s="112"/>
    </row>
    <row r="6504" spans="1:7" x14ac:dyDescent="0.2">
      <c r="A6504" s="91"/>
      <c r="B6504" s="89"/>
      <c r="C6504" s="3"/>
      <c r="D6504" s="3"/>
      <c r="E6504" s="166"/>
      <c r="F6504" s="3"/>
      <c r="G6504" s="112"/>
    </row>
    <row r="6505" spans="1:7" x14ac:dyDescent="0.2">
      <c r="A6505" s="91"/>
      <c r="B6505" s="89"/>
      <c r="C6505" s="3"/>
      <c r="D6505" s="3"/>
      <c r="E6505" s="166"/>
      <c r="F6505" s="3"/>
      <c r="G6505" s="112"/>
    </row>
    <row r="6506" spans="1:7" x14ac:dyDescent="0.2">
      <c r="A6506" s="91"/>
      <c r="B6506" s="89"/>
      <c r="C6506" s="3"/>
      <c r="D6506" s="3"/>
      <c r="E6506" s="166"/>
      <c r="F6506" s="3"/>
      <c r="G6506" s="112"/>
    </row>
    <row r="6507" spans="1:7" x14ac:dyDescent="0.2">
      <c r="A6507" s="91"/>
      <c r="B6507" s="89"/>
      <c r="C6507" s="3"/>
      <c r="D6507" s="3"/>
      <c r="E6507" s="166"/>
      <c r="F6507" s="3"/>
      <c r="G6507" s="112"/>
    </row>
    <row r="6508" spans="1:7" x14ac:dyDescent="0.2">
      <c r="A6508" s="91"/>
      <c r="B6508" s="89"/>
      <c r="C6508" s="3"/>
      <c r="D6508" s="3"/>
      <c r="E6508" s="166"/>
      <c r="F6508" s="3"/>
      <c r="G6508" s="112"/>
    </row>
    <row r="6509" spans="1:7" x14ac:dyDescent="0.2">
      <c r="A6509" s="91"/>
      <c r="B6509" s="89"/>
      <c r="C6509" s="3"/>
      <c r="D6509" s="3"/>
      <c r="E6509" s="166"/>
      <c r="F6509" s="3"/>
      <c r="G6509" s="112"/>
    </row>
    <row r="6510" spans="1:7" x14ac:dyDescent="0.2">
      <c r="A6510" s="91"/>
      <c r="B6510" s="89"/>
      <c r="C6510" s="3"/>
      <c r="D6510" s="3"/>
      <c r="E6510" s="166"/>
      <c r="F6510" s="3"/>
      <c r="G6510" s="112"/>
    </row>
    <row r="6511" spans="1:7" x14ac:dyDescent="0.2">
      <c r="A6511" s="91"/>
      <c r="B6511" s="89"/>
      <c r="C6511" s="3"/>
      <c r="D6511" s="3"/>
      <c r="E6511" s="166"/>
      <c r="F6511" s="3"/>
      <c r="G6511" s="112"/>
    </row>
    <row r="6512" spans="1:7" x14ac:dyDescent="0.2">
      <c r="A6512" s="91"/>
      <c r="B6512" s="89"/>
      <c r="C6512" s="3"/>
      <c r="D6512" s="3"/>
      <c r="E6512" s="166"/>
      <c r="F6512" s="3"/>
      <c r="G6512" s="112"/>
    </row>
    <row r="6513" spans="1:7" x14ac:dyDescent="0.2">
      <c r="A6513" s="91"/>
      <c r="B6513" s="89"/>
      <c r="C6513" s="3"/>
      <c r="D6513" s="3"/>
      <c r="E6513" s="166"/>
      <c r="F6513" s="3"/>
      <c r="G6513" s="112"/>
    </row>
    <row r="6514" spans="1:7" x14ac:dyDescent="0.2">
      <c r="A6514" s="91"/>
      <c r="B6514" s="89"/>
      <c r="C6514" s="3"/>
      <c r="D6514" s="3"/>
      <c r="E6514" s="166"/>
      <c r="F6514" s="3"/>
      <c r="G6514" s="112"/>
    </row>
    <row r="6515" spans="1:7" x14ac:dyDescent="0.2">
      <c r="A6515" s="91"/>
      <c r="B6515" s="89"/>
      <c r="C6515" s="3"/>
      <c r="D6515" s="3"/>
      <c r="E6515" s="166"/>
      <c r="F6515" s="3"/>
      <c r="G6515" s="112"/>
    </row>
    <row r="6516" spans="1:7" x14ac:dyDescent="0.2">
      <c r="A6516" s="91"/>
      <c r="B6516" s="89"/>
      <c r="C6516" s="3"/>
      <c r="D6516" s="3"/>
      <c r="E6516" s="166"/>
      <c r="F6516" s="3"/>
      <c r="G6516" s="112"/>
    </row>
    <row r="6517" spans="1:7" x14ac:dyDescent="0.2">
      <c r="A6517" s="91"/>
      <c r="B6517" s="89"/>
      <c r="C6517" s="3"/>
      <c r="D6517" s="3"/>
      <c r="E6517" s="166"/>
      <c r="F6517" s="3"/>
      <c r="G6517" s="112"/>
    </row>
    <row r="6518" spans="1:7" x14ac:dyDescent="0.2">
      <c r="A6518" s="91"/>
      <c r="B6518" s="89"/>
      <c r="C6518" s="3"/>
      <c r="D6518" s="3"/>
      <c r="E6518" s="166"/>
      <c r="F6518" s="3"/>
      <c r="G6518" s="112"/>
    </row>
    <row r="6519" spans="1:7" x14ac:dyDescent="0.2">
      <c r="A6519" s="91"/>
      <c r="B6519" s="89"/>
      <c r="C6519" s="3"/>
      <c r="D6519" s="3"/>
      <c r="E6519" s="166"/>
      <c r="F6519" s="3"/>
      <c r="G6519" s="112"/>
    </row>
    <row r="6520" spans="1:7" x14ac:dyDescent="0.2">
      <c r="A6520" s="91"/>
      <c r="B6520" s="89"/>
      <c r="C6520" s="3"/>
      <c r="D6520" s="3"/>
      <c r="E6520" s="166"/>
      <c r="F6520" s="3"/>
      <c r="G6520" s="112"/>
    </row>
    <row r="6521" spans="1:7" x14ac:dyDescent="0.2">
      <c r="A6521" s="91"/>
      <c r="B6521" s="89"/>
      <c r="C6521" s="3"/>
      <c r="D6521" s="3"/>
      <c r="E6521" s="166"/>
      <c r="F6521" s="3"/>
      <c r="G6521" s="112"/>
    </row>
    <row r="6522" spans="1:7" x14ac:dyDescent="0.2">
      <c r="A6522" s="91"/>
      <c r="B6522" s="89"/>
      <c r="C6522" s="3"/>
      <c r="D6522" s="3"/>
      <c r="E6522" s="166"/>
      <c r="F6522" s="3"/>
      <c r="G6522" s="112"/>
    </row>
    <row r="6523" spans="1:7" x14ac:dyDescent="0.2">
      <c r="A6523" s="91"/>
      <c r="B6523" s="89"/>
      <c r="C6523" s="3"/>
      <c r="D6523" s="3"/>
      <c r="E6523" s="166"/>
      <c r="F6523" s="3"/>
      <c r="G6523" s="112"/>
    </row>
    <row r="6524" spans="1:7" x14ac:dyDescent="0.2">
      <c r="A6524" s="91"/>
      <c r="B6524" s="89"/>
      <c r="C6524" s="3"/>
      <c r="D6524" s="3"/>
      <c r="E6524" s="166"/>
      <c r="F6524" s="3"/>
      <c r="G6524" s="112"/>
    </row>
    <row r="6525" spans="1:7" x14ac:dyDescent="0.2">
      <c r="A6525" s="91"/>
      <c r="B6525" s="89"/>
      <c r="C6525" s="3"/>
      <c r="D6525" s="3"/>
      <c r="E6525" s="166"/>
      <c r="F6525" s="3"/>
      <c r="G6525" s="112"/>
    </row>
    <row r="6526" spans="1:7" x14ac:dyDescent="0.2">
      <c r="A6526" s="91"/>
      <c r="B6526" s="89"/>
      <c r="C6526" s="3"/>
      <c r="D6526" s="3"/>
      <c r="E6526" s="166"/>
      <c r="F6526" s="3"/>
      <c r="G6526" s="112"/>
    </row>
    <row r="6527" spans="1:7" x14ac:dyDescent="0.2">
      <c r="A6527" s="91"/>
      <c r="B6527" s="89"/>
      <c r="C6527" s="3"/>
      <c r="D6527" s="3"/>
      <c r="E6527" s="166"/>
      <c r="F6527" s="3"/>
      <c r="G6527" s="112"/>
    </row>
    <row r="6528" spans="1:7" x14ac:dyDescent="0.2">
      <c r="A6528" s="91"/>
      <c r="B6528" s="89"/>
      <c r="C6528" s="3"/>
      <c r="D6528" s="3"/>
      <c r="E6528" s="166"/>
      <c r="F6528" s="3"/>
      <c r="G6528" s="112"/>
    </row>
    <row r="6529" spans="1:7" x14ac:dyDescent="0.2">
      <c r="A6529" s="91"/>
      <c r="B6529" s="89"/>
      <c r="C6529" s="3"/>
      <c r="D6529" s="3"/>
      <c r="E6529" s="166"/>
      <c r="F6529" s="3"/>
      <c r="G6529" s="112"/>
    </row>
    <row r="6530" spans="1:7" x14ac:dyDescent="0.2">
      <c r="A6530" s="91"/>
      <c r="B6530" s="89"/>
      <c r="C6530" s="3"/>
      <c r="D6530" s="3"/>
      <c r="E6530" s="166"/>
      <c r="F6530" s="3"/>
      <c r="G6530" s="112"/>
    </row>
    <row r="6531" spans="1:7" x14ac:dyDescent="0.2">
      <c r="A6531" s="91"/>
      <c r="B6531" s="89"/>
      <c r="C6531" s="3"/>
      <c r="D6531" s="3"/>
      <c r="E6531" s="166"/>
      <c r="F6531" s="3"/>
      <c r="G6531" s="112"/>
    </row>
    <row r="6532" spans="1:7" x14ac:dyDescent="0.2">
      <c r="A6532" s="91"/>
      <c r="B6532" s="89"/>
      <c r="C6532" s="3"/>
      <c r="D6532" s="3"/>
      <c r="E6532" s="166"/>
      <c r="F6532" s="3"/>
      <c r="G6532" s="112"/>
    </row>
    <row r="6533" spans="1:7" x14ac:dyDescent="0.2">
      <c r="A6533" s="91"/>
      <c r="B6533" s="89"/>
      <c r="C6533" s="3"/>
      <c r="D6533" s="3"/>
      <c r="E6533" s="166"/>
      <c r="F6533" s="3"/>
      <c r="G6533" s="112"/>
    </row>
    <row r="6534" spans="1:7" x14ac:dyDescent="0.2">
      <c r="A6534" s="91"/>
      <c r="B6534" s="89"/>
      <c r="C6534" s="3"/>
      <c r="D6534" s="3"/>
      <c r="E6534" s="166"/>
      <c r="F6534" s="3"/>
      <c r="G6534" s="112"/>
    </row>
    <row r="6535" spans="1:7" x14ac:dyDescent="0.2">
      <c r="A6535" s="91"/>
      <c r="B6535" s="89"/>
      <c r="C6535" s="3"/>
      <c r="D6535" s="3"/>
      <c r="E6535" s="166"/>
      <c r="F6535" s="3"/>
      <c r="G6535" s="112"/>
    </row>
    <row r="6536" spans="1:7" x14ac:dyDescent="0.2">
      <c r="A6536" s="91"/>
      <c r="B6536" s="89"/>
      <c r="C6536" s="3"/>
      <c r="D6536" s="3"/>
      <c r="E6536" s="166"/>
      <c r="F6536" s="3"/>
      <c r="G6536" s="112"/>
    </row>
    <row r="6537" spans="1:7" x14ac:dyDescent="0.2">
      <c r="A6537" s="91"/>
      <c r="B6537" s="89"/>
      <c r="C6537" s="3"/>
      <c r="D6537" s="3"/>
      <c r="E6537" s="166"/>
      <c r="F6537" s="3"/>
      <c r="G6537" s="112"/>
    </row>
    <row r="6538" spans="1:7" x14ac:dyDescent="0.2">
      <c r="A6538" s="91"/>
      <c r="B6538" s="89"/>
      <c r="C6538" s="3"/>
      <c r="D6538" s="3"/>
      <c r="E6538" s="166"/>
      <c r="F6538" s="3"/>
      <c r="G6538" s="112"/>
    </row>
    <row r="6539" spans="1:7" x14ac:dyDescent="0.2">
      <c r="A6539" s="91"/>
      <c r="B6539" s="89"/>
      <c r="C6539" s="3"/>
      <c r="D6539" s="3"/>
      <c r="E6539" s="166"/>
      <c r="F6539" s="3"/>
      <c r="G6539" s="112"/>
    </row>
    <row r="6540" spans="1:7" x14ac:dyDescent="0.2">
      <c r="A6540" s="91"/>
      <c r="B6540" s="89"/>
      <c r="C6540" s="3"/>
      <c r="D6540" s="3"/>
      <c r="E6540" s="166"/>
      <c r="F6540" s="3"/>
      <c r="G6540" s="112"/>
    </row>
    <row r="6541" spans="1:7" x14ac:dyDescent="0.2">
      <c r="A6541" s="91"/>
      <c r="B6541" s="89"/>
      <c r="C6541" s="3"/>
      <c r="D6541" s="3"/>
      <c r="E6541" s="166"/>
      <c r="F6541" s="3"/>
      <c r="G6541" s="112"/>
    </row>
    <row r="6542" spans="1:7" x14ac:dyDescent="0.2">
      <c r="A6542" s="91"/>
      <c r="B6542" s="89"/>
      <c r="C6542" s="3"/>
      <c r="D6542" s="3"/>
      <c r="E6542" s="166"/>
      <c r="F6542" s="3"/>
      <c r="G6542" s="112"/>
    </row>
    <row r="6543" spans="1:7" x14ac:dyDescent="0.2">
      <c r="A6543" s="91"/>
      <c r="B6543" s="89"/>
      <c r="C6543" s="3"/>
      <c r="D6543" s="3"/>
      <c r="E6543" s="166"/>
      <c r="F6543" s="3"/>
      <c r="G6543" s="112"/>
    </row>
    <row r="6544" spans="1:7" x14ac:dyDescent="0.2">
      <c r="A6544" s="91"/>
      <c r="B6544" s="89"/>
      <c r="C6544" s="3"/>
      <c r="D6544" s="3"/>
      <c r="E6544" s="166"/>
      <c r="F6544" s="3"/>
      <c r="G6544" s="112"/>
    </row>
    <row r="6545" spans="1:7" x14ac:dyDescent="0.2">
      <c r="A6545" s="91"/>
      <c r="B6545" s="89"/>
      <c r="C6545" s="3"/>
      <c r="D6545" s="3"/>
      <c r="E6545" s="166"/>
      <c r="F6545" s="3"/>
      <c r="G6545" s="112"/>
    </row>
    <row r="6546" spans="1:7" x14ac:dyDescent="0.2">
      <c r="A6546" s="91"/>
      <c r="B6546" s="89"/>
      <c r="C6546" s="3"/>
      <c r="D6546" s="3"/>
      <c r="E6546" s="166"/>
      <c r="F6546" s="3"/>
      <c r="G6546" s="112"/>
    </row>
    <row r="6547" spans="1:7" x14ac:dyDescent="0.2">
      <c r="A6547" s="91"/>
      <c r="B6547" s="89"/>
      <c r="C6547" s="3"/>
      <c r="D6547" s="3"/>
      <c r="E6547" s="166"/>
      <c r="F6547" s="3"/>
      <c r="G6547" s="112"/>
    </row>
    <row r="6548" spans="1:7" x14ac:dyDescent="0.2">
      <c r="A6548" s="91"/>
      <c r="B6548" s="89"/>
      <c r="C6548" s="3"/>
      <c r="D6548" s="3"/>
      <c r="E6548" s="166"/>
      <c r="F6548" s="3"/>
      <c r="G6548" s="112"/>
    </row>
    <row r="6549" spans="1:7" x14ac:dyDescent="0.2">
      <c r="A6549" s="91"/>
      <c r="B6549" s="89"/>
      <c r="C6549" s="3"/>
      <c r="D6549" s="3"/>
      <c r="E6549" s="166"/>
      <c r="F6549" s="3"/>
      <c r="G6549" s="112"/>
    </row>
    <row r="6550" spans="1:7" x14ac:dyDescent="0.2">
      <c r="A6550" s="91"/>
      <c r="B6550" s="89"/>
      <c r="C6550" s="3"/>
      <c r="D6550" s="3"/>
      <c r="E6550" s="166"/>
      <c r="F6550" s="3"/>
      <c r="G6550" s="112"/>
    </row>
    <row r="6551" spans="1:7" x14ac:dyDescent="0.2">
      <c r="A6551" s="91"/>
      <c r="B6551" s="89"/>
      <c r="C6551" s="3"/>
      <c r="D6551" s="3"/>
      <c r="E6551" s="166"/>
      <c r="F6551" s="3"/>
      <c r="G6551" s="112"/>
    </row>
    <row r="6552" spans="1:7" x14ac:dyDescent="0.2">
      <c r="A6552" s="91"/>
      <c r="B6552" s="89"/>
      <c r="C6552" s="3"/>
      <c r="D6552" s="3"/>
      <c r="E6552" s="166"/>
      <c r="F6552" s="3"/>
      <c r="G6552" s="112"/>
    </row>
    <row r="6553" spans="1:7" x14ac:dyDescent="0.2">
      <c r="A6553" s="91"/>
      <c r="B6553" s="89"/>
      <c r="C6553" s="3"/>
      <c r="D6553" s="3"/>
      <c r="E6553" s="166"/>
      <c r="F6553" s="3"/>
      <c r="G6553" s="112"/>
    </row>
    <row r="6554" spans="1:7" x14ac:dyDescent="0.2">
      <c r="A6554" s="91"/>
      <c r="B6554" s="89"/>
      <c r="C6554" s="3"/>
      <c r="D6554" s="3"/>
      <c r="E6554" s="166"/>
      <c r="F6554" s="3"/>
      <c r="G6554" s="112"/>
    </row>
    <row r="6555" spans="1:7" x14ac:dyDescent="0.2">
      <c r="A6555" s="91"/>
      <c r="B6555" s="89"/>
      <c r="C6555" s="3"/>
      <c r="D6555" s="3"/>
      <c r="E6555" s="166"/>
      <c r="F6555" s="3"/>
      <c r="G6555" s="112"/>
    </row>
    <row r="6556" spans="1:7" x14ac:dyDescent="0.2">
      <c r="A6556" s="91"/>
      <c r="B6556" s="89"/>
      <c r="C6556" s="3"/>
      <c r="D6556" s="3"/>
      <c r="E6556" s="166"/>
      <c r="F6556" s="3"/>
      <c r="G6556" s="112"/>
    </row>
    <row r="6557" spans="1:7" x14ac:dyDescent="0.2">
      <c r="A6557" s="91"/>
      <c r="B6557" s="89"/>
      <c r="C6557" s="3"/>
      <c r="D6557" s="3"/>
      <c r="E6557" s="166"/>
      <c r="F6557" s="3"/>
      <c r="G6557" s="112"/>
    </row>
    <row r="6558" spans="1:7" x14ac:dyDescent="0.2">
      <c r="A6558" s="91"/>
      <c r="B6558" s="89"/>
      <c r="C6558" s="3"/>
      <c r="D6558" s="3"/>
      <c r="E6558" s="166"/>
      <c r="F6558" s="3"/>
      <c r="G6558" s="112"/>
    </row>
    <row r="6559" spans="1:7" x14ac:dyDescent="0.2">
      <c r="A6559" s="91"/>
      <c r="B6559" s="89"/>
      <c r="C6559" s="3"/>
      <c r="D6559" s="3"/>
      <c r="E6559" s="166"/>
      <c r="F6559" s="3"/>
      <c r="G6559" s="112"/>
    </row>
    <row r="6560" spans="1:7" x14ac:dyDescent="0.2">
      <c r="A6560" s="91"/>
      <c r="B6560" s="89"/>
      <c r="C6560" s="3"/>
      <c r="D6560" s="3"/>
      <c r="E6560" s="166"/>
      <c r="F6560" s="3"/>
      <c r="G6560" s="112"/>
    </row>
    <row r="6561" spans="1:7" x14ac:dyDescent="0.2">
      <c r="A6561" s="91"/>
      <c r="B6561" s="89"/>
      <c r="C6561" s="3"/>
      <c r="D6561" s="3"/>
      <c r="E6561" s="166"/>
      <c r="F6561" s="3"/>
      <c r="G6561" s="112"/>
    </row>
    <row r="6562" spans="1:7" x14ac:dyDescent="0.2">
      <c r="A6562" s="91"/>
      <c r="B6562" s="89"/>
      <c r="C6562" s="3"/>
      <c r="D6562" s="3"/>
      <c r="E6562" s="166"/>
      <c r="F6562" s="3"/>
      <c r="G6562" s="112"/>
    </row>
    <row r="6563" spans="1:7" x14ac:dyDescent="0.2">
      <c r="A6563" s="91"/>
      <c r="B6563" s="89"/>
      <c r="C6563" s="3"/>
      <c r="D6563" s="3"/>
      <c r="E6563" s="166"/>
      <c r="F6563" s="3"/>
      <c r="G6563" s="112"/>
    </row>
    <row r="6564" spans="1:7" x14ac:dyDescent="0.2">
      <c r="A6564" s="91"/>
      <c r="B6564" s="89"/>
      <c r="C6564" s="3"/>
      <c r="D6564" s="3"/>
      <c r="E6564" s="166"/>
      <c r="F6564" s="3"/>
      <c r="G6564" s="112"/>
    </row>
    <row r="6565" spans="1:7" x14ac:dyDescent="0.2">
      <c r="A6565" s="91"/>
      <c r="B6565" s="89"/>
      <c r="C6565" s="3"/>
      <c r="D6565" s="3"/>
      <c r="E6565" s="166"/>
      <c r="F6565" s="3"/>
      <c r="G6565" s="112"/>
    </row>
    <row r="6566" spans="1:7" x14ac:dyDescent="0.2">
      <c r="A6566" s="91"/>
      <c r="B6566" s="89"/>
      <c r="C6566" s="3"/>
      <c r="D6566" s="3"/>
      <c r="E6566" s="166"/>
      <c r="F6566" s="3"/>
      <c r="G6566" s="112"/>
    </row>
    <row r="6567" spans="1:7" x14ac:dyDescent="0.2">
      <c r="A6567" s="91"/>
      <c r="B6567" s="89"/>
      <c r="C6567" s="3"/>
      <c r="D6567" s="3"/>
      <c r="E6567" s="166"/>
      <c r="F6567" s="3"/>
      <c r="G6567" s="112"/>
    </row>
    <row r="6568" spans="1:7" x14ac:dyDescent="0.2">
      <c r="A6568" s="91"/>
      <c r="B6568" s="89"/>
      <c r="C6568" s="3"/>
      <c r="D6568" s="3"/>
      <c r="E6568" s="166"/>
      <c r="F6568" s="3"/>
      <c r="G6568" s="112"/>
    </row>
    <row r="6569" spans="1:7" x14ac:dyDescent="0.2">
      <c r="A6569" s="91"/>
      <c r="B6569" s="89"/>
      <c r="C6569" s="3"/>
      <c r="D6569" s="3"/>
      <c r="E6569" s="166"/>
      <c r="F6569" s="3"/>
      <c r="G6569" s="112"/>
    </row>
    <row r="6570" spans="1:7" x14ac:dyDescent="0.2">
      <c r="A6570" s="91"/>
      <c r="B6570" s="89"/>
      <c r="C6570" s="3"/>
      <c r="D6570" s="3"/>
      <c r="E6570" s="166"/>
      <c r="F6570" s="3"/>
      <c r="G6570" s="112"/>
    </row>
    <row r="6571" spans="1:7" x14ac:dyDescent="0.2">
      <c r="A6571" s="91"/>
      <c r="B6571" s="89"/>
      <c r="C6571" s="3"/>
      <c r="D6571" s="3"/>
      <c r="E6571" s="166"/>
      <c r="F6571" s="3"/>
      <c r="G6571" s="112"/>
    </row>
    <row r="6572" spans="1:7" x14ac:dyDescent="0.2">
      <c r="A6572" s="91"/>
      <c r="B6572" s="89"/>
      <c r="C6572" s="3"/>
      <c r="D6572" s="3"/>
      <c r="E6572" s="166"/>
      <c r="F6572" s="3"/>
      <c r="G6572" s="112"/>
    </row>
    <row r="6573" spans="1:7" x14ac:dyDescent="0.2">
      <c r="A6573" s="91"/>
      <c r="B6573" s="89"/>
      <c r="C6573" s="3"/>
      <c r="D6573" s="3"/>
      <c r="E6573" s="166"/>
      <c r="F6573" s="3"/>
      <c r="G6573" s="112"/>
    </row>
    <row r="6574" spans="1:7" x14ac:dyDescent="0.2">
      <c r="A6574" s="91"/>
      <c r="B6574" s="89"/>
      <c r="C6574" s="3"/>
      <c r="D6574" s="3"/>
      <c r="E6574" s="166"/>
      <c r="F6574" s="3"/>
      <c r="G6574" s="112"/>
    </row>
    <row r="6575" spans="1:7" x14ac:dyDescent="0.2">
      <c r="A6575" s="91"/>
      <c r="B6575" s="89"/>
      <c r="C6575" s="3"/>
      <c r="D6575" s="3"/>
      <c r="E6575" s="166"/>
      <c r="F6575" s="3"/>
      <c r="G6575" s="112"/>
    </row>
    <row r="6576" spans="1:7" x14ac:dyDescent="0.2">
      <c r="A6576" s="91"/>
      <c r="B6576" s="89"/>
      <c r="C6576" s="3"/>
      <c r="D6576" s="3"/>
      <c r="E6576" s="166"/>
      <c r="F6576" s="3"/>
      <c r="G6576" s="112"/>
    </row>
    <row r="6577" spans="1:7" x14ac:dyDescent="0.2">
      <c r="A6577" s="91"/>
      <c r="B6577" s="89"/>
      <c r="C6577" s="3"/>
      <c r="D6577" s="3"/>
      <c r="E6577" s="166"/>
      <c r="F6577" s="3"/>
      <c r="G6577" s="112"/>
    </row>
    <row r="6578" spans="1:7" x14ac:dyDescent="0.2">
      <c r="A6578" s="91"/>
      <c r="B6578" s="89"/>
      <c r="C6578" s="3"/>
      <c r="D6578" s="3"/>
      <c r="E6578" s="166"/>
      <c r="F6578" s="3"/>
      <c r="G6578" s="112"/>
    </row>
    <row r="6579" spans="1:7" x14ac:dyDescent="0.2">
      <c r="A6579" s="91"/>
      <c r="B6579" s="89"/>
      <c r="C6579" s="3"/>
      <c r="D6579" s="3"/>
      <c r="E6579" s="166"/>
      <c r="F6579" s="3"/>
      <c r="G6579" s="112"/>
    </row>
    <row r="6580" spans="1:7" x14ac:dyDescent="0.2">
      <c r="A6580" s="91"/>
      <c r="B6580" s="89"/>
      <c r="C6580" s="3"/>
      <c r="D6580" s="3"/>
      <c r="E6580" s="166"/>
      <c r="F6580" s="3"/>
      <c r="G6580" s="112"/>
    </row>
    <row r="6581" spans="1:7" x14ac:dyDescent="0.2">
      <c r="A6581" s="91"/>
      <c r="B6581" s="89"/>
      <c r="C6581" s="3"/>
      <c r="D6581" s="3"/>
      <c r="E6581" s="166"/>
      <c r="F6581" s="3"/>
      <c r="G6581" s="112"/>
    </row>
    <row r="6582" spans="1:7" x14ac:dyDescent="0.2">
      <c r="A6582" s="91"/>
      <c r="B6582" s="89"/>
      <c r="C6582" s="3"/>
      <c r="D6582" s="3"/>
      <c r="E6582" s="166"/>
      <c r="F6582" s="3"/>
      <c r="G6582" s="112"/>
    </row>
    <row r="6583" spans="1:7" x14ac:dyDescent="0.2">
      <c r="A6583" s="91"/>
      <c r="B6583" s="89"/>
      <c r="C6583" s="3"/>
      <c r="D6583" s="3"/>
      <c r="E6583" s="166"/>
      <c r="F6583" s="3"/>
      <c r="G6583" s="112"/>
    </row>
    <row r="6584" spans="1:7" x14ac:dyDescent="0.2">
      <c r="A6584" s="91"/>
      <c r="B6584" s="89"/>
      <c r="C6584" s="3"/>
      <c r="D6584" s="3"/>
      <c r="E6584" s="166"/>
      <c r="F6584" s="3"/>
      <c r="G6584" s="112"/>
    </row>
    <row r="6585" spans="1:7" x14ac:dyDescent="0.2">
      <c r="A6585" s="91"/>
      <c r="B6585" s="89"/>
      <c r="C6585" s="3"/>
      <c r="D6585" s="3"/>
      <c r="E6585" s="166"/>
      <c r="F6585" s="3"/>
      <c r="G6585" s="112"/>
    </row>
    <row r="6586" spans="1:7" x14ac:dyDescent="0.2">
      <c r="A6586" s="91"/>
      <c r="B6586" s="89"/>
      <c r="C6586" s="3"/>
      <c r="D6586" s="3"/>
      <c r="E6586" s="166"/>
      <c r="F6586" s="3"/>
      <c r="G6586" s="112"/>
    </row>
    <row r="6587" spans="1:7" x14ac:dyDescent="0.2">
      <c r="A6587" s="91"/>
      <c r="B6587" s="89"/>
      <c r="C6587" s="3"/>
      <c r="D6587" s="3"/>
      <c r="E6587" s="166"/>
      <c r="F6587" s="3"/>
      <c r="G6587" s="112"/>
    </row>
    <row r="6588" spans="1:7" x14ac:dyDescent="0.2">
      <c r="A6588" s="91"/>
      <c r="B6588" s="89"/>
      <c r="C6588" s="3"/>
      <c r="D6588" s="3"/>
      <c r="E6588" s="166"/>
      <c r="F6588" s="3"/>
      <c r="G6588" s="112"/>
    </row>
    <row r="6589" spans="1:7" x14ac:dyDescent="0.2">
      <c r="A6589" s="91"/>
      <c r="B6589" s="89"/>
      <c r="C6589" s="3"/>
      <c r="D6589" s="3"/>
      <c r="E6589" s="166"/>
      <c r="F6589" s="3"/>
      <c r="G6589" s="112"/>
    </row>
    <row r="6590" spans="1:7" x14ac:dyDescent="0.2">
      <c r="A6590" s="91"/>
      <c r="B6590" s="89"/>
      <c r="C6590" s="3"/>
      <c r="D6590" s="3"/>
      <c r="E6590" s="166"/>
      <c r="F6590" s="3"/>
      <c r="G6590" s="112"/>
    </row>
    <row r="6591" spans="1:7" x14ac:dyDescent="0.2">
      <c r="A6591" s="91"/>
      <c r="B6591" s="89"/>
      <c r="C6591" s="3"/>
      <c r="D6591" s="3"/>
      <c r="E6591" s="166"/>
      <c r="F6591" s="3"/>
      <c r="G6591" s="112"/>
    </row>
    <row r="6592" spans="1:7" x14ac:dyDescent="0.2">
      <c r="A6592" s="91"/>
      <c r="B6592" s="89"/>
      <c r="C6592" s="3"/>
      <c r="D6592" s="3"/>
      <c r="E6592" s="166"/>
      <c r="F6592" s="3"/>
      <c r="G6592" s="112"/>
    </row>
    <row r="6593" spans="1:7" x14ac:dyDescent="0.2">
      <c r="A6593" s="91"/>
      <c r="B6593" s="89"/>
      <c r="C6593" s="3"/>
      <c r="D6593" s="3"/>
      <c r="E6593" s="166"/>
      <c r="F6593" s="3"/>
      <c r="G6593" s="112"/>
    </row>
    <row r="6594" spans="1:7" x14ac:dyDescent="0.2">
      <c r="A6594" s="91"/>
      <c r="B6594" s="89"/>
      <c r="C6594" s="3"/>
      <c r="D6594" s="3"/>
      <c r="E6594" s="166"/>
      <c r="F6594" s="3"/>
      <c r="G6594" s="112"/>
    </row>
    <row r="6595" spans="1:7" x14ac:dyDescent="0.2">
      <c r="A6595" s="91"/>
      <c r="B6595" s="89"/>
      <c r="C6595" s="3"/>
      <c r="D6595" s="3"/>
      <c r="E6595" s="166"/>
      <c r="F6595" s="3"/>
      <c r="G6595" s="112"/>
    </row>
    <row r="6596" spans="1:7" x14ac:dyDescent="0.2">
      <c r="A6596" s="91"/>
      <c r="B6596" s="89"/>
      <c r="C6596" s="3"/>
      <c r="D6596" s="3"/>
      <c r="E6596" s="166"/>
      <c r="F6596" s="3"/>
      <c r="G6596" s="112"/>
    </row>
    <row r="6597" spans="1:7" x14ac:dyDescent="0.2">
      <c r="A6597" s="91"/>
      <c r="B6597" s="89"/>
      <c r="C6597" s="3"/>
      <c r="D6597" s="3"/>
      <c r="E6597" s="166"/>
      <c r="F6597" s="3"/>
      <c r="G6597" s="112"/>
    </row>
    <row r="6598" spans="1:7" x14ac:dyDescent="0.2">
      <c r="A6598" s="91"/>
      <c r="B6598" s="89"/>
      <c r="C6598" s="3"/>
      <c r="D6598" s="3"/>
      <c r="E6598" s="166"/>
      <c r="F6598" s="3"/>
      <c r="G6598" s="112"/>
    </row>
    <row r="6599" spans="1:7" x14ac:dyDescent="0.2">
      <c r="A6599" s="91"/>
      <c r="B6599" s="89"/>
      <c r="C6599" s="3"/>
      <c r="D6599" s="3"/>
      <c r="E6599" s="166"/>
      <c r="F6599" s="3"/>
      <c r="G6599" s="112"/>
    </row>
    <row r="6600" spans="1:7" x14ac:dyDescent="0.2">
      <c r="A6600" s="91"/>
      <c r="B6600" s="89"/>
      <c r="C6600" s="3"/>
      <c r="D6600" s="3"/>
      <c r="E6600" s="166"/>
      <c r="F6600" s="3"/>
      <c r="G6600" s="112"/>
    </row>
    <row r="6601" spans="1:7" x14ac:dyDescent="0.2">
      <c r="A6601" s="91"/>
      <c r="B6601" s="89"/>
      <c r="C6601" s="3"/>
      <c r="D6601" s="3"/>
      <c r="E6601" s="166"/>
      <c r="F6601" s="3"/>
      <c r="G6601" s="112"/>
    </row>
    <row r="6602" spans="1:7" x14ac:dyDescent="0.2">
      <c r="A6602" s="91"/>
      <c r="B6602" s="89"/>
      <c r="C6602" s="3"/>
      <c r="D6602" s="3"/>
      <c r="E6602" s="166"/>
      <c r="F6602" s="3"/>
      <c r="G6602" s="112"/>
    </row>
    <row r="6603" spans="1:7" x14ac:dyDescent="0.2">
      <c r="A6603" s="91"/>
      <c r="B6603" s="89"/>
      <c r="C6603" s="3"/>
      <c r="D6603" s="3"/>
      <c r="E6603" s="166"/>
      <c r="F6603" s="3"/>
      <c r="G6603" s="112"/>
    </row>
    <row r="6604" spans="1:7" x14ac:dyDescent="0.2">
      <c r="A6604" s="91"/>
      <c r="B6604" s="89"/>
      <c r="C6604" s="3"/>
      <c r="D6604" s="3"/>
      <c r="E6604" s="166"/>
      <c r="F6604" s="3"/>
      <c r="G6604" s="112"/>
    </row>
    <row r="6605" spans="1:7" x14ac:dyDescent="0.2">
      <c r="A6605" s="91"/>
      <c r="B6605" s="89"/>
      <c r="C6605" s="3"/>
      <c r="D6605" s="3"/>
      <c r="E6605" s="166"/>
      <c r="F6605" s="3"/>
      <c r="G6605" s="112"/>
    </row>
    <row r="6606" spans="1:7" x14ac:dyDescent="0.2">
      <c r="A6606" s="91"/>
      <c r="B6606" s="89"/>
      <c r="C6606" s="3"/>
      <c r="D6606" s="3"/>
      <c r="E6606" s="166"/>
      <c r="F6606" s="3"/>
      <c r="G6606" s="112"/>
    </row>
    <row r="6607" spans="1:7" x14ac:dyDescent="0.2">
      <c r="A6607" s="91"/>
      <c r="B6607" s="89"/>
      <c r="C6607" s="3"/>
      <c r="D6607" s="3"/>
      <c r="E6607" s="166"/>
      <c r="F6607" s="3"/>
      <c r="G6607" s="112"/>
    </row>
    <row r="6608" spans="1:7" x14ac:dyDescent="0.2">
      <c r="A6608" s="91"/>
      <c r="B6608" s="89"/>
      <c r="C6608" s="3"/>
      <c r="D6608" s="3"/>
      <c r="E6608" s="166"/>
      <c r="F6608" s="3"/>
      <c r="G6608" s="112"/>
    </row>
    <row r="6609" spans="1:7" x14ac:dyDescent="0.2">
      <c r="A6609" s="91"/>
      <c r="B6609" s="89"/>
      <c r="C6609" s="3"/>
      <c r="D6609" s="3"/>
      <c r="E6609" s="166"/>
      <c r="F6609" s="3"/>
      <c r="G6609" s="112"/>
    </row>
    <row r="6610" spans="1:7" x14ac:dyDescent="0.2">
      <c r="A6610" s="91"/>
      <c r="B6610" s="89"/>
      <c r="C6610" s="3"/>
      <c r="D6610" s="3"/>
      <c r="E6610" s="166"/>
      <c r="F6610" s="3"/>
      <c r="G6610" s="112"/>
    </row>
    <row r="6611" spans="1:7" x14ac:dyDescent="0.2">
      <c r="A6611" s="91"/>
      <c r="B6611" s="89"/>
      <c r="C6611" s="3"/>
      <c r="D6611" s="3"/>
      <c r="E6611" s="166"/>
      <c r="F6611" s="3"/>
      <c r="G6611" s="112"/>
    </row>
    <row r="6612" spans="1:7" x14ac:dyDescent="0.2">
      <c r="A6612" s="91"/>
      <c r="B6612" s="89"/>
      <c r="C6612" s="3"/>
      <c r="D6612" s="3"/>
      <c r="E6612" s="166"/>
      <c r="F6612" s="3"/>
      <c r="G6612" s="112"/>
    </row>
    <row r="6613" spans="1:7" x14ac:dyDescent="0.2">
      <c r="A6613" s="91"/>
      <c r="B6613" s="89"/>
      <c r="C6613" s="3"/>
      <c r="D6613" s="3"/>
      <c r="E6613" s="166"/>
      <c r="F6613" s="3"/>
      <c r="G6613" s="112"/>
    </row>
    <row r="6614" spans="1:7" x14ac:dyDescent="0.2">
      <c r="A6614" s="91"/>
      <c r="B6614" s="89"/>
      <c r="C6614" s="3"/>
      <c r="D6614" s="3"/>
      <c r="E6614" s="166"/>
      <c r="F6614" s="3"/>
      <c r="G6614" s="112"/>
    </row>
    <row r="6615" spans="1:7" x14ac:dyDescent="0.2">
      <c r="A6615" s="91"/>
      <c r="B6615" s="89"/>
      <c r="C6615" s="3"/>
      <c r="D6615" s="3"/>
      <c r="E6615" s="166"/>
      <c r="F6615" s="3"/>
      <c r="G6615" s="112"/>
    </row>
    <row r="6616" spans="1:7" x14ac:dyDescent="0.2">
      <c r="A6616" s="91"/>
      <c r="B6616" s="89"/>
      <c r="C6616" s="3"/>
      <c r="D6616" s="3"/>
      <c r="E6616" s="166"/>
      <c r="F6616" s="3"/>
      <c r="G6616" s="112"/>
    </row>
    <row r="6617" spans="1:7" x14ac:dyDescent="0.2">
      <c r="A6617" s="91"/>
      <c r="B6617" s="89"/>
      <c r="C6617" s="3"/>
      <c r="D6617" s="3"/>
      <c r="E6617" s="166"/>
      <c r="F6617" s="3"/>
      <c r="G6617" s="112"/>
    </row>
    <row r="6618" spans="1:7" x14ac:dyDescent="0.2">
      <c r="A6618" s="91"/>
      <c r="B6618" s="89"/>
      <c r="C6618" s="3"/>
      <c r="D6618" s="3"/>
      <c r="E6618" s="166"/>
      <c r="F6618" s="3"/>
      <c r="G6618" s="112"/>
    </row>
    <row r="6619" spans="1:7" x14ac:dyDescent="0.2">
      <c r="A6619" s="91"/>
      <c r="B6619" s="89"/>
      <c r="C6619" s="3"/>
      <c r="D6619" s="3"/>
      <c r="E6619" s="166"/>
      <c r="F6619" s="3"/>
      <c r="G6619" s="112"/>
    </row>
    <row r="6620" spans="1:7" x14ac:dyDescent="0.2">
      <c r="A6620" s="91"/>
      <c r="B6620" s="89"/>
      <c r="C6620" s="3"/>
      <c r="D6620" s="3"/>
      <c r="E6620" s="166"/>
      <c r="F6620" s="3"/>
      <c r="G6620" s="112"/>
    </row>
    <row r="6621" spans="1:7" x14ac:dyDescent="0.2">
      <c r="A6621" s="91"/>
      <c r="B6621" s="89"/>
      <c r="C6621" s="3"/>
      <c r="D6621" s="3"/>
      <c r="E6621" s="166"/>
      <c r="F6621" s="3"/>
      <c r="G6621" s="112"/>
    </row>
    <row r="6622" spans="1:7" x14ac:dyDescent="0.2">
      <c r="A6622" s="91"/>
      <c r="B6622" s="89"/>
      <c r="C6622" s="3"/>
      <c r="D6622" s="3"/>
      <c r="E6622" s="166"/>
      <c r="F6622" s="3"/>
      <c r="G6622" s="112"/>
    </row>
    <row r="6623" spans="1:7" x14ac:dyDescent="0.2">
      <c r="A6623" s="91"/>
      <c r="B6623" s="89"/>
      <c r="C6623" s="3"/>
      <c r="D6623" s="3"/>
      <c r="E6623" s="166"/>
      <c r="F6623" s="3"/>
      <c r="G6623" s="112"/>
    </row>
    <row r="6624" spans="1:7" x14ac:dyDescent="0.2">
      <c r="A6624" s="91"/>
      <c r="B6624" s="89"/>
      <c r="C6624" s="3"/>
      <c r="D6624" s="3"/>
      <c r="E6624" s="166"/>
      <c r="F6624" s="3"/>
      <c r="G6624" s="112"/>
    </row>
    <row r="6625" spans="1:7" x14ac:dyDescent="0.2">
      <c r="A6625" s="91"/>
      <c r="B6625" s="89"/>
      <c r="C6625" s="3"/>
      <c r="D6625" s="3"/>
      <c r="E6625" s="166"/>
      <c r="F6625" s="3"/>
      <c r="G6625" s="112"/>
    </row>
    <row r="6626" spans="1:7" x14ac:dyDescent="0.2">
      <c r="A6626" s="91"/>
      <c r="B6626" s="89"/>
      <c r="C6626" s="3"/>
      <c r="D6626" s="3"/>
      <c r="E6626" s="166"/>
      <c r="F6626" s="3"/>
      <c r="G6626" s="112"/>
    </row>
    <row r="6627" spans="1:7" x14ac:dyDescent="0.2">
      <c r="A6627" s="91"/>
      <c r="B6627" s="89"/>
      <c r="C6627" s="3"/>
      <c r="D6627" s="3"/>
      <c r="E6627" s="166"/>
      <c r="F6627" s="3"/>
      <c r="G6627" s="112"/>
    </row>
    <row r="6628" spans="1:7" x14ac:dyDescent="0.2">
      <c r="A6628" s="91"/>
      <c r="B6628" s="89"/>
      <c r="C6628" s="3"/>
      <c r="D6628" s="3"/>
      <c r="E6628" s="166"/>
      <c r="F6628" s="3"/>
      <c r="G6628" s="112"/>
    </row>
    <row r="6629" spans="1:7" x14ac:dyDescent="0.2">
      <c r="A6629" s="91"/>
      <c r="B6629" s="89"/>
      <c r="C6629" s="3"/>
      <c r="D6629" s="3"/>
      <c r="E6629" s="166"/>
      <c r="F6629" s="3"/>
      <c r="G6629" s="112"/>
    </row>
    <row r="6630" spans="1:7" x14ac:dyDescent="0.2">
      <c r="A6630" s="91"/>
      <c r="B6630" s="89"/>
      <c r="C6630" s="3"/>
      <c r="D6630" s="3"/>
      <c r="E6630" s="166"/>
      <c r="F6630" s="3"/>
      <c r="G6630" s="112"/>
    </row>
    <row r="6631" spans="1:7" x14ac:dyDescent="0.2">
      <c r="A6631" s="91"/>
      <c r="B6631" s="89"/>
      <c r="C6631" s="3"/>
      <c r="D6631" s="3"/>
      <c r="E6631" s="166"/>
      <c r="F6631" s="3"/>
      <c r="G6631" s="112"/>
    </row>
    <row r="6632" spans="1:7" x14ac:dyDescent="0.2">
      <c r="A6632" s="91"/>
      <c r="B6632" s="89"/>
      <c r="C6632" s="3"/>
      <c r="D6632" s="3"/>
      <c r="E6632" s="166"/>
      <c r="F6632" s="3"/>
      <c r="G6632" s="112"/>
    </row>
    <row r="6633" spans="1:7" x14ac:dyDescent="0.2">
      <c r="A6633" s="91"/>
      <c r="B6633" s="89"/>
      <c r="C6633" s="3"/>
      <c r="D6633" s="3"/>
      <c r="E6633" s="166"/>
      <c r="F6633" s="3"/>
      <c r="G6633" s="112"/>
    </row>
    <row r="6634" spans="1:7" x14ac:dyDescent="0.2">
      <c r="A6634" s="91"/>
      <c r="B6634" s="89"/>
      <c r="C6634" s="3"/>
      <c r="D6634" s="3"/>
      <c r="E6634" s="166"/>
      <c r="F6634" s="3"/>
      <c r="G6634" s="112"/>
    </row>
    <row r="6635" spans="1:7" x14ac:dyDescent="0.2">
      <c r="A6635" s="91"/>
      <c r="B6635" s="89"/>
      <c r="C6635" s="3"/>
      <c r="D6635" s="3"/>
      <c r="E6635" s="166"/>
      <c r="F6635" s="3"/>
      <c r="G6635" s="112"/>
    </row>
    <row r="6636" spans="1:7" x14ac:dyDescent="0.2">
      <c r="A6636" s="91"/>
      <c r="B6636" s="89"/>
      <c r="C6636" s="3"/>
      <c r="D6636" s="3"/>
      <c r="E6636" s="166"/>
      <c r="F6636" s="3"/>
      <c r="G6636" s="112"/>
    </row>
    <row r="6637" spans="1:7" x14ac:dyDescent="0.2">
      <c r="A6637" s="91"/>
      <c r="B6637" s="89"/>
      <c r="C6637" s="3"/>
      <c r="D6637" s="3"/>
      <c r="E6637" s="166"/>
      <c r="F6637" s="3"/>
      <c r="G6637" s="112"/>
    </row>
    <row r="6638" spans="1:7" x14ac:dyDescent="0.2">
      <c r="A6638" s="91"/>
      <c r="B6638" s="89"/>
      <c r="C6638" s="3"/>
      <c r="D6638" s="3"/>
      <c r="E6638" s="166"/>
      <c r="F6638" s="3"/>
      <c r="G6638" s="112"/>
    </row>
    <row r="6639" spans="1:7" x14ac:dyDescent="0.2">
      <c r="A6639" s="91"/>
      <c r="B6639" s="89"/>
      <c r="C6639" s="3"/>
      <c r="D6639" s="3"/>
      <c r="E6639" s="166"/>
      <c r="F6639" s="3"/>
      <c r="G6639" s="112"/>
    </row>
    <row r="6640" spans="1:7" x14ac:dyDescent="0.2">
      <c r="A6640" s="91"/>
      <c r="B6640" s="89"/>
      <c r="C6640" s="3"/>
      <c r="D6640" s="3"/>
      <c r="E6640" s="166"/>
      <c r="F6640" s="3"/>
      <c r="G6640" s="112"/>
    </row>
    <row r="6641" spans="1:7" x14ac:dyDescent="0.2">
      <c r="A6641" s="91"/>
      <c r="B6641" s="89"/>
      <c r="C6641" s="3"/>
      <c r="D6641" s="3"/>
      <c r="E6641" s="166"/>
      <c r="F6641" s="3"/>
      <c r="G6641" s="112"/>
    </row>
    <row r="6642" spans="1:7" x14ac:dyDescent="0.2">
      <c r="A6642" s="91"/>
      <c r="B6642" s="89"/>
      <c r="C6642" s="3"/>
      <c r="D6642" s="3"/>
      <c r="E6642" s="166"/>
      <c r="F6642" s="3"/>
      <c r="G6642" s="112"/>
    </row>
    <row r="6643" spans="1:7" x14ac:dyDescent="0.2">
      <c r="A6643" s="91"/>
      <c r="B6643" s="89"/>
      <c r="C6643" s="3"/>
      <c r="D6643" s="3"/>
      <c r="E6643" s="166"/>
      <c r="F6643" s="3"/>
      <c r="G6643" s="112"/>
    </row>
    <row r="6644" spans="1:7" x14ac:dyDescent="0.2">
      <c r="A6644" s="91"/>
      <c r="B6644" s="89"/>
      <c r="C6644" s="3"/>
      <c r="D6644" s="3"/>
      <c r="E6644" s="166"/>
      <c r="F6644" s="3"/>
      <c r="G6644" s="112"/>
    </row>
    <row r="6645" spans="1:7" x14ac:dyDescent="0.2">
      <c r="A6645" s="91"/>
      <c r="B6645" s="89"/>
      <c r="C6645" s="3"/>
      <c r="D6645" s="3"/>
      <c r="E6645" s="166"/>
      <c r="F6645" s="3"/>
      <c r="G6645" s="112"/>
    </row>
    <row r="6646" spans="1:7" x14ac:dyDescent="0.2">
      <c r="A6646" s="91"/>
      <c r="B6646" s="89"/>
      <c r="C6646" s="3"/>
      <c r="D6646" s="3"/>
      <c r="E6646" s="166"/>
      <c r="F6646" s="3"/>
      <c r="G6646" s="112"/>
    </row>
    <row r="6647" spans="1:7" x14ac:dyDescent="0.2">
      <c r="A6647" s="91"/>
      <c r="B6647" s="89"/>
      <c r="C6647" s="3"/>
      <c r="D6647" s="3"/>
      <c r="E6647" s="166"/>
      <c r="F6647" s="3"/>
      <c r="G6647" s="112"/>
    </row>
    <row r="6648" spans="1:7" x14ac:dyDescent="0.2">
      <c r="A6648" s="91"/>
      <c r="B6648" s="89"/>
      <c r="C6648" s="3"/>
      <c r="D6648" s="3"/>
      <c r="E6648" s="166"/>
      <c r="F6648" s="3"/>
      <c r="G6648" s="112"/>
    </row>
    <row r="6649" spans="1:7" x14ac:dyDescent="0.2">
      <c r="A6649" s="91"/>
      <c r="B6649" s="89"/>
      <c r="C6649" s="3"/>
      <c r="D6649" s="3"/>
      <c r="E6649" s="166"/>
      <c r="F6649" s="3"/>
      <c r="G6649" s="112"/>
    </row>
    <row r="6650" spans="1:7" x14ac:dyDescent="0.2">
      <c r="A6650" s="91"/>
      <c r="B6650" s="89"/>
      <c r="C6650" s="3"/>
      <c r="D6650" s="3"/>
      <c r="E6650" s="166"/>
      <c r="F6650" s="3"/>
      <c r="G6650" s="112"/>
    </row>
    <row r="6651" spans="1:7" x14ac:dyDescent="0.2">
      <c r="A6651" s="91"/>
      <c r="B6651" s="89"/>
      <c r="C6651" s="3"/>
      <c r="D6651" s="3"/>
      <c r="E6651" s="166"/>
      <c r="F6651" s="3"/>
      <c r="G6651" s="112"/>
    </row>
    <row r="6652" spans="1:7" x14ac:dyDescent="0.2">
      <c r="A6652" s="91"/>
      <c r="B6652" s="89"/>
      <c r="C6652" s="3"/>
      <c r="D6652" s="3"/>
      <c r="E6652" s="166"/>
      <c r="F6652" s="3"/>
      <c r="G6652" s="112"/>
    </row>
    <row r="6653" spans="1:7" x14ac:dyDescent="0.2">
      <c r="A6653" s="91"/>
      <c r="B6653" s="89"/>
      <c r="C6653" s="3"/>
      <c r="D6653" s="3"/>
      <c r="E6653" s="166"/>
      <c r="F6653" s="3"/>
      <c r="G6653" s="112"/>
    </row>
    <row r="6654" spans="1:7" x14ac:dyDescent="0.2">
      <c r="A6654" s="91"/>
      <c r="B6654" s="89"/>
      <c r="C6654" s="3"/>
      <c r="D6654" s="3"/>
      <c r="E6654" s="166"/>
      <c r="F6654" s="3"/>
      <c r="G6654" s="112"/>
    </row>
    <row r="6655" spans="1:7" x14ac:dyDescent="0.2">
      <c r="A6655" s="91"/>
      <c r="B6655" s="89"/>
      <c r="C6655" s="3"/>
      <c r="D6655" s="3"/>
      <c r="E6655" s="166"/>
      <c r="F6655" s="3"/>
      <c r="G6655" s="112"/>
    </row>
    <row r="6656" spans="1:7" x14ac:dyDescent="0.2">
      <c r="A6656" s="91"/>
      <c r="B6656" s="89"/>
      <c r="C6656" s="3"/>
      <c r="D6656" s="3"/>
      <c r="E6656" s="166"/>
      <c r="F6656" s="3"/>
      <c r="G6656" s="112"/>
    </row>
    <row r="6657" spans="1:7" x14ac:dyDescent="0.2">
      <c r="A6657" s="91"/>
      <c r="B6657" s="89"/>
      <c r="C6657" s="3"/>
      <c r="D6657" s="3"/>
      <c r="E6657" s="166"/>
      <c r="F6657" s="3"/>
      <c r="G6657" s="112"/>
    </row>
    <row r="6658" spans="1:7" x14ac:dyDescent="0.2">
      <c r="A6658" s="91"/>
      <c r="B6658" s="89"/>
      <c r="C6658" s="3"/>
      <c r="D6658" s="3"/>
      <c r="E6658" s="166"/>
      <c r="F6658" s="3"/>
      <c r="G6658" s="112"/>
    </row>
    <row r="6659" spans="1:7" x14ac:dyDescent="0.2">
      <c r="A6659" s="91"/>
      <c r="B6659" s="89"/>
      <c r="C6659" s="3"/>
      <c r="D6659" s="3"/>
      <c r="E6659" s="166"/>
      <c r="F6659" s="3"/>
      <c r="G6659" s="112"/>
    </row>
    <row r="6660" spans="1:7" x14ac:dyDescent="0.2">
      <c r="A6660" s="91"/>
      <c r="B6660" s="89"/>
      <c r="C6660" s="3"/>
      <c r="D6660" s="3"/>
      <c r="E6660" s="166"/>
      <c r="F6660" s="3"/>
      <c r="G6660" s="112"/>
    </row>
    <row r="6661" spans="1:7" x14ac:dyDescent="0.2">
      <c r="A6661" s="91"/>
      <c r="B6661" s="89"/>
      <c r="C6661" s="3"/>
      <c r="D6661" s="3"/>
      <c r="E6661" s="166"/>
      <c r="F6661" s="3"/>
      <c r="G6661" s="112"/>
    </row>
    <row r="6662" spans="1:7" x14ac:dyDescent="0.2">
      <c r="A6662" s="91"/>
      <c r="B6662" s="89"/>
      <c r="C6662" s="3"/>
      <c r="D6662" s="3"/>
      <c r="E6662" s="166"/>
      <c r="F6662" s="3"/>
      <c r="G6662" s="112"/>
    </row>
    <row r="6663" spans="1:7" x14ac:dyDescent="0.2">
      <c r="A6663" s="91"/>
      <c r="B6663" s="89"/>
      <c r="C6663" s="3"/>
      <c r="D6663" s="3"/>
      <c r="E6663" s="166"/>
      <c r="F6663" s="3"/>
      <c r="G6663" s="112"/>
    </row>
    <row r="6664" spans="1:7" x14ac:dyDescent="0.2">
      <c r="A6664" s="91"/>
      <c r="B6664" s="89"/>
      <c r="C6664" s="3"/>
      <c r="D6664" s="3"/>
      <c r="E6664" s="166"/>
      <c r="F6664" s="3"/>
      <c r="G6664" s="112"/>
    </row>
    <row r="6665" spans="1:7" x14ac:dyDescent="0.2">
      <c r="A6665" s="91"/>
      <c r="B6665" s="89"/>
      <c r="C6665" s="3"/>
      <c r="D6665" s="3"/>
      <c r="E6665" s="166"/>
      <c r="F6665" s="3"/>
      <c r="G6665" s="112"/>
    </row>
    <row r="6666" spans="1:7" x14ac:dyDescent="0.2">
      <c r="A6666" s="91"/>
      <c r="B6666" s="89"/>
      <c r="C6666" s="3"/>
      <c r="D6666" s="3"/>
      <c r="E6666" s="166"/>
      <c r="F6666" s="3"/>
      <c r="G6666" s="112"/>
    </row>
    <row r="6667" spans="1:7" x14ac:dyDescent="0.2">
      <c r="A6667" s="91"/>
      <c r="B6667" s="89"/>
      <c r="C6667" s="3"/>
      <c r="D6667" s="3"/>
      <c r="E6667" s="166"/>
      <c r="F6667" s="3"/>
      <c r="G6667" s="112"/>
    </row>
    <row r="6668" spans="1:7" x14ac:dyDescent="0.2">
      <c r="A6668" s="91"/>
      <c r="B6668" s="89"/>
      <c r="C6668" s="3"/>
      <c r="D6668" s="3"/>
      <c r="E6668" s="166"/>
      <c r="F6668" s="3"/>
      <c r="G6668" s="112"/>
    </row>
    <row r="6669" spans="1:7" x14ac:dyDescent="0.2">
      <c r="A6669" s="91"/>
      <c r="B6669" s="89"/>
      <c r="C6669" s="3"/>
      <c r="D6669" s="3"/>
      <c r="E6669" s="166"/>
      <c r="F6669" s="3"/>
      <c r="G6669" s="112"/>
    </row>
    <row r="6670" spans="1:7" x14ac:dyDescent="0.2">
      <c r="A6670" s="91"/>
      <c r="B6670" s="89"/>
      <c r="C6670" s="3"/>
      <c r="D6670" s="3"/>
      <c r="E6670" s="166"/>
      <c r="F6670" s="3"/>
      <c r="G6670" s="112"/>
    </row>
    <row r="6671" spans="1:7" x14ac:dyDescent="0.2">
      <c r="A6671" s="91"/>
      <c r="B6671" s="89"/>
      <c r="C6671" s="3"/>
      <c r="D6671" s="3"/>
      <c r="E6671" s="166"/>
      <c r="F6671" s="3"/>
      <c r="G6671" s="112"/>
    </row>
    <row r="6672" spans="1:7" x14ac:dyDescent="0.2">
      <c r="A6672" s="91"/>
      <c r="B6672" s="89"/>
      <c r="C6672" s="3"/>
      <c r="D6672" s="3"/>
      <c r="E6672" s="166"/>
      <c r="F6672" s="3"/>
      <c r="G6672" s="112"/>
    </row>
    <row r="6673" spans="1:7" x14ac:dyDescent="0.2">
      <c r="A6673" s="91"/>
      <c r="B6673" s="89"/>
      <c r="C6673" s="3"/>
      <c r="D6673" s="3"/>
      <c r="E6673" s="166"/>
      <c r="F6673" s="3"/>
      <c r="G6673" s="112"/>
    </row>
    <row r="6674" spans="1:7" x14ac:dyDescent="0.2">
      <c r="A6674" s="91"/>
      <c r="B6674" s="89"/>
      <c r="C6674" s="3"/>
      <c r="D6674" s="3"/>
      <c r="E6674" s="166"/>
      <c r="F6674" s="3"/>
      <c r="G6674" s="112"/>
    </row>
    <row r="6675" spans="1:7" x14ac:dyDescent="0.2">
      <c r="A6675" s="91"/>
      <c r="B6675" s="89"/>
      <c r="C6675" s="3"/>
      <c r="D6675" s="3"/>
      <c r="E6675" s="166"/>
      <c r="F6675" s="3"/>
      <c r="G6675" s="112"/>
    </row>
    <row r="6676" spans="1:7" x14ac:dyDescent="0.2">
      <c r="A6676" s="91"/>
      <c r="B6676" s="89"/>
      <c r="C6676" s="3"/>
      <c r="D6676" s="3"/>
      <c r="E6676" s="166"/>
      <c r="F6676" s="3"/>
      <c r="G6676" s="112"/>
    </row>
    <row r="6677" spans="1:7" x14ac:dyDescent="0.2">
      <c r="A6677" s="91"/>
      <c r="B6677" s="89"/>
      <c r="C6677" s="3"/>
      <c r="D6677" s="3"/>
      <c r="E6677" s="166"/>
      <c r="F6677" s="3"/>
      <c r="G6677" s="112"/>
    </row>
    <row r="6678" spans="1:7" x14ac:dyDescent="0.2">
      <c r="A6678" s="91"/>
      <c r="B6678" s="89"/>
      <c r="C6678" s="3"/>
      <c r="D6678" s="3"/>
      <c r="E6678" s="166"/>
      <c r="F6678" s="3"/>
      <c r="G6678" s="112"/>
    </row>
    <row r="6679" spans="1:7" x14ac:dyDescent="0.2">
      <c r="A6679" s="91"/>
      <c r="B6679" s="89"/>
      <c r="C6679" s="3"/>
      <c r="D6679" s="3"/>
      <c r="E6679" s="166"/>
      <c r="F6679" s="3"/>
      <c r="G6679" s="112"/>
    </row>
    <row r="6680" spans="1:7" x14ac:dyDescent="0.2">
      <c r="A6680" s="91"/>
      <c r="B6680" s="89"/>
      <c r="C6680" s="3"/>
      <c r="D6680" s="3"/>
      <c r="E6680" s="166"/>
      <c r="F6680" s="3"/>
      <c r="G6680" s="112"/>
    </row>
    <row r="6681" spans="1:7" x14ac:dyDescent="0.2">
      <c r="A6681" s="91"/>
      <c r="B6681" s="89"/>
      <c r="C6681" s="3"/>
      <c r="D6681" s="3"/>
      <c r="E6681" s="166"/>
      <c r="F6681" s="3"/>
      <c r="G6681" s="112"/>
    </row>
    <row r="6682" spans="1:7" x14ac:dyDescent="0.2">
      <c r="A6682" s="91"/>
      <c r="B6682" s="89"/>
      <c r="C6682" s="3"/>
      <c r="D6682" s="3"/>
      <c r="E6682" s="166"/>
      <c r="F6682" s="3"/>
      <c r="G6682" s="112"/>
    </row>
    <row r="6683" spans="1:7" x14ac:dyDescent="0.2">
      <c r="A6683" s="91"/>
      <c r="B6683" s="89"/>
      <c r="C6683" s="3"/>
      <c r="D6683" s="3"/>
      <c r="E6683" s="166"/>
      <c r="F6683" s="3"/>
      <c r="G6683" s="112"/>
    </row>
    <row r="6684" spans="1:7" x14ac:dyDescent="0.2">
      <c r="A6684" s="91"/>
      <c r="B6684" s="89"/>
      <c r="C6684" s="3"/>
      <c r="D6684" s="3"/>
      <c r="E6684" s="166"/>
      <c r="F6684" s="3"/>
      <c r="G6684" s="112"/>
    </row>
    <row r="6685" spans="1:7" x14ac:dyDescent="0.2">
      <c r="A6685" s="91"/>
      <c r="B6685" s="89"/>
      <c r="C6685" s="3"/>
      <c r="D6685" s="3"/>
      <c r="E6685" s="166"/>
      <c r="F6685" s="3"/>
      <c r="G6685" s="112"/>
    </row>
    <row r="6686" spans="1:7" x14ac:dyDescent="0.2">
      <c r="A6686" s="91"/>
      <c r="B6686" s="89"/>
      <c r="C6686" s="3"/>
      <c r="D6686" s="3"/>
      <c r="E6686" s="166"/>
      <c r="F6686" s="3"/>
      <c r="G6686" s="112"/>
    </row>
    <row r="6687" spans="1:7" x14ac:dyDescent="0.2">
      <c r="A6687" s="91"/>
      <c r="B6687" s="89"/>
      <c r="C6687" s="3"/>
      <c r="D6687" s="3"/>
      <c r="E6687" s="166"/>
      <c r="F6687" s="3"/>
      <c r="G6687" s="112"/>
    </row>
    <row r="6688" spans="1:7" x14ac:dyDescent="0.2">
      <c r="A6688" s="91"/>
      <c r="B6688" s="89"/>
      <c r="C6688" s="3"/>
      <c r="D6688" s="3"/>
      <c r="E6688" s="166"/>
      <c r="F6688" s="3"/>
      <c r="G6688" s="112"/>
    </row>
    <row r="6689" spans="1:7" x14ac:dyDescent="0.2">
      <c r="A6689" s="91"/>
      <c r="B6689" s="89"/>
      <c r="C6689" s="3"/>
      <c r="D6689" s="3"/>
      <c r="E6689" s="166"/>
      <c r="F6689" s="3"/>
      <c r="G6689" s="112"/>
    </row>
    <row r="6690" spans="1:7" x14ac:dyDescent="0.2">
      <c r="A6690" s="91"/>
      <c r="B6690" s="89"/>
      <c r="C6690" s="3"/>
      <c r="D6690" s="3"/>
      <c r="E6690" s="166"/>
      <c r="F6690" s="3"/>
      <c r="G6690" s="112"/>
    </row>
    <row r="6691" spans="1:7" x14ac:dyDescent="0.2">
      <c r="A6691" s="91"/>
      <c r="B6691" s="89"/>
      <c r="C6691" s="3"/>
      <c r="D6691" s="3"/>
      <c r="E6691" s="166"/>
      <c r="F6691" s="3"/>
      <c r="G6691" s="112"/>
    </row>
    <row r="6692" spans="1:7" x14ac:dyDescent="0.2">
      <c r="A6692" s="91"/>
      <c r="B6692" s="89"/>
      <c r="C6692" s="3"/>
      <c r="D6692" s="3"/>
      <c r="E6692" s="166"/>
      <c r="F6692" s="3"/>
      <c r="G6692" s="112"/>
    </row>
    <row r="6693" spans="1:7" x14ac:dyDescent="0.2">
      <c r="A6693" s="91"/>
      <c r="B6693" s="89"/>
      <c r="C6693" s="3"/>
      <c r="D6693" s="3"/>
      <c r="E6693" s="166"/>
      <c r="F6693" s="3"/>
      <c r="G6693" s="112"/>
    </row>
    <row r="6694" spans="1:7" x14ac:dyDescent="0.2">
      <c r="A6694" s="91"/>
      <c r="B6694" s="89"/>
      <c r="C6694" s="3"/>
      <c r="D6694" s="3"/>
      <c r="E6694" s="166"/>
      <c r="F6694" s="3"/>
      <c r="G6694" s="112"/>
    </row>
    <row r="6695" spans="1:7" x14ac:dyDescent="0.2">
      <c r="A6695" s="91"/>
      <c r="B6695" s="89"/>
      <c r="C6695" s="3"/>
      <c r="D6695" s="3"/>
      <c r="E6695" s="166"/>
      <c r="F6695" s="3"/>
      <c r="G6695" s="112"/>
    </row>
    <row r="6696" spans="1:7" x14ac:dyDescent="0.2">
      <c r="A6696" s="91"/>
      <c r="B6696" s="89"/>
      <c r="C6696" s="3"/>
      <c r="D6696" s="3"/>
      <c r="E6696" s="166"/>
      <c r="F6696" s="3"/>
      <c r="G6696" s="112"/>
    </row>
    <row r="6697" spans="1:7" x14ac:dyDescent="0.2">
      <c r="A6697" s="91"/>
      <c r="B6697" s="89"/>
      <c r="C6697" s="3"/>
      <c r="D6697" s="3"/>
      <c r="E6697" s="166"/>
      <c r="F6697" s="3"/>
      <c r="G6697" s="112"/>
    </row>
    <row r="6698" spans="1:7" x14ac:dyDescent="0.2">
      <c r="A6698" s="91"/>
      <c r="B6698" s="89"/>
      <c r="C6698" s="3"/>
      <c r="D6698" s="3"/>
      <c r="E6698" s="166"/>
      <c r="F6698" s="3"/>
      <c r="G6698" s="112"/>
    </row>
    <row r="6699" spans="1:7" x14ac:dyDescent="0.2">
      <c r="A6699" s="91"/>
      <c r="B6699" s="89"/>
      <c r="C6699" s="3"/>
      <c r="D6699" s="3"/>
      <c r="E6699" s="166"/>
      <c r="F6699" s="3"/>
      <c r="G6699" s="112"/>
    </row>
    <row r="6700" spans="1:7" x14ac:dyDescent="0.2">
      <c r="A6700" s="91"/>
      <c r="B6700" s="89"/>
      <c r="C6700" s="3"/>
      <c r="D6700" s="3"/>
      <c r="E6700" s="166"/>
      <c r="F6700" s="3"/>
      <c r="G6700" s="112"/>
    </row>
    <row r="6701" spans="1:7" x14ac:dyDescent="0.2">
      <c r="A6701" s="91"/>
      <c r="B6701" s="89"/>
      <c r="C6701" s="3"/>
      <c r="D6701" s="3"/>
      <c r="E6701" s="166"/>
      <c r="F6701" s="3"/>
      <c r="G6701" s="112"/>
    </row>
    <row r="6702" spans="1:7" x14ac:dyDescent="0.2">
      <c r="A6702" s="91"/>
      <c r="B6702" s="89"/>
      <c r="C6702" s="3"/>
      <c r="D6702" s="3"/>
      <c r="E6702" s="166"/>
      <c r="F6702" s="3"/>
      <c r="G6702" s="112"/>
    </row>
    <row r="6703" spans="1:7" x14ac:dyDescent="0.2">
      <c r="A6703" s="91"/>
      <c r="B6703" s="89"/>
      <c r="C6703" s="3"/>
      <c r="D6703" s="3"/>
      <c r="E6703" s="166"/>
      <c r="F6703" s="3"/>
      <c r="G6703" s="112"/>
    </row>
    <row r="6704" spans="1:7" x14ac:dyDescent="0.2">
      <c r="A6704" s="91"/>
      <c r="B6704" s="89"/>
      <c r="C6704" s="3"/>
      <c r="D6704" s="3"/>
      <c r="E6704" s="166"/>
      <c r="F6704" s="3"/>
      <c r="G6704" s="112"/>
    </row>
    <row r="6705" spans="1:7" x14ac:dyDescent="0.2">
      <c r="A6705" s="91"/>
      <c r="B6705" s="89"/>
      <c r="C6705" s="3"/>
      <c r="D6705" s="3"/>
      <c r="E6705" s="166"/>
      <c r="F6705" s="3"/>
      <c r="G6705" s="112"/>
    </row>
    <row r="6706" spans="1:7" x14ac:dyDescent="0.2">
      <c r="A6706" s="91"/>
      <c r="B6706" s="89"/>
      <c r="C6706" s="3"/>
      <c r="D6706" s="3"/>
      <c r="E6706" s="166"/>
      <c r="F6706" s="3"/>
      <c r="G6706" s="112"/>
    </row>
    <row r="6707" spans="1:7" x14ac:dyDescent="0.2">
      <c r="A6707" s="91"/>
      <c r="B6707" s="89"/>
      <c r="C6707" s="3"/>
      <c r="D6707" s="3"/>
      <c r="E6707" s="166"/>
      <c r="F6707" s="3"/>
      <c r="G6707" s="112"/>
    </row>
    <row r="6708" spans="1:7" x14ac:dyDescent="0.2">
      <c r="A6708" s="91"/>
      <c r="B6708" s="89"/>
      <c r="C6708" s="3"/>
      <c r="D6708" s="3"/>
      <c r="E6708" s="166"/>
      <c r="F6708" s="3"/>
      <c r="G6708" s="112"/>
    </row>
    <row r="6709" spans="1:7" x14ac:dyDescent="0.2">
      <c r="A6709" s="91"/>
      <c r="B6709" s="89"/>
      <c r="C6709" s="3"/>
      <c r="D6709" s="3"/>
      <c r="E6709" s="166"/>
      <c r="F6709" s="3"/>
      <c r="G6709" s="112"/>
    </row>
    <row r="6710" spans="1:7" x14ac:dyDescent="0.2">
      <c r="A6710" s="91"/>
      <c r="B6710" s="89"/>
      <c r="C6710" s="3"/>
      <c r="D6710" s="3"/>
      <c r="E6710" s="166"/>
      <c r="F6710" s="3"/>
      <c r="G6710" s="112"/>
    </row>
    <row r="6711" spans="1:7" x14ac:dyDescent="0.2">
      <c r="A6711" s="91"/>
      <c r="B6711" s="89"/>
      <c r="C6711" s="3"/>
      <c r="D6711" s="3"/>
      <c r="E6711" s="166"/>
      <c r="F6711" s="3"/>
      <c r="G6711" s="112"/>
    </row>
    <row r="6712" spans="1:7" x14ac:dyDescent="0.2">
      <c r="A6712" s="91"/>
      <c r="B6712" s="89"/>
      <c r="C6712" s="3"/>
      <c r="D6712" s="3"/>
      <c r="E6712" s="166"/>
      <c r="F6712" s="3"/>
      <c r="G6712" s="112"/>
    </row>
    <row r="6713" spans="1:7" x14ac:dyDescent="0.2">
      <c r="A6713" s="91"/>
      <c r="B6713" s="89"/>
      <c r="C6713" s="3"/>
      <c r="D6713" s="3"/>
      <c r="E6713" s="166"/>
      <c r="F6713" s="3"/>
      <c r="G6713" s="112"/>
    </row>
    <row r="6714" spans="1:7" x14ac:dyDescent="0.2">
      <c r="A6714" s="91"/>
      <c r="B6714" s="89"/>
      <c r="C6714" s="3"/>
      <c r="D6714" s="3"/>
      <c r="E6714" s="166"/>
      <c r="F6714" s="3"/>
      <c r="G6714" s="112"/>
    </row>
    <row r="6715" spans="1:7" x14ac:dyDescent="0.2">
      <c r="A6715" s="91"/>
      <c r="B6715" s="89"/>
      <c r="C6715" s="3"/>
      <c r="D6715" s="3"/>
      <c r="E6715" s="166"/>
      <c r="F6715" s="3"/>
      <c r="G6715" s="112"/>
    </row>
    <row r="6716" spans="1:7" x14ac:dyDescent="0.2">
      <c r="A6716" s="91"/>
      <c r="B6716" s="89"/>
      <c r="C6716" s="3"/>
      <c r="D6716" s="3"/>
      <c r="E6716" s="166"/>
      <c r="F6716" s="3"/>
      <c r="G6716" s="112"/>
    </row>
    <row r="6717" spans="1:7" x14ac:dyDescent="0.2">
      <c r="A6717" s="91"/>
      <c r="B6717" s="89"/>
      <c r="C6717" s="3"/>
      <c r="D6717" s="3"/>
      <c r="E6717" s="166"/>
      <c r="F6717" s="3"/>
      <c r="G6717" s="112"/>
    </row>
    <row r="6718" spans="1:7" x14ac:dyDescent="0.2">
      <c r="A6718" s="91"/>
      <c r="B6718" s="89"/>
      <c r="C6718" s="3"/>
      <c r="D6718" s="3"/>
      <c r="E6718" s="166"/>
      <c r="F6718" s="3"/>
      <c r="G6718" s="112"/>
    </row>
    <row r="6719" spans="1:7" x14ac:dyDescent="0.2">
      <c r="A6719" s="91"/>
      <c r="B6719" s="89"/>
      <c r="C6719" s="3"/>
      <c r="D6719" s="3"/>
      <c r="E6719" s="166"/>
      <c r="F6719" s="3"/>
      <c r="G6719" s="112"/>
    </row>
    <row r="6720" spans="1:7" x14ac:dyDescent="0.2">
      <c r="A6720" s="91"/>
      <c r="B6720" s="89"/>
      <c r="C6720" s="3"/>
      <c r="D6720" s="3"/>
      <c r="E6720" s="166"/>
      <c r="F6720" s="3"/>
      <c r="G6720" s="112"/>
    </row>
    <row r="6721" spans="1:7" x14ac:dyDescent="0.2">
      <c r="A6721" s="91"/>
      <c r="B6721" s="89"/>
      <c r="C6721" s="3"/>
      <c r="D6721" s="3"/>
      <c r="E6721" s="166"/>
      <c r="F6721" s="3"/>
      <c r="G6721" s="112"/>
    </row>
    <row r="6722" spans="1:7" x14ac:dyDescent="0.2">
      <c r="A6722" s="91"/>
      <c r="B6722" s="89"/>
      <c r="C6722" s="3"/>
      <c r="D6722" s="3"/>
      <c r="E6722" s="166"/>
      <c r="F6722" s="3"/>
      <c r="G6722" s="112"/>
    </row>
    <row r="6723" spans="1:7" x14ac:dyDescent="0.2">
      <c r="A6723" s="91"/>
      <c r="B6723" s="89"/>
      <c r="C6723" s="3"/>
      <c r="D6723" s="3"/>
      <c r="E6723" s="166"/>
      <c r="F6723" s="3"/>
      <c r="G6723" s="112"/>
    </row>
    <row r="6724" spans="1:7" x14ac:dyDescent="0.2">
      <c r="A6724" s="91"/>
      <c r="B6724" s="89"/>
      <c r="C6724" s="3"/>
      <c r="D6724" s="3"/>
      <c r="E6724" s="166"/>
      <c r="F6724" s="3"/>
      <c r="G6724" s="112"/>
    </row>
    <row r="6725" spans="1:7" x14ac:dyDescent="0.2">
      <c r="A6725" s="91"/>
      <c r="B6725" s="89"/>
      <c r="C6725" s="3"/>
      <c r="D6725" s="3"/>
      <c r="E6725" s="166"/>
      <c r="F6725" s="3"/>
      <c r="G6725" s="112"/>
    </row>
    <row r="6726" spans="1:7" x14ac:dyDescent="0.2">
      <c r="A6726" s="91"/>
      <c r="B6726" s="89"/>
      <c r="C6726" s="3"/>
      <c r="D6726" s="3"/>
      <c r="E6726" s="166"/>
      <c r="F6726" s="3"/>
      <c r="G6726" s="112"/>
    </row>
    <row r="6727" spans="1:7" x14ac:dyDescent="0.2">
      <c r="A6727" s="91"/>
      <c r="B6727" s="89"/>
      <c r="C6727" s="3"/>
      <c r="D6727" s="3"/>
      <c r="E6727" s="166"/>
      <c r="F6727" s="3"/>
      <c r="G6727" s="112"/>
    </row>
    <row r="6728" spans="1:7" x14ac:dyDescent="0.2">
      <c r="A6728" s="91"/>
      <c r="B6728" s="89"/>
      <c r="C6728" s="3"/>
      <c r="D6728" s="3"/>
      <c r="E6728" s="166"/>
      <c r="F6728" s="3"/>
      <c r="G6728" s="112"/>
    </row>
    <row r="6729" spans="1:7" x14ac:dyDescent="0.2">
      <c r="A6729" s="91"/>
      <c r="B6729" s="89"/>
      <c r="C6729" s="3"/>
      <c r="D6729" s="3"/>
      <c r="E6729" s="166"/>
      <c r="F6729" s="3"/>
      <c r="G6729" s="112"/>
    </row>
    <row r="6730" spans="1:7" x14ac:dyDescent="0.2">
      <c r="A6730" s="91"/>
      <c r="B6730" s="89"/>
      <c r="C6730" s="3"/>
      <c r="D6730" s="3"/>
      <c r="E6730" s="166"/>
      <c r="F6730" s="3"/>
      <c r="G6730" s="112"/>
    </row>
    <row r="6731" spans="1:7" x14ac:dyDescent="0.2">
      <c r="A6731" s="91"/>
      <c r="B6731" s="89"/>
      <c r="C6731" s="3"/>
      <c r="D6731" s="3"/>
      <c r="E6731" s="166"/>
      <c r="F6731" s="3"/>
      <c r="G6731" s="112"/>
    </row>
    <row r="6732" spans="1:7" x14ac:dyDescent="0.2">
      <c r="A6732" s="91"/>
      <c r="B6732" s="89"/>
      <c r="C6732" s="3"/>
      <c r="D6732" s="3"/>
      <c r="E6732" s="166"/>
      <c r="F6732" s="3"/>
      <c r="G6732" s="112"/>
    </row>
    <row r="6733" spans="1:7" x14ac:dyDescent="0.2">
      <c r="A6733" s="91"/>
      <c r="B6733" s="89"/>
      <c r="C6733" s="3"/>
      <c r="D6733" s="3"/>
      <c r="E6733" s="166"/>
      <c r="F6733" s="3"/>
      <c r="G6733" s="112"/>
    </row>
    <row r="6734" spans="1:7" x14ac:dyDescent="0.2">
      <c r="A6734" s="91"/>
      <c r="B6734" s="89"/>
      <c r="C6734" s="3"/>
      <c r="D6734" s="3"/>
      <c r="E6734" s="166"/>
      <c r="F6734" s="3"/>
      <c r="G6734" s="112"/>
    </row>
    <row r="6735" spans="1:7" x14ac:dyDescent="0.2">
      <c r="A6735" s="91"/>
      <c r="B6735" s="89"/>
      <c r="C6735" s="3"/>
      <c r="D6735" s="3"/>
      <c r="E6735" s="166"/>
      <c r="F6735" s="3"/>
      <c r="G6735" s="112"/>
    </row>
    <row r="6736" spans="1:7" x14ac:dyDescent="0.2">
      <c r="A6736" s="91"/>
      <c r="B6736" s="89"/>
      <c r="C6736" s="3"/>
      <c r="D6736" s="3"/>
      <c r="E6736" s="166"/>
      <c r="F6736" s="3"/>
      <c r="G6736" s="112"/>
    </row>
    <row r="6737" spans="1:7" x14ac:dyDescent="0.2">
      <c r="A6737" s="91"/>
      <c r="B6737" s="89"/>
      <c r="C6737" s="3"/>
      <c r="D6737" s="3"/>
      <c r="E6737" s="166"/>
      <c r="F6737" s="3"/>
      <c r="G6737" s="112"/>
    </row>
    <row r="6738" spans="1:7" x14ac:dyDescent="0.2">
      <c r="A6738" s="91"/>
      <c r="B6738" s="89"/>
      <c r="C6738" s="3"/>
      <c r="D6738" s="3"/>
      <c r="E6738" s="166"/>
      <c r="F6738" s="3"/>
      <c r="G6738" s="112"/>
    </row>
    <row r="6739" spans="1:7" x14ac:dyDescent="0.2">
      <c r="A6739" s="91"/>
      <c r="B6739" s="89"/>
      <c r="C6739" s="3"/>
      <c r="D6739" s="3"/>
      <c r="E6739" s="166"/>
      <c r="F6739" s="3"/>
      <c r="G6739" s="112"/>
    </row>
    <row r="6740" spans="1:7" x14ac:dyDescent="0.2">
      <c r="A6740" s="91"/>
      <c r="B6740" s="89"/>
      <c r="C6740" s="3"/>
      <c r="D6740" s="3"/>
      <c r="E6740" s="166"/>
      <c r="F6740" s="3"/>
      <c r="G6740" s="112"/>
    </row>
    <row r="6741" spans="1:7" x14ac:dyDescent="0.2">
      <c r="A6741" s="91"/>
      <c r="B6741" s="89"/>
      <c r="C6741" s="3"/>
      <c r="D6741" s="3"/>
      <c r="E6741" s="166"/>
      <c r="F6741" s="3"/>
      <c r="G6741" s="112"/>
    </row>
    <row r="6742" spans="1:7" x14ac:dyDescent="0.2">
      <c r="A6742" s="91"/>
      <c r="B6742" s="89"/>
      <c r="C6742" s="3"/>
      <c r="D6742" s="3"/>
      <c r="E6742" s="166"/>
      <c r="F6742" s="3"/>
      <c r="G6742" s="112"/>
    </row>
    <row r="6743" spans="1:7" x14ac:dyDescent="0.2">
      <c r="A6743" s="91"/>
      <c r="B6743" s="89"/>
      <c r="C6743" s="3"/>
      <c r="D6743" s="3"/>
      <c r="E6743" s="166"/>
      <c r="F6743" s="3"/>
      <c r="G6743" s="112"/>
    </row>
    <row r="6744" spans="1:7" x14ac:dyDescent="0.2">
      <c r="A6744" s="91"/>
      <c r="B6744" s="89"/>
      <c r="C6744" s="3"/>
      <c r="D6744" s="3"/>
      <c r="E6744" s="166"/>
      <c r="F6744" s="3"/>
      <c r="G6744" s="112"/>
    </row>
    <row r="6745" spans="1:7" x14ac:dyDescent="0.2">
      <c r="A6745" s="91"/>
      <c r="B6745" s="89"/>
      <c r="C6745" s="3"/>
      <c r="D6745" s="3"/>
      <c r="E6745" s="166"/>
      <c r="F6745" s="3"/>
      <c r="G6745" s="112"/>
    </row>
    <row r="6746" spans="1:7" x14ac:dyDescent="0.2">
      <c r="A6746" s="91"/>
      <c r="B6746" s="89"/>
      <c r="C6746" s="3"/>
      <c r="D6746" s="3"/>
      <c r="E6746" s="166"/>
      <c r="F6746" s="3"/>
      <c r="G6746" s="112"/>
    </row>
    <row r="6747" spans="1:7" x14ac:dyDescent="0.2">
      <c r="A6747" s="91"/>
      <c r="B6747" s="89"/>
      <c r="C6747" s="3"/>
      <c r="D6747" s="3"/>
      <c r="E6747" s="166"/>
      <c r="F6747" s="3"/>
      <c r="G6747" s="112"/>
    </row>
    <row r="6748" spans="1:7" x14ac:dyDescent="0.2">
      <c r="A6748" s="91"/>
      <c r="B6748" s="89"/>
      <c r="C6748" s="3"/>
      <c r="D6748" s="3"/>
      <c r="E6748" s="166"/>
      <c r="F6748" s="3"/>
      <c r="G6748" s="112"/>
    </row>
    <row r="6749" spans="1:7" x14ac:dyDescent="0.2">
      <c r="A6749" s="91"/>
      <c r="B6749" s="89"/>
      <c r="C6749" s="3"/>
      <c r="D6749" s="3"/>
      <c r="E6749" s="166"/>
      <c r="F6749" s="3"/>
      <c r="G6749" s="112"/>
    </row>
    <row r="6750" spans="1:7" x14ac:dyDescent="0.2">
      <c r="A6750" s="91"/>
      <c r="B6750" s="89"/>
      <c r="C6750" s="3"/>
      <c r="D6750" s="3"/>
      <c r="E6750" s="166"/>
      <c r="F6750" s="3"/>
      <c r="G6750" s="112"/>
    </row>
    <row r="6751" spans="1:7" x14ac:dyDescent="0.2">
      <c r="A6751" s="91"/>
      <c r="B6751" s="89"/>
      <c r="C6751" s="3"/>
      <c r="D6751" s="3"/>
      <c r="E6751" s="166"/>
      <c r="F6751" s="3"/>
      <c r="G6751" s="112"/>
    </row>
    <row r="6752" spans="1:7" x14ac:dyDescent="0.2">
      <c r="A6752" s="91"/>
      <c r="B6752" s="89"/>
      <c r="C6752" s="3"/>
      <c r="D6752" s="3"/>
      <c r="E6752" s="166"/>
      <c r="F6752" s="3"/>
      <c r="G6752" s="112"/>
    </row>
    <row r="6753" spans="1:7" x14ac:dyDescent="0.2">
      <c r="A6753" s="91"/>
      <c r="B6753" s="89"/>
      <c r="C6753" s="3"/>
      <c r="D6753" s="3"/>
      <c r="E6753" s="166"/>
      <c r="F6753" s="3"/>
      <c r="G6753" s="112"/>
    </row>
    <row r="6754" spans="1:7" x14ac:dyDescent="0.2">
      <c r="A6754" s="91"/>
      <c r="B6754" s="89"/>
      <c r="C6754" s="3"/>
      <c r="D6754" s="3"/>
      <c r="E6754" s="166"/>
      <c r="F6754" s="3"/>
      <c r="G6754" s="112"/>
    </row>
    <row r="6755" spans="1:7" x14ac:dyDescent="0.2">
      <c r="A6755" s="91"/>
      <c r="B6755" s="89"/>
      <c r="C6755" s="3"/>
      <c r="D6755" s="3"/>
      <c r="E6755" s="166"/>
      <c r="F6755" s="3"/>
      <c r="G6755" s="112"/>
    </row>
    <row r="6756" spans="1:7" x14ac:dyDescent="0.2">
      <c r="A6756" s="91"/>
      <c r="B6756" s="89"/>
      <c r="C6756" s="3"/>
      <c r="D6756" s="3"/>
      <c r="E6756" s="166"/>
      <c r="F6756" s="3"/>
      <c r="G6756" s="112"/>
    </row>
    <row r="6757" spans="1:7" x14ac:dyDescent="0.2">
      <c r="A6757" s="91"/>
      <c r="B6757" s="89"/>
      <c r="C6757" s="3"/>
      <c r="D6757" s="3"/>
      <c r="E6757" s="166"/>
      <c r="F6757" s="3"/>
      <c r="G6757" s="112"/>
    </row>
    <row r="6758" spans="1:7" x14ac:dyDescent="0.2">
      <c r="A6758" s="91"/>
      <c r="B6758" s="89"/>
      <c r="C6758" s="3"/>
      <c r="D6758" s="3"/>
      <c r="E6758" s="166"/>
      <c r="F6758" s="3"/>
      <c r="G6758" s="112"/>
    </row>
    <row r="6759" spans="1:7" x14ac:dyDescent="0.2">
      <c r="A6759" s="91"/>
      <c r="B6759" s="89"/>
      <c r="C6759" s="3"/>
      <c r="D6759" s="3"/>
      <c r="E6759" s="166"/>
      <c r="F6759" s="3"/>
      <c r="G6759" s="112"/>
    </row>
    <row r="6760" spans="1:7" x14ac:dyDescent="0.2">
      <c r="A6760" s="91"/>
      <c r="B6760" s="89"/>
      <c r="C6760" s="3"/>
      <c r="D6760" s="3"/>
      <c r="E6760" s="166"/>
      <c r="F6760" s="3"/>
      <c r="G6760" s="112"/>
    </row>
    <row r="6761" spans="1:7" x14ac:dyDescent="0.2">
      <c r="A6761" s="91"/>
      <c r="B6761" s="89"/>
      <c r="C6761" s="3"/>
      <c r="D6761" s="3"/>
      <c r="E6761" s="166"/>
      <c r="F6761" s="3"/>
      <c r="G6761" s="112"/>
    </row>
    <row r="6762" spans="1:7" x14ac:dyDescent="0.2">
      <c r="A6762" s="91"/>
      <c r="B6762" s="89"/>
      <c r="C6762" s="3"/>
      <c r="D6762" s="3"/>
      <c r="E6762" s="166"/>
      <c r="F6762" s="3"/>
      <c r="G6762" s="112"/>
    </row>
    <row r="6763" spans="1:7" x14ac:dyDescent="0.2">
      <c r="A6763" s="91"/>
      <c r="B6763" s="89"/>
      <c r="C6763" s="3"/>
      <c r="D6763" s="3"/>
      <c r="E6763" s="166"/>
      <c r="F6763" s="3"/>
      <c r="G6763" s="112"/>
    </row>
    <row r="6764" spans="1:7" x14ac:dyDescent="0.2">
      <c r="A6764" s="91"/>
      <c r="B6764" s="89"/>
      <c r="C6764" s="3"/>
      <c r="D6764" s="3"/>
      <c r="E6764" s="166"/>
      <c r="F6764" s="3"/>
      <c r="G6764" s="112"/>
    </row>
    <row r="6765" spans="1:7" x14ac:dyDescent="0.2">
      <c r="A6765" s="91"/>
      <c r="B6765" s="89"/>
      <c r="C6765" s="3"/>
      <c r="D6765" s="3"/>
      <c r="E6765" s="166"/>
      <c r="F6765" s="3"/>
      <c r="G6765" s="112"/>
    </row>
    <row r="6766" spans="1:7" x14ac:dyDescent="0.2">
      <c r="A6766" s="91"/>
      <c r="B6766" s="89"/>
      <c r="C6766" s="3"/>
      <c r="D6766" s="3"/>
      <c r="E6766" s="166"/>
      <c r="F6766" s="3"/>
      <c r="G6766" s="112"/>
    </row>
    <row r="6767" spans="1:7" x14ac:dyDescent="0.2">
      <c r="A6767" s="91"/>
      <c r="B6767" s="89"/>
      <c r="C6767" s="3"/>
      <c r="D6767" s="3"/>
      <c r="E6767" s="166"/>
      <c r="F6767" s="3"/>
      <c r="G6767" s="112"/>
    </row>
    <row r="6768" spans="1:7" x14ac:dyDescent="0.2">
      <c r="A6768" s="91"/>
      <c r="B6768" s="89"/>
      <c r="C6768" s="3"/>
      <c r="D6768" s="3"/>
      <c r="E6768" s="166"/>
      <c r="F6768" s="3"/>
      <c r="G6768" s="112"/>
    </row>
    <row r="6769" spans="1:7" x14ac:dyDescent="0.2">
      <c r="A6769" s="91"/>
      <c r="B6769" s="89"/>
      <c r="C6769" s="3"/>
      <c r="D6769" s="3"/>
      <c r="E6769" s="166"/>
      <c r="F6769" s="3"/>
      <c r="G6769" s="112"/>
    </row>
    <row r="6770" spans="1:7" x14ac:dyDescent="0.2">
      <c r="A6770" s="91"/>
      <c r="B6770" s="89"/>
      <c r="C6770" s="3"/>
      <c r="D6770" s="3"/>
      <c r="E6770" s="166"/>
      <c r="F6770" s="3"/>
      <c r="G6770" s="112"/>
    </row>
    <row r="6771" spans="1:7" x14ac:dyDescent="0.2">
      <c r="A6771" s="91"/>
      <c r="B6771" s="89"/>
      <c r="C6771" s="3"/>
      <c r="D6771" s="3"/>
      <c r="E6771" s="166"/>
      <c r="F6771" s="3"/>
      <c r="G6771" s="112"/>
    </row>
    <row r="6772" spans="1:7" x14ac:dyDescent="0.2">
      <c r="A6772" s="91"/>
      <c r="B6772" s="89"/>
      <c r="C6772" s="3"/>
      <c r="D6772" s="3"/>
      <c r="E6772" s="166"/>
      <c r="F6772" s="3"/>
      <c r="G6772" s="112"/>
    </row>
    <row r="6773" spans="1:7" x14ac:dyDescent="0.2">
      <c r="A6773" s="91"/>
      <c r="B6773" s="89"/>
      <c r="C6773" s="3"/>
      <c r="D6773" s="3"/>
      <c r="E6773" s="166"/>
      <c r="F6773" s="3"/>
      <c r="G6773" s="112"/>
    </row>
    <row r="6774" spans="1:7" x14ac:dyDescent="0.2">
      <c r="A6774" s="91"/>
      <c r="B6774" s="89"/>
      <c r="C6774" s="3"/>
      <c r="D6774" s="3"/>
      <c r="E6774" s="166"/>
      <c r="F6774" s="3"/>
      <c r="G6774" s="112"/>
    </row>
    <row r="6775" spans="1:7" x14ac:dyDescent="0.2">
      <c r="A6775" s="91"/>
      <c r="B6775" s="89"/>
      <c r="C6775" s="3"/>
      <c r="D6775" s="3"/>
      <c r="E6775" s="166"/>
      <c r="F6775" s="3"/>
      <c r="G6775" s="112"/>
    </row>
    <row r="6776" spans="1:7" x14ac:dyDescent="0.2">
      <c r="A6776" s="91"/>
      <c r="B6776" s="89"/>
      <c r="C6776" s="3"/>
      <c r="D6776" s="3"/>
      <c r="E6776" s="166"/>
      <c r="F6776" s="3"/>
      <c r="G6776" s="112"/>
    </row>
    <row r="6777" spans="1:7" x14ac:dyDescent="0.2">
      <c r="A6777" s="91"/>
      <c r="B6777" s="89"/>
      <c r="C6777" s="3"/>
      <c r="D6777" s="3"/>
      <c r="E6777" s="166"/>
      <c r="F6777" s="3"/>
      <c r="G6777" s="112"/>
    </row>
    <row r="6778" spans="1:7" x14ac:dyDescent="0.2">
      <c r="A6778" s="91"/>
      <c r="B6778" s="89"/>
      <c r="C6778" s="3"/>
      <c r="D6778" s="3"/>
      <c r="E6778" s="166"/>
      <c r="F6778" s="3"/>
      <c r="G6778" s="112"/>
    </row>
    <row r="6779" spans="1:7" x14ac:dyDescent="0.2">
      <c r="A6779" s="91"/>
      <c r="B6779" s="89"/>
      <c r="C6779" s="3"/>
      <c r="D6779" s="3"/>
      <c r="E6779" s="166"/>
      <c r="F6779" s="3"/>
      <c r="G6779" s="112"/>
    </row>
    <row r="6780" spans="1:7" x14ac:dyDescent="0.2">
      <c r="A6780" s="91"/>
      <c r="B6780" s="89"/>
      <c r="C6780" s="3"/>
      <c r="D6780" s="3"/>
      <c r="E6780" s="166"/>
      <c r="F6780" s="3"/>
      <c r="G6780" s="112"/>
    </row>
    <row r="6781" spans="1:7" x14ac:dyDescent="0.2">
      <c r="A6781" s="91"/>
      <c r="B6781" s="89"/>
      <c r="C6781" s="3"/>
      <c r="D6781" s="3"/>
      <c r="E6781" s="166"/>
      <c r="F6781" s="3"/>
      <c r="G6781" s="112"/>
    </row>
    <row r="6782" spans="1:7" x14ac:dyDescent="0.2">
      <c r="A6782" s="91"/>
      <c r="B6782" s="89"/>
      <c r="C6782" s="3"/>
      <c r="D6782" s="3"/>
      <c r="E6782" s="166"/>
      <c r="F6782" s="3"/>
      <c r="G6782" s="112"/>
    </row>
    <row r="6783" spans="1:7" x14ac:dyDescent="0.2">
      <c r="A6783" s="91"/>
      <c r="B6783" s="89"/>
      <c r="C6783" s="3"/>
      <c r="D6783" s="3"/>
      <c r="E6783" s="166"/>
      <c r="F6783" s="3"/>
      <c r="G6783" s="112"/>
    </row>
    <row r="6784" spans="1:7" x14ac:dyDescent="0.2">
      <c r="A6784" s="91"/>
      <c r="B6784" s="89"/>
      <c r="C6784" s="3"/>
      <c r="D6784" s="3"/>
      <c r="E6784" s="166"/>
      <c r="F6784" s="3"/>
      <c r="G6784" s="112"/>
    </row>
    <row r="6785" spans="1:7" x14ac:dyDescent="0.2">
      <c r="A6785" s="91"/>
      <c r="B6785" s="89"/>
      <c r="C6785" s="3"/>
      <c r="D6785" s="3"/>
      <c r="E6785" s="166"/>
      <c r="F6785" s="3"/>
      <c r="G6785" s="112"/>
    </row>
    <row r="6786" spans="1:7" x14ac:dyDescent="0.2">
      <c r="A6786" s="91"/>
      <c r="B6786" s="89"/>
      <c r="C6786" s="3"/>
      <c r="D6786" s="3"/>
      <c r="E6786" s="166"/>
      <c r="F6786" s="3"/>
      <c r="G6786" s="112"/>
    </row>
    <row r="6787" spans="1:7" x14ac:dyDescent="0.2">
      <c r="A6787" s="91"/>
      <c r="B6787" s="89"/>
      <c r="C6787" s="3"/>
      <c r="D6787" s="3"/>
      <c r="E6787" s="166"/>
      <c r="F6787" s="3"/>
      <c r="G6787" s="112"/>
    </row>
    <row r="6788" spans="1:7" x14ac:dyDescent="0.2">
      <c r="A6788" s="91"/>
      <c r="B6788" s="89"/>
      <c r="C6788" s="3"/>
      <c r="D6788" s="3"/>
      <c r="E6788" s="166"/>
      <c r="F6788" s="3"/>
      <c r="G6788" s="112"/>
    </row>
    <row r="6789" spans="1:7" x14ac:dyDescent="0.2">
      <c r="A6789" s="91"/>
      <c r="B6789" s="89"/>
      <c r="C6789" s="3"/>
      <c r="D6789" s="3"/>
      <c r="E6789" s="166"/>
      <c r="F6789" s="3"/>
      <c r="G6789" s="112"/>
    </row>
    <row r="6790" spans="1:7" x14ac:dyDescent="0.2">
      <c r="A6790" s="91"/>
      <c r="B6790" s="89"/>
      <c r="C6790" s="3"/>
      <c r="D6790" s="3"/>
      <c r="E6790" s="166"/>
      <c r="F6790" s="3"/>
      <c r="G6790" s="112"/>
    </row>
    <row r="6791" spans="1:7" x14ac:dyDescent="0.2">
      <c r="A6791" s="91"/>
      <c r="B6791" s="89"/>
      <c r="C6791" s="3"/>
      <c r="D6791" s="3"/>
      <c r="E6791" s="166"/>
      <c r="F6791" s="3"/>
      <c r="G6791" s="112"/>
    </row>
    <row r="6792" spans="1:7" x14ac:dyDescent="0.2">
      <c r="A6792" s="91"/>
      <c r="B6792" s="89"/>
      <c r="C6792" s="3"/>
      <c r="D6792" s="3"/>
      <c r="E6792" s="166"/>
      <c r="F6792" s="3"/>
      <c r="G6792" s="112"/>
    </row>
    <row r="6793" spans="1:7" x14ac:dyDescent="0.2">
      <c r="A6793" s="91"/>
      <c r="B6793" s="89"/>
      <c r="C6793" s="3"/>
      <c r="D6793" s="3"/>
      <c r="E6793" s="166"/>
      <c r="F6793" s="3"/>
      <c r="G6793" s="112"/>
    </row>
    <row r="6794" spans="1:7" x14ac:dyDescent="0.2">
      <c r="A6794" s="91"/>
      <c r="B6794" s="89"/>
      <c r="C6794" s="3"/>
      <c r="D6794" s="3"/>
      <c r="E6794" s="166"/>
      <c r="F6794" s="3"/>
      <c r="G6794" s="112"/>
    </row>
    <row r="6795" spans="1:7" x14ac:dyDescent="0.2">
      <c r="A6795" s="91"/>
      <c r="B6795" s="89"/>
      <c r="C6795" s="3"/>
      <c r="D6795" s="3"/>
      <c r="E6795" s="166"/>
      <c r="F6795" s="3"/>
      <c r="G6795" s="112"/>
    </row>
    <row r="6796" spans="1:7" x14ac:dyDescent="0.2">
      <c r="A6796" s="91"/>
      <c r="B6796" s="89"/>
      <c r="C6796" s="3"/>
      <c r="D6796" s="3"/>
      <c r="E6796" s="166"/>
      <c r="F6796" s="3"/>
      <c r="G6796" s="112"/>
    </row>
    <row r="6797" spans="1:7" x14ac:dyDescent="0.2">
      <c r="A6797" s="91"/>
      <c r="B6797" s="89"/>
      <c r="C6797" s="3"/>
      <c r="D6797" s="3"/>
      <c r="E6797" s="166"/>
      <c r="F6797" s="3"/>
      <c r="G6797" s="112"/>
    </row>
    <row r="6798" spans="1:7" x14ac:dyDescent="0.2">
      <c r="A6798" s="91"/>
      <c r="B6798" s="89"/>
      <c r="C6798" s="3"/>
      <c r="D6798" s="3"/>
      <c r="E6798" s="166"/>
      <c r="F6798" s="3"/>
      <c r="G6798" s="112"/>
    </row>
    <row r="6799" spans="1:7" x14ac:dyDescent="0.2">
      <c r="A6799" s="91"/>
      <c r="B6799" s="89"/>
      <c r="C6799" s="3"/>
      <c r="D6799" s="3"/>
      <c r="E6799" s="166"/>
      <c r="F6799" s="3"/>
      <c r="G6799" s="112"/>
    </row>
    <row r="6800" spans="1:7" x14ac:dyDescent="0.2">
      <c r="A6800" s="91"/>
      <c r="B6800" s="89"/>
      <c r="C6800" s="3"/>
      <c r="D6800" s="3"/>
      <c r="E6800" s="166"/>
      <c r="F6800" s="3"/>
      <c r="G6800" s="112"/>
    </row>
    <row r="6801" spans="1:7" x14ac:dyDescent="0.2">
      <c r="A6801" s="91"/>
      <c r="B6801" s="89"/>
      <c r="C6801" s="3"/>
      <c r="D6801" s="3"/>
      <c r="E6801" s="166"/>
      <c r="F6801" s="3"/>
      <c r="G6801" s="112"/>
    </row>
    <row r="6802" spans="1:7" x14ac:dyDescent="0.2">
      <c r="A6802" s="91"/>
      <c r="B6802" s="89"/>
      <c r="C6802" s="3"/>
      <c r="D6802" s="3"/>
      <c r="E6802" s="166"/>
      <c r="F6802" s="3"/>
      <c r="G6802" s="112"/>
    </row>
    <row r="6803" spans="1:7" x14ac:dyDescent="0.2">
      <c r="A6803" s="91"/>
      <c r="B6803" s="89"/>
      <c r="C6803" s="3"/>
      <c r="D6803" s="3"/>
      <c r="E6803" s="166"/>
      <c r="F6803" s="3"/>
      <c r="G6803" s="112"/>
    </row>
    <row r="6804" spans="1:7" x14ac:dyDescent="0.2">
      <c r="A6804" s="91"/>
      <c r="B6804" s="89"/>
      <c r="C6804" s="3"/>
      <c r="D6804" s="3"/>
      <c r="E6804" s="166"/>
      <c r="F6804" s="3"/>
      <c r="G6804" s="112"/>
    </row>
    <row r="6805" spans="1:7" x14ac:dyDescent="0.2">
      <c r="A6805" s="91"/>
      <c r="B6805" s="89"/>
      <c r="C6805" s="3"/>
      <c r="D6805" s="3"/>
      <c r="E6805" s="166"/>
      <c r="F6805" s="3"/>
      <c r="G6805" s="112"/>
    </row>
    <row r="6806" spans="1:7" x14ac:dyDescent="0.2">
      <c r="A6806" s="91"/>
      <c r="B6806" s="89"/>
      <c r="C6806" s="3"/>
      <c r="D6806" s="3"/>
      <c r="E6806" s="166"/>
      <c r="F6806" s="3"/>
      <c r="G6806" s="112"/>
    </row>
    <row r="6807" spans="1:7" x14ac:dyDescent="0.2">
      <c r="A6807" s="91"/>
      <c r="B6807" s="89"/>
      <c r="C6807" s="3"/>
      <c r="D6807" s="3"/>
      <c r="E6807" s="166"/>
      <c r="F6807" s="3"/>
      <c r="G6807" s="112"/>
    </row>
    <row r="6808" spans="1:7" x14ac:dyDescent="0.2">
      <c r="A6808" s="91"/>
      <c r="B6808" s="89"/>
      <c r="C6808" s="3"/>
      <c r="D6808" s="3"/>
      <c r="E6808" s="166"/>
      <c r="F6808" s="3"/>
      <c r="G6808" s="112"/>
    </row>
    <row r="6809" spans="1:7" x14ac:dyDescent="0.2">
      <c r="A6809" s="91"/>
      <c r="B6809" s="89"/>
      <c r="C6809" s="3"/>
      <c r="D6809" s="3"/>
      <c r="E6809" s="166"/>
      <c r="F6809" s="3"/>
      <c r="G6809" s="112"/>
    </row>
    <row r="6810" spans="1:7" x14ac:dyDescent="0.2">
      <c r="A6810" s="91"/>
      <c r="B6810" s="89"/>
      <c r="C6810" s="3"/>
      <c r="D6810" s="3"/>
      <c r="E6810" s="166"/>
      <c r="F6810" s="3"/>
      <c r="G6810" s="112"/>
    </row>
    <row r="6811" spans="1:7" x14ac:dyDescent="0.2">
      <c r="A6811" s="91"/>
      <c r="B6811" s="89"/>
      <c r="C6811" s="3"/>
      <c r="D6811" s="3"/>
      <c r="E6811" s="166"/>
      <c r="F6811" s="3"/>
      <c r="G6811" s="112"/>
    </row>
    <row r="6812" spans="1:7" x14ac:dyDescent="0.2">
      <c r="A6812" s="91"/>
      <c r="B6812" s="89"/>
      <c r="C6812" s="3"/>
      <c r="D6812" s="3"/>
      <c r="E6812" s="166"/>
      <c r="F6812" s="3"/>
      <c r="G6812" s="112"/>
    </row>
    <row r="6813" spans="1:7" x14ac:dyDescent="0.2">
      <c r="A6813" s="91"/>
      <c r="B6813" s="89"/>
      <c r="C6813" s="3"/>
      <c r="D6813" s="3"/>
      <c r="E6813" s="166"/>
      <c r="F6813" s="3"/>
      <c r="G6813" s="112"/>
    </row>
    <row r="6814" spans="1:7" x14ac:dyDescent="0.2">
      <c r="A6814" s="91"/>
      <c r="B6814" s="89"/>
      <c r="C6814" s="3"/>
      <c r="D6814" s="3"/>
      <c r="E6814" s="166"/>
      <c r="F6814" s="3"/>
      <c r="G6814" s="112"/>
    </row>
    <row r="6815" spans="1:7" x14ac:dyDescent="0.2">
      <c r="A6815" s="91"/>
      <c r="B6815" s="89"/>
      <c r="C6815" s="3"/>
      <c r="D6815" s="3"/>
      <c r="E6815" s="166"/>
      <c r="F6815" s="3"/>
      <c r="G6815" s="112"/>
    </row>
    <row r="6816" spans="1:7" x14ac:dyDescent="0.2">
      <c r="A6816" s="91"/>
      <c r="B6816" s="89"/>
      <c r="C6816" s="3"/>
      <c r="D6816" s="3"/>
      <c r="E6816" s="166"/>
      <c r="F6816" s="3"/>
      <c r="G6816" s="112"/>
    </row>
    <row r="6817" spans="1:7" x14ac:dyDescent="0.2">
      <c r="A6817" s="91"/>
      <c r="B6817" s="89"/>
      <c r="C6817" s="3"/>
      <c r="D6817" s="3"/>
      <c r="E6817" s="166"/>
      <c r="F6817" s="3"/>
      <c r="G6817" s="112"/>
    </row>
    <row r="6818" spans="1:7" x14ac:dyDescent="0.2">
      <c r="A6818" s="91"/>
      <c r="B6818" s="89"/>
      <c r="C6818" s="3"/>
      <c r="D6818" s="3"/>
      <c r="E6818" s="166"/>
      <c r="F6818" s="3"/>
      <c r="G6818" s="112"/>
    </row>
    <row r="6819" spans="1:7" x14ac:dyDescent="0.2">
      <c r="A6819" s="91"/>
      <c r="B6819" s="89"/>
      <c r="C6819" s="3"/>
      <c r="D6819" s="3"/>
      <c r="E6819" s="166"/>
      <c r="F6819" s="3"/>
      <c r="G6819" s="112"/>
    </row>
    <row r="6820" spans="1:7" x14ac:dyDescent="0.2">
      <c r="A6820" s="91"/>
      <c r="B6820" s="89"/>
      <c r="C6820" s="3"/>
      <c r="D6820" s="3"/>
      <c r="E6820" s="166"/>
      <c r="F6820" s="3"/>
      <c r="G6820" s="112"/>
    </row>
    <row r="6821" spans="1:7" x14ac:dyDescent="0.2">
      <c r="A6821" s="91"/>
      <c r="B6821" s="89"/>
      <c r="C6821" s="3"/>
      <c r="D6821" s="3"/>
      <c r="E6821" s="166"/>
      <c r="F6821" s="3"/>
      <c r="G6821" s="112"/>
    </row>
    <row r="6822" spans="1:7" x14ac:dyDescent="0.2">
      <c r="A6822" s="91"/>
      <c r="B6822" s="89"/>
      <c r="C6822" s="3"/>
      <c r="D6822" s="3"/>
      <c r="E6822" s="166"/>
      <c r="F6822" s="3"/>
      <c r="G6822" s="112"/>
    </row>
    <row r="6823" spans="1:7" x14ac:dyDescent="0.2">
      <c r="A6823" s="91"/>
      <c r="B6823" s="89"/>
      <c r="C6823" s="3"/>
      <c r="D6823" s="3"/>
      <c r="E6823" s="166"/>
      <c r="F6823" s="3"/>
      <c r="G6823" s="112"/>
    </row>
    <row r="6824" spans="1:7" x14ac:dyDescent="0.2">
      <c r="A6824" s="91"/>
      <c r="B6824" s="89"/>
      <c r="C6824" s="3"/>
      <c r="D6824" s="3"/>
      <c r="E6824" s="166"/>
      <c r="F6824" s="3"/>
      <c r="G6824" s="112"/>
    </row>
    <row r="6825" spans="1:7" x14ac:dyDescent="0.2">
      <c r="A6825" s="91"/>
      <c r="B6825" s="89"/>
      <c r="C6825" s="3"/>
      <c r="D6825" s="3"/>
      <c r="E6825" s="166"/>
      <c r="F6825" s="3"/>
      <c r="G6825" s="112"/>
    </row>
    <row r="6826" spans="1:7" x14ac:dyDescent="0.2">
      <c r="A6826" s="91"/>
      <c r="B6826" s="89"/>
      <c r="C6826" s="3"/>
      <c r="D6826" s="3"/>
      <c r="E6826" s="166"/>
      <c r="F6826" s="3"/>
      <c r="G6826" s="112"/>
    </row>
    <row r="6827" spans="1:7" x14ac:dyDescent="0.2">
      <c r="A6827" s="91"/>
      <c r="B6827" s="89"/>
      <c r="C6827" s="3"/>
      <c r="D6827" s="3"/>
      <c r="E6827" s="166"/>
      <c r="F6827" s="3"/>
      <c r="G6827" s="112"/>
    </row>
    <row r="6828" spans="1:7" x14ac:dyDescent="0.2">
      <c r="A6828" s="91"/>
      <c r="B6828" s="89"/>
      <c r="C6828" s="3"/>
      <c r="D6828" s="3"/>
      <c r="E6828" s="166"/>
      <c r="F6828" s="3"/>
      <c r="G6828" s="112"/>
    </row>
    <row r="6829" spans="1:7" x14ac:dyDescent="0.2">
      <c r="A6829" s="91"/>
      <c r="B6829" s="89"/>
      <c r="C6829" s="3"/>
      <c r="D6829" s="3"/>
      <c r="E6829" s="166"/>
      <c r="F6829" s="3"/>
      <c r="G6829" s="112"/>
    </row>
    <row r="6830" spans="1:7" x14ac:dyDescent="0.2">
      <c r="A6830" s="91"/>
      <c r="B6830" s="89"/>
      <c r="C6830" s="3"/>
      <c r="D6830" s="3"/>
      <c r="E6830" s="166"/>
      <c r="F6830" s="3"/>
      <c r="G6830" s="112"/>
    </row>
    <row r="6831" spans="1:7" x14ac:dyDescent="0.2">
      <c r="A6831" s="91"/>
      <c r="B6831" s="89"/>
      <c r="C6831" s="3"/>
      <c r="D6831" s="3"/>
      <c r="E6831" s="166"/>
      <c r="F6831" s="3"/>
      <c r="G6831" s="112"/>
    </row>
    <row r="6832" spans="1:7" x14ac:dyDescent="0.2">
      <c r="A6832" s="91"/>
      <c r="B6832" s="89"/>
      <c r="C6832" s="3"/>
      <c r="D6832" s="3"/>
      <c r="E6832" s="166"/>
      <c r="F6832" s="3"/>
      <c r="G6832" s="112"/>
    </row>
    <row r="6833" spans="1:7" x14ac:dyDescent="0.2">
      <c r="A6833" s="91"/>
      <c r="B6833" s="89"/>
      <c r="C6833" s="3"/>
      <c r="D6833" s="3"/>
      <c r="E6833" s="166"/>
      <c r="F6833" s="3"/>
      <c r="G6833" s="112"/>
    </row>
    <row r="6834" spans="1:7" x14ac:dyDescent="0.2">
      <c r="A6834" s="91"/>
      <c r="B6834" s="89"/>
      <c r="C6834" s="3"/>
      <c r="D6834" s="3"/>
      <c r="E6834" s="166"/>
      <c r="F6834" s="3"/>
      <c r="G6834" s="112"/>
    </row>
    <row r="6835" spans="1:7" x14ac:dyDescent="0.2">
      <c r="A6835" s="91"/>
      <c r="B6835" s="89"/>
      <c r="C6835" s="3"/>
      <c r="D6835" s="3"/>
      <c r="E6835" s="166"/>
      <c r="F6835" s="3"/>
      <c r="G6835" s="112"/>
    </row>
    <row r="6836" spans="1:7" x14ac:dyDescent="0.2">
      <c r="A6836" s="91"/>
      <c r="B6836" s="89"/>
      <c r="C6836" s="3"/>
      <c r="D6836" s="3"/>
      <c r="E6836" s="166"/>
      <c r="F6836" s="3"/>
      <c r="G6836" s="112"/>
    </row>
    <row r="6837" spans="1:7" x14ac:dyDescent="0.2">
      <c r="A6837" s="91"/>
      <c r="B6837" s="89"/>
      <c r="C6837" s="3"/>
      <c r="D6837" s="3"/>
      <c r="E6837" s="166"/>
      <c r="F6837" s="3"/>
      <c r="G6837" s="112"/>
    </row>
    <row r="6838" spans="1:7" x14ac:dyDescent="0.2">
      <c r="A6838" s="91"/>
      <c r="B6838" s="89"/>
      <c r="C6838" s="3"/>
      <c r="D6838" s="3"/>
      <c r="E6838" s="166"/>
      <c r="F6838" s="3"/>
      <c r="G6838" s="112"/>
    </row>
    <row r="6839" spans="1:7" x14ac:dyDescent="0.2">
      <c r="A6839" s="91"/>
      <c r="B6839" s="89"/>
      <c r="C6839" s="3"/>
      <c r="D6839" s="3"/>
      <c r="E6839" s="166"/>
      <c r="F6839" s="3"/>
      <c r="G6839" s="112"/>
    </row>
    <row r="6840" spans="1:7" x14ac:dyDescent="0.2">
      <c r="A6840" s="91"/>
      <c r="B6840" s="89"/>
      <c r="C6840" s="3"/>
      <c r="D6840" s="3"/>
      <c r="E6840" s="166"/>
      <c r="F6840" s="3"/>
      <c r="G6840" s="112"/>
    </row>
    <row r="6841" spans="1:7" x14ac:dyDescent="0.2">
      <c r="A6841" s="91"/>
      <c r="B6841" s="89"/>
      <c r="C6841" s="3"/>
      <c r="D6841" s="3"/>
      <c r="E6841" s="166"/>
      <c r="F6841" s="3"/>
      <c r="G6841" s="112"/>
    </row>
    <row r="6842" spans="1:7" x14ac:dyDescent="0.2">
      <c r="A6842" s="91"/>
      <c r="B6842" s="89"/>
      <c r="C6842" s="3"/>
      <c r="D6842" s="3"/>
      <c r="E6842" s="166"/>
      <c r="F6842" s="3"/>
      <c r="G6842" s="112"/>
    </row>
    <row r="6843" spans="1:7" x14ac:dyDescent="0.2">
      <c r="A6843" s="91"/>
      <c r="B6843" s="89"/>
      <c r="C6843" s="3"/>
      <c r="D6843" s="3"/>
      <c r="E6843" s="166"/>
      <c r="F6843" s="3"/>
      <c r="G6843" s="112"/>
    </row>
    <row r="6844" spans="1:7" x14ac:dyDescent="0.2">
      <c r="A6844" s="91"/>
      <c r="B6844" s="89"/>
      <c r="C6844" s="3"/>
      <c r="D6844" s="3"/>
      <c r="E6844" s="166"/>
      <c r="F6844" s="3"/>
      <c r="G6844" s="112"/>
    </row>
    <row r="6845" spans="1:7" x14ac:dyDescent="0.2">
      <c r="A6845" s="91"/>
      <c r="B6845" s="89"/>
      <c r="C6845" s="3"/>
      <c r="D6845" s="3"/>
      <c r="E6845" s="166"/>
      <c r="F6845" s="3"/>
      <c r="G6845" s="112"/>
    </row>
    <row r="6846" spans="1:7" x14ac:dyDescent="0.2">
      <c r="A6846" s="91"/>
      <c r="B6846" s="89"/>
      <c r="C6846" s="3"/>
      <c r="D6846" s="3"/>
      <c r="E6846" s="166"/>
      <c r="F6846" s="3"/>
      <c r="G6846" s="112"/>
    </row>
    <row r="6847" spans="1:7" x14ac:dyDescent="0.2">
      <c r="A6847" s="91"/>
      <c r="B6847" s="89"/>
      <c r="C6847" s="3"/>
      <c r="D6847" s="3"/>
      <c r="E6847" s="166"/>
      <c r="F6847" s="3"/>
      <c r="G6847" s="112"/>
    </row>
    <row r="6848" spans="1:7" x14ac:dyDescent="0.2">
      <c r="A6848" s="91"/>
      <c r="B6848" s="89"/>
      <c r="C6848" s="3"/>
      <c r="D6848" s="3"/>
      <c r="E6848" s="166"/>
      <c r="F6848" s="3"/>
      <c r="G6848" s="112"/>
    </row>
    <row r="6849" spans="1:7" x14ac:dyDescent="0.2">
      <c r="A6849" s="91"/>
      <c r="B6849" s="89"/>
      <c r="C6849" s="3"/>
      <c r="D6849" s="3"/>
      <c r="E6849" s="166"/>
      <c r="F6849" s="3"/>
      <c r="G6849" s="112"/>
    </row>
    <row r="6850" spans="1:7" x14ac:dyDescent="0.2">
      <c r="A6850" s="91"/>
      <c r="B6850" s="89"/>
      <c r="C6850" s="3"/>
      <c r="D6850" s="3"/>
      <c r="E6850" s="166"/>
      <c r="F6850" s="3"/>
      <c r="G6850" s="112"/>
    </row>
    <row r="6851" spans="1:7" x14ac:dyDescent="0.2">
      <c r="A6851" s="91"/>
      <c r="B6851" s="89"/>
      <c r="C6851" s="3"/>
      <c r="D6851" s="3"/>
      <c r="E6851" s="166"/>
      <c r="F6851" s="3"/>
      <c r="G6851" s="112"/>
    </row>
    <row r="6852" spans="1:7" x14ac:dyDescent="0.2">
      <c r="A6852" s="91"/>
      <c r="B6852" s="89"/>
      <c r="C6852" s="3"/>
      <c r="D6852" s="3"/>
      <c r="E6852" s="166"/>
      <c r="F6852" s="3"/>
      <c r="G6852" s="112"/>
    </row>
    <row r="6853" spans="1:7" x14ac:dyDescent="0.2">
      <c r="A6853" s="91"/>
      <c r="B6853" s="89"/>
      <c r="C6853" s="3"/>
      <c r="D6853" s="3"/>
      <c r="E6853" s="166"/>
      <c r="F6853" s="3"/>
      <c r="G6853" s="112"/>
    </row>
    <row r="6854" spans="1:7" x14ac:dyDescent="0.2">
      <c r="A6854" s="91"/>
      <c r="B6854" s="89"/>
      <c r="C6854" s="3"/>
      <c r="D6854" s="3"/>
      <c r="E6854" s="166"/>
      <c r="F6854" s="3"/>
      <c r="G6854" s="112"/>
    </row>
    <row r="6855" spans="1:7" x14ac:dyDescent="0.2">
      <c r="A6855" s="91"/>
      <c r="B6855" s="89"/>
      <c r="C6855" s="3"/>
      <c r="D6855" s="3"/>
      <c r="E6855" s="166"/>
      <c r="F6855" s="3"/>
      <c r="G6855" s="112"/>
    </row>
    <row r="6856" spans="1:7" x14ac:dyDescent="0.2">
      <c r="A6856" s="91"/>
      <c r="B6856" s="89"/>
      <c r="C6856" s="3"/>
      <c r="D6856" s="3"/>
      <c r="E6856" s="166"/>
      <c r="F6856" s="3"/>
      <c r="G6856" s="112"/>
    </row>
    <row r="6857" spans="1:7" x14ac:dyDescent="0.2">
      <c r="A6857" s="91"/>
      <c r="B6857" s="89"/>
      <c r="C6857" s="3"/>
      <c r="D6857" s="3"/>
      <c r="E6857" s="166"/>
      <c r="F6857" s="3"/>
      <c r="G6857" s="112"/>
    </row>
    <row r="6858" spans="1:7" x14ac:dyDescent="0.2">
      <c r="A6858" s="91"/>
      <c r="B6858" s="89"/>
      <c r="C6858" s="3"/>
      <c r="D6858" s="3"/>
      <c r="E6858" s="166"/>
      <c r="F6858" s="3"/>
      <c r="G6858" s="112"/>
    </row>
    <row r="6859" spans="1:7" x14ac:dyDescent="0.2">
      <c r="A6859" s="91"/>
      <c r="B6859" s="89"/>
      <c r="C6859" s="3"/>
      <c r="D6859" s="3"/>
      <c r="E6859" s="166"/>
      <c r="F6859" s="3"/>
      <c r="G6859" s="112"/>
    </row>
    <row r="6860" spans="1:7" x14ac:dyDescent="0.2">
      <c r="A6860" s="91"/>
      <c r="B6860" s="89"/>
      <c r="C6860" s="3"/>
      <c r="D6860" s="3"/>
      <c r="E6860" s="166"/>
      <c r="F6860" s="3"/>
      <c r="G6860" s="112"/>
    </row>
    <row r="6861" spans="1:7" x14ac:dyDescent="0.2">
      <c r="A6861" s="91"/>
      <c r="B6861" s="89"/>
      <c r="C6861" s="3"/>
      <c r="D6861" s="3"/>
      <c r="E6861" s="166"/>
      <c r="F6861" s="3"/>
      <c r="G6861" s="112"/>
    </row>
    <row r="6862" spans="1:7" x14ac:dyDescent="0.2">
      <c r="A6862" s="91"/>
      <c r="B6862" s="89"/>
      <c r="C6862" s="3"/>
      <c r="D6862" s="3"/>
      <c r="E6862" s="166"/>
      <c r="F6862" s="3"/>
      <c r="G6862" s="112"/>
    </row>
    <row r="6863" spans="1:7" x14ac:dyDescent="0.2">
      <c r="A6863" s="91"/>
      <c r="B6863" s="89"/>
      <c r="C6863" s="3"/>
      <c r="D6863" s="3"/>
      <c r="E6863" s="166"/>
      <c r="F6863" s="3"/>
      <c r="G6863" s="112"/>
    </row>
    <row r="6864" spans="1:7" x14ac:dyDescent="0.2">
      <c r="A6864" s="91"/>
      <c r="B6864" s="89"/>
      <c r="C6864" s="3"/>
      <c r="D6864" s="3"/>
      <c r="E6864" s="166"/>
      <c r="F6864" s="3"/>
      <c r="G6864" s="112"/>
    </row>
    <row r="6865" spans="1:7" x14ac:dyDescent="0.2">
      <c r="A6865" s="91"/>
      <c r="B6865" s="89"/>
      <c r="C6865" s="3"/>
      <c r="D6865" s="3"/>
      <c r="E6865" s="166"/>
      <c r="F6865" s="3"/>
      <c r="G6865" s="112"/>
    </row>
    <row r="6866" spans="1:7" x14ac:dyDescent="0.2">
      <c r="A6866" s="91"/>
      <c r="B6866" s="89"/>
      <c r="C6866" s="3"/>
      <c r="D6866" s="3"/>
      <c r="E6866" s="166"/>
      <c r="F6866" s="3"/>
      <c r="G6866" s="112"/>
    </row>
    <row r="6867" spans="1:7" x14ac:dyDescent="0.2">
      <c r="A6867" s="91"/>
      <c r="B6867" s="89"/>
      <c r="C6867" s="3"/>
      <c r="D6867" s="3"/>
      <c r="E6867" s="166"/>
      <c r="F6867" s="3"/>
      <c r="G6867" s="112"/>
    </row>
    <row r="6868" spans="1:7" x14ac:dyDescent="0.2">
      <c r="A6868" s="91"/>
      <c r="B6868" s="89"/>
      <c r="C6868" s="3"/>
      <c r="D6868" s="3"/>
      <c r="E6868" s="166"/>
      <c r="F6868" s="3"/>
      <c r="G6868" s="112"/>
    </row>
    <row r="6869" spans="1:7" x14ac:dyDescent="0.2">
      <c r="A6869" s="91"/>
      <c r="B6869" s="89"/>
      <c r="C6869" s="3"/>
      <c r="D6869" s="3"/>
      <c r="E6869" s="166"/>
      <c r="F6869" s="3"/>
      <c r="G6869" s="112"/>
    </row>
    <row r="6870" spans="1:7" x14ac:dyDescent="0.2">
      <c r="A6870" s="91"/>
      <c r="B6870" s="89"/>
      <c r="C6870" s="3"/>
      <c r="D6870" s="3"/>
      <c r="E6870" s="166"/>
      <c r="F6870" s="3"/>
      <c r="G6870" s="112"/>
    </row>
    <row r="6871" spans="1:7" x14ac:dyDescent="0.2">
      <c r="A6871" s="91"/>
      <c r="B6871" s="89"/>
      <c r="C6871" s="3"/>
      <c r="D6871" s="3"/>
      <c r="E6871" s="166"/>
      <c r="F6871" s="3"/>
      <c r="G6871" s="112"/>
    </row>
    <row r="6872" spans="1:7" x14ac:dyDescent="0.2">
      <c r="A6872" s="91"/>
      <c r="B6872" s="89"/>
      <c r="C6872" s="3"/>
      <c r="D6872" s="3"/>
      <c r="E6872" s="166"/>
      <c r="F6872" s="3"/>
      <c r="G6872" s="112"/>
    </row>
    <row r="6873" spans="1:7" x14ac:dyDescent="0.2">
      <c r="A6873" s="91"/>
      <c r="B6873" s="89"/>
      <c r="C6873" s="3"/>
      <c r="D6873" s="3"/>
      <c r="E6873" s="166"/>
      <c r="F6873" s="3"/>
      <c r="G6873" s="112"/>
    </row>
    <row r="6874" spans="1:7" x14ac:dyDescent="0.2">
      <c r="A6874" s="91"/>
      <c r="B6874" s="89"/>
      <c r="C6874" s="3"/>
      <c r="D6874" s="3"/>
      <c r="E6874" s="166"/>
      <c r="F6874" s="3"/>
      <c r="G6874" s="112"/>
    </row>
    <row r="6875" spans="1:7" x14ac:dyDescent="0.2">
      <c r="A6875" s="91"/>
      <c r="B6875" s="89"/>
      <c r="C6875" s="3"/>
      <c r="D6875" s="3"/>
      <c r="E6875" s="166"/>
      <c r="F6875" s="3"/>
      <c r="G6875" s="112"/>
    </row>
    <row r="6876" spans="1:7" x14ac:dyDescent="0.2">
      <c r="A6876" s="91"/>
      <c r="B6876" s="89"/>
      <c r="C6876" s="3"/>
      <c r="D6876" s="3"/>
      <c r="E6876" s="166"/>
      <c r="F6876" s="3"/>
      <c r="G6876" s="112"/>
    </row>
    <row r="6877" spans="1:7" x14ac:dyDescent="0.2">
      <c r="A6877" s="91"/>
      <c r="B6877" s="89"/>
      <c r="C6877" s="3"/>
      <c r="D6877" s="3"/>
      <c r="E6877" s="166"/>
      <c r="F6877" s="3"/>
      <c r="G6877" s="112"/>
    </row>
    <row r="6878" spans="1:7" x14ac:dyDescent="0.2">
      <c r="A6878" s="91"/>
      <c r="B6878" s="89"/>
      <c r="C6878" s="3"/>
      <c r="D6878" s="3"/>
      <c r="E6878" s="166"/>
      <c r="F6878" s="3"/>
      <c r="G6878" s="112"/>
    </row>
    <row r="6879" spans="1:7" x14ac:dyDescent="0.2">
      <c r="A6879" s="91"/>
      <c r="B6879" s="89"/>
      <c r="C6879" s="3"/>
      <c r="D6879" s="3"/>
      <c r="E6879" s="166"/>
      <c r="F6879" s="3"/>
      <c r="G6879" s="112"/>
    </row>
    <row r="6880" spans="1:7" x14ac:dyDescent="0.2">
      <c r="A6880" s="91"/>
      <c r="B6880" s="89"/>
      <c r="C6880" s="3"/>
      <c r="D6880" s="3"/>
      <c r="E6880" s="166"/>
      <c r="F6880" s="3"/>
      <c r="G6880" s="112"/>
    </row>
    <row r="6881" spans="1:7" x14ac:dyDescent="0.2">
      <c r="A6881" s="91"/>
      <c r="B6881" s="89"/>
      <c r="C6881" s="3"/>
      <c r="D6881" s="3"/>
      <c r="E6881" s="166"/>
      <c r="F6881" s="3"/>
      <c r="G6881" s="112"/>
    </row>
    <row r="6882" spans="1:7" x14ac:dyDescent="0.2">
      <c r="A6882" s="91"/>
      <c r="B6882" s="89"/>
      <c r="C6882" s="3"/>
      <c r="D6882" s="3"/>
      <c r="E6882" s="166"/>
      <c r="F6882" s="3"/>
      <c r="G6882" s="112"/>
    </row>
    <row r="6883" spans="1:7" x14ac:dyDescent="0.2">
      <c r="A6883" s="91"/>
      <c r="B6883" s="89"/>
      <c r="C6883" s="3"/>
      <c r="D6883" s="3"/>
      <c r="E6883" s="166"/>
      <c r="F6883" s="3"/>
      <c r="G6883" s="112"/>
    </row>
    <row r="6884" spans="1:7" x14ac:dyDescent="0.2">
      <c r="A6884" s="91"/>
      <c r="B6884" s="89"/>
      <c r="C6884" s="3"/>
      <c r="D6884" s="3"/>
      <c r="E6884" s="166"/>
      <c r="F6884" s="3"/>
      <c r="G6884" s="112"/>
    </row>
    <row r="6885" spans="1:7" x14ac:dyDescent="0.2">
      <c r="A6885" s="91"/>
      <c r="B6885" s="89"/>
      <c r="C6885" s="3"/>
      <c r="D6885" s="3"/>
      <c r="E6885" s="166"/>
      <c r="F6885" s="3"/>
      <c r="G6885" s="112"/>
    </row>
    <row r="6886" spans="1:7" x14ac:dyDescent="0.2">
      <c r="A6886" s="91"/>
      <c r="B6886" s="89"/>
      <c r="C6886" s="3"/>
      <c r="D6886" s="3"/>
      <c r="E6886" s="166"/>
      <c r="F6886" s="3"/>
      <c r="G6886" s="112"/>
    </row>
    <row r="6887" spans="1:7" x14ac:dyDescent="0.2">
      <c r="A6887" s="91"/>
      <c r="B6887" s="89"/>
      <c r="C6887" s="3"/>
      <c r="D6887" s="3"/>
      <c r="E6887" s="166"/>
      <c r="F6887" s="3"/>
      <c r="G6887" s="112"/>
    </row>
    <row r="6888" spans="1:7" x14ac:dyDescent="0.2">
      <c r="A6888" s="91"/>
      <c r="B6888" s="89"/>
      <c r="C6888" s="3"/>
      <c r="D6888" s="3"/>
      <c r="E6888" s="166"/>
      <c r="F6888" s="3"/>
      <c r="G6888" s="112"/>
    </row>
    <row r="6889" spans="1:7" x14ac:dyDescent="0.2">
      <c r="A6889" s="91"/>
      <c r="B6889" s="89"/>
      <c r="C6889" s="3"/>
      <c r="D6889" s="3"/>
      <c r="E6889" s="166"/>
      <c r="F6889" s="3"/>
      <c r="G6889" s="112"/>
    </row>
    <row r="6890" spans="1:7" x14ac:dyDescent="0.2">
      <c r="A6890" s="91"/>
      <c r="B6890" s="89"/>
      <c r="C6890" s="3"/>
      <c r="D6890" s="3"/>
      <c r="E6890" s="166"/>
      <c r="F6890" s="3"/>
      <c r="G6890" s="112"/>
    </row>
    <row r="6891" spans="1:7" x14ac:dyDescent="0.2">
      <c r="A6891" s="91"/>
      <c r="B6891" s="89"/>
      <c r="C6891" s="3"/>
      <c r="D6891" s="3"/>
      <c r="E6891" s="166"/>
      <c r="F6891" s="3"/>
      <c r="G6891" s="112"/>
    </row>
    <row r="6892" spans="1:7" x14ac:dyDescent="0.2">
      <c r="A6892" s="91"/>
      <c r="B6892" s="89"/>
      <c r="C6892" s="3"/>
      <c r="D6892" s="3"/>
      <c r="E6892" s="166"/>
      <c r="F6892" s="3"/>
      <c r="G6892" s="112"/>
    </row>
    <row r="6893" spans="1:7" x14ac:dyDescent="0.2">
      <c r="A6893" s="91"/>
      <c r="B6893" s="89"/>
      <c r="C6893" s="3"/>
      <c r="D6893" s="3"/>
      <c r="E6893" s="166"/>
      <c r="F6893" s="3"/>
      <c r="G6893" s="112"/>
    </row>
    <row r="6894" spans="1:7" x14ac:dyDescent="0.2">
      <c r="A6894" s="91"/>
      <c r="B6894" s="89"/>
      <c r="C6894" s="3"/>
      <c r="D6894" s="3"/>
      <c r="E6894" s="166"/>
      <c r="F6894" s="3"/>
      <c r="G6894" s="112"/>
    </row>
    <row r="6895" spans="1:7" x14ac:dyDescent="0.2">
      <c r="A6895" s="91"/>
      <c r="B6895" s="89"/>
      <c r="C6895" s="3"/>
      <c r="D6895" s="3"/>
      <c r="E6895" s="166"/>
      <c r="F6895" s="3"/>
      <c r="G6895" s="112"/>
    </row>
    <row r="6896" spans="1:7" x14ac:dyDescent="0.2">
      <c r="A6896" s="91"/>
      <c r="B6896" s="89"/>
      <c r="C6896" s="3"/>
      <c r="D6896" s="3"/>
      <c r="E6896" s="166"/>
      <c r="F6896" s="3"/>
      <c r="G6896" s="112"/>
    </row>
    <row r="6897" spans="1:7" x14ac:dyDescent="0.2">
      <c r="A6897" s="91"/>
      <c r="B6897" s="89"/>
      <c r="C6897" s="3"/>
      <c r="D6897" s="3"/>
      <c r="E6897" s="166"/>
      <c r="F6897" s="3"/>
      <c r="G6897" s="112"/>
    </row>
    <row r="6898" spans="1:7" x14ac:dyDescent="0.2">
      <c r="A6898" s="91"/>
      <c r="B6898" s="89"/>
      <c r="C6898" s="3"/>
      <c r="D6898" s="3"/>
      <c r="E6898" s="166"/>
      <c r="F6898" s="3"/>
      <c r="G6898" s="112"/>
    </row>
    <row r="6899" spans="1:7" x14ac:dyDescent="0.2">
      <c r="A6899" s="91"/>
      <c r="B6899" s="89"/>
      <c r="C6899" s="3"/>
      <c r="D6899" s="3"/>
      <c r="E6899" s="166"/>
      <c r="F6899" s="3"/>
      <c r="G6899" s="112"/>
    </row>
    <row r="6900" spans="1:7" x14ac:dyDescent="0.2">
      <c r="A6900" s="91"/>
      <c r="B6900" s="89"/>
      <c r="C6900" s="3"/>
      <c r="D6900" s="3"/>
      <c r="E6900" s="166"/>
      <c r="F6900" s="3"/>
      <c r="G6900" s="112"/>
    </row>
    <row r="6901" spans="1:7" x14ac:dyDescent="0.2">
      <c r="A6901" s="91"/>
      <c r="B6901" s="89"/>
      <c r="C6901" s="3"/>
      <c r="D6901" s="3"/>
      <c r="E6901" s="166"/>
      <c r="F6901" s="3"/>
      <c r="G6901" s="112"/>
    </row>
    <row r="6902" spans="1:7" x14ac:dyDescent="0.2">
      <c r="A6902" s="91"/>
      <c r="B6902" s="89"/>
      <c r="C6902" s="3"/>
      <c r="D6902" s="3"/>
      <c r="E6902" s="166"/>
      <c r="F6902" s="3"/>
      <c r="G6902" s="112"/>
    </row>
    <row r="6903" spans="1:7" x14ac:dyDescent="0.2">
      <c r="A6903" s="91"/>
      <c r="B6903" s="89"/>
      <c r="C6903" s="3"/>
      <c r="D6903" s="3"/>
      <c r="E6903" s="166"/>
      <c r="F6903" s="3"/>
      <c r="G6903" s="112"/>
    </row>
    <row r="6904" spans="1:7" x14ac:dyDescent="0.2">
      <c r="A6904" s="91"/>
      <c r="B6904" s="89"/>
      <c r="C6904" s="3"/>
      <c r="D6904" s="3"/>
      <c r="E6904" s="166"/>
      <c r="F6904" s="3"/>
      <c r="G6904" s="112"/>
    </row>
    <row r="6905" spans="1:7" x14ac:dyDescent="0.2">
      <c r="A6905" s="91"/>
      <c r="B6905" s="89"/>
      <c r="C6905" s="3"/>
      <c r="D6905" s="3"/>
      <c r="E6905" s="166"/>
      <c r="F6905" s="3"/>
      <c r="G6905" s="112"/>
    </row>
    <row r="6906" spans="1:7" x14ac:dyDescent="0.2">
      <c r="A6906" s="91"/>
      <c r="B6906" s="89"/>
      <c r="C6906" s="3"/>
      <c r="D6906" s="3"/>
      <c r="E6906" s="166"/>
      <c r="F6906" s="3"/>
      <c r="G6906" s="112"/>
    </row>
    <row r="6907" spans="1:7" x14ac:dyDescent="0.2">
      <c r="A6907" s="91"/>
      <c r="B6907" s="89"/>
      <c r="C6907" s="3"/>
      <c r="D6907" s="3"/>
      <c r="E6907" s="166"/>
      <c r="F6907" s="3"/>
      <c r="G6907" s="112"/>
    </row>
    <row r="6908" spans="1:7" x14ac:dyDescent="0.2">
      <c r="A6908" s="91"/>
      <c r="B6908" s="89"/>
      <c r="C6908" s="3"/>
      <c r="D6908" s="3"/>
      <c r="E6908" s="166"/>
      <c r="F6908" s="3"/>
      <c r="G6908" s="112"/>
    </row>
    <row r="6909" spans="1:7" x14ac:dyDescent="0.2">
      <c r="A6909" s="91"/>
      <c r="B6909" s="89"/>
      <c r="C6909" s="3"/>
      <c r="D6909" s="3"/>
      <c r="E6909" s="166"/>
      <c r="F6909" s="3"/>
      <c r="G6909" s="112"/>
    </row>
    <row r="6910" spans="1:7" x14ac:dyDescent="0.2">
      <c r="A6910" s="91"/>
      <c r="B6910" s="89"/>
      <c r="C6910" s="3"/>
      <c r="D6910" s="3"/>
      <c r="E6910" s="166"/>
      <c r="F6910" s="3"/>
      <c r="G6910" s="112"/>
    </row>
    <row r="6911" spans="1:7" x14ac:dyDescent="0.2">
      <c r="A6911" s="91"/>
      <c r="B6911" s="89"/>
      <c r="C6911" s="3"/>
      <c r="D6911" s="3"/>
      <c r="E6911" s="166"/>
      <c r="F6911" s="3"/>
      <c r="G6911" s="112"/>
    </row>
    <row r="6912" spans="1:7" x14ac:dyDescent="0.2">
      <c r="A6912" s="91"/>
      <c r="B6912" s="89"/>
      <c r="C6912" s="3"/>
      <c r="D6912" s="3"/>
      <c r="E6912" s="166"/>
      <c r="F6912" s="3"/>
      <c r="G6912" s="112"/>
    </row>
    <row r="6913" spans="1:7" x14ac:dyDescent="0.2">
      <c r="A6913" s="91"/>
      <c r="B6913" s="89"/>
      <c r="C6913" s="3"/>
      <c r="D6913" s="3"/>
      <c r="E6913" s="166"/>
      <c r="F6913" s="3"/>
      <c r="G6913" s="112"/>
    </row>
    <row r="6914" spans="1:7" x14ac:dyDescent="0.2">
      <c r="A6914" s="91"/>
      <c r="B6914" s="89"/>
      <c r="C6914" s="3"/>
      <c r="D6914" s="3"/>
      <c r="E6914" s="166"/>
      <c r="F6914" s="3"/>
      <c r="G6914" s="112"/>
    </row>
    <row r="6915" spans="1:7" x14ac:dyDescent="0.2">
      <c r="A6915" s="91"/>
      <c r="B6915" s="89"/>
      <c r="C6915" s="3"/>
      <c r="D6915" s="3"/>
      <c r="E6915" s="166"/>
      <c r="F6915" s="3"/>
      <c r="G6915" s="112"/>
    </row>
    <row r="6916" spans="1:7" x14ac:dyDescent="0.2">
      <c r="A6916" s="91"/>
      <c r="B6916" s="89"/>
      <c r="C6916" s="3"/>
      <c r="D6916" s="3"/>
      <c r="E6916" s="166"/>
      <c r="F6916" s="3"/>
      <c r="G6916" s="112"/>
    </row>
    <row r="6917" spans="1:7" x14ac:dyDescent="0.2">
      <c r="A6917" s="91"/>
      <c r="B6917" s="89"/>
      <c r="C6917" s="3"/>
      <c r="D6917" s="3"/>
      <c r="E6917" s="166"/>
      <c r="F6917" s="3"/>
      <c r="G6917" s="112"/>
    </row>
    <row r="6918" spans="1:7" x14ac:dyDescent="0.2">
      <c r="A6918" s="91"/>
      <c r="B6918" s="89"/>
      <c r="C6918" s="3"/>
      <c r="D6918" s="3"/>
      <c r="E6918" s="166"/>
      <c r="F6918" s="3"/>
      <c r="G6918" s="112"/>
    </row>
    <row r="6919" spans="1:7" x14ac:dyDescent="0.2">
      <c r="A6919" s="91"/>
      <c r="B6919" s="89"/>
      <c r="C6919" s="3"/>
      <c r="D6919" s="3"/>
      <c r="E6919" s="166"/>
      <c r="F6919" s="3"/>
      <c r="G6919" s="112"/>
    </row>
    <row r="6920" spans="1:7" x14ac:dyDescent="0.2">
      <c r="A6920" s="91"/>
      <c r="B6920" s="89"/>
      <c r="C6920" s="3"/>
      <c r="D6920" s="3"/>
      <c r="E6920" s="166"/>
      <c r="F6920" s="3"/>
      <c r="G6920" s="112"/>
    </row>
    <row r="6921" spans="1:7" x14ac:dyDescent="0.2">
      <c r="A6921" s="91"/>
      <c r="B6921" s="89"/>
      <c r="C6921" s="3"/>
      <c r="D6921" s="3"/>
      <c r="E6921" s="166"/>
      <c r="F6921" s="3"/>
      <c r="G6921" s="112"/>
    </row>
    <row r="6922" spans="1:7" x14ac:dyDescent="0.2">
      <c r="A6922" s="91"/>
      <c r="B6922" s="89"/>
      <c r="C6922" s="3"/>
      <c r="D6922" s="3"/>
      <c r="E6922" s="166"/>
      <c r="F6922" s="3"/>
      <c r="G6922" s="112"/>
    </row>
    <row r="6923" spans="1:7" x14ac:dyDescent="0.2">
      <c r="A6923" s="91"/>
      <c r="B6923" s="89"/>
      <c r="C6923" s="3"/>
      <c r="D6923" s="3"/>
      <c r="E6923" s="166"/>
      <c r="F6923" s="3"/>
      <c r="G6923" s="112"/>
    </row>
    <row r="6924" spans="1:7" x14ac:dyDescent="0.2">
      <c r="A6924" s="91"/>
      <c r="B6924" s="89"/>
      <c r="C6924" s="3"/>
      <c r="D6924" s="3"/>
      <c r="E6924" s="166"/>
      <c r="F6924" s="3"/>
      <c r="G6924" s="112"/>
    </row>
    <row r="6925" spans="1:7" x14ac:dyDescent="0.2">
      <c r="A6925" s="91"/>
      <c r="B6925" s="89"/>
      <c r="C6925" s="3"/>
      <c r="D6925" s="3"/>
      <c r="E6925" s="166"/>
      <c r="F6925" s="3"/>
      <c r="G6925" s="112"/>
    </row>
    <row r="6926" spans="1:7" x14ac:dyDescent="0.2">
      <c r="A6926" s="91"/>
      <c r="B6926" s="89"/>
      <c r="C6926" s="3"/>
      <c r="D6926" s="3"/>
      <c r="E6926" s="166"/>
      <c r="F6926" s="3"/>
      <c r="G6926" s="112"/>
    </row>
    <row r="6927" spans="1:7" x14ac:dyDescent="0.2">
      <c r="A6927" s="91"/>
      <c r="B6927" s="89"/>
      <c r="C6927" s="3"/>
      <c r="D6927" s="3"/>
      <c r="E6927" s="166"/>
      <c r="F6927" s="3"/>
      <c r="G6927" s="112"/>
    </row>
    <row r="6928" spans="1:7" x14ac:dyDescent="0.2">
      <c r="A6928" s="91"/>
      <c r="B6928" s="89"/>
      <c r="C6928" s="3"/>
      <c r="D6928" s="3"/>
      <c r="E6928" s="166"/>
      <c r="F6928" s="3"/>
      <c r="G6928" s="112"/>
    </row>
    <row r="6929" spans="1:7" x14ac:dyDescent="0.2">
      <c r="A6929" s="91"/>
      <c r="B6929" s="89"/>
      <c r="C6929" s="3"/>
      <c r="D6929" s="3"/>
      <c r="E6929" s="166"/>
      <c r="F6929" s="3"/>
      <c r="G6929" s="112"/>
    </row>
    <row r="6930" spans="1:7" x14ac:dyDescent="0.2">
      <c r="A6930" s="91"/>
      <c r="B6930" s="89"/>
      <c r="C6930" s="3"/>
      <c r="D6930" s="3"/>
      <c r="E6930" s="166"/>
      <c r="F6930" s="3"/>
      <c r="G6930" s="112"/>
    </row>
    <row r="6931" spans="1:7" x14ac:dyDescent="0.2">
      <c r="A6931" s="91"/>
      <c r="B6931" s="89"/>
      <c r="C6931" s="3"/>
      <c r="D6931" s="3"/>
      <c r="E6931" s="166"/>
      <c r="F6931" s="3"/>
      <c r="G6931" s="112"/>
    </row>
    <row r="6932" spans="1:7" x14ac:dyDescent="0.2">
      <c r="A6932" s="91"/>
      <c r="B6932" s="89"/>
      <c r="C6932" s="3"/>
      <c r="D6932" s="3"/>
      <c r="E6932" s="166"/>
      <c r="F6932" s="3"/>
      <c r="G6932" s="112"/>
    </row>
    <row r="6933" spans="1:7" x14ac:dyDescent="0.2">
      <c r="A6933" s="91"/>
      <c r="B6933" s="89"/>
      <c r="C6933" s="3"/>
      <c r="D6933" s="3"/>
      <c r="E6933" s="166"/>
      <c r="F6933" s="3"/>
      <c r="G6933" s="112"/>
    </row>
    <row r="6934" spans="1:7" x14ac:dyDescent="0.2">
      <c r="A6934" s="91"/>
      <c r="B6934" s="89"/>
      <c r="C6934" s="3"/>
      <c r="D6934" s="3"/>
      <c r="E6934" s="166"/>
      <c r="F6934" s="3"/>
      <c r="G6934" s="112"/>
    </row>
    <row r="6935" spans="1:7" x14ac:dyDescent="0.2">
      <c r="A6935" s="91"/>
      <c r="B6935" s="89"/>
      <c r="C6935" s="3"/>
      <c r="D6935" s="3"/>
      <c r="E6935" s="166"/>
      <c r="F6935" s="3"/>
      <c r="G6935" s="112"/>
    </row>
    <row r="6936" spans="1:7" x14ac:dyDescent="0.2">
      <c r="A6936" s="91"/>
      <c r="B6936" s="89"/>
      <c r="C6936" s="3"/>
      <c r="D6936" s="3"/>
      <c r="E6936" s="166"/>
      <c r="F6936" s="3"/>
      <c r="G6936" s="112"/>
    </row>
    <row r="6937" spans="1:7" x14ac:dyDescent="0.2">
      <c r="A6937" s="91"/>
      <c r="B6937" s="89"/>
      <c r="C6937" s="3"/>
      <c r="D6937" s="3"/>
      <c r="E6937" s="166"/>
      <c r="F6937" s="3"/>
      <c r="G6937" s="112"/>
    </row>
    <row r="6938" spans="1:7" x14ac:dyDescent="0.2">
      <c r="A6938" s="91"/>
      <c r="B6938" s="89"/>
      <c r="C6938" s="3"/>
      <c r="D6938" s="3"/>
      <c r="E6938" s="166"/>
      <c r="F6938" s="3"/>
      <c r="G6938" s="112"/>
    </row>
    <row r="6939" spans="1:7" x14ac:dyDescent="0.2">
      <c r="A6939" s="91"/>
      <c r="B6939" s="89"/>
      <c r="C6939" s="3"/>
      <c r="D6939" s="3"/>
      <c r="E6939" s="166"/>
      <c r="F6939" s="3"/>
      <c r="G6939" s="112"/>
    </row>
    <row r="6940" spans="1:7" x14ac:dyDescent="0.2">
      <c r="A6940" s="91"/>
      <c r="B6940" s="89"/>
      <c r="C6940" s="3"/>
      <c r="D6940" s="3"/>
      <c r="E6940" s="166"/>
      <c r="F6940" s="3"/>
      <c r="G6940" s="112"/>
    </row>
    <row r="6941" spans="1:7" x14ac:dyDescent="0.2">
      <c r="A6941" s="91"/>
      <c r="B6941" s="89"/>
      <c r="C6941" s="3"/>
      <c r="D6941" s="3"/>
      <c r="E6941" s="166"/>
      <c r="F6941" s="3"/>
      <c r="G6941" s="112"/>
    </row>
    <row r="6942" spans="1:7" x14ac:dyDescent="0.2">
      <c r="A6942" s="91"/>
      <c r="B6942" s="89"/>
      <c r="C6942" s="3"/>
      <c r="D6942" s="3"/>
      <c r="E6942" s="166"/>
      <c r="F6942" s="3"/>
      <c r="G6942" s="112"/>
    </row>
    <row r="6943" spans="1:7" x14ac:dyDescent="0.2">
      <c r="A6943" s="91"/>
      <c r="B6943" s="89"/>
      <c r="C6943" s="3"/>
      <c r="D6943" s="3"/>
      <c r="E6943" s="166"/>
      <c r="F6943" s="3"/>
      <c r="G6943" s="112"/>
    </row>
    <row r="6944" spans="1:7" x14ac:dyDescent="0.2">
      <c r="A6944" s="91"/>
      <c r="B6944" s="89"/>
      <c r="C6944" s="3"/>
      <c r="D6944" s="3"/>
      <c r="E6944" s="166"/>
      <c r="F6944" s="3"/>
      <c r="G6944" s="112"/>
    </row>
    <row r="6945" spans="1:7" x14ac:dyDescent="0.2">
      <c r="A6945" s="91"/>
      <c r="B6945" s="89"/>
      <c r="C6945" s="3"/>
      <c r="D6945" s="3"/>
      <c r="E6945" s="166"/>
      <c r="F6945" s="3"/>
      <c r="G6945" s="112"/>
    </row>
    <row r="6946" spans="1:7" x14ac:dyDescent="0.2">
      <c r="A6946" s="91"/>
      <c r="B6946" s="89"/>
      <c r="C6946" s="3"/>
      <c r="D6946" s="3"/>
      <c r="E6946" s="166"/>
      <c r="F6946" s="3"/>
      <c r="G6946" s="112"/>
    </row>
    <row r="6947" spans="1:7" x14ac:dyDescent="0.2">
      <c r="A6947" s="91"/>
      <c r="B6947" s="89"/>
      <c r="C6947" s="3"/>
      <c r="D6947" s="3"/>
      <c r="E6947" s="166"/>
      <c r="F6947" s="3"/>
      <c r="G6947" s="112"/>
    </row>
    <row r="6948" spans="1:7" x14ac:dyDescent="0.2">
      <c r="A6948" s="91"/>
      <c r="B6948" s="89"/>
      <c r="C6948" s="3"/>
      <c r="D6948" s="3"/>
      <c r="E6948" s="166"/>
      <c r="F6948" s="3"/>
      <c r="G6948" s="112"/>
    </row>
    <row r="6949" spans="1:7" x14ac:dyDescent="0.2">
      <c r="A6949" s="91"/>
      <c r="B6949" s="89"/>
      <c r="C6949" s="3"/>
      <c r="D6949" s="3"/>
      <c r="E6949" s="166"/>
      <c r="F6949" s="3"/>
      <c r="G6949" s="112"/>
    </row>
    <row r="6950" spans="1:7" x14ac:dyDescent="0.2">
      <c r="A6950" s="91"/>
      <c r="B6950" s="89"/>
      <c r="C6950" s="3"/>
      <c r="D6950" s="3"/>
      <c r="E6950" s="166"/>
      <c r="F6950" s="3"/>
      <c r="G6950" s="112"/>
    </row>
    <row r="6951" spans="1:7" x14ac:dyDescent="0.2">
      <c r="A6951" s="91"/>
      <c r="B6951" s="89"/>
      <c r="C6951" s="3"/>
      <c r="D6951" s="3"/>
      <c r="E6951" s="166"/>
      <c r="F6951" s="3"/>
      <c r="G6951" s="112"/>
    </row>
    <row r="6952" spans="1:7" x14ac:dyDescent="0.2">
      <c r="A6952" s="91"/>
      <c r="B6952" s="89"/>
      <c r="C6952" s="3"/>
      <c r="D6952" s="3"/>
      <c r="E6952" s="166"/>
      <c r="F6952" s="3"/>
      <c r="G6952" s="112"/>
    </row>
    <row r="6953" spans="1:7" x14ac:dyDescent="0.2">
      <c r="A6953" s="91"/>
      <c r="B6953" s="89"/>
      <c r="C6953" s="3"/>
      <c r="D6953" s="3"/>
      <c r="E6953" s="166"/>
      <c r="F6953" s="3"/>
      <c r="G6953" s="112"/>
    </row>
    <row r="6954" spans="1:7" x14ac:dyDescent="0.2">
      <c r="A6954" s="91"/>
      <c r="B6954" s="89"/>
      <c r="C6954" s="3"/>
      <c r="D6954" s="3"/>
      <c r="E6954" s="166"/>
      <c r="F6954" s="3"/>
      <c r="G6954" s="112"/>
    </row>
    <row r="6955" spans="1:7" x14ac:dyDescent="0.2">
      <c r="A6955" s="91"/>
      <c r="B6955" s="89"/>
      <c r="C6955" s="3"/>
      <c r="D6955" s="3"/>
      <c r="E6955" s="166"/>
      <c r="F6955" s="3"/>
      <c r="G6955" s="112"/>
    </row>
    <row r="6956" spans="1:7" x14ac:dyDescent="0.2">
      <c r="A6956" s="91"/>
      <c r="B6956" s="89"/>
      <c r="C6956" s="3"/>
      <c r="D6956" s="3"/>
      <c r="E6956" s="166"/>
      <c r="F6956" s="3"/>
      <c r="G6956" s="112"/>
    </row>
    <row r="6957" spans="1:7" x14ac:dyDescent="0.2">
      <c r="A6957" s="91"/>
      <c r="B6957" s="89"/>
      <c r="C6957" s="3"/>
      <c r="D6957" s="3"/>
      <c r="E6957" s="166"/>
      <c r="F6957" s="3"/>
      <c r="G6957" s="112"/>
    </row>
    <row r="6958" spans="1:7" x14ac:dyDescent="0.2">
      <c r="A6958" s="91"/>
      <c r="B6958" s="89"/>
      <c r="C6958" s="3"/>
      <c r="D6958" s="3"/>
      <c r="E6958" s="166"/>
      <c r="F6958" s="3"/>
      <c r="G6958" s="112"/>
    </row>
    <row r="6959" spans="1:7" x14ac:dyDescent="0.2">
      <c r="A6959" s="91"/>
      <c r="B6959" s="89"/>
      <c r="C6959" s="3"/>
      <c r="D6959" s="3"/>
      <c r="E6959" s="166"/>
      <c r="F6959" s="3"/>
      <c r="G6959" s="112"/>
    </row>
    <row r="6960" spans="1:7" x14ac:dyDescent="0.2">
      <c r="A6960" s="91"/>
      <c r="B6960" s="89"/>
      <c r="C6960" s="3"/>
      <c r="D6960" s="3"/>
      <c r="E6960" s="166"/>
      <c r="F6960" s="3"/>
      <c r="G6960" s="112"/>
    </row>
    <row r="6961" spans="1:7" x14ac:dyDescent="0.2">
      <c r="A6961" s="91"/>
      <c r="B6961" s="89"/>
      <c r="C6961" s="3"/>
      <c r="D6961" s="3"/>
      <c r="E6961" s="166"/>
      <c r="F6961" s="3"/>
      <c r="G6961" s="112"/>
    </row>
    <row r="6962" spans="1:7" x14ac:dyDescent="0.2">
      <c r="A6962" s="91"/>
      <c r="B6962" s="89"/>
      <c r="C6962" s="3"/>
      <c r="D6962" s="3"/>
      <c r="E6962" s="166"/>
      <c r="F6962" s="3"/>
      <c r="G6962" s="112"/>
    </row>
    <row r="6963" spans="1:7" x14ac:dyDescent="0.2">
      <c r="A6963" s="91"/>
      <c r="B6963" s="89"/>
      <c r="C6963" s="3"/>
      <c r="D6963" s="3"/>
      <c r="E6963" s="166"/>
      <c r="F6963" s="3"/>
      <c r="G6963" s="112"/>
    </row>
    <row r="6964" spans="1:7" x14ac:dyDescent="0.2">
      <c r="A6964" s="91"/>
      <c r="B6964" s="89"/>
      <c r="C6964" s="3"/>
      <c r="D6964" s="3"/>
      <c r="E6964" s="166"/>
      <c r="F6964" s="3"/>
      <c r="G6964" s="112"/>
    </row>
    <row r="6965" spans="1:7" x14ac:dyDescent="0.2">
      <c r="A6965" s="91"/>
      <c r="B6965" s="89"/>
      <c r="C6965" s="3"/>
      <c r="D6965" s="3"/>
      <c r="E6965" s="166"/>
      <c r="F6965" s="3"/>
      <c r="G6965" s="112"/>
    </row>
    <row r="6966" spans="1:7" x14ac:dyDescent="0.2">
      <c r="A6966" s="91"/>
      <c r="B6966" s="89"/>
      <c r="C6966" s="3"/>
      <c r="D6966" s="3"/>
      <c r="E6966" s="166"/>
      <c r="F6966" s="3"/>
      <c r="G6966" s="112"/>
    </row>
    <row r="6967" spans="1:7" x14ac:dyDescent="0.2">
      <c r="A6967" s="91"/>
      <c r="B6967" s="89"/>
      <c r="C6967" s="3"/>
      <c r="D6967" s="3"/>
      <c r="E6967" s="166"/>
      <c r="F6967" s="3"/>
      <c r="G6967" s="112"/>
    </row>
    <row r="6968" spans="1:7" x14ac:dyDescent="0.2">
      <c r="A6968" s="91"/>
      <c r="B6968" s="89"/>
      <c r="C6968" s="3"/>
      <c r="D6968" s="3"/>
      <c r="E6968" s="166"/>
      <c r="F6968" s="3"/>
      <c r="G6968" s="112"/>
    </row>
    <row r="6969" spans="1:7" x14ac:dyDescent="0.2">
      <c r="A6969" s="91"/>
      <c r="B6969" s="89"/>
      <c r="C6969" s="3"/>
      <c r="D6969" s="3"/>
      <c r="E6969" s="166"/>
      <c r="F6969" s="3"/>
      <c r="G6969" s="112"/>
    </row>
    <row r="6970" spans="1:7" x14ac:dyDescent="0.2">
      <c r="A6970" s="91"/>
      <c r="B6970" s="89"/>
      <c r="C6970" s="3"/>
      <c r="D6970" s="3"/>
      <c r="E6970" s="166"/>
      <c r="F6970" s="3"/>
      <c r="G6970" s="112"/>
    </row>
    <row r="6971" spans="1:7" x14ac:dyDescent="0.2">
      <c r="A6971" s="91"/>
      <c r="B6971" s="89"/>
      <c r="C6971" s="3"/>
      <c r="D6971" s="3"/>
      <c r="E6971" s="166"/>
      <c r="F6971" s="3"/>
      <c r="G6971" s="112"/>
    </row>
    <row r="6972" spans="1:7" x14ac:dyDescent="0.2">
      <c r="A6972" s="91"/>
      <c r="B6972" s="89"/>
      <c r="C6972" s="3"/>
      <c r="D6972" s="3"/>
      <c r="E6972" s="166"/>
      <c r="F6972" s="3"/>
      <c r="G6972" s="112"/>
    </row>
    <row r="6973" spans="1:7" x14ac:dyDescent="0.2">
      <c r="A6973" s="91"/>
      <c r="B6973" s="89"/>
      <c r="C6973" s="3"/>
      <c r="D6973" s="3"/>
      <c r="E6973" s="166"/>
      <c r="F6973" s="3"/>
      <c r="G6973" s="112"/>
    </row>
    <row r="6974" spans="1:7" x14ac:dyDescent="0.2">
      <c r="A6974" s="91"/>
      <c r="B6974" s="89"/>
      <c r="C6974" s="3"/>
      <c r="D6974" s="3"/>
      <c r="E6974" s="166"/>
      <c r="F6974" s="3"/>
      <c r="G6974" s="112"/>
    </row>
    <row r="6975" spans="1:7" x14ac:dyDescent="0.2">
      <c r="A6975" s="91"/>
      <c r="B6975" s="89"/>
      <c r="C6975" s="3"/>
      <c r="D6975" s="3"/>
      <c r="E6975" s="166"/>
      <c r="F6975" s="3"/>
      <c r="G6975" s="112"/>
    </row>
    <row r="6976" spans="1:7" x14ac:dyDescent="0.2">
      <c r="A6976" s="91"/>
      <c r="B6976" s="89"/>
      <c r="C6976" s="3"/>
      <c r="D6976" s="3"/>
      <c r="E6976" s="166"/>
      <c r="F6976" s="3"/>
      <c r="G6976" s="112"/>
    </row>
    <row r="6977" spans="1:7" x14ac:dyDescent="0.2">
      <c r="A6977" s="91"/>
      <c r="B6977" s="89"/>
      <c r="C6977" s="3"/>
      <c r="D6977" s="3"/>
      <c r="E6977" s="166"/>
      <c r="F6977" s="3"/>
      <c r="G6977" s="112"/>
    </row>
    <row r="6978" spans="1:7" x14ac:dyDescent="0.2">
      <c r="A6978" s="91"/>
      <c r="B6978" s="89"/>
      <c r="C6978" s="3"/>
      <c r="D6978" s="3"/>
      <c r="E6978" s="166"/>
      <c r="F6978" s="3"/>
      <c r="G6978" s="112"/>
    </row>
    <row r="6979" spans="1:7" x14ac:dyDescent="0.2">
      <c r="A6979" s="91"/>
      <c r="B6979" s="89"/>
      <c r="C6979" s="3"/>
      <c r="D6979" s="3"/>
      <c r="E6979" s="166"/>
      <c r="F6979" s="3"/>
      <c r="G6979" s="112"/>
    </row>
    <row r="6980" spans="1:7" x14ac:dyDescent="0.2">
      <c r="A6980" s="91"/>
      <c r="B6980" s="89"/>
      <c r="C6980" s="3"/>
      <c r="D6980" s="3"/>
      <c r="E6980" s="166"/>
      <c r="F6980" s="3"/>
      <c r="G6980" s="112"/>
    </row>
    <row r="6981" spans="1:7" x14ac:dyDescent="0.2">
      <c r="A6981" s="91"/>
      <c r="B6981" s="89"/>
      <c r="C6981" s="3"/>
      <c r="D6981" s="3"/>
      <c r="E6981" s="166"/>
      <c r="F6981" s="3"/>
      <c r="G6981" s="112"/>
    </row>
    <row r="6982" spans="1:7" x14ac:dyDescent="0.2">
      <c r="A6982" s="91"/>
      <c r="B6982" s="89"/>
      <c r="C6982" s="3"/>
      <c r="D6982" s="3"/>
      <c r="E6982" s="166"/>
      <c r="F6982" s="3"/>
      <c r="G6982" s="112"/>
    </row>
    <row r="6983" spans="1:7" x14ac:dyDescent="0.2">
      <c r="A6983" s="91"/>
      <c r="B6983" s="89"/>
      <c r="C6983" s="3"/>
      <c r="D6983" s="3"/>
      <c r="E6983" s="166"/>
      <c r="F6983" s="3"/>
      <c r="G6983" s="112"/>
    </row>
    <row r="6984" spans="1:7" x14ac:dyDescent="0.2">
      <c r="A6984" s="91"/>
      <c r="B6984" s="89"/>
      <c r="C6984" s="3"/>
      <c r="D6984" s="3"/>
      <c r="E6984" s="166"/>
      <c r="F6984" s="3"/>
      <c r="G6984" s="112"/>
    </row>
    <row r="6985" spans="1:7" x14ac:dyDescent="0.2">
      <c r="A6985" s="91"/>
      <c r="B6985" s="89"/>
      <c r="C6985" s="3"/>
      <c r="D6985" s="3"/>
      <c r="E6985" s="166"/>
      <c r="F6985" s="3"/>
      <c r="G6985" s="112"/>
    </row>
    <row r="6986" spans="1:7" x14ac:dyDescent="0.2">
      <c r="A6986" s="91"/>
      <c r="B6986" s="89"/>
      <c r="C6986" s="3"/>
      <c r="D6986" s="3"/>
      <c r="E6986" s="166"/>
      <c r="F6986" s="3"/>
      <c r="G6986" s="112"/>
    </row>
    <row r="6987" spans="1:7" x14ac:dyDescent="0.2">
      <c r="A6987" s="91"/>
      <c r="B6987" s="89"/>
      <c r="C6987" s="3"/>
      <c r="D6987" s="3"/>
      <c r="E6987" s="166"/>
      <c r="F6987" s="3"/>
      <c r="G6987" s="112"/>
    </row>
    <row r="6988" spans="1:7" x14ac:dyDescent="0.2">
      <c r="A6988" s="91"/>
      <c r="B6988" s="89"/>
      <c r="C6988" s="3"/>
      <c r="D6988" s="3"/>
      <c r="E6988" s="166"/>
      <c r="F6988" s="3"/>
      <c r="G6988" s="112"/>
    </row>
    <row r="6989" spans="1:7" x14ac:dyDescent="0.2">
      <c r="A6989" s="91"/>
      <c r="B6989" s="89"/>
      <c r="C6989" s="3"/>
      <c r="D6989" s="3"/>
      <c r="E6989" s="166"/>
      <c r="F6989" s="3"/>
      <c r="G6989" s="112"/>
    </row>
    <row r="6990" spans="1:7" x14ac:dyDescent="0.2">
      <c r="A6990" s="91"/>
      <c r="B6990" s="89"/>
      <c r="C6990" s="3"/>
      <c r="D6990" s="3"/>
      <c r="E6990" s="166"/>
      <c r="F6990" s="3"/>
      <c r="G6990" s="112"/>
    </row>
    <row r="6991" spans="1:7" x14ac:dyDescent="0.2">
      <c r="A6991" s="91"/>
      <c r="B6991" s="89"/>
      <c r="C6991" s="3"/>
      <c r="D6991" s="3"/>
      <c r="E6991" s="166"/>
      <c r="F6991" s="3"/>
      <c r="G6991" s="112"/>
    </row>
    <row r="6992" spans="1:7" x14ac:dyDescent="0.2">
      <c r="A6992" s="91"/>
      <c r="B6992" s="89"/>
      <c r="C6992" s="3"/>
      <c r="D6992" s="3"/>
      <c r="E6992" s="166"/>
      <c r="F6992" s="3"/>
      <c r="G6992" s="112"/>
    </row>
    <row r="6993" spans="1:7" x14ac:dyDescent="0.2">
      <c r="A6993" s="91"/>
      <c r="B6993" s="89"/>
      <c r="C6993" s="3"/>
      <c r="D6993" s="3"/>
      <c r="E6993" s="166"/>
      <c r="F6993" s="3"/>
      <c r="G6993" s="112"/>
    </row>
    <row r="6994" spans="1:7" x14ac:dyDescent="0.2">
      <c r="A6994" s="91"/>
      <c r="B6994" s="89"/>
      <c r="C6994" s="3"/>
      <c r="D6994" s="3"/>
      <c r="E6994" s="166"/>
      <c r="F6994" s="3"/>
      <c r="G6994" s="112"/>
    </row>
    <row r="6995" spans="1:7" x14ac:dyDescent="0.2">
      <c r="A6995" s="91"/>
      <c r="B6995" s="89"/>
      <c r="C6995" s="3"/>
      <c r="D6995" s="3"/>
      <c r="E6995" s="166"/>
      <c r="F6995" s="3"/>
      <c r="G6995" s="112"/>
    </row>
    <row r="6996" spans="1:7" x14ac:dyDescent="0.2">
      <c r="A6996" s="91"/>
      <c r="B6996" s="89"/>
      <c r="C6996" s="3"/>
      <c r="D6996" s="3"/>
      <c r="E6996" s="166"/>
      <c r="F6996" s="3"/>
      <c r="G6996" s="112"/>
    </row>
    <row r="6997" spans="1:7" x14ac:dyDescent="0.2">
      <c r="A6997" s="91"/>
      <c r="B6997" s="89"/>
      <c r="C6997" s="3"/>
      <c r="D6997" s="3"/>
      <c r="E6997" s="166"/>
      <c r="F6997" s="3"/>
      <c r="G6997" s="112"/>
    </row>
    <row r="6998" spans="1:7" x14ac:dyDescent="0.2">
      <c r="A6998" s="91"/>
      <c r="B6998" s="89"/>
      <c r="C6998" s="3"/>
      <c r="D6998" s="3"/>
      <c r="E6998" s="166"/>
      <c r="F6998" s="3"/>
      <c r="G6998" s="112"/>
    </row>
    <row r="6999" spans="1:7" x14ac:dyDescent="0.2">
      <c r="A6999" s="91"/>
      <c r="B6999" s="89"/>
      <c r="C6999" s="3"/>
      <c r="D6999" s="3"/>
      <c r="E6999" s="166"/>
      <c r="F6999" s="3"/>
      <c r="G6999" s="112"/>
    </row>
    <row r="7000" spans="1:7" x14ac:dyDescent="0.2">
      <c r="A7000" s="91"/>
      <c r="B7000" s="89"/>
      <c r="C7000" s="3"/>
      <c r="D7000" s="3"/>
      <c r="E7000" s="166"/>
      <c r="F7000" s="3"/>
      <c r="G7000" s="112"/>
    </row>
    <row r="7001" spans="1:7" x14ac:dyDescent="0.2">
      <c r="A7001" s="91"/>
      <c r="B7001" s="89"/>
      <c r="C7001" s="3"/>
      <c r="D7001" s="3"/>
      <c r="E7001" s="166"/>
      <c r="F7001" s="3"/>
      <c r="G7001" s="112"/>
    </row>
    <row r="7002" spans="1:7" x14ac:dyDescent="0.2">
      <c r="A7002" s="91"/>
      <c r="B7002" s="89"/>
      <c r="C7002" s="3"/>
      <c r="D7002" s="3"/>
      <c r="E7002" s="166"/>
      <c r="F7002" s="3"/>
      <c r="G7002" s="112"/>
    </row>
    <row r="7003" spans="1:7" x14ac:dyDescent="0.2">
      <c r="A7003" s="91"/>
      <c r="B7003" s="89"/>
      <c r="C7003" s="3"/>
      <c r="D7003" s="3"/>
      <c r="E7003" s="166"/>
      <c r="F7003" s="3"/>
      <c r="G7003" s="112"/>
    </row>
    <row r="7004" spans="1:7" x14ac:dyDescent="0.2">
      <c r="A7004" s="91"/>
      <c r="B7004" s="89"/>
      <c r="C7004" s="3"/>
      <c r="D7004" s="3"/>
      <c r="E7004" s="166"/>
      <c r="F7004" s="3"/>
      <c r="G7004" s="112"/>
    </row>
    <row r="7005" spans="1:7" x14ac:dyDescent="0.2">
      <c r="A7005" s="91"/>
      <c r="B7005" s="89"/>
      <c r="C7005" s="3"/>
      <c r="D7005" s="3"/>
      <c r="E7005" s="166"/>
      <c r="F7005" s="3"/>
      <c r="G7005" s="112"/>
    </row>
    <row r="7006" spans="1:7" x14ac:dyDescent="0.2">
      <c r="A7006" s="91"/>
      <c r="B7006" s="89"/>
      <c r="C7006" s="3"/>
      <c r="D7006" s="3"/>
      <c r="E7006" s="166"/>
      <c r="F7006" s="3"/>
      <c r="G7006" s="112"/>
    </row>
    <row r="7007" spans="1:7" x14ac:dyDescent="0.2">
      <c r="A7007" s="91"/>
      <c r="B7007" s="89"/>
      <c r="C7007" s="3"/>
      <c r="D7007" s="3"/>
      <c r="E7007" s="166"/>
      <c r="F7007" s="3"/>
      <c r="G7007" s="112"/>
    </row>
    <row r="7008" spans="1:7" x14ac:dyDescent="0.2">
      <c r="A7008" s="91"/>
      <c r="B7008" s="89"/>
      <c r="C7008" s="3"/>
      <c r="D7008" s="3"/>
      <c r="E7008" s="166"/>
      <c r="F7008" s="3"/>
      <c r="G7008" s="112"/>
    </row>
    <row r="7009" spans="1:7" x14ac:dyDescent="0.2">
      <c r="A7009" s="91"/>
      <c r="B7009" s="89"/>
      <c r="C7009" s="3"/>
      <c r="D7009" s="3"/>
      <c r="E7009" s="166"/>
      <c r="F7009" s="3"/>
      <c r="G7009" s="112"/>
    </row>
    <row r="7010" spans="1:7" x14ac:dyDescent="0.2">
      <c r="A7010" s="91"/>
      <c r="B7010" s="89"/>
      <c r="C7010" s="3"/>
      <c r="D7010" s="3"/>
      <c r="E7010" s="166"/>
      <c r="F7010" s="3"/>
      <c r="G7010" s="112"/>
    </row>
    <row r="7011" spans="1:7" x14ac:dyDescent="0.2">
      <c r="A7011" s="91"/>
      <c r="B7011" s="89"/>
      <c r="C7011" s="3"/>
      <c r="D7011" s="3"/>
      <c r="E7011" s="166"/>
      <c r="F7011" s="3"/>
      <c r="G7011" s="112"/>
    </row>
    <row r="7012" spans="1:7" x14ac:dyDescent="0.2">
      <c r="A7012" s="91"/>
      <c r="B7012" s="89"/>
      <c r="C7012" s="3"/>
      <c r="D7012" s="3"/>
      <c r="E7012" s="166"/>
      <c r="F7012" s="3"/>
      <c r="G7012" s="112"/>
    </row>
    <row r="7013" spans="1:7" x14ac:dyDescent="0.2">
      <c r="A7013" s="91"/>
      <c r="B7013" s="89"/>
      <c r="C7013" s="3"/>
      <c r="D7013" s="3"/>
      <c r="E7013" s="166"/>
      <c r="F7013" s="3"/>
      <c r="G7013" s="112"/>
    </row>
    <row r="7014" spans="1:7" x14ac:dyDescent="0.2">
      <c r="A7014" s="91"/>
      <c r="B7014" s="89"/>
      <c r="C7014" s="3"/>
      <c r="D7014" s="3"/>
      <c r="E7014" s="166"/>
      <c r="F7014" s="3"/>
      <c r="G7014" s="112"/>
    </row>
    <row r="7015" spans="1:7" x14ac:dyDescent="0.2">
      <c r="A7015" s="91"/>
      <c r="B7015" s="89"/>
      <c r="C7015" s="3"/>
      <c r="D7015" s="3"/>
      <c r="E7015" s="166"/>
      <c r="F7015" s="3"/>
      <c r="G7015" s="112"/>
    </row>
    <row r="7016" spans="1:7" x14ac:dyDescent="0.2">
      <c r="A7016" s="91"/>
      <c r="B7016" s="89"/>
      <c r="C7016" s="3"/>
      <c r="D7016" s="3"/>
      <c r="E7016" s="166"/>
      <c r="F7016" s="3"/>
      <c r="G7016" s="112"/>
    </row>
    <row r="7017" spans="1:7" x14ac:dyDescent="0.2">
      <c r="A7017" s="91"/>
      <c r="B7017" s="89"/>
      <c r="C7017" s="3"/>
      <c r="D7017" s="3"/>
      <c r="E7017" s="166"/>
      <c r="F7017" s="3"/>
      <c r="G7017" s="112"/>
    </row>
    <row r="7018" spans="1:7" x14ac:dyDescent="0.2">
      <c r="A7018" s="91"/>
      <c r="B7018" s="89"/>
      <c r="C7018" s="3"/>
      <c r="D7018" s="3"/>
      <c r="E7018" s="166"/>
      <c r="F7018" s="3"/>
      <c r="G7018" s="112"/>
    </row>
    <row r="7019" spans="1:7" x14ac:dyDescent="0.2">
      <c r="A7019" s="91"/>
      <c r="B7019" s="89"/>
      <c r="C7019" s="3"/>
      <c r="D7019" s="3"/>
      <c r="E7019" s="166"/>
      <c r="F7019" s="3"/>
      <c r="G7019" s="112"/>
    </row>
    <row r="7020" spans="1:7" x14ac:dyDescent="0.2">
      <c r="A7020" s="91"/>
      <c r="B7020" s="89"/>
      <c r="C7020" s="3"/>
      <c r="D7020" s="3"/>
      <c r="E7020" s="166"/>
      <c r="F7020" s="3"/>
      <c r="G7020" s="112"/>
    </row>
    <row r="7021" spans="1:7" x14ac:dyDescent="0.2">
      <c r="A7021" s="91"/>
      <c r="B7021" s="89"/>
      <c r="C7021" s="3"/>
      <c r="D7021" s="3"/>
      <c r="E7021" s="166"/>
      <c r="F7021" s="3"/>
      <c r="G7021" s="112"/>
    </row>
    <row r="7022" spans="1:7" x14ac:dyDescent="0.2">
      <c r="A7022" s="91"/>
      <c r="B7022" s="89"/>
      <c r="C7022" s="3"/>
      <c r="D7022" s="3"/>
      <c r="E7022" s="166"/>
      <c r="F7022" s="3"/>
      <c r="G7022" s="112"/>
    </row>
    <row r="7023" spans="1:7" x14ac:dyDescent="0.2">
      <c r="A7023" s="91"/>
      <c r="B7023" s="89"/>
      <c r="C7023" s="3"/>
      <c r="D7023" s="3"/>
      <c r="E7023" s="166"/>
      <c r="F7023" s="3"/>
      <c r="G7023" s="112"/>
    </row>
    <row r="7024" spans="1:7" x14ac:dyDescent="0.2">
      <c r="A7024" s="91"/>
      <c r="B7024" s="89"/>
      <c r="C7024" s="3"/>
      <c r="D7024" s="3"/>
      <c r="E7024" s="166"/>
      <c r="F7024" s="3"/>
      <c r="G7024" s="112"/>
    </row>
    <row r="7025" spans="1:7" x14ac:dyDescent="0.2">
      <c r="A7025" s="91"/>
      <c r="B7025" s="89"/>
      <c r="C7025" s="3"/>
      <c r="D7025" s="3"/>
      <c r="E7025" s="166"/>
      <c r="F7025" s="3"/>
      <c r="G7025" s="112"/>
    </row>
    <row r="7026" spans="1:7" x14ac:dyDescent="0.2">
      <c r="A7026" s="91"/>
      <c r="B7026" s="89"/>
      <c r="C7026" s="3"/>
      <c r="D7026" s="3"/>
      <c r="E7026" s="166"/>
      <c r="F7026" s="3"/>
      <c r="G7026" s="112"/>
    </row>
    <row r="7027" spans="1:7" x14ac:dyDescent="0.2">
      <c r="A7027" s="91"/>
      <c r="B7027" s="89"/>
      <c r="C7027" s="3"/>
      <c r="D7027" s="3"/>
      <c r="E7027" s="166"/>
      <c r="F7027" s="3"/>
      <c r="G7027" s="112"/>
    </row>
    <row r="7028" spans="1:7" x14ac:dyDescent="0.2">
      <c r="A7028" s="91"/>
      <c r="B7028" s="89"/>
      <c r="C7028" s="3"/>
      <c r="D7028" s="3"/>
      <c r="E7028" s="166"/>
      <c r="F7028" s="3"/>
      <c r="G7028" s="112"/>
    </row>
    <row r="7029" spans="1:7" x14ac:dyDescent="0.2">
      <c r="A7029" s="91"/>
      <c r="B7029" s="89"/>
      <c r="C7029" s="3"/>
      <c r="D7029" s="3"/>
      <c r="E7029" s="166"/>
      <c r="F7029" s="3"/>
      <c r="G7029" s="112"/>
    </row>
    <row r="7030" spans="1:7" x14ac:dyDescent="0.2">
      <c r="A7030" s="91"/>
      <c r="B7030" s="89"/>
      <c r="C7030" s="3"/>
      <c r="D7030" s="3"/>
      <c r="E7030" s="166"/>
      <c r="F7030" s="3"/>
      <c r="G7030" s="112"/>
    </row>
    <row r="7031" spans="1:7" x14ac:dyDescent="0.2">
      <c r="A7031" s="91"/>
      <c r="B7031" s="89"/>
      <c r="C7031" s="3"/>
      <c r="D7031" s="3"/>
      <c r="E7031" s="166"/>
      <c r="F7031" s="3"/>
      <c r="G7031" s="112"/>
    </row>
    <row r="7032" spans="1:7" x14ac:dyDescent="0.2">
      <c r="A7032" s="91"/>
      <c r="B7032" s="89"/>
      <c r="C7032" s="3"/>
      <c r="D7032" s="3"/>
      <c r="E7032" s="166"/>
      <c r="F7032" s="3"/>
      <c r="G7032" s="112"/>
    </row>
    <row r="7033" spans="1:7" x14ac:dyDescent="0.2">
      <c r="A7033" s="91"/>
      <c r="B7033" s="89"/>
      <c r="C7033" s="3"/>
      <c r="D7033" s="3"/>
      <c r="E7033" s="166"/>
      <c r="F7033" s="3"/>
      <c r="G7033" s="112"/>
    </row>
    <row r="7034" spans="1:7" x14ac:dyDescent="0.2">
      <c r="A7034" s="91"/>
      <c r="B7034" s="89"/>
      <c r="C7034" s="3"/>
      <c r="D7034" s="3"/>
      <c r="E7034" s="166"/>
      <c r="F7034" s="3"/>
      <c r="G7034" s="112"/>
    </row>
    <row r="7035" spans="1:7" x14ac:dyDescent="0.2">
      <c r="A7035" s="91"/>
      <c r="B7035" s="89"/>
      <c r="C7035" s="3"/>
      <c r="D7035" s="3"/>
      <c r="E7035" s="166"/>
      <c r="F7035" s="3"/>
      <c r="G7035" s="112"/>
    </row>
    <row r="7036" spans="1:7" x14ac:dyDescent="0.2">
      <c r="A7036" s="91"/>
      <c r="B7036" s="89"/>
      <c r="C7036" s="3"/>
      <c r="D7036" s="3"/>
      <c r="E7036" s="166"/>
      <c r="F7036" s="3"/>
      <c r="G7036" s="112"/>
    </row>
    <row r="7037" spans="1:7" x14ac:dyDescent="0.2">
      <c r="A7037" s="91"/>
      <c r="B7037" s="89"/>
      <c r="C7037" s="3"/>
      <c r="D7037" s="3"/>
      <c r="E7037" s="166"/>
      <c r="F7037" s="3"/>
      <c r="G7037" s="112"/>
    </row>
    <row r="7038" spans="1:7" x14ac:dyDescent="0.2">
      <c r="A7038" s="91"/>
      <c r="B7038" s="89"/>
      <c r="C7038" s="3"/>
      <c r="D7038" s="3"/>
      <c r="E7038" s="166"/>
      <c r="F7038" s="3"/>
      <c r="G7038" s="112"/>
    </row>
    <row r="7039" spans="1:7" x14ac:dyDescent="0.2">
      <c r="A7039" s="91"/>
      <c r="B7039" s="89"/>
      <c r="C7039" s="3"/>
      <c r="D7039" s="3"/>
      <c r="E7039" s="166"/>
      <c r="F7039" s="3"/>
      <c r="G7039" s="112"/>
    </row>
    <row r="7040" spans="1:7" x14ac:dyDescent="0.2">
      <c r="A7040" s="91"/>
      <c r="B7040" s="89"/>
      <c r="C7040" s="3"/>
      <c r="D7040" s="3"/>
      <c r="E7040" s="166"/>
      <c r="F7040" s="3"/>
      <c r="G7040" s="112"/>
    </row>
    <row r="7041" spans="1:7" x14ac:dyDescent="0.2">
      <c r="A7041" s="91"/>
      <c r="B7041" s="89"/>
      <c r="C7041" s="3"/>
      <c r="D7041" s="3"/>
      <c r="E7041" s="166"/>
      <c r="F7041" s="3"/>
      <c r="G7041" s="112"/>
    </row>
    <row r="7042" spans="1:7" x14ac:dyDescent="0.2">
      <c r="A7042" s="91"/>
      <c r="B7042" s="89"/>
      <c r="C7042" s="3"/>
      <c r="D7042" s="3"/>
      <c r="E7042" s="166"/>
      <c r="F7042" s="3"/>
      <c r="G7042" s="112"/>
    </row>
    <row r="7043" spans="1:7" x14ac:dyDescent="0.2">
      <c r="A7043" s="91"/>
      <c r="B7043" s="89"/>
      <c r="C7043" s="3"/>
      <c r="D7043" s="3"/>
      <c r="E7043" s="166"/>
      <c r="F7043" s="3"/>
      <c r="G7043" s="112"/>
    </row>
    <row r="7044" spans="1:7" x14ac:dyDescent="0.2">
      <c r="A7044" s="91"/>
      <c r="B7044" s="89"/>
      <c r="C7044" s="3"/>
      <c r="D7044" s="3"/>
      <c r="E7044" s="166"/>
      <c r="F7044" s="3"/>
      <c r="G7044" s="112"/>
    </row>
    <row r="7045" spans="1:7" x14ac:dyDescent="0.2">
      <c r="A7045" s="91"/>
      <c r="B7045" s="89"/>
      <c r="C7045" s="3"/>
      <c r="D7045" s="3"/>
      <c r="E7045" s="166"/>
      <c r="F7045" s="3"/>
      <c r="G7045" s="112"/>
    </row>
    <row r="7046" spans="1:7" x14ac:dyDescent="0.2">
      <c r="A7046" s="91"/>
      <c r="B7046" s="89"/>
      <c r="C7046" s="3"/>
      <c r="D7046" s="3"/>
      <c r="E7046" s="166"/>
      <c r="F7046" s="3"/>
      <c r="G7046" s="112"/>
    </row>
    <row r="7047" spans="1:7" x14ac:dyDescent="0.2">
      <c r="A7047" s="91"/>
      <c r="B7047" s="89"/>
      <c r="C7047" s="3"/>
      <c r="D7047" s="3"/>
      <c r="E7047" s="166"/>
      <c r="F7047" s="3"/>
      <c r="G7047" s="112"/>
    </row>
    <row r="7048" spans="1:7" x14ac:dyDescent="0.2">
      <c r="A7048" s="91"/>
      <c r="B7048" s="89"/>
      <c r="C7048" s="3"/>
      <c r="D7048" s="3"/>
      <c r="E7048" s="166"/>
      <c r="F7048" s="3"/>
      <c r="G7048" s="112"/>
    </row>
    <row r="7049" spans="1:7" x14ac:dyDescent="0.2">
      <c r="A7049" s="91"/>
      <c r="B7049" s="89"/>
      <c r="C7049" s="3"/>
      <c r="D7049" s="3"/>
      <c r="E7049" s="166"/>
      <c r="F7049" s="3"/>
      <c r="G7049" s="112"/>
    </row>
    <row r="7050" spans="1:7" x14ac:dyDescent="0.2">
      <c r="A7050" s="91"/>
      <c r="B7050" s="89"/>
      <c r="C7050" s="3"/>
      <c r="D7050" s="3"/>
      <c r="E7050" s="166"/>
      <c r="F7050" s="3"/>
      <c r="G7050" s="112"/>
    </row>
    <row r="7051" spans="1:7" x14ac:dyDescent="0.2">
      <c r="A7051" s="91"/>
      <c r="B7051" s="89"/>
      <c r="C7051" s="3"/>
      <c r="D7051" s="3"/>
      <c r="E7051" s="166"/>
      <c r="F7051" s="3"/>
      <c r="G7051" s="112"/>
    </row>
    <row r="7052" spans="1:7" x14ac:dyDescent="0.2">
      <c r="A7052" s="91"/>
      <c r="B7052" s="89"/>
      <c r="C7052" s="3"/>
      <c r="D7052" s="3"/>
      <c r="E7052" s="166"/>
      <c r="F7052" s="3"/>
      <c r="G7052" s="112"/>
    </row>
    <row r="7053" spans="1:7" x14ac:dyDescent="0.2">
      <c r="A7053" s="91"/>
      <c r="B7053" s="89"/>
      <c r="C7053" s="3"/>
      <c r="D7053" s="3"/>
      <c r="E7053" s="166"/>
      <c r="F7053" s="3"/>
      <c r="G7053" s="112"/>
    </row>
    <row r="7054" spans="1:7" x14ac:dyDescent="0.2">
      <c r="A7054" s="91"/>
      <c r="B7054" s="89"/>
      <c r="C7054" s="3"/>
      <c r="D7054" s="3"/>
      <c r="E7054" s="166"/>
      <c r="F7054" s="3"/>
      <c r="G7054" s="112"/>
    </row>
    <row r="7055" spans="1:7" x14ac:dyDescent="0.2">
      <c r="A7055" s="91"/>
      <c r="B7055" s="89"/>
      <c r="C7055" s="3"/>
      <c r="D7055" s="3"/>
      <c r="E7055" s="166"/>
      <c r="F7055" s="3"/>
      <c r="G7055" s="112"/>
    </row>
    <row r="7056" spans="1:7" x14ac:dyDescent="0.2">
      <c r="A7056" s="91"/>
      <c r="B7056" s="89"/>
      <c r="C7056" s="3"/>
      <c r="D7056" s="3"/>
      <c r="E7056" s="166"/>
      <c r="F7056" s="3"/>
      <c r="G7056" s="112"/>
    </row>
    <row r="7057" spans="1:7" x14ac:dyDescent="0.2">
      <c r="A7057" s="91"/>
      <c r="B7057" s="89"/>
      <c r="C7057" s="3"/>
      <c r="D7057" s="3"/>
      <c r="E7057" s="166"/>
      <c r="F7057" s="3"/>
      <c r="G7057" s="112"/>
    </row>
    <row r="7058" spans="1:7" x14ac:dyDescent="0.2">
      <c r="A7058" s="91"/>
      <c r="B7058" s="89"/>
      <c r="C7058" s="3"/>
      <c r="D7058" s="3"/>
      <c r="E7058" s="166"/>
      <c r="F7058" s="3"/>
      <c r="G7058" s="112"/>
    </row>
    <row r="7059" spans="1:7" x14ac:dyDescent="0.2">
      <c r="A7059" s="91"/>
      <c r="B7059" s="89"/>
      <c r="C7059" s="3"/>
      <c r="D7059" s="3"/>
      <c r="E7059" s="166"/>
      <c r="F7059" s="3"/>
      <c r="G7059" s="112"/>
    </row>
    <row r="7060" spans="1:7" x14ac:dyDescent="0.2">
      <c r="A7060" s="91"/>
      <c r="B7060" s="89"/>
      <c r="C7060" s="3"/>
      <c r="D7060" s="3"/>
      <c r="E7060" s="166"/>
      <c r="F7060" s="3"/>
      <c r="G7060" s="112"/>
    </row>
    <row r="7061" spans="1:7" x14ac:dyDescent="0.2">
      <c r="A7061" s="91"/>
      <c r="B7061" s="89"/>
      <c r="C7061" s="3"/>
      <c r="D7061" s="3"/>
      <c r="E7061" s="166"/>
      <c r="F7061" s="3"/>
      <c r="G7061" s="112"/>
    </row>
    <row r="7062" spans="1:7" x14ac:dyDescent="0.2">
      <c r="A7062" s="91"/>
      <c r="B7062" s="89"/>
      <c r="C7062" s="3"/>
      <c r="D7062" s="3"/>
      <c r="E7062" s="166"/>
      <c r="F7062" s="3"/>
      <c r="G7062" s="112"/>
    </row>
    <row r="7063" spans="1:7" x14ac:dyDescent="0.2">
      <c r="A7063" s="91"/>
      <c r="B7063" s="89"/>
      <c r="C7063" s="3"/>
      <c r="D7063" s="3"/>
      <c r="E7063" s="166"/>
      <c r="F7063" s="3"/>
      <c r="G7063" s="112"/>
    </row>
    <row r="7064" spans="1:7" x14ac:dyDescent="0.2">
      <c r="A7064" s="91"/>
      <c r="B7064" s="89"/>
      <c r="C7064" s="3"/>
      <c r="D7064" s="3"/>
      <c r="E7064" s="166"/>
      <c r="F7064" s="3"/>
      <c r="G7064" s="112"/>
    </row>
    <row r="7065" spans="1:7" x14ac:dyDescent="0.2">
      <c r="A7065" s="91"/>
      <c r="B7065" s="89"/>
      <c r="C7065" s="3"/>
      <c r="D7065" s="3"/>
      <c r="E7065" s="166"/>
      <c r="F7065" s="3"/>
      <c r="G7065" s="112"/>
    </row>
    <row r="7066" spans="1:7" x14ac:dyDescent="0.2">
      <c r="A7066" s="91"/>
      <c r="B7066" s="89"/>
      <c r="C7066" s="3"/>
      <c r="D7066" s="3"/>
      <c r="E7066" s="166"/>
      <c r="F7066" s="3"/>
      <c r="G7066" s="112"/>
    </row>
    <row r="7067" spans="1:7" x14ac:dyDescent="0.2">
      <c r="A7067" s="91"/>
      <c r="B7067" s="89"/>
      <c r="C7067" s="3"/>
      <c r="D7067" s="3"/>
      <c r="E7067" s="166"/>
      <c r="F7067" s="3"/>
      <c r="G7067" s="112"/>
    </row>
    <row r="7068" spans="1:7" x14ac:dyDescent="0.2">
      <c r="A7068" s="91"/>
      <c r="B7068" s="89"/>
      <c r="C7068" s="3"/>
      <c r="D7068" s="3"/>
      <c r="E7068" s="166"/>
      <c r="F7068" s="3"/>
      <c r="G7068" s="112"/>
    </row>
    <row r="7069" spans="1:7" x14ac:dyDescent="0.2">
      <c r="A7069" s="91"/>
      <c r="B7069" s="89"/>
      <c r="C7069" s="3"/>
      <c r="D7069" s="3"/>
      <c r="E7069" s="166"/>
      <c r="F7069" s="3"/>
      <c r="G7069" s="112"/>
    </row>
    <row r="7070" spans="1:7" x14ac:dyDescent="0.2">
      <c r="A7070" s="91"/>
      <c r="B7070" s="89"/>
      <c r="C7070" s="3"/>
      <c r="D7070" s="3"/>
      <c r="E7070" s="166"/>
      <c r="F7070" s="3"/>
      <c r="G7070" s="112"/>
    </row>
    <row r="7071" spans="1:7" x14ac:dyDescent="0.2">
      <c r="A7071" s="91"/>
      <c r="B7071" s="89"/>
      <c r="C7071" s="3"/>
      <c r="D7071" s="3"/>
      <c r="E7071" s="166"/>
      <c r="F7071" s="3"/>
      <c r="G7071" s="112"/>
    </row>
    <row r="7072" spans="1:7" x14ac:dyDescent="0.2">
      <c r="A7072" s="91"/>
      <c r="B7072" s="89"/>
      <c r="C7072" s="3"/>
      <c r="D7072" s="3"/>
      <c r="E7072" s="166"/>
      <c r="F7072" s="3"/>
      <c r="G7072" s="112"/>
    </row>
    <row r="7073" spans="1:7" x14ac:dyDescent="0.2">
      <c r="A7073" s="91"/>
      <c r="B7073" s="89"/>
      <c r="C7073" s="3"/>
      <c r="D7073" s="3"/>
      <c r="E7073" s="166"/>
      <c r="F7073" s="3"/>
      <c r="G7073" s="112"/>
    </row>
    <row r="7074" spans="1:7" x14ac:dyDescent="0.2">
      <c r="A7074" s="91"/>
      <c r="B7074" s="89"/>
      <c r="C7074" s="3"/>
      <c r="D7074" s="3"/>
      <c r="E7074" s="166"/>
      <c r="F7074" s="3"/>
      <c r="G7074" s="112"/>
    </row>
    <row r="7075" spans="1:7" x14ac:dyDescent="0.2">
      <c r="A7075" s="91"/>
      <c r="B7075" s="89"/>
      <c r="C7075" s="3"/>
      <c r="D7075" s="3"/>
      <c r="E7075" s="166"/>
      <c r="F7075" s="3"/>
      <c r="G7075" s="112"/>
    </row>
    <row r="7076" spans="1:7" x14ac:dyDescent="0.2">
      <c r="A7076" s="91"/>
      <c r="B7076" s="89"/>
      <c r="C7076" s="3"/>
      <c r="D7076" s="3"/>
      <c r="E7076" s="166"/>
      <c r="F7076" s="3"/>
      <c r="G7076" s="112"/>
    </row>
    <row r="7077" spans="1:7" x14ac:dyDescent="0.2">
      <c r="A7077" s="91"/>
      <c r="B7077" s="89"/>
      <c r="C7077" s="3"/>
      <c r="D7077" s="3"/>
      <c r="E7077" s="166"/>
      <c r="F7077" s="3"/>
      <c r="G7077" s="112"/>
    </row>
    <row r="7078" spans="1:7" x14ac:dyDescent="0.2">
      <c r="A7078" s="91"/>
      <c r="B7078" s="89"/>
      <c r="C7078" s="3"/>
      <c r="D7078" s="3"/>
      <c r="E7078" s="166"/>
      <c r="F7078" s="3"/>
      <c r="G7078" s="112"/>
    </row>
    <row r="7079" spans="1:7" x14ac:dyDescent="0.2">
      <c r="A7079" s="91"/>
      <c r="B7079" s="89"/>
      <c r="C7079" s="3"/>
      <c r="D7079" s="3"/>
      <c r="E7079" s="166"/>
      <c r="F7079" s="3"/>
      <c r="G7079" s="112"/>
    </row>
    <row r="7080" spans="1:7" x14ac:dyDescent="0.2">
      <c r="A7080" s="91"/>
      <c r="B7080" s="89"/>
      <c r="C7080" s="3"/>
      <c r="D7080" s="3"/>
      <c r="E7080" s="166"/>
      <c r="F7080" s="3"/>
      <c r="G7080" s="112"/>
    </row>
    <row r="7081" spans="1:7" x14ac:dyDescent="0.2">
      <c r="A7081" s="91"/>
      <c r="B7081" s="89"/>
      <c r="C7081" s="3"/>
      <c r="D7081" s="3"/>
      <c r="E7081" s="166"/>
      <c r="F7081" s="3"/>
      <c r="G7081" s="112"/>
    </row>
    <row r="7082" spans="1:7" x14ac:dyDescent="0.2">
      <c r="A7082" s="91"/>
      <c r="B7082" s="89"/>
      <c r="C7082" s="3"/>
      <c r="D7082" s="3"/>
      <c r="E7082" s="166"/>
      <c r="F7082" s="3"/>
      <c r="G7082" s="112"/>
    </row>
    <row r="7083" spans="1:7" x14ac:dyDescent="0.2">
      <c r="A7083" s="91"/>
      <c r="B7083" s="89"/>
      <c r="C7083" s="3"/>
      <c r="D7083" s="3"/>
      <c r="E7083" s="166"/>
      <c r="F7083" s="3"/>
      <c r="G7083" s="112"/>
    </row>
    <row r="7084" spans="1:7" x14ac:dyDescent="0.2">
      <c r="A7084" s="91"/>
      <c r="B7084" s="89"/>
      <c r="C7084" s="3"/>
      <c r="D7084" s="3"/>
      <c r="E7084" s="166"/>
      <c r="F7084" s="3"/>
      <c r="G7084" s="112"/>
    </row>
    <row r="7085" spans="1:7" x14ac:dyDescent="0.2">
      <c r="A7085" s="91"/>
      <c r="B7085" s="89"/>
      <c r="C7085" s="3"/>
      <c r="D7085" s="3"/>
      <c r="E7085" s="166"/>
      <c r="F7085" s="3"/>
      <c r="G7085" s="112"/>
    </row>
    <row r="7086" spans="1:7" x14ac:dyDescent="0.2">
      <c r="A7086" s="91"/>
      <c r="B7086" s="89"/>
      <c r="C7086" s="3"/>
      <c r="D7086" s="3"/>
      <c r="E7086" s="166"/>
      <c r="F7086" s="3"/>
      <c r="G7086" s="112"/>
    </row>
    <row r="7087" spans="1:7" x14ac:dyDescent="0.2">
      <c r="A7087" s="91"/>
      <c r="B7087" s="89"/>
      <c r="C7087" s="3"/>
      <c r="D7087" s="3"/>
      <c r="E7087" s="166"/>
      <c r="F7087" s="3"/>
      <c r="G7087" s="112"/>
    </row>
    <row r="7088" spans="1:7" x14ac:dyDescent="0.2">
      <c r="A7088" s="91"/>
      <c r="B7088" s="89"/>
      <c r="C7088" s="3"/>
      <c r="D7088" s="3"/>
      <c r="E7088" s="166"/>
      <c r="F7088" s="3"/>
      <c r="G7088" s="112"/>
    </row>
    <row r="7089" spans="1:7" x14ac:dyDescent="0.2">
      <c r="A7089" s="91"/>
      <c r="B7089" s="89"/>
      <c r="C7089" s="3"/>
      <c r="D7089" s="3"/>
      <c r="E7089" s="166"/>
      <c r="F7089" s="3"/>
      <c r="G7089" s="112"/>
    </row>
    <row r="7090" spans="1:7" x14ac:dyDescent="0.2">
      <c r="A7090" s="91"/>
      <c r="B7090" s="89"/>
      <c r="C7090" s="3"/>
      <c r="D7090" s="3"/>
      <c r="E7090" s="166"/>
      <c r="F7090" s="3"/>
      <c r="G7090" s="112"/>
    </row>
    <row r="7091" spans="1:7" x14ac:dyDescent="0.2">
      <c r="A7091" s="91"/>
      <c r="B7091" s="89"/>
      <c r="C7091" s="3"/>
      <c r="D7091" s="3"/>
      <c r="E7091" s="166"/>
      <c r="F7091" s="3"/>
      <c r="G7091" s="112"/>
    </row>
    <row r="7092" spans="1:7" x14ac:dyDescent="0.2">
      <c r="A7092" s="91"/>
      <c r="B7092" s="89"/>
      <c r="C7092" s="3"/>
      <c r="D7092" s="3"/>
      <c r="E7092" s="166"/>
      <c r="F7092" s="3"/>
      <c r="G7092" s="112"/>
    </row>
    <row r="7093" spans="1:7" x14ac:dyDescent="0.2">
      <c r="A7093" s="91"/>
      <c r="B7093" s="89"/>
      <c r="C7093" s="3"/>
      <c r="D7093" s="3"/>
      <c r="E7093" s="166"/>
      <c r="F7093" s="3"/>
      <c r="G7093" s="112"/>
    </row>
    <row r="7094" spans="1:7" x14ac:dyDescent="0.2">
      <c r="A7094" s="91"/>
      <c r="B7094" s="89"/>
      <c r="C7094" s="3"/>
      <c r="D7094" s="3"/>
      <c r="E7094" s="166"/>
      <c r="F7094" s="3"/>
      <c r="G7094" s="112"/>
    </row>
    <row r="7095" spans="1:7" x14ac:dyDescent="0.2">
      <c r="A7095" s="91"/>
      <c r="B7095" s="89"/>
      <c r="C7095" s="3"/>
      <c r="D7095" s="3"/>
      <c r="E7095" s="166"/>
      <c r="F7095" s="3"/>
      <c r="G7095" s="112"/>
    </row>
    <row r="7096" spans="1:7" x14ac:dyDescent="0.2">
      <c r="A7096" s="91"/>
      <c r="B7096" s="89"/>
      <c r="C7096" s="3"/>
      <c r="D7096" s="3"/>
      <c r="E7096" s="166"/>
      <c r="F7096" s="3"/>
      <c r="G7096" s="112"/>
    </row>
    <row r="7097" spans="1:7" x14ac:dyDescent="0.2">
      <c r="A7097" s="91"/>
      <c r="B7097" s="89"/>
      <c r="C7097" s="3"/>
      <c r="D7097" s="3"/>
      <c r="E7097" s="166"/>
      <c r="F7097" s="3"/>
      <c r="G7097" s="112"/>
    </row>
    <row r="7098" spans="1:7" x14ac:dyDescent="0.2">
      <c r="A7098" s="91"/>
      <c r="B7098" s="89"/>
      <c r="C7098" s="3"/>
      <c r="D7098" s="3"/>
      <c r="E7098" s="166"/>
      <c r="F7098" s="3"/>
      <c r="G7098" s="112"/>
    </row>
    <row r="7099" spans="1:7" x14ac:dyDescent="0.2">
      <c r="A7099" s="91"/>
      <c r="B7099" s="89"/>
      <c r="C7099" s="3"/>
      <c r="D7099" s="3"/>
      <c r="E7099" s="166"/>
      <c r="F7099" s="3"/>
      <c r="G7099" s="112"/>
    </row>
    <row r="7100" spans="1:7" x14ac:dyDescent="0.2">
      <c r="A7100" s="91"/>
      <c r="B7100" s="89"/>
      <c r="C7100" s="3"/>
      <c r="D7100" s="3"/>
      <c r="E7100" s="166"/>
      <c r="F7100" s="3"/>
      <c r="G7100" s="112"/>
    </row>
    <row r="7101" spans="1:7" x14ac:dyDescent="0.2">
      <c r="A7101" s="91"/>
      <c r="B7101" s="89"/>
      <c r="C7101" s="3"/>
      <c r="D7101" s="3"/>
      <c r="E7101" s="166"/>
      <c r="F7101" s="3"/>
      <c r="G7101" s="112"/>
    </row>
    <row r="7102" spans="1:7" x14ac:dyDescent="0.2">
      <c r="A7102" s="91"/>
      <c r="B7102" s="89"/>
      <c r="C7102" s="3"/>
      <c r="D7102" s="3"/>
      <c r="E7102" s="166"/>
      <c r="F7102" s="3"/>
      <c r="G7102" s="112"/>
    </row>
    <row r="7103" spans="1:7" x14ac:dyDescent="0.2">
      <c r="A7103" s="91"/>
      <c r="B7103" s="89"/>
      <c r="C7103" s="3"/>
      <c r="D7103" s="3"/>
      <c r="E7103" s="166"/>
      <c r="F7103" s="3"/>
      <c r="G7103" s="112"/>
    </row>
    <row r="7104" spans="1:7" x14ac:dyDescent="0.2">
      <c r="A7104" s="91"/>
      <c r="B7104" s="89"/>
      <c r="C7104" s="3"/>
      <c r="D7104" s="3"/>
      <c r="E7104" s="166"/>
      <c r="F7104" s="3"/>
      <c r="G7104" s="112"/>
    </row>
    <row r="7105" spans="1:7" x14ac:dyDescent="0.2">
      <c r="A7105" s="91"/>
      <c r="B7105" s="89"/>
      <c r="C7105" s="3"/>
      <c r="D7105" s="3"/>
      <c r="E7105" s="166"/>
      <c r="F7105" s="3"/>
      <c r="G7105" s="112"/>
    </row>
    <row r="7106" spans="1:7" x14ac:dyDescent="0.2">
      <c r="A7106" s="91"/>
      <c r="B7106" s="89"/>
      <c r="C7106" s="3"/>
      <c r="D7106" s="3"/>
      <c r="E7106" s="166"/>
      <c r="F7106" s="3"/>
      <c r="G7106" s="112"/>
    </row>
    <row r="7107" spans="1:7" x14ac:dyDescent="0.2">
      <c r="A7107" s="91"/>
      <c r="B7107" s="89"/>
      <c r="C7107" s="3"/>
      <c r="D7107" s="3"/>
      <c r="E7107" s="166"/>
      <c r="F7107" s="3"/>
      <c r="G7107" s="112"/>
    </row>
    <row r="7108" spans="1:7" x14ac:dyDescent="0.2">
      <c r="A7108" s="91"/>
      <c r="B7108" s="89"/>
      <c r="C7108" s="3"/>
      <c r="D7108" s="3"/>
      <c r="E7108" s="166"/>
      <c r="F7108" s="3"/>
      <c r="G7108" s="112"/>
    </row>
    <row r="7109" spans="1:7" x14ac:dyDescent="0.2">
      <c r="A7109" s="91"/>
      <c r="B7109" s="89"/>
      <c r="C7109" s="3"/>
      <c r="D7109" s="3"/>
      <c r="E7109" s="166"/>
      <c r="F7109" s="3"/>
      <c r="G7109" s="112"/>
    </row>
    <row r="7110" spans="1:7" x14ac:dyDescent="0.2">
      <c r="A7110" s="91"/>
      <c r="B7110" s="89"/>
      <c r="C7110" s="3"/>
      <c r="D7110" s="3"/>
      <c r="E7110" s="166"/>
      <c r="F7110" s="3"/>
      <c r="G7110" s="112"/>
    </row>
    <row r="7111" spans="1:7" x14ac:dyDescent="0.2">
      <c r="A7111" s="91"/>
      <c r="B7111" s="89"/>
      <c r="C7111" s="3"/>
      <c r="D7111" s="3"/>
      <c r="E7111" s="166"/>
      <c r="F7111" s="3"/>
      <c r="G7111" s="112"/>
    </row>
    <row r="7112" spans="1:7" x14ac:dyDescent="0.2">
      <c r="A7112" s="91"/>
      <c r="B7112" s="89"/>
      <c r="C7112" s="3"/>
      <c r="D7112" s="3"/>
      <c r="E7112" s="166"/>
      <c r="F7112" s="3"/>
      <c r="G7112" s="112"/>
    </row>
    <row r="7113" spans="1:7" x14ac:dyDescent="0.2">
      <c r="A7113" s="91"/>
      <c r="B7113" s="89"/>
      <c r="C7113" s="3"/>
      <c r="D7113" s="3"/>
      <c r="E7113" s="166"/>
      <c r="F7113" s="3"/>
      <c r="G7113" s="112"/>
    </row>
    <row r="7114" spans="1:7" x14ac:dyDescent="0.2">
      <c r="A7114" s="91"/>
      <c r="B7114" s="89"/>
      <c r="C7114" s="3"/>
      <c r="D7114" s="3"/>
      <c r="E7114" s="166"/>
      <c r="F7114" s="3"/>
      <c r="G7114" s="112"/>
    </row>
    <row r="7115" spans="1:7" x14ac:dyDescent="0.2">
      <c r="A7115" s="91"/>
      <c r="B7115" s="89"/>
      <c r="C7115" s="3"/>
      <c r="D7115" s="3"/>
      <c r="E7115" s="166"/>
      <c r="F7115" s="3"/>
      <c r="G7115" s="112"/>
    </row>
    <row r="7116" spans="1:7" x14ac:dyDescent="0.2">
      <c r="A7116" s="91"/>
      <c r="B7116" s="89"/>
      <c r="C7116" s="3"/>
      <c r="D7116" s="3"/>
      <c r="E7116" s="166"/>
      <c r="F7116" s="3"/>
      <c r="G7116" s="112"/>
    </row>
    <row r="7117" spans="1:7" x14ac:dyDescent="0.2">
      <c r="A7117" s="91"/>
      <c r="B7117" s="89"/>
      <c r="C7117" s="3"/>
      <c r="D7117" s="3"/>
      <c r="E7117" s="166"/>
      <c r="F7117" s="3"/>
      <c r="G7117" s="112"/>
    </row>
    <row r="7118" spans="1:7" x14ac:dyDescent="0.2">
      <c r="A7118" s="91"/>
      <c r="B7118" s="89"/>
      <c r="C7118" s="3"/>
      <c r="D7118" s="3"/>
      <c r="E7118" s="166"/>
      <c r="F7118" s="3"/>
      <c r="G7118" s="112"/>
    </row>
    <row r="7119" spans="1:7" x14ac:dyDescent="0.2">
      <c r="A7119" s="91"/>
      <c r="B7119" s="89"/>
      <c r="C7119" s="3"/>
      <c r="D7119" s="3"/>
      <c r="E7119" s="166"/>
      <c r="F7119" s="3"/>
      <c r="G7119" s="112"/>
    </row>
    <row r="7120" spans="1:7" x14ac:dyDescent="0.2">
      <c r="A7120" s="91"/>
      <c r="B7120" s="89"/>
      <c r="C7120" s="3"/>
      <c r="D7120" s="3"/>
      <c r="E7120" s="166"/>
      <c r="F7120" s="3"/>
      <c r="G7120" s="112"/>
    </row>
    <row r="7121" spans="1:7" x14ac:dyDescent="0.2">
      <c r="A7121" s="91"/>
      <c r="B7121" s="89"/>
      <c r="C7121" s="3"/>
      <c r="D7121" s="3"/>
      <c r="E7121" s="166"/>
      <c r="F7121" s="3"/>
      <c r="G7121" s="112"/>
    </row>
    <row r="7122" spans="1:7" x14ac:dyDescent="0.2">
      <c r="A7122" s="91"/>
      <c r="B7122" s="89"/>
      <c r="C7122" s="3"/>
      <c r="D7122" s="3"/>
      <c r="E7122" s="166"/>
      <c r="F7122" s="3"/>
      <c r="G7122" s="112"/>
    </row>
    <row r="7123" spans="1:7" x14ac:dyDescent="0.2">
      <c r="A7123" s="91"/>
      <c r="B7123" s="89"/>
      <c r="C7123" s="3"/>
      <c r="D7123" s="3"/>
      <c r="E7123" s="166"/>
      <c r="F7123" s="3"/>
      <c r="G7123" s="112"/>
    </row>
    <row r="7124" spans="1:7" x14ac:dyDescent="0.2">
      <c r="A7124" s="91"/>
      <c r="B7124" s="89"/>
      <c r="C7124" s="3"/>
      <c r="D7124" s="3"/>
      <c r="E7124" s="166"/>
      <c r="F7124" s="3"/>
      <c r="G7124" s="112"/>
    </row>
    <row r="7125" spans="1:7" x14ac:dyDescent="0.2">
      <c r="A7125" s="91"/>
      <c r="B7125" s="89"/>
      <c r="C7125" s="3"/>
      <c r="D7125" s="3"/>
      <c r="E7125" s="166"/>
      <c r="F7125" s="3"/>
      <c r="G7125" s="112"/>
    </row>
    <row r="7126" spans="1:7" x14ac:dyDescent="0.2">
      <c r="A7126" s="91"/>
      <c r="B7126" s="89"/>
      <c r="C7126" s="3"/>
      <c r="D7126" s="3"/>
      <c r="E7126" s="166"/>
      <c r="F7126" s="3"/>
      <c r="G7126" s="112"/>
    </row>
    <row r="7127" spans="1:7" x14ac:dyDescent="0.2">
      <c r="A7127" s="91"/>
      <c r="B7127" s="89"/>
      <c r="C7127" s="3"/>
      <c r="D7127" s="3"/>
      <c r="E7127" s="166"/>
      <c r="F7127" s="3"/>
      <c r="G7127" s="112"/>
    </row>
    <row r="7128" spans="1:7" x14ac:dyDescent="0.2">
      <c r="A7128" s="91"/>
      <c r="B7128" s="89"/>
      <c r="C7128" s="3"/>
      <c r="D7128" s="3"/>
      <c r="E7128" s="166"/>
      <c r="F7128" s="3"/>
      <c r="G7128" s="112"/>
    </row>
    <row r="7129" spans="1:7" x14ac:dyDescent="0.2">
      <c r="A7129" s="91"/>
      <c r="B7129" s="89"/>
      <c r="C7129" s="3"/>
      <c r="D7129" s="3"/>
      <c r="E7129" s="166"/>
      <c r="F7129" s="3"/>
      <c r="G7129" s="112"/>
    </row>
    <row r="7130" spans="1:7" x14ac:dyDescent="0.2">
      <c r="A7130" s="91"/>
      <c r="B7130" s="89"/>
      <c r="C7130" s="3"/>
      <c r="D7130" s="3"/>
      <c r="E7130" s="166"/>
      <c r="F7130" s="3"/>
      <c r="G7130" s="112"/>
    </row>
    <row r="7131" spans="1:7" x14ac:dyDescent="0.2">
      <c r="A7131" s="91"/>
      <c r="B7131" s="89"/>
      <c r="C7131" s="3"/>
      <c r="D7131" s="3"/>
      <c r="E7131" s="166"/>
      <c r="F7131" s="3"/>
      <c r="G7131" s="112"/>
    </row>
    <row r="7132" spans="1:7" x14ac:dyDescent="0.2">
      <c r="A7132" s="91"/>
      <c r="B7132" s="89"/>
      <c r="C7132" s="3"/>
      <c r="D7132" s="3"/>
      <c r="E7132" s="166"/>
      <c r="F7132" s="3"/>
      <c r="G7132" s="112"/>
    </row>
    <row r="7133" spans="1:7" x14ac:dyDescent="0.2">
      <c r="A7133" s="91"/>
      <c r="B7133" s="89"/>
      <c r="C7133" s="3"/>
      <c r="D7133" s="3"/>
      <c r="E7133" s="166"/>
      <c r="F7133" s="3"/>
      <c r="G7133" s="112"/>
    </row>
    <row r="7134" spans="1:7" x14ac:dyDescent="0.2">
      <c r="A7134" s="91"/>
      <c r="B7134" s="89"/>
      <c r="C7134" s="3"/>
      <c r="D7134" s="3"/>
      <c r="E7134" s="166"/>
      <c r="F7134" s="3"/>
      <c r="G7134" s="112"/>
    </row>
    <row r="7135" spans="1:7" x14ac:dyDescent="0.2">
      <c r="A7135" s="91"/>
      <c r="B7135" s="89"/>
      <c r="C7135" s="3"/>
      <c r="D7135" s="3"/>
      <c r="E7135" s="166"/>
      <c r="F7135" s="3"/>
      <c r="G7135" s="112"/>
    </row>
    <row r="7136" spans="1:7" x14ac:dyDescent="0.2">
      <c r="A7136" s="91"/>
      <c r="B7136" s="89"/>
      <c r="C7136" s="3"/>
      <c r="D7136" s="3"/>
      <c r="E7136" s="166"/>
      <c r="F7136" s="3"/>
      <c r="G7136" s="112"/>
    </row>
    <row r="7137" spans="1:7" x14ac:dyDescent="0.2">
      <c r="A7137" s="91"/>
      <c r="B7137" s="89"/>
      <c r="C7137" s="3"/>
      <c r="D7137" s="3"/>
      <c r="E7137" s="166"/>
      <c r="F7137" s="3"/>
      <c r="G7137" s="112"/>
    </row>
    <row r="7138" spans="1:7" x14ac:dyDescent="0.2">
      <c r="A7138" s="91"/>
      <c r="B7138" s="89"/>
      <c r="C7138" s="3"/>
      <c r="D7138" s="3"/>
      <c r="E7138" s="166"/>
      <c r="F7138" s="3"/>
      <c r="G7138" s="112"/>
    </row>
    <row r="7139" spans="1:7" x14ac:dyDescent="0.2">
      <c r="A7139" s="91"/>
      <c r="B7139" s="89"/>
      <c r="C7139" s="3"/>
      <c r="D7139" s="3"/>
      <c r="E7139" s="166"/>
      <c r="F7139" s="3"/>
      <c r="G7139" s="112"/>
    </row>
    <row r="7140" spans="1:7" x14ac:dyDescent="0.2">
      <c r="A7140" s="91"/>
      <c r="B7140" s="89"/>
      <c r="C7140" s="3"/>
      <c r="D7140" s="3"/>
      <c r="E7140" s="166"/>
      <c r="F7140" s="3"/>
      <c r="G7140" s="112"/>
    </row>
    <row r="7141" spans="1:7" x14ac:dyDescent="0.2">
      <c r="A7141" s="91"/>
      <c r="B7141" s="89"/>
      <c r="C7141" s="3"/>
      <c r="D7141" s="3"/>
      <c r="E7141" s="166"/>
      <c r="F7141" s="3"/>
      <c r="G7141" s="112"/>
    </row>
    <row r="7142" spans="1:7" x14ac:dyDescent="0.2">
      <c r="A7142" s="91"/>
      <c r="B7142" s="89"/>
      <c r="C7142" s="3"/>
      <c r="D7142" s="3"/>
      <c r="E7142" s="166"/>
      <c r="F7142" s="3"/>
      <c r="G7142" s="112"/>
    </row>
    <row r="7143" spans="1:7" x14ac:dyDescent="0.2">
      <c r="A7143" s="91"/>
      <c r="B7143" s="89"/>
      <c r="C7143" s="3"/>
      <c r="D7143" s="3"/>
      <c r="E7143" s="166"/>
      <c r="F7143" s="3"/>
      <c r="G7143" s="112"/>
    </row>
    <row r="7144" spans="1:7" x14ac:dyDescent="0.2">
      <c r="A7144" s="91"/>
      <c r="B7144" s="89"/>
      <c r="C7144" s="3"/>
      <c r="D7144" s="3"/>
      <c r="E7144" s="166"/>
      <c r="F7144" s="3"/>
      <c r="G7144" s="112"/>
    </row>
    <row r="7145" spans="1:7" x14ac:dyDescent="0.2">
      <c r="A7145" s="91"/>
      <c r="B7145" s="89"/>
      <c r="C7145" s="3"/>
      <c r="D7145" s="3"/>
      <c r="E7145" s="166"/>
      <c r="F7145" s="3"/>
      <c r="G7145" s="112"/>
    </row>
    <row r="7146" spans="1:7" x14ac:dyDescent="0.2">
      <c r="A7146" s="91"/>
      <c r="B7146" s="89"/>
      <c r="C7146" s="3"/>
      <c r="D7146" s="3"/>
      <c r="E7146" s="166"/>
      <c r="F7146" s="3"/>
      <c r="G7146" s="112"/>
    </row>
    <row r="7147" spans="1:7" x14ac:dyDescent="0.2">
      <c r="A7147" s="91"/>
      <c r="B7147" s="89"/>
      <c r="C7147" s="3"/>
      <c r="D7147" s="3"/>
      <c r="E7147" s="166"/>
      <c r="F7147" s="3"/>
      <c r="G7147" s="112"/>
    </row>
    <row r="7148" spans="1:7" x14ac:dyDescent="0.2">
      <c r="A7148" s="91"/>
      <c r="B7148" s="89"/>
      <c r="C7148" s="3"/>
      <c r="D7148" s="3"/>
      <c r="E7148" s="166"/>
      <c r="F7148" s="3"/>
      <c r="G7148" s="112"/>
    </row>
    <row r="7149" spans="1:7" x14ac:dyDescent="0.2">
      <c r="A7149" s="91"/>
      <c r="B7149" s="89"/>
      <c r="C7149" s="3"/>
      <c r="D7149" s="3"/>
      <c r="E7149" s="166"/>
      <c r="F7149" s="3"/>
      <c r="G7149" s="112"/>
    </row>
    <row r="7150" spans="1:7" x14ac:dyDescent="0.2">
      <c r="A7150" s="91"/>
      <c r="B7150" s="89"/>
      <c r="C7150" s="3"/>
      <c r="D7150" s="3"/>
      <c r="E7150" s="166"/>
      <c r="F7150" s="3"/>
      <c r="G7150" s="112"/>
    </row>
    <row r="7151" spans="1:7" x14ac:dyDescent="0.2">
      <c r="A7151" s="91"/>
      <c r="B7151" s="89"/>
      <c r="C7151" s="3"/>
      <c r="D7151" s="3"/>
      <c r="E7151" s="166"/>
      <c r="F7151" s="3"/>
      <c r="G7151" s="112"/>
    </row>
    <row r="7152" spans="1:7" x14ac:dyDescent="0.2">
      <c r="A7152" s="91"/>
      <c r="B7152" s="89"/>
      <c r="C7152" s="3"/>
      <c r="D7152" s="3"/>
      <c r="E7152" s="166"/>
      <c r="F7152" s="3"/>
      <c r="G7152" s="112"/>
    </row>
    <row r="7153" spans="1:7" x14ac:dyDescent="0.2">
      <c r="A7153" s="91"/>
      <c r="B7153" s="89"/>
      <c r="C7153" s="3"/>
      <c r="D7153" s="3"/>
      <c r="E7153" s="166"/>
      <c r="F7153" s="3"/>
      <c r="G7153" s="112"/>
    </row>
    <row r="7154" spans="1:7" x14ac:dyDescent="0.2">
      <c r="A7154" s="91"/>
      <c r="B7154" s="89"/>
      <c r="C7154" s="3"/>
      <c r="D7154" s="3"/>
      <c r="E7154" s="166"/>
      <c r="F7154" s="3"/>
      <c r="G7154" s="112"/>
    </row>
    <row r="7155" spans="1:7" x14ac:dyDescent="0.2">
      <c r="A7155" s="91"/>
      <c r="B7155" s="89"/>
      <c r="C7155" s="3"/>
      <c r="D7155" s="3"/>
      <c r="E7155" s="166"/>
      <c r="F7155" s="3"/>
      <c r="G7155" s="112"/>
    </row>
    <row r="7156" spans="1:7" x14ac:dyDescent="0.2">
      <c r="A7156" s="91"/>
      <c r="B7156" s="89"/>
      <c r="C7156" s="3"/>
      <c r="D7156" s="3"/>
      <c r="E7156" s="166"/>
      <c r="F7156" s="3"/>
      <c r="G7156" s="112"/>
    </row>
    <row r="7157" spans="1:7" x14ac:dyDescent="0.2">
      <c r="A7157" s="91"/>
      <c r="B7157" s="89"/>
      <c r="C7157" s="3"/>
      <c r="D7157" s="3"/>
      <c r="E7157" s="166"/>
      <c r="F7157" s="3"/>
      <c r="G7157" s="112"/>
    </row>
    <row r="7158" spans="1:7" x14ac:dyDescent="0.2">
      <c r="A7158" s="91"/>
      <c r="B7158" s="89"/>
      <c r="C7158" s="3"/>
      <c r="D7158" s="3"/>
      <c r="E7158" s="166"/>
      <c r="F7158" s="3"/>
      <c r="G7158" s="112"/>
    </row>
    <row r="7159" spans="1:7" x14ac:dyDescent="0.2">
      <c r="A7159" s="91"/>
      <c r="B7159" s="89"/>
      <c r="C7159" s="3"/>
      <c r="D7159" s="3"/>
      <c r="E7159" s="166"/>
      <c r="F7159" s="3"/>
      <c r="G7159" s="112"/>
    </row>
    <row r="7160" spans="1:7" x14ac:dyDescent="0.2">
      <c r="A7160" s="91"/>
      <c r="B7160" s="89"/>
      <c r="C7160" s="3"/>
      <c r="D7160" s="3"/>
      <c r="E7160" s="166"/>
      <c r="F7160" s="3"/>
      <c r="G7160" s="112"/>
    </row>
    <row r="7161" spans="1:7" x14ac:dyDescent="0.2">
      <c r="A7161" s="91"/>
      <c r="B7161" s="89"/>
      <c r="C7161" s="3"/>
      <c r="D7161" s="3"/>
      <c r="E7161" s="166"/>
      <c r="F7161" s="3"/>
      <c r="G7161" s="112"/>
    </row>
    <row r="7162" spans="1:7" x14ac:dyDescent="0.2">
      <c r="A7162" s="91"/>
      <c r="B7162" s="89"/>
      <c r="C7162" s="3"/>
      <c r="D7162" s="3"/>
      <c r="E7162" s="166"/>
      <c r="F7162" s="3"/>
      <c r="G7162" s="112"/>
    </row>
    <row r="7163" spans="1:7" x14ac:dyDescent="0.2">
      <c r="A7163" s="91"/>
      <c r="B7163" s="89"/>
      <c r="C7163" s="3"/>
      <c r="D7163" s="3"/>
      <c r="E7163" s="166"/>
      <c r="F7163" s="3"/>
      <c r="G7163" s="112"/>
    </row>
    <row r="7164" spans="1:7" x14ac:dyDescent="0.2">
      <c r="A7164" s="91"/>
      <c r="B7164" s="89"/>
      <c r="C7164" s="3"/>
      <c r="D7164" s="3"/>
      <c r="E7164" s="166"/>
      <c r="F7164" s="3"/>
      <c r="G7164" s="112"/>
    </row>
    <row r="7165" spans="1:7" x14ac:dyDescent="0.2">
      <c r="A7165" s="91"/>
      <c r="B7165" s="89"/>
      <c r="C7165" s="3"/>
      <c r="D7165" s="3"/>
      <c r="E7165" s="166"/>
      <c r="F7165" s="3"/>
      <c r="G7165" s="112"/>
    </row>
    <row r="7166" spans="1:7" x14ac:dyDescent="0.2">
      <c r="A7166" s="91"/>
      <c r="B7166" s="89"/>
      <c r="C7166" s="3"/>
      <c r="D7166" s="3"/>
      <c r="E7166" s="166"/>
      <c r="F7166" s="3"/>
      <c r="G7166" s="112"/>
    </row>
    <row r="7167" spans="1:7" x14ac:dyDescent="0.2">
      <c r="A7167" s="91"/>
      <c r="B7167" s="89"/>
      <c r="C7167" s="3"/>
      <c r="D7167" s="3"/>
      <c r="E7167" s="166"/>
      <c r="F7167" s="3"/>
      <c r="G7167" s="112"/>
    </row>
    <row r="7168" spans="1:7" x14ac:dyDescent="0.2">
      <c r="A7168" s="91"/>
      <c r="B7168" s="89"/>
      <c r="C7168" s="3"/>
      <c r="D7168" s="3"/>
      <c r="E7168" s="166"/>
      <c r="F7168" s="3"/>
      <c r="G7168" s="112"/>
    </row>
    <row r="7169" spans="1:7" x14ac:dyDescent="0.2">
      <c r="A7169" s="91"/>
      <c r="B7169" s="89"/>
      <c r="C7169" s="3"/>
      <c r="D7169" s="3"/>
      <c r="E7169" s="166"/>
      <c r="F7169" s="3"/>
      <c r="G7169" s="112"/>
    </row>
    <row r="7170" spans="1:7" x14ac:dyDescent="0.2">
      <c r="A7170" s="91"/>
      <c r="B7170" s="89"/>
      <c r="C7170" s="3"/>
      <c r="D7170" s="3"/>
      <c r="E7170" s="166"/>
      <c r="F7170" s="3"/>
      <c r="G7170" s="112"/>
    </row>
    <row r="7171" spans="1:7" x14ac:dyDescent="0.2">
      <c r="A7171" s="91"/>
      <c r="B7171" s="89"/>
      <c r="C7171" s="3"/>
      <c r="D7171" s="3"/>
      <c r="E7171" s="166"/>
      <c r="F7171" s="3"/>
      <c r="G7171" s="112"/>
    </row>
    <row r="7172" spans="1:7" x14ac:dyDescent="0.2">
      <c r="A7172" s="91"/>
      <c r="B7172" s="89"/>
      <c r="C7172" s="3"/>
      <c r="D7172" s="3"/>
      <c r="E7172" s="166"/>
      <c r="F7172" s="3"/>
      <c r="G7172" s="112"/>
    </row>
    <row r="7173" spans="1:7" x14ac:dyDescent="0.2">
      <c r="A7173" s="91"/>
      <c r="B7173" s="89"/>
      <c r="C7173" s="3"/>
      <c r="D7173" s="3"/>
      <c r="E7173" s="166"/>
      <c r="F7173" s="3"/>
      <c r="G7173" s="112"/>
    </row>
    <row r="7174" spans="1:7" x14ac:dyDescent="0.2">
      <c r="A7174" s="91"/>
      <c r="B7174" s="89"/>
      <c r="C7174" s="3"/>
      <c r="D7174" s="3"/>
      <c r="E7174" s="166"/>
      <c r="F7174" s="3"/>
      <c r="G7174" s="112"/>
    </row>
    <row r="7175" spans="1:7" x14ac:dyDescent="0.2">
      <c r="A7175" s="91"/>
      <c r="B7175" s="89"/>
      <c r="C7175" s="3"/>
      <c r="D7175" s="3"/>
      <c r="E7175" s="166"/>
      <c r="F7175" s="3"/>
      <c r="G7175" s="112"/>
    </row>
    <row r="7176" spans="1:7" x14ac:dyDescent="0.2">
      <c r="A7176" s="91"/>
      <c r="B7176" s="89"/>
      <c r="C7176" s="3"/>
      <c r="D7176" s="3"/>
      <c r="E7176" s="166"/>
      <c r="F7176" s="3"/>
      <c r="G7176" s="112"/>
    </row>
    <row r="7177" spans="1:7" x14ac:dyDescent="0.2">
      <c r="A7177" s="91"/>
      <c r="B7177" s="89"/>
      <c r="C7177" s="3"/>
      <c r="D7177" s="3"/>
      <c r="E7177" s="166"/>
      <c r="F7177" s="3"/>
      <c r="G7177" s="112"/>
    </row>
    <row r="7178" spans="1:7" x14ac:dyDescent="0.2">
      <c r="A7178" s="91"/>
      <c r="B7178" s="89"/>
      <c r="C7178" s="3"/>
      <c r="D7178" s="3"/>
      <c r="E7178" s="166"/>
      <c r="F7178" s="3"/>
      <c r="G7178" s="112"/>
    </row>
    <row r="7179" spans="1:7" x14ac:dyDescent="0.2">
      <c r="A7179" s="91"/>
      <c r="B7179" s="89"/>
      <c r="C7179" s="3"/>
      <c r="D7179" s="3"/>
      <c r="E7179" s="166"/>
      <c r="F7179" s="3"/>
      <c r="G7179" s="112"/>
    </row>
    <row r="7180" spans="1:7" x14ac:dyDescent="0.2">
      <c r="A7180" s="91"/>
      <c r="B7180" s="89"/>
      <c r="C7180" s="3"/>
      <c r="D7180" s="3"/>
      <c r="E7180" s="166"/>
      <c r="F7180" s="3"/>
      <c r="G7180" s="112"/>
    </row>
    <row r="7181" spans="1:7" x14ac:dyDescent="0.2">
      <c r="A7181" s="91"/>
      <c r="B7181" s="89"/>
      <c r="C7181" s="3"/>
      <c r="D7181" s="3"/>
      <c r="E7181" s="166"/>
      <c r="F7181" s="3"/>
      <c r="G7181" s="112"/>
    </row>
    <row r="7182" spans="1:7" x14ac:dyDescent="0.2">
      <c r="A7182" s="91"/>
      <c r="B7182" s="89"/>
      <c r="C7182" s="3"/>
      <c r="D7182" s="3"/>
      <c r="E7182" s="166"/>
      <c r="F7182" s="3"/>
      <c r="G7182" s="112"/>
    </row>
    <row r="7183" spans="1:7" x14ac:dyDescent="0.2">
      <c r="A7183" s="91"/>
      <c r="B7183" s="89"/>
      <c r="C7183" s="3"/>
      <c r="D7183" s="3"/>
      <c r="E7183" s="166"/>
      <c r="F7183" s="3"/>
      <c r="G7183" s="112"/>
    </row>
    <row r="7184" spans="1:7" x14ac:dyDescent="0.2">
      <c r="A7184" s="91"/>
      <c r="B7184" s="89"/>
      <c r="C7184" s="3"/>
      <c r="D7184" s="3"/>
      <c r="E7184" s="166"/>
      <c r="F7184" s="3"/>
      <c r="G7184" s="112"/>
    </row>
    <row r="7185" spans="1:7" x14ac:dyDescent="0.2">
      <c r="A7185" s="91"/>
      <c r="B7185" s="89"/>
      <c r="C7185" s="3"/>
      <c r="D7185" s="3"/>
      <c r="E7185" s="166"/>
      <c r="F7185" s="3"/>
      <c r="G7185" s="112"/>
    </row>
    <row r="7186" spans="1:7" x14ac:dyDescent="0.2">
      <c r="A7186" s="91"/>
      <c r="B7186" s="89"/>
      <c r="C7186" s="3"/>
      <c r="D7186" s="3"/>
      <c r="E7186" s="166"/>
      <c r="F7186" s="3"/>
      <c r="G7186" s="112"/>
    </row>
    <row r="7187" spans="1:7" x14ac:dyDescent="0.2">
      <c r="A7187" s="91"/>
      <c r="B7187" s="89"/>
      <c r="C7187" s="3"/>
      <c r="D7187" s="3"/>
      <c r="E7187" s="166"/>
      <c r="F7187" s="3"/>
      <c r="G7187" s="112"/>
    </row>
    <row r="7188" spans="1:7" x14ac:dyDescent="0.2">
      <c r="A7188" s="91"/>
      <c r="B7188" s="89"/>
      <c r="C7188" s="3"/>
      <c r="D7188" s="3"/>
      <c r="E7188" s="166"/>
      <c r="F7188" s="3"/>
      <c r="G7188" s="112"/>
    </row>
    <row r="7189" spans="1:7" x14ac:dyDescent="0.2">
      <c r="A7189" s="91"/>
      <c r="B7189" s="89"/>
      <c r="C7189" s="3"/>
      <c r="D7189" s="3"/>
      <c r="E7189" s="166"/>
      <c r="F7189" s="3"/>
      <c r="G7189" s="112"/>
    </row>
    <row r="7190" spans="1:7" x14ac:dyDescent="0.2">
      <c r="A7190" s="91"/>
      <c r="B7190" s="89"/>
      <c r="C7190" s="3"/>
      <c r="D7190" s="3"/>
      <c r="E7190" s="166"/>
      <c r="F7190" s="3"/>
      <c r="G7190" s="112"/>
    </row>
    <row r="7191" spans="1:7" x14ac:dyDescent="0.2">
      <c r="A7191" s="91"/>
      <c r="B7191" s="89"/>
      <c r="C7191" s="3"/>
      <c r="D7191" s="3"/>
      <c r="E7191" s="166"/>
      <c r="F7191" s="3"/>
      <c r="G7191" s="112"/>
    </row>
    <row r="7192" spans="1:7" x14ac:dyDescent="0.2">
      <c r="A7192" s="91"/>
      <c r="B7192" s="89"/>
      <c r="C7192" s="3"/>
      <c r="D7192" s="3"/>
      <c r="E7192" s="166"/>
      <c r="F7192" s="3"/>
      <c r="G7192" s="112"/>
    </row>
    <row r="7193" spans="1:7" x14ac:dyDescent="0.2">
      <c r="A7193" s="91"/>
      <c r="B7193" s="89"/>
      <c r="C7193" s="3"/>
      <c r="D7193" s="3"/>
      <c r="E7193" s="166"/>
      <c r="F7193" s="3"/>
      <c r="G7193" s="112"/>
    </row>
    <row r="7194" spans="1:7" x14ac:dyDescent="0.2">
      <c r="A7194" s="91"/>
      <c r="B7194" s="89"/>
      <c r="C7194" s="3"/>
      <c r="D7194" s="3"/>
      <c r="E7194" s="166"/>
      <c r="F7194" s="3"/>
      <c r="G7194" s="112"/>
    </row>
    <row r="7195" spans="1:7" x14ac:dyDescent="0.2">
      <c r="A7195" s="91"/>
      <c r="B7195" s="89"/>
      <c r="C7195" s="3"/>
      <c r="D7195" s="3"/>
      <c r="E7195" s="166"/>
      <c r="F7195" s="3"/>
      <c r="G7195" s="112"/>
    </row>
    <row r="7196" spans="1:7" x14ac:dyDescent="0.2">
      <c r="A7196" s="91"/>
      <c r="B7196" s="89"/>
      <c r="C7196" s="3"/>
      <c r="D7196" s="3"/>
      <c r="E7196" s="166"/>
      <c r="F7196" s="3"/>
      <c r="G7196" s="112"/>
    </row>
    <row r="7197" spans="1:7" x14ac:dyDescent="0.2">
      <c r="A7197" s="91"/>
      <c r="B7197" s="89"/>
      <c r="C7197" s="3"/>
      <c r="D7197" s="3"/>
      <c r="E7197" s="166"/>
      <c r="F7197" s="3"/>
      <c r="G7197" s="112"/>
    </row>
    <row r="7198" spans="1:7" x14ac:dyDescent="0.2">
      <c r="A7198" s="91"/>
      <c r="B7198" s="89"/>
      <c r="C7198" s="3"/>
      <c r="D7198" s="3"/>
      <c r="E7198" s="166"/>
      <c r="F7198" s="3"/>
      <c r="G7198" s="112"/>
    </row>
    <row r="7199" spans="1:7" x14ac:dyDescent="0.2">
      <c r="A7199" s="91"/>
      <c r="B7199" s="89"/>
      <c r="C7199" s="3"/>
      <c r="D7199" s="3"/>
      <c r="E7199" s="166"/>
      <c r="F7199" s="3"/>
      <c r="G7199" s="112"/>
    </row>
    <row r="7200" spans="1:7" x14ac:dyDescent="0.2">
      <c r="A7200" s="91"/>
      <c r="B7200" s="89"/>
      <c r="C7200" s="3"/>
      <c r="D7200" s="3"/>
      <c r="E7200" s="166"/>
      <c r="F7200" s="3"/>
      <c r="G7200" s="112"/>
    </row>
    <row r="7201" spans="1:7" x14ac:dyDescent="0.2">
      <c r="A7201" s="91"/>
      <c r="B7201" s="89"/>
      <c r="C7201" s="3"/>
      <c r="D7201" s="3"/>
      <c r="E7201" s="166"/>
      <c r="F7201" s="3"/>
      <c r="G7201" s="112"/>
    </row>
    <row r="7202" spans="1:7" x14ac:dyDescent="0.2">
      <c r="A7202" s="91"/>
      <c r="B7202" s="89"/>
      <c r="C7202" s="3"/>
      <c r="D7202" s="3"/>
      <c r="E7202" s="166"/>
      <c r="F7202" s="3"/>
      <c r="G7202" s="112"/>
    </row>
    <row r="7203" spans="1:7" x14ac:dyDescent="0.2">
      <c r="A7203" s="91"/>
      <c r="B7203" s="89"/>
      <c r="C7203" s="3"/>
      <c r="D7203" s="3"/>
      <c r="E7203" s="166"/>
      <c r="F7203" s="3"/>
      <c r="G7203" s="112"/>
    </row>
    <row r="7204" spans="1:7" x14ac:dyDescent="0.2">
      <c r="A7204" s="91"/>
      <c r="B7204" s="89"/>
      <c r="C7204" s="3"/>
      <c r="D7204" s="3"/>
      <c r="E7204" s="166"/>
      <c r="F7204" s="3"/>
      <c r="G7204" s="112"/>
    </row>
    <row r="7205" spans="1:7" x14ac:dyDescent="0.2">
      <c r="A7205" s="91"/>
      <c r="B7205" s="89"/>
      <c r="C7205" s="3"/>
      <c r="D7205" s="3"/>
      <c r="E7205" s="166"/>
      <c r="F7205" s="3"/>
      <c r="G7205" s="112"/>
    </row>
    <row r="7206" spans="1:7" x14ac:dyDescent="0.2">
      <c r="A7206" s="91"/>
      <c r="B7206" s="89"/>
      <c r="C7206" s="3"/>
      <c r="D7206" s="3"/>
      <c r="E7206" s="166"/>
      <c r="F7206" s="3"/>
      <c r="G7206" s="112"/>
    </row>
    <row r="7207" spans="1:7" x14ac:dyDescent="0.2">
      <c r="A7207" s="91"/>
      <c r="B7207" s="89"/>
      <c r="C7207" s="3"/>
      <c r="D7207" s="3"/>
      <c r="E7207" s="166"/>
      <c r="F7207" s="3"/>
      <c r="G7207" s="112"/>
    </row>
    <row r="7208" spans="1:7" x14ac:dyDescent="0.2">
      <c r="A7208" s="91"/>
      <c r="B7208" s="89"/>
      <c r="C7208" s="3"/>
      <c r="D7208" s="3"/>
      <c r="E7208" s="166"/>
      <c r="F7208" s="3"/>
      <c r="G7208" s="112"/>
    </row>
    <row r="7209" spans="1:7" x14ac:dyDescent="0.2">
      <c r="A7209" s="91"/>
      <c r="B7209" s="89"/>
      <c r="C7209" s="3"/>
      <c r="D7209" s="3"/>
      <c r="E7209" s="166"/>
      <c r="F7209" s="3"/>
      <c r="G7209" s="112"/>
    </row>
    <row r="7210" spans="1:7" x14ac:dyDescent="0.2">
      <c r="A7210" s="91"/>
      <c r="B7210" s="89"/>
      <c r="C7210" s="3"/>
      <c r="D7210" s="3"/>
      <c r="E7210" s="166"/>
      <c r="F7210" s="3"/>
      <c r="G7210" s="112"/>
    </row>
    <row r="7211" spans="1:7" x14ac:dyDescent="0.2">
      <c r="A7211" s="91"/>
      <c r="B7211" s="89"/>
      <c r="C7211" s="3"/>
      <c r="D7211" s="3"/>
      <c r="E7211" s="166"/>
      <c r="F7211" s="3"/>
      <c r="G7211" s="112"/>
    </row>
    <row r="7212" spans="1:7" x14ac:dyDescent="0.2">
      <c r="A7212" s="91"/>
      <c r="B7212" s="89"/>
      <c r="C7212" s="3"/>
      <c r="D7212" s="3"/>
      <c r="E7212" s="166"/>
      <c r="F7212" s="3"/>
      <c r="G7212" s="112"/>
    </row>
    <row r="7213" spans="1:7" x14ac:dyDescent="0.2">
      <c r="A7213" s="91"/>
      <c r="B7213" s="89"/>
      <c r="C7213" s="3"/>
      <c r="D7213" s="3"/>
      <c r="E7213" s="166"/>
      <c r="F7213" s="3"/>
      <c r="G7213" s="112"/>
    </row>
    <row r="7214" spans="1:7" x14ac:dyDescent="0.2">
      <c r="A7214" s="91"/>
      <c r="B7214" s="89"/>
      <c r="C7214" s="3"/>
      <c r="D7214" s="3"/>
      <c r="E7214" s="166"/>
      <c r="F7214" s="3"/>
      <c r="G7214" s="112"/>
    </row>
    <row r="7215" spans="1:7" x14ac:dyDescent="0.2">
      <c r="A7215" s="91"/>
      <c r="B7215" s="89"/>
      <c r="C7215" s="3"/>
      <c r="D7215" s="3"/>
      <c r="E7215" s="166"/>
      <c r="F7215" s="3"/>
      <c r="G7215" s="112"/>
    </row>
    <row r="7216" spans="1:7" x14ac:dyDescent="0.2">
      <c r="A7216" s="91"/>
      <c r="B7216" s="89"/>
      <c r="C7216" s="3"/>
      <c r="D7216" s="3"/>
      <c r="E7216" s="166"/>
      <c r="F7216" s="3"/>
      <c r="G7216" s="112"/>
    </row>
    <row r="7217" spans="1:7" x14ac:dyDescent="0.2">
      <c r="A7217" s="91"/>
      <c r="B7217" s="89"/>
      <c r="C7217" s="3"/>
      <c r="D7217" s="3"/>
      <c r="E7217" s="166"/>
      <c r="F7217" s="3"/>
      <c r="G7217" s="112"/>
    </row>
    <row r="7218" spans="1:7" x14ac:dyDescent="0.2">
      <c r="A7218" s="91"/>
      <c r="B7218" s="89"/>
      <c r="C7218" s="3"/>
      <c r="D7218" s="3"/>
      <c r="E7218" s="166"/>
      <c r="F7218" s="3"/>
      <c r="G7218" s="112"/>
    </row>
    <row r="7219" spans="1:7" x14ac:dyDescent="0.2">
      <c r="A7219" s="91"/>
      <c r="B7219" s="89"/>
      <c r="C7219" s="3"/>
      <c r="D7219" s="3"/>
      <c r="E7219" s="166"/>
      <c r="F7219" s="3"/>
      <c r="G7219" s="112"/>
    </row>
    <row r="7220" spans="1:7" x14ac:dyDescent="0.2">
      <c r="A7220" s="91"/>
      <c r="B7220" s="89"/>
      <c r="C7220" s="3"/>
      <c r="D7220" s="3"/>
      <c r="E7220" s="166"/>
      <c r="F7220" s="3"/>
      <c r="G7220" s="112"/>
    </row>
    <row r="7221" spans="1:7" x14ac:dyDescent="0.2">
      <c r="A7221" s="91"/>
      <c r="B7221" s="89"/>
      <c r="C7221" s="3"/>
      <c r="D7221" s="3"/>
      <c r="E7221" s="166"/>
      <c r="F7221" s="3"/>
      <c r="G7221" s="112"/>
    </row>
    <row r="7222" spans="1:7" x14ac:dyDescent="0.2">
      <c r="A7222" s="91"/>
      <c r="B7222" s="89"/>
      <c r="C7222" s="3"/>
      <c r="D7222" s="3"/>
      <c r="E7222" s="166"/>
      <c r="F7222" s="3"/>
      <c r="G7222" s="112"/>
    </row>
    <row r="7223" spans="1:7" x14ac:dyDescent="0.2">
      <c r="A7223" s="91"/>
      <c r="B7223" s="89"/>
      <c r="C7223" s="3"/>
      <c r="D7223" s="3"/>
      <c r="E7223" s="166"/>
      <c r="F7223" s="3"/>
      <c r="G7223" s="112"/>
    </row>
    <row r="7224" spans="1:7" x14ac:dyDescent="0.2">
      <c r="A7224" s="91"/>
      <c r="B7224" s="89"/>
      <c r="C7224" s="3"/>
      <c r="D7224" s="3"/>
      <c r="E7224" s="166"/>
      <c r="F7224" s="3"/>
      <c r="G7224" s="112"/>
    </row>
    <row r="7225" spans="1:7" x14ac:dyDescent="0.2">
      <c r="A7225" s="91"/>
      <c r="B7225" s="89"/>
      <c r="C7225" s="3"/>
      <c r="D7225" s="3"/>
      <c r="E7225" s="166"/>
      <c r="F7225" s="3"/>
      <c r="G7225" s="112"/>
    </row>
    <row r="7226" spans="1:7" x14ac:dyDescent="0.2">
      <c r="A7226" s="91"/>
      <c r="B7226" s="89"/>
      <c r="C7226" s="3"/>
      <c r="D7226" s="3"/>
      <c r="E7226" s="166"/>
      <c r="F7226" s="3"/>
      <c r="G7226" s="112"/>
    </row>
    <row r="7227" spans="1:7" x14ac:dyDescent="0.2">
      <c r="A7227" s="91"/>
      <c r="B7227" s="89"/>
      <c r="C7227" s="3"/>
      <c r="D7227" s="3"/>
      <c r="E7227" s="166"/>
      <c r="F7227" s="3"/>
      <c r="G7227" s="112"/>
    </row>
    <row r="7228" spans="1:7" x14ac:dyDescent="0.2">
      <c r="A7228" s="91"/>
      <c r="B7228" s="89"/>
      <c r="C7228" s="3"/>
      <c r="D7228" s="3"/>
      <c r="E7228" s="166"/>
      <c r="F7228" s="3"/>
      <c r="G7228" s="112"/>
    </row>
    <row r="7229" spans="1:7" x14ac:dyDescent="0.2">
      <c r="A7229" s="91"/>
      <c r="B7229" s="89"/>
      <c r="C7229" s="3"/>
      <c r="D7229" s="3"/>
      <c r="E7229" s="166"/>
      <c r="F7229" s="3"/>
      <c r="G7229" s="112"/>
    </row>
    <row r="7230" spans="1:7" x14ac:dyDescent="0.2">
      <c r="A7230" s="91"/>
      <c r="B7230" s="89"/>
      <c r="C7230" s="3"/>
      <c r="D7230" s="3"/>
      <c r="E7230" s="166"/>
      <c r="F7230" s="3"/>
      <c r="G7230" s="112"/>
    </row>
    <row r="7231" spans="1:7" x14ac:dyDescent="0.2">
      <c r="A7231" s="91"/>
      <c r="B7231" s="89"/>
      <c r="C7231" s="3"/>
      <c r="D7231" s="3"/>
      <c r="E7231" s="166"/>
      <c r="F7231" s="3"/>
      <c r="G7231" s="112"/>
    </row>
    <row r="7232" spans="1:7" x14ac:dyDescent="0.2">
      <c r="A7232" s="91"/>
      <c r="B7232" s="89"/>
      <c r="C7232" s="3"/>
      <c r="D7232" s="3"/>
      <c r="E7232" s="166"/>
      <c r="F7232" s="3"/>
      <c r="G7232" s="112"/>
    </row>
    <row r="7233" spans="1:7" x14ac:dyDescent="0.2">
      <c r="A7233" s="91"/>
      <c r="B7233" s="89"/>
      <c r="C7233" s="3"/>
      <c r="D7233" s="3"/>
      <c r="E7233" s="166"/>
      <c r="F7233" s="3"/>
      <c r="G7233" s="112"/>
    </row>
    <row r="7234" spans="1:7" x14ac:dyDescent="0.2">
      <c r="A7234" s="91"/>
      <c r="B7234" s="89"/>
      <c r="C7234" s="3"/>
      <c r="D7234" s="3"/>
      <c r="E7234" s="166"/>
      <c r="F7234" s="3"/>
      <c r="G7234" s="112"/>
    </row>
    <row r="7235" spans="1:7" x14ac:dyDescent="0.2">
      <c r="A7235" s="91"/>
      <c r="B7235" s="89"/>
      <c r="C7235" s="3"/>
      <c r="D7235" s="3"/>
      <c r="E7235" s="166"/>
      <c r="F7235" s="3"/>
      <c r="G7235" s="112"/>
    </row>
    <row r="7236" spans="1:7" x14ac:dyDescent="0.2">
      <c r="A7236" s="91"/>
      <c r="B7236" s="89"/>
      <c r="C7236" s="3"/>
      <c r="D7236" s="3"/>
      <c r="E7236" s="166"/>
      <c r="F7236" s="3"/>
      <c r="G7236" s="112"/>
    </row>
    <row r="7237" spans="1:7" x14ac:dyDescent="0.2">
      <c r="A7237" s="91"/>
      <c r="B7237" s="89"/>
      <c r="C7237" s="3"/>
      <c r="D7237" s="3"/>
      <c r="E7237" s="166"/>
      <c r="F7237" s="3"/>
      <c r="G7237" s="112"/>
    </row>
    <row r="7238" spans="1:7" x14ac:dyDescent="0.2">
      <c r="A7238" s="91"/>
      <c r="B7238" s="89"/>
      <c r="C7238" s="3"/>
      <c r="D7238" s="3"/>
      <c r="E7238" s="166"/>
      <c r="F7238" s="3"/>
      <c r="G7238" s="112"/>
    </row>
    <row r="7239" spans="1:7" x14ac:dyDescent="0.2">
      <c r="A7239" s="91"/>
      <c r="B7239" s="89"/>
      <c r="C7239" s="3"/>
      <c r="D7239" s="3"/>
      <c r="E7239" s="166"/>
      <c r="F7239" s="3"/>
      <c r="G7239" s="112"/>
    </row>
    <row r="7240" spans="1:7" x14ac:dyDescent="0.2">
      <c r="A7240" s="91"/>
      <c r="B7240" s="89"/>
      <c r="C7240" s="3"/>
      <c r="D7240" s="3"/>
      <c r="E7240" s="166"/>
      <c r="F7240" s="3"/>
      <c r="G7240" s="112"/>
    </row>
    <row r="7241" spans="1:7" x14ac:dyDescent="0.2">
      <c r="A7241" s="91"/>
      <c r="B7241" s="89"/>
      <c r="C7241" s="3"/>
      <c r="D7241" s="3"/>
      <c r="E7241" s="166"/>
      <c r="F7241" s="3"/>
      <c r="G7241" s="112"/>
    </row>
    <row r="7242" spans="1:7" x14ac:dyDescent="0.2">
      <c r="A7242" s="91"/>
      <c r="B7242" s="89"/>
      <c r="C7242" s="3"/>
      <c r="D7242" s="3"/>
      <c r="E7242" s="166"/>
      <c r="F7242" s="3"/>
      <c r="G7242" s="112"/>
    </row>
    <row r="7243" spans="1:7" x14ac:dyDescent="0.2">
      <c r="A7243" s="91"/>
      <c r="B7243" s="89"/>
      <c r="C7243" s="3"/>
      <c r="D7243" s="3"/>
      <c r="E7243" s="166"/>
      <c r="F7243" s="3"/>
      <c r="G7243" s="112"/>
    </row>
    <row r="7244" spans="1:7" x14ac:dyDescent="0.2">
      <c r="A7244" s="91"/>
      <c r="B7244" s="89"/>
      <c r="C7244" s="3"/>
      <c r="D7244" s="3"/>
      <c r="E7244" s="166"/>
      <c r="F7244" s="3"/>
      <c r="G7244" s="112"/>
    </row>
    <row r="7245" spans="1:7" x14ac:dyDescent="0.2">
      <c r="A7245" s="91"/>
      <c r="B7245" s="89"/>
      <c r="C7245" s="3"/>
      <c r="D7245" s="3"/>
      <c r="E7245" s="166"/>
      <c r="F7245" s="3"/>
      <c r="G7245" s="112"/>
    </row>
    <row r="7246" spans="1:7" x14ac:dyDescent="0.2">
      <c r="A7246" s="91"/>
      <c r="B7246" s="89"/>
      <c r="C7246" s="3"/>
      <c r="D7246" s="3"/>
      <c r="E7246" s="166"/>
      <c r="F7246" s="3"/>
      <c r="G7246" s="112"/>
    </row>
    <row r="7247" spans="1:7" x14ac:dyDescent="0.2">
      <c r="A7247" s="91"/>
      <c r="B7247" s="89"/>
      <c r="C7247" s="3"/>
      <c r="D7247" s="3"/>
      <c r="E7247" s="166"/>
      <c r="F7247" s="3"/>
      <c r="G7247" s="112"/>
    </row>
    <row r="7248" spans="1:7" x14ac:dyDescent="0.2">
      <c r="A7248" s="91"/>
      <c r="B7248" s="89"/>
      <c r="C7248" s="3"/>
      <c r="D7248" s="3"/>
      <c r="E7248" s="166"/>
      <c r="F7248" s="3"/>
      <c r="G7248" s="112"/>
    </row>
    <row r="7249" spans="1:7" x14ac:dyDescent="0.2">
      <c r="A7249" s="91"/>
      <c r="B7249" s="89"/>
      <c r="C7249" s="3"/>
      <c r="D7249" s="3"/>
      <c r="E7249" s="166"/>
      <c r="F7249" s="3"/>
      <c r="G7249" s="112"/>
    </row>
    <row r="7250" spans="1:7" x14ac:dyDescent="0.2">
      <c r="A7250" s="91"/>
      <c r="B7250" s="89"/>
      <c r="C7250" s="3"/>
      <c r="D7250" s="3"/>
      <c r="E7250" s="166"/>
      <c r="F7250" s="3"/>
      <c r="G7250" s="112"/>
    </row>
    <row r="7251" spans="1:7" x14ac:dyDescent="0.2">
      <c r="A7251" s="91"/>
      <c r="B7251" s="89"/>
      <c r="C7251" s="3"/>
      <c r="D7251" s="3"/>
      <c r="E7251" s="166"/>
      <c r="F7251" s="3"/>
      <c r="G7251" s="112"/>
    </row>
    <row r="7252" spans="1:7" x14ac:dyDescent="0.2">
      <c r="A7252" s="91"/>
      <c r="B7252" s="89"/>
      <c r="C7252" s="3"/>
      <c r="D7252" s="3"/>
      <c r="E7252" s="166"/>
      <c r="F7252" s="3"/>
      <c r="G7252" s="112"/>
    </row>
    <row r="7253" spans="1:7" x14ac:dyDescent="0.2">
      <c r="A7253" s="91"/>
      <c r="B7253" s="89"/>
      <c r="C7253" s="3"/>
      <c r="D7253" s="3"/>
      <c r="E7253" s="166"/>
      <c r="F7253" s="3"/>
      <c r="G7253" s="112"/>
    </row>
    <row r="7254" spans="1:7" x14ac:dyDescent="0.2">
      <c r="A7254" s="91"/>
      <c r="B7254" s="89"/>
      <c r="C7254" s="3"/>
      <c r="D7254" s="3"/>
      <c r="E7254" s="166"/>
      <c r="F7254" s="3"/>
      <c r="G7254" s="112"/>
    </row>
    <row r="7255" spans="1:7" x14ac:dyDescent="0.2">
      <c r="A7255" s="91"/>
      <c r="B7255" s="89"/>
      <c r="C7255" s="3"/>
      <c r="D7255" s="3"/>
      <c r="E7255" s="166"/>
      <c r="F7255" s="3"/>
      <c r="G7255" s="112"/>
    </row>
    <row r="7256" spans="1:7" x14ac:dyDescent="0.2">
      <c r="A7256" s="91"/>
      <c r="B7256" s="89"/>
      <c r="C7256" s="3"/>
      <c r="D7256" s="3"/>
      <c r="E7256" s="166"/>
      <c r="F7256" s="3"/>
      <c r="G7256" s="112"/>
    </row>
    <row r="7257" spans="1:7" x14ac:dyDescent="0.2">
      <c r="A7257" s="91"/>
      <c r="B7257" s="89"/>
      <c r="C7257" s="3"/>
      <c r="D7257" s="3"/>
      <c r="E7257" s="166"/>
      <c r="F7257" s="3"/>
      <c r="G7257" s="112"/>
    </row>
    <row r="7258" spans="1:7" x14ac:dyDescent="0.2">
      <c r="A7258" s="91"/>
      <c r="B7258" s="89"/>
      <c r="C7258" s="3"/>
      <c r="D7258" s="3"/>
      <c r="E7258" s="166"/>
      <c r="F7258" s="3"/>
      <c r="G7258" s="112"/>
    </row>
    <row r="7259" spans="1:7" x14ac:dyDescent="0.2">
      <c r="A7259" s="91"/>
      <c r="B7259" s="89"/>
      <c r="C7259" s="3"/>
      <c r="D7259" s="3"/>
      <c r="E7259" s="166"/>
      <c r="F7259" s="3"/>
      <c r="G7259" s="112"/>
    </row>
    <row r="7260" spans="1:7" x14ac:dyDescent="0.2">
      <c r="A7260" s="91"/>
      <c r="B7260" s="89"/>
      <c r="C7260" s="3"/>
      <c r="D7260" s="3"/>
      <c r="E7260" s="166"/>
      <c r="F7260" s="3"/>
      <c r="G7260" s="112"/>
    </row>
    <row r="7261" spans="1:7" x14ac:dyDescent="0.2">
      <c r="A7261" s="91"/>
      <c r="B7261" s="89"/>
      <c r="C7261" s="3"/>
      <c r="D7261" s="3"/>
      <c r="E7261" s="166"/>
      <c r="F7261" s="3"/>
      <c r="G7261" s="112"/>
    </row>
    <row r="7262" spans="1:7" x14ac:dyDescent="0.2">
      <c r="A7262" s="91"/>
      <c r="B7262" s="89"/>
      <c r="C7262" s="3"/>
      <c r="D7262" s="3"/>
      <c r="E7262" s="166"/>
      <c r="F7262" s="3"/>
      <c r="G7262" s="112"/>
    </row>
    <row r="7263" spans="1:7" x14ac:dyDescent="0.2">
      <c r="A7263" s="91"/>
      <c r="B7263" s="89"/>
      <c r="C7263" s="3"/>
      <c r="D7263" s="3"/>
      <c r="E7263" s="166"/>
      <c r="F7263" s="3"/>
      <c r="G7263" s="112"/>
    </row>
    <row r="7264" spans="1:7" x14ac:dyDescent="0.2">
      <c r="A7264" s="91"/>
      <c r="B7264" s="89"/>
      <c r="C7264" s="3"/>
      <c r="D7264" s="3"/>
      <c r="E7264" s="166"/>
      <c r="F7264" s="3"/>
      <c r="G7264" s="112"/>
    </row>
    <row r="7265" spans="1:7" x14ac:dyDescent="0.2">
      <c r="A7265" s="91"/>
      <c r="B7265" s="89"/>
      <c r="C7265" s="3"/>
      <c r="D7265" s="3"/>
      <c r="E7265" s="166"/>
      <c r="F7265" s="3"/>
      <c r="G7265" s="112"/>
    </row>
    <row r="7266" spans="1:7" x14ac:dyDescent="0.2">
      <c r="A7266" s="91"/>
      <c r="B7266" s="89"/>
      <c r="C7266" s="3"/>
      <c r="D7266" s="3"/>
      <c r="E7266" s="166"/>
      <c r="F7266" s="3"/>
      <c r="G7266" s="112"/>
    </row>
    <row r="7267" spans="1:7" x14ac:dyDescent="0.2">
      <c r="A7267" s="91"/>
      <c r="B7267" s="89"/>
      <c r="C7267" s="3"/>
      <c r="D7267" s="3"/>
      <c r="E7267" s="166"/>
      <c r="F7267" s="3"/>
      <c r="G7267" s="112"/>
    </row>
    <row r="7268" spans="1:7" x14ac:dyDescent="0.2">
      <c r="A7268" s="91"/>
      <c r="B7268" s="89"/>
      <c r="C7268" s="3"/>
      <c r="D7268" s="3"/>
      <c r="E7268" s="166"/>
      <c r="F7268" s="3"/>
      <c r="G7268" s="112"/>
    </row>
    <row r="7269" spans="1:7" x14ac:dyDescent="0.2">
      <c r="A7269" s="91"/>
      <c r="B7269" s="89"/>
      <c r="C7269" s="3"/>
      <c r="D7269" s="3"/>
      <c r="E7269" s="166"/>
      <c r="F7269" s="3"/>
      <c r="G7269" s="112"/>
    </row>
    <row r="7270" spans="1:7" x14ac:dyDescent="0.2">
      <c r="A7270" s="91"/>
      <c r="B7270" s="89"/>
      <c r="C7270" s="3"/>
      <c r="D7270" s="3"/>
      <c r="E7270" s="166"/>
      <c r="F7270" s="3"/>
      <c r="G7270" s="112"/>
    </row>
    <row r="7271" spans="1:7" x14ac:dyDescent="0.2">
      <c r="A7271" s="91"/>
      <c r="B7271" s="89"/>
      <c r="C7271" s="3"/>
      <c r="D7271" s="3"/>
      <c r="E7271" s="166"/>
      <c r="F7271" s="3"/>
      <c r="G7271" s="112"/>
    </row>
    <row r="7272" spans="1:7" x14ac:dyDescent="0.2">
      <c r="A7272" s="91"/>
      <c r="B7272" s="89"/>
      <c r="C7272" s="3"/>
      <c r="D7272" s="3"/>
      <c r="E7272" s="166"/>
      <c r="F7272" s="3"/>
      <c r="G7272" s="112"/>
    </row>
    <row r="7273" spans="1:7" x14ac:dyDescent="0.2">
      <c r="A7273" s="91"/>
      <c r="B7273" s="89"/>
      <c r="C7273" s="3"/>
      <c r="D7273" s="3"/>
      <c r="E7273" s="166"/>
      <c r="F7273" s="3"/>
      <c r="G7273" s="112"/>
    </row>
    <row r="7274" spans="1:7" x14ac:dyDescent="0.2">
      <c r="A7274" s="91"/>
      <c r="B7274" s="89"/>
      <c r="C7274" s="3"/>
      <c r="D7274" s="3"/>
      <c r="E7274" s="166"/>
      <c r="F7274" s="3"/>
      <c r="G7274" s="112"/>
    </row>
    <row r="7275" spans="1:7" x14ac:dyDescent="0.2">
      <c r="A7275" s="91"/>
      <c r="B7275" s="89"/>
      <c r="C7275" s="3"/>
      <c r="D7275" s="3"/>
      <c r="E7275" s="166"/>
      <c r="F7275" s="3"/>
      <c r="G7275" s="112"/>
    </row>
    <row r="7276" spans="1:7" x14ac:dyDescent="0.2">
      <c r="A7276" s="91"/>
      <c r="B7276" s="89"/>
      <c r="C7276" s="3"/>
      <c r="D7276" s="3"/>
      <c r="E7276" s="166"/>
      <c r="F7276" s="3"/>
      <c r="G7276" s="112"/>
    </row>
    <row r="7277" spans="1:7" x14ac:dyDescent="0.2">
      <c r="A7277" s="91"/>
      <c r="B7277" s="89"/>
      <c r="C7277" s="3"/>
      <c r="D7277" s="3"/>
      <c r="E7277" s="166"/>
      <c r="F7277" s="3"/>
      <c r="G7277" s="112"/>
    </row>
    <row r="7278" spans="1:7" x14ac:dyDescent="0.2">
      <c r="A7278" s="91"/>
      <c r="B7278" s="89"/>
      <c r="C7278" s="3"/>
      <c r="D7278" s="3"/>
      <c r="E7278" s="166"/>
      <c r="F7278" s="3"/>
      <c r="G7278" s="112"/>
    </row>
    <row r="7279" spans="1:7" x14ac:dyDescent="0.2">
      <c r="A7279" s="91"/>
      <c r="B7279" s="89"/>
      <c r="C7279" s="3"/>
      <c r="D7279" s="3"/>
      <c r="E7279" s="166"/>
      <c r="F7279" s="3"/>
      <c r="G7279" s="112"/>
    </row>
    <row r="7280" spans="1:7" x14ac:dyDescent="0.2">
      <c r="A7280" s="91"/>
      <c r="B7280" s="89"/>
      <c r="C7280" s="3"/>
      <c r="D7280" s="3"/>
      <c r="E7280" s="166"/>
      <c r="F7280" s="3"/>
      <c r="G7280" s="112"/>
    </row>
    <row r="7281" spans="1:7" x14ac:dyDescent="0.2">
      <c r="A7281" s="91"/>
      <c r="B7281" s="89"/>
      <c r="C7281" s="3"/>
      <c r="D7281" s="3"/>
      <c r="E7281" s="166"/>
      <c r="F7281" s="3"/>
      <c r="G7281" s="112"/>
    </row>
    <row r="7282" spans="1:7" x14ac:dyDescent="0.2">
      <c r="A7282" s="91"/>
      <c r="B7282" s="89"/>
      <c r="C7282" s="3"/>
      <c r="D7282" s="3"/>
      <c r="E7282" s="166"/>
      <c r="F7282" s="3"/>
      <c r="G7282" s="112"/>
    </row>
    <row r="7283" spans="1:7" x14ac:dyDescent="0.2">
      <c r="A7283" s="91"/>
      <c r="B7283" s="89"/>
      <c r="C7283" s="3"/>
      <c r="D7283" s="3"/>
      <c r="E7283" s="166"/>
      <c r="F7283" s="3"/>
      <c r="G7283" s="112"/>
    </row>
    <row r="7284" spans="1:7" x14ac:dyDescent="0.2">
      <c r="A7284" s="91"/>
      <c r="B7284" s="89"/>
      <c r="C7284" s="3"/>
      <c r="D7284" s="3"/>
      <c r="E7284" s="166"/>
      <c r="F7284" s="3"/>
      <c r="G7284" s="112"/>
    </row>
    <row r="7285" spans="1:7" x14ac:dyDescent="0.2">
      <c r="A7285" s="91"/>
      <c r="B7285" s="89"/>
      <c r="C7285" s="3"/>
      <c r="D7285" s="3"/>
      <c r="E7285" s="166"/>
      <c r="F7285" s="3"/>
      <c r="G7285" s="112"/>
    </row>
    <row r="7286" spans="1:7" x14ac:dyDescent="0.2">
      <c r="A7286" s="91"/>
      <c r="B7286" s="89"/>
      <c r="C7286" s="3"/>
      <c r="D7286" s="3"/>
      <c r="E7286" s="166"/>
      <c r="F7286" s="3"/>
      <c r="G7286" s="112"/>
    </row>
    <row r="7287" spans="1:7" x14ac:dyDescent="0.2">
      <c r="A7287" s="91"/>
      <c r="B7287" s="89"/>
      <c r="C7287" s="3"/>
      <c r="D7287" s="3"/>
      <c r="E7287" s="166"/>
      <c r="F7287" s="3"/>
      <c r="G7287" s="112"/>
    </row>
    <row r="7288" spans="1:7" x14ac:dyDescent="0.2">
      <c r="A7288" s="91"/>
      <c r="B7288" s="89"/>
      <c r="C7288" s="3"/>
      <c r="D7288" s="3"/>
      <c r="E7288" s="166"/>
      <c r="F7288" s="3"/>
      <c r="G7288" s="112"/>
    </row>
    <row r="7289" spans="1:7" x14ac:dyDescent="0.2">
      <c r="A7289" s="91"/>
      <c r="B7289" s="89"/>
      <c r="C7289" s="3"/>
      <c r="D7289" s="3"/>
      <c r="E7289" s="166"/>
      <c r="F7289" s="3"/>
      <c r="G7289" s="112"/>
    </row>
    <row r="7290" spans="1:7" x14ac:dyDescent="0.2">
      <c r="A7290" s="91"/>
      <c r="B7290" s="89"/>
      <c r="C7290" s="3"/>
      <c r="D7290" s="3"/>
      <c r="E7290" s="166"/>
      <c r="F7290" s="3"/>
      <c r="G7290" s="112"/>
    </row>
    <row r="7291" spans="1:7" x14ac:dyDescent="0.2">
      <c r="A7291" s="91"/>
      <c r="B7291" s="89"/>
      <c r="C7291" s="3"/>
      <c r="D7291" s="3"/>
      <c r="E7291" s="166"/>
      <c r="F7291" s="3"/>
      <c r="G7291" s="112"/>
    </row>
    <row r="7292" spans="1:7" x14ac:dyDescent="0.2">
      <c r="A7292" s="91"/>
      <c r="B7292" s="89"/>
      <c r="C7292" s="3"/>
      <c r="D7292" s="3"/>
      <c r="E7292" s="166"/>
      <c r="F7292" s="3"/>
      <c r="G7292" s="112"/>
    </row>
    <row r="7293" spans="1:7" x14ac:dyDescent="0.2">
      <c r="A7293" s="91"/>
      <c r="B7293" s="89"/>
      <c r="C7293" s="3"/>
      <c r="D7293" s="3"/>
      <c r="E7293" s="166"/>
      <c r="F7293" s="3"/>
      <c r="G7293" s="112"/>
    </row>
    <row r="7294" spans="1:7" x14ac:dyDescent="0.2">
      <c r="A7294" s="91"/>
      <c r="B7294" s="89"/>
      <c r="C7294" s="3"/>
      <c r="D7294" s="3"/>
      <c r="E7294" s="166"/>
      <c r="F7294" s="3"/>
      <c r="G7294" s="112"/>
    </row>
    <row r="7295" spans="1:7" x14ac:dyDescent="0.2">
      <c r="A7295" s="91"/>
      <c r="B7295" s="89"/>
      <c r="C7295" s="3"/>
      <c r="D7295" s="3"/>
      <c r="E7295" s="166"/>
      <c r="F7295" s="3"/>
      <c r="G7295" s="112"/>
    </row>
    <row r="7296" spans="1:7" x14ac:dyDescent="0.2">
      <c r="A7296" s="91"/>
      <c r="B7296" s="89"/>
      <c r="C7296" s="3"/>
      <c r="D7296" s="3"/>
      <c r="E7296" s="166"/>
      <c r="F7296" s="3"/>
      <c r="G7296" s="112"/>
    </row>
    <row r="7297" spans="1:7" x14ac:dyDescent="0.2">
      <c r="A7297" s="91"/>
      <c r="B7297" s="89"/>
      <c r="C7297" s="3"/>
      <c r="D7297" s="3"/>
      <c r="E7297" s="166"/>
      <c r="F7297" s="3"/>
      <c r="G7297" s="112"/>
    </row>
    <row r="7298" spans="1:7" x14ac:dyDescent="0.2">
      <c r="A7298" s="91"/>
      <c r="B7298" s="89"/>
      <c r="C7298" s="3"/>
      <c r="D7298" s="3"/>
      <c r="E7298" s="166"/>
      <c r="F7298" s="3"/>
      <c r="G7298" s="112"/>
    </row>
    <row r="7299" spans="1:7" x14ac:dyDescent="0.2">
      <c r="A7299" s="91"/>
      <c r="B7299" s="89"/>
      <c r="C7299" s="3"/>
      <c r="D7299" s="3"/>
      <c r="E7299" s="166"/>
      <c r="F7299" s="3"/>
      <c r="G7299" s="112"/>
    </row>
    <row r="7300" spans="1:7" x14ac:dyDescent="0.2">
      <c r="A7300" s="91"/>
      <c r="B7300" s="89"/>
      <c r="C7300" s="3"/>
      <c r="D7300" s="3"/>
      <c r="E7300" s="166"/>
      <c r="F7300" s="3"/>
      <c r="G7300" s="112"/>
    </row>
    <row r="7301" spans="1:7" x14ac:dyDescent="0.2">
      <c r="A7301" s="91"/>
      <c r="B7301" s="89"/>
      <c r="C7301" s="3"/>
      <c r="D7301" s="3"/>
      <c r="E7301" s="166"/>
      <c r="F7301" s="3"/>
      <c r="G7301" s="112"/>
    </row>
    <row r="7302" spans="1:7" x14ac:dyDescent="0.2">
      <c r="A7302" s="91"/>
      <c r="B7302" s="89"/>
      <c r="C7302" s="3"/>
      <c r="D7302" s="3"/>
      <c r="E7302" s="166"/>
      <c r="F7302" s="3"/>
      <c r="G7302" s="112"/>
    </row>
    <row r="7303" spans="1:7" x14ac:dyDescent="0.2">
      <c r="A7303" s="91"/>
      <c r="B7303" s="89"/>
      <c r="C7303" s="3"/>
      <c r="D7303" s="3"/>
      <c r="E7303" s="166"/>
      <c r="F7303" s="3"/>
      <c r="G7303" s="112"/>
    </row>
    <row r="7304" spans="1:7" x14ac:dyDescent="0.2">
      <c r="A7304" s="91"/>
      <c r="B7304" s="89"/>
      <c r="C7304" s="3"/>
      <c r="D7304" s="3"/>
      <c r="E7304" s="166"/>
      <c r="F7304" s="3"/>
      <c r="G7304" s="112"/>
    </row>
    <row r="7305" spans="1:7" x14ac:dyDescent="0.2">
      <c r="A7305" s="91"/>
      <c r="B7305" s="89"/>
      <c r="C7305" s="3"/>
      <c r="D7305" s="3"/>
      <c r="E7305" s="166"/>
      <c r="F7305" s="3"/>
      <c r="G7305" s="112"/>
    </row>
    <row r="7306" spans="1:7" x14ac:dyDescent="0.2">
      <c r="A7306" s="91"/>
      <c r="B7306" s="89"/>
      <c r="C7306" s="3"/>
      <c r="D7306" s="3"/>
      <c r="E7306" s="166"/>
      <c r="F7306" s="3"/>
      <c r="G7306" s="112"/>
    </row>
    <row r="7307" spans="1:7" x14ac:dyDescent="0.2">
      <c r="A7307" s="91"/>
      <c r="B7307" s="89"/>
      <c r="C7307" s="3"/>
      <c r="D7307" s="3"/>
      <c r="E7307" s="166"/>
      <c r="F7307" s="3"/>
      <c r="G7307" s="112"/>
    </row>
    <row r="7308" spans="1:7" x14ac:dyDescent="0.2">
      <c r="A7308" s="91"/>
      <c r="B7308" s="89"/>
      <c r="C7308" s="3"/>
      <c r="D7308" s="3"/>
      <c r="E7308" s="166"/>
      <c r="F7308" s="3"/>
      <c r="G7308" s="112"/>
    </row>
    <row r="7309" spans="1:7" x14ac:dyDescent="0.2">
      <c r="A7309" s="91"/>
      <c r="B7309" s="89"/>
      <c r="C7309" s="3"/>
      <c r="D7309" s="3"/>
      <c r="E7309" s="166"/>
      <c r="F7309" s="3"/>
      <c r="G7309" s="112"/>
    </row>
    <row r="7310" spans="1:7" x14ac:dyDescent="0.2">
      <c r="A7310" s="91"/>
      <c r="B7310" s="89"/>
      <c r="C7310" s="3"/>
      <c r="D7310" s="3"/>
      <c r="E7310" s="166"/>
      <c r="F7310" s="3"/>
      <c r="G7310" s="112"/>
    </row>
    <row r="7311" spans="1:7" x14ac:dyDescent="0.2">
      <c r="A7311" s="91"/>
      <c r="B7311" s="89"/>
      <c r="C7311" s="3"/>
      <c r="D7311" s="3"/>
      <c r="E7311" s="166"/>
      <c r="F7311" s="3"/>
      <c r="G7311" s="112"/>
    </row>
    <row r="7312" spans="1:7" x14ac:dyDescent="0.2">
      <c r="A7312" s="91"/>
      <c r="B7312" s="89"/>
      <c r="C7312" s="3"/>
      <c r="D7312" s="3"/>
      <c r="E7312" s="166"/>
      <c r="F7312" s="3"/>
      <c r="G7312" s="112"/>
    </row>
    <row r="7313" spans="1:7" x14ac:dyDescent="0.2">
      <c r="A7313" s="91"/>
      <c r="B7313" s="89"/>
      <c r="C7313" s="3"/>
      <c r="D7313" s="3"/>
      <c r="E7313" s="166"/>
      <c r="F7313" s="3"/>
      <c r="G7313" s="112"/>
    </row>
    <row r="7314" spans="1:7" x14ac:dyDescent="0.2">
      <c r="A7314" s="91"/>
      <c r="B7314" s="89"/>
      <c r="C7314" s="3"/>
      <c r="D7314" s="3"/>
      <c r="E7314" s="166"/>
      <c r="F7314" s="3"/>
      <c r="G7314" s="112"/>
    </row>
    <row r="7315" spans="1:7" x14ac:dyDescent="0.2">
      <c r="A7315" s="91"/>
      <c r="B7315" s="89"/>
      <c r="C7315" s="3"/>
      <c r="D7315" s="3"/>
      <c r="E7315" s="166"/>
      <c r="F7315" s="3"/>
      <c r="G7315" s="112"/>
    </row>
    <row r="7316" spans="1:7" x14ac:dyDescent="0.2">
      <c r="A7316" s="91"/>
      <c r="B7316" s="89"/>
      <c r="C7316" s="3"/>
      <c r="D7316" s="3"/>
      <c r="E7316" s="166"/>
      <c r="F7316" s="3"/>
      <c r="G7316" s="112"/>
    </row>
    <row r="7317" spans="1:7" x14ac:dyDescent="0.2">
      <c r="A7317" s="91"/>
      <c r="B7317" s="89"/>
      <c r="C7317" s="3"/>
      <c r="D7317" s="3"/>
      <c r="E7317" s="166"/>
      <c r="F7317" s="3"/>
      <c r="G7317" s="112"/>
    </row>
    <row r="7318" spans="1:7" x14ac:dyDescent="0.2">
      <c r="A7318" s="91"/>
      <c r="B7318" s="89"/>
      <c r="C7318" s="3"/>
      <c r="D7318" s="3"/>
      <c r="E7318" s="166"/>
      <c r="F7318" s="3"/>
      <c r="G7318" s="112"/>
    </row>
    <row r="7319" spans="1:7" x14ac:dyDescent="0.2">
      <c r="A7319" s="91"/>
      <c r="B7319" s="89"/>
      <c r="C7319" s="3"/>
      <c r="D7319" s="3"/>
      <c r="E7319" s="166"/>
      <c r="F7319" s="3"/>
      <c r="G7319" s="112"/>
    </row>
    <row r="7320" spans="1:7" x14ac:dyDescent="0.2">
      <c r="A7320" s="91"/>
      <c r="B7320" s="89"/>
      <c r="C7320" s="3"/>
      <c r="D7320" s="3"/>
      <c r="E7320" s="166"/>
      <c r="F7320" s="3"/>
      <c r="G7320" s="112"/>
    </row>
    <row r="7321" spans="1:7" x14ac:dyDescent="0.2">
      <c r="A7321" s="91"/>
      <c r="B7321" s="89"/>
      <c r="C7321" s="3"/>
      <c r="D7321" s="3"/>
      <c r="E7321" s="166"/>
      <c r="F7321" s="3"/>
      <c r="G7321" s="112"/>
    </row>
    <row r="7322" spans="1:7" x14ac:dyDescent="0.2">
      <c r="A7322" s="91"/>
      <c r="B7322" s="89"/>
      <c r="C7322" s="3"/>
      <c r="D7322" s="3"/>
      <c r="E7322" s="166"/>
      <c r="F7322" s="3"/>
      <c r="G7322" s="112"/>
    </row>
    <row r="7323" spans="1:7" x14ac:dyDescent="0.2">
      <c r="A7323" s="91"/>
      <c r="B7323" s="89"/>
      <c r="C7323" s="3"/>
      <c r="D7323" s="3"/>
      <c r="E7323" s="166"/>
      <c r="F7323" s="3"/>
      <c r="G7323" s="112"/>
    </row>
    <row r="7324" spans="1:7" x14ac:dyDescent="0.2">
      <c r="A7324" s="91"/>
      <c r="B7324" s="89"/>
      <c r="C7324" s="3"/>
      <c r="D7324" s="3"/>
      <c r="E7324" s="166"/>
      <c r="F7324" s="3"/>
      <c r="G7324" s="112"/>
    </row>
    <row r="7325" spans="1:7" x14ac:dyDescent="0.2">
      <c r="A7325" s="91"/>
      <c r="B7325" s="89"/>
      <c r="C7325" s="3"/>
      <c r="D7325" s="3"/>
      <c r="E7325" s="166"/>
      <c r="F7325" s="3"/>
      <c r="G7325" s="112"/>
    </row>
    <row r="7326" spans="1:7" x14ac:dyDescent="0.2">
      <c r="A7326" s="91"/>
      <c r="B7326" s="89"/>
      <c r="C7326" s="3"/>
      <c r="D7326" s="3"/>
      <c r="E7326" s="166"/>
      <c r="F7326" s="3"/>
      <c r="G7326" s="112"/>
    </row>
    <row r="7327" spans="1:7" x14ac:dyDescent="0.2">
      <c r="A7327" s="91"/>
      <c r="B7327" s="89"/>
      <c r="C7327" s="3"/>
      <c r="D7327" s="3"/>
      <c r="E7327" s="166"/>
      <c r="F7327" s="3"/>
      <c r="G7327" s="112"/>
    </row>
    <row r="7328" spans="1:7" x14ac:dyDescent="0.2">
      <c r="A7328" s="91"/>
      <c r="B7328" s="89"/>
      <c r="C7328" s="3"/>
      <c r="D7328" s="3"/>
      <c r="E7328" s="166"/>
      <c r="F7328" s="3"/>
      <c r="G7328" s="112"/>
    </row>
    <row r="7329" spans="1:7" x14ac:dyDescent="0.2">
      <c r="A7329" s="91"/>
      <c r="B7329" s="89"/>
      <c r="C7329" s="3"/>
      <c r="D7329" s="3"/>
      <c r="E7329" s="166"/>
      <c r="F7329" s="3"/>
      <c r="G7329" s="112"/>
    </row>
    <row r="7330" spans="1:7" x14ac:dyDescent="0.2">
      <c r="A7330" s="91"/>
      <c r="B7330" s="89"/>
      <c r="C7330" s="3"/>
      <c r="D7330" s="3"/>
      <c r="E7330" s="166"/>
      <c r="F7330" s="3"/>
      <c r="G7330" s="112"/>
    </row>
    <row r="7331" spans="1:7" x14ac:dyDescent="0.2">
      <c r="A7331" s="91"/>
      <c r="B7331" s="89"/>
      <c r="C7331" s="3"/>
      <c r="D7331" s="3"/>
      <c r="E7331" s="166"/>
      <c r="F7331" s="3"/>
      <c r="G7331" s="112"/>
    </row>
    <row r="7332" spans="1:7" x14ac:dyDescent="0.2">
      <c r="A7332" s="91"/>
      <c r="B7332" s="89"/>
      <c r="C7332" s="3"/>
      <c r="D7332" s="3"/>
      <c r="E7332" s="166"/>
      <c r="F7332" s="3"/>
      <c r="G7332" s="112"/>
    </row>
    <row r="7333" spans="1:7" x14ac:dyDescent="0.2">
      <c r="A7333" s="91"/>
      <c r="B7333" s="89"/>
      <c r="C7333" s="3"/>
      <c r="D7333" s="3"/>
      <c r="E7333" s="166"/>
      <c r="F7333" s="3"/>
      <c r="G7333" s="112"/>
    </row>
    <row r="7334" spans="1:7" x14ac:dyDescent="0.2">
      <c r="A7334" s="91"/>
      <c r="B7334" s="89"/>
      <c r="C7334" s="3"/>
      <c r="D7334" s="3"/>
      <c r="E7334" s="166"/>
      <c r="F7334" s="3"/>
      <c r="G7334" s="112"/>
    </row>
    <row r="7335" spans="1:7" x14ac:dyDescent="0.2">
      <c r="A7335" s="91"/>
      <c r="B7335" s="89"/>
      <c r="C7335" s="3"/>
      <c r="D7335" s="3"/>
      <c r="E7335" s="166"/>
      <c r="F7335" s="3"/>
      <c r="G7335" s="112"/>
    </row>
    <row r="7336" spans="1:7" x14ac:dyDescent="0.2">
      <c r="A7336" s="91"/>
      <c r="B7336" s="89"/>
      <c r="C7336" s="3"/>
      <c r="D7336" s="3"/>
      <c r="E7336" s="166"/>
      <c r="F7336" s="3"/>
      <c r="G7336" s="112"/>
    </row>
    <row r="7337" spans="1:7" x14ac:dyDescent="0.2">
      <c r="A7337" s="91"/>
      <c r="B7337" s="89"/>
      <c r="C7337" s="3"/>
      <c r="D7337" s="3"/>
      <c r="E7337" s="166"/>
      <c r="F7337" s="3"/>
      <c r="G7337" s="112"/>
    </row>
    <row r="7338" spans="1:7" x14ac:dyDescent="0.2">
      <c r="A7338" s="91"/>
      <c r="B7338" s="89"/>
      <c r="C7338" s="3"/>
      <c r="D7338" s="3"/>
      <c r="E7338" s="166"/>
      <c r="F7338" s="3"/>
      <c r="G7338" s="112"/>
    </row>
    <row r="7339" spans="1:7" x14ac:dyDescent="0.2">
      <c r="A7339" s="91"/>
      <c r="B7339" s="89"/>
      <c r="C7339" s="3"/>
      <c r="D7339" s="3"/>
      <c r="E7339" s="166"/>
      <c r="F7339" s="3"/>
      <c r="G7339" s="112"/>
    </row>
    <row r="7340" spans="1:7" x14ac:dyDescent="0.2">
      <c r="A7340" s="91"/>
      <c r="B7340" s="89"/>
      <c r="C7340" s="3"/>
      <c r="D7340" s="3"/>
      <c r="E7340" s="166"/>
      <c r="F7340" s="3"/>
      <c r="G7340" s="112"/>
    </row>
    <row r="7341" spans="1:7" x14ac:dyDescent="0.2">
      <c r="A7341" s="91"/>
      <c r="B7341" s="89"/>
      <c r="C7341" s="3"/>
      <c r="D7341" s="3"/>
      <c r="E7341" s="166"/>
      <c r="F7341" s="3"/>
      <c r="G7341" s="112"/>
    </row>
    <row r="7342" spans="1:7" x14ac:dyDescent="0.2">
      <c r="A7342" s="91"/>
      <c r="B7342" s="89"/>
      <c r="C7342" s="3"/>
      <c r="D7342" s="3"/>
      <c r="E7342" s="166"/>
      <c r="F7342" s="3"/>
      <c r="G7342" s="112"/>
    </row>
    <row r="7343" spans="1:7" x14ac:dyDescent="0.2">
      <c r="A7343" s="91"/>
      <c r="B7343" s="89"/>
      <c r="C7343" s="3"/>
      <c r="D7343" s="3"/>
      <c r="E7343" s="166"/>
      <c r="F7343" s="3"/>
      <c r="G7343" s="112"/>
    </row>
    <row r="7344" spans="1:7" x14ac:dyDescent="0.2">
      <c r="A7344" s="91"/>
      <c r="B7344" s="89"/>
      <c r="C7344" s="3"/>
      <c r="D7344" s="3"/>
      <c r="E7344" s="166"/>
      <c r="F7344" s="3"/>
      <c r="G7344" s="112"/>
    </row>
    <row r="7345" spans="1:7" x14ac:dyDescent="0.2">
      <c r="A7345" s="91"/>
      <c r="B7345" s="89"/>
      <c r="C7345" s="3"/>
      <c r="D7345" s="3"/>
      <c r="E7345" s="166"/>
      <c r="F7345" s="3"/>
      <c r="G7345" s="112"/>
    </row>
    <row r="7346" spans="1:7" x14ac:dyDescent="0.2">
      <c r="A7346" s="91"/>
      <c r="B7346" s="89"/>
      <c r="C7346" s="3"/>
      <c r="D7346" s="3"/>
      <c r="E7346" s="166"/>
      <c r="F7346" s="3"/>
      <c r="G7346" s="112"/>
    </row>
    <row r="7347" spans="1:7" x14ac:dyDescent="0.2">
      <c r="A7347" s="91"/>
      <c r="B7347" s="89"/>
      <c r="C7347" s="3"/>
      <c r="D7347" s="3"/>
      <c r="E7347" s="166"/>
      <c r="F7347" s="3"/>
      <c r="G7347" s="112"/>
    </row>
    <row r="7348" spans="1:7" x14ac:dyDescent="0.2">
      <c r="A7348" s="91"/>
      <c r="B7348" s="89"/>
      <c r="C7348" s="3"/>
      <c r="D7348" s="3"/>
      <c r="E7348" s="166"/>
      <c r="F7348" s="3"/>
      <c r="G7348" s="112"/>
    </row>
    <row r="7349" spans="1:7" x14ac:dyDescent="0.2">
      <c r="A7349" s="91"/>
      <c r="B7349" s="89"/>
      <c r="C7349" s="3"/>
      <c r="D7349" s="3"/>
      <c r="E7349" s="166"/>
      <c r="F7349" s="3"/>
      <c r="G7349" s="112"/>
    </row>
    <row r="7350" spans="1:7" x14ac:dyDescent="0.2">
      <c r="A7350" s="91"/>
      <c r="B7350" s="89"/>
      <c r="C7350" s="3"/>
      <c r="D7350" s="3"/>
      <c r="E7350" s="166"/>
      <c r="F7350" s="3"/>
      <c r="G7350" s="112"/>
    </row>
    <row r="7351" spans="1:7" x14ac:dyDescent="0.2">
      <c r="A7351" s="91"/>
      <c r="B7351" s="89"/>
      <c r="C7351" s="3"/>
      <c r="D7351" s="3"/>
      <c r="E7351" s="166"/>
      <c r="F7351" s="3"/>
      <c r="G7351" s="112"/>
    </row>
    <row r="7352" spans="1:7" x14ac:dyDescent="0.2">
      <c r="A7352" s="91"/>
      <c r="B7352" s="89"/>
      <c r="C7352" s="3"/>
      <c r="D7352" s="3"/>
      <c r="E7352" s="166"/>
      <c r="F7352" s="3"/>
      <c r="G7352" s="112"/>
    </row>
    <row r="7353" spans="1:7" x14ac:dyDescent="0.2">
      <c r="A7353" s="91"/>
      <c r="B7353" s="89"/>
      <c r="C7353" s="3"/>
      <c r="D7353" s="3"/>
      <c r="E7353" s="166"/>
      <c r="F7353" s="3"/>
      <c r="G7353" s="112"/>
    </row>
    <row r="7354" spans="1:7" x14ac:dyDescent="0.2">
      <c r="A7354" s="91"/>
      <c r="B7354" s="89"/>
      <c r="C7354" s="3"/>
      <c r="D7354" s="3"/>
      <c r="E7354" s="166"/>
      <c r="F7354" s="3"/>
      <c r="G7354" s="112"/>
    </row>
    <row r="7355" spans="1:7" x14ac:dyDescent="0.2">
      <c r="A7355" s="91"/>
      <c r="B7355" s="89"/>
      <c r="C7355" s="3"/>
      <c r="D7355" s="3"/>
      <c r="E7355" s="166"/>
      <c r="F7355" s="3"/>
      <c r="G7355" s="112"/>
    </row>
    <row r="7356" spans="1:7" x14ac:dyDescent="0.2">
      <c r="A7356" s="91"/>
      <c r="B7356" s="89"/>
      <c r="C7356" s="3"/>
      <c r="D7356" s="3"/>
      <c r="E7356" s="166"/>
      <c r="F7356" s="3"/>
      <c r="G7356" s="112"/>
    </row>
    <row r="7357" spans="1:7" x14ac:dyDescent="0.2">
      <c r="A7357" s="91"/>
      <c r="B7357" s="89"/>
      <c r="C7357" s="3"/>
      <c r="D7357" s="3"/>
      <c r="E7357" s="166"/>
      <c r="F7357" s="3"/>
      <c r="G7357" s="112"/>
    </row>
    <row r="7358" spans="1:7" x14ac:dyDescent="0.2">
      <c r="A7358" s="91"/>
      <c r="B7358" s="89"/>
      <c r="C7358" s="3"/>
      <c r="D7358" s="3"/>
      <c r="E7358" s="166"/>
      <c r="F7358" s="3"/>
      <c r="G7358" s="112"/>
    </row>
    <row r="7359" spans="1:7" x14ac:dyDescent="0.2">
      <c r="A7359" s="91"/>
      <c r="B7359" s="89"/>
      <c r="C7359" s="3"/>
      <c r="D7359" s="3"/>
      <c r="E7359" s="166"/>
      <c r="F7359" s="3"/>
      <c r="G7359" s="112"/>
    </row>
    <row r="7360" spans="1:7" x14ac:dyDescent="0.2">
      <c r="A7360" s="91"/>
      <c r="B7360" s="89"/>
      <c r="C7360" s="3"/>
      <c r="D7360" s="3"/>
      <c r="E7360" s="166"/>
      <c r="F7360" s="3"/>
      <c r="G7360" s="112"/>
    </row>
    <row r="7361" spans="1:7" x14ac:dyDescent="0.2">
      <c r="A7361" s="91"/>
      <c r="B7361" s="89"/>
      <c r="C7361" s="3"/>
      <c r="D7361" s="3"/>
      <c r="E7361" s="166"/>
      <c r="F7361" s="3"/>
      <c r="G7361" s="112"/>
    </row>
    <row r="7362" spans="1:7" x14ac:dyDescent="0.2">
      <c r="A7362" s="91"/>
      <c r="B7362" s="89"/>
      <c r="C7362" s="3"/>
      <c r="D7362" s="3"/>
      <c r="E7362" s="166"/>
      <c r="F7362" s="3"/>
      <c r="G7362" s="112"/>
    </row>
    <row r="7363" spans="1:7" x14ac:dyDescent="0.2">
      <c r="A7363" s="91"/>
      <c r="B7363" s="89"/>
      <c r="C7363" s="3"/>
      <c r="D7363" s="3"/>
      <c r="E7363" s="166"/>
      <c r="F7363" s="3"/>
      <c r="G7363" s="112"/>
    </row>
    <row r="7364" spans="1:7" x14ac:dyDescent="0.2">
      <c r="A7364" s="91"/>
      <c r="B7364" s="89"/>
      <c r="C7364" s="3"/>
      <c r="D7364" s="3"/>
      <c r="E7364" s="166"/>
      <c r="F7364" s="3"/>
      <c r="G7364" s="112"/>
    </row>
    <row r="7365" spans="1:7" x14ac:dyDescent="0.2">
      <c r="A7365" s="91"/>
      <c r="B7365" s="89"/>
      <c r="C7365" s="3"/>
      <c r="D7365" s="3"/>
      <c r="E7365" s="166"/>
      <c r="F7365" s="3"/>
      <c r="G7365" s="112"/>
    </row>
    <row r="7366" spans="1:7" x14ac:dyDescent="0.2">
      <c r="A7366" s="91"/>
      <c r="B7366" s="89"/>
      <c r="C7366" s="3"/>
      <c r="D7366" s="3"/>
      <c r="E7366" s="166"/>
      <c r="F7366" s="3"/>
      <c r="G7366" s="112"/>
    </row>
    <row r="7367" spans="1:7" x14ac:dyDescent="0.2">
      <c r="A7367" s="91"/>
      <c r="B7367" s="89"/>
      <c r="C7367" s="3"/>
      <c r="D7367" s="3"/>
      <c r="E7367" s="166"/>
      <c r="F7367" s="3"/>
      <c r="G7367" s="112"/>
    </row>
    <row r="7368" spans="1:7" x14ac:dyDescent="0.2">
      <c r="A7368" s="91"/>
      <c r="B7368" s="89"/>
      <c r="C7368" s="3"/>
      <c r="D7368" s="3"/>
      <c r="E7368" s="166"/>
      <c r="F7368" s="3"/>
      <c r="G7368" s="112"/>
    </row>
    <row r="7369" spans="1:7" x14ac:dyDescent="0.2">
      <c r="A7369" s="91"/>
      <c r="B7369" s="89"/>
      <c r="C7369" s="3"/>
      <c r="D7369" s="3"/>
      <c r="E7369" s="166"/>
      <c r="F7369" s="3"/>
      <c r="G7369" s="112"/>
    </row>
    <row r="7370" spans="1:7" x14ac:dyDescent="0.2">
      <c r="A7370" s="91"/>
      <c r="B7370" s="89"/>
      <c r="C7370" s="3"/>
      <c r="D7370" s="3"/>
      <c r="E7370" s="166"/>
      <c r="F7370" s="3"/>
      <c r="G7370" s="112"/>
    </row>
    <row r="7371" spans="1:7" x14ac:dyDescent="0.2">
      <c r="A7371" s="91"/>
      <c r="B7371" s="89"/>
      <c r="C7371" s="3"/>
      <c r="D7371" s="3"/>
      <c r="E7371" s="166"/>
      <c r="F7371" s="3"/>
      <c r="G7371" s="112"/>
    </row>
    <row r="7372" spans="1:7" x14ac:dyDescent="0.2">
      <c r="A7372" s="91"/>
      <c r="B7372" s="89"/>
      <c r="C7372" s="3"/>
      <c r="D7372" s="3"/>
      <c r="E7372" s="166"/>
      <c r="F7372" s="3"/>
      <c r="G7372" s="112"/>
    </row>
    <row r="7373" spans="1:7" x14ac:dyDescent="0.2">
      <c r="A7373" s="91"/>
      <c r="B7373" s="89"/>
      <c r="C7373" s="3"/>
      <c r="D7373" s="3"/>
      <c r="E7373" s="166"/>
      <c r="F7373" s="3"/>
      <c r="G7373" s="112"/>
    </row>
    <row r="7374" spans="1:7" x14ac:dyDescent="0.2">
      <c r="A7374" s="91"/>
      <c r="B7374" s="89"/>
      <c r="C7374" s="3"/>
      <c r="D7374" s="3"/>
      <c r="E7374" s="166"/>
      <c r="F7374" s="3"/>
      <c r="G7374" s="112"/>
    </row>
    <row r="7375" spans="1:7" x14ac:dyDescent="0.2">
      <c r="A7375" s="91"/>
      <c r="B7375" s="89"/>
      <c r="C7375" s="3"/>
      <c r="D7375" s="3"/>
      <c r="E7375" s="166"/>
      <c r="F7375" s="3"/>
      <c r="G7375" s="112"/>
    </row>
    <row r="7376" spans="1:7" x14ac:dyDescent="0.2">
      <c r="A7376" s="91"/>
      <c r="B7376" s="89"/>
      <c r="C7376" s="3"/>
      <c r="D7376" s="3"/>
      <c r="E7376" s="166"/>
      <c r="F7376" s="3"/>
      <c r="G7376" s="112"/>
    </row>
    <row r="7377" spans="1:7" x14ac:dyDescent="0.2">
      <c r="A7377" s="91"/>
      <c r="B7377" s="89"/>
      <c r="C7377" s="3"/>
      <c r="D7377" s="3"/>
      <c r="E7377" s="166"/>
      <c r="F7377" s="3"/>
      <c r="G7377" s="112"/>
    </row>
    <row r="7378" spans="1:7" x14ac:dyDescent="0.2">
      <c r="A7378" s="91"/>
      <c r="B7378" s="89"/>
      <c r="C7378" s="3"/>
      <c r="D7378" s="3"/>
      <c r="E7378" s="166"/>
      <c r="F7378" s="3"/>
      <c r="G7378" s="112"/>
    </row>
    <row r="7379" spans="1:7" x14ac:dyDescent="0.2">
      <c r="A7379" s="91"/>
      <c r="B7379" s="89"/>
      <c r="C7379" s="3"/>
      <c r="D7379" s="3"/>
      <c r="E7379" s="166"/>
      <c r="F7379" s="3"/>
      <c r="G7379" s="112"/>
    </row>
    <row r="7380" spans="1:7" x14ac:dyDescent="0.2">
      <c r="A7380" s="91"/>
      <c r="B7380" s="89"/>
      <c r="C7380" s="3"/>
      <c r="D7380" s="3"/>
      <c r="E7380" s="166"/>
      <c r="F7380" s="3"/>
      <c r="G7380" s="112"/>
    </row>
    <row r="7381" spans="1:7" x14ac:dyDescent="0.2">
      <c r="A7381" s="91"/>
      <c r="B7381" s="89"/>
      <c r="C7381" s="3"/>
      <c r="D7381" s="3"/>
      <c r="E7381" s="166"/>
      <c r="F7381" s="3"/>
      <c r="G7381" s="112"/>
    </row>
    <row r="7382" spans="1:7" x14ac:dyDescent="0.2">
      <c r="A7382" s="91"/>
      <c r="B7382" s="89"/>
      <c r="C7382" s="3"/>
      <c r="D7382" s="3"/>
      <c r="E7382" s="166"/>
      <c r="F7382" s="3"/>
      <c r="G7382" s="112"/>
    </row>
    <row r="7383" spans="1:7" x14ac:dyDescent="0.2">
      <c r="A7383" s="91"/>
      <c r="B7383" s="89"/>
      <c r="C7383" s="3"/>
      <c r="D7383" s="3"/>
      <c r="E7383" s="166"/>
      <c r="F7383" s="3"/>
      <c r="G7383" s="112"/>
    </row>
    <row r="7384" spans="1:7" x14ac:dyDescent="0.2">
      <c r="A7384" s="91"/>
      <c r="B7384" s="89"/>
      <c r="C7384" s="3"/>
      <c r="D7384" s="3"/>
      <c r="E7384" s="166"/>
      <c r="F7384" s="3"/>
      <c r="G7384" s="112"/>
    </row>
    <row r="7385" spans="1:7" x14ac:dyDescent="0.2">
      <c r="A7385" s="91"/>
      <c r="B7385" s="89"/>
      <c r="C7385" s="3"/>
      <c r="D7385" s="3"/>
      <c r="E7385" s="166"/>
      <c r="F7385" s="3"/>
      <c r="G7385" s="112"/>
    </row>
    <row r="7386" spans="1:7" x14ac:dyDescent="0.2">
      <c r="A7386" s="91"/>
      <c r="B7386" s="89"/>
      <c r="C7386" s="3"/>
      <c r="D7386" s="3"/>
      <c r="E7386" s="166"/>
      <c r="F7386" s="3"/>
      <c r="G7386" s="112"/>
    </row>
    <row r="7387" spans="1:7" x14ac:dyDescent="0.2">
      <c r="A7387" s="91"/>
      <c r="B7387" s="89"/>
      <c r="C7387" s="3"/>
      <c r="D7387" s="3"/>
      <c r="E7387" s="166"/>
      <c r="F7387" s="3"/>
      <c r="G7387" s="112"/>
    </row>
    <row r="7388" spans="1:7" x14ac:dyDescent="0.2">
      <c r="A7388" s="91"/>
      <c r="B7388" s="89"/>
      <c r="C7388" s="3"/>
      <c r="D7388" s="3"/>
      <c r="E7388" s="166"/>
      <c r="F7388" s="3"/>
      <c r="G7388" s="112"/>
    </row>
    <row r="7389" spans="1:7" x14ac:dyDescent="0.2">
      <c r="A7389" s="91"/>
      <c r="B7389" s="89"/>
      <c r="C7389" s="3"/>
      <c r="D7389" s="3"/>
      <c r="E7389" s="166"/>
      <c r="F7389" s="3"/>
      <c r="G7389" s="112"/>
    </row>
    <row r="7390" spans="1:7" x14ac:dyDescent="0.2">
      <c r="A7390" s="91"/>
      <c r="B7390" s="89"/>
      <c r="C7390" s="3"/>
      <c r="D7390" s="3"/>
      <c r="E7390" s="166"/>
      <c r="F7390" s="3"/>
      <c r="G7390" s="112"/>
    </row>
    <row r="7391" spans="1:7" x14ac:dyDescent="0.2">
      <c r="A7391" s="91"/>
      <c r="B7391" s="89"/>
      <c r="C7391" s="3"/>
      <c r="D7391" s="3"/>
      <c r="E7391" s="166"/>
      <c r="F7391" s="3"/>
      <c r="G7391" s="112"/>
    </row>
    <row r="7392" spans="1:7" x14ac:dyDescent="0.2">
      <c r="A7392" s="91"/>
      <c r="B7392" s="89"/>
      <c r="C7392" s="3"/>
      <c r="D7392" s="3"/>
      <c r="E7392" s="166"/>
      <c r="F7392" s="3"/>
      <c r="G7392" s="112"/>
    </row>
    <row r="7393" spans="1:7" x14ac:dyDescent="0.2">
      <c r="A7393" s="91"/>
      <c r="B7393" s="89"/>
      <c r="C7393" s="3"/>
      <c r="D7393" s="3"/>
      <c r="E7393" s="166"/>
      <c r="F7393" s="3"/>
      <c r="G7393" s="112"/>
    </row>
    <row r="7394" spans="1:7" x14ac:dyDescent="0.2">
      <c r="A7394" s="91"/>
      <c r="B7394" s="89"/>
      <c r="C7394" s="3"/>
      <c r="D7394" s="3"/>
      <c r="E7394" s="166"/>
      <c r="F7394" s="3"/>
      <c r="G7394" s="112"/>
    </row>
    <row r="7395" spans="1:7" x14ac:dyDescent="0.2">
      <c r="A7395" s="91"/>
      <c r="B7395" s="89"/>
      <c r="C7395" s="3"/>
      <c r="D7395" s="3"/>
      <c r="E7395" s="166"/>
      <c r="F7395" s="3"/>
      <c r="G7395" s="112"/>
    </row>
    <row r="7396" spans="1:7" x14ac:dyDescent="0.2">
      <c r="A7396" s="91"/>
      <c r="B7396" s="89"/>
      <c r="C7396" s="3"/>
      <c r="D7396" s="3"/>
      <c r="E7396" s="166"/>
      <c r="F7396" s="3"/>
      <c r="G7396" s="112"/>
    </row>
    <row r="7397" spans="1:7" x14ac:dyDescent="0.2">
      <c r="A7397" s="91"/>
      <c r="B7397" s="89"/>
      <c r="C7397" s="3"/>
      <c r="D7397" s="3"/>
      <c r="E7397" s="166"/>
      <c r="F7397" s="3"/>
      <c r="G7397" s="112"/>
    </row>
    <row r="7398" spans="1:7" x14ac:dyDescent="0.2">
      <c r="A7398" s="91"/>
      <c r="B7398" s="89"/>
      <c r="C7398" s="3"/>
      <c r="D7398" s="3"/>
      <c r="E7398" s="166"/>
      <c r="F7398" s="3"/>
      <c r="G7398" s="112"/>
    </row>
    <row r="7399" spans="1:7" x14ac:dyDescent="0.2">
      <c r="A7399" s="91"/>
      <c r="B7399" s="89"/>
      <c r="C7399" s="3"/>
      <c r="D7399" s="3"/>
      <c r="E7399" s="166"/>
      <c r="F7399" s="3"/>
      <c r="G7399" s="112"/>
    </row>
    <row r="7400" spans="1:7" x14ac:dyDescent="0.2">
      <c r="A7400" s="91"/>
      <c r="B7400" s="89"/>
      <c r="C7400" s="3"/>
      <c r="D7400" s="3"/>
      <c r="E7400" s="166"/>
      <c r="F7400" s="3"/>
      <c r="G7400" s="112"/>
    </row>
    <row r="7401" spans="1:7" x14ac:dyDescent="0.2">
      <c r="A7401" s="91"/>
      <c r="B7401" s="89"/>
      <c r="C7401" s="3"/>
      <c r="D7401" s="3"/>
      <c r="E7401" s="166"/>
      <c r="F7401" s="3"/>
      <c r="G7401" s="112"/>
    </row>
    <row r="7402" spans="1:7" x14ac:dyDescent="0.2">
      <c r="A7402" s="91"/>
      <c r="B7402" s="89"/>
      <c r="C7402" s="3"/>
      <c r="D7402" s="3"/>
      <c r="E7402" s="166"/>
      <c r="F7402" s="3"/>
      <c r="G7402" s="112"/>
    </row>
    <row r="7403" spans="1:7" x14ac:dyDescent="0.2">
      <c r="A7403" s="91"/>
      <c r="B7403" s="89"/>
      <c r="C7403" s="3"/>
      <c r="D7403" s="3"/>
      <c r="E7403" s="166"/>
      <c r="F7403" s="3"/>
      <c r="G7403" s="112"/>
    </row>
    <row r="7404" spans="1:7" x14ac:dyDescent="0.2">
      <c r="A7404" s="91"/>
      <c r="B7404" s="89"/>
      <c r="C7404" s="3"/>
      <c r="D7404" s="3"/>
      <c r="E7404" s="166"/>
      <c r="F7404" s="3"/>
      <c r="G7404" s="112"/>
    </row>
    <row r="7405" spans="1:7" x14ac:dyDescent="0.2">
      <c r="A7405" s="91"/>
      <c r="B7405" s="89"/>
      <c r="C7405" s="3"/>
      <c r="D7405" s="3"/>
      <c r="E7405" s="166"/>
      <c r="F7405" s="3"/>
      <c r="G7405" s="112"/>
    </row>
    <row r="7406" spans="1:7" x14ac:dyDescent="0.2">
      <c r="A7406" s="91"/>
      <c r="B7406" s="89"/>
      <c r="C7406" s="3"/>
      <c r="D7406" s="3"/>
      <c r="E7406" s="166"/>
      <c r="F7406" s="3"/>
      <c r="G7406" s="112"/>
    </row>
    <row r="7407" spans="1:7" x14ac:dyDescent="0.2">
      <c r="A7407" s="91"/>
      <c r="B7407" s="89"/>
      <c r="C7407" s="3"/>
      <c r="D7407" s="3"/>
      <c r="E7407" s="166"/>
      <c r="F7407" s="3"/>
      <c r="G7407" s="112"/>
    </row>
    <row r="7408" spans="1:7" x14ac:dyDescent="0.2">
      <c r="A7408" s="91"/>
      <c r="B7408" s="89"/>
      <c r="C7408" s="3"/>
      <c r="D7408" s="3"/>
      <c r="E7408" s="166"/>
      <c r="F7408" s="3"/>
      <c r="G7408" s="112"/>
    </row>
    <row r="7409" spans="1:7" x14ac:dyDescent="0.2">
      <c r="A7409" s="91"/>
      <c r="B7409" s="89"/>
      <c r="C7409" s="3"/>
      <c r="D7409" s="3"/>
      <c r="E7409" s="166"/>
      <c r="F7409" s="3"/>
      <c r="G7409" s="112"/>
    </row>
    <row r="7410" spans="1:7" x14ac:dyDescent="0.2">
      <c r="A7410" s="91"/>
      <c r="B7410" s="89"/>
      <c r="C7410" s="3"/>
      <c r="D7410" s="3"/>
      <c r="E7410" s="166"/>
      <c r="F7410" s="3"/>
      <c r="G7410" s="112"/>
    </row>
    <row r="7411" spans="1:7" x14ac:dyDescent="0.2">
      <c r="A7411" s="91"/>
      <c r="B7411" s="89"/>
      <c r="C7411" s="3"/>
      <c r="D7411" s="3"/>
      <c r="E7411" s="166"/>
      <c r="F7411" s="3"/>
      <c r="G7411" s="112"/>
    </row>
    <row r="7412" spans="1:7" x14ac:dyDescent="0.2">
      <c r="A7412" s="91"/>
      <c r="B7412" s="89"/>
      <c r="C7412" s="3"/>
      <c r="D7412" s="3"/>
      <c r="E7412" s="166"/>
      <c r="F7412" s="3"/>
      <c r="G7412" s="112"/>
    </row>
    <row r="7413" spans="1:7" x14ac:dyDescent="0.2">
      <c r="A7413" s="91"/>
      <c r="B7413" s="89"/>
      <c r="C7413" s="3"/>
      <c r="D7413" s="3"/>
      <c r="E7413" s="166"/>
      <c r="F7413" s="3"/>
      <c r="G7413" s="112"/>
    </row>
    <row r="7414" spans="1:7" x14ac:dyDescent="0.2">
      <c r="A7414" s="91"/>
      <c r="B7414" s="89"/>
      <c r="C7414" s="3"/>
      <c r="D7414" s="3"/>
      <c r="E7414" s="166"/>
      <c r="F7414" s="3"/>
      <c r="G7414" s="112"/>
    </row>
    <row r="7415" spans="1:7" x14ac:dyDescent="0.2">
      <c r="A7415" s="91"/>
      <c r="B7415" s="89"/>
      <c r="C7415" s="3"/>
      <c r="D7415" s="3"/>
      <c r="E7415" s="166"/>
      <c r="F7415" s="3"/>
      <c r="G7415" s="112"/>
    </row>
    <row r="7416" spans="1:7" x14ac:dyDescent="0.2">
      <c r="A7416" s="91"/>
      <c r="B7416" s="89"/>
      <c r="C7416" s="3"/>
      <c r="D7416" s="3"/>
      <c r="E7416" s="166"/>
      <c r="F7416" s="3"/>
      <c r="G7416" s="112"/>
    </row>
    <row r="7417" spans="1:7" x14ac:dyDescent="0.2">
      <c r="A7417" s="91"/>
      <c r="B7417" s="89"/>
      <c r="C7417" s="3"/>
      <c r="D7417" s="3"/>
      <c r="E7417" s="166"/>
      <c r="F7417" s="3"/>
      <c r="G7417" s="112"/>
    </row>
    <row r="7418" spans="1:7" x14ac:dyDescent="0.2">
      <c r="A7418" s="91"/>
      <c r="B7418" s="89"/>
      <c r="C7418" s="3"/>
      <c r="D7418" s="3"/>
      <c r="E7418" s="166"/>
      <c r="F7418" s="3"/>
      <c r="G7418" s="112"/>
    </row>
    <row r="7419" spans="1:7" x14ac:dyDescent="0.2">
      <c r="A7419" s="91"/>
      <c r="B7419" s="89"/>
      <c r="C7419" s="3"/>
      <c r="D7419" s="3"/>
      <c r="E7419" s="166"/>
      <c r="F7419" s="3"/>
      <c r="G7419" s="112"/>
    </row>
    <row r="7420" spans="1:7" x14ac:dyDescent="0.2">
      <c r="A7420" s="91"/>
      <c r="B7420" s="89"/>
      <c r="C7420" s="3"/>
      <c r="D7420" s="3"/>
      <c r="E7420" s="166"/>
      <c r="F7420" s="3"/>
      <c r="G7420" s="112"/>
    </row>
    <row r="7421" spans="1:7" x14ac:dyDescent="0.2">
      <c r="A7421" s="91"/>
      <c r="B7421" s="89"/>
      <c r="C7421" s="3"/>
      <c r="D7421" s="3"/>
      <c r="E7421" s="166"/>
      <c r="F7421" s="3"/>
      <c r="G7421" s="112"/>
    </row>
    <row r="7422" spans="1:7" x14ac:dyDescent="0.2">
      <c r="A7422" s="91"/>
      <c r="B7422" s="89"/>
      <c r="C7422" s="3"/>
      <c r="D7422" s="3"/>
      <c r="E7422" s="166"/>
      <c r="F7422" s="3"/>
      <c r="G7422" s="112"/>
    </row>
    <row r="7423" spans="1:7" x14ac:dyDescent="0.2">
      <c r="A7423" s="91"/>
      <c r="B7423" s="89"/>
      <c r="C7423" s="3"/>
      <c r="D7423" s="3"/>
      <c r="E7423" s="166"/>
      <c r="F7423" s="3"/>
      <c r="G7423" s="112"/>
    </row>
    <row r="7424" spans="1:7" x14ac:dyDescent="0.2">
      <c r="A7424" s="91"/>
      <c r="B7424" s="89"/>
      <c r="C7424" s="3"/>
      <c r="D7424" s="3"/>
      <c r="E7424" s="166"/>
      <c r="F7424" s="3"/>
      <c r="G7424" s="112"/>
    </row>
    <row r="7425" spans="1:7" x14ac:dyDescent="0.2">
      <c r="A7425" s="91"/>
      <c r="B7425" s="89"/>
      <c r="C7425" s="3"/>
      <c r="D7425" s="3"/>
      <c r="E7425" s="166"/>
      <c r="F7425" s="3"/>
      <c r="G7425" s="112"/>
    </row>
    <row r="7426" spans="1:7" x14ac:dyDescent="0.2">
      <c r="A7426" s="91"/>
      <c r="B7426" s="89"/>
      <c r="C7426" s="3"/>
      <c r="D7426" s="3"/>
      <c r="E7426" s="166"/>
      <c r="F7426" s="3"/>
      <c r="G7426" s="112"/>
    </row>
    <row r="7427" spans="1:7" x14ac:dyDescent="0.2">
      <c r="A7427" s="91"/>
      <c r="B7427" s="89"/>
      <c r="C7427" s="3"/>
      <c r="D7427" s="3"/>
      <c r="E7427" s="166"/>
      <c r="F7427" s="3"/>
      <c r="G7427" s="112"/>
    </row>
    <row r="7428" spans="1:7" x14ac:dyDescent="0.2">
      <c r="A7428" s="91"/>
      <c r="B7428" s="89"/>
      <c r="C7428" s="3"/>
      <c r="D7428" s="3"/>
      <c r="E7428" s="166"/>
      <c r="F7428" s="3"/>
      <c r="G7428" s="112"/>
    </row>
    <row r="7429" spans="1:7" x14ac:dyDescent="0.2">
      <c r="A7429" s="91"/>
      <c r="B7429" s="89"/>
      <c r="C7429" s="3"/>
      <c r="D7429" s="3"/>
      <c r="E7429" s="166"/>
      <c r="F7429" s="3"/>
      <c r="G7429" s="112"/>
    </row>
    <row r="7430" spans="1:7" x14ac:dyDescent="0.2">
      <c r="A7430" s="91"/>
      <c r="B7430" s="89"/>
      <c r="C7430" s="3"/>
      <c r="D7430" s="3"/>
      <c r="E7430" s="166"/>
      <c r="F7430" s="3"/>
      <c r="G7430" s="112"/>
    </row>
    <row r="7431" spans="1:7" x14ac:dyDescent="0.2">
      <c r="A7431" s="91"/>
      <c r="B7431" s="89"/>
      <c r="C7431" s="3"/>
      <c r="D7431" s="3"/>
      <c r="E7431" s="166"/>
      <c r="F7431" s="3"/>
      <c r="G7431" s="112"/>
    </row>
    <row r="7432" spans="1:7" x14ac:dyDescent="0.2">
      <c r="A7432" s="91"/>
      <c r="B7432" s="89"/>
      <c r="C7432" s="3"/>
      <c r="D7432" s="3"/>
      <c r="E7432" s="166"/>
      <c r="F7432" s="3"/>
      <c r="G7432" s="112"/>
    </row>
    <row r="7433" spans="1:7" x14ac:dyDescent="0.2">
      <c r="A7433" s="91"/>
      <c r="B7433" s="89"/>
      <c r="C7433" s="3"/>
      <c r="D7433" s="3"/>
      <c r="E7433" s="166"/>
      <c r="F7433" s="3"/>
      <c r="G7433" s="112"/>
    </row>
    <row r="7434" spans="1:7" x14ac:dyDescent="0.2">
      <c r="A7434" s="91"/>
      <c r="B7434" s="89"/>
      <c r="C7434" s="3"/>
      <c r="D7434" s="3"/>
      <c r="E7434" s="166"/>
      <c r="F7434" s="3"/>
      <c r="G7434" s="112"/>
    </row>
    <row r="7435" spans="1:7" x14ac:dyDescent="0.2">
      <c r="A7435" s="91"/>
      <c r="B7435" s="89"/>
      <c r="C7435" s="3"/>
      <c r="D7435" s="3"/>
      <c r="E7435" s="166"/>
      <c r="F7435" s="3"/>
      <c r="G7435" s="112"/>
    </row>
    <row r="7436" spans="1:7" x14ac:dyDescent="0.2">
      <c r="A7436" s="91"/>
      <c r="B7436" s="89"/>
      <c r="C7436" s="3"/>
      <c r="D7436" s="3"/>
      <c r="E7436" s="166"/>
      <c r="F7436" s="3"/>
      <c r="G7436" s="112"/>
    </row>
    <row r="7437" spans="1:7" x14ac:dyDescent="0.2">
      <c r="A7437" s="91"/>
      <c r="B7437" s="89"/>
      <c r="C7437" s="3"/>
      <c r="D7437" s="3"/>
      <c r="E7437" s="166"/>
      <c r="F7437" s="3"/>
      <c r="G7437" s="112"/>
    </row>
    <row r="7438" spans="1:7" x14ac:dyDescent="0.2">
      <c r="A7438" s="91"/>
      <c r="B7438" s="89"/>
      <c r="C7438" s="3"/>
      <c r="D7438" s="3"/>
      <c r="E7438" s="166"/>
      <c r="F7438" s="3"/>
      <c r="G7438" s="112"/>
    </row>
    <row r="7439" spans="1:7" x14ac:dyDescent="0.2">
      <c r="A7439" s="91"/>
      <c r="B7439" s="89"/>
      <c r="C7439" s="3"/>
      <c r="D7439" s="3"/>
      <c r="E7439" s="166"/>
      <c r="F7439" s="3"/>
      <c r="G7439" s="112"/>
    </row>
    <row r="7440" spans="1:7" x14ac:dyDescent="0.2">
      <c r="A7440" s="91"/>
      <c r="B7440" s="89"/>
      <c r="C7440" s="3"/>
      <c r="D7440" s="3"/>
      <c r="E7440" s="166"/>
      <c r="F7440" s="3"/>
      <c r="G7440" s="112"/>
    </row>
    <row r="7441" spans="1:7" x14ac:dyDescent="0.2">
      <c r="A7441" s="91"/>
      <c r="B7441" s="89"/>
      <c r="C7441" s="3"/>
      <c r="D7441" s="3"/>
      <c r="E7441" s="166"/>
      <c r="F7441" s="3"/>
      <c r="G7441" s="112"/>
    </row>
    <row r="7442" spans="1:7" x14ac:dyDescent="0.2">
      <c r="A7442" s="91"/>
      <c r="B7442" s="89"/>
      <c r="C7442" s="3"/>
      <c r="D7442" s="3"/>
      <c r="E7442" s="166"/>
      <c r="F7442" s="3"/>
      <c r="G7442" s="112"/>
    </row>
    <row r="7443" spans="1:7" x14ac:dyDescent="0.2">
      <c r="A7443" s="91"/>
      <c r="B7443" s="89"/>
      <c r="C7443" s="3"/>
      <c r="D7443" s="3"/>
      <c r="E7443" s="166"/>
      <c r="F7443" s="3"/>
      <c r="G7443" s="112"/>
    </row>
    <row r="7444" spans="1:7" x14ac:dyDescent="0.2">
      <c r="A7444" s="91"/>
      <c r="B7444" s="89"/>
      <c r="C7444" s="3"/>
      <c r="D7444" s="3"/>
      <c r="E7444" s="166"/>
      <c r="F7444" s="3"/>
      <c r="G7444" s="112"/>
    </row>
    <row r="7445" spans="1:7" x14ac:dyDescent="0.2">
      <c r="A7445" s="91"/>
      <c r="B7445" s="89"/>
      <c r="C7445" s="3"/>
      <c r="D7445" s="3"/>
      <c r="E7445" s="166"/>
      <c r="F7445" s="3"/>
      <c r="G7445" s="112"/>
    </row>
    <row r="7446" spans="1:7" x14ac:dyDescent="0.2">
      <c r="A7446" s="91"/>
      <c r="B7446" s="89"/>
      <c r="C7446" s="3"/>
      <c r="D7446" s="3"/>
      <c r="E7446" s="166"/>
      <c r="F7446" s="3"/>
      <c r="G7446" s="112"/>
    </row>
    <row r="7447" spans="1:7" x14ac:dyDescent="0.2">
      <c r="A7447" s="91"/>
      <c r="B7447" s="89"/>
      <c r="C7447" s="3"/>
      <c r="D7447" s="3"/>
      <c r="E7447" s="166"/>
      <c r="F7447" s="3"/>
      <c r="G7447" s="112"/>
    </row>
    <row r="7448" spans="1:7" x14ac:dyDescent="0.2">
      <c r="A7448" s="91"/>
      <c r="B7448" s="89"/>
      <c r="C7448" s="3"/>
      <c r="D7448" s="3"/>
      <c r="E7448" s="166"/>
      <c r="F7448" s="3"/>
      <c r="G7448" s="112"/>
    </row>
    <row r="7449" spans="1:7" x14ac:dyDescent="0.2">
      <c r="A7449" s="91"/>
      <c r="B7449" s="89"/>
      <c r="C7449" s="3"/>
      <c r="D7449" s="3"/>
      <c r="E7449" s="166"/>
      <c r="F7449" s="3"/>
      <c r="G7449" s="112"/>
    </row>
    <row r="7450" spans="1:7" x14ac:dyDescent="0.2">
      <c r="A7450" s="91"/>
      <c r="B7450" s="89"/>
      <c r="C7450" s="3"/>
      <c r="D7450" s="3"/>
      <c r="E7450" s="166"/>
      <c r="F7450" s="3"/>
      <c r="G7450" s="112"/>
    </row>
    <row r="7451" spans="1:7" x14ac:dyDescent="0.2">
      <c r="A7451" s="91"/>
      <c r="B7451" s="89"/>
      <c r="C7451" s="3"/>
      <c r="D7451" s="3"/>
      <c r="E7451" s="166"/>
      <c r="F7451" s="3"/>
      <c r="G7451" s="112"/>
    </row>
    <row r="7452" spans="1:7" x14ac:dyDescent="0.2">
      <c r="A7452" s="91"/>
      <c r="B7452" s="89"/>
      <c r="C7452" s="3"/>
      <c r="D7452" s="3"/>
      <c r="E7452" s="166"/>
      <c r="F7452" s="3"/>
      <c r="G7452" s="112"/>
    </row>
    <row r="7453" spans="1:7" x14ac:dyDescent="0.2">
      <c r="A7453" s="91"/>
      <c r="B7453" s="89"/>
      <c r="C7453" s="3"/>
      <c r="D7453" s="3"/>
      <c r="E7453" s="166"/>
      <c r="F7453" s="3"/>
      <c r="G7453" s="112"/>
    </row>
    <row r="7454" spans="1:7" x14ac:dyDescent="0.2">
      <c r="A7454" s="91"/>
      <c r="B7454" s="89"/>
      <c r="C7454" s="3"/>
      <c r="D7454" s="3"/>
      <c r="E7454" s="166"/>
      <c r="F7454" s="3"/>
      <c r="G7454" s="112"/>
    </row>
    <row r="7455" spans="1:7" x14ac:dyDescent="0.2">
      <c r="A7455" s="91"/>
      <c r="B7455" s="89"/>
      <c r="C7455" s="3"/>
      <c r="D7455" s="3"/>
      <c r="E7455" s="166"/>
      <c r="F7455" s="3"/>
      <c r="G7455" s="112"/>
    </row>
    <row r="7456" spans="1:7" x14ac:dyDescent="0.2">
      <c r="A7456" s="91"/>
      <c r="B7456" s="89"/>
      <c r="C7456" s="3"/>
      <c r="D7456" s="3"/>
      <c r="E7456" s="166"/>
      <c r="F7456" s="3"/>
      <c r="G7456" s="112"/>
    </row>
    <row r="7457" spans="1:7" x14ac:dyDescent="0.2">
      <c r="A7457" s="91"/>
      <c r="B7457" s="89"/>
      <c r="C7457" s="3"/>
      <c r="D7457" s="3"/>
      <c r="E7457" s="166"/>
      <c r="F7457" s="3"/>
      <c r="G7457" s="112"/>
    </row>
    <row r="7458" spans="1:7" x14ac:dyDescent="0.2">
      <c r="A7458" s="91"/>
      <c r="B7458" s="89"/>
      <c r="C7458" s="3"/>
      <c r="D7458" s="3"/>
      <c r="E7458" s="166"/>
      <c r="F7458" s="3"/>
      <c r="G7458" s="112"/>
    </row>
    <row r="7459" spans="1:7" x14ac:dyDescent="0.2">
      <c r="A7459" s="91"/>
      <c r="B7459" s="89"/>
      <c r="C7459" s="3"/>
      <c r="D7459" s="3"/>
      <c r="E7459" s="166"/>
      <c r="F7459" s="3"/>
      <c r="G7459" s="112"/>
    </row>
    <row r="7460" spans="1:7" x14ac:dyDescent="0.2">
      <c r="A7460" s="91"/>
      <c r="B7460" s="89"/>
      <c r="C7460" s="3"/>
      <c r="D7460" s="3"/>
      <c r="E7460" s="166"/>
      <c r="F7460" s="3"/>
      <c r="G7460" s="112"/>
    </row>
    <row r="7461" spans="1:7" x14ac:dyDescent="0.2">
      <c r="A7461" s="91"/>
      <c r="B7461" s="89"/>
      <c r="C7461" s="3"/>
      <c r="D7461" s="3"/>
      <c r="E7461" s="166"/>
      <c r="F7461" s="3"/>
      <c r="G7461" s="112"/>
    </row>
    <row r="7462" spans="1:7" x14ac:dyDescent="0.2">
      <c r="A7462" s="91"/>
      <c r="B7462" s="89"/>
      <c r="C7462" s="3"/>
      <c r="D7462" s="3"/>
      <c r="E7462" s="166"/>
      <c r="F7462" s="3"/>
      <c r="G7462" s="112"/>
    </row>
    <row r="7463" spans="1:7" x14ac:dyDescent="0.2">
      <c r="A7463" s="91"/>
      <c r="B7463" s="89"/>
      <c r="C7463" s="3"/>
      <c r="D7463" s="3"/>
      <c r="E7463" s="166"/>
      <c r="F7463" s="3"/>
      <c r="G7463" s="112"/>
    </row>
    <row r="7464" spans="1:7" x14ac:dyDescent="0.2">
      <c r="A7464" s="91"/>
      <c r="B7464" s="89"/>
      <c r="C7464" s="3"/>
      <c r="D7464" s="3"/>
      <c r="E7464" s="166"/>
      <c r="F7464" s="3"/>
      <c r="G7464" s="112"/>
    </row>
    <row r="7465" spans="1:7" x14ac:dyDescent="0.2">
      <c r="A7465" s="91"/>
      <c r="B7465" s="89"/>
      <c r="C7465" s="3"/>
      <c r="D7465" s="3"/>
      <c r="E7465" s="166"/>
      <c r="F7465" s="3"/>
      <c r="G7465" s="112"/>
    </row>
    <row r="7466" spans="1:7" x14ac:dyDescent="0.2">
      <c r="A7466" s="91"/>
      <c r="B7466" s="89"/>
      <c r="C7466" s="3"/>
      <c r="D7466" s="3"/>
      <c r="E7466" s="166"/>
      <c r="F7466" s="3"/>
      <c r="G7466" s="112"/>
    </row>
    <row r="7467" spans="1:7" x14ac:dyDescent="0.2">
      <c r="A7467" s="91"/>
      <c r="B7467" s="89"/>
      <c r="C7467" s="3"/>
      <c r="D7467" s="3"/>
      <c r="E7467" s="166"/>
      <c r="F7467" s="3"/>
      <c r="G7467" s="112"/>
    </row>
    <row r="7468" spans="1:7" x14ac:dyDescent="0.2">
      <c r="A7468" s="91"/>
      <c r="B7468" s="89"/>
      <c r="C7468" s="3"/>
      <c r="D7468" s="3"/>
      <c r="E7468" s="166"/>
      <c r="F7468" s="3"/>
      <c r="G7468" s="112"/>
    </row>
    <row r="7469" spans="1:7" x14ac:dyDescent="0.2">
      <c r="A7469" s="91"/>
      <c r="B7469" s="89"/>
      <c r="C7469" s="3"/>
      <c r="D7469" s="3"/>
      <c r="E7469" s="166"/>
      <c r="F7469" s="3"/>
      <c r="G7469" s="112"/>
    </row>
    <row r="7470" spans="1:7" x14ac:dyDescent="0.2">
      <c r="A7470" s="91"/>
      <c r="B7470" s="89"/>
      <c r="C7470" s="3"/>
      <c r="D7470" s="3"/>
      <c r="E7470" s="166"/>
      <c r="F7470" s="3"/>
      <c r="G7470" s="112"/>
    </row>
    <row r="7471" spans="1:7" x14ac:dyDescent="0.2">
      <c r="A7471" s="91"/>
      <c r="B7471" s="89"/>
      <c r="C7471" s="3"/>
      <c r="D7471" s="3"/>
      <c r="E7471" s="166"/>
      <c r="F7471" s="3"/>
      <c r="G7471" s="112"/>
    </row>
    <row r="7472" spans="1:7" x14ac:dyDescent="0.2">
      <c r="A7472" s="91"/>
      <c r="B7472" s="89"/>
      <c r="C7472" s="3"/>
      <c r="D7472" s="3"/>
      <c r="E7472" s="166"/>
      <c r="F7472" s="3"/>
      <c r="G7472" s="112"/>
    </row>
    <row r="7473" spans="1:7" x14ac:dyDescent="0.2">
      <c r="A7473" s="91"/>
      <c r="B7473" s="89"/>
      <c r="C7473" s="3"/>
      <c r="D7473" s="3"/>
      <c r="E7473" s="166"/>
      <c r="F7473" s="3"/>
      <c r="G7473" s="112"/>
    </row>
    <row r="7474" spans="1:7" x14ac:dyDescent="0.2">
      <c r="A7474" s="91"/>
      <c r="B7474" s="89"/>
      <c r="C7474" s="3"/>
      <c r="D7474" s="3"/>
      <c r="E7474" s="166"/>
      <c r="F7474" s="3"/>
      <c r="G7474" s="112"/>
    </row>
    <row r="7475" spans="1:7" x14ac:dyDescent="0.2">
      <c r="A7475" s="91"/>
      <c r="B7475" s="89"/>
      <c r="C7475" s="3"/>
      <c r="D7475" s="3"/>
      <c r="E7475" s="166"/>
      <c r="F7475" s="3"/>
      <c r="G7475" s="112"/>
    </row>
    <row r="7476" spans="1:7" x14ac:dyDescent="0.2">
      <c r="A7476" s="91"/>
      <c r="B7476" s="89"/>
      <c r="C7476" s="3"/>
      <c r="D7476" s="3"/>
      <c r="E7476" s="166"/>
      <c r="F7476" s="3"/>
      <c r="G7476" s="112"/>
    </row>
    <row r="7477" spans="1:7" x14ac:dyDescent="0.2">
      <c r="A7477" s="91"/>
      <c r="B7477" s="89"/>
      <c r="C7477" s="3"/>
      <c r="D7477" s="3"/>
      <c r="E7477" s="166"/>
      <c r="F7477" s="3"/>
      <c r="G7477" s="112"/>
    </row>
    <row r="7478" spans="1:7" x14ac:dyDescent="0.2">
      <c r="A7478" s="91"/>
      <c r="B7478" s="89"/>
      <c r="C7478" s="3"/>
      <c r="D7478" s="3"/>
      <c r="E7478" s="166"/>
      <c r="F7478" s="3"/>
      <c r="G7478" s="112"/>
    </row>
    <row r="7479" spans="1:7" x14ac:dyDescent="0.2">
      <c r="A7479" s="91"/>
      <c r="B7479" s="89"/>
      <c r="C7479" s="3"/>
      <c r="D7479" s="3"/>
      <c r="E7479" s="166"/>
      <c r="F7479" s="3"/>
      <c r="G7479" s="112"/>
    </row>
    <row r="7480" spans="1:7" x14ac:dyDescent="0.2">
      <c r="A7480" s="91"/>
      <c r="B7480" s="89"/>
      <c r="C7480" s="3"/>
      <c r="D7480" s="3"/>
      <c r="E7480" s="166"/>
      <c r="F7480" s="3"/>
      <c r="G7480" s="112"/>
    </row>
    <row r="7481" spans="1:7" x14ac:dyDescent="0.2">
      <c r="A7481" s="91"/>
      <c r="B7481" s="89"/>
      <c r="C7481" s="3"/>
      <c r="D7481" s="3"/>
      <c r="E7481" s="166"/>
      <c r="F7481" s="3"/>
      <c r="G7481" s="112"/>
    </row>
    <row r="7482" spans="1:7" x14ac:dyDescent="0.2">
      <c r="A7482" s="91"/>
      <c r="B7482" s="89"/>
      <c r="C7482" s="3"/>
      <c r="D7482" s="3"/>
      <c r="E7482" s="166"/>
      <c r="F7482" s="3"/>
      <c r="G7482" s="112"/>
    </row>
    <row r="7483" spans="1:7" x14ac:dyDescent="0.2">
      <c r="A7483" s="91"/>
      <c r="B7483" s="89"/>
      <c r="C7483" s="3"/>
      <c r="D7483" s="3"/>
      <c r="E7483" s="166"/>
      <c r="F7483" s="3"/>
      <c r="G7483" s="112"/>
    </row>
    <row r="7484" spans="1:7" x14ac:dyDescent="0.2">
      <c r="A7484" s="91"/>
      <c r="B7484" s="89"/>
      <c r="C7484" s="3"/>
      <c r="D7484" s="3"/>
      <c r="E7484" s="166"/>
      <c r="F7484" s="3"/>
      <c r="G7484" s="112"/>
    </row>
    <row r="7485" spans="1:7" x14ac:dyDescent="0.2">
      <c r="A7485" s="91"/>
      <c r="B7485" s="89"/>
      <c r="C7485" s="3"/>
      <c r="D7485" s="3"/>
      <c r="E7485" s="166"/>
      <c r="F7485" s="3"/>
      <c r="G7485" s="112"/>
    </row>
    <row r="7486" spans="1:7" x14ac:dyDescent="0.2">
      <c r="A7486" s="91"/>
      <c r="B7486" s="89"/>
      <c r="C7486" s="3"/>
      <c r="D7486" s="3"/>
      <c r="E7486" s="166"/>
      <c r="F7486" s="3"/>
      <c r="G7486" s="112"/>
    </row>
    <row r="7487" spans="1:7" x14ac:dyDescent="0.2">
      <c r="A7487" s="91"/>
      <c r="B7487" s="89"/>
      <c r="C7487" s="3"/>
      <c r="D7487" s="3"/>
      <c r="E7487" s="166"/>
      <c r="F7487" s="3"/>
      <c r="G7487" s="112"/>
    </row>
    <row r="7488" spans="1:7" x14ac:dyDescent="0.2">
      <c r="A7488" s="91"/>
      <c r="B7488" s="89"/>
      <c r="C7488" s="3"/>
      <c r="D7488" s="3"/>
      <c r="E7488" s="166"/>
      <c r="F7488" s="3"/>
      <c r="G7488" s="112"/>
    </row>
    <row r="7489" spans="1:7" x14ac:dyDescent="0.2">
      <c r="A7489" s="91"/>
      <c r="B7489" s="89"/>
      <c r="C7489" s="3"/>
      <c r="D7489" s="3"/>
      <c r="E7489" s="166"/>
      <c r="F7489" s="3"/>
      <c r="G7489" s="112"/>
    </row>
    <row r="7490" spans="1:7" x14ac:dyDescent="0.2">
      <c r="A7490" s="91"/>
      <c r="B7490" s="89"/>
      <c r="C7490" s="3"/>
      <c r="D7490" s="3"/>
      <c r="E7490" s="166"/>
      <c r="F7490" s="3"/>
      <c r="G7490" s="112"/>
    </row>
    <row r="7491" spans="1:7" x14ac:dyDescent="0.2">
      <c r="A7491" s="91"/>
      <c r="B7491" s="89"/>
      <c r="C7491" s="3"/>
      <c r="D7491" s="3"/>
      <c r="E7491" s="166"/>
      <c r="F7491" s="3"/>
      <c r="G7491" s="112"/>
    </row>
    <row r="7492" spans="1:7" x14ac:dyDescent="0.2">
      <c r="A7492" s="91"/>
      <c r="B7492" s="89"/>
      <c r="C7492" s="3"/>
      <c r="D7492" s="3"/>
      <c r="E7492" s="166"/>
      <c r="F7492" s="3"/>
      <c r="G7492" s="112"/>
    </row>
    <row r="7493" spans="1:7" x14ac:dyDescent="0.2">
      <c r="A7493" s="91"/>
      <c r="B7493" s="89"/>
      <c r="C7493" s="3"/>
      <c r="D7493" s="3"/>
      <c r="E7493" s="166"/>
      <c r="F7493" s="3"/>
      <c r="G7493" s="112"/>
    </row>
    <row r="7494" spans="1:7" x14ac:dyDescent="0.2">
      <c r="A7494" s="91"/>
      <c r="B7494" s="89"/>
      <c r="C7494" s="3"/>
      <c r="D7494" s="3"/>
      <c r="E7494" s="166"/>
      <c r="F7494" s="3"/>
      <c r="G7494" s="112"/>
    </row>
    <row r="7495" spans="1:7" x14ac:dyDescent="0.2">
      <c r="A7495" s="91"/>
      <c r="B7495" s="89"/>
      <c r="C7495" s="3"/>
      <c r="D7495" s="3"/>
      <c r="E7495" s="166"/>
      <c r="F7495" s="3"/>
      <c r="G7495" s="112"/>
    </row>
    <row r="7496" spans="1:7" x14ac:dyDescent="0.2">
      <c r="A7496" s="91"/>
      <c r="B7496" s="89"/>
      <c r="C7496" s="3"/>
      <c r="D7496" s="3"/>
      <c r="E7496" s="166"/>
      <c r="F7496" s="3"/>
      <c r="G7496" s="112"/>
    </row>
    <row r="7497" spans="1:7" x14ac:dyDescent="0.2">
      <c r="A7497" s="91"/>
      <c r="B7497" s="89"/>
      <c r="C7497" s="3"/>
      <c r="D7497" s="3"/>
      <c r="E7497" s="166"/>
      <c r="F7497" s="3"/>
      <c r="G7497" s="112"/>
    </row>
    <row r="7498" spans="1:7" x14ac:dyDescent="0.2">
      <c r="A7498" s="91"/>
      <c r="B7498" s="89"/>
      <c r="C7498" s="3"/>
      <c r="D7498" s="3"/>
      <c r="E7498" s="166"/>
      <c r="F7498" s="3"/>
      <c r="G7498" s="112"/>
    </row>
    <row r="7499" spans="1:7" x14ac:dyDescent="0.2">
      <c r="A7499" s="91"/>
      <c r="B7499" s="89"/>
      <c r="C7499" s="3"/>
      <c r="D7499" s="3"/>
      <c r="E7499" s="166"/>
      <c r="F7499" s="3"/>
      <c r="G7499" s="112"/>
    </row>
    <row r="7500" spans="1:7" x14ac:dyDescent="0.2">
      <c r="A7500" s="91"/>
      <c r="B7500" s="89"/>
      <c r="C7500" s="3"/>
      <c r="D7500" s="3"/>
      <c r="E7500" s="166"/>
      <c r="F7500" s="3"/>
      <c r="G7500" s="112"/>
    </row>
    <row r="7501" spans="1:7" x14ac:dyDescent="0.2">
      <c r="A7501" s="91"/>
      <c r="B7501" s="89"/>
      <c r="C7501" s="3"/>
      <c r="D7501" s="3"/>
      <c r="E7501" s="166"/>
      <c r="F7501" s="3"/>
      <c r="G7501" s="112"/>
    </row>
    <row r="7502" spans="1:7" x14ac:dyDescent="0.2">
      <c r="A7502" s="91"/>
      <c r="B7502" s="89"/>
      <c r="C7502" s="3"/>
      <c r="D7502" s="3"/>
      <c r="E7502" s="166"/>
      <c r="F7502" s="3"/>
      <c r="G7502" s="112"/>
    </row>
    <row r="7503" spans="1:7" x14ac:dyDescent="0.2">
      <c r="A7503" s="91"/>
      <c r="B7503" s="89"/>
      <c r="C7503" s="3"/>
      <c r="D7503" s="3"/>
      <c r="E7503" s="166"/>
      <c r="F7503" s="3"/>
      <c r="G7503" s="112"/>
    </row>
    <row r="7504" spans="1:7" x14ac:dyDescent="0.2">
      <c r="A7504" s="91"/>
      <c r="B7504" s="89"/>
      <c r="C7504" s="3"/>
      <c r="D7504" s="3"/>
      <c r="E7504" s="166"/>
      <c r="F7504" s="3"/>
      <c r="G7504" s="112"/>
    </row>
    <row r="7505" spans="1:7" x14ac:dyDescent="0.2">
      <c r="A7505" s="91"/>
      <c r="B7505" s="89"/>
      <c r="C7505" s="3"/>
      <c r="D7505" s="3"/>
      <c r="E7505" s="166"/>
      <c r="F7505" s="3"/>
      <c r="G7505" s="112"/>
    </row>
    <row r="7506" spans="1:7" x14ac:dyDescent="0.2">
      <c r="A7506" s="91"/>
      <c r="B7506" s="89"/>
      <c r="C7506" s="3"/>
      <c r="D7506" s="3"/>
      <c r="E7506" s="166"/>
      <c r="F7506" s="3"/>
      <c r="G7506" s="112"/>
    </row>
    <row r="7507" spans="1:7" x14ac:dyDescent="0.2">
      <c r="A7507" s="91"/>
      <c r="B7507" s="89"/>
      <c r="C7507" s="3"/>
      <c r="D7507" s="3"/>
      <c r="E7507" s="166"/>
      <c r="F7507" s="3"/>
      <c r="G7507" s="112"/>
    </row>
    <row r="7508" spans="1:7" x14ac:dyDescent="0.2">
      <c r="A7508" s="91"/>
      <c r="B7508" s="89"/>
      <c r="C7508" s="3"/>
      <c r="D7508" s="3"/>
      <c r="E7508" s="166"/>
      <c r="F7508" s="3"/>
      <c r="G7508" s="112"/>
    </row>
    <row r="7509" spans="1:7" x14ac:dyDescent="0.2">
      <c r="A7509" s="91"/>
      <c r="B7509" s="89"/>
      <c r="C7509" s="3"/>
      <c r="D7509" s="3"/>
      <c r="E7509" s="166"/>
      <c r="F7509" s="3"/>
      <c r="G7509" s="112"/>
    </row>
    <row r="7510" spans="1:7" x14ac:dyDescent="0.2">
      <c r="A7510" s="91"/>
      <c r="B7510" s="89"/>
      <c r="C7510" s="3"/>
      <c r="D7510" s="3"/>
      <c r="E7510" s="166"/>
      <c r="F7510" s="3"/>
      <c r="G7510" s="112"/>
    </row>
    <row r="7511" spans="1:7" x14ac:dyDescent="0.2">
      <c r="A7511" s="91"/>
      <c r="B7511" s="89"/>
      <c r="C7511" s="3"/>
      <c r="D7511" s="3"/>
      <c r="E7511" s="166"/>
      <c r="F7511" s="3"/>
      <c r="G7511" s="112"/>
    </row>
    <row r="7512" spans="1:7" x14ac:dyDescent="0.2">
      <c r="A7512" s="91"/>
      <c r="B7512" s="89"/>
      <c r="C7512" s="3"/>
      <c r="D7512" s="3"/>
      <c r="E7512" s="166"/>
      <c r="F7512" s="3"/>
      <c r="G7512" s="112"/>
    </row>
    <row r="7513" spans="1:7" x14ac:dyDescent="0.2">
      <c r="A7513" s="91"/>
      <c r="B7513" s="89"/>
      <c r="C7513" s="3"/>
      <c r="D7513" s="3"/>
      <c r="E7513" s="166"/>
      <c r="F7513" s="3"/>
      <c r="G7513" s="112"/>
    </row>
    <row r="7514" spans="1:7" x14ac:dyDescent="0.2">
      <c r="A7514" s="91"/>
      <c r="B7514" s="89"/>
      <c r="C7514" s="3"/>
      <c r="D7514" s="3"/>
      <c r="E7514" s="166"/>
      <c r="F7514" s="3"/>
      <c r="G7514" s="112"/>
    </row>
    <row r="7515" spans="1:7" x14ac:dyDescent="0.2">
      <c r="A7515" s="91"/>
      <c r="B7515" s="89"/>
      <c r="C7515" s="3"/>
      <c r="D7515" s="3"/>
      <c r="E7515" s="166"/>
      <c r="F7515" s="3"/>
      <c r="G7515" s="112"/>
    </row>
    <row r="7516" spans="1:7" x14ac:dyDescent="0.2">
      <c r="A7516" s="91"/>
      <c r="B7516" s="89"/>
      <c r="C7516" s="3"/>
      <c r="D7516" s="3"/>
      <c r="E7516" s="166"/>
      <c r="F7516" s="3"/>
      <c r="G7516" s="112"/>
    </row>
    <row r="7517" spans="1:7" x14ac:dyDescent="0.2">
      <c r="A7517" s="91"/>
      <c r="B7517" s="89"/>
      <c r="C7517" s="3"/>
      <c r="D7517" s="3"/>
      <c r="E7517" s="166"/>
      <c r="F7517" s="3"/>
      <c r="G7517" s="112"/>
    </row>
    <row r="7518" spans="1:7" x14ac:dyDescent="0.2">
      <c r="A7518" s="91"/>
      <c r="B7518" s="89"/>
      <c r="C7518" s="3"/>
      <c r="D7518" s="3"/>
      <c r="E7518" s="166"/>
      <c r="F7518" s="3"/>
      <c r="G7518" s="112"/>
    </row>
    <row r="7519" spans="1:7" x14ac:dyDescent="0.2">
      <c r="A7519" s="91"/>
      <c r="B7519" s="89"/>
      <c r="C7519" s="3"/>
      <c r="D7519" s="3"/>
      <c r="E7519" s="166"/>
      <c r="F7519" s="3"/>
      <c r="G7519" s="112"/>
    </row>
    <row r="7520" spans="1:7" x14ac:dyDescent="0.2">
      <c r="A7520" s="91"/>
      <c r="B7520" s="89"/>
      <c r="C7520" s="3"/>
      <c r="D7520" s="3"/>
      <c r="E7520" s="166"/>
      <c r="F7520" s="3"/>
      <c r="G7520" s="112"/>
    </row>
    <row r="7521" spans="1:7" x14ac:dyDescent="0.2">
      <c r="A7521" s="91"/>
      <c r="B7521" s="89"/>
      <c r="C7521" s="3"/>
      <c r="D7521" s="3"/>
      <c r="E7521" s="166"/>
      <c r="F7521" s="3"/>
      <c r="G7521" s="112"/>
    </row>
    <row r="7522" spans="1:7" x14ac:dyDescent="0.2">
      <c r="A7522" s="91"/>
      <c r="B7522" s="89"/>
      <c r="C7522" s="3"/>
      <c r="D7522" s="3"/>
      <c r="E7522" s="166"/>
      <c r="F7522" s="3"/>
      <c r="G7522" s="112"/>
    </row>
    <row r="7523" spans="1:7" x14ac:dyDescent="0.2">
      <c r="A7523" s="91"/>
      <c r="B7523" s="89"/>
      <c r="C7523" s="3"/>
      <c r="D7523" s="3"/>
      <c r="E7523" s="166"/>
      <c r="F7523" s="3"/>
      <c r="G7523" s="112"/>
    </row>
    <row r="7524" spans="1:7" x14ac:dyDescent="0.2">
      <c r="A7524" s="91"/>
      <c r="B7524" s="89"/>
      <c r="C7524" s="3"/>
      <c r="D7524" s="3"/>
      <c r="E7524" s="166"/>
      <c r="F7524" s="3"/>
      <c r="G7524" s="112"/>
    </row>
    <row r="7525" spans="1:7" x14ac:dyDescent="0.2">
      <c r="A7525" s="91"/>
      <c r="B7525" s="89"/>
      <c r="C7525" s="3"/>
      <c r="D7525" s="3"/>
      <c r="E7525" s="166"/>
      <c r="F7525" s="3"/>
      <c r="G7525" s="112"/>
    </row>
    <row r="7526" spans="1:7" x14ac:dyDescent="0.2">
      <c r="A7526" s="91"/>
      <c r="B7526" s="89"/>
      <c r="C7526" s="3"/>
      <c r="D7526" s="3"/>
      <c r="E7526" s="166"/>
      <c r="F7526" s="3"/>
      <c r="G7526" s="112"/>
    </row>
    <row r="7527" spans="1:7" x14ac:dyDescent="0.2">
      <c r="A7527" s="91"/>
      <c r="B7527" s="89"/>
      <c r="C7527" s="3"/>
      <c r="D7527" s="3"/>
      <c r="E7527" s="166"/>
      <c r="F7527" s="3"/>
      <c r="G7527" s="112"/>
    </row>
    <row r="7528" spans="1:7" x14ac:dyDescent="0.2">
      <c r="A7528" s="91"/>
      <c r="B7528" s="89"/>
      <c r="C7528" s="3"/>
      <c r="D7528" s="3"/>
      <c r="E7528" s="166"/>
      <c r="F7528" s="3"/>
      <c r="G7528" s="112"/>
    </row>
    <row r="7529" spans="1:7" x14ac:dyDescent="0.2">
      <c r="A7529" s="91"/>
      <c r="B7529" s="89"/>
      <c r="C7529" s="3"/>
      <c r="D7529" s="3"/>
      <c r="E7529" s="166"/>
      <c r="F7529" s="3"/>
      <c r="G7529" s="112"/>
    </row>
    <row r="7530" spans="1:7" x14ac:dyDescent="0.2">
      <c r="A7530" s="91"/>
      <c r="B7530" s="89"/>
      <c r="C7530" s="3"/>
      <c r="D7530" s="3"/>
      <c r="E7530" s="166"/>
      <c r="F7530" s="3"/>
      <c r="G7530" s="112"/>
    </row>
    <row r="7531" spans="1:7" x14ac:dyDescent="0.2">
      <c r="A7531" s="91"/>
      <c r="B7531" s="89"/>
      <c r="C7531" s="3"/>
      <c r="D7531" s="3"/>
      <c r="E7531" s="166"/>
      <c r="F7531" s="3"/>
      <c r="G7531" s="112"/>
    </row>
    <row r="7532" spans="1:7" x14ac:dyDescent="0.2">
      <c r="A7532" s="91"/>
      <c r="B7532" s="89"/>
      <c r="C7532" s="3"/>
      <c r="D7532" s="3"/>
      <c r="E7532" s="166"/>
      <c r="F7532" s="3"/>
      <c r="G7532" s="112"/>
    </row>
    <row r="7533" spans="1:7" x14ac:dyDescent="0.2">
      <c r="A7533" s="91"/>
      <c r="B7533" s="89"/>
      <c r="C7533" s="3"/>
      <c r="D7533" s="3"/>
      <c r="E7533" s="166"/>
      <c r="F7533" s="3"/>
      <c r="G7533" s="112"/>
    </row>
    <row r="7534" spans="1:7" x14ac:dyDescent="0.2">
      <c r="A7534" s="91"/>
      <c r="B7534" s="89"/>
      <c r="C7534" s="3"/>
      <c r="D7534" s="3"/>
      <c r="E7534" s="166"/>
      <c r="F7534" s="3"/>
      <c r="G7534" s="112"/>
    </row>
    <row r="7535" spans="1:7" x14ac:dyDescent="0.2">
      <c r="A7535" s="91"/>
      <c r="B7535" s="89"/>
      <c r="C7535" s="3"/>
      <c r="D7535" s="3"/>
      <c r="E7535" s="166"/>
      <c r="F7535" s="3"/>
      <c r="G7535" s="112"/>
    </row>
    <row r="7536" spans="1:7" x14ac:dyDescent="0.2">
      <c r="A7536" s="91"/>
      <c r="B7536" s="89"/>
      <c r="C7536" s="3"/>
      <c r="D7536" s="3"/>
      <c r="E7536" s="166"/>
      <c r="F7536" s="3"/>
      <c r="G7536" s="112"/>
    </row>
    <row r="7537" spans="1:7" x14ac:dyDescent="0.2">
      <c r="A7537" s="91"/>
      <c r="B7537" s="89"/>
      <c r="C7537" s="3"/>
      <c r="D7537" s="3"/>
      <c r="E7537" s="166"/>
      <c r="F7537" s="3"/>
      <c r="G7537" s="112"/>
    </row>
    <row r="7538" spans="1:7" x14ac:dyDescent="0.2">
      <c r="A7538" s="91"/>
      <c r="B7538" s="89"/>
      <c r="C7538" s="3"/>
      <c r="D7538" s="3"/>
      <c r="E7538" s="166"/>
      <c r="F7538" s="3"/>
      <c r="G7538" s="112"/>
    </row>
    <row r="7539" spans="1:7" x14ac:dyDescent="0.2">
      <c r="A7539" s="91"/>
      <c r="B7539" s="89"/>
      <c r="C7539" s="3"/>
      <c r="D7539" s="3"/>
      <c r="E7539" s="166"/>
      <c r="F7539" s="3"/>
      <c r="G7539" s="112"/>
    </row>
    <row r="7540" spans="1:7" x14ac:dyDescent="0.2">
      <c r="A7540" s="91"/>
      <c r="B7540" s="89"/>
      <c r="C7540" s="3"/>
      <c r="D7540" s="3"/>
      <c r="E7540" s="166"/>
      <c r="F7540" s="3"/>
      <c r="G7540" s="112"/>
    </row>
    <row r="7541" spans="1:7" x14ac:dyDescent="0.2">
      <c r="A7541" s="91"/>
      <c r="B7541" s="89"/>
      <c r="C7541" s="3"/>
      <c r="D7541" s="3"/>
      <c r="E7541" s="166"/>
      <c r="F7541" s="3"/>
      <c r="G7541" s="112"/>
    </row>
    <row r="7542" spans="1:7" x14ac:dyDescent="0.2">
      <c r="A7542" s="91"/>
      <c r="B7542" s="89"/>
      <c r="C7542" s="3"/>
      <c r="D7542" s="3"/>
      <c r="E7542" s="166"/>
      <c r="F7542" s="3"/>
      <c r="G7542" s="112"/>
    </row>
    <row r="7543" spans="1:7" x14ac:dyDescent="0.2">
      <c r="A7543" s="91"/>
      <c r="B7543" s="89"/>
      <c r="C7543" s="3"/>
      <c r="D7543" s="3"/>
      <c r="E7543" s="166"/>
      <c r="F7543" s="3"/>
      <c r="G7543" s="112"/>
    </row>
    <row r="7544" spans="1:7" x14ac:dyDescent="0.2">
      <c r="A7544" s="91"/>
      <c r="B7544" s="89"/>
      <c r="C7544" s="3"/>
      <c r="D7544" s="3"/>
      <c r="E7544" s="166"/>
      <c r="F7544" s="3"/>
      <c r="G7544" s="112"/>
    </row>
    <row r="7545" spans="1:7" x14ac:dyDescent="0.2">
      <c r="A7545" s="91"/>
      <c r="B7545" s="89"/>
      <c r="C7545" s="3"/>
      <c r="D7545" s="3"/>
      <c r="E7545" s="166"/>
      <c r="F7545" s="3"/>
      <c r="G7545" s="112"/>
    </row>
    <row r="7546" spans="1:7" x14ac:dyDescent="0.2">
      <c r="A7546" s="91"/>
      <c r="B7546" s="89"/>
      <c r="C7546" s="3"/>
      <c r="D7546" s="3"/>
      <c r="E7546" s="166"/>
      <c r="F7546" s="3"/>
      <c r="G7546" s="112"/>
    </row>
    <row r="7547" spans="1:7" x14ac:dyDescent="0.2">
      <c r="A7547" s="91"/>
      <c r="B7547" s="89"/>
      <c r="C7547" s="3"/>
      <c r="D7547" s="3"/>
      <c r="E7547" s="166"/>
      <c r="F7547" s="3"/>
      <c r="G7547" s="112"/>
    </row>
    <row r="7548" spans="1:7" x14ac:dyDescent="0.2">
      <c r="A7548" s="91"/>
      <c r="B7548" s="89"/>
      <c r="C7548" s="3"/>
      <c r="D7548" s="3"/>
      <c r="E7548" s="166"/>
      <c r="F7548" s="3"/>
      <c r="G7548" s="112"/>
    </row>
    <row r="7549" spans="1:7" x14ac:dyDescent="0.2">
      <c r="A7549" s="91"/>
      <c r="B7549" s="89"/>
      <c r="C7549" s="3"/>
      <c r="D7549" s="3"/>
      <c r="E7549" s="166"/>
      <c r="F7549" s="3"/>
      <c r="G7549" s="112"/>
    </row>
    <row r="7550" spans="1:7" x14ac:dyDescent="0.2">
      <c r="A7550" s="91"/>
      <c r="B7550" s="89"/>
      <c r="C7550" s="3"/>
      <c r="D7550" s="3"/>
      <c r="E7550" s="166"/>
      <c r="F7550" s="3"/>
      <c r="G7550" s="112"/>
    </row>
    <row r="7551" spans="1:7" x14ac:dyDescent="0.2">
      <c r="A7551" s="91"/>
      <c r="B7551" s="89"/>
      <c r="C7551" s="3"/>
      <c r="D7551" s="3"/>
      <c r="E7551" s="166"/>
      <c r="F7551" s="3"/>
      <c r="G7551" s="112"/>
    </row>
    <row r="7552" spans="1:7" x14ac:dyDescent="0.2">
      <c r="A7552" s="91"/>
      <c r="B7552" s="89"/>
      <c r="C7552" s="3"/>
      <c r="D7552" s="3"/>
      <c r="E7552" s="166"/>
      <c r="F7552" s="3"/>
      <c r="G7552" s="112"/>
    </row>
    <row r="7553" spans="1:7" x14ac:dyDescent="0.2">
      <c r="A7553" s="91"/>
      <c r="B7553" s="89"/>
      <c r="C7553" s="3"/>
      <c r="D7553" s="3"/>
      <c r="E7553" s="166"/>
      <c r="F7553" s="3"/>
      <c r="G7553" s="112"/>
    </row>
    <row r="7554" spans="1:7" x14ac:dyDescent="0.2">
      <c r="A7554" s="91"/>
      <c r="B7554" s="89"/>
      <c r="C7554" s="3"/>
      <c r="D7554" s="3"/>
      <c r="E7554" s="166"/>
      <c r="F7554" s="3"/>
      <c r="G7554" s="112"/>
    </row>
    <row r="7555" spans="1:7" x14ac:dyDescent="0.2">
      <c r="A7555" s="91"/>
      <c r="B7555" s="89"/>
      <c r="C7555" s="3"/>
      <c r="D7555" s="3"/>
      <c r="E7555" s="166"/>
      <c r="F7555" s="3"/>
      <c r="G7555" s="112"/>
    </row>
    <row r="7556" spans="1:7" x14ac:dyDescent="0.2">
      <c r="A7556" s="91"/>
      <c r="B7556" s="89"/>
      <c r="C7556" s="3"/>
      <c r="D7556" s="3"/>
      <c r="E7556" s="166"/>
      <c r="F7556" s="3"/>
      <c r="G7556" s="112"/>
    </row>
    <row r="7557" spans="1:7" x14ac:dyDescent="0.2">
      <c r="A7557" s="91"/>
      <c r="B7557" s="89"/>
      <c r="C7557" s="3"/>
      <c r="D7557" s="3"/>
      <c r="E7557" s="166"/>
      <c r="F7557" s="3"/>
      <c r="G7557" s="112"/>
    </row>
    <row r="7558" spans="1:7" x14ac:dyDescent="0.2">
      <c r="A7558" s="91"/>
      <c r="B7558" s="89"/>
      <c r="C7558" s="3"/>
      <c r="D7558" s="3"/>
      <c r="E7558" s="166"/>
      <c r="F7558" s="3"/>
      <c r="G7558" s="112"/>
    </row>
    <row r="7559" spans="1:7" x14ac:dyDescent="0.2">
      <c r="A7559" s="91"/>
      <c r="B7559" s="89"/>
      <c r="C7559" s="3"/>
      <c r="D7559" s="3"/>
      <c r="E7559" s="166"/>
      <c r="F7559" s="3"/>
      <c r="G7559" s="112"/>
    </row>
    <row r="7560" spans="1:7" x14ac:dyDescent="0.2">
      <c r="A7560" s="91"/>
      <c r="B7560" s="89"/>
      <c r="C7560" s="3"/>
      <c r="D7560" s="3"/>
      <c r="E7560" s="166"/>
      <c r="F7560" s="3"/>
      <c r="G7560" s="112"/>
    </row>
    <row r="7561" spans="1:7" x14ac:dyDescent="0.2">
      <c r="A7561" s="91"/>
      <c r="B7561" s="89"/>
      <c r="C7561" s="3"/>
      <c r="D7561" s="3"/>
      <c r="E7561" s="166"/>
      <c r="F7561" s="3"/>
      <c r="G7561" s="112"/>
    </row>
    <row r="7562" spans="1:7" x14ac:dyDescent="0.2">
      <c r="A7562" s="91"/>
      <c r="B7562" s="89"/>
      <c r="C7562" s="3"/>
      <c r="D7562" s="3"/>
      <c r="E7562" s="166"/>
      <c r="F7562" s="3"/>
      <c r="G7562" s="112"/>
    </row>
    <row r="7563" spans="1:7" x14ac:dyDescent="0.2">
      <c r="A7563" s="91"/>
      <c r="B7563" s="89"/>
      <c r="C7563" s="3"/>
      <c r="D7563" s="3"/>
      <c r="E7563" s="166"/>
      <c r="F7563" s="3"/>
      <c r="G7563" s="112"/>
    </row>
    <row r="7564" spans="1:7" x14ac:dyDescent="0.2">
      <c r="A7564" s="91"/>
      <c r="B7564" s="89"/>
      <c r="C7564" s="3"/>
      <c r="D7564" s="3"/>
      <c r="E7564" s="166"/>
      <c r="F7564" s="3"/>
      <c r="G7564" s="112"/>
    </row>
    <row r="7565" spans="1:7" x14ac:dyDescent="0.2">
      <c r="A7565" s="91"/>
      <c r="B7565" s="89"/>
      <c r="C7565" s="3"/>
      <c r="D7565" s="3"/>
      <c r="E7565" s="166"/>
      <c r="F7565" s="3"/>
      <c r="G7565" s="112"/>
    </row>
    <row r="7566" spans="1:7" x14ac:dyDescent="0.2">
      <c r="A7566" s="91"/>
      <c r="B7566" s="89"/>
      <c r="C7566" s="3"/>
      <c r="D7566" s="3"/>
      <c r="E7566" s="166"/>
      <c r="F7566" s="3"/>
      <c r="G7566" s="112"/>
    </row>
    <row r="7567" spans="1:7" x14ac:dyDescent="0.2">
      <c r="A7567" s="91"/>
      <c r="B7567" s="89"/>
      <c r="C7567" s="3"/>
      <c r="D7567" s="3"/>
      <c r="E7567" s="166"/>
      <c r="F7567" s="3"/>
      <c r="G7567" s="112"/>
    </row>
    <row r="7568" spans="1:7" x14ac:dyDescent="0.2">
      <c r="A7568" s="91"/>
      <c r="B7568" s="89"/>
      <c r="C7568" s="3"/>
      <c r="D7568" s="3"/>
      <c r="E7568" s="166"/>
      <c r="F7568" s="3"/>
      <c r="G7568" s="112"/>
    </row>
    <row r="7569" spans="1:7" x14ac:dyDescent="0.2">
      <c r="A7569" s="91"/>
      <c r="B7569" s="89"/>
      <c r="C7569" s="3"/>
      <c r="D7569" s="3"/>
      <c r="E7569" s="166"/>
      <c r="F7569" s="3"/>
      <c r="G7569" s="112"/>
    </row>
    <row r="7570" spans="1:7" x14ac:dyDescent="0.2">
      <c r="A7570" s="91"/>
      <c r="B7570" s="89"/>
      <c r="C7570" s="3"/>
      <c r="D7570" s="3"/>
      <c r="E7570" s="166"/>
      <c r="F7570" s="3"/>
      <c r="G7570" s="112"/>
    </row>
    <row r="7571" spans="1:7" x14ac:dyDescent="0.2">
      <c r="A7571" s="91"/>
      <c r="B7571" s="89"/>
      <c r="C7571" s="3"/>
      <c r="D7571" s="3"/>
      <c r="E7571" s="166"/>
      <c r="F7571" s="3"/>
      <c r="G7571" s="112"/>
    </row>
    <row r="7572" spans="1:7" x14ac:dyDescent="0.2">
      <c r="A7572" s="91"/>
      <c r="B7572" s="89"/>
      <c r="C7572" s="3"/>
      <c r="D7572" s="3"/>
      <c r="E7572" s="166"/>
      <c r="F7572" s="3"/>
      <c r="G7572" s="112"/>
    </row>
    <row r="7573" spans="1:7" x14ac:dyDescent="0.2">
      <c r="A7573" s="91"/>
      <c r="B7573" s="89"/>
      <c r="C7573" s="3"/>
      <c r="D7573" s="3"/>
      <c r="E7573" s="166"/>
      <c r="F7573" s="3"/>
      <c r="G7573" s="112"/>
    </row>
    <row r="7574" spans="1:7" x14ac:dyDescent="0.2">
      <c r="A7574" s="91"/>
      <c r="B7574" s="89"/>
      <c r="C7574" s="3"/>
      <c r="D7574" s="3"/>
      <c r="E7574" s="166"/>
      <c r="F7574" s="3"/>
      <c r="G7574" s="112"/>
    </row>
    <row r="7575" spans="1:7" x14ac:dyDescent="0.2">
      <c r="A7575" s="91"/>
      <c r="B7575" s="89"/>
      <c r="C7575" s="3"/>
      <c r="D7575" s="3"/>
      <c r="E7575" s="166"/>
      <c r="F7575" s="3"/>
      <c r="G7575" s="112"/>
    </row>
    <row r="7576" spans="1:7" x14ac:dyDescent="0.2">
      <c r="A7576" s="91"/>
      <c r="B7576" s="89"/>
      <c r="C7576" s="3"/>
      <c r="D7576" s="3"/>
      <c r="E7576" s="166"/>
      <c r="F7576" s="3"/>
      <c r="G7576" s="112"/>
    </row>
    <row r="7577" spans="1:7" x14ac:dyDescent="0.2">
      <c r="A7577" s="91"/>
      <c r="B7577" s="89"/>
      <c r="C7577" s="3"/>
      <c r="D7577" s="3"/>
      <c r="E7577" s="166"/>
      <c r="F7577" s="3"/>
      <c r="G7577" s="112"/>
    </row>
    <row r="7578" spans="1:7" x14ac:dyDescent="0.2">
      <c r="A7578" s="91"/>
      <c r="B7578" s="89"/>
      <c r="C7578" s="3"/>
      <c r="D7578" s="3"/>
      <c r="E7578" s="166"/>
      <c r="F7578" s="3"/>
      <c r="G7578" s="112"/>
    </row>
    <row r="7579" spans="1:7" x14ac:dyDescent="0.2">
      <c r="A7579" s="91"/>
      <c r="B7579" s="89"/>
      <c r="C7579" s="3"/>
      <c r="D7579" s="3"/>
      <c r="E7579" s="166"/>
      <c r="F7579" s="3"/>
      <c r="G7579" s="112"/>
    </row>
    <row r="7580" spans="1:7" x14ac:dyDescent="0.2">
      <c r="A7580" s="91"/>
      <c r="B7580" s="89"/>
      <c r="C7580" s="3"/>
      <c r="D7580" s="3"/>
      <c r="E7580" s="166"/>
      <c r="F7580" s="3"/>
      <c r="G7580" s="112"/>
    </row>
    <row r="7581" spans="1:7" x14ac:dyDescent="0.2">
      <c r="A7581" s="91"/>
      <c r="B7581" s="89"/>
      <c r="C7581" s="3"/>
      <c r="D7581" s="3"/>
      <c r="E7581" s="166"/>
      <c r="F7581" s="3"/>
      <c r="G7581" s="112"/>
    </row>
    <row r="7582" spans="1:7" x14ac:dyDescent="0.2">
      <c r="A7582" s="91"/>
      <c r="B7582" s="89"/>
      <c r="C7582" s="3"/>
      <c r="D7582" s="3"/>
      <c r="E7582" s="166"/>
      <c r="F7582" s="3"/>
      <c r="G7582" s="112"/>
    </row>
    <row r="7583" spans="1:7" x14ac:dyDescent="0.2">
      <c r="A7583" s="91"/>
      <c r="B7583" s="89"/>
      <c r="C7583" s="3"/>
      <c r="D7583" s="3"/>
      <c r="E7583" s="166"/>
      <c r="F7583" s="3"/>
      <c r="G7583" s="112"/>
    </row>
    <row r="7584" spans="1:7" x14ac:dyDescent="0.2">
      <c r="A7584" s="91"/>
      <c r="B7584" s="89"/>
      <c r="C7584" s="3"/>
      <c r="D7584" s="3"/>
      <c r="E7584" s="166"/>
      <c r="F7584" s="3"/>
      <c r="G7584" s="112"/>
    </row>
    <row r="7585" spans="1:7" x14ac:dyDescent="0.2">
      <c r="A7585" s="91"/>
      <c r="B7585" s="89"/>
      <c r="C7585" s="3"/>
      <c r="D7585" s="3"/>
      <c r="E7585" s="166"/>
      <c r="F7585" s="3"/>
      <c r="G7585" s="112"/>
    </row>
    <row r="7586" spans="1:7" x14ac:dyDescent="0.2">
      <c r="A7586" s="91"/>
      <c r="B7586" s="89"/>
      <c r="C7586" s="3"/>
      <c r="D7586" s="3"/>
      <c r="E7586" s="166"/>
      <c r="F7586" s="3"/>
      <c r="G7586" s="112"/>
    </row>
    <row r="7587" spans="1:7" x14ac:dyDescent="0.2">
      <c r="A7587" s="91"/>
      <c r="B7587" s="89"/>
      <c r="C7587" s="3"/>
      <c r="D7587" s="3"/>
      <c r="E7587" s="166"/>
      <c r="F7587" s="3"/>
      <c r="G7587" s="112"/>
    </row>
    <row r="7588" spans="1:7" x14ac:dyDescent="0.2">
      <c r="A7588" s="91"/>
      <c r="B7588" s="89"/>
      <c r="C7588" s="3"/>
      <c r="D7588" s="3"/>
      <c r="E7588" s="166"/>
      <c r="F7588" s="3"/>
      <c r="G7588" s="112"/>
    </row>
    <row r="7589" spans="1:7" x14ac:dyDescent="0.2">
      <c r="A7589" s="91"/>
      <c r="B7589" s="89"/>
      <c r="C7589" s="3"/>
      <c r="D7589" s="3"/>
      <c r="E7589" s="166"/>
      <c r="F7589" s="3"/>
      <c r="G7589" s="112"/>
    </row>
    <row r="7590" spans="1:7" x14ac:dyDescent="0.2">
      <c r="A7590" s="91"/>
      <c r="B7590" s="89"/>
      <c r="C7590" s="3"/>
      <c r="D7590" s="3"/>
      <c r="E7590" s="166"/>
      <c r="F7590" s="3"/>
      <c r="G7590" s="112"/>
    </row>
    <row r="7591" spans="1:7" x14ac:dyDescent="0.2">
      <c r="A7591" s="91"/>
      <c r="B7591" s="89"/>
      <c r="C7591" s="3"/>
      <c r="D7591" s="3"/>
      <c r="E7591" s="166"/>
      <c r="F7591" s="3"/>
      <c r="G7591" s="112"/>
    </row>
    <row r="7592" spans="1:7" x14ac:dyDescent="0.2">
      <c r="A7592" s="91"/>
      <c r="B7592" s="89"/>
      <c r="C7592" s="3"/>
      <c r="D7592" s="3"/>
      <c r="E7592" s="166"/>
      <c r="F7592" s="3"/>
      <c r="G7592" s="112"/>
    </row>
    <row r="7593" spans="1:7" x14ac:dyDescent="0.2">
      <c r="A7593" s="91"/>
      <c r="B7593" s="89"/>
      <c r="C7593" s="3"/>
      <c r="D7593" s="3"/>
      <c r="E7593" s="166"/>
      <c r="F7593" s="3"/>
      <c r="G7593" s="112"/>
    </row>
    <row r="7594" spans="1:7" x14ac:dyDescent="0.2">
      <c r="A7594" s="91"/>
      <c r="B7594" s="89"/>
      <c r="C7594" s="3"/>
      <c r="D7594" s="3"/>
      <c r="E7594" s="166"/>
      <c r="F7594" s="3"/>
      <c r="G7594" s="112"/>
    </row>
    <row r="7595" spans="1:7" x14ac:dyDescent="0.2">
      <c r="A7595" s="91"/>
      <c r="B7595" s="89"/>
      <c r="C7595" s="3"/>
      <c r="D7595" s="3"/>
      <c r="E7595" s="166"/>
      <c r="F7595" s="3"/>
      <c r="G7595" s="112"/>
    </row>
    <row r="7596" spans="1:7" x14ac:dyDescent="0.2">
      <c r="A7596" s="91"/>
      <c r="B7596" s="89"/>
      <c r="C7596" s="3"/>
      <c r="D7596" s="3"/>
      <c r="E7596" s="166"/>
      <c r="F7596" s="3"/>
      <c r="G7596" s="112"/>
    </row>
    <row r="7597" spans="1:7" x14ac:dyDescent="0.2">
      <c r="A7597" s="91"/>
      <c r="B7597" s="89"/>
      <c r="C7597" s="3"/>
      <c r="D7597" s="3"/>
      <c r="E7597" s="166"/>
      <c r="F7597" s="3"/>
      <c r="G7597" s="112"/>
    </row>
    <row r="7598" spans="1:7" x14ac:dyDescent="0.2">
      <c r="A7598" s="91"/>
      <c r="B7598" s="89"/>
      <c r="C7598" s="3"/>
      <c r="D7598" s="3"/>
      <c r="E7598" s="166"/>
      <c r="F7598" s="3"/>
      <c r="G7598" s="112"/>
    </row>
    <row r="7599" spans="1:7" x14ac:dyDescent="0.2">
      <c r="A7599" s="91"/>
      <c r="B7599" s="89"/>
      <c r="C7599" s="3"/>
      <c r="D7599" s="3"/>
      <c r="E7599" s="166"/>
      <c r="F7599" s="3"/>
      <c r="G7599" s="112"/>
    </row>
    <row r="7600" spans="1:7" x14ac:dyDescent="0.2">
      <c r="A7600" s="91"/>
      <c r="B7600" s="89"/>
      <c r="C7600" s="3"/>
      <c r="D7600" s="3"/>
      <c r="E7600" s="166"/>
      <c r="F7600" s="3"/>
      <c r="G7600" s="112"/>
    </row>
    <row r="7601" spans="1:7" x14ac:dyDescent="0.2">
      <c r="A7601" s="91"/>
      <c r="B7601" s="89"/>
      <c r="C7601" s="3"/>
      <c r="D7601" s="3"/>
      <c r="E7601" s="166"/>
      <c r="F7601" s="3"/>
      <c r="G7601" s="112"/>
    </row>
    <row r="7602" spans="1:7" x14ac:dyDescent="0.2">
      <c r="A7602" s="91"/>
      <c r="B7602" s="89"/>
      <c r="C7602" s="3"/>
      <c r="D7602" s="3"/>
      <c r="E7602" s="166"/>
      <c r="F7602" s="3"/>
      <c r="G7602" s="112"/>
    </row>
    <row r="7603" spans="1:7" x14ac:dyDescent="0.2">
      <c r="A7603" s="91"/>
      <c r="B7603" s="89"/>
      <c r="C7603" s="3"/>
      <c r="D7603" s="3"/>
      <c r="E7603" s="166"/>
      <c r="F7603" s="3"/>
      <c r="G7603" s="112"/>
    </row>
    <row r="7604" spans="1:7" x14ac:dyDescent="0.2">
      <c r="A7604" s="91"/>
      <c r="B7604" s="89"/>
      <c r="C7604" s="3"/>
      <c r="D7604" s="3"/>
      <c r="E7604" s="166"/>
      <c r="F7604" s="3"/>
      <c r="G7604" s="112"/>
    </row>
    <row r="7605" spans="1:7" x14ac:dyDescent="0.2">
      <c r="A7605" s="91"/>
      <c r="B7605" s="89"/>
      <c r="C7605" s="3"/>
      <c r="D7605" s="3"/>
      <c r="E7605" s="166"/>
      <c r="F7605" s="3"/>
      <c r="G7605" s="112"/>
    </row>
    <row r="7606" spans="1:7" x14ac:dyDescent="0.2">
      <c r="A7606" s="91"/>
      <c r="B7606" s="89"/>
      <c r="C7606" s="3"/>
      <c r="D7606" s="3"/>
      <c r="E7606" s="166"/>
      <c r="F7606" s="3"/>
      <c r="G7606" s="112"/>
    </row>
    <row r="7607" spans="1:7" x14ac:dyDescent="0.2">
      <c r="A7607" s="91"/>
      <c r="B7607" s="89"/>
      <c r="C7607" s="3"/>
      <c r="D7607" s="3"/>
      <c r="E7607" s="166"/>
      <c r="F7607" s="3"/>
      <c r="G7607" s="112"/>
    </row>
    <row r="7608" spans="1:7" x14ac:dyDescent="0.2">
      <c r="A7608" s="91"/>
      <c r="B7608" s="89"/>
      <c r="C7608" s="3"/>
      <c r="D7608" s="3"/>
      <c r="E7608" s="166"/>
      <c r="F7608" s="3"/>
      <c r="G7608" s="112"/>
    </row>
    <row r="7609" spans="1:7" x14ac:dyDescent="0.2">
      <c r="A7609" s="91"/>
      <c r="B7609" s="89"/>
      <c r="C7609" s="3"/>
      <c r="D7609" s="3"/>
      <c r="E7609" s="166"/>
      <c r="F7609" s="3"/>
      <c r="G7609" s="112"/>
    </row>
    <row r="7610" spans="1:7" x14ac:dyDescent="0.2">
      <c r="A7610" s="91"/>
      <c r="B7610" s="89"/>
      <c r="C7610" s="3"/>
      <c r="D7610" s="3"/>
      <c r="E7610" s="166"/>
      <c r="F7610" s="3"/>
      <c r="G7610" s="112"/>
    </row>
    <row r="7611" spans="1:7" x14ac:dyDescent="0.2">
      <c r="A7611" s="91"/>
      <c r="B7611" s="89"/>
      <c r="C7611" s="3"/>
      <c r="D7611" s="3"/>
      <c r="E7611" s="166"/>
      <c r="F7611" s="3"/>
      <c r="G7611" s="112"/>
    </row>
    <row r="7612" spans="1:7" x14ac:dyDescent="0.2">
      <c r="A7612" s="91"/>
      <c r="B7612" s="89"/>
      <c r="C7612" s="3"/>
      <c r="D7612" s="3"/>
      <c r="E7612" s="166"/>
      <c r="F7612" s="3"/>
      <c r="G7612" s="112"/>
    </row>
    <row r="7613" spans="1:7" x14ac:dyDescent="0.2">
      <c r="A7613" s="91"/>
      <c r="B7613" s="89"/>
      <c r="C7613" s="3"/>
      <c r="D7613" s="3"/>
      <c r="E7613" s="166"/>
      <c r="F7613" s="3"/>
      <c r="G7613" s="112"/>
    </row>
    <row r="7614" spans="1:7" x14ac:dyDescent="0.2">
      <c r="A7614" s="91"/>
      <c r="B7614" s="89"/>
      <c r="C7614" s="3"/>
      <c r="D7614" s="3"/>
      <c r="E7614" s="166"/>
      <c r="F7614" s="3"/>
      <c r="G7614" s="112"/>
    </row>
    <row r="7615" spans="1:7" x14ac:dyDescent="0.2">
      <c r="A7615" s="91"/>
      <c r="B7615" s="89"/>
      <c r="C7615" s="3"/>
      <c r="D7615" s="3"/>
      <c r="E7615" s="166"/>
      <c r="F7615" s="3"/>
      <c r="G7615" s="112"/>
    </row>
    <row r="7616" spans="1:7" x14ac:dyDescent="0.2">
      <c r="A7616" s="91"/>
      <c r="B7616" s="89"/>
      <c r="C7616" s="3"/>
      <c r="D7616" s="3"/>
      <c r="E7616" s="166"/>
      <c r="F7616" s="3"/>
      <c r="G7616" s="112"/>
    </row>
    <row r="7617" spans="1:7" x14ac:dyDescent="0.2">
      <c r="A7617" s="91"/>
      <c r="B7617" s="89"/>
      <c r="C7617" s="3"/>
      <c r="D7617" s="3"/>
      <c r="E7617" s="166"/>
      <c r="F7617" s="3"/>
      <c r="G7617" s="112"/>
    </row>
    <row r="7618" spans="1:7" x14ac:dyDescent="0.2">
      <c r="A7618" s="91"/>
      <c r="B7618" s="89"/>
      <c r="C7618" s="3"/>
      <c r="D7618" s="3"/>
      <c r="E7618" s="166"/>
      <c r="F7618" s="3"/>
      <c r="G7618" s="112"/>
    </row>
    <row r="7619" spans="1:7" x14ac:dyDescent="0.2">
      <c r="A7619" s="91"/>
      <c r="B7619" s="89"/>
      <c r="C7619" s="3"/>
      <c r="D7619" s="3"/>
      <c r="E7619" s="166"/>
      <c r="F7619" s="3"/>
      <c r="G7619" s="112"/>
    </row>
    <row r="7620" spans="1:7" x14ac:dyDescent="0.2">
      <c r="A7620" s="91"/>
      <c r="B7620" s="89"/>
      <c r="C7620" s="3"/>
      <c r="D7620" s="3"/>
      <c r="E7620" s="166"/>
      <c r="F7620" s="3"/>
      <c r="G7620" s="112"/>
    </row>
    <row r="7621" spans="1:7" x14ac:dyDescent="0.2">
      <c r="A7621" s="91"/>
      <c r="B7621" s="89"/>
      <c r="C7621" s="3"/>
      <c r="D7621" s="3"/>
      <c r="E7621" s="166"/>
      <c r="F7621" s="3"/>
      <c r="G7621" s="112"/>
    </row>
    <row r="7622" spans="1:7" x14ac:dyDescent="0.2">
      <c r="A7622" s="91"/>
      <c r="B7622" s="89"/>
      <c r="C7622" s="3"/>
      <c r="D7622" s="3"/>
      <c r="E7622" s="166"/>
      <c r="F7622" s="3"/>
      <c r="G7622" s="112"/>
    </row>
    <row r="7623" spans="1:7" x14ac:dyDescent="0.2">
      <c r="A7623" s="91"/>
      <c r="B7623" s="89"/>
      <c r="C7623" s="3"/>
      <c r="D7623" s="3"/>
      <c r="E7623" s="166"/>
      <c r="F7623" s="3"/>
      <c r="G7623" s="112"/>
    </row>
    <row r="7624" spans="1:7" x14ac:dyDescent="0.2">
      <c r="A7624" s="91"/>
      <c r="B7624" s="89"/>
      <c r="C7624" s="3"/>
      <c r="D7624" s="3"/>
      <c r="E7624" s="166"/>
      <c r="F7624" s="3"/>
      <c r="G7624" s="112"/>
    </row>
    <row r="7625" spans="1:7" x14ac:dyDescent="0.2">
      <c r="A7625" s="91"/>
      <c r="B7625" s="89"/>
      <c r="C7625" s="3"/>
      <c r="D7625" s="3"/>
      <c r="E7625" s="166"/>
      <c r="F7625" s="3"/>
      <c r="G7625" s="112"/>
    </row>
    <row r="7626" spans="1:7" x14ac:dyDescent="0.2">
      <c r="A7626" s="91"/>
      <c r="B7626" s="89"/>
      <c r="C7626" s="3"/>
      <c r="D7626" s="3"/>
      <c r="E7626" s="166"/>
      <c r="F7626" s="3"/>
      <c r="G7626" s="112"/>
    </row>
    <row r="7627" spans="1:7" x14ac:dyDescent="0.2">
      <c r="A7627" s="91"/>
      <c r="B7627" s="89"/>
      <c r="C7627" s="3"/>
      <c r="D7627" s="3"/>
      <c r="E7627" s="166"/>
      <c r="F7627" s="3"/>
      <c r="G7627" s="112"/>
    </row>
    <row r="7628" spans="1:7" x14ac:dyDescent="0.2">
      <c r="A7628" s="91"/>
      <c r="B7628" s="89"/>
      <c r="C7628" s="3"/>
      <c r="D7628" s="3"/>
      <c r="E7628" s="166"/>
      <c r="F7628" s="3"/>
      <c r="G7628" s="112"/>
    </row>
    <row r="7629" spans="1:7" x14ac:dyDescent="0.2">
      <c r="A7629" s="91"/>
      <c r="B7629" s="89"/>
      <c r="C7629" s="3"/>
      <c r="D7629" s="3"/>
      <c r="E7629" s="166"/>
      <c r="F7629" s="3"/>
      <c r="G7629" s="112"/>
    </row>
    <row r="7630" spans="1:7" x14ac:dyDescent="0.2">
      <c r="A7630" s="91"/>
      <c r="B7630" s="89"/>
      <c r="C7630" s="3"/>
      <c r="D7630" s="3"/>
      <c r="E7630" s="166"/>
      <c r="F7630" s="3"/>
      <c r="G7630" s="112"/>
    </row>
    <row r="7631" spans="1:7" x14ac:dyDescent="0.2">
      <c r="A7631" s="91"/>
      <c r="B7631" s="89"/>
      <c r="C7631" s="3"/>
      <c r="D7631" s="3"/>
      <c r="E7631" s="166"/>
      <c r="F7631" s="3"/>
      <c r="G7631" s="112"/>
    </row>
    <row r="7632" spans="1:7" x14ac:dyDescent="0.2">
      <c r="A7632" s="91"/>
      <c r="B7632" s="89"/>
      <c r="C7632" s="3"/>
      <c r="D7632" s="3"/>
      <c r="E7632" s="166"/>
      <c r="F7632" s="3"/>
      <c r="G7632" s="112"/>
    </row>
    <row r="7633" spans="1:7" x14ac:dyDescent="0.2">
      <c r="A7633" s="91"/>
      <c r="B7633" s="89"/>
      <c r="C7633" s="3"/>
      <c r="D7633" s="3"/>
      <c r="E7633" s="166"/>
      <c r="F7633" s="3"/>
      <c r="G7633" s="112"/>
    </row>
    <row r="7634" spans="1:7" x14ac:dyDescent="0.2">
      <c r="A7634" s="91"/>
      <c r="B7634" s="89"/>
      <c r="C7634" s="3"/>
      <c r="D7634" s="3"/>
      <c r="E7634" s="166"/>
      <c r="F7634" s="3"/>
      <c r="G7634" s="112"/>
    </row>
    <row r="7635" spans="1:7" x14ac:dyDescent="0.2">
      <c r="A7635" s="91"/>
      <c r="B7635" s="89"/>
      <c r="C7635" s="3"/>
      <c r="D7635" s="3"/>
      <c r="E7635" s="166"/>
      <c r="F7635" s="3"/>
      <c r="G7635" s="112"/>
    </row>
    <row r="7636" spans="1:7" x14ac:dyDescent="0.2">
      <c r="A7636" s="91"/>
      <c r="B7636" s="89"/>
      <c r="C7636" s="3"/>
      <c r="D7636" s="3"/>
      <c r="E7636" s="166"/>
      <c r="F7636" s="3"/>
      <c r="G7636" s="112"/>
    </row>
    <row r="7637" spans="1:7" x14ac:dyDescent="0.2">
      <c r="A7637" s="91"/>
      <c r="B7637" s="89"/>
      <c r="C7637" s="3"/>
      <c r="D7637" s="3"/>
      <c r="E7637" s="166"/>
      <c r="F7637" s="3"/>
      <c r="G7637" s="112"/>
    </row>
    <row r="7638" spans="1:7" x14ac:dyDescent="0.2">
      <c r="A7638" s="91"/>
      <c r="B7638" s="89"/>
      <c r="C7638" s="3"/>
      <c r="D7638" s="3"/>
      <c r="E7638" s="166"/>
      <c r="F7638" s="3"/>
      <c r="G7638" s="112"/>
    </row>
    <row r="7639" spans="1:7" x14ac:dyDescent="0.2">
      <c r="A7639" s="91"/>
      <c r="B7639" s="89"/>
      <c r="C7639" s="3"/>
      <c r="D7639" s="3"/>
      <c r="E7639" s="166"/>
      <c r="F7639" s="3"/>
      <c r="G7639" s="112"/>
    </row>
    <row r="7640" spans="1:7" x14ac:dyDescent="0.2">
      <c r="A7640" s="91"/>
      <c r="B7640" s="89"/>
      <c r="C7640" s="3"/>
      <c r="D7640" s="3"/>
      <c r="E7640" s="166"/>
      <c r="F7640" s="3"/>
      <c r="G7640" s="112"/>
    </row>
    <row r="7641" spans="1:7" x14ac:dyDescent="0.2">
      <c r="A7641" s="91"/>
      <c r="B7641" s="89"/>
      <c r="C7641" s="3"/>
      <c r="D7641" s="3"/>
      <c r="E7641" s="166"/>
      <c r="F7641" s="3"/>
      <c r="G7641" s="112"/>
    </row>
    <row r="7642" spans="1:7" x14ac:dyDescent="0.2">
      <c r="A7642" s="91"/>
      <c r="B7642" s="89"/>
      <c r="C7642" s="3"/>
      <c r="D7642" s="3"/>
      <c r="E7642" s="166"/>
      <c r="F7642" s="3"/>
      <c r="G7642" s="112"/>
    </row>
    <row r="7643" spans="1:7" x14ac:dyDescent="0.2">
      <c r="A7643" s="91"/>
      <c r="B7643" s="89"/>
      <c r="C7643" s="3"/>
      <c r="D7643" s="3"/>
      <c r="E7643" s="166"/>
      <c r="F7643" s="3"/>
      <c r="G7643" s="112"/>
    </row>
    <row r="7644" spans="1:7" x14ac:dyDescent="0.2">
      <c r="A7644" s="91"/>
      <c r="B7644" s="89"/>
      <c r="C7644" s="3"/>
      <c r="D7644" s="3"/>
      <c r="E7644" s="166"/>
      <c r="F7644" s="3"/>
      <c r="G7644" s="112"/>
    </row>
    <row r="7645" spans="1:7" x14ac:dyDescent="0.2">
      <c r="A7645" s="91"/>
      <c r="B7645" s="89"/>
      <c r="C7645" s="3"/>
      <c r="D7645" s="3"/>
      <c r="E7645" s="166"/>
      <c r="F7645" s="3"/>
      <c r="G7645" s="112"/>
    </row>
    <row r="7646" spans="1:7" x14ac:dyDescent="0.2">
      <c r="A7646" s="91"/>
      <c r="B7646" s="89"/>
      <c r="C7646" s="3"/>
      <c r="D7646" s="3"/>
      <c r="E7646" s="166"/>
      <c r="F7646" s="3"/>
      <c r="G7646" s="112"/>
    </row>
    <row r="7647" spans="1:7" x14ac:dyDescent="0.2">
      <c r="A7647" s="91"/>
      <c r="B7647" s="89"/>
      <c r="C7647" s="3"/>
      <c r="D7647" s="3"/>
      <c r="E7647" s="166"/>
      <c r="F7647" s="3"/>
      <c r="G7647" s="112"/>
    </row>
    <row r="7648" spans="1:7" x14ac:dyDescent="0.2">
      <c r="A7648" s="91"/>
      <c r="B7648" s="89"/>
      <c r="C7648" s="3"/>
      <c r="D7648" s="3"/>
      <c r="E7648" s="166"/>
      <c r="F7648" s="3"/>
      <c r="G7648" s="112"/>
    </row>
    <row r="7649" spans="1:7" x14ac:dyDescent="0.2">
      <c r="A7649" s="91"/>
      <c r="B7649" s="89"/>
      <c r="C7649" s="3"/>
      <c r="D7649" s="3"/>
      <c r="E7649" s="166"/>
      <c r="F7649" s="3"/>
      <c r="G7649" s="112"/>
    </row>
    <row r="7650" spans="1:7" x14ac:dyDescent="0.2">
      <c r="A7650" s="91"/>
      <c r="B7650" s="89"/>
      <c r="C7650" s="3"/>
      <c r="D7650" s="3"/>
      <c r="E7650" s="166"/>
      <c r="F7650" s="3"/>
      <c r="G7650" s="112"/>
    </row>
    <row r="7651" spans="1:7" x14ac:dyDescent="0.2">
      <c r="A7651" s="91"/>
      <c r="B7651" s="89"/>
      <c r="C7651" s="3"/>
      <c r="D7651" s="3"/>
      <c r="E7651" s="166"/>
      <c r="F7651" s="3"/>
      <c r="G7651" s="112"/>
    </row>
    <row r="7652" spans="1:7" x14ac:dyDescent="0.2">
      <c r="A7652" s="91"/>
      <c r="B7652" s="89"/>
      <c r="C7652" s="3"/>
      <c r="D7652" s="3"/>
      <c r="E7652" s="166"/>
      <c r="F7652" s="3"/>
      <c r="G7652" s="112"/>
    </row>
    <row r="7653" spans="1:7" x14ac:dyDescent="0.2">
      <c r="A7653" s="91"/>
      <c r="B7653" s="89"/>
      <c r="C7653" s="3"/>
      <c r="D7653" s="3"/>
      <c r="E7653" s="166"/>
      <c r="F7653" s="3"/>
      <c r="G7653" s="112"/>
    </row>
    <row r="7654" spans="1:7" x14ac:dyDescent="0.2">
      <c r="A7654" s="91"/>
      <c r="B7654" s="89"/>
      <c r="C7654" s="3"/>
      <c r="D7654" s="3"/>
      <c r="E7654" s="166"/>
      <c r="F7654" s="3"/>
      <c r="G7654" s="112"/>
    </row>
    <row r="7655" spans="1:7" x14ac:dyDescent="0.2">
      <c r="A7655" s="91"/>
      <c r="B7655" s="89"/>
      <c r="C7655" s="3"/>
      <c r="D7655" s="3"/>
      <c r="E7655" s="166"/>
      <c r="F7655" s="3"/>
      <c r="G7655" s="112"/>
    </row>
    <row r="7656" spans="1:7" x14ac:dyDescent="0.2">
      <c r="A7656" s="91"/>
      <c r="B7656" s="89"/>
      <c r="C7656" s="3"/>
      <c r="D7656" s="3"/>
      <c r="E7656" s="166"/>
      <c r="F7656" s="3"/>
      <c r="G7656" s="112"/>
    </row>
    <row r="7657" spans="1:7" x14ac:dyDescent="0.2">
      <c r="A7657" s="91"/>
      <c r="B7657" s="89"/>
      <c r="C7657" s="3"/>
      <c r="D7657" s="3"/>
      <c r="E7657" s="166"/>
      <c r="F7657" s="3"/>
      <c r="G7657" s="112"/>
    </row>
    <row r="7658" spans="1:7" x14ac:dyDescent="0.2">
      <c r="A7658" s="91"/>
      <c r="B7658" s="89"/>
      <c r="C7658" s="3"/>
      <c r="D7658" s="3"/>
      <c r="E7658" s="166"/>
      <c r="F7658" s="3"/>
      <c r="G7658" s="112"/>
    </row>
    <row r="7659" spans="1:7" x14ac:dyDescent="0.2">
      <c r="A7659" s="91"/>
      <c r="B7659" s="89"/>
      <c r="C7659" s="3"/>
      <c r="D7659" s="3"/>
      <c r="E7659" s="166"/>
      <c r="F7659" s="3"/>
      <c r="G7659" s="112"/>
    </row>
    <row r="7660" spans="1:7" x14ac:dyDescent="0.2">
      <c r="A7660" s="91"/>
      <c r="B7660" s="89"/>
      <c r="C7660" s="3"/>
      <c r="D7660" s="3"/>
      <c r="E7660" s="166"/>
      <c r="F7660" s="3"/>
      <c r="G7660" s="112"/>
    </row>
    <row r="7661" spans="1:7" x14ac:dyDescent="0.2">
      <c r="A7661" s="91"/>
      <c r="B7661" s="89"/>
      <c r="C7661" s="3"/>
      <c r="D7661" s="3"/>
      <c r="E7661" s="166"/>
      <c r="F7661" s="3"/>
      <c r="G7661" s="112"/>
    </row>
    <row r="7662" spans="1:7" x14ac:dyDescent="0.2">
      <c r="A7662" s="91"/>
      <c r="B7662" s="89"/>
      <c r="C7662" s="3"/>
      <c r="D7662" s="3"/>
      <c r="E7662" s="166"/>
      <c r="F7662" s="3"/>
      <c r="G7662" s="112"/>
    </row>
    <row r="7663" spans="1:7" x14ac:dyDescent="0.2">
      <c r="A7663" s="91"/>
      <c r="B7663" s="89"/>
      <c r="C7663" s="3"/>
      <c r="D7663" s="3"/>
      <c r="E7663" s="166"/>
      <c r="F7663" s="3"/>
      <c r="G7663" s="112"/>
    </row>
    <row r="7664" spans="1:7" x14ac:dyDescent="0.2">
      <c r="A7664" s="91"/>
      <c r="B7664" s="89"/>
      <c r="C7664" s="3"/>
      <c r="D7664" s="3"/>
      <c r="E7664" s="166"/>
      <c r="F7664" s="3"/>
      <c r="G7664" s="112"/>
    </row>
    <row r="7665" spans="1:7" x14ac:dyDescent="0.2">
      <c r="A7665" s="91"/>
      <c r="B7665" s="89"/>
      <c r="C7665" s="3"/>
      <c r="D7665" s="3"/>
      <c r="E7665" s="166"/>
      <c r="F7665" s="3"/>
      <c r="G7665" s="112"/>
    </row>
    <row r="7666" spans="1:7" x14ac:dyDescent="0.2">
      <c r="A7666" s="91"/>
      <c r="B7666" s="89"/>
      <c r="C7666" s="3"/>
      <c r="D7666" s="3"/>
      <c r="E7666" s="166"/>
      <c r="F7666" s="3"/>
      <c r="G7666" s="112"/>
    </row>
    <row r="7667" spans="1:7" x14ac:dyDescent="0.2">
      <c r="A7667" s="91"/>
      <c r="B7667" s="89"/>
      <c r="C7667" s="3"/>
      <c r="D7667" s="3"/>
      <c r="E7667" s="166"/>
      <c r="F7667" s="3"/>
      <c r="G7667" s="112"/>
    </row>
    <row r="7668" spans="1:7" x14ac:dyDescent="0.2">
      <c r="A7668" s="91"/>
      <c r="B7668" s="89"/>
      <c r="C7668" s="3"/>
      <c r="D7668" s="3"/>
      <c r="E7668" s="166"/>
      <c r="F7668" s="3"/>
      <c r="G7668" s="112"/>
    </row>
    <row r="7669" spans="1:7" x14ac:dyDescent="0.2">
      <c r="A7669" s="91"/>
      <c r="B7669" s="89"/>
      <c r="C7669" s="3"/>
      <c r="D7669" s="3"/>
      <c r="E7669" s="166"/>
      <c r="F7669" s="3"/>
      <c r="G7669" s="112"/>
    </row>
    <row r="7670" spans="1:7" x14ac:dyDescent="0.2">
      <c r="A7670" s="91"/>
      <c r="B7670" s="89"/>
      <c r="C7670" s="3"/>
      <c r="D7670" s="3"/>
      <c r="E7670" s="166"/>
      <c r="F7670" s="3"/>
      <c r="G7670" s="112"/>
    </row>
    <row r="7671" spans="1:7" x14ac:dyDescent="0.2">
      <c r="A7671" s="91"/>
      <c r="B7671" s="89"/>
      <c r="C7671" s="3"/>
      <c r="D7671" s="3"/>
      <c r="E7671" s="166"/>
      <c r="F7671" s="3"/>
      <c r="G7671" s="112"/>
    </row>
    <row r="7672" spans="1:7" x14ac:dyDescent="0.2">
      <c r="A7672" s="91"/>
      <c r="B7672" s="89"/>
      <c r="C7672" s="3"/>
      <c r="D7672" s="3"/>
      <c r="E7672" s="166"/>
      <c r="F7672" s="3"/>
      <c r="G7672" s="112"/>
    </row>
    <row r="7673" spans="1:7" x14ac:dyDescent="0.2">
      <c r="A7673" s="91"/>
      <c r="B7673" s="89"/>
      <c r="C7673" s="3"/>
      <c r="D7673" s="3"/>
      <c r="E7673" s="166"/>
      <c r="F7673" s="3"/>
      <c r="G7673" s="112"/>
    </row>
    <row r="7674" spans="1:7" x14ac:dyDescent="0.2">
      <c r="A7674" s="91"/>
      <c r="B7674" s="89"/>
      <c r="C7674" s="3"/>
      <c r="D7674" s="3"/>
      <c r="E7674" s="166"/>
      <c r="F7674" s="3"/>
      <c r="G7674" s="112"/>
    </row>
    <row r="7675" spans="1:7" x14ac:dyDescent="0.2">
      <c r="A7675" s="91"/>
      <c r="B7675" s="89"/>
      <c r="C7675" s="3"/>
      <c r="D7675" s="3"/>
      <c r="E7675" s="166"/>
      <c r="F7675" s="3"/>
      <c r="G7675" s="112"/>
    </row>
    <row r="7676" spans="1:7" x14ac:dyDescent="0.2">
      <c r="A7676" s="91"/>
      <c r="B7676" s="89"/>
      <c r="C7676" s="3"/>
      <c r="D7676" s="3"/>
      <c r="E7676" s="166"/>
      <c r="F7676" s="3"/>
      <c r="G7676" s="112"/>
    </row>
    <row r="7677" spans="1:7" x14ac:dyDescent="0.2">
      <c r="A7677" s="91"/>
      <c r="B7677" s="89"/>
      <c r="C7677" s="3"/>
      <c r="D7677" s="3"/>
      <c r="E7677" s="166"/>
      <c r="F7677" s="3"/>
      <c r="G7677" s="112"/>
    </row>
    <row r="7678" spans="1:7" x14ac:dyDescent="0.2">
      <c r="A7678" s="91"/>
      <c r="B7678" s="89"/>
      <c r="C7678" s="3"/>
      <c r="D7678" s="3"/>
      <c r="E7678" s="166"/>
      <c r="F7678" s="3"/>
      <c r="G7678" s="112"/>
    </row>
    <row r="7679" spans="1:7" x14ac:dyDescent="0.2">
      <c r="A7679" s="91"/>
      <c r="B7679" s="89"/>
      <c r="C7679" s="3"/>
      <c r="D7679" s="3"/>
      <c r="E7679" s="166"/>
      <c r="F7679" s="3"/>
      <c r="G7679" s="112"/>
    </row>
    <row r="7680" spans="1:7" x14ac:dyDescent="0.2">
      <c r="A7680" s="91"/>
      <c r="B7680" s="89"/>
      <c r="C7680" s="3"/>
      <c r="D7680" s="3"/>
      <c r="E7680" s="166"/>
      <c r="F7680" s="3"/>
      <c r="G7680" s="112"/>
    </row>
    <row r="7681" spans="1:7" x14ac:dyDescent="0.2">
      <c r="A7681" s="91"/>
      <c r="B7681" s="89"/>
      <c r="C7681" s="3"/>
      <c r="D7681" s="3"/>
      <c r="E7681" s="166"/>
      <c r="F7681" s="3"/>
      <c r="G7681" s="112"/>
    </row>
    <row r="7682" spans="1:7" x14ac:dyDescent="0.2">
      <c r="A7682" s="91"/>
      <c r="B7682" s="89"/>
      <c r="C7682" s="3"/>
      <c r="D7682" s="3"/>
      <c r="E7682" s="166"/>
      <c r="F7682" s="3"/>
      <c r="G7682" s="112"/>
    </row>
    <row r="7683" spans="1:7" x14ac:dyDescent="0.2">
      <c r="A7683" s="91"/>
      <c r="B7683" s="89"/>
      <c r="C7683" s="3"/>
      <c r="D7683" s="3"/>
      <c r="E7683" s="166"/>
      <c r="F7683" s="3"/>
      <c r="G7683" s="112"/>
    </row>
    <row r="7684" spans="1:7" x14ac:dyDescent="0.2">
      <c r="A7684" s="91"/>
      <c r="B7684" s="89"/>
      <c r="C7684" s="3"/>
      <c r="D7684" s="3"/>
      <c r="E7684" s="166"/>
      <c r="F7684" s="3"/>
      <c r="G7684" s="112"/>
    </row>
    <row r="7685" spans="1:7" x14ac:dyDescent="0.2">
      <c r="A7685" s="91"/>
      <c r="B7685" s="89"/>
      <c r="C7685" s="3"/>
      <c r="D7685" s="3"/>
      <c r="E7685" s="166"/>
      <c r="F7685" s="3"/>
      <c r="G7685" s="112"/>
    </row>
    <row r="7686" spans="1:7" x14ac:dyDescent="0.2">
      <c r="A7686" s="91"/>
      <c r="B7686" s="89"/>
      <c r="C7686" s="3"/>
      <c r="D7686" s="3"/>
      <c r="E7686" s="166"/>
      <c r="F7686" s="3"/>
      <c r="G7686" s="112"/>
    </row>
    <row r="7687" spans="1:7" x14ac:dyDescent="0.2">
      <c r="A7687" s="91"/>
      <c r="B7687" s="89"/>
      <c r="C7687" s="3"/>
      <c r="D7687" s="3"/>
      <c r="E7687" s="166"/>
      <c r="F7687" s="3"/>
      <c r="G7687" s="112"/>
    </row>
    <row r="7688" spans="1:7" x14ac:dyDescent="0.2">
      <c r="A7688" s="91"/>
      <c r="B7688" s="89"/>
      <c r="C7688" s="3"/>
      <c r="D7688" s="3"/>
      <c r="E7688" s="166"/>
      <c r="F7688" s="3"/>
      <c r="G7688" s="112"/>
    </row>
    <row r="7689" spans="1:7" x14ac:dyDescent="0.2">
      <c r="A7689" s="91"/>
      <c r="B7689" s="89"/>
      <c r="C7689" s="3"/>
      <c r="D7689" s="3"/>
      <c r="E7689" s="166"/>
      <c r="F7689" s="3"/>
      <c r="G7689" s="112"/>
    </row>
    <row r="7690" spans="1:7" x14ac:dyDescent="0.2">
      <c r="A7690" s="91"/>
      <c r="B7690" s="89"/>
      <c r="C7690" s="3"/>
      <c r="D7690" s="3"/>
      <c r="E7690" s="166"/>
      <c r="F7690" s="3"/>
      <c r="G7690" s="112"/>
    </row>
    <row r="7691" spans="1:7" x14ac:dyDescent="0.2">
      <c r="A7691" s="91"/>
      <c r="B7691" s="89"/>
      <c r="C7691" s="3"/>
      <c r="D7691" s="3"/>
      <c r="E7691" s="166"/>
      <c r="F7691" s="3"/>
      <c r="G7691" s="112"/>
    </row>
    <row r="7692" spans="1:7" x14ac:dyDescent="0.2">
      <c r="A7692" s="91"/>
      <c r="B7692" s="89"/>
      <c r="C7692" s="3"/>
      <c r="D7692" s="3"/>
      <c r="E7692" s="166"/>
      <c r="F7692" s="3"/>
      <c r="G7692" s="112"/>
    </row>
    <row r="7693" spans="1:7" x14ac:dyDescent="0.2">
      <c r="A7693" s="91"/>
      <c r="B7693" s="89"/>
      <c r="C7693" s="3"/>
      <c r="D7693" s="3"/>
      <c r="E7693" s="166"/>
      <c r="F7693" s="3"/>
      <c r="G7693" s="112"/>
    </row>
    <row r="7694" spans="1:7" x14ac:dyDescent="0.2">
      <c r="A7694" s="91"/>
      <c r="B7694" s="89"/>
      <c r="C7694" s="3"/>
      <c r="D7694" s="3"/>
      <c r="E7694" s="166"/>
      <c r="F7694" s="3"/>
      <c r="G7694" s="112"/>
    </row>
    <row r="7695" spans="1:7" x14ac:dyDescent="0.2">
      <c r="A7695" s="91"/>
      <c r="B7695" s="89"/>
      <c r="C7695" s="3"/>
      <c r="D7695" s="3"/>
      <c r="E7695" s="166"/>
      <c r="F7695" s="3"/>
      <c r="G7695" s="112"/>
    </row>
    <row r="7696" spans="1:7" x14ac:dyDescent="0.2">
      <c r="A7696" s="91"/>
      <c r="B7696" s="89"/>
      <c r="C7696" s="3"/>
      <c r="D7696" s="3"/>
      <c r="E7696" s="166"/>
      <c r="F7696" s="3"/>
      <c r="G7696" s="112"/>
    </row>
    <row r="7697" spans="1:7" x14ac:dyDescent="0.2">
      <c r="A7697" s="91"/>
      <c r="B7697" s="89"/>
      <c r="C7697" s="3"/>
      <c r="D7697" s="3"/>
      <c r="E7697" s="166"/>
      <c r="F7697" s="3"/>
      <c r="G7697" s="112"/>
    </row>
    <row r="7698" spans="1:7" x14ac:dyDescent="0.2">
      <c r="A7698" s="91"/>
      <c r="B7698" s="89"/>
      <c r="C7698" s="3"/>
      <c r="D7698" s="3"/>
      <c r="E7698" s="166"/>
      <c r="F7698" s="3"/>
      <c r="G7698" s="112"/>
    </row>
    <row r="7699" spans="1:7" x14ac:dyDescent="0.2">
      <c r="A7699" s="91"/>
      <c r="B7699" s="89"/>
      <c r="C7699" s="3"/>
      <c r="D7699" s="3"/>
      <c r="E7699" s="166"/>
      <c r="F7699" s="3"/>
      <c r="G7699" s="112"/>
    </row>
    <row r="7700" spans="1:7" x14ac:dyDescent="0.2">
      <c r="A7700" s="91"/>
      <c r="B7700" s="89"/>
      <c r="C7700" s="3"/>
      <c r="D7700" s="3"/>
      <c r="E7700" s="166"/>
      <c r="F7700" s="3"/>
      <c r="G7700" s="112"/>
    </row>
    <row r="7701" spans="1:7" x14ac:dyDescent="0.2">
      <c r="A7701" s="91"/>
      <c r="B7701" s="89"/>
      <c r="C7701" s="3"/>
      <c r="D7701" s="3"/>
      <c r="E7701" s="166"/>
      <c r="F7701" s="3"/>
      <c r="G7701" s="112"/>
    </row>
    <row r="7702" spans="1:7" x14ac:dyDescent="0.2">
      <c r="A7702" s="91"/>
      <c r="B7702" s="89"/>
      <c r="C7702" s="3"/>
      <c r="D7702" s="3"/>
      <c r="E7702" s="166"/>
      <c r="F7702" s="3"/>
      <c r="G7702" s="112"/>
    </row>
    <row r="7703" spans="1:7" x14ac:dyDescent="0.2">
      <c r="A7703" s="91"/>
      <c r="B7703" s="89"/>
      <c r="C7703" s="3"/>
      <c r="D7703" s="3"/>
      <c r="E7703" s="166"/>
      <c r="F7703" s="3"/>
      <c r="G7703" s="112"/>
    </row>
    <row r="7704" spans="1:7" x14ac:dyDescent="0.2">
      <c r="A7704" s="91"/>
      <c r="B7704" s="89"/>
      <c r="C7704" s="3"/>
      <c r="D7704" s="3"/>
      <c r="E7704" s="166"/>
      <c r="F7704" s="3"/>
      <c r="G7704" s="112"/>
    </row>
    <row r="7705" spans="1:7" x14ac:dyDescent="0.2">
      <c r="A7705" s="91"/>
      <c r="B7705" s="89"/>
      <c r="C7705" s="3"/>
      <c r="D7705" s="3"/>
      <c r="E7705" s="166"/>
      <c r="F7705" s="3"/>
      <c r="G7705" s="112"/>
    </row>
    <row r="7706" spans="1:7" x14ac:dyDescent="0.2">
      <c r="A7706" s="91"/>
      <c r="B7706" s="89"/>
      <c r="C7706" s="3"/>
      <c r="D7706" s="3"/>
      <c r="E7706" s="166"/>
      <c r="F7706" s="3"/>
      <c r="G7706" s="112"/>
    </row>
    <row r="7707" spans="1:7" x14ac:dyDescent="0.2">
      <c r="A7707" s="91"/>
      <c r="B7707" s="89"/>
      <c r="C7707" s="3"/>
      <c r="D7707" s="3"/>
      <c r="E7707" s="166"/>
      <c r="F7707" s="3"/>
      <c r="G7707" s="112"/>
    </row>
    <row r="7708" spans="1:7" x14ac:dyDescent="0.2">
      <c r="A7708" s="91"/>
      <c r="B7708" s="89"/>
      <c r="C7708" s="3"/>
      <c r="D7708" s="3"/>
      <c r="E7708" s="166"/>
      <c r="F7708" s="3"/>
      <c r="G7708" s="112"/>
    </row>
    <row r="7709" spans="1:7" x14ac:dyDescent="0.2">
      <c r="A7709" s="91"/>
      <c r="B7709" s="89"/>
      <c r="C7709" s="3"/>
      <c r="D7709" s="3"/>
      <c r="E7709" s="166"/>
      <c r="F7709" s="3"/>
      <c r="G7709" s="112"/>
    </row>
    <row r="7710" spans="1:7" x14ac:dyDescent="0.2">
      <c r="A7710" s="91"/>
      <c r="B7710" s="89"/>
      <c r="C7710" s="3"/>
      <c r="D7710" s="3"/>
      <c r="E7710" s="166"/>
      <c r="F7710" s="3"/>
      <c r="G7710" s="112"/>
    </row>
    <row r="7711" spans="1:7" x14ac:dyDescent="0.2">
      <c r="A7711" s="91"/>
      <c r="B7711" s="89"/>
      <c r="C7711" s="3"/>
      <c r="D7711" s="3"/>
      <c r="E7711" s="166"/>
      <c r="F7711" s="3"/>
      <c r="G7711" s="112"/>
    </row>
    <row r="7712" spans="1:7" x14ac:dyDescent="0.2">
      <c r="A7712" s="91"/>
      <c r="B7712" s="89"/>
      <c r="C7712" s="3"/>
      <c r="D7712" s="3"/>
      <c r="E7712" s="166"/>
      <c r="F7712" s="3"/>
      <c r="G7712" s="112"/>
    </row>
    <row r="7713" spans="1:7" x14ac:dyDescent="0.2">
      <c r="A7713" s="91"/>
      <c r="B7713" s="89"/>
      <c r="C7713" s="3"/>
      <c r="D7713" s="3"/>
      <c r="E7713" s="166"/>
      <c r="F7713" s="3"/>
      <c r="G7713" s="112"/>
    </row>
    <row r="7714" spans="1:7" x14ac:dyDescent="0.2">
      <c r="A7714" s="91"/>
      <c r="B7714" s="89"/>
      <c r="C7714" s="3"/>
      <c r="D7714" s="3"/>
      <c r="E7714" s="166"/>
      <c r="F7714" s="3"/>
      <c r="G7714" s="112"/>
    </row>
    <row r="7715" spans="1:7" x14ac:dyDescent="0.2">
      <c r="A7715" s="91"/>
      <c r="B7715" s="89"/>
      <c r="C7715" s="3"/>
      <c r="D7715" s="3"/>
      <c r="E7715" s="166"/>
      <c r="F7715" s="3"/>
      <c r="G7715" s="112"/>
    </row>
    <row r="7716" spans="1:7" x14ac:dyDescent="0.2">
      <c r="A7716" s="91"/>
      <c r="B7716" s="89"/>
      <c r="C7716" s="3"/>
      <c r="D7716" s="3"/>
      <c r="E7716" s="166"/>
      <c r="F7716" s="3"/>
      <c r="G7716" s="112"/>
    </row>
    <row r="7717" spans="1:7" x14ac:dyDescent="0.2">
      <c r="A7717" s="91"/>
      <c r="B7717" s="89"/>
      <c r="C7717" s="3"/>
      <c r="D7717" s="3"/>
      <c r="E7717" s="166"/>
      <c r="F7717" s="3"/>
      <c r="G7717" s="112"/>
    </row>
    <row r="7718" spans="1:7" x14ac:dyDescent="0.2">
      <c r="A7718" s="91"/>
      <c r="B7718" s="89"/>
      <c r="C7718" s="3"/>
      <c r="D7718" s="3"/>
      <c r="E7718" s="166"/>
      <c r="F7718" s="3"/>
      <c r="G7718" s="112"/>
    </row>
    <row r="7719" spans="1:7" x14ac:dyDescent="0.2">
      <c r="A7719" s="91"/>
      <c r="B7719" s="89"/>
      <c r="C7719" s="3"/>
      <c r="D7719" s="3"/>
      <c r="E7719" s="166"/>
      <c r="F7719" s="3"/>
      <c r="G7719" s="112"/>
    </row>
    <row r="7720" spans="1:7" x14ac:dyDescent="0.2">
      <c r="A7720" s="91"/>
      <c r="B7720" s="89"/>
      <c r="C7720" s="3"/>
      <c r="D7720" s="3"/>
      <c r="E7720" s="166"/>
      <c r="F7720" s="3"/>
      <c r="G7720" s="112"/>
    </row>
    <row r="7721" spans="1:7" x14ac:dyDescent="0.2">
      <c r="A7721" s="91"/>
      <c r="B7721" s="89"/>
      <c r="C7721" s="3"/>
      <c r="D7721" s="3"/>
      <c r="E7721" s="166"/>
      <c r="F7721" s="3"/>
      <c r="G7721" s="112"/>
    </row>
    <row r="7722" spans="1:7" x14ac:dyDescent="0.2">
      <c r="A7722" s="91"/>
      <c r="B7722" s="89"/>
      <c r="C7722" s="3"/>
      <c r="D7722" s="3"/>
      <c r="E7722" s="166"/>
      <c r="F7722" s="3"/>
      <c r="G7722" s="112"/>
    </row>
    <row r="7723" spans="1:7" x14ac:dyDescent="0.2">
      <c r="A7723" s="91"/>
      <c r="B7723" s="89"/>
      <c r="C7723" s="3"/>
      <c r="D7723" s="3"/>
      <c r="E7723" s="166"/>
      <c r="F7723" s="3"/>
      <c r="G7723" s="112"/>
    </row>
    <row r="7724" spans="1:7" x14ac:dyDescent="0.2">
      <c r="A7724" s="91"/>
      <c r="B7724" s="89"/>
      <c r="C7724" s="3"/>
      <c r="D7724" s="3"/>
      <c r="E7724" s="166"/>
      <c r="F7724" s="3"/>
      <c r="G7724" s="112"/>
    </row>
    <row r="7725" spans="1:7" x14ac:dyDescent="0.2">
      <c r="A7725" s="91"/>
      <c r="B7725" s="89"/>
      <c r="C7725" s="3"/>
      <c r="D7725" s="3"/>
      <c r="E7725" s="166"/>
      <c r="F7725" s="3"/>
      <c r="G7725" s="112"/>
    </row>
    <row r="7726" spans="1:7" x14ac:dyDescent="0.2">
      <c r="A7726" s="91"/>
      <c r="B7726" s="89"/>
      <c r="C7726" s="3"/>
      <c r="D7726" s="3"/>
      <c r="E7726" s="166"/>
      <c r="F7726" s="3"/>
      <c r="G7726" s="112"/>
    </row>
    <row r="7727" spans="1:7" x14ac:dyDescent="0.2">
      <c r="A7727" s="91"/>
      <c r="B7727" s="89"/>
      <c r="C7727" s="3"/>
      <c r="D7727" s="3"/>
      <c r="E7727" s="166"/>
      <c r="F7727" s="3"/>
      <c r="G7727" s="112"/>
    </row>
    <row r="7728" spans="1:7" x14ac:dyDescent="0.2">
      <c r="A7728" s="91"/>
      <c r="B7728" s="89"/>
      <c r="C7728" s="3"/>
      <c r="D7728" s="3"/>
      <c r="E7728" s="166"/>
      <c r="F7728" s="3"/>
      <c r="G7728" s="112"/>
    </row>
    <row r="7729" spans="1:7" x14ac:dyDescent="0.2">
      <c r="A7729" s="91"/>
      <c r="B7729" s="89"/>
      <c r="C7729" s="3"/>
      <c r="D7729" s="3"/>
      <c r="E7729" s="166"/>
      <c r="F7729" s="3"/>
      <c r="G7729" s="112"/>
    </row>
    <row r="7730" spans="1:7" x14ac:dyDescent="0.2">
      <c r="A7730" s="91"/>
      <c r="B7730" s="89"/>
      <c r="C7730" s="3"/>
      <c r="D7730" s="3"/>
      <c r="E7730" s="166"/>
      <c r="F7730" s="3"/>
      <c r="G7730" s="112"/>
    </row>
    <row r="7731" spans="1:7" x14ac:dyDescent="0.2">
      <c r="A7731" s="91"/>
      <c r="B7731" s="89"/>
      <c r="C7731" s="3"/>
      <c r="D7731" s="3"/>
      <c r="E7731" s="166"/>
      <c r="F7731" s="3"/>
      <c r="G7731" s="112"/>
    </row>
    <row r="7732" spans="1:7" x14ac:dyDescent="0.2">
      <c r="A7732" s="91"/>
      <c r="B7732" s="89"/>
      <c r="C7732" s="3"/>
      <c r="D7732" s="3"/>
      <c r="E7732" s="166"/>
      <c r="F7732" s="3"/>
      <c r="G7732" s="112"/>
    </row>
    <row r="7733" spans="1:7" x14ac:dyDescent="0.2">
      <c r="A7733" s="91"/>
      <c r="B7733" s="89"/>
      <c r="C7733" s="3"/>
      <c r="D7733" s="3"/>
      <c r="E7733" s="166"/>
      <c r="F7733" s="3"/>
      <c r="G7733" s="112"/>
    </row>
    <row r="7734" spans="1:7" x14ac:dyDescent="0.2">
      <c r="A7734" s="91"/>
      <c r="B7734" s="89"/>
      <c r="C7734" s="3"/>
      <c r="D7734" s="3"/>
      <c r="E7734" s="166"/>
      <c r="F7734" s="3"/>
      <c r="G7734" s="112"/>
    </row>
    <row r="7735" spans="1:7" x14ac:dyDescent="0.2">
      <c r="A7735" s="91"/>
      <c r="B7735" s="89"/>
      <c r="C7735" s="3"/>
      <c r="D7735" s="3"/>
      <c r="E7735" s="166"/>
      <c r="F7735" s="3"/>
      <c r="G7735" s="112"/>
    </row>
    <row r="7736" spans="1:7" x14ac:dyDescent="0.2">
      <c r="A7736" s="91"/>
      <c r="B7736" s="89"/>
      <c r="C7736" s="3"/>
      <c r="D7736" s="3"/>
      <c r="E7736" s="166"/>
      <c r="F7736" s="3"/>
      <c r="G7736" s="112"/>
    </row>
    <row r="7737" spans="1:7" x14ac:dyDescent="0.2">
      <c r="A7737" s="91"/>
      <c r="B7737" s="89"/>
      <c r="C7737" s="3"/>
      <c r="D7737" s="3"/>
      <c r="E7737" s="166"/>
      <c r="F7737" s="3"/>
      <c r="G7737" s="112"/>
    </row>
    <row r="7738" spans="1:7" x14ac:dyDescent="0.2">
      <c r="A7738" s="91"/>
      <c r="B7738" s="89"/>
      <c r="C7738" s="3"/>
      <c r="D7738" s="3"/>
      <c r="E7738" s="166"/>
      <c r="F7738" s="3"/>
      <c r="G7738" s="112"/>
    </row>
    <row r="7739" spans="1:7" x14ac:dyDescent="0.2">
      <c r="A7739" s="91"/>
      <c r="B7739" s="89"/>
      <c r="C7739" s="3"/>
      <c r="D7739" s="3"/>
      <c r="E7739" s="166"/>
      <c r="F7739" s="3"/>
      <c r="G7739" s="112"/>
    </row>
    <row r="7740" spans="1:7" x14ac:dyDescent="0.2">
      <c r="A7740" s="91"/>
      <c r="B7740" s="89"/>
      <c r="C7740" s="3"/>
      <c r="D7740" s="3"/>
      <c r="E7740" s="166"/>
      <c r="F7740" s="3"/>
      <c r="G7740" s="112"/>
    </row>
    <row r="7741" spans="1:7" x14ac:dyDescent="0.2">
      <c r="A7741" s="91"/>
      <c r="B7741" s="89"/>
      <c r="C7741" s="3"/>
      <c r="D7741" s="3"/>
      <c r="E7741" s="166"/>
      <c r="F7741" s="3"/>
      <c r="G7741" s="112"/>
    </row>
    <row r="7742" spans="1:7" x14ac:dyDescent="0.2">
      <c r="A7742" s="91"/>
      <c r="B7742" s="89"/>
      <c r="C7742" s="3"/>
      <c r="D7742" s="3"/>
      <c r="E7742" s="166"/>
      <c r="F7742" s="3"/>
      <c r="G7742" s="112"/>
    </row>
    <row r="7743" spans="1:7" x14ac:dyDescent="0.2">
      <c r="A7743" s="91"/>
      <c r="B7743" s="89"/>
      <c r="C7743" s="3"/>
      <c r="D7743" s="3"/>
      <c r="E7743" s="166"/>
      <c r="F7743" s="3"/>
      <c r="G7743" s="112"/>
    </row>
    <row r="7744" spans="1:7" x14ac:dyDescent="0.2">
      <c r="A7744" s="91"/>
      <c r="B7744" s="89"/>
      <c r="C7744" s="3"/>
      <c r="D7744" s="3"/>
      <c r="E7744" s="166"/>
      <c r="F7744" s="3"/>
      <c r="G7744" s="112"/>
    </row>
    <row r="7745" spans="1:7" x14ac:dyDescent="0.2">
      <c r="A7745" s="91"/>
      <c r="B7745" s="89"/>
      <c r="C7745" s="3"/>
      <c r="D7745" s="3"/>
      <c r="E7745" s="166"/>
      <c r="F7745" s="3"/>
      <c r="G7745" s="112"/>
    </row>
    <row r="7746" spans="1:7" x14ac:dyDescent="0.2">
      <c r="A7746" s="91"/>
      <c r="B7746" s="89"/>
      <c r="C7746" s="3"/>
      <c r="D7746" s="3"/>
      <c r="E7746" s="166"/>
      <c r="F7746" s="3"/>
      <c r="G7746" s="112"/>
    </row>
    <row r="7747" spans="1:7" x14ac:dyDescent="0.2">
      <c r="A7747" s="91"/>
      <c r="B7747" s="89"/>
      <c r="C7747" s="3"/>
      <c r="D7747" s="3"/>
      <c r="E7747" s="166"/>
      <c r="F7747" s="3"/>
      <c r="G7747" s="112"/>
    </row>
    <row r="7748" spans="1:7" x14ac:dyDescent="0.2">
      <c r="A7748" s="91"/>
      <c r="B7748" s="89"/>
      <c r="C7748" s="3"/>
      <c r="D7748" s="3"/>
      <c r="E7748" s="166"/>
      <c r="F7748" s="3"/>
      <c r="G7748" s="112"/>
    </row>
    <row r="7749" spans="1:7" x14ac:dyDescent="0.2">
      <c r="A7749" s="91"/>
      <c r="B7749" s="89"/>
      <c r="C7749" s="3"/>
      <c r="D7749" s="3"/>
      <c r="E7749" s="166"/>
      <c r="F7749" s="3"/>
      <c r="G7749" s="112"/>
    </row>
    <row r="7750" spans="1:7" x14ac:dyDescent="0.2">
      <c r="A7750" s="91"/>
      <c r="B7750" s="89"/>
      <c r="C7750" s="3"/>
      <c r="D7750" s="3"/>
      <c r="E7750" s="166"/>
      <c r="F7750" s="3"/>
      <c r="G7750" s="112"/>
    </row>
    <row r="7751" spans="1:7" x14ac:dyDescent="0.2">
      <c r="A7751" s="91"/>
      <c r="B7751" s="89"/>
      <c r="C7751" s="3"/>
      <c r="D7751" s="3"/>
      <c r="E7751" s="166"/>
      <c r="F7751" s="3"/>
      <c r="G7751" s="112"/>
    </row>
    <row r="7752" spans="1:7" x14ac:dyDescent="0.2">
      <c r="A7752" s="91"/>
      <c r="B7752" s="89"/>
      <c r="C7752" s="3"/>
      <c r="D7752" s="3"/>
      <c r="E7752" s="166"/>
      <c r="F7752" s="3"/>
      <c r="G7752" s="112"/>
    </row>
    <row r="7753" spans="1:7" x14ac:dyDescent="0.2">
      <c r="A7753" s="91"/>
      <c r="B7753" s="89"/>
      <c r="C7753" s="3"/>
      <c r="D7753" s="3"/>
      <c r="E7753" s="166"/>
      <c r="F7753" s="3"/>
      <c r="G7753" s="112"/>
    </row>
    <row r="7754" spans="1:7" x14ac:dyDescent="0.2">
      <c r="A7754" s="91"/>
      <c r="B7754" s="89"/>
      <c r="C7754" s="3"/>
      <c r="D7754" s="3"/>
      <c r="E7754" s="166"/>
      <c r="F7754" s="3"/>
      <c r="G7754" s="112"/>
    </row>
    <row r="7755" spans="1:7" x14ac:dyDescent="0.2">
      <c r="A7755" s="91"/>
      <c r="B7755" s="89"/>
      <c r="C7755" s="3"/>
      <c r="D7755" s="3"/>
      <c r="E7755" s="166"/>
      <c r="F7755" s="3"/>
      <c r="G7755" s="112"/>
    </row>
    <row r="7756" spans="1:7" x14ac:dyDescent="0.2">
      <c r="A7756" s="91"/>
      <c r="B7756" s="89"/>
      <c r="C7756" s="3"/>
      <c r="D7756" s="3"/>
      <c r="E7756" s="166"/>
      <c r="F7756" s="3"/>
      <c r="G7756" s="112"/>
    </row>
    <row r="7757" spans="1:7" x14ac:dyDescent="0.2">
      <c r="A7757" s="91"/>
      <c r="B7757" s="89"/>
      <c r="C7757" s="3"/>
      <c r="D7757" s="3"/>
      <c r="E7757" s="166"/>
      <c r="F7757" s="3"/>
      <c r="G7757" s="112"/>
    </row>
    <row r="7758" spans="1:7" x14ac:dyDescent="0.2">
      <c r="A7758" s="91"/>
      <c r="B7758" s="89"/>
      <c r="C7758" s="3"/>
      <c r="D7758" s="3"/>
      <c r="E7758" s="166"/>
      <c r="F7758" s="3"/>
      <c r="G7758" s="112"/>
    </row>
    <row r="7759" spans="1:7" x14ac:dyDescent="0.2">
      <c r="A7759" s="91"/>
      <c r="B7759" s="89"/>
      <c r="C7759" s="3"/>
      <c r="D7759" s="3"/>
      <c r="E7759" s="166"/>
      <c r="F7759" s="3"/>
      <c r="G7759" s="112"/>
    </row>
    <row r="7760" spans="1:7" x14ac:dyDescent="0.2">
      <c r="A7760" s="91"/>
      <c r="B7760" s="89"/>
      <c r="C7760" s="3"/>
      <c r="D7760" s="3"/>
      <c r="E7760" s="166"/>
      <c r="F7760" s="3"/>
      <c r="G7760" s="112"/>
    </row>
    <row r="7761" spans="1:7" x14ac:dyDescent="0.2">
      <c r="A7761" s="91"/>
      <c r="B7761" s="89"/>
      <c r="C7761" s="3"/>
      <c r="D7761" s="3"/>
      <c r="E7761" s="166"/>
      <c r="F7761" s="3"/>
      <c r="G7761" s="112"/>
    </row>
    <row r="7762" spans="1:7" x14ac:dyDescent="0.2">
      <c r="A7762" s="91"/>
      <c r="B7762" s="89"/>
      <c r="C7762" s="3"/>
      <c r="D7762" s="3"/>
      <c r="E7762" s="166"/>
      <c r="F7762" s="3"/>
      <c r="G7762" s="112"/>
    </row>
    <row r="7763" spans="1:7" x14ac:dyDescent="0.2">
      <c r="A7763" s="91"/>
      <c r="B7763" s="89"/>
      <c r="C7763" s="3"/>
      <c r="D7763" s="3"/>
      <c r="E7763" s="166"/>
      <c r="F7763" s="3"/>
      <c r="G7763" s="112"/>
    </row>
    <row r="7764" spans="1:7" x14ac:dyDescent="0.2">
      <c r="A7764" s="91"/>
      <c r="B7764" s="89"/>
      <c r="C7764" s="3"/>
      <c r="D7764" s="3"/>
      <c r="E7764" s="166"/>
      <c r="F7764" s="3"/>
      <c r="G7764" s="112"/>
    </row>
    <row r="7765" spans="1:7" x14ac:dyDescent="0.2">
      <c r="A7765" s="91"/>
      <c r="B7765" s="89"/>
      <c r="C7765" s="3"/>
      <c r="D7765" s="3"/>
      <c r="E7765" s="166"/>
      <c r="F7765" s="3"/>
      <c r="G7765" s="112"/>
    </row>
    <row r="7766" spans="1:7" x14ac:dyDescent="0.2">
      <c r="A7766" s="91"/>
      <c r="B7766" s="89"/>
      <c r="C7766" s="3"/>
      <c r="D7766" s="3"/>
      <c r="E7766" s="166"/>
      <c r="F7766" s="3"/>
      <c r="G7766" s="112"/>
    </row>
    <row r="7767" spans="1:7" x14ac:dyDescent="0.2">
      <c r="A7767" s="91"/>
      <c r="B7767" s="89"/>
      <c r="C7767" s="3"/>
      <c r="D7767" s="3"/>
      <c r="E7767" s="166"/>
      <c r="F7767" s="3"/>
      <c r="G7767" s="112"/>
    </row>
    <row r="7768" spans="1:7" x14ac:dyDescent="0.2">
      <c r="A7768" s="91"/>
      <c r="B7768" s="89"/>
      <c r="C7768" s="3"/>
      <c r="D7768" s="3"/>
      <c r="E7768" s="166"/>
      <c r="F7768" s="3"/>
      <c r="G7768" s="112"/>
    </row>
    <row r="7769" spans="1:7" x14ac:dyDescent="0.2">
      <c r="A7769" s="91"/>
      <c r="B7769" s="89"/>
      <c r="C7769" s="3"/>
      <c r="D7769" s="3"/>
      <c r="E7769" s="166"/>
      <c r="F7769" s="3"/>
      <c r="G7769" s="112"/>
    </row>
    <row r="7770" spans="1:7" x14ac:dyDescent="0.2">
      <c r="A7770" s="91"/>
      <c r="B7770" s="89"/>
      <c r="C7770" s="3"/>
      <c r="D7770" s="3"/>
      <c r="E7770" s="166"/>
      <c r="F7770" s="3"/>
      <c r="G7770" s="112"/>
    </row>
    <row r="7771" spans="1:7" x14ac:dyDescent="0.2">
      <c r="A7771" s="91"/>
      <c r="B7771" s="89"/>
      <c r="C7771" s="3"/>
      <c r="D7771" s="3"/>
      <c r="E7771" s="166"/>
      <c r="F7771" s="3"/>
      <c r="G7771" s="112"/>
    </row>
    <row r="7772" spans="1:7" x14ac:dyDescent="0.2">
      <c r="A7772" s="91"/>
      <c r="B7772" s="89"/>
      <c r="C7772" s="3"/>
      <c r="D7772" s="3"/>
      <c r="E7772" s="166"/>
      <c r="F7772" s="3"/>
      <c r="G7772" s="112"/>
    </row>
    <row r="7773" spans="1:7" x14ac:dyDescent="0.2">
      <c r="A7773" s="91"/>
      <c r="B7773" s="89"/>
      <c r="C7773" s="3"/>
      <c r="D7773" s="3"/>
      <c r="E7773" s="166"/>
      <c r="F7773" s="3"/>
      <c r="G7773" s="112"/>
    </row>
    <row r="7774" spans="1:7" x14ac:dyDescent="0.2">
      <c r="A7774" s="91"/>
      <c r="B7774" s="89"/>
      <c r="C7774" s="3"/>
      <c r="D7774" s="3"/>
      <c r="E7774" s="166"/>
      <c r="F7774" s="3"/>
      <c r="G7774" s="112"/>
    </row>
    <row r="7775" spans="1:7" x14ac:dyDescent="0.2">
      <c r="A7775" s="91"/>
      <c r="B7775" s="89"/>
      <c r="C7775" s="3"/>
      <c r="D7775" s="3"/>
      <c r="E7775" s="166"/>
      <c r="F7775" s="3"/>
      <c r="G7775" s="112"/>
    </row>
    <row r="7776" spans="1:7" x14ac:dyDescent="0.2">
      <c r="A7776" s="91"/>
      <c r="B7776" s="89"/>
      <c r="C7776" s="3"/>
      <c r="D7776" s="3"/>
      <c r="E7776" s="166"/>
      <c r="F7776" s="3"/>
      <c r="G7776" s="112"/>
    </row>
    <row r="7777" spans="1:7" x14ac:dyDescent="0.2">
      <c r="A7777" s="91"/>
      <c r="B7777" s="89"/>
      <c r="C7777" s="3"/>
      <c r="D7777" s="3"/>
      <c r="E7777" s="166"/>
      <c r="F7777" s="3"/>
      <c r="G7777" s="112"/>
    </row>
    <row r="7778" spans="1:7" x14ac:dyDescent="0.2">
      <c r="A7778" s="91"/>
      <c r="B7778" s="89"/>
      <c r="C7778" s="3"/>
      <c r="D7778" s="3"/>
      <c r="E7778" s="166"/>
      <c r="F7778" s="3"/>
      <c r="G7778" s="112"/>
    </row>
    <row r="7779" spans="1:7" x14ac:dyDescent="0.2">
      <c r="A7779" s="91"/>
      <c r="B7779" s="89"/>
      <c r="C7779" s="3"/>
      <c r="D7779" s="3"/>
      <c r="E7779" s="166"/>
      <c r="F7779" s="3"/>
      <c r="G7779" s="112"/>
    </row>
    <row r="7780" spans="1:7" x14ac:dyDescent="0.2">
      <c r="A7780" s="91"/>
      <c r="B7780" s="89"/>
      <c r="C7780" s="3"/>
      <c r="D7780" s="3"/>
      <c r="E7780" s="166"/>
      <c r="F7780" s="3"/>
      <c r="G7780" s="112"/>
    </row>
    <row r="7781" spans="1:7" x14ac:dyDescent="0.2">
      <c r="A7781" s="91"/>
      <c r="B7781" s="89"/>
      <c r="C7781" s="3"/>
      <c r="D7781" s="3"/>
      <c r="E7781" s="166"/>
      <c r="F7781" s="3"/>
      <c r="G7781" s="112"/>
    </row>
    <row r="7782" spans="1:7" x14ac:dyDescent="0.2">
      <c r="A7782" s="91"/>
      <c r="B7782" s="89"/>
      <c r="C7782" s="3"/>
      <c r="D7782" s="3"/>
      <c r="E7782" s="166"/>
      <c r="F7782" s="3"/>
      <c r="G7782" s="112"/>
    </row>
    <row r="7783" spans="1:7" x14ac:dyDescent="0.2">
      <c r="A7783" s="91"/>
      <c r="B7783" s="89"/>
      <c r="C7783" s="3"/>
      <c r="D7783" s="3"/>
      <c r="E7783" s="166"/>
      <c r="F7783" s="3"/>
      <c r="G7783" s="112"/>
    </row>
    <row r="7784" spans="1:7" x14ac:dyDescent="0.2">
      <c r="A7784" s="91"/>
      <c r="B7784" s="89"/>
      <c r="C7784" s="3"/>
      <c r="D7784" s="3"/>
      <c r="E7784" s="166"/>
      <c r="F7784" s="3"/>
      <c r="G7784" s="112"/>
    </row>
    <row r="7785" spans="1:7" x14ac:dyDescent="0.2">
      <c r="A7785" s="91"/>
      <c r="B7785" s="89"/>
      <c r="C7785" s="3"/>
      <c r="D7785" s="3"/>
      <c r="E7785" s="166"/>
      <c r="F7785" s="3"/>
      <c r="G7785" s="112"/>
    </row>
    <row r="7786" spans="1:7" x14ac:dyDescent="0.2">
      <c r="A7786" s="91"/>
      <c r="B7786" s="89"/>
      <c r="C7786" s="3"/>
      <c r="D7786" s="3"/>
      <c r="E7786" s="166"/>
      <c r="F7786" s="3"/>
      <c r="G7786" s="112"/>
    </row>
    <row r="7787" spans="1:7" x14ac:dyDescent="0.2">
      <c r="A7787" s="91"/>
      <c r="B7787" s="89"/>
      <c r="C7787" s="3"/>
      <c r="D7787" s="3"/>
      <c r="E7787" s="166"/>
      <c r="F7787" s="3"/>
      <c r="G7787" s="112"/>
    </row>
    <row r="7788" spans="1:7" x14ac:dyDescent="0.2">
      <c r="A7788" s="91"/>
      <c r="B7788" s="89"/>
      <c r="C7788" s="3"/>
      <c r="D7788" s="3"/>
      <c r="E7788" s="166"/>
      <c r="F7788" s="3"/>
      <c r="G7788" s="112"/>
    </row>
    <row r="7789" spans="1:7" x14ac:dyDescent="0.2">
      <c r="A7789" s="91"/>
      <c r="B7789" s="89"/>
      <c r="C7789" s="3"/>
      <c r="D7789" s="3"/>
      <c r="E7789" s="166"/>
      <c r="F7789" s="3"/>
      <c r="G7789" s="112"/>
    </row>
    <row r="7790" spans="1:7" x14ac:dyDescent="0.2">
      <c r="A7790" s="91"/>
      <c r="B7790" s="89"/>
      <c r="C7790" s="3"/>
      <c r="D7790" s="3"/>
      <c r="E7790" s="166"/>
      <c r="F7790" s="3"/>
      <c r="G7790" s="112"/>
    </row>
    <row r="7791" spans="1:7" x14ac:dyDescent="0.2">
      <c r="A7791" s="91"/>
      <c r="B7791" s="89"/>
      <c r="C7791" s="3"/>
      <c r="D7791" s="3"/>
      <c r="E7791" s="166"/>
      <c r="F7791" s="3"/>
      <c r="G7791" s="112"/>
    </row>
    <row r="7792" spans="1:7" x14ac:dyDescent="0.2">
      <c r="A7792" s="91"/>
      <c r="B7792" s="89"/>
      <c r="C7792" s="3"/>
      <c r="D7792" s="3"/>
      <c r="E7792" s="166"/>
      <c r="F7792" s="3"/>
      <c r="G7792" s="112"/>
    </row>
    <row r="7793" spans="1:7" x14ac:dyDescent="0.2">
      <c r="A7793" s="91"/>
      <c r="B7793" s="89"/>
      <c r="C7793" s="3"/>
      <c r="D7793" s="3"/>
      <c r="E7793" s="166"/>
      <c r="F7793" s="3"/>
      <c r="G7793" s="112"/>
    </row>
    <row r="7794" spans="1:7" x14ac:dyDescent="0.2">
      <c r="A7794" s="91"/>
      <c r="B7794" s="89"/>
      <c r="C7794" s="3"/>
      <c r="D7794" s="3"/>
      <c r="E7794" s="166"/>
      <c r="F7794" s="3"/>
      <c r="G7794" s="112"/>
    </row>
    <row r="7795" spans="1:7" x14ac:dyDescent="0.2">
      <c r="A7795" s="91"/>
      <c r="B7795" s="89"/>
      <c r="C7795" s="3"/>
      <c r="D7795" s="3"/>
      <c r="E7795" s="166"/>
      <c r="F7795" s="3"/>
      <c r="G7795" s="112"/>
    </row>
    <row r="7796" spans="1:7" x14ac:dyDescent="0.2">
      <c r="A7796" s="91"/>
      <c r="B7796" s="89"/>
      <c r="C7796" s="3"/>
      <c r="D7796" s="3"/>
      <c r="E7796" s="166"/>
      <c r="F7796" s="3"/>
      <c r="G7796" s="112"/>
    </row>
    <row r="7797" spans="1:7" x14ac:dyDescent="0.2">
      <c r="A7797" s="91"/>
      <c r="B7797" s="89"/>
      <c r="C7797" s="3"/>
      <c r="D7797" s="3"/>
      <c r="E7797" s="166"/>
      <c r="F7797" s="3"/>
      <c r="G7797" s="112"/>
    </row>
    <row r="7798" spans="1:7" x14ac:dyDescent="0.2">
      <c r="A7798" s="91"/>
      <c r="B7798" s="89"/>
      <c r="C7798" s="3"/>
      <c r="D7798" s="3"/>
      <c r="E7798" s="166"/>
      <c r="F7798" s="3"/>
      <c r="G7798" s="112"/>
    </row>
    <row r="7799" spans="1:7" x14ac:dyDescent="0.2">
      <c r="A7799" s="91"/>
      <c r="B7799" s="89"/>
      <c r="C7799" s="3"/>
      <c r="D7799" s="3"/>
      <c r="E7799" s="166"/>
      <c r="F7799" s="3"/>
      <c r="G7799" s="112"/>
    </row>
    <row r="7800" spans="1:7" x14ac:dyDescent="0.2">
      <c r="A7800" s="91"/>
      <c r="B7800" s="89"/>
      <c r="C7800" s="3"/>
      <c r="D7800" s="3"/>
      <c r="E7800" s="166"/>
      <c r="F7800" s="3"/>
      <c r="G7800" s="112"/>
    </row>
    <row r="7801" spans="1:7" x14ac:dyDescent="0.2">
      <c r="A7801" s="91"/>
      <c r="B7801" s="89"/>
      <c r="C7801" s="3"/>
      <c r="D7801" s="3"/>
      <c r="E7801" s="166"/>
      <c r="F7801" s="3"/>
      <c r="G7801" s="112"/>
    </row>
    <row r="7802" spans="1:7" x14ac:dyDescent="0.2">
      <c r="A7802" s="91"/>
      <c r="B7802" s="89"/>
      <c r="C7802" s="3"/>
      <c r="D7802" s="3"/>
      <c r="E7802" s="166"/>
      <c r="F7802" s="3"/>
      <c r="G7802" s="112"/>
    </row>
    <row r="7803" spans="1:7" x14ac:dyDescent="0.2">
      <c r="A7803" s="91"/>
      <c r="B7803" s="89"/>
      <c r="C7803" s="3"/>
      <c r="D7803" s="3"/>
      <c r="E7803" s="166"/>
      <c r="F7803" s="3"/>
      <c r="G7803" s="112"/>
    </row>
    <row r="7804" spans="1:7" x14ac:dyDescent="0.2">
      <c r="A7804" s="91"/>
      <c r="B7804" s="89"/>
      <c r="C7804" s="3"/>
      <c r="D7804" s="3"/>
      <c r="E7804" s="166"/>
      <c r="F7804" s="3"/>
      <c r="G7804" s="112"/>
    </row>
    <row r="7805" spans="1:7" x14ac:dyDescent="0.2">
      <c r="A7805" s="91"/>
      <c r="B7805" s="89"/>
      <c r="C7805" s="3"/>
      <c r="D7805" s="3"/>
      <c r="E7805" s="166"/>
      <c r="F7805" s="3"/>
      <c r="G7805" s="112"/>
    </row>
    <row r="7806" spans="1:7" x14ac:dyDescent="0.2">
      <c r="A7806" s="91"/>
      <c r="B7806" s="89"/>
      <c r="C7806" s="3"/>
      <c r="D7806" s="3"/>
      <c r="E7806" s="166"/>
      <c r="F7806" s="3"/>
      <c r="G7806" s="112"/>
    </row>
    <row r="7807" spans="1:7" x14ac:dyDescent="0.2">
      <c r="A7807" s="91"/>
      <c r="B7807" s="89"/>
      <c r="C7807" s="3"/>
      <c r="D7807" s="3"/>
      <c r="E7807" s="166"/>
      <c r="F7807" s="3"/>
      <c r="G7807" s="112"/>
    </row>
    <row r="7808" spans="1:7" x14ac:dyDescent="0.2">
      <c r="A7808" s="91"/>
      <c r="B7808" s="89"/>
      <c r="C7808" s="3"/>
      <c r="D7808" s="3"/>
      <c r="E7808" s="166"/>
      <c r="F7808" s="3"/>
      <c r="G7808" s="112"/>
    </row>
    <row r="7809" spans="1:7" x14ac:dyDescent="0.2">
      <c r="A7809" s="91"/>
      <c r="B7809" s="89"/>
      <c r="C7809" s="3"/>
      <c r="D7809" s="3"/>
      <c r="E7809" s="166"/>
      <c r="F7809" s="3"/>
      <c r="G7809" s="112"/>
    </row>
    <row r="7810" spans="1:7" x14ac:dyDescent="0.2">
      <c r="A7810" s="91"/>
      <c r="B7810" s="89"/>
      <c r="C7810" s="3"/>
      <c r="D7810" s="3"/>
      <c r="E7810" s="166"/>
      <c r="F7810" s="3"/>
      <c r="G7810" s="112"/>
    </row>
    <row r="7811" spans="1:7" x14ac:dyDescent="0.2">
      <c r="A7811" s="91"/>
      <c r="B7811" s="89"/>
      <c r="C7811" s="3"/>
      <c r="D7811" s="3"/>
      <c r="E7811" s="166"/>
      <c r="F7811" s="3"/>
      <c r="G7811" s="112"/>
    </row>
    <row r="7812" spans="1:7" x14ac:dyDescent="0.2">
      <c r="A7812" s="91"/>
      <c r="B7812" s="89"/>
      <c r="C7812" s="3"/>
      <c r="D7812" s="3"/>
      <c r="E7812" s="166"/>
      <c r="F7812" s="3"/>
      <c r="G7812" s="112"/>
    </row>
    <row r="7813" spans="1:7" x14ac:dyDescent="0.2">
      <c r="A7813" s="91"/>
      <c r="B7813" s="89"/>
      <c r="C7813" s="3"/>
      <c r="D7813" s="3"/>
      <c r="E7813" s="166"/>
      <c r="F7813" s="3"/>
      <c r="G7813" s="112"/>
    </row>
    <row r="7814" spans="1:7" x14ac:dyDescent="0.2">
      <c r="A7814" s="91"/>
      <c r="B7814" s="89"/>
      <c r="C7814" s="3"/>
      <c r="D7814" s="3"/>
      <c r="E7814" s="166"/>
      <c r="F7814" s="3"/>
      <c r="G7814" s="112"/>
    </row>
    <row r="7815" spans="1:7" x14ac:dyDescent="0.2">
      <c r="A7815" s="91"/>
      <c r="B7815" s="89"/>
      <c r="C7815" s="3"/>
      <c r="D7815" s="3"/>
      <c r="E7815" s="166"/>
      <c r="F7815" s="3"/>
      <c r="G7815" s="112"/>
    </row>
    <row r="7816" spans="1:7" x14ac:dyDescent="0.2">
      <c r="A7816" s="91"/>
      <c r="B7816" s="89"/>
      <c r="C7816" s="3"/>
      <c r="D7816" s="3"/>
      <c r="E7816" s="166"/>
      <c r="F7816" s="3"/>
      <c r="G7816" s="112"/>
    </row>
    <row r="7817" spans="1:7" x14ac:dyDescent="0.2">
      <c r="A7817" s="91"/>
      <c r="B7817" s="89"/>
      <c r="C7817" s="3"/>
      <c r="D7817" s="3"/>
      <c r="E7817" s="166"/>
      <c r="F7817" s="3"/>
      <c r="G7817" s="112"/>
    </row>
    <row r="7818" spans="1:7" x14ac:dyDescent="0.2">
      <c r="A7818" s="91"/>
      <c r="B7818" s="89"/>
      <c r="C7818" s="3"/>
      <c r="D7818" s="3"/>
      <c r="E7818" s="166"/>
      <c r="F7818" s="3"/>
      <c r="G7818" s="112"/>
    </row>
    <row r="7819" spans="1:7" x14ac:dyDescent="0.2">
      <c r="A7819" s="91"/>
      <c r="B7819" s="89"/>
      <c r="C7819" s="3"/>
      <c r="D7819" s="3"/>
      <c r="E7819" s="166"/>
      <c r="F7819" s="3"/>
      <c r="G7819" s="112"/>
    </row>
    <row r="7820" spans="1:7" x14ac:dyDescent="0.2">
      <c r="A7820" s="91"/>
      <c r="B7820" s="89"/>
      <c r="C7820" s="3"/>
      <c r="D7820" s="3"/>
      <c r="E7820" s="166"/>
      <c r="F7820" s="3"/>
      <c r="G7820" s="112"/>
    </row>
    <row r="7821" spans="1:7" x14ac:dyDescent="0.2">
      <c r="A7821" s="91"/>
      <c r="B7821" s="89"/>
      <c r="C7821" s="3"/>
      <c r="D7821" s="3"/>
      <c r="E7821" s="166"/>
      <c r="F7821" s="3"/>
      <c r="G7821" s="112"/>
    </row>
    <row r="7822" spans="1:7" x14ac:dyDescent="0.2">
      <c r="A7822" s="91"/>
      <c r="B7822" s="89"/>
      <c r="C7822" s="3"/>
      <c r="D7822" s="3"/>
      <c r="E7822" s="166"/>
      <c r="F7822" s="3"/>
      <c r="G7822" s="112"/>
    </row>
    <row r="7823" spans="1:7" x14ac:dyDescent="0.2">
      <c r="A7823" s="91"/>
      <c r="B7823" s="89"/>
      <c r="C7823" s="3"/>
      <c r="D7823" s="3"/>
      <c r="E7823" s="166"/>
      <c r="F7823" s="3"/>
      <c r="G7823" s="112"/>
    </row>
    <row r="7824" spans="1:7" x14ac:dyDescent="0.2">
      <c r="A7824" s="91"/>
      <c r="B7824" s="89"/>
      <c r="C7824" s="3"/>
      <c r="D7824" s="3"/>
      <c r="E7824" s="166"/>
      <c r="F7824" s="3"/>
      <c r="G7824" s="112"/>
    </row>
    <row r="7825" spans="1:7" x14ac:dyDescent="0.2">
      <c r="A7825" s="91"/>
      <c r="B7825" s="89"/>
      <c r="C7825" s="3"/>
      <c r="D7825" s="3"/>
      <c r="E7825" s="166"/>
      <c r="F7825" s="3"/>
      <c r="G7825" s="112"/>
    </row>
    <row r="7826" spans="1:7" x14ac:dyDescent="0.2">
      <c r="A7826" s="91"/>
      <c r="B7826" s="89"/>
      <c r="C7826" s="3"/>
      <c r="D7826" s="3"/>
      <c r="E7826" s="166"/>
      <c r="F7826" s="3"/>
      <c r="G7826" s="112"/>
    </row>
    <row r="7827" spans="1:7" x14ac:dyDescent="0.2">
      <c r="A7827" s="91"/>
      <c r="B7827" s="89"/>
      <c r="C7827" s="3"/>
      <c r="D7827" s="3"/>
      <c r="E7827" s="166"/>
      <c r="F7827" s="3"/>
      <c r="G7827" s="112"/>
    </row>
    <row r="7828" spans="1:7" x14ac:dyDescent="0.2">
      <c r="A7828" s="91"/>
      <c r="B7828" s="89"/>
      <c r="C7828" s="3"/>
      <c r="D7828" s="3"/>
      <c r="E7828" s="166"/>
      <c r="F7828" s="3"/>
      <c r="G7828" s="112"/>
    </row>
    <row r="7829" spans="1:7" x14ac:dyDescent="0.2">
      <c r="A7829" s="91"/>
      <c r="B7829" s="89"/>
      <c r="C7829" s="3"/>
      <c r="D7829" s="3"/>
      <c r="E7829" s="166"/>
      <c r="F7829" s="3"/>
      <c r="G7829" s="112"/>
    </row>
    <row r="7830" spans="1:7" x14ac:dyDescent="0.2">
      <c r="A7830" s="91"/>
      <c r="B7830" s="89"/>
      <c r="C7830" s="3"/>
      <c r="D7830" s="3"/>
      <c r="E7830" s="166"/>
      <c r="F7830" s="3"/>
      <c r="G7830" s="112"/>
    </row>
    <row r="7831" spans="1:7" x14ac:dyDescent="0.2">
      <c r="A7831" s="91"/>
      <c r="B7831" s="89"/>
      <c r="C7831" s="3"/>
      <c r="D7831" s="3"/>
      <c r="E7831" s="166"/>
      <c r="F7831" s="3"/>
      <c r="G7831" s="112"/>
    </row>
    <row r="7832" spans="1:7" x14ac:dyDescent="0.2">
      <c r="A7832" s="91"/>
      <c r="B7832" s="89"/>
      <c r="C7832" s="3"/>
      <c r="D7832" s="3"/>
      <c r="E7832" s="166"/>
      <c r="F7832" s="3"/>
      <c r="G7832" s="112"/>
    </row>
    <row r="7833" spans="1:7" x14ac:dyDescent="0.2">
      <c r="A7833" s="91"/>
      <c r="B7833" s="89"/>
      <c r="C7833" s="3"/>
      <c r="D7833" s="3"/>
      <c r="E7833" s="166"/>
      <c r="F7833" s="3"/>
      <c r="G7833" s="112"/>
    </row>
    <row r="7834" spans="1:7" x14ac:dyDescent="0.2">
      <c r="A7834" s="91"/>
      <c r="B7834" s="89"/>
      <c r="C7834" s="3"/>
      <c r="D7834" s="3"/>
      <c r="E7834" s="166"/>
      <c r="F7834" s="3"/>
      <c r="G7834" s="112"/>
    </row>
    <row r="7835" spans="1:7" x14ac:dyDescent="0.2">
      <c r="A7835" s="91"/>
      <c r="B7835" s="89"/>
      <c r="C7835" s="3"/>
      <c r="D7835" s="3"/>
      <c r="E7835" s="166"/>
      <c r="F7835" s="3"/>
      <c r="G7835" s="112"/>
    </row>
    <row r="7836" spans="1:7" x14ac:dyDescent="0.2">
      <c r="A7836" s="91"/>
      <c r="B7836" s="89"/>
      <c r="C7836" s="3"/>
      <c r="D7836" s="3"/>
      <c r="E7836" s="166"/>
      <c r="F7836" s="3"/>
      <c r="G7836" s="112"/>
    </row>
    <row r="7837" spans="1:7" x14ac:dyDescent="0.2">
      <c r="A7837" s="91"/>
      <c r="B7837" s="89"/>
      <c r="C7837" s="3"/>
      <c r="D7837" s="3"/>
      <c r="E7837" s="166"/>
      <c r="F7837" s="3"/>
      <c r="G7837" s="112"/>
    </row>
    <row r="7838" spans="1:7" x14ac:dyDescent="0.2">
      <c r="A7838" s="91"/>
      <c r="B7838" s="89"/>
      <c r="C7838" s="3"/>
      <c r="D7838" s="3"/>
      <c r="E7838" s="166"/>
      <c r="F7838" s="3"/>
      <c r="G7838" s="112"/>
    </row>
    <row r="7839" spans="1:7" x14ac:dyDescent="0.2">
      <c r="A7839" s="91"/>
      <c r="B7839" s="89"/>
      <c r="C7839" s="3"/>
      <c r="D7839" s="3"/>
      <c r="E7839" s="166"/>
      <c r="F7839" s="3"/>
      <c r="G7839" s="112"/>
    </row>
    <row r="7840" spans="1:7" x14ac:dyDescent="0.2">
      <c r="A7840" s="91"/>
      <c r="B7840" s="89"/>
      <c r="C7840" s="3"/>
      <c r="D7840" s="3"/>
      <c r="E7840" s="166"/>
      <c r="F7840" s="3"/>
      <c r="G7840" s="112"/>
    </row>
    <row r="7841" spans="1:7" x14ac:dyDescent="0.2">
      <c r="A7841" s="91"/>
      <c r="B7841" s="89"/>
      <c r="C7841" s="3"/>
      <c r="D7841" s="3"/>
      <c r="E7841" s="166"/>
      <c r="F7841" s="3"/>
      <c r="G7841" s="112"/>
    </row>
    <row r="7842" spans="1:7" x14ac:dyDescent="0.2">
      <c r="A7842" s="91"/>
      <c r="B7842" s="89"/>
      <c r="C7842" s="3"/>
      <c r="D7842" s="3"/>
      <c r="E7842" s="166"/>
      <c r="F7842" s="3"/>
      <c r="G7842" s="112"/>
    </row>
    <row r="7843" spans="1:7" x14ac:dyDescent="0.2">
      <c r="A7843" s="91"/>
      <c r="B7843" s="89"/>
      <c r="C7843" s="3"/>
      <c r="D7843" s="3"/>
      <c r="E7843" s="166"/>
      <c r="F7843" s="3"/>
      <c r="G7843" s="112"/>
    </row>
    <row r="7844" spans="1:7" x14ac:dyDescent="0.2">
      <c r="A7844" s="91"/>
      <c r="B7844" s="89"/>
      <c r="C7844" s="3"/>
      <c r="D7844" s="3"/>
      <c r="E7844" s="166"/>
      <c r="F7844" s="3"/>
      <c r="G7844" s="112"/>
    </row>
    <row r="7845" spans="1:7" x14ac:dyDescent="0.2">
      <c r="A7845" s="91"/>
      <c r="B7845" s="89"/>
      <c r="C7845" s="3"/>
      <c r="D7845" s="3"/>
      <c r="E7845" s="166"/>
      <c r="F7845" s="3"/>
      <c r="G7845" s="112"/>
    </row>
    <row r="7846" spans="1:7" x14ac:dyDescent="0.2">
      <c r="A7846" s="91"/>
      <c r="B7846" s="89"/>
      <c r="C7846" s="3"/>
      <c r="D7846" s="3"/>
      <c r="E7846" s="166"/>
      <c r="F7846" s="3"/>
      <c r="G7846" s="112"/>
    </row>
    <row r="7847" spans="1:7" x14ac:dyDescent="0.2">
      <c r="A7847" s="91"/>
      <c r="B7847" s="89"/>
      <c r="C7847" s="3"/>
      <c r="D7847" s="3"/>
      <c r="E7847" s="166"/>
      <c r="F7847" s="3"/>
      <c r="G7847" s="112"/>
    </row>
    <row r="7848" spans="1:7" x14ac:dyDescent="0.2">
      <c r="A7848" s="91"/>
      <c r="B7848" s="89"/>
      <c r="C7848" s="3"/>
      <c r="D7848" s="3"/>
      <c r="E7848" s="166"/>
      <c r="F7848" s="3"/>
      <c r="G7848" s="112"/>
    </row>
    <row r="7849" spans="1:7" x14ac:dyDescent="0.2">
      <c r="A7849" s="91"/>
      <c r="B7849" s="89"/>
      <c r="C7849" s="3"/>
      <c r="D7849" s="3"/>
      <c r="E7849" s="166"/>
      <c r="F7849" s="3"/>
      <c r="G7849" s="112"/>
    </row>
    <row r="7850" spans="1:7" x14ac:dyDescent="0.2">
      <c r="A7850" s="91"/>
      <c r="B7850" s="89"/>
      <c r="C7850" s="3"/>
      <c r="D7850" s="3"/>
      <c r="E7850" s="166"/>
      <c r="F7850" s="3"/>
      <c r="G7850" s="112"/>
    </row>
    <row r="7851" spans="1:7" x14ac:dyDescent="0.2">
      <c r="A7851" s="91"/>
      <c r="B7851" s="89"/>
      <c r="C7851" s="3"/>
      <c r="D7851" s="3"/>
      <c r="E7851" s="166"/>
      <c r="F7851" s="3"/>
      <c r="G7851" s="112"/>
    </row>
    <row r="7852" spans="1:7" x14ac:dyDescent="0.2">
      <c r="A7852" s="91"/>
      <c r="B7852" s="89"/>
      <c r="C7852" s="3"/>
      <c r="D7852" s="3"/>
      <c r="E7852" s="166"/>
      <c r="F7852" s="3"/>
      <c r="G7852" s="112"/>
    </row>
    <row r="7853" spans="1:7" x14ac:dyDescent="0.2">
      <c r="A7853" s="91"/>
      <c r="B7853" s="89"/>
      <c r="C7853" s="3"/>
      <c r="D7853" s="3"/>
      <c r="E7853" s="166"/>
      <c r="F7853" s="3"/>
      <c r="G7853" s="112"/>
    </row>
    <row r="7854" spans="1:7" x14ac:dyDescent="0.2">
      <c r="A7854" s="91"/>
      <c r="B7854" s="89"/>
      <c r="C7854" s="3"/>
      <c r="D7854" s="3"/>
      <c r="E7854" s="166"/>
      <c r="F7854" s="3"/>
      <c r="G7854" s="112"/>
    </row>
    <row r="7855" spans="1:7" x14ac:dyDescent="0.2">
      <c r="A7855" s="91"/>
      <c r="B7855" s="89"/>
      <c r="C7855" s="3"/>
      <c r="D7855" s="3"/>
      <c r="E7855" s="166"/>
      <c r="F7855" s="3"/>
      <c r="G7855" s="112"/>
    </row>
    <row r="7856" spans="1:7" x14ac:dyDescent="0.2">
      <c r="A7856" s="91"/>
      <c r="B7856" s="89"/>
      <c r="C7856" s="3"/>
      <c r="D7856" s="3"/>
      <c r="E7856" s="166"/>
      <c r="F7856" s="3"/>
      <c r="G7856" s="112"/>
    </row>
    <row r="7857" spans="1:7" x14ac:dyDescent="0.2">
      <c r="A7857" s="91"/>
      <c r="B7857" s="89"/>
      <c r="C7857" s="3"/>
      <c r="D7857" s="3"/>
      <c r="E7857" s="166"/>
      <c r="F7857" s="3"/>
      <c r="G7857" s="112"/>
    </row>
    <row r="7858" spans="1:7" x14ac:dyDescent="0.2">
      <c r="A7858" s="91"/>
      <c r="B7858" s="89"/>
      <c r="C7858" s="3"/>
      <c r="D7858" s="3"/>
      <c r="E7858" s="166"/>
      <c r="F7858" s="3"/>
      <c r="G7858" s="112"/>
    </row>
    <row r="7859" spans="1:7" x14ac:dyDescent="0.2">
      <c r="A7859" s="91"/>
      <c r="B7859" s="89"/>
      <c r="C7859" s="3"/>
      <c r="D7859" s="3"/>
      <c r="E7859" s="166"/>
      <c r="F7859" s="3"/>
      <c r="G7859" s="112"/>
    </row>
    <row r="7860" spans="1:7" x14ac:dyDescent="0.2">
      <c r="A7860" s="91"/>
      <c r="B7860" s="89"/>
      <c r="C7860" s="3"/>
      <c r="D7860" s="3"/>
      <c r="E7860" s="166"/>
      <c r="F7860" s="3"/>
      <c r="G7860" s="112"/>
    </row>
    <row r="7861" spans="1:7" x14ac:dyDescent="0.2">
      <c r="A7861" s="91"/>
      <c r="B7861" s="89"/>
      <c r="C7861" s="3"/>
      <c r="D7861" s="3"/>
      <c r="E7861" s="166"/>
      <c r="F7861" s="3"/>
      <c r="G7861" s="112"/>
    </row>
    <row r="7862" spans="1:7" x14ac:dyDescent="0.2">
      <c r="A7862" s="91"/>
      <c r="B7862" s="89"/>
      <c r="C7862" s="3"/>
      <c r="D7862" s="3"/>
      <c r="E7862" s="166"/>
      <c r="F7862" s="3"/>
      <c r="G7862" s="112"/>
    </row>
    <row r="7863" spans="1:7" x14ac:dyDescent="0.2">
      <c r="A7863" s="91"/>
      <c r="B7863" s="89"/>
      <c r="C7863" s="3"/>
      <c r="D7863" s="3"/>
      <c r="E7863" s="166"/>
      <c r="F7863" s="3"/>
      <c r="G7863" s="112"/>
    </row>
    <row r="7864" spans="1:7" x14ac:dyDescent="0.2">
      <c r="A7864" s="91"/>
      <c r="B7864" s="89"/>
      <c r="C7864" s="3"/>
      <c r="D7864" s="3"/>
      <c r="E7864" s="166"/>
      <c r="F7864" s="3"/>
      <c r="G7864" s="112"/>
    </row>
    <row r="7865" spans="1:7" x14ac:dyDescent="0.2">
      <c r="A7865" s="91"/>
      <c r="B7865" s="89"/>
      <c r="C7865" s="3"/>
      <c r="D7865" s="3"/>
      <c r="E7865" s="166"/>
      <c r="F7865" s="3"/>
      <c r="G7865" s="112"/>
    </row>
    <row r="7866" spans="1:7" x14ac:dyDescent="0.2">
      <c r="A7866" s="91"/>
      <c r="B7866" s="89"/>
      <c r="C7866" s="3"/>
      <c r="D7866" s="3"/>
      <c r="E7866" s="166"/>
      <c r="F7866" s="3"/>
      <c r="G7866" s="112"/>
    </row>
    <row r="7867" spans="1:7" x14ac:dyDescent="0.2">
      <c r="A7867" s="91"/>
      <c r="B7867" s="89"/>
      <c r="C7867" s="3"/>
      <c r="D7867" s="3"/>
      <c r="E7867" s="166"/>
      <c r="F7867" s="3"/>
      <c r="G7867" s="112"/>
    </row>
    <row r="7868" spans="1:7" x14ac:dyDescent="0.2">
      <c r="A7868" s="91"/>
      <c r="B7868" s="89"/>
      <c r="C7868" s="3"/>
      <c r="D7868" s="3"/>
      <c r="E7868" s="166"/>
      <c r="F7868" s="3"/>
      <c r="G7868" s="112"/>
    </row>
    <row r="7869" spans="1:7" x14ac:dyDescent="0.2">
      <c r="A7869" s="91"/>
      <c r="B7869" s="89"/>
      <c r="C7869" s="3"/>
      <c r="D7869" s="3"/>
      <c r="E7869" s="166"/>
      <c r="F7869" s="3"/>
      <c r="G7869" s="112"/>
    </row>
    <row r="7870" spans="1:7" x14ac:dyDescent="0.2">
      <c r="A7870" s="91"/>
      <c r="B7870" s="89"/>
      <c r="C7870" s="3"/>
      <c r="D7870" s="3"/>
      <c r="E7870" s="166"/>
      <c r="F7870" s="3"/>
      <c r="G7870" s="112"/>
    </row>
    <row r="7871" spans="1:7" x14ac:dyDescent="0.2">
      <c r="A7871" s="91"/>
      <c r="B7871" s="89"/>
      <c r="C7871" s="3"/>
      <c r="D7871" s="3"/>
      <c r="E7871" s="166"/>
      <c r="F7871" s="3"/>
      <c r="G7871" s="112"/>
    </row>
    <row r="7872" spans="1:7" x14ac:dyDescent="0.2">
      <c r="A7872" s="91"/>
      <c r="B7872" s="89"/>
      <c r="C7872" s="3"/>
      <c r="D7872" s="3"/>
      <c r="E7872" s="166"/>
      <c r="F7872" s="3"/>
      <c r="G7872" s="112"/>
    </row>
    <row r="7873" spans="1:7" x14ac:dyDescent="0.2">
      <c r="A7873" s="91"/>
      <c r="B7873" s="89"/>
      <c r="C7873" s="3"/>
      <c r="D7873" s="3"/>
      <c r="E7873" s="166"/>
      <c r="F7873" s="3"/>
      <c r="G7873" s="112"/>
    </row>
    <row r="7874" spans="1:7" x14ac:dyDescent="0.2">
      <c r="A7874" s="91"/>
      <c r="B7874" s="89"/>
      <c r="C7874" s="3"/>
      <c r="D7874" s="3"/>
      <c r="E7874" s="166"/>
      <c r="F7874" s="3"/>
      <c r="G7874" s="112"/>
    </row>
    <row r="7875" spans="1:7" x14ac:dyDescent="0.2">
      <c r="A7875" s="91"/>
      <c r="B7875" s="89"/>
      <c r="C7875" s="3"/>
      <c r="D7875" s="3"/>
      <c r="E7875" s="166"/>
      <c r="F7875" s="3"/>
      <c r="G7875" s="112"/>
    </row>
    <row r="7876" spans="1:7" x14ac:dyDescent="0.2">
      <c r="A7876" s="91"/>
      <c r="B7876" s="89"/>
      <c r="C7876" s="3"/>
      <c r="D7876" s="3"/>
      <c r="E7876" s="166"/>
      <c r="F7876" s="3"/>
      <c r="G7876" s="112"/>
    </row>
    <row r="7877" spans="1:7" x14ac:dyDescent="0.2">
      <c r="A7877" s="91"/>
      <c r="B7877" s="89"/>
      <c r="C7877" s="3"/>
      <c r="D7877" s="3"/>
      <c r="E7877" s="166"/>
      <c r="F7877" s="3"/>
      <c r="G7877" s="112"/>
    </row>
    <row r="7878" spans="1:7" x14ac:dyDescent="0.2">
      <c r="A7878" s="91"/>
      <c r="B7878" s="89"/>
      <c r="C7878" s="3"/>
      <c r="D7878" s="3"/>
      <c r="E7878" s="166"/>
      <c r="F7878" s="3"/>
      <c r="G7878" s="112"/>
    </row>
    <row r="7879" spans="1:7" x14ac:dyDescent="0.2">
      <c r="A7879" s="91"/>
      <c r="B7879" s="89"/>
      <c r="C7879" s="3"/>
      <c r="D7879" s="3"/>
      <c r="E7879" s="166"/>
      <c r="F7879" s="3"/>
      <c r="G7879" s="112"/>
    </row>
    <row r="7880" spans="1:7" x14ac:dyDescent="0.2">
      <c r="A7880" s="91"/>
      <c r="B7880" s="89"/>
      <c r="C7880" s="3"/>
      <c r="D7880" s="3"/>
      <c r="E7880" s="166"/>
      <c r="F7880" s="3"/>
      <c r="G7880" s="112"/>
    </row>
    <row r="7881" spans="1:7" x14ac:dyDescent="0.2">
      <c r="A7881" s="91"/>
      <c r="B7881" s="89"/>
      <c r="C7881" s="3"/>
      <c r="D7881" s="3"/>
      <c r="E7881" s="166"/>
      <c r="F7881" s="3"/>
      <c r="G7881" s="112"/>
    </row>
    <row r="7882" spans="1:7" x14ac:dyDescent="0.2">
      <c r="A7882" s="91"/>
      <c r="B7882" s="89"/>
      <c r="C7882" s="3"/>
      <c r="D7882" s="3"/>
      <c r="E7882" s="166"/>
      <c r="F7882" s="3"/>
      <c r="G7882" s="112"/>
    </row>
    <row r="7883" spans="1:7" x14ac:dyDescent="0.2">
      <c r="A7883" s="91"/>
      <c r="B7883" s="89"/>
      <c r="C7883" s="3"/>
      <c r="D7883" s="3"/>
      <c r="E7883" s="166"/>
      <c r="F7883" s="3"/>
      <c r="G7883" s="112"/>
    </row>
    <row r="7884" spans="1:7" x14ac:dyDescent="0.2">
      <c r="A7884" s="91"/>
      <c r="B7884" s="89"/>
      <c r="C7884" s="3"/>
      <c r="D7884" s="3"/>
      <c r="E7884" s="166"/>
      <c r="F7884" s="3"/>
      <c r="G7884" s="112"/>
    </row>
    <row r="7885" spans="1:7" x14ac:dyDescent="0.2">
      <c r="A7885" s="91"/>
      <c r="B7885" s="89"/>
      <c r="C7885" s="3"/>
      <c r="D7885" s="3"/>
      <c r="E7885" s="166"/>
      <c r="F7885" s="3"/>
      <c r="G7885" s="112"/>
    </row>
    <row r="7886" spans="1:7" x14ac:dyDescent="0.2">
      <c r="A7886" s="91"/>
      <c r="B7886" s="89"/>
      <c r="C7886" s="3"/>
      <c r="D7886" s="3"/>
      <c r="E7886" s="166"/>
      <c r="F7886" s="3"/>
      <c r="G7886" s="112"/>
    </row>
    <row r="7887" spans="1:7" x14ac:dyDescent="0.2">
      <c r="A7887" s="91"/>
      <c r="B7887" s="89"/>
      <c r="C7887" s="3"/>
      <c r="D7887" s="3"/>
      <c r="E7887" s="166"/>
      <c r="F7887" s="3"/>
      <c r="G7887" s="112"/>
    </row>
    <row r="7888" spans="1:7" x14ac:dyDescent="0.2">
      <c r="A7888" s="91"/>
      <c r="B7888" s="89"/>
      <c r="C7888" s="3"/>
      <c r="D7888" s="3"/>
      <c r="E7888" s="166"/>
      <c r="F7888" s="3"/>
      <c r="G7888" s="112"/>
    </row>
    <row r="7889" spans="1:7" x14ac:dyDescent="0.2">
      <c r="A7889" s="91"/>
      <c r="B7889" s="89"/>
      <c r="C7889" s="3"/>
      <c r="D7889" s="3"/>
      <c r="E7889" s="166"/>
      <c r="F7889" s="3"/>
      <c r="G7889" s="112"/>
    </row>
    <row r="7890" spans="1:7" x14ac:dyDescent="0.2">
      <c r="A7890" s="91"/>
      <c r="B7890" s="89"/>
      <c r="C7890" s="3"/>
      <c r="D7890" s="3"/>
      <c r="E7890" s="166"/>
      <c r="F7890" s="3"/>
      <c r="G7890" s="112"/>
    </row>
    <row r="7891" spans="1:7" x14ac:dyDescent="0.2">
      <c r="A7891" s="91"/>
      <c r="B7891" s="89"/>
      <c r="C7891" s="3"/>
      <c r="D7891" s="3"/>
      <c r="E7891" s="166"/>
      <c r="F7891" s="3"/>
      <c r="G7891" s="112"/>
    </row>
    <row r="7892" spans="1:7" x14ac:dyDescent="0.2">
      <c r="A7892" s="91"/>
      <c r="B7892" s="89"/>
      <c r="C7892" s="3"/>
      <c r="D7892" s="3"/>
      <c r="E7892" s="166"/>
      <c r="F7892" s="3"/>
      <c r="G7892" s="112"/>
    </row>
    <row r="7893" spans="1:7" x14ac:dyDescent="0.2">
      <c r="A7893" s="91"/>
      <c r="B7893" s="89"/>
      <c r="C7893" s="3"/>
      <c r="D7893" s="3"/>
      <c r="E7893" s="166"/>
      <c r="F7893" s="3"/>
      <c r="G7893" s="112"/>
    </row>
    <row r="7894" spans="1:7" x14ac:dyDescent="0.2">
      <c r="A7894" s="91"/>
      <c r="B7894" s="89"/>
      <c r="C7894" s="3"/>
      <c r="D7894" s="3"/>
      <c r="E7894" s="166"/>
      <c r="F7894" s="3"/>
      <c r="G7894" s="112"/>
    </row>
    <row r="7895" spans="1:7" x14ac:dyDescent="0.2">
      <c r="A7895" s="91"/>
      <c r="B7895" s="89"/>
      <c r="C7895" s="3"/>
      <c r="D7895" s="3"/>
      <c r="E7895" s="166"/>
      <c r="F7895" s="3"/>
      <c r="G7895" s="112"/>
    </row>
    <row r="7896" spans="1:7" x14ac:dyDescent="0.2">
      <c r="A7896" s="91"/>
      <c r="B7896" s="89"/>
      <c r="C7896" s="3"/>
      <c r="D7896" s="3"/>
      <c r="E7896" s="166"/>
      <c r="F7896" s="3"/>
      <c r="G7896" s="112"/>
    </row>
    <row r="7897" spans="1:7" x14ac:dyDescent="0.2">
      <c r="A7897" s="91"/>
      <c r="B7897" s="89"/>
      <c r="C7897" s="3"/>
      <c r="D7897" s="3"/>
      <c r="E7897" s="166"/>
      <c r="F7897" s="3"/>
      <c r="G7897" s="112"/>
    </row>
    <row r="7898" spans="1:7" x14ac:dyDescent="0.2">
      <c r="A7898" s="91"/>
      <c r="B7898" s="89"/>
      <c r="C7898" s="3"/>
      <c r="D7898" s="3"/>
      <c r="E7898" s="166"/>
      <c r="F7898" s="3"/>
      <c r="G7898" s="112"/>
    </row>
    <row r="7899" spans="1:7" x14ac:dyDescent="0.2">
      <c r="A7899" s="91"/>
      <c r="B7899" s="89"/>
      <c r="C7899" s="3"/>
      <c r="D7899" s="3"/>
      <c r="E7899" s="166"/>
      <c r="F7899" s="3"/>
      <c r="G7899" s="112"/>
    </row>
    <row r="7900" spans="1:7" x14ac:dyDescent="0.2">
      <c r="A7900" s="91"/>
      <c r="B7900" s="89"/>
      <c r="C7900" s="3"/>
      <c r="D7900" s="3"/>
      <c r="E7900" s="166"/>
      <c r="F7900" s="3"/>
      <c r="G7900" s="112"/>
    </row>
    <row r="7901" spans="1:7" x14ac:dyDescent="0.2">
      <c r="A7901" s="91"/>
      <c r="B7901" s="89"/>
      <c r="C7901" s="3"/>
      <c r="D7901" s="3"/>
      <c r="E7901" s="166"/>
      <c r="F7901" s="3"/>
      <c r="G7901" s="112"/>
    </row>
    <row r="7902" spans="1:7" x14ac:dyDescent="0.2">
      <c r="A7902" s="91"/>
      <c r="B7902" s="89"/>
      <c r="C7902" s="3"/>
      <c r="D7902" s="3"/>
      <c r="E7902" s="166"/>
      <c r="F7902" s="3"/>
      <c r="G7902" s="112"/>
    </row>
    <row r="7903" spans="1:7" x14ac:dyDescent="0.2">
      <c r="A7903" s="91"/>
      <c r="B7903" s="89"/>
      <c r="C7903" s="3"/>
      <c r="D7903" s="3"/>
      <c r="E7903" s="166"/>
      <c r="F7903" s="3"/>
      <c r="G7903" s="112"/>
    </row>
    <row r="7904" spans="1:7" x14ac:dyDescent="0.2">
      <c r="A7904" s="91"/>
      <c r="B7904" s="89"/>
      <c r="C7904" s="3"/>
      <c r="D7904" s="3"/>
      <c r="E7904" s="166"/>
      <c r="F7904" s="3"/>
      <c r="G7904" s="112"/>
    </row>
    <row r="7905" spans="1:7" x14ac:dyDescent="0.2">
      <c r="A7905" s="91"/>
      <c r="B7905" s="89"/>
      <c r="C7905" s="3"/>
      <c r="D7905" s="3"/>
      <c r="E7905" s="166"/>
      <c r="F7905" s="3"/>
      <c r="G7905" s="112"/>
    </row>
    <row r="7906" spans="1:7" x14ac:dyDescent="0.2">
      <c r="A7906" s="91"/>
      <c r="B7906" s="89"/>
      <c r="C7906" s="3"/>
      <c r="D7906" s="3"/>
      <c r="E7906" s="166"/>
      <c r="F7906" s="3"/>
      <c r="G7906" s="112"/>
    </row>
    <row r="7907" spans="1:7" x14ac:dyDescent="0.2">
      <c r="A7907" s="91"/>
      <c r="B7907" s="89"/>
      <c r="C7907" s="3"/>
      <c r="D7907" s="3"/>
      <c r="E7907" s="166"/>
      <c r="F7907" s="3"/>
      <c r="G7907" s="112"/>
    </row>
    <row r="7908" spans="1:7" x14ac:dyDescent="0.2">
      <c r="A7908" s="91"/>
      <c r="B7908" s="89"/>
      <c r="C7908" s="3"/>
      <c r="D7908" s="3"/>
      <c r="E7908" s="166"/>
      <c r="F7908" s="3"/>
      <c r="G7908" s="112"/>
    </row>
    <row r="7909" spans="1:7" x14ac:dyDescent="0.2">
      <c r="A7909" s="91"/>
      <c r="B7909" s="89"/>
      <c r="C7909" s="3"/>
      <c r="D7909" s="3"/>
      <c r="E7909" s="166"/>
      <c r="F7909" s="3"/>
      <c r="G7909" s="112"/>
    </row>
    <row r="7910" spans="1:7" x14ac:dyDescent="0.2">
      <c r="A7910" s="91"/>
      <c r="B7910" s="89"/>
      <c r="C7910" s="3"/>
      <c r="D7910" s="3"/>
      <c r="E7910" s="166"/>
      <c r="F7910" s="3"/>
      <c r="G7910" s="112"/>
    </row>
    <row r="7911" spans="1:7" x14ac:dyDescent="0.2">
      <c r="A7911" s="91"/>
      <c r="B7911" s="89"/>
      <c r="C7911" s="3"/>
      <c r="D7911" s="3"/>
      <c r="E7911" s="166"/>
      <c r="F7911" s="3"/>
      <c r="G7911" s="112"/>
    </row>
    <row r="7912" spans="1:7" x14ac:dyDescent="0.2">
      <c r="A7912" s="91"/>
      <c r="B7912" s="89"/>
      <c r="C7912" s="3"/>
      <c r="D7912" s="3"/>
      <c r="E7912" s="166"/>
      <c r="F7912" s="3"/>
      <c r="G7912" s="112"/>
    </row>
    <row r="7913" spans="1:7" x14ac:dyDescent="0.2">
      <c r="A7913" s="91"/>
      <c r="B7913" s="89"/>
      <c r="C7913" s="3"/>
      <c r="D7913" s="3"/>
      <c r="E7913" s="166"/>
      <c r="F7913" s="3"/>
      <c r="G7913" s="112"/>
    </row>
    <row r="7914" spans="1:7" x14ac:dyDescent="0.2">
      <c r="A7914" s="91"/>
      <c r="B7914" s="89"/>
      <c r="C7914" s="3"/>
      <c r="D7914" s="3"/>
      <c r="E7914" s="166"/>
      <c r="F7914" s="3"/>
      <c r="G7914" s="112"/>
    </row>
    <row r="7915" spans="1:7" x14ac:dyDescent="0.2">
      <c r="A7915" s="91"/>
      <c r="B7915" s="89"/>
      <c r="C7915" s="3"/>
      <c r="D7915" s="3"/>
      <c r="E7915" s="166"/>
      <c r="F7915" s="3"/>
      <c r="G7915" s="112"/>
    </row>
    <row r="7916" spans="1:7" x14ac:dyDescent="0.2">
      <c r="A7916" s="91"/>
      <c r="B7916" s="89"/>
      <c r="C7916" s="3"/>
      <c r="D7916" s="3"/>
      <c r="E7916" s="166"/>
      <c r="F7916" s="3"/>
      <c r="G7916" s="112"/>
    </row>
    <row r="7917" spans="1:7" x14ac:dyDescent="0.2">
      <c r="A7917" s="91"/>
      <c r="B7917" s="89"/>
      <c r="C7917" s="3"/>
      <c r="D7917" s="3"/>
      <c r="E7917" s="166"/>
      <c r="F7917" s="3"/>
      <c r="G7917" s="112"/>
    </row>
    <row r="7918" spans="1:7" x14ac:dyDescent="0.2">
      <c r="A7918" s="91"/>
      <c r="B7918" s="89"/>
      <c r="C7918" s="3"/>
      <c r="D7918" s="3"/>
      <c r="E7918" s="166"/>
      <c r="F7918" s="3"/>
      <c r="G7918" s="112"/>
    </row>
    <row r="7919" spans="1:7" x14ac:dyDescent="0.2">
      <c r="A7919" s="91"/>
      <c r="B7919" s="89"/>
      <c r="C7919" s="3"/>
      <c r="D7919" s="3"/>
      <c r="E7919" s="166"/>
      <c r="F7919" s="3"/>
      <c r="G7919" s="112"/>
    </row>
    <row r="7920" spans="1:7" x14ac:dyDescent="0.2">
      <c r="A7920" s="91"/>
      <c r="B7920" s="89"/>
      <c r="C7920" s="3"/>
      <c r="D7920" s="3"/>
      <c r="E7920" s="166"/>
      <c r="F7920" s="3"/>
      <c r="G7920" s="112"/>
    </row>
    <row r="7921" spans="1:7" x14ac:dyDescent="0.2">
      <c r="A7921" s="91"/>
      <c r="B7921" s="89"/>
      <c r="C7921" s="3"/>
      <c r="D7921" s="3"/>
      <c r="E7921" s="166"/>
      <c r="F7921" s="3"/>
      <c r="G7921" s="112"/>
    </row>
    <row r="7922" spans="1:7" x14ac:dyDescent="0.2">
      <c r="A7922" s="91"/>
      <c r="B7922" s="89"/>
      <c r="C7922" s="3"/>
      <c r="D7922" s="3"/>
      <c r="E7922" s="166"/>
      <c r="F7922" s="3"/>
      <c r="G7922" s="112"/>
    </row>
    <row r="7923" spans="1:7" x14ac:dyDescent="0.2">
      <c r="A7923" s="91"/>
      <c r="B7923" s="89"/>
      <c r="C7923" s="3"/>
      <c r="D7923" s="3"/>
      <c r="E7923" s="166"/>
      <c r="F7923" s="3"/>
      <c r="G7923" s="112"/>
    </row>
    <row r="7924" spans="1:7" x14ac:dyDescent="0.2">
      <c r="A7924" s="91"/>
      <c r="B7924" s="89"/>
      <c r="C7924" s="3"/>
      <c r="D7924" s="3"/>
      <c r="E7924" s="166"/>
      <c r="F7924" s="3"/>
      <c r="G7924" s="112"/>
    </row>
    <row r="7925" spans="1:7" x14ac:dyDescent="0.2">
      <c r="A7925" s="91"/>
      <c r="B7925" s="89"/>
      <c r="C7925" s="3"/>
      <c r="D7925" s="3"/>
      <c r="E7925" s="166"/>
      <c r="F7925" s="3"/>
      <c r="G7925" s="112"/>
    </row>
    <row r="7926" spans="1:7" x14ac:dyDescent="0.2">
      <c r="A7926" s="91"/>
      <c r="B7926" s="89"/>
      <c r="C7926" s="3"/>
      <c r="D7926" s="3"/>
      <c r="E7926" s="166"/>
      <c r="F7926" s="3"/>
      <c r="G7926" s="112"/>
    </row>
    <row r="7927" spans="1:7" x14ac:dyDescent="0.2">
      <c r="A7927" s="91"/>
      <c r="B7927" s="89"/>
      <c r="C7927" s="3"/>
      <c r="D7927" s="3"/>
      <c r="E7927" s="166"/>
      <c r="F7927" s="3"/>
      <c r="G7927" s="112"/>
    </row>
    <row r="7928" spans="1:7" x14ac:dyDescent="0.2">
      <c r="A7928" s="91"/>
      <c r="B7928" s="89"/>
      <c r="C7928" s="3"/>
      <c r="D7928" s="3"/>
      <c r="E7928" s="166"/>
      <c r="F7928" s="3"/>
      <c r="G7928" s="112"/>
    </row>
    <row r="7929" spans="1:7" x14ac:dyDescent="0.2">
      <c r="A7929" s="91"/>
      <c r="B7929" s="89"/>
      <c r="C7929" s="3"/>
      <c r="D7929" s="3"/>
      <c r="E7929" s="166"/>
      <c r="F7929" s="3"/>
      <c r="G7929" s="112"/>
    </row>
    <row r="7930" spans="1:7" x14ac:dyDescent="0.2">
      <c r="A7930" s="91"/>
      <c r="B7930" s="89"/>
      <c r="C7930" s="3"/>
      <c r="D7930" s="3"/>
      <c r="E7930" s="166"/>
      <c r="F7930" s="3"/>
      <c r="G7930" s="112"/>
    </row>
    <row r="7931" spans="1:7" x14ac:dyDescent="0.2">
      <c r="A7931" s="91"/>
      <c r="B7931" s="89"/>
      <c r="C7931" s="3"/>
      <c r="D7931" s="3"/>
      <c r="E7931" s="166"/>
      <c r="F7931" s="3"/>
      <c r="G7931" s="112"/>
    </row>
    <row r="7932" spans="1:7" x14ac:dyDescent="0.2">
      <c r="A7932" s="91"/>
      <c r="B7932" s="89"/>
      <c r="C7932" s="3"/>
      <c r="D7932" s="3"/>
      <c r="E7932" s="166"/>
      <c r="F7932" s="3"/>
      <c r="G7932" s="112"/>
    </row>
    <row r="7933" spans="1:7" x14ac:dyDescent="0.2">
      <c r="A7933" s="91"/>
      <c r="B7933" s="89"/>
      <c r="C7933" s="3"/>
      <c r="D7933" s="3"/>
      <c r="E7933" s="166"/>
      <c r="F7933" s="3"/>
      <c r="G7933" s="112"/>
    </row>
    <row r="7934" spans="1:7" x14ac:dyDescent="0.2">
      <c r="A7934" s="91"/>
      <c r="B7934" s="89"/>
      <c r="C7934" s="3"/>
      <c r="D7934" s="3"/>
      <c r="E7934" s="166"/>
      <c r="F7934" s="3"/>
      <c r="G7934" s="112"/>
    </row>
    <row r="7935" spans="1:7" x14ac:dyDescent="0.2">
      <c r="A7935" s="91"/>
      <c r="B7935" s="89"/>
      <c r="C7935" s="3"/>
      <c r="D7935" s="3"/>
      <c r="E7935" s="166"/>
      <c r="F7935" s="3"/>
      <c r="G7935" s="112"/>
    </row>
    <row r="7936" spans="1:7" x14ac:dyDescent="0.2">
      <c r="A7936" s="91"/>
      <c r="B7936" s="89"/>
      <c r="C7936" s="3"/>
      <c r="D7936" s="3"/>
      <c r="E7936" s="166"/>
      <c r="F7936" s="3"/>
      <c r="G7936" s="112"/>
    </row>
    <row r="7937" spans="1:7" x14ac:dyDescent="0.2">
      <c r="A7937" s="91"/>
      <c r="B7937" s="89"/>
      <c r="C7937" s="3"/>
      <c r="D7937" s="3"/>
      <c r="E7937" s="166"/>
      <c r="F7937" s="3"/>
      <c r="G7937" s="112"/>
    </row>
    <row r="7938" spans="1:7" x14ac:dyDescent="0.2">
      <c r="A7938" s="91"/>
      <c r="B7938" s="89"/>
      <c r="C7938" s="3"/>
      <c r="D7938" s="3"/>
      <c r="E7938" s="166"/>
      <c r="F7938" s="3"/>
      <c r="G7938" s="112"/>
    </row>
    <row r="7939" spans="1:7" x14ac:dyDescent="0.2">
      <c r="A7939" s="91"/>
      <c r="B7939" s="89"/>
      <c r="C7939" s="3"/>
      <c r="D7939" s="3"/>
      <c r="E7939" s="166"/>
      <c r="F7939" s="3"/>
      <c r="G7939" s="112"/>
    </row>
    <row r="7940" spans="1:7" x14ac:dyDescent="0.2">
      <c r="A7940" s="91"/>
      <c r="B7940" s="89"/>
      <c r="C7940" s="3"/>
      <c r="D7940" s="3"/>
      <c r="E7940" s="166"/>
      <c r="F7940" s="3"/>
      <c r="G7940" s="112"/>
    </row>
    <row r="7941" spans="1:7" x14ac:dyDescent="0.2">
      <c r="A7941" s="91"/>
      <c r="B7941" s="89"/>
      <c r="C7941" s="3"/>
      <c r="D7941" s="3"/>
      <c r="E7941" s="166"/>
      <c r="F7941" s="3"/>
      <c r="G7941" s="112"/>
    </row>
    <row r="7942" spans="1:7" x14ac:dyDescent="0.2">
      <c r="A7942" s="91"/>
      <c r="B7942" s="89"/>
      <c r="C7942" s="3"/>
      <c r="D7942" s="3"/>
      <c r="E7942" s="166"/>
      <c r="F7942" s="3"/>
      <c r="G7942" s="112"/>
    </row>
    <row r="7943" spans="1:7" x14ac:dyDescent="0.2">
      <c r="A7943" s="91"/>
      <c r="B7943" s="89"/>
      <c r="C7943" s="3"/>
      <c r="D7943" s="3"/>
      <c r="E7943" s="166"/>
      <c r="F7943" s="3"/>
      <c r="G7943" s="112"/>
    </row>
    <row r="7944" spans="1:7" x14ac:dyDescent="0.2">
      <c r="A7944" s="91"/>
      <c r="B7944" s="89"/>
      <c r="C7944" s="3"/>
      <c r="D7944" s="3"/>
      <c r="E7944" s="166"/>
      <c r="F7944" s="3"/>
      <c r="G7944" s="112"/>
    </row>
    <row r="7945" spans="1:7" x14ac:dyDescent="0.2">
      <c r="A7945" s="91"/>
      <c r="B7945" s="89"/>
      <c r="C7945" s="3"/>
      <c r="D7945" s="3"/>
      <c r="E7945" s="166"/>
      <c r="F7945" s="3"/>
      <c r="G7945" s="112"/>
    </row>
    <row r="7946" spans="1:7" x14ac:dyDescent="0.2">
      <c r="A7946" s="91"/>
      <c r="B7946" s="89"/>
      <c r="C7946" s="3"/>
      <c r="D7946" s="3"/>
      <c r="E7946" s="166"/>
      <c r="F7946" s="3"/>
      <c r="G7946" s="112"/>
    </row>
    <row r="7947" spans="1:7" x14ac:dyDescent="0.2">
      <c r="A7947" s="91"/>
      <c r="B7947" s="89"/>
      <c r="C7947" s="3"/>
      <c r="D7947" s="3"/>
      <c r="E7947" s="166"/>
      <c r="F7947" s="3"/>
      <c r="G7947" s="112"/>
    </row>
    <row r="7948" spans="1:7" x14ac:dyDescent="0.2">
      <c r="A7948" s="91"/>
      <c r="B7948" s="89"/>
      <c r="C7948" s="3"/>
      <c r="D7948" s="3"/>
      <c r="E7948" s="166"/>
      <c r="F7948" s="3"/>
      <c r="G7948" s="112"/>
    </row>
    <row r="7949" spans="1:7" x14ac:dyDescent="0.2">
      <c r="A7949" s="91"/>
      <c r="B7949" s="89"/>
      <c r="C7949" s="3"/>
      <c r="D7949" s="3"/>
      <c r="E7949" s="166"/>
      <c r="F7949" s="3"/>
      <c r="G7949" s="112"/>
    </row>
    <row r="7950" spans="1:7" x14ac:dyDescent="0.2">
      <c r="A7950" s="91"/>
      <c r="B7950" s="89"/>
      <c r="C7950" s="3"/>
      <c r="D7950" s="3"/>
      <c r="E7950" s="166"/>
      <c r="F7950" s="3"/>
      <c r="G7950" s="112"/>
    </row>
    <row r="7951" spans="1:7" x14ac:dyDescent="0.2">
      <c r="A7951" s="91"/>
      <c r="B7951" s="89"/>
      <c r="C7951" s="3"/>
      <c r="D7951" s="3"/>
      <c r="E7951" s="166"/>
      <c r="F7951" s="3"/>
      <c r="G7951" s="112"/>
    </row>
    <row r="7952" spans="1:7" x14ac:dyDescent="0.2">
      <c r="A7952" s="91"/>
      <c r="B7952" s="89"/>
      <c r="C7952" s="3"/>
      <c r="D7952" s="3"/>
      <c r="E7952" s="166"/>
      <c r="F7952" s="3"/>
      <c r="G7952" s="112"/>
    </row>
    <row r="7953" spans="1:7" x14ac:dyDescent="0.2">
      <c r="A7953" s="91"/>
      <c r="B7953" s="89"/>
      <c r="C7953" s="3"/>
      <c r="D7953" s="3"/>
      <c r="E7953" s="166"/>
      <c r="F7953" s="3"/>
      <c r="G7953" s="112"/>
    </row>
    <row r="7954" spans="1:7" x14ac:dyDescent="0.2">
      <c r="A7954" s="91"/>
      <c r="B7954" s="89"/>
      <c r="C7954" s="3"/>
      <c r="D7954" s="3"/>
      <c r="E7954" s="166"/>
      <c r="F7954" s="3"/>
      <c r="G7954" s="112"/>
    </row>
    <row r="7955" spans="1:7" x14ac:dyDescent="0.2">
      <c r="A7955" s="91"/>
      <c r="B7955" s="89"/>
      <c r="C7955" s="3"/>
      <c r="D7955" s="3"/>
      <c r="E7955" s="166"/>
      <c r="F7955" s="3"/>
      <c r="G7955" s="112"/>
    </row>
    <row r="7956" spans="1:7" x14ac:dyDescent="0.2">
      <c r="A7956" s="91"/>
      <c r="B7956" s="89"/>
      <c r="C7956" s="3"/>
      <c r="D7956" s="3"/>
      <c r="E7956" s="166"/>
      <c r="F7956" s="3"/>
      <c r="G7956" s="112"/>
    </row>
    <row r="7957" spans="1:7" x14ac:dyDescent="0.2">
      <c r="A7957" s="91"/>
      <c r="B7957" s="89"/>
      <c r="C7957" s="3"/>
      <c r="D7957" s="3"/>
      <c r="E7957" s="166"/>
      <c r="F7957" s="3"/>
      <c r="G7957" s="112"/>
    </row>
    <row r="7958" spans="1:7" x14ac:dyDescent="0.2">
      <c r="A7958" s="91"/>
      <c r="B7958" s="89"/>
      <c r="C7958" s="3"/>
      <c r="D7958" s="3"/>
      <c r="E7958" s="166"/>
      <c r="F7958" s="3"/>
      <c r="G7958" s="112"/>
    </row>
    <row r="7959" spans="1:7" x14ac:dyDescent="0.2">
      <c r="A7959" s="91"/>
      <c r="B7959" s="89"/>
      <c r="C7959" s="3"/>
      <c r="D7959" s="3"/>
      <c r="E7959" s="166"/>
      <c r="F7959" s="3"/>
      <c r="G7959" s="112"/>
    </row>
    <row r="7960" spans="1:7" x14ac:dyDescent="0.2">
      <c r="A7960" s="91"/>
      <c r="B7960" s="89"/>
      <c r="C7960" s="3"/>
      <c r="D7960" s="3"/>
      <c r="E7960" s="166"/>
      <c r="F7960" s="3"/>
      <c r="G7960" s="112"/>
    </row>
    <row r="7961" spans="1:7" x14ac:dyDescent="0.2">
      <c r="A7961" s="91"/>
      <c r="B7961" s="89"/>
      <c r="C7961" s="3"/>
      <c r="D7961" s="3"/>
      <c r="E7961" s="166"/>
      <c r="F7961" s="3"/>
      <c r="G7961" s="112"/>
    </row>
    <row r="7962" spans="1:7" x14ac:dyDescent="0.2">
      <c r="A7962" s="91"/>
      <c r="B7962" s="89"/>
      <c r="C7962" s="3"/>
      <c r="D7962" s="3"/>
      <c r="E7962" s="166"/>
      <c r="F7962" s="3"/>
      <c r="G7962" s="112"/>
    </row>
    <row r="7963" spans="1:7" x14ac:dyDescent="0.2">
      <c r="A7963" s="91"/>
      <c r="B7963" s="89"/>
      <c r="C7963" s="3"/>
      <c r="D7963" s="3"/>
      <c r="E7963" s="166"/>
      <c r="F7963" s="3"/>
      <c r="G7963" s="112"/>
    </row>
    <row r="7964" spans="1:7" x14ac:dyDescent="0.2">
      <c r="A7964" s="91"/>
      <c r="B7964" s="89"/>
      <c r="C7964" s="3"/>
      <c r="D7964" s="3"/>
      <c r="E7964" s="166"/>
      <c r="F7964" s="3"/>
      <c r="G7964" s="112"/>
    </row>
    <row r="7965" spans="1:7" x14ac:dyDescent="0.2">
      <c r="A7965" s="91"/>
      <c r="B7965" s="89"/>
      <c r="C7965" s="3"/>
      <c r="D7965" s="3"/>
      <c r="E7965" s="166"/>
      <c r="F7965" s="3"/>
      <c r="G7965" s="112"/>
    </row>
    <row r="7966" spans="1:7" x14ac:dyDescent="0.2">
      <c r="A7966" s="91"/>
      <c r="B7966" s="89"/>
      <c r="C7966" s="3"/>
      <c r="D7966" s="3"/>
      <c r="E7966" s="166"/>
      <c r="F7966" s="3"/>
      <c r="G7966" s="112"/>
    </row>
    <row r="7967" spans="1:7" x14ac:dyDescent="0.2">
      <c r="A7967" s="91"/>
      <c r="B7967" s="89"/>
      <c r="C7967" s="3"/>
      <c r="D7967" s="3"/>
      <c r="E7967" s="166"/>
      <c r="F7967" s="3"/>
      <c r="G7967" s="112"/>
    </row>
    <row r="7968" spans="1:7" x14ac:dyDescent="0.2">
      <c r="A7968" s="91"/>
      <c r="B7968" s="89"/>
      <c r="C7968" s="3"/>
      <c r="D7968" s="3"/>
      <c r="E7968" s="166"/>
      <c r="F7968" s="3"/>
      <c r="G7968" s="112"/>
    </row>
    <row r="7969" spans="1:7" x14ac:dyDescent="0.2">
      <c r="A7969" s="91"/>
      <c r="B7969" s="89"/>
      <c r="C7969" s="3"/>
      <c r="D7969" s="3"/>
      <c r="E7969" s="166"/>
      <c r="F7969" s="3"/>
      <c r="G7969" s="112"/>
    </row>
    <row r="7970" spans="1:7" x14ac:dyDescent="0.2">
      <c r="A7970" s="91"/>
      <c r="B7970" s="89"/>
      <c r="C7970" s="3"/>
      <c r="D7970" s="3"/>
      <c r="E7970" s="166"/>
      <c r="F7970" s="3"/>
      <c r="G7970" s="112"/>
    </row>
    <row r="7971" spans="1:7" x14ac:dyDescent="0.2">
      <c r="A7971" s="91"/>
      <c r="B7971" s="89"/>
      <c r="C7971" s="3"/>
      <c r="D7971" s="3"/>
      <c r="E7971" s="166"/>
      <c r="F7971" s="3"/>
      <c r="G7971" s="112"/>
    </row>
    <row r="7972" spans="1:7" x14ac:dyDescent="0.2">
      <c r="A7972" s="91"/>
      <c r="B7972" s="89"/>
      <c r="C7972" s="3"/>
      <c r="D7972" s="3"/>
      <c r="E7972" s="166"/>
      <c r="F7972" s="3"/>
      <c r="G7972" s="112"/>
    </row>
    <row r="7973" spans="1:7" x14ac:dyDescent="0.2">
      <c r="A7973" s="91"/>
      <c r="B7973" s="89"/>
      <c r="C7973" s="3"/>
      <c r="D7973" s="3"/>
      <c r="E7973" s="166"/>
      <c r="F7973" s="3"/>
      <c r="G7973" s="112"/>
    </row>
    <row r="7974" spans="1:7" x14ac:dyDescent="0.2">
      <c r="A7974" s="91"/>
      <c r="B7974" s="89"/>
      <c r="C7974" s="3"/>
      <c r="D7974" s="3"/>
      <c r="E7974" s="166"/>
      <c r="F7974" s="3"/>
      <c r="G7974" s="112"/>
    </row>
    <row r="7975" spans="1:7" x14ac:dyDescent="0.2">
      <c r="A7975" s="91"/>
      <c r="B7975" s="89"/>
      <c r="C7975" s="3"/>
      <c r="D7975" s="3"/>
      <c r="E7975" s="166"/>
      <c r="F7975" s="3"/>
      <c r="G7975" s="112"/>
    </row>
    <row r="7976" spans="1:7" x14ac:dyDescent="0.2">
      <c r="A7976" s="91"/>
      <c r="B7976" s="89"/>
      <c r="C7976" s="3"/>
      <c r="D7976" s="3"/>
      <c r="E7976" s="166"/>
      <c r="F7976" s="3"/>
      <c r="G7976" s="112"/>
    </row>
    <row r="7977" spans="1:7" x14ac:dyDescent="0.2">
      <c r="A7977" s="91"/>
      <c r="B7977" s="89"/>
      <c r="C7977" s="3"/>
      <c r="D7977" s="3"/>
      <c r="E7977" s="166"/>
      <c r="F7977" s="3"/>
      <c r="G7977" s="112"/>
    </row>
    <row r="7978" spans="1:7" x14ac:dyDescent="0.2">
      <c r="A7978" s="91"/>
      <c r="B7978" s="89"/>
      <c r="C7978" s="3"/>
      <c r="D7978" s="3"/>
      <c r="E7978" s="166"/>
      <c r="F7978" s="3"/>
      <c r="G7978" s="112"/>
    </row>
    <row r="7979" spans="1:7" x14ac:dyDescent="0.2">
      <c r="A7979" s="91"/>
      <c r="B7979" s="89"/>
      <c r="C7979" s="3"/>
      <c r="D7979" s="3"/>
      <c r="E7979" s="166"/>
      <c r="F7979" s="3"/>
      <c r="G7979" s="112"/>
    </row>
    <row r="7980" spans="1:7" x14ac:dyDescent="0.2">
      <c r="A7980" s="91"/>
      <c r="B7980" s="89"/>
      <c r="C7980" s="3"/>
      <c r="D7980" s="3"/>
      <c r="E7980" s="166"/>
      <c r="F7980" s="3"/>
      <c r="G7980" s="112"/>
    </row>
    <row r="7981" spans="1:7" x14ac:dyDescent="0.2">
      <c r="A7981" s="91"/>
      <c r="B7981" s="89"/>
      <c r="C7981" s="3"/>
      <c r="D7981" s="3"/>
      <c r="E7981" s="166"/>
      <c r="F7981" s="3"/>
      <c r="G7981" s="112"/>
    </row>
    <row r="7982" spans="1:7" x14ac:dyDescent="0.2">
      <c r="A7982" s="91"/>
      <c r="B7982" s="89"/>
      <c r="C7982" s="3"/>
      <c r="D7982" s="3"/>
      <c r="E7982" s="166"/>
      <c r="F7982" s="3"/>
      <c r="G7982" s="112"/>
    </row>
    <row r="7983" spans="1:7" x14ac:dyDescent="0.2">
      <c r="A7983" s="91"/>
      <c r="B7983" s="89"/>
      <c r="C7983" s="3"/>
      <c r="D7983" s="3"/>
      <c r="E7983" s="166"/>
      <c r="F7983" s="3"/>
      <c r="G7983" s="112"/>
    </row>
    <row r="7984" spans="1:7" x14ac:dyDescent="0.2">
      <c r="A7984" s="91"/>
      <c r="B7984" s="89"/>
      <c r="C7984" s="3"/>
      <c r="D7984" s="3"/>
      <c r="E7984" s="166"/>
      <c r="F7984" s="3"/>
      <c r="G7984" s="112"/>
    </row>
    <row r="7985" spans="1:7" x14ac:dyDescent="0.2">
      <c r="A7985" s="91"/>
      <c r="B7985" s="89"/>
      <c r="C7985" s="3"/>
      <c r="D7985" s="3"/>
      <c r="E7985" s="166"/>
      <c r="F7985" s="3"/>
      <c r="G7985" s="112"/>
    </row>
    <row r="7986" spans="1:7" x14ac:dyDescent="0.2">
      <c r="A7986" s="91"/>
      <c r="B7986" s="89"/>
      <c r="C7986" s="3"/>
      <c r="D7986" s="3"/>
      <c r="E7986" s="166"/>
      <c r="F7986" s="3"/>
      <c r="G7986" s="112"/>
    </row>
    <row r="7987" spans="1:7" x14ac:dyDescent="0.2">
      <c r="A7987" s="91"/>
      <c r="B7987" s="89"/>
      <c r="C7987" s="3"/>
      <c r="D7987" s="3"/>
      <c r="E7987" s="166"/>
      <c r="F7987" s="3"/>
      <c r="G7987" s="112"/>
    </row>
    <row r="7988" spans="1:7" x14ac:dyDescent="0.2">
      <c r="A7988" s="91"/>
      <c r="B7988" s="89"/>
      <c r="C7988" s="3"/>
      <c r="D7988" s="3"/>
      <c r="E7988" s="166"/>
      <c r="F7988" s="3"/>
      <c r="G7988" s="112"/>
    </row>
    <row r="7989" spans="1:7" x14ac:dyDescent="0.2">
      <c r="A7989" s="91"/>
      <c r="B7989" s="89"/>
      <c r="C7989" s="3"/>
      <c r="D7989" s="3"/>
      <c r="E7989" s="166"/>
      <c r="F7989" s="3"/>
      <c r="G7989" s="112"/>
    </row>
    <row r="7990" spans="1:7" x14ac:dyDescent="0.2">
      <c r="A7990" s="91"/>
      <c r="B7990" s="89"/>
      <c r="C7990" s="3"/>
      <c r="D7990" s="3"/>
      <c r="E7990" s="166"/>
      <c r="F7990" s="3"/>
      <c r="G7990" s="112"/>
    </row>
    <row r="7991" spans="1:7" x14ac:dyDescent="0.2">
      <c r="A7991" s="91"/>
      <c r="B7991" s="89"/>
      <c r="C7991" s="3"/>
      <c r="D7991" s="3"/>
      <c r="E7991" s="166"/>
      <c r="F7991" s="3"/>
      <c r="G7991" s="112"/>
    </row>
    <row r="7992" spans="1:7" x14ac:dyDescent="0.2">
      <c r="A7992" s="91"/>
      <c r="B7992" s="89"/>
      <c r="C7992" s="3"/>
      <c r="D7992" s="3"/>
      <c r="E7992" s="166"/>
      <c r="F7992" s="3"/>
      <c r="G7992" s="112"/>
    </row>
    <row r="7993" spans="1:7" x14ac:dyDescent="0.2">
      <c r="A7993" s="91"/>
      <c r="B7993" s="89"/>
      <c r="C7993" s="3"/>
      <c r="D7993" s="3"/>
      <c r="E7993" s="166"/>
      <c r="F7993" s="3"/>
      <c r="G7993" s="112"/>
    </row>
    <row r="7994" spans="1:7" x14ac:dyDescent="0.2">
      <c r="A7994" s="91"/>
      <c r="B7994" s="89"/>
      <c r="C7994" s="3"/>
      <c r="D7994" s="3"/>
      <c r="E7994" s="166"/>
      <c r="F7994" s="3"/>
      <c r="G7994" s="112"/>
    </row>
    <row r="7995" spans="1:7" x14ac:dyDescent="0.2">
      <c r="A7995" s="91"/>
      <c r="B7995" s="89"/>
      <c r="C7995" s="3"/>
      <c r="D7995" s="3"/>
      <c r="E7995" s="166"/>
      <c r="F7995" s="3"/>
      <c r="G7995" s="112"/>
    </row>
    <row r="7996" spans="1:7" x14ac:dyDescent="0.2">
      <c r="A7996" s="91"/>
      <c r="B7996" s="89"/>
      <c r="C7996" s="3"/>
      <c r="D7996" s="3"/>
      <c r="E7996" s="166"/>
      <c r="F7996" s="3"/>
      <c r="G7996" s="112"/>
    </row>
    <row r="7997" spans="1:7" x14ac:dyDescent="0.2">
      <c r="A7997" s="91"/>
      <c r="B7997" s="89"/>
      <c r="C7997" s="3"/>
      <c r="D7997" s="3"/>
      <c r="E7997" s="166"/>
      <c r="F7997" s="3"/>
      <c r="G7997" s="112"/>
    </row>
    <row r="7998" spans="1:7" x14ac:dyDescent="0.2">
      <c r="A7998" s="91"/>
      <c r="B7998" s="89"/>
      <c r="C7998" s="3"/>
      <c r="D7998" s="3"/>
      <c r="E7998" s="166"/>
      <c r="F7998" s="3"/>
      <c r="G7998" s="112"/>
    </row>
    <row r="7999" spans="1:7" x14ac:dyDescent="0.2">
      <c r="A7999" s="91"/>
      <c r="B7999" s="89"/>
      <c r="C7999" s="3"/>
      <c r="D7999" s="3"/>
      <c r="E7999" s="166"/>
      <c r="F7999" s="3"/>
      <c r="G7999" s="112"/>
    </row>
    <row r="8000" spans="1:7" x14ac:dyDescent="0.2">
      <c r="A8000" s="91"/>
      <c r="B8000" s="89"/>
      <c r="C8000" s="3"/>
      <c r="D8000" s="3"/>
      <c r="E8000" s="166"/>
      <c r="F8000" s="3"/>
      <c r="G8000" s="112"/>
    </row>
    <row r="8001" spans="1:7" x14ac:dyDescent="0.2">
      <c r="A8001" s="91"/>
      <c r="B8001" s="89"/>
      <c r="C8001" s="3"/>
      <c r="D8001" s="3"/>
      <c r="E8001" s="166"/>
      <c r="F8001" s="3"/>
      <c r="G8001" s="112"/>
    </row>
    <row r="8002" spans="1:7" x14ac:dyDescent="0.2">
      <c r="A8002" s="91"/>
      <c r="B8002" s="89"/>
      <c r="C8002" s="3"/>
      <c r="D8002" s="3"/>
      <c r="E8002" s="166"/>
      <c r="F8002" s="3"/>
      <c r="G8002" s="112"/>
    </row>
    <row r="8003" spans="1:7" x14ac:dyDescent="0.2">
      <c r="A8003" s="91"/>
      <c r="B8003" s="89"/>
      <c r="C8003" s="3"/>
      <c r="D8003" s="3"/>
      <c r="E8003" s="166"/>
      <c r="F8003" s="3"/>
      <c r="G8003" s="112"/>
    </row>
    <row r="8004" spans="1:7" x14ac:dyDescent="0.2">
      <c r="A8004" s="91"/>
      <c r="B8004" s="89"/>
      <c r="C8004" s="3"/>
      <c r="D8004" s="3"/>
      <c r="E8004" s="166"/>
      <c r="F8004" s="3"/>
      <c r="G8004" s="112"/>
    </row>
    <row r="8005" spans="1:7" x14ac:dyDescent="0.2">
      <c r="A8005" s="91"/>
      <c r="B8005" s="89"/>
      <c r="C8005" s="3"/>
      <c r="D8005" s="3"/>
      <c r="E8005" s="166"/>
      <c r="F8005" s="3"/>
      <c r="G8005" s="112"/>
    </row>
    <row r="8006" spans="1:7" x14ac:dyDescent="0.2">
      <c r="A8006" s="91"/>
      <c r="B8006" s="89"/>
      <c r="C8006" s="3"/>
      <c r="D8006" s="3"/>
      <c r="E8006" s="166"/>
      <c r="F8006" s="3"/>
      <c r="G8006" s="112"/>
    </row>
    <row r="8007" spans="1:7" x14ac:dyDescent="0.2">
      <c r="A8007" s="91"/>
      <c r="B8007" s="89"/>
      <c r="C8007" s="3"/>
      <c r="D8007" s="3"/>
      <c r="E8007" s="166"/>
      <c r="F8007" s="3"/>
      <c r="G8007" s="112"/>
    </row>
    <row r="8008" spans="1:7" x14ac:dyDescent="0.2">
      <c r="A8008" s="91"/>
      <c r="B8008" s="89"/>
      <c r="C8008" s="3"/>
      <c r="D8008" s="3"/>
      <c r="E8008" s="166"/>
      <c r="F8008" s="3"/>
      <c r="G8008" s="112"/>
    </row>
    <row r="8009" spans="1:7" x14ac:dyDescent="0.2">
      <c r="A8009" s="91"/>
      <c r="B8009" s="89"/>
      <c r="C8009" s="3"/>
      <c r="D8009" s="3"/>
      <c r="E8009" s="166"/>
      <c r="F8009" s="3"/>
      <c r="G8009" s="112"/>
    </row>
    <row r="8010" spans="1:7" x14ac:dyDescent="0.2">
      <c r="A8010" s="91"/>
      <c r="B8010" s="89"/>
      <c r="C8010" s="3"/>
      <c r="D8010" s="3"/>
      <c r="E8010" s="166"/>
      <c r="F8010" s="3"/>
      <c r="G8010" s="112"/>
    </row>
    <row r="8011" spans="1:7" x14ac:dyDescent="0.2">
      <c r="A8011" s="91"/>
      <c r="B8011" s="89"/>
      <c r="C8011" s="3"/>
      <c r="D8011" s="3"/>
      <c r="E8011" s="166"/>
      <c r="F8011" s="3"/>
      <c r="G8011" s="112"/>
    </row>
    <row r="8012" spans="1:7" x14ac:dyDescent="0.2">
      <c r="A8012" s="91"/>
      <c r="B8012" s="89"/>
      <c r="C8012" s="3"/>
      <c r="D8012" s="3"/>
      <c r="E8012" s="166"/>
      <c r="F8012" s="3"/>
      <c r="G8012" s="112"/>
    </row>
    <row r="8013" spans="1:7" x14ac:dyDescent="0.2">
      <c r="A8013" s="91"/>
      <c r="B8013" s="89"/>
      <c r="C8013" s="3"/>
      <c r="D8013" s="3"/>
      <c r="E8013" s="166"/>
      <c r="F8013" s="3"/>
      <c r="G8013" s="112"/>
    </row>
    <row r="8014" spans="1:7" x14ac:dyDescent="0.2">
      <c r="A8014" s="91"/>
      <c r="B8014" s="89"/>
      <c r="C8014" s="3"/>
      <c r="D8014" s="3"/>
      <c r="E8014" s="166"/>
      <c r="F8014" s="3"/>
      <c r="G8014" s="112"/>
    </row>
    <row r="8015" spans="1:7" x14ac:dyDescent="0.2">
      <c r="A8015" s="91"/>
      <c r="B8015" s="89"/>
      <c r="C8015" s="3"/>
      <c r="D8015" s="3"/>
      <c r="E8015" s="166"/>
      <c r="F8015" s="3"/>
      <c r="G8015" s="112"/>
    </row>
    <row r="8016" spans="1:7" x14ac:dyDescent="0.2">
      <c r="A8016" s="91"/>
      <c r="B8016" s="89"/>
      <c r="C8016" s="3"/>
      <c r="D8016" s="3"/>
      <c r="E8016" s="166"/>
      <c r="F8016" s="3"/>
      <c r="G8016" s="112"/>
    </row>
    <row r="8017" spans="1:7" x14ac:dyDescent="0.2">
      <c r="A8017" s="91"/>
      <c r="B8017" s="89"/>
      <c r="C8017" s="3"/>
      <c r="D8017" s="3"/>
      <c r="E8017" s="166"/>
      <c r="F8017" s="3"/>
      <c r="G8017" s="112"/>
    </row>
    <row r="8018" spans="1:7" x14ac:dyDescent="0.2">
      <c r="A8018" s="91"/>
      <c r="B8018" s="89"/>
      <c r="C8018" s="3"/>
      <c r="D8018" s="3"/>
      <c r="E8018" s="166"/>
      <c r="F8018" s="3"/>
      <c r="G8018" s="112"/>
    </row>
    <row r="8019" spans="1:7" x14ac:dyDescent="0.2">
      <c r="A8019" s="91"/>
      <c r="B8019" s="89"/>
      <c r="C8019" s="3"/>
      <c r="D8019" s="3"/>
      <c r="E8019" s="166"/>
      <c r="F8019" s="3"/>
      <c r="G8019" s="112"/>
    </row>
    <row r="8020" spans="1:7" x14ac:dyDescent="0.2">
      <c r="A8020" s="91"/>
      <c r="B8020" s="89"/>
      <c r="C8020" s="3"/>
      <c r="D8020" s="3"/>
      <c r="E8020" s="166"/>
      <c r="F8020" s="3"/>
      <c r="G8020" s="112"/>
    </row>
    <row r="8021" spans="1:7" x14ac:dyDescent="0.2">
      <c r="A8021" s="91"/>
      <c r="B8021" s="89"/>
      <c r="C8021" s="3"/>
      <c r="D8021" s="3"/>
      <c r="E8021" s="166"/>
      <c r="F8021" s="3"/>
      <c r="G8021" s="112"/>
    </row>
    <row r="8022" spans="1:7" x14ac:dyDescent="0.2">
      <c r="A8022" s="91"/>
      <c r="B8022" s="89"/>
      <c r="C8022" s="3"/>
      <c r="D8022" s="3"/>
      <c r="E8022" s="166"/>
      <c r="F8022" s="3"/>
      <c r="G8022" s="112"/>
    </row>
    <row r="8023" spans="1:7" x14ac:dyDescent="0.2">
      <c r="A8023" s="91"/>
      <c r="B8023" s="89"/>
      <c r="C8023" s="3"/>
      <c r="D8023" s="3"/>
      <c r="E8023" s="166"/>
      <c r="F8023" s="3"/>
      <c r="G8023" s="112"/>
    </row>
    <row r="8024" spans="1:7" x14ac:dyDescent="0.2">
      <c r="A8024" s="91"/>
      <c r="B8024" s="89"/>
      <c r="C8024" s="3"/>
      <c r="D8024" s="3"/>
      <c r="E8024" s="166"/>
      <c r="F8024" s="3"/>
      <c r="G8024" s="112"/>
    </row>
    <row r="8025" spans="1:7" x14ac:dyDescent="0.2">
      <c r="A8025" s="91"/>
      <c r="B8025" s="89"/>
      <c r="C8025" s="3"/>
      <c r="D8025" s="3"/>
      <c r="E8025" s="166"/>
      <c r="F8025" s="3"/>
      <c r="G8025" s="112"/>
    </row>
    <row r="8026" spans="1:7" x14ac:dyDescent="0.2">
      <c r="A8026" s="91"/>
      <c r="B8026" s="89"/>
      <c r="C8026" s="3"/>
      <c r="D8026" s="3"/>
      <c r="E8026" s="166"/>
      <c r="F8026" s="3"/>
      <c r="G8026" s="112"/>
    </row>
    <row r="8027" spans="1:7" x14ac:dyDescent="0.2">
      <c r="A8027" s="91"/>
      <c r="B8027" s="89"/>
      <c r="C8027" s="3"/>
      <c r="D8027" s="3"/>
      <c r="E8027" s="166"/>
      <c r="F8027" s="3"/>
      <c r="G8027" s="112"/>
    </row>
    <row r="8028" spans="1:7" x14ac:dyDescent="0.2">
      <c r="A8028" s="91"/>
      <c r="B8028" s="89"/>
      <c r="C8028" s="3"/>
      <c r="D8028" s="3"/>
      <c r="E8028" s="166"/>
      <c r="F8028" s="3"/>
      <c r="G8028" s="112"/>
    </row>
    <row r="8029" spans="1:7" x14ac:dyDescent="0.2">
      <c r="A8029" s="91"/>
      <c r="B8029" s="89"/>
      <c r="C8029" s="3"/>
      <c r="D8029" s="3"/>
      <c r="E8029" s="166"/>
      <c r="F8029" s="3"/>
      <c r="G8029" s="112"/>
    </row>
    <row r="8030" spans="1:7" x14ac:dyDescent="0.2">
      <c r="A8030" s="91"/>
      <c r="B8030" s="89"/>
      <c r="C8030" s="3"/>
      <c r="D8030" s="3"/>
      <c r="E8030" s="166"/>
      <c r="F8030" s="3"/>
      <c r="G8030" s="112"/>
    </row>
    <row r="8031" spans="1:7" x14ac:dyDescent="0.2">
      <c r="A8031" s="91"/>
      <c r="B8031" s="89"/>
      <c r="C8031" s="3"/>
      <c r="D8031" s="3"/>
      <c r="E8031" s="166"/>
      <c r="F8031" s="3"/>
      <c r="G8031" s="112"/>
    </row>
    <row r="8032" spans="1:7" x14ac:dyDescent="0.2">
      <c r="A8032" s="91"/>
      <c r="B8032" s="89"/>
      <c r="C8032" s="3"/>
      <c r="D8032" s="3"/>
      <c r="E8032" s="166"/>
      <c r="F8032" s="3"/>
      <c r="G8032" s="112"/>
    </row>
    <row r="8033" spans="1:7" x14ac:dyDescent="0.2">
      <c r="A8033" s="91"/>
      <c r="B8033" s="89"/>
      <c r="C8033" s="3"/>
      <c r="D8033" s="3"/>
      <c r="E8033" s="166"/>
      <c r="F8033" s="3"/>
      <c r="G8033" s="112"/>
    </row>
    <row r="8034" spans="1:7" x14ac:dyDescent="0.2">
      <c r="A8034" s="91"/>
      <c r="B8034" s="89"/>
      <c r="C8034" s="3"/>
      <c r="D8034" s="3"/>
      <c r="E8034" s="166"/>
      <c r="F8034" s="3"/>
      <c r="G8034" s="112"/>
    </row>
    <row r="8035" spans="1:7" x14ac:dyDescent="0.2">
      <c r="A8035" s="91"/>
      <c r="B8035" s="89"/>
      <c r="C8035" s="3"/>
      <c r="D8035" s="3"/>
      <c r="E8035" s="166"/>
      <c r="F8035" s="3"/>
      <c r="G8035" s="112"/>
    </row>
    <row r="8036" spans="1:7" x14ac:dyDescent="0.2">
      <c r="A8036" s="91"/>
      <c r="B8036" s="89"/>
      <c r="C8036" s="3"/>
      <c r="D8036" s="3"/>
      <c r="E8036" s="166"/>
      <c r="F8036" s="3"/>
      <c r="G8036" s="112"/>
    </row>
    <row r="8037" spans="1:7" x14ac:dyDescent="0.2">
      <c r="A8037" s="91"/>
      <c r="B8037" s="89"/>
      <c r="C8037" s="3"/>
      <c r="D8037" s="3"/>
      <c r="E8037" s="166"/>
      <c r="F8037" s="3"/>
      <c r="G8037" s="112"/>
    </row>
    <row r="8038" spans="1:7" x14ac:dyDescent="0.2">
      <c r="A8038" s="91"/>
      <c r="B8038" s="89"/>
      <c r="C8038" s="3"/>
      <c r="D8038" s="3"/>
      <c r="E8038" s="166"/>
      <c r="F8038" s="3"/>
      <c r="G8038" s="112"/>
    </row>
    <row r="8039" spans="1:7" x14ac:dyDescent="0.2">
      <c r="A8039" s="91"/>
      <c r="B8039" s="89"/>
      <c r="C8039" s="3"/>
      <c r="D8039" s="3"/>
      <c r="E8039" s="166"/>
      <c r="F8039" s="3"/>
      <c r="G8039" s="112"/>
    </row>
    <row r="8040" spans="1:7" x14ac:dyDescent="0.2">
      <c r="A8040" s="91"/>
      <c r="B8040" s="89"/>
      <c r="C8040" s="3"/>
      <c r="D8040" s="3"/>
      <c r="E8040" s="166"/>
      <c r="F8040" s="3"/>
      <c r="G8040" s="112"/>
    </row>
    <row r="8041" spans="1:7" x14ac:dyDescent="0.2">
      <c r="A8041" s="91"/>
      <c r="B8041" s="89"/>
      <c r="C8041" s="3"/>
      <c r="D8041" s="3"/>
      <c r="E8041" s="166"/>
      <c r="F8041" s="3"/>
      <c r="G8041" s="112"/>
    </row>
    <row r="8042" spans="1:7" x14ac:dyDescent="0.2">
      <c r="A8042" s="91"/>
      <c r="B8042" s="89"/>
      <c r="C8042" s="3"/>
      <c r="D8042" s="3"/>
      <c r="E8042" s="166"/>
      <c r="F8042" s="3"/>
      <c r="G8042" s="112"/>
    </row>
    <row r="8043" spans="1:7" x14ac:dyDescent="0.2">
      <c r="A8043" s="91"/>
      <c r="B8043" s="89"/>
      <c r="C8043" s="3"/>
      <c r="D8043" s="3"/>
      <c r="E8043" s="166"/>
      <c r="F8043" s="3"/>
      <c r="G8043" s="112"/>
    </row>
    <row r="8044" spans="1:7" x14ac:dyDescent="0.2">
      <c r="A8044" s="91"/>
      <c r="B8044" s="89"/>
      <c r="C8044" s="3"/>
      <c r="D8044" s="3"/>
      <c r="E8044" s="166"/>
      <c r="F8044" s="3"/>
      <c r="G8044" s="112"/>
    </row>
    <row r="8045" spans="1:7" x14ac:dyDescent="0.2">
      <c r="A8045" s="91"/>
      <c r="B8045" s="89"/>
      <c r="C8045" s="3"/>
      <c r="D8045" s="3"/>
      <c r="E8045" s="166"/>
      <c r="F8045" s="3"/>
      <c r="G8045" s="112"/>
    </row>
    <row r="8046" spans="1:7" x14ac:dyDescent="0.2">
      <c r="A8046" s="91"/>
      <c r="B8046" s="89"/>
      <c r="C8046" s="3"/>
      <c r="D8046" s="3"/>
      <c r="E8046" s="166"/>
      <c r="F8046" s="3"/>
      <c r="G8046" s="112"/>
    </row>
    <row r="8047" spans="1:7" x14ac:dyDescent="0.2">
      <c r="A8047" s="91"/>
      <c r="B8047" s="89"/>
      <c r="C8047" s="3"/>
      <c r="D8047" s="3"/>
      <c r="E8047" s="166"/>
      <c r="F8047" s="3"/>
      <c r="G8047" s="112"/>
    </row>
    <row r="8048" spans="1:7" x14ac:dyDescent="0.2">
      <c r="A8048" s="91"/>
      <c r="B8048" s="89"/>
      <c r="C8048" s="3"/>
      <c r="D8048" s="3"/>
      <c r="E8048" s="166"/>
      <c r="F8048" s="3"/>
      <c r="G8048" s="112"/>
    </row>
    <row r="8049" spans="1:7" x14ac:dyDescent="0.2">
      <c r="A8049" s="91"/>
      <c r="B8049" s="89"/>
      <c r="C8049" s="3"/>
      <c r="D8049" s="3"/>
      <c r="E8049" s="166"/>
      <c r="F8049" s="3"/>
      <c r="G8049" s="112"/>
    </row>
    <row r="8050" spans="1:7" x14ac:dyDescent="0.2">
      <c r="A8050" s="91"/>
      <c r="B8050" s="89"/>
      <c r="C8050" s="3"/>
      <c r="D8050" s="3"/>
      <c r="E8050" s="166"/>
      <c r="F8050" s="3"/>
      <c r="G8050" s="112"/>
    </row>
    <row r="8051" spans="1:7" x14ac:dyDescent="0.2">
      <c r="A8051" s="91"/>
      <c r="B8051" s="89"/>
      <c r="C8051" s="3"/>
      <c r="D8051" s="3"/>
      <c r="E8051" s="166"/>
      <c r="F8051" s="3"/>
      <c r="G8051" s="112"/>
    </row>
    <row r="8052" spans="1:7" x14ac:dyDescent="0.2">
      <c r="A8052" s="91"/>
      <c r="B8052" s="89"/>
      <c r="C8052" s="3"/>
      <c r="D8052" s="3"/>
      <c r="E8052" s="166"/>
      <c r="F8052" s="3"/>
      <c r="G8052" s="112"/>
    </row>
    <row r="8053" spans="1:7" x14ac:dyDescent="0.2">
      <c r="A8053" s="91"/>
      <c r="B8053" s="89"/>
      <c r="C8053" s="3"/>
      <c r="D8053" s="3"/>
      <c r="E8053" s="166"/>
      <c r="F8053" s="3"/>
      <c r="G8053" s="112"/>
    </row>
    <row r="8054" spans="1:7" x14ac:dyDescent="0.2">
      <c r="A8054" s="91"/>
      <c r="B8054" s="89"/>
      <c r="C8054" s="3"/>
      <c r="D8054" s="3"/>
      <c r="E8054" s="166"/>
      <c r="F8054" s="3"/>
      <c r="G8054" s="112"/>
    </row>
    <row r="8055" spans="1:7" x14ac:dyDescent="0.2">
      <c r="A8055" s="91"/>
      <c r="B8055" s="89"/>
      <c r="C8055" s="3"/>
      <c r="D8055" s="3"/>
      <c r="E8055" s="166"/>
      <c r="F8055" s="3"/>
      <c r="G8055" s="112"/>
    </row>
    <row r="8056" spans="1:7" x14ac:dyDescent="0.2">
      <c r="A8056" s="91"/>
      <c r="B8056" s="89"/>
      <c r="C8056" s="3"/>
      <c r="D8056" s="3"/>
      <c r="E8056" s="166"/>
      <c r="F8056" s="3"/>
      <c r="G8056" s="112"/>
    </row>
    <row r="8057" spans="1:7" x14ac:dyDescent="0.2">
      <c r="A8057" s="91"/>
      <c r="B8057" s="89"/>
      <c r="C8057" s="3"/>
      <c r="D8057" s="3"/>
      <c r="E8057" s="166"/>
      <c r="F8057" s="3"/>
      <c r="G8057" s="112"/>
    </row>
    <row r="8058" spans="1:7" x14ac:dyDescent="0.2">
      <c r="A8058" s="91"/>
      <c r="B8058" s="89"/>
      <c r="C8058" s="3"/>
      <c r="D8058" s="3"/>
      <c r="E8058" s="166"/>
      <c r="F8058" s="3"/>
      <c r="G8058" s="112"/>
    </row>
    <row r="8059" spans="1:7" x14ac:dyDescent="0.2">
      <c r="A8059" s="91"/>
      <c r="B8059" s="89"/>
      <c r="C8059" s="3"/>
      <c r="D8059" s="3"/>
      <c r="E8059" s="166"/>
      <c r="F8059" s="3"/>
      <c r="G8059" s="112"/>
    </row>
    <row r="8060" spans="1:7" x14ac:dyDescent="0.2">
      <c r="A8060" s="91"/>
      <c r="B8060" s="89"/>
      <c r="C8060" s="3"/>
      <c r="D8060" s="3"/>
      <c r="E8060" s="166"/>
      <c r="F8060" s="3"/>
      <c r="G8060" s="112"/>
    </row>
    <row r="8061" spans="1:7" x14ac:dyDescent="0.2">
      <c r="A8061" s="91"/>
      <c r="B8061" s="89"/>
      <c r="C8061" s="3"/>
      <c r="D8061" s="3"/>
      <c r="E8061" s="166"/>
      <c r="F8061" s="3"/>
      <c r="G8061" s="112"/>
    </row>
    <row r="8062" spans="1:7" x14ac:dyDescent="0.2">
      <c r="A8062" s="91"/>
      <c r="B8062" s="89"/>
      <c r="C8062" s="3"/>
      <c r="D8062" s="3"/>
      <c r="E8062" s="166"/>
      <c r="F8062" s="3"/>
      <c r="G8062" s="112"/>
    </row>
    <row r="8063" spans="1:7" x14ac:dyDescent="0.2">
      <c r="A8063" s="91"/>
      <c r="B8063" s="89"/>
      <c r="C8063" s="3"/>
      <c r="D8063" s="3"/>
      <c r="E8063" s="166"/>
      <c r="F8063" s="3"/>
      <c r="G8063" s="112"/>
    </row>
    <row r="8064" spans="1:7" x14ac:dyDescent="0.2">
      <c r="A8064" s="91"/>
      <c r="B8064" s="89"/>
      <c r="C8064" s="3"/>
      <c r="D8064" s="3"/>
      <c r="E8064" s="166"/>
      <c r="F8064" s="3"/>
      <c r="G8064" s="112"/>
    </row>
    <row r="8065" spans="1:7" x14ac:dyDescent="0.2">
      <c r="A8065" s="91"/>
      <c r="B8065" s="89"/>
      <c r="C8065" s="3"/>
      <c r="D8065" s="3"/>
      <c r="E8065" s="166"/>
      <c r="F8065" s="3"/>
      <c r="G8065" s="112"/>
    </row>
    <row r="8066" spans="1:7" x14ac:dyDescent="0.2">
      <c r="A8066" s="91"/>
      <c r="B8066" s="89"/>
      <c r="C8066" s="3"/>
      <c r="D8066" s="3"/>
      <c r="E8066" s="166"/>
      <c r="F8066" s="3"/>
      <c r="G8066" s="112"/>
    </row>
    <row r="8067" spans="1:7" x14ac:dyDescent="0.2">
      <c r="A8067" s="91"/>
      <c r="B8067" s="89"/>
      <c r="C8067" s="3"/>
      <c r="D8067" s="3"/>
      <c r="E8067" s="166"/>
      <c r="F8067" s="3"/>
      <c r="G8067" s="112"/>
    </row>
    <row r="8068" spans="1:7" x14ac:dyDescent="0.2">
      <c r="A8068" s="91"/>
      <c r="B8068" s="89"/>
      <c r="C8068" s="3"/>
      <c r="D8068" s="3"/>
      <c r="E8068" s="166"/>
      <c r="F8068" s="3"/>
      <c r="G8068" s="112"/>
    </row>
    <row r="8069" spans="1:7" x14ac:dyDescent="0.2">
      <c r="A8069" s="91"/>
      <c r="B8069" s="89"/>
      <c r="C8069" s="3"/>
      <c r="D8069" s="3"/>
      <c r="E8069" s="166"/>
      <c r="F8069" s="3"/>
      <c r="G8069" s="112"/>
    </row>
    <row r="8070" spans="1:7" x14ac:dyDescent="0.2">
      <c r="A8070" s="91"/>
      <c r="B8070" s="89"/>
      <c r="C8070" s="3"/>
      <c r="D8070" s="3"/>
      <c r="E8070" s="166"/>
      <c r="F8070" s="3"/>
      <c r="G8070" s="112"/>
    </row>
    <row r="8071" spans="1:7" x14ac:dyDescent="0.2">
      <c r="A8071" s="91"/>
      <c r="B8071" s="89"/>
      <c r="C8071" s="3"/>
      <c r="D8071" s="3"/>
      <c r="E8071" s="166"/>
      <c r="F8071" s="3"/>
      <c r="G8071" s="112"/>
    </row>
    <row r="8072" spans="1:7" x14ac:dyDescent="0.2">
      <c r="A8072" s="91"/>
      <c r="B8072" s="89"/>
      <c r="C8072" s="3"/>
      <c r="D8072" s="3"/>
      <c r="E8072" s="166"/>
      <c r="F8072" s="3"/>
      <c r="G8072" s="112"/>
    </row>
    <row r="8073" spans="1:7" x14ac:dyDescent="0.2">
      <c r="A8073" s="91"/>
      <c r="B8073" s="89"/>
      <c r="C8073" s="3"/>
      <c r="D8073" s="3"/>
      <c r="E8073" s="166"/>
      <c r="F8073" s="3"/>
      <c r="G8073" s="112"/>
    </row>
    <row r="8074" spans="1:7" x14ac:dyDescent="0.2">
      <c r="A8074" s="91"/>
      <c r="B8074" s="89"/>
      <c r="C8074" s="3"/>
      <c r="D8074" s="3"/>
      <c r="E8074" s="166"/>
      <c r="F8074" s="3"/>
      <c r="G8074" s="112"/>
    </row>
    <row r="8075" spans="1:7" x14ac:dyDescent="0.2">
      <c r="A8075" s="91"/>
      <c r="B8075" s="89"/>
      <c r="C8075" s="3"/>
      <c r="D8075" s="3"/>
      <c r="E8075" s="166"/>
      <c r="F8075" s="3"/>
      <c r="G8075" s="112"/>
    </row>
    <row r="8076" spans="1:7" x14ac:dyDescent="0.2">
      <c r="A8076" s="91"/>
      <c r="B8076" s="89"/>
      <c r="C8076" s="3"/>
      <c r="D8076" s="3"/>
      <c r="E8076" s="166"/>
      <c r="F8076" s="3"/>
      <c r="G8076" s="112"/>
    </row>
    <row r="8077" spans="1:7" x14ac:dyDescent="0.2">
      <c r="A8077" s="91"/>
      <c r="B8077" s="89"/>
      <c r="C8077" s="3"/>
      <c r="D8077" s="3"/>
      <c r="E8077" s="166"/>
      <c r="F8077" s="3"/>
      <c r="G8077" s="112"/>
    </row>
    <row r="8078" spans="1:7" x14ac:dyDescent="0.2">
      <c r="A8078" s="91"/>
      <c r="B8078" s="89"/>
      <c r="C8078" s="3"/>
      <c r="D8078" s="3"/>
      <c r="E8078" s="166"/>
      <c r="F8078" s="3"/>
      <c r="G8078" s="112"/>
    </row>
    <row r="8079" spans="1:7" x14ac:dyDescent="0.2">
      <c r="A8079" s="91"/>
      <c r="B8079" s="89"/>
      <c r="C8079" s="3"/>
      <c r="D8079" s="3"/>
      <c r="E8079" s="166"/>
      <c r="F8079" s="3"/>
      <c r="G8079" s="112"/>
    </row>
    <row r="8080" spans="1:7" x14ac:dyDescent="0.2">
      <c r="A8080" s="91"/>
      <c r="B8080" s="89"/>
      <c r="C8080" s="3"/>
      <c r="D8080" s="3"/>
      <c r="E8080" s="166"/>
      <c r="F8080" s="3"/>
      <c r="G8080" s="112"/>
    </row>
    <row r="8081" spans="1:7" x14ac:dyDescent="0.2">
      <c r="A8081" s="91"/>
      <c r="B8081" s="89"/>
      <c r="C8081" s="3"/>
      <c r="D8081" s="3"/>
      <c r="E8081" s="166"/>
      <c r="F8081" s="3"/>
      <c r="G8081" s="112"/>
    </row>
    <row r="8082" spans="1:7" x14ac:dyDescent="0.2">
      <c r="A8082" s="91"/>
      <c r="B8082" s="89"/>
      <c r="C8082" s="3"/>
      <c r="D8082" s="3"/>
      <c r="E8082" s="166"/>
      <c r="F8082" s="3"/>
      <c r="G8082" s="112"/>
    </row>
    <row r="8083" spans="1:7" x14ac:dyDescent="0.2">
      <c r="A8083" s="91"/>
      <c r="B8083" s="89"/>
      <c r="C8083" s="3"/>
      <c r="D8083" s="3"/>
      <c r="E8083" s="166"/>
      <c r="F8083" s="3"/>
      <c r="G8083" s="112"/>
    </row>
    <row r="8084" spans="1:7" x14ac:dyDescent="0.2">
      <c r="A8084" s="91"/>
      <c r="B8084" s="89"/>
      <c r="C8084" s="3"/>
      <c r="D8084" s="3"/>
      <c r="E8084" s="166"/>
      <c r="F8084" s="3"/>
      <c r="G8084" s="112"/>
    </row>
    <row r="8085" spans="1:7" x14ac:dyDescent="0.2">
      <c r="A8085" s="91"/>
      <c r="B8085" s="89"/>
      <c r="C8085" s="3"/>
      <c r="D8085" s="3"/>
      <c r="E8085" s="166"/>
      <c r="F8085" s="3"/>
      <c r="G8085" s="112"/>
    </row>
    <row r="8086" spans="1:7" x14ac:dyDescent="0.2">
      <c r="A8086" s="91"/>
      <c r="B8086" s="89"/>
      <c r="C8086" s="3"/>
      <c r="D8086" s="3"/>
      <c r="E8086" s="166"/>
      <c r="F8086" s="3"/>
      <c r="G8086" s="112"/>
    </row>
    <row r="8087" spans="1:7" x14ac:dyDescent="0.2">
      <c r="A8087" s="91"/>
      <c r="B8087" s="89"/>
      <c r="C8087" s="3"/>
      <c r="D8087" s="3"/>
      <c r="E8087" s="166"/>
      <c r="F8087" s="3"/>
      <c r="G8087" s="112"/>
    </row>
    <row r="8088" spans="1:7" x14ac:dyDescent="0.2">
      <c r="A8088" s="91"/>
      <c r="B8088" s="89"/>
      <c r="C8088" s="3"/>
      <c r="D8088" s="3"/>
      <c r="E8088" s="166"/>
      <c r="F8088" s="3"/>
      <c r="G8088" s="112"/>
    </row>
    <row r="8089" spans="1:7" x14ac:dyDescent="0.2">
      <c r="A8089" s="91"/>
      <c r="B8089" s="89"/>
      <c r="C8089" s="3"/>
      <c r="D8089" s="3"/>
      <c r="E8089" s="166"/>
      <c r="F8089" s="3"/>
      <c r="G8089" s="112"/>
    </row>
    <row r="8090" spans="1:7" x14ac:dyDescent="0.2">
      <c r="A8090" s="91"/>
      <c r="B8090" s="89"/>
      <c r="C8090" s="3"/>
      <c r="D8090" s="3"/>
      <c r="E8090" s="166"/>
      <c r="F8090" s="3"/>
      <c r="G8090" s="112"/>
    </row>
    <row r="8091" spans="1:7" x14ac:dyDescent="0.2">
      <c r="A8091" s="91"/>
      <c r="B8091" s="89"/>
      <c r="C8091" s="3"/>
      <c r="D8091" s="3"/>
      <c r="E8091" s="166"/>
      <c r="F8091" s="3"/>
      <c r="G8091" s="112"/>
    </row>
    <row r="8092" spans="1:7" x14ac:dyDescent="0.2">
      <c r="A8092" s="91"/>
      <c r="B8092" s="89"/>
      <c r="C8092" s="3"/>
      <c r="D8092" s="3"/>
      <c r="E8092" s="166"/>
      <c r="F8092" s="3"/>
      <c r="G8092" s="112"/>
    </row>
    <row r="8093" spans="1:7" x14ac:dyDescent="0.2">
      <c r="A8093" s="91"/>
      <c r="B8093" s="89"/>
      <c r="C8093" s="3"/>
      <c r="D8093" s="3"/>
      <c r="E8093" s="166"/>
      <c r="F8093" s="3"/>
      <c r="G8093" s="112"/>
    </row>
    <row r="8094" spans="1:7" x14ac:dyDescent="0.2">
      <c r="A8094" s="91"/>
      <c r="B8094" s="89"/>
      <c r="C8094" s="3"/>
      <c r="D8094" s="3"/>
      <c r="E8094" s="166"/>
      <c r="F8094" s="3"/>
      <c r="G8094" s="112"/>
    </row>
    <row r="8095" spans="1:7" x14ac:dyDescent="0.2">
      <c r="A8095" s="91"/>
      <c r="B8095" s="89"/>
      <c r="C8095" s="3"/>
      <c r="D8095" s="3"/>
      <c r="E8095" s="166"/>
      <c r="F8095" s="3"/>
      <c r="G8095" s="112"/>
    </row>
    <row r="8096" spans="1:7" x14ac:dyDescent="0.2">
      <c r="A8096" s="91"/>
      <c r="B8096" s="89"/>
      <c r="C8096" s="3"/>
      <c r="D8096" s="3"/>
      <c r="E8096" s="166"/>
      <c r="F8096" s="3"/>
      <c r="G8096" s="112"/>
    </row>
    <row r="8097" spans="1:7" x14ac:dyDescent="0.2">
      <c r="A8097" s="91"/>
      <c r="B8097" s="89"/>
      <c r="C8097" s="3"/>
      <c r="D8097" s="3"/>
      <c r="E8097" s="166"/>
      <c r="F8097" s="3"/>
      <c r="G8097" s="112"/>
    </row>
    <row r="8098" spans="1:7" x14ac:dyDescent="0.2">
      <c r="A8098" s="91"/>
      <c r="B8098" s="89"/>
      <c r="C8098" s="3"/>
      <c r="D8098" s="3"/>
      <c r="E8098" s="166"/>
      <c r="F8098" s="3"/>
      <c r="G8098" s="112"/>
    </row>
    <row r="8099" spans="1:7" x14ac:dyDescent="0.2">
      <c r="A8099" s="91"/>
      <c r="B8099" s="89"/>
      <c r="C8099" s="3"/>
      <c r="D8099" s="3"/>
      <c r="E8099" s="166"/>
      <c r="F8099" s="3"/>
      <c r="G8099" s="112"/>
    </row>
    <row r="8100" spans="1:7" x14ac:dyDescent="0.2">
      <c r="A8100" s="91"/>
      <c r="B8100" s="89"/>
      <c r="C8100" s="3"/>
      <c r="D8100" s="3"/>
      <c r="E8100" s="166"/>
      <c r="F8100" s="3"/>
      <c r="G8100" s="112"/>
    </row>
    <row r="8101" spans="1:7" x14ac:dyDescent="0.2">
      <c r="A8101" s="91"/>
      <c r="B8101" s="89"/>
      <c r="C8101" s="3"/>
      <c r="D8101" s="3"/>
      <c r="E8101" s="166"/>
      <c r="F8101" s="3"/>
      <c r="G8101" s="112"/>
    </row>
    <row r="8102" spans="1:7" x14ac:dyDescent="0.2">
      <c r="A8102" s="91"/>
      <c r="B8102" s="89"/>
      <c r="C8102" s="3"/>
      <c r="D8102" s="3"/>
      <c r="E8102" s="166"/>
      <c r="F8102" s="3"/>
      <c r="G8102" s="112"/>
    </row>
    <row r="8103" spans="1:7" x14ac:dyDescent="0.2">
      <c r="A8103" s="91"/>
      <c r="B8103" s="89"/>
      <c r="C8103" s="3"/>
      <c r="D8103" s="3"/>
      <c r="E8103" s="166"/>
      <c r="F8103" s="3"/>
      <c r="G8103" s="112"/>
    </row>
    <row r="8104" spans="1:7" x14ac:dyDescent="0.2">
      <c r="A8104" s="91"/>
      <c r="B8104" s="89"/>
      <c r="C8104" s="3"/>
      <c r="D8104" s="3"/>
      <c r="E8104" s="166"/>
      <c r="F8104" s="3"/>
      <c r="G8104" s="112"/>
    </row>
    <row r="8105" spans="1:7" x14ac:dyDescent="0.2">
      <c r="A8105" s="91"/>
      <c r="B8105" s="89"/>
      <c r="C8105" s="3"/>
      <c r="D8105" s="3"/>
      <c r="E8105" s="166"/>
      <c r="F8105" s="3"/>
      <c r="G8105" s="112"/>
    </row>
    <row r="8106" spans="1:7" x14ac:dyDescent="0.2">
      <c r="A8106" s="91"/>
      <c r="B8106" s="89"/>
      <c r="C8106" s="3"/>
      <c r="D8106" s="3"/>
      <c r="E8106" s="166"/>
      <c r="F8106" s="3"/>
      <c r="G8106" s="112"/>
    </row>
    <row r="8107" spans="1:7" x14ac:dyDescent="0.2">
      <c r="A8107" s="91"/>
      <c r="B8107" s="89"/>
      <c r="C8107" s="3"/>
      <c r="D8107" s="3"/>
      <c r="E8107" s="166"/>
      <c r="F8107" s="3"/>
      <c r="G8107" s="112"/>
    </row>
    <row r="8108" spans="1:7" x14ac:dyDescent="0.2">
      <c r="A8108" s="91"/>
      <c r="B8108" s="89"/>
      <c r="C8108" s="3"/>
      <c r="D8108" s="3"/>
      <c r="E8108" s="166"/>
      <c r="F8108" s="3"/>
      <c r="G8108" s="112"/>
    </row>
    <row r="8109" spans="1:7" x14ac:dyDescent="0.2">
      <c r="A8109" s="91"/>
      <c r="B8109" s="89"/>
      <c r="C8109" s="3"/>
      <c r="D8109" s="3"/>
      <c r="E8109" s="166"/>
      <c r="F8109" s="3"/>
      <c r="G8109" s="112"/>
    </row>
    <row r="8110" spans="1:7" x14ac:dyDescent="0.2">
      <c r="A8110" s="91"/>
      <c r="B8110" s="89"/>
      <c r="C8110" s="3"/>
      <c r="D8110" s="3"/>
      <c r="E8110" s="166"/>
      <c r="F8110" s="3"/>
      <c r="G8110" s="112"/>
    </row>
    <row r="8111" spans="1:7" x14ac:dyDescent="0.2">
      <c r="A8111" s="91"/>
      <c r="B8111" s="89"/>
      <c r="C8111" s="3"/>
      <c r="D8111" s="3"/>
      <c r="E8111" s="166"/>
      <c r="F8111" s="3"/>
      <c r="G8111" s="112"/>
    </row>
    <row r="8112" spans="1:7" x14ac:dyDescent="0.2">
      <c r="A8112" s="91"/>
      <c r="B8112" s="89"/>
      <c r="C8112" s="3"/>
      <c r="D8112" s="3"/>
      <c r="E8112" s="166"/>
      <c r="F8112" s="3"/>
      <c r="G8112" s="112"/>
    </row>
    <row r="8113" spans="1:7" x14ac:dyDescent="0.2">
      <c r="A8113" s="91"/>
      <c r="B8113" s="89"/>
      <c r="C8113" s="3"/>
      <c r="D8113" s="3"/>
      <c r="E8113" s="166"/>
      <c r="F8113" s="3"/>
      <c r="G8113" s="112"/>
    </row>
    <row r="8114" spans="1:7" x14ac:dyDescent="0.2">
      <c r="A8114" s="91"/>
      <c r="B8114" s="89"/>
      <c r="C8114" s="3"/>
      <c r="D8114" s="3"/>
      <c r="E8114" s="166"/>
      <c r="F8114" s="3"/>
      <c r="G8114" s="112"/>
    </row>
    <row r="8115" spans="1:7" x14ac:dyDescent="0.2">
      <c r="A8115" s="91"/>
      <c r="B8115" s="89"/>
      <c r="C8115" s="3"/>
      <c r="D8115" s="3"/>
      <c r="E8115" s="166"/>
      <c r="F8115" s="3"/>
      <c r="G8115" s="112"/>
    </row>
    <row r="8116" spans="1:7" x14ac:dyDescent="0.2">
      <c r="A8116" s="91"/>
      <c r="B8116" s="89"/>
      <c r="C8116" s="3"/>
      <c r="D8116" s="3"/>
      <c r="E8116" s="166"/>
      <c r="F8116" s="3"/>
      <c r="G8116" s="112"/>
    </row>
    <row r="8117" spans="1:7" x14ac:dyDescent="0.2">
      <c r="A8117" s="91"/>
      <c r="B8117" s="89"/>
      <c r="C8117" s="3"/>
      <c r="D8117" s="3"/>
      <c r="E8117" s="166"/>
      <c r="F8117" s="3"/>
      <c r="G8117" s="112"/>
    </row>
    <row r="8118" spans="1:7" x14ac:dyDescent="0.2">
      <c r="A8118" s="91"/>
      <c r="B8118" s="89"/>
      <c r="C8118" s="3"/>
      <c r="D8118" s="3"/>
      <c r="E8118" s="166"/>
      <c r="F8118" s="3"/>
      <c r="G8118" s="112"/>
    </row>
    <row r="8119" spans="1:7" x14ac:dyDescent="0.2">
      <c r="A8119" s="91"/>
      <c r="B8119" s="89"/>
      <c r="C8119" s="3"/>
      <c r="D8119" s="3"/>
      <c r="E8119" s="166"/>
      <c r="F8119" s="3"/>
      <c r="G8119" s="112"/>
    </row>
    <row r="8120" spans="1:7" x14ac:dyDescent="0.2">
      <c r="A8120" s="91"/>
      <c r="B8120" s="89"/>
      <c r="C8120" s="3"/>
      <c r="D8120" s="3"/>
      <c r="E8120" s="166"/>
      <c r="F8120" s="3"/>
      <c r="G8120" s="112"/>
    </row>
    <row r="8121" spans="1:7" x14ac:dyDescent="0.2">
      <c r="A8121" s="91"/>
      <c r="B8121" s="89"/>
      <c r="C8121" s="3"/>
      <c r="D8121" s="3"/>
      <c r="E8121" s="166"/>
      <c r="F8121" s="3"/>
      <c r="G8121" s="112"/>
    </row>
    <row r="8122" spans="1:7" x14ac:dyDescent="0.2">
      <c r="A8122" s="91"/>
      <c r="B8122" s="89"/>
      <c r="C8122" s="3"/>
      <c r="D8122" s="3"/>
      <c r="E8122" s="166"/>
      <c r="F8122" s="3"/>
      <c r="G8122" s="112"/>
    </row>
    <row r="8123" spans="1:7" x14ac:dyDescent="0.2">
      <c r="A8123" s="91"/>
      <c r="B8123" s="89"/>
      <c r="C8123" s="3"/>
      <c r="D8123" s="3"/>
      <c r="E8123" s="166"/>
      <c r="F8123" s="3"/>
      <c r="G8123" s="112"/>
    </row>
    <row r="8124" spans="1:7" x14ac:dyDescent="0.2">
      <c r="A8124" s="91"/>
      <c r="B8124" s="89"/>
      <c r="C8124" s="3"/>
      <c r="D8124" s="3"/>
      <c r="E8124" s="166"/>
      <c r="F8124" s="3"/>
      <c r="G8124" s="112"/>
    </row>
    <row r="8125" spans="1:7" x14ac:dyDescent="0.2">
      <c r="A8125" s="91"/>
      <c r="B8125" s="89"/>
      <c r="C8125" s="3"/>
      <c r="D8125" s="3"/>
      <c r="E8125" s="166"/>
      <c r="F8125" s="3"/>
      <c r="G8125" s="112"/>
    </row>
    <row r="8126" spans="1:7" x14ac:dyDescent="0.2">
      <c r="A8126" s="91"/>
      <c r="B8126" s="89"/>
      <c r="C8126" s="3"/>
      <c r="D8126" s="3"/>
      <c r="E8126" s="166"/>
      <c r="F8126" s="3"/>
      <c r="G8126" s="112"/>
    </row>
    <row r="8127" spans="1:7" x14ac:dyDescent="0.2">
      <c r="A8127" s="91"/>
      <c r="B8127" s="89"/>
      <c r="C8127" s="3"/>
      <c r="D8127" s="3"/>
      <c r="E8127" s="166"/>
      <c r="F8127" s="3"/>
      <c r="G8127" s="112"/>
    </row>
    <row r="8128" spans="1:7" x14ac:dyDescent="0.2">
      <c r="A8128" s="91"/>
      <c r="B8128" s="89"/>
      <c r="C8128" s="3"/>
      <c r="D8128" s="3"/>
      <c r="E8128" s="166"/>
      <c r="F8128" s="3"/>
      <c r="G8128" s="112"/>
    </row>
    <row r="8129" spans="1:7" x14ac:dyDescent="0.2">
      <c r="A8129" s="91"/>
      <c r="B8129" s="89"/>
      <c r="C8129" s="3"/>
      <c r="D8129" s="3"/>
      <c r="E8129" s="166"/>
      <c r="F8129" s="3"/>
      <c r="G8129" s="112"/>
    </row>
    <row r="8130" spans="1:7" x14ac:dyDescent="0.2">
      <c r="A8130" s="91"/>
      <c r="B8130" s="89"/>
      <c r="C8130" s="3"/>
      <c r="D8130" s="3"/>
      <c r="E8130" s="166"/>
      <c r="F8130" s="3"/>
      <c r="G8130" s="112"/>
    </row>
    <row r="8131" spans="1:7" x14ac:dyDescent="0.2">
      <c r="A8131" s="91"/>
      <c r="B8131" s="89"/>
      <c r="C8131" s="3"/>
      <c r="D8131" s="3"/>
      <c r="E8131" s="166"/>
      <c r="F8131" s="3"/>
      <c r="G8131" s="112"/>
    </row>
    <row r="8132" spans="1:7" x14ac:dyDescent="0.2">
      <c r="A8132" s="91"/>
      <c r="B8132" s="89"/>
      <c r="C8132" s="3"/>
      <c r="D8132" s="3"/>
      <c r="E8132" s="166"/>
      <c r="F8132" s="3"/>
      <c r="G8132" s="112"/>
    </row>
    <row r="8133" spans="1:7" x14ac:dyDescent="0.2">
      <c r="A8133" s="91"/>
      <c r="B8133" s="89"/>
      <c r="C8133" s="3"/>
      <c r="D8133" s="3"/>
      <c r="E8133" s="166"/>
      <c r="F8133" s="3"/>
      <c r="G8133" s="112"/>
    </row>
    <row r="8134" spans="1:7" x14ac:dyDescent="0.2">
      <c r="A8134" s="91"/>
      <c r="B8134" s="89"/>
      <c r="C8134" s="3"/>
      <c r="D8134" s="3"/>
      <c r="E8134" s="166"/>
      <c r="F8134" s="3"/>
      <c r="G8134" s="112"/>
    </row>
    <row r="8135" spans="1:7" x14ac:dyDescent="0.2">
      <c r="A8135" s="91"/>
      <c r="B8135" s="89"/>
      <c r="C8135" s="3"/>
      <c r="D8135" s="3"/>
      <c r="E8135" s="166"/>
      <c r="F8135" s="3"/>
      <c r="G8135" s="112"/>
    </row>
    <row r="8136" spans="1:7" x14ac:dyDescent="0.2">
      <c r="A8136" s="91"/>
      <c r="B8136" s="89"/>
      <c r="C8136" s="3"/>
      <c r="D8136" s="3"/>
      <c r="E8136" s="166"/>
      <c r="F8136" s="3"/>
      <c r="G8136" s="112"/>
    </row>
    <row r="8137" spans="1:7" x14ac:dyDescent="0.2">
      <c r="A8137" s="91"/>
      <c r="B8137" s="89"/>
      <c r="C8137" s="3"/>
      <c r="D8137" s="3"/>
      <c r="E8137" s="166"/>
      <c r="F8137" s="3"/>
      <c r="G8137" s="112"/>
    </row>
    <row r="8138" spans="1:7" x14ac:dyDescent="0.2">
      <c r="A8138" s="91"/>
      <c r="B8138" s="89"/>
      <c r="C8138" s="3"/>
      <c r="D8138" s="3"/>
      <c r="E8138" s="166"/>
      <c r="F8138" s="3"/>
      <c r="G8138" s="112"/>
    </row>
    <row r="8139" spans="1:7" x14ac:dyDescent="0.2">
      <c r="A8139" s="91"/>
      <c r="B8139" s="89"/>
      <c r="C8139" s="3"/>
      <c r="D8139" s="3"/>
      <c r="E8139" s="166"/>
      <c r="F8139" s="3"/>
      <c r="G8139" s="112"/>
    </row>
    <row r="8140" spans="1:7" x14ac:dyDescent="0.2">
      <c r="A8140" s="91"/>
      <c r="B8140" s="89"/>
      <c r="C8140" s="3"/>
      <c r="D8140" s="3"/>
      <c r="E8140" s="166"/>
      <c r="F8140" s="3"/>
      <c r="G8140" s="112"/>
    </row>
    <row r="8141" spans="1:7" x14ac:dyDescent="0.2">
      <c r="A8141" s="91"/>
      <c r="B8141" s="89"/>
      <c r="C8141" s="3"/>
      <c r="D8141" s="3"/>
      <c r="E8141" s="166"/>
      <c r="F8141" s="3"/>
      <c r="G8141" s="112"/>
    </row>
    <row r="8142" spans="1:7" x14ac:dyDescent="0.2">
      <c r="A8142" s="91"/>
      <c r="B8142" s="89"/>
      <c r="C8142" s="3"/>
      <c r="D8142" s="3"/>
      <c r="E8142" s="166"/>
      <c r="F8142" s="3"/>
      <c r="G8142" s="112"/>
    </row>
    <row r="8143" spans="1:7" x14ac:dyDescent="0.2">
      <c r="A8143" s="91"/>
      <c r="B8143" s="89"/>
      <c r="C8143" s="3"/>
      <c r="D8143" s="3"/>
      <c r="E8143" s="166"/>
      <c r="F8143" s="3"/>
      <c r="G8143" s="112"/>
    </row>
    <row r="8144" spans="1:7" x14ac:dyDescent="0.2">
      <c r="A8144" s="91"/>
      <c r="B8144" s="89"/>
      <c r="C8144" s="3"/>
      <c r="D8144" s="3"/>
      <c r="E8144" s="166"/>
      <c r="F8144" s="3"/>
      <c r="G8144" s="112"/>
    </row>
    <row r="8145" spans="1:7" x14ac:dyDescent="0.2">
      <c r="A8145" s="91"/>
      <c r="B8145" s="89"/>
      <c r="C8145" s="3"/>
      <c r="D8145" s="3"/>
      <c r="E8145" s="166"/>
      <c r="F8145" s="3"/>
      <c r="G8145" s="112"/>
    </row>
    <row r="8146" spans="1:7" x14ac:dyDescent="0.2">
      <c r="A8146" s="91"/>
      <c r="B8146" s="89"/>
      <c r="C8146" s="3"/>
      <c r="D8146" s="3"/>
      <c r="E8146" s="166"/>
      <c r="F8146" s="3"/>
      <c r="G8146" s="112"/>
    </row>
    <row r="8147" spans="1:7" x14ac:dyDescent="0.2">
      <c r="A8147" s="91"/>
      <c r="B8147" s="89"/>
      <c r="C8147" s="3"/>
      <c r="D8147" s="3"/>
      <c r="E8147" s="166"/>
      <c r="F8147" s="3"/>
      <c r="G8147" s="112"/>
    </row>
    <row r="8148" spans="1:7" x14ac:dyDescent="0.2">
      <c r="A8148" s="91"/>
      <c r="B8148" s="89"/>
      <c r="C8148" s="3"/>
      <c r="D8148" s="3"/>
      <c r="E8148" s="166"/>
      <c r="F8148" s="3"/>
      <c r="G8148" s="112"/>
    </row>
    <row r="8149" spans="1:7" x14ac:dyDescent="0.2">
      <c r="A8149" s="91"/>
      <c r="B8149" s="89"/>
      <c r="C8149" s="3"/>
      <c r="D8149" s="3"/>
      <c r="E8149" s="166"/>
      <c r="F8149" s="3"/>
      <c r="G8149" s="112"/>
    </row>
    <row r="8150" spans="1:7" x14ac:dyDescent="0.2">
      <c r="A8150" s="91"/>
      <c r="B8150" s="89"/>
      <c r="C8150" s="3"/>
      <c r="D8150" s="3"/>
      <c r="E8150" s="166"/>
      <c r="F8150" s="3"/>
      <c r="G8150" s="112"/>
    </row>
    <row r="8151" spans="1:7" x14ac:dyDescent="0.2">
      <c r="A8151" s="91"/>
      <c r="B8151" s="89"/>
      <c r="C8151" s="3"/>
      <c r="D8151" s="3"/>
      <c r="E8151" s="166"/>
      <c r="F8151" s="3"/>
      <c r="G8151" s="112"/>
    </row>
    <row r="8152" spans="1:7" x14ac:dyDescent="0.2">
      <c r="A8152" s="91"/>
      <c r="B8152" s="89"/>
      <c r="C8152" s="3"/>
      <c r="D8152" s="3"/>
      <c r="E8152" s="166"/>
      <c r="F8152" s="3"/>
      <c r="G8152" s="112"/>
    </row>
    <row r="8153" spans="1:7" x14ac:dyDescent="0.2">
      <c r="A8153" s="91"/>
      <c r="B8153" s="89"/>
      <c r="C8153" s="3"/>
      <c r="D8153" s="3"/>
      <c r="E8153" s="166"/>
      <c r="F8153" s="3"/>
      <c r="G8153" s="112"/>
    </row>
    <row r="8154" spans="1:7" x14ac:dyDescent="0.2">
      <c r="A8154" s="91"/>
      <c r="B8154" s="89"/>
      <c r="C8154" s="3"/>
      <c r="D8154" s="3"/>
      <c r="E8154" s="166"/>
      <c r="F8154" s="3"/>
      <c r="G8154" s="112"/>
    </row>
    <row r="8155" spans="1:7" x14ac:dyDescent="0.2">
      <c r="A8155" s="91"/>
      <c r="B8155" s="89"/>
      <c r="C8155" s="3"/>
      <c r="D8155" s="3"/>
      <c r="E8155" s="166"/>
      <c r="F8155" s="3"/>
      <c r="G8155" s="112"/>
    </row>
    <row r="8156" spans="1:7" x14ac:dyDescent="0.2">
      <c r="A8156" s="91"/>
      <c r="B8156" s="89"/>
      <c r="C8156" s="3"/>
      <c r="D8156" s="3"/>
      <c r="E8156" s="166"/>
      <c r="F8156" s="3"/>
      <c r="G8156" s="112"/>
    </row>
    <row r="8157" spans="1:7" x14ac:dyDescent="0.2">
      <c r="A8157" s="91"/>
      <c r="B8157" s="89"/>
      <c r="C8157" s="3"/>
      <c r="D8157" s="3"/>
      <c r="E8157" s="166"/>
      <c r="F8157" s="3"/>
      <c r="G8157" s="112"/>
    </row>
    <row r="8158" spans="1:7" x14ac:dyDescent="0.2">
      <c r="A8158" s="91"/>
      <c r="B8158" s="89"/>
      <c r="C8158" s="3"/>
      <c r="D8158" s="3"/>
      <c r="E8158" s="166"/>
      <c r="F8158" s="3"/>
      <c r="G8158" s="112"/>
    </row>
    <row r="8159" spans="1:7" x14ac:dyDescent="0.2">
      <c r="A8159" s="91"/>
      <c r="B8159" s="89"/>
      <c r="C8159" s="3"/>
      <c r="D8159" s="3"/>
      <c r="E8159" s="166"/>
      <c r="F8159" s="3"/>
      <c r="G8159" s="112"/>
    </row>
    <row r="8160" spans="1:7" x14ac:dyDescent="0.2">
      <c r="A8160" s="91"/>
      <c r="B8160" s="89"/>
      <c r="C8160" s="3"/>
      <c r="D8160" s="3"/>
      <c r="E8160" s="166"/>
      <c r="F8160" s="3"/>
      <c r="G8160" s="112"/>
    </row>
    <row r="8161" spans="1:7" x14ac:dyDescent="0.2">
      <c r="A8161" s="91"/>
      <c r="B8161" s="89"/>
      <c r="C8161" s="3"/>
      <c r="D8161" s="3"/>
      <c r="E8161" s="166"/>
      <c r="F8161" s="3"/>
      <c r="G8161" s="112"/>
    </row>
    <row r="8162" spans="1:7" x14ac:dyDescent="0.2">
      <c r="A8162" s="91"/>
      <c r="B8162" s="89"/>
      <c r="C8162" s="3"/>
      <c r="D8162" s="3"/>
      <c r="E8162" s="166"/>
      <c r="F8162" s="3"/>
      <c r="G8162" s="112"/>
    </row>
    <row r="8163" spans="1:7" x14ac:dyDescent="0.2">
      <c r="A8163" s="91"/>
      <c r="B8163" s="89"/>
      <c r="C8163" s="3"/>
      <c r="D8163" s="3"/>
      <c r="E8163" s="166"/>
      <c r="F8163" s="3"/>
      <c r="G8163" s="112"/>
    </row>
    <row r="8164" spans="1:7" x14ac:dyDescent="0.2">
      <c r="A8164" s="91"/>
      <c r="B8164" s="89"/>
      <c r="C8164" s="3"/>
      <c r="D8164" s="3"/>
      <c r="E8164" s="166"/>
      <c r="F8164" s="3"/>
      <c r="G8164" s="112"/>
    </row>
    <row r="8165" spans="1:7" x14ac:dyDescent="0.2">
      <c r="A8165" s="91"/>
      <c r="B8165" s="89"/>
      <c r="C8165" s="3"/>
      <c r="D8165" s="3"/>
      <c r="E8165" s="166"/>
      <c r="F8165" s="3"/>
      <c r="G8165" s="112"/>
    </row>
    <row r="8166" spans="1:7" x14ac:dyDescent="0.2">
      <c r="A8166" s="91"/>
      <c r="B8166" s="89"/>
      <c r="C8166" s="3"/>
      <c r="D8166" s="3"/>
      <c r="E8166" s="166"/>
      <c r="F8166" s="3"/>
      <c r="G8166" s="112"/>
    </row>
    <row r="8167" spans="1:7" x14ac:dyDescent="0.2">
      <c r="A8167" s="91"/>
      <c r="B8167" s="89"/>
      <c r="C8167" s="3"/>
      <c r="D8167" s="3"/>
      <c r="E8167" s="166"/>
      <c r="F8167" s="3"/>
      <c r="G8167" s="112"/>
    </row>
    <row r="8168" spans="1:7" x14ac:dyDescent="0.2">
      <c r="A8168" s="91"/>
      <c r="B8168" s="89"/>
      <c r="C8168" s="3"/>
      <c r="D8168" s="3"/>
      <c r="E8168" s="166"/>
      <c r="F8168" s="3"/>
      <c r="G8168" s="112"/>
    </row>
    <row r="8169" spans="1:7" x14ac:dyDescent="0.2">
      <c r="A8169" s="91"/>
      <c r="B8169" s="89"/>
      <c r="C8169" s="3"/>
      <c r="D8169" s="3"/>
      <c r="E8169" s="166"/>
      <c r="F8169" s="3"/>
      <c r="G8169" s="112"/>
    </row>
    <row r="8170" spans="1:7" x14ac:dyDescent="0.2">
      <c r="A8170" s="91"/>
      <c r="B8170" s="89"/>
      <c r="C8170" s="3"/>
      <c r="D8170" s="3"/>
      <c r="E8170" s="166"/>
      <c r="F8170" s="3"/>
      <c r="G8170" s="112"/>
    </row>
    <row r="8171" spans="1:7" x14ac:dyDescent="0.2">
      <c r="A8171" s="91"/>
      <c r="B8171" s="89"/>
      <c r="C8171" s="3"/>
      <c r="D8171" s="3"/>
      <c r="E8171" s="166"/>
      <c r="F8171" s="3"/>
      <c r="G8171" s="112"/>
    </row>
    <row r="8172" spans="1:7" x14ac:dyDescent="0.2">
      <c r="A8172" s="91"/>
      <c r="B8172" s="89"/>
      <c r="C8172" s="3"/>
      <c r="D8172" s="3"/>
      <c r="E8172" s="166"/>
      <c r="F8172" s="3"/>
      <c r="G8172" s="112"/>
    </row>
    <row r="8173" spans="1:7" x14ac:dyDescent="0.2">
      <c r="A8173" s="91"/>
      <c r="B8173" s="89"/>
      <c r="C8173" s="3"/>
      <c r="D8173" s="3"/>
      <c r="E8173" s="166"/>
      <c r="F8173" s="3"/>
      <c r="G8173" s="112"/>
    </row>
    <row r="8174" spans="1:7" x14ac:dyDescent="0.2">
      <c r="A8174" s="91"/>
      <c r="B8174" s="89"/>
      <c r="C8174" s="3"/>
      <c r="D8174" s="3"/>
      <c r="E8174" s="166"/>
      <c r="F8174" s="3"/>
      <c r="G8174" s="112"/>
    </row>
    <row r="8175" spans="1:7" x14ac:dyDescent="0.2">
      <c r="A8175" s="91"/>
      <c r="B8175" s="89"/>
      <c r="C8175" s="3"/>
      <c r="D8175" s="3"/>
      <c r="E8175" s="166"/>
      <c r="F8175" s="3"/>
      <c r="G8175" s="112"/>
    </row>
    <row r="8176" spans="1:7" x14ac:dyDescent="0.2">
      <c r="A8176" s="91"/>
      <c r="B8176" s="89"/>
      <c r="C8176" s="3"/>
      <c r="D8176" s="3"/>
      <c r="E8176" s="166"/>
      <c r="F8176" s="3"/>
      <c r="G8176" s="112"/>
    </row>
    <row r="8177" spans="1:7" x14ac:dyDescent="0.2">
      <c r="A8177" s="91"/>
      <c r="B8177" s="89"/>
      <c r="C8177" s="3"/>
      <c r="D8177" s="3"/>
      <c r="E8177" s="166"/>
      <c r="F8177" s="3"/>
      <c r="G8177" s="112"/>
    </row>
    <row r="8178" spans="1:7" x14ac:dyDescent="0.2">
      <c r="A8178" s="91"/>
      <c r="B8178" s="89"/>
      <c r="C8178" s="3"/>
      <c r="D8178" s="3"/>
      <c r="E8178" s="166"/>
      <c r="F8178" s="3"/>
      <c r="G8178" s="112"/>
    </row>
    <row r="8179" spans="1:7" x14ac:dyDescent="0.2">
      <c r="A8179" s="91"/>
      <c r="B8179" s="89"/>
      <c r="C8179" s="3"/>
      <c r="D8179" s="3"/>
      <c r="E8179" s="166"/>
      <c r="F8179" s="3"/>
      <c r="G8179" s="112"/>
    </row>
    <row r="8180" spans="1:7" x14ac:dyDescent="0.2">
      <c r="A8180" s="91"/>
      <c r="B8180" s="89"/>
      <c r="C8180" s="3"/>
      <c r="D8180" s="3"/>
      <c r="E8180" s="166"/>
      <c r="F8180" s="3"/>
      <c r="G8180" s="112"/>
    </row>
    <row r="8181" spans="1:7" x14ac:dyDescent="0.2">
      <c r="A8181" s="91"/>
      <c r="B8181" s="89"/>
      <c r="C8181" s="3"/>
      <c r="D8181" s="3"/>
      <c r="E8181" s="166"/>
      <c r="F8181" s="3"/>
      <c r="G8181" s="112"/>
    </row>
    <row r="8182" spans="1:7" x14ac:dyDescent="0.2">
      <c r="A8182" s="91"/>
      <c r="B8182" s="89"/>
      <c r="C8182" s="3"/>
      <c r="D8182" s="3"/>
      <c r="E8182" s="166"/>
      <c r="F8182" s="3"/>
      <c r="G8182" s="112"/>
    </row>
    <row r="8183" spans="1:7" x14ac:dyDescent="0.2">
      <c r="A8183" s="91"/>
      <c r="B8183" s="89"/>
      <c r="C8183" s="3"/>
      <c r="D8183" s="3"/>
      <c r="E8183" s="166"/>
      <c r="F8183" s="3"/>
      <c r="G8183" s="112"/>
    </row>
    <row r="8184" spans="1:7" x14ac:dyDescent="0.2">
      <c r="A8184" s="91"/>
      <c r="B8184" s="89"/>
      <c r="C8184" s="3"/>
      <c r="D8184" s="3"/>
      <c r="E8184" s="166"/>
      <c r="F8184" s="3"/>
      <c r="G8184" s="112"/>
    </row>
    <row r="8185" spans="1:7" x14ac:dyDescent="0.2">
      <c r="A8185" s="91"/>
      <c r="B8185" s="89"/>
      <c r="C8185" s="3"/>
      <c r="D8185" s="3"/>
      <c r="E8185" s="166"/>
      <c r="F8185" s="3"/>
      <c r="G8185" s="112"/>
    </row>
    <row r="8186" spans="1:7" x14ac:dyDescent="0.2">
      <c r="A8186" s="91"/>
      <c r="B8186" s="89"/>
      <c r="C8186" s="3"/>
      <c r="D8186" s="3"/>
      <c r="E8186" s="166"/>
      <c r="F8186" s="3"/>
      <c r="G8186" s="112"/>
    </row>
    <row r="8187" spans="1:7" x14ac:dyDescent="0.2">
      <c r="A8187" s="91"/>
      <c r="B8187" s="89"/>
      <c r="C8187" s="3"/>
      <c r="D8187" s="3"/>
      <c r="E8187" s="166"/>
      <c r="F8187" s="3"/>
      <c r="G8187" s="112"/>
    </row>
    <row r="8188" spans="1:7" x14ac:dyDescent="0.2">
      <c r="A8188" s="91"/>
      <c r="B8188" s="89"/>
      <c r="C8188" s="3"/>
      <c r="D8188" s="3"/>
      <c r="E8188" s="166"/>
      <c r="F8188" s="3"/>
      <c r="G8188" s="112"/>
    </row>
    <row r="8189" spans="1:7" x14ac:dyDescent="0.2">
      <c r="A8189" s="91"/>
      <c r="B8189" s="89"/>
      <c r="C8189" s="3"/>
      <c r="D8189" s="3"/>
      <c r="E8189" s="166"/>
      <c r="F8189" s="3"/>
      <c r="G8189" s="112"/>
    </row>
    <row r="8190" spans="1:7" x14ac:dyDescent="0.2">
      <c r="A8190" s="91"/>
      <c r="B8190" s="89"/>
      <c r="C8190" s="3"/>
      <c r="D8190" s="3"/>
      <c r="E8190" s="166"/>
      <c r="F8190" s="3"/>
      <c r="G8190" s="112"/>
    </row>
    <row r="8191" spans="1:7" x14ac:dyDescent="0.2">
      <c r="A8191" s="91"/>
      <c r="B8191" s="89"/>
      <c r="C8191" s="3"/>
      <c r="D8191" s="3"/>
      <c r="E8191" s="166"/>
      <c r="F8191" s="3"/>
      <c r="G8191" s="112"/>
    </row>
    <row r="8192" spans="1:7" x14ac:dyDescent="0.2">
      <c r="A8192" s="91"/>
      <c r="B8192" s="89"/>
      <c r="C8192" s="3"/>
      <c r="D8192" s="3"/>
      <c r="E8192" s="166"/>
      <c r="F8192" s="3"/>
      <c r="G8192" s="112"/>
    </row>
    <row r="8193" spans="1:7" x14ac:dyDescent="0.2">
      <c r="A8193" s="91"/>
      <c r="B8193" s="89"/>
      <c r="C8193" s="3"/>
      <c r="D8193" s="3"/>
      <c r="E8193" s="166"/>
      <c r="F8193" s="3"/>
      <c r="G8193" s="112"/>
    </row>
    <row r="8194" spans="1:7" x14ac:dyDescent="0.2">
      <c r="A8194" s="91"/>
      <c r="B8194" s="89"/>
      <c r="C8194" s="3"/>
      <c r="D8194" s="3"/>
      <c r="E8194" s="166"/>
      <c r="F8194" s="3"/>
      <c r="G8194" s="112"/>
    </row>
    <row r="8195" spans="1:7" x14ac:dyDescent="0.2">
      <c r="A8195" s="91"/>
      <c r="B8195" s="89"/>
      <c r="C8195" s="3"/>
      <c r="D8195" s="3"/>
      <c r="E8195" s="166"/>
      <c r="F8195" s="3"/>
      <c r="G8195" s="112"/>
    </row>
    <row r="8196" spans="1:7" x14ac:dyDescent="0.2">
      <c r="A8196" s="91"/>
      <c r="B8196" s="89"/>
      <c r="C8196" s="3"/>
      <c r="D8196" s="3"/>
      <c r="E8196" s="166"/>
      <c r="F8196" s="3"/>
      <c r="G8196" s="112"/>
    </row>
    <row r="8197" spans="1:7" x14ac:dyDescent="0.2">
      <c r="A8197" s="91"/>
      <c r="B8197" s="89"/>
      <c r="C8197" s="3"/>
      <c r="D8197" s="3"/>
      <c r="E8197" s="166"/>
      <c r="F8197" s="3"/>
      <c r="G8197" s="112"/>
    </row>
    <row r="8198" spans="1:7" x14ac:dyDescent="0.2">
      <c r="A8198" s="91"/>
      <c r="B8198" s="89"/>
      <c r="C8198" s="3"/>
      <c r="D8198" s="3"/>
      <c r="E8198" s="166"/>
      <c r="F8198" s="3"/>
      <c r="G8198" s="112"/>
    </row>
    <row r="8199" spans="1:7" x14ac:dyDescent="0.2">
      <c r="A8199" s="91"/>
      <c r="B8199" s="89"/>
      <c r="C8199" s="3"/>
      <c r="D8199" s="3"/>
      <c r="E8199" s="166"/>
      <c r="F8199" s="3"/>
      <c r="G8199" s="112"/>
    </row>
    <row r="8200" spans="1:7" x14ac:dyDescent="0.2">
      <c r="A8200" s="91"/>
      <c r="B8200" s="89"/>
      <c r="C8200" s="3"/>
      <c r="D8200" s="3"/>
      <c r="E8200" s="166"/>
      <c r="F8200" s="3"/>
      <c r="G8200" s="112"/>
    </row>
    <row r="8201" spans="1:7" x14ac:dyDescent="0.2">
      <c r="A8201" s="91"/>
      <c r="B8201" s="89"/>
      <c r="C8201" s="3"/>
      <c r="D8201" s="3"/>
      <c r="E8201" s="166"/>
      <c r="F8201" s="3"/>
      <c r="G8201" s="112"/>
    </row>
    <row r="8202" spans="1:7" x14ac:dyDescent="0.2">
      <c r="A8202" s="91"/>
      <c r="B8202" s="89"/>
      <c r="C8202" s="3"/>
      <c r="D8202" s="3"/>
      <c r="E8202" s="166"/>
      <c r="F8202" s="3"/>
      <c r="G8202" s="112"/>
    </row>
    <row r="8203" spans="1:7" x14ac:dyDescent="0.2">
      <c r="A8203" s="91"/>
      <c r="B8203" s="89"/>
      <c r="C8203" s="3"/>
      <c r="D8203" s="3"/>
      <c r="E8203" s="166"/>
      <c r="F8203" s="3"/>
      <c r="G8203" s="112"/>
    </row>
    <row r="8204" spans="1:7" x14ac:dyDescent="0.2">
      <c r="A8204" s="91"/>
      <c r="B8204" s="89"/>
      <c r="C8204" s="3"/>
      <c r="D8204" s="3"/>
      <c r="E8204" s="166"/>
      <c r="F8204" s="3"/>
      <c r="G8204" s="112"/>
    </row>
    <row r="8205" spans="1:7" x14ac:dyDescent="0.2">
      <c r="A8205" s="91"/>
      <c r="B8205" s="89"/>
      <c r="C8205" s="3"/>
      <c r="D8205" s="3"/>
      <c r="E8205" s="166"/>
      <c r="F8205" s="3"/>
      <c r="G8205" s="112"/>
    </row>
    <row r="8206" spans="1:7" x14ac:dyDescent="0.2">
      <c r="A8206" s="91"/>
      <c r="B8206" s="89"/>
      <c r="C8206" s="3"/>
      <c r="D8206" s="3"/>
      <c r="E8206" s="166"/>
      <c r="F8206" s="3"/>
      <c r="G8206" s="112"/>
    </row>
    <row r="8207" spans="1:7" x14ac:dyDescent="0.2">
      <c r="A8207" s="91"/>
      <c r="B8207" s="89"/>
      <c r="C8207" s="3"/>
      <c r="D8207" s="3"/>
      <c r="E8207" s="166"/>
      <c r="F8207" s="3"/>
      <c r="G8207" s="112"/>
    </row>
    <row r="8208" spans="1:7" x14ac:dyDescent="0.2">
      <c r="A8208" s="91"/>
      <c r="B8208" s="89"/>
      <c r="C8208" s="3"/>
      <c r="D8208" s="3"/>
      <c r="E8208" s="166"/>
      <c r="F8208" s="3"/>
      <c r="G8208" s="112"/>
    </row>
    <row r="8209" spans="1:7" x14ac:dyDescent="0.2">
      <c r="A8209" s="91"/>
      <c r="B8209" s="89"/>
      <c r="C8209" s="3"/>
      <c r="D8209" s="3"/>
      <c r="E8209" s="166"/>
      <c r="F8209" s="3"/>
      <c r="G8209" s="112"/>
    </row>
    <row r="8210" spans="1:7" x14ac:dyDescent="0.2">
      <c r="A8210" s="91"/>
      <c r="B8210" s="89"/>
      <c r="C8210" s="3"/>
      <c r="D8210" s="3"/>
      <c r="E8210" s="166"/>
      <c r="F8210" s="3"/>
      <c r="G8210" s="112"/>
    </row>
    <row r="8211" spans="1:7" x14ac:dyDescent="0.2">
      <c r="A8211" s="91"/>
      <c r="B8211" s="89"/>
      <c r="C8211" s="3"/>
      <c r="D8211" s="3"/>
      <c r="E8211" s="166"/>
      <c r="F8211" s="3"/>
      <c r="G8211" s="112"/>
    </row>
    <row r="8212" spans="1:7" x14ac:dyDescent="0.2">
      <c r="A8212" s="91"/>
      <c r="B8212" s="89"/>
      <c r="C8212" s="3"/>
      <c r="D8212" s="3"/>
      <c r="E8212" s="166"/>
      <c r="F8212" s="3"/>
      <c r="G8212" s="112"/>
    </row>
    <row r="8213" spans="1:7" x14ac:dyDescent="0.2">
      <c r="A8213" s="91"/>
      <c r="B8213" s="89"/>
      <c r="C8213" s="3"/>
      <c r="D8213" s="3"/>
      <c r="E8213" s="166"/>
      <c r="F8213" s="3"/>
      <c r="G8213" s="112"/>
    </row>
    <row r="8214" spans="1:7" x14ac:dyDescent="0.2">
      <c r="A8214" s="91"/>
      <c r="B8214" s="89"/>
      <c r="C8214" s="3"/>
      <c r="D8214" s="3"/>
      <c r="E8214" s="166"/>
      <c r="F8214" s="3"/>
      <c r="G8214" s="112"/>
    </row>
    <row r="8215" spans="1:7" x14ac:dyDescent="0.2">
      <c r="A8215" s="91"/>
      <c r="B8215" s="89"/>
      <c r="C8215" s="3"/>
      <c r="D8215" s="3"/>
      <c r="E8215" s="166"/>
      <c r="F8215" s="3"/>
      <c r="G8215" s="112"/>
    </row>
    <row r="8216" spans="1:7" x14ac:dyDescent="0.2">
      <c r="A8216" s="91"/>
      <c r="B8216" s="89"/>
      <c r="C8216" s="3"/>
      <c r="D8216" s="3"/>
      <c r="E8216" s="166"/>
      <c r="F8216" s="3"/>
      <c r="G8216" s="112"/>
    </row>
    <row r="8217" spans="1:7" x14ac:dyDescent="0.2">
      <c r="A8217" s="91"/>
      <c r="B8217" s="89"/>
      <c r="C8217" s="3"/>
      <c r="D8217" s="3"/>
      <c r="E8217" s="166"/>
      <c r="F8217" s="3"/>
      <c r="G8217" s="112"/>
    </row>
    <row r="8218" spans="1:7" x14ac:dyDescent="0.2">
      <c r="A8218" s="91"/>
      <c r="B8218" s="89"/>
      <c r="C8218" s="3"/>
      <c r="D8218" s="3"/>
      <c r="E8218" s="166"/>
      <c r="F8218" s="3"/>
      <c r="G8218" s="112"/>
    </row>
    <row r="8219" spans="1:7" x14ac:dyDescent="0.2">
      <c r="A8219" s="91"/>
      <c r="B8219" s="89"/>
      <c r="C8219" s="3"/>
      <c r="D8219" s="3"/>
      <c r="E8219" s="166"/>
      <c r="F8219" s="3"/>
      <c r="G8219" s="112"/>
    </row>
    <row r="8220" spans="1:7" x14ac:dyDescent="0.2">
      <c r="A8220" s="91"/>
      <c r="B8220" s="89"/>
      <c r="C8220" s="3"/>
      <c r="D8220" s="3"/>
      <c r="E8220" s="166"/>
      <c r="F8220" s="3"/>
      <c r="G8220" s="112"/>
    </row>
    <row r="8221" spans="1:7" x14ac:dyDescent="0.2">
      <c r="A8221" s="91"/>
      <c r="B8221" s="89"/>
      <c r="C8221" s="3"/>
      <c r="D8221" s="3"/>
      <c r="E8221" s="166"/>
      <c r="F8221" s="3"/>
      <c r="G8221" s="112"/>
    </row>
    <row r="8222" spans="1:7" x14ac:dyDescent="0.2">
      <c r="A8222" s="91"/>
      <c r="B8222" s="89"/>
      <c r="C8222" s="3"/>
      <c r="D8222" s="3"/>
      <c r="E8222" s="166"/>
      <c r="F8222" s="3"/>
      <c r="G8222" s="112"/>
    </row>
    <row r="8223" spans="1:7" x14ac:dyDescent="0.2">
      <c r="A8223" s="91"/>
      <c r="B8223" s="89"/>
      <c r="C8223" s="3"/>
      <c r="D8223" s="3"/>
      <c r="E8223" s="166"/>
      <c r="F8223" s="3"/>
      <c r="G8223" s="112"/>
    </row>
    <row r="8224" spans="1:7" x14ac:dyDescent="0.2">
      <c r="A8224" s="91"/>
      <c r="B8224" s="89"/>
      <c r="C8224" s="3"/>
      <c r="D8224" s="3"/>
      <c r="E8224" s="166"/>
      <c r="F8224" s="3"/>
      <c r="G8224" s="112"/>
    </row>
    <row r="8225" spans="1:7" x14ac:dyDescent="0.2">
      <c r="A8225" s="91"/>
      <c r="B8225" s="89"/>
      <c r="C8225" s="3"/>
      <c r="D8225" s="3"/>
      <c r="E8225" s="166"/>
      <c r="F8225" s="3"/>
      <c r="G8225" s="112"/>
    </row>
    <row r="8226" spans="1:7" x14ac:dyDescent="0.2">
      <c r="A8226" s="91"/>
      <c r="B8226" s="89"/>
      <c r="C8226" s="3"/>
      <c r="D8226" s="3"/>
      <c r="E8226" s="166"/>
      <c r="F8226" s="3"/>
      <c r="G8226" s="112"/>
    </row>
    <row r="8227" spans="1:7" x14ac:dyDescent="0.2">
      <c r="A8227" s="91"/>
      <c r="B8227" s="89"/>
      <c r="C8227" s="3"/>
      <c r="D8227" s="3"/>
      <c r="E8227" s="166"/>
      <c r="F8227" s="3"/>
      <c r="G8227" s="112"/>
    </row>
    <row r="8228" spans="1:7" x14ac:dyDescent="0.2">
      <c r="A8228" s="91"/>
      <c r="B8228" s="89"/>
      <c r="C8228" s="3"/>
      <c r="D8228" s="3"/>
      <c r="E8228" s="166"/>
      <c r="F8228" s="3"/>
      <c r="G8228" s="112"/>
    </row>
    <row r="8229" spans="1:7" x14ac:dyDescent="0.2">
      <c r="A8229" s="91"/>
      <c r="B8229" s="89"/>
      <c r="C8229" s="3"/>
      <c r="D8229" s="3"/>
      <c r="E8229" s="166"/>
      <c r="F8229" s="3"/>
      <c r="G8229" s="112"/>
    </row>
    <row r="8230" spans="1:7" x14ac:dyDescent="0.2">
      <c r="A8230" s="91"/>
      <c r="B8230" s="89"/>
      <c r="C8230" s="3"/>
      <c r="D8230" s="3"/>
      <c r="E8230" s="166"/>
      <c r="F8230" s="3"/>
      <c r="G8230" s="112"/>
    </row>
    <row r="8231" spans="1:7" x14ac:dyDescent="0.2">
      <c r="A8231" s="91"/>
      <c r="B8231" s="89"/>
      <c r="C8231" s="3"/>
      <c r="D8231" s="3"/>
      <c r="E8231" s="166"/>
      <c r="F8231" s="3"/>
      <c r="G8231" s="112"/>
    </row>
    <row r="8232" spans="1:7" x14ac:dyDescent="0.2">
      <c r="A8232" s="91"/>
      <c r="B8232" s="89"/>
      <c r="C8232" s="3"/>
      <c r="D8232" s="3"/>
      <c r="E8232" s="166"/>
      <c r="F8232" s="3"/>
      <c r="G8232" s="112"/>
    </row>
    <row r="8233" spans="1:7" x14ac:dyDescent="0.2">
      <c r="A8233" s="91"/>
      <c r="B8233" s="89"/>
      <c r="C8233" s="3"/>
      <c r="D8233" s="3"/>
      <c r="E8233" s="166"/>
      <c r="F8233" s="3"/>
      <c r="G8233" s="112"/>
    </row>
    <row r="8234" spans="1:7" x14ac:dyDescent="0.2">
      <c r="A8234" s="91"/>
      <c r="B8234" s="89"/>
      <c r="C8234" s="3"/>
      <c r="D8234" s="3"/>
      <c r="E8234" s="166"/>
      <c r="F8234" s="3"/>
      <c r="G8234" s="112"/>
    </row>
    <row r="8235" spans="1:7" x14ac:dyDescent="0.2">
      <c r="A8235" s="91"/>
      <c r="B8235" s="89"/>
      <c r="C8235" s="3"/>
      <c r="D8235" s="3"/>
      <c r="E8235" s="166"/>
      <c r="F8235" s="3"/>
      <c r="G8235" s="112"/>
    </row>
    <row r="8236" spans="1:7" x14ac:dyDescent="0.2">
      <c r="A8236" s="91"/>
      <c r="B8236" s="89"/>
      <c r="C8236" s="3"/>
      <c r="D8236" s="3"/>
      <c r="E8236" s="166"/>
      <c r="F8236" s="3"/>
      <c r="G8236" s="112"/>
    </row>
    <row r="8237" spans="1:7" x14ac:dyDescent="0.2">
      <c r="A8237" s="91"/>
      <c r="B8237" s="89"/>
      <c r="C8237" s="3"/>
      <c r="D8237" s="3"/>
      <c r="E8237" s="166"/>
      <c r="F8237" s="3"/>
      <c r="G8237" s="112"/>
    </row>
    <row r="8238" spans="1:7" x14ac:dyDescent="0.2">
      <c r="A8238" s="91"/>
      <c r="B8238" s="89"/>
      <c r="C8238" s="3"/>
      <c r="D8238" s="3"/>
      <c r="E8238" s="166"/>
      <c r="F8238" s="3"/>
      <c r="G8238" s="112"/>
    </row>
    <row r="8239" spans="1:7" x14ac:dyDescent="0.2">
      <c r="A8239" s="91"/>
      <c r="B8239" s="89"/>
      <c r="C8239" s="3"/>
      <c r="D8239" s="3"/>
      <c r="E8239" s="166"/>
      <c r="F8239" s="3"/>
      <c r="G8239" s="112"/>
    </row>
    <row r="8240" spans="1:7" x14ac:dyDescent="0.2">
      <c r="A8240" s="91"/>
      <c r="B8240" s="89"/>
      <c r="C8240" s="3"/>
      <c r="D8240" s="3"/>
      <c r="E8240" s="166"/>
      <c r="F8240" s="3"/>
      <c r="G8240" s="112"/>
    </row>
    <row r="8241" spans="1:7" x14ac:dyDescent="0.2">
      <c r="A8241" s="91"/>
      <c r="B8241" s="89"/>
      <c r="C8241" s="3"/>
      <c r="D8241" s="3"/>
      <c r="E8241" s="166"/>
      <c r="F8241" s="3"/>
      <c r="G8241" s="112"/>
    </row>
    <row r="8242" spans="1:7" x14ac:dyDescent="0.2">
      <c r="A8242" s="91"/>
      <c r="B8242" s="89"/>
      <c r="C8242" s="3"/>
      <c r="D8242" s="3"/>
      <c r="E8242" s="166"/>
      <c r="F8242" s="3"/>
      <c r="G8242" s="112"/>
    </row>
    <row r="8243" spans="1:7" x14ac:dyDescent="0.2">
      <c r="A8243" s="91"/>
      <c r="B8243" s="89"/>
      <c r="C8243" s="3"/>
      <c r="D8243" s="3"/>
      <c r="E8243" s="166"/>
      <c r="F8243" s="3"/>
      <c r="G8243" s="112"/>
    </row>
    <row r="8244" spans="1:7" x14ac:dyDescent="0.2">
      <c r="A8244" s="91"/>
      <c r="B8244" s="89"/>
      <c r="C8244" s="3"/>
      <c r="D8244" s="3"/>
      <c r="E8244" s="166"/>
      <c r="F8244" s="3"/>
      <c r="G8244" s="112"/>
    </row>
    <row r="8245" spans="1:7" x14ac:dyDescent="0.2">
      <c r="A8245" s="91"/>
      <c r="B8245" s="89"/>
      <c r="C8245" s="3"/>
      <c r="D8245" s="3"/>
      <c r="E8245" s="166"/>
      <c r="F8245" s="3"/>
      <c r="G8245" s="112"/>
    </row>
    <row r="8246" spans="1:7" x14ac:dyDescent="0.2">
      <c r="A8246" s="91"/>
      <c r="B8246" s="89"/>
      <c r="C8246" s="3"/>
      <c r="D8246" s="3"/>
      <c r="E8246" s="166"/>
      <c r="F8246" s="3"/>
      <c r="G8246" s="112"/>
    </row>
    <row r="8247" spans="1:7" x14ac:dyDescent="0.2">
      <c r="A8247" s="91"/>
      <c r="B8247" s="89"/>
      <c r="C8247" s="3"/>
      <c r="D8247" s="3"/>
      <c r="E8247" s="166"/>
      <c r="F8247" s="3"/>
      <c r="G8247" s="112"/>
    </row>
    <row r="8248" spans="1:7" x14ac:dyDescent="0.2">
      <c r="A8248" s="91"/>
      <c r="B8248" s="89"/>
      <c r="C8248" s="3"/>
      <c r="D8248" s="3"/>
      <c r="E8248" s="166"/>
      <c r="F8248" s="3"/>
      <c r="G8248" s="112"/>
    </row>
    <row r="8249" spans="1:7" x14ac:dyDescent="0.2">
      <c r="A8249" s="91"/>
      <c r="B8249" s="89"/>
      <c r="C8249" s="3"/>
      <c r="D8249" s="3"/>
      <c r="E8249" s="166"/>
      <c r="F8249" s="3"/>
      <c r="G8249" s="112"/>
    </row>
    <row r="8250" spans="1:7" x14ac:dyDescent="0.2">
      <c r="A8250" s="91"/>
      <c r="B8250" s="89"/>
      <c r="C8250" s="3"/>
      <c r="D8250" s="3"/>
      <c r="E8250" s="166"/>
      <c r="F8250" s="3"/>
      <c r="G8250" s="112"/>
    </row>
    <row r="8251" spans="1:7" x14ac:dyDescent="0.2">
      <c r="A8251" s="91"/>
      <c r="B8251" s="89"/>
      <c r="C8251" s="3"/>
      <c r="D8251" s="3"/>
      <c r="E8251" s="166"/>
      <c r="F8251" s="3"/>
      <c r="G8251" s="112"/>
    </row>
    <row r="8252" spans="1:7" x14ac:dyDescent="0.2">
      <c r="A8252" s="91"/>
      <c r="B8252" s="89"/>
      <c r="C8252" s="3"/>
      <c r="D8252" s="3"/>
      <c r="E8252" s="166"/>
      <c r="F8252" s="3"/>
      <c r="G8252" s="112"/>
    </row>
    <row r="8253" spans="1:7" x14ac:dyDescent="0.2">
      <c r="A8253" s="91"/>
      <c r="B8253" s="89"/>
      <c r="C8253" s="3"/>
      <c r="D8253" s="3"/>
      <c r="E8253" s="166"/>
      <c r="F8253" s="3"/>
      <c r="G8253" s="112"/>
    </row>
    <row r="8254" spans="1:7" x14ac:dyDescent="0.2">
      <c r="A8254" s="91"/>
      <c r="B8254" s="89"/>
      <c r="C8254" s="3"/>
      <c r="D8254" s="3"/>
      <c r="E8254" s="166"/>
      <c r="F8254" s="3"/>
      <c r="G8254" s="112"/>
    </row>
    <row r="8255" spans="1:7" x14ac:dyDescent="0.2">
      <c r="A8255" s="91"/>
      <c r="B8255" s="89"/>
      <c r="C8255" s="3"/>
      <c r="D8255" s="3"/>
      <c r="E8255" s="166"/>
      <c r="F8255" s="3"/>
      <c r="G8255" s="112"/>
    </row>
    <row r="8256" spans="1:7" x14ac:dyDescent="0.2">
      <c r="A8256" s="91"/>
      <c r="B8256" s="89"/>
      <c r="C8256" s="3"/>
      <c r="D8256" s="3"/>
      <c r="E8256" s="166"/>
      <c r="F8256" s="3"/>
      <c r="G8256" s="112"/>
    </row>
    <row r="8257" spans="1:7" x14ac:dyDescent="0.2">
      <c r="A8257" s="91"/>
      <c r="B8257" s="89"/>
      <c r="C8257" s="3"/>
      <c r="D8257" s="3"/>
      <c r="E8257" s="166"/>
      <c r="F8257" s="3"/>
      <c r="G8257" s="112"/>
    </row>
    <row r="8258" spans="1:7" x14ac:dyDescent="0.2">
      <c r="A8258" s="91"/>
      <c r="B8258" s="89"/>
      <c r="C8258" s="3"/>
      <c r="D8258" s="3"/>
      <c r="E8258" s="166"/>
      <c r="F8258" s="3"/>
      <c r="G8258" s="112"/>
    </row>
    <row r="8259" spans="1:7" x14ac:dyDescent="0.2">
      <c r="A8259" s="91"/>
      <c r="B8259" s="89"/>
      <c r="C8259" s="3"/>
      <c r="D8259" s="3"/>
      <c r="E8259" s="166"/>
      <c r="F8259" s="3"/>
      <c r="G8259" s="112"/>
    </row>
    <row r="8260" spans="1:7" x14ac:dyDescent="0.2">
      <c r="A8260" s="91"/>
      <c r="B8260" s="89"/>
      <c r="C8260" s="3"/>
      <c r="D8260" s="3"/>
      <c r="E8260" s="166"/>
      <c r="F8260" s="3"/>
      <c r="G8260" s="112"/>
    </row>
    <row r="8261" spans="1:7" x14ac:dyDescent="0.2">
      <c r="A8261" s="91"/>
      <c r="B8261" s="89"/>
      <c r="C8261" s="3"/>
      <c r="D8261" s="3"/>
      <c r="E8261" s="166"/>
      <c r="F8261" s="3"/>
      <c r="G8261" s="112"/>
    </row>
    <row r="8262" spans="1:7" x14ac:dyDescent="0.2">
      <c r="A8262" s="91"/>
      <c r="B8262" s="89"/>
      <c r="C8262" s="3"/>
      <c r="D8262" s="3"/>
      <c r="E8262" s="166"/>
      <c r="F8262" s="3"/>
      <c r="G8262" s="112"/>
    </row>
    <row r="8263" spans="1:7" x14ac:dyDescent="0.2">
      <c r="A8263" s="91"/>
      <c r="B8263" s="89"/>
      <c r="C8263" s="3"/>
      <c r="D8263" s="3"/>
      <c r="E8263" s="166"/>
      <c r="F8263" s="3"/>
      <c r="G8263" s="112"/>
    </row>
    <row r="8264" spans="1:7" x14ac:dyDescent="0.2">
      <c r="A8264" s="91"/>
      <c r="B8264" s="89"/>
      <c r="C8264" s="3"/>
      <c r="D8264" s="3"/>
      <c r="E8264" s="166"/>
      <c r="F8264" s="3"/>
      <c r="G8264" s="112"/>
    </row>
    <row r="8265" spans="1:7" x14ac:dyDescent="0.2">
      <c r="A8265" s="91"/>
      <c r="B8265" s="89"/>
      <c r="C8265" s="3"/>
      <c r="D8265" s="3"/>
      <c r="E8265" s="166"/>
      <c r="F8265" s="3"/>
      <c r="G8265" s="112"/>
    </row>
    <row r="8266" spans="1:7" x14ac:dyDescent="0.2">
      <c r="A8266" s="91"/>
      <c r="B8266" s="89"/>
      <c r="C8266" s="3"/>
      <c r="D8266" s="3"/>
      <c r="E8266" s="166"/>
      <c r="F8266" s="3"/>
      <c r="G8266" s="112"/>
    </row>
    <row r="8267" spans="1:7" x14ac:dyDescent="0.2">
      <c r="A8267" s="91"/>
      <c r="B8267" s="89"/>
      <c r="C8267" s="3"/>
      <c r="D8267" s="3"/>
      <c r="E8267" s="166"/>
      <c r="F8267" s="3"/>
      <c r="G8267" s="112"/>
    </row>
    <row r="8268" spans="1:7" x14ac:dyDescent="0.2">
      <c r="A8268" s="91"/>
      <c r="B8268" s="89"/>
      <c r="C8268" s="3"/>
      <c r="D8268" s="3"/>
      <c r="E8268" s="166"/>
      <c r="F8268" s="3"/>
      <c r="G8268" s="112"/>
    </row>
    <row r="8269" spans="1:7" x14ac:dyDescent="0.2">
      <c r="A8269" s="91"/>
      <c r="B8269" s="89"/>
      <c r="C8269" s="3"/>
      <c r="D8269" s="3"/>
      <c r="E8269" s="166"/>
      <c r="F8269" s="3"/>
      <c r="G8269" s="112"/>
    </row>
    <row r="8270" spans="1:7" x14ac:dyDescent="0.2">
      <c r="A8270" s="91"/>
      <c r="B8270" s="89"/>
      <c r="C8270" s="3"/>
      <c r="D8270" s="3"/>
      <c r="E8270" s="166"/>
      <c r="F8270" s="3"/>
      <c r="G8270" s="112"/>
    </row>
    <row r="8271" spans="1:7" x14ac:dyDescent="0.2">
      <c r="A8271" s="91"/>
      <c r="B8271" s="89"/>
      <c r="C8271" s="3"/>
      <c r="D8271" s="3"/>
      <c r="E8271" s="166"/>
      <c r="F8271" s="3"/>
      <c r="G8271" s="112"/>
    </row>
    <row r="8272" spans="1:7" x14ac:dyDescent="0.2">
      <c r="A8272" s="91"/>
      <c r="B8272" s="89"/>
      <c r="C8272" s="3"/>
      <c r="D8272" s="3"/>
      <c r="E8272" s="166"/>
      <c r="F8272" s="3"/>
      <c r="G8272" s="112"/>
    </row>
    <row r="8273" spans="1:7" x14ac:dyDescent="0.2">
      <c r="A8273" s="91"/>
      <c r="B8273" s="89"/>
      <c r="C8273" s="3"/>
      <c r="D8273" s="3"/>
      <c r="E8273" s="166"/>
      <c r="F8273" s="3"/>
      <c r="G8273" s="112"/>
    </row>
    <row r="8274" spans="1:7" x14ac:dyDescent="0.2">
      <c r="A8274" s="91"/>
      <c r="B8274" s="89"/>
      <c r="C8274" s="3"/>
      <c r="D8274" s="3"/>
      <c r="E8274" s="166"/>
      <c r="F8274" s="3"/>
      <c r="G8274" s="112"/>
    </row>
    <row r="8275" spans="1:7" x14ac:dyDescent="0.2">
      <c r="A8275" s="91"/>
      <c r="B8275" s="89"/>
      <c r="C8275" s="3"/>
      <c r="D8275" s="3"/>
      <c r="E8275" s="166"/>
      <c r="F8275" s="3"/>
      <c r="G8275" s="112"/>
    </row>
    <row r="8276" spans="1:7" x14ac:dyDescent="0.2">
      <c r="A8276" s="91"/>
      <c r="B8276" s="89"/>
      <c r="C8276" s="3"/>
      <c r="D8276" s="3"/>
      <c r="E8276" s="166"/>
      <c r="F8276" s="3"/>
      <c r="G8276" s="112"/>
    </row>
    <row r="8277" spans="1:7" x14ac:dyDescent="0.2">
      <c r="A8277" s="91"/>
      <c r="B8277" s="89"/>
      <c r="C8277" s="3"/>
      <c r="D8277" s="3"/>
      <c r="E8277" s="166"/>
      <c r="F8277" s="3"/>
      <c r="G8277" s="112"/>
    </row>
    <row r="8278" spans="1:7" x14ac:dyDescent="0.2">
      <c r="A8278" s="91"/>
      <c r="B8278" s="89"/>
      <c r="C8278" s="3"/>
      <c r="D8278" s="3"/>
      <c r="E8278" s="166"/>
      <c r="F8278" s="3"/>
      <c r="G8278" s="112"/>
    </row>
    <row r="8279" spans="1:7" x14ac:dyDescent="0.2">
      <c r="A8279" s="91"/>
      <c r="B8279" s="89"/>
      <c r="C8279" s="3"/>
      <c r="D8279" s="3"/>
      <c r="E8279" s="166"/>
      <c r="F8279" s="3"/>
      <c r="G8279" s="112"/>
    </row>
    <row r="8280" spans="1:7" x14ac:dyDescent="0.2">
      <c r="A8280" s="91"/>
      <c r="B8280" s="89"/>
      <c r="C8280" s="3"/>
      <c r="D8280" s="3"/>
      <c r="E8280" s="166"/>
      <c r="F8280" s="3"/>
      <c r="G8280" s="112"/>
    </row>
    <row r="8281" spans="1:7" x14ac:dyDescent="0.2">
      <c r="A8281" s="91"/>
      <c r="B8281" s="89"/>
      <c r="C8281" s="3"/>
      <c r="D8281" s="3"/>
      <c r="E8281" s="166"/>
      <c r="F8281" s="3"/>
      <c r="G8281" s="112"/>
    </row>
    <row r="8282" spans="1:7" x14ac:dyDescent="0.2">
      <c r="A8282" s="91"/>
      <c r="B8282" s="89"/>
      <c r="C8282" s="3"/>
      <c r="D8282" s="3"/>
      <c r="E8282" s="166"/>
      <c r="F8282" s="3"/>
      <c r="G8282" s="112"/>
    </row>
    <row r="8283" spans="1:7" x14ac:dyDescent="0.2">
      <c r="A8283" s="91"/>
      <c r="B8283" s="89"/>
      <c r="C8283" s="3"/>
      <c r="D8283" s="3"/>
      <c r="E8283" s="166"/>
      <c r="F8283" s="3"/>
      <c r="G8283" s="112"/>
    </row>
    <row r="8284" spans="1:7" x14ac:dyDescent="0.2">
      <c r="A8284" s="91"/>
      <c r="B8284" s="89"/>
      <c r="C8284" s="3"/>
      <c r="D8284" s="3"/>
      <c r="E8284" s="166"/>
      <c r="F8284" s="3"/>
      <c r="G8284" s="112"/>
    </row>
    <row r="8285" spans="1:7" x14ac:dyDescent="0.2">
      <c r="A8285" s="91"/>
      <c r="B8285" s="89"/>
      <c r="C8285" s="3"/>
      <c r="D8285" s="3"/>
      <c r="E8285" s="166"/>
      <c r="F8285" s="3"/>
      <c r="G8285" s="112"/>
    </row>
    <row r="8286" spans="1:7" x14ac:dyDescent="0.2">
      <c r="A8286" s="91"/>
      <c r="B8286" s="89"/>
      <c r="C8286" s="3"/>
      <c r="D8286" s="3"/>
      <c r="E8286" s="166"/>
      <c r="F8286" s="3"/>
      <c r="G8286" s="112"/>
    </row>
    <row r="8287" spans="1:7" x14ac:dyDescent="0.2">
      <c r="A8287" s="91"/>
      <c r="B8287" s="89"/>
      <c r="C8287" s="3"/>
      <c r="D8287" s="3"/>
      <c r="E8287" s="166"/>
      <c r="F8287" s="3"/>
      <c r="G8287" s="112"/>
    </row>
    <row r="8288" spans="1:7" x14ac:dyDescent="0.2">
      <c r="A8288" s="91"/>
      <c r="B8288" s="89"/>
      <c r="C8288" s="3"/>
      <c r="D8288" s="3"/>
      <c r="E8288" s="166"/>
      <c r="F8288" s="3"/>
      <c r="G8288" s="112"/>
    </row>
    <row r="8289" spans="1:7" x14ac:dyDescent="0.2">
      <c r="A8289" s="91"/>
      <c r="B8289" s="89"/>
      <c r="C8289" s="3"/>
      <c r="D8289" s="3"/>
      <c r="E8289" s="166"/>
      <c r="F8289" s="3"/>
      <c r="G8289" s="112"/>
    </row>
    <row r="8290" spans="1:7" x14ac:dyDescent="0.2">
      <c r="A8290" s="91"/>
      <c r="B8290" s="89"/>
      <c r="C8290" s="3"/>
      <c r="D8290" s="3"/>
      <c r="E8290" s="166"/>
      <c r="F8290" s="3"/>
      <c r="G8290" s="112"/>
    </row>
    <row r="8291" spans="1:7" x14ac:dyDescent="0.2">
      <c r="A8291" s="91"/>
      <c r="B8291" s="89"/>
      <c r="C8291" s="3"/>
      <c r="D8291" s="3"/>
      <c r="E8291" s="166"/>
      <c r="F8291" s="3"/>
      <c r="G8291" s="112"/>
    </row>
    <row r="8292" spans="1:7" x14ac:dyDescent="0.2">
      <c r="A8292" s="91"/>
      <c r="B8292" s="89"/>
      <c r="C8292" s="3"/>
      <c r="D8292" s="3"/>
      <c r="E8292" s="166"/>
      <c r="F8292" s="3"/>
      <c r="G8292" s="112"/>
    </row>
    <row r="8293" spans="1:7" x14ac:dyDescent="0.2">
      <c r="A8293" s="91"/>
      <c r="B8293" s="89"/>
      <c r="C8293" s="3"/>
      <c r="D8293" s="3"/>
      <c r="E8293" s="166"/>
      <c r="F8293" s="3"/>
      <c r="G8293" s="112"/>
    </row>
    <row r="8294" spans="1:7" x14ac:dyDescent="0.2">
      <c r="A8294" s="91"/>
      <c r="B8294" s="89"/>
      <c r="C8294" s="3"/>
      <c r="D8294" s="3"/>
      <c r="E8294" s="166"/>
      <c r="F8294" s="3"/>
      <c r="G8294" s="112"/>
    </row>
    <row r="8295" spans="1:7" x14ac:dyDescent="0.2">
      <c r="A8295" s="91"/>
      <c r="B8295" s="89"/>
      <c r="C8295" s="3"/>
      <c r="D8295" s="3"/>
      <c r="E8295" s="166"/>
      <c r="F8295" s="3"/>
      <c r="G8295" s="112"/>
    </row>
    <row r="8296" spans="1:7" x14ac:dyDescent="0.2">
      <c r="A8296" s="91"/>
      <c r="B8296" s="89"/>
      <c r="C8296" s="3"/>
      <c r="D8296" s="3"/>
      <c r="E8296" s="166"/>
      <c r="F8296" s="3"/>
      <c r="G8296" s="112"/>
    </row>
    <row r="8297" spans="1:7" x14ac:dyDescent="0.2">
      <c r="A8297" s="91"/>
      <c r="B8297" s="89"/>
      <c r="C8297" s="3"/>
      <c r="D8297" s="3"/>
      <c r="E8297" s="166"/>
      <c r="F8297" s="3"/>
      <c r="G8297" s="112"/>
    </row>
    <row r="8298" spans="1:7" x14ac:dyDescent="0.2">
      <c r="A8298" s="91"/>
      <c r="B8298" s="89"/>
      <c r="C8298" s="3"/>
      <c r="D8298" s="3"/>
      <c r="E8298" s="166"/>
      <c r="F8298" s="3"/>
      <c r="G8298" s="112"/>
    </row>
    <row r="8299" spans="1:7" x14ac:dyDescent="0.2">
      <c r="A8299" s="91"/>
      <c r="B8299" s="89"/>
      <c r="C8299" s="3"/>
      <c r="D8299" s="3"/>
      <c r="E8299" s="166"/>
      <c r="F8299" s="3"/>
      <c r="G8299" s="112"/>
    </row>
    <row r="8300" spans="1:7" x14ac:dyDescent="0.2">
      <c r="A8300" s="91"/>
      <c r="B8300" s="89"/>
      <c r="C8300" s="3"/>
      <c r="D8300" s="3"/>
      <c r="E8300" s="166"/>
      <c r="F8300" s="3"/>
      <c r="G8300" s="112"/>
    </row>
    <row r="8301" spans="1:7" x14ac:dyDescent="0.2">
      <c r="A8301" s="91"/>
      <c r="B8301" s="89"/>
      <c r="C8301" s="3"/>
      <c r="D8301" s="3"/>
      <c r="E8301" s="166"/>
      <c r="F8301" s="3"/>
      <c r="G8301" s="112"/>
    </row>
    <row r="8302" spans="1:7" x14ac:dyDescent="0.2">
      <c r="A8302" s="91"/>
      <c r="B8302" s="89"/>
      <c r="C8302" s="3"/>
      <c r="D8302" s="3"/>
      <c r="E8302" s="166"/>
      <c r="F8302" s="3"/>
      <c r="G8302" s="112"/>
    </row>
    <row r="8303" spans="1:7" x14ac:dyDescent="0.2">
      <c r="A8303" s="91"/>
      <c r="B8303" s="89"/>
      <c r="C8303" s="3"/>
      <c r="D8303" s="3"/>
      <c r="E8303" s="166"/>
      <c r="F8303" s="3"/>
      <c r="G8303" s="112"/>
    </row>
    <row r="8304" spans="1:7" x14ac:dyDescent="0.2">
      <c r="A8304" s="91"/>
      <c r="B8304" s="89"/>
      <c r="C8304" s="3"/>
      <c r="D8304" s="3"/>
      <c r="E8304" s="166"/>
      <c r="F8304" s="3"/>
      <c r="G8304" s="112"/>
    </row>
    <row r="8305" spans="1:7" x14ac:dyDescent="0.2">
      <c r="A8305" s="91"/>
      <c r="B8305" s="89"/>
      <c r="C8305" s="3"/>
      <c r="D8305" s="3"/>
      <c r="E8305" s="166"/>
      <c r="F8305" s="3"/>
      <c r="G8305" s="112"/>
    </row>
    <row r="8306" spans="1:7" x14ac:dyDescent="0.2">
      <c r="A8306" s="91"/>
      <c r="B8306" s="89"/>
      <c r="C8306" s="3"/>
      <c r="D8306" s="3"/>
      <c r="E8306" s="166"/>
      <c r="F8306" s="3"/>
      <c r="G8306" s="112"/>
    </row>
    <row r="8307" spans="1:7" x14ac:dyDescent="0.2">
      <c r="A8307" s="91"/>
      <c r="B8307" s="89"/>
      <c r="C8307" s="3"/>
      <c r="D8307" s="3"/>
      <c r="E8307" s="166"/>
      <c r="F8307" s="3"/>
      <c r="G8307" s="112"/>
    </row>
    <row r="8308" spans="1:7" x14ac:dyDescent="0.2">
      <c r="A8308" s="91"/>
      <c r="B8308" s="89"/>
      <c r="C8308" s="3"/>
      <c r="D8308" s="3"/>
      <c r="E8308" s="166"/>
      <c r="F8308" s="3"/>
      <c r="G8308" s="112"/>
    </row>
    <row r="8309" spans="1:7" x14ac:dyDescent="0.2">
      <c r="A8309" s="91"/>
      <c r="B8309" s="89"/>
      <c r="C8309" s="3"/>
      <c r="D8309" s="3"/>
      <c r="E8309" s="166"/>
      <c r="F8309" s="3"/>
      <c r="G8309" s="112"/>
    </row>
    <row r="8310" spans="1:7" x14ac:dyDescent="0.2">
      <c r="A8310" s="91"/>
      <c r="B8310" s="89"/>
      <c r="C8310" s="3"/>
      <c r="D8310" s="3"/>
      <c r="E8310" s="166"/>
      <c r="F8310" s="3"/>
      <c r="G8310" s="112"/>
    </row>
    <row r="8311" spans="1:7" x14ac:dyDescent="0.2">
      <c r="A8311" s="91"/>
      <c r="B8311" s="89"/>
      <c r="C8311" s="3"/>
      <c r="D8311" s="3"/>
      <c r="E8311" s="166"/>
      <c r="F8311" s="3"/>
      <c r="G8311" s="112"/>
    </row>
    <row r="8312" spans="1:7" x14ac:dyDescent="0.2">
      <c r="A8312" s="91"/>
      <c r="B8312" s="89"/>
      <c r="C8312" s="3"/>
      <c r="D8312" s="3"/>
      <c r="E8312" s="166"/>
      <c r="F8312" s="3"/>
      <c r="G8312" s="112"/>
    </row>
    <row r="8313" spans="1:7" x14ac:dyDescent="0.2">
      <c r="A8313" s="91"/>
      <c r="B8313" s="89"/>
      <c r="C8313" s="3"/>
      <c r="D8313" s="3"/>
      <c r="E8313" s="166"/>
      <c r="F8313" s="3"/>
      <c r="G8313" s="112"/>
    </row>
    <row r="8314" spans="1:7" x14ac:dyDescent="0.2">
      <c r="A8314" s="91"/>
      <c r="B8314" s="89"/>
      <c r="C8314" s="3"/>
      <c r="D8314" s="3"/>
      <c r="E8314" s="166"/>
      <c r="F8314" s="3"/>
      <c r="G8314" s="112"/>
    </row>
    <row r="8315" spans="1:7" x14ac:dyDescent="0.2">
      <c r="A8315" s="91"/>
      <c r="B8315" s="89"/>
      <c r="C8315" s="3"/>
      <c r="D8315" s="3"/>
      <c r="E8315" s="166"/>
      <c r="F8315" s="3"/>
      <c r="G8315" s="112"/>
    </row>
    <row r="8316" spans="1:7" x14ac:dyDescent="0.2">
      <c r="A8316" s="91"/>
      <c r="B8316" s="89"/>
      <c r="C8316" s="3"/>
      <c r="D8316" s="3"/>
      <c r="E8316" s="166"/>
      <c r="F8316" s="3"/>
      <c r="G8316" s="112"/>
    </row>
    <row r="8317" spans="1:7" x14ac:dyDescent="0.2">
      <c r="A8317" s="91"/>
      <c r="B8317" s="89"/>
      <c r="C8317" s="3"/>
      <c r="D8317" s="3"/>
      <c r="E8317" s="166"/>
      <c r="F8317" s="3"/>
      <c r="G8317" s="112"/>
    </row>
    <row r="8318" spans="1:7" x14ac:dyDescent="0.2">
      <c r="A8318" s="91"/>
      <c r="B8318" s="89"/>
      <c r="C8318" s="3"/>
      <c r="D8318" s="3"/>
      <c r="E8318" s="166"/>
      <c r="F8318" s="3"/>
      <c r="G8318" s="112"/>
    </row>
    <row r="8319" spans="1:7" x14ac:dyDescent="0.2">
      <c r="A8319" s="91"/>
      <c r="B8319" s="89"/>
      <c r="C8319" s="3"/>
      <c r="D8319" s="3"/>
      <c r="E8319" s="166"/>
      <c r="F8319" s="3"/>
      <c r="G8319" s="112"/>
    </row>
    <row r="8320" spans="1:7" x14ac:dyDescent="0.2">
      <c r="A8320" s="91"/>
      <c r="B8320" s="89"/>
      <c r="C8320" s="3"/>
      <c r="D8320" s="3"/>
      <c r="E8320" s="166"/>
      <c r="F8320" s="3"/>
      <c r="G8320" s="112"/>
    </row>
    <row r="8321" spans="1:7" x14ac:dyDescent="0.2">
      <c r="A8321" s="91"/>
      <c r="B8321" s="89"/>
      <c r="C8321" s="3"/>
      <c r="D8321" s="3"/>
      <c r="E8321" s="166"/>
      <c r="F8321" s="3"/>
      <c r="G8321" s="112"/>
    </row>
    <row r="8322" spans="1:7" x14ac:dyDescent="0.2">
      <c r="A8322" s="91"/>
      <c r="B8322" s="89"/>
      <c r="C8322" s="3"/>
      <c r="D8322" s="3"/>
      <c r="E8322" s="166"/>
      <c r="F8322" s="3"/>
      <c r="G8322" s="112"/>
    </row>
    <row r="8323" spans="1:7" x14ac:dyDescent="0.2">
      <c r="A8323" s="91"/>
      <c r="B8323" s="89"/>
      <c r="C8323" s="3"/>
      <c r="D8323" s="3"/>
      <c r="E8323" s="166"/>
      <c r="F8323" s="3"/>
      <c r="G8323" s="112"/>
    </row>
    <row r="8324" spans="1:7" x14ac:dyDescent="0.2">
      <c r="A8324" s="91"/>
      <c r="B8324" s="89"/>
      <c r="C8324" s="3"/>
      <c r="D8324" s="3"/>
      <c r="E8324" s="166"/>
      <c r="F8324" s="3"/>
      <c r="G8324" s="112"/>
    </row>
    <row r="8325" spans="1:7" x14ac:dyDescent="0.2">
      <c r="A8325" s="91"/>
      <c r="B8325" s="89"/>
      <c r="C8325" s="3"/>
      <c r="D8325" s="3"/>
      <c r="E8325" s="166"/>
      <c r="F8325" s="3"/>
      <c r="G8325" s="112"/>
    </row>
    <row r="8326" spans="1:7" x14ac:dyDescent="0.2">
      <c r="A8326" s="91"/>
      <c r="B8326" s="89"/>
      <c r="C8326" s="3"/>
      <c r="D8326" s="3"/>
      <c r="E8326" s="166"/>
      <c r="F8326" s="3"/>
      <c r="G8326" s="112"/>
    </row>
    <row r="8327" spans="1:7" x14ac:dyDescent="0.2">
      <c r="A8327" s="91"/>
      <c r="B8327" s="89"/>
      <c r="C8327" s="3"/>
      <c r="D8327" s="3"/>
      <c r="E8327" s="166"/>
      <c r="F8327" s="3"/>
      <c r="G8327" s="112"/>
    </row>
    <row r="8328" spans="1:7" x14ac:dyDescent="0.2">
      <c r="A8328" s="91"/>
      <c r="B8328" s="89"/>
      <c r="C8328" s="3"/>
      <c r="D8328" s="3"/>
      <c r="E8328" s="166"/>
      <c r="F8328" s="3"/>
      <c r="G8328" s="112"/>
    </row>
    <row r="8329" spans="1:7" x14ac:dyDescent="0.2">
      <c r="A8329" s="91"/>
      <c r="B8329" s="89"/>
      <c r="C8329" s="3"/>
      <c r="D8329" s="3"/>
      <c r="E8329" s="166"/>
      <c r="F8329" s="3"/>
      <c r="G8329" s="112"/>
    </row>
    <row r="8330" spans="1:7" x14ac:dyDescent="0.2">
      <c r="A8330" s="91"/>
      <c r="B8330" s="89"/>
      <c r="C8330" s="3"/>
      <c r="D8330" s="3"/>
      <c r="E8330" s="166"/>
      <c r="F8330" s="3"/>
      <c r="G8330" s="112"/>
    </row>
    <row r="8331" spans="1:7" x14ac:dyDescent="0.2">
      <c r="A8331" s="91"/>
      <c r="B8331" s="89"/>
      <c r="C8331" s="3"/>
      <c r="D8331" s="3"/>
      <c r="E8331" s="166"/>
      <c r="F8331" s="3"/>
      <c r="G8331" s="112"/>
    </row>
    <row r="8332" spans="1:7" x14ac:dyDescent="0.2">
      <c r="A8332" s="91"/>
      <c r="B8332" s="89"/>
      <c r="C8332" s="3"/>
      <c r="D8332" s="3"/>
      <c r="E8332" s="166"/>
      <c r="F8332" s="3"/>
      <c r="G8332" s="112"/>
    </row>
    <row r="8333" spans="1:7" x14ac:dyDescent="0.2">
      <c r="A8333" s="91"/>
      <c r="B8333" s="89"/>
      <c r="C8333" s="3"/>
      <c r="D8333" s="3"/>
      <c r="E8333" s="166"/>
      <c r="F8333" s="3"/>
      <c r="G8333" s="112"/>
    </row>
    <row r="8334" spans="1:7" x14ac:dyDescent="0.2">
      <c r="A8334" s="91"/>
      <c r="B8334" s="89"/>
      <c r="C8334" s="3"/>
      <c r="D8334" s="3"/>
      <c r="E8334" s="166"/>
      <c r="F8334" s="3"/>
      <c r="G8334" s="112"/>
    </row>
    <row r="8335" spans="1:7" x14ac:dyDescent="0.2">
      <c r="A8335" s="91"/>
      <c r="B8335" s="89"/>
      <c r="C8335" s="3"/>
      <c r="D8335" s="3"/>
      <c r="E8335" s="166"/>
      <c r="F8335" s="3"/>
      <c r="G8335" s="112"/>
    </row>
    <row r="8336" spans="1:7" x14ac:dyDescent="0.2">
      <c r="A8336" s="91"/>
      <c r="B8336" s="89"/>
      <c r="C8336" s="3"/>
      <c r="D8336" s="3"/>
      <c r="E8336" s="166"/>
      <c r="F8336" s="3"/>
      <c r="G8336" s="112"/>
    </row>
    <row r="8337" spans="1:7" x14ac:dyDescent="0.2">
      <c r="A8337" s="91"/>
      <c r="B8337" s="89"/>
      <c r="C8337" s="3"/>
      <c r="D8337" s="3"/>
      <c r="E8337" s="166"/>
      <c r="F8337" s="3"/>
      <c r="G8337" s="112"/>
    </row>
    <row r="8338" spans="1:7" x14ac:dyDescent="0.2">
      <c r="A8338" s="91"/>
      <c r="B8338" s="89"/>
      <c r="C8338" s="3"/>
      <c r="D8338" s="3"/>
      <c r="E8338" s="166"/>
      <c r="F8338" s="3"/>
      <c r="G8338" s="112"/>
    </row>
    <row r="8339" spans="1:7" x14ac:dyDescent="0.2">
      <c r="A8339" s="91"/>
      <c r="B8339" s="89"/>
      <c r="C8339" s="3"/>
      <c r="D8339" s="3"/>
      <c r="E8339" s="166"/>
      <c r="F8339" s="3"/>
      <c r="G8339" s="112"/>
    </row>
    <row r="8340" spans="1:7" x14ac:dyDescent="0.2">
      <c r="A8340" s="91"/>
      <c r="B8340" s="89"/>
      <c r="C8340" s="3"/>
      <c r="D8340" s="3"/>
      <c r="E8340" s="166"/>
      <c r="F8340" s="3"/>
      <c r="G8340" s="112"/>
    </row>
    <row r="8341" spans="1:7" x14ac:dyDescent="0.2">
      <c r="A8341" s="91"/>
      <c r="B8341" s="89"/>
      <c r="C8341" s="3"/>
      <c r="D8341" s="3"/>
      <c r="E8341" s="166"/>
      <c r="F8341" s="3"/>
      <c r="G8341" s="112"/>
    </row>
    <row r="8342" spans="1:7" x14ac:dyDescent="0.2">
      <c r="A8342" s="91"/>
      <c r="B8342" s="89"/>
      <c r="C8342" s="3"/>
      <c r="D8342" s="3"/>
      <c r="E8342" s="166"/>
      <c r="F8342" s="3"/>
      <c r="G8342" s="112"/>
    </row>
    <row r="8343" spans="1:7" x14ac:dyDescent="0.2">
      <c r="A8343" s="91"/>
      <c r="B8343" s="89"/>
      <c r="C8343" s="3"/>
      <c r="D8343" s="3"/>
      <c r="E8343" s="166"/>
      <c r="F8343" s="3"/>
      <c r="G8343" s="112"/>
    </row>
    <row r="8344" spans="1:7" x14ac:dyDescent="0.2">
      <c r="A8344" s="91"/>
      <c r="B8344" s="89"/>
      <c r="C8344" s="3"/>
      <c r="D8344" s="3"/>
      <c r="E8344" s="166"/>
      <c r="F8344" s="3"/>
      <c r="G8344" s="112"/>
    </row>
    <row r="8345" spans="1:7" x14ac:dyDescent="0.2">
      <c r="A8345" s="91"/>
      <c r="B8345" s="89"/>
      <c r="C8345" s="3"/>
      <c r="D8345" s="3"/>
      <c r="E8345" s="166"/>
      <c r="F8345" s="3"/>
      <c r="G8345" s="112"/>
    </row>
    <row r="8346" spans="1:7" x14ac:dyDescent="0.2">
      <c r="A8346" s="91"/>
      <c r="B8346" s="89"/>
      <c r="C8346" s="3"/>
      <c r="D8346" s="3"/>
      <c r="E8346" s="166"/>
      <c r="F8346" s="3"/>
      <c r="G8346" s="112"/>
    </row>
    <row r="8347" spans="1:7" x14ac:dyDescent="0.2">
      <c r="A8347" s="91"/>
      <c r="B8347" s="89"/>
      <c r="C8347" s="3"/>
      <c r="D8347" s="3"/>
      <c r="E8347" s="166"/>
      <c r="F8347" s="3"/>
      <c r="G8347" s="112"/>
    </row>
    <row r="8348" spans="1:7" x14ac:dyDescent="0.2">
      <c r="A8348" s="91"/>
      <c r="B8348" s="89"/>
      <c r="C8348" s="3"/>
      <c r="D8348" s="3"/>
      <c r="E8348" s="166"/>
      <c r="F8348" s="3"/>
      <c r="G8348" s="112"/>
    </row>
    <row r="8349" spans="1:7" x14ac:dyDescent="0.2">
      <c r="A8349" s="91"/>
      <c r="B8349" s="89"/>
      <c r="C8349" s="3"/>
      <c r="D8349" s="3"/>
      <c r="E8349" s="166"/>
      <c r="F8349" s="3"/>
      <c r="G8349" s="112"/>
    </row>
    <row r="8350" spans="1:7" x14ac:dyDescent="0.2">
      <c r="A8350" s="91"/>
      <c r="B8350" s="89"/>
      <c r="C8350" s="3"/>
      <c r="D8350" s="3"/>
      <c r="E8350" s="166"/>
      <c r="F8350" s="3"/>
      <c r="G8350" s="112"/>
    </row>
    <row r="8351" spans="1:7" x14ac:dyDescent="0.2">
      <c r="A8351" s="91"/>
      <c r="B8351" s="89"/>
      <c r="C8351" s="3"/>
      <c r="D8351" s="3"/>
      <c r="E8351" s="166"/>
      <c r="F8351" s="3"/>
      <c r="G8351" s="112"/>
    </row>
    <row r="8352" spans="1:7" x14ac:dyDescent="0.2">
      <c r="A8352" s="91"/>
      <c r="B8352" s="89"/>
      <c r="C8352" s="3"/>
      <c r="D8352" s="3"/>
      <c r="E8352" s="166"/>
      <c r="F8352" s="3"/>
      <c r="G8352" s="112"/>
    </row>
    <row r="8353" spans="1:7" x14ac:dyDescent="0.2">
      <c r="A8353" s="91"/>
      <c r="B8353" s="89"/>
      <c r="C8353" s="3"/>
      <c r="D8353" s="3"/>
      <c r="E8353" s="166"/>
      <c r="F8353" s="3"/>
      <c r="G8353" s="112"/>
    </row>
    <row r="8354" spans="1:7" x14ac:dyDescent="0.2">
      <c r="A8354" s="91"/>
      <c r="B8354" s="89"/>
      <c r="C8354" s="3"/>
      <c r="D8354" s="3"/>
      <c r="E8354" s="166"/>
      <c r="F8354" s="3"/>
      <c r="G8354" s="112"/>
    </row>
    <row r="8355" spans="1:7" x14ac:dyDescent="0.2">
      <c r="A8355" s="91"/>
      <c r="B8355" s="89"/>
      <c r="C8355" s="3"/>
      <c r="D8355" s="3"/>
      <c r="E8355" s="166"/>
      <c r="F8355" s="3"/>
      <c r="G8355" s="112"/>
    </row>
    <row r="8356" spans="1:7" x14ac:dyDescent="0.2">
      <c r="A8356" s="91"/>
      <c r="B8356" s="89"/>
      <c r="C8356" s="3"/>
      <c r="D8356" s="3"/>
      <c r="E8356" s="166"/>
      <c r="F8356" s="3"/>
      <c r="G8356" s="112"/>
    </row>
    <row r="8357" spans="1:7" x14ac:dyDescent="0.2">
      <c r="A8357" s="91"/>
      <c r="B8357" s="89"/>
      <c r="C8357" s="3"/>
      <c r="D8357" s="3"/>
      <c r="E8357" s="166"/>
      <c r="F8357" s="3"/>
      <c r="G8357" s="112"/>
    </row>
    <row r="8358" spans="1:7" x14ac:dyDescent="0.2">
      <c r="A8358" s="91"/>
      <c r="B8358" s="89"/>
      <c r="C8358" s="3"/>
      <c r="D8358" s="3"/>
      <c r="E8358" s="166"/>
      <c r="F8358" s="3"/>
      <c r="G8358" s="112"/>
    </row>
    <row r="8359" spans="1:7" x14ac:dyDescent="0.2">
      <c r="A8359" s="91"/>
      <c r="B8359" s="89"/>
      <c r="C8359" s="3"/>
      <c r="D8359" s="3"/>
      <c r="E8359" s="166"/>
      <c r="F8359" s="3"/>
      <c r="G8359" s="112"/>
    </row>
    <row r="8360" spans="1:7" x14ac:dyDescent="0.2">
      <c r="A8360" s="91"/>
      <c r="B8360" s="89"/>
      <c r="C8360" s="3"/>
      <c r="D8360" s="3"/>
      <c r="E8360" s="166"/>
      <c r="F8360" s="3"/>
      <c r="G8360" s="112"/>
    </row>
    <row r="8361" spans="1:7" x14ac:dyDescent="0.2">
      <c r="A8361" s="91"/>
      <c r="B8361" s="89"/>
      <c r="C8361" s="3"/>
      <c r="D8361" s="3"/>
      <c r="E8361" s="166"/>
      <c r="F8361" s="3"/>
      <c r="G8361" s="112"/>
    </row>
    <row r="8362" spans="1:7" x14ac:dyDescent="0.2">
      <c r="A8362" s="91"/>
      <c r="B8362" s="89"/>
      <c r="C8362" s="3"/>
      <c r="D8362" s="3"/>
      <c r="E8362" s="166"/>
      <c r="F8362" s="3"/>
      <c r="G8362" s="112"/>
    </row>
    <row r="8363" spans="1:7" x14ac:dyDescent="0.2">
      <c r="A8363" s="91"/>
      <c r="B8363" s="89"/>
      <c r="C8363" s="3"/>
      <c r="D8363" s="3"/>
      <c r="E8363" s="166"/>
      <c r="F8363" s="3"/>
      <c r="G8363" s="112"/>
    </row>
    <row r="8364" spans="1:7" x14ac:dyDescent="0.2">
      <c r="A8364" s="91"/>
      <c r="B8364" s="89"/>
      <c r="C8364" s="3"/>
      <c r="D8364" s="3"/>
      <c r="E8364" s="166"/>
      <c r="F8364" s="3"/>
      <c r="G8364" s="112"/>
    </row>
    <row r="8365" spans="1:7" x14ac:dyDescent="0.2">
      <c r="A8365" s="91"/>
      <c r="B8365" s="89"/>
      <c r="C8365" s="3"/>
      <c r="D8365" s="3"/>
      <c r="E8365" s="166"/>
      <c r="F8365" s="3"/>
      <c r="G8365" s="112"/>
    </row>
    <row r="8366" spans="1:7" x14ac:dyDescent="0.2">
      <c r="A8366" s="91"/>
      <c r="B8366" s="89"/>
      <c r="C8366" s="3"/>
      <c r="D8366" s="3"/>
      <c r="E8366" s="166"/>
      <c r="F8366" s="3"/>
      <c r="G8366" s="112"/>
    </row>
    <row r="8367" spans="1:7" x14ac:dyDescent="0.2">
      <c r="A8367" s="91"/>
      <c r="B8367" s="89"/>
      <c r="C8367" s="3"/>
      <c r="D8367" s="3"/>
      <c r="E8367" s="166"/>
      <c r="F8367" s="3"/>
      <c r="G8367" s="112"/>
    </row>
    <row r="8368" spans="1:7" x14ac:dyDescent="0.2">
      <c r="A8368" s="91"/>
      <c r="B8368" s="89"/>
      <c r="C8368" s="3"/>
      <c r="D8368" s="3"/>
      <c r="E8368" s="166"/>
      <c r="F8368" s="3"/>
      <c r="G8368" s="112"/>
    </row>
    <row r="8369" spans="1:7" x14ac:dyDescent="0.2">
      <c r="A8369" s="91"/>
      <c r="B8369" s="89"/>
      <c r="C8369" s="3"/>
      <c r="D8369" s="3"/>
      <c r="E8369" s="166"/>
      <c r="F8369" s="3"/>
      <c r="G8369" s="112"/>
    </row>
    <row r="8370" spans="1:7" x14ac:dyDescent="0.2">
      <c r="A8370" s="91"/>
      <c r="B8370" s="89"/>
      <c r="C8370" s="3"/>
      <c r="D8370" s="3"/>
      <c r="E8370" s="166"/>
      <c r="F8370" s="3"/>
      <c r="G8370" s="112"/>
    </row>
    <row r="8371" spans="1:7" x14ac:dyDescent="0.2">
      <c r="A8371" s="91"/>
      <c r="B8371" s="89"/>
      <c r="C8371" s="3"/>
      <c r="D8371" s="3"/>
      <c r="E8371" s="166"/>
      <c r="F8371" s="3"/>
      <c r="G8371" s="112"/>
    </row>
    <row r="8372" spans="1:7" x14ac:dyDescent="0.2">
      <c r="A8372" s="91"/>
      <c r="B8372" s="89"/>
      <c r="C8372" s="3"/>
      <c r="D8372" s="3"/>
      <c r="E8372" s="166"/>
      <c r="F8372" s="3"/>
      <c r="G8372" s="112"/>
    </row>
    <row r="8373" spans="1:7" x14ac:dyDescent="0.2">
      <c r="A8373" s="91"/>
      <c r="B8373" s="89"/>
      <c r="C8373" s="3"/>
      <c r="D8373" s="3"/>
      <c r="E8373" s="166"/>
      <c r="F8373" s="3"/>
      <c r="G8373" s="112"/>
    </row>
    <row r="8374" spans="1:7" x14ac:dyDescent="0.2">
      <c r="A8374" s="91"/>
      <c r="B8374" s="89"/>
      <c r="C8374" s="3"/>
      <c r="D8374" s="3"/>
      <c r="E8374" s="166"/>
      <c r="F8374" s="3"/>
      <c r="G8374" s="112"/>
    </row>
    <row r="8375" spans="1:7" x14ac:dyDescent="0.2">
      <c r="A8375" s="91"/>
      <c r="B8375" s="89"/>
      <c r="C8375" s="3"/>
      <c r="D8375" s="3"/>
      <c r="E8375" s="166"/>
      <c r="F8375" s="3"/>
      <c r="G8375" s="112"/>
    </row>
    <row r="8376" spans="1:7" x14ac:dyDescent="0.2">
      <c r="A8376" s="91"/>
      <c r="B8376" s="89"/>
      <c r="C8376" s="3"/>
      <c r="D8376" s="3"/>
      <c r="E8376" s="166"/>
      <c r="F8376" s="3"/>
      <c r="G8376" s="112"/>
    </row>
    <row r="8377" spans="1:7" x14ac:dyDescent="0.2">
      <c r="A8377" s="91"/>
      <c r="B8377" s="89"/>
      <c r="C8377" s="3"/>
      <c r="D8377" s="3"/>
      <c r="E8377" s="166"/>
      <c r="F8377" s="3"/>
      <c r="G8377" s="112"/>
    </row>
    <row r="8378" spans="1:7" x14ac:dyDescent="0.2">
      <c r="A8378" s="91"/>
      <c r="B8378" s="89"/>
      <c r="C8378" s="3"/>
      <c r="D8378" s="3"/>
      <c r="E8378" s="166"/>
      <c r="F8378" s="3"/>
      <c r="G8378" s="112"/>
    </row>
    <row r="8379" spans="1:7" x14ac:dyDescent="0.2">
      <c r="A8379" s="91"/>
      <c r="B8379" s="89"/>
      <c r="C8379" s="3"/>
      <c r="D8379" s="3"/>
      <c r="E8379" s="166"/>
      <c r="F8379" s="3"/>
      <c r="G8379" s="112"/>
    </row>
    <row r="8380" spans="1:7" x14ac:dyDescent="0.2">
      <c r="A8380" s="91"/>
      <c r="B8380" s="89"/>
      <c r="C8380" s="3"/>
      <c r="D8380" s="3"/>
      <c r="E8380" s="166"/>
      <c r="F8380" s="3"/>
      <c r="G8380" s="112"/>
    </row>
    <row r="8381" spans="1:7" x14ac:dyDescent="0.2">
      <c r="A8381" s="91"/>
      <c r="B8381" s="89"/>
      <c r="C8381" s="3"/>
      <c r="D8381" s="3"/>
      <c r="E8381" s="166"/>
      <c r="F8381" s="3"/>
      <c r="G8381" s="112"/>
    </row>
    <row r="8382" spans="1:7" x14ac:dyDescent="0.2">
      <c r="A8382" s="91"/>
      <c r="B8382" s="89"/>
      <c r="C8382" s="3"/>
      <c r="D8382" s="3"/>
      <c r="E8382" s="166"/>
      <c r="F8382" s="3"/>
      <c r="G8382" s="112"/>
    </row>
    <row r="8383" spans="1:7" x14ac:dyDescent="0.2">
      <c r="A8383" s="91"/>
      <c r="B8383" s="89"/>
      <c r="C8383" s="3"/>
      <c r="D8383" s="3"/>
      <c r="E8383" s="166"/>
      <c r="F8383" s="3"/>
      <c r="G8383" s="112"/>
    </row>
    <row r="8384" spans="1:7" x14ac:dyDescent="0.2">
      <c r="A8384" s="91"/>
      <c r="B8384" s="89"/>
      <c r="C8384" s="3"/>
      <c r="D8384" s="3"/>
      <c r="E8384" s="166"/>
      <c r="F8384" s="3"/>
      <c r="G8384" s="112"/>
    </row>
    <row r="8385" spans="1:7" x14ac:dyDescent="0.2">
      <c r="A8385" s="91"/>
      <c r="B8385" s="89"/>
      <c r="C8385" s="3"/>
      <c r="D8385" s="3"/>
      <c r="E8385" s="166"/>
      <c r="F8385" s="3"/>
      <c r="G8385" s="112"/>
    </row>
    <row r="8386" spans="1:7" x14ac:dyDescent="0.2">
      <c r="A8386" s="91"/>
      <c r="B8386" s="89"/>
      <c r="C8386" s="3"/>
      <c r="D8386" s="3"/>
      <c r="E8386" s="166"/>
      <c r="F8386" s="3"/>
      <c r="G8386" s="112"/>
    </row>
    <row r="8387" spans="1:7" x14ac:dyDescent="0.2">
      <c r="A8387" s="91"/>
      <c r="B8387" s="89"/>
      <c r="C8387" s="3"/>
      <c r="D8387" s="3"/>
      <c r="E8387" s="166"/>
      <c r="F8387" s="3"/>
      <c r="G8387" s="112"/>
    </row>
    <row r="8388" spans="1:7" x14ac:dyDescent="0.2">
      <c r="A8388" s="91"/>
      <c r="B8388" s="89"/>
      <c r="C8388" s="3"/>
      <c r="D8388" s="3"/>
      <c r="E8388" s="166"/>
      <c r="F8388" s="3"/>
      <c r="G8388" s="112"/>
    </row>
    <row r="8389" spans="1:7" x14ac:dyDescent="0.2">
      <c r="A8389" s="91"/>
      <c r="B8389" s="89"/>
      <c r="C8389" s="3"/>
      <c r="D8389" s="3"/>
      <c r="E8389" s="166"/>
      <c r="F8389" s="3"/>
      <c r="G8389" s="112"/>
    </row>
    <row r="8390" spans="1:7" x14ac:dyDescent="0.2">
      <c r="A8390" s="91"/>
      <c r="B8390" s="89"/>
      <c r="C8390" s="3"/>
      <c r="D8390" s="3"/>
      <c r="E8390" s="166"/>
      <c r="F8390" s="3"/>
      <c r="G8390" s="112"/>
    </row>
    <row r="8391" spans="1:7" x14ac:dyDescent="0.2">
      <c r="A8391" s="91"/>
      <c r="B8391" s="89"/>
      <c r="C8391" s="3"/>
      <c r="D8391" s="3"/>
      <c r="E8391" s="166"/>
      <c r="F8391" s="3"/>
      <c r="G8391" s="112"/>
    </row>
    <row r="8392" spans="1:7" x14ac:dyDescent="0.2">
      <c r="A8392" s="91"/>
      <c r="B8392" s="89"/>
      <c r="C8392" s="3"/>
      <c r="D8392" s="3"/>
      <c r="E8392" s="166"/>
      <c r="F8392" s="3"/>
      <c r="G8392" s="112"/>
    </row>
    <row r="8393" spans="1:7" x14ac:dyDescent="0.2">
      <c r="A8393" s="91"/>
      <c r="B8393" s="89"/>
      <c r="C8393" s="3"/>
      <c r="D8393" s="3"/>
      <c r="E8393" s="166"/>
      <c r="F8393" s="3"/>
      <c r="G8393" s="112"/>
    </row>
    <row r="8394" spans="1:7" x14ac:dyDescent="0.2">
      <c r="A8394" s="91"/>
      <c r="B8394" s="89"/>
      <c r="C8394" s="3"/>
      <c r="D8394" s="3"/>
      <c r="E8394" s="166"/>
      <c r="F8394" s="3"/>
      <c r="G8394" s="112"/>
    </row>
    <row r="8395" spans="1:7" x14ac:dyDescent="0.2">
      <c r="A8395" s="91"/>
      <c r="B8395" s="89"/>
      <c r="C8395" s="3"/>
      <c r="D8395" s="3"/>
      <c r="E8395" s="166"/>
      <c r="F8395" s="3"/>
      <c r="G8395" s="112"/>
    </row>
    <row r="8396" spans="1:7" x14ac:dyDescent="0.2">
      <c r="A8396" s="91"/>
      <c r="B8396" s="89"/>
      <c r="C8396" s="3"/>
      <c r="D8396" s="3"/>
      <c r="E8396" s="166"/>
      <c r="F8396" s="3"/>
      <c r="G8396" s="112"/>
    </row>
    <row r="8397" spans="1:7" x14ac:dyDescent="0.2">
      <c r="A8397" s="91"/>
      <c r="B8397" s="89"/>
      <c r="C8397" s="3"/>
      <c r="D8397" s="3"/>
      <c r="E8397" s="166"/>
      <c r="F8397" s="3"/>
      <c r="G8397" s="112"/>
    </row>
    <row r="8398" spans="1:7" x14ac:dyDescent="0.2">
      <c r="A8398" s="91"/>
      <c r="B8398" s="89"/>
      <c r="C8398" s="3"/>
      <c r="D8398" s="3"/>
      <c r="E8398" s="166"/>
      <c r="F8398" s="3"/>
      <c r="G8398" s="112"/>
    </row>
    <row r="8399" spans="1:7" x14ac:dyDescent="0.2">
      <c r="A8399" s="91"/>
      <c r="B8399" s="89"/>
      <c r="C8399" s="3"/>
      <c r="D8399" s="3"/>
      <c r="E8399" s="166"/>
      <c r="F8399" s="3"/>
      <c r="G8399" s="112"/>
    </row>
    <row r="8400" spans="1:7" x14ac:dyDescent="0.2">
      <c r="A8400" s="91"/>
      <c r="B8400" s="89"/>
      <c r="C8400" s="3"/>
      <c r="D8400" s="3"/>
      <c r="E8400" s="166"/>
      <c r="F8400" s="3"/>
      <c r="G8400" s="112"/>
    </row>
    <row r="8401" spans="1:7" x14ac:dyDescent="0.2">
      <c r="A8401" s="91"/>
      <c r="B8401" s="89"/>
      <c r="C8401" s="3"/>
      <c r="D8401" s="3"/>
      <c r="E8401" s="166"/>
      <c r="F8401" s="3"/>
      <c r="G8401" s="112"/>
    </row>
    <row r="8402" spans="1:7" x14ac:dyDescent="0.2">
      <c r="A8402" s="91"/>
      <c r="B8402" s="89"/>
      <c r="C8402" s="3"/>
      <c r="D8402" s="3"/>
      <c r="E8402" s="166"/>
      <c r="F8402" s="3"/>
      <c r="G8402" s="112"/>
    </row>
    <row r="8403" spans="1:7" x14ac:dyDescent="0.2">
      <c r="A8403" s="91"/>
      <c r="B8403" s="89"/>
      <c r="C8403" s="3"/>
      <c r="D8403" s="3"/>
      <c r="E8403" s="166"/>
      <c r="F8403" s="3"/>
      <c r="G8403" s="112"/>
    </row>
    <row r="8404" spans="1:7" x14ac:dyDescent="0.2">
      <c r="A8404" s="91"/>
      <c r="B8404" s="89"/>
      <c r="C8404" s="3"/>
      <c r="D8404" s="3"/>
      <c r="E8404" s="166"/>
      <c r="F8404" s="3"/>
      <c r="G8404" s="112"/>
    </row>
    <row r="8405" spans="1:7" x14ac:dyDescent="0.2">
      <c r="A8405" s="91"/>
      <c r="B8405" s="89"/>
      <c r="C8405" s="3"/>
      <c r="D8405" s="3"/>
      <c r="E8405" s="166"/>
      <c r="F8405" s="3"/>
      <c r="G8405" s="112"/>
    </row>
    <row r="8406" spans="1:7" x14ac:dyDescent="0.2">
      <c r="A8406" s="91"/>
      <c r="B8406" s="89"/>
      <c r="C8406" s="3"/>
      <c r="D8406" s="3"/>
      <c r="E8406" s="166"/>
      <c r="F8406" s="3"/>
      <c r="G8406" s="112"/>
    </row>
    <row r="8407" spans="1:7" x14ac:dyDescent="0.2">
      <c r="A8407" s="91"/>
      <c r="B8407" s="89"/>
      <c r="C8407" s="3"/>
      <c r="D8407" s="3"/>
      <c r="E8407" s="166"/>
      <c r="F8407" s="3"/>
      <c r="G8407" s="112"/>
    </row>
    <row r="8408" spans="1:7" x14ac:dyDescent="0.2">
      <c r="A8408" s="91"/>
      <c r="B8408" s="89"/>
      <c r="C8408" s="3"/>
      <c r="D8408" s="3"/>
      <c r="E8408" s="166"/>
      <c r="F8408" s="3"/>
      <c r="G8408" s="112"/>
    </row>
    <row r="8409" spans="1:7" x14ac:dyDescent="0.2">
      <c r="A8409" s="91"/>
      <c r="B8409" s="89"/>
      <c r="C8409" s="3"/>
      <c r="D8409" s="3"/>
      <c r="E8409" s="166"/>
      <c r="F8409" s="3"/>
      <c r="G8409" s="112"/>
    </row>
    <row r="8410" spans="1:7" x14ac:dyDescent="0.2">
      <c r="A8410" s="91"/>
      <c r="B8410" s="89"/>
      <c r="C8410" s="3"/>
      <c r="D8410" s="3"/>
      <c r="E8410" s="166"/>
      <c r="F8410" s="3"/>
      <c r="G8410" s="112"/>
    </row>
    <row r="8411" spans="1:7" x14ac:dyDescent="0.2">
      <c r="A8411" s="91"/>
      <c r="B8411" s="89"/>
      <c r="C8411" s="3"/>
      <c r="D8411" s="3"/>
      <c r="E8411" s="166"/>
      <c r="F8411" s="3"/>
      <c r="G8411" s="112"/>
    </row>
    <row r="8412" spans="1:7" x14ac:dyDescent="0.2">
      <c r="A8412" s="91"/>
      <c r="B8412" s="89"/>
      <c r="C8412" s="3"/>
      <c r="D8412" s="3"/>
      <c r="E8412" s="166"/>
      <c r="F8412" s="3"/>
      <c r="G8412" s="112"/>
    </row>
    <row r="8413" spans="1:7" x14ac:dyDescent="0.2">
      <c r="A8413" s="91"/>
      <c r="B8413" s="89"/>
      <c r="C8413" s="3"/>
      <c r="D8413" s="3"/>
      <c r="E8413" s="166"/>
      <c r="F8413" s="3"/>
      <c r="G8413" s="112"/>
    </row>
    <row r="8414" spans="1:7" x14ac:dyDescent="0.2">
      <c r="A8414" s="91"/>
      <c r="B8414" s="89"/>
      <c r="C8414" s="3"/>
      <c r="D8414" s="3"/>
      <c r="E8414" s="166"/>
      <c r="F8414" s="3"/>
      <c r="G8414" s="112"/>
    </row>
    <row r="8415" spans="1:7" x14ac:dyDescent="0.2">
      <c r="A8415" s="91"/>
      <c r="B8415" s="89"/>
      <c r="C8415" s="3"/>
      <c r="D8415" s="3"/>
      <c r="E8415" s="166"/>
      <c r="F8415" s="3"/>
      <c r="G8415" s="112"/>
    </row>
    <row r="8416" spans="1:7" x14ac:dyDescent="0.2">
      <c r="A8416" s="91"/>
      <c r="B8416" s="89"/>
      <c r="C8416" s="3"/>
      <c r="D8416" s="3"/>
      <c r="E8416" s="166"/>
      <c r="F8416" s="3"/>
      <c r="G8416" s="112"/>
    </row>
    <row r="8417" spans="1:7" x14ac:dyDescent="0.2">
      <c r="A8417" s="91"/>
      <c r="B8417" s="89"/>
      <c r="C8417" s="3"/>
      <c r="D8417" s="3"/>
      <c r="E8417" s="166"/>
      <c r="F8417" s="3"/>
      <c r="G8417" s="112"/>
    </row>
    <row r="8418" spans="1:7" x14ac:dyDescent="0.2">
      <c r="A8418" s="91"/>
      <c r="B8418" s="89"/>
      <c r="C8418" s="3"/>
      <c r="D8418" s="3"/>
      <c r="E8418" s="166"/>
      <c r="F8418" s="3"/>
      <c r="G8418" s="112"/>
    </row>
    <row r="8419" spans="1:7" x14ac:dyDescent="0.2">
      <c r="A8419" s="91"/>
      <c r="B8419" s="89"/>
      <c r="C8419" s="3"/>
      <c r="D8419" s="3"/>
      <c r="E8419" s="166"/>
      <c r="F8419" s="3"/>
      <c r="G8419" s="112"/>
    </row>
    <row r="8420" spans="1:7" x14ac:dyDescent="0.2">
      <c r="A8420" s="91"/>
      <c r="B8420" s="89"/>
      <c r="C8420" s="3"/>
      <c r="D8420" s="3"/>
      <c r="E8420" s="166"/>
      <c r="F8420" s="3"/>
      <c r="G8420" s="112"/>
    </row>
    <row r="8421" spans="1:7" x14ac:dyDescent="0.2">
      <c r="A8421" s="91"/>
      <c r="B8421" s="89"/>
      <c r="C8421" s="3"/>
      <c r="D8421" s="3"/>
      <c r="E8421" s="166"/>
      <c r="F8421" s="3"/>
      <c r="G8421" s="112"/>
    </row>
    <row r="8422" spans="1:7" x14ac:dyDescent="0.2">
      <c r="A8422" s="91"/>
      <c r="B8422" s="89"/>
      <c r="C8422" s="3"/>
      <c r="D8422" s="3"/>
      <c r="E8422" s="166"/>
      <c r="F8422" s="3"/>
      <c r="G8422" s="112"/>
    </row>
    <row r="8423" spans="1:7" x14ac:dyDescent="0.2">
      <c r="A8423" s="91"/>
      <c r="B8423" s="89"/>
      <c r="C8423" s="3"/>
      <c r="D8423" s="3"/>
      <c r="E8423" s="166"/>
      <c r="F8423" s="3"/>
      <c r="G8423" s="112"/>
    </row>
    <row r="8424" spans="1:7" x14ac:dyDescent="0.2">
      <c r="A8424" s="91"/>
      <c r="B8424" s="89"/>
      <c r="C8424" s="3"/>
      <c r="D8424" s="3"/>
      <c r="E8424" s="166"/>
      <c r="F8424" s="3"/>
      <c r="G8424" s="112"/>
    </row>
    <row r="8425" spans="1:7" x14ac:dyDescent="0.2">
      <c r="A8425" s="91"/>
      <c r="B8425" s="89"/>
      <c r="C8425" s="3"/>
      <c r="D8425" s="3"/>
      <c r="E8425" s="166"/>
      <c r="F8425" s="3"/>
      <c r="G8425" s="112"/>
    </row>
    <row r="8426" spans="1:7" x14ac:dyDescent="0.2">
      <c r="A8426" s="91"/>
      <c r="B8426" s="89"/>
      <c r="C8426" s="3"/>
      <c r="D8426" s="3"/>
      <c r="E8426" s="166"/>
      <c r="F8426" s="3"/>
      <c r="G8426" s="112"/>
    </row>
    <row r="8427" spans="1:7" x14ac:dyDescent="0.2">
      <c r="A8427" s="91"/>
      <c r="B8427" s="89"/>
      <c r="C8427" s="3"/>
      <c r="D8427" s="3"/>
      <c r="E8427" s="166"/>
      <c r="F8427" s="3"/>
      <c r="G8427" s="112"/>
    </row>
    <row r="8428" spans="1:7" x14ac:dyDescent="0.2">
      <c r="A8428" s="91"/>
      <c r="B8428" s="89"/>
      <c r="C8428" s="3"/>
      <c r="D8428" s="3"/>
      <c r="E8428" s="166"/>
      <c r="F8428" s="3"/>
      <c r="G8428" s="112"/>
    </row>
    <row r="8429" spans="1:7" x14ac:dyDescent="0.2">
      <c r="A8429" s="91"/>
      <c r="B8429" s="89"/>
      <c r="C8429" s="3"/>
      <c r="D8429" s="3"/>
      <c r="E8429" s="166"/>
      <c r="F8429" s="3"/>
      <c r="G8429" s="112"/>
    </row>
    <row r="8430" spans="1:7" x14ac:dyDescent="0.2">
      <c r="A8430" s="91"/>
      <c r="B8430" s="89"/>
      <c r="C8430" s="3"/>
      <c r="D8430" s="3"/>
      <c r="E8430" s="166"/>
      <c r="F8430" s="3"/>
      <c r="G8430" s="112"/>
    </row>
    <row r="8431" spans="1:7" x14ac:dyDescent="0.2">
      <c r="A8431" s="91"/>
      <c r="B8431" s="89"/>
      <c r="C8431" s="3"/>
      <c r="D8431" s="3"/>
      <c r="E8431" s="166"/>
      <c r="F8431" s="3"/>
      <c r="G8431" s="112"/>
    </row>
    <row r="8432" spans="1:7" x14ac:dyDescent="0.2">
      <c r="A8432" s="91"/>
      <c r="B8432" s="89"/>
      <c r="C8432" s="3"/>
      <c r="D8432" s="3"/>
      <c r="E8432" s="166"/>
      <c r="F8432" s="3"/>
      <c r="G8432" s="112"/>
    </row>
    <row r="8433" spans="1:7" x14ac:dyDescent="0.2">
      <c r="A8433" s="91"/>
      <c r="B8433" s="89"/>
      <c r="C8433" s="3"/>
      <c r="D8433" s="3"/>
      <c r="E8433" s="166"/>
      <c r="F8433" s="3"/>
      <c r="G8433" s="112"/>
    </row>
    <row r="8434" spans="1:7" x14ac:dyDescent="0.2">
      <c r="A8434" s="91"/>
      <c r="B8434" s="89"/>
      <c r="C8434" s="3"/>
      <c r="D8434" s="3"/>
      <c r="E8434" s="166"/>
      <c r="F8434" s="3"/>
      <c r="G8434" s="112"/>
    </row>
    <row r="8435" spans="1:7" x14ac:dyDescent="0.2">
      <c r="A8435" s="91"/>
      <c r="B8435" s="89"/>
      <c r="C8435" s="3"/>
      <c r="D8435" s="3"/>
      <c r="E8435" s="166"/>
      <c r="F8435" s="3"/>
      <c r="G8435" s="112"/>
    </row>
    <row r="8436" spans="1:7" x14ac:dyDescent="0.2">
      <c r="A8436" s="91"/>
      <c r="B8436" s="89"/>
      <c r="C8436" s="3"/>
      <c r="D8436" s="3"/>
      <c r="E8436" s="166"/>
      <c r="F8436" s="3"/>
      <c r="G8436" s="112"/>
    </row>
    <row r="8437" spans="1:7" x14ac:dyDescent="0.2">
      <c r="A8437" s="91"/>
      <c r="B8437" s="89"/>
      <c r="C8437" s="3"/>
      <c r="D8437" s="3"/>
      <c r="E8437" s="166"/>
      <c r="F8437" s="3"/>
      <c r="G8437" s="112"/>
    </row>
    <row r="8438" spans="1:7" x14ac:dyDescent="0.2">
      <c r="A8438" s="91"/>
      <c r="B8438" s="89"/>
      <c r="C8438" s="3"/>
      <c r="D8438" s="3"/>
      <c r="E8438" s="166"/>
      <c r="F8438" s="3"/>
      <c r="G8438" s="112"/>
    </row>
    <row r="8439" spans="1:7" x14ac:dyDescent="0.2">
      <c r="A8439" s="91"/>
      <c r="B8439" s="89"/>
      <c r="C8439" s="3"/>
      <c r="D8439" s="3"/>
      <c r="E8439" s="166"/>
      <c r="F8439" s="3"/>
      <c r="G8439" s="112"/>
    </row>
    <row r="8440" spans="1:7" x14ac:dyDescent="0.2">
      <c r="A8440" s="91"/>
      <c r="B8440" s="89"/>
      <c r="C8440" s="3"/>
      <c r="D8440" s="3"/>
      <c r="E8440" s="166"/>
      <c r="F8440" s="3"/>
      <c r="G8440" s="112"/>
    </row>
    <row r="8441" spans="1:7" x14ac:dyDescent="0.2">
      <c r="A8441" s="91"/>
      <c r="B8441" s="89"/>
      <c r="C8441" s="3"/>
      <c r="D8441" s="3"/>
      <c r="E8441" s="166"/>
      <c r="F8441" s="3"/>
      <c r="G8441" s="112"/>
    </row>
    <row r="8442" spans="1:7" x14ac:dyDescent="0.2">
      <c r="A8442" s="91"/>
      <c r="B8442" s="89"/>
      <c r="C8442" s="3"/>
      <c r="D8442" s="3"/>
      <c r="E8442" s="166"/>
      <c r="F8442" s="3"/>
      <c r="G8442" s="112"/>
    </row>
    <row r="8443" spans="1:7" x14ac:dyDescent="0.2">
      <c r="A8443" s="91"/>
      <c r="B8443" s="89"/>
      <c r="C8443" s="3"/>
      <c r="D8443" s="3"/>
      <c r="E8443" s="166"/>
      <c r="F8443" s="3"/>
      <c r="G8443" s="112"/>
    </row>
    <row r="8444" spans="1:7" x14ac:dyDescent="0.2">
      <c r="A8444" s="91"/>
      <c r="B8444" s="89"/>
      <c r="C8444" s="3"/>
      <c r="D8444" s="3"/>
      <c r="E8444" s="166"/>
      <c r="F8444" s="3"/>
      <c r="G8444" s="112"/>
    </row>
    <row r="8445" spans="1:7" x14ac:dyDescent="0.2">
      <c r="A8445" s="91"/>
      <c r="B8445" s="89"/>
      <c r="C8445" s="3"/>
      <c r="D8445" s="3"/>
      <c r="E8445" s="166"/>
      <c r="F8445" s="3"/>
      <c r="G8445" s="112"/>
    </row>
    <row r="8446" spans="1:7" x14ac:dyDescent="0.2">
      <c r="A8446" s="91"/>
      <c r="B8446" s="89"/>
      <c r="C8446" s="3"/>
      <c r="D8446" s="3"/>
      <c r="E8446" s="166"/>
      <c r="F8446" s="3"/>
      <c r="G8446" s="112"/>
    </row>
    <row r="8447" spans="1:7" x14ac:dyDescent="0.2">
      <c r="A8447" s="91"/>
      <c r="B8447" s="89"/>
      <c r="C8447" s="3"/>
      <c r="D8447" s="3"/>
      <c r="E8447" s="166"/>
      <c r="F8447" s="3"/>
      <c r="G8447" s="112"/>
    </row>
    <row r="8448" spans="1:7" x14ac:dyDescent="0.2">
      <c r="A8448" s="91"/>
      <c r="B8448" s="89"/>
      <c r="C8448" s="3"/>
      <c r="D8448" s="3"/>
      <c r="E8448" s="166"/>
      <c r="F8448" s="3"/>
      <c r="G8448" s="112"/>
    </row>
    <row r="8449" spans="1:7" x14ac:dyDescent="0.2">
      <c r="A8449" s="91"/>
      <c r="B8449" s="89"/>
      <c r="C8449" s="3"/>
      <c r="D8449" s="3"/>
      <c r="E8449" s="166"/>
      <c r="F8449" s="3"/>
      <c r="G8449" s="112"/>
    </row>
    <row r="8450" spans="1:7" x14ac:dyDescent="0.2">
      <c r="A8450" s="91"/>
      <c r="B8450" s="89"/>
      <c r="C8450" s="3"/>
      <c r="D8450" s="3"/>
      <c r="E8450" s="166"/>
      <c r="F8450" s="3"/>
      <c r="G8450" s="112"/>
    </row>
    <row r="8451" spans="1:7" x14ac:dyDescent="0.2">
      <c r="A8451" s="91"/>
      <c r="B8451" s="89"/>
      <c r="C8451" s="3"/>
      <c r="D8451" s="3"/>
      <c r="E8451" s="166"/>
      <c r="F8451" s="3"/>
      <c r="G8451" s="112"/>
    </row>
    <row r="8452" spans="1:7" x14ac:dyDescent="0.2">
      <c r="A8452" s="91"/>
      <c r="B8452" s="89"/>
      <c r="C8452" s="3"/>
      <c r="D8452" s="3"/>
      <c r="E8452" s="166"/>
      <c r="F8452" s="3"/>
      <c r="G8452" s="112"/>
    </row>
    <row r="8453" spans="1:7" x14ac:dyDescent="0.2">
      <c r="A8453" s="91"/>
      <c r="B8453" s="89"/>
      <c r="C8453" s="3"/>
      <c r="D8453" s="3"/>
      <c r="E8453" s="166"/>
      <c r="F8453" s="3"/>
      <c r="G8453" s="112"/>
    </row>
    <row r="8454" spans="1:7" x14ac:dyDescent="0.2">
      <c r="A8454" s="91"/>
      <c r="B8454" s="89"/>
      <c r="C8454" s="3"/>
      <c r="D8454" s="3"/>
      <c r="E8454" s="166"/>
      <c r="F8454" s="3"/>
      <c r="G8454" s="112"/>
    </row>
    <row r="8455" spans="1:7" x14ac:dyDescent="0.2">
      <c r="A8455" s="91"/>
      <c r="B8455" s="89"/>
      <c r="C8455" s="3"/>
      <c r="D8455" s="3"/>
      <c r="E8455" s="166"/>
      <c r="F8455" s="3"/>
      <c r="G8455" s="112"/>
    </row>
    <row r="8456" spans="1:7" x14ac:dyDescent="0.2">
      <c r="A8456" s="91"/>
      <c r="B8456" s="89"/>
      <c r="C8456" s="3"/>
      <c r="D8456" s="3"/>
      <c r="E8456" s="166"/>
      <c r="F8456" s="3"/>
      <c r="G8456" s="112"/>
    </row>
    <row r="8457" spans="1:7" x14ac:dyDescent="0.2">
      <c r="A8457" s="91"/>
      <c r="B8457" s="89"/>
      <c r="C8457" s="3"/>
      <c r="D8457" s="3"/>
      <c r="E8457" s="166"/>
      <c r="F8457" s="3"/>
      <c r="G8457" s="112"/>
    </row>
    <row r="8458" spans="1:7" x14ac:dyDescent="0.2">
      <c r="A8458" s="91"/>
      <c r="B8458" s="89"/>
      <c r="C8458" s="3"/>
      <c r="D8458" s="3"/>
      <c r="E8458" s="166"/>
      <c r="F8458" s="3"/>
      <c r="G8458" s="112"/>
    </row>
    <row r="8459" spans="1:7" x14ac:dyDescent="0.2">
      <c r="A8459" s="91"/>
      <c r="B8459" s="89"/>
      <c r="C8459" s="3"/>
      <c r="D8459" s="3"/>
      <c r="E8459" s="166"/>
      <c r="F8459" s="3"/>
      <c r="G8459" s="112"/>
    </row>
    <row r="8460" spans="1:7" x14ac:dyDescent="0.2">
      <c r="A8460" s="91"/>
      <c r="B8460" s="89"/>
      <c r="C8460" s="3"/>
      <c r="D8460" s="3"/>
      <c r="E8460" s="166"/>
      <c r="F8460" s="3"/>
      <c r="G8460" s="112"/>
    </row>
    <row r="8461" spans="1:7" x14ac:dyDescent="0.2">
      <c r="A8461" s="91"/>
      <c r="B8461" s="89"/>
      <c r="C8461" s="3"/>
      <c r="D8461" s="3"/>
      <c r="E8461" s="166"/>
      <c r="F8461" s="3"/>
      <c r="G8461" s="112"/>
    </row>
    <row r="8462" spans="1:7" x14ac:dyDescent="0.2">
      <c r="A8462" s="91"/>
      <c r="B8462" s="89"/>
      <c r="C8462" s="3"/>
      <c r="D8462" s="3"/>
      <c r="E8462" s="166"/>
      <c r="F8462" s="3"/>
      <c r="G8462" s="112"/>
    </row>
    <row r="8463" spans="1:7" x14ac:dyDescent="0.2">
      <c r="A8463" s="91"/>
      <c r="B8463" s="89"/>
      <c r="C8463" s="3"/>
      <c r="D8463" s="3"/>
      <c r="E8463" s="166"/>
      <c r="F8463" s="3"/>
      <c r="G8463" s="112"/>
    </row>
    <row r="8464" spans="1:7" x14ac:dyDescent="0.2">
      <c r="A8464" s="91"/>
      <c r="B8464" s="89"/>
      <c r="C8464" s="3"/>
      <c r="D8464" s="3"/>
      <c r="E8464" s="166"/>
      <c r="F8464" s="3"/>
      <c r="G8464" s="112"/>
    </row>
    <row r="8465" spans="1:7" x14ac:dyDescent="0.2">
      <c r="A8465" s="91"/>
      <c r="B8465" s="89"/>
      <c r="C8465" s="3"/>
      <c r="D8465" s="3"/>
      <c r="E8465" s="166"/>
      <c r="F8465" s="3"/>
      <c r="G8465" s="112"/>
    </row>
    <row r="8466" spans="1:7" x14ac:dyDescent="0.2">
      <c r="A8466" s="91"/>
      <c r="B8466" s="89"/>
      <c r="C8466" s="3"/>
      <c r="D8466" s="3"/>
      <c r="E8466" s="166"/>
      <c r="F8466" s="3"/>
      <c r="G8466" s="112"/>
    </row>
    <row r="8467" spans="1:7" x14ac:dyDescent="0.2">
      <c r="A8467" s="91"/>
      <c r="B8467" s="89"/>
      <c r="C8467" s="3"/>
      <c r="D8467" s="3"/>
      <c r="E8467" s="166"/>
      <c r="F8467" s="3"/>
      <c r="G8467" s="112"/>
    </row>
    <row r="8468" spans="1:7" x14ac:dyDescent="0.2">
      <c r="A8468" s="91"/>
      <c r="B8468" s="89"/>
      <c r="C8468" s="3"/>
      <c r="D8468" s="3"/>
      <c r="E8468" s="166"/>
      <c r="F8468" s="3"/>
      <c r="G8468" s="112"/>
    </row>
    <row r="8469" spans="1:7" x14ac:dyDescent="0.2">
      <c r="A8469" s="91"/>
      <c r="B8469" s="89"/>
      <c r="C8469" s="3"/>
      <c r="D8469" s="3"/>
      <c r="E8469" s="166"/>
      <c r="F8469" s="3"/>
      <c r="G8469" s="112"/>
    </row>
    <row r="8470" spans="1:7" x14ac:dyDescent="0.2">
      <c r="A8470" s="91"/>
      <c r="B8470" s="89"/>
      <c r="C8470" s="3"/>
      <c r="D8470" s="3"/>
      <c r="E8470" s="166"/>
      <c r="F8470" s="3"/>
      <c r="G8470" s="112"/>
    </row>
    <row r="8471" spans="1:7" x14ac:dyDescent="0.2">
      <c r="A8471" s="91"/>
      <c r="B8471" s="89"/>
      <c r="C8471" s="3"/>
      <c r="D8471" s="3"/>
      <c r="E8471" s="166"/>
      <c r="F8471" s="3"/>
      <c r="G8471" s="112"/>
    </row>
    <row r="8472" spans="1:7" x14ac:dyDescent="0.2">
      <c r="A8472" s="91"/>
      <c r="B8472" s="89"/>
      <c r="C8472" s="3"/>
      <c r="D8472" s="3"/>
      <c r="E8472" s="166"/>
      <c r="F8472" s="3"/>
      <c r="G8472" s="112"/>
    </row>
    <row r="8473" spans="1:7" x14ac:dyDescent="0.2">
      <c r="A8473" s="91"/>
      <c r="B8473" s="89"/>
      <c r="C8473" s="3"/>
      <c r="D8473" s="3"/>
      <c r="E8473" s="166"/>
      <c r="F8473" s="3"/>
      <c r="G8473" s="112"/>
    </row>
    <row r="8474" spans="1:7" x14ac:dyDescent="0.2">
      <c r="A8474" s="91"/>
      <c r="B8474" s="89"/>
      <c r="C8474" s="3"/>
      <c r="D8474" s="3"/>
      <c r="E8474" s="166"/>
      <c r="F8474" s="3"/>
      <c r="G8474" s="112"/>
    </row>
    <row r="8475" spans="1:7" x14ac:dyDescent="0.2">
      <c r="A8475" s="91"/>
      <c r="B8475" s="89"/>
      <c r="C8475" s="3"/>
      <c r="D8475" s="3"/>
      <c r="E8475" s="166"/>
      <c r="F8475" s="3"/>
      <c r="G8475" s="112"/>
    </row>
    <row r="8476" spans="1:7" x14ac:dyDescent="0.2">
      <c r="A8476" s="91"/>
      <c r="B8476" s="89"/>
      <c r="C8476" s="3"/>
      <c r="D8476" s="3"/>
      <c r="E8476" s="166"/>
      <c r="F8476" s="3"/>
      <c r="G8476" s="112"/>
    </row>
    <row r="8477" spans="1:7" x14ac:dyDescent="0.2">
      <c r="A8477" s="91"/>
      <c r="B8477" s="89"/>
      <c r="C8477" s="3"/>
      <c r="D8477" s="3"/>
      <c r="E8477" s="166"/>
      <c r="F8477" s="3"/>
      <c r="G8477" s="112"/>
    </row>
    <row r="8478" spans="1:7" x14ac:dyDescent="0.2">
      <c r="A8478" s="91"/>
      <c r="B8478" s="89"/>
      <c r="C8478" s="3"/>
      <c r="D8478" s="3"/>
      <c r="E8478" s="166"/>
      <c r="F8478" s="3"/>
      <c r="G8478" s="112"/>
    </row>
    <row r="8479" spans="1:7" x14ac:dyDescent="0.2">
      <c r="A8479" s="91"/>
      <c r="B8479" s="89"/>
      <c r="C8479" s="3"/>
      <c r="D8479" s="3"/>
      <c r="E8479" s="166"/>
      <c r="F8479" s="3"/>
      <c r="G8479" s="112"/>
    </row>
    <row r="8480" spans="1:7" x14ac:dyDescent="0.2">
      <c r="A8480" s="91"/>
      <c r="B8480" s="89"/>
      <c r="C8480" s="3"/>
      <c r="D8480" s="3"/>
      <c r="E8480" s="166"/>
      <c r="F8480" s="3"/>
      <c r="G8480" s="112"/>
    </row>
    <row r="8481" spans="1:7" x14ac:dyDescent="0.2">
      <c r="A8481" s="91"/>
      <c r="B8481" s="89"/>
      <c r="C8481" s="3"/>
      <c r="D8481" s="3"/>
      <c r="E8481" s="166"/>
      <c r="F8481" s="3"/>
      <c r="G8481" s="112"/>
    </row>
    <row r="8482" spans="1:7" x14ac:dyDescent="0.2">
      <c r="A8482" s="91"/>
      <c r="B8482" s="89"/>
      <c r="C8482" s="3"/>
      <c r="D8482" s="3"/>
      <c r="E8482" s="166"/>
      <c r="F8482" s="3"/>
      <c r="G8482" s="112"/>
    </row>
    <row r="8483" spans="1:7" x14ac:dyDescent="0.2">
      <c r="A8483" s="91"/>
      <c r="B8483" s="89"/>
      <c r="C8483" s="3"/>
      <c r="D8483" s="3"/>
      <c r="E8483" s="166"/>
      <c r="F8483" s="3"/>
      <c r="G8483" s="112"/>
    </row>
    <row r="8484" spans="1:7" x14ac:dyDescent="0.2">
      <c r="A8484" s="91"/>
      <c r="B8484" s="89"/>
      <c r="C8484" s="3"/>
      <c r="D8484" s="3"/>
      <c r="E8484" s="166"/>
      <c r="F8484" s="3"/>
      <c r="G8484" s="112"/>
    </row>
    <row r="8485" spans="1:7" x14ac:dyDescent="0.2">
      <c r="A8485" s="91"/>
      <c r="B8485" s="89"/>
      <c r="C8485" s="3"/>
      <c r="D8485" s="3"/>
      <c r="E8485" s="166"/>
      <c r="F8485" s="3"/>
      <c r="G8485" s="112"/>
    </row>
    <row r="8486" spans="1:7" x14ac:dyDescent="0.2">
      <c r="A8486" s="91"/>
      <c r="B8486" s="89"/>
      <c r="C8486" s="3"/>
      <c r="D8486" s="3"/>
      <c r="E8486" s="166"/>
      <c r="F8486" s="3"/>
      <c r="G8486" s="112"/>
    </row>
    <row r="8487" spans="1:7" x14ac:dyDescent="0.2">
      <c r="A8487" s="91"/>
      <c r="B8487" s="89"/>
      <c r="C8487" s="3"/>
      <c r="D8487" s="3"/>
      <c r="E8487" s="166"/>
      <c r="F8487" s="3"/>
      <c r="G8487" s="112"/>
    </row>
    <row r="8488" spans="1:7" x14ac:dyDescent="0.2">
      <c r="A8488" s="91"/>
      <c r="B8488" s="89"/>
      <c r="C8488" s="3"/>
      <c r="D8488" s="3"/>
      <c r="E8488" s="166"/>
      <c r="F8488" s="3"/>
      <c r="G8488" s="112"/>
    </row>
    <row r="8489" spans="1:7" x14ac:dyDescent="0.2">
      <c r="A8489" s="91"/>
      <c r="B8489" s="89"/>
      <c r="C8489" s="3"/>
      <c r="D8489" s="3"/>
      <c r="E8489" s="166"/>
      <c r="F8489" s="3"/>
      <c r="G8489" s="112"/>
    </row>
    <row r="8490" spans="1:7" x14ac:dyDescent="0.2">
      <c r="A8490" s="91"/>
      <c r="B8490" s="89"/>
      <c r="C8490" s="3"/>
      <c r="D8490" s="3"/>
      <c r="E8490" s="166"/>
      <c r="F8490" s="3"/>
      <c r="G8490" s="112"/>
    </row>
    <row r="8491" spans="1:7" x14ac:dyDescent="0.2">
      <c r="A8491" s="91"/>
      <c r="B8491" s="89"/>
      <c r="C8491" s="3"/>
      <c r="D8491" s="3"/>
      <c r="E8491" s="166"/>
      <c r="F8491" s="3"/>
      <c r="G8491" s="112"/>
    </row>
    <row r="8492" spans="1:7" x14ac:dyDescent="0.2">
      <c r="A8492" s="91"/>
      <c r="B8492" s="89"/>
      <c r="C8492" s="3"/>
      <c r="D8492" s="3"/>
      <c r="E8492" s="166"/>
      <c r="F8492" s="3"/>
      <c r="G8492" s="112"/>
    </row>
    <row r="8493" spans="1:7" x14ac:dyDescent="0.2">
      <c r="A8493" s="91"/>
      <c r="B8493" s="89"/>
      <c r="C8493" s="3"/>
      <c r="D8493" s="3"/>
      <c r="E8493" s="166"/>
      <c r="F8493" s="3"/>
      <c r="G8493" s="112"/>
    </row>
    <row r="8494" spans="1:7" x14ac:dyDescent="0.2">
      <c r="A8494" s="91"/>
      <c r="B8494" s="89"/>
      <c r="C8494" s="3"/>
      <c r="D8494" s="3"/>
      <c r="E8494" s="166"/>
      <c r="F8494" s="3"/>
      <c r="G8494" s="112"/>
    </row>
    <row r="8495" spans="1:7" x14ac:dyDescent="0.2">
      <c r="A8495" s="91"/>
      <c r="B8495" s="89"/>
      <c r="C8495" s="3"/>
      <c r="D8495" s="3"/>
      <c r="E8495" s="166"/>
      <c r="F8495" s="3"/>
      <c r="G8495" s="112"/>
    </row>
    <row r="8496" spans="1:7" x14ac:dyDescent="0.2">
      <c r="A8496" s="91"/>
      <c r="B8496" s="89"/>
      <c r="C8496" s="3"/>
      <c r="D8496" s="3"/>
      <c r="E8496" s="166"/>
      <c r="F8496" s="3"/>
      <c r="G8496" s="112"/>
    </row>
    <row r="8497" spans="1:7" x14ac:dyDescent="0.2">
      <c r="A8497" s="91"/>
      <c r="B8497" s="89"/>
      <c r="C8497" s="3"/>
      <c r="D8497" s="3"/>
      <c r="E8497" s="166"/>
      <c r="F8497" s="3"/>
      <c r="G8497" s="112"/>
    </row>
    <row r="8498" spans="1:7" x14ac:dyDescent="0.2">
      <c r="A8498" s="91"/>
      <c r="B8498" s="89"/>
      <c r="C8498" s="3"/>
      <c r="D8498" s="3"/>
      <c r="E8498" s="166"/>
      <c r="F8498" s="3"/>
      <c r="G8498" s="112"/>
    </row>
    <row r="8499" spans="1:7" x14ac:dyDescent="0.2">
      <c r="A8499" s="91"/>
      <c r="B8499" s="89"/>
      <c r="C8499" s="3"/>
      <c r="D8499" s="3"/>
      <c r="E8499" s="166"/>
      <c r="F8499" s="3"/>
      <c r="G8499" s="112"/>
    </row>
    <row r="8500" spans="1:7" x14ac:dyDescent="0.2">
      <c r="A8500" s="91"/>
      <c r="B8500" s="89"/>
      <c r="C8500" s="3"/>
      <c r="D8500" s="3"/>
      <c r="E8500" s="166"/>
      <c r="F8500" s="3"/>
      <c r="G8500" s="112"/>
    </row>
    <row r="8501" spans="1:7" x14ac:dyDescent="0.2">
      <c r="A8501" s="91"/>
      <c r="B8501" s="89"/>
      <c r="C8501" s="3"/>
      <c r="D8501" s="3"/>
      <c r="E8501" s="166"/>
      <c r="F8501" s="3"/>
      <c r="G8501" s="112"/>
    </row>
    <row r="8502" spans="1:7" x14ac:dyDescent="0.2">
      <c r="A8502" s="91"/>
      <c r="B8502" s="89"/>
      <c r="C8502" s="3"/>
      <c r="D8502" s="3"/>
      <c r="E8502" s="166"/>
      <c r="F8502" s="3"/>
      <c r="G8502" s="112"/>
    </row>
    <row r="8503" spans="1:7" x14ac:dyDescent="0.2">
      <c r="A8503" s="91"/>
      <c r="B8503" s="89"/>
      <c r="C8503" s="3"/>
      <c r="D8503" s="3"/>
      <c r="E8503" s="166"/>
      <c r="F8503" s="3"/>
      <c r="G8503" s="112"/>
    </row>
    <row r="8504" spans="1:7" x14ac:dyDescent="0.2">
      <c r="A8504" s="91"/>
      <c r="B8504" s="89"/>
      <c r="C8504" s="3"/>
      <c r="D8504" s="3"/>
      <c r="E8504" s="166"/>
      <c r="F8504" s="3"/>
      <c r="G8504" s="112"/>
    </row>
    <row r="8505" spans="1:7" x14ac:dyDescent="0.2">
      <c r="A8505" s="91"/>
      <c r="B8505" s="89"/>
      <c r="C8505" s="3"/>
      <c r="D8505" s="3"/>
      <c r="E8505" s="166"/>
      <c r="F8505" s="3"/>
      <c r="G8505" s="112"/>
    </row>
    <row r="8506" spans="1:7" x14ac:dyDescent="0.2">
      <c r="A8506" s="91"/>
      <c r="B8506" s="89"/>
      <c r="C8506" s="3"/>
      <c r="D8506" s="3"/>
      <c r="E8506" s="166"/>
      <c r="F8506" s="3"/>
      <c r="G8506" s="112"/>
    </row>
    <row r="8507" spans="1:7" x14ac:dyDescent="0.2">
      <c r="A8507" s="91"/>
      <c r="B8507" s="89"/>
      <c r="C8507" s="3"/>
      <c r="D8507" s="3"/>
      <c r="E8507" s="166"/>
      <c r="F8507" s="3"/>
      <c r="G8507" s="112"/>
    </row>
    <row r="8508" spans="1:7" x14ac:dyDescent="0.2">
      <c r="A8508" s="91"/>
      <c r="B8508" s="89"/>
      <c r="C8508" s="3"/>
      <c r="D8508" s="3"/>
      <c r="E8508" s="166"/>
      <c r="F8508" s="3"/>
      <c r="G8508" s="112"/>
    </row>
    <row r="8509" spans="1:7" x14ac:dyDescent="0.2">
      <c r="A8509" s="91"/>
      <c r="B8509" s="89"/>
      <c r="C8509" s="3"/>
      <c r="D8509" s="3"/>
      <c r="E8509" s="166"/>
      <c r="F8509" s="3"/>
      <c r="G8509" s="112"/>
    </row>
    <row r="8510" spans="1:7" x14ac:dyDescent="0.2">
      <c r="A8510" s="91"/>
      <c r="B8510" s="89"/>
      <c r="C8510" s="3"/>
      <c r="D8510" s="3"/>
      <c r="E8510" s="166"/>
      <c r="F8510" s="3"/>
      <c r="G8510" s="112"/>
    </row>
    <row r="8511" spans="1:7" x14ac:dyDescent="0.2">
      <c r="A8511" s="91"/>
      <c r="B8511" s="89"/>
      <c r="C8511" s="3"/>
      <c r="D8511" s="3"/>
      <c r="E8511" s="166"/>
      <c r="F8511" s="3"/>
      <c r="G8511" s="112"/>
    </row>
    <row r="8512" spans="1:7" x14ac:dyDescent="0.2">
      <c r="A8512" s="91"/>
      <c r="B8512" s="89"/>
      <c r="C8512" s="3"/>
      <c r="D8512" s="3"/>
      <c r="E8512" s="166"/>
      <c r="F8512" s="3"/>
      <c r="G8512" s="112"/>
    </row>
    <row r="8513" spans="1:7" x14ac:dyDescent="0.2">
      <c r="A8513" s="91"/>
      <c r="B8513" s="89"/>
      <c r="C8513" s="3"/>
      <c r="D8513" s="3"/>
      <c r="E8513" s="166"/>
      <c r="F8513" s="3"/>
      <c r="G8513" s="112"/>
    </row>
    <row r="8514" spans="1:7" x14ac:dyDescent="0.2">
      <c r="A8514" s="91"/>
      <c r="B8514" s="89"/>
      <c r="C8514" s="3"/>
      <c r="D8514" s="3"/>
      <c r="E8514" s="166"/>
      <c r="F8514" s="3"/>
      <c r="G8514" s="112"/>
    </row>
    <row r="8515" spans="1:7" x14ac:dyDescent="0.2">
      <c r="A8515" s="91"/>
      <c r="B8515" s="89"/>
      <c r="C8515" s="3"/>
      <c r="D8515" s="3"/>
      <c r="E8515" s="166"/>
      <c r="F8515" s="3"/>
      <c r="G8515" s="112"/>
    </row>
    <row r="8516" spans="1:7" x14ac:dyDescent="0.2">
      <c r="A8516" s="91"/>
      <c r="B8516" s="89"/>
      <c r="C8516" s="3"/>
      <c r="D8516" s="3"/>
      <c r="E8516" s="166"/>
      <c r="F8516" s="3"/>
      <c r="G8516" s="112"/>
    </row>
    <row r="8517" spans="1:7" x14ac:dyDescent="0.2">
      <c r="A8517" s="91"/>
      <c r="B8517" s="89"/>
      <c r="C8517" s="3"/>
      <c r="D8517" s="3"/>
      <c r="E8517" s="166"/>
      <c r="F8517" s="3"/>
      <c r="G8517" s="112"/>
    </row>
    <row r="8518" spans="1:7" x14ac:dyDescent="0.2">
      <c r="A8518" s="91"/>
      <c r="B8518" s="89"/>
      <c r="C8518" s="3"/>
      <c r="D8518" s="3"/>
      <c r="E8518" s="166"/>
      <c r="F8518" s="3"/>
      <c r="G8518" s="112"/>
    </row>
    <row r="8519" spans="1:7" x14ac:dyDescent="0.2">
      <c r="A8519" s="91"/>
      <c r="B8519" s="89"/>
      <c r="C8519" s="3"/>
      <c r="D8519" s="3"/>
      <c r="E8519" s="166"/>
      <c r="F8519" s="3"/>
      <c r="G8519" s="112"/>
    </row>
    <row r="8520" spans="1:7" x14ac:dyDescent="0.2">
      <c r="A8520" s="91"/>
      <c r="B8520" s="89"/>
      <c r="C8520" s="3"/>
      <c r="D8520" s="3"/>
      <c r="E8520" s="166"/>
      <c r="F8520" s="3"/>
      <c r="G8520" s="112"/>
    </row>
    <row r="8521" spans="1:7" x14ac:dyDescent="0.2">
      <c r="A8521" s="91"/>
      <c r="B8521" s="89"/>
      <c r="C8521" s="3"/>
      <c r="D8521" s="3"/>
      <c r="E8521" s="166"/>
      <c r="F8521" s="3"/>
      <c r="G8521" s="112"/>
    </row>
    <row r="8522" spans="1:7" x14ac:dyDescent="0.2">
      <c r="A8522" s="91"/>
      <c r="B8522" s="89"/>
      <c r="C8522" s="3"/>
      <c r="D8522" s="3"/>
      <c r="E8522" s="166"/>
      <c r="F8522" s="3"/>
      <c r="G8522" s="112"/>
    </row>
    <row r="8523" spans="1:7" x14ac:dyDescent="0.2">
      <c r="A8523" s="91"/>
      <c r="B8523" s="89"/>
      <c r="C8523" s="3"/>
      <c r="D8523" s="3"/>
      <c r="E8523" s="166"/>
      <c r="F8523" s="3"/>
      <c r="G8523" s="112"/>
    </row>
    <row r="8524" spans="1:7" x14ac:dyDescent="0.2">
      <c r="A8524" s="91"/>
      <c r="B8524" s="89"/>
      <c r="C8524" s="3"/>
      <c r="D8524" s="3"/>
      <c r="E8524" s="166"/>
      <c r="F8524" s="3"/>
      <c r="G8524" s="112"/>
    </row>
    <row r="8525" spans="1:7" x14ac:dyDescent="0.2">
      <c r="A8525" s="91"/>
      <c r="B8525" s="89"/>
      <c r="C8525" s="3"/>
      <c r="D8525" s="3"/>
      <c r="E8525" s="166"/>
      <c r="F8525" s="3"/>
      <c r="G8525" s="112"/>
    </row>
    <row r="8526" spans="1:7" x14ac:dyDescent="0.2">
      <c r="A8526" s="91"/>
      <c r="B8526" s="89"/>
      <c r="C8526" s="3"/>
      <c r="D8526" s="3"/>
      <c r="E8526" s="166"/>
      <c r="F8526" s="3"/>
      <c r="G8526" s="112"/>
    </row>
    <row r="8527" spans="1:7" x14ac:dyDescent="0.2">
      <c r="A8527" s="91"/>
      <c r="B8527" s="89"/>
      <c r="C8527" s="3"/>
      <c r="D8527" s="3"/>
      <c r="E8527" s="166"/>
      <c r="F8527" s="3"/>
      <c r="G8527" s="112"/>
    </row>
    <row r="8528" spans="1:7" x14ac:dyDescent="0.2">
      <c r="A8528" s="91"/>
      <c r="B8528" s="89"/>
      <c r="C8528" s="3"/>
      <c r="D8528" s="3"/>
      <c r="E8528" s="166"/>
      <c r="F8528" s="3"/>
      <c r="G8528" s="112"/>
    </row>
    <row r="8529" spans="1:7" x14ac:dyDescent="0.2">
      <c r="A8529" s="91"/>
      <c r="B8529" s="89"/>
      <c r="C8529" s="3"/>
      <c r="D8529" s="3"/>
      <c r="E8529" s="166"/>
      <c r="F8529" s="3"/>
      <c r="G8529" s="112"/>
    </row>
    <row r="8530" spans="1:7" x14ac:dyDescent="0.2">
      <c r="A8530" s="91"/>
      <c r="B8530" s="89"/>
      <c r="C8530" s="3"/>
      <c r="D8530" s="3"/>
      <c r="E8530" s="166"/>
      <c r="F8530" s="3"/>
      <c r="G8530" s="112"/>
    </row>
    <row r="8531" spans="1:7" x14ac:dyDescent="0.2">
      <c r="A8531" s="91"/>
      <c r="B8531" s="89"/>
      <c r="C8531" s="3"/>
      <c r="D8531" s="3"/>
      <c r="E8531" s="166"/>
      <c r="F8531" s="3"/>
      <c r="G8531" s="112"/>
    </row>
    <row r="8532" spans="1:7" x14ac:dyDescent="0.2">
      <c r="A8532" s="91"/>
      <c r="B8532" s="89"/>
      <c r="C8532" s="3"/>
      <c r="D8532" s="3"/>
      <c r="E8532" s="166"/>
      <c r="F8532" s="3"/>
      <c r="G8532" s="112"/>
    </row>
    <row r="8533" spans="1:7" x14ac:dyDescent="0.2">
      <c r="A8533" s="91"/>
      <c r="B8533" s="89"/>
      <c r="C8533" s="3"/>
      <c r="D8533" s="3"/>
      <c r="E8533" s="166"/>
      <c r="F8533" s="3"/>
      <c r="G8533" s="112"/>
    </row>
    <row r="8534" spans="1:7" x14ac:dyDescent="0.2">
      <c r="A8534" s="91"/>
      <c r="B8534" s="89"/>
      <c r="C8534" s="3"/>
      <c r="D8534" s="3"/>
      <c r="E8534" s="166"/>
      <c r="F8534" s="3"/>
      <c r="G8534" s="112"/>
    </row>
    <row r="8535" spans="1:7" x14ac:dyDescent="0.2">
      <c r="A8535" s="91"/>
      <c r="B8535" s="89"/>
      <c r="C8535" s="3"/>
      <c r="D8535" s="3"/>
      <c r="E8535" s="166"/>
      <c r="F8535" s="3"/>
      <c r="G8535" s="112"/>
    </row>
    <row r="8536" spans="1:7" x14ac:dyDescent="0.2">
      <c r="A8536" s="91"/>
      <c r="B8536" s="89"/>
      <c r="C8536" s="3"/>
      <c r="D8536" s="3"/>
      <c r="E8536" s="166"/>
      <c r="F8536" s="3"/>
      <c r="G8536" s="112"/>
    </row>
    <row r="8537" spans="1:7" x14ac:dyDescent="0.2">
      <c r="A8537" s="91"/>
      <c r="B8537" s="89"/>
      <c r="C8537" s="3"/>
      <c r="D8537" s="3"/>
      <c r="E8537" s="166"/>
      <c r="F8537" s="3"/>
      <c r="G8537" s="112"/>
    </row>
    <row r="8538" spans="1:7" x14ac:dyDescent="0.2">
      <c r="A8538" s="91"/>
      <c r="B8538" s="89"/>
      <c r="C8538" s="3"/>
      <c r="D8538" s="3"/>
      <c r="E8538" s="166"/>
      <c r="F8538" s="3"/>
      <c r="G8538" s="112"/>
    </row>
    <row r="8539" spans="1:7" x14ac:dyDescent="0.2">
      <c r="A8539" s="91"/>
      <c r="B8539" s="89"/>
      <c r="C8539" s="3"/>
      <c r="D8539" s="3"/>
      <c r="E8539" s="166"/>
      <c r="F8539" s="3"/>
      <c r="G8539" s="112"/>
    </row>
    <row r="8540" spans="1:7" x14ac:dyDescent="0.2">
      <c r="A8540" s="91"/>
      <c r="B8540" s="89"/>
      <c r="C8540" s="3"/>
      <c r="D8540" s="3"/>
      <c r="E8540" s="166"/>
      <c r="F8540" s="3"/>
      <c r="G8540" s="112"/>
    </row>
    <row r="8541" spans="1:7" x14ac:dyDescent="0.2">
      <c r="A8541" s="91"/>
      <c r="B8541" s="89"/>
      <c r="C8541" s="3"/>
      <c r="D8541" s="3"/>
      <c r="E8541" s="166"/>
      <c r="F8541" s="3"/>
      <c r="G8541" s="112"/>
    </row>
    <row r="8542" spans="1:7" x14ac:dyDescent="0.2">
      <c r="A8542" s="91"/>
      <c r="B8542" s="89"/>
      <c r="C8542" s="3"/>
      <c r="D8542" s="3"/>
      <c r="E8542" s="166"/>
      <c r="F8542" s="3"/>
      <c r="G8542" s="112"/>
    </row>
    <row r="8543" spans="1:7" x14ac:dyDescent="0.2">
      <c r="A8543" s="91"/>
      <c r="B8543" s="89"/>
      <c r="C8543" s="3"/>
      <c r="D8543" s="3"/>
      <c r="E8543" s="166"/>
      <c r="F8543" s="3"/>
      <c r="G8543" s="112"/>
    </row>
    <row r="8544" spans="1:7" x14ac:dyDescent="0.2">
      <c r="A8544" s="91"/>
      <c r="B8544" s="89"/>
      <c r="C8544" s="3"/>
      <c r="D8544" s="3"/>
      <c r="E8544" s="166"/>
      <c r="F8544" s="3"/>
      <c r="G8544" s="112"/>
    </row>
    <row r="8545" spans="1:7" x14ac:dyDescent="0.2">
      <c r="A8545" s="91"/>
      <c r="B8545" s="89"/>
      <c r="C8545" s="3"/>
      <c r="D8545" s="3"/>
      <c r="E8545" s="166"/>
      <c r="F8545" s="3"/>
      <c r="G8545" s="112"/>
    </row>
    <row r="8546" spans="1:7" x14ac:dyDescent="0.2">
      <c r="A8546" s="91"/>
      <c r="B8546" s="89"/>
      <c r="C8546" s="3"/>
      <c r="D8546" s="3"/>
      <c r="E8546" s="166"/>
      <c r="F8546" s="3"/>
      <c r="G8546" s="112"/>
    </row>
    <row r="8547" spans="1:7" x14ac:dyDescent="0.2">
      <c r="A8547" s="91"/>
      <c r="B8547" s="89"/>
      <c r="C8547" s="3"/>
      <c r="D8547" s="3"/>
      <c r="E8547" s="166"/>
      <c r="F8547" s="3"/>
      <c r="G8547" s="112"/>
    </row>
    <row r="8548" spans="1:7" x14ac:dyDescent="0.2">
      <c r="A8548" s="91"/>
      <c r="B8548" s="89"/>
      <c r="C8548" s="3"/>
      <c r="D8548" s="3"/>
      <c r="E8548" s="166"/>
      <c r="F8548" s="3"/>
      <c r="G8548" s="112"/>
    </row>
    <row r="8549" spans="1:7" x14ac:dyDescent="0.2">
      <c r="A8549" s="91"/>
      <c r="B8549" s="89"/>
      <c r="C8549" s="3"/>
      <c r="D8549" s="3"/>
      <c r="E8549" s="166"/>
      <c r="F8549" s="3"/>
      <c r="G8549" s="112"/>
    </row>
    <row r="8550" spans="1:7" x14ac:dyDescent="0.2">
      <c r="A8550" s="91"/>
      <c r="B8550" s="89"/>
      <c r="C8550" s="3"/>
      <c r="D8550" s="3"/>
      <c r="E8550" s="166"/>
      <c r="F8550" s="3"/>
      <c r="G8550" s="112"/>
    </row>
    <row r="8551" spans="1:7" x14ac:dyDescent="0.2">
      <c r="A8551" s="91"/>
      <c r="B8551" s="89"/>
      <c r="C8551" s="3"/>
      <c r="D8551" s="3"/>
      <c r="E8551" s="166"/>
      <c r="F8551" s="3"/>
      <c r="G8551" s="112"/>
    </row>
    <row r="8552" spans="1:7" x14ac:dyDescent="0.2">
      <c r="A8552" s="91"/>
      <c r="B8552" s="89"/>
      <c r="C8552" s="3"/>
      <c r="D8552" s="3"/>
      <c r="E8552" s="166"/>
      <c r="F8552" s="3"/>
      <c r="G8552" s="112"/>
    </row>
    <row r="8553" spans="1:7" x14ac:dyDescent="0.2">
      <c r="A8553" s="91"/>
      <c r="B8553" s="89"/>
      <c r="C8553" s="3"/>
      <c r="D8553" s="3"/>
      <c r="E8553" s="166"/>
      <c r="F8553" s="3"/>
      <c r="G8553" s="112"/>
    </row>
    <row r="8554" spans="1:7" x14ac:dyDescent="0.2">
      <c r="A8554" s="91"/>
      <c r="B8554" s="89"/>
      <c r="C8554" s="3"/>
      <c r="D8554" s="3"/>
      <c r="E8554" s="166"/>
      <c r="F8554" s="3"/>
      <c r="G8554" s="112"/>
    </row>
    <row r="8555" spans="1:7" x14ac:dyDescent="0.2">
      <c r="A8555" s="91"/>
      <c r="B8555" s="89"/>
      <c r="C8555" s="3"/>
      <c r="D8555" s="3"/>
      <c r="E8555" s="166"/>
      <c r="F8555" s="3"/>
      <c r="G8555" s="112"/>
    </row>
    <row r="8556" spans="1:7" x14ac:dyDescent="0.2">
      <c r="A8556" s="91"/>
      <c r="B8556" s="89"/>
      <c r="C8556" s="3"/>
      <c r="D8556" s="3"/>
      <c r="E8556" s="166"/>
      <c r="F8556" s="3"/>
      <c r="G8556" s="112"/>
    </row>
    <row r="8557" spans="1:7" x14ac:dyDescent="0.2">
      <c r="A8557" s="91"/>
      <c r="B8557" s="89"/>
      <c r="C8557" s="3"/>
      <c r="D8557" s="3"/>
      <c r="E8557" s="166"/>
      <c r="F8557" s="3"/>
      <c r="G8557" s="112"/>
    </row>
    <row r="8558" spans="1:7" x14ac:dyDescent="0.2">
      <c r="A8558" s="91"/>
      <c r="B8558" s="89"/>
      <c r="C8558" s="3"/>
      <c r="D8558" s="3"/>
      <c r="E8558" s="166"/>
      <c r="F8558" s="3"/>
      <c r="G8558" s="112"/>
    </row>
    <row r="8559" spans="1:7" x14ac:dyDescent="0.2">
      <c r="A8559" s="91"/>
      <c r="B8559" s="89"/>
      <c r="C8559" s="3"/>
      <c r="D8559" s="3"/>
      <c r="E8559" s="166"/>
      <c r="F8559" s="3"/>
      <c r="G8559" s="112"/>
    </row>
    <row r="8560" spans="1:7" x14ac:dyDescent="0.2">
      <c r="A8560" s="91"/>
      <c r="B8560" s="89"/>
      <c r="C8560" s="3"/>
      <c r="D8560" s="3"/>
      <c r="E8560" s="166"/>
      <c r="F8560" s="3"/>
      <c r="G8560" s="112"/>
    </row>
    <row r="8561" spans="1:7" x14ac:dyDescent="0.2">
      <c r="A8561" s="91"/>
      <c r="B8561" s="89"/>
      <c r="C8561" s="3"/>
      <c r="D8561" s="3"/>
      <c r="E8561" s="166"/>
      <c r="F8561" s="3"/>
      <c r="G8561" s="112"/>
    </row>
    <row r="8562" spans="1:7" x14ac:dyDescent="0.2">
      <c r="A8562" s="91"/>
      <c r="B8562" s="89"/>
      <c r="C8562" s="3"/>
      <c r="D8562" s="3"/>
      <c r="E8562" s="166"/>
      <c r="F8562" s="3"/>
      <c r="G8562" s="112"/>
    </row>
    <row r="8563" spans="1:7" x14ac:dyDescent="0.2">
      <c r="A8563" s="91"/>
      <c r="B8563" s="89"/>
      <c r="C8563" s="3"/>
      <c r="D8563" s="3"/>
      <c r="E8563" s="166"/>
      <c r="F8563" s="3"/>
      <c r="G8563" s="112"/>
    </row>
    <row r="8564" spans="1:7" x14ac:dyDescent="0.2">
      <c r="A8564" s="91"/>
      <c r="B8564" s="89"/>
      <c r="C8564" s="3"/>
      <c r="D8564" s="3"/>
      <c r="E8564" s="166"/>
      <c r="F8564" s="3"/>
      <c r="G8564" s="112"/>
    </row>
    <row r="8565" spans="1:7" x14ac:dyDescent="0.2">
      <c r="A8565" s="91"/>
      <c r="B8565" s="89"/>
      <c r="C8565" s="3"/>
      <c r="D8565" s="3"/>
      <c r="E8565" s="166"/>
      <c r="F8565" s="3"/>
      <c r="G8565" s="112"/>
    </row>
    <row r="8566" spans="1:7" x14ac:dyDescent="0.2">
      <c r="A8566" s="91"/>
      <c r="B8566" s="89"/>
      <c r="C8566" s="3"/>
      <c r="D8566" s="3"/>
      <c r="E8566" s="166"/>
      <c r="F8566" s="3"/>
      <c r="G8566" s="112"/>
    </row>
    <row r="8567" spans="1:7" x14ac:dyDescent="0.2">
      <c r="A8567" s="91"/>
      <c r="B8567" s="89"/>
      <c r="C8567" s="3"/>
      <c r="D8567" s="3"/>
      <c r="E8567" s="166"/>
      <c r="F8567" s="3"/>
      <c r="G8567" s="112"/>
    </row>
    <row r="8568" spans="1:7" x14ac:dyDescent="0.2">
      <c r="A8568" s="91"/>
      <c r="B8568" s="89"/>
      <c r="C8568" s="3"/>
      <c r="D8568" s="3"/>
      <c r="E8568" s="166"/>
      <c r="F8568" s="3"/>
      <c r="G8568" s="112"/>
    </row>
    <row r="8569" spans="1:7" x14ac:dyDescent="0.2">
      <c r="A8569" s="91"/>
      <c r="B8569" s="89"/>
      <c r="C8569" s="3"/>
      <c r="D8569" s="3"/>
      <c r="E8569" s="166"/>
      <c r="F8569" s="3"/>
      <c r="G8569" s="112"/>
    </row>
    <row r="8570" spans="1:7" x14ac:dyDescent="0.2">
      <c r="A8570" s="91"/>
      <c r="B8570" s="89"/>
      <c r="C8570" s="3"/>
      <c r="D8570" s="3"/>
      <c r="E8570" s="166"/>
      <c r="F8570" s="3"/>
      <c r="G8570" s="112"/>
    </row>
    <row r="8571" spans="1:7" x14ac:dyDescent="0.2">
      <c r="A8571" s="91"/>
      <c r="B8571" s="89"/>
      <c r="C8571" s="3"/>
      <c r="D8571" s="3"/>
      <c r="E8571" s="166"/>
      <c r="F8571" s="3"/>
      <c r="G8571" s="112"/>
    </row>
    <row r="8572" spans="1:7" x14ac:dyDescent="0.2">
      <c r="A8572" s="91"/>
      <c r="B8572" s="89"/>
      <c r="C8572" s="3"/>
      <c r="D8572" s="3"/>
      <c r="E8572" s="166"/>
      <c r="F8572" s="3"/>
      <c r="G8572" s="112"/>
    </row>
    <row r="8573" spans="1:7" x14ac:dyDescent="0.2">
      <c r="A8573" s="91"/>
      <c r="B8573" s="89"/>
      <c r="C8573" s="3"/>
      <c r="D8573" s="3"/>
      <c r="E8573" s="166"/>
      <c r="F8573" s="3"/>
      <c r="G8573" s="112"/>
    </row>
    <row r="8574" spans="1:7" x14ac:dyDescent="0.2">
      <c r="A8574" s="91"/>
      <c r="B8574" s="89"/>
      <c r="C8574" s="3"/>
      <c r="D8574" s="3"/>
      <c r="E8574" s="166"/>
      <c r="F8574" s="3"/>
      <c r="G8574" s="112"/>
    </row>
    <row r="8575" spans="1:7" x14ac:dyDescent="0.2">
      <c r="A8575" s="91"/>
      <c r="B8575" s="89"/>
      <c r="C8575" s="3"/>
      <c r="D8575" s="3"/>
      <c r="E8575" s="166"/>
      <c r="F8575" s="3"/>
      <c r="G8575" s="112"/>
    </row>
    <row r="8576" spans="1:7" x14ac:dyDescent="0.2">
      <c r="A8576" s="91"/>
      <c r="B8576" s="89"/>
      <c r="C8576" s="3"/>
      <c r="D8576" s="3"/>
      <c r="E8576" s="166"/>
      <c r="F8576" s="3"/>
      <c r="G8576" s="112"/>
    </row>
    <row r="8577" spans="1:7" x14ac:dyDescent="0.2">
      <c r="A8577" s="91"/>
      <c r="B8577" s="89"/>
      <c r="C8577" s="3"/>
      <c r="D8577" s="3"/>
      <c r="E8577" s="166"/>
      <c r="F8577" s="3"/>
      <c r="G8577" s="112"/>
    </row>
    <row r="8578" spans="1:7" x14ac:dyDescent="0.2">
      <c r="A8578" s="91"/>
      <c r="B8578" s="89"/>
      <c r="C8578" s="3"/>
      <c r="D8578" s="3"/>
      <c r="E8578" s="166"/>
      <c r="F8578" s="3"/>
      <c r="G8578" s="112"/>
    </row>
    <row r="8579" spans="1:7" x14ac:dyDescent="0.2">
      <c r="A8579" s="91"/>
      <c r="B8579" s="89"/>
      <c r="C8579" s="3"/>
      <c r="D8579" s="3"/>
      <c r="E8579" s="166"/>
      <c r="F8579" s="3"/>
      <c r="G8579" s="112"/>
    </row>
    <row r="8580" spans="1:7" x14ac:dyDescent="0.2">
      <c r="A8580" s="91"/>
      <c r="B8580" s="89"/>
      <c r="C8580" s="3"/>
      <c r="D8580" s="3"/>
      <c r="E8580" s="166"/>
      <c r="F8580" s="3"/>
      <c r="G8580" s="112"/>
    </row>
    <row r="8581" spans="1:7" x14ac:dyDescent="0.2">
      <c r="A8581" s="91"/>
      <c r="B8581" s="89"/>
      <c r="C8581" s="3"/>
      <c r="D8581" s="3"/>
      <c r="E8581" s="166"/>
      <c r="F8581" s="3"/>
      <c r="G8581" s="112"/>
    </row>
    <row r="8582" spans="1:7" x14ac:dyDescent="0.2">
      <c r="A8582" s="91"/>
      <c r="B8582" s="89"/>
      <c r="C8582" s="3"/>
      <c r="D8582" s="3"/>
      <c r="E8582" s="166"/>
      <c r="F8582" s="3"/>
      <c r="G8582" s="112"/>
    </row>
    <row r="8583" spans="1:7" x14ac:dyDescent="0.2">
      <c r="A8583" s="91"/>
      <c r="B8583" s="89"/>
      <c r="C8583" s="3"/>
      <c r="D8583" s="3"/>
      <c r="E8583" s="166"/>
      <c r="F8583" s="3"/>
      <c r="G8583" s="112"/>
    </row>
    <row r="8584" spans="1:7" x14ac:dyDescent="0.2">
      <c r="A8584" s="91"/>
      <c r="B8584" s="89"/>
      <c r="C8584" s="3"/>
      <c r="D8584" s="3"/>
      <c r="E8584" s="166"/>
      <c r="F8584" s="3"/>
      <c r="G8584" s="112"/>
    </row>
    <row r="8585" spans="1:7" x14ac:dyDescent="0.2">
      <c r="A8585" s="91"/>
      <c r="B8585" s="89"/>
      <c r="C8585" s="3"/>
      <c r="D8585" s="3"/>
      <c r="E8585" s="166"/>
      <c r="F8585" s="3"/>
      <c r="G8585" s="112"/>
    </row>
    <row r="8586" spans="1:7" x14ac:dyDescent="0.2">
      <c r="A8586" s="91"/>
      <c r="B8586" s="89"/>
      <c r="C8586" s="3"/>
      <c r="D8586" s="3"/>
      <c r="E8586" s="166"/>
      <c r="F8586" s="3"/>
      <c r="G8586" s="112"/>
    </row>
    <row r="8587" spans="1:7" x14ac:dyDescent="0.2">
      <c r="A8587" s="91"/>
      <c r="B8587" s="89"/>
      <c r="C8587" s="3"/>
      <c r="D8587" s="3"/>
      <c r="E8587" s="166"/>
      <c r="F8587" s="3"/>
      <c r="G8587" s="112"/>
    </row>
    <row r="8588" spans="1:7" x14ac:dyDescent="0.2">
      <c r="A8588" s="91"/>
      <c r="B8588" s="89"/>
      <c r="C8588" s="3"/>
      <c r="D8588" s="3"/>
      <c r="E8588" s="166"/>
      <c r="F8588" s="3"/>
      <c r="G8588" s="112"/>
    </row>
    <row r="8589" spans="1:7" x14ac:dyDescent="0.2">
      <c r="A8589" s="91"/>
      <c r="B8589" s="89"/>
      <c r="C8589" s="3"/>
      <c r="D8589" s="3"/>
      <c r="E8589" s="166"/>
      <c r="F8589" s="3"/>
      <c r="G8589" s="112"/>
    </row>
    <row r="8590" spans="1:7" x14ac:dyDescent="0.2">
      <c r="A8590" s="91"/>
      <c r="B8590" s="89"/>
      <c r="C8590" s="3"/>
      <c r="D8590" s="3"/>
      <c r="E8590" s="166"/>
      <c r="F8590" s="3"/>
      <c r="G8590" s="112"/>
    </row>
    <row r="8591" spans="1:7" x14ac:dyDescent="0.2">
      <c r="A8591" s="91"/>
      <c r="B8591" s="89"/>
      <c r="C8591" s="3"/>
      <c r="D8591" s="3"/>
      <c r="E8591" s="166"/>
      <c r="F8591" s="3"/>
      <c r="G8591" s="112"/>
    </row>
    <row r="8592" spans="1:7" x14ac:dyDescent="0.2">
      <c r="A8592" s="91"/>
      <c r="B8592" s="89"/>
      <c r="C8592" s="3"/>
      <c r="D8592" s="3"/>
      <c r="E8592" s="166"/>
      <c r="F8592" s="3"/>
      <c r="G8592" s="112"/>
    </row>
    <row r="8593" spans="1:7" x14ac:dyDescent="0.2">
      <c r="A8593" s="91"/>
      <c r="B8593" s="89"/>
      <c r="C8593" s="3"/>
      <c r="D8593" s="3"/>
      <c r="E8593" s="166"/>
      <c r="F8593" s="3"/>
      <c r="G8593" s="112"/>
    </row>
    <row r="8594" spans="1:7" x14ac:dyDescent="0.2">
      <c r="A8594" s="91"/>
      <c r="B8594" s="89"/>
      <c r="C8594" s="3"/>
      <c r="D8594" s="3"/>
      <c r="E8594" s="166"/>
      <c r="F8594" s="3"/>
      <c r="G8594" s="112"/>
    </row>
    <row r="8595" spans="1:7" x14ac:dyDescent="0.2">
      <c r="A8595" s="91"/>
      <c r="B8595" s="89"/>
      <c r="C8595" s="3"/>
      <c r="D8595" s="3"/>
      <c r="E8595" s="166"/>
      <c r="F8595" s="3"/>
      <c r="G8595" s="112"/>
    </row>
    <row r="8596" spans="1:7" x14ac:dyDescent="0.2">
      <c r="A8596" s="91"/>
      <c r="B8596" s="89"/>
      <c r="C8596" s="3"/>
      <c r="D8596" s="3"/>
      <c r="E8596" s="166"/>
      <c r="F8596" s="3"/>
      <c r="G8596" s="112"/>
    </row>
    <row r="8597" spans="1:7" x14ac:dyDescent="0.2">
      <c r="A8597" s="91"/>
      <c r="B8597" s="89"/>
      <c r="C8597" s="3"/>
      <c r="D8597" s="3"/>
      <c r="E8597" s="166"/>
      <c r="F8597" s="3"/>
      <c r="G8597" s="112"/>
    </row>
    <row r="8598" spans="1:7" x14ac:dyDescent="0.2">
      <c r="A8598" s="91"/>
      <c r="B8598" s="89"/>
      <c r="C8598" s="3"/>
      <c r="D8598" s="3"/>
      <c r="E8598" s="166"/>
      <c r="F8598" s="3"/>
      <c r="G8598" s="112"/>
    </row>
    <row r="8599" spans="1:7" x14ac:dyDescent="0.2">
      <c r="A8599" s="91"/>
      <c r="B8599" s="89"/>
      <c r="C8599" s="3"/>
      <c r="D8599" s="3"/>
      <c r="E8599" s="166"/>
      <c r="F8599" s="3"/>
      <c r="G8599" s="112"/>
    </row>
    <row r="8600" spans="1:7" x14ac:dyDescent="0.2">
      <c r="A8600" s="91"/>
      <c r="B8600" s="89"/>
      <c r="C8600" s="3"/>
      <c r="D8600" s="3"/>
      <c r="E8600" s="166"/>
      <c r="F8600" s="3"/>
      <c r="G8600" s="112"/>
    </row>
    <row r="8601" spans="1:7" x14ac:dyDescent="0.2">
      <c r="A8601" s="91"/>
      <c r="B8601" s="89"/>
      <c r="C8601" s="3"/>
      <c r="D8601" s="3"/>
      <c r="E8601" s="166"/>
      <c r="F8601" s="3"/>
      <c r="G8601" s="112"/>
    </row>
    <row r="8602" spans="1:7" x14ac:dyDescent="0.2">
      <c r="A8602" s="91"/>
      <c r="B8602" s="89"/>
      <c r="C8602" s="3"/>
      <c r="D8602" s="3"/>
      <c r="E8602" s="166"/>
      <c r="F8602" s="3"/>
      <c r="G8602" s="112"/>
    </row>
    <row r="8603" spans="1:7" x14ac:dyDescent="0.2">
      <c r="A8603" s="91"/>
      <c r="B8603" s="89"/>
      <c r="C8603" s="3"/>
      <c r="D8603" s="3"/>
      <c r="E8603" s="166"/>
      <c r="F8603" s="3"/>
      <c r="G8603" s="112"/>
    </row>
    <row r="8604" spans="1:7" x14ac:dyDescent="0.2">
      <c r="A8604" s="91"/>
      <c r="B8604" s="89"/>
      <c r="C8604" s="3"/>
      <c r="D8604" s="3"/>
      <c r="E8604" s="166"/>
      <c r="F8604" s="3"/>
      <c r="G8604" s="112"/>
    </row>
    <row r="8605" spans="1:7" x14ac:dyDescent="0.2">
      <c r="A8605" s="91"/>
      <c r="B8605" s="89"/>
      <c r="C8605" s="3"/>
      <c r="D8605" s="3"/>
      <c r="E8605" s="166"/>
      <c r="F8605" s="3"/>
      <c r="G8605" s="112"/>
    </row>
    <row r="8606" spans="1:7" x14ac:dyDescent="0.2">
      <c r="A8606" s="91"/>
      <c r="B8606" s="89"/>
      <c r="C8606" s="3"/>
      <c r="D8606" s="3"/>
      <c r="E8606" s="166"/>
      <c r="F8606" s="3"/>
      <c r="G8606" s="112"/>
    </row>
    <row r="8607" spans="1:7" x14ac:dyDescent="0.2">
      <c r="A8607" s="91"/>
      <c r="B8607" s="89"/>
      <c r="C8607" s="3"/>
      <c r="D8607" s="3"/>
      <c r="E8607" s="166"/>
      <c r="F8607" s="3"/>
      <c r="G8607" s="112"/>
    </row>
    <row r="8608" spans="1:7" x14ac:dyDescent="0.2">
      <c r="A8608" s="91"/>
      <c r="B8608" s="89"/>
      <c r="C8608" s="3"/>
      <c r="D8608" s="3"/>
      <c r="E8608" s="166"/>
      <c r="F8608" s="3"/>
      <c r="G8608" s="112"/>
    </row>
    <row r="8609" spans="1:7" x14ac:dyDescent="0.2">
      <c r="A8609" s="91"/>
      <c r="B8609" s="89"/>
      <c r="C8609" s="3"/>
      <c r="D8609" s="3"/>
      <c r="E8609" s="166"/>
      <c r="F8609" s="3"/>
      <c r="G8609" s="112"/>
    </row>
    <row r="8610" spans="1:7" x14ac:dyDescent="0.2">
      <c r="A8610" s="91"/>
      <c r="B8610" s="89"/>
      <c r="C8610" s="3"/>
      <c r="D8610" s="3"/>
      <c r="E8610" s="166"/>
      <c r="F8610" s="3"/>
      <c r="G8610" s="112"/>
    </row>
    <row r="8611" spans="1:7" x14ac:dyDescent="0.2">
      <c r="A8611" s="91"/>
      <c r="B8611" s="89"/>
      <c r="C8611" s="3"/>
      <c r="D8611" s="3"/>
      <c r="E8611" s="166"/>
      <c r="F8611" s="3"/>
      <c r="G8611" s="112"/>
    </row>
    <row r="8612" spans="1:7" x14ac:dyDescent="0.2">
      <c r="A8612" s="91"/>
      <c r="B8612" s="89"/>
      <c r="C8612" s="3"/>
      <c r="D8612" s="3"/>
      <c r="E8612" s="166"/>
      <c r="F8612" s="3"/>
      <c r="G8612" s="112"/>
    </row>
    <row r="8613" spans="1:7" x14ac:dyDescent="0.2">
      <c r="A8613" s="91"/>
      <c r="B8613" s="89"/>
      <c r="C8613" s="3"/>
      <c r="D8613" s="3"/>
      <c r="E8613" s="166"/>
      <c r="F8613" s="3"/>
      <c r="G8613" s="112"/>
    </row>
    <row r="8614" spans="1:7" x14ac:dyDescent="0.2">
      <c r="A8614" s="91"/>
      <c r="B8614" s="89"/>
      <c r="C8614" s="3"/>
      <c r="D8614" s="3"/>
      <c r="E8614" s="166"/>
      <c r="F8614" s="3"/>
      <c r="G8614" s="112"/>
    </row>
    <row r="8615" spans="1:7" x14ac:dyDescent="0.2">
      <c r="A8615" s="91"/>
      <c r="B8615" s="89"/>
      <c r="C8615" s="3"/>
      <c r="D8615" s="3"/>
      <c r="E8615" s="166"/>
      <c r="F8615" s="3"/>
      <c r="G8615" s="112"/>
    </row>
    <row r="8616" spans="1:7" x14ac:dyDescent="0.2">
      <c r="A8616" s="91"/>
      <c r="B8616" s="89"/>
      <c r="C8616" s="3"/>
      <c r="D8616" s="3"/>
      <c r="E8616" s="166"/>
      <c r="F8616" s="3"/>
      <c r="G8616" s="112"/>
    </row>
    <row r="8617" spans="1:7" x14ac:dyDescent="0.2">
      <c r="A8617" s="91"/>
      <c r="B8617" s="89"/>
      <c r="C8617" s="3"/>
      <c r="D8617" s="3"/>
      <c r="E8617" s="166"/>
      <c r="F8617" s="3"/>
      <c r="G8617" s="112"/>
    </row>
    <row r="8618" spans="1:7" x14ac:dyDescent="0.2">
      <c r="A8618" s="91"/>
      <c r="B8618" s="89"/>
      <c r="C8618" s="3"/>
      <c r="D8618" s="3"/>
      <c r="E8618" s="166"/>
      <c r="F8618" s="3"/>
      <c r="G8618" s="112"/>
    </row>
    <row r="8619" spans="1:7" x14ac:dyDescent="0.2">
      <c r="A8619" s="91"/>
      <c r="B8619" s="89"/>
      <c r="C8619" s="3"/>
      <c r="D8619" s="3"/>
      <c r="E8619" s="166"/>
      <c r="F8619" s="3"/>
      <c r="G8619" s="112"/>
    </row>
    <row r="8620" spans="1:7" x14ac:dyDescent="0.2">
      <c r="A8620" s="91"/>
      <c r="B8620" s="89"/>
      <c r="C8620" s="3"/>
      <c r="D8620" s="3"/>
      <c r="E8620" s="166"/>
      <c r="F8620" s="3"/>
      <c r="G8620" s="112"/>
    </row>
    <row r="8621" spans="1:7" x14ac:dyDescent="0.2">
      <c r="A8621" s="91"/>
      <c r="B8621" s="89"/>
      <c r="C8621" s="3"/>
      <c r="D8621" s="3"/>
      <c r="E8621" s="166"/>
      <c r="F8621" s="3"/>
      <c r="G8621" s="112"/>
    </row>
    <row r="8622" spans="1:7" x14ac:dyDescent="0.2">
      <c r="A8622" s="91"/>
      <c r="B8622" s="89"/>
      <c r="C8622" s="3"/>
      <c r="D8622" s="3"/>
      <c r="E8622" s="166"/>
      <c r="F8622" s="3"/>
      <c r="G8622" s="112"/>
    </row>
    <row r="8623" spans="1:7" x14ac:dyDescent="0.2">
      <c r="A8623" s="91"/>
      <c r="B8623" s="89"/>
      <c r="C8623" s="3"/>
      <c r="D8623" s="3"/>
      <c r="E8623" s="166"/>
      <c r="F8623" s="3"/>
      <c r="G8623" s="112"/>
    </row>
    <row r="8624" spans="1:7" x14ac:dyDescent="0.2">
      <c r="A8624" s="91"/>
      <c r="B8624" s="89"/>
      <c r="C8624" s="3"/>
      <c r="D8624" s="3"/>
      <c r="E8624" s="166"/>
      <c r="F8624" s="3"/>
      <c r="G8624" s="112"/>
    </row>
    <row r="8625" spans="1:7" x14ac:dyDescent="0.2">
      <c r="A8625" s="91"/>
      <c r="B8625" s="89"/>
      <c r="C8625" s="3"/>
      <c r="D8625" s="3"/>
      <c r="E8625" s="166"/>
      <c r="F8625" s="3"/>
      <c r="G8625" s="112"/>
    </row>
    <row r="8626" spans="1:7" x14ac:dyDescent="0.2">
      <c r="A8626" s="91"/>
      <c r="B8626" s="89"/>
      <c r="C8626" s="3"/>
      <c r="D8626" s="3"/>
      <c r="E8626" s="166"/>
      <c r="F8626" s="3"/>
      <c r="G8626" s="112"/>
    </row>
    <row r="8627" spans="1:7" x14ac:dyDescent="0.2">
      <c r="A8627" s="91"/>
      <c r="B8627" s="89"/>
      <c r="C8627" s="3"/>
      <c r="D8627" s="3"/>
      <c r="E8627" s="166"/>
      <c r="F8627" s="3"/>
      <c r="G8627" s="112"/>
    </row>
    <row r="8628" spans="1:7" x14ac:dyDescent="0.2">
      <c r="A8628" s="91"/>
      <c r="B8628" s="89"/>
      <c r="C8628" s="3"/>
      <c r="D8628" s="3"/>
      <c r="E8628" s="166"/>
      <c r="F8628" s="3"/>
      <c r="G8628" s="112"/>
    </row>
    <row r="8629" spans="1:7" x14ac:dyDescent="0.2">
      <c r="A8629" s="91"/>
      <c r="B8629" s="89"/>
      <c r="C8629" s="3"/>
      <c r="D8629" s="3"/>
      <c r="E8629" s="166"/>
      <c r="F8629" s="3"/>
      <c r="G8629" s="112"/>
    </row>
    <row r="8630" spans="1:7" x14ac:dyDescent="0.2">
      <c r="A8630" s="91"/>
      <c r="B8630" s="89"/>
      <c r="C8630" s="3"/>
      <c r="D8630" s="3"/>
      <c r="E8630" s="166"/>
      <c r="F8630" s="3"/>
      <c r="G8630" s="112"/>
    </row>
    <row r="8631" spans="1:7" x14ac:dyDescent="0.2">
      <c r="A8631" s="91"/>
      <c r="B8631" s="89"/>
      <c r="C8631" s="3"/>
      <c r="D8631" s="3"/>
      <c r="E8631" s="166"/>
      <c r="F8631" s="3"/>
      <c r="G8631" s="112"/>
    </row>
    <row r="8632" spans="1:7" x14ac:dyDescent="0.2">
      <c r="A8632" s="91"/>
      <c r="B8632" s="89"/>
      <c r="C8632" s="3"/>
      <c r="D8632" s="3"/>
      <c r="E8632" s="166"/>
      <c r="F8632" s="3"/>
      <c r="G8632" s="112"/>
    </row>
    <row r="8633" spans="1:7" x14ac:dyDescent="0.2">
      <c r="A8633" s="91"/>
      <c r="B8633" s="89"/>
      <c r="C8633" s="3"/>
      <c r="D8633" s="3"/>
      <c r="E8633" s="166"/>
      <c r="F8633" s="3"/>
      <c r="G8633" s="112"/>
    </row>
    <row r="8634" spans="1:7" x14ac:dyDescent="0.2">
      <c r="A8634" s="91"/>
      <c r="B8634" s="89"/>
      <c r="C8634" s="3"/>
      <c r="D8634" s="3"/>
      <c r="E8634" s="166"/>
      <c r="F8634" s="3"/>
      <c r="G8634" s="112"/>
    </row>
    <row r="8635" spans="1:7" x14ac:dyDescent="0.2">
      <c r="A8635" s="91"/>
      <c r="B8635" s="89"/>
      <c r="C8635" s="3"/>
      <c r="D8635" s="3"/>
      <c r="E8635" s="166"/>
      <c r="F8635" s="3"/>
      <c r="G8635" s="112"/>
    </row>
    <row r="8636" spans="1:7" x14ac:dyDescent="0.2">
      <c r="A8636" s="91"/>
      <c r="B8636" s="89"/>
      <c r="C8636" s="3"/>
      <c r="D8636" s="3"/>
      <c r="E8636" s="166"/>
      <c r="F8636" s="3"/>
      <c r="G8636" s="112"/>
    </row>
    <row r="8637" spans="1:7" x14ac:dyDescent="0.2">
      <c r="A8637" s="91"/>
      <c r="B8637" s="89"/>
      <c r="C8637" s="3"/>
      <c r="D8637" s="3"/>
      <c r="E8637" s="166"/>
      <c r="F8637" s="3"/>
      <c r="G8637" s="112"/>
    </row>
    <row r="8638" spans="1:7" x14ac:dyDescent="0.2">
      <c r="A8638" s="91"/>
      <c r="B8638" s="89"/>
      <c r="C8638" s="3"/>
      <c r="D8638" s="3"/>
      <c r="E8638" s="166"/>
      <c r="F8638" s="3"/>
      <c r="G8638" s="112"/>
    </row>
    <row r="8639" spans="1:7" x14ac:dyDescent="0.2">
      <c r="A8639" s="91"/>
      <c r="B8639" s="89"/>
      <c r="C8639" s="3"/>
      <c r="D8639" s="3"/>
      <c r="E8639" s="166"/>
      <c r="F8639" s="3"/>
      <c r="G8639" s="112"/>
    </row>
    <row r="8640" spans="1:7" x14ac:dyDescent="0.2">
      <c r="A8640" s="91"/>
      <c r="B8640" s="89"/>
      <c r="C8640" s="3"/>
      <c r="D8640" s="3"/>
      <c r="E8640" s="166"/>
      <c r="F8640" s="3"/>
      <c r="G8640" s="112"/>
    </row>
    <row r="8641" spans="1:7" x14ac:dyDescent="0.2">
      <c r="A8641" s="91"/>
      <c r="B8641" s="89"/>
      <c r="C8641" s="3"/>
      <c r="D8641" s="3"/>
      <c r="E8641" s="166"/>
      <c r="F8641" s="3"/>
      <c r="G8641" s="112"/>
    </row>
    <row r="8642" spans="1:7" x14ac:dyDescent="0.2">
      <c r="A8642" s="91"/>
      <c r="B8642" s="89"/>
      <c r="C8642" s="3"/>
      <c r="D8642" s="3"/>
      <c r="E8642" s="166"/>
      <c r="F8642" s="3"/>
      <c r="G8642" s="112"/>
    </row>
    <row r="8643" spans="1:7" x14ac:dyDescent="0.2">
      <c r="A8643" s="91"/>
      <c r="B8643" s="89"/>
      <c r="C8643" s="3"/>
      <c r="D8643" s="3"/>
      <c r="E8643" s="166"/>
      <c r="F8643" s="3"/>
      <c r="G8643" s="112"/>
    </row>
    <row r="8644" spans="1:7" x14ac:dyDescent="0.2">
      <c r="A8644" s="91"/>
      <c r="B8644" s="89"/>
      <c r="C8644" s="3"/>
      <c r="D8644" s="3"/>
      <c r="E8644" s="166"/>
      <c r="F8644" s="3"/>
      <c r="G8644" s="112"/>
    </row>
    <row r="8645" spans="1:7" x14ac:dyDescent="0.2">
      <c r="A8645" s="91"/>
      <c r="B8645" s="89"/>
      <c r="C8645" s="3"/>
      <c r="D8645" s="3"/>
      <c r="E8645" s="166"/>
      <c r="F8645" s="3"/>
      <c r="G8645" s="112"/>
    </row>
    <row r="8646" spans="1:7" x14ac:dyDescent="0.2">
      <c r="A8646" s="91"/>
      <c r="B8646" s="89"/>
      <c r="C8646" s="3"/>
      <c r="D8646" s="3"/>
      <c r="E8646" s="166"/>
      <c r="F8646" s="3"/>
      <c r="G8646" s="112"/>
    </row>
    <row r="8647" spans="1:7" x14ac:dyDescent="0.2">
      <c r="A8647" s="91"/>
      <c r="B8647" s="89"/>
      <c r="C8647" s="3"/>
      <c r="D8647" s="3"/>
      <c r="E8647" s="166"/>
      <c r="F8647" s="3"/>
      <c r="G8647" s="112"/>
    </row>
    <row r="8648" spans="1:7" x14ac:dyDescent="0.2">
      <c r="A8648" s="91"/>
      <c r="B8648" s="89"/>
      <c r="C8648" s="3"/>
      <c r="D8648" s="3"/>
      <c r="E8648" s="166"/>
      <c r="F8648" s="3"/>
      <c r="G8648" s="112"/>
    </row>
    <row r="8649" spans="1:7" x14ac:dyDescent="0.2">
      <c r="A8649" s="91"/>
      <c r="B8649" s="89"/>
      <c r="C8649" s="3"/>
      <c r="D8649" s="3"/>
      <c r="E8649" s="166"/>
      <c r="F8649" s="3"/>
      <c r="G8649" s="112"/>
    </row>
    <row r="8650" spans="1:7" x14ac:dyDescent="0.2">
      <c r="A8650" s="91"/>
      <c r="B8650" s="89"/>
      <c r="C8650" s="3"/>
      <c r="D8650" s="3"/>
      <c r="E8650" s="166"/>
      <c r="F8650" s="3"/>
      <c r="G8650" s="112"/>
    </row>
    <row r="8651" spans="1:7" x14ac:dyDescent="0.2">
      <c r="A8651" s="91"/>
      <c r="B8651" s="89"/>
      <c r="C8651" s="3"/>
      <c r="D8651" s="3"/>
      <c r="E8651" s="166"/>
      <c r="F8651" s="3"/>
      <c r="G8651" s="112"/>
    </row>
    <row r="8652" spans="1:7" x14ac:dyDescent="0.2">
      <c r="A8652" s="91"/>
      <c r="B8652" s="89"/>
      <c r="C8652" s="3"/>
      <c r="D8652" s="3"/>
      <c r="E8652" s="166"/>
      <c r="F8652" s="3"/>
      <c r="G8652" s="112"/>
    </row>
    <row r="8653" spans="1:7" x14ac:dyDescent="0.2">
      <c r="A8653" s="91"/>
      <c r="B8653" s="89"/>
      <c r="C8653" s="3"/>
      <c r="D8653" s="3"/>
      <c r="E8653" s="166"/>
      <c r="F8653" s="3"/>
      <c r="G8653" s="112"/>
    </row>
    <row r="8654" spans="1:7" x14ac:dyDescent="0.2">
      <c r="A8654" s="91"/>
      <c r="B8654" s="89"/>
      <c r="C8654" s="3"/>
      <c r="D8654" s="3"/>
      <c r="E8654" s="166"/>
      <c r="F8654" s="3"/>
      <c r="G8654" s="112"/>
    </row>
    <row r="8655" spans="1:7" x14ac:dyDescent="0.2">
      <c r="A8655" s="91"/>
      <c r="B8655" s="89"/>
      <c r="C8655" s="3"/>
      <c r="D8655" s="3"/>
      <c r="E8655" s="166"/>
      <c r="F8655" s="3"/>
      <c r="G8655" s="112"/>
    </row>
    <row r="8656" spans="1:7" x14ac:dyDescent="0.2">
      <c r="A8656" s="91"/>
      <c r="B8656" s="89"/>
      <c r="C8656" s="3"/>
      <c r="D8656" s="3"/>
      <c r="E8656" s="166"/>
      <c r="F8656" s="3"/>
      <c r="G8656" s="112"/>
    </row>
    <row r="8657" spans="1:7" x14ac:dyDescent="0.2">
      <c r="A8657" s="91"/>
      <c r="B8657" s="89"/>
      <c r="C8657" s="3"/>
      <c r="D8657" s="3"/>
      <c r="E8657" s="166"/>
      <c r="F8657" s="3"/>
      <c r="G8657" s="112"/>
    </row>
    <row r="8658" spans="1:7" x14ac:dyDescent="0.2">
      <c r="A8658" s="91"/>
      <c r="B8658" s="89"/>
      <c r="C8658" s="3"/>
      <c r="D8658" s="3"/>
      <c r="E8658" s="166"/>
      <c r="F8658" s="3"/>
      <c r="G8658" s="112"/>
    </row>
    <row r="8659" spans="1:7" x14ac:dyDescent="0.2">
      <c r="A8659" s="91"/>
      <c r="B8659" s="89"/>
      <c r="C8659" s="3"/>
      <c r="D8659" s="3"/>
      <c r="E8659" s="166"/>
      <c r="F8659" s="3"/>
      <c r="G8659" s="112"/>
    </row>
    <row r="8660" spans="1:7" x14ac:dyDescent="0.2">
      <c r="A8660" s="91"/>
      <c r="B8660" s="89"/>
      <c r="C8660" s="3"/>
      <c r="D8660" s="3"/>
      <c r="E8660" s="166"/>
      <c r="F8660" s="3"/>
      <c r="G8660" s="112"/>
    </row>
    <row r="8661" spans="1:7" x14ac:dyDescent="0.2">
      <c r="A8661" s="91"/>
      <c r="B8661" s="89"/>
      <c r="C8661" s="3"/>
      <c r="D8661" s="3"/>
      <c r="E8661" s="166"/>
      <c r="F8661" s="3"/>
      <c r="G8661" s="112"/>
    </row>
    <row r="8662" spans="1:7" x14ac:dyDescent="0.2">
      <c r="A8662" s="91"/>
      <c r="B8662" s="89"/>
      <c r="C8662" s="3"/>
      <c r="D8662" s="3"/>
      <c r="E8662" s="166"/>
      <c r="F8662" s="3"/>
      <c r="G8662" s="112"/>
    </row>
    <row r="8663" spans="1:7" x14ac:dyDescent="0.2">
      <c r="A8663" s="91"/>
      <c r="B8663" s="89"/>
      <c r="C8663" s="3"/>
      <c r="D8663" s="3"/>
      <c r="E8663" s="166"/>
      <c r="F8663" s="3"/>
      <c r="G8663" s="112"/>
    </row>
    <row r="8664" spans="1:7" x14ac:dyDescent="0.2">
      <c r="A8664" s="91"/>
      <c r="B8664" s="89"/>
      <c r="C8664" s="3"/>
      <c r="D8664" s="3"/>
      <c r="E8664" s="166"/>
      <c r="F8664" s="3"/>
      <c r="G8664" s="112"/>
    </row>
    <row r="8665" spans="1:7" x14ac:dyDescent="0.2">
      <c r="A8665" s="91"/>
      <c r="B8665" s="89"/>
      <c r="C8665" s="3"/>
      <c r="D8665" s="3"/>
      <c r="E8665" s="166"/>
      <c r="F8665" s="3"/>
      <c r="G8665" s="112"/>
    </row>
    <row r="8666" spans="1:7" x14ac:dyDescent="0.2">
      <c r="A8666" s="91"/>
      <c r="B8666" s="89"/>
      <c r="C8666" s="3"/>
      <c r="D8666" s="3"/>
      <c r="E8666" s="166"/>
      <c r="F8666" s="3"/>
      <c r="G8666" s="112"/>
    </row>
    <row r="8667" spans="1:7" x14ac:dyDescent="0.2">
      <c r="A8667" s="91"/>
      <c r="B8667" s="89"/>
      <c r="C8667" s="3"/>
      <c r="D8667" s="3"/>
      <c r="E8667" s="166"/>
      <c r="F8667" s="3"/>
      <c r="G8667" s="112"/>
    </row>
    <row r="8668" spans="1:7" x14ac:dyDescent="0.2">
      <c r="A8668" s="91"/>
      <c r="B8668" s="89"/>
      <c r="C8668" s="3"/>
      <c r="D8668" s="3"/>
      <c r="E8668" s="166"/>
      <c r="F8668" s="3"/>
      <c r="G8668" s="112"/>
    </row>
    <row r="8669" spans="1:7" x14ac:dyDescent="0.2">
      <c r="A8669" s="91"/>
      <c r="B8669" s="89"/>
      <c r="C8669" s="3"/>
      <c r="D8669" s="3"/>
      <c r="E8669" s="166"/>
      <c r="F8669" s="3"/>
      <c r="G8669" s="112"/>
    </row>
    <row r="8670" spans="1:7" x14ac:dyDescent="0.2">
      <c r="A8670" s="91"/>
      <c r="B8670" s="89"/>
      <c r="C8670" s="3"/>
      <c r="D8670" s="3"/>
      <c r="E8670" s="166"/>
      <c r="F8670" s="3"/>
      <c r="G8670" s="112"/>
    </row>
    <row r="8671" spans="1:7" x14ac:dyDescent="0.2">
      <c r="A8671" s="91"/>
      <c r="B8671" s="89"/>
      <c r="C8671" s="3"/>
      <c r="D8671" s="3"/>
      <c r="E8671" s="166"/>
      <c r="F8671" s="3"/>
      <c r="G8671" s="112"/>
    </row>
    <row r="8672" spans="1:7" x14ac:dyDescent="0.2">
      <c r="A8672" s="91"/>
      <c r="B8672" s="89"/>
      <c r="C8672" s="3"/>
      <c r="D8672" s="3"/>
      <c r="E8672" s="166"/>
      <c r="F8672" s="3"/>
      <c r="G8672" s="112"/>
    </row>
    <row r="8673" spans="1:7" x14ac:dyDescent="0.2">
      <c r="A8673" s="91"/>
      <c r="B8673" s="89"/>
      <c r="C8673" s="3"/>
      <c r="D8673" s="3"/>
      <c r="E8673" s="166"/>
      <c r="F8673" s="3"/>
      <c r="G8673" s="112"/>
    </row>
    <row r="8674" spans="1:7" x14ac:dyDescent="0.2">
      <c r="A8674" s="91"/>
      <c r="B8674" s="89"/>
      <c r="C8674" s="3"/>
      <c r="D8674" s="3"/>
      <c r="E8674" s="166"/>
      <c r="F8674" s="3"/>
      <c r="G8674" s="112"/>
    </row>
    <row r="8675" spans="1:7" x14ac:dyDescent="0.2">
      <c r="A8675" s="91"/>
      <c r="B8675" s="89"/>
      <c r="C8675" s="3"/>
      <c r="D8675" s="3"/>
      <c r="E8675" s="166"/>
      <c r="F8675" s="3"/>
      <c r="G8675" s="112"/>
    </row>
    <row r="8676" spans="1:7" x14ac:dyDescent="0.2">
      <c r="A8676" s="91"/>
      <c r="B8676" s="89"/>
      <c r="C8676" s="3"/>
      <c r="D8676" s="3"/>
      <c r="E8676" s="166"/>
      <c r="F8676" s="3"/>
      <c r="G8676" s="112"/>
    </row>
    <row r="8677" spans="1:7" x14ac:dyDescent="0.2">
      <c r="A8677" s="91"/>
      <c r="B8677" s="89"/>
      <c r="C8677" s="3"/>
      <c r="D8677" s="3"/>
      <c r="E8677" s="166"/>
      <c r="F8677" s="3"/>
      <c r="G8677" s="112"/>
    </row>
    <row r="8678" spans="1:7" x14ac:dyDescent="0.2">
      <c r="A8678" s="91"/>
      <c r="B8678" s="89"/>
      <c r="C8678" s="3"/>
      <c r="D8678" s="3"/>
      <c r="E8678" s="166"/>
      <c r="F8678" s="3"/>
      <c r="G8678" s="112"/>
    </row>
    <row r="8679" spans="1:7" x14ac:dyDescent="0.2">
      <c r="A8679" s="91"/>
      <c r="B8679" s="89"/>
      <c r="C8679" s="3"/>
      <c r="D8679" s="3"/>
      <c r="E8679" s="166"/>
      <c r="F8679" s="3"/>
      <c r="G8679" s="112"/>
    </row>
    <row r="8680" spans="1:7" x14ac:dyDescent="0.2">
      <c r="A8680" s="91"/>
      <c r="B8680" s="89"/>
      <c r="C8680" s="3"/>
      <c r="D8680" s="3"/>
      <c r="E8680" s="166"/>
      <c r="F8680" s="3"/>
      <c r="G8680" s="112"/>
    </row>
    <row r="8681" spans="1:7" x14ac:dyDescent="0.2">
      <c r="A8681" s="91"/>
      <c r="B8681" s="89"/>
      <c r="C8681" s="3"/>
      <c r="D8681" s="3"/>
      <c r="E8681" s="166"/>
      <c r="F8681" s="3"/>
      <c r="G8681" s="112"/>
    </row>
    <row r="8682" spans="1:7" x14ac:dyDescent="0.2">
      <c r="A8682" s="91"/>
      <c r="B8682" s="89"/>
      <c r="C8682" s="3"/>
      <c r="D8682" s="3"/>
      <c r="E8682" s="166"/>
      <c r="F8682" s="3"/>
      <c r="G8682" s="112"/>
    </row>
    <row r="8683" spans="1:7" x14ac:dyDescent="0.2">
      <c r="A8683" s="91"/>
      <c r="B8683" s="89"/>
      <c r="C8683" s="3"/>
      <c r="D8683" s="3"/>
      <c r="E8683" s="166"/>
      <c r="F8683" s="3"/>
      <c r="G8683" s="112"/>
    </row>
    <row r="8684" spans="1:7" x14ac:dyDescent="0.2">
      <c r="A8684" s="91"/>
      <c r="B8684" s="89"/>
      <c r="C8684" s="3"/>
      <c r="D8684" s="3"/>
      <c r="E8684" s="166"/>
      <c r="F8684" s="3"/>
      <c r="G8684" s="112"/>
    </row>
    <row r="8685" spans="1:7" x14ac:dyDescent="0.2">
      <c r="A8685" s="91"/>
      <c r="B8685" s="89"/>
      <c r="C8685" s="3"/>
      <c r="D8685" s="3"/>
      <c r="E8685" s="166"/>
      <c r="F8685" s="3"/>
      <c r="G8685" s="112"/>
    </row>
    <row r="8686" spans="1:7" x14ac:dyDescent="0.2">
      <c r="A8686" s="91"/>
      <c r="B8686" s="89"/>
      <c r="C8686" s="3"/>
      <c r="D8686" s="3"/>
      <c r="E8686" s="166"/>
      <c r="F8686" s="3"/>
      <c r="G8686" s="112"/>
    </row>
    <row r="8687" spans="1:7" x14ac:dyDescent="0.2">
      <c r="A8687" s="91"/>
      <c r="B8687" s="89"/>
      <c r="C8687" s="3"/>
      <c r="D8687" s="3"/>
      <c r="E8687" s="166"/>
      <c r="F8687" s="3"/>
      <c r="G8687" s="112"/>
    </row>
    <row r="8688" spans="1:7" x14ac:dyDescent="0.2">
      <c r="A8688" s="91"/>
      <c r="B8688" s="89"/>
      <c r="C8688" s="3"/>
      <c r="D8688" s="3"/>
      <c r="E8688" s="166"/>
      <c r="F8688" s="3"/>
      <c r="G8688" s="112"/>
    </row>
    <row r="8689" spans="1:7" x14ac:dyDescent="0.2">
      <c r="A8689" s="91"/>
      <c r="B8689" s="89"/>
      <c r="C8689" s="3"/>
      <c r="D8689" s="3"/>
      <c r="E8689" s="166"/>
      <c r="F8689" s="3"/>
      <c r="G8689" s="112"/>
    </row>
    <row r="8690" spans="1:7" x14ac:dyDescent="0.2">
      <c r="A8690" s="91"/>
      <c r="B8690" s="89"/>
      <c r="C8690" s="3"/>
      <c r="D8690" s="3"/>
      <c r="E8690" s="166"/>
      <c r="F8690" s="3"/>
      <c r="G8690" s="112"/>
    </row>
    <row r="8691" spans="1:7" x14ac:dyDescent="0.2">
      <c r="A8691" s="91"/>
      <c r="B8691" s="89"/>
      <c r="C8691" s="3"/>
      <c r="D8691" s="3"/>
      <c r="E8691" s="166"/>
      <c r="F8691" s="3"/>
      <c r="G8691" s="112"/>
    </row>
    <row r="8692" spans="1:7" x14ac:dyDescent="0.2">
      <c r="A8692" s="91"/>
      <c r="B8692" s="89"/>
      <c r="C8692" s="3"/>
      <c r="D8692" s="3"/>
      <c r="E8692" s="166"/>
      <c r="F8692" s="3"/>
      <c r="G8692" s="112"/>
    </row>
    <row r="8693" spans="1:7" x14ac:dyDescent="0.2">
      <c r="A8693" s="91"/>
      <c r="B8693" s="89"/>
      <c r="C8693" s="3"/>
      <c r="D8693" s="3"/>
      <c r="E8693" s="166"/>
      <c r="F8693" s="3"/>
      <c r="G8693" s="112"/>
    </row>
    <row r="8694" spans="1:7" x14ac:dyDescent="0.2">
      <c r="A8694" s="91"/>
      <c r="B8694" s="89"/>
      <c r="C8694" s="3"/>
      <c r="D8694" s="3"/>
      <c r="E8694" s="166"/>
      <c r="F8694" s="3"/>
      <c r="G8694" s="112"/>
    </row>
    <row r="8695" spans="1:7" x14ac:dyDescent="0.2">
      <c r="A8695" s="91"/>
      <c r="B8695" s="89"/>
      <c r="C8695" s="3"/>
      <c r="D8695" s="3"/>
      <c r="E8695" s="166"/>
      <c r="F8695" s="3"/>
      <c r="G8695" s="112"/>
    </row>
    <row r="8696" spans="1:7" x14ac:dyDescent="0.2">
      <c r="A8696" s="91"/>
      <c r="B8696" s="89"/>
      <c r="C8696" s="3"/>
      <c r="D8696" s="3"/>
      <c r="E8696" s="166"/>
      <c r="F8696" s="3"/>
      <c r="G8696" s="112"/>
    </row>
    <row r="8697" spans="1:7" x14ac:dyDescent="0.2">
      <c r="A8697" s="91"/>
      <c r="B8697" s="89"/>
      <c r="C8697" s="3"/>
      <c r="D8697" s="3"/>
      <c r="E8697" s="166"/>
      <c r="F8697" s="3"/>
      <c r="G8697" s="112"/>
    </row>
    <row r="8698" spans="1:7" x14ac:dyDescent="0.2">
      <c r="A8698" s="91"/>
      <c r="B8698" s="89"/>
      <c r="C8698" s="3"/>
      <c r="D8698" s="3"/>
      <c r="E8698" s="166"/>
      <c r="F8698" s="3"/>
      <c r="G8698" s="112"/>
    </row>
    <row r="8699" spans="1:7" x14ac:dyDescent="0.2">
      <c r="A8699" s="91"/>
      <c r="B8699" s="89"/>
      <c r="C8699" s="3"/>
      <c r="D8699" s="3"/>
      <c r="E8699" s="166"/>
      <c r="F8699" s="3"/>
      <c r="G8699" s="112"/>
    </row>
    <row r="8700" spans="1:7" x14ac:dyDescent="0.2">
      <c r="A8700" s="91"/>
      <c r="B8700" s="89"/>
      <c r="C8700" s="3"/>
      <c r="D8700" s="3"/>
      <c r="E8700" s="166"/>
      <c r="F8700" s="3"/>
      <c r="G8700" s="112"/>
    </row>
    <row r="8701" spans="1:7" x14ac:dyDescent="0.2">
      <c r="A8701" s="91"/>
      <c r="B8701" s="89"/>
      <c r="C8701" s="3"/>
      <c r="D8701" s="3"/>
      <c r="E8701" s="166"/>
      <c r="F8701" s="3"/>
      <c r="G8701" s="112"/>
    </row>
    <row r="8702" spans="1:7" x14ac:dyDescent="0.2">
      <c r="A8702" s="91"/>
      <c r="B8702" s="89"/>
      <c r="C8702" s="3"/>
      <c r="D8702" s="3"/>
      <c r="E8702" s="166"/>
      <c r="F8702" s="3"/>
      <c r="G8702" s="112"/>
    </row>
    <row r="8703" spans="1:7" x14ac:dyDescent="0.2">
      <c r="A8703" s="91"/>
      <c r="B8703" s="89"/>
      <c r="C8703" s="3"/>
      <c r="D8703" s="3"/>
      <c r="E8703" s="166"/>
      <c r="F8703" s="3"/>
      <c r="G8703" s="112"/>
    </row>
    <row r="8704" spans="1:7" x14ac:dyDescent="0.2">
      <c r="A8704" s="91"/>
      <c r="B8704" s="89"/>
      <c r="C8704" s="3"/>
      <c r="D8704" s="3"/>
      <c r="E8704" s="166"/>
      <c r="F8704" s="3"/>
      <c r="G8704" s="112"/>
    </row>
    <row r="8705" spans="1:7" x14ac:dyDescent="0.2">
      <c r="A8705" s="91"/>
      <c r="B8705" s="89"/>
      <c r="C8705" s="3"/>
      <c r="D8705" s="3"/>
      <c r="E8705" s="166"/>
      <c r="F8705" s="3"/>
      <c r="G8705" s="112"/>
    </row>
    <row r="8706" spans="1:7" x14ac:dyDescent="0.2">
      <c r="A8706" s="91"/>
      <c r="B8706" s="89"/>
      <c r="C8706" s="3"/>
      <c r="D8706" s="3"/>
      <c r="E8706" s="166"/>
      <c r="F8706" s="3"/>
      <c r="G8706" s="112"/>
    </row>
    <row r="8707" spans="1:7" x14ac:dyDescent="0.2">
      <c r="A8707" s="91"/>
      <c r="B8707" s="89"/>
      <c r="C8707" s="3"/>
      <c r="D8707" s="3"/>
      <c r="E8707" s="166"/>
      <c r="F8707" s="3"/>
      <c r="G8707" s="112"/>
    </row>
    <row r="8708" spans="1:7" x14ac:dyDescent="0.2">
      <c r="A8708" s="91"/>
      <c r="B8708" s="89"/>
      <c r="C8708" s="3"/>
      <c r="D8708" s="3"/>
      <c r="E8708" s="166"/>
      <c r="F8708" s="3"/>
      <c r="G8708" s="112"/>
    </row>
    <row r="8709" spans="1:7" x14ac:dyDescent="0.2">
      <c r="A8709" s="91"/>
      <c r="B8709" s="89"/>
      <c r="C8709" s="3"/>
      <c r="D8709" s="3"/>
      <c r="E8709" s="166"/>
      <c r="F8709" s="3"/>
      <c r="G8709" s="112"/>
    </row>
    <row r="8710" spans="1:7" x14ac:dyDescent="0.2">
      <c r="A8710" s="91"/>
      <c r="B8710" s="89"/>
      <c r="C8710" s="3"/>
      <c r="D8710" s="3"/>
      <c r="E8710" s="166"/>
      <c r="F8710" s="3"/>
      <c r="G8710" s="112"/>
    </row>
    <row r="8711" spans="1:7" x14ac:dyDescent="0.2">
      <c r="A8711" s="91"/>
      <c r="B8711" s="89"/>
      <c r="C8711" s="3"/>
      <c r="D8711" s="3"/>
      <c r="E8711" s="166"/>
      <c r="F8711" s="3"/>
      <c r="G8711" s="112"/>
    </row>
    <row r="8712" spans="1:7" x14ac:dyDescent="0.2">
      <c r="A8712" s="91"/>
      <c r="B8712" s="89"/>
      <c r="C8712" s="3"/>
      <c r="D8712" s="3"/>
      <c r="E8712" s="166"/>
      <c r="F8712" s="3"/>
      <c r="G8712" s="112"/>
    </row>
    <row r="8713" spans="1:7" x14ac:dyDescent="0.2">
      <c r="A8713" s="91"/>
      <c r="B8713" s="89"/>
      <c r="C8713" s="3"/>
      <c r="D8713" s="3"/>
      <c r="E8713" s="166"/>
      <c r="F8713" s="3"/>
      <c r="G8713" s="112"/>
    </row>
    <row r="8714" spans="1:7" x14ac:dyDescent="0.2">
      <c r="A8714" s="91"/>
      <c r="B8714" s="89"/>
      <c r="C8714" s="3"/>
      <c r="D8714" s="3"/>
      <c r="E8714" s="166"/>
      <c r="F8714" s="3"/>
      <c r="G8714" s="112"/>
    </row>
    <row r="8715" spans="1:7" x14ac:dyDescent="0.2">
      <c r="A8715" s="91"/>
      <c r="B8715" s="89"/>
      <c r="C8715" s="3"/>
      <c r="D8715" s="3"/>
      <c r="E8715" s="166"/>
      <c r="F8715" s="3"/>
      <c r="G8715" s="112"/>
    </row>
    <row r="8716" spans="1:7" x14ac:dyDescent="0.2">
      <c r="A8716" s="91"/>
      <c r="B8716" s="89"/>
      <c r="C8716" s="3"/>
      <c r="D8716" s="3"/>
      <c r="E8716" s="166"/>
      <c r="F8716" s="3"/>
      <c r="G8716" s="112"/>
    </row>
    <row r="8717" spans="1:7" x14ac:dyDescent="0.2">
      <c r="A8717" s="91"/>
      <c r="B8717" s="89"/>
      <c r="C8717" s="3"/>
      <c r="D8717" s="3"/>
      <c r="E8717" s="166"/>
      <c r="F8717" s="3"/>
      <c r="G8717" s="112"/>
    </row>
    <row r="8718" spans="1:7" x14ac:dyDescent="0.2">
      <c r="A8718" s="91"/>
      <c r="B8718" s="89"/>
      <c r="C8718" s="3"/>
      <c r="D8718" s="3"/>
      <c r="E8718" s="166"/>
      <c r="F8718" s="3"/>
      <c r="G8718" s="112"/>
    </row>
    <row r="8719" spans="1:7" x14ac:dyDescent="0.2">
      <c r="A8719" s="91"/>
      <c r="B8719" s="89"/>
      <c r="C8719" s="3"/>
      <c r="D8719" s="3"/>
      <c r="E8719" s="166"/>
      <c r="F8719" s="3"/>
      <c r="G8719" s="112"/>
    </row>
    <row r="8720" spans="1:7" x14ac:dyDescent="0.2">
      <c r="A8720" s="91"/>
      <c r="B8720" s="89"/>
      <c r="C8720" s="3"/>
      <c r="D8720" s="3"/>
      <c r="E8720" s="166"/>
      <c r="F8720" s="3"/>
      <c r="G8720" s="112"/>
    </row>
    <row r="8721" spans="1:7" x14ac:dyDescent="0.2">
      <c r="A8721" s="91"/>
      <c r="B8721" s="89"/>
      <c r="C8721" s="3"/>
      <c r="D8721" s="3"/>
      <c r="E8721" s="166"/>
      <c r="F8721" s="3"/>
      <c r="G8721" s="112"/>
    </row>
    <row r="8722" spans="1:7" x14ac:dyDescent="0.2">
      <c r="A8722" s="91"/>
      <c r="B8722" s="89"/>
      <c r="C8722" s="3"/>
      <c r="D8722" s="3"/>
      <c r="E8722" s="166"/>
      <c r="F8722" s="3"/>
      <c r="G8722" s="112"/>
    </row>
    <row r="8723" spans="1:7" x14ac:dyDescent="0.2">
      <c r="A8723" s="91"/>
      <c r="B8723" s="89"/>
      <c r="C8723" s="3"/>
      <c r="D8723" s="3"/>
      <c r="E8723" s="166"/>
      <c r="F8723" s="3"/>
      <c r="G8723" s="112"/>
    </row>
    <row r="8724" spans="1:7" x14ac:dyDescent="0.2">
      <c r="A8724" s="91"/>
      <c r="B8724" s="89"/>
      <c r="C8724" s="3"/>
      <c r="D8724" s="3"/>
      <c r="E8724" s="166"/>
      <c r="F8724" s="3"/>
      <c r="G8724" s="112"/>
    </row>
    <row r="8725" spans="1:7" x14ac:dyDescent="0.2">
      <c r="A8725" s="91"/>
      <c r="B8725" s="89"/>
      <c r="C8725" s="3"/>
      <c r="D8725" s="3"/>
      <c r="E8725" s="166"/>
      <c r="F8725" s="3"/>
      <c r="G8725" s="112"/>
    </row>
    <row r="8726" spans="1:7" x14ac:dyDescent="0.2">
      <c r="A8726" s="91"/>
      <c r="B8726" s="89"/>
      <c r="C8726" s="3"/>
      <c r="D8726" s="3"/>
      <c r="E8726" s="166"/>
      <c r="F8726" s="3"/>
      <c r="G8726" s="112"/>
    </row>
    <row r="8727" spans="1:7" x14ac:dyDescent="0.2">
      <c r="A8727" s="91"/>
      <c r="B8727" s="89"/>
      <c r="C8727" s="3"/>
      <c r="D8727" s="3"/>
      <c r="E8727" s="166"/>
      <c r="F8727" s="3"/>
      <c r="G8727" s="112"/>
    </row>
    <row r="8728" spans="1:7" x14ac:dyDescent="0.2">
      <c r="A8728" s="91"/>
      <c r="B8728" s="89"/>
      <c r="C8728" s="3"/>
      <c r="D8728" s="3"/>
      <c r="E8728" s="166"/>
      <c r="F8728" s="3"/>
      <c r="G8728" s="112"/>
    </row>
    <row r="8729" spans="1:7" x14ac:dyDescent="0.2">
      <c r="A8729" s="91"/>
      <c r="B8729" s="89"/>
      <c r="C8729" s="3"/>
      <c r="D8729" s="3"/>
      <c r="E8729" s="166"/>
      <c r="F8729" s="3"/>
      <c r="G8729" s="112"/>
    </row>
    <row r="8730" spans="1:7" x14ac:dyDescent="0.2">
      <c r="A8730" s="91"/>
      <c r="B8730" s="89"/>
      <c r="C8730" s="3"/>
      <c r="D8730" s="3"/>
      <c r="E8730" s="166"/>
      <c r="F8730" s="3"/>
      <c r="G8730" s="112"/>
    </row>
    <row r="8731" spans="1:7" x14ac:dyDescent="0.2">
      <c r="A8731" s="91"/>
      <c r="B8731" s="89"/>
      <c r="C8731" s="3"/>
      <c r="D8731" s="3"/>
      <c r="E8731" s="166"/>
      <c r="F8731" s="3"/>
      <c r="G8731" s="112"/>
    </row>
    <row r="8732" spans="1:7" x14ac:dyDescent="0.2">
      <c r="A8732" s="91"/>
      <c r="B8732" s="89"/>
      <c r="C8732" s="3"/>
      <c r="D8732" s="3"/>
      <c r="E8732" s="166"/>
      <c r="F8732" s="3"/>
      <c r="G8732" s="112"/>
    </row>
    <row r="8733" spans="1:7" x14ac:dyDescent="0.2">
      <c r="A8733" s="91"/>
      <c r="B8733" s="89"/>
      <c r="C8733" s="3"/>
      <c r="D8733" s="3"/>
      <c r="E8733" s="166"/>
      <c r="F8733" s="3"/>
      <c r="G8733" s="112"/>
    </row>
    <row r="8734" spans="1:7" x14ac:dyDescent="0.2">
      <c r="A8734" s="91"/>
      <c r="B8734" s="89"/>
      <c r="C8734" s="3"/>
      <c r="D8734" s="3"/>
      <c r="E8734" s="166"/>
      <c r="F8734" s="3"/>
      <c r="G8734" s="112"/>
    </row>
    <row r="8735" spans="1:7" x14ac:dyDescent="0.2">
      <c r="A8735" s="91"/>
      <c r="B8735" s="89"/>
      <c r="C8735" s="3"/>
      <c r="D8735" s="3"/>
      <c r="E8735" s="166"/>
      <c r="F8735" s="3"/>
      <c r="G8735" s="112"/>
    </row>
    <row r="8736" spans="1:7" x14ac:dyDescent="0.2">
      <c r="A8736" s="91"/>
      <c r="B8736" s="89"/>
      <c r="C8736" s="3"/>
      <c r="D8736" s="3"/>
      <c r="E8736" s="166"/>
      <c r="F8736" s="3"/>
      <c r="G8736" s="112"/>
    </row>
    <row r="8737" spans="1:7" x14ac:dyDescent="0.2">
      <c r="A8737" s="91"/>
      <c r="B8737" s="89"/>
      <c r="C8737" s="3"/>
      <c r="D8737" s="3"/>
      <c r="E8737" s="166"/>
      <c r="F8737" s="3"/>
      <c r="G8737" s="112"/>
    </row>
    <row r="8738" spans="1:7" x14ac:dyDescent="0.2">
      <c r="A8738" s="91"/>
      <c r="B8738" s="89"/>
      <c r="C8738" s="3"/>
      <c r="D8738" s="3"/>
      <c r="E8738" s="166"/>
      <c r="F8738" s="3"/>
      <c r="G8738" s="112"/>
    </row>
    <row r="8739" spans="1:7" x14ac:dyDescent="0.2">
      <c r="A8739" s="91"/>
      <c r="B8739" s="89"/>
      <c r="C8739" s="3"/>
      <c r="D8739" s="3"/>
      <c r="E8739" s="166"/>
      <c r="F8739" s="3"/>
      <c r="G8739" s="112"/>
    </row>
    <row r="8740" spans="1:7" x14ac:dyDescent="0.2">
      <c r="A8740" s="91"/>
      <c r="B8740" s="89"/>
      <c r="C8740" s="3"/>
      <c r="D8740" s="3"/>
      <c r="E8740" s="166"/>
      <c r="F8740" s="3"/>
      <c r="G8740" s="112"/>
    </row>
    <row r="8741" spans="1:7" x14ac:dyDescent="0.2">
      <c r="A8741" s="91"/>
      <c r="B8741" s="89"/>
      <c r="C8741" s="3"/>
      <c r="D8741" s="3"/>
      <c r="E8741" s="166"/>
      <c r="F8741" s="3"/>
      <c r="G8741" s="112"/>
    </row>
    <row r="8742" spans="1:7" x14ac:dyDescent="0.2">
      <c r="A8742" s="91"/>
      <c r="B8742" s="89"/>
      <c r="C8742" s="3"/>
      <c r="D8742" s="3"/>
      <c r="E8742" s="166"/>
      <c r="F8742" s="3"/>
      <c r="G8742" s="112"/>
    </row>
    <row r="8743" spans="1:7" x14ac:dyDescent="0.2">
      <c r="A8743" s="91"/>
      <c r="B8743" s="89"/>
      <c r="C8743" s="3"/>
      <c r="D8743" s="3"/>
      <c r="E8743" s="166"/>
      <c r="F8743" s="3"/>
      <c r="G8743" s="112"/>
    </row>
    <row r="8744" spans="1:7" x14ac:dyDescent="0.2">
      <c r="A8744" s="91"/>
      <c r="B8744" s="89"/>
      <c r="C8744" s="3"/>
      <c r="D8744" s="3"/>
      <c r="E8744" s="166"/>
      <c r="F8744" s="3"/>
      <c r="G8744" s="112"/>
    </row>
    <row r="8745" spans="1:7" x14ac:dyDescent="0.2">
      <c r="A8745" s="91"/>
      <c r="B8745" s="89"/>
      <c r="C8745" s="3"/>
      <c r="D8745" s="3"/>
      <c r="E8745" s="166"/>
      <c r="F8745" s="3"/>
      <c r="G8745" s="112"/>
    </row>
    <row r="8746" spans="1:7" x14ac:dyDescent="0.2">
      <c r="A8746" s="91"/>
      <c r="B8746" s="89"/>
      <c r="C8746" s="3"/>
      <c r="D8746" s="3"/>
      <c r="E8746" s="166"/>
      <c r="F8746" s="3"/>
      <c r="G8746" s="112"/>
    </row>
    <row r="8747" spans="1:7" x14ac:dyDescent="0.2">
      <c r="A8747" s="91"/>
      <c r="B8747" s="89"/>
      <c r="C8747" s="3"/>
      <c r="D8747" s="3"/>
      <c r="E8747" s="166"/>
      <c r="F8747" s="3"/>
      <c r="G8747" s="112"/>
    </row>
    <row r="8748" spans="1:7" x14ac:dyDescent="0.2">
      <c r="A8748" s="91"/>
      <c r="B8748" s="89"/>
      <c r="C8748" s="3"/>
      <c r="D8748" s="3"/>
      <c r="E8748" s="166"/>
      <c r="F8748" s="3"/>
      <c r="G8748" s="112"/>
    </row>
    <row r="8749" spans="1:7" x14ac:dyDescent="0.2">
      <c r="A8749" s="91"/>
      <c r="B8749" s="89"/>
      <c r="C8749" s="3"/>
      <c r="D8749" s="3"/>
      <c r="E8749" s="166"/>
      <c r="F8749" s="3"/>
      <c r="G8749" s="112"/>
    </row>
    <row r="8750" spans="1:7" x14ac:dyDescent="0.2">
      <c r="A8750" s="91"/>
      <c r="B8750" s="89"/>
      <c r="C8750" s="3"/>
      <c r="D8750" s="3"/>
      <c r="E8750" s="166"/>
      <c r="F8750" s="3"/>
      <c r="G8750" s="112"/>
    </row>
    <row r="8751" spans="1:7" x14ac:dyDescent="0.2">
      <c r="A8751" s="91"/>
      <c r="B8751" s="89"/>
      <c r="C8751" s="3"/>
      <c r="D8751" s="3"/>
      <c r="E8751" s="166"/>
      <c r="F8751" s="3"/>
      <c r="G8751" s="112"/>
    </row>
    <row r="8752" spans="1:7" x14ac:dyDescent="0.2">
      <c r="A8752" s="91"/>
      <c r="B8752" s="89"/>
      <c r="C8752" s="3"/>
      <c r="D8752" s="3"/>
      <c r="E8752" s="166"/>
      <c r="F8752" s="3"/>
      <c r="G8752" s="112"/>
    </row>
    <row r="8753" spans="1:7" x14ac:dyDescent="0.2">
      <c r="A8753" s="91"/>
      <c r="B8753" s="89"/>
      <c r="C8753" s="3"/>
      <c r="D8753" s="3"/>
      <c r="E8753" s="166"/>
      <c r="F8753" s="3"/>
      <c r="G8753" s="112"/>
    </row>
    <row r="8754" spans="1:7" x14ac:dyDescent="0.2">
      <c r="A8754" s="91"/>
      <c r="B8754" s="89"/>
      <c r="C8754" s="3"/>
      <c r="D8754" s="3"/>
      <c r="E8754" s="166"/>
      <c r="F8754" s="3"/>
      <c r="G8754" s="112"/>
    </row>
    <row r="8755" spans="1:7" x14ac:dyDescent="0.2">
      <c r="A8755" s="91"/>
      <c r="B8755" s="89"/>
      <c r="C8755" s="3"/>
      <c r="D8755" s="3"/>
      <c r="E8755" s="166"/>
      <c r="F8755" s="3"/>
      <c r="G8755" s="112"/>
    </row>
    <row r="8756" spans="1:7" x14ac:dyDescent="0.2">
      <c r="A8756" s="91"/>
      <c r="B8756" s="89"/>
      <c r="C8756" s="3"/>
      <c r="D8756" s="3"/>
      <c r="E8756" s="166"/>
      <c r="F8756" s="3"/>
      <c r="G8756" s="112"/>
    </row>
    <row r="8757" spans="1:7" x14ac:dyDescent="0.2">
      <c r="A8757" s="91"/>
      <c r="B8757" s="89"/>
      <c r="C8757" s="3"/>
      <c r="D8757" s="3"/>
      <c r="E8757" s="166"/>
      <c r="F8757" s="3"/>
      <c r="G8757" s="112"/>
    </row>
    <row r="8758" spans="1:7" x14ac:dyDescent="0.2">
      <c r="A8758" s="91"/>
      <c r="B8758" s="89"/>
      <c r="C8758" s="3"/>
      <c r="D8758" s="3"/>
      <c r="E8758" s="166"/>
      <c r="F8758" s="3"/>
      <c r="G8758" s="112"/>
    </row>
    <row r="8759" spans="1:7" x14ac:dyDescent="0.2">
      <c r="A8759" s="91"/>
      <c r="B8759" s="89"/>
      <c r="C8759" s="3"/>
      <c r="D8759" s="3"/>
      <c r="E8759" s="166"/>
      <c r="F8759" s="3"/>
      <c r="G8759" s="112"/>
    </row>
    <row r="8760" spans="1:7" x14ac:dyDescent="0.2">
      <c r="A8760" s="91"/>
      <c r="B8760" s="89"/>
      <c r="C8760" s="3"/>
      <c r="D8760" s="3"/>
      <c r="E8760" s="166"/>
      <c r="F8760" s="3"/>
      <c r="G8760" s="112"/>
    </row>
    <row r="8761" spans="1:7" x14ac:dyDescent="0.2">
      <c r="A8761" s="91"/>
      <c r="B8761" s="89"/>
      <c r="C8761" s="3"/>
      <c r="D8761" s="3"/>
      <c r="E8761" s="166"/>
      <c r="F8761" s="3"/>
      <c r="G8761" s="112"/>
    </row>
    <row r="8762" spans="1:7" x14ac:dyDescent="0.2">
      <c r="A8762" s="91"/>
      <c r="B8762" s="89"/>
      <c r="C8762" s="3"/>
      <c r="D8762" s="3"/>
      <c r="E8762" s="166"/>
      <c r="F8762" s="3"/>
      <c r="G8762" s="112"/>
    </row>
    <row r="8763" spans="1:7" x14ac:dyDescent="0.2">
      <c r="A8763" s="91"/>
      <c r="B8763" s="89"/>
      <c r="C8763" s="3"/>
      <c r="D8763" s="3"/>
      <c r="E8763" s="166"/>
      <c r="F8763" s="3"/>
      <c r="G8763" s="112"/>
    </row>
    <row r="8764" spans="1:7" x14ac:dyDescent="0.2">
      <c r="A8764" s="91"/>
      <c r="B8764" s="89"/>
      <c r="C8764" s="3"/>
      <c r="D8764" s="3"/>
      <c r="E8764" s="166"/>
      <c r="F8764" s="3"/>
      <c r="G8764" s="112"/>
    </row>
    <row r="8765" spans="1:7" x14ac:dyDescent="0.2">
      <c r="A8765" s="91"/>
      <c r="B8765" s="89"/>
      <c r="C8765" s="3"/>
      <c r="D8765" s="3"/>
      <c r="E8765" s="166"/>
      <c r="F8765" s="3"/>
      <c r="G8765" s="112"/>
    </row>
    <row r="8766" spans="1:7" x14ac:dyDescent="0.2">
      <c r="A8766" s="91"/>
      <c r="B8766" s="89"/>
      <c r="C8766" s="3"/>
      <c r="D8766" s="3"/>
      <c r="E8766" s="166"/>
      <c r="F8766" s="3"/>
      <c r="G8766" s="112"/>
    </row>
    <row r="8767" spans="1:7" x14ac:dyDescent="0.2">
      <c r="A8767" s="91"/>
      <c r="B8767" s="89"/>
      <c r="C8767" s="3"/>
      <c r="D8767" s="3"/>
      <c r="E8767" s="166"/>
      <c r="F8767" s="3"/>
      <c r="G8767" s="112"/>
    </row>
    <row r="8768" spans="1:7" x14ac:dyDescent="0.2">
      <c r="A8768" s="91"/>
      <c r="B8768" s="89"/>
      <c r="C8768" s="3"/>
      <c r="D8768" s="3"/>
      <c r="E8768" s="166"/>
      <c r="F8768" s="3"/>
      <c r="G8768" s="112"/>
    </row>
    <row r="8769" spans="1:7" x14ac:dyDescent="0.2">
      <c r="A8769" s="91"/>
      <c r="B8769" s="89"/>
      <c r="C8769" s="3"/>
      <c r="D8769" s="3"/>
      <c r="E8769" s="166"/>
      <c r="F8769" s="3"/>
      <c r="G8769" s="112"/>
    </row>
    <row r="8770" spans="1:7" x14ac:dyDescent="0.2">
      <c r="A8770" s="91"/>
      <c r="B8770" s="89"/>
      <c r="C8770" s="3"/>
      <c r="D8770" s="3"/>
      <c r="E8770" s="166"/>
      <c r="F8770" s="3"/>
      <c r="G8770" s="112"/>
    </row>
    <row r="8771" spans="1:7" x14ac:dyDescent="0.2">
      <c r="A8771" s="91"/>
      <c r="B8771" s="89"/>
      <c r="C8771" s="3"/>
      <c r="D8771" s="3"/>
      <c r="E8771" s="166"/>
      <c r="F8771" s="3"/>
      <c r="G8771" s="112"/>
    </row>
    <row r="8772" spans="1:7" x14ac:dyDescent="0.2">
      <c r="A8772" s="91"/>
      <c r="B8772" s="89"/>
      <c r="C8772" s="3"/>
      <c r="D8772" s="3"/>
      <c r="E8772" s="166"/>
      <c r="F8772" s="3"/>
      <c r="G8772" s="112"/>
    </row>
    <row r="8773" spans="1:7" x14ac:dyDescent="0.2">
      <c r="A8773" s="91"/>
      <c r="B8773" s="89"/>
      <c r="C8773" s="3"/>
      <c r="D8773" s="3"/>
      <c r="E8773" s="166"/>
      <c r="F8773" s="3"/>
      <c r="G8773" s="112"/>
    </row>
    <row r="8774" spans="1:7" x14ac:dyDescent="0.2">
      <c r="A8774" s="91"/>
      <c r="B8774" s="89"/>
      <c r="C8774" s="3"/>
      <c r="D8774" s="3"/>
      <c r="E8774" s="166"/>
      <c r="F8774" s="3"/>
      <c r="G8774" s="112"/>
    </row>
    <row r="8775" spans="1:7" x14ac:dyDescent="0.2">
      <c r="A8775" s="91"/>
      <c r="B8775" s="89"/>
      <c r="C8775" s="3"/>
      <c r="D8775" s="3"/>
      <c r="E8775" s="166"/>
      <c r="F8775" s="3"/>
      <c r="G8775" s="112"/>
    </row>
    <row r="8776" spans="1:7" x14ac:dyDescent="0.2">
      <c r="A8776" s="91"/>
      <c r="B8776" s="89"/>
      <c r="C8776" s="3"/>
      <c r="D8776" s="3"/>
      <c r="E8776" s="166"/>
      <c r="F8776" s="3"/>
      <c r="G8776" s="112"/>
    </row>
    <row r="8777" spans="1:7" x14ac:dyDescent="0.2">
      <c r="A8777" s="91"/>
      <c r="B8777" s="89"/>
      <c r="C8777" s="3"/>
      <c r="D8777" s="3"/>
      <c r="E8777" s="166"/>
      <c r="F8777" s="3"/>
      <c r="G8777" s="112"/>
    </row>
    <row r="8778" spans="1:7" x14ac:dyDescent="0.2">
      <c r="A8778" s="91"/>
      <c r="B8778" s="89"/>
      <c r="C8778" s="3"/>
      <c r="D8778" s="3"/>
      <c r="E8778" s="166"/>
      <c r="F8778" s="3"/>
      <c r="G8778" s="112"/>
    </row>
    <row r="8779" spans="1:7" x14ac:dyDescent="0.2">
      <c r="A8779" s="91"/>
      <c r="B8779" s="89"/>
      <c r="C8779" s="3"/>
      <c r="D8779" s="3"/>
      <c r="E8779" s="166"/>
      <c r="F8779" s="3"/>
      <c r="G8779" s="112"/>
    </row>
    <row r="8780" spans="1:7" x14ac:dyDescent="0.2">
      <c r="A8780" s="91"/>
      <c r="B8780" s="89"/>
      <c r="C8780" s="3"/>
      <c r="D8780" s="3"/>
      <c r="E8780" s="166"/>
      <c r="F8780" s="3"/>
      <c r="G8780" s="112"/>
    </row>
    <row r="8781" spans="1:7" x14ac:dyDescent="0.2">
      <c r="A8781" s="91"/>
      <c r="B8781" s="89"/>
      <c r="C8781" s="3"/>
      <c r="D8781" s="3"/>
      <c r="E8781" s="166"/>
      <c r="F8781" s="3"/>
      <c r="G8781" s="112"/>
    </row>
    <row r="8782" spans="1:7" x14ac:dyDescent="0.2">
      <c r="A8782" s="91"/>
      <c r="B8782" s="89"/>
      <c r="C8782" s="3"/>
      <c r="D8782" s="3"/>
      <c r="E8782" s="166"/>
      <c r="F8782" s="3"/>
      <c r="G8782" s="112"/>
    </row>
    <row r="8783" spans="1:7" x14ac:dyDescent="0.2">
      <c r="A8783" s="91"/>
      <c r="B8783" s="89"/>
      <c r="C8783" s="3"/>
      <c r="D8783" s="3"/>
      <c r="E8783" s="166"/>
      <c r="F8783" s="3"/>
      <c r="G8783" s="112"/>
    </row>
    <row r="8784" spans="1:7" x14ac:dyDescent="0.2">
      <c r="A8784" s="91"/>
      <c r="B8784" s="89"/>
      <c r="C8784" s="3"/>
      <c r="D8784" s="3"/>
      <c r="E8784" s="166"/>
      <c r="F8784" s="3"/>
      <c r="G8784" s="112"/>
    </row>
    <row r="8785" spans="1:7" x14ac:dyDescent="0.2">
      <c r="A8785" s="91"/>
      <c r="B8785" s="89"/>
      <c r="C8785" s="3"/>
      <c r="D8785" s="3"/>
      <c r="E8785" s="166"/>
      <c r="F8785" s="3"/>
      <c r="G8785" s="112"/>
    </row>
    <row r="8786" spans="1:7" x14ac:dyDescent="0.2">
      <c r="A8786" s="91"/>
      <c r="B8786" s="89"/>
      <c r="C8786" s="3"/>
      <c r="D8786" s="3"/>
      <c r="E8786" s="166"/>
      <c r="F8786" s="3"/>
      <c r="G8786" s="112"/>
    </row>
    <row r="8787" spans="1:7" x14ac:dyDescent="0.2">
      <c r="A8787" s="91"/>
      <c r="B8787" s="89"/>
      <c r="C8787" s="3"/>
      <c r="D8787" s="3"/>
      <c r="E8787" s="166"/>
      <c r="F8787" s="3"/>
      <c r="G8787" s="112"/>
    </row>
    <row r="8788" spans="1:7" x14ac:dyDescent="0.2">
      <c r="A8788" s="91"/>
      <c r="B8788" s="89"/>
      <c r="C8788" s="3"/>
      <c r="D8788" s="3"/>
      <c r="E8788" s="166"/>
      <c r="F8788" s="3"/>
      <c r="G8788" s="112"/>
    </row>
    <row r="8789" spans="1:7" x14ac:dyDescent="0.2">
      <c r="A8789" s="91"/>
      <c r="B8789" s="89"/>
      <c r="C8789" s="3"/>
      <c r="D8789" s="3"/>
      <c r="E8789" s="166"/>
      <c r="F8789" s="3"/>
      <c r="G8789" s="112"/>
    </row>
    <row r="8790" spans="1:7" x14ac:dyDescent="0.2">
      <c r="A8790" s="91"/>
      <c r="B8790" s="89"/>
      <c r="C8790" s="3"/>
      <c r="D8790" s="3"/>
      <c r="E8790" s="166"/>
      <c r="F8790" s="3"/>
      <c r="G8790" s="112"/>
    </row>
    <row r="8791" spans="1:7" x14ac:dyDescent="0.2">
      <c r="A8791" s="91"/>
      <c r="B8791" s="89"/>
      <c r="C8791" s="3"/>
      <c r="D8791" s="3"/>
      <c r="E8791" s="166"/>
      <c r="F8791" s="3"/>
      <c r="G8791" s="112"/>
    </row>
    <row r="8792" spans="1:7" x14ac:dyDescent="0.2">
      <c r="A8792" s="91"/>
      <c r="B8792" s="89"/>
      <c r="C8792" s="3"/>
      <c r="D8792" s="3"/>
      <c r="E8792" s="166"/>
      <c r="F8792" s="3"/>
      <c r="G8792" s="112"/>
    </row>
    <row r="8793" spans="1:7" x14ac:dyDescent="0.2">
      <c r="A8793" s="91"/>
      <c r="B8793" s="89"/>
      <c r="C8793" s="3"/>
      <c r="D8793" s="3"/>
      <c r="E8793" s="166"/>
      <c r="F8793" s="3"/>
      <c r="G8793" s="112"/>
    </row>
    <row r="8794" spans="1:7" x14ac:dyDescent="0.2">
      <c r="A8794" s="91"/>
      <c r="B8794" s="89"/>
      <c r="C8794" s="3"/>
      <c r="D8794" s="3"/>
      <c r="E8794" s="166"/>
      <c r="F8794" s="3"/>
      <c r="G8794" s="112"/>
    </row>
    <row r="8795" spans="1:7" x14ac:dyDescent="0.2">
      <c r="A8795" s="91"/>
      <c r="B8795" s="89"/>
      <c r="C8795" s="3"/>
      <c r="D8795" s="3"/>
      <c r="E8795" s="166"/>
      <c r="F8795" s="3"/>
      <c r="G8795" s="112"/>
    </row>
    <row r="8796" spans="1:7" x14ac:dyDescent="0.2">
      <c r="A8796" s="91"/>
      <c r="B8796" s="89"/>
      <c r="C8796" s="3"/>
      <c r="D8796" s="3"/>
      <c r="E8796" s="166"/>
      <c r="F8796" s="3"/>
      <c r="G8796" s="112"/>
    </row>
    <row r="8797" spans="1:7" x14ac:dyDescent="0.2">
      <c r="A8797" s="91"/>
      <c r="B8797" s="89"/>
      <c r="C8797" s="3"/>
      <c r="D8797" s="3"/>
      <c r="E8797" s="166"/>
      <c r="F8797" s="3"/>
      <c r="G8797" s="112"/>
    </row>
    <row r="8798" spans="1:7" x14ac:dyDescent="0.2">
      <c r="A8798" s="91"/>
      <c r="B8798" s="89"/>
      <c r="C8798" s="3"/>
      <c r="D8798" s="3"/>
      <c r="E8798" s="166"/>
      <c r="F8798" s="3"/>
      <c r="G8798" s="112"/>
    </row>
    <row r="8799" spans="1:7" x14ac:dyDescent="0.2">
      <c r="A8799" s="91"/>
      <c r="B8799" s="89"/>
      <c r="C8799" s="3"/>
      <c r="D8799" s="3"/>
      <c r="E8799" s="166"/>
      <c r="F8799" s="3"/>
      <c r="G8799" s="112"/>
    </row>
    <row r="8800" spans="1:7" x14ac:dyDescent="0.2">
      <c r="A8800" s="91"/>
      <c r="B8800" s="89"/>
      <c r="C8800" s="3"/>
      <c r="D8800" s="3"/>
      <c r="E8800" s="166"/>
      <c r="F8800" s="3"/>
      <c r="G8800" s="112"/>
    </row>
    <row r="8801" spans="1:7" x14ac:dyDescent="0.2">
      <c r="A8801" s="91"/>
      <c r="B8801" s="89"/>
      <c r="C8801" s="3"/>
      <c r="D8801" s="3"/>
      <c r="E8801" s="166"/>
      <c r="F8801" s="3"/>
      <c r="G8801" s="112"/>
    </row>
    <row r="8802" spans="1:7" x14ac:dyDescent="0.2">
      <c r="A8802" s="91"/>
      <c r="B8802" s="89"/>
      <c r="C8802" s="3"/>
      <c r="D8802" s="3"/>
      <c r="E8802" s="166"/>
      <c r="F8802" s="3"/>
      <c r="G8802" s="112"/>
    </row>
    <row r="8803" spans="1:7" x14ac:dyDescent="0.2">
      <c r="A8803" s="91"/>
      <c r="B8803" s="89"/>
      <c r="C8803" s="3"/>
      <c r="D8803" s="3"/>
      <c r="E8803" s="166"/>
      <c r="F8803" s="3"/>
      <c r="G8803" s="112"/>
    </row>
    <row r="8804" spans="1:7" x14ac:dyDescent="0.2">
      <c r="A8804" s="91"/>
      <c r="B8804" s="89"/>
      <c r="C8804" s="3"/>
      <c r="D8804" s="3"/>
      <c r="E8804" s="166"/>
      <c r="F8804" s="3"/>
      <c r="G8804" s="112"/>
    </row>
    <row r="8805" spans="1:7" x14ac:dyDescent="0.2">
      <c r="A8805" s="91"/>
      <c r="B8805" s="89"/>
      <c r="C8805" s="3"/>
      <c r="D8805" s="3"/>
      <c r="E8805" s="166"/>
      <c r="F8805" s="3"/>
      <c r="G8805" s="112"/>
    </row>
    <row r="8806" spans="1:7" x14ac:dyDescent="0.2">
      <c r="A8806" s="91"/>
      <c r="B8806" s="89"/>
      <c r="C8806" s="3"/>
      <c r="D8806" s="3"/>
      <c r="E8806" s="166"/>
      <c r="F8806" s="3"/>
      <c r="G8806" s="112"/>
    </row>
    <row r="8807" spans="1:7" x14ac:dyDescent="0.2">
      <c r="A8807" s="91"/>
      <c r="B8807" s="89"/>
      <c r="C8807" s="3"/>
      <c r="D8807" s="3"/>
      <c r="E8807" s="166"/>
      <c r="F8807" s="3"/>
      <c r="G8807" s="112"/>
    </row>
    <row r="8808" spans="1:7" x14ac:dyDescent="0.2">
      <c r="A8808" s="91"/>
      <c r="B8808" s="89"/>
      <c r="C8808" s="3"/>
      <c r="D8808" s="3"/>
      <c r="E8808" s="166"/>
      <c r="F8808" s="3"/>
      <c r="G8808" s="112"/>
    </row>
    <row r="8809" spans="1:7" x14ac:dyDescent="0.2">
      <c r="A8809" s="91"/>
      <c r="B8809" s="89"/>
      <c r="C8809" s="3"/>
      <c r="D8809" s="3"/>
      <c r="E8809" s="166"/>
      <c r="F8809" s="3"/>
      <c r="G8809" s="112"/>
    </row>
    <row r="8810" spans="1:7" x14ac:dyDescent="0.2">
      <c r="A8810" s="91"/>
      <c r="B8810" s="89"/>
      <c r="C8810" s="3"/>
      <c r="D8810" s="3"/>
      <c r="E8810" s="166"/>
      <c r="F8810" s="3"/>
      <c r="G8810" s="112"/>
    </row>
    <row r="8811" spans="1:7" x14ac:dyDescent="0.2">
      <c r="A8811" s="91"/>
      <c r="B8811" s="89"/>
      <c r="C8811" s="3"/>
      <c r="D8811" s="3"/>
      <c r="E8811" s="166"/>
      <c r="F8811" s="3"/>
      <c r="G8811" s="112"/>
    </row>
    <row r="8812" spans="1:7" x14ac:dyDescent="0.2">
      <c r="A8812" s="91"/>
      <c r="B8812" s="89"/>
      <c r="C8812" s="3"/>
      <c r="D8812" s="3"/>
      <c r="E8812" s="166"/>
      <c r="F8812" s="3"/>
      <c r="G8812" s="112"/>
    </row>
    <row r="8813" spans="1:7" x14ac:dyDescent="0.2">
      <c r="A8813" s="91"/>
      <c r="B8813" s="89"/>
      <c r="C8813" s="3"/>
      <c r="D8813" s="3"/>
      <c r="E8813" s="166"/>
      <c r="F8813" s="3"/>
      <c r="G8813" s="112"/>
    </row>
    <row r="8814" spans="1:7" x14ac:dyDescent="0.2">
      <c r="A8814" s="91"/>
      <c r="B8814" s="89"/>
      <c r="C8814" s="3"/>
      <c r="D8814" s="3"/>
      <c r="E8814" s="166"/>
      <c r="F8814" s="3"/>
      <c r="G8814" s="112"/>
    </row>
    <row r="8815" spans="1:7" x14ac:dyDescent="0.2">
      <c r="A8815" s="91"/>
      <c r="B8815" s="89"/>
      <c r="C8815" s="3"/>
      <c r="D8815" s="3"/>
      <c r="E8815" s="166"/>
      <c r="F8815" s="3"/>
      <c r="G8815" s="112"/>
    </row>
    <row r="8816" spans="1:7" x14ac:dyDescent="0.2">
      <c r="A8816" s="91"/>
      <c r="B8816" s="89"/>
      <c r="C8816" s="3"/>
      <c r="D8816" s="3"/>
      <c r="E8816" s="166"/>
      <c r="F8816" s="3"/>
      <c r="G8816" s="112"/>
    </row>
    <row r="8817" spans="1:7" x14ac:dyDescent="0.2">
      <c r="A8817" s="91"/>
      <c r="B8817" s="89"/>
      <c r="C8817" s="3"/>
      <c r="D8817" s="3"/>
      <c r="E8817" s="166"/>
      <c r="F8817" s="3"/>
      <c r="G8817" s="112"/>
    </row>
    <row r="8818" spans="1:7" x14ac:dyDescent="0.2">
      <c r="A8818" s="91"/>
      <c r="B8818" s="89"/>
      <c r="C8818" s="3"/>
      <c r="D8818" s="3"/>
      <c r="E8818" s="166"/>
      <c r="F8818" s="3"/>
      <c r="G8818" s="112"/>
    </row>
    <row r="8819" spans="1:7" x14ac:dyDescent="0.2">
      <c r="A8819" s="91"/>
      <c r="B8819" s="89"/>
      <c r="C8819" s="3"/>
      <c r="D8819" s="3"/>
      <c r="E8819" s="166"/>
      <c r="F8819" s="3"/>
      <c r="G8819" s="112"/>
    </row>
    <row r="8820" spans="1:7" x14ac:dyDescent="0.2">
      <c r="A8820" s="91"/>
      <c r="B8820" s="89"/>
      <c r="C8820" s="3"/>
      <c r="D8820" s="3"/>
      <c r="E8820" s="166"/>
      <c r="F8820" s="3"/>
      <c r="G8820" s="112"/>
    </row>
    <row r="8821" spans="1:7" x14ac:dyDescent="0.2">
      <c r="A8821" s="91"/>
      <c r="B8821" s="89"/>
      <c r="C8821" s="3"/>
      <c r="D8821" s="3"/>
      <c r="E8821" s="166"/>
      <c r="F8821" s="3"/>
      <c r="G8821" s="112"/>
    </row>
    <row r="8822" spans="1:7" x14ac:dyDescent="0.2">
      <c r="A8822" s="91"/>
      <c r="B8822" s="89"/>
      <c r="C8822" s="3"/>
      <c r="D8822" s="3"/>
      <c r="E8822" s="166"/>
      <c r="F8822" s="3"/>
      <c r="G8822" s="112"/>
    </row>
    <row r="8823" spans="1:7" x14ac:dyDescent="0.2">
      <c r="A8823" s="91"/>
      <c r="B8823" s="89"/>
      <c r="C8823" s="3"/>
      <c r="D8823" s="3"/>
      <c r="E8823" s="166"/>
      <c r="F8823" s="3"/>
      <c r="G8823" s="112"/>
    </row>
    <row r="8824" spans="1:7" x14ac:dyDescent="0.2">
      <c r="A8824" s="91"/>
      <c r="B8824" s="89"/>
      <c r="C8824" s="3"/>
      <c r="D8824" s="3"/>
      <c r="E8824" s="166"/>
      <c r="F8824" s="3"/>
      <c r="G8824" s="112"/>
    </row>
    <row r="8825" spans="1:7" x14ac:dyDescent="0.2">
      <c r="A8825" s="91"/>
      <c r="B8825" s="89"/>
      <c r="C8825" s="3"/>
      <c r="D8825" s="3"/>
      <c r="E8825" s="166"/>
      <c r="F8825" s="3"/>
      <c r="G8825" s="112"/>
    </row>
    <row r="8826" spans="1:7" x14ac:dyDescent="0.2">
      <c r="A8826" s="91"/>
      <c r="B8826" s="89"/>
      <c r="C8826" s="3"/>
      <c r="D8826" s="3"/>
      <c r="E8826" s="166"/>
      <c r="F8826" s="3"/>
      <c r="G8826" s="112"/>
    </row>
    <row r="8827" spans="1:7" x14ac:dyDescent="0.2">
      <c r="A8827" s="91"/>
      <c r="B8827" s="89"/>
      <c r="C8827" s="3"/>
      <c r="D8827" s="3"/>
      <c r="E8827" s="166"/>
      <c r="F8827" s="3"/>
      <c r="G8827" s="112"/>
    </row>
    <row r="8828" spans="1:7" x14ac:dyDescent="0.2">
      <c r="A8828" s="91"/>
      <c r="B8828" s="89"/>
      <c r="C8828" s="3"/>
      <c r="D8828" s="3"/>
      <c r="E8828" s="166"/>
      <c r="F8828" s="3"/>
      <c r="G8828" s="112"/>
    </row>
    <row r="8829" spans="1:7" x14ac:dyDescent="0.2">
      <c r="A8829" s="91"/>
      <c r="B8829" s="89"/>
      <c r="C8829" s="3"/>
      <c r="D8829" s="3"/>
      <c r="E8829" s="166"/>
      <c r="F8829" s="3"/>
      <c r="G8829" s="112"/>
    </row>
    <row r="8830" spans="1:7" x14ac:dyDescent="0.2">
      <c r="A8830" s="91"/>
      <c r="B8830" s="89"/>
      <c r="C8830" s="3"/>
      <c r="D8830" s="3"/>
      <c r="E8830" s="166"/>
      <c r="F8830" s="3"/>
      <c r="G8830" s="112"/>
    </row>
    <row r="8831" spans="1:7" x14ac:dyDescent="0.2">
      <c r="A8831" s="91"/>
      <c r="B8831" s="89"/>
      <c r="C8831" s="3"/>
      <c r="D8831" s="3"/>
      <c r="E8831" s="166"/>
      <c r="F8831" s="3"/>
      <c r="G8831" s="112"/>
    </row>
    <row r="8832" spans="1:7" x14ac:dyDescent="0.2">
      <c r="A8832" s="91"/>
      <c r="B8832" s="89"/>
      <c r="C8832" s="3"/>
      <c r="D8832" s="3"/>
      <c r="E8832" s="166"/>
      <c r="F8832" s="3"/>
      <c r="G8832" s="112"/>
    </row>
    <row r="8833" spans="1:7" x14ac:dyDescent="0.2">
      <c r="A8833" s="91"/>
      <c r="B8833" s="89"/>
      <c r="C8833" s="3"/>
      <c r="D8833" s="3"/>
      <c r="E8833" s="166"/>
      <c r="F8833" s="3"/>
      <c r="G8833" s="112"/>
    </row>
    <row r="8834" spans="1:7" x14ac:dyDescent="0.2">
      <c r="A8834" s="91"/>
      <c r="B8834" s="89"/>
      <c r="C8834" s="3"/>
      <c r="D8834" s="3"/>
      <c r="E8834" s="166"/>
      <c r="F8834" s="3"/>
      <c r="G8834" s="112"/>
    </row>
    <row r="8835" spans="1:7" x14ac:dyDescent="0.2">
      <c r="A8835" s="91"/>
      <c r="B8835" s="89"/>
      <c r="C8835" s="3"/>
      <c r="D8835" s="3"/>
      <c r="E8835" s="166"/>
      <c r="F8835" s="3"/>
      <c r="G8835" s="112"/>
    </row>
    <row r="8836" spans="1:7" x14ac:dyDescent="0.2">
      <c r="A8836" s="91"/>
      <c r="B8836" s="89"/>
      <c r="C8836" s="3"/>
      <c r="D8836" s="3"/>
      <c r="E8836" s="166"/>
      <c r="F8836" s="3"/>
      <c r="G8836" s="112"/>
    </row>
    <row r="8837" spans="1:7" x14ac:dyDescent="0.2">
      <c r="A8837" s="91"/>
      <c r="B8837" s="89"/>
      <c r="C8837" s="3"/>
      <c r="D8837" s="3"/>
      <c r="E8837" s="166"/>
      <c r="F8837" s="3"/>
      <c r="G8837" s="112"/>
    </row>
    <row r="8838" spans="1:7" x14ac:dyDescent="0.2">
      <c r="A8838" s="91"/>
      <c r="B8838" s="89"/>
      <c r="C8838" s="3"/>
      <c r="D8838" s="3"/>
      <c r="E8838" s="166"/>
      <c r="F8838" s="3"/>
      <c r="G8838" s="112"/>
    </row>
    <row r="8839" spans="1:7" x14ac:dyDescent="0.2">
      <c r="A8839" s="91"/>
      <c r="B8839" s="89"/>
      <c r="C8839" s="3"/>
      <c r="D8839" s="3"/>
      <c r="E8839" s="166"/>
      <c r="F8839" s="3"/>
      <c r="G8839" s="112"/>
    </row>
    <row r="8840" spans="1:7" x14ac:dyDescent="0.2">
      <c r="A8840" s="91"/>
      <c r="B8840" s="89"/>
      <c r="C8840" s="3"/>
      <c r="D8840" s="3"/>
      <c r="E8840" s="166"/>
      <c r="F8840" s="3"/>
      <c r="G8840" s="112"/>
    </row>
    <row r="8841" spans="1:7" x14ac:dyDescent="0.2">
      <c r="A8841" s="91"/>
      <c r="B8841" s="89"/>
      <c r="C8841" s="3"/>
      <c r="D8841" s="3"/>
      <c r="E8841" s="166"/>
      <c r="F8841" s="3"/>
      <c r="G8841" s="112"/>
    </row>
    <row r="8842" spans="1:7" x14ac:dyDescent="0.2">
      <c r="A8842" s="91"/>
      <c r="B8842" s="89"/>
      <c r="C8842" s="3"/>
      <c r="D8842" s="3"/>
      <c r="E8842" s="166"/>
      <c r="F8842" s="3"/>
      <c r="G8842" s="112"/>
    </row>
    <row r="8843" spans="1:7" x14ac:dyDescent="0.2">
      <c r="A8843" s="91"/>
      <c r="B8843" s="89"/>
      <c r="C8843" s="3"/>
      <c r="D8843" s="3"/>
      <c r="E8843" s="166"/>
      <c r="F8843" s="3"/>
      <c r="G8843" s="112"/>
    </row>
    <row r="8844" spans="1:7" x14ac:dyDescent="0.2">
      <c r="A8844" s="91"/>
      <c r="B8844" s="89"/>
      <c r="C8844" s="3"/>
      <c r="D8844" s="3"/>
      <c r="E8844" s="166"/>
      <c r="F8844" s="3"/>
      <c r="G8844" s="112"/>
    </row>
    <row r="8845" spans="1:7" x14ac:dyDescent="0.2">
      <c r="A8845" s="91"/>
      <c r="B8845" s="89"/>
      <c r="C8845" s="3"/>
      <c r="D8845" s="3"/>
      <c r="E8845" s="166"/>
      <c r="F8845" s="3"/>
      <c r="G8845" s="112"/>
    </row>
    <row r="8846" spans="1:7" x14ac:dyDescent="0.2">
      <c r="A8846" s="91"/>
      <c r="B8846" s="89"/>
      <c r="C8846" s="3"/>
      <c r="D8846" s="3"/>
      <c r="E8846" s="166"/>
      <c r="F8846" s="3"/>
      <c r="G8846" s="112"/>
    </row>
    <row r="8847" spans="1:7" x14ac:dyDescent="0.2">
      <c r="A8847" s="91"/>
      <c r="B8847" s="89"/>
      <c r="C8847" s="3"/>
      <c r="D8847" s="3"/>
      <c r="E8847" s="166"/>
      <c r="F8847" s="3"/>
      <c r="G8847" s="112"/>
    </row>
    <row r="8848" spans="1:7" x14ac:dyDescent="0.2">
      <c r="A8848" s="91"/>
      <c r="B8848" s="89"/>
      <c r="C8848" s="3"/>
      <c r="D8848" s="3"/>
      <c r="E8848" s="166"/>
      <c r="F8848" s="3"/>
      <c r="G8848" s="112"/>
    </row>
    <row r="8849" spans="1:7" x14ac:dyDescent="0.2">
      <c r="A8849" s="91"/>
      <c r="B8849" s="89"/>
      <c r="C8849" s="3"/>
      <c r="D8849" s="3"/>
      <c r="E8849" s="166"/>
      <c r="F8849" s="3"/>
      <c r="G8849" s="112"/>
    </row>
    <row r="8850" spans="1:7" x14ac:dyDescent="0.2">
      <c r="A8850" s="91"/>
      <c r="B8850" s="89"/>
      <c r="C8850" s="3"/>
      <c r="D8850" s="3"/>
      <c r="E8850" s="166"/>
      <c r="F8850" s="3"/>
      <c r="G8850" s="112"/>
    </row>
    <row r="8851" spans="1:7" x14ac:dyDescent="0.2">
      <c r="A8851" s="91"/>
      <c r="B8851" s="89"/>
      <c r="C8851" s="3"/>
      <c r="D8851" s="3"/>
      <c r="E8851" s="166"/>
      <c r="F8851" s="3"/>
      <c r="G8851" s="112"/>
    </row>
    <row r="8852" spans="1:7" x14ac:dyDescent="0.2">
      <c r="A8852" s="91"/>
      <c r="B8852" s="89"/>
      <c r="C8852" s="3"/>
      <c r="D8852" s="3"/>
      <c r="E8852" s="166"/>
      <c r="F8852" s="3"/>
      <c r="G8852" s="112"/>
    </row>
    <row r="8853" spans="1:7" x14ac:dyDescent="0.2">
      <c r="A8853" s="91"/>
      <c r="B8853" s="89"/>
      <c r="C8853" s="3"/>
      <c r="D8853" s="3"/>
      <c r="E8853" s="166"/>
      <c r="F8853" s="3"/>
      <c r="G8853" s="112"/>
    </row>
    <row r="8854" spans="1:7" x14ac:dyDescent="0.2">
      <c r="A8854" s="91"/>
      <c r="B8854" s="89"/>
      <c r="C8854" s="3"/>
      <c r="D8854" s="3"/>
      <c r="E8854" s="166"/>
      <c r="F8854" s="3"/>
      <c r="G8854" s="112"/>
    </row>
    <row r="8855" spans="1:7" x14ac:dyDescent="0.2">
      <c r="A8855" s="91"/>
      <c r="B8855" s="89"/>
      <c r="C8855" s="3"/>
      <c r="D8855" s="3"/>
      <c r="E8855" s="166"/>
      <c r="F8855" s="3"/>
      <c r="G8855" s="112"/>
    </row>
    <row r="8856" spans="1:7" x14ac:dyDescent="0.2">
      <c r="A8856" s="91"/>
      <c r="B8856" s="89"/>
      <c r="C8856" s="3"/>
      <c r="D8856" s="3"/>
      <c r="E8856" s="166"/>
      <c r="F8856" s="3"/>
      <c r="G8856" s="112"/>
    </row>
    <row r="8857" spans="1:7" x14ac:dyDescent="0.2">
      <c r="A8857" s="91"/>
      <c r="B8857" s="89"/>
      <c r="C8857" s="3"/>
      <c r="D8857" s="3"/>
      <c r="E8857" s="166"/>
      <c r="F8857" s="3"/>
      <c r="G8857" s="112"/>
    </row>
    <row r="8858" spans="1:7" x14ac:dyDescent="0.2">
      <c r="A8858" s="91"/>
      <c r="B8858" s="89"/>
      <c r="C8858" s="3"/>
      <c r="D8858" s="3"/>
      <c r="E8858" s="166"/>
      <c r="F8858" s="3"/>
      <c r="G8858" s="112"/>
    </row>
    <row r="8859" spans="1:7" x14ac:dyDescent="0.2">
      <c r="A8859" s="91"/>
      <c r="B8859" s="89"/>
      <c r="C8859" s="3"/>
      <c r="D8859" s="3"/>
      <c r="E8859" s="166"/>
      <c r="F8859" s="3"/>
      <c r="G8859" s="112"/>
    </row>
    <row r="8860" spans="1:7" x14ac:dyDescent="0.2">
      <c r="A8860" s="91"/>
      <c r="B8860" s="89"/>
      <c r="C8860" s="3"/>
      <c r="D8860" s="3"/>
      <c r="E8860" s="166"/>
      <c r="F8860" s="3"/>
      <c r="G8860" s="112"/>
    </row>
    <row r="8861" spans="1:7" x14ac:dyDescent="0.2">
      <c r="A8861" s="91"/>
      <c r="B8861" s="89"/>
      <c r="C8861" s="3"/>
      <c r="D8861" s="3"/>
      <c r="E8861" s="166"/>
      <c r="F8861" s="3"/>
      <c r="G8861" s="112"/>
    </row>
    <row r="8862" spans="1:7" x14ac:dyDescent="0.2">
      <c r="A8862" s="91"/>
      <c r="B8862" s="89"/>
      <c r="C8862" s="3"/>
      <c r="D8862" s="3"/>
      <c r="E8862" s="166"/>
      <c r="F8862" s="3"/>
      <c r="G8862" s="112"/>
    </row>
    <row r="8863" spans="1:7" x14ac:dyDescent="0.2">
      <c r="A8863" s="91"/>
      <c r="B8863" s="89"/>
      <c r="C8863" s="3"/>
      <c r="D8863" s="3"/>
      <c r="E8863" s="166"/>
      <c r="F8863" s="3"/>
      <c r="G8863" s="112"/>
    </row>
    <row r="8864" spans="1:7" x14ac:dyDescent="0.2">
      <c r="A8864" s="91"/>
      <c r="B8864" s="89"/>
      <c r="C8864" s="3"/>
      <c r="D8864" s="3"/>
      <c r="E8864" s="166"/>
      <c r="F8864" s="3"/>
      <c r="G8864" s="112"/>
    </row>
    <row r="8865" spans="1:7" x14ac:dyDescent="0.2">
      <c r="A8865" s="91"/>
      <c r="B8865" s="89"/>
      <c r="C8865" s="3"/>
      <c r="D8865" s="3"/>
      <c r="E8865" s="166"/>
      <c r="F8865" s="3"/>
      <c r="G8865" s="112"/>
    </row>
    <row r="8866" spans="1:7" x14ac:dyDescent="0.2">
      <c r="A8866" s="91"/>
      <c r="B8866" s="89"/>
      <c r="C8866" s="3"/>
      <c r="D8866" s="3"/>
      <c r="E8866" s="166"/>
      <c r="F8866" s="3"/>
      <c r="G8866" s="112"/>
    </row>
    <row r="8867" spans="1:7" x14ac:dyDescent="0.2">
      <c r="A8867" s="91"/>
      <c r="B8867" s="89"/>
      <c r="C8867" s="3"/>
      <c r="D8867" s="3"/>
      <c r="E8867" s="166"/>
      <c r="F8867" s="3"/>
      <c r="G8867" s="112"/>
    </row>
    <row r="8868" spans="1:7" x14ac:dyDescent="0.2">
      <c r="A8868" s="91"/>
      <c r="B8868" s="89"/>
      <c r="C8868" s="3"/>
      <c r="D8868" s="3"/>
      <c r="E8868" s="166"/>
      <c r="F8868" s="3"/>
      <c r="G8868" s="112"/>
    </row>
    <row r="8869" spans="1:7" x14ac:dyDescent="0.2">
      <c r="A8869" s="91"/>
      <c r="B8869" s="89"/>
      <c r="C8869" s="3"/>
      <c r="D8869" s="3"/>
      <c r="E8869" s="166"/>
      <c r="F8869" s="3"/>
      <c r="G8869" s="112"/>
    </row>
    <row r="8870" spans="1:7" x14ac:dyDescent="0.2">
      <c r="A8870" s="91"/>
      <c r="B8870" s="89"/>
      <c r="C8870" s="3"/>
      <c r="D8870" s="3"/>
      <c r="E8870" s="166"/>
      <c r="F8870" s="3"/>
      <c r="G8870" s="112"/>
    </row>
    <row r="8871" spans="1:7" x14ac:dyDescent="0.2">
      <c r="A8871" s="91"/>
      <c r="B8871" s="89"/>
      <c r="C8871" s="3"/>
      <c r="D8871" s="3"/>
      <c r="E8871" s="166"/>
      <c r="F8871" s="3"/>
      <c r="G8871" s="112"/>
    </row>
    <row r="8872" spans="1:7" x14ac:dyDescent="0.2">
      <c r="A8872" s="91"/>
      <c r="B8872" s="89"/>
      <c r="C8872" s="3"/>
      <c r="D8872" s="3"/>
      <c r="E8872" s="166"/>
      <c r="F8872" s="3"/>
      <c r="G8872" s="112"/>
    </row>
    <row r="8873" spans="1:7" x14ac:dyDescent="0.2">
      <c r="A8873" s="91"/>
      <c r="B8873" s="89"/>
      <c r="C8873" s="3"/>
      <c r="D8873" s="3"/>
      <c r="E8873" s="166"/>
      <c r="F8873" s="3"/>
      <c r="G8873" s="112"/>
    </row>
    <row r="8874" spans="1:7" x14ac:dyDescent="0.2">
      <c r="A8874" s="91"/>
      <c r="B8874" s="89"/>
      <c r="C8874" s="3"/>
      <c r="D8874" s="3"/>
      <c r="E8874" s="166"/>
      <c r="F8874" s="3"/>
      <c r="G8874" s="112"/>
    </row>
    <row r="8875" spans="1:7" x14ac:dyDescent="0.2">
      <c r="A8875" s="91"/>
      <c r="B8875" s="89"/>
      <c r="C8875" s="3"/>
      <c r="D8875" s="3"/>
      <c r="E8875" s="166"/>
      <c r="F8875" s="3"/>
      <c r="G8875" s="112"/>
    </row>
    <row r="8876" spans="1:7" x14ac:dyDescent="0.2">
      <c r="A8876" s="91"/>
      <c r="B8876" s="89"/>
      <c r="C8876" s="3"/>
      <c r="D8876" s="3"/>
      <c r="E8876" s="166"/>
      <c r="F8876" s="3"/>
      <c r="G8876" s="112"/>
    </row>
    <row r="8877" spans="1:7" x14ac:dyDescent="0.2">
      <c r="A8877" s="91"/>
      <c r="B8877" s="89"/>
      <c r="C8877" s="3"/>
      <c r="D8877" s="3"/>
      <c r="E8877" s="166"/>
      <c r="F8877" s="3"/>
      <c r="G8877" s="112"/>
    </row>
    <row r="8878" spans="1:7" x14ac:dyDescent="0.2">
      <c r="A8878" s="91"/>
      <c r="B8878" s="89"/>
      <c r="C8878" s="3"/>
      <c r="D8878" s="3"/>
      <c r="E8878" s="166"/>
      <c r="F8878" s="3"/>
      <c r="G8878" s="112"/>
    </row>
    <row r="8879" spans="1:7" x14ac:dyDescent="0.2">
      <c r="A8879" s="91"/>
      <c r="B8879" s="89"/>
      <c r="C8879" s="3"/>
      <c r="D8879" s="3"/>
      <c r="E8879" s="166"/>
      <c r="F8879" s="3"/>
      <c r="G8879" s="112"/>
    </row>
    <row r="8880" spans="1:7" x14ac:dyDescent="0.2">
      <c r="A8880" s="91"/>
      <c r="B8880" s="89"/>
      <c r="C8880" s="3"/>
      <c r="D8880" s="3"/>
      <c r="E8880" s="166"/>
      <c r="F8880" s="3"/>
      <c r="G8880" s="112"/>
    </row>
    <row r="8881" spans="1:7" x14ac:dyDescent="0.2">
      <c r="A8881" s="91"/>
      <c r="B8881" s="89"/>
      <c r="C8881" s="3"/>
      <c r="D8881" s="3"/>
      <c r="E8881" s="166"/>
      <c r="F8881" s="3"/>
      <c r="G8881" s="112"/>
    </row>
    <row r="8882" spans="1:7" x14ac:dyDescent="0.2">
      <c r="A8882" s="91"/>
      <c r="B8882" s="89"/>
      <c r="C8882" s="3"/>
      <c r="D8882" s="3"/>
      <c r="E8882" s="166"/>
      <c r="F8882" s="3"/>
      <c r="G8882" s="112"/>
    </row>
    <row r="8883" spans="1:7" x14ac:dyDescent="0.2">
      <c r="A8883" s="91"/>
      <c r="B8883" s="89"/>
      <c r="C8883" s="3"/>
      <c r="D8883" s="3"/>
      <c r="E8883" s="166"/>
      <c r="F8883" s="3"/>
      <c r="G8883" s="112"/>
    </row>
    <row r="8884" spans="1:7" x14ac:dyDescent="0.2">
      <c r="A8884" s="91"/>
      <c r="B8884" s="89"/>
      <c r="C8884" s="3"/>
      <c r="D8884" s="3"/>
      <c r="E8884" s="166"/>
      <c r="F8884" s="3"/>
      <c r="G8884" s="112"/>
    </row>
    <row r="8885" spans="1:7" x14ac:dyDescent="0.2">
      <c r="A8885" s="91"/>
      <c r="B8885" s="89"/>
      <c r="C8885" s="3"/>
      <c r="D8885" s="3"/>
      <c r="E8885" s="166"/>
      <c r="F8885" s="3"/>
      <c r="G8885" s="112"/>
    </row>
    <row r="8886" spans="1:7" x14ac:dyDescent="0.2">
      <c r="A8886" s="91"/>
      <c r="B8886" s="89"/>
      <c r="C8886" s="3"/>
      <c r="D8886" s="3"/>
      <c r="E8886" s="166"/>
      <c r="F8886" s="3"/>
      <c r="G8886" s="112"/>
    </row>
    <row r="8887" spans="1:7" x14ac:dyDescent="0.2">
      <c r="A8887" s="91"/>
      <c r="B8887" s="89"/>
      <c r="C8887" s="3"/>
      <c r="D8887" s="3"/>
      <c r="E8887" s="166"/>
      <c r="F8887" s="3"/>
      <c r="G8887" s="112"/>
    </row>
    <row r="8888" spans="1:7" x14ac:dyDescent="0.2">
      <c r="A8888" s="91"/>
      <c r="B8888" s="89"/>
      <c r="C8888" s="3"/>
      <c r="D8888" s="3"/>
      <c r="E8888" s="166"/>
      <c r="F8888" s="3"/>
      <c r="G8888" s="112"/>
    </row>
    <row r="8889" spans="1:7" x14ac:dyDescent="0.2">
      <c r="A8889" s="91"/>
      <c r="B8889" s="89"/>
      <c r="C8889" s="3"/>
      <c r="D8889" s="3"/>
      <c r="E8889" s="166"/>
      <c r="F8889" s="3"/>
      <c r="G8889" s="112"/>
    </row>
    <row r="8890" spans="1:7" x14ac:dyDescent="0.2">
      <c r="A8890" s="91"/>
      <c r="B8890" s="89"/>
      <c r="C8890" s="3"/>
      <c r="D8890" s="3"/>
      <c r="E8890" s="166"/>
      <c r="F8890" s="3"/>
      <c r="G8890" s="112"/>
    </row>
    <row r="8891" spans="1:7" x14ac:dyDescent="0.2">
      <c r="A8891" s="91"/>
      <c r="B8891" s="89"/>
      <c r="C8891" s="3"/>
      <c r="D8891" s="3"/>
      <c r="E8891" s="166"/>
      <c r="F8891" s="3"/>
      <c r="G8891" s="112"/>
    </row>
    <row r="8892" spans="1:7" x14ac:dyDescent="0.2">
      <c r="A8892" s="91"/>
      <c r="B8892" s="89"/>
      <c r="C8892" s="3"/>
      <c r="D8892" s="3"/>
      <c r="E8892" s="166"/>
      <c r="F8892" s="3"/>
      <c r="G8892" s="112"/>
    </row>
    <row r="8893" spans="1:7" x14ac:dyDescent="0.2">
      <c r="A8893" s="91"/>
      <c r="B8893" s="89"/>
      <c r="C8893" s="3"/>
      <c r="D8893" s="3"/>
      <c r="E8893" s="166"/>
      <c r="F8893" s="3"/>
      <c r="G8893" s="112"/>
    </row>
    <row r="8894" spans="1:7" x14ac:dyDescent="0.2">
      <c r="A8894" s="91"/>
      <c r="B8894" s="89"/>
      <c r="C8894" s="3"/>
      <c r="D8894" s="3"/>
      <c r="E8894" s="166"/>
      <c r="F8894" s="3"/>
      <c r="G8894" s="112"/>
    </row>
    <row r="8895" spans="1:7" x14ac:dyDescent="0.2">
      <c r="A8895" s="91"/>
      <c r="B8895" s="89"/>
      <c r="C8895" s="3"/>
      <c r="D8895" s="3"/>
      <c r="E8895" s="166"/>
      <c r="F8895" s="3"/>
      <c r="G8895" s="112"/>
    </row>
    <row r="8896" spans="1:7" x14ac:dyDescent="0.2">
      <c r="A8896" s="91"/>
      <c r="B8896" s="89"/>
      <c r="C8896" s="3"/>
      <c r="D8896" s="3"/>
      <c r="E8896" s="166"/>
      <c r="F8896" s="3"/>
      <c r="G8896" s="112"/>
    </row>
    <row r="8897" spans="1:7" x14ac:dyDescent="0.2">
      <c r="A8897" s="91"/>
      <c r="B8897" s="89"/>
      <c r="C8897" s="3"/>
      <c r="D8897" s="3"/>
      <c r="E8897" s="166"/>
      <c r="F8897" s="3"/>
      <c r="G8897" s="112"/>
    </row>
    <row r="8898" spans="1:7" x14ac:dyDescent="0.2">
      <c r="A8898" s="91"/>
      <c r="B8898" s="89"/>
      <c r="C8898" s="3"/>
      <c r="D8898" s="3"/>
      <c r="E8898" s="166"/>
      <c r="F8898" s="3"/>
      <c r="G8898" s="112"/>
    </row>
    <row r="8899" spans="1:7" x14ac:dyDescent="0.2">
      <c r="A8899" s="91"/>
      <c r="B8899" s="89"/>
      <c r="C8899" s="3"/>
      <c r="D8899" s="3"/>
      <c r="E8899" s="166"/>
      <c r="F8899" s="3"/>
      <c r="G8899" s="112"/>
    </row>
    <row r="8900" spans="1:7" x14ac:dyDescent="0.2">
      <c r="A8900" s="91"/>
      <c r="B8900" s="89"/>
      <c r="C8900" s="3"/>
      <c r="D8900" s="3"/>
      <c r="E8900" s="166"/>
      <c r="F8900" s="3"/>
      <c r="G8900" s="112"/>
    </row>
    <row r="8901" spans="1:7" x14ac:dyDescent="0.2">
      <c r="A8901" s="91"/>
      <c r="B8901" s="89"/>
      <c r="C8901" s="3"/>
      <c r="D8901" s="3"/>
      <c r="E8901" s="166"/>
      <c r="F8901" s="3"/>
      <c r="G8901" s="112"/>
    </row>
    <row r="8902" spans="1:7" x14ac:dyDescent="0.2">
      <c r="A8902" s="91"/>
      <c r="B8902" s="89"/>
      <c r="C8902" s="3"/>
      <c r="D8902" s="3"/>
      <c r="E8902" s="166"/>
      <c r="F8902" s="3"/>
      <c r="G8902" s="112"/>
    </row>
    <row r="8903" spans="1:7" x14ac:dyDescent="0.2">
      <c r="A8903" s="91"/>
      <c r="B8903" s="89"/>
      <c r="C8903" s="3"/>
      <c r="D8903" s="3"/>
      <c r="E8903" s="166"/>
      <c r="F8903" s="3"/>
      <c r="G8903" s="112"/>
    </row>
    <row r="8904" spans="1:7" x14ac:dyDescent="0.2">
      <c r="A8904" s="91"/>
      <c r="B8904" s="89"/>
      <c r="C8904" s="3"/>
      <c r="D8904" s="3"/>
      <c r="E8904" s="166"/>
      <c r="F8904" s="3"/>
      <c r="G8904" s="112"/>
    </row>
    <row r="8905" spans="1:7" x14ac:dyDescent="0.2">
      <c r="A8905" s="91"/>
      <c r="B8905" s="89"/>
      <c r="C8905" s="3"/>
      <c r="D8905" s="3"/>
      <c r="E8905" s="166"/>
      <c r="F8905" s="3"/>
      <c r="G8905" s="112"/>
    </row>
    <row r="8906" spans="1:7" x14ac:dyDescent="0.2">
      <c r="A8906" s="91"/>
      <c r="B8906" s="89"/>
      <c r="C8906" s="3"/>
      <c r="D8906" s="3"/>
      <c r="E8906" s="166"/>
      <c r="F8906" s="3"/>
      <c r="G8906" s="112"/>
    </row>
    <row r="8907" spans="1:7" x14ac:dyDescent="0.2">
      <c r="A8907" s="91"/>
      <c r="B8907" s="89"/>
      <c r="C8907" s="3"/>
      <c r="D8907" s="3"/>
      <c r="E8907" s="166"/>
      <c r="F8907" s="3"/>
      <c r="G8907" s="112"/>
    </row>
    <row r="8908" spans="1:7" x14ac:dyDescent="0.2">
      <c r="A8908" s="91"/>
      <c r="B8908" s="89"/>
      <c r="C8908" s="3"/>
      <c r="D8908" s="3"/>
      <c r="E8908" s="166"/>
      <c r="F8908" s="3"/>
      <c r="G8908" s="112"/>
    </row>
    <row r="8909" spans="1:7" x14ac:dyDescent="0.2">
      <c r="A8909" s="91"/>
      <c r="B8909" s="89"/>
      <c r="C8909" s="3"/>
      <c r="D8909" s="3"/>
      <c r="E8909" s="166"/>
      <c r="F8909" s="3"/>
      <c r="G8909" s="112"/>
    </row>
    <row r="8910" spans="1:7" x14ac:dyDescent="0.2">
      <c r="A8910" s="91"/>
      <c r="B8910" s="89"/>
      <c r="C8910" s="3"/>
      <c r="D8910" s="3"/>
      <c r="E8910" s="166"/>
      <c r="F8910" s="3"/>
      <c r="G8910" s="112"/>
    </row>
    <row r="8911" spans="1:7" x14ac:dyDescent="0.2">
      <c r="A8911" s="91"/>
      <c r="B8911" s="89"/>
      <c r="C8911" s="3"/>
      <c r="D8911" s="3"/>
      <c r="E8911" s="166"/>
      <c r="F8911" s="3"/>
      <c r="G8911" s="112"/>
    </row>
    <row r="8912" spans="1:7" x14ac:dyDescent="0.2">
      <c r="A8912" s="91"/>
      <c r="B8912" s="89"/>
      <c r="C8912" s="3"/>
      <c r="D8912" s="3"/>
      <c r="E8912" s="166"/>
      <c r="F8912" s="3"/>
      <c r="G8912" s="112"/>
    </row>
    <row r="8913" spans="1:7" x14ac:dyDescent="0.2">
      <c r="A8913" s="91"/>
      <c r="B8913" s="89"/>
      <c r="C8913" s="3"/>
      <c r="D8913" s="3"/>
      <c r="E8913" s="166"/>
      <c r="F8913" s="3"/>
      <c r="G8913" s="112"/>
    </row>
    <row r="8914" spans="1:7" x14ac:dyDescent="0.2">
      <c r="A8914" s="91"/>
      <c r="B8914" s="89"/>
      <c r="C8914" s="3"/>
      <c r="D8914" s="3"/>
      <c r="E8914" s="166"/>
      <c r="F8914" s="3"/>
      <c r="G8914" s="112"/>
    </row>
    <row r="8915" spans="1:7" x14ac:dyDescent="0.2">
      <c r="A8915" s="91"/>
      <c r="B8915" s="89"/>
      <c r="C8915" s="3"/>
      <c r="D8915" s="3"/>
      <c r="E8915" s="166"/>
      <c r="F8915" s="3"/>
      <c r="G8915" s="112"/>
    </row>
    <row r="8916" spans="1:7" x14ac:dyDescent="0.2">
      <c r="A8916" s="91"/>
      <c r="B8916" s="89"/>
      <c r="C8916" s="3"/>
      <c r="D8916" s="3"/>
      <c r="E8916" s="166"/>
      <c r="F8916" s="3"/>
      <c r="G8916" s="112"/>
    </row>
    <row r="8917" spans="1:7" x14ac:dyDescent="0.2">
      <c r="A8917" s="91"/>
      <c r="B8917" s="89"/>
      <c r="C8917" s="3"/>
      <c r="D8917" s="3"/>
      <c r="E8917" s="166"/>
      <c r="F8917" s="3"/>
      <c r="G8917" s="112"/>
    </row>
    <row r="8918" spans="1:7" x14ac:dyDescent="0.2">
      <c r="A8918" s="91"/>
      <c r="B8918" s="89"/>
      <c r="C8918" s="3"/>
      <c r="D8918" s="3"/>
      <c r="E8918" s="166"/>
      <c r="F8918" s="3"/>
      <c r="G8918" s="112"/>
    </row>
    <row r="8919" spans="1:7" x14ac:dyDescent="0.2">
      <c r="A8919" s="91"/>
      <c r="B8919" s="89"/>
      <c r="C8919" s="3"/>
      <c r="D8919" s="3"/>
      <c r="E8919" s="166"/>
      <c r="F8919" s="3"/>
      <c r="G8919" s="112"/>
    </row>
    <row r="8920" spans="1:7" x14ac:dyDescent="0.2">
      <c r="A8920" s="91"/>
      <c r="B8920" s="89"/>
      <c r="C8920" s="3"/>
      <c r="D8920" s="3"/>
      <c r="E8920" s="166"/>
      <c r="F8920" s="3"/>
      <c r="G8920" s="112"/>
    </row>
    <row r="8921" spans="1:7" x14ac:dyDescent="0.2">
      <c r="A8921" s="91"/>
      <c r="B8921" s="89"/>
      <c r="C8921" s="3"/>
      <c r="D8921" s="3"/>
      <c r="E8921" s="166"/>
      <c r="F8921" s="3"/>
      <c r="G8921" s="112"/>
    </row>
    <row r="8922" spans="1:7" x14ac:dyDescent="0.2">
      <c r="A8922" s="91"/>
      <c r="B8922" s="89"/>
      <c r="C8922" s="3"/>
      <c r="D8922" s="3"/>
      <c r="E8922" s="166"/>
      <c r="F8922" s="3"/>
      <c r="G8922" s="112"/>
    </row>
    <row r="8923" spans="1:7" x14ac:dyDescent="0.2">
      <c r="A8923" s="91"/>
      <c r="B8923" s="89"/>
      <c r="C8923" s="3"/>
      <c r="D8923" s="3"/>
      <c r="E8923" s="166"/>
      <c r="F8923" s="3"/>
      <c r="G8923" s="112"/>
    </row>
    <row r="8924" spans="1:7" x14ac:dyDescent="0.2">
      <c r="A8924" s="91"/>
      <c r="B8924" s="89"/>
      <c r="C8924" s="3"/>
      <c r="D8924" s="3"/>
      <c r="E8924" s="166"/>
      <c r="F8924" s="3"/>
      <c r="G8924" s="112"/>
    </row>
    <row r="8925" spans="1:7" x14ac:dyDescent="0.2">
      <c r="A8925" s="91"/>
      <c r="B8925" s="89"/>
      <c r="C8925" s="3"/>
      <c r="D8925" s="3"/>
      <c r="E8925" s="166"/>
      <c r="F8925" s="3"/>
      <c r="G8925" s="112"/>
    </row>
    <row r="8926" spans="1:7" x14ac:dyDescent="0.2">
      <c r="A8926" s="91"/>
      <c r="B8926" s="89"/>
      <c r="C8926" s="3"/>
      <c r="D8926" s="3"/>
      <c r="E8926" s="166"/>
      <c r="F8926" s="3"/>
      <c r="G8926" s="112"/>
    </row>
    <row r="8927" spans="1:7" x14ac:dyDescent="0.2">
      <c r="A8927" s="91"/>
      <c r="B8927" s="89"/>
      <c r="C8927" s="3"/>
      <c r="D8927" s="3"/>
      <c r="E8927" s="166"/>
      <c r="F8927" s="3"/>
      <c r="G8927" s="112"/>
    </row>
    <row r="8928" spans="1:7" x14ac:dyDescent="0.2">
      <c r="A8928" s="91"/>
      <c r="B8928" s="89"/>
      <c r="C8928" s="3"/>
      <c r="D8928" s="3"/>
      <c r="E8928" s="166"/>
      <c r="F8928" s="3"/>
      <c r="G8928" s="112"/>
    </row>
    <row r="8929" spans="1:7" x14ac:dyDescent="0.2">
      <c r="A8929" s="91"/>
      <c r="B8929" s="89"/>
      <c r="C8929" s="3"/>
      <c r="D8929" s="3"/>
      <c r="E8929" s="166"/>
      <c r="F8929" s="3"/>
      <c r="G8929" s="112"/>
    </row>
    <row r="8930" spans="1:7" x14ac:dyDescent="0.2">
      <c r="A8930" s="91"/>
      <c r="B8930" s="89"/>
      <c r="C8930" s="3"/>
      <c r="D8930" s="3"/>
      <c r="E8930" s="166"/>
      <c r="F8930" s="3"/>
      <c r="G8930" s="112"/>
    </row>
    <row r="8931" spans="1:7" x14ac:dyDescent="0.2">
      <c r="A8931" s="91"/>
      <c r="B8931" s="89"/>
      <c r="C8931" s="3"/>
      <c r="D8931" s="3"/>
      <c r="E8931" s="166"/>
      <c r="F8931" s="3"/>
      <c r="G8931" s="112"/>
    </row>
    <row r="8932" spans="1:7" x14ac:dyDescent="0.2">
      <c r="A8932" s="91"/>
      <c r="B8932" s="89"/>
      <c r="C8932" s="3"/>
      <c r="D8932" s="3"/>
      <c r="E8932" s="166"/>
      <c r="F8932" s="3"/>
      <c r="G8932" s="112"/>
    </row>
    <row r="8933" spans="1:7" x14ac:dyDescent="0.2">
      <c r="A8933" s="91"/>
      <c r="B8933" s="89"/>
      <c r="C8933" s="3"/>
      <c r="D8933" s="3"/>
      <c r="E8933" s="166"/>
      <c r="F8933" s="3"/>
      <c r="G8933" s="112"/>
    </row>
    <row r="8934" spans="1:7" x14ac:dyDescent="0.2">
      <c r="A8934" s="91"/>
      <c r="B8934" s="89"/>
      <c r="C8934" s="3"/>
      <c r="D8934" s="3"/>
      <c r="E8934" s="166"/>
      <c r="F8934" s="3"/>
      <c r="G8934" s="112"/>
    </row>
    <row r="8935" spans="1:7" x14ac:dyDescent="0.2">
      <c r="A8935" s="91"/>
      <c r="B8935" s="89"/>
      <c r="C8935" s="3"/>
      <c r="D8935" s="3"/>
      <c r="E8935" s="166"/>
      <c r="F8935" s="3"/>
      <c r="G8935" s="112"/>
    </row>
    <row r="8936" spans="1:7" x14ac:dyDescent="0.2">
      <c r="A8936" s="91"/>
      <c r="B8936" s="89"/>
      <c r="C8936" s="3"/>
      <c r="D8936" s="3"/>
      <c r="E8936" s="166"/>
      <c r="F8936" s="3"/>
      <c r="G8936" s="112"/>
    </row>
    <row r="8937" spans="1:7" x14ac:dyDescent="0.2">
      <c r="A8937" s="91"/>
      <c r="B8937" s="89"/>
      <c r="C8937" s="3"/>
      <c r="D8937" s="3"/>
      <c r="E8937" s="166"/>
      <c r="F8937" s="3"/>
      <c r="G8937" s="112"/>
    </row>
    <row r="8938" spans="1:7" x14ac:dyDescent="0.2">
      <c r="A8938" s="91"/>
      <c r="B8938" s="89"/>
      <c r="C8938" s="3"/>
      <c r="D8938" s="3"/>
      <c r="E8938" s="166"/>
      <c r="F8938" s="3"/>
      <c r="G8938" s="112"/>
    </row>
    <row r="8939" spans="1:7" x14ac:dyDescent="0.2">
      <c r="A8939" s="91"/>
      <c r="B8939" s="89"/>
      <c r="C8939" s="3"/>
      <c r="D8939" s="3"/>
      <c r="E8939" s="166"/>
      <c r="F8939" s="3"/>
      <c r="G8939" s="112"/>
    </row>
    <row r="8940" spans="1:7" x14ac:dyDescent="0.2">
      <c r="A8940" s="91"/>
      <c r="B8940" s="89"/>
      <c r="C8940" s="3"/>
      <c r="D8940" s="3"/>
      <c r="E8940" s="166"/>
      <c r="F8940" s="3"/>
      <c r="G8940" s="112"/>
    </row>
    <row r="8941" spans="1:7" x14ac:dyDescent="0.2">
      <c r="A8941" s="91"/>
      <c r="B8941" s="89"/>
      <c r="C8941" s="3"/>
      <c r="D8941" s="3"/>
      <c r="E8941" s="166"/>
      <c r="F8941" s="3"/>
      <c r="G8941" s="112"/>
    </row>
    <row r="8942" spans="1:7" x14ac:dyDescent="0.2">
      <c r="A8942" s="91"/>
      <c r="B8942" s="89"/>
      <c r="C8942" s="3"/>
      <c r="D8942" s="3"/>
      <c r="E8942" s="166"/>
      <c r="F8942" s="3"/>
      <c r="G8942" s="112"/>
    </row>
    <row r="8943" spans="1:7" x14ac:dyDescent="0.2">
      <c r="A8943" s="91"/>
      <c r="B8943" s="89"/>
      <c r="C8943" s="3"/>
      <c r="D8943" s="3"/>
      <c r="E8943" s="166"/>
      <c r="F8943" s="3"/>
      <c r="G8943" s="112"/>
    </row>
    <row r="8944" spans="1:7" x14ac:dyDescent="0.2">
      <c r="A8944" s="91"/>
      <c r="B8944" s="89"/>
      <c r="C8944" s="3"/>
      <c r="D8944" s="3"/>
      <c r="E8944" s="166"/>
      <c r="F8944" s="3"/>
      <c r="G8944" s="112"/>
    </row>
    <row r="8945" spans="1:7" x14ac:dyDescent="0.2">
      <c r="A8945" s="91"/>
      <c r="B8945" s="89"/>
      <c r="C8945" s="3"/>
      <c r="D8945" s="3"/>
      <c r="E8945" s="166"/>
      <c r="F8945" s="3"/>
      <c r="G8945" s="112"/>
    </row>
    <row r="8946" spans="1:7" x14ac:dyDescent="0.2">
      <c r="A8946" s="91"/>
      <c r="B8946" s="89"/>
      <c r="C8946" s="3"/>
      <c r="D8946" s="3"/>
      <c r="E8946" s="166"/>
      <c r="F8946" s="3"/>
      <c r="G8946" s="112"/>
    </row>
    <row r="8947" spans="1:7" x14ac:dyDescent="0.2">
      <c r="A8947" s="91"/>
      <c r="B8947" s="89"/>
      <c r="C8947" s="3"/>
      <c r="D8947" s="3"/>
      <c r="E8947" s="166"/>
      <c r="F8947" s="3"/>
      <c r="G8947" s="112"/>
    </row>
    <row r="8948" spans="1:7" x14ac:dyDescent="0.2">
      <c r="A8948" s="91"/>
      <c r="B8948" s="89"/>
      <c r="C8948" s="3"/>
      <c r="D8948" s="3"/>
      <c r="E8948" s="166"/>
      <c r="F8948" s="3"/>
      <c r="G8948" s="112"/>
    </row>
    <row r="8949" spans="1:7" x14ac:dyDescent="0.2">
      <c r="A8949" s="91"/>
      <c r="B8949" s="89"/>
      <c r="C8949" s="3"/>
      <c r="D8949" s="3"/>
      <c r="E8949" s="166"/>
      <c r="F8949" s="3"/>
      <c r="G8949" s="112"/>
    </row>
    <row r="8950" spans="1:7" x14ac:dyDescent="0.2">
      <c r="A8950" s="91"/>
      <c r="B8950" s="89"/>
      <c r="C8950" s="3"/>
      <c r="D8950" s="3"/>
      <c r="E8950" s="166"/>
      <c r="F8950" s="3"/>
      <c r="G8950" s="112"/>
    </row>
    <row r="8951" spans="1:7" x14ac:dyDescent="0.2">
      <c r="A8951" s="91"/>
      <c r="B8951" s="89"/>
      <c r="C8951" s="3"/>
      <c r="D8951" s="3"/>
      <c r="E8951" s="166"/>
      <c r="F8951" s="3"/>
      <c r="G8951" s="112"/>
    </row>
    <row r="8952" spans="1:7" x14ac:dyDescent="0.2">
      <c r="A8952" s="91"/>
      <c r="B8952" s="89"/>
      <c r="C8952" s="3"/>
      <c r="D8952" s="3"/>
      <c r="E8952" s="166"/>
      <c r="F8952" s="3"/>
      <c r="G8952" s="112"/>
    </row>
    <row r="8953" spans="1:7" x14ac:dyDescent="0.2">
      <c r="A8953" s="91"/>
      <c r="B8953" s="89"/>
      <c r="C8953" s="3"/>
      <c r="D8953" s="3"/>
      <c r="E8953" s="166"/>
      <c r="F8953" s="3"/>
      <c r="G8953" s="112"/>
    </row>
    <row r="8954" spans="1:7" x14ac:dyDescent="0.2">
      <c r="A8954" s="91"/>
      <c r="B8954" s="89"/>
      <c r="C8954" s="3"/>
      <c r="D8954" s="3"/>
      <c r="E8954" s="166"/>
      <c r="F8954" s="3"/>
      <c r="G8954" s="112"/>
    </row>
    <row r="8955" spans="1:7" x14ac:dyDescent="0.2">
      <c r="A8955" s="91"/>
      <c r="B8955" s="89"/>
      <c r="C8955" s="3"/>
      <c r="D8955" s="3"/>
      <c r="E8955" s="166"/>
      <c r="F8955" s="3"/>
      <c r="G8955" s="112"/>
    </row>
    <row r="8956" spans="1:7" x14ac:dyDescent="0.2">
      <c r="A8956" s="91"/>
      <c r="B8956" s="89"/>
      <c r="C8956" s="3"/>
      <c r="D8956" s="3"/>
      <c r="E8956" s="166"/>
      <c r="F8956" s="3"/>
      <c r="G8956" s="112"/>
    </row>
    <row r="8957" spans="1:7" x14ac:dyDescent="0.2">
      <c r="A8957" s="91"/>
      <c r="B8957" s="89"/>
      <c r="C8957" s="3"/>
      <c r="D8957" s="3"/>
      <c r="E8957" s="166"/>
      <c r="F8957" s="3"/>
      <c r="G8957" s="112"/>
    </row>
    <row r="8958" spans="1:7" x14ac:dyDescent="0.2">
      <c r="A8958" s="91"/>
      <c r="B8958" s="89"/>
      <c r="C8958" s="3"/>
      <c r="D8958" s="3"/>
      <c r="E8958" s="166"/>
      <c r="F8958" s="3"/>
      <c r="G8958" s="112"/>
    </row>
    <row r="8959" spans="1:7" x14ac:dyDescent="0.2">
      <c r="A8959" s="91"/>
      <c r="B8959" s="89"/>
      <c r="C8959" s="3"/>
      <c r="D8959" s="3"/>
      <c r="E8959" s="166"/>
      <c r="F8959" s="3"/>
      <c r="G8959" s="112"/>
    </row>
    <row r="8960" spans="1:7" x14ac:dyDescent="0.2">
      <c r="A8960" s="91"/>
      <c r="B8960" s="89"/>
      <c r="C8960" s="3"/>
      <c r="D8960" s="3"/>
      <c r="E8960" s="166"/>
      <c r="F8960" s="3"/>
      <c r="G8960" s="112"/>
    </row>
    <row r="8961" spans="1:7" x14ac:dyDescent="0.2">
      <c r="A8961" s="91"/>
      <c r="B8961" s="89"/>
      <c r="C8961" s="3"/>
      <c r="D8961" s="3"/>
      <c r="E8961" s="166"/>
      <c r="F8961" s="3"/>
      <c r="G8961" s="112"/>
    </row>
    <row r="8962" spans="1:7" x14ac:dyDescent="0.2">
      <c r="A8962" s="91"/>
      <c r="B8962" s="89"/>
      <c r="C8962" s="3"/>
      <c r="D8962" s="3"/>
      <c r="E8962" s="166"/>
      <c r="F8962" s="3"/>
      <c r="G8962" s="112"/>
    </row>
    <row r="8963" spans="1:7" x14ac:dyDescent="0.2">
      <c r="A8963" s="91"/>
      <c r="B8963" s="89"/>
      <c r="C8963" s="3"/>
      <c r="D8963" s="3"/>
      <c r="E8963" s="166"/>
      <c r="F8963" s="3"/>
      <c r="G8963" s="112"/>
    </row>
    <row r="8964" spans="1:7" x14ac:dyDescent="0.2">
      <c r="A8964" s="91"/>
      <c r="B8964" s="89"/>
      <c r="C8964" s="3"/>
      <c r="D8964" s="3"/>
      <c r="E8964" s="166"/>
      <c r="F8964" s="3"/>
      <c r="G8964" s="112"/>
    </row>
    <row r="8965" spans="1:7" x14ac:dyDescent="0.2">
      <c r="A8965" s="91"/>
      <c r="B8965" s="89"/>
      <c r="C8965" s="3"/>
      <c r="D8965" s="3"/>
      <c r="E8965" s="166"/>
      <c r="F8965" s="3"/>
      <c r="G8965" s="112"/>
    </row>
    <row r="8966" spans="1:7" x14ac:dyDescent="0.2">
      <c r="A8966" s="91"/>
      <c r="B8966" s="89"/>
      <c r="C8966" s="3"/>
      <c r="D8966" s="3"/>
      <c r="E8966" s="166"/>
      <c r="F8966" s="3"/>
      <c r="G8966" s="112"/>
    </row>
    <row r="8967" spans="1:7" x14ac:dyDescent="0.2">
      <c r="A8967" s="91"/>
      <c r="B8967" s="89"/>
      <c r="C8967" s="3"/>
      <c r="D8967" s="3"/>
      <c r="E8967" s="166"/>
      <c r="F8967" s="3"/>
      <c r="G8967" s="112"/>
    </row>
    <row r="8968" spans="1:7" x14ac:dyDescent="0.2">
      <c r="A8968" s="91"/>
      <c r="B8968" s="89"/>
      <c r="C8968" s="3"/>
      <c r="D8968" s="3"/>
      <c r="E8968" s="166"/>
      <c r="F8968" s="3"/>
      <c r="G8968" s="112"/>
    </row>
    <row r="8969" spans="1:7" x14ac:dyDescent="0.2">
      <c r="A8969" s="91"/>
      <c r="B8969" s="89"/>
      <c r="C8969" s="3"/>
      <c r="D8969" s="3"/>
      <c r="E8969" s="166"/>
      <c r="F8969" s="3"/>
      <c r="G8969" s="112"/>
    </row>
    <row r="8970" spans="1:7" x14ac:dyDescent="0.2">
      <c r="A8970" s="91"/>
      <c r="B8970" s="89"/>
      <c r="C8970" s="3"/>
      <c r="D8970" s="3"/>
      <c r="E8970" s="166"/>
      <c r="F8970" s="3"/>
      <c r="G8970" s="112"/>
    </row>
    <row r="8971" spans="1:7" x14ac:dyDescent="0.2">
      <c r="A8971" s="91"/>
      <c r="B8971" s="89"/>
      <c r="C8971" s="3"/>
      <c r="D8971" s="3"/>
      <c r="E8971" s="166"/>
      <c r="F8971" s="3"/>
      <c r="G8971" s="112"/>
    </row>
    <row r="8972" spans="1:7" x14ac:dyDescent="0.2">
      <c r="A8972" s="91"/>
      <c r="B8972" s="89"/>
      <c r="C8972" s="3"/>
      <c r="D8972" s="3"/>
      <c r="E8972" s="166"/>
      <c r="F8972" s="3"/>
      <c r="G8972" s="112"/>
    </row>
    <row r="8973" spans="1:7" x14ac:dyDescent="0.2">
      <c r="A8973" s="91"/>
      <c r="B8973" s="89"/>
      <c r="C8973" s="3"/>
      <c r="D8973" s="3"/>
      <c r="E8973" s="166"/>
      <c r="F8973" s="3"/>
      <c r="G8973" s="112"/>
    </row>
    <row r="8974" spans="1:7" x14ac:dyDescent="0.2">
      <c r="A8974" s="91"/>
      <c r="B8974" s="89"/>
      <c r="C8974" s="3"/>
      <c r="D8974" s="3"/>
      <c r="E8974" s="166"/>
      <c r="F8974" s="3"/>
      <c r="G8974" s="112"/>
    </row>
    <row r="8975" spans="1:7" x14ac:dyDescent="0.2">
      <c r="A8975" s="91"/>
      <c r="B8975" s="89"/>
      <c r="C8975" s="3"/>
      <c r="D8975" s="3"/>
      <c r="E8975" s="166"/>
      <c r="F8975" s="3"/>
      <c r="G8975" s="112"/>
    </row>
    <row r="8976" spans="1:7" x14ac:dyDescent="0.2">
      <c r="A8976" s="91"/>
      <c r="B8976" s="89"/>
      <c r="C8976" s="3"/>
      <c r="D8976" s="3"/>
      <c r="E8976" s="166"/>
      <c r="F8976" s="3"/>
      <c r="G8976" s="112"/>
    </row>
    <row r="8977" spans="1:7" x14ac:dyDescent="0.2">
      <c r="A8977" s="91"/>
      <c r="B8977" s="89"/>
      <c r="C8977" s="3"/>
      <c r="D8977" s="3"/>
      <c r="E8977" s="166"/>
      <c r="F8977" s="3"/>
      <c r="G8977" s="112"/>
    </row>
    <row r="8978" spans="1:7" x14ac:dyDescent="0.2">
      <c r="A8978" s="91"/>
      <c r="B8978" s="89"/>
      <c r="C8978" s="3"/>
      <c r="D8978" s="3"/>
      <c r="E8978" s="166"/>
      <c r="F8978" s="3"/>
      <c r="G8978" s="112"/>
    </row>
    <row r="8979" spans="1:7" x14ac:dyDescent="0.2">
      <c r="A8979" s="91"/>
      <c r="B8979" s="89"/>
      <c r="C8979" s="3"/>
      <c r="D8979" s="3"/>
      <c r="E8979" s="166"/>
      <c r="F8979" s="3"/>
      <c r="G8979" s="112"/>
    </row>
    <row r="8980" spans="1:7" x14ac:dyDescent="0.2">
      <c r="A8980" s="91"/>
      <c r="B8980" s="89"/>
      <c r="C8980" s="3"/>
      <c r="D8980" s="3"/>
      <c r="E8980" s="166"/>
      <c r="F8980" s="3"/>
      <c r="G8980" s="112"/>
    </row>
    <row r="8981" spans="1:7" x14ac:dyDescent="0.2">
      <c r="A8981" s="91"/>
      <c r="B8981" s="89"/>
      <c r="C8981" s="3"/>
      <c r="D8981" s="3"/>
      <c r="E8981" s="166"/>
      <c r="F8981" s="3"/>
      <c r="G8981" s="112"/>
    </row>
    <row r="8982" spans="1:7" x14ac:dyDescent="0.2">
      <c r="A8982" s="91"/>
      <c r="B8982" s="89"/>
      <c r="C8982" s="3"/>
      <c r="D8982" s="3"/>
      <c r="E8982" s="166"/>
      <c r="F8982" s="3"/>
      <c r="G8982" s="112"/>
    </row>
    <row r="8983" spans="1:7" x14ac:dyDescent="0.2">
      <c r="A8983" s="91"/>
      <c r="B8983" s="89"/>
      <c r="C8983" s="3"/>
      <c r="D8983" s="3"/>
      <c r="E8983" s="166"/>
      <c r="F8983" s="3"/>
      <c r="G8983" s="112"/>
    </row>
    <row r="8984" spans="1:7" x14ac:dyDescent="0.2">
      <c r="A8984" s="91"/>
      <c r="B8984" s="89"/>
      <c r="C8984" s="3"/>
      <c r="D8984" s="3"/>
      <c r="E8984" s="166"/>
      <c r="F8984" s="3"/>
      <c r="G8984" s="112"/>
    </row>
    <row r="8985" spans="1:7" x14ac:dyDescent="0.2">
      <c r="A8985" s="91"/>
      <c r="B8985" s="89"/>
      <c r="C8985" s="3"/>
      <c r="D8985" s="3"/>
      <c r="E8985" s="166"/>
      <c r="F8985" s="3"/>
      <c r="G8985" s="112"/>
    </row>
    <row r="8986" spans="1:7" x14ac:dyDescent="0.2">
      <c r="A8986" s="91"/>
      <c r="B8986" s="89"/>
      <c r="C8986" s="3"/>
      <c r="D8986" s="3"/>
      <c r="E8986" s="166"/>
      <c r="F8986" s="3"/>
      <c r="G8986" s="112"/>
    </row>
    <row r="8987" spans="1:7" x14ac:dyDescent="0.2">
      <c r="A8987" s="91"/>
      <c r="B8987" s="89"/>
      <c r="C8987" s="3"/>
      <c r="D8987" s="3"/>
      <c r="E8987" s="166"/>
      <c r="F8987" s="3"/>
      <c r="G8987" s="112"/>
    </row>
    <row r="8988" spans="1:7" x14ac:dyDescent="0.2">
      <c r="A8988" s="91"/>
      <c r="B8988" s="89"/>
      <c r="C8988" s="3"/>
      <c r="D8988" s="3"/>
      <c r="E8988" s="166"/>
      <c r="F8988" s="3"/>
      <c r="G8988" s="112"/>
    </row>
    <row r="8989" spans="1:7" x14ac:dyDescent="0.2">
      <c r="A8989" s="91"/>
      <c r="B8989" s="89"/>
      <c r="C8989" s="3"/>
      <c r="D8989" s="3"/>
      <c r="E8989" s="166"/>
      <c r="F8989" s="3"/>
      <c r="G8989" s="112"/>
    </row>
    <row r="8990" spans="1:7" x14ac:dyDescent="0.2">
      <c r="A8990" s="91"/>
      <c r="B8990" s="89"/>
      <c r="C8990" s="3"/>
      <c r="D8990" s="3"/>
      <c r="E8990" s="166"/>
      <c r="F8990" s="3"/>
      <c r="G8990" s="112"/>
    </row>
    <row r="8991" spans="1:7" x14ac:dyDescent="0.2">
      <c r="A8991" s="91"/>
      <c r="B8991" s="89"/>
      <c r="C8991" s="3"/>
      <c r="D8991" s="3"/>
      <c r="E8991" s="166"/>
      <c r="F8991" s="3"/>
      <c r="G8991" s="112"/>
    </row>
    <row r="8992" spans="1:7" x14ac:dyDescent="0.2">
      <c r="A8992" s="91"/>
      <c r="B8992" s="89"/>
      <c r="C8992" s="3"/>
      <c r="D8992" s="3"/>
      <c r="E8992" s="166"/>
      <c r="F8992" s="3"/>
      <c r="G8992" s="112"/>
    </row>
    <row r="8993" spans="1:7" x14ac:dyDescent="0.2">
      <c r="A8993" s="91"/>
      <c r="B8993" s="89"/>
      <c r="C8993" s="3"/>
      <c r="D8993" s="3"/>
      <c r="E8993" s="166"/>
      <c r="F8993" s="3"/>
      <c r="G8993" s="112"/>
    </row>
    <row r="8994" spans="1:7" x14ac:dyDescent="0.2">
      <c r="A8994" s="91"/>
      <c r="B8994" s="89"/>
      <c r="C8994" s="3"/>
      <c r="D8994" s="3"/>
      <c r="E8994" s="166"/>
      <c r="F8994" s="3"/>
      <c r="G8994" s="112"/>
    </row>
    <row r="8995" spans="1:7" x14ac:dyDescent="0.2">
      <c r="A8995" s="91"/>
      <c r="B8995" s="89"/>
      <c r="C8995" s="3"/>
      <c r="D8995" s="3"/>
      <c r="E8995" s="166"/>
      <c r="F8995" s="3"/>
      <c r="G8995" s="112"/>
    </row>
    <row r="8996" spans="1:7" x14ac:dyDescent="0.2">
      <c r="A8996" s="91"/>
      <c r="B8996" s="89"/>
      <c r="C8996" s="3"/>
      <c r="D8996" s="3"/>
      <c r="E8996" s="166"/>
      <c r="F8996" s="3"/>
      <c r="G8996" s="112"/>
    </row>
    <row r="8997" spans="1:7" x14ac:dyDescent="0.2">
      <c r="A8997" s="91"/>
      <c r="B8997" s="89"/>
      <c r="C8997" s="3"/>
      <c r="D8997" s="3"/>
      <c r="E8997" s="166"/>
      <c r="F8997" s="3"/>
      <c r="G8997" s="112"/>
    </row>
    <row r="8998" spans="1:7" x14ac:dyDescent="0.2">
      <c r="A8998" s="91"/>
      <c r="B8998" s="89"/>
      <c r="C8998" s="3"/>
      <c r="D8998" s="3"/>
      <c r="E8998" s="166"/>
      <c r="F8998" s="3"/>
      <c r="G8998" s="112"/>
    </row>
    <row r="8999" spans="1:7" x14ac:dyDescent="0.2">
      <c r="A8999" s="91"/>
      <c r="B8999" s="89"/>
      <c r="C8999" s="3"/>
      <c r="D8999" s="3"/>
      <c r="E8999" s="166"/>
      <c r="F8999" s="3"/>
      <c r="G8999" s="112"/>
    </row>
    <row r="9000" spans="1:7" x14ac:dyDescent="0.2">
      <c r="A9000" s="91"/>
      <c r="B9000" s="89"/>
      <c r="C9000" s="3"/>
      <c r="D9000" s="3"/>
      <c r="E9000" s="166"/>
      <c r="F9000" s="3"/>
      <c r="G9000" s="112"/>
    </row>
    <row r="9001" spans="1:7" x14ac:dyDescent="0.2">
      <c r="A9001" s="91"/>
      <c r="B9001" s="89"/>
      <c r="C9001" s="3"/>
      <c r="D9001" s="3"/>
      <c r="E9001" s="166"/>
      <c r="F9001" s="3"/>
      <c r="G9001" s="112"/>
    </row>
    <row r="9002" spans="1:7" x14ac:dyDescent="0.2">
      <c r="A9002" s="91"/>
      <c r="B9002" s="89"/>
      <c r="C9002" s="3"/>
      <c r="D9002" s="3"/>
      <c r="E9002" s="166"/>
      <c r="F9002" s="3"/>
      <c r="G9002" s="112"/>
    </row>
    <row r="9003" spans="1:7" x14ac:dyDescent="0.2">
      <c r="A9003" s="91"/>
      <c r="B9003" s="89"/>
      <c r="C9003" s="3"/>
      <c r="D9003" s="3"/>
      <c r="E9003" s="166"/>
      <c r="F9003" s="3"/>
      <c r="G9003" s="112"/>
    </row>
    <row r="9004" spans="1:7" x14ac:dyDescent="0.2">
      <c r="A9004" s="91"/>
      <c r="B9004" s="89"/>
      <c r="C9004" s="3"/>
      <c r="D9004" s="3"/>
      <c r="E9004" s="166"/>
      <c r="F9004" s="3"/>
      <c r="G9004" s="112"/>
    </row>
    <row r="9005" spans="1:7" x14ac:dyDescent="0.2">
      <c r="A9005" s="91"/>
      <c r="B9005" s="89"/>
      <c r="C9005" s="3"/>
      <c r="D9005" s="3"/>
      <c r="E9005" s="166"/>
      <c r="F9005" s="3"/>
      <c r="G9005" s="112"/>
    </row>
    <row r="9006" spans="1:7" x14ac:dyDescent="0.2">
      <c r="A9006" s="91"/>
      <c r="B9006" s="89"/>
      <c r="C9006" s="3"/>
      <c r="D9006" s="3"/>
      <c r="E9006" s="166"/>
      <c r="F9006" s="3"/>
      <c r="G9006" s="112"/>
    </row>
    <row r="9007" spans="1:7" x14ac:dyDescent="0.2">
      <c r="A9007" s="91"/>
      <c r="B9007" s="89"/>
      <c r="C9007" s="3"/>
      <c r="D9007" s="3"/>
      <c r="E9007" s="166"/>
      <c r="F9007" s="3"/>
      <c r="G9007" s="112"/>
    </row>
    <row r="9008" spans="1:7" x14ac:dyDescent="0.2">
      <c r="A9008" s="91"/>
      <c r="B9008" s="89"/>
      <c r="C9008" s="3"/>
      <c r="D9008" s="3"/>
      <c r="E9008" s="166"/>
      <c r="F9008" s="3"/>
      <c r="G9008" s="112"/>
    </row>
    <row r="9009" spans="1:7" x14ac:dyDescent="0.2">
      <c r="A9009" s="91"/>
      <c r="B9009" s="89"/>
      <c r="C9009" s="3"/>
      <c r="D9009" s="3"/>
      <c r="E9009" s="166"/>
      <c r="F9009" s="3"/>
      <c r="G9009" s="112"/>
    </row>
    <row r="9010" spans="1:7" x14ac:dyDescent="0.2">
      <c r="A9010" s="91"/>
      <c r="B9010" s="89"/>
      <c r="C9010" s="3"/>
      <c r="D9010" s="3"/>
      <c r="E9010" s="166"/>
      <c r="F9010" s="3"/>
      <c r="G9010" s="112"/>
    </row>
    <row r="9011" spans="1:7" x14ac:dyDescent="0.2">
      <c r="A9011" s="91"/>
      <c r="B9011" s="89"/>
      <c r="C9011" s="3"/>
      <c r="D9011" s="3"/>
      <c r="E9011" s="166"/>
      <c r="F9011" s="3"/>
      <c r="G9011" s="112"/>
    </row>
    <row r="9012" spans="1:7" x14ac:dyDescent="0.2">
      <c r="A9012" s="91"/>
      <c r="B9012" s="89"/>
      <c r="C9012" s="3"/>
      <c r="D9012" s="3"/>
      <c r="E9012" s="166"/>
      <c r="F9012" s="3"/>
      <c r="G9012" s="112"/>
    </row>
    <row r="9013" spans="1:7" x14ac:dyDescent="0.2">
      <c r="A9013" s="91"/>
      <c r="B9013" s="89"/>
      <c r="C9013" s="3"/>
      <c r="D9013" s="3"/>
      <c r="E9013" s="166"/>
      <c r="F9013" s="3"/>
      <c r="G9013" s="112"/>
    </row>
    <row r="9014" spans="1:7" x14ac:dyDescent="0.2">
      <c r="A9014" s="91"/>
      <c r="B9014" s="89"/>
      <c r="C9014" s="3"/>
      <c r="D9014" s="3"/>
      <c r="E9014" s="166"/>
      <c r="F9014" s="3"/>
      <c r="G9014" s="112"/>
    </row>
    <row r="9015" spans="1:7" x14ac:dyDescent="0.2">
      <c r="A9015" s="91"/>
      <c r="B9015" s="89"/>
      <c r="C9015" s="3"/>
      <c r="D9015" s="3"/>
      <c r="E9015" s="166"/>
      <c r="F9015" s="3"/>
      <c r="G9015" s="112"/>
    </row>
    <row r="9016" spans="1:7" x14ac:dyDescent="0.2">
      <c r="A9016" s="91"/>
      <c r="B9016" s="89"/>
      <c r="C9016" s="3"/>
      <c r="D9016" s="3"/>
      <c r="E9016" s="166"/>
      <c r="F9016" s="3"/>
      <c r="G9016" s="112"/>
    </row>
    <row r="9017" spans="1:7" x14ac:dyDescent="0.2">
      <c r="A9017" s="91"/>
      <c r="B9017" s="89"/>
      <c r="C9017" s="3"/>
      <c r="D9017" s="3"/>
      <c r="E9017" s="166"/>
      <c r="F9017" s="3"/>
      <c r="G9017" s="112"/>
    </row>
    <row r="9018" spans="1:7" x14ac:dyDescent="0.2">
      <c r="A9018" s="91"/>
      <c r="B9018" s="89"/>
      <c r="C9018" s="3"/>
      <c r="D9018" s="3"/>
      <c r="E9018" s="166"/>
      <c r="F9018" s="3"/>
      <c r="G9018" s="112"/>
    </row>
    <row r="9019" spans="1:7" x14ac:dyDescent="0.2">
      <c r="A9019" s="91"/>
      <c r="B9019" s="89"/>
      <c r="C9019" s="3"/>
      <c r="D9019" s="3"/>
      <c r="E9019" s="166"/>
      <c r="F9019" s="3"/>
      <c r="G9019" s="112"/>
    </row>
    <row r="9020" spans="1:7" x14ac:dyDescent="0.2">
      <c r="A9020" s="91"/>
      <c r="B9020" s="89"/>
      <c r="C9020" s="3"/>
      <c r="D9020" s="3"/>
      <c r="E9020" s="166"/>
      <c r="F9020" s="3"/>
      <c r="G9020" s="112"/>
    </row>
    <row r="9021" spans="1:7" x14ac:dyDescent="0.2">
      <c r="A9021" s="91"/>
      <c r="B9021" s="89"/>
      <c r="C9021" s="3"/>
      <c r="D9021" s="3"/>
      <c r="E9021" s="166"/>
      <c r="F9021" s="3"/>
      <c r="G9021" s="112"/>
    </row>
    <row r="9022" spans="1:7" x14ac:dyDescent="0.2">
      <c r="A9022" s="91"/>
      <c r="B9022" s="89"/>
      <c r="C9022" s="3"/>
      <c r="D9022" s="3"/>
      <c r="E9022" s="166"/>
      <c r="F9022" s="3"/>
      <c r="G9022" s="112"/>
    </row>
    <row r="9023" spans="1:7" x14ac:dyDescent="0.2">
      <c r="A9023" s="91"/>
      <c r="B9023" s="89"/>
      <c r="C9023" s="3"/>
      <c r="D9023" s="3"/>
      <c r="E9023" s="166"/>
      <c r="F9023" s="3"/>
      <c r="G9023" s="112"/>
    </row>
    <row r="9024" spans="1:7" x14ac:dyDescent="0.2">
      <c r="A9024" s="91"/>
      <c r="B9024" s="89"/>
      <c r="C9024" s="3"/>
      <c r="D9024" s="3"/>
      <c r="E9024" s="166"/>
      <c r="F9024" s="3"/>
      <c r="G9024" s="112"/>
    </row>
    <row r="9025" spans="1:7" x14ac:dyDescent="0.2">
      <c r="A9025" s="91"/>
      <c r="B9025" s="89"/>
      <c r="C9025" s="3"/>
      <c r="D9025" s="3"/>
      <c r="E9025" s="166"/>
      <c r="F9025" s="3"/>
      <c r="G9025" s="112"/>
    </row>
    <row r="9026" spans="1:7" x14ac:dyDescent="0.2">
      <c r="A9026" s="91"/>
      <c r="B9026" s="89"/>
      <c r="C9026" s="3"/>
      <c r="D9026" s="3"/>
      <c r="E9026" s="166"/>
      <c r="F9026" s="3"/>
      <c r="G9026" s="112"/>
    </row>
    <row r="9027" spans="1:7" x14ac:dyDescent="0.2">
      <c r="A9027" s="91"/>
      <c r="B9027" s="89"/>
      <c r="C9027" s="3"/>
      <c r="D9027" s="3"/>
      <c r="E9027" s="166"/>
      <c r="F9027" s="3"/>
      <c r="G9027" s="112"/>
    </row>
    <row r="9028" spans="1:7" x14ac:dyDescent="0.2">
      <c r="A9028" s="91"/>
      <c r="B9028" s="89"/>
      <c r="C9028" s="3"/>
      <c r="D9028" s="3"/>
      <c r="E9028" s="166"/>
      <c r="F9028" s="3"/>
      <c r="G9028" s="112"/>
    </row>
    <row r="9029" spans="1:7" x14ac:dyDescent="0.2">
      <c r="A9029" s="91"/>
      <c r="B9029" s="89"/>
      <c r="C9029" s="3"/>
      <c r="D9029" s="3"/>
      <c r="E9029" s="166"/>
      <c r="F9029" s="3"/>
      <c r="G9029" s="112"/>
    </row>
    <row r="9030" spans="1:7" x14ac:dyDescent="0.2">
      <c r="A9030" s="91"/>
      <c r="B9030" s="89"/>
      <c r="C9030" s="3"/>
      <c r="D9030" s="3"/>
      <c r="E9030" s="166"/>
      <c r="F9030" s="3"/>
      <c r="G9030" s="112"/>
    </row>
    <row r="9031" spans="1:7" x14ac:dyDescent="0.2">
      <c r="A9031" s="91"/>
      <c r="B9031" s="89"/>
      <c r="C9031" s="3"/>
      <c r="D9031" s="3"/>
      <c r="E9031" s="166"/>
      <c r="F9031" s="3"/>
      <c r="G9031" s="112"/>
    </row>
    <row r="9032" spans="1:7" x14ac:dyDescent="0.2">
      <c r="A9032" s="91"/>
      <c r="B9032" s="89"/>
      <c r="C9032" s="3"/>
      <c r="D9032" s="3"/>
      <c r="E9032" s="166"/>
      <c r="F9032" s="3"/>
      <c r="G9032" s="112"/>
    </row>
    <row r="9033" spans="1:7" x14ac:dyDescent="0.2">
      <c r="A9033" s="91"/>
      <c r="B9033" s="89"/>
      <c r="C9033" s="3"/>
      <c r="D9033" s="3"/>
      <c r="E9033" s="166"/>
      <c r="F9033" s="3"/>
      <c r="G9033" s="112"/>
    </row>
    <row r="9034" spans="1:7" x14ac:dyDescent="0.2">
      <c r="A9034" s="91"/>
      <c r="B9034" s="89"/>
      <c r="C9034" s="3"/>
      <c r="D9034" s="3"/>
      <c r="E9034" s="166"/>
      <c r="F9034" s="3"/>
      <c r="G9034" s="112"/>
    </row>
    <row r="9035" spans="1:7" x14ac:dyDescent="0.2">
      <c r="A9035" s="91"/>
      <c r="B9035" s="89"/>
      <c r="C9035" s="3"/>
      <c r="D9035" s="3"/>
      <c r="E9035" s="166"/>
      <c r="F9035" s="3"/>
      <c r="G9035" s="112"/>
    </row>
    <row r="9036" spans="1:7" x14ac:dyDescent="0.2">
      <c r="A9036" s="91"/>
      <c r="B9036" s="89"/>
      <c r="C9036" s="3"/>
      <c r="D9036" s="3"/>
      <c r="E9036" s="166"/>
      <c r="F9036" s="3"/>
      <c r="G9036" s="112"/>
    </row>
    <row r="9037" spans="1:7" x14ac:dyDescent="0.2">
      <c r="A9037" s="91"/>
      <c r="B9037" s="89"/>
      <c r="C9037" s="3"/>
      <c r="D9037" s="3"/>
      <c r="E9037" s="166"/>
      <c r="F9037" s="3"/>
      <c r="G9037" s="112"/>
    </row>
    <row r="9038" spans="1:7" x14ac:dyDescent="0.2">
      <c r="A9038" s="91"/>
      <c r="B9038" s="89"/>
      <c r="C9038" s="3"/>
      <c r="D9038" s="3"/>
      <c r="E9038" s="166"/>
      <c r="F9038" s="3"/>
      <c r="G9038" s="112"/>
    </row>
    <row r="9039" spans="1:7" x14ac:dyDescent="0.2">
      <c r="A9039" s="91"/>
      <c r="B9039" s="89"/>
      <c r="C9039" s="3"/>
      <c r="D9039" s="3"/>
      <c r="E9039" s="166"/>
      <c r="F9039" s="3"/>
      <c r="G9039" s="112"/>
    </row>
    <row r="9040" spans="1:7" x14ac:dyDescent="0.2">
      <c r="A9040" s="91"/>
      <c r="B9040" s="89"/>
      <c r="C9040" s="3"/>
      <c r="D9040" s="3"/>
      <c r="E9040" s="166"/>
      <c r="F9040" s="3"/>
      <c r="G9040" s="112"/>
    </row>
    <row r="9041" spans="1:7" x14ac:dyDescent="0.2">
      <c r="A9041" s="91"/>
      <c r="B9041" s="89"/>
      <c r="C9041" s="3"/>
      <c r="D9041" s="3"/>
      <c r="E9041" s="166"/>
      <c r="F9041" s="3"/>
      <c r="G9041" s="112"/>
    </row>
    <row r="9042" spans="1:7" x14ac:dyDescent="0.2">
      <c r="A9042" s="91"/>
      <c r="B9042" s="89"/>
      <c r="C9042" s="3"/>
      <c r="D9042" s="3"/>
      <c r="E9042" s="166"/>
      <c r="F9042" s="3"/>
      <c r="G9042" s="112"/>
    </row>
    <row r="9043" spans="1:7" x14ac:dyDescent="0.2">
      <c r="A9043" s="91"/>
      <c r="B9043" s="89"/>
      <c r="C9043" s="3"/>
      <c r="D9043" s="3"/>
      <c r="E9043" s="166"/>
      <c r="F9043" s="3"/>
      <c r="G9043" s="112"/>
    </row>
    <row r="9044" spans="1:7" x14ac:dyDescent="0.2">
      <c r="A9044" s="91"/>
      <c r="B9044" s="89"/>
      <c r="C9044" s="3"/>
      <c r="D9044" s="3"/>
      <c r="E9044" s="166"/>
      <c r="F9044" s="3"/>
      <c r="G9044" s="112"/>
    </row>
    <row r="9045" spans="1:7" x14ac:dyDescent="0.2">
      <c r="A9045" s="91"/>
      <c r="B9045" s="89"/>
      <c r="C9045" s="3"/>
      <c r="D9045" s="3"/>
      <c r="E9045" s="166"/>
      <c r="F9045" s="3"/>
      <c r="G9045" s="112"/>
    </row>
    <row r="9046" spans="1:7" x14ac:dyDescent="0.2">
      <c r="A9046" s="91"/>
      <c r="B9046" s="89"/>
      <c r="C9046" s="3"/>
      <c r="D9046" s="3"/>
      <c r="E9046" s="166"/>
      <c r="F9046" s="3"/>
      <c r="G9046" s="112"/>
    </row>
    <row r="9047" spans="1:7" x14ac:dyDescent="0.2">
      <c r="A9047" s="91"/>
      <c r="B9047" s="89"/>
      <c r="C9047" s="3"/>
      <c r="D9047" s="3"/>
      <c r="E9047" s="166"/>
      <c r="F9047" s="3"/>
      <c r="G9047" s="112"/>
    </row>
    <row r="9048" spans="1:7" x14ac:dyDescent="0.2">
      <c r="A9048" s="91"/>
      <c r="B9048" s="89"/>
      <c r="C9048" s="3"/>
      <c r="D9048" s="3"/>
      <c r="E9048" s="166"/>
      <c r="F9048" s="3"/>
      <c r="G9048" s="112"/>
    </row>
    <row r="9049" spans="1:7" x14ac:dyDescent="0.2">
      <c r="A9049" s="91"/>
      <c r="B9049" s="89"/>
      <c r="C9049" s="3"/>
      <c r="D9049" s="3"/>
      <c r="E9049" s="166"/>
      <c r="F9049" s="3"/>
      <c r="G9049" s="112"/>
    </row>
    <row r="9050" spans="1:7" x14ac:dyDescent="0.2">
      <c r="A9050" s="91"/>
      <c r="B9050" s="89"/>
      <c r="C9050" s="3"/>
      <c r="D9050" s="3"/>
      <c r="E9050" s="166"/>
      <c r="F9050" s="3"/>
      <c r="G9050" s="112"/>
    </row>
    <row r="9051" spans="1:7" x14ac:dyDescent="0.2">
      <c r="A9051" s="91"/>
      <c r="B9051" s="89"/>
      <c r="C9051" s="3"/>
      <c r="D9051" s="3"/>
      <c r="E9051" s="166"/>
      <c r="F9051" s="3"/>
      <c r="G9051" s="112"/>
    </row>
    <row r="9052" spans="1:7" x14ac:dyDescent="0.2">
      <c r="A9052" s="91"/>
      <c r="B9052" s="89"/>
      <c r="C9052" s="3"/>
      <c r="D9052" s="3"/>
      <c r="E9052" s="166"/>
      <c r="F9052" s="3"/>
      <c r="G9052" s="112"/>
    </row>
    <row r="9053" spans="1:7" x14ac:dyDescent="0.2">
      <c r="A9053" s="91"/>
      <c r="B9053" s="89"/>
      <c r="C9053" s="3"/>
      <c r="D9053" s="3"/>
      <c r="E9053" s="166"/>
      <c r="F9053" s="3"/>
      <c r="G9053" s="112"/>
    </row>
    <row r="9054" spans="1:7" x14ac:dyDescent="0.2">
      <c r="A9054" s="91"/>
      <c r="B9054" s="89"/>
      <c r="C9054" s="3"/>
      <c r="D9054" s="3"/>
      <c r="E9054" s="166"/>
      <c r="F9054" s="3"/>
      <c r="G9054" s="112"/>
    </row>
    <row r="9055" spans="1:7" x14ac:dyDescent="0.2">
      <c r="A9055" s="91"/>
      <c r="B9055" s="89"/>
      <c r="C9055" s="3"/>
      <c r="D9055" s="3"/>
      <c r="E9055" s="166"/>
      <c r="F9055" s="3"/>
      <c r="G9055" s="112"/>
    </row>
    <row r="9056" spans="1:7" x14ac:dyDescent="0.2">
      <c r="A9056" s="91"/>
      <c r="B9056" s="89"/>
      <c r="C9056" s="3"/>
      <c r="D9056" s="3"/>
      <c r="E9056" s="166"/>
      <c r="F9056" s="3"/>
      <c r="G9056" s="112"/>
    </row>
    <row r="9057" spans="1:7" x14ac:dyDescent="0.2">
      <c r="A9057" s="91"/>
      <c r="B9057" s="89"/>
      <c r="C9057" s="3"/>
      <c r="D9057" s="3"/>
      <c r="E9057" s="166"/>
      <c r="F9057" s="3"/>
      <c r="G9057" s="112"/>
    </row>
    <row r="9058" spans="1:7" x14ac:dyDescent="0.2">
      <c r="A9058" s="91"/>
      <c r="B9058" s="89"/>
      <c r="C9058" s="3"/>
      <c r="D9058" s="3"/>
      <c r="E9058" s="166"/>
      <c r="F9058" s="3"/>
      <c r="G9058" s="112"/>
    </row>
    <row r="9059" spans="1:7" x14ac:dyDescent="0.2">
      <c r="A9059" s="91"/>
      <c r="B9059" s="89"/>
      <c r="C9059" s="3"/>
      <c r="D9059" s="3"/>
      <c r="E9059" s="166"/>
      <c r="F9059" s="3"/>
      <c r="G9059" s="112"/>
    </row>
    <row r="9060" spans="1:7" x14ac:dyDescent="0.2">
      <c r="A9060" s="91"/>
      <c r="B9060" s="89"/>
      <c r="C9060" s="3"/>
      <c r="D9060" s="3"/>
      <c r="E9060" s="166"/>
      <c r="F9060" s="3"/>
      <c r="G9060" s="112"/>
    </row>
    <row r="9061" spans="1:7" x14ac:dyDescent="0.2">
      <c r="A9061" s="91"/>
      <c r="B9061" s="89"/>
      <c r="C9061" s="3"/>
      <c r="D9061" s="3"/>
      <c r="E9061" s="166"/>
      <c r="F9061" s="3"/>
      <c r="G9061" s="112"/>
    </row>
    <row r="9062" spans="1:7" x14ac:dyDescent="0.2">
      <c r="A9062" s="91"/>
      <c r="B9062" s="89"/>
      <c r="C9062" s="3"/>
      <c r="D9062" s="3"/>
      <c r="E9062" s="166"/>
      <c r="F9062" s="3"/>
      <c r="G9062" s="112"/>
    </row>
    <row r="9063" spans="1:7" x14ac:dyDescent="0.2">
      <c r="A9063" s="91"/>
      <c r="B9063" s="89"/>
      <c r="C9063" s="3"/>
      <c r="D9063" s="3"/>
      <c r="E9063" s="166"/>
      <c r="F9063" s="3"/>
      <c r="G9063" s="112"/>
    </row>
    <row r="9064" spans="1:7" x14ac:dyDescent="0.2">
      <c r="A9064" s="91"/>
      <c r="B9064" s="89"/>
      <c r="C9064" s="3"/>
      <c r="D9064" s="3"/>
      <c r="E9064" s="166"/>
      <c r="F9064" s="3"/>
      <c r="G9064" s="112"/>
    </row>
    <row r="9065" spans="1:7" x14ac:dyDescent="0.2">
      <c r="A9065" s="91"/>
      <c r="B9065" s="89"/>
      <c r="C9065" s="3"/>
      <c r="D9065" s="3"/>
      <c r="E9065" s="166"/>
      <c r="F9065" s="3"/>
      <c r="G9065" s="112"/>
    </row>
    <row r="9066" spans="1:7" x14ac:dyDescent="0.2">
      <c r="A9066" s="91"/>
      <c r="B9066" s="89"/>
      <c r="C9066" s="3"/>
      <c r="D9066" s="3"/>
      <c r="E9066" s="166"/>
      <c r="F9066" s="3"/>
      <c r="G9066" s="112"/>
    </row>
    <row r="9067" spans="1:7" x14ac:dyDescent="0.2">
      <c r="A9067" s="91"/>
      <c r="B9067" s="89"/>
      <c r="C9067" s="3"/>
      <c r="D9067" s="3"/>
      <c r="E9067" s="166"/>
      <c r="F9067" s="3"/>
      <c r="G9067" s="112"/>
    </row>
    <row r="9068" spans="1:7" x14ac:dyDescent="0.2">
      <c r="A9068" s="91"/>
      <c r="B9068" s="89"/>
      <c r="C9068" s="3"/>
      <c r="D9068" s="3"/>
      <c r="E9068" s="166"/>
      <c r="F9068" s="3"/>
      <c r="G9068" s="112"/>
    </row>
    <row r="9069" spans="1:7" x14ac:dyDescent="0.2">
      <c r="A9069" s="91"/>
      <c r="B9069" s="89"/>
      <c r="C9069" s="3"/>
      <c r="D9069" s="3"/>
      <c r="E9069" s="166"/>
      <c r="F9069" s="3"/>
      <c r="G9069" s="112"/>
    </row>
    <row r="9070" spans="1:7" x14ac:dyDescent="0.2">
      <c r="A9070" s="91"/>
      <c r="B9070" s="89"/>
      <c r="C9070" s="3"/>
      <c r="D9070" s="3"/>
      <c r="E9070" s="166"/>
      <c r="F9070" s="3"/>
      <c r="G9070" s="112"/>
    </row>
    <row r="9071" spans="1:7" x14ac:dyDescent="0.2">
      <c r="A9071" s="91"/>
      <c r="B9071" s="89"/>
      <c r="C9071" s="3"/>
      <c r="D9071" s="3"/>
      <c r="E9071" s="166"/>
      <c r="F9071" s="3"/>
      <c r="G9071" s="112"/>
    </row>
    <row r="9072" spans="1:7" x14ac:dyDescent="0.2">
      <c r="A9072" s="91"/>
      <c r="B9072" s="89"/>
      <c r="C9072" s="3"/>
      <c r="D9072" s="3"/>
      <c r="E9072" s="166"/>
      <c r="F9072" s="3"/>
      <c r="G9072" s="112"/>
    </row>
    <row r="9073" spans="1:7" x14ac:dyDescent="0.2">
      <c r="A9073" s="91"/>
      <c r="B9073" s="89"/>
      <c r="C9073" s="3"/>
      <c r="D9073" s="3"/>
      <c r="E9073" s="166"/>
      <c r="F9073" s="3"/>
      <c r="G9073" s="112"/>
    </row>
    <row r="9074" spans="1:7" x14ac:dyDescent="0.2">
      <c r="A9074" s="91"/>
      <c r="B9074" s="89"/>
      <c r="C9074" s="3"/>
      <c r="D9074" s="3"/>
      <c r="E9074" s="166"/>
      <c r="F9074" s="3"/>
      <c r="G9074" s="112"/>
    </row>
    <row r="9075" spans="1:7" x14ac:dyDescent="0.2">
      <c r="A9075" s="91"/>
      <c r="B9075" s="89"/>
      <c r="C9075" s="3"/>
      <c r="D9075" s="3"/>
      <c r="E9075" s="166"/>
      <c r="F9075" s="3"/>
      <c r="G9075" s="112"/>
    </row>
    <row r="9076" spans="1:7" x14ac:dyDescent="0.2">
      <c r="A9076" s="91"/>
      <c r="B9076" s="89"/>
      <c r="C9076" s="3"/>
      <c r="D9076" s="3"/>
      <c r="E9076" s="166"/>
      <c r="F9076" s="3"/>
      <c r="G9076" s="112"/>
    </row>
    <row r="9077" spans="1:7" x14ac:dyDescent="0.2">
      <c r="A9077" s="91"/>
      <c r="B9077" s="89"/>
      <c r="C9077" s="3"/>
      <c r="D9077" s="3"/>
      <c r="E9077" s="166"/>
      <c r="F9077" s="3"/>
      <c r="G9077" s="112"/>
    </row>
    <row r="9078" spans="1:7" x14ac:dyDescent="0.2">
      <c r="A9078" s="91"/>
      <c r="B9078" s="89"/>
      <c r="C9078" s="3"/>
      <c r="D9078" s="3"/>
      <c r="E9078" s="166"/>
      <c r="F9078" s="3"/>
      <c r="G9078" s="112"/>
    </row>
    <row r="9079" spans="1:7" x14ac:dyDescent="0.2">
      <c r="A9079" s="91"/>
      <c r="B9079" s="89"/>
      <c r="C9079" s="3"/>
      <c r="D9079" s="3"/>
      <c r="E9079" s="166"/>
      <c r="F9079" s="3"/>
      <c r="G9079" s="112"/>
    </row>
    <row r="9080" spans="1:7" x14ac:dyDescent="0.2">
      <c r="A9080" s="91"/>
      <c r="B9080" s="89"/>
      <c r="C9080" s="3"/>
      <c r="D9080" s="3"/>
      <c r="E9080" s="166"/>
      <c r="F9080" s="3"/>
      <c r="G9080" s="112"/>
    </row>
    <row r="9081" spans="1:7" x14ac:dyDescent="0.2">
      <c r="A9081" s="91"/>
      <c r="B9081" s="89"/>
      <c r="C9081" s="3"/>
      <c r="D9081" s="3"/>
      <c r="E9081" s="166"/>
      <c r="F9081" s="3"/>
      <c r="G9081" s="112"/>
    </row>
    <row r="9082" spans="1:7" x14ac:dyDescent="0.2">
      <c r="A9082" s="91"/>
      <c r="B9082" s="89"/>
      <c r="C9082" s="3"/>
      <c r="D9082" s="3"/>
      <c r="E9082" s="166"/>
      <c r="F9082" s="3"/>
      <c r="G9082" s="112"/>
    </row>
    <row r="9083" spans="1:7" x14ac:dyDescent="0.2">
      <c r="A9083" s="91"/>
      <c r="B9083" s="89"/>
      <c r="C9083" s="3"/>
      <c r="D9083" s="3"/>
      <c r="E9083" s="166"/>
      <c r="F9083" s="3"/>
      <c r="G9083" s="112"/>
    </row>
    <row r="9084" spans="1:7" x14ac:dyDescent="0.2">
      <c r="A9084" s="91"/>
      <c r="B9084" s="89"/>
      <c r="C9084" s="3"/>
      <c r="D9084" s="3"/>
      <c r="E9084" s="166"/>
      <c r="F9084" s="3"/>
      <c r="G9084" s="112"/>
    </row>
    <row r="9085" spans="1:7" x14ac:dyDescent="0.2">
      <c r="A9085" s="91"/>
      <c r="B9085" s="89"/>
      <c r="C9085" s="3"/>
      <c r="D9085" s="3"/>
      <c r="E9085" s="166"/>
      <c r="F9085" s="3"/>
      <c r="G9085" s="112"/>
    </row>
    <row r="9086" spans="1:7" x14ac:dyDescent="0.2">
      <c r="A9086" s="91"/>
      <c r="B9086" s="89"/>
      <c r="C9086" s="3"/>
      <c r="D9086" s="3"/>
      <c r="E9086" s="166"/>
      <c r="F9086" s="3"/>
      <c r="G9086" s="112"/>
    </row>
    <row r="9087" spans="1:7" x14ac:dyDescent="0.2">
      <c r="A9087" s="91"/>
      <c r="B9087" s="89"/>
      <c r="C9087" s="3"/>
      <c r="D9087" s="3"/>
      <c r="E9087" s="166"/>
      <c r="F9087" s="3"/>
      <c r="G9087" s="112"/>
    </row>
    <row r="9088" spans="1:7" x14ac:dyDescent="0.2">
      <c r="A9088" s="91"/>
      <c r="B9088" s="89"/>
      <c r="C9088" s="3"/>
      <c r="D9088" s="3"/>
      <c r="E9088" s="166"/>
      <c r="F9088" s="3"/>
      <c r="G9088" s="112"/>
    </row>
    <row r="9089" spans="1:7" x14ac:dyDescent="0.2">
      <c r="A9089" s="91"/>
      <c r="B9089" s="89"/>
      <c r="C9089" s="3"/>
      <c r="D9089" s="3"/>
      <c r="E9089" s="166"/>
      <c r="F9089" s="3"/>
      <c r="G9089" s="112"/>
    </row>
    <row r="9090" spans="1:7" x14ac:dyDescent="0.2">
      <c r="A9090" s="91"/>
      <c r="B9090" s="89"/>
      <c r="C9090" s="3"/>
      <c r="D9090" s="3"/>
      <c r="E9090" s="166"/>
      <c r="F9090" s="3"/>
      <c r="G9090" s="112"/>
    </row>
    <row r="9091" spans="1:7" x14ac:dyDescent="0.2">
      <c r="A9091" s="91"/>
      <c r="B9091" s="89"/>
      <c r="C9091" s="3"/>
      <c r="D9091" s="3"/>
      <c r="E9091" s="166"/>
      <c r="F9091" s="3"/>
      <c r="G9091" s="112"/>
    </row>
    <row r="9092" spans="1:7" x14ac:dyDescent="0.2">
      <c r="A9092" s="91"/>
      <c r="B9092" s="89"/>
      <c r="C9092" s="3"/>
      <c r="D9092" s="3"/>
      <c r="E9092" s="166"/>
      <c r="F9092" s="3"/>
      <c r="G9092" s="112"/>
    </row>
    <row r="9093" spans="1:7" x14ac:dyDescent="0.2">
      <c r="A9093" s="91"/>
      <c r="B9093" s="89"/>
      <c r="C9093" s="3"/>
      <c r="D9093" s="3"/>
      <c r="E9093" s="166"/>
      <c r="F9093" s="3"/>
      <c r="G9093" s="112"/>
    </row>
    <row r="9094" spans="1:7" x14ac:dyDescent="0.2">
      <c r="A9094" s="91"/>
      <c r="B9094" s="89"/>
      <c r="C9094" s="3"/>
      <c r="D9094" s="3"/>
      <c r="E9094" s="166"/>
      <c r="F9094" s="3"/>
      <c r="G9094" s="112"/>
    </row>
  </sheetData>
  <autoFilter ref="A1:G208">
    <sortState ref="A2:G208">
      <sortCondition ref="B1:B208"/>
    </sortState>
  </autoFilter>
  <conditionalFormatting sqref="I2:I199 J192:J199">
    <cfRule type="duplicateValues" dxfId="1" priority="21"/>
    <cfRule type="uniqueValues" dxfId="0" priority="22"/>
  </conditionalFormatting>
  <pageMargins left="0.7" right="0.7" top="0.75" bottom="0.75" header="0.3" footer="0.3"/>
  <pageSetup paperSize="9" scale="89" fitToHeight="0" orientation="landscape" r:id="rId1"/>
  <headerFooter>
    <oddHeader>&amp;A</oddHeader>
    <oddFooter>&amp;C&amp;"Helvetica Neue,Regular"&amp;12&amp;K000000&amp;P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R9091"/>
  <sheetViews>
    <sheetView defaultGridColor="0" colorId="12" workbookViewId="0">
      <pane ySplit="1" topLeftCell="A2" activePane="bottomLeft" state="frozen"/>
      <selection pane="bottomLeft" activeCell="D11" sqref="D11"/>
    </sheetView>
  </sheetViews>
  <sheetFormatPr defaultColWidth="10.875" defaultRowHeight="12.75" x14ac:dyDescent="0.2"/>
  <cols>
    <col min="1" max="1" width="8.125" style="96" bestFit="1" customWidth="1"/>
    <col min="2" max="2" width="27" style="96" customWidth="1"/>
    <col min="3" max="3" width="23.875" style="14" customWidth="1"/>
    <col min="4" max="4" width="9.375" style="14" bestFit="1" customWidth="1"/>
    <col min="5" max="5" width="19.125" style="14" customWidth="1"/>
    <col min="6" max="6" width="8.125" style="14" customWidth="1"/>
    <col min="7" max="7" width="14.125" style="108" bestFit="1" customWidth="1"/>
    <col min="8" max="8" width="19" style="16" customWidth="1"/>
    <col min="9" max="252" width="10.875" style="16" customWidth="1"/>
    <col min="253" max="16384" width="10.875" style="17"/>
  </cols>
  <sheetData>
    <row r="1" spans="1:8" s="4" customFormat="1" ht="38.25" x14ac:dyDescent="0.2">
      <c r="A1" s="1" t="s">
        <v>5920</v>
      </c>
      <c r="B1" s="1" t="s">
        <v>15</v>
      </c>
      <c r="C1" s="1" t="s">
        <v>16</v>
      </c>
      <c r="D1" s="1" t="s">
        <v>17</v>
      </c>
      <c r="E1" s="1" t="s">
        <v>5921</v>
      </c>
      <c r="F1" s="1" t="s">
        <v>18</v>
      </c>
      <c r="G1" s="97" t="s">
        <v>5922</v>
      </c>
      <c r="H1" s="102" t="s">
        <v>5924</v>
      </c>
    </row>
    <row r="2" spans="1:8" s="4" customFormat="1" x14ac:dyDescent="0.2">
      <c r="A2" s="24" t="s">
        <v>7</v>
      </c>
      <c r="B2" s="6" t="s">
        <v>2281</v>
      </c>
      <c r="C2" s="78">
        <v>410</v>
      </c>
      <c r="D2" s="18" t="s">
        <v>2282</v>
      </c>
      <c r="E2" s="7">
        <v>34</v>
      </c>
      <c r="F2" s="79">
        <f t="shared" ref="F2:F33" si="0">E2/$E$138</f>
        <v>1.308296136678467E-3</v>
      </c>
      <c r="G2" s="106">
        <f t="shared" ref="G2:G33" si="1">$H$2*F2</f>
        <v>1412.9598276127442</v>
      </c>
      <c r="H2" s="168">
        <v>1080000</v>
      </c>
    </row>
    <row r="3" spans="1:8" s="4" customFormat="1" x14ac:dyDescent="0.2">
      <c r="A3" s="24" t="s">
        <v>7</v>
      </c>
      <c r="B3" s="6" t="s">
        <v>2283</v>
      </c>
      <c r="C3" s="78">
        <v>410</v>
      </c>
      <c r="D3" s="18" t="s">
        <v>2284</v>
      </c>
      <c r="E3" s="7">
        <v>235</v>
      </c>
      <c r="F3" s="79">
        <f t="shared" si="0"/>
        <v>9.0426350623364626E-3</v>
      </c>
      <c r="G3" s="106">
        <f t="shared" si="1"/>
        <v>9766.0458673233788</v>
      </c>
    </row>
    <row r="4" spans="1:8" s="4" customFormat="1" x14ac:dyDescent="0.2">
      <c r="A4" s="24" t="s">
        <v>7</v>
      </c>
      <c r="B4" s="6" t="s">
        <v>2285</v>
      </c>
      <c r="C4" s="78">
        <v>410</v>
      </c>
      <c r="D4" s="18" t="s">
        <v>2286</v>
      </c>
      <c r="E4" s="7">
        <v>92</v>
      </c>
      <c r="F4" s="79">
        <f t="shared" si="0"/>
        <v>3.540095428659381E-3</v>
      </c>
      <c r="G4" s="106">
        <f t="shared" si="1"/>
        <v>3823.3030629521313</v>
      </c>
    </row>
    <row r="5" spans="1:8" s="4" customFormat="1" x14ac:dyDescent="0.2">
      <c r="A5" s="24" t="s">
        <v>7</v>
      </c>
      <c r="B5" s="6" t="s">
        <v>2263</v>
      </c>
      <c r="C5" s="78">
        <v>410</v>
      </c>
      <c r="D5" s="18" t="s">
        <v>2264</v>
      </c>
      <c r="E5" s="7">
        <v>4207</v>
      </c>
      <c r="F5" s="79">
        <f t="shared" si="0"/>
        <v>0.16188240726489148</v>
      </c>
      <c r="G5" s="106">
        <f t="shared" si="1"/>
        <v>174832.99984608279</v>
      </c>
    </row>
    <row r="6" spans="1:8" s="4" customFormat="1" x14ac:dyDescent="0.2">
      <c r="A6" s="24" t="s">
        <v>7</v>
      </c>
      <c r="B6" s="6" t="s">
        <v>2287</v>
      </c>
      <c r="C6" s="78">
        <v>410</v>
      </c>
      <c r="D6" s="18" t="s">
        <v>2288</v>
      </c>
      <c r="E6" s="7">
        <v>264</v>
      </c>
      <c r="F6" s="79">
        <f t="shared" si="0"/>
        <v>1.015853470832692E-2</v>
      </c>
      <c r="G6" s="106">
        <f t="shared" si="1"/>
        <v>10971.217484993074</v>
      </c>
    </row>
    <row r="7" spans="1:8" s="4" customFormat="1" x14ac:dyDescent="0.2">
      <c r="A7" s="24" t="s">
        <v>7</v>
      </c>
      <c r="B7" s="6" t="s">
        <v>2289</v>
      </c>
      <c r="C7" s="78">
        <v>410</v>
      </c>
      <c r="D7" s="18" t="s">
        <v>2290</v>
      </c>
      <c r="E7" s="7">
        <v>48</v>
      </c>
      <c r="F7" s="79">
        <f t="shared" si="0"/>
        <v>1.8470063106048947E-3</v>
      </c>
      <c r="G7" s="106">
        <f t="shared" si="1"/>
        <v>1994.7668154532862</v>
      </c>
    </row>
    <row r="8" spans="1:8" s="4" customFormat="1" x14ac:dyDescent="0.2">
      <c r="A8" s="24" t="s">
        <v>7</v>
      </c>
      <c r="B8" s="6" t="s">
        <v>2267</v>
      </c>
      <c r="C8" s="78">
        <v>410</v>
      </c>
      <c r="D8" s="18" t="s">
        <v>2268</v>
      </c>
      <c r="E8" s="7">
        <v>772</v>
      </c>
      <c r="F8" s="79">
        <f t="shared" si="0"/>
        <v>2.9706018162228721E-2</v>
      </c>
      <c r="G8" s="106">
        <f t="shared" si="1"/>
        <v>32082.49961520702</v>
      </c>
    </row>
    <row r="9" spans="1:8" s="4" customFormat="1" x14ac:dyDescent="0.2">
      <c r="A9" s="24" t="s">
        <v>7</v>
      </c>
      <c r="B9" s="6" t="s">
        <v>2291</v>
      </c>
      <c r="C9" s="78">
        <v>410</v>
      </c>
      <c r="D9" s="18" t="s">
        <v>2292</v>
      </c>
      <c r="E9" s="7">
        <v>155</v>
      </c>
      <c r="F9" s="79">
        <f t="shared" si="0"/>
        <v>5.9642912113283056E-3</v>
      </c>
      <c r="G9" s="106">
        <f t="shared" si="1"/>
        <v>6441.4345082345699</v>
      </c>
    </row>
    <row r="10" spans="1:8" s="4" customFormat="1" x14ac:dyDescent="0.2">
      <c r="A10" s="24" t="s">
        <v>7</v>
      </c>
      <c r="B10" s="6" t="s">
        <v>2293</v>
      </c>
      <c r="C10" s="78">
        <v>410</v>
      </c>
      <c r="D10" s="18" t="s">
        <v>2294</v>
      </c>
      <c r="E10" s="7">
        <v>25</v>
      </c>
      <c r="F10" s="79">
        <f t="shared" si="0"/>
        <v>9.619824534400493E-4</v>
      </c>
      <c r="G10" s="106">
        <f t="shared" si="1"/>
        <v>1038.9410497152533</v>
      </c>
    </row>
    <row r="11" spans="1:8" s="4" customFormat="1" x14ac:dyDescent="0.2">
      <c r="A11" s="24" t="s">
        <v>7</v>
      </c>
      <c r="B11" s="6" t="s">
        <v>2295</v>
      </c>
      <c r="C11" s="78">
        <v>410</v>
      </c>
      <c r="D11" s="18" t="s">
        <v>2296</v>
      </c>
      <c r="E11" s="7">
        <v>13</v>
      </c>
      <c r="F11" s="79">
        <f t="shared" si="0"/>
        <v>5.0023087578882563E-4</v>
      </c>
      <c r="G11" s="106">
        <f t="shared" si="1"/>
        <v>540.24934585193171</v>
      </c>
    </row>
    <row r="12" spans="1:8" s="4" customFormat="1" x14ac:dyDescent="0.2">
      <c r="A12" s="24" t="s">
        <v>7</v>
      </c>
      <c r="B12" s="6" t="s">
        <v>2297</v>
      </c>
      <c r="C12" s="78">
        <v>410</v>
      </c>
      <c r="D12" s="18" t="s">
        <v>2298</v>
      </c>
      <c r="E12" s="7">
        <v>34</v>
      </c>
      <c r="F12" s="79">
        <f t="shared" si="0"/>
        <v>1.308296136678467E-3</v>
      </c>
      <c r="G12" s="106">
        <f t="shared" si="1"/>
        <v>1412.9598276127442</v>
      </c>
    </row>
    <row r="13" spans="1:8" s="4" customFormat="1" x14ac:dyDescent="0.2">
      <c r="A13" s="24" t="s">
        <v>7</v>
      </c>
      <c r="B13" s="6" t="s">
        <v>2299</v>
      </c>
      <c r="C13" s="78">
        <v>410</v>
      </c>
      <c r="D13" s="18" t="s">
        <v>2300</v>
      </c>
      <c r="E13" s="7">
        <v>91</v>
      </c>
      <c r="F13" s="79">
        <f t="shared" si="0"/>
        <v>3.5016161305217791E-3</v>
      </c>
      <c r="G13" s="106">
        <f t="shared" si="1"/>
        <v>3781.7454209635216</v>
      </c>
    </row>
    <row r="14" spans="1:8" s="4" customFormat="1" x14ac:dyDescent="0.2">
      <c r="A14" s="24" t="s">
        <v>7</v>
      </c>
      <c r="B14" s="6" t="s">
        <v>2301</v>
      </c>
      <c r="C14" s="78">
        <v>410</v>
      </c>
      <c r="D14" s="18" t="s">
        <v>2302</v>
      </c>
      <c r="E14" s="7">
        <v>49</v>
      </c>
      <c r="F14" s="79">
        <f t="shared" si="0"/>
        <v>1.8854856087424966E-3</v>
      </c>
      <c r="G14" s="106">
        <f t="shared" si="1"/>
        <v>2036.3244574418964</v>
      </c>
    </row>
    <row r="15" spans="1:8" s="4" customFormat="1" x14ac:dyDescent="0.2">
      <c r="A15" s="24" t="s">
        <v>7</v>
      </c>
      <c r="B15" s="6" t="s">
        <v>2303</v>
      </c>
      <c r="C15" s="78">
        <v>410</v>
      </c>
      <c r="D15" s="18" t="s">
        <v>2304</v>
      </c>
      <c r="E15" s="7">
        <v>294</v>
      </c>
      <c r="F15" s="79">
        <f t="shared" si="0"/>
        <v>1.131291365245498E-2</v>
      </c>
      <c r="G15" s="106">
        <f t="shared" si="1"/>
        <v>12217.946744651379</v>
      </c>
    </row>
    <row r="16" spans="1:8" s="4" customFormat="1" x14ac:dyDescent="0.2">
      <c r="A16" s="24" t="s">
        <v>7</v>
      </c>
      <c r="B16" s="6" t="s">
        <v>2305</v>
      </c>
      <c r="C16" s="78">
        <v>410</v>
      </c>
      <c r="D16" s="18" t="s">
        <v>2306</v>
      </c>
      <c r="E16" s="7">
        <v>22</v>
      </c>
      <c r="F16" s="79">
        <f t="shared" si="0"/>
        <v>8.465445590272433E-4</v>
      </c>
      <c r="G16" s="106">
        <f t="shared" si="1"/>
        <v>914.26812374942278</v>
      </c>
    </row>
    <row r="17" spans="1:7" s="4" customFormat="1" x14ac:dyDescent="0.2">
      <c r="A17" s="24" t="s">
        <v>7</v>
      </c>
      <c r="B17" s="6" t="s">
        <v>2307</v>
      </c>
      <c r="C17" s="78">
        <v>410</v>
      </c>
      <c r="D17" s="18" t="s">
        <v>2308</v>
      </c>
      <c r="E17" s="7">
        <v>78</v>
      </c>
      <c r="F17" s="79">
        <f t="shared" si="0"/>
        <v>3.0013852547329536E-3</v>
      </c>
      <c r="G17" s="106">
        <f t="shared" si="1"/>
        <v>3241.49607511159</v>
      </c>
    </row>
    <row r="18" spans="1:7" s="4" customFormat="1" x14ac:dyDescent="0.2">
      <c r="A18" s="24" t="s">
        <v>7</v>
      </c>
      <c r="B18" s="6" t="s">
        <v>2309</v>
      </c>
      <c r="C18" s="78">
        <v>410</v>
      </c>
      <c r="D18" s="18" t="s">
        <v>2310</v>
      </c>
      <c r="E18" s="7">
        <v>11</v>
      </c>
      <c r="F18" s="79">
        <f t="shared" si="0"/>
        <v>4.2327227951362165E-4</v>
      </c>
      <c r="G18" s="106">
        <f t="shared" si="1"/>
        <v>457.13406187471139</v>
      </c>
    </row>
    <row r="19" spans="1:7" s="4" customFormat="1" x14ac:dyDescent="0.2">
      <c r="A19" s="24" t="s">
        <v>7</v>
      </c>
      <c r="B19" s="6" t="s">
        <v>2311</v>
      </c>
      <c r="C19" s="78">
        <v>410</v>
      </c>
      <c r="D19" s="18" t="s">
        <v>2312</v>
      </c>
      <c r="E19" s="7">
        <v>278</v>
      </c>
      <c r="F19" s="79">
        <f t="shared" si="0"/>
        <v>1.0697244882253348E-2</v>
      </c>
      <c r="G19" s="106">
        <f t="shared" si="1"/>
        <v>11553.024472833617</v>
      </c>
    </row>
    <row r="20" spans="1:7" s="4" customFormat="1" x14ac:dyDescent="0.2">
      <c r="A20" s="24" t="s">
        <v>7</v>
      </c>
      <c r="B20" s="6" t="s">
        <v>2313</v>
      </c>
      <c r="C20" s="78">
        <v>410</v>
      </c>
      <c r="D20" s="18" t="s">
        <v>2314</v>
      </c>
      <c r="E20" s="7">
        <v>89</v>
      </c>
      <c r="F20" s="79">
        <f t="shared" si="0"/>
        <v>3.4246575342465752E-3</v>
      </c>
      <c r="G20" s="106">
        <f t="shared" si="1"/>
        <v>3698.6301369863013</v>
      </c>
    </row>
    <row r="21" spans="1:7" s="4" customFormat="1" x14ac:dyDescent="0.2">
      <c r="A21" s="24" t="s">
        <v>7</v>
      </c>
      <c r="B21" s="6" t="s">
        <v>2315</v>
      </c>
      <c r="C21" s="78">
        <v>410</v>
      </c>
      <c r="D21" s="18" t="s">
        <v>2316</v>
      </c>
      <c r="E21" s="7">
        <v>79</v>
      </c>
      <c r="F21" s="79">
        <f t="shared" si="0"/>
        <v>3.0398645528705555E-3</v>
      </c>
      <c r="G21" s="106">
        <f t="shared" si="1"/>
        <v>3283.0537171002002</v>
      </c>
    </row>
    <row r="22" spans="1:7" s="4" customFormat="1" x14ac:dyDescent="0.2">
      <c r="A22" s="24" t="s">
        <v>7</v>
      </c>
      <c r="B22" s="6" t="s">
        <v>2317</v>
      </c>
      <c r="C22" s="78">
        <v>410</v>
      </c>
      <c r="D22" s="18" t="s">
        <v>2318</v>
      </c>
      <c r="E22" s="7">
        <v>53</v>
      </c>
      <c r="F22" s="79">
        <f t="shared" si="0"/>
        <v>2.0394028012929045E-3</v>
      </c>
      <c r="G22" s="106">
        <f t="shared" si="1"/>
        <v>2202.555025396337</v>
      </c>
    </row>
    <row r="23" spans="1:7" s="4" customFormat="1" x14ac:dyDescent="0.2">
      <c r="A23" s="24" t="s">
        <v>7</v>
      </c>
      <c r="B23" s="6" t="s">
        <v>2319</v>
      </c>
      <c r="C23" s="78">
        <v>410</v>
      </c>
      <c r="D23" s="18" t="s">
        <v>2320</v>
      </c>
      <c r="E23" s="7">
        <v>84</v>
      </c>
      <c r="F23" s="79">
        <f t="shared" si="0"/>
        <v>3.2322610435585653E-3</v>
      </c>
      <c r="G23" s="106">
        <f t="shared" si="1"/>
        <v>3490.8419270432505</v>
      </c>
    </row>
    <row r="24" spans="1:7" s="4" customFormat="1" x14ac:dyDescent="0.2">
      <c r="A24" s="24" t="s">
        <v>7</v>
      </c>
      <c r="B24" s="6" t="s">
        <v>2321</v>
      </c>
      <c r="C24" s="78">
        <v>410</v>
      </c>
      <c r="D24" s="18" t="s">
        <v>2322</v>
      </c>
      <c r="E24" s="7">
        <v>60</v>
      </c>
      <c r="F24" s="79">
        <f t="shared" si="0"/>
        <v>2.3087578882561182E-3</v>
      </c>
      <c r="G24" s="106">
        <f t="shared" si="1"/>
        <v>2493.4585193166076</v>
      </c>
    </row>
    <row r="25" spans="1:7" s="4" customFormat="1" x14ac:dyDescent="0.2">
      <c r="A25" s="24" t="s">
        <v>7</v>
      </c>
      <c r="B25" s="6" t="s">
        <v>2269</v>
      </c>
      <c r="C25" s="78">
        <v>410</v>
      </c>
      <c r="D25" s="18" t="s">
        <v>2270</v>
      </c>
      <c r="E25" s="7">
        <v>491</v>
      </c>
      <c r="F25" s="79">
        <f t="shared" si="0"/>
        <v>1.8893335385562569E-2</v>
      </c>
      <c r="G25" s="106">
        <f t="shared" si="1"/>
        <v>20404.802216407574</v>
      </c>
    </row>
    <row r="26" spans="1:7" s="4" customFormat="1" x14ac:dyDescent="0.2">
      <c r="A26" s="24" t="s">
        <v>7</v>
      </c>
      <c r="B26" s="6" t="s">
        <v>2279</v>
      </c>
      <c r="C26" s="78">
        <v>410</v>
      </c>
      <c r="D26" s="18" t="s">
        <v>2280</v>
      </c>
      <c r="E26" s="7">
        <v>591</v>
      </c>
      <c r="F26" s="79">
        <f t="shared" si="0"/>
        <v>2.2741265199322763E-2</v>
      </c>
      <c r="G26" s="106">
        <f t="shared" si="1"/>
        <v>24560.566415268586</v>
      </c>
    </row>
    <row r="27" spans="1:7" s="4" customFormat="1" x14ac:dyDescent="0.2">
      <c r="A27" s="24" t="s">
        <v>7</v>
      </c>
      <c r="B27" s="6" t="s">
        <v>2323</v>
      </c>
      <c r="C27" s="78">
        <v>410</v>
      </c>
      <c r="D27" s="18" t="s">
        <v>2324</v>
      </c>
      <c r="E27" s="7">
        <v>38</v>
      </c>
      <c r="F27" s="79">
        <f t="shared" si="0"/>
        <v>1.4622133292288748E-3</v>
      </c>
      <c r="G27" s="106">
        <f t="shared" si="1"/>
        <v>1579.1903955671849</v>
      </c>
    </row>
    <row r="28" spans="1:7" s="4" customFormat="1" x14ac:dyDescent="0.2">
      <c r="A28" s="24" t="s">
        <v>7</v>
      </c>
      <c r="B28" s="6" t="s">
        <v>2325</v>
      </c>
      <c r="C28" s="78">
        <v>410</v>
      </c>
      <c r="D28" s="18" t="s">
        <v>2326</v>
      </c>
      <c r="E28" s="7">
        <v>45</v>
      </c>
      <c r="F28" s="79">
        <f t="shared" si="0"/>
        <v>1.7315684161920886E-3</v>
      </c>
      <c r="G28" s="106">
        <f t="shared" si="1"/>
        <v>1870.0938894874557</v>
      </c>
    </row>
    <row r="29" spans="1:7" s="4" customFormat="1" x14ac:dyDescent="0.2">
      <c r="A29" s="24" t="s">
        <v>7</v>
      </c>
      <c r="B29" s="6" t="s">
        <v>2327</v>
      </c>
      <c r="C29" s="78">
        <v>410</v>
      </c>
      <c r="D29" s="18" t="s">
        <v>2328</v>
      </c>
      <c r="E29" s="7">
        <v>32</v>
      </c>
      <c r="F29" s="79">
        <f t="shared" si="0"/>
        <v>1.231337540403263E-3</v>
      </c>
      <c r="G29" s="106">
        <f t="shared" si="1"/>
        <v>1329.8445436355241</v>
      </c>
    </row>
    <row r="30" spans="1:7" s="4" customFormat="1" x14ac:dyDescent="0.2">
      <c r="A30" s="24" t="s">
        <v>7</v>
      </c>
      <c r="B30" s="6" t="s">
        <v>2329</v>
      </c>
      <c r="C30" s="78">
        <v>410</v>
      </c>
      <c r="D30" s="18" t="s">
        <v>2330</v>
      </c>
      <c r="E30" s="7">
        <v>90</v>
      </c>
      <c r="F30" s="79">
        <f t="shared" si="0"/>
        <v>3.4631368323841771E-3</v>
      </c>
      <c r="G30" s="106">
        <f t="shared" si="1"/>
        <v>3740.1877789749115</v>
      </c>
    </row>
    <row r="31" spans="1:7" s="4" customFormat="1" x14ac:dyDescent="0.2">
      <c r="A31" s="24" t="s">
        <v>7</v>
      </c>
      <c r="B31" s="6" t="s">
        <v>2331</v>
      </c>
      <c r="C31" s="78">
        <v>410</v>
      </c>
      <c r="D31" s="18" t="s">
        <v>2332</v>
      </c>
      <c r="E31" s="7">
        <v>239</v>
      </c>
      <c r="F31" s="79">
        <f t="shared" si="0"/>
        <v>9.1965522548868705E-3</v>
      </c>
      <c r="G31" s="106">
        <f t="shared" si="1"/>
        <v>9932.2764352778195</v>
      </c>
    </row>
    <row r="32" spans="1:7" s="4" customFormat="1" x14ac:dyDescent="0.2">
      <c r="A32" s="24" t="s">
        <v>7</v>
      </c>
      <c r="B32" s="6" t="s">
        <v>2333</v>
      </c>
      <c r="C32" s="78">
        <v>410</v>
      </c>
      <c r="D32" s="18" t="s">
        <v>2334</v>
      </c>
      <c r="E32" s="7">
        <v>37</v>
      </c>
      <c r="F32" s="79">
        <f t="shared" si="0"/>
        <v>1.4237340310912729E-3</v>
      </c>
      <c r="G32" s="106">
        <f t="shared" si="1"/>
        <v>1537.6327535785747</v>
      </c>
    </row>
    <row r="33" spans="1:7" s="4" customFormat="1" x14ac:dyDescent="0.2">
      <c r="A33" s="24" t="s">
        <v>7</v>
      </c>
      <c r="B33" s="6" t="s">
        <v>2335</v>
      </c>
      <c r="C33" s="78">
        <v>410</v>
      </c>
      <c r="D33" s="18" t="s">
        <v>2336</v>
      </c>
      <c r="E33" s="7">
        <v>71</v>
      </c>
      <c r="F33" s="79">
        <f t="shared" si="0"/>
        <v>2.7320301677697398E-3</v>
      </c>
      <c r="G33" s="106">
        <f t="shared" si="1"/>
        <v>2950.5925811913189</v>
      </c>
    </row>
    <row r="34" spans="1:7" s="4" customFormat="1" x14ac:dyDescent="0.2">
      <c r="A34" s="24" t="s">
        <v>7</v>
      </c>
      <c r="B34" s="6" t="s">
        <v>2337</v>
      </c>
      <c r="C34" s="78">
        <v>410</v>
      </c>
      <c r="D34" s="18" t="s">
        <v>2338</v>
      </c>
      <c r="E34" s="7">
        <v>72</v>
      </c>
      <c r="F34" s="79">
        <f t="shared" ref="F34:F65" si="2">E34/$E$138</f>
        <v>2.7705094659073418E-3</v>
      </c>
      <c r="G34" s="106">
        <f t="shared" ref="G34:G65" si="3">$H$2*F34</f>
        <v>2992.1502231799291</v>
      </c>
    </row>
    <row r="35" spans="1:7" s="4" customFormat="1" x14ac:dyDescent="0.2">
      <c r="A35" s="24" t="s">
        <v>7</v>
      </c>
      <c r="B35" s="6" t="s">
        <v>2339</v>
      </c>
      <c r="C35" s="78">
        <v>410</v>
      </c>
      <c r="D35" s="18" t="s">
        <v>2340</v>
      </c>
      <c r="E35" s="7">
        <v>97</v>
      </c>
      <c r="F35" s="79">
        <f t="shared" si="2"/>
        <v>3.7324919193473913E-3</v>
      </c>
      <c r="G35" s="106">
        <f t="shared" si="3"/>
        <v>4031.0912728951826</v>
      </c>
    </row>
    <row r="36" spans="1:7" s="4" customFormat="1" x14ac:dyDescent="0.2">
      <c r="A36" s="24" t="s">
        <v>7</v>
      </c>
      <c r="B36" s="6" t="s">
        <v>2341</v>
      </c>
      <c r="C36" s="78">
        <v>410</v>
      </c>
      <c r="D36" s="18" t="s">
        <v>2342</v>
      </c>
      <c r="E36" s="7">
        <v>22</v>
      </c>
      <c r="F36" s="79">
        <f t="shared" si="2"/>
        <v>8.465445590272433E-4</v>
      </c>
      <c r="G36" s="106">
        <f t="shared" si="3"/>
        <v>914.26812374942278</v>
      </c>
    </row>
    <row r="37" spans="1:7" s="4" customFormat="1" x14ac:dyDescent="0.2">
      <c r="A37" s="24" t="s">
        <v>7</v>
      </c>
      <c r="B37" s="6" t="s">
        <v>2343</v>
      </c>
      <c r="C37" s="78">
        <v>410</v>
      </c>
      <c r="D37" s="18" t="s">
        <v>2344</v>
      </c>
      <c r="E37" s="7">
        <v>16</v>
      </c>
      <c r="F37" s="79">
        <f t="shared" si="2"/>
        <v>6.1566877020163152E-4</v>
      </c>
      <c r="G37" s="106">
        <f t="shared" si="3"/>
        <v>664.92227181776207</v>
      </c>
    </row>
    <row r="38" spans="1:7" s="4" customFormat="1" x14ac:dyDescent="0.2">
      <c r="A38" s="24" t="s">
        <v>7</v>
      </c>
      <c r="B38" s="24" t="s">
        <v>2271</v>
      </c>
      <c r="C38" s="78">
        <v>410</v>
      </c>
      <c r="D38" s="18" t="s">
        <v>2272</v>
      </c>
      <c r="E38" s="7">
        <v>604</v>
      </c>
      <c r="F38" s="79">
        <f t="shared" si="2"/>
        <v>2.3241496075111591E-2</v>
      </c>
      <c r="G38" s="106">
        <f t="shared" si="3"/>
        <v>25100.815761120517</v>
      </c>
    </row>
    <row r="39" spans="1:7" s="4" customFormat="1" x14ac:dyDescent="0.2">
      <c r="A39" s="24" t="s">
        <v>7</v>
      </c>
      <c r="B39" s="6" t="s">
        <v>2345</v>
      </c>
      <c r="C39" s="78">
        <v>410</v>
      </c>
      <c r="D39" s="18" t="s">
        <v>2346</v>
      </c>
      <c r="E39" s="7">
        <v>143</v>
      </c>
      <c r="F39" s="79">
        <f t="shared" si="2"/>
        <v>5.502539633677082E-3</v>
      </c>
      <c r="G39" s="106">
        <f t="shared" si="3"/>
        <v>5942.7428043712489</v>
      </c>
    </row>
    <row r="40" spans="1:7" s="4" customFormat="1" x14ac:dyDescent="0.2">
      <c r="A40" s="24" t="s">
        <v>7</v>
      </c>
      <c r="B40" s="6" t="s">
        <v>2347</v>
      </c>
      <c r="C40" s="78">
        <v>410</v>
      </c>
      <c r="D40" s="18" t="s">
        <v>2348</v>
      </c>
      <c r="E40" s="7">
        <v>135</v>
      </c>
      <c r="F40" s="79">
        <f t="shared" si="2"/>
        <v>5.1947052485762663E-3</v>
      </c>
      <c r="G40" s="106">
        <f t="shared" si="3"/>
        <v>5610.2816684623676</v>
      </c>
    </row>
    <row r="41" spans="1:7" s="4" customFormat="1" x14ac:dyDescent="0.2">
      <c r="A41" s="24" t="s">
        <v>7</v>
      </c>
      <c r="B41" s="6" t="s">
        <v>2349</v>
      </c>
      <c r="C41" s="78">
        <v>410</v>
      </c>
      <c r="D41" s="18" t="s">
        <v>2350</v>
      </c>
      <c r="E41" s="7">
        <v>347</v>
      </c>
      <c r="F41" s="79">
        <f t="shared" si="2"/>
        <v>1.3352316453747884E-2</v>
      </c>
      <c r="G41" s="106">
        <f t="shared" si="3"/>
        <v>14420.501770047715</v>
      </c>
    </row>
    <row r="42" spans="1:7" s="4" customFormat="1" x14ac:dyDescent="0.2">
      <c r="A42" s="24" t="s">
        <v>7</v>
      </c>
      <c r="B42" s="6" t="s">
        <v>2351</v>
      </c>
      <c r="C42" s="78">
        <v>410</v>
      </c>
      <c r="D42" s="18" t="s">
        <v>2352</v>
      </c>
      <c r="E42" s="7">
        <v>117</v>
      </c>
      <c r="F42" s="79">
        <f t="shared" si="2"/>
        <v>4.5020778820994301E-3</v>
      </c>
      <c r="G42" s="106">
        <f t="shared" si="3"/>
        <v>4862.2441126673848</v>
      </c>
    </row>
    <row r="43" spans="1:7" s="4" customFormat="1" x14ac:dyDescent="0.2">
      <c r="A43" s="24" t="s">
        <v>7</v>
      </c>
      <c r="B43" s="6" t="s">
        <v>2353</v>
      </c>
      <c r="C43" s="78">
        <v>410</v>
      </c>
      <c r="D43" s="18" t="s">
        <v>2354</v>
      </c>
      <c r="E43" s="7">
        <v>220</v>
      </c>
      <c r="F43" s="79">
        <f t="shared" si="2"/>
        <v>8.4654455902724336E-3</v>
      </c>
      <c r="G43" s="106">
        <f t="shared" si="3"/>
        <v>9142.6812374942292</v>
      </c>
    </row>
    <row r="44" spans="1:7" s="4" customFormat="1" x14ac:dyDescent="0.2">
      <c r="A44" s="24" t="s">
        <v>7</v>
      </c>
      <c r="B44" s="6" t="s">
        <v>2355</v>
      </c>
      <c r="C44" s="78">
        <v>410</v>
      </c>
      <c r="D44" s="18" t="s">
        <v>2356</v>
      </c>
      <c r="E44" s="7">
        <v>9</v>
      </c>
      <c r="F44" s="79">
        <f t="shared" si="2"/>
        <v>3.4631368323841772E-4</v>
      </c>
      <c r="G44" s="106">
        <f t="shared" si="3"/>
        <v>374.01877789749113</v>
      </c>
    </row>
    <row r="45" spans="1:7" s="4" customFormat="1" x14ac:dyDescent="0.2">
      <c r="A45" s="24" t="s">
        <v>7</v>
      </c>
      <c r="B45" s="6" t="s">
        <v>2273</v>
      </c>
      <c r="C45" s="78">
        <v>410</v>
      </c>
      <c r="D45" s="18" t="s">
        <v>2274</v>
      </c>
      <c r="E45" s="7">
        <v>432</v>
      </c>
      <c r="F45" s="79">
        <f t="shared" si="2"/>
        <v>1.6623056795444052E-2</v>
      </c>
      <c r="G45" s="106">
        <f t="shared" si="3"/>
        <v>17952.901339079577</v>
      </c>
    </row>
    <row r="46" spans="1:7" s="4" customFormat="1" x14ac:dyDescent="0.2">
      <c r="A46" s="24" t="s">
        <v>7</v>
      </c>
      <c r="B46" s="24" t="s">
        <v>2357</v>
      </c>
      <c r="C46" s="78">
        <v>410</v>
      </c>
      <c r="D46" s="18" t="s">
        <v>2358</v>
      </c>
      <c r="E46" s="7">
        <v>293</v>
      </c>
      <c r="F46" s="79">
        <f t="shared" si="2"/>
        <v>1.1274434354317377E-2</v>
      </c>
      <c r="G46" s="106">
        <f t="shared" si="3"/>
        <v>12176.389102662768</v>
      </c>
    </row>
    <row r="47" spans="1:7" s="4" customFormat="1" x14ac:dyDescent="0.2">
      <c r="A47" s="24" t="s">
        <v>7</v>
      </c>
      <c r="B47" s="6" t="s">
        <v>2359</v>
      </c>
      <c r="C47" s="78">
        <v>410</v>
      </c>
      <c r="D47" s="18" t="s">
        <v>2360</v>
      </c>
      <c r="E47" s="7">
        <v>45</v>
      </c>
      <c r="F47" s="79">
        <f t="shared" si="2"/>
        <v>1.7315684161920886E-3</v>
      </c>
      <c r="G47" s="106">
        <f t="shared" si="3"/>
        <v>1870.0938894874557</v>
      </c>
    </row>
    <row r="48" spans="1:7" s="4" customFormat="1" x14ac:dyDescent="0.2">
      <c r="A48" s="24" t="s">
        <v>7</v>
      </c>
      <c r="B48" s="6" t="s">
        <v>2361</v>
      </c>
      <c r="C48" s="78">
        <v>410</v>
      </c>
      <c r="D48" s="18" t="s">
        <v>2362</v>
      </c>
      <c r="E48" s="7">
        <v>10</v>
      </c>
      <c r="F48" s="79">
        <f t="shared" si="2"/>
        <v>3.8479298137601969E-4</v>
      </c>
      <c r="G48" s="106">
        <f t="shared" si="3"/>
        <v>415.57641988610123</v>
      </c>
    </row>
    <row r="49" spans="1:7" s="4" customFormat="1" x14ac:dyDescent="0.2">
      <c r="A49" s="24" t="s">
        <v>7</v>
      </c>
      <c r="B49" s="6" t="s">
        <v>2363</v>
      </c>
      <c r="C49" s="78">
        <v>410</v>
      </c>
      <c r="D49" s="18" t="s">
        <v>2364</v>
      </c>
      <c r="E49" s="7">
        <v>28</v>
      </c>
      <c r="F49" s="79">
        <f t="shared" si="2"/>
        <v>1.0774203478528552E-3</v>
      </c>
      <c r="G49" s="106">
        <f t="shared" si="3"/>
        <v>1163.6139756810835</v>
      </c>
    </row>
    <row r="50" spans="1:7" s="4" customFormat="1" x14ac:dyDescent="0.2">
      <c r="A50" s="24" t="s">
        <v>7</v>
      </c>
      <c r="B50" s="24" t="s">
        <v>2365</v>
      </c>
      <c r="C50" s="78">
        <v>410</v>
      </c>
      <c r="D50" s="18" t="s">
        <v>2366</v>
      </c>
      <c r="E50" s="7">
        <v>147</v>
      </c>
      <c r="F50" s="79">
        <f t="shared" si="2"/>
        <v>5.6564568262274899E-3</v>
      </c>
      <c r="G50" s="106">
        <f t="shared" si="3"/>
        <v>6108.9733723256895</v>
      </c>
    </row>
    <row r="51" spans="1:7" s="4" customFormat="1" x14ac:dyDescent="0.2">
      <c r="A51" s="24" t="s">
        <v>7</v>
      </c>
      <c r="B51" s="6" t="s">
        <v>2367</v>
      </c>
      <c r="C51" s="78">
        <v>410</v>
      </c>
      <c r="D51" s="18" t="s">
        <v>2368</v>
      </c>
      <c r="E51" s="7">
        <v>68</v>
      </c>
      <c r="F51" s="79">
        <f t="shared" si="2"/>
        <v>2.6165922733569339E-3</v>
      </c>
      <c r="G51" s="106">
        <f t="shared" si="3"/>
        <v>2825.9196552254884</v>
      </c>
    </row>
    <row r="52" spans="1:7" s="4" customFormat="1" x14ac:dyDescent="0.2">
      <c r="A52" s="24" t="s">
        <v>7</v>
      </c>
      <c r="B52" s="6" t="s">
        <v>2369</v>
      </c>
      <c r="C52" s="78">
        <v>410</v>
      </c>
      <c r="D52" s="18" t="s">
        <v>2370</v>
      </c>
      <c r="E52" s="7">
        <v>91</v>
      </c>
      <c r="F52" s="79">
        <f t="shared" si="2"/>
        <v>3.5016161305217791E-3</v>
      </c>
      <c r="G52" s="106">
        <f t="shared" si="3"/>
        <v>3781.7454209635216</v>
      </c>
    </row>
    <row r="53" spans="1:7" s="4" customFormat="1" x14ac:dyDescent="0.2">
      <c r="A53" s="24" t="s">
        <v>7</v>
      </c>
      <c r="B53" s="6" t="s">
        <v>2371</v>
      </c>
      <c r="C53" s="78">
        <v>410</v>
      </c>
      <c r="D53" s="18" t="s">
        <v>2372</v>
      </c>
      <c r="E53" s="7">
        <v>424</v>
      </c>
      <c r="F53" s="79">
        <f t="shared" si="2"/>
        <v>1.6315222410343236E-2</v>
      </c>
      <c r="G53" s="106">
        <f t="shared" si="3"/>
        <v>17620.440203170696</v>
      </c>
    </row>
    <row r="54" spans="1:7" s="4" customFormat="1" x14ac:dyDescent="0.2">
      <c r="A54" s="24" t="s">
        <v>7</v>
      </c>
      <c r="B54" s="6" t="s">
        <v>2373</v>
      </c>
      <c r="C54" s="78">
        <v>410</v>
      </c>
      <c r="D54" s="18" t="s">
        <v>2374</v>
      </c>
      <c r="E54" s="7">
        <v>72</v>
      </c>
      <c r="F54" s="79">
        <f t="shared" si="2"/>
        <v>2.7705094659073418E-3</v>
      </c>
      <c r="G54" s="106">
        <f t="shared" si="3"/>
        <v>2992.1502231799291</v>
      </c>
    </row>
    <row r="55" spans="1:7" s="4" customFormat="1" x14ac:dyDescent="0.2">
      <c r="A55" s="24" t="s">
        <v>7</v>
      </c>
      <c r="B55" s="24" t="s">
        <v>2375</v>
      </c>
      <c r="C55" s="78">
        <v>410</v>
      </c>
      <c r="D55" s="18" t="s">
        <v>2376</v>
      </c>
      <c r="E55" s="7">
        <v>36</v>
      </c>
      <c r="F55" s="79">
        <f t="shared" si="2"/>
        <v>1.3852547329536709E-3</v>
      </c>
      <c r="G55" s="106">
        <f t="shared" si="3"/>
        <v>1496.0751115899645</v>
      </c>
    </row>
    <row r="56" spans="1:7" s="4" customFormat="1" x14ac:dyDescent="0.2">
      <c r="A56" s="24" t="s">
        <v>7</v>
      </c>
      <c r="B56" s="24" t="s">
        <v>2275</v>
      </c>
      <c r="C56" s="78">
        <v>410</v>
      </c>
      <c r="D56" s="18" t="s">
        <v>2276</v>
      </c>
      <c r="E56" s="7">
        <v>343</v>
      </c>
      <c r="F56" s="79">
        <f t="shared" si="2"/>
        <v>1.3198399261197476E-2</v>
      </c>
      <c r="G56" s="106">
        <f t="shared" si="3"/>
        <v>14254.271202093274</v>
      </c>
    </row>
    <row r="57" spans="1:7" s="4" customFormat="1" x14ac:dyDescent="0.2">
      <c r="A57" s="24" t="s">
        <v>7</v>
      </c>
      <c r="B57" s="6" t="s">
        <v>2377</v>
      </c>
      <c r="C57" s="78">
        <v>410</v>
      </c>
      <c r="D57" s="18" t="s">
        <v>2378</v>
      </c>
      <c r="E57" s="7">
        <v>121</v>
      </c>
      <c r="F57" s="79">
        <f t="shared" si="2"/>
        <v>4.655995074649838E-3</v>
      </c>
      <c r="G57" s="106">
        <f t="shared" si="3"/>
        <v>5028.4746806218254</v>
      </c>
    </row>
    <row r="58" spans="1:7" s="4" customFormat="1" x14ac:dyDescent="0.2">
      <c r="A58" s="24" t="s">
        <v>7</v>
      </c>
      <c r="B58" s="6" t="s">
        <v>2379</v>
      </c>
      <c r="C58" s="78">
        <v>410</v>
      </c>
      <c r="D58" s="18" t="s">
        <v>2380</v>
      </c>
      <c r="E58" s="7">
        <v>140</v>
      </c>
      <c r="F58" s="79">
        <f t="shared" si="2"/>
        <v>5.3871017392642757E-3</v>
      </c>
      <c r="G58" s="106">
        <f t="shared" si="3"/>
        <v>5818.0698784054175</v>
      </c>
    </row>
    <row r="59" spans="1:7" s="4" customFormat="1" x14ac:dyDescent="0.2">
      <c r="A59" s="24" t="s">
        <v>7</v>
      </c>
      <c r="B59" s="6" t="s">
        <v>2381</v>
      </c>
      <c r="C59" s="78">
        <v>410</v>
      </c>
      <c r="D59" s="18" t="s">
        <v>2382</v>
      </c>
      <c r="E59" s="7">
        <v>91</v>
      </c>
      <c r="F59" s="79">
        <f t="shared" si="2"/>
        <v>3.5016161305217791E-3</v>
      </c>
      <c r="G59" s="106">
        <f t="shared" si="3"/>
        <v>3781.7454209635216</v>
      </c>
    </row>
    <row r="60" spans="1:7" s="4" customFormat="1" x14ac:dyDescent="0.2">
      <c r="A60" s="24" t="s">
        <v>7</v>
      </c>
      <c r="B60" s="6" t="s">
        <v>2383</v>
      </c>
      <c r="C60" s="78">
        <v>410</v>
      </c>
      <c r="D60" s="18" t="s">
        <v>2384</v>
      </c>
      <c r="E60" s="7">
        <v>33</v>
      </c>
      <c r="F60" s="79">
        <f t="shared" si="2"/>
        <v>1.269816838540865E-3</v>
      </c>
      <c r="G60" s="106">
        <f t="shared" si="3"/>
        <v>1371.4021856241343</v>
      </c>
    </row>
    <row r="61" spans="1:7" s="4" customFormat="1" x14ac:dyDescent="0.2">
      <c r="A61" s="24" t="s">
        <v>7</v>
      </c>
      <c r="B61" s="6" t="s">
        <v>2265</v>
      </c>
      <c r="C61" s="78">
        <v>410</v>
      </c>
      <c r="D61" s="18" t="s">
        <v>2266</v>
      </c>
      <c r="E61" s="7">
        <v>3238</v>
      </c>
      <c r="F61" s="79">
        <f t="shared" si="2"/>
        <v>0.12459596736955518</v>
      </c>
      <c r="G61" s="106">
        <f t="shared" si="3"/>
        <v>134563.6447591196</v>
      </c>
    </row>
    <row r="62" spans="1:7" s="4" customFormat="1" x14ac:dyDescent="0.2">
      <c r="A62" s="24" t="s">
        <v>7</v>
      </c>
      <c r="B62" s="6" t="s">
        <v>2385</v>
      </c>
      <c r="C62" s="78">
        <v>410</v>
      </c>
      <c r="D62" s="18" t="s">
        <v>2386</v>
      </c>
      <c r="E62" s="7">
        <v>66</v>
      </c>
      <c r="F62" s="79">
        <f t="shared" si="2"/>
        <v>2.53963367708173E-3</v>
      </c>
      <c r="G62" s="106">
        <f t="shared" si="3"/>
        <v>2742.8043712482686</v>
      </c>
    </row>
    <row r="63" spans="1:7" s="4" customFormat="1" x14ac:dyDescent="0.2">
      <c r="A63" s="24" t="s">
        <v>7</v>
      </c>
      <c r="B63" s="6" t="s">
        <v>2277</v>
      </c>
      <c r="C63" s="78">
        <v>410</v>
      </c>
      <c r="D63" s="18" t="s">
        <v>2278</v>
      </c>
      <c r="E63" s="7">
        <v>432</v>
      </c>
      <c r="F63" s="79">
        <f t="shared" si="2"/>
        <v>1.6623056795444052E-2</v>
      </c>
      <c r="G63" s="106">
        <f t="shared" si="3"/>
        <v>17952.901339079577</v>
      </c>
    </row>
    <row r="64" spans="1:7" s="4" customFormat="1" x14ac:dyDescent="0.2">
      <c r="A64" s="24" t="s">
        <v>7</v>
      </c>
      <c r="B64" s="6" t="s">
        <v>2387</v>
      </c>
      <c r="C64" s="78">
        <v>410</v>
      </c>
      <c r="D64" s="18" t="s">
        <v>2388</v>
      </c>
      <c r="E64" s="7">
        <v>39</v>
      </c>
      <c r="F64" s="79">
        <f t="shared" si="2"/>
        <v>1.5006926273664768E-3</v>
      </c>
      <c r="G64" s="106">
        <f t="shared" si="3"/>
        <v>1620.748037555795</v>
      </c>
    </row>
    <row r="65" spans="1:7" s="4" customFormat="1" x14ac:dyDescent="0.2">
      <c r="A65" s="24" t="s">
        <v>7</v>
      </c>
      <c r="B65" s="6" t="s">
        <v>2389</v>
      </c>
      <c r="C65" s="78">
        <v>410</v>
      </c>
      <c r="D65" s="18" t="s">
        <v>2390</v>
      </c>
      <c r="E65" s="7">
        <v>312</v>
      </c>
      <c r="F65" s="79">
        <f t="shared" si="2"/>
        <v>1.2005541018931814E-2</v>
      </c>
      <c r="G65" s="106">
        <f t="shared" si="3"/>
        <v>12965.98430044636</v>
      </c>
    </row>
    <row r="66" spans="1:7" s="4" customFormat="1" x14ac:dyDescent="0.2">
      <c r="A66" s="24" t="s">
        <v>7</v>
      </c>
      <c r="B66" s="6" t="s">
        <v>2395</v>
      </c>
      <c r="C66" s="78">
        <v>411</v>
      </c>
      <c r="D66" s="18" t="s">
        <v>2396</v>
      </c>
      <c r="E66" s="7">
        <v>35</v>
      </c>
      <c r="F66" s="79">
        <f t="shared" ref="F66:F97" si="4">E66/$E$138</f>
        <v>1.3467754348160689E-3</v>
      </c>
      <c r="G66" s="106">
        <f t="shared" ref="G66:G97" si="5">$H$2*F66</f>
        <v>1454.5174696013544</v>
      </c>
    </row>
    <row r="67" spans="1:7" s="4" customFormat="1" x14ac:dyDescent="0.2">
      <c r="A67" s="24" t="s">
        <v>7</v>
      </c>
      <c r="B67" s="6" t="s">
        <v>2397</v>
      </c>
      <c r="C67" s="78">
        <v>411</v>
      </c>
      <c r="D67" s="18" t="s">
        <v>2398</v>
      </c>
      <c r="E67" s="7">
        <v>45</v>
      </c>
      <c r="F67" s="79">
        <f t="shared" si="4"/>
        <v>1.7315684161920886E-3</v>
      </c>
      <c r="G67" s="106">
        <f t="shared" si="5"/>
        <v>1870.0938894874557</v>
      </c>
    </row>
    <row r="68" spans="1:7" s="4" customFormat="1" x14ac:dyDescent="0.2">
      <c r="A68" s="24" t="s">
        <v>7</v>
      </c>
      <c r="B68" s="6" t="s">
        <v>2399</v>
      </c>
      <c r="C68" s="78">
        <v>411</v>
      </c>
      <c r="D68" s="18" t="s">
        <v>2400</v>
      </c>
      <c r="E68" s="7">
        <v>88</v>
      </c>
      <c r="F68" s="79">
        <f t="shared" si="4"/>
        <v>3.3861782361089732E-3</v>
      </c>
      <c r="G68" s="106">
        <f t="shared" si="5"/>
        <v>3657.0724949976911</v>
      </c>
    </row>
    <row r="69" spans="1:7" s="4" customFormat="1" x14ac:dyDescent="0.2">
      <c r="A69" s="24" t="s">
        <v>7</v>
      </c>
      <c r="B69" s="6" t="s">
        <v>2401</v>
      </c>
      <c r="C69" s="78">
        <v>411</v>
      </c>
      <c r="D69" s="18" t="s">
        <v>2402</v>
      </c>
      <c r="E69" s="7">
        <v>19</v>
      </c>
      <c r="F69" s="79">
        <f t="shared" si="4"/>
        <v>7.3110666461443741E-4</v>
      </c>
      <c r="G69" s="106">
        <f t="shared" si="5"/>
        <v>789.59519778359243</v>
      </c>
    </row>
    <row r="70" spans="1:7" s="4" customFormat="1" x14ac:dyDescent="0.2">
      <c r="A70" s="24" t="s">
        <v>7</v>
      </c>
      <c r="B70" s="6" t="s">
        <v>2403</v>
      </c>
      <c r="C70" s="78">
        <v>411</v>
      </c>
      <c r="D70" s="18" t="s">
        <v>2404</v>
      </c>
      <c r="E70" s="7">
        <v>29</v>
      </c>
      <c r="F70" s="79">
        <f t="shared" si="4"/>
        <v>1.1158996459904571E-3</v>
      </c>
      <c r="G70" s="106">
        <f t="shared" si="5"/>
        <v>1205.1716176696937</v>
      </c>
    </row>
    <row r="71" spans="1:7" s="4" customFormat="1" x14ac:dyDescent="0.2">
      <c r="A71" s="24" t="s">
        <v>7</v>
      </c>
      <c r="B71" s="232" t="s">
        <v>6753</v>
      </c>
      <c r="C71" s="196">
        <v>411</v>
      </c>
      <c r="D71" s="196">
        <v>304478</v>
      </c>
      <c r="E71" s="196">
        <v>129</v>
      </c>
      <c r="F71" s="79">
        <f t="shared" si="4"/>
        <v>4.9638294597506545E-3</v>
      </c>
      <c r="G71" s="106">
        <f t="shared" si="5"/>
        <v>5360.9358165307067</v>
      </c>
    </row>
    <row r="72" spans="1:7" s="4" customFormat="1" x14ac:dyDescent="0.2">
      <c r="A72" s="24" t="s">
        <v>7</v>
      </c>
      <c r="B72" s="232" t="s">
        <v>6754</v>
      </c>
      <c r="C72" s="196">
        <v>411</v>
      </c>
      <c r="D72" s="196">
        <v>304484</v>
      </c>
      <c r="E72" s="196">
        <v>64</v>
      </c>
      <c r="F72" s="79">
        <f t="shared" si="4"/>
        <v>2.4626750808065261E-3</v>
      </c>
      <c r="G72" s="106">
        <f t="shared" si="5"/>
        <v>2659.6890872710483</v>
      </c>
    </row>
    <row r="73" spans="1:7" s="4" customFormat="1" x14ac:dyDescent="0.2">
      <c r="A73" s="24" t="s">
        <v>7</v>
      </c>
      <c r="B73" s="6" t="s">
        <v>2405</v>
      </c>
      <c r="C73" s="78">
        <v>411</v>
      </c>
      <c r="D73" s="18" t="s">
        <v>2406</v>
      </c>
      <c r="E73" s="7">
        <v>46</v>
      </c>
      <c r="F73" s="79">
        <f t="shared" si="4"/>
        <v>1.7700477143296905E-3</v>
      </c>
      <c r="G73" s="106">
        <f t="shared" si="5"/>
        <v>1911.6515314760657</v>
      </c>
    </row>
    <row r="74" spans="1:7" s="4" customFormat="1" x14ac:dyDescent="0.2">
      <c r="A74" s="24" t="s">
        <v>7</v>
      </c>
      <c r="B74" s="24" t="s">
        <v>2407</v>
      </c>
      <c r="C74" s="78">
        <v>411</v>
      </c>
      <c r="D74" s="18" t="s">
        <v>2408</v>
      </c>
      <c r="E74" s="7">
        <v>37</v>
      </c>
      <c r="F74" s="79">
        <f t="shared" si="4"/>
        <v>1.4237340310912729E-3</v>
      </c>
      <c r="G74" s="106">
        <f t="shared" si="5"/>
        <v>1537.6327535785747</v>
      </c>
    </row>
    <row r="75" spans="1:7" s="4" customFormat="1" x14ac:dyDescent="0.2">
      <c r="A75" s="24" t="s">
        <v>7</v>
      </c>
      <c r="B75" s="6" t="s">
        <v>2409</v>
      </c>
      <c r="C75" s="78">
        <v>411</v>
      </c>
      <c r="D75" s="18" t="s">
        <v>2410</v>
      </c>
      <c r="E75" s="7">
        <v>135</v>
      </c>
      <c r="F75" s="79">
        <f t="shared" si="4"/>
        <v>5.1947052485762663E-3</v>
      </c>
      <c r="G75" s="106">
        <f t="shared" si="5"/>
        <v>5610.2816684623676</v>
      </c>
    </row>
    <row r="76" spans="1:7" s="4" customFormat="1" x14ac:dyDescent="0.2">
      <c r="A76" s="24" t="s">
        <v>7</v>
      </c>
      <c r="B76" s="6" t="s">
        <v>2411</v>
      </c>
      <c r="C76" s="78">
        <v>411</v>
      </c>
      <c r="D76" s="18" t="s">
        <v>2412</v>
      </c>
      <c r="E76" s="7">
        <v>259</v>
      </c>
      <c r="F76" s="79">
        <f t="shared" si="4"/>
        <v>9.9661382176389098E-3</v>
      </c>
      <c r="G76" s="106">
        <f t="shared" si="5"/>
        <v>10763.429275050023</v>
      </c>
    </row>
    <row r="77" spans="1:7" s="4" customFormat="1" x14ac:dyDescent="0.2">
      <c r="A77" s="24" t="s">
        <v>7</v>
      </c>
      <c r="B77" s="6" t="s">
        <v>2391</v>
      </c>
      <c r="C77" s="78">
        <v>411</v>
      </c>
      <c r="D77" s="18" t="s">
        <v>2392</v>
      </c>
      <c r="E77" s="7">
        <v>2067</v>
      </c>
      <c r="F77" s="79">
        <f t="shared" si="4"/>
        <v>7.9536709250423276E-2</v>
      </c>
      <c r="G77" s="106">
        <f t="shared" si="5"/>
        <v>85899.645990457138</v>
      </c>
    </row>
    <row r="78" spans="1:7" s="4" customFormat="1" x14ac:dyDescent="0.2">
      <c r="A78" s="24" t="s">
        <v>7</v>
      </c>
      <c r="B78" s="6" t="s">
        <v>2413</v>
      </c>
      <c r="C78" s="78">
        <v>411</v>
      </c>
      <c r="D78" s="18" t="s">
        <v>2414</v>
      </c>
      <c r="E78" s="7">
        <v>65</v>
      </c>
      <c r="F78" s="79">
        <f t="shared" si="4"/>
        <v>2.501154378944128E-3</v>
      </c>
      <c r="G78" s="106">
        <f t="shared" si="5"/>
        <v>2701.2467292596584</v>
      </c>
    </row>
    <row r="79" spans="1:7" s="4" customFormat="1" x14ac:dyDescent="0.2">
      <c r="A79" s="24" t="s">
        <v>7</v>
      </c>
      <c r="B79" s="6" t="s">
        <v>2415</v>
      </c>
      <c r="C79" s="78">
        <v>411</v>
      </c>
      <c r="D79" s="18" t="s">
        <v>2416</v>
      </c>
      <c r="E79" s="7">
        <v>102</v>
      </c>
      <c r="F79" s="79">
        <f t="shared" si="4"/>
        <v>3.9248884100354011E-3</v>
      </c>
      <c r="G79" s="106">
        <f t="shared" si="5"/>
        <v>4238.8794828382333</v>
      </c>
    </row>
    <row r="80" spans="1:7" s="4" customFormat="1" x14ac:dyDescent="0.2">
      <c r="A80" s="24" t="s">
        <v>7</v>
      </c>
      <c r="B80" s="6" t="s">
        <v>2417</v>
      </c>
      <c r="C80" s="78">
        <v>411</v>
      </c>
      <c r="D80" s="18" t="s">
        <v>2418</v>
      </c>
      <c r="E80" s="7">
        <v>90</v>
      </c>
      <c r="F80" s="79">
        <f t="shared" si="4"/>
        <v>3.4631368323841771E-3</v>
      </c>
      <c r="G80" s="106">
        <f t="shared" si="5"/>
        <v>3740.1877789749115</v>
      </c>
    </row>
    <row r="81" spans="1:8" s="4" customFormat="1" x14ac:dyDescent="0.2">
      <c r="A81" s="24" t="s">
        <v>7</v>
      </c>
      <c r="B81" s="6" t="s">
        <v>2419</v>
      </c>
      <c r="C81" s="78">
        <v>411</v>
      </c>
      <c r="D81" s="18" t="s">
        <v>2420</v>
      </c>
      <c r="E81" s="7">
        <v>216</v>
      </c>
      <c r="F81" s="79">
        <f t="shared" si="4"/>
        <v>8.3115283977220258E-3</v>
      </c>
      <c r="G81" s="106">
        <f t="shared" si="5"/>
        <v>8976.4506695397886</v>
      </c>
    </row>
    <row r="82" spans="1:8" s="4" customFormat="1" x14ac:dyDescent="0.2">
      <c r="A82" s="24" t="s">
        <v>7</v>
      </c>
      <c r="B82" s="6" t="s">
        <v>2421</v>
      </c>
      <c r="C82" s="78">
        <v>411</v>
      </c>
      <c r="D82" s="18" t="s">
        <v>2422</v>
      </c>
      <c r="E82" s="7">
        <v>147</v>
      </c>
      <c r="F82" s="79">
        <f t="shared" si="4"/>
        <v>5.6564568262274899E-3</v>
      </c>
      <c r="G82" s="106">
        <f t="shared" si="5"/>
        <v>6108.9733723256895</v>
      </c>
    </row>
    <row r="83" spans="1:8" s="4" customFormat="1" x14ac:dyDescent="0.2">
      <c r="A83" s="24" t="s">
        <v>7</v>
      </c>
      <c r="B83" s="6" t="s">
        <v>2423</v>
      </c>
      <c r="C83" s="78">
        <v>411</v>
      </c>
      <c r="D83" s="18" t="s">
        <v>2424</v>
      </c>
      <c r="E83" s="7">
        <v>60</v>
      </c>
      <c r="F83" s="79">
        <f t="shared" si="4"/>
        <v>2.3087578882561182E-3</v>
      </c>
      <c r="G83" s="106">
        <f t="shared" si="5"/>
        <v>2493.4585193166076</v>
      </c>
    </row>
    <row r="84" spans="1:8" s="4" customFormat="1" x14ac:dyDescent="0.2">
      <c r="A84" s="24" t="s">
        <v>7</v>
      </c>
      <c r="B84" s="6" t="s">
        <v>2425</v>
      </c>
      <c r="C84" s="78">
        <v>411</v>
      </c>
      <c r="D84" s="18" t="s">
        <v>2426</v>
      </c>
      <c r="E84" s="7">
        <v>8</v>
      </c>
      <c r="F84" s="79">
        <f t="shared" si="4"/>
        <v>3.0783438510081576E-4</v>
      </c>
      <c r="G84" s="106">
        <f t="shared" si="5"/>
        <v>332.46113590888103</v>
      </c>
    </row>
    <row r="85" spans="1:8" s="4" customFormat="1" x14ac:dyDescent="0.2">
      <c r="A85" s="24" t="s">
        <v>7</v>
      </c>
      <c r="B85" s="6" t="s">
        <v>2427</v>
      </c>
      <c r="C85" s="78">
        <v>411</v>
      </c>
      <c r="D85" s="18" t="s">
        <v>2428</v>
      </c>
      <c r="E85" s="7">
        <v>36</v>
      </c>
      <c r="F85" s="79">
        <f t="shared" si="4"/>
        <v>1.3852547329536709E-3</v>
      </c>
      <c r="G85" s="106">
        <f t="shared" si="5"/>
        <v>1496.0751115899645</v>
      </c>
    </row>
    <row r="86" spans="1:8" s="4" customFormat="1" x14ac:dyDescent="0.2">
      <c r="A86" s="24" t="s">
        <v>7</v>
      </c>
      <c r="B86" s="6" t="s">
        <v>2429</v>
      </c>
      <c r="C86" s="78">
        <v>411</v>
      </c>
      <c r="D86" s="18" t="s">
        <v>2430</v>
      </c>
      <c r="E86" s="7">
        <v>16</v>
      </c>
      <c r="F86" s="79">
        <f t="shared" si="4"/>
        <v>6.1566877020163152E-4</v>
      </c>
      <c r="G86" s="106">
        <f t="shared" si="5"/>
        <v>664.92227181776207</v>
      </c>
    </row>
    <row r="87" spans="1:8" s="4" customFormat="1" x14ac:dyDescent="0.2">
      <c r="A87" s="24" t="s">
        <v>7</v>
      </c>
      <c r="B87" s="6" t="s">
        <v>2431</v>
      </c>
      <c r="C87" s="78">
        <v>411</v>
      </c>
      <c r="D87" s="18" t="s">
        <v>2432</v>
      </c>
      <c r="E87" s="7">
        <v>16</v>
      </c>
      <c r="F87" s="79">
        <f t="shared" si="4"/>
        <v>6.1566877020163152E-4</v>
      </c>
      <c r="G87" s="106">
        <f t="shared" si="5"/>
        <v>664.92227181776207</v>
      </c>
    </row>
    <row r="88" spans="1:8" s="4" customFormat="1" x14ac:dyDescent="0.2">
      <c r="A88" s="24" t="s">
        <v>7</v>
      </c>
      <c r="B88" s="6" t="s">
        <v>2433</v>
      </c>
      <c r="C88" s="78">
        <v>411</v>
      </c>
      <c r="D88" s="18" t="s">
        <v>2434</v>
      </c>
      <c r="E88" s="7">
        <v>235</v>
      </c>
      <c r="F88" s="79">
        <f t="shared" si="4"/>
        <v>9.0426350623364626E-3</v>
      </c>
      <c r="G88" s="106">
        <f t="shared" si="5"/>
        <v>9766.0458673233788</v>
      </c>
    </row>
    <row r="89" spans="1:8" s="4" customFormat="1" x14ac:dyDescent="0.2">
      <c r="A89" s="24" t="s">
        <v>7</v>
      </c>
      <c r="B89" s="6" t="s">
        <v>2435</v>
      </c>
      <c r="C89" s="78">
        <v>411</v>
      </c>
      <c r="D89" s="18" t="s">
        <v>2436</v>
      </c>
      <c r="E89" s="7">
        <v>77</v>
      </c>
      <c r="F89" s="79">
        <f t="shared" si="4"/>
        <v>2.9629059565953516E-3</v>
      </c>
      <c r="G89" s="106">
        <f t="shared" si="5"/>
        <v>3199.9384331229799</v>
      </c>
    </row>
    <row r="90" spans="1:8" s="4" customFormat="1" x14ac:dyDescent="0.2">
      <c r="A90" s="24" t="s">
        <v>7</v>
      </c>
      <c r="B90" s="6" t="s">
        <v>2437</v>
      </c>
      <c r="C90" s="78">
        <v>411</v>
      </c>
      <c r="D90" s="18" t="s">
        <v>2438</v>
      </c>
      <c r="E90" s="7">
        <v>44</v>
      </c>
      <c r="F90" s="79">
        <f t="shared" si="4"/>
        <v>1.6930891180544866E-3</v>
      </c>
      <c r="G90" s="106">
        <f t="shared" si="5"/>
        <v>1828.5362474988456</v>
      </c>
    </row>
    <row r="91" spans="1:8" s="4" customFormat="1" x14ac:dyDescent="0.2">
      <c r="A91" s="24" t="s">
        <v>7</v>
      </c>
      <c r="B91" s="6" t="s">
        <v>2439</v>
      </c>
      <c r="C91" s="78">
        <v>411</v>
      </c>
      <c r="D91" s="18" t="s">
        <v>2440</v>
      </c>
      <c r="E91" s="7">
        <v>34</v>
      </c>
      <c r="F91" s="79">
        <f t="shared" si="4"/>
        <v>1.308296136678467E-3</v>
      </c>
      <c r="G91" s="106">
        <f t="shared" si="5"/>
        <v>1412.9598276127442</v>
      </c>
    </row>
    <row r="92" spans="1:8" s="4" customFormat="1" x14ac:dyDescent="0.2">
      <c r="A92" s="24" t="s">
        <v>7</v>
      </c>
      <c r="B92" s="6" t="s">
        <v>2441</v>
      </c>
      <c r="C92" s="78">
        <v>411</v>
      </c>
      <c r="D92" s="18" t="s">
        <v>2442</v>
      </c>
      <c r="E92" s="7">
        <v>80</v>
      </c>
      <c r="F92" s="79">
        <f t="shared" si="4"/>
        <v>3.0783438510081575E-3</v>
      </c>
      <c r="G92" s="106">
        <f t="shared" si="5"/>
        <v>3324.6113590888099</v>
      </c>
    </row>
    <row r="93" spans="1:8" s="4" customFormat="1" x14ac:dyDescent="0.2">
      <c r="A93" s="24" t="s">
        <v>7</v>
      </c>
      <c r="B93" s="238" t="s">
        <v>2443</v>
      </c>
      <c r="C93" s="239">
        <v>411</v>
      </c>
      <c r="D93" s="240" t="s">
        <v>2444</v>
      </c>
      <c r="E93" s="126">
        <v>26</v>
      </c>
      <c r="F93" s="79">
        <f t="shared" si="4"/>
        <v>1.0004617515776513E-3</v>
      </c>
      <c r="G93" s="106">
        <f t="shared" si="5"/>
        <v>1080.4986917038634</v>
      </c>
    </row>
    <row r="94" spans="1:8" s="4" customFormat="1" x14ac:dyDescent="0.2">
      <c r="A94" s="236" t="s">
        <v>7</v>
      </c>
      <c r="B94" s="242" t="s">
        <v>2445</v>
      </c>
      <c r="C94" s="243">
        <v>411</v>
      </c>
      <c r="D94" s="244" t="s">
        <v>2446</v>
      </c>
      <c r="E94" s="228">
        <v>151</v>
      </c>
      <c r="F94" s="79">
        <f t="shared" si="4"/>
        <v>5.8103740187778977E-3</v>
      </c>
      <c r="G94" s="106">
        <f t="shared" si="5"/>
        <v>6275.2039402801292</v>
      </c>
      <c r="H94" s="237"/>
    </row>
    <row r="95" spans="1:8" s="4" customFormat="1" x14ac:dyDescent="0.2">
      <c r="A95" s="236" t="s">
        <v>7</v>
      </c>
      <c r="B95" s="242" t="s">
        <v>2447</v>
      </c>
      <c r="C95" s="243">
        <v>411</v>
      </c>
      <c r="D95" s="244" t="s">
        <v>2448</v>
      </c>
      <c r="E95" s="228">
        <v>28</v>
      </c>
      <c r="F95" s="79">
        <f t="shared" si="4"/>
        <v>1.0774203478528552E-3</v>
      </c>
      <c r="G95" s="106">
        <f t="shared" si="5"/>
        <v>1163.6139756810835</v>
      </c>
      <c r="H95" s="237"/>
    </row>
    <row r="96" spans="1:8" s="4" customFormat="1" x14ac:dyDescent="0.2">
      <c r="A96" s="236" t="s">
        <v>7</v>
      </c>
      <c r="B96" s="242" t="s">
        <v>2449</v>
      </c>
      <c r="C96" s="243">
        <v>411</v>
      </c>
      <c r="D96" s="244" t="s">
        <v>2450</v>
      </c>
      <c r="E96" s="228">
        <v>16</v>
      </c>
      <c r="F96" s="79">
        <f t="shared" si="4"/>
        <v>6.1566877020163152E-4</v>
      </c>
      <c r="G96" s="106">
        <f t="shared" si="5"/>
        <v>664.92227181776207</v>
      </c>
      <c r="H96" s="237"/>
    </row>
    <row r="97" spans="1:8" s="4" customFormat="1" x14ac:dyDescent="0.2">
      <c r="A97" s="236" t="s">
        <v>7</v>
      </c>
      <c r="B97" s="242" t="s">
        <v>2451</v>
      </c>
      <c r="C97" s="243">
        <v>411</v>
      </c>
      <c r="D97" s="244" t="s">
        <v>2452</v>
      </c>
      <c r="E97" s="228">
        <v>29</v>
      </c>
      <c r="F97" s="79">
        <f t="shared" si="4"/>
        <v>1.1158996459904571E-3</v>
      </c>
      <c r="G97" s="106">
        <f t="shared" si="5"/>
        <v>1205.1716176696937</v>
      </c>
      <c r="H97" s="237"/>
    </row>
    <row r="98" spans="1:8" s="4" customFormat="1" x14ac:dyDescent="0.2">
      <c r="A98" s="295" t="s">
        <v>7</v>
      </c>
      <c r="B98" s="296" t="s">
        <v>2453</v>
      </c>
      <c r="C98" s="297">
        <v>411</v>
      </c>
      <c r="D98" s="298" t="s">
        <v>2454</v>
      </c>
      <c r="E98" s="299">
        <v>34</v>
      </c>
      <c r="F98" s="300">
        <f t="shared" ref="F98:F129" si="6">E98/$E$138</f>
        <v>1.308296136678467E-3</v>
      </c>
      <c r="G98" s="301">
        <f t="shared" ref="G98:G129" si="7">$H$2*F98</f>
        <v>1412.9598276127442</v>
      </c>
      <c r="H98" s="237"/>
    </row>
    <row r="99" spans="1:8" s="4" customFormat="1" x14ac:dyDescent="0.2">
      <c r="A99" s="305" t="s">
        <v>7</v>
      </c>
      <c r="B99" s="242" t="s">
        <v>2393</v>
      </c>
      <c r="C99" s="243">
        <v>411</v>
      </c>
      <c r="D99" s="244" t="s">
        <v>2394</v>
      </c>
      <c r="E99" s="228">
        <v>1049</v>
      </c>
      <c r="F99" s="306">
        <f t="shared" si="6"/>
        <v>4.0364783746344467E-2</v>
      </c>
      <c r="G99" s="307">
        <f t="shared" si="7"/>
        <v>43593.966446052022</v>
      </c>
      <c r="H99" s="237"/>
    </row>
    <row r="100" spans="1:8" s="4" customFormat="1" x14ac:dyDescent="0.2">
      <c r="A100" s="305" t="s">
        <v>7</v>
      </c>
      <c r="B100" s="245" t="s">
        <v>6767</v>
      </c>
      <c r="C100" s="230" t="s">
        <v>6768</v>
      </c>
      <c r="D100" s="230">
        <v>184958</v>
      </c>
      <c r="E100" s="230">
        <v>732</v>
      </c>
      <c r="F100" s="306">
        <f t="shared" si="6"/>
        <v>2.8166846236724642E-2</v>
      </c>
      <c r="G100" s="307">
        <f t="shared" si="7"/>
        <v>30420.193935662614</v>
      </c>
      <c r="H100" s="237"/>
    </row>
    <row r="101" spans="1:8" s="4" customFormat="1" x14ac:dyDescent="0.2">
      <c r="A101" s="305" t="s">
        <v>7</v>
      </c>
      <c r="B101" s="245" t="s">
        <v>6769</v>
      </c>
      <c r="C101" s="230" t="s">
        <v>6768</v>
      </c>
      <c r="D101" s="230">
        <v>304399</v>
      </c>
      <c r="E101" s="230">
        <v>78</v>
      </c>
      <c r="F101" s="306">
        <f t="shared" si="6"/>
        <v>3.0013852547329536E-3</v>
      </c>
      <c r="G101" s="307">
        <f t="shared" si="7"/>
        <v>3241.49607511159</v>
      </c>
      <c r="H101" s="237"/>
    </row>
    <row r="102" spans="1:8" s="4" customFormat="1" x14ac:dyDescent="0.2">
      <c r="A102" s="305" t="s">
        <v>7</v>
      </c>
      <c r="B102" s="245" t="s">
        <v>6770</v>
      </c>
      <c r="C102" s="230" t="s">
        <v>6768</v>
      </c>
      <c r="D102" s="230">
        <v>304400</v>
      </c>
      <c r="E102" s="230">
        <v>57</v>
      </c>
      <c r="F102" s="306">
        <f t="shared" si="6"/>
        <v>2.1933199938433123E-3</v>
      </c>
      <c r="G102" s="307">
        <f t="shared" si="7"/>
        <v>2368.7855933507772</v>
      </c>
      <c r="H102" s="237"/>
    </row>
    <row r="103" spans="1:8" s="4" customFormat="1" x14ac:dyDescent="0.2">
      <c r="A103" s="305" t="s">
        <v>7</v>
      </c>
      <c r="B103" s="245" t="s">
        <v>6771</v>
      </c>
      <c r="C103" s="230" t="s">
        <v>6768</v>
      </c>
      <c r="D103" s="230">
        <v>304410</v>
      </c>
      <c r="E103" s="230">
        <v>51</v>
      </c>
      <c r="F103" s="306">
        <f t="shared" si="6"/>
        <v>1.9624442050177006E-3</v>
      </c>
      <c r="G103" s="307">
        <f t="shared" si="7"/>
        <v>2119.4397414191167</v>
      </c>
      <c r="H103" s="237"/>
    </row>
    <row r="104" spans="1:8" s="4" customFormat="1" x14ac:dyDescent="0.2">
      <c r="A104" s="305" t="s">
        <v>7</v>
      </c>
      <c r="B104" s="245" t="s">
        <v>6772</v>
      </c>
      <c r="C104" s="230" t="s">
        <v>6768</v>
      </c>
      <c r="D104" s="230">
        <v>304413</v>
      </c>
      <c r="E104" s="230">
        <v>118</v>
      </c>
      <c r="F104" s="306">
        <f t="shared" si="6"/>
        <v>4.5405571802370325E-3</v>
      </c>
      <c r="G104" s="307">
        <f t="shared" si="7"/>
        <v>4903.801754655995</v>
      </c>
      <c r="H104" s="237"/>
    </row>
    <row r="105" spans="1:8" s="4" customFormat="1" x14ac:dyDescent="0.2">
      <c r="A105" s="305" t="s">
        <v>7</v>
      </c>
      <c r="B105" s="245" t="s">
        <v>6773</v>
      </c>
      <c r="C105" s="230" t="s">
        <v>6768</v>
      </c>
      <c r="D105" s="230">
        <v>304421</v>
      </c>
      <c r="E105" s="230">
        <v>141</v>
      </c>
      <c r="F105" s="306">
        <f t="shared" si="6"/>
        <v>5.4255810374018781E-3</v>
      </c>
      <c r="G105" s="307">
        <f t="shared" si="7"/>
        <v>5859.6275203940286</v>
      </c>
      <c r="H105" s="237"/>
    </row>
    <row r="106" spans="1:8" s="4" customFormat="1" x14ac:dyDescent="0.2">
      <c r="A106" s="305" t="s">
        <v>7</v>
      </c>
      <c r="B106" s="245" t="s">
        <v>6774</v>
      </c>
      <c r="C106" s="230" t="s">
        <v>6768</v>
      </c>
      <c r="D106" s="230">
        <v>304424</v>
      </c>
      <c r="E106" s="230">
        <v>33</v>
      </c>
      <c r="F106" s="306">
        <f t="shared" si="6"/>
        <v>1.269816838540865E-3</v>
      </c>
      <c r="G106" s="307">
        <f t="shared" si="7"/>
        <v>1371.4021856241343</v>
      </c>
      <c r="H106" s="237"/>
    </row>
    <row r="107" spans="1:8" s="4" customFormat="1" x14ac:dyDescent="0.2">
      <c r="A107" s="305" t="s">
        <v>7</v>
      </c>
      <c r="B107" s="245" t="s">
        <v>6775</v>
      </c>
      <c r="C107" s="230" t="s">
        <v>6768</v>
      </c>
      <c r="D107" s="230">
        <v>304427</v>
      </c>
      <c r="E107" s="230">
        <v>105</v>
      </c>
      <c r="F107" s="306">
        <f t="shared" si="6"/>
        <v>4.0403263044482066E-3</v>
      </c>
      <c r="G107" s="307">
        <f t="shared" si="7"/>
        <v>4363.5524088040629</v>
      </c>
      <c r="H107" s="237"/>
    </row>
    <row r="108" spans="1:8" s="4" customFormat="1" x14ac:dyDescent="0.2">
      <c r="A108" s="305" t="s">
        <v>7</v>
      </c>
      <c r="B108" s="245" t="s">
        <v>6776</v>
      </c>
      <c r="C108" s="230" t="s">
        <v>6768</v>
      </c>
      <c r="D108" s="230">
        <v>304429</v>
      </c>
      <c r="E108" s="230">
        <v>10</v>
      </c>
      <c r="F108" s="306">
        <f t="shared" si="6"/>
        <v>3.8479298137601969E-4</v>
      </c>
      <c r="G108" s="307">
        <f t="shared" si="7"/>
        <v>415.57641988610123</v>
      </c>
      <c r="H108" s="237"/>
    </row>
    <row r="109" spans="1:8" s="4" customFormat="1" x14ac:dyDescent="0.2">
      <c r="A109" s="305" t="s">
        <v>7</v>
      </c>
      <c r="B109" s="245" t="s">
        <v>6777</v>
      </c>
      <c r="C109" s="230" t="s">
        <v>6768</v>
      </c>
      <c r="D109" s="230">
        <v>304436</v>
      </c>
      <c r="E109" s="230">
        <v>20</v>
      </c>
      <c r="F109" s="306">
        <f t="shared" si="6"/>
        <v>7.6958596275203937E-4</v>
      </c>
      <c r="G109" s="307">
        <f t="shared" si="7"/>
        <v>831.15283977220247</v>
      </c>
      <c r="H109" s="237"/>
    </row>
    <row r="110" spans="1:8" s="4" customFormat="1" x14ac:dyDescent="0.2">
      <c r="A110" s="305" t="s">
        <v>7</v>
      </c>
      <c r="B110" s="245" t="s">
        <v>6778</v>
      </c>
      <c r="C110" s="230" t="s">
        <v>6768</v>
      </c>
      <c r="D110" s="230">
        <v>304437</v>
      </c>
      <c r="E110" s="230">
        <v>41</v>
      </c>
      <c r="F110" s="306">
        <f t="shared" si="6"/>
        <v>1.5776512236416807E-3</v>
      </c>
      <c r="G110" s="307">
        <f t="shared" si="7"/>
        <v>1703.8633215330151</v>
      </c>
      <c r="H110" s="237"/>
    </row>
    <row r="111" spans="1:8" s="4" customFormat="1" x14ac:dyDescent="0.2">
      <c r="A111" s="305" t="s">
        <v>7</v>
      </c>
      <c r="B111" s="245" t="s">
        <v>6779</v>
      </c>
      <c r="C111" s="230" t="s">
        <v>6768</v>
      </c>
      <c r="D111" s="230">
        <v>304441</v>
      </c>
      <c r="E111" s="230">
        <v>94</v>
      </c>
      <c r="F111" s="306">
        <f t="shared" si="6"/>
        <v>3.6170540249345854E-3</v>
      </c>
      <c r="G111" s="307">
        <f t="shared" si="7"/>
        <v>3906.4183469293521</v>
      </c>
      <c r="H111" s="237"/>
    </row>
    <row r="112" spans="1:8" s="4" customFormat="1" x14ac:dyDescent="0.2">
      <c r="A112" s="305" t="s">
        <v>7</v>
      </c>
      <c r="B112" s="245" t="s">
        <v>6780</v>
      </c>
      <c r="C112" s="230" t="s">
        <v>6768</v>
      </c>
      <c r="D112" s="230">
        <v>304443</v>
      </c>
      <c r="E112" s="230">
        <v>7</v>
      </c>
      <c r="F112" s="306">
        <f t="shared" si="6"/>
        <v>2.693550869632138E-4</v>
      </c>
      <c r="G112" s="307">
        <f t="shared" si="7"/>
        <v>290.90349392027088</v>
      </c>
      <c r="H112" s="237"/>
    </row>
    <row r="113" spans="1:8" s="4" customFormat="1" x14ac:dyDescent="0.2">
      <c r="A113" s="305" t="s">
        <v>7</v>
      </c>
      <c r="B113" s="245" t="s">
        <v>6781</v>
      </c>
      <c r="C113" s="230" t="s">
        <v>6768</v>
      </c>
      <c r="D113" s="230">
        <v>304446</v>
      </c>
      <c r="E113" s="230">
        <v>19</v>
      </c>
      <c r="F113" s="306">
        <f t="shared" si="6"/>
        <v>7.3110666461443741E-4</v>
      </c>
      <c r="G113" s="307">
        <f t="shared" si="7"/>
        <v>789.59519778359243</v>
      </c>
      <c r="H113" s="237"/>
    </row>
    <row r="114" spans="1:8" s="4" customFormat="1" x14ac:dyDescent="0.2">
      <c r="A114" s="305" t="s">
        <v>7</v>
      </c>
      <c r="B114" s="245" t="s">
        <v>6782</v>
      </c>
      <c r="C114" s="230" t="s">
        <v>6768</v>
      </c>
      <c r="D114" s="230">
        <v>304449</v>
      </c>
      <c r="E114" s="230">
        <v>88</v>
      </c>
      <c r="F114" s="306">
        <f t="shared" si="6"/>
        <v>3.3861782361089732E-3</v>
      </c>
      <c r="G114" s="307">
        <f t="shared" si="7"/>
        <v>3657.0724949976911</v>
      </c>
      <c r="H114" s="237"/>
    </row>
    <row r="115" spans="1:8" s="4" customFormat="1" x14ac:dyDescent="0.2">
      <c r="A115" s="305" t="s">
        <v>7</v>
      </c>
      <c r="B115" s="245" t="s">
        <v>6783</v>
      </c>
      <c r="C115" s="230" t="s">
        <v>6768</v>
      </c>
      <c r="D115" s="230">
        <v>304450</v>
      </c>
      <c r="E115" s="230">
        <v>44</v>
      </c>
      <c r="F115" s="306">
        <f t="shared" si="6"/>
        <v>1.6930891180544866E-3</v>
      </c>
      <c r="G115" s="307">
        <f t="shared" si="7"/>
        <v>1828.5362474988456</v>
      </c>
      <c r="H115" s="237"/>
    </row>
    <row r="116" spans="1:8" s="4" customFormat="1" x14ac:dyDescent="0.2">
      <c r="A116" s="305" t="s">
        <v>7</v>
      </c>
      <c r="B116" s="245" t="s">
        <v>6784</v>
      </c>
      <c r="C116" s="230" t="s">
        <v>6768</v>
      </c>
      <c r="D116" s="230">
        <v>304454</v>
      </c>
      <c r="E116" s="230">
        <v>36</v>
      </c>
      <c r="F116" s="306">
        <f t="shared" si="6"/>
        <v>1.3852547329536709E-3</v>
      </c>
      <c r="G116" s="307">
        <f t="shared" si="7"/>
        <v>1496.0751115899645</v>
      </c>
      <c r="H116" s="237"/>
    </row>
    <row r="117" spans="1:8" s="4" customFormat="1" x14ac:dyDescent="0.2">
      <c r="A117" s="305" t="s">
        <v>7</v>
      </c>
      <c r="B117" s="245" t="s">
        <v>6785</v>
      </c>
      <c r="C117" s="230" t="s">
        <v>6768</v>
      </c>
      <c r="D117" s="230">
        <v>304460</v>
      </c>
      <c r="E117" s="230">
        <v>29</v>
      </c>
      <c r="F117" s="306">
        <f t="shared" si="6"/>
        <v>1.1158996459904571E-3</v>
      </c>
      <c r="G117" s="307">
        <f t="shared" si="7"/>
        <v>1205.1716176696937</v>
      </c>
      <c r="H117" s="237"/>
    </row>
    <row r="118" spans="1:8" s="4" customFormat="1" x14ac:dyDescent="0.2">
      <c r="A118" s="305" t="s">
        <v>7</v>
      </c>
      <c r="B118" s="245" t="s">
        <v>6786</v>
      </c>
      <c r="C118" s="230" t="s">
        <v>6768</v>
      </c>
      <c r="D118" s="230">
        <v>304466</v>
      </c>
      <c r="E118" s="230">
        <v>89</v>
      </c>
      <c r="F118" s="306">
        <f t="shared" si="6"/>
        <v>3.4246575342465752E-3</v>
      </c>
      <c r="G118" s="307">
        <f t="shared" si="7"/>
        <v>3698.6301369863013</v>
      </c>
      <c r="H118" s="237"/>
    </row>
    <row r="119" spans="1:8" s="4" customFormat="1" x14ac:dyDescent="0.2">
      <c r="A119" s="305" t="s">
        <v>7</v>
      </c>
      <c r="B119" s="245" t="s">
        <v>6787</v>
      </c>
      <c r="C119" s="230" t="s">
        <v>6768</v>
      </c>
      <c r="D119" s="230">
        <v>304468</v>
      </c>
      <c r="E119" s="230">
        <v>229</v>
      </c>
      <c r="F119" s="306">
        <f t="shared" si="6"/>
        <v>8.8117592735108517E-3</v>
      </c>
      <c r="G119" s="307">
        <f t="shared" si="7"/>
        <v>9516.7000153917197</v>
      </c>
      <c r="H119" s="237"/>
    </row>
    <row r="120" spans="1:8" s="4" customFormat="1" x14ac:dyDescent="0.2">
      <c r="A120" s="305" t="s">
        <v>7</v>
      </c>
      <c r="B120" s="245" t="s">
        <v>6788</v>
      </c>
      <c r="C120" s="230" t="s">
        <v>6789</v>
      </c>
      <c r="D120" s="230">
        <v>185025</v>
      </c>
      <c r="E120" s="230">
        <v>364</v>
      </c>
      <c r="F120" s="306">
        <f t="shared" si="6"/>
        <v>1.4006464522087116E-2</v>
      </c>
      <c r="G120" s="307">
        <f t="shared" si="7"/>
        <v>15126.981683854086</v>
      </c>
      <c r="H120" s="237"/>
    </row>
    <row r="121" spans="1:8" s="4" customFormat="1" x14ac:dyDescent="0.2">
      <c r="A121" s="305" t="s">
        <v>7</v>
      </c>
      <c r="B121" s="245" t="s">
        <v>6790</v>
      </c>
      <c r="C121" s="230" t="s">
        <v>6789</v>
      </c>
      <c r="D121" s="230">
        <v>304471</v>
      </c>
      <c r="E121" s="230">
        <v>57</v>
      </c>
      <c r="F121" s="306">
        <f t="shared" si="6"/>
        <v>2.1933199938433123E-3</v>
      </c>
      <c r="G121" s="307">
        <f t="shared" si="7"/>
        <v>2368.7855933507772</v>
      </c>
      <c r="H121" s="237"/>
    </row>
    <row r="122" spans="1:8" s="4" customFormat="1" x14ac:dyDescent="0.2">
      <c r="A122" s="305" t="s">
        <v>7</v>
      </c>
      <c r="B122" s="245" t="s">
        <v>6791</v>
      </c>
      <c r="C122" s="230" t="s">
        <v>6789</v>
      </c>
      <c r="D122" s="230">
        <v>304472</v>
      </c>
      <c r="E122" s="230">
        <v>57</v>
      </c>
      <c r="F122" s="306">
        <f t="shared" si="6"/>
        <v>2.1933199938433123E-3</v>
      </c>
      <c r="G122" s="307">
        <f t="shared" si="7"/>
        <v>2368.7855933507772</v>
      </c>
      <c r="H122" s="237"/>
    </row>
    <row r="123" spans="1:8" s="4" customFormat="1" x14ac:dyDescent="0.2">
      <c r="A123" s="305" t="s">
        <v>7</v>
      </c>
      <c r="B123" s="245" t="s">
        <v>6792</v>
      </c>
      <c r="C123" s="230" t="s">
        <v>6789</v>
      </c>
      <c r="D123" s="230">
        <v>304473</v>
      </c>
      <c r="E123" s="230">
        <v>61</v>
      </c>
      <c r="F123" s="306">
        <f t="shared" si="6"/>
        <v>2.3472371863937202E-3</v>
      </c>
      <c r="G123" s="307">
        <f t="shared" si="7"/>
        <v>2535.0161613052178</v>
      </c>
      <c r="H123" s="237"/>
    </row>
    <row r="124" spans="1:8" s="4" customFormat="1" x14ac:dyDescent="0.2">
      <c r="A124" s="305" t="s">
        <v>7</v>
      </c>
      <c r="B124" s="245" t="s">
        <v>6793</v>
      </c>
      <c r="C124" s="230" t="s">
        <v>6789</v>
      </c>
      <c r="D124" s="230">
        <v>304475</v>
      </c>
      <c r="E124" s="230">
        <v>102</v>
      </c>
      <c r="F124" s="306">
        <f t="shared" si="6"/>
        <v>3.9248884100354011E-3</v>
      </c>
      <c r="G124" s="307">
        <f t="shared" si="7"/>
        <v>4238.8794828382333</v>
      </c>
      <c r="H124" s="237"/>
    </row>
    <row r="125" spans="1:8" s="4" customFormat="1" x14ac:dyDescent="0.2">
      <c r="A125" s="305" t="s">
        <v>7</v>
      </c>
      <c r="B125" s="245" t="s">
        <v>6794</v>
      </c>
      <c r="C125" s="230" t="s">
        <v>6789</v>
      </c>
      <c r="D125" s="230">
        <v>304479</v>
      </c>
      <c r="E125" s="230">
        <v>3</v>
      </c>
      <c r="F125" s="306">
        <f t="shared" si="6"/>
        <v>1.1543789441280592E-4</v>
      </c>
      <c r="G125" s="307">
        <f t="shared" si="7"/>
        <v>124.67292596583039</v>
      </c>
      <c r="H125" s="237"/>
    </row>
    <row r="126" spans="1:8" s="4" customFormat="1" x14ac:dyDescent="0.2">
      <c r="A126" s="305" t="s">
        <v>7</v>
      </c>
      <c r="B126" s="245" t="s">
        <v>6795</v>
      </c>
      <c r="C126" s="230" t="s">
        <v>6789</v>
      </c>
      <c r="D126" s="230">
        <v>304481</v>
      </c>
      <c r="E126" s="230">
        <v>0</v>
      </c>
      <c r="F126" s="306">
        <f t="shared" si="6"/>
        <v>0</v>
      </c>
      <c r="G126" s="307">
        <f t="shared" si="7"/>
        <v>0</v>
      </c>
      <c r="H126" s="237"/>
    </row>
    <row r="127" spans="1:8" s="4" customFormat="1" x14ac:dyDescent="0.2">
      <c r="A127" s="305" t="s">
        <v>7</v>
      </c>
      <c r="B127" s="245" t="s">
        <v>6796</v>
      </c>
      <c r="C127" s="230" t="s">
        <v>6789</v>
      </c>
      <c r="D127" s="230">
        <v>304482</v>
      </c>
      <c r="E127" s="230">
        <v>80</v>
      </c>
      <c r="F127" s="306">
        <f t="shared" si="6"/>
        <v>3.0783438510081575E-3</v>
      </c>
      <c r="G127" s="307">
        <f t="shared" si="7"/>
        <v>3324.6113590888099</v>
      </c>
      <c r="H127" s="237"/>
    </row>
    <row r="128" spans="1:8" s="4" customFormat="1" x14ac:dyDescent="0.2">
      <c r="A128" s="305" t="s">
        <v>7</v>
      </c>
      <c r="B128" s="245" t="s">
        <v>6797</v>
      </c>
      <c r="C128" s="230" t="s">
        <v>6789</v>
      </c>
      <c r="D128" s="230">
        <v>304483</v>
      </c>
      <c r="E128" s="230">
        <v>7</v>
      </c>
      <c r="F128" s="306">
        <f t="shared" si="6"/>
        <v>2.693550869632138E-4</v>
      </c>
      <c r="G128" s="307">
        <f t="shared" si="7"/>
        <v>290.90349392027088</v>
      </c>
      <c r="H128" s="237"/>
    </row>
    <row r="129" spans="1:8" s="4" customFormat="1" x14ac:dyDescent="0.2">
      <c r="A129" s="305" t="s">
        <v>7</v>
      </c>
      <c r="B129" s="245" t="s">
        <v>6798</v>
      </c>
      <c r="C129" s="230" t="s">
        <v>6789</v>
      </c>
      <c r="D129" s="230">
        <v>304485</v>
      </c>
      <c r="E129" s="230">
        <v>120</v>
      </c>
      <c r="F129" s="306">
        <f t="shared" si="6"/>
        <v>4.6175157765122364E-3</v>
      </c>
      <c r="G129" s="307">
        <f t="shared" si="7"/>
        <v>4986.9170386332153</v>
      </c>
      <c r="H129" s="237"/>
    </row>
    <row r="130" spans="1:8" s="4" customFormat="1" x14ac:dyDescent="0.2">
      <c r="A130" s="305" t="s">
        <v>7</v>
      </c>
      <c r="B130" s="245" t="s">
        <v>6799</v>
      </c>
      <c r="C130" s="230" t="s">
        <v>6789</v>
      </c>
      <c r="D130" s="230">
        <v>304486</v>
      </c>
      <c r="E130" s="230">
        <v>15</v>
      </c>
      <c r="F130" s="306">
        <f t="shared" ref="F130:F137" si="8">E130/$E$138</f>
        <v>5.7718947206402956E-4</v>
      </c>
      <c r="G130" s="307">
        <f t="shared" ref="G130:G137" si="9">$H$2*F130</f>
        <v>623.36462982915191</v>
      </c>
      <c r="H130" s="237"/>
    </row>
    <row r="131" spans="1:8" s="4" customFormat="1" x14ac:dyDescent="0.2">
      <c r="A131" s="305" t="s">
        <v>7</v>
      </c>
      <c r="B131" s="245" t="s">
        <v>6800</v>
      </c>
      <c r="C131" s="230" t="s">
        <v>6789</v>
      </c>
      <c r="D131" s="230">
        <v>304493</v>
      </c>
      <c r="E131" s="230">
        <v>110</v>
      </c>
      <c r="F131" s="306">
        <f t="shared" si="8"/>
        <v>4.2327227951362168E-3</v>
      </c>
      <c r="G131" s="307">
        <f t="shared" si="9"/>
        <v>4571.3406187471146</v>
      </c>
      <c r="H131" s="237"/>
    </row>
    <row r="132" spans="1:8" s="4" customFormat="1" x14ac:dyDescent="0.2">
      <c r="A132" s="305" t="s">
        <v>7</v>
      </c>
      <c r="B132" s="245" t="s">
        <v>6801</v>
      </c>
      <c r="C132" s="230" t="s">
        <v>6789</v>
      </c>
      <c r="D132" s="230">
        <v>304496</v>
      </c>
      <c r="E132" s="230">
        <v>31</v>
      </c>
      <c r="F132" s="306">
        <f t="shared" si="8"/>
        <v>1.1928582422656611E-3</v>
      </c>
      <c r="G132" s="307">
        <f t="shared" si="9"/>
        <v>1288.286901646914</v>
      </c>
      <c r="H132" s="237"/>
    </row>
    <row r="133" spans="1:8" s="4" customFormat="1" x14ac:dyDescent="0.2">
      <c r="A133" s="305" t="s">
        <v>7</v>
      </c>
      <c r="B133" s="245" t="s">
        <v>6802</v>
      </c>
      <c r="C133" s="230" t="s">
        <v>6789</v>
      </c>
      <c r="D133" s="230">
        <v>304498</v>
      </c>
      <c r="E133" s="230">
        <v>169</v>
      </c>
      <c r="F133" s="306">
        <f t="shared" si="8"/>
        <v>6.5030013852547331E-3</v>
      </c>
      <c r="G133" s="307">
        <f t="shared" si="9"/>
        <v>7023.2414960751121</v>
      </c>
      <c r="H133" s="237"/>
    </row>
    <row r="134" spans="1:8" s="4" customFormat="1" x14ac:dyDescent="0.2">
      <c r="A134" s="305" t="s">
        <v>7</v>
      </c>
      <c r="B134" s="245" t="s">
        <v>6803</v>
      </c>
      <c r="C134" s="230" t="s">
        <v>6789</v>
      </c>
      <c r="D134" s="230">
        <v>304504</v>
      </c>
      <c r="E134" s="230">
        <v>47</v>
      </c>
      <c r="F134" s="306">
        <f t="shared" si="8"/>
        <v>1.8085270124672927E-3</v>
      </c>
      <c r="G134" s="307">
        <f t="shared" si="9"/>
        <v>1953.209173464676</v>
      </c>
      <c r="H134" s="237"/>
    </row>
    <row r="135" spans="1:8" s="4" customFormat="1" x14ac:dyDescent="0.2">
      <c r="A135" s="305" t="s">
        <v>7</v>
      </c>
      <c r="B135" s="245" t="s">
        <v>6804</v>
      </c>
      <c r="C135" s="230" t="s">
        <v>6789</v>
      </c>
      <c r="D135" s="230">
        <v>304512</v>
      </c>
      <c r="E135" s="230">
        <v>61</v>
      </c>
      <c r="F135" s="306">
        <f t="shared" si="8"/>
        <v>2.3472371863937202E-3</v>
      </c>
      <c r="G135" s="307">
        <f t="shared" si="9"/>
        <v>2535.0161613052178</v>
      </c>
      <c r="H135" s="237"/>
    </row>
    <row r="136" spans="1:8" s="4" customFormat="1" x14ac:dyDescent="0.2">
      <c r="A136" s="305" t="s">
        <v>7</v>
      </c>
      <c r="B136" s="245" t="s">
        <v>6805</v>
      </c>
      <c r="C136" s="230" t="s">
        <v>6789</v>
      </c>
      <c r="D136" s="230">
        <v>304515</v>
      </c>
      <c r="E136" s="230">
        <v>31</v>
      </c>
      <c r="F136" s="306">
        <f t="shared" si="8"/>
        <v>1.1928582422656611E-3</v>
      </c>
      <c r="G136" s="307">
        <f t="shared" si="9"/>
        <v>1288.286901646914</v>
      </c>
      <c r="H136" s="237"/>
    </row>
    <row r="137" spans="1:8" s="4" customFormat="1" x14ac:dyDescent="0.2">
      <c r="A137" s="302" t="s">
        <v>7</v>
      </c>
      <c r="B137" s="308" t="s">
        <v>6806</v>
      </c>
      <c r="C137" s="309" t="s">
        <v>6789</v>
      </c>
      <c r="D137" s="309">
        <v>304517</v>
      </c>
      <c r="E137" s="309">
        <v>196</v>
      </c>
      <c r="F137" s="303">
        <f t="shared" si="8"/>
        <v>7.5419424349699865E-3</v>
      </c>
      <c r="G137" s="304">
        <f t="shared" si="9"/>
        <v>8145.2978297675854</v>
      </c>
      <c r="H137" s="237"/>
    </row>
    <row r="138" spans="1:8" s="4" customFormat="1" x14ac:dyDescent="0.2">
      <c r="A138" s="149"/>
      <c r="B138" s="241"/>
      <c r="C138" s="127"/>
      <c r="D138" s="127"/>
      <c r="E138" s="128">
        <f>SUM(E2:E137)</f>
        <v>25988</v>
      </c>
      <c r="F138" s="128">
        <f>SUM(F2:F137)</f>
        <v>0.99999999999999956</v>
      </c>
      <c r="G138" s="132">
        <f>SUM(G2:G137)</f>
        <v>1079999.9999999993</v>
      </c>
    </row>
    <row r="139" spans="1:8" s="4" customFormat="1" x14ac:dyDescent="0.2">
      <c r="A139" s="26"/>
      <c r="B139" s="26"/>
      <c r="G139" s="107"/>
    </row>
    <row r="140" spans="1:8" s="4" customFormat="1" x14ac:dyDescent="0.2">
      <c r="A140" s="26"/>
      <c r="B140" s="26"/>
      <c r="G140" s="107"/>
    </row>
    <row r="141" spans="1:8" s="4" customFormat="1" x14ac:dyDescent="0.2">
      <c r="A141" s="26"/>
      <c r="B141" s="26"/>
      <c r="G141" s="107"/>
    </row>
    <row r="142" spans="1:8" s="4" customFormat="1" x14ac:dyDescent="0.2">
      <c r="A142" s="26"/>
      <c r="B142" s="26"/>
      <c r="G142" s="107"/>
    </row>
    <row r="143" spans="1:8" s="4" customFormat="1" x14ac:dyDescent="0.2">
      <c r="A143" s="26"/>
      <c r="B143" s="26"/>
      <c r="G143" s="107"/>
    </row>
    <row r="144" spans="1:8" s="4" customFormat="1" x14ac:dyDescent="0.2">
      <c r="A144" s="26"/>
      <c r="B144" s="26"/>
      <c r="G144" s="107"/>
    </row>
    <row r="145" spans="1:7" s="4" customFormat="1" x14ac:dyDescent="0.2">
      <c r="A145" s="26"/>
      <c r="B145" s="26"/>
      <c r="G145" s="107"/>
    </row>
    <row r="146" spans="1:7" s="4" customFormat="1" x14ac:dyDescent="0.2">
      <c r="A146" s="26"/>
      <c r="B146" s="26"/>
      <c r="G146" s="107"/>
    </row>
    <row r="147" spans="1:7" s="4" customFormat="1" x14ac:dyDescent="0.2">
      <c r="A147" s="26"/>
      <c r="B147" s="26"/>
      <c r="G147" s="107"/>
    </row>
    <row r="148" spans="1:7" s="4" customFormat="1" x14ac:dyDescent="0.2">
      <c r="A148" s="26"/>
      <c r="B148" s="26"/>
      <c r="G148" s="107"/>
    </row>
    <row r="149" spans="1:7" s="4" customFormat="1" x14ac:dyDescent="0.2">
      <c r="A149" s="26"/>
      <c r="B149" s="26"/>
      <c r="G149" s="107"/>
    </row>
    <row r="150" spans="1:7" s="4" customFormat="1" x14ac:dyDescent="0.2">
      <c r="A150" s="26"/>
      <c r="B150" s="26"/>
      <c r="G150" s="107"/>
    </row>
    <row r="151" spans="1:7" s="4" customFormat="1" x14ac:dyDescent="0.2">
      <c r="A151" s="26"/>
      <c r="B151" s="26"/>
      <c r="G151" s="107"/>
    </row>
    <row r="152" spans="1:7" s="4" customFormat="1" x14ac:dyDescent="0.2">
      <c r="A152" s="26"/>
      <c r="B152" s="26"/>
      <c r="G152" s="107"/>
    </row>
    <row r="153" spans="1:7" s="4" customFormat="1" x14ac:dyDescent="0.2">
      <c r="A153" s="26"/>
      <c r="B153" s="26"/>
      <c r="G153" s="107"/>
    </row>
    <row r="154" spans="1:7" s="4" customFormat="1" x14ac:dyDescent="0.2">
      <c r="A154" s="26"/>
      <c r="B154" s="26"/>
      <c r="G154" s="107"/>
    </row>
    <row r="155" spans="1:7" s="4" customFormat="1" x14ac:dyDescent="0.2">
      <c r="A155" s="26"/>
      <c r="B155" s="26"/>
      <c r="G155" s="107"/>
    </row>
    <row r="156" spans="1:7" s="4" customFormat="1" x14ac:dyDescent="0.2">
      <c r="A156" s="26"/>
      <c r="B156" s="26"/>
      <c r="G156" s="107"/>
    </row>
    <row r="157" spans="1:7" s="4" customFormat="1" x14ac:dyDescent="0.2">
      <c r="A157" s="26"/>
      <c r="B157" s="26"/>
      <c r="G157" s="107"/>
    </row>
    <row r="158" spans="1:7" s="4" customFormat="1" x14ac:dyDescent="0.2">
      <c r="A158" s="26"/>
      <c r="B158" s="26"/>
      <c r="G158" s="107"/>
    </row>
    <row r="159" spans="1:7" s="4" customFormat="1" x14ac:dyDescent="0.2">
      <c r="A159" s="26"/>
      <c r="B159" s="26"/>
      <c r="G159" s="107"/>
    </row>
    <row r="160" spans="1:7" s="4" customFormat="1" x14ac:dyDescent="0.2">
      <c r="A160" s="26"/>
      <c r="B160" s="26"/>
      <c r="G160" s="107"/>
    </row>
    <row r="161" spans="1:7" s="4" customFormat="1" x14ac:dyDescent="0.2">
      <c r="A161" s="26"/>
      <c r="B161" s="26"/>
      <c r="G161" s="107"/>
    </row>
    <row r="162" spans="1:7" s="4" customFormat="1" x14ac:dyDescent="0.2">
      <c r="A162" s="26"/>
      <c r="B162" s="26"/>
      <c r="G162" s="107"/>
    </row>
    <row r="163" spans="1:7" s="4" customFormat="1" x14ac:dyDescent="0.2">
      <c r="A163" s="26"/>
      <c r="B163" s="26"/>
      <c r="G163" s="107"/>
    </row>
    <row r="164" spans="1:7" s="4" customFormat="1" x14ac:dyDescent="0.2">
      <c r="A164" s="26"/>
      <c r="B164" s="26"/>
      <c r="G164" s="107"/>
    </row>
    <row r="165" spans="1:7" s="4" customFormat="1" x14ac:dyDescent="0.2">
      <c r="A165" s="26"/>
      <c r="B165" s="26"/>
      <c r="G165" s="107"/>
    </row>
    <row r="166" spans="1:7" s="4" customFormat="1" x14ac:dyDescent="0.2">
      <c r="A166" s="26"/>
      <c r="B166" s="26"/>
      <c r="G166" s="107"/>
    </row>
    <row r="167" spans="1:7" s="4" customFormat="1" x14ac:dyDescent="0.2">
      <c r="A167" s="26"/>
      <c r="B167" s="26"/>
      <c r="G167" s="107"/>
    </row>
    <row r="168" spans="1:7" s="4" customFormat="1" x14ac:dyDescent="0.2">
      <c r="A168" s="26"/>
      <c r="B168" s="26"/>
      <c r="G168" s="107"/>
    </row>
    <row r="169" spans="1:7" s="4" customFormat="1" x14ac:dyDescent="0.2">
      <c r="A169" s="26"/>
      <c r="B169" s="26"/>
      <c r="G169" s="107"/>
    </row>
    <row r="170" spans="1:7" s="4" customFormat="1" x14ac:dyDescent="0.2">
      <c r="A170" s="26"/>
      <c r="B170" s="26"/>
      <c r="G170" s="107"/>
    </row>
    <row r="171" spans="1:7" s="4" customFormat="1" x14ac:dyDescent="0.2">
      <c r="A171" s="26"/>
      <c r="B171" s="26"/>
      <c r="G171" s="107"/>
    </row>
    <row r="172" spans="1:7" s="4" customFormat="1" x14ac:dyDescent="0.2">
      <c r="A172" s="26"/>
      <c r="B172" s="26"/>
      <c r="G172" s="107"/>
    </row>
    <row r="173" spans="1:7" s="4" customFormat="1" x14ac:dyDescent="0.2">
      <c r="A173" s="26"/>
      <c r="B173" s="26"/>
      <c r="G173" s="107"/>
    </row>
    <row r="174" spans="1:7" s="4" customFormat="1" x14ac:dyDescent="0.2">
      <c r="A174" s="26"/>
      <c r="B174" s="26"/>
      <c r="G174" s="107"/>
    </row>
    <row r="175" spans="1:7" s="4" customFormat="1" x14ac:dyDescent="0.2">
      <c r="A175" s="26"/>
      <c r="B175" s="26"/>
      <c r="G175" s="107"/>
    </row>
    <row r="176" spans="1:7" s="4" customFormat="1" x14ac:dyDescent="0.2">
      <c r="A176" s="26"/>
      <c r="B176" s="26"/>
      <c r="G176" s="107"/>
    </row>
    <row r="177" spans="1:7" s="4" customFormat="1" x14ac:dyDescent="0.2">
      <c r="A177" s="26"/>
      <c r="B177" s="26"/>
      <c r="G177" s="107"/>
    </row>
    <row r="178" spans="1:7" s="4" customFormat="1" x14ac:dyDescent="0.2">
      <c r="A178" s="26"/>
      <c r="B178" s="26"/>
      <c r="G178" s="107"/>
    </row>
    <row r="179" spans="1:7" s="4" customFormat="1" x14ac:dyDescent="0.2">
      <c r="A179" s="26"/>
      <c r="B179" s="26"/>
      <c r="G179" s="107"/>
    </row>
    <row r="180" spans="1:7" s="4" customFormat="1" x14ac:dyDescent="0.2">
      <c r="A180" s="26"/>
      <c r="B180" s="26"/>
      <c r="G180" s="107"/>
    </row>
    <row r="181" spans="1:7" s="4" customFormat="1" x14ac:dyDescent="0.2">
      <c r="A181" s="26"/>
      <c r="B181" s="26"/>
      <c r="G181" s="107"/>
    </row>
    <row r="182" spans="1:7" s="4" customFormat="1" x14ac:dyDescent="0.2">
      <c r="A182" s="26"/>
      <c r="B182" s="26"/>
      <c r="G182" s="107"/>
    </row>
    <row r="183" spans="1:7" s="4" customFormat="1" x14ac:dyDescent="0.2">
      <c r="A183" s="26"/>
      <c r="B183" s="26"/>
      <c r="G183" s="107"/>
    </row>
    <row r="184" spans="1:7" s="4" customFormat="1" x14ac:dyDescent="0.2">
      <c r="A184" s="26"/>
      <c r="B184" s="26"/>
      <c r="G184" s="107"/>
    </row>
    <row r="185" spans="1:7" s="4" customFormat="1" x14ac:dyDescent="0.2">
      <c r="A185" s="26"/>
      <c r="B185" s="26"/>
      <c r="G185" s="107"/>
    </row>
    <row r="186" spans="1:7" s="4" customFormat="1" x14ac:dyDescent="0.2">
      <c r="A186" s="26"/>
      <c r="B186" s="26"/>
      <c r="G186" s="107"/>
    </row>
    <row r="187" spans="1:7" s="4" customFormat="1" x14ac:dyDescent="0.2">
      <c r="A187" s="26"/>
      <c r="B187" s="26"/>
      <c r="G187" s="107"/>
    </row>
    <row r="188" spans="1:7" s="4" customFormat="1" x14ac:dyDescent="0.2">
      <c r="A188" s="26"/>
      <c r="B188" s="26"/>
      <c r="G188" s="107"/>
    </row>
    <row r="189" spans="1:7" s="4" customFormat="1" x14ac:dyDescent="0.2">
      <c r="A189" s="26"/>
      <c r="B189" s="26"/>
      <c r="G189" s="107"/>
    </row>
    <row r="190" spans="1:7" s="4" customFormat="1" x14ac:dyDescent="0.2">
      <c r="A190" s="26"/>
      <c r="B190" s="26"/>
      <c r="G190" s="107"/>
    </row>
    <row r="191" spans="1:7" s="4" customFormat="1" x14ac:dyDescent="0.2">
      <c r="A191" s="26"/>
      <c r="B191" s="26"/>
      <c r="G191" s="107"/>
    </row>
    <row r="192" spans="1:7" s="4" customFormat="1" x14ac:dyDescent="0.2">
      <c r="A192" s="26"/>
      <c r="B192" s="26"/>
      <c r="G192" s="107"/>
    </row>
    <row r="193" spans="1:7" s="4" customFormat="1" x14ac:dyDescent="0.2">
      <c r="A193" s="26"/>
      <c r="B193" s="26"/>
      <c r="G193" s="107"/>
    </row>
    <row r="194" spans="1:7" s="4" customFormat="1" x14ac:dyDescent="0.2">
      <c r="A194" s="26"/>
      <c r="B194" s="26"/>
      <c r="G194" s="107"/>
    </row>
    <row r="195" spans="1:7" s="4" customFormat="1" x14ac:dyDescent="0.2">
      <c r="A195" s="26"/>
      <c r="B195" s="26"/>
      <c r="G195" s="107"/>
    </row>
    <row r="196" spans="1:7" s="4" customFormat="1" x14ac:dyDescent="0.2">
      <c r="A196" s="26"/>
      <c r="B196" s="26"/>
      <c r="G196" s="107"/>
    </row>
    <row r="197" spans="1:7" s="4" customFormat="1" x14ac:dyDescent="0.2">
      <c r="A197" s="26"/>
      <c r="B197" s="26"/>
      <c r="G197" s="107"/>
    </row>
    <row r="198" spans="1:7" s="4" customFormat="1" x14ac:dyDescent="0.2">
      <c r="A198" s="26"/>
      <c r="B198" s="26"/>
      <c r="G198" s="107"/>
    </row>
    <row r="199" spans="1:7" s="4" customFormat="1" x14ac:dyDescent="0.2">
      <c r="A199" s="26"/>
      <c r="B199" s="26"/>
      <c r="G199" s="107"/>
    </row>
    <row r="200" spans="1:7" s="4" customFormat="1" x14ac:dyDescent="0.2">
      <c r="A200" s="26"/>
      <c r="B200" s="26"/>
      <c r="G200" s="107"/>
    </row>
    <row r="201" spans="1:7" s="4" customFormat="1" x14ac:dyDescent="0.2">
      <c r="A201" s="26"/>
      <c r="B201" s="26"/>
      <c r="G201" s="107"/>
    </row>
    <row r="202" spans="1:7" s="4" customFormat="1" x14ac:dyDescent="0.2">
      <c r="A202" s="26"/>
      <c r="B202" s="26"/>
      <c r="G202" s="107"/>
    </row>
    <row r="203" spans="1:7" s="4" customFormat="1" x14ac:dyDescent="0.2">
      <c r="A203" s="26"/>
      <c r="B203" s="26"/>
      <c r="G203" s="107"/>
    </row>
    <row r="204" spans="1:7" s="4" customFormat="1" x14ac:dyDescent="0.2">
      <c r="A204" s="26"/>
      <c r="B204" s="26"/>
      <c r="G204" s="107"/>
    </row>
    <row r="205" spans="1:7" s="4" customFormat="1" x14ac:dyDescent="0.2">
      <c r="A205" s="26"/>
      <c r="B205" s="26"/>
      <c r="G205" s="107"/>
    </row>
    <row r="206" spans="1:7" s="4" customFormat="1" x14ac:dyDescent="0.2">
      <c r="A206" s="26"/>
      <c r="B206" s="26"/>
      <c r="G206" s="107"/>
    </row>
    <row r="207" spans="1:7" s="4" customFormat="1" x14ac:dyDescent="0.2">
      <c r="A207" s="26"/>
      <c r="B207" s="26"/>
      <c r="G207" s="107"/>
    </row>
    <row r="208" spans="1:7" s="4" customFormat="1" x14ac:dyDescent="0.2">
      <c r="A208" s="26"/>
      <c r="B208" s="26"/>
      <c r="G208" s="107"/>
    </row>
    <row r="209" spans="1:7" s="4" customFormat="1" x14ac:dyDescent="0.2">
      <c r="A209" s="26"/>
      <c r="B209" s="26"/>
      <c r="G209" s="107"/>
    </row>
    <row r="210" spans="1:7" s="4" customFormat="1" x14ac:dyDescent="0.2">
      <c r="A210" s="26"/>
      <c r="B210" s="26"/>
      <c r="G210" s="107"/>
    </row>
    <row r="211" spans="1:7" s="4" customFormat="1" x14ac:dyDescent="0.2">
      <c r="A211" s="26"/>
      <c r="B211" s="26"/>
      <c r="G211" s="107"/>
    </row>
    <row r="212" spans="1:7" s="4" customFormat="1" x14ac:dyDescent="0.2">
      <c r="A212" s="26"/>
      <c r="B212" s="26"/>
      <c r="G212" s="107"/>
    </row>
    <row r="213" spans="1:7" s="4" customFormat="1" x14ac:dyDescent="0.2">
      <c r="A213" s="26"/>
      <c r="B213" s="26"/>
      <c r="G213" s="107"/>
    </row>
    <row r="214" spans="1:7" s="4" customFormat="1" x14ac:dyDescent="0.2">
      <c r="A214" s="26"/>
      <c r="B214" s="26"/>
      <c r="G214" s="107"/>
    </row>
    <row r="215" spans="1:7" s="4" customFormat="1" x14ac:dyDescent="0.2">
      <c r="A215" s="26"/>
      <c r="B215" s="26"/>
      <c r="G215" s="107"/>
    </row>
    <row r="216" spans="1:7" s="4" customFormat="1" x14ac:dyDescent="0.2">
      <c r="A216" s="26"/>
      <c r="B216" s="26"/>
      <c r="G216" s="107"/>
    </row>
    <row r="217" spans="1:7" s="4" customFormat="1" x14ac:dyDescent="0.2">
      <c r="A217" s="26"/>
      <c r="B217" s="26"/>
      <c r="G217" s="107"/>
    </row>
    <row r="218" spans="1:7" s="4" customFormat="1" x14ac:dyDescent="0.2">
      <c r="A218" s="26"/>
      <c r="B218" s="26"/>
      <c r="G218" s="107"/>
    </row>
    <row r="219" spans="1:7" s="4" customFormat="1" x14ac:dyDescent="0.2">
      <c r="A219" s="26"/>
      <c r="B219" s="26"/>
      <c r="G219" s="107"/>
    </row>
    <row r="220" spans="1:7" s="4" customFormat="1" x14ac:dyDescent="0.2">
      <c r="A220" s="26"/>
      <c r="B220" s="26"/>
      <c r="G220" s="107"/>
    </row>
    <row r="221" spans="1:7" s="4" customFormat="1" x14ac:dyDescent="0.2">
      <c r="A221" s="26"/>
      <c r="B221" s="26"/>
      <c r="G221" s="107"/>
    </row>
    <row r="222" spans="1:7" s="4" customFormat="1" x14ac:dyDescent="0.2">
      <c r="A222" s="26"/>
      <c r="B222" s="26"/>
      <c r="G222" s="107"/>
    </row>
    <row r="223" spans="1:7" s="4" customFormat="1" x14ac:dyDescent="0.2">
      <c r="A223" s="26"/>
      <c r="B223" s="26"/>
      <c r="G223" s="107"/>
    </row>
    <row r="224" spans="1:7" s="4" customFormat="1" x14ac:dyDescent="0.2">
      <c r="A224" s="26"/>
      <c r="B224" s="26"/>
      <c r="G224" s="107"/>
    </row>
    <row r="225" spans="1:7" s="4" customFormat="1" x14ac:dyDescent="0.2">
      <c r="A225" s="26"/>
      <c r="B225" s="26"/>
      <c r="G225" s="107"/>
    </row>
    <row r="226" spans="1:7" s="4" customFormat="1" x14ac:dyDescent="0.2">
      <c r="A226" s="26"/>
      <c r="B226" s="26"/>
      <c r="G226" s="107"/>
    </row>
    <row r="227" spans="1:7" s="4" customFormat="1" x14ac:dyDescent="0.2">
      <c r="A227" s="26"/>
      <c r="B227" s="26"/>
      <c r="G227" s="107"/>
    </row>
    <row r="228" spans="1:7" s="4" customFormat="1" x14ac:dyDescent="0.2">
      <c r="A228" s="26"/>
      <c r="B228" s="26"/>
      <c r="G228" s="107"/>
    </row>
    <row r="229" spans="1:7" s="4" customFormat="1" x14ac:dyDescent="0.2">
      <c r="A229" s="26"/>
      <c r="B229" s="26"/>
      <c r="G229" s="107"/>
    </row>
    <row r="230" spans="1:7" s="4" customFormat="1" x14ac:dyDescent="0.2">
      <c r="A230" s="26"/>
      <c r="B230" s="26"/>
      <c r="G230" s="107"/>
    </row>
    <row r="231" spans="1:7" s="4" customFormat="1" x14ac:dyDescent="0.2">
      <c r="A231" s="26"/>
      <c r="B231" s="26"/>
      <c r="G231" s="107"/>
    </row>
    <row r="232" spans="1:7" s="4" customFormat="1" x14ac:dyDescent="0.2">
      <c r="A232" s="26"/>
      <c r="B232" s="26"/>
      <c r="G232" s="107"/>
    </row>
    <row r="233" spans="1:7" s="4" customFormat="1" x14ac:dyDescent="0.2">
      <c r="A233" s="26"/>
      <c r="B233" s="26"/>
      <c r="G233" s="107"/>
    </row>
    <row r="234" spans="1:7" s="4" customFormat="1" x14ac:dyDescent="0.2">
      <c r="A234" s="26"/>
      <c r="B234" s="26"/>
      <c r="G234" s="107"/>
    </row>
    <row r="235" spans="1:7" s="4" customFormat="1" x14ac:dyDescent="0.2">
      <c r="A235" s="26"/>
      <c r="B235" s="26"/>
      <c r="G235" s="107"/>
    </row>
    <row r="236" spans="1:7" s="4" customFormat="1" x14ac:dyDescent="0.2">
      <c r="A236" s="26"/>
      <c r="B236" s="26"/>
      <c r="G236" s="107"/>
    </row>
    <row r="237" spans="1:7" s="4" customFormat="1" x14ac:dyDescent="0.2">
      <c r="A237" s="26"/>
      <c r="B237" s="26"/>
      <c r="G237" s="107"/>
    </row>
    <row r="238" spans="1:7" s="4" customFormat="1" x14ac:dyDescent="0.2">
      <c r="A238" s="26"/>
      <c r="B238" s="26"/>
      <c r="G238" s="107"/>
    </row>
    <row r="239" spans="1:7" s="4" customFormat="1" x14ac:dyDescent="0.2">
      <c r="A239" s="26"/>
      <c r="B239" s="26"/>
      <c r="G239" s="107"/>
    </row>
    <row r="240" spans="1:7" s="4" customFormat="1" x14ac:dyDescent="0.2">
      <c r="A240" s="26"/>
      <c r="B240" s="26"/>
      <c r="G240" s="107"/>
    </row>
    <row r="241" spans="1:7" s="4" customFormat="1" x14ac:dyDescent="0.2">
      <c r="A241" s="26"/>
      <c r="B241" s="26"/>
      <c r="G241" s="107"/>
    </row>
    <row r="242" spans="1:7" s="4" customFormat="1" x14ac:dyDescent="0.2">
      <c r="A242" s="26"/>
      <c r="B242" s="26"/>
      <c r="G242" s="107"/>
    </row>
    <row r="243" spans="1:7" s="4" customFormat="1" x14ac:dyDescent="0.2">
      <c r="A243" s="26"/>
      <c r="B243" s="26"/>
      <c r="G243" s="107"/>
    </row>
    <row r="244" spans="1:7" s="4" customFormat="1" x14ac:dyDescent="0.2">
      <c r="A244" s="26"/>
      <c r="B244" s="26"/>
      <c r="G244" s="107"/>
    </row>
    <row r="245" spans="1:7" s="4" customFormat="1" x14ac:dyDescent="0.2">
      <c r="A245" s="26"/>
      <c r="B245" s="26"/>
      <c r="G245" s="107"/>
    </row>
    <row r="246" spans="1:7" s="4" customFormat="1" x14ac:dyDescent="0.2">
      <c r="A246" s="26"/>
      <c r="B246" s="26"/>
      <c r="G246" s="107"/>
    </row>
    <row r="247" spans="1:7" s="4" customFormat="1" x14ac:dyDescent="0.2">
      <c r="A247" s="26"/>
      <c r="B247" s="26"/>
      <c r="G247" s="107"/>
    </row>
    <row r="248" spans="1:7" s="4" customFormat="1" x14ac:dyDescent="0.2">
      <c r="A248" s="26"/>
      <c r="B248" s="26"/>
      <c r="G248" s="107"/>
    </row>
    <row r="249" spans="1:7" s="4" customFormat="1" x14ac:dyDescent="0.2">
      <c r="A249" s="26"/>
      <c r="B249" s="26"/>
      <c r="G249" s="107"/>
    </row>
    <row r="250" spans="1:7" s="4" customFormat="1" x14ac:dyDescent="0.2">
      <c r="A250" s="26"/>
      <c r="B250" s="26"/>
      <c r="G250" s="107"/>
    </row>
    <row r="251" spans="1:7" s="4" customFormat="1" x14ac:dyDescent="0.2">
      <c r="A251" s="26"/>
      <c r="B251" s="26"/>
      <c r="G251" s="107"/>
    </row>
    <row r="252" spans="1:7" s="4" customFormat="1" x14ac:dyDescent="0.2">
      <c r="A252" s="26"/>
      <c r="B252" s="26"/>
      <c r="G252" s="107"/>
    </row>
    <row r="253" spans="1:7" s="4" customFormat="1" x14ac:dyDescent="0.2">
      <c r="A253" s="26"/>
      <c r="B253" s="26"/>
      <c r="G253" s="107"/>
    </row>
    <row r="254" spans="1:7" s="4" customFormat="1" x14ac:dyDescent="0.2">
      <c r="A254" s="26"/>
      <c r="B254" s="26"/>
      <c r="G254" s="107"/>
    </row>
    <row r="255" spans="1:7" s="4" customFormat="1" x14ac:dyDescent="0.2">
      <c r="A255" s="26"/>
      <c r="B255" s="26"/>
      <c r="G255" s="107"/>
    </row>
    <row r="256" spans="1:7" s="4" customFormat="1" x14ac:dyDescent="0.2">
      <c r="A256" s="26"/>
      <c r="B256" s="26"/>
      <c r="G256" s="107"/>
    </row>
    <row r="257" spans="1:7" s="4" customFormat="1" x14ac:dyDescent="0.2">
      <c r="A257" s="26"/>
      <c r="B257" s="26"/>
      <c r="G257" s="107"/>
    </row>
    <row r="258" spans="1:7" s="4" customFormat="1" x14ac:dyDescent="0.2">
      <c r="A258" s="26"/>
      <c r="B258" s="26"/>
      <c r="G258" s="107"/>
    </row>
    <row r="259" spans="1:7" s="4" customFormat="1" x14ac:dyDescent="0.2">
      <c r="A259" s="26"/>
      <c r="B259" s="26"/>
      <c r="G259" s="107"/>
    </row>
    <row r="260" spans="1:7" s="4" customFormat="1" x14ac:dyDescent="0.2">
      <c r="A260" s="26"/>
      <c r="B260" s="26"/>
      <c r="G260" s="107"/>
    </row>
    <row r="261" spans="1:7" s="4" customFormat="1" x14ac:dyDescent="0.2">
      <c r="A261" s="26"/>
      <c r="B261" s="26"/>
      <c r="G261" s="107"/>
    </row>
    <row r="262" spans="1:7" s="4" customFormat="1" x14ac:dyDescent="0.2">
      <c r="A262" s="26"/>
      <c r="B262" s="26"/>
      <c r="G262" s="107"/>
    </row>
    <row r="263" spans="1:7" s="4" customFormat="1" x14ac:dyDescent="0.2">
      <c r="A263" s="26"/>
      <c r="B263" s="26"/>
      <c r="G263" s="107"/>
    </row>
    <row r="264" spans="1:7" s="4" customFormat="1" x14ac:dyDescent="0.2">
      <c r="A264" s="26"/>
      <c r="B264" s="26"/>
      <c r="G264" s="107"/>
    </row>
    <row r="265" spans="1:7" s="4" customFormat="1" x14ac:dyDescent="0.2">
      <c r="A265" s="26"/>
      <c r="B265" s="26"/>
      <c r="G265" s="107"/>
    </row>
    <row r="266" spans="1:7" s="4" customFormat="1" x14ac:dyDescent="0.2">
      <c r="A266" s="26"/>
      <c r="B266" s="26"/>
      <c r="G266" s="107"/>
    </row>
    <row r="267" spans="1:7" s="4" customFormat="1" x14ac:dyDescent="0.2">
      <c r="A267" s="26"/>
      <c r="B267" s="26"/>
      <c r="G267" s="107"/>
    </row>
    <row r="268" spans="1:7" s="4" customFormat="1" x14ac:dyDescent="0.2">
      <c r="A268" s="26"/>
      <c r="B268" s="26"/>
      <c r="G268" s="107"/>
    </row>
    <row r="269" spans="1:7" s="4" customFormat="1" x14ac:dyDescent="0.2">
      <c r="A269" s="26"/>
      <c r="B269" s="26"/>
      <c r="G269" s="107"/>
    </row>
    <row r="270" spans="1:7" s="4" customFormat="1" x14ac:dyDescent="0.2">
      <c r="A270" s="26"/>
      <c r="B270" s="26"/>
      <c r="G270" s="107"/>
    </row>
    <row r="271" spans="1:7" s="4" customFormat="1" x14ac:dyDescent="0.2">
      <c r="A271" s="26"/>
      <c r="B271" s="26"/>
      <c r="G271" s="107"/>
    </row>
    <row r="272" spans="1:7" s="4" customFormat="1" x14ac:dyDescent="0.2">
      <c r="A272" s="26"/>
      <c r="B272" s="26"/>
      <c r="G272" s="107"/>
    </row>
    <row r="273" spans="1:7" s="4" customFormat="1" x14ac:dyDescent="0.2">
      <c r="A273" s="26"/>
      <c r="B273" s="26"/>
      <c r="G273" s="107"/>
    </row>
    <row r="274" spans="1:7" s="4" customFormat="1" x14ac:dyDescent="0.2">
      <c r="A274" s="26"/>
      <c r="B274" s="26"/>
      <c r="G274" s="107"/>
    </row>
    <row r="275" spans="1:7" s="4" customFormat="1" x14ac:dyDescent="0.2">
      <c r="A275" s="26"/>
      <c r="B275" s="26"/>
      <c r="G275" s="107"/>
    </row>
    <row r="276" spans="1:7" s="4" customFormat="1" x14ac:dyDescent="0.2">
      <c r="A276" s="26"/>
      <c r="B276" s="26"/>
      <c r="G276" s="107"/>
    </row>
    <row r="277" spans="1:7" s="4" customFormat="1" x14ac:dyDescent="0.2">
      <c r="A277" s="26"/>
      <c r="B277" s="26"/>
      <c r="G277" s="107"/>
    </row>
    <row r="278" spans="1:7" s="4" customFormat="1" x14ac:dyDescent="0.2">
      <c r="A278" s="26"/>
      <c r="B278" s="26"/>
      <c r="G278" s="107"/>
    </row>
    <row r="279" spans="1:7" s="4" customFormat="1" x14ac:dyDescent="0.2">
      <c r="A279" s="26"/>
      <c r="B279" s="26"/>
      <c r="G279" s="107"/>
    </row>
    <row r="280" spans="1:7" s="4" customFormat="1" x14ac:dyDescent="0.2">
      <c r="A280" s="26"/>
      <c r="B280" s="26"/>
      <c r="G280" s="107"/>
    </row>
    <row r="281" spans="1:7" s="4" customFormat="1" x14ac:dyDescent="0.2">
      <c r="A281" s="26"/>
      <c r="B281" s="26"/>
      <c r="G281" s="107"/>
    </row>
    <row r="282" spans="1:7" s="4" customFormat="1" x14ac:dyDescent="0.2">
      <c r="A282" s="26"/>
      <c r="B282" s="26"/>
      <c r="G282" s="107"/>
    </row>
    <row r="283" spans="1:7" s="4" customFormat="1" x14ac:dyDescent="0.2">
      <c r="A283" s="26"/>
      <c r="B283" s="26"/>
      <c r="G283" s="107"/>
    </row>
    <row r="284" spans="1:7" s="4" customFormat="1" x14ac:dyDescent="0.2">
      <c r="A284" s="26"/>
      <c r="B284" s="26"/>
      <c r="G284" s="107"/>
    </row>
    <row r="285" spans="1:7" s="4" customFormat="1" x14ac:dyDescent="0.2">
      <c r="A285" s="26"/>
      <c r="B285" s="26"/>
      <c r="G285" s="107"/>
    </row>
    <row r="286" spans="1:7" s="4" customFormat="1" x14ac:dyDescent="0.2">
      <c r="A286" s="26"/>
      <c r="B286" s="26"/>
      <c r="G286" s="107"/>
    </row>
    <row r="287" spans="1:7" s="4" customFormat="1" x14ac:dyDescent="0.2">
      <c r="A287" s="26"/>
      <c r="B287" s="26"/>
      <c r="G287" s="107"/>
    </row>
    <row r="288" spans="1:7" s="4" customFormat="1" x14ac:dyDescent="0.2">
      <c r="A288" s="26"/>
      <c r="B288" s="26"/>
      <c r="G288" s="107"/>
    </row>
    <row r="289" spans="1:7" s="4" customFormat="1" x14ac:dyDescent="0.2">
      <c r="A289" s="26"/>
      <c r="B289" s="26"/>
      <c r="G289" s="107"/>
    </row>
    <row r="290" spans="1:7" s="4" customFormat="1" x14ac:dyDescent="0.2">
      <c r="A290" s="26"/>
      <c r="B290" s="26"/>
      <c r="G290" s="107"/>
    </row>
    <row r="291" spans="1:7" s="4" customFormat="1" x14ac:dyDescent="0.2">
      <c r="A291" s="26"/>
      <c r="B291" s="26"/>
      <c r="G291" s="107"/>
    </row>
    <row r="292" spans="1:7" s="4" customFormat="1" x14ac:dyDescent="0.2">
      <c r="A292" s="26"/>
      <c r="B292" s="26"/>
      <c r="G292" s="107"/>
    </row>
    <row r="293" spans="1:7" s="4" customFormat="1" x14ac:dyDescent="0.2">
      <c r="A293" s="26"/>
      <c r="B293" s="26"/>
      <c r="G293" s="107"/>
    </row>
    <row r="294" spans="1:7" s="4" customFormat="1" x14ac:dyDescent="0.2">
      <c r="A294" s="26"/>
      <c r="B294" s="26"/>
      <c r="G294" s="107"/>
    </row>
    <row r="295" spans="1:7" s="4" customFormat="1" x14ac:dyDescent="0.2">
      <c r="A295" s="26"/>
      <c r="B295" s="26"/>
      <c r="G295" s="107"/>
    </row>
    <row r="296" spans="1:7" s="4" customFormat="1" x14ac:dyDescent="0.2">
      <c r="A296" s="26"/>
      <c r="B296" s="26"/>
      <c r="G296" s="107"/>
    </row>
    <row r="297" spans="1:7" s="4" customFormat="1" x14ac:dyDescent="0.2">
      <c r="A297" s="26"/>
      <c r="B297" s="26"/>
      <c r="G297" s="107"/>
    </row>
    <row r="298" spans="1:7" s="4" customFormat="1" x14ac:dyDescent="0.2">
      <c r="A298" s="26"/>
      <c r="B298" s="26"/>
      <c r="G298" s="107"/>
    </row>
    <row r="299" spans="1:7" s="4" customFormat="1" x14ac:dyDescent="0.2">
      <c r="A299" s="26"/>
      <c r="B299" s="26"/>
      <c r="G299" s="107"/>
    </row>
    <row r="300" spans="1:7" s="4" customFormat="1" x14ac:dyDescent="0.2">
      <c r="A300" s="26"/>
      <c r="B300" s="26"/>
      <c r="G300" s="107"/>
    </row>
    <row r="301" spans="1:7" s="4" customFormat="1" x14ac:dyDescent="0.2">
      <c r="A301" s="26"/>
      <c r="B301" s="26"/>
      <c r="G301" s="107"/>
    </row>
    <row r="302" spans="1:7" s="4" customFormat="1" x14ac:dyDescent="0.2">
      <c r="A302" s="26"/>
      <c r="B302" s="26"/>
      <c r="G302" s="107"/>
    </row>
    <row r="303" spans="1:7" s="4" customFormat="1" x14ac:dyDescent="0.2">
      <c r="A303" s="26"/>
      <c r="B303" s="26"/>
      <c r="G303" s="107"/>
    </row>
    <row r="304" spans="1:7" s="4" customFormat="1" x14ac:dyDescent="0.2">
      <c r="A304" s="26"/>
      <c r="B304" s="26"/>
      <c r="G304" s="107"/>
    </row>
    <row r="305" spans="1:7" s="4" customFormat="1" x14ac:dyDescent="0.2">
      <c r="A305" s="26"/>
      <c r="B305" s="26"/>
      <c r="G305" s="107"/>
    </row>
    <row r="306" spans="1:7" s="4" customFormat="1" x14ac:dyDescent="0.2">
      <c r="A306" s="26"/>
      <c r="B306" s="26"/>
      <c r="G306" s="107"/>
    </row>
    <row r="307" spans="1:7" s="4" customFormat="1" x14ac:dyDescent="0.2">
      <c r="A307" s="26"/>
      <c r="B307" s="26"/>
      <c r="G307" s="107"/>
    </row>
    <row r="308" spans="1:7" s="4" customFormat="1" x14ac:dyDescent="0.2">
      <c r="A308" s="26"/>
      <c r="B308" s="26"/>
      <c r="G308" s="107"/>
    </row>
    <row r="309" spans="1:7" s="4" customFormat="1" x14ac:dyDescent="0.2">
      <c r="A309" s="26"/>
      <c r="B309" s="26"/>
      <c r="G309" s="107"/>
    </row>
    <row r="310" spans="1:7" s="4" customFormat="1" x14ac:dyDescent="0.2">
      <c r="A310" s="26"/>
      <c r="B310" s="26"/>
      <c r="G310" s="107"/>
    </row>
    <row r="311" spans="1:7" s="4" customFormat="1" x14ac:dyDescent="0.2">
      <c r="A311" s="26"/>
      <c r="B311" s="26"/>
      <c r="G311" s="107"/>
    </row>
    <row r="312" spans="1:7" s="4" customFormat="1" x14ac:dyDescent="0.2">
      <c r="A312" s="26"/>
      <c r="B312" s="26"/>
      <c r="G312" s="107"/>
    </row>
    <row r="313" spans="1:7" s="4" customFormat="1" x14ac:dyDescent="0.2">
      <c r="A313" s="26"/>
      <c r="B313" s="26"/>
      <c r="G313" s="107"/>
    </row>
    <row r="314" spans="1:7" s="4" customFormat="1" x14ac:dyDescent="0.2">
      <c r="A314" s="26"/>
      <c r="B314" s="26"/>
      <c r="G314" s="107"/>
    </row>
    <row r="315" spans="1:7" s="4" customFormat="1" x14ac:dyDescent="0.2">
      <c r="A315" s="26"/>
      <c r="B315" s="26"/>
      <c r="G315" s="107"/>
    </row>
    <row r="316" spans="1:7" s="4" customFormat="1" x14ac:dyDescent="0.2">
      <c r="A316" s="26"/>
      <c r="B316" s="26"/>
      <c r="G316" s="107"/>
    </row>
    <row r="317" spans="1:7" s="4" customFormat="1" x14ac:dyDescent="0.2">
      <c r="A317" s="26"/>
      <c r="B317" s="26"/>
      <c r="G317" s="107"/>
    </row>
    <row r="318" spans="1:7" s="4" customFormat="1" x14ac:dyDescent="0.2">
      <c r="A318" s="26"/>
      <c r="B318" s="26"/>
      <c r="G318" s="107"/>
    </row>
    <row r="319" spans="1:7" s="4" customFormat="1" x14ac:dyDescent="0.2">
      <c r="A319" s="26"/>
      <c r="B319" s="26"/>
      <c r="G319" s="107"/>
    </row>
    <row r="320" spans="1:7" s="4" customFormat="1" x14ac:dyDescent="0.2">
      <c r="A320" s="26"/>
      <c r="B320" s="26"/>
      <c r="G320" s="107"/>
    </row>
    <row r="321" spans="1:7" s="4" customFormat="1" x14ac:dyDescent="0.2">
      <c r="A321" s="26"/>
      <c r="B321" s="26"/>
      <c r="G321" s="107"/>
    </row>
    <row r="322" spans="1:7" s="4" customFormat="1" x14ac:dyDescent="0.2">
      <c r="A322" s="26"/>
      <c r="B322" s="26"/>
      <c r="G322" s="107"/>
    </row>
    <row r="323" spans="1:7" s="4" customFormat="1" x14ac:dyDescent="0.2">
      <c r="A323" s="26"/>
      <c r="B323" s="26"/>
      <c r="G323" s="107"/>
    </row>
    <row r="324" spans="1:7" s="4" customFormat="1" x14ac:dyDescent="0.2">
      <c r="A324" s="26"/>
      <c r="B324" s="26"/>
      <c r="G324" s="107"/>
    </row>
    <row r="325" spans="1:7" s="4" customFormat="1" x14ac:dyDescent="0.2">
      <c r="A325" s="26"/>
      <c r="B325" s="26"/>
      <c r="G325" s="107"/>
    </row>
    <row r="326" spans="1:7" s="4" customFormat="1" x14ac:dyDescent="0.2">
      <c r="A326" s="26"/>
      <c r="B326" s="26"/>
      <c r="G326" s="107"/>
    </row>
    <row r="327" spans="1:7" s="4" customFormat="1" x14ac:dyDescent="0.2">
      <c r="A327" s="26"/>
      <c r="B327" s="26"/>
      <c r="G327" s="107"/>
    </row>
    <row r="328" spans="1:7" s="4" customFormat="1" x14ac:dyDescent="0.2">
      <c r="A328" s="26"/>
      <c r="B328" s="26"/>
      <c r="G328" s="107"/>
    </row>
    <row r="329" spans="1:7" s="4" customFormat="1" x14ac:dyDescent="0.2">
      <c r="A329" s="26"/>
      <c r="B329" s="26"/>
      <c r="G329" s="107"/>
    </row>
    <row r="330" spans="1:7" s="4" customFormat="1" x14ac:dyDescent="0.2">
      <c r="A330" s="26"/>
      <c r="B330" s="26"/>
      <c r="G330" s="107"/>
    </row>
    <row r="331" spans="1:7" s="4" customFormat="1" x14ac:dyDescent="0.2">
      <c r="A331" s="26"/>
      <c r="B331" s="26"/>
      <c r="G331" s="107"/>
    </row>
    <row r="332" spans="1:7" s="4" customFormat="1" x14ac:dyDescent="0.2">
      <c r="A332" s="26"/>
      <c r="B332" s="26"/>
      <c r="G332" s="107"/>
    </row>
    <row r="333" spans="1:7" s="4" customFormat="1" x14ac:dyDescent="0.2">
      <c r="A333" s="26"/>
      <c r="B333" s="26"/>
      <c r="G333" s="107"/>
    </row>
    <row r="334" spans="1:7" s="4" customFormat="1" x14ac:dyDescent="0.2">
      <c r="A334" s="26"/>
      <c r="B334" s="26"/>
      <c r="G334" s="107"/>
    </row>
    <row r="335" spans="1:7" s="4" customFormat="1" x14ac:dyDescent="0.2">
      <c r="A335" s="26"/>
      <c r="B335" s="26"/>
      <c r="G335" s="107"/>
    </row>
    <row r="336" spans="1:7" s="4" customFormat="1" x14ac:dyDescent="0.2">
      <c r="A336" s="26"/>
      <c r="B336" s="26"/>
      <c r="G336" s="107"/>
    </row>
    <row r="337" spans="1:7" s="4" customFormat="1" x14ac:dyDescent="0.2">
      <c r="A337" s="26"/>
      <c r="B337" s="26"/>
      <c r="G337" s="107"/>
    </row>
    <row r="338" spans="1:7" s="4" customFormat="1" x14ac:dyDescent="0.2">
      <c r="A338" s="26"/>
      <c r="B338" s="26"/>
      <c r="G338" s="107"/>
    </row>
    <row r="339" spans="1:7" s="4" customFormat="1" x14ac:dyDescent="0.2">
      <c r="A339" s="26"/>
      <c r="B339" s="26"/>
      <c r="G339" s="107"/>
    </row>
    <row r="340" spans="1:7" s="4" customFormat="1" x14ac:dyDescent="0.2">
      <c r="A340" s="26"/>
      <c r="B340" s="26"/>
      <c r="G340" s="107"/>
    </row>
    <row r="341" spans="1:7" s="4" customFormat="1" x14ac:dyDescent="0.2">
      <c r="A341" s="26"/>
      <c r="B341" s="26"/>
      <c r="G341" s="107"/>
    </row>
    <row r="342" spans="1:7" s="4" customFormat="1" x14ac:dyDescent="0.2">
      <c r="A342" s="26"/>
      <c r="B342" s="26"/>
      <c r="G342" s="107"/>
    </row>
    <row r="343" spans="1:7" s="4" customFormat="1" x14ac:dyDescent="0.2">
      <c r="A343" s="26"/>
      <c r="B343" s="26"/>
      <c r="G343" s="107"/>
    </row>
    <row r="344" spans="1:7" s="4" customFormat="1" x14ac:dyDescent="0.2">
      <c r="A344" s="26"/>
      <c r="B344" s="26"/>
      <c r="G344" s="107"/>
    </row>
    <row r="345" spans="1:7" s="4" customFormat="1" x14ac:dyDescent="0.2">
      <c r="A345" s="26"/>
      <c r="B345" s="26"/>
      <c r="G345" s="107"/>
    </row>
    <row r="346" spans="1:7" s="4" customFormat="1" x14ac:dyDescent="0.2">
      <c r="A346" s="26"/>
      <c r="B346" s="26"/>
      <c r="G346" s="107"/>
    </row>
    <row r="347" spans="1:7" s="4" customFormat="1" x14ac:dyDescent="0.2">
      <c r="A347" s="26"/>
      <c r="B347" s="26"/>
      <c r="G347" s="107"/>
    </row>
    <row r="348" spans="1:7" s="4" customFormat="1" x14ac:dyDescent="0.2">
      <c r="A348" s="26"/>
      <c r="B348" s="26"/>
      <c r="G348" s="107"/>
    </row>
    <row r="349" spans="1:7" s="4" customFormat="1" x14ac:dyDescent="0.2">
      <c r="A349" s="26"/>
      <c r="B349" s="26"/>
      <c r="G349" s="107"/>
    </row>
    <row r="350" spans="1:7" s="4" customFormat="1" x14ac:dyDescent="0.2">
      <c r="A350" s="26"/>
      <c r="B350" s="26"/>
      <c r="G350" s="107"/>
    </row>
    <row r="351" spans="1:7" s="4" customFormat="1" x14ac:dyDescent="0.2">
      <c r="A351" s="26"/>
      <c r="B351" s="26"/>
      <c r="G351" s="107"/>
    </row>
    <row r="352" spans="1:7" s="4" customFormat="1" x14ac:dyDescent="0.2">
      <c r="A352" s="26"/>
      <c r="B352" s="26"/>
      <c r="G352" s="107"/>
    </row>
    <row r="353" spans="1:7" s="4" customFormat="1" x14ac:dyDescent="0.2">
      <c r="A353" s="26"/>
      <c r="B353" s="26"/>
      <c r="G353" s="107"/>
    </row>
    <row r="354" spans="1:7" s="4" customFormat="1" x14ac:dyDescent="0.2">
      <c r="A354" s="26"/>
      <c r="B354" s="26"/>
      <c r="G354" s="107"/>
    </row>
    <row r="355" spans="1:7" s="4" customFormat="1" x14ac:dyDescent="0.2">
      <c r="A355" s="26"/>
      <c r="B355" s="26"/>
      <c r="G355" s="107"/>
    </row>
    <row r="356" spans="1:7" s="4" customFormat="1" x14ac:dyDescent="0.2">
      <c r="A356" s="26"/>
      <c r="B356" s="26"/>
      <c r="G356" s="107"/>
    </row>
    <row r="357" spans="1:7" s="4" customFormat="1" x14ac:dyDescent="0.2">
      <c r="A357" s="26"/>
      <c r="B357" s="26"/>
      <c r="G357" s="107"/>
    </row>
    <row r="358" spans="1:7" s="4" customFormat="1" x14ac:dyDescent="0.2">
      <c r="A358" s="26"/>
      <c r="B358" s="26"/>
      <c r="G358" s="107"/>
    </row>
    <row r="359" spans="1:7" s="4" customFormat="1" x14ac:dyDescent="0.2">
      <c r="A359" s="26"/>
      <c r="B359" s="26"/>
      <c r="G359" s="107"/>
    </row>
    <row r="360" spans="1:7" s="4" customFormat="1" x14ac:dyDescent="0.2">
      <c r="A360" s="26"/>
      <c r="B360" s="26"/>
      <c r="G360" s="107"/>
    </row>
    <row r="361" spans="1:7" s="4" customFormat="1" x14ac:dyDescent="0.2">
      <c r="A361" s="26"/>
      <c r="B361" s="26"/>
      <c r="G361" s="107"/>
    </row>
    <row r="362" spans="1:7" s="4" customFormat="1" x14ac:dyDescent="0.2">
      <c r="A362" s="26"/>
      <c r="B362" s="26"/>
      <c r="G362" s="107"/>
    </row>
    <row r="363" spans="1:7" s="4" customFormat="1" x14ac:dyDescent="0.2">
      <c r="A363" s="26"/>
      <c r="B363" s="26"/>
      <c r="G363" s="107"/>
    </row>
    <row r="364" spans="1:7" s="4" customFormat="1" x14ac:dyDescent="0.2">
      <c r="A364" s="26"/>
      <c r="B364" s="26"/>
      <c r="G364" s="107"/>
    </row>
    <row r="365" spans="1:7" s="4" customFormat="1" x14ac:dyDescent="0.2">
      <c r="A365" s="26"/>
      <c r="B365" s="26"/>
      <c r="G365" s="107"/>
    </row>
    <row r="366" spans="1:7" s="4" customFormat="1" x14ac:dyDescent="0.2">
      <c r="A366" s="26"/>
      <c r="B366" s="26"/>
      <c r="G366" s="107"/>
    </row>
    <row r="367" spans="1:7" s="4" customFormat="1" x14ac:dyDescent="0.2">
      <c r="A367" s="26"/>
      <c r="B367" s="26"/>
      <c r="G367" s="107"/>
    </row>
    <row r="368" spans="1:7" s="4" customFormat="1" x14ac:dyDescent="0.2">
      <c r="A368" s="26"/>
      <c r="B368" s="26"/>
      <c r="G368" s="107"/>
    </row>
    <row r="369" spans="1:7" s="4" customFormat="1" x14ac:dyDescent="0.2">
      <c r="A369" s="26"/>
      <c r="B369" s="26"/>
      <c r="G369" s="107"/>
    </row>
    <row r="370" spans="1:7" s="4" customFormat="1" x14ac:dyDescent="0.2">
      <c r="A370" s="26"/>
      <c r="B370" s="26"/>
      <c r="G370" s="107"/>
    </row>
    <row r="371" spans="1:7" s="4" customFormat="1" x14ac:dyDescent="0.2">
      <c r="A371" s="26"/>
      <c r="B371" s="26"/>
      <c r="G371" s="107"/>
    </row>
    <row r="372" spans="1:7" s="4" customFormat="1" x14ac:dyDescent="0.2">
      <c r="A372" s="26"/>
      <c r="B372" s="26"/>
      <c r="G372" s="107"/>
    </row>
    <row r="373" spans="1:7" s="4" customFormat="1" x14ac:dyDescent="0.2">
      <c r="A373" s="26"/>
      <c r="B373" s="26"/>
      <c r="G373" s="107"/>
    </row>
    <row r="374" spans="1:7" s="4" customFormat="1" x14ac:dyDescent="0.2">
      <c r="A374" s="26"/>
      <c r="B374" s="26"/>
      <c r="G374" s="107"/>
    </row>
    <row r="375" spans="1:7" s="4" customFormat="1" x14ac:dyDescent="0.2">
      <c r="A375" s="26"/>
      <c r="B375" s="26"/>
      <c r="G375" s="107"/>
    </row>
    <row r="376" spans="1:7" s="4" customFormat="1" x14ac:dyDescent="0.2">
      <c r="A376" s="26"/>
      <c r="B376" s="26"/>
      <c r="G376" s="107"/>
    </row>
    <row r="377" spans="1:7" s="4" customFormat="1" x14ac:dyDescent="0.2">
      <c r="A377" s="26"/>
      <c r="B377" s="26"/>
      <c r="G377" s="107"/>
    </row>
    <row r="378" spans="1:7" s="4" customFormat="1" x14ac:dyDescent="0.2">
      <c r="A378" s="26"/>
      <c r="B378" s="26"/>
      <c r="G378" s="107"/>
    </row>
    <row r="379" spans="1:7" s="4" customFormat="1" x14ac:dyDescent="0.2">
      <c r="A379" s="26"/>
      <c r="B379" s="26"/>
      <c r="G379" s="107"/>
    </row>
    <row r="380" spans="1:7" s="4" customFormat="1" x14ac:dyDescent="0.2">
      <c r="A380" s="26"/>
      <c r="B380" s="26"/>
      <c r="G380" s="107"/>
    </row>
    <row r="381" spans="1:7" s="4" customFormat="1" x14ac:dyDescent="0.2">
      <c r="A381" s="26"/>
      <c r="B381" s="26"/>
      <c r="G381" s="107"/>
    </row>
    <row r="382" spans="1:7" s="4" customFormat="1" x14ac:dyDescent="0.2">
      <c r="A382" s="26"/>
      <c r="B382" s="26"/>
      <c r="G382" s="107"/>
    </row>
    <row r="383" spans="1:7" s="4" customFormat="1" x14ac:dyDescent="0.2">
      <c r="A383" s="26"/>
      <c r="B383" s="26"/>
      <c r="G383" s="107"/>
    </row>
    <row r="384" spans="1:7" s="4" customFormat="1" x14ac:dyDescent="0.2">
      <c r="A384" s="26"/>
      <c r="B384" s="26"/>
      <c r="G384" s="107"/>
    </row>
    <row r="385" spans="1:7" s="4" customFormat="1" x14ac:dyDescent="0.2">
      <c r="A385" s="26"/>
      <c r="B385" s="26"/>
      <c r="G385" s="107"/>
    </row>
    <row r="386" spans="1:7" s="4" customFormat="1" x14ac:dyDescent="0.2">
      <c r="A386" s="26"/>
      <c r="B386" s="26"/>
      <c r="G386" s="107"/>
    </row>
    <row r="387" spans="1:7" s="4" customFormat="1" x14ac:dyDescent="0.2">
      <c r="A387" s="26"/>
      <c r="B387" s="26"/>
      <c r="G387" s="107"/>
    </row>
    <row r="388" spans="1:7" s="4" customFormat="1" x14ac:dyDescent="0.2">
      <c r="A388" s="26"/>
      <c r="B388" s="26"/>
      <c r="G388" s="107"/>
    </row>
    <row r="389" spans="1:7" s="4" customFormat="1" x14ac:dyDescent="0.2">
      <c r="A389" s="26"/>
      <c r="B389" s="26"/>
      <c r="G389" s="107"/>
    </row>
    <row r="390" spans="1:7" s="4" customFormat="1" x14ac:dyDescent="0.2">
      <c r="A390" s="26"/>
      <c r="B390" s="26"/>
      <c r="G390" s="107"/>
    </row>
    <row r="391" spans="1:7" s="4" customFormat="1" x14ac:dyDescent="0.2">
      <c r="A391" s="26"/>
      <c r="B391" s="26"/>
      <c r="G391" s="107"/>
    </row>
    <row r="392" spans="1:7" s="4" customFormat="1" x14ac:dyDescent="0.2">
      <c r="A392" s="26"/>
      <c r="B392" s="26"/>
      <c r="G392" s="107"/>
    </row>
    <row r="393" spans="1:7" s="4" customFormat="1" x14ac:dyDescent="0.2">
      <c r="A393" s="26"/>
      <c r="B393" s="26"/>
      <c r="G393" s="107"/>
    </row>
    <row r="394" spans="1:7" s="4" customFormat="1" x14ac:dyDescent="0.2">
      <c r="A394" s="26"/>
      <c r="B394" s="26"/>
      <c r="G394" s="107"/>
    </row>
    <row r="395" spans="1:7" s="4" customFormat="1" x14ac:dyDescent="0.2">
      <c r="A395" s="26"/>
      <c r="B395" s="26"/>
      <c r="G395" s="107"/>
    </row>
    <row r="396" spans="1:7" s="4" customFormat="1" x14ac:dyDescent="0.2">
      <c r="A396" s="26"/>
      <c r="B396" s="26"/>
      <c r="G396" s="107"/>
    </row>
    <row r="397" spans="1:7" s="4" customFormat="1" x14ac:dyDescent="0.2">
      <c r="A397" s="26"/>
      <c r="B397" s="26"/>
      <c r="G397" s="107"/>
    </row>
    <row r="398" spans="1:7" s="4" customFormat="1" x14ac:dyDescent="0.2">
      <c r="A398" s="26"/>
      <c r="B398" s="26"/>
      <c r="G398" s="107"/>
    </row>
    <row r="399" spans="1:7" s="4" customFormat="1" x14ac:dyDescent="0.2">
      <c r="A399" s="26"/>
      <c r="B399" s="26"/>
      <c r="G399" s="107"/>
    </row>
    <row r="400" spans="1:7" s="4" customFormat="1" x14ac:dyDescent="0.2">
      <c r="A400" s="26"/>
      <c r="B400" s="26"/>
      <c r="G400" s="107"/>
    </row>
    <row r="401" spans="1:7" s="4" customFormat="1" x14ac:dyDescent="0.2">
      <c r="A401" s="26"/>
      <c r="B401" s="26"/>
      <c r="G401" s="107"/>
    </row>
    <row r="402" spans="1:7" s="4" customFormat="1" x14ac:dyDescent="0.2">
      <c r="A402" s="26"/>
      <c r="B402" s="26"/>
      <c r="G402" s="107"/>
    </row>
    <row r="403" spans="1:7" s="4" customFormat="1" x14ac:dyDescent="0.2">
      <c r="A403" s="26"/>
      <c r="B403" s="26"/>
      <c r="G403" s="107"/>
    </row>
    <row r="404" spans="1:7" s="4" customFormat="1" x14ac:dyDescent="0.2">
      <c r="A404" s="26"/>
      <c r="B404" s="26"/>
      <c r="G404" s="107"/>
    </row>
    <row r="405" spans="1:7" s="4" customFormat="1" x14ac:dyDescent="0.2">
      <c r="A405" s="26"/>
      <c r="B405" s="26"/>
      <c r="G405" s="107"/>
    </row>
    <row r="406" spans="1:7" s="4" customFormat="1" x14ac:dyDescent="0.2">
      <c r="A406" s="26"/>
      <c r="B406" s="26"/>
      <c r="G406" s="107"/>
    </row>
    <row r="407" spans="1:7" s="4" customFormat="1" x14ac:dyDescent="0.2">
      <c r="A407" s="26"/>
      <c r="B407" s="26"/>
      <c r="G407" s="107"/>
    </row>
    <row r="408" spans="1:7" s="4" customFormat="1" x14ac:dyDescent="0.2">
      <c r="A408" s="26"/>
      <c r="B408" s="26"/>
      <c r="G408" s="107"/>
    </row>
    <row r="409" spans="1:7" s="4" customFormat="1" x14ac:dyDescent="0.2">
      <c r="A409" s="26"/>
      <c r="B409" s="26"/>
      <c r="G409" s="107"/>
    </row>
    <row r="410" spans="1:7" s="4" customFormat="1" x14ac:dyDescent="0.2">
      <c r="A410" s="26"/>
      <c r="B410" s="26"/>
      <c r="G410" s="107"/>
    </row>
    <row r="411" spans="1:7" s="4" customFormat="1" x14ac:dyDescent="0.2">
      <c r="A411" s="26"/>
      <c r="B411" s="26"/>
      <c r="G411" s="107"/>
    </row>
    <row r="412" spans="1:7" s="4" customFormat="1" x14ac:dyDescent="0.2">
      <c r="A412" s="26"/>
      <c r="B412" s="26"/>
      <c r="G412" s="107"/>
    </row>
    <row r="413" spans="1:7" s="4" customFormat="1" x14ac:dyDescent="0.2">
      <c r="A413" s="26"/>
      <c r="B413" s="26"/>
      <c r="G413" s="107"/>
    </row>
    <row r="414" spans="1:7" s="4" customFormat="1" x14ac:dyDescent="0.2">
      <c r="A414" s="26"/>
      <c r="B414" s="26"/>
      <c r="G414" s="107"/>
    </row>
    <row r="415" spans="1:7" s="4" customFormat="1" x14ac:dyDescent="0.2">
      <c r="A415" s="26"/>
      <c r="B415" s="26"/>
      <c r="G415" s="107"/>
    </row>
    <row r="416" spans="1:7" s="4" customFormat="1" x14ac:dyDescent="0.2">
      <c r="A416" s="26"/>
      <c r="B416" s="26"/>
      <c r="G416" s="107"/>
    </row>
    <row r="417" spans="1:7" s="4" customFormat="1" x14ac:dyDescent="0.2">
      <c r="A417" s="26"/>
      <c r="B417" s="26"/>
      <c r="G417" s="107"/>
    </row>
    <row r="418" spans="1:7" s="4" customFormat="1" x14ac:dyDescent="0.2">
      <c r="A418" s="26"/>
      <c r="B418" s="26"/>
      <c r="G418" s="107"/>
    </row>
    <row r="419" spans="1:7" s="4" customFormat="1" x14ac:dyDescent="0.2">
      <c r="A419" s="26"/>
      <c r="B419" s="26"/>
      <c r="G419" s="107"/>
    </row>
    <row r="420" spans="1:7" s="4" customFormat="1" x14ac:dyDescent="0.2">
      <c r="A420" s="26"/>
      <c r="B420" s="26"/>
      <c r="G420" s="107"/>
    </row>
    <row r="421" spans="1:7" s="4" customFormat="1" x14ac:dyDescent="0.2">
      <c r="A421" s="26"/>
      <c r="B421" s="26"/>
      <c r="G421" s="107"/>
    </row>
    <row r="422" spans="1:7" s="4" customFormat="1" x14ac:dyDescent="0.2">
      <c r="A422" s="26"/>
      <c r="B422" s="26"/>
      <c r="G422" s="107"/>
    </row>
    <row r="423" spans="1:7" s="4" customFormat="1" x14ac:dyDescent="0.2">
      <c r="A423" s="26"/>
      <c r="B423" s="26"/>
      <c r="G423" s="107"/>
    </row>
    <row r="424" spans="1:7" s="4" customFormat="1" x14ac:dyDescent="0.2">
      <c r="A424" s="26"/>
      <c r="B424" s="26"/>
      <c r="G424" s="107"/>
    </row>
    <row r="425" spans="1:7" s="4" customFormat="1" x14ac:dyDescent="0.2">
      <c r="A425" s="26"/>
      <c r="B425" s="26"/>
      <c r="G425" s="107"/>
    </row>
    <row r="426" spans="1:7" s="4" customFormat="1" x14ac:dyDescent="0.2">
      <c r="A426" s="26"/>
      <c r="B426" s="26"/>
      <c r="G426" s="107"/>
    </row>
    <row r="427" spans="1:7" s="4" customFormat="1" x14ac:dyDescent="0.2">
      <c r="A427" s="26"/>
      <c r="B427" s="26"/>
      <c r="G427" s="107"/>
    </row>
    <row r="428" spans="1:7" s="4" customFormat="1" x14ac:dyDescent="0.2">
      <c r="A428" s="26"/>
      <c r="B428" s="26"/>
      <c r="G428" s="107"/>
    </row>
    <row r="429" spans="1:7" s="4" customFormat="1" x14ac:dyDescent="0.2">
      <c r="A429" s="26"/>
      <c r="B429" s="26"/>
      <c r="G429" s="107"/>
    </row>
    <row r="430" spans="1:7" s="4" customFormat="1" x14ac:dyDescent="0.2">
      <c r="A430" s="26"/>
      <c r="B430" s="26"/>
      <c r="G430" s="107"/>
    </row>
    <row r="431" spans="1:7" s="4" customFormat="1" x14ac:dyDescent="0.2">
      <c r="A431" s="26"/>
      <c r="B431" s="26"/>
      <c r="G431" s="107"/>
    </row>
    <row r="432" spans="1:7" s="4" customFormat="1" x14ac:dyDescent="0.2">
      <c r="A432" s="26"/>
      <c r="B432" s="26"/>
      <c r="G432" s="107"/>
    </row>
    <row r="433" spans="1:7" s="4" customFormat="1" x14ac:dyDescent="0.2">
      <c r="A433" s="26"/>
      <c r="B433" s="26"/>
      <c r="G433" s="107"/>
    </row>
    <row r="434" spans="1:7" s="4" customFormat="1" x14ac:dyDescent="0.2">
      <c r="A434" s="26"/>
      <c r="B434" s="26"/>
      <c r="G434" s="107"/>
    </row>
    <row r="435" spans="1:7" s="4" customFormat="1" x14ac:dyDescent="0.2">
      <c r="A435" s="26"/>
      <c r="B435" s="26"/>
      <c r="G435" s="107"/>
    </row>
    <row r="436" spans="1:7" s="4" customFormat="1" x14ac:dyDescent="0.2">
      <c r="A436" s="26"/>
      <c r="B436" s="26"/>
      <c r="G436" s="107"/>
    </row>
    <row r="437" spans="1:7" s="4" customFormat="1" x14ac:dyDescent="0.2">
      <c r="A437" s="26"/>
      <c r="B437" s="26"/>
      <c r="G437" s="107"/>
    </row>
    <row r="438" spans="1:7" s="4" customFormat="1" x14ac:dyDescent="0.2">
      <c r="A438" s="26"/>
      <c r="B438" s="26"/>
      <c r="G438" s="107"/>
    </row>
    <row r="439" spans="1:7" s="4" customFormat="1" x14ac:dyDescent="0.2">
      <c r="A439" s="26"/>
      <c r="B439" s="26"/>
      <c r="G439" s="107"/>
    </row>
    <row r="440" spans="1:7" s="4" customFormat="1" x14ac:dyDescent="0.2">
      <c r="A440" s="26"/>
      <c r="B440" s="26"/>
      <c r="G440" s="107"/>
    </row>
    <row r="441" spans="1:7" s="4" customFormat="1" x14ac:dyDescent="0.2">
      <c r="A441" s="26"/>
      <c r="B441" s="26"/>
      <c r="G441" s="107"/>
    </row>
    <row r="442" spans="1:7" s="4" customFormat="1" x14ac:dyDescent="0.2">
      <c r="A442" s="26"/>
      <c r="B442" s="26"/>
      <c r="G442" s="107"/>
    </row>
    <row r="443" spans="1:7" s="4" customFormat="1" x14ac:dyDescent="0.2">
      <c r="A443" s="26"/>
      <c r="B443" s="26"/>
      <c r="G443" s="107"/>
    </row>
    <row r="444" spans="1:7" s="4" customFormat="1" x14ac:dyDescent="0.2">
      <c r="A444" s="26"/>
      <c r="B444" s="26"/>
      <c r="G444" s="107"/>
    </row>
    <row r="445" spans="1:7" s="4" customFormat="1" x14ac:dyDescent="0.2">
      <c r="A445" s="26"/>
      <c r="B445" s="26"/>
      <c r="G445" s="107"/>
    </row>
    <row r="446" spans="1:7" s="4" customFormat="1" x14ac:dyDescent="0.2">
      <c r="A446" s="26"/>
      <c r="B446" s="26"/>
      <c r="G446" s="107"/>
    </row>
    <row r="447" spans="1:7" s="4" customFormat="1" x14ac:dyDescent="0.2">
      <c r="A447" s="26"/>
      <c r="B447" s="26"/>
      <c r="G447" s="107"/>
    </row>
    <row r="448" spans="1:7" s="4" customFormat="1" x14ac:dyDescent="0.2">
      <c r="A448" s="26"/>
      <c r="B448" s="26"/>
      <c r="G448" s="107"/>
    </row>
    <row r="449" spans="1:7" s="4" customFormat="1" x14ac:dyDescent="0.2">
      <c r="A449" s="26"/>
      <c r="B449" s="26"/>
      <c r="G449" s="107"/>
    </row>
    <row r="450" spans="1:7" s="4" customFormat="1" x14ac:dyDescent="0.2">
      <c r="A450" s="26"/>
      <c r="B450" s="26"/>
      <c r="G450" s="107"/>
    </row>
    <row r="451" spans="1:7" s="4" customFormat="1" x14ac:dyDescent="0.2">
      <c r="A451" s="26"/>
      <c r="B451" s="26"/>
      <c r="G451" s="107"/>
    </row>
    <row r="452" spans="1:7" s="4" customFormat="1" x14ac:dyDescent="0.2">
      <c r="A452" s="26"/>
      <c r="B452" s="26"/>
      <c r="G452" s="107"/>
    </row>
    <row r="453" spans="1:7" s="4" customFormat="1" x14ac:dyDescent="0.2">
      <c r="A453" s="26"/>
      <c r="B453" s="26"/>
      <c r="G453" s="107"/>
    </row>
    <row r="454" spans="1:7" s="4" customFormat="1" x14ac:dyDescent="0.2">
      <c r="A454" s="26"/>
      <c r="B454" s="26"/>
      <c r="G454" s="107"/>
    </row>
    <row r="455" spans="1:7" s="4" customFormat="1" x14ac:dyDescent="0.2">
      <c r="A455" s="26"/>
      <c r="B455" s="26"/>
      <c r="G455" s="107"/>
    </row>
    <row r="456" spans="1:7" s="4" customFormat="1" x14ac:dyDescent="0.2">
      <c r="A456" s="26"/>
      <c r="B456" s="26"/>
      <c r="G456" s="107"/>
    </row>
    <row r="457" spans="1:7" s="4" customFormat="1" x14ac:dyDescent="0.2">
      <c r="A457" s="26"/>
      <c r="B457" s="26"/>
      <c r="G457" s="107"/>
    </row>
    <row r="458" spans="1:7" s="4" customFormat="1" x14ac:dyDescent="0.2">
      <c r="A458" s="26"/>
      <c r="B458" s="26"/>
      <c r="G458" s="107"/>
    </row>
    <row r="459" spans="1:7" s="4" customFormat="1" x14ac:dyDescent="0.2">
      <c r="A459" s="26"/>
      <c r="B459" s="26"/>
      <c r="G459" s="107"/>
    </row>
    <row r="460" spans="1:7" s="4" customFormat="1" x14ac:dyDescent="0.2">
      <c r="A460" s="26"/>
      <c r="B460" s="26"/>
      <c r="G460" s="107"/>
    </row>
    <row r="461" spans="1:7" s="4" customFormat="1" x14ac:dyDescent="0.2">
      <c r="A461" s="26"/>
      <c r="B461" s="26"/>
      <c r="G461" s="107"/>
    </row>
    <row r="462" spans="1:7" s="4" customFormat="1" x14ac:dyDescent="0.2">
      <c r="A462" s="26"/>
      <c r="B462" s="26"/>
      <c r="G462" s="107"/>
    </row>
    <row r="463" spans="1:7" s="4" customFormat="1" x14ac:dyDescent="0.2">
      <c r="A463" s="26"/>
      <c r="B463" s="26"/>
      <c r="G463" s="107"/>
    </row>
    <row r="464" spans="1:7" s="4" customFormat="1" x14ac:dyDescent="0.2">
      <c r="A464" s="26"/>
      <c r="B464" s="26"/>
      <c r="G464" s="107"/>
    </row>
    <row r="465" spans="1:7" s="4" customFormat="1" x14ac:dyDescent="0.2">
      <c r="A465" s="26"/>
      <c r="B465" s="26"/>
      <c r="G465" s="107"/>
    </row>
    <row r="466" spans="1:7" s="4" customFormat="1" x14ac:dyDescent="0.2">
      <c r="A466" s="26"/>
      <c r="B466" s="26"/>
      <c r="G466" s="107"/>
    </row>
    <row r="467" spans="1:7" s="4" customFormat="1" x14ac:dyDescent="0.2">
      <c r="A467" s="26"/>
      <c r="B467" s="26"/>
      <c r="G467" s="107"/>
    </row>
    <row r="468" spans="1:7" s="4" customFormat="1" x14ac:dyDescent="0.2">
      <c r="A468" s="26"/>
      <c r="B468" s="26"/>
      <c r="G468" s="107"/>
    </row>
    <row r="469" spans="1:7" s="4" customFormat="1" x14ac:dyDescent="0.2">
      <c r="A469" s="26"/>
      <c r="B469" s="26"/>
      <c r="G469" s="107"/>
    </row>
    <row r="470" spans="1:7" s="4" customFormat="1" x14ac:dyDescent="0.2">
      <c r="A470" s="26"/>
      <c r="B470" s="26"/>
      <c r="G470" s="107"/>
    </row>
    <row r="471" spans="1:7" s="4" customFormat="1" x14ac:dyDescent="0.2">
      <c r="A471" s="26"/>
      <c r="B471" s="26"/>
      <c r="G471" s="107"/>
    </row>
    <row r="472" spans="1:7" s="4" customFormat="1" x14ac:dyDescent="0.2">
      <c r="A472" s="26"/>
      <c r="B472" s="26"/>
      <c r="G472" s="107"/>
    </row>
    <row r="473" spans="1:7" s="4" customFormat="1" x14ac:dyDescent="0.2">
      <c r="A473" s="26"/>
      <c r="B473" s="26"/>
      <c r="G473" s="107"/>
    </row>
    <row r="474" spans="1:7" s="4" customFormat="1" x14ac:dyDescent="0.2">
      <c r="A474" s="26"/>
      <c r="B474" s="26"/>
      <c r="G474" s="107"/>
    </row>
    <row r="475" spans="1:7" s="4" customFormat="1" x14ac:dyDescent="0.2">
      <c r="A475" s="26"/>
      <c r="B475" s="26"/>
      <c r="G475" s="107"/>
    </row>
    <row r="476" spans="1:7" s="4" customFormat="1" x14ac:dyDescent="0.2">
      <c r="A476" s="26"/>
      <c r="B476" s="26"/>
      <c r="G476" s="107"/>
    </row>
    <row r="477" spans="1:7" s="4" customFormat="1" x14ac:dyDescent="0.2">
      <c r="A477" s="26"/>
      <c r="B477" s="26"/>
      <c r="G477" s="107"/>
    </row>
    <row r="478" spans="1:7" s="4" customFormat="1" x14ac:dyDescent="0.2">
      <c r="A478" s="26"/>
      <c r="B478" s="26"/>
      <c r="G478" s="107"/>
    </row>
    <row r="479" spans="1:7" s="4" customFormat="1" x14ac:dyDescent="0.2">
      <c r="A479" s="26"/>
      <c r="B479" s="26"/>
      <c r="G479" s="107"/>
    </row>
    <row r="480" spans="1:7" s="4" customFormat="1" x14ac:dyDescent="0.2">
      <c r="A480" s="26"/>
      <c r="B480" s="26"/>
      <c r="G480" s="107"/>
    </row>
    <row r="481" spans="1:7" s="4" customFormat="1" x14ac:dyDescent="0.2">
      <c r="A481" s="26"/>
      <c r="B481" s="26"/>
      <c r="G481" s="107"/>
    </row>
    <row r="482" spans="1:7" s="4" customFormat="1" x14ac:dyDescent="0.2">
      <c r="A482" s="26"/>
      <c r="B482" s="26"/>
      <c r="G482" s="107"/>
    </row>
    <row r="483" spans="1:7" s="4" customFormat="1" x14ac:dyDescent="0.2">
      <c r="A483" s="26"/>
      <c r="B483" s="26"/>
      <c r="G483" s="107"/>
    </row>
    <row r="484" spans="1:7" s="4" customFormat="1" x14ac:dyDescent="0.2">
      <c r="A484" s="26"/>
      <c r="B484" s="26"/>
      <c r="G484" s="107"/>
    </row>
    <row r="485" spans="1:7" s="4" customFormat="1" x14ac:dyDescent="0.2">
      <c r="A485" s="26"/>
      <c r="B485" s="26"/>
      <c r="G485" s="107"/>
    </row>
    <row r="486" spans="1:7" s="4" customFormat="1" x14ac:dyDescent="0.2">
      <c r="A486" s="26"/>
      <c r="B486" s="26"/>
      <c r="G486" s="107"/>
    </row>
    <row r="487" spans="1:7" s="4" customFormat="1" x14ac:dyDescent="0.2">
      <c r="A487" s="26"/>
      <c r="B487" s="26"/>
      <c r="G487" s="107"/>
    </row>
    <row r="488" spans="1:7" s="4" customFormat="1" x14ac:dyDescent="0.2">
      <c r="A488" s="26"/>
      <c r="B488" s="26"/>
      <c r="G488" s="107"/>
    </row>
    <row r="489" spans="1:7" s="4" customFormat="1" x14ac:dyDescent="0.2">
      <c r="A489" s="26"/>
      <c r="B489" s="26"/>
      <c r="G489" s="107"/>
    </row>
    <row r="490" spans="1:7" s="4" customFormat="1" x14ac:dyDescent="0.2">
      <c r="A490" s="26"/>
      <c r="B490" s="26"/>
      <c r="G490" s="107"/>
    </row>
    <row r="491" spans="1:7" s="4" customFormat="1" x14ac:dyDescent="0.2">
      <c r="A491" s="26"/>
      <c r="B491" s="26"/>
      <c r="G491" s="107"/>
    </row>
    <row r="492" spans="1:7" s="4" customFormat="1" x14ac:dyDescent="0.2">
      <c r="A492" s="26"/>
      <c r="B492" s="26"/>
      <c r="G492" s="107"/>
    </row>
    <row r="493" spans="1:7" s="4" customFormat="1" x14ac:dyDescent="0.2">
      <c r="A493" s="26"/>
      <c r="B493" s="26"/>
      <c r="G493" s="107"/>
    </row>
    <row r="494" spans="1:7" s="4" customFormat="1" x14ac:dyDescent="0.2">
      <c r="A494" s="26"/>
      <c r="B494" s="26"/>
      <c r="G494" s="107"/>
    </row>
    <row r="495" spans="1:7" s="4" customFormat="1" x14ac:dyDescent="0.2">
      <c r="A495" s="26"/>
      <c r="B495" s="26"/>
      <c r="G495" s="107"/>
    </row>
    <row r="496" spans="1:7" s="4" customFormat="1" x14ac:dyDescent="0.2">
      <c r="A496" s="26"/>
      <c r="B496" s="26"/>
      <c r="G496" s="107"/>
    </row>
    <row r="497" spans="1:7" s="4" customFormat="1" x14ac:dyDescent="0.2">
      <c r="A497" s="26"/>
      <c r="B497" s="26"/>
      <c r="G497" s="107"/>
    </row>
    <row r="498" spans="1:7" s="4" customFormat="1" x14ac:dyDescent="0.2">
      <c r="A498" s="26"/>
      <c r="B498" s="26"/>
      <c r="G498" s="107"/>
    </row>
    <row r="499" spans="1:7" s="4" customFormat="1" x14ac:dyDescent="0.2">
      <c r="A499" s="26"/>
      <c r="B499" s="26"/>
      <c r="G499" s="107"/>
    </row>
    <row r="500" spans="1:7" s="4" customFormat="1" x14ac:dyDescent="0.2">
      <c r="A500" s="26"/>
      <c r="B500" s="26"/>
      <c r="G500" s="107"/>
    </row>
    <row r="501" spans="1:7" s="4" customFormat="1" x14ac:dyDescent="0.2">
      <c r="A501" s="26"/>
      <c r="B501" s="26"/>
      <c r="G501" s="107"/>
    </row>
    <row r="502" spans="1:7" s="4" customFormat="1" x14ac:dyDescent="0.2">
      <c r="A502" s="26"/>
      <c r="B502" s="26"/>
      <c r="G502" s="107"/>
    </row>
    <row r="503" spans="1:7" s="4" customFormat="1" x14ac:dyDescent="0.2">
      <c r="A503" s="26"/>
      <c r="B503" s="26"/>
      <c r="G503" s="107"/>
    </row>
    <row r="504" spans="1:7" s="4" customFormat="1" x14ac:dyDescent="0.2">
      <c r="A504" s="26"/>
      <c r="B504" s="26"/>
      <c r="G504" s="107"/>
    </row>
    <row r="505" spans="1:7" s="4" customFormat="1" x14ac:dyDescent="0.2">
      <c r="A505" s="26"/>
      <c r="B505" s="26"/>
      <c r="G505" s="107"/>
    </row>
    <row r="506" spans="1:7" s="4" customFormat="1" x14ac:dyDescent="0.2">
      <c r="A506" s="26"/>
      <c r="B506" s="26"/>
      <c r="G506" s="107"/>
    </row>
    <row r="507" spans="1:7" s="4" customFormat="1" x14ac:dyDescent="0.2">
      <c r="A507" s="26"/>
      <c r="B507" s="26"/>
      <c r="G507" s="107"/>
    </row>
    <row r="508" spans="1:7" s="4" customFormat="1" x14ac:dyDescent="0.2">
      <c r="A508" s="26"/>
      <c r="B508" s="26"/>
      <c r="G508" s="107"/>
    </row>
    <row r="509" spans="1:7" s="4" customFormat="1" x14ac:dyDescent="0.2">
      <c r="A509" s="26"/>
      <c r="B509" s="26"/>
      <c r="G509" s="107"/>
    </row>
    <row r="510" spans="1:7" s="4" customFormat="1" x14ac:dyDescent="0.2">
      <c r="A510" s="26"/>
      <c r="B510" s="26"/>
      <c r="G510" s="107"/>
    </row>
    <row r="511" spans="1:7" s="4" customFormat="1" x14ac:dyDescent="0.2">
      <c r="A511" s="26"/>
      <c r="B511" s="26"/>
      <c r="G511" s="107"/>
    </row>
    <row r="512" spans="1:7" s="4" customFormat="1" x14ac:dyDescent="0.2">
      <c r="A512" s="26"/>
      <c r="B512" s="26"/>
      <c r="G512" s="107"/>
    </row>
    <row r="513" spans="1:7" s="4" customFormat="1" x14ac:dyDescent="0.2">
      <c r="A513" s="26"/>
      <c r="B513" s="26"/>
      <c r="G513" s="107"/>
    </row>
    <row r="514" spans="1:7" s="4" customFormat="1" x14ac:dyDescent="0.2">
      <c r="A514" s="26"/>
      <c r="B514" s="26"/>
      <c r="G514" s="107"/>
    </row>
    <row r="515" spans="1:7" s="4" customFormat="1" x14ac:dyDescent="0.2">
      <c r="A515" s="26"/>
      <c r="B515" s="26"/>
      <c r="G515" s="107"/>
    </row>
    <row r="516" spans="1:7" s="4" customFormat="1" x14ac:dyDescent="0.2">
      <c r="A516" s="26"/>
      <c r="B516" s="26"/>
      <c r="G516" s="107"/>
    </row>
    <row r="517" spans="1:7" s="4" customFormat="1" x14ac:dyDescent="0.2">
      <c r="A517" s="26"/>
      <c r="B517" s="26"/>
      <c r="G517" s="107"/>
    </row>
    <row r="518" spans="1:7" s="4" customFormat="1" x14ac:dyDescent="0.2">
      <c r="A518" s="26"/>
      <c r="B518" s="26"/>
      <c r="G518" s="107"/>
    </row>
    <row r="519" spans="1:7" s="4" customFormat="1" x14ac:dyDescent="0.2">
      <c r="A519" s="26"/>
      <c r="B519" s="26"/>
      <c r="G519" s="107"/>
    </row>
    <row r="520" spans="1:7" s="4" customFormat="1" x14ac:dyDescent="0.2">
      <c r="A520" s="26"/>
      <c r="B520" s="26"/>
      <c r="G520" s="107"/>
    </row>
    <row r="521" spans="1:7" s="4" customFormat="1" x14ac:dyDescent="0.2">
      <c r="A521" s="26"/>
      <c r="B521" s="26"/>
      <c r="G521" s="107"/>
    </row>
    <row r="522" spans="1:7" s="4" customFormat="1" x14ac:dyDescent="0.2">
      <c r="A522" s="26"/>
      <c r="B522" s="26"/>
      <c r="G522" s="107"/>
    </row>
    <row r="523" spans="1:7" s="4" customFormat="1" x14ac:dyDescent="0.2">
      <c r="A523" s="26"/>
      <c r="B523" s="26"/>
      <c r="G523" s="107"/>
    </row>
    <row r="524" spans="1:7" s="4" customFormat="1" x14ac:dyDescent="0.2">
      <c r="A524" s="26"/>
      <c r="B524" s="26"/>
      <c r="G524" s="107"/>
    </row>
    <row r="525" spans="1:7" s="4" customFormat="1" x14ac:dyDescent="0.2">
      <c r="A525" s="26"/>
      <c r="B525" s="26"/>
      <c r="G525" s="107"/>
    </row>
    <row r="526" spans="1:7" s="4" customFormat="1" x14ac:dyDescent="0.2">
      <c r="A526" s="26"/>
      <c r="B526" s="26"/>
      <c r="G526" s="107"/>
    </row>
    <row r="527" spans="1:7" s="4" customFormat="1" x14ac:dyDescent="0.2">
      <c r="A527" s="26"/>
      <c r="B527" s="26"/>
      <c r="G527" s="107"/>
    </row>
    <row r="528" spans="1:7" s="4" customFormat="1" x14ac:dyDescent="0.2">
      <c r="A528" s="26"/>
      <c r="B528" s="26"/>
      <c r="G528" s="107"/>
    </row>
    <row r="529" spans="1:7" s="4" customFormat="1" x14ac:dyDescent="0.2">
      <c r="A529" s="26"/>
      <c r="B529" s="26"/>
      <c r="G529" s="107"/>
    </row>
    <row r="530" spans="1:7" s="4" customFormat="1" x14ac:dyDescent="0.2">
      <c r="A530" s="26"/>
      <c r="B530" s="26"/>
      <c r="G530" s="107"/>
    </row>
    <row r="531" spans="1:7" s="4" customFormat="1" x14ac:dyDescent="0.2">
      <c r="A531" s="26"/>
      <c r="B531" s="26"/>
      <c r="G531" s="107"/>
    </row>
    <row r="532" spans="1:7" s="4" customFormat="1" x14ac:dyDescent="0.2">
      <c r="A532" s="26"/>
      <c r="B532" s="26"/>
      <c r="G532" s="107"/>
    </row>
    <row r="533" spans="1:7" s="4" customFormat="1" x14ac:dyDescent="0.2">
      <c r="A533" s="26"/>
      <c r="B533" s="26"/>
      <c r="G533" s="107"/>
    </row>
    <row r="534" spans="1:7" s="4" customFormat="1" x14ac:dyDescent="0.2">
      <c r="A534" s="26"/>
      <c r="B534" s="26"/>
      <c r="G534" s="107"/>
    </row>
    <row r="535" spans="1:7" s="4" customFormat="1" x14ac:dyDescent="0.2">
      <c r="A535" s="26"/>
      <c r="B535" s="26"/>
      <c r="G535" s="107"/>
    </row>
    <row r="536" spans="1:7" s="4" customFormat="1" x14ac:dyDescent="0.2">
      <c r="A536" s="26"/>
      <c r="B536" s="26"/>
      <c r="G536" s="107"/>
    </row>
    <row r="537" spans="1:7" s="4" customFormat="1" x14ac:dyDescent="0.2">
      <c r="A537" s="26"/>
      <c r="B537" s="26"/>
      <c r="G537" s="107"/>
    </row>
    <row r="538" spans="1:7" s="4" customFormat="1" x14ac:dyDescent="0.2">
      <c r="A538" s="26"/>
      <c r="B538" s="26"/>
      <c r="G538" s="107"/>
    </row>
    <row r="539" spans="1:7" s="4" customFormat="1" x14ac:dyDescent="0.2">
      <c r="A539" s="26"/>
      <c r="B539" s="26"/>
      <c r="G539" s="107"/>
    </row>
    <row r="540" spans="1:7" s="4" customFormat="1" x14ac:dyDescent="0.2">
      <c r="A540" s="26"/>
      <c r="B540" s="26"/>
      <c r="G540" s="107"/>
    </row>
    <row r="541" spans="1:7" s="4" customFormat="1" x14ac:dyDescent="0.2">
      <c r="A541" s="26"/>
      <c r="B541" s="26"/>
      <c r="G541" s="107"/>
    </row>
    <row r="542" spans="1:7" s="4" customFormat="1" x14ac:dyDescent="0.2">
      <c r="A542" s="26"/>
      <c r="B542" s="26"/>
      <c r="G542" s="107"/>
    </row>
    <row r="543" spans="1:7" s="4" customFormat="1" x14ac:dyDescent="0.2">
      <c r="A543" s="26"/>
      <c r="B543" s="26"/>
      <c r="G543" s="107"/>
    </row>
    <row r="544" spans="1:7" s="4" customFormat="1" x14ac:dyDescent="0.2">
      <c r="A544" s="26"/>
      <c r="B544" s="26"/>
      <c r="G544" s="107"/>
    </row>
    <row r="545" spans="1:7" s="4" customFormat="1" x14ac:dyDescent="0.2">
      <c r="A545" s="26"/>
      <c r="B545" s="26"/>
      <c r="G545" s="107"/>
    </row>
    <row r="546" spans="1:7" s="4" customFormat="1" x14ac:dyDescent="0.2">
      <c r="A546" s="26"/>
      <c r="B546" s="26"/>
      <c r="G546" s="107"/>
    </row>
    <row r="547" spans="1:7" s="4" customFormat="1" x14ac:dyDescent="0.2">
      <c r="A547" s="26"/>
      <c r="B547" s="26"/>
      <c r="G547" s="107"/>
    </row>
    <row r="548" spans="1:7" s="4" customFormat="1" x14ac:dyDescent="0.2">
      <c r="A548" s="26"/>
      <c r="B548" s="26"/>
      <c r="G548" s="107"/>
    </row>
    <row r="549" spans="1:7" s="4" customFormat="1" x14ac:dyDescent="0.2">
      <c r="A549" s="26"/>
      <c r="B549" s="26"/>
      <c r="G549" s="107"/>
    </row>
    <row r="550" spans="1:7" s="4" customFormat="1" x14ac:dyDescent="0.2">
      <c r="A550" s="26"/>
      <c r="B550" s="26"/>
      <c r="G550" s="107"/>
    </row>
    <row r="551" spans="1:7" s="4" customFormat="1" x14ac:dyDescent="0.2">
      <c r="A551" s="26"/>
      <c r="B551" s="26"/>
      <c r="G551" s="107"/>
    </row>
    <row r="552" spans="1:7" s="4" customFormat="1" x14ac:dyDescent="0.2">
      <c r="A552" s="26"/>
      <c r="B552" s="26"/>
      <c r="G552" s="107"/>
    </row>
    <row r="553" spans="1:7" s="4" customFormat="1" x14ac:dyDescent="0.2">
      <c r="A553" s="26"/>
      <c r="B553" s="26"/>
      <c r="G553" s="107"/>
    </row>
    <row r="554" spans="1:7" s="4" customFormat="1" x14ac:dyDescent="0.2">
      <c r="A554" s="26"/>
      <c r="B554" s="26"/>
      <c r="G554" s="107"/>
    </row>
    <row r="555" spans="1:7" s="4" customFormat="1" x14ac:dyDescent="0.2">
      <c r="A555" s="26"/>
      <c r="B555" s="26"/>
      <c r="G555" s="107"/>
    </row>
    <row r="556" spans="1:7" s="4" customFormat="1" x14ac:dyDescent="0.2">
      <c r="A556" s="26"/>
      <c r="B556" s="26"/>
      <c r="G556" s="107"/>
    </row>
    <row r="557" spans="1:7" s="4" customFormat="1" x14ac:dyDescent="0.2">
      <c r="A557" s="26"/>
      <c r="B557" s="26"/>
      <c r="G557" s="107"/>
    </row>
    <row r="558" spans="1:7" s="4" customFormat="1" x14ac:dyDescent="0.2">
      <c r="A558" s="26"/>
      <c r="B558" s="26"/>
      <c r="G558" s="107"/>
    </row>
    <row r="559" spans="1:7" s="4" customFormat="1" x14ac:dyDescent="0.2">
      <c r="A559" s="26"/>
      <c r="B559" s="26"/>
      <c r="G559" s="107"/>
    </row>
    <row r="560" spans="1:7" s="4" customFormat="1" x14ac:dyDescent="0.2">
      <c r="A560" s="26"/>
      <c r="B560" s="26"/>
      <c r="G560" s="107"/>
    </row>
    <row r="561" spans="1:7" s="4" customFormat="1" x14ac:dyDescent="0.2">
      <c r="A561" s="26"/>
      <c r="B561" s="26"/>
      <c r="G561" s="107"/>
    </row>
    <row r="562" spans="1:7" s="4" customFormat="1" x14ac:dyDescent="0.2">
      <c r="A562" s="26"/>
      <c r="B562" s="26"/>
      <c r="G562" s="107"/>
    </row>
    <row r="563" spans="1:7" s="4" customFormat="1" x14ac:dyDescent="0.2">
      <c r="A563" s="26"/>
      <c r="B563" s="26"/>
      <c r="G563" s="107"/>
    </row>
    <row r="564" spans="1:7" s="4" customFormat="1" x14ac:dyDescent="0.2">
      <c r="A564" s="26"/>
      <c r="B564" s="26"/>
      <c r="G564" s="107"/>
    </row>
    <row r="565" spans="1:7" s="4" customFormat="1" x14ac:dyDescent="0.2">
      <c r="A565" s="26"/>
      <c r="B565" s="26"/>
      <c r="G565" s="107"/>
    </row>
    <row r="566" spans="1:7" s="4" customFormat="1" x14ac:dyDescent="0.2">
      <c r="A566" s="26"/>
      <c r="B566" s="26"/>
      <c r="G566" s="107"/>
    </row>
    <row r="567" spans="1:7" s="4" customFormat="1" x14ac:dyDescent="0.2">
      <c r="A567" s="26"/>
      <c r="B567" s="26"/>
      <c r="G567" s="107"/>
    </row>
    <row r="568" spans="1:7" s="4" customFormat="1" x14ac:dyDescent="0.2">
      <c r="A568" s="26"/>
      <c r="B568" s="26"/>
      <c r="G568" s="107"/>
    </row>
    <row r="569" spans="1:7" s="4" customFormat="1" x14ac:dyDescent="0.2">
      <c r="A569" s="26"/>
      <c r="B569" s="26"/>
      <c r="G569" s="107"/>
    </row>
    <row r="570" spans="1:7" s="4" customFormat="1" x14ac:dyDescent="0.2">
      <c r="A570" s="26"/>
      <c r="B570" s="26"/>
      <c r="G570" s="107"/>
    </row>
    <row r="571" spans="1:7" s="4" customFormat="1" x14ac:dyDescent="0.2">
      <c r="A571" s="26"/>
      <c r="B571" s="26"/>
      <c r="G571" s="107"/>
    </row>
    <row r="572" spans="1:7" s="4" customFormat="1" x14ac:dyDescent="0.2">
      <c r="A572" s="26"/>
      <c r="B572" s="26"/>
      <c r="G572" s="107"/>
    </row>
    <row r="573" spans="1:7" s="4" customFormat="1" x14ac:dyDescent="0.2">
      <c r="A573" s="26"/>
      <c r="B573" s="26"/>
      <c r="G573" s="107"/>
    </row>
    <row r="574" spans="1:7" s="4" customFormat="1" x14ac:dyDescent="0.2">
      <c r="A574" s="26"/>
      <c r="B574" s="26"/>
      <c r="G574" s="107"/>
    </row>
    <row r="575" spans="1:7" s="4" customFormat="1" x14ac:dyDescent="0.2">
      <c r="A575" s="26"/>
      <c r="B575" s="26"/>
      <c r="G575" s="107"/>
    </row>
    <row r="576" spans="1:7" s="4" customFormat="1" x14ac:dyDescent="0.2">
      <c r="A576" s="26"/>
      <c r="B576" s="26"/>
      <c r="G576" s="107"/>
    </row>
    <row r="577" spans="1:7" s="4" customFormat="1" x14ac:dyDescent="0.2">
      <c r="A577" s="26"/>
      <c r="B577" s="26"/>
      <c r="G577" s="107"/>
    </row>
    <row r="578" spans="1:7" s="4" customFormat="1" x14ac:dyDescent="0.2">
      <c r="A578" s="26"/>
      <c r="B578" s="26"/>
      <c r="G578" s="107"/>
    </row>
    <row r="579" spans="1:7" s="4" customFormat="1" x14ac:dyDescent="0.2">
      <c r="A579" s="26"/>
      <c r="B579" s="26"/>
      <c r="G579" s="107"/>
    </row>
    <row r="580" spans="1:7" s="4" customFormat="1" x14ac:dyDescent="0.2">
      <c r="A580" s="26"/>
      <c r="B580" s="26"/>
      <c r="G580" s="107"/>
    </row>
    <row r="581" spans="1:7" s="4" customFormat="1" x14ac:dyDescent="0.2">
      <c r="A581" s="26"/>
      <c r="B581" s="26"/>
      <c r="G581" s="107"/>
    </row>
    <row r="582" spans="1:7" s="4" customFormat="1" x14ac:dyDescent="0.2">
      <c r="A582" s="26"/>
      <c r="B582" s="26"/>
      <c r="G582" s="107"/>
    </row>
    <row r="583" spans="1:7" s="4" customFormat="1" x14ac:dyDescent="0.2">
      <c r="A583" s="26"/>
      <c r="B583" s="26"/>
      <c r="G583" s="107"/>
    </row>
    <row r="584" spans="1:7" s="4" customFormat="1" x14ac:dyDescent="0.2">
      <c r="A584" s="26"/>
      <c r="B584" s="26"/>
      <c r="G584" s="107"/>
    </row>
    <row r="585" spans="1:7" s="4" customFormat="1" x14ac:dyDescent="0.2">
      <c r="A585" s="26"/>
      <c r="B585" s="26"/>
      <c r="G585" s="107"/>
    </row>
    <row r="586" spans="1:7" s="4" customFormat="1" x14ac:dyDescent="0.2">
      <c r="A586" s="26"/>
      <c r="B586" s="26"/>
      <c r="G586" s="107"/>
    </row>
    <row r="587" spans="1:7" s="4" customFormat="1" x14ac:dyDescent="0.2">
      <c r="A587" s="26"/>
      <c r="B587" s="26"/>
      <c r="G587" s="107"/>
    </row>
    <row r="588" spans="1:7" s="4" customFormat="1" x14ac:dyDescent="0.2">
      <c r="A588" s="26"/>
      <c r="B588" s="26"/>
      <c r="G588" s="107"/>
    </row>
    <row r="589" spans="1:7" s="4" customFormat="1" x14ac:dyDescent="0.2">
      <c r="A589" s="26"/>
      <c r="B589" s="26"/>
      <c r="G589" s="107"/>
    </row>
    <row r="590" spans="1:7" s="4" customFormat="1" x14ac:dyDescent="0.2">
      <c r="A590" s="26"/>
      <c r="B590" s="26"/>
      <c r="G590" s="107"/>
    </row>
    <row r="591" spans="1:7" s="4" customFormat="1" x14ac:dyDescent="0.2">
      <c r="A591" s="26"/>
      <c r="B591" s="26"/>
      <c r="G591" s="107"/>
    </row>
    <row r="592" spans="1:7" s="4" customFormat="1" x14ac:dyDescent="0.2">
      <c r="A592" s="26"/>
      <c r="B592" s="26"/>
      <c r="G592" s="107"/>
    </row>
    <row r="593" spans="1:7" s="4" customFormat="1" x14ac:dyDescent="0.2">
      <c r="A593" s="26"/>
      <c r="B593" s="26"/>
      <c r="G593" s="107"/>
    </row>
    <row r="594" spans="1:7" s="4" customFormat="1" x14ac:dyDescent="0.2">
      <c r="A594" s="26"/>
      <c r="B594" s="26"/>
      <c r="G594" s="107"/>
    </row>
    <row r="595" spans="1:7" s="4" customFormat="1" x14ac:dyDescent="0.2">
      <c r="A595" s="26"/>
      <c r="B595" s="26"/>
      <c r="G595" s="107"/>
    </row>
    <row r="596" spans="1:7" s="4" customFormat="1" x14ac:dyDescent="0.2">
      <c r="A596" s="26"/>
      <c r="B596" s="26"/>
      <c r="G596" s="107"/>
    </row>
    <row r="597" spans="1:7" s="4" customFormat="1" x14ac:dyDescent="0.2">
      <c r="A597" s="26"/>
      <c r="B597" s="26"/>
      <c r="G597" s="107"/>
    </row>
    <row r="598" spans="1:7" s="4" customFormat="1" x14ac:dyDescent="0.2">
      <c r="A598" s="26"/>
      <c r="B598" s="26"/>
      <c r="G598" s="107"/>
    </row>
    <row r="599" spans="1:7" s="4" customFormat="1" x14ac:dyDescent="0.2">
      <c r="A599" s="26"/>
      <c r="B599" s="26"/>
      <c r="G599" s="107"/>
    </row>
    <row r="600" spans="1:7" s="4" customFormat="1" x14ac:dyDescent="0.2">
      <c r="A600" s="26"/>
      <c r="B600" s="26"/>
      <c r="G600" s="107"/>
    </row>
    <row r="601" spans="1:7" s="4" customFormat="1" x14ac:dyDescent="0.2">
      <c r="A601" s="26"/>
      <c r="B601" s="26"/>
      <c r="G601" s="107"/>
    </row>
    <row r="602" spans="1:7" s="4" customFormat="1" x14ac:dyDescent="0.2">
      <c r="A602" s="26"/>
      <c r="B602" s="26"/>
      <c r="G602" s="107"/>
    </row>
    <row r="603" spans="1:7" s="4" customFormat="1" x14ac:dyDescent="0.2">
      <c r="A603" s="26"/>
      <c r="B603" s="26"/>
      <c r="G603" s="107"/>
    </row>
    <row r="604" spans="1:7" s="4" customFormat="1" x14ac:dyDescent="0.2">
      <c r="A604" s="26"/>
      <c r="B604" s="26"/>
      <c r="G604" s="107"/>
    </row>
    <row r="605" spans="1:7" s="4" customFormat="1" x14ac:dyDescent="0.2">
      <c r="A605" s="26"/>
      <c r="B605" s="26"/>
      <c r="G605" s="107"/>
    </row>
    <row r="606" spans="1:7" s="4" customFormat="1" x14ac:dyDescent="0.2">
      <c r="A606" s="26"/>
      <c r="B606" s="26"/>
      <c r="G606" s="107"/>
    </row>
    <row r="607" spans="1:7" s="4" customFormat="1" x14ac:dyDescent="0.2">
      <c r="A607" s="26"/>
      <c r="B607" s="26"/>
      <c r="G607" s="107"/>
    </row>
    <row r="608" spans="1:7" s="4" customFormat="1" x14ac:dyDescent="0.2">
      <c r="A608" s="26"/>
      <c r="B608" s="26"/>
      <c r="G608" s="107"/>
    </row>
    <row r="609" spans="1:7" s="4" customFormat="1" x14ac:dyDescent="0.2">
      <c r="A609" s="26"/>
      <c r="B609" s="26"/>
      <c r="G609" s="107"/>
    </row>
    <row r="610" spans="1:7" s="4" customFormat="1" x14ac:dyDescent="0.2">
      <c r="A610" s="26"/>
      <c r="B610" s="26"/>
      <c r="G610" s="107"/>
    </row>
    <row r="611" spans="1:7" s="4" customFormat="1" x14ac:dyDescent="0.2">
      <c r="A611" s="26"/>
      <c r="B611" s="26"/>
      <c r="G611" s="107"/>
    </row>
    <row r="612" spans="1:7" s="4" customFormat="1" x14ac:dyDescent="0.2">
      <c r="A612" s="26"/>
      <c r="B612" s="26"/>
      <c r="G612" s="107"/>
    </row>
    <row r="613" spans="1:7" s="4" customFormat="1" x14ac:dyDescent="0.2">
      <c r="A613" s="26"/>
      <c r="B613" s="26"/>
      <c r="G613" s="107"/>
    </row>
    <row r="614" spans="1:7" s="4" customFormat="1" x14ac:dyDescent="0.2">
      <c r="A614" s="26"/>
      <c r="B614" s="26"/>
      <c r="G614" s="107"/>
    </row>
    <row r="615" spans="1:7" s="4" customFormat="1" x14ac:dyDescent="0.2">
      <c r="A615" s="26"/>
      <c r="B615" s="26"/>
      <c r="G615" s="107"/>
    </row>
    <row r="616" spans="1:7" s="4" customFormat="1" x14ac:dyDescent="0.2">
      <c r="A616" s="26"/>
      <c r="B616" s="26"/>
      <c r="G616" s="107"/>
    </row>
    <row r="617" spans="1:7" s="4" customFormat="1" x14ac:dyDescent="0.2">
      <c r="A617" s="26"/>
      <c r="B617" s="26"/>
      <c r="G617" s="107"/>
    </row>
    <row r="618" spans="1:7" s="4" customFormat="1" x14ac:dyDescent="0.2">
      <c r="A618" s="26"/>
      <c r="B618" s="26"/>
      <c r="G618" s="107"/>
    </row>
    <row r="619" spans="1:7" s="4" customFormat="1" x14ac:dyDescent="0.2">
      <c r="A619" s="26"/>
      <c r="B619" s="26"/>
      <c r="G619" s="107"/>
    </row>
    <row r="620" spans="1:7" s="4" customFormat="1" x14ac:dyDescent="0.2">
      <c r="A620" s="26"/>
      <c r="B620" s="26"/>
      <c r="G620" s="107"/>
    </row>
    <row r="621" spans="1:7" s="4" customFormat="1" x14ac:dyDescent="0.2">
      <c r="A621" s="26"/>
      <c r="B621" s="26"/>
      <c r="G621" s="107"/>
    </row>
    <row r="622" spans="1:7" s="4" customFormat="1" x14ac:dyDescent="0.2">
      <c r="A622" s="26"/>
      <c r="B622" s="26"/>
      <c r="G622" s="107"/>
    </row>
    <row r="623" spans="1:7" s="4" customFormat="1" x14ac:dyDescent="0.2">
      <c r="A623" s="26"/>
      <c r="B623" s="26"/>
      <c r="G623" s="107"/>
    </row>
    <row r="624" spans="1:7" s="4" customFormat="1" x14ac:dyDescent="0.2">
      <c r="A624" s="26"/>
      <c r="B624" s="26"/>
      <c r="G624" s="107"/>
    </row>
    <row r="625" spans="1:7" s="4" customFormat="1" x14ac:dyDescent="0.2">
      <c r="A625" s="26"/>
      <c r="B625" s="26"/>
      <c r="G625" s="107"/>
    </row>
    <row r="626" spans="1:7" s="4" customFormat="1" x14ac:dyDescent="0.2">
      <c r="A626" s="26"/>
      <c r="B626" s="26"/>
      <c r="G626" s="107"/>
    </row>
    <row r="627" spans="1:7" s="4" customFormat="1" x14ac:dyDescent="0.2">
      <c r="A627" s="26"/>
      <c r="B627" s="26"/>
      <c r="G627" s="107"/>
    </row>
    <row r="628" spans="1:7" s="4" customFormat="1" x14ac:dyDescent="0.2">
      <c r="A628" s="26"/>
      <c r="B628" s="26"/>
      <c r="G628" s="107"/>
    </row>
    <row r="629" spans="1:7" s="4" customFormat="1" x14ac:dyDescent="0.2">
      <c r="A629" s="26"/>
      <c r="B629" s="26"/>
      <c r="G629" s="107"/>
    </row>
    <row r="630" spans="1:7" s="4" customFormat="1" x14ac:dyDescent="0.2">
      <c r="A630" s="26"/>
      <c r="B630" s="26"/>
      <c r="G630" s="107"/>
    </row>
    <row r="631" spans="1:7" s="4" customFormat="1" x14ac:dyDescent="0.2">
      <c r="A631" s="26"/>
      <c r="B631" s="26"/>
      <c r="G631" s="107"/>
    </row>
    <row r="632" spans="1:7" s="4" customFormat="1" x14ac:dyDescent="0.2">
      <c r="A632" s="26"/>
      <c r="B632" s="26"/>
      <c r="G632" s="107"/>
    </row>
    <row r="633" spans="1:7" s="4" customFormat="1" x14ac:dyDescent="0.2">
      <c r="A633" s="26"/>
      <c r="B633" s="26"/>
      <c r="G633" s="107"/>
    </row>
    <row r="634" spans="1:7" s="4" customFormat="1" x14ac:dyDescent="0.2">
      <c r="A634" s="26"/>
      <c r="B634" s="26"/>
      <c r="G634" s="107"/>
    </row>
    <row r="635" spans="1:7" s="4" customFormat="1" x14ac:dyDescent="0.2">
      <c r="A635" s="26"/>
      <c r="B635" s="26"/>
      <c r="G635" s="107"/>
    </row>
    <row r="636" spans="1:7" s="4" customFormat="1" x14ac:dyDescent="0.2">
      <c r="A636" s="26"/>
      <c r="B636" s="26"/>
      <c r="G636" s="107"/>
    </row>
    <row r="637" spans="1:7" s="4" customFormat="1" x14ac:dyDescent="0.2">
      <c r="A637" s="26"/>
      <c r="B637" s="26"/>
      <c r="G637" s="107"/>
    </row>
    <row r="638" spans="1:7" s="4" customFormat="1" x14ac:dyDescent="0.2">
      <c r="A638" s="26"/>
      <c r="B638" s="26"/>
      <c r="G638" s="107"/>
    </row>
    <row r="639" spans="1:7" s="4" customFormat="1" x14ac:dyDescent="0.2">
      <c r="A639" s="26"/>
      <c r="B639" s="26"/>
      <c r="G639" s="107"/>
    </row>
    <row r="640" spans="1:7" s="4" customFormat="1" x14ac:dyDescent="0.2">
      <c r="A640" s="26"/>
      <c r="B640" s="26"/>
      <c r="G640" s="107"/>
    </row>
    <row r="641" spans="1:7" s="4" customFormat="1" x14ac:dyDescent="0.2">
      <c r="A641" s="26"/>
      <c r="B641" s="26"/>
      <c r="G641" s="107"/>
    </row>
    <row r="642" spans="1:7" s="4" customFormat="1" x14ac:dyDescent="0.2">
      <c r="A642" s="26"/>
      <c r="B642" s="26"/>
      <c r="G642" s="107"/>
    </row>
    <row r="643" spans="1:7" s="4" customFormat="1" x14ac:dyDescent="0.2">
      <c r="A643" s="26"/>
      <c r="B643" s="26"/>
      <c r="G643" s="107"/>
    </row>
    <row r="644" spans="1:7" s="4" customFormat="1" x14ac:dyDescent="0.2">
      <c r="A644" s="26"/>
      <c r="B644" s="26"/>
      <c r="G644" s="107"/>
    </row>
    <row r="645" spans="1:7" s="4" customFormat="1" x14ac:dyDescent="0.2">
      <c r="A645" s="26"/>
      <c r="B645" s="26"/>
      <c r="G645" s="107"/>
    </row>
    <row r="646" spans="1:7" s="4" customFormat="1" x14ac:dyDescent="0.2">
      <c r="A646" s="26"/>
      <c r="B646" s="26"/>
      <c r="G646" s="107"/>
    </row>
    <row r="647" spans="1:7" s="4" customFormat="1" x14ac:dyDescent="0.2">
      <c r="A647" s="26"/>
      <c r="B647" s="26"/>
      <c r="G647" s="107"/>
    </row>
    <row r="648" spans="1:7" s="4" customFormat="1" x14ac:dyDescent="0.2">
      <c r="A648" s="26"/>
      <c r="B648" s="26"/>
      <c r="G648" s="107"/>
    </row>
    <row r="649" spans="1:7" s="4" customFormat="1" x14ac:dyDescent="0.2">
      <c r="A649" s="26"/>
      <c r="B649" s="26"/>
      <c r="G649" s="107"/>
    </row>
    <row r="650" spans="1:7" s="4" customFormat="1" x14ac:dyDescent="0.2">
      <c r="A650" s="26"/>
      <c r="B650" s="26"/>
      <c r="G650" s="107"/>
    </row>
    <row r="651" spans="1:7" s="4" customFormat="1" x14ac:dyDescent="0.2">
      <c r="A651" s="26"/>
      <c r="B651" s="26"/>
      <c r="G651" s="107"/>
    </row>
    <row r="652" spans="1:7" s="4" customFormat="1" x14ac:dyDescent="0.2">
      <c r="A652" s="26"/>
      <c r="B652" s="26"/>
      <c r="G652" s="107"/>
    </row>
    <row r="653" spans="1:7" s="4" customFormat="1" x14ac:dyDescent="0.2">
      <c r="A653" s="26"/>
      <c r="B653" s="26"/>
      <c r="G653" s="107"/>
    </row>
    <row r="654" spans="1:7" s="4" customFormat="1" x14ac:dyDescent="0.2">
      <c r="A654" s="26"/>
      <c r="B654" s="26"/>
      <c r="G654" s="107"/>
    </row>
    <row r="655" spans="1:7" s="4" customFormat="1" x14ac:dyDescent="0.2">
      <c r="A655" s="26"/>
      <c r="B655" s="26"/>
      <c r="G655" s="107"/>
    </row>
    <row r="656" spans="1:7" s="4" customFormat="1" x14ac:dyDescent="0.2">
      <c r="A656" s="26"/>
      <c r="B656" s="26"/>
      <c r="G656" s="107"/>
    </row>
    <row r="657" spans="1:7" s="4" customFormat="1" x14ac:dyDescent="0.2">
      <c r="A657" s="26"/>
      <c r="B657" s="26"/>
      <c r="G657" s="107"/>
    </row>
    <row r="658" spans="1:7" s="4" customFormat="1" x14ac:dyDescent="0.2">
      <c r="A658" s="26"/>
      <c r="B658" s="26"/>
      <c r="G658" s="107"/>
    </row>
    <row r="659" spans="1:7" s="4" customFormat="1" x14ac:dyDescent="0.2">
      <c r="A659" s="26"/>
      <c r="B659" s="26"/>
      <c r="G659" s="107"/>
    </row>
    <row r="660" spans="1:7" s="4" customFormat="1" x14ac:dyDescent="0.2">
      <c r="A660" s="26"/>
      <c r="B660" s="26"/>
      <c r="G660" s="107"/>
    </row>
    <row r="661" spans="1:7" s="4" customFormat="1" x14ac:dyDescent="0.2">
      <c r="A661" s="26"/>
      <c r="B661" s="26"/>
      <c r="G661" s="107"/>
    </row>
    <row r="662" spans="1:7" s="4" customFormat="1" x14ac:dyDescent="0.2">
      <c r="A662" s="26"/>
      <c r="B662" s="26"/>
      <c r="G662" s="107"/>
    </row>
    <row r="663" spans="1:7" s="4" customFormat="1" x14ac:dyDescent="0.2">
      <c r="A663" s="26"/>
      <c r="B663" s="26"/>
      <c r="G663" s="107"/>
    </row>
    <row r="664" spans="1:7" s="4" customFormat="1" x14ac:dyDescent="0.2">
      <c r="A664" s="26"/>
      <c r="B664" s="26"/>
      <c r="G664" s="107"/>
    </row>
    <row r="665" spans="1:7" s="4" customFormat="1" x14ac:dyDescent="0.2">
      <c r="A665" s="26"/>
      <c r="B665" s="26"/>
      <c r="G665" s="107"/>
    </row>
    <row r="666" spans="1:7" s="4" customFormat="1" x14ac:dyDescent="0.2">
      <c r="A666" s="26"/>
      <c r="B666" s="26"/>
      <c r="G666" s="107"/>
    </row>
    <row r="667" spans="1:7" s="4" customFormat="1" x14ac:dyDescent="0.2">
      <c r="A667" s="26"/>
      <c r="B667" s="26"/>
      <c r="G667" s="107"/>
    </row>
    <row r="668" spans="1:7" s="4" customFormat="1" x14ac:dyDescent="0.2">
      <c r="A668" s="26"/>
      <c r="B668" s="26"/>
      <c r="G668" s="107"/>
    </row>
    <row r="669" spans="1:7" s="4" customFormat="1" x14ac:dyDescent="0.2">
      <c r="A669" s="26"/>
      <c r="B669" s="26"/>
      <c r="G669" s="107"/>
    </row>
    <row r="670" spans="1:7" s="4" customFormat="1" x14ac:dyDescent="0.2">
      <c r="A670" s="26"/>
      <c r="B670" s="26"/>
      <c r="G670" s="107"/>
    </row>
    <row r="671" spans="1:7" s="4" customFormat="1" x14ac:dyDescent="0.2">
      <c r="A671" s="26"/>
      <c r="B671" s="26"/>
      <c r="G671" s="107"/>
    </row>
    <row r="672" spans="1:7" s="4" customFormat="1" x14ac:dyDescent="0.2">
      <c r="A672" s="26"/>
      <c r="B672" s="26"/>
      <c r="G672" s="107"/>
    </row>
    <row r="673" spans="1:7" s="4" customFormat="1" x14ac:dyDescent="0.2">
      <c r="A673" s="26"/>
      <c r="B673" s="26"/>
      <c r="G673" s="107"/>
    </row>
    <row r="674" spans="1:7" s="4" customFormat="1" x14ac:dyDescent="0.2">
      <c r="A674" s="26"/>
      <c r="B674" s="26"/>
      <c r="G674" s="107"/>
    </row>
    <row r="675" spans="1:7" s="4" customFormat="1" x14ac:dyDescent="0.2">
      <c r="A675" s="26"/>
      <c r="B675" s="26"/>
      <c r="G675" s="107"/>
    </row>
    <row r="676" spans="1:7" s="4" customFormat="1" x14ac:dyDescent="0.2">
      <c r="A676" s="26"/>
      <c r="B676" s="26"/>
      <c r="G676" s="107"/>
    </row>
    <row r="677" spans="1:7" s="4" customFormat="1" x14ac:dyDescent="0.2">
      <c r="A677" s="26"/>
      <c r="B677" s="26"/>
      <c r="G677" s="107"/>
    </row>
    <row r="678" spans="1:7" s="4" customFormat="1" x14ac:dyDescent="0.2">
      <c r="A678" s="26"/>
      <c r="B678" s="26"/>
      <c r="G678" s="107"/>
    </row>
    <row r="679" spans="1:7" s="4" customFormat="1" x14ac:dyDescent="0.2">
      <c r="A679" s="26"/>
      <c r="B679" s="26"/>
      <c r="G679" s="107"/>
    </row>
    <row r="680" spans="1:7" s="4" customFormat="1" x14ac:dyDescent="0.2">
      <c r="A680" s="26"/>
      <c r="B680" s="26"/>
      <c r="G680" s="107"/>
    </row>
    <row r="681" spans="1:7" s="4" customFormat="1" x14ac:dyDescent="0.2">
      <c r="A681" s="26"/>
      <c r="B681" s="26"/>
      <c r="G681" s="107"/>
    </row>
    <row r="682" spans="1:7" s="4" customFormat="1" x14ac:dyDescent="0.2">
      <c r="A682" s="26"/>
      <c r="B682" s="26"/>
      <c r="G682" s="107"/>
    </row>
    <row r="683" spans="1:7" s="4" customFormat="1" x14ac:dyDescent="0.2">
      <c r="A683" s="26"/>
      <c r="B683" s="26"/>
      <c r="G683" s="107"/>
    </row>
    <row r="684" spans="1:7" s="4" customFormat="1" x14ac:dyDescent="0.2">
      <c r="A684" s="26"/>
      <c r="B684" s="26"/>
      <c r="G684" s="107"/>
    </row>
    <row r="685" spans="1:7" s="4" customFormat="1" x14ac:dyDescent="0.2">
      <c r="A685" s="26"/>
      <c r="B685" s="26"/>
      <c r="G685" s="107"/>
    </row>
    <row r="686" spans="1:7" s="4" customFormat="1" x14ac:dyDescent="0.2">
      <c r="A686" s="26"/>
      <c r="B686" s="26"/>
      <c r="G686" s="107"/>
    </row>
    <row r="687" spans="1:7" s="4" customFormat="1" x14ac:dyDescent="0.2">
      <c r="A687" s="26"/>
      <c r="B687" s="26"/>
      <c r="G687" s="107"/>
    </row>
    <row r="688" spans="1:7" s="4" customFormat="1" x14ac:dyDescent="0.2">
      <c r="A688" s="26"/>
      <c r="B688" s="26"/>
      <c r="G688" s="107"/>
    </row>
    <row r="689" spans="1:7" s="4" customFormat="1" x14ac:dyDescent="0.2">
      <c r="A689" s="26"/>
      <c r="B689" s="26"/>
      <c r="G689" s="107"/>
    </row>
    <row r="690" spans="1:7" s="4" customFormat="1" x14ac:dyDescent="0.2">
      <c r="A690" s="26"/>
      <c r="B690" s="26"/>
      <c r="G690" s="107"/>
    </row>
    <row r="691" spans="1:7" s="4" customFormat="1" x14ac:dyDescent="0.2">
      <c r="A691" s="26"/>
      <c r="B691" s="26"/>
      <c r="G691" s="107"/>
    </row>
    <row r="692" spans="1:7" s="4" customFormat="1" x14ac:dyDescent="0.2">
      <c r="A692" s="26"/>
      <c r="B692" s="26"/>
      <c r="G692" s="107"/>
    </row>
    <row r="693" spans="1:7" s="4" customFormat="1" x14ac:dyDescent="0.2">
      <c r="A693" s="26"/>
      <c r="B693" s="26"/>
      <c r="G693" s="107"/>
    </row>
    <row r="694" spans="1:7" s="4" customFormat="1" x14ac:dyDescent="0.2">
      <c r="A694" s="26"/>
      <c r="B694" s="26"/>
      <c r="G694" s="107"/>
    </row>
    <row r="695" spans="1:7" s="4" customFormat="1" x14ac:dyDescent="0.2">
      <c r="A695" s="26"/>
      <c r="B695" s="26"/>
      <c r="G695" s="107"/>
    </row>
    <row r="696" spans="1:7" s="4" customFormat="1" x14ac:dyDescent="0.2">
      <c r="A696" s="26"/>
      <c r="B696" s="26"/>
      <c r="G696" s="107"/>
    </row>
    <row r="697" spans="1:7" s="4" customFormat="1" x14ac:dyDescent="0.2">
      <c r="A697" s="26"/>
      <c r="B697" s="26"/>
      <c r="G697" s="107"/>
    </row>
    <row r="698" spans="1:7" s="4" customFormat="1" x14ac:dyDescent="0.2">
      <c r="A698" s="26"/>
      <c r="B698" s="26"/>
      <c r="G698" s="107"/>
    </row>
    <row r="699" spans="1:7" s="4" customFormat="1" x14ac:dyDescent="0.2">
      <c r="A699" s="26"/>
      <c r="B699" s="26"/>
      <c r="G699" s="107"/>
    </row>
    <row r="700" spans="1:7" s="4" customFormat="1" x14ac:dyDescent="0.2">
      <c r="A700" s="26"/>
      <c r="B700" s="26"/>
      <c r="G700" s="107"/>
    </row>
    <row r="701" spans="1:7" s="4" customFormat="1" x14ac:dyDescent="0.2">
      <c r="A701" s="26"/>
      <c r="B701" s="26"/>
      <c r="G701" s="107"/>
    </row>
    <row r="702" spans="1:7" s="4" customFormat="1" x14ac:dyDescent="0.2">
      <c r="A702" s="26"/>
      <c r="B702" s="26"/>
      <c r="G702" s="107"/>
    </row>
    <row r="703" spans="1:7" s="4" customFormat="1" x14ac:dyDescent="0.2">
      <c r="A703" s="26"/>
      <c r="B703" s="26"/>
      <c r="G703" s="107"/>
    </row>
    <row r="704" spans="1:7" s="4" customFormat="1" x14ac:dyDescent="0.2">
      <c r="A704" s="26"/>
      <c r="B704" s="26"/>
      <c r="G704" s="107"/>
    </row>
    <row r="705" spans="1:7" s="4" customFormat="1" x14ac:dyDescent="0.2">
      <c r="A705" s="26"/>
      <c r="B705" s="26"/>
      <c r="G705" s="107"/>
    </row>
    <row r="706" spans="1:7" s="4" customFormat="1" x14ac:dyDescent="0.2">
      <c r="A706" s="26"/>
      <c r="B706" s="26"/>
      <c r="G706" s="107"/>
    </row>
    <row r="707" spans="1:7" s="4" customFormat="1" x14ac:dyDescent="0.2">
      <c r="A707" s="26"/>
      <c r="B707" s="26"/>
      <c r="G707" s="107"/>
    </row>
    <row r="708" spans="1:7" s="4" customFormat="1" x14ac:dyDescent="0.2">
      <c r="A708" s="26"/>
      <c r="B708" s="26"/>
      <c r="G708" s="107"/>
    </row>
    <row r="709" spans="1:7" s="4" customFormat="1" x14ac:dyDescent="0.2">
      <c r="A709" s="26"/>
      <c r="B709" s="26"/>
      <c r="G709" s="107"/>
    </row>
    <row r="710" spans="1:7" s="4" customFormat="1" x14ac:dyDescent="0.2">
      <c r="A710" s="26"/>
      <c r="B710" s="26"/>
      <c r="G710" s="107"/>
    </row>
    <row r="711" spans="1:7" s="4" customFormat="1" x14ac:dyDescent="0.2">
      <c r="A711" s="26"/>
      <c r="B711" s="26"/>
      <c r="G711" s="107"/>
    </row>
    <row r="712" spans="1:7" s="4" customFormat="1" x14ac:dyDescent="0.2">
      <c r="A712" s="26"/>
      <c r="B712" s="26"/>
      <c r="G712" s="107"/>
    </row>
    <row r="713" spans="1:7" s="4" customFormat="1" x14ac:dyDescent="0.2">
      <c r="A713" s="26"/>
      <c r="B713" s="26"/>
      <c r="G713" s="107"/>
    </row>
    <row r="714" spans="1:7" s="4" customFormat="1" x14ac:dyDescent="0.2">
      <c r="A714" s="26"/>
      <c r="B714" s="26"/>
      <c r="G714" s="107"/>
    </row>
    <row r="715" spans="1:7" s="4" customFormat="1" x14ac:dyDescent="0.2">
      <c r="A715" s="26"/>
      <c r="B715" s="26"/>
      <c r="G715" s="107"/>
    </row>
    <row r="716" spans="1:7" s="4" customFormat="1" x14ac:dyDescent="0.2">
      <c r="A716" s="26"/>
      <c r="B716" s="26"/>
      <c r="G716" s="107"/>
    </row>
    <row r="717" spans="1:7" s="4" customFormat="1" x14ac:dyDescent="0.2">
      <c r="A717" s="26"/>
      <c r="B717" s="26"/>
      <c r="G717" s="107"/>
    </row>
    <row r="718" spans="1:7" s="4" customFormat="1" x14ac:dyDescent="0.2">
      <c r="A718" s="26"/>
      <c r="B718" s="26"/>
      <c r="G718" s="107"/>
    </row>
    <row r="719" spans="1:7" s="4" customFormat="1" x14ac:dyDescent="0.2">
      <c r="A719" s="26"/>
      <c r="B719" s="26"/>
      <c r="G719" s="107"/>
    </row>
    <row r="720" spans="1:7" s="4" customFormat="1" x14ac:dyDescent="0.2">
      <c r="A720" s="26"/>
      <c r="B720" s="26"/>
      <c r="G720" s="107"/>
    </row>
    <row r="721" spans="1:7" s="4" customFormat="1" x14ac:dyDescent="0.2">
      <c r="A721" s="26"/>
      <c r="B721" s="26"/>
      <c r="G721" s="107"/>
    </row>
    <row r="722" spans="1:7" s="4" customFormat="1" x14ac:dyDescent="0.2">
      <c r="A722" s="26"/>
      <c r="B722" s="26"/>
      <c r="G722" s="107"/>
    </row>
    <row r="723" spans="1:7" s="4" customFormat="1" x14ac:dyDescent="0.2">
      <c r="A723" s="26"/>
      <c r="B723" s="26"/>
      <c r="G723" s="107"/>
    </row>
    <row r="724" spans="1:7" s="4" customFormat="1" x14ac:dyDescent="0.2">
      <c r="A724" s="26"/>
      <c r="B724" s="26"/>
      <c r="G724" s="107"/>
    </row>
    <row r="725" spans="1:7" s="4" customFormat="1" x14ac:dyDescent="0.2">
      <c r="A725" s="26"/>
      <c r="B725" s="26"/>
      <c r="G725" s="107"/>
    </row>
    <row r="726" spans="1:7" s="4" customFormat="1" x14ac:dyDescent="0.2">
      <c r="A726" s="26"/>
      <c r="B726" s="26"/>
      <c r="G726" s="107"/>
    </row>
    <row r="727" spans="1:7" s="4" customFormat="1" x14ac:dyDescent="0.2">
      <c r="A727" s="26"/>
      <c r="B727" s="26"/>
      <c r="G727" s="107"/>
    </row>
    <row r="728" spans="1:7" s="4" customFormat="1" x14ac:dyDescent="0.2">
      <c r="A728" s="26"/>
      <c r="B728" s="26"/>
      <c r="G728" s="107"/>
    </row>
    <row r="729" spans="1:7" s="4" customFormat="1" x14ac:dyDescent="0.2">
      <c r="A729" s="26"/>
      <c r="B729" s="26"/>
      <c r="G729" s="107"/>
    </row>
    <row r="730" spans="1:7" s="4" customFormat="1" x14ac:dyDescent="0.2">
      <c r="A730" s="26"/>
      <c r="B730" s="26"/>
      <c r="G730" s="107"/>
    </row>
    <row r="731" spans="1:7" s="4" customFormat="1" x14ac:dyDescent="0.2">
      <c r="A731" s="26"/>
      <c r="B731" s="26"/>
      <c r="G731" s="107"/>
    </row>
    <row r="732" spans="1:7" s="4" customFormat="1" x14ac:dyDescent="0.2">
      <c r="A732" s="26"/>
      <c r="B732" s="26"/>
      <c r="G732" s="107"/>
    </row>
    <row r="733" spans="1:7" s="4" customFormat="1" x14ac:dyDescent="0.2">
      <c r="A733" s="26"/>
      <c r="B733" s="26"/>
      <c r="G733" s="107"/>
    </row>
    <row r="734" spans="1:7" s="4" customFormat="1" x14ac:dyDescent="0.2">
      <c r="A734" s="26"/>
      <c r="B734" s="26"/>
      <c r="G734" s="107"/>
    </row>
    <row r="735" spans="1:7" s="4" customFormat="1" x14ac:dyDescent="0.2">
      <c r="A735" s="26"/>
      <c r="B735" s="26"/>
      <c r="G735" s="107"/>
    </row>
    <row r="736" spans="1:7" s="4" customFormat="1" x14ac:dyDescent="0.2">
      <c r="A736" s="26"/>
      <c r="B736" s="26"/>
      <c r="G736" s="107"/>
    </row>
    <row r="737" spans="1:7" s="4" customFormat="1" x14ac:dyDescent="0.2">
      <c r="A737" s="26"/>
      <c r="B737" s="26"/>
      <c r="G737" s="107"/>
    </row>
    <row r="738" spans="1:7" s="4" customFormat="1" x14ac:dyDescent="0.2">
      <c r="A738" s="26"/>
      <c r="B738" s="26"/>
      <c r="G738" s="107"/>
    </row>
    <row r="739" spans="1:7" s="4" customFormat="1" x14ac:dyDescent="0.2">
      <c r="A739" s="26"/>
      <c r="B739" s="26"/>
      <c r="G739" s="107"/>
    </row>
    <row r="740" spans="1:7" s="4" customFormat="1" x14ac:dyDescent="0.2">
      <c r="A740" s="26"/>
      <c r="B740" s="26"/>
      <c r="G740" s="107"/>
    </row>
    <row r="741" spans="1:7" s="4" customFormat="1" x14ac:dyDescent="0.2">
      <c r="A741" s="26"/>
      <c r="B741" s="26"/>
      <c r="G741" s="107"/>
    </row>
    <row r="742" spans="1:7" s="4" customFormat="1" x14ac:dyDescent="0.2">
      <c r="A742" s="26"/>
      <c r="B742" s="26"/>
      <c r="G742" s="107"/>
    </row>
    <row r="743" spans="1:7" s="4" customFormat="1" x14ac:dyDescent="0.2">
      <c r="A743" s="26"/>
      <c r="B743" s="26"/>
      <c r="G743" s="107"/>
    </row>
    <row r="744" spans="1:7" s="4" customFormat="1" x14ac:dyDescent="0.2">
      <c r="A744" s="26"/>
      <c r="B744" s="26"/>
      <c r="G744" s="107"/>
    </row>
    <row r="745" spans="1:7" s="4" customFormat="1" x14ac:dyDescent="0.2">
      <c r="A745" s="26"/>
      <c r="B745" s="26"/>
      <c r="G745" s="107"/>
    </row>
    <row r="746" spans="1:7" s="4" customFormat="1" x14ac:dyDescent="0.2">
      <c r="A746" s="26"/>
      <c r="B746" s="26"/>
      <c r="G746" s="107"/>
    </row>
    <row r="747" spans="1:7" s="4" customFormat="1" x14ac:dyDescent="0.2">
      <c r="A747" s="26"/>
      <c r="B747" s="26"/>
      <c r="G747" s="107"/>
    </row>
    <row r="748" spans="1:7" s="4" customFormat="1" x14ac:dyDescent="0.2">
      <c r="A748" s="26"/>
      <c r="B748" s="26"/>
      <c r="G748" s="107"/>
    </row>
    <row r="749" spans="1:7" s="4" customFormat="1" x14ac:dyDescent="0.2">
      <c r="A749" s="26"/>
      <c r="B749" s="26"/>
      <c r="G749" s="107"/>
    </row>
    <row r="750" spans="1:7" s="4" customFormat="1" x14ac:dyDescent="0.2">
      <c r="A750" s="26"/>
      <c r="B750" s="26"/>
      <c r="G750" s="107"/>
    </row>
    <row r="751" spans="1:7" s="4" customFormat="1" x14ac:dyDescent="0.2">
      <c r="A751" s="26"/>
      <c r="B751" s="26"/>
      <c r="G751" s="107"/>
    </row>
    <row r="752" spans="1:7" s="4" customFormat="1" x14ac:dyDescent="0.2">
      <c r="A752" s="26"/>
      <c r="B752" s="26"/>
      <c r="G752" s="107"/>
    </row>
    <row r="753" spans="1:7" s="4" customFormat="1" x14ac:dyDescent="0.2">
      <c r="A753" s="26"/>
      <c r="B753" s="26"/>
      <c r="G753" s="107"/>
    </row>
    <row r="754" spans="1:7" s="4" customFormat="1" x14ac:dyDescent="0.2">
      <c r="A754" s="26"/>
      <c r="B754" s="26"/>
      <c r="G754" s="107"/>
    </row>
    <row r="755" spans="1:7" s="4" customFormat="1" x14ac:dyDescent="0.2">
      <c r="A755" s="26"/>
      <c r="B755" s="26"/>
      <c r="G755" s="107"/>
    </row>
    <row r="756" spans="1:7" s="4" customFormat="1" x14ac:dyDescent="0.2">
      <c r="A756" s="26"/>
      <c r="B756" s="26"/>
      <c r="G756" s="107"/>
    </row>
    <row r="757" spans="1:7" s="4" customFormat="1" x14ac:dyDescent="0.2">
      <c r="A757" s="26"/>
      <c r="B757" s="26"/>
      <c r="G757" s="107"/>
    </row>
    <row r="758" spans="1:7" s="4" customFormat="1" x14ac:dyDescent="0.2">
      <c r="A758" s="26"/>
      <c r="B758" s="26"/>
      <c r="G758" s="107"/>
    </row>
    <row r="759" spans="1:7" s="4" customFormat="1" x14ac:dyDescent="0.2">
      <c r="A759" s="26"/>
      <c r="B759" s="26"/>
      <c r="G759" s="107"/>
    </row>
    <row r="760" spans="1:7" s="4" customFormat="1" x14ac:dyDescent="0.2">
      <c r="A760" s="26"/>
      <c r="B760" s="26"/>
      <c r="G760" s="107"/>
    </row>
    <row r="761" spans="1:7" s="4" customFormat="1" x14ac:dyDescent="0.2">
      <c r="A761" s="26"/>
      <c r="B761" s="26"/>
      <c r="G761" s="107"/>
    </row>
    <row r="762" spans="1:7" s="4" customFormat="1" x14ac:dyDescent="0.2">
      <c r="A762" s="26"/>
      <c r="B762" s="26"/>
      <c r="G762" s="107"/>
    </row>
    <row r="763" spans="1:7" s="4" customFormat="1" x14ac:dyDescent="0.2">
      <c r="A763" s="26"/>
      <c r="B763" s="26"/>
      <c r="G763" s="107"/>
    </row>
    <row r="764" spans="1:7" s="4" customFormat="1" x14ac:dyDescent="0.2">
      <c r="A764" s="26"/>
      <c r="B764" s="26"/>
      <c r="G764" s="107"/>
    </row>
    <row r="765" spans="1:7" s="4" customFormat="1" x14ac:dyDescent="0.2">
      <c r="A765" s="26"/>
      <c r="B765" s="26"/>
      <c r="G765" s="107"/>
    </row>
    <row r="766" spans="1:7" s="4" customFormat="1" x14ac:dyDescent="0.2">
      <c r="A766" s="26"/>
      <c r="B766" s="26"/>
      <c r="G766" s="107"/>
    </row>
    <row r="767" spans="1:7" s="4" customFormat="1" x14ac:dyDescent="0.2">
      <c r="A767" s="26"/>
      <c r="B767" s="26"/>
      <c r="G767" s="107"/>
    </row>
    <row r="768" spans="1:7" s="4" customFormat="1" x14ac:dyDescent="0.2">
      <c r="A768" s="26"/>
      <c r="B768" s="26"/>
      <c r="G768" s="107"/>
    </row>
    <row r="769" spans="1:7" s="4" customFormat="1" x14ac:dyDescent="0.2">
      <c r="A769" s="26"/>
      <c r="B769" s="26"/>
      <c r="G769" s="107"/>
    </row>
    <row r="770" spans="1:7" s="4" customFormat="1" x14ac:dyDescent="0.2">
      <c r="A770" s="26"/>
      <c r="B770" s="26"/>
      <c r="G770" s="107"/>
    </row>
    <row r="771" spans="1:7" s="4" customFormat="1" x14ac:dyDescent="0.2">
      <c r="A771" s="26"/>
      <c r="B771" s="26"/>
      <c r="G771" s="107"/>
    </row>
    <row r="772" spans="1:7" s="4" customFormat="1" x14ac:dyDescent="0.2">
      <c r="A772" s="26"/>
      <c r="B772" s="26"/>
      <c r="G772" s="107"/>
    </row>
    <row r="773" spans="1:7" s="4" customFormat="1" x14ac:dyDescent="0.2">
      <c r="A773" s="26"/>
      <c r="B773" s="26"/>
      <c r="G773" s="107"/>
    </row>
    <row r="774" spans="1:7" s="4" customFormat="1" x14ac:dyDescent="0.2">
      <c r="A774" s="26"/>
      <c r="B774" s="26"/>
      <c r="G774" s="107"/>
    </row>
    <row r="775" spans="1:7" s="4" customFormat="1" x14ac:dyDescent="0.2">
      <c r="A775" s="26"/>
      <c r="B775" s="26"/>
      <c r="G775" s="107"/>
    </row>
    <row r="776" spans="1:7" s="4" customFormat="1" x14ac:dyDescent="0.2">
      <c r="A776" s="26"/>
      <c r="B776" s="26"/>
      <c r="G776" s="107"/>
    </row>
    <row r="777" spans="1:7" s="4" customFormat="1" x14ac:dyDescent="0.2">
      <c r="A777" s="26"/>
      <c r="B777" s="26"/>
      <c r="G777" s="107"/>
    </row>
    <row r="778" spans="1:7" s="4" customFormat="1" x14ac:dyDescent="0.2">
      <c r="A778" s="26"/>
      <c r="B778" s="26"/>
      <c r="G778" s="107"/>
    </row>
    <row r="779" spans="1:7" s="4" customFormat="1" x14ac:dyDescent="0.2">
      <c r="A779" s="26"/>
      <c r="B779" s="26"/>
      <c r="G779" s="107"/>
    </row>
    <row r="780" spans="1:7" s="4" customFormat="1" x14ac:dyDescent="0.2">
      <c r="A780" s="26"/>
      <c r="B780" s="26"/>
      <c r="G780" s="107"/>
    </row>
    <row r="781" spans="1:7" s="4" customFormat="1" x14ac:dyDescent="0.2">
      <c r="A781" s="26"/>
      <c r="B781" s="26"/>
      <c r="G781" s="107"/>
    </row>
    <row r="782" spans="1:7" s="4" customFormat="1" x14ac:dyDescent="0.2">
      <c r="A782" s="26"/>
      <c r="B782" s="26"/>
      <c r="G782" s="107"/>
    </row>
    <row r="783" spans="1:7" s="4" customFormat="1" x14ac:dyDescent="0.2">
      <c r="A783" s="26"/>
      <c r="B783" s="26"/>
      <c r="G783" s="107"/>
    </row>
    <row r="784" spans="1:7" s="4" customFormat="1" x14ac:dyDescent="0.2">
      <c r="A784" s="26"/>
      <c r="B784" s="26"/>
      <c r="G784" s="107"/>
    </row>
    <row r="785" spans="1:7" s="4" customFormat="1" x14ac:dyDescent="0.2">
      <c r="A785" s="26"/>
      <c r="B785" s="26"/>
      <c r="G785" s="107"/>
    </row>
    <row r="786" spans="1:7" s="4" customFormat="1" x14ac:dyDescent="0.2">
      <c r="A786" s="26"/>
      <c r="B786" s="26"/>
      <c r="G786" s="107"/>
    </row>
    <row r="787" spans="1:7" s="4" customFormat="1" x14ac:dyDescent="0.2">
      <c r="A787" s="26"/>
      <c r="B787" s="26"/>
      <c r="G787" s="107"/>
    </row>
    <row r="788" spans="1:7" s="4" customFormat="1" x14ac:dyDescent="0.2">
      <c r="A788" s="26"/>
      <c r="B788" s="26"/>
      <c r="G788" s="107"/>
    </row>
    <row r="789" spans="1:7" s="4" customFormat="1" x14ac:dyDescent="0.2">
      <c r="A789" s="26"/>
      <c r="B789" s="26"/>
      <c r="G789" s="107"/>
    </row>
    <row r="790" spans="1:7" s="4" customFormat="1" x14ac:dyDescent="0.2">
      <c r="A790" s="26"/>
      <c r="B790" s="26"/>
      <c r="G790" s="107"/>
    </row>
    <row r="791" spans="1:7" s="4" customFormat="1" x14ac:dyDescent="0.2">
      <c r="A791" s="26"/>
      <c r="B791" s="26"/>
      <c r="G791" s="107"/>
    </row>
    <row r="792" spans="1:7" s="4" customFormat="1" x14ac:dyDescent="0.2">
      <c r="A792" s="26"/>
      <c r="B792" s="26"/>
      <c r="G792" s="107"/>
    </row>
    <row r="793" spans="1:7" s="4" customFormat="1" x14ac:dyDescent="0.2">
      <c r="A793" s="26"/>
      <c r="B793" s="26"/>
      <c r="G793" s="107"/>
    </row>
    <row r="794" spans="1:7" s="4" customFormat="1" x14ac:dyDescent="0.2">
      <c r="A794" s="26"/>
      <c r="B794" s="26"/>
      <c r="G794" s="107"/>
    </row>
    <row r="795" spans="1:7" s="4" customFormat="1" x14ac:dyDescent="0.2">
      <c r="A795" s="26"/>
      <c r="B795" s="26"/>
      <c r="G795" s="107"/>
    </row>
    <row r="796" spans="1:7" s="4" customFormat="1" x14ac:dyDescent="0.2">
      <c r="A796" s="26"/>
      <c r="B796" s="26"/>
      <c r="G796" s="107"/>
    </row>
    <row r="797" spans="1:7" s="4" customFormat="1" x14ac:dyDescent="0.2">
      <c r="A797" s="26"/>
      <c r="B797" s="26"/>
      <c r="G797" s="107"/>
    </row>
    <row r="798" spans="1:7" s="4" customFormat="1" x14ac:dyDescent="0.2">
      <c r="A798" s="26"/>
      <c r="B798" s="26"/>
      <c r="G798" s="107"/>
    </row>
    <row r="799" spans="1:7" s="4" customFormat="1" x14ac:dyDescent="0.2">
      <c r="A799" s="26"/>
      <c r="B799" s="26"/>
      <c r="G799" s="107"/>
    </row>
    <row r="800" spans="1:7" s="4" customFormat="1" x14ac:dyDescent="0.2">
      <c r="A800" s="26"/>
      <c r="B800" s="26"/>
      <c r="G800" s="107"/>
    </row>
    <row r="801" spans="1:7" s="4" customFormat="1" x14ac:dyDescent="0.2">
      <c r="A801" s="26"/>
      <c r="B801" s="26"/>
      <c r="G801" s="107"/>
    </row>
    <row r="802" spans="1:7" s="4" customFormat="1" x14ac:dyDescent="0.2">
      <c r="A802" s="26"/>
      <c r="B802" s="26"/>
      <c r="G802" s="107"/>
    </row>
    <row r="803" spans="1:7" s="4" customFormat="1" x14ac:dyDescent="0.2">
      <c r="A803" s="26"/>
      <c r="B803" s="26"/>
      <c r="G803" s="107"/>
    </row>
    <row r="804" spans="1:7" s="4" customFormat="1" x14ac:dyDescent="0.2">
      <c r="A804" s="26"/>
      <c r="B804" s="26"/>
      <c r="G804" s="107"/>
    </row>
    <row r="805" spans="1:7" s="4" customFormat="1" x14ac:dyDescent="0.2">
      <c r="A805" s="26"/>
      <c r="B805" s="26"/>
      <c r="G805" s="107"/>
    </row>
    <row r="806" spans="1:7" s="4" customFormat="1" x14ac:dyDescent="0.2">
      <c r="A806" s="26"/>
      <c r="B806" s="26"/>
      <c r="G806" s="107"/>
    </row>
    <row r="807" spans="1:7" s="4" customFormat="1" x14ac:dyDescent="0.2">
      <c r="A807" s="26"/>
      <c r="B807" s="26"/>
      <c r="G807" s="107"/>
    </row>
    <row r="808" spans="1:7" s="4" customFormat="1" x14ac:dyDescent="0.2">
      <c r="A808" s="26"/>
      <c r="B808" s="26"/>
      <c r="G808" s="107"/>
    </row>
    <row r="809" spans="1:7" s="4" customFormat="1" x14ac:dyDescent="0.2">
      <c r="A809" s="26"/>
      <c r="B809" s="26"/>
      <c r="G809" s="107"/>
    </row>
    <row r="810" spans="1:7" s="4" customFormat="1" x14ac:dyDescent="0.2">
      <c r="A810" s="26"/>
      <c r="B810" s="26"/>
      <c r="G810" s="107"/>
    </row>
    <row r="811" spans="1:7" s="4" customFormat="1" x14ac:dyDescent="0.2">
      <c r="A811" s="26"/>
      <c r="B811" s="26"/>
      <c r="G811" s="107"/>
    </row>
    <row r="812" spans="1:7" s="4" customFormat="1" x14ac:dyDescent="0.2">
      <c r="A812" s="26"/>
      <c r="B812" s="26"/>
      <c r="G812" s="107"/>
    </row>
    <row r="813" spans="1:7" s="4" customFormat="1" x14ac:dyDescent="0.2">
      <c r="A813" s="26"/>
      <c r="B813" s="26"/>
      <c r="G813" s="107"/>
    </row>
    <row r="814" spans="1:7" s="4" customFormat="1" x14ac:dyDescent="0.2">
      <c r="A814" s="26"/>
      <c r="B814" s="26"/>
      <c r="G814" s="107"/>
    </row>
    <row r="815" spans="1:7" s="4" customFormat="1" x14ac:dyDescent="0.2">
      <c r="A815" s="26"/>
      <c r="B815" s="26"/>
      <c r="G815" s="107"/>
    </row>
    <row r="816" spans="1:7" s="4" customFormat="1" x14ac:dyDescent="0.2">
      <c r="A816" s="26"/>
      <c r="B816" s="26"/>
      <c r="G816" s="107"/>
    </row>
    <row r="817" spans="1:7" s="4" customFormat="1" x14ac:dyDescent="0.2">
      <c r="A817" s="26"/>
      <c r="B817" s="26"/>
      <c r="G817" s="107"/>
    </row>
    <row r="818" spans="1:7" s="4" customFormat="1" x14ac:dyDescent="0.2">
      <c r="A818" s="26"/>
      <c r="B818" s="26"/>
      <c r="G818" s="107"/>
    </row>
    <row r="819" spans="1:7" s="4" customFormat="1" x14ac:dyDescent="0.2">
      <c r="A819" s="26"/>
      <c r="B819" s="26"/>
      <c r="G819" s="107"/>
    </row>
    <row r="820" spans="1:7" s="4" customFormat="1" x14ac:dyDescent="0.2">
      <c r="A820" s="26"/>
      <c r="B820" s="26"/>
      <c r="G820" s="107"/>
    </row>
    <row r="821" spans="1:7" s="4" customFormat="1" x14ac:dyDescent="0.2">
      <c r="A821" s="26"/>
      <c r="B821" s="26"/>
      <c r="G821" s="107"/>
    </row>
    <row r="822" spans="1:7" s="4" customFormat="1" x14ac:dyDescent="0.2">
      <c r="A822" s="26"/>
      <c r="B822" s="26"/>
      <c r="G822" s="107"/>
    </row>
    <row r="823" spans="1:7" s="4" customFormat="1" x14ac:dyDescent="0.2">
      <c r="A823" s="26"/>
      <c r="B823" s="26"/>
      <c r="G823" s="107"/>
    </row>
    <row r="824" spans="1:7" s="4" customFormat="1" x14ac:dyDescent="0.2">
      <c r="A824" s="26"/>
      <c r="B824" s="26"/>
      <c r="G824" s="107"/>
    </row>
    <row r="825" spans="1:7" s="4" customFormat="1" x14ac:dyDescent="0.2">
      <c r="A825" s="26"/>
      <c r="B825" s="26"/>
      <c r="G825" s="107"/>
    </row>
    <row r="826" spans="1:7" s="4" customFormat="1" x14ac:dyDescent="0.2">
      <c r="A826" s="26"/>
      <c r="B826" s="26"/>
      <c r="G826" s="107"/>
    </row>
    <row r="827" spans="1:7" s="4" customFormat="1" x14ac:dyDescent="0.2">
      <c r="A827" s="26"/>
      <c r="B827" s="26"/>
      <c r="G827" s="107"/>
    </row>
    <row r="828" spans="1:7" s="4" customFormat="1" x14ac:dyDescent="0.2">
      <c r="A828" s="26"/>
      <c r="B828" s="26"/>
      <c r="G828" s="107"/>
    </row>
    <row r="829" spans="1:7" s="4" customFormat="1" x14ac:dyDescent="0.2">
      <c r="A829" s="26"/>
      <c r="B829" s="26"/>
      <c r="G829" s="107"/>
    </row>
    <row r="830" spans="1:7" s="4" customFormat="1" x14ac:dyDescent="0.2">
      <c r="A830" s="26"/>
      <c r="B830" s="26"/>
      <c r="G830" s="107"/>
    </row>
    <row r="831" spans="1:7" s="4" customFormat="1" x14ac:dyDescent="0.2">
      <c r="A831" s="26"/>
      <c r="B831" s="26"/>
      <c r="G831" s="107"/>
    </row>
    <row r="832" spans="1:7" s="4" customFormat="1" x14ac:dyDescent="0.2">
      <c r="A832" s="26"/>
      <c r="B832" s="26"/>
      <c r="G832" s="107"/>
    </row>
    <row r="833" spans="1:7" s="4" customFormat="1" x14ac:dyDescent="0.2">
      <c r="A833" s="26"/>
      <c r="B833" s="26"/>
      <c r="G833" s="107"/>
    </row>
    <row r="834" spans="1:7" s="4" customFormat="1" x14ac:dyDescent="0.2">
      <c r="A834" s="26"/>
      <c r="B834" s="26"/>
      <c r="G834" s="107"/>
    </row>
    <row r="835" spans="1:7" s="4" customFormat="1" x14ac:dyDescent="0.2">
      <c r="A835" s="26"/>
      <c r="B835" s="26"/>
      <c r="G835" s="107"/>
    </row>
    <row r="836" spans="1:7" s="4" customFormat="1" x14ac:dyDescent="0.2">
      <c r="A836" s="26"/>
      <c r="B836" s="26"/>
      <c r="G836" s="107"/>
    </row>
    <row r="837" spans="1:7" s="4" customFormat="1" x14ac:dyDescent="0.2">
      <c r="A837" s="26"/>
      <c r="B837" s="26"/>
      <c r="G837" s="107"/>
    </row>
    <row r="838" spans="1:7" s="4" customFormat="1" x14ac:dyDescent="0.2">
      <c r="A838" s="26"/>
      <c r="B838" s="26"/>
      <c r="G838" s="107"/>
    </row>
    <row r="839" spans="1:7" s="4" customFormat="1" x14ac:dyDescent="0.2">
      <c r="A839" s="26"/>
      <c r="B839" s="26"/>
      <c r="G839" s="107"/>
    </row>
    <row r="840" spans="1:7" s="4" customFormat="1" x14ac:dyDescent="0.2">
      <c r="A840" s="26"/>
      <c r="B840" s="26"/>
      <c r="G840" s="107"/>
    </row>
    <row r="841" spans="1:7" s="4" customFormat="1" x14ac:dyDescent="0.2">
      <c r="A841" s="26"/>
      <c r="B841" s="26"/>
      <c r="G841" s="107"/>
    </row>
    <row r="842" spans="1:7" s="4" customFormat="1" x14ac:dyDescent="0.2">
      <c r="A842" s="26"/>
      <c r="B842" s="26"/>
      <c r="G842" s="107"/>
    </row>
    <row r="843" spans="1:7" s="4" customFormat="1" x14ac:dyDescent="0.2">
      <c r="A843" s="26"/>
      <c r="B843" s="26"/>
      <c r="G843" s="107"/>
    </row>
    <row r="844" spans="1:7" s="4" customFormat="1" x14ac:dyDescent="0.2">
      <c r="A844" s="26"/>
      <c r="B844" s="26"/>
      <c r="G844" s="107"/>
    </row>
    <row r="845" spans="1:7" s="4" customFormat="1" x14ac:dyDescent="0.2">
      <c r="A845" s="26"/>
      <c r="B845" s="26"/>
      <c r="G845" s="107"/>
    </row>
    <row r="846" spans="1:7" s="4" customFormat="1" x14ac:dyDescent="0.2">
      <c r="A846" s="26"/>
      <c r="B846" s="26"/>
      <c r="G846" s="107"/>
    </row>
    <row r="847" spans="1:7" s="4" customFormat="1" x14ac:dyDescent="0.2">
      <c r="A847" s="26"/>
      <c r="B847" s="26"/>
      <c r="G847" s="107"/>
    </row>
    <row r="848" spans="1:7" s="4" customFormat="1" x14ac:dyDescent="0.2">
      <c r="A848" s="26"/>
      <c r="B848" s="26"/>
      <c r="G848" s="107"/>
    </row>
    <row r="849" spans="1:7" s="4" customFormat="1" x14ac:dyDescent="0.2">
      <c r="A849" s="26"/>
      <c r="B849" s="26"/>
      <c r="G849" s="107"/>
    </row>
    <row r="850" spans="1:7" s="4" customFormat="1" x14ac:dyDescent="0.2">
      <c r="A850" s="26"/>
      <c r="B850" s="26"/>
      <c r="G850" s="107"/>
    </row>
    <row r="851" spans="1:7" s="4" customFormat="1" x14ac:dyDescent="0.2">
      <c r="A851" s="26"/>
      <c r="B851" s="26"/>
      <c r="G851" s="107"/>
    </row>
    <row r="852" spans="1:7" s="4" customFormat="1" x14ac:dyDescent="0.2">
      <c r="A852" s="26"/>
      <c r="B852" s="26"/>
      <c r="G852" s="107"/>
    </row>
    <row r="853" spans="1:7" s="4" customFormat="1" x14ac:dyDescent="0.2">
      <c r="A853" s="26"/>
      <c r="B853" s="26"/>
      <c r="G853" s="107"/>
    </row>
    <row r="854" spans="1:7" s="4" customFormat="1" x14ac:dyDescent="0.2">
      <c r="A854" s="26"/>
      <c r="B854" s="26"/>
      <c r="G854" s="107"/>
    </row>
    <row r="855" spans="1:7" s="4" customFormat="1" x14ac:dyDescent="0.2">
      <c r="A855" s="26"/>
      <c r="B855" s="26"/>
      <c r="G855" s="107"/>
    </row>
    <row r="856" spans="1:7" s="4" customFormat="1" x14ac:dyDescent="0.2">
      <c r="A856" s="26"/>
      <c r="B856" s="26"/>
      <c r="G856" s="107"/>
    </row>
    <row r="857" spans="1:7" s="4" customFormat="1" x14ac:dyDescent="0.2">
      <c r="A857" s="26"/>
      <c r="B857" s="26"/>
      <c r="G857" s="107"/>
    </row>
    <row r="858" spans="1:7" s="4" customFormat="1" x14ac:dyDescent="0.2">
      <c r="A858" s="26"/>
      <c r="B858" s="26"/>
      <c r="G858" s="107"/>
    </row>
    <row r="859" spans="1:7" s="4" customFormat="1" x14ac:dyDescent="0.2">
      <c r="A859" s="26"/>
      <c r="B859" s="26"/>
      <c r="G859" s="107"/>
    </row>
    <row r="860" spans="1:7" s="4" customFormat="1" x14ac:dyDescent="0.2">
      <c r="A860" s="26"/>
      <c r="B860" s="26"/>
      <c r="G860" s="107"/>
    </row>
    <row r="861" spans="1:7" s="4" customFormat="1" x14ac:dyDescent="0.2">
      <c r="A861" s="26"/>
      <c r="B861" s="26"/>
      <c r="G861" s="107"/>
    </row>
    <row r="862" spans="1:7" s="4" customFormat="1" x14ac:dyDescent="0.2">
      <c r="A862" s="26"/>
      <c r="B862" s="26"/>
      <c r="G862" s="107"/>
    </row>
    <row r="863" spans="1:7" s="4" customFormat="1" x14ac:dyDescent="0.2">
      <c r="A863" s="26"/>
      <c r="B863" s="26"/>
      <c r="G863" s="107"/>
    </row>
    <row r="864" spans="1:7" s="4" customFormat="1" x14ac:dyDescent="0.2">
      <c r="A864" s="26"/>
      <c r="B864" s="26"/>
      <c r="G864" s="107"/>
    </row>
    <row r="865" spans="1:7" s="4" customFormat="1" x14ac:dyDescent="0.2">
      <c r="A865" s="26"/>
      <c r="B865" s="26"/>
      <c r="G865" s="107"/>
    </row>
    <row r="866" spans="1:7" s="4" customFormat="1" x14ac:dyDescent="0.2">
      <c r="A866" s="26"/>
      <c r="B866" s="26"/>
      <c r="G866" s="107"/>
    </row>
    <row r="867" spans="1:7" s="4" customFormat="1" x14ac:dyDescent="0.2">
      <c r="A867" s="26"/>
      <c r="B867" s="26"/>
      <c r="G867" s="107"/>
    </row>
    <row r="868" spans="1:7" s="4" customFormat="1" x14ac:dyDescent="0.2">
      <c r="A868" s="26"/>
      <c r="B868" s="26"/>
      <c r="G868" s="107"/>
    </row>
    <row r="869" spans="1:7" s="4" customFormat="1" x14ac:dyDescent="0.2">
      <c r="A869" s="26"/>
      <c r="B869" s="26"/>
      <c r="G869" s="107"/>
    </row>
    <row r="870" spans="1:7" s="4" customFormat="1" x14ac:dyDescent="0.2">
      <c r="A870" s="26"/>
      <c r="B870" s="26"/>
      <c r="G870" s="107"/>
    </row>
    <row r="871" spans="1:7" s="4" customFormat="1" x14ac:dyDescent="0.2">
      <c r="A871" s="26"/>
      <c r="B871" s="26"/>
      <c r="G871" s="107"/>
    </row>
    <row r="872" spans="1:7" s="4" customFormat="1" x14ac:dyDescent="0.2">
      <c r="A872" s="26"/>
      <c r="B872" s="26"/>
      <c r="G872" s="107"/>
    </row>
    <row r="873" spans="1:7" s="4" customFormat="1" x14ac:dyDescent="0.2">
      <c r="A873" s="26"/>
      <c r="B873" s="26"/>
      <c r="G873" s="107"/>
    </row>
    <row r="874" spans="1:7" s="4" customFormat="1" x14ac:dyDescent="0.2">
      <c r="A874" s="26"/>
      <c r="B874" s="26"/>
      <c r="G874" s="107"/>
    </row>
    <row r="875" spans="1:7" s="4" customFormat="1" x14ac:dyDescent="0.2">
      <c r="A875" s="26"/>
      <c r="B875" s="26"/>
      <c r="G875" s="107"/>
    </row>
    <row r="876" spans="1:7" s="4" customFormat="1" x14ac:dyDescent="0.2">
      <c r="A876" s="26"/>
      <c r="B876" s="26"/>
      <c r="G876" s="107"/>
    </row>
    <row r="877" spans="1:7" s="4" customFormat="1" x14ac:dyDescent="0.2">
      <c r="A877" s="26"/>
      <c r="B877" s="26"/>
      <c r="G877" s="107"/>
    </row>
    <row r="878" spans="1:7" s="4" customFormat="1" x14ac:dyDescent="0.2">
      <c r="A878" s="26"/>
      <c r="B878" s="26"/>
      <c r="G878" s="107"/>
    </row>
    <row r="879" spans="1:7" s="4" customFormat="1" x14ac:dyDescent="0.2">
      <c r="A879" s="26"/>
      <c r="B879" s="26"/>
      <c r="G879" s="107"/>
    </row>
    <row r="880" spans="1:7" s="4" customFormat="1" x14ac:dyDescent="0.2">
      <c r="A880" s="26"/>
      <c r="B880" s="26"/>
      <c r="G880" s="107"/>
    </row>
    <row r="881" spans="1:7" s="4" customFormat="1" x14ac:dyDescent="0.2">
      <c r="A881" s="26"/>
      <c r="B881" s="26"/>
      <c r="G881" s="107"/>
    </row>
    <row r="882" spans="1:7" s="4" customFormat="1" x14ac:dyDescent="0.2">
      <c r="A882" s="26"/>
      <c r="B882" s="26"/>
      <c r="G882" s="107"/>
    </row>
    <row r="883" spans="1:7" s="4" customFormat="1" x14ac:dyDescent="0.2">
      <c r="A883" s="26"/>
      <c r="B883" s="26"/>
      <c r="G883" s="107"/>
    </row>
    <row r="884" spans="1:7" s="4" customFormat="1" x14ac:dyDescent="0.2">
      <c r="A884" s="26"/>
      <c r="B884" s="26"/>
      <c r="G884" s="107"/>
    </row>
    <row r="885" spans="1:7" s="4" customFormat="1" x14ac:dyDescent="0.2">
      <c r="A885" s="26"/>
      <c r="B885" s="26"/>
      <c r="G885" s="107"/>
    </row>
    <row r="886" spans="1:7" s="4" customFormat="1" x14ac:dyDescent="0.2">
      <c r="A886" s="26"/>
      <c r="B886" s="26"/>
      <c r="G886" s="107"/>
    </row>
    <row r="887" spans="1:7" s="4" customFormat="1" x14ac:dyDescent="0.2">
      <c r="A887" s="26"/>
      <c r="B887" s="26"/>
      <c r="G887" s="107"/>
    </row>
    <row r="888" spans="1:7" s="4" customFormat="1" x14ac:dyDescent="0.2">
      <c r="A888" s="26"/>
      <c r="B888" s="26"/>
      <c r="G888" s="107"/>
    </row>
    <row r="889" spans="1:7" s="4" customFormat="1" x14ac:dyDescent="0.2">
      <c r="A889" s="26"/>
      <c r="B889" s="26"/>
      <c r="G889" s="107"/>
    </row>
    <row r="890" spans="1:7" s="4" customFormat="1" x14ac:dyDescent="0.2">
      <c r="A890" s="26"/>
      <c r="B890" s="26"/>
      <c r="G890" s="107"/>
    </row>
    <row r="891" spans="1:7" s="4" customFormat="1" x14ac:dyDescent="0.2">
      <c r="A891" s="26"/>
      <c r="B891" s="26"/>
      <c r="G891" s="107"/>
    </row>
    <row r="892" spans="1:7" s="4" customFormat="1" x14ac:dyDescent="0.2">
      <c r="A892" s="26"/>
      <c r="B892" s="26"/>
      <c r="G892" s="107"/>
    </row>
    <row r="893" spans="1:7" s="4" customFormat="1" x14ac:dyDescent="0.2">
      <c r="A893" s="26"/>
      <c r="B893" s="26"/>
      <c r="G893" s="107"/>
    </row>
    <row r="894" spans="1:7" s="4" customFormat="1" x14ac:dyDescent="0.2">
      <c r="A894" s="26"/>
      <c r="B894" s="26"/>
      <c r="G894" s="107"/>
    </row>
    <row r="895" spans="1:7" s="4" customFormat="1" x14ac:dyDescent="0.2">
      <c r="A895" s="26"/>
      <c r="B895" s="26"/>
      <c r="G895" s="107"/>
    </row>
    <row r="896" spans="1:7" s="4" customFormat="1" x14ac:dyDescent="0.2">
      <c r="A896" s="26"/>
      <c r="B896" s="26"/>
      <c r="G896" s="107"/>
    </row>
    <row r="897" spans="1:7" s="4" customFormat="1" x14ac:dyDescent="0.2">
      <c r="A897" s="26"/>
      <c r="B897" s="26"/>
      <c r="G897" s="107"/>
    </row>
    <row r="898" spans="1:7" s="4" customFormat="1" x14ac:dyDescent="0.2">
      <c r="A898" s="26"/>
      <c r="B898" s="26"/>
      <c r="G898" s="107"/>
    </row>
    <row r="899" spans="1:7" s="4" customFormat="1" x14ac:dyDescent="0.2">
      <c r="A899" s="26"/>
      <c r="B899" s="26"/>
      <c r="G899" s="107"/>
    </row>
    <row r="900" spans="1:7" s="4" customFormat="1" x14ac:dyDescent="0.2">
      <c r="A900" s="26"/>
      <c r="B900" s="26"/>
      <c r="G900" s="107"/>
    </row>
    <row r="901" spans="1:7" s="4" customFormat="1" x14ac:dyDescent="0.2">
      <c r="A901" s="26"/>
      <c r="B901" s="26"/>
      <c r="G901" s="107"/>
    </row>
    <row r="902" spans="1:7" s="4" customFormat="1" x14ac:dyDescent="0.2">
      <c r="A902" s="26"/>
      <c r="B902" s="26"/>
      <c r="G902" s="107"/>
    </row>
    <row r="903" spans="1:7" s="4" customFormat="1" x14ac:dyDescent="0.2">
      <c r="A903" s="26"/>
      <c r="B903" s="26"/>
      <c r="G903" s="107"/>
    </row>
    <row r="904" spans="1:7" s="4" customFormat="1" x14ac:dyDescent="0.2">
      <c r="A904" s="26"/>
      <c r="B904" s="26"/>
      <c r="G904" s="107"/>
    </row>
    <row r="905" spans="1:7" s="4" customFormat="1" x14ac:dyDescent="0.2">
      <c r="A905" s="26"/>
      <c r="B905" s="26"/>
      <c r="G905" s="107"/>
    </row>
    <row r="906" spans="1:7" s="4" customFormat="1" x14ac:dyDescent="0.2">
      <c r="A906" s="26"/>
      <c r="B906" s="26"/>
      <c r="G906" s="107"/>
    </row>
    <row r="907" spans="1:7" s="4" customFormat="1" x14ac:dyDescent="0.2">
      <c r="A907" s="26"/>
      <c r="B907" s="26"/>
      <c r="G907" s="107"/>
    </row>
    <row r="908" spans="1:7" s="4" customFormat="1" x14ac:dyDescent="0.2">
      <c r="A908" s="26"/>
      <c r="B908" s="26"/>
      <c r="G908" s="107"/>
    </row>
    <row r="909" spans="1:7" s="4" customFormat="1" x14ac:dyDescent="0.2">
      <c r="A909" s="26"/>
      <c r="B909" s="26"/>
      <c r="G909" s="107"/>
    </row>
    <row r="910" spans="1:7" s="4" customFormat="1" x14ac:dyDescent="0.2">
      <c r="A910" s="26"/>
      <c r="B910" s="26"/>
      <c r="G910" s="107"/>
    </row>
    <row r="911" spans="1:7" s="4" customFormat="1" x14ac:dyDescent="0.2">
      <c r="A911" s="26"/>
      <c r="B911" s="26"/>
      <c r="G911" s="107"/>
    </row>
    <row r="912" spans="1:7" s="4" customFormat="1" x14ac:dyDescent="0.2">
      <c r="A912" s="26"/>
      <c r="B912" s="26"/>
      <c r="G912" s="107"/>
    </row>
    <row r="913" spans="1:7" s="4" customFormat="1" x14ac:dyDescent="0.2">
      <c r="A913" s="26"/>
      <c r="B913" s="26"/>
      <c r="G913" s="107"/>
    </row>
    <row r="914" spans="1:7" s="4" customFormat="1" x14ac:dyDescent="0.2">
      <c r="A914" s="26"/>
      <c r="B914" s="26"/>
      <c r="G914" s="107"/>
    </row>
    <row r="915" spans="1:7" s="4" customFormat="1" x14ac:dyDescent="0.2">
      <c r="A915" s="26"/>
      <c r="B915" s="26"/>
      <c r="G915" s="107"/>
    </row>
    <row r="916" spans="1:7" s="4" customFormat="1" x14ac:dyDescent="0.2">
      <c r="A916" s="26"/>
      <c r="B916" s="26"/>
      <c r="G916" s="107"/>
    </row>
    <row r="917" spans="1:7" s="4" customFormat="1" x14ac:dyDescent="0.2">
      <c r="A917" s="26"/>
      <c r="B917" s="26"/>
      <c r="G917" s="107"/>
    </row>
    <row r="918" spans="1:7" s="4" customFormat="1" x14ac:dyDescent="0.2">
      <c r="A918" s="26"/>
      <c r="B918" s="26"/>
      <c r="G918" s="107"/>
    </row>
    <row r="919" spans="1:7" s="4" customFormat="1" x14ac:dyDescent="0.2">
      <c r="A919" s="26"/>
      <c r="B919" s="26"/>
      <c r="G919" s="107"/>
    </row>
    <row r="920" spans="1:7" s="4" customFormat="1" x14ac:dyDescent="0.2">
      <c r="A920" s="26"/>
      <c r="B920" s="26"/>
      <c r="G920" s="107"/>
    </row>
    <row r="921" spans="1:7" s="4" customFormat="1" x14ac:dyDescent="0.2">
      <c r="A921" s="26"/>
      <c r="B921" s="26"/>
      <c r="G921" s="107"/>
    </row>
    <row r="922" spans="1:7" s="4" customFormat="1" x14ac:dyDescent="0.2">
      <c r="A922" s="26"/>
      <c r="B922" s="26"/>
      <c r="G922" s="107"/>
    </row>
    <row r="923" spans="1:7" s="4" customFormat="1" x14ac:dyDescent="0.2">
      <c r="A923" s="26"/>
      <c r="B923" s="26"/>
      <c r="G923" s="107"/>
    </row>
    <row r="924" spans="1:7" s="4" customFormat="1" x14ac:dyDescent="0.2">
      <c r="A924" s="26"/>
      <c r="B924" s="26"/>
      <c r="G924" s="107"/>
    </row>
    <row r="925" spans="1:7" s="4" customFormat="1" x14ac:dyDescent="0.2">
      <c r="A925" s="26"/>
      <c r="B925" s="26"/>
      <c r="G925" s="107"/>
    </row>
    <row r="926" spans="1:7" s="4" customFormat="1" x14ac:dyDescent="0.2">
      <c r="A926" s="26"/>
      <c r="B926" s="26"/>
      <c r="G926" s="107"/>
    </row>
    <row r="927" spans="1:7" s="4" customFormat="1" x14ac:dyDescent="0.2">
      <c r="A927" s="26"/>
      <c r="B927" s="26"/>
      <c r="G927" s="107"/>
    </row>
    <row r="928" spans="1:7" s="4" customFormat="1" x14ac:dyDescent="0.2">
      <c r="A928" s="26"/>
      <c r="B928" s="26"/>
      <c r="G928" s="107"/>
    </row>
    <row r="929" spans="1:7" s="4" customFormat="1" x14ac:dyDescent="0.2">
      <c r="A929" s="26"/>
      <c r="B929" s="26"/>
      <c r="G929" s="107"/>
    </row>
    <row r="930" spans="1:7" s="4" customFormat="1" x14ac:dyDescent="0.2">
      <c r="A930" s="26"/>
      <c r="B930" s="26"/>
      <c r="G930" s="107"/>
    </row>
    <row r="931" spans="1:7" s="4" customFormat="1" x14ac:dyDescent="0.2">
      <c r="A931" s="26"/>
      <c r="B931" s="26"/>
      <c r="G931" s="107"/>
    </row>
    <row r="932" spans="1:7" s="4" customFormat="1" x14ac:dyDescent="0.2">
      <c r="A932" s="26"/>
      <c r="B932" s="26"/>
      <c r="G932" s="107"/>
    </row>
    <row r="933" spans="1:7" s="4" customFormat="1" x14ac:dyDescent="0.2">
      <c r="A933" s="26"/>
      <c r="B933" s="26"/>
      <c r="G933" s="107"/>
    </row>
    <row r="934" spans="1:7" s="4" customFormat="1" x14ac:dyDescent="0.2">
      <c r="A934" s="26"/>
      <c r="B934" s="26"/>
      <c r="G934" s="107"/>
    </row>
    <row r="935" spans="1:7" s="4" customFormat="1" x14ac:dyDescent="0.2">
      <c r="A935" s="26"/>
      <c r="B935" s="26"/>
      <c r="G935" s="107"/>
    </row>
    <row r="936" spans="1:7" s="4" customFormat="1" x14ac:dyDescent="0.2">
      <c r="A936" s="26"/>
      <c r="B936" s="26"/>
      <c r="G936" s="107"/>
    </row>
    <row r="937" spans="1:7" s="4" customFormat="1" x14ac:dyDescent="0.2">
      <c r="A937" s="26"/>
      <c r="B937" s="26"/>
      <c r="G937" s="107"/>
    </row>
    <row r="938" spans="1:7" s="4" customFormat="1" x14ac:dyDescent="0.2">
      <c r="A938" s="26"/>
      <c r="B938" s="26"/>
      <c r="G938" s="107"/>
    </row>
    <row r="939" spans="1:7" s="4" customFormat="1" x14ac:dyDescent="0.2">
      <c r="A939" s="26"/>
      <c r="B939" s="26"/>
      <c r="G939" s="107"/>
    </row>
    <row r="940" spans="1:7" s="4" customFormat="1" x14ac:dyDescent="0.2">
      <c r="A940" s="26"/>
      <c r="B940" s="26"/>
      <c r="G940" s="107"/>
    </row>
    <row r="941" spans="1:7" s="4" customFormat="1" x14ac:dyDescent="0.2">
      <c r="A941" s="26"/>
      <c r="B941" s="26"/>
      <c r="G941" s="107"/>
    </row>
    <row r="942" spans="1:7" s="4" customFormat="1" x14ac:dyDescent="0.2">
      <c r="A942" s="26"/>
      <c r="B942" s="26"/>
      <c r="G942" s="107"/>
    </row>
    <row r="943" spans="1:7" s="4" customFormat="1" x14ac:dyDescent="0.2">
      <c r="A943" s="26"/>
      <c r="B943" s="26"/>
      <c r="G943" s="107"/>
    </row>
    <row r="944" spans="1:7" s="4" customFormat="1" x14ac:dyDescent="0.2">
      <c r="A944" s="26"/>
      <c r="B944" s="26"/>
      <c r="G944" s="107"/>
    </row>
    <row r="945" spans="1:7" s="4" customFormat="1" x14ac:dyDescent="0.2">
      <c r="A945" s="26"/>
      <c r="B945" s="26"/>
      <c r="G945" s="107"/>
    </row>
    <row r="946" spans="1:7" s="4" customFormat="1" x14ac:dyDescent="0.2">
      <c r="A946" s="26"/>
      <c r="B946" s="26"/>
      <c r="G946" s="107"/>
    </row>
    <row r="947" spans="1:7" s="4" customFormat="1" x14ac:dyDescent="0.2">
      <c r="A947" s="26"/>
      <c r="B947" s="26"/>
      <c r="G947" s="107"/>
    </row>
    <row r="948" spans="1:7" s="4" customFormat="1" x14ac:dyDescent="0.2">
      <c r="A948" s="26"/>
      <c r="B948" s="26"/>
      <c r="G948" s="107"/>
    </row>
    <row r="949" spans="1:7" s="4" customFormat="1" x14ac:dyDescent="0.2">
      <c r="A949" s="26"/>
      <c r="B949" s="26"/>
      <c r="G949" s="107"/>
    </row>
    <row r="950" spans="1:7" s="4" customFormat="1" x14ac:dyDescent="0.2">
      <c r="A950" s="26"/>
      <c r="B950" s="26"/>
      <c r="G950" s="107"/>
    </row>
    <row r="951" spans="1:7" s="4" customFormat="1" x14ac:dyDescent="0.2">
      <c r="A951" s="26"/>
      <c r="B951" s="26"/>
      <c r="G951" s="107"/>
    </row>
    <row r="952" spans="1:7" s="4" customFormat="1" x14ac:dyDescent="0.2">
      <c r="A952" s="26"/>
      <c r="B952" s="26"/>
      <c r="G952" s="107"/>
    </row>
    <row r="953" spans="1:7" s="4" customFormat="1" x14ac:dyDescent="0.2">
      <c r="A953" s="26"/>
      <c r="B953" s="26"/>
      <c r="G953" s="107"/>
    </row>
    <row r="954" spans="1:7" s="4" customFormat="1" x14ac:dyDescent="0.2">
      <c r="A954" s="26"/>
      <c r="B954" s="26"/>
      <c r="G954" s="107"/>
    </row>
    <row r="955" spans="1:7" s="4" customFormat="1" x14ac:dyDescent="0.2">
      <c r="A955" s="26"/>
      <c r="B955" s="26"/>
      <c r="G955" s="107"/>
    </row>
    <row r="956" spans="1:7" s="4" customFormat="1" x14ac:dyDescent="0.2">
      <c r="A956" s="26"/>
      <c r="B956" s="26"/>
      <c r="G956" s="107"/>
    </row>
    <row r="957" spans="1:7" s="4" customFormat="1" x14ac:dyDescent="0.2">
      <c r="A957" s="26"/>
      <c r="B957" s="26"/>
      <c r="G957" s="107"/>
    </row>
    <row r="958" spans="1:7" s="4" customFormat="1" x14ac:dyDescent="0.2">
      <c r="A958" s="26"/>
      <c r="B958" s="26"/>
      <c r="G958" s="107"/>
    </row>
    <row r="959" spans="1:7" s="4" customFormat="1" x14ac:dyDescent="0.2">
      <c r="A959" s="26"/>
      <c r="B959" s="26"/>
      <c r="G959" s="107"/>
    </row>
    <row r="960" spans="1:7" s="4" customFormat="1" x14ac:dyDescent="0.2">
      <c r="A960" s="26"/>
      <c r="B960" s="26"/>
      <c r="G960" s="107"/>
    </row>
    <row r="961" spans="1:7" s="4" customFormat="1" x14ac:dyDescent="0.2">
      <c r="A961" s="26"/>
      <c r="B961" s="26"/>
      <c r="G961" s="107"/>
    </row>
    <row r="962" spans="1:7" s="4" customFormat="1" x14ac:dyDescent="0.2">
      <c r="A962" s="26"/>
      <c r="B962" s="26"/>
      <c r="G962" s="107"/>
    </row>
    <row r="963" spans="1:7" s="4" customFormat="1" x14ac:dyDescent="0.2">
      <c r="A963" s="26"/>
      <c r="B963" s="26"/>
      <c r="G963" s="107"/>
    </row>
    <row r="964" spans="1:7" s="4" customFormat="1" x14ac:dyDescent="0.2">
      <c r="A964" s="26"/>
      <c r="B964" s="26"/>
      <c r="G964" s="107"/>
    </row>
    <row r="965" spans="1:7" s="4" customFormat="1" x14ac:dyDescent="0.2">
      <c r="A965" s="26"/>
      <c r="B965" s="26"/>
      <c r="G965" s="107"/>
    </row>
    <row r="966" spans="1:7" s="4" customFormat="1" x14ac:dyDescent="0.2">
      <c r="A966" s="26"/>
      <c r="B966" s="26"/>
      <c r="G966" s="107"/>
    </row>
    <row r="967" spans="1:7" s="4" customFormat="1" x14ac:dyDescent="0.2">
      <c r="A967" s="26"/>
      <c r="B967" s="26"/>
      <c r="G967" s="107"/>
    </row>
    <row r="968" spans="1:7" s="4" customFormat="1" x14ac:dyDescent="0.2">
      <c r="A968" s="26"/>
      <c r="B968" s="26"/>
      <c r="G968" s="107"/>
    </row>
    <row r="969" spans="1:7" s="4" customFormat="1" x14ac:dyDescent="0.2">
      <c r="A969" s="26"/>
      <c r="B969" s="26"/>
      <c r="G969" s="107"/>
    </row>
    <row r="970" spans="1:7" s="4" customFormat="1" x14ac:dyDescent="0.2">
      <c r="A970" s="26"/>
      <c r="B970" s="26"/>
      <c r="G970" s="107"/>
    </row>
    <row r="971" spans="1:7" s="4" customFormat="1" x14ac:dyDescent="0.2">
      <c r="A971" s="26"/>
      <c r="B971" s="26"/>
      <c r="G971" s="107"/>
    </row>
    <row r="972" spans="1:7" s="4" customFormat="1" x14ac:dyDescent="0.2">
      <c r="A972" s="26"/>
      <c r="B972" s="26"/>
      <c r="G972" s="107"/>
    </row>
    <row r="973" spans="1:7" s="4" customFormat="1" x14ac:dyDescent="0.2">
      <c r="A973" s="26"/>
      <c r="B973" s="26"/>
      <c r="G973" s="107"/>
    </row>
    <row r="974" spans="1:7" s="4" customFormat="1" x14ac:dyDescent="0.2">
      <c r="A974" s="26"/>
      <c r="B974" s="26"/>
      <c r="G974" s="107"/>
    </row>
    <row r="975" spans="1:7" s="4" customFormat="1" x14ac:dyDescent="0.2">
      <c r="A975" s="26"/>
      <c r="B975" s="26"/>
      <c r="G975" s="107"/>
    </row>
    <row r="976" spans="1:7" s="4" customFormat="1" x14ac:dyDescent="0.2">
      <c r="A976" s="26"/>
      <c r="B976" s="26"/>
      <c r="G976" s="107"/>
    </row>
    <row r="977" spans="1:7" s="4" customFormat="1" x14ac:dyDescent="0.2">
      <c r="A977" s="26"/>
      <c r="B977" s="26"/>
      <c r="G977" s="107"/>
    </row>
    <row r="978" spans="1:7" s="4" customFormat="1" x14ac:dyDescent="0.2">
      <c r="A978" s="26"/>
      <c r="B978" s="26"/>
      <c r="G978" s="107"/>
    </row>
    <row r="979" spans="1:7" s="4" customFormat="1" x14ac:dyDescent="0.2">
      <c r="A979" s="26"/>
      <c r="B979" s="26"/>
      <c r="G979" s="107"/>
    </row>
    <row r="980" spans="1:7" s="4" customFormat="1" x14ac:dyDescent="0.2">
      <c r="A980" s="26"/>
      <c r="B980" s="26"/>
      <c r="G980" s="107"/>
    </row>
    <row r="981" spans="1:7" s="4" customFormat="1" x14ac:dyDescent="0.2">
      <c r="A981" s="26"/>
      <c r="B981" s="26"/>
      <c r="G981" s="107"/>
    </row>
    <row r="982" spans="1:7" s="4" customFormat="1" x14ac:dyDescent="0.2">
      <c r="A982" s="26"/>
      <c r="B982" s="26"/>
      <c r="G982" s="107"/>
    </row>
    <row r="983" spans="1:7" s="4" customFormat="1" x14ac:dyDescent="0.2">
      <c r="A983" s="26"/>
      <c r="B983" s="26"/>
      <c r="G983" s="107"/>
    </row>
    <row r="984" spans="1:7" s="4" customFormat="1" x14ac:dyDescent="0.2">
      <c r="A984" s="26"/>
      <c r="B984" s="26"/>
      <c r="G984" s="107"/>
    </row>
    <row r="985" spans="1:7" s="4" customFormat="1" x14ac:dyDescent="0.2">
      <c r="A985" s="26"/>
      <c r="B985" s="26"/>
      <c r="G985" s="107"/>
    </row>
    <row r="986" spans="1:7" s="4" customFormat="1" x14ac:dyDescent="0.2">
      <c r="A986" s="26"/>
      <c r="B986" s="26"/>
      <c r="G986" s="107"/>
    </row>
    <row r="987" spans="1:7" s="4" customFormat="1" x14ac:dyDescent="0.2">
      <c r="A987" s="26"/>
      <c r="B987" s="26"/>
      <c r="G987" s="107"/>
    </row>
    <row r="988" spans="1:7" s="4" customFormat="1" x14ac:dyDescent="0.2">
      <c r="A988" s="26"/>
      <c r="B988" s="26"/>
      <c r="G988" s="107"/>
    </row>
    <row r="989" spans="1:7" s="4" customFormat="1" x14ac:dyDescent="0.2">
      <c r="A989" s="26"/>
      <c r="B989" s="26"/>
      <c r="G989" s="107"/>
    </row>
    <row r="990" spans="1:7" s="4" customFormat="1" x14ac:dyDescent="0.2">
      <c r="A990" s="26"/>
      <c r="B990" s="26"/>
      <c r="G990" s="107"/>
    </row>
    <row r="991" spans="1:7" s="4" customFormat="1" x14ac:dyDescent="0.2">
      <c r="A991" s="26"/>
      <c r="B991" s="26"/>
      <c r="G991" s="107"/>
    </row>
    <row r="992" spans="1:7" s="4" customFormat="1" x14ac:dyDescent="0.2">
      <c r="A992" s="26"/>
      <c r="B992" s="26"/>
      <c r="G992" s="107"/>
    </row>
    <row r="993" spans="1:7" s="4" customFormat="1" x14ac:dyDescent="0.2">
      <c r="A993" s="26"/>
      <c r="B993" s="26"/>
      <c r="G993" s="107"/>
    </row>
    <row r="994" spans="1:7" s="4" customFormat="1" x14ac:dyDescent="0.2">
      <c r="A994" s="26"/>
      <c r="B994" s="26"/>
      <c r="G994" s="107"/>
    </row>
    <row r="995" spans="1:7" s="4" customFormat="1" x14ac:dyDescent="0.2">
      <c r="A995" s="26"/>
      <c r="B995" s="26"/>
      <c r="G995" s="107"/>
    </row>
    <row r="996" spans="1:7" s="4" customFormat="1" x14ac:dyDescent="0.2">
      <c r="A996" s="26"/>
      <c r="B996" s="26"/>
      <c r="G996" s="107"/>
    </row>
    <row r="997" spans="1:7" s="4" customFormat="1" x14ac:dyDescent="0.2">
      <c r="A997" s="26"/>
      <c r="B997" s="26"/>
      <c r="G997" s="107"/>
    </row>
    <row r="998" spans="1:7" s="4" customFormat="1" x14ac:dyDescent="0.2">
      <c r="A998" s="26"/>
      <c r="B998" s="26"/>
      <c r="G998" s="107"/>
    </row>
    <row r="999" spans="1:7" s="4" customFormat="1" x14ac:dyDescent="0.2">
      <c r="A999" s="26"/>
      <c r="B999" s="26"/>
      <c r="G999" s="107"/>
    </row>
    <row r="1000" spans="1:7" s="4" customFormat="1" x14ac:dyDescent="0.2">
      <c r="A1000" s="26"/>
      <c r="B1000" s="26"/>
      <c r="G1000" s="107"/>
    </row>
    <row r="1001" spans="1:7" s="4" customFormat="1" x14ac:dyDescent="0.2">
      <c r="A1001" s="26"/>
      <c r="B1001" s="26"/>
      <c r="G1001" s="107"/>
    </row>
    <row r="1002" spans="1:7" s="4" customFormat="1" x14ac:dyDescent="0.2">
      <c r="A1002" s="26"/>
      <c r="B1002" s="26"/>
      <c r="G1002" s="107"/>
    </row>
    <row r="1003" spans="1:7" s="4" customFormat="1" x14ac:dyDescent="0.2">
      <c r="A1003" s="26"/>
      <c r="B1003" s="26"/>
      <c r="G1003" s="107"/>
    </row>
    <row r="1004" spans="1:7" s="4" customFormat="1" x14ac:dyDescent="0.2">
      <c r="A1004" s="26"/>
      <c r="B1004" s="26"/>
      <c r="G1004" s="107"/>
    </row>
    <row r="1005" spans="1:7" s="4" customFormat="1" x14ac:dyDescent="0.2">
      <c r="A1005" s="26"/>
      <c r="B1005" s="26"/>
      <c r="G1005" s="107"/>
    </row>
    <row r="1006" spans="1:7" s="4" customFormat="1" x14ac:dyDescent="0.2">
      <c r="A1006" s="26"/>
      <c r="B1006" s="26"/>
      <c r="G1006" s="107"/>
    </row>
    <row r="1007" spans="1:7" s="4" customFormat="1" x14ac:dyDescent="0.2">
      <c r="A1007" s="26"/>
      <c r="B1007" s="26"/>
      <c r="G1007" s="107"/>
    </row>
    <row r="1008" spans="1:7" s="4" customFormat="1" x14ac:dyDescent="0.2">
      <c r="A1008" s="26"/>
      <c r="B1008" s="26"/>
      <c r="G1008" s="107"/>
    </row>
    <row r="1009" spans="1:7" s="4" customFormat="1" x14ac:dyDescent="0.2">
      <c r="A1009" s="26"/>
      <c r="B1009" s="26"/>
      <c r="G1009" s="107"/>
    </row>
    <row r="1010" spans="1:7" s="4" customFormat="1" x14ac:dyDescent="0.2">
      <c r="A1010" s="26"/>
      <c r="B1010" s="26"/>
      <c r="G1010" s="107"/>
    </row>
    <row r="1011" spans="1:7" s="4" customFormat="1" x14ac:dyDescent="0.2">
      <c r="A1011" s="26"/>
      <c r="B1011" s="26"/>
      <c r="G1011" s="107"/>
    </row>
    <row r="1012" spans="1:7" s="4" customFormat="1" x14ac:dyDescent="0.2">
      <c r="A1012" s="26"/>
      <c r="B1012" s="26"/>
      <c r="G1012" s="107"/>
    </row>
    <row r="1013" spans="1:7" s="4" customFormat="1" x14ac:dyDescent="0.2">
      <c r="A1013" s="26"/>
      <c r="B1013" s="26"/>
      <c r="G1013" s="107"/>
    </row>
    <row r="1014" spans="1:7" s="4" customFormat="1" x14ac:dyDescent="0.2">
      <c r="A1014" s="26"/>
      <c r="B1014" s="26"/>
      <c r="G1014" s="107"/>
    </row>
    <row r="1015" spans="1:7" s="4" customFormat="1" x14ac:dyDescent="0.2">
      <c r="A1015" s="26"/>
      <c r="B1015" s="26"/>
      <c r="G1015" s="107"/>
    </row>
    <row r="1016" spans="1:7" s="4" customFormat="1" x14ac:dyDescent="0.2">
      <c r="A1016" s="26"/>
      <c r="B1016" s="26"/>
      <c r="G1016" s="107"/>
    </row>
    <row r="1017" spans="1:7" s="4" customFormat="1" x14ac:dyDescent="0.2">
      <c r="A1017" s="26"/>
      <c r="B1017" s="26"/>
      <c r="G1017" s="107"/>
    </row>
    <row r="1018" spans="1:7" s="4" customFormat="1" x14ac:dyDescent="0.2">
      <c r="A1018" s="26"/>
      <c r="B1018" s="26"/>
      <c r="G1018" s="107"/>
    </row>
    <row r="1019" spans="1:7" s="4" customFormat="1" x14ac:dyDescent="0.2">
      <c r="A1019" s="26"/>
      <c r="B1019" s="26"/>
      <c r="G1019" s="107"/>
    </row>
    <row r="1020" spans="1:7" s="4" customFormat="1" x14ac:dyDescent="0.2">
      <c r="A1020" s="26"/>
      <c r="B1020" s="26"/>
      <c r="G1020" s="107"/>
    </row>
    <row r="1021" spans="1:7" s="4" customFormat="1" x14ac:dyDescent="0.2">
      <c r="A1021" s="26"/>
      <c r="B1021" s="26"/>
      <c r="G1021" s="107"/>
    </row>
    <row r="1022" spans="1:7" s="4" customFormat="1" x14ac:dyDescent="0.2">
      <c r="A1022" s="26"/>
      <c r="B1022" s="26"/>
      <c r="G1022" s="107"/>
    </row>
    <row r="1023" spans="1:7" s="4" customFormat="1" x14ac:dyDescent="0.2">
      <c r="A1023" s="26"/>
      <c r="B1023" s="26"/>
      <c r="G1023" s="107"/>
    </row>
    <row r="1024" spans="1:7" s="4" customFormat="1" x14ac:dyDescent="0.2">
      <c r="A1024" s="26"/>
      <c r="B1024" s="26"/>
      <c r="G1024" s="107"/>
    </row>
    <row r="1025" spans="1:7" s="4" customFormat="1" x14ac:dyDescent="0.2">
      <c r="A1025" s="26"/>
      <c r="B1025" s="26"/>
      <c r="G1025" s="107"/>
    </row>
    <row r="1026" spans="1:7" s="4" customFormat="1" x14ac:dyDescent="0.2">
      <c r="A1026" s="26"/>
      <c r="B1026" s="26"/>
      <c r="G1026" s="107"/>
    </row>
    <row r="1027" spans="1:7" s="4" customFormat="1" x14ac:dyDescent="0.2">
      <c r="A1027" s="26"/>
      <c r="B1027" s="26"/>
      <c r="G1027" s="107"/>
    </row>
    <row r="1028" spans="1:7" s="4" customFormat="1" x14ac:dyDescent="0.2">
      <c r="A1028" s="26"/>
      <c r="B1028" s="26"/>
      <c r="G1028" s="107"/>
    </row>
    <row r="1029" spans="1:7" s="4" customFormat="1" x14ac:dyDescent="0.2">
      <c r="A1029" s="26"/>
      <c r="B1029" s="26"/>
      <c r="G1029" s="107"/>
    </row>
    <row r="1030" spans="1:7" s="4" customFormat="1" x14ac:dyDescent="0.2">
      <c r="A1030" s="26"/>
      <c r="B1030" s="26"/>
      <c r="G1030" s="107"/>
    </row>
    <row r="1031" spans="1:7" s="4" customFormat="1" x14ac:dyDescent="0.2">
      <c r="A1031" s="26"/>
      <c r="B1031" s="26"/>
      <c r="G1031" s="107"/>
    </row>
    <row r="1032" spans="1:7" s="4" customFormat="1" x14ac:dyDescent="0.2">
      <c r="A1032" s="26"/>
      <c r="B1032" s="26"/>
      <c r="G1032" s="107"/>
    </row>
    <row r="1033" spans="1:7" s="4" customFormat="1" x14ac:dyDescent="0.2">
      <c r="A1033" s="26"/>
      <c r="B1033" s="26"/>
      <c r="G1033" s="107"/>
    </row>
    <row r="1034" spans="1:7" s="4" customFormat="1" x14ac:dyDescent="0.2">
      <c r="A1034" s="26"/>
      <c r="B1034" s="26"/>
      <c r="G1034" s="107"/>
    </row>
    <row r="1035" spans="1:7" s="4" customFormat="1" x14ac:dyDescent="0.2">
      <c r="A1035" s="26"/>
      <c r="B1035" s="26"/>
      <c r="G1035" s="107"/>
    </row>
    <row r="1036" spans="1:7" s="4" customFormat="1" x14ac:dyDescent="0.2">
      <c r="A1036" s="26"/>
      <c r="B1036" s="26"/>
      <c r="G1036" s="107"/>
    </row>
    <row r="1037" spans="1:7" s="4" customFormat="1" x14ac:dyDescent="0.2">
      <c r="A1037" s="26"/>
      <c r="B1037" s="26"/>
      <c r="G1037" s="107"/>
    </row>
    <row r="1038" spans="1:7" s="4" customFormat="1" x14ac:dyDescent="0.2">
      <c r="A1038" s="26"/>
      <c r="B1038" s="26"/>
      <c r="G1038" s="107"/>
    </row>
    <row r="1039" spans="1:7" s="4" customFormat="1" x14ac:dyDescent="0.2">
      <c r="A1039" s="26"/>
      <c r="B1039" s="26"/>
      <c r="G1039" s="107"/>
    </row>
    <row r="1040" spans="1:7" s="4" customFormat="1" x14ac:dyDescent="0.2">
      <c r="A1040" s="26"/>
      <c r="B1040" s="26"/>
      <c r="G1040" s="107"/>
    </row>
    <row r="1041" spans="1:7" s="4" customFormat="1" x14ac:dyDescent="0.2">
      <c r="A1041" s="26"/>
      <c r="B1041" s="26"/>
      <c r="G1041" s="107"/>
    </row>
    <row r="1042" spans="1:7" s="4" customFormat="1" x14ac:dyDescent="0.2">
      <c r="A1042" s="26"/>
      <c r="B1042" s="26"/>
      <c r="G1042" s="107"/>
    </row>
    <row r="1043" spans="1:7" s="4" customFormat="1" x14ac:dyDescent="0.2">
      <c r="A1043" s="26"/>
      <c r="B1043" s="26"/>
      <c r="G1043" s="107"/>
    </row>
    <row r="1044" spans="1:7" s="4" customFormat="1" x14ac:dyDescent="0.2">
      <c r="A1044" s="26"/>
      <c r="B1044" s="26"/>
      <c r="G1044" s="107"/>
    </row>
    <row r="1045" spans="1:7" s="4" customFormat="1" x14ac:dyDescent="0.2">
      <c r="A1045" s="26"/>
      <c r="B1045" s="26"/>
      <c r="G1045" s="107"/>
    </row>
    <row r="1046" spans="1:7" s="4" customFormat="1" x14ac:dyDescent="0.2">
      <c r="A1046" s="26"/>
      <c r="B1046" s="26"/>
      <c r="G1046" s="107"/>
    </row>
    <row r="1047" spans="1:7" s="4" customFormat="1" x14ac:dyDescent="0.2">
      <c r="A1047" s="26"/>
      <c r="B1047" s="26"/>
      <c r="G1047" s="107"/>
    </row>
    <row r="1048" spans="1:7" s="4" customFormat="1" x14ac:dyDescent="0.2">
      <c r="A1048" s="26"/>
      <c r="B1048" s="26"/>
      <c r="G1048" s="107"/>
    </row>
    <row r="1049" spans="1:7" s="4" customFormat="1" x14ac:dyDescent="0.2">
      <c r="A1049" s="26"/>
      <c r="B1049" s="26"/>
      <c r="G1049" s="107"/>
    </row>
    <row r="1050" spans="1:7" s="4" customFormat="1" x14ac:dyDescent="0.2">
      <c r="A1050" s="26"/>
      <c r="B1050" s="26"/>
      <c r="G1050" s="107"/>
    </row>
    <row r="1051" spans="1:7" s="4" customFormat="1" x14ac:dyDescent="0.2">
      <c r="A1051" s="26"/>
      <c r="B1051" s="26"/>
      <c r="G1051" s="107"/>
    </row>
    <row r="1052" spans="1:7" s="4" customFormat="1" x14ac:dyDescent="0.2">
      <c r="A1052" s="26"/>
      <c r="B1052" s="26"/>
      <c r="G1052" s="107"/>
    </row>
    <row r="1053" spans="1:7" s="4" customFormat="1" x14ac:dyDescent="0.2">
      <c r="A1053" s="26"/>
      <c r="B1053" s="26"/>
      <c r="G1053" s="107"/>
    </row>
    <row r="1054" spans="1:7" s="4" customFormat="1" x14ac:dyDescent="0.2">
      <c r="A1054" s="26"/>
      <c r="B1054" s="26"/>
      <c r="G1054" s="107"/>
    </row>
    <row r="1055" spans="1:7" s="4" customFormat="1" x14ac:dyDescent="0.2">
      <c r="A1055" s="26"/>
      <c r="B1055" s="26"/>
      <c r="G1055" s="107"/>
    </row>
    <row r="1056" spans="1:7" s="4" customFormat="1" x14ac:dyDescent="0.2">
      <c r="A1056" s="26"/>
      <c r="B1056" s="26"/>
      <c r="G1056" s="107"/>
    </row>
    <row r="1057" spans="1:7" s="4" customFormat="1" x14ac:dyDescent="0.2">
      <c r="A1057" s="26"/>
      <c r="B1057" s="26"/>
      <c r="G1057" s="107"/>
    </row>
    <row r="1058" spans="1:7" s="4" customFormat="1" x14ac:dyDescent="0.2">
      <c r="A1058" s="26"/>
      <c r="B1058" s="26"/>
      <c r="G1058" s="107"/>
    </row>
    <row r="1059" spans="1:7" s="4" customFormat="1" x14ac:dyDescent="0.2">
      <c r="A1059" s="26"/>
      <c r="B1059" s="26"/>
      <c r="G1059" s="107"/>
    </row>
    <row r="1060" spans="1:7" s="4" customFormat="1" x14ac:dyDescent="0.2">
      <c r="A1060" s="26"/>
      <c r="B1060" s="26"/>
      <c r="G1060" s="107"/>
    </row>
    <row r="1061" spans="1:7" s="4" customFormat="1" x14ac:dyDescent="0.2">
      <c r="A1061" s="26"/>
      <c r="B1061" s="26"/>
      <c r="G1061" s="107"/>
    </row>
    <row r="1062" spans="1:7" s="4" customFormat="1" x14ac:dyDescent="0.2">
      <c r="A1062" s="26"/>
      <c r="B1062" s="26"/>
      <c r="G1062" s="107"/>
    </row>
    <row r="1063" spans="1:7" s="4" customFormat="1" x14ac:dyDescent="0.2">
      <c r="A1063" s="26"/>
      <c r="B1063" s="26"/>
      <c r="G1063" s="107"/>
    </row>
    <row r="1064" spans="1:7" s="4" customFormat="1" x14ac:dyDescent="0.2">
      <c r="A1064" s="26"/>
      <c r="B1064" s="26"/>
      <c r="G1064" s="107"/>
    </row>
    <row r="1065" spans="1:7" s="4" customFormat="1" x14ac:dyDescent="0.2">
      <c r="A1065" s="26"/>
      <c r="B1065" s="26"/>
      <c r="G1065" s="107"/>
    </row>
    <row r="1066" spans="1:7" s="4" customFormat="1" x14ac:dyDescent="0.2">
      <c r="A1066" s="26"/>
      <c r="B1066" s="26"/>
      <c r="G1066" s="107"/>
    </row>
    <row r="1067" spans="1:7" s="4" customFormat="1" x14ac:dyDescent="0.2">
      <c r="A1067" s="26"/>
      <c r="B1067" s="26"/>
      <c r="G1067" s="107"/>
    </row>
    <row r="1068" spans="1:7" s="4" customFormat="1" x14ac:dyDescent="0.2">
      <c r="A1068" s="26"/>
      <c r="B1068" s="26"/>
      <c r="G1068" s="107"/>
    </row>
    <row r="1069" spans="1:7" s="4" customFormat="1" x14ac:dyDescent="0.2">
      <c r="A1069" s="26"/>
      <c r="B1069" s="26"/>
      <c r="G1069" s="107"/>
    </row>
    <row r="1070" spans="1:7" s="4" customFormat="1" x14ac:dyDescent="0.2">
      <c r="A1070" s="26"/>
      <c r="B1070" s="26"/>
      <c r="G1070" s="107"/>
    </row>
    <row r="1071" spans="1:7" s="4" customFormat="1" x14ac:dyDescent="0.2">
      <c r="A1071" s="26"/>
      <c r="B1071" s="26"/>
      <c r="G1071" s="107"/>
    </row>
    <row r="1072" spans="1:7" s="4" customFormat="1" x14ac:dyDescent="0.2">
      <c r="A1072" s="26"/>
      <c r="B1072" s="26"/>
      <c r="G1072" s="107"/>
    </row>
    <row r="1073" spans="1:7" s="4" customFormat="1" x14ac:dyDescent="0.2">
      <c r="A1073" s="26"/>
      <c r="B1073" s="26"/>
      <c r="G1073" s="107"/>
    </row>
    <row r="1074" spans="1:7" s="4" customFormat="1" x14ac:dyDescent="0.2">
      <c r="A1074" s="26"/>
      <c r="B1074" s="26"/>
      <c r="G1074" s="107"/>
    </row>
    <row r="1075" spans="1:7" s="4" customFormat="1" x14ac:dyDescent="0.2">
      <c r="A1075" s="26"/>
      <c r="B1075" s="26"/>
      <c r="G1075" s="107"/>
    </row>
    <row r="1076" spans="1:7" s="4" customFormat="1" x14ac:dyDescent="0.2">
      <c r="A1076" s="26"/>
      <c r="B1076" s="26"/>
      <c r="G1076" s="107"/>
    </row>
    <row r="1077" spans="1:7" s="4" customFormat="1" x14ac:dyDescent="0.2">
      <c r="A1077" s="26"/>
      <c r="B1077" s="26"/>
      <c r="G1077" s="107"/>
    </row>
    <row r="1078" spans="1:7" s="4" customFormat="1" x14ac:dyDescent="0.2">
      <c r="A1078" s="26"/>
      <c r="B1078" s="26"/>
      <c r="G1078" s="107"/>
    </row>
    <row r="1079" spans="1:7" s="4" customFormat="1" x14ac:dyDescent="0.2">
      <c r="A1079" s="26"/>
      <c r="B1079" s="26"/>
      <c r="G1079" s="107"/>
    </row>
    <row r="1080" spans="1:7" s="4" customFormat="1" x14ac:dyDescent="0.2">
      <c r="A1080" s="26"/>
      <c r="B1080" s="26"/>
      <c r="G1080" s="107"/>
    </row>
    <row r="1081" spans="1:7" s="4" customFormat="1" x14ac:dyDescent="0.2">
      <c r="A1081" s="26"/>
      <c r="B1081" s="26"/>
      <c r="G1081" s="107"/>
    </row>
    <row r="1082" spans="1:7" s="4" customFormat="1" x14ac:dyDescent="0.2">
      <c r="A1082" s="26"/>
      <c r="B1082" s="26"/>
      <c r="G1082" s="107"/>
    </row>
    <row r="1083" spans="1:7" s="4" customFormat="1" x14ac:dyDescent="0.2">
      <c r="A1083" s="26"/>
      <c r="B1083" s="26"/>
      <c r="G1083" s="107"/>
    </row>
    <row r="1084" spans="1:7" s="4" customFormat="1" x14ac:dyDescent="0.2">
      <c r="A1084" s="26"/>
      <c r="B1084" s="26"/>
      <c r="G1084" s="107"/>
    </row>
    <row r="1085" spans="1:7" s="4" customFormat="1" x14ac:dyDescent="0.2">
      <c r="A1085" s="26"/>
      <c r="B1085" s="26"/>
      <c r="G1085" s="107"/>
    </row>
    <row r="1086" spans="1:7" s="4" customFormat="1" x14ac:dyDescent="0.2">
      <c r="A1086" s="26"/>
      <c r="B1086" s="26"/>
      <c r="G1086" s="107"/>
    </row>
    <row r="1087" spans="1:7" s="4" customFormat="1" x14ac:dyDescent="0.2">
      <c r="A1087" s="26"/>
      <c r="B1087" s="26"/>
      <c r="G1087" s="107"/>
    </row>
    <row r="1088" spans="1:7" s="4" customFormat="1" x14ac:dyDescent="0.2">
      <c r="A1088" s="26"/>
      <c r="B1088" s="26"/>
      <c r="G1088" s="107"/>
    </row>
    <row r="1089" spans="1:7" s="4" customFormat="1" x14ac:dyDescent="0.2">
      <c r="A1089" s="26"/>
      <c r="B1089" s="26"/>
      <c r="G1089" s="107"/>
    </row>
    <row r="1090" spans="1:7" s="4" customFormat="1" x14ac:dyDescent="0.2">
      <c r="A1090" s="26"/>
      <c r="B1090" s="26"/>
      <c r="G1090" s="107"/>
    </row>
    <row r="1091" spans="1:7" s="4" customFormat="1" x14ac:dyDescent="0.2">
      <c r="A1091" s="26"/>
      <c r="B1091" s="26"/>
      <c r="G1091" s="107"/>
    </row>
    <row r="1092" spans="1:7" s="4" customFormat="1" x14ac:dyDescent="0.2">
      <c r="A1092" s="26"/>
      <c r="B1092" s="26"/>
      <c r="G1092" s="107"/>
    </row>
    <row r="1093" spans="1:7" s="4" customFormat="1" x14ac:dyDescent="0.2">
      <c r="A1093" s="26"/>
      <c r="B1093" s="26"/>
      <c r="G1093" s="107"/>
    </row>
    <row r="1094" spans="1:7" s="4" customFormat="1" x14ac:dyDescent="0.2">
      <c r="A1094" s="26"/>
      <c r="B1094" s="26"/>
      <c r="G1094" s="107"/>
    </row>
    <row r="1095" spans="1:7" s="4" customFormat="1" x14ac:dyDescent="0.2">
      <c r="A1095" s="26"/>
      <c r="B1095" s="26"/>
      <c r="G1095" s="107"/>
    </row>
    <row r="1096" spans="1:7" s="4" customFormat="1" x14ac:dyDescent="0.2">
      <c r="A1096" s="26"/>
      <c r="B1096" s="26"/>
      <c r="G1096" s="107"/>
    </row>
    <row r="1097" spans="1:7" s="4" customFormat="1" x14ac:dyDescent="0.2">
      <c r="A1097" s="26"/>
      <c r="B1097" s="26"/>
      <c r="G1097" s="107"/>
    </row>
    <row r="1098" spans="1:7" s="4" customFormat="1" x14ac:dyDescent="0.2">
      <c r="A1098" s="26"/>
      <c r="B1098" s="26"/>
      <c r="G1098" s="107"/>
    </row>
    <row r="1099" spans="1:7" s="4" customFormat="1" x14ac:dyDescent="0.2">
      <c r="A1099" s="26"/>
      <c r="B1099" s="26"/>
      <c r="G1099" s="107"/>
    </row>
    <row r="1100" spans="1:7" s="4" customFormat="1" x14ac:dyDescent="0.2">
      <c r="A1100" s="26"/>
      <c r="B1100" s="26"/>
      <c r="G1100" s="107"/>
    </row>
    <row r="1101" spans="1:7" s="4" customFormat="1" x14ac:dyDescent="0.2">
      <c r="A1101" s="26"/>
      <c r="B1101" s="26"/>
      <c r="G1101" s="107"/>
    </row>
    <row r="1102" spans="1:7" s="4" customFormat="1" x14ac:dyDescent="0.2">
      <c r="A1102" s="26"/>
      <c r="B1102" s="26"/>
      <c r="G1102" s="107"/>
    </row>
    <row r="1103" spans="1:7" s="4" customFormat="1" x14ac:dyDescent="0.2">
      <c r="A1103" s="26"/>
      <c r="B1103" s="26"/>
      <c r="G1103" s="107"/>
    </row>
    <row r="1104" spans="1:7" s="4" customFormat="1" x14ac:dyDescent="0.2">
      <c r="A1104" s="26"/>
      <c r="B1104" s="26"/>
      <c r="G1104" s="107"/>
    </row>
    <row r="1105" spans="1:7" s="4" customFormat="1" x14ac:dyDescent="0.2">
      <c r="A1105" s="26"/>
      <c r="B1105" s="26"/>
      <c r="G1105" s="107"/>
    </row>
    <row r="1106" spans="1:7" s="4" customFormat="1" x14ac:dyDescent="0.2">
      <c r="A1106" s="26"/>
      <c r="B1106" s="26"/>
      <c r="G1106" s="107"/>
    </row>
    <row r="1107" spans="1:7" s="4" customFormat="1" x14ac:dyDescent="0.2">
      <c r="A1107" s="26"/>
      <c r="B1107" s="26"/>
      <c r="G1107" s="107"/>
    </row>
    <row r="1108" spans="1:7" s="4" customFormat="1" x14ac:dyDescent="0.2">
      <c r="A1108" s="26"/>
      <c r="B1108" s="26"/>
      <c r="G1108" s="107"/>
    </row>
    <row r="1109" spans="1:7" s="4" customFormat="1" x14ac:dyDescent="0.2">
      <c r="A1109" s="26"/>
      <c r="B1109" s="26"/>
      <c r="G1109" s="107"/>
    </row>
    <row r="1110" spans="1:7" s="4" customFormat="1" x14ac:dyDescent="0.2">
      <c r="A1110" s="26"/>
      <c r="B1110" s="26"/>
      <c r="G1110" s="107"/>
    </row>
    <row r="1111" spans="1:7" s="4" customFormat="1" x14ac:dyDescent="0.2">
      <c r="A1111" s="26"/>
      <c r="B1111" s="26"/>
      <c r="G1111" s="107"/>
    </row>
    <row r="1112" spans="1:7" s="4" customFormat="1" x14ac:dyDescent="0.2">
      <c r="A1112" s="26"/>
      <c r="B1112" s="26"/>
      <c r="G1112" s="107"/>
    </row>
    <row r="1113" spans="1:7" s="4" customFormat="1" x14ac:dyDescent="0.2">
      <c r="A1113" s="26"/>
      <c r="B1113" s="26"/>
      <c r="G1113" s="107"/>
    </row>
    <row r="1114" spans="1:7" s="4" customFormat="1" x14ac:dyDescent="0.2">
      <c r="A1114" s="26"/>
      <c r="B1114" s="26"/>
      <c r="G1114" s="107"/>
    </row>
    <row r="1115" spans="1:7" s="4" customFormat="1" x14ac:dyDescent="0.2">
      <c r="A1115" s="26"/>
      <c r="B1115" s="26"/>
      <c r="G1115" s="107"/>
    </row>
    <row r="1116" spans="1:7" s="4" customFormat="1" x14ac:dyDescent="0.2">
      <c r="A1116" s="26"/>
      <c r="B1116" s="26"/>
      <c r="G1116" s="107"/>
    </row>
    <row r="1117" spans="1:7" s="4" customFormat="1" x14ac:dyDescent="0.2">
      <c r="A1117" s="26"/>
      <c r="B1117" s="26"/>
      <c r="G1117" s="107"/>
    </row>
    <row r="1118" spans="1:7" s="4" customFormat="1" x14ac:dyDescent="0.2">
      <c r="A1118" s="26"/>
      <c r="B1118" s="26"/>
      <c r="G1118" s="107"/>
    </row>
    <row r="1119" spans="1:7" s="4" customFormat="1" x14ac:dyDescent="0.2">
      <c r="A1119" s="26"/>
      <c r="B1119" s="26"/>
      <c r="G1119" s="107"/>
    </row>
    <row r="1120" spans="1:7" s="4" customFormat="1" x14ac:dyDescent="0.2">
      <c r="A1120" s="26"/>
      <c r="B1120" s="26"/>
      <c r="G1120" s="107"/>
    </row>
    <row r="1121" spans="1:7" s="4" customFormat="1" x14ac:dyDescent="0.2">
      <c r="A1121" s="26"/>
      <c r="B1121" s="26"/>
      <c r="G1121" s="107"/>
    </row>
    <row r="1122" spans="1:7" s="4" customFormat="1" x14ac:dyDescent="0.2">
      <c r="A1122" s="26"/>
      <c r="B1122" s="26"/>
      <c r="G1122" s="107"/>
    </row>
    <row r="1123" spans="1:7" s="4" customFormat="1" x14ac:dyDescent="0.2">
      <c r="A1123" s="26"/>
      <c r="B1123" s="26"/>
      <c r="G1123" s="107"/>
    </row>
    <row r="1124" spans="1:7" s="4" customFormat="1" x14ac:dyDescent="0.2">
      <c r="A1124" s="26"/>
      <c r="B1124" s="26"/>
      <c r="G1124" s="107"/>
    </row>
    <row r="1125" spans="1:7" s="4" customFormat="1" x14ac:dyDescent="0.2">
      <c r="A1125" s="26"/>
      <c r="B1125" s="26"/>
      <c r="G1125" s="107"/>
    </row>
    <row r="1126" spans="1:7" s="4" customFormat="1" x14ac:dyDescent="0.2">
      <c r="A1126" s="26"/>
      <c r="B1126" s="26"/>
      <c r="G1126" s="107"/>
    </row>
    <row r="1127" spans="1:7" s="4" customFormat="1" x14ac:dyDescent="0.2">
      <c r="A1127" s="26"/>
      <c r="B1127" s="26"/>
      <c r="G1127" s="107"/>
    </row>
    <row r="1128" spans="1:7" s="4" customFormat="1" x14ac:dyDescent="0.2">
      <c r="A1128" s="26"/>
      <c r="B1128" s="26"/>
      <c r="G1128" s="107"/>
    </row>
    <row r="1129" spans="1:7" s="4" customFormat="1" x14ac:dyDescent="0.2">
      <c r="A1129" s="26"/>
      <c r="B1129" s="26"/>
      <c r="G1129" s="107"/>
    </row>
    <row r="1130" spans="1:7" s="4" customFormat="1" x14ac:dyDescent="0.2">
      <c r="A1130" s="26"/>
      <c r="B1130" s="26"/>
      <c r="G1130" s="107"/>
    </row>
    <row r="1131" spans="1:7" s="4" customFormat="1" x14ac:dyDescent="0.2">
      <c r="A1131" s="26"/>
      <c r="B1131" s="26"/>
      <c r="G1131" s="107"/>
    </row>
    <row r="1132" spans="1:7" s="4" customFormat="1" x14ac:dyDescent="0.2">
      <c r="A1132" s="26"/>
      <c r="B1132" s="26"/>
      <c r="G1132" s="107"/>
    </row>
    <row r="1133" spans="1:7" s="4" customFormat="1" x14ac:dyDescent="0.2">
      <c r="A1133" s="26"/>
      <c r="B1133" s="26"/>
      <c r="G1133" s="107"/>
    </row>
    <row r="1134" spans="1:7" s="4" customFormat="1" x14ac:dyDescent="0.2">
      <c r="A1134" s="26"/>
      <c r="B1134" s="26"/>
      <c r="G1134" s="107"/>
    </row>
    <row r="1135" spans="1:7" s="4" customFormat="1" x14ac:dyDescent="0.2">
      <c r="A1135" s="26"/>
      <c r="B1135" s="26"/>
      <c r="G1135" s="107"/>
    </row>
    <row r="1136" spans="1:7" s="4" customFormat="1" x14ac:dyDescent="0.2">
      <c r="A1136" s="26"/>
      <c r="B1136" s="26"/>
      <c r="G1136" s="107"/>
    </row>
    <row r="1137" spans="1:7" s="4" customFormat="1" x14ac:dyDescent="0.2">
      <c r="A1137" s="26"/>
      <c r="B1137" s="26"/>
      <c r="G1137" s="107"/>
    </row>
    <row r="1138" spans="1:7" s="4" customFormat="1" x14ac:dyDescent="0.2">
      <c r="A1138" s="26"/>
      <c r="B1138" s="26"/>
      <c r="G1138" s="107"/>
    </row>
    <row r="1139" spans="1:7" s="4" customFormat="1" x14ac:dyDescent="0.2">
      <c r="A1139" s="26"/>
      <c r="B1139" s="26"/>
      <c r="G1139" s="107"/>
    </row>
    <row r="1140" spans="1:7" s="4" customFormat="1" x14ac:dyDescent="0.2">
      <c r="A1140" s="26"/>
      <c r="B1140" s="26"/>
      <c r="G1140" s="107"/>
    </row>
    <row r="1141" spans="1:7" s="4" customFormat="1" x14ac:dyDescent="0.2">
      <c r="A1141" s="26"/>
      <c r="B1141" s="26"/>
      <c r="G1141" s="107"/>
    </row>
    <row r="1142" spans="1:7" s="4" customFormat="1" x14ac:dyDescent="0.2">
      <c r="A1142" s="26"/>
      <c r="B1142" s="26"/>
      <c r="G1142" s="107"/>
    </row>
    <row r="1143" spans="1:7" s="4" customFormat="1" x14ac:dyDescent="0.2">
      <c r="A1143" s="26"/>
      <c r="B1143" s="26"/>
      <c r="G1143" s="107"/>
    </row>
    <row r="1144" spans="1:7" s="4" customFormat="1" x14ac:dyDescent="0.2">
      <c r="A1144" s="26"/>
      <c r="B1144" s="26"/>
      <c r="G1144" s="107"/>
    </row>
    <row r="1145" spans="1:7" s="4" customFormat="1" x14ac:dyDescent="0.2">
      <c r="A1145" s="26"/>
      <c r="B1145" s="26"/>
      <c r="G1145" s="107"/>
    </row>
    <row r="1146" spans="1:7" s="4" customFormat="1" x14ac:dyDescent="0.2">
      <c r="A1146" s="26"/>
      <c r="B1146" s="26"/>
      <c r="G1146" s="107"/>
    </row>
    <row r="1147" spans="1:7" s="4" customFormat="1" x14ac:dyDescent="0.2">
      <c r="A1147" s="26"/>
      <c r="B1147" s="26"/>
      <c r="G1147" s="107"/>
    </row>
    <row r="1148" spans="1:7" s="4" customFormat="1" x14ac:dyDescent="0.2">
      <c r="A1148" s="26"/>
      <c r="B1148" s="26"/>
      <c r="G1148" s="107"/>
    </row>
    <row r="1149" spans="1:7" s="4" customFormat="1" x14ac:dyDescent="0.2">
      <c r="A1149" s="26"/>
      <c r="B1149" s="26"/>
      <c r="G1149" s="107"/>
    </row>
    <row r="1150" spans="1:7" s="4" customFormat="1" x14ac:dyDescent="0.2">
      <c r="A1150" s="26"/>
      <c r="B1150" s="26"/>
      <c r="G1150" s="107"/>
    </row>
    <row r="1151" spans="1:7" s="4" customFormat="1" x14ac:dyDescent="0.2">
      <c r="A1151" s="26"/>
      <c r="B1151" s="26"/>
      <c r="G1151" s="107"/>
    </row>
    <row r="1152" spans="1:7" s="4" customFormat="1" x14ac:dyDescent="0.2">
      <c r="A1152" s="26"/>
      <c r="B1152" s="26"/>
      <c r="G1152" s="107"/>
    </row>
    <row r="1153" spans="1:7" s="4" customFormat="1" x14ac:dyDescent="0.2">
      <c r="A1153" s="26"/>
      <c r="B1153" s="26"/>
      <c r="G1153" s="107"/>
    </row>
    <row r="1154" spans="1:7" s="4" customFormat="1" x14ac:dyDescent="0.2">
      <c r="A1154" s="26"/>
      <c r="B1154" s="26"/>
      <c r="G1154" s="107"/>
    </row>
    <row r="1155" spans="1:7" s="4" customFormat="1" x14ac:dyDescent="0.2">
      <c r="A1155" s="26"/>
      <c r="B1155" s="26"/>
      <c r="G1155" s="107"/>
    </row>
    <row r="1156" spans="1:7" s="4" customFormat="1" x14ac:dyDescent="0.2">
      <c r="A1156" s="26"/>
      <c r="B1156" s="26"/>
      <c r="G1156" s="107"/>
    </row>
    <row r="1157" spans="1:7" s="4" customFormat="1" x14ac:dyDescent="0.2">
      <c r="A1157" s="26"/>
      <c r="B1157" s="26"/>
      <c r="G1157" s="107"/>
    </row>
    <row r="1158" spans="1:7" s="4" customFormat="1" x14ac:dyDescent="0.2">
      <c r="A1158" s="26"/>
      <c r="B1158" s="26"/>
      <c r="G1158" s="107"/>
    </row>
    <row r="1159" spans="1:7" s="4" customFormat="1" x14ac:dyDescent="0.2">
      <c r="A1159" s="26"/>
      <c r="B1159" s="26"/>
      <c r="G1159" s="107"/>
    </row>
    <row r="1160" spans="1:7" s="4" customFormat="1" x14ac:dyDescent="0.2">
      <c r="A1160" s="26"/>
      <c r="B1160" s="26"/>
      <c r="G1160" s="107"/>
    </row>
    <row r="1161" spans="1:7" s="4" customFormat="1" x14ac:dyDescent="0.2">
      <c r="A1161" s="26"/>
      <c r="B1161" s="26"/>
      <c r="G1161" s="107"/>
    </row>
    <row r="1162" spans="1:7" s="4" customFormat="1" x14ac:dyDescent="0.2">
      <c r="A1162" s="26"/>
      <c r="B1162" s="26"/>
      <c r="G1162" s="107"/>
    </row>
    <row r="1163" spans="1:7" s="4" customFormat="1" x14ac:dyDescent="0.2">
      <c r="A1163" s="26"/>
      <c r="B1163" s="26"/>
      <c r="G1163" s="107"/>
    </row>
    <row r="1164" spans="1:7" s="4" customFormat="1" x14ac:dyDescent="0.2">
      <c r="A1164" s="26"/>
      <c r="B1164" s="26"/>
      <c r="G1164" s="107"/>
    </row>
    <row r="1165" spans="1:7" s="4" customFormat="1" x14ac:dyDescent="0.2">
      <c r="A1165" s="26"/>
      <c r="B1165" s="26"/>
      <c r="G1165" s="107"/>
    </row>
    <row r="1166" spans="1:7" s="4" customFormat="1" x14ac:dyDescent="0.2">
      <c r="A1166" s="26"/>
      <c r="B1166" s="26"/>
      <c r="G1166" s="107"/>
    </row>
    <row r="1167" spans="1:7" s="4" customFormat="1" x14ac:dyDescent="0.2">
      <c r="A1167" s="26"/>
      <c r="B1167" s="26"/>
      <c r="G1167" s="107"/>
    </row>
    <row r="1168" spans="1:7" s="4" customFormat="1" x14ac:dyDescent="0.2">
      <c r="A1168" s="26"/>
      <c r="B1168" s="26"/>
      <c r="G1168" s="107"/>
    </row>
    <row r="1169" spans="1:7" s="4" customFormat="1" x14ac:dyDescent="0.2">
      <c r="A1169" s="26"/>
      <c r="B1169" s="26"/>
      <c r="G1169" s="107"/>
    </row>
    <row r="1170" spans="1:7" s="4" customFormat="1" x14ac:dyDescent="0.2">
      <c r="A1170" s="26"/>
      <c r="B1170" s="26"/>
      <c r="G1170" s="107"/>
    </row>
    <row r="1171" spans="1:7" s="4" customFormat="1" x14ac:dyDescent="0.2">
      <c r="A1171" s="26"/>
      <c r="B1171" s="26"/>
      <c r="G1171" s="107"/>
    </row>
    <row r="1172" spans="1:7" s="4" customFormat="1" x14ac:dyDescent="0.2">
      <c r="A1172" s="26"/>
      <c r="B1172" s="26"/>
      <c r="G1172" s="107"/>
    </row>
    <row r="1173" spans="1:7" s="4" customFormat="1" x14ac:dyDescent="0.2">
      <c r="A1173" s="26"/>
      <c r="B1173" s="26"/>
      <c r="G1173" s="107"/>
    </row>
    <row r="1174" spans="1:7" s="4" customFormat="1" x14ac:dyDescent="0.2">
      <c r="A1174" s="26"/>
      <c r="B1174" s="26"/>
      <c r="G1174" s="107"/>
    </row>
    <row r="1175" spans="1:7" s="4" customFormat="1" x14ac:dyDescent="0.2">
      <c r="A1175" s="26"/>
      <c r="B1175" s="26"/>
      <c r="G1175" s="107"/>
    </row>
    <row r="1176" spans="1:7" s="4" customFormat="1" x14ac:dyDescent="0.2">
      <c r="A1176" s="26"/>
      <c r="B1176" s="26"/>
      <c r="G1176" s="107"/>
    </row>
    <row r="1177" spans="1:7" s="4" customFormat="1" x14ac:dyDescent="0.2">
      <c r="A1177" s="26"/>
      <c r="B1177" s="26"/>
      <c r="G1177" s="107"/>
    </row>
    <row r="1178" spans="1:7" s="4" customFormat="1" x14ac:dyDescent="0.2">
      <c r="A1178" s="26"/>
      <c r="B1178" s="26"/>
      <c r="G1178" s="107"/>
    </row>
    <row r="1179" spans="1:7" s="4" customFormat="1" x14ac:dyDescent="0.2">
      <c r="A1179" s="26"/>
      <c r="B1179" s="26"/>
      <c r="G1179" s="107"/>
    </row>
    <row r="1180" spans="1:7" s="4" customFormat="1" x14ac:dyDescent="0.2">
      <c r="A1180" s="26"/>
      <c r="B1180" s="26"/>
      <c r="G1180" s="107"/>
    </row>
    <row r="1181" spans="1:7" s="4" customFormat="1" x14ac:dyDescent="0.2">
      <c r="A1181" s="26"/>
      <c r="B1181" s="26"/>
      <c r="G1181" s="107"/>
    </row>
    <row r="1182" spans="1:7" s="4" customFormat="1" x14ac:dyDescent="0.2">
      <c r="A1182" s="26"/>
      <c r="B1182" s="26"/>
      <c r="G1182" s="107"/>
    </row>
    <row r="1183" spans="1:7" s="4" customFormat="1" x14ac:dyDescent="0.2">
      <c r="A1183" s="26"/>
      <c r="B1183" s="26"/>
      <c r="G1183" s="107"/>
    </row>
    <row r="1184" spans="1:7" s="4" customFormat="1" x14ac:dyDescent="0.2">
      <c r="A1184" s="26"/>
      <c r="B1184" s="26"/>
      <c r="G1184" s="107"/>
    </row>
    <row r="1185" spans="1:7" s="4" customFormat="1" x14ac:dyDescent="0.2">
      <c r="A1185" s="26"/>
      <c r="B1185" s="26"/>
      <c r="G1185" s="107"/>
    </row>
    <row r="1186" spans="1:7" s="4" customFormat="1" x14ac:dyDescent="0.2">
      <c r="A1186" s="26"/>
      <c r="B1186" s="26"/>
      <c r="G1186" s="107"/>
    </row>
    <row r="1187" spans="1:7" s="4" customFormat="1" x14ac:dyDescent="0.2">
      <c r="A1187" s="26"/>
      <c r="B1187" s="26"/>
      <c r="G1187" s="107"/>
    </row>
    <row r="1188" spans="1:7" s="4" customFormat="1" x14ac:dyDescent="0.2">
      <c r="A1188" s="26"/>
      <c r="B1188" s="26"/>
      <c r="G1188" s="107"/>
    </row>
    <row r="1189" spans="1:7" s="4" customFormat="1" x14ac:dyDescent="0.2">
      <c r="A1189" s="26"/>
      <c r="B1189" s="26"/>
      <c r="G1189" s="107"/>
    </row>
    <row r="1190" spans="1:7" s="4" customFormat="1" x14ac:dyDescent="0.2">
      <c r="A1190" s="26"/>
      <c r="B1190" s="26"/>
      <c r="G1190" s="107"/>
    </row>
    <row r="1191" spans="1:7" s="4" customFormat="1" x14ac:dyDescent="0.2">
      <c r="A1191" s="26"/>
      <c r="B1191" s="26"/>
      <c r="G1191" s="107"/>
    </row>
    <row r="1192" spans="1:7" s="4" customFormat="1" x14ac:dyDescent="0.2">
      <c r="A1192" s="26"/>
      <c r="B1192" s="26"/>
      <c r="G1192" s="107"/>
    </row>
    <row r="1193" spans="1:7" s="4" customFormat="1" x14ac:dyDescent="0.2">
      <c r="A1193" s="26"/>
      <c r="B1193" s="26"/>
      <c r="G1193" s="107"/>
    </row>
    <row r="1194" spans="1:7" s="4" customFormat="1" x14ac:dyDescent="0.2">
      <c r="A1194" s="26"/>
      <c r="B1194" s="26"/>
      <c r="G1194" s="107"/>
    </row>
    <row r="1195" spans="1:7" s="4" customFormat="1" x14ac:dyDescent="0.2">
      <c r="A1195" s="26"/>
      <c r="B1195" s="26"/>
      <c r="G1195" s="107"/>
    </row>
    <row r="1196" spans="1:7" s="4" customFormat="1" x14ac:dyDescent="0.2">
      <c r="A1196" s="26"/>
      <c r="B1196" s="26"/>
      <c r="G1196" s="107"/>
    </row>
    <row r="1197" spans="1:7" s="4" customFormat="1" x14ac:dyDescent="0.2">
      <c r="A1197" s="26"/>
      <c r="B1197" s="26"/>
      <c r="G1197" s="107"/>
    </row>
    <row r="1198" spans="1:7" s="4" customFormat="1" x14ac:dyDescent="0.2">
      <c r="A1198" s="26"/>
      <c r="B1198" s="26"/>
      <c r="G1198" s="107"/>
    </row>
    <row r="1199" spans="1:7" s="4" customFormat="1" x14ac:dyDescent="0.2">
      <c r="A1199" s="26"/>
      <c r="B1199" s="26"/>
      <c r="G1199" s="107"/>
    </row>
    <row r="1200" spans="1:7" s="4" customFormat="1" x14ac:dyDescent="0.2">
      <c r="A1200" s="26"/>
      <c r="B1200" s="26"/>
      <c r="G1200" s="107"/>
    </row>
    <row r="1201" spans="1:7" s="4" customFormat="1" x14ac:dyDescent="0.2">
      <c r="A1201" s="26"/>
      <c r="B1201" s="26"/>
      <c r="G1201" s="107"/>
    </row>
    <row r="1202" spans="1:7" s="4" customFormat="1" x14ac:dyDescent="0.2">
      <c r="A1202" s="26"/>
      <c r="B1202" s="26"/>
      <c r="G1202" s="107"/>
    </row>
    <row r="1203" spans="1:7" s="4" customFormat="1" x14ac:dyDescent="0.2">
      <c r="A1203" s="26"/>
      <c r="B1203" s="26"/>
      <c r="G1203" s="107"/>
    </row>
    <row r="1204" spans="1:7" s="4" customFormat="1" x14ac:dyDescent="0.2">
      <c r="A1204" s="26"/>
      <c r="B1204" s="26"/>
      <c r="G1204" s="107"/>
    </row>
    <row r="1205" spans="1:7" s="4" customFormat="1" x14ac:dyDescent="0.2">
      <c r="A1205" s="26"/>
      <c r="B1205" s="26"/>
      <c r="G1205" s="107"/>
    </row>
    <row r="1206" spans="1:7" s="4" customFormat="1" x14ac:dyDescent="0.2">
      <c r="A1206" s="26"/>
      <c r="B1206" s="26"/>
      <c r="G1206" s="107"/>
    </row>
    <row r="1207" spans="1:7" s="4" customFormat="1" x14ac:dyDescent="0.2">
      <c r="A1207" s="26"/>
      <c r="B1207" s="26"/>
      <c r="G1207" s="107"/>
    </row>
    <row r="1208" spans="1:7" s="4" customFormat="1" x14ac:dyDescent="0.2">
      <c r="A1208" s="26"/>
      <c r="B1208" s="26"/>
      <c r="G1208" s="107"/>
    </row>
    <row r="1209" spans="1:7" s="4" customFormat="1" x14ac:dyDescent="0.2">
      <c r="A1209" s="26"/>
      <c r="B1209" s="26"/>
      <c r="G1209" s="107"/>
    </row>
    <row r="1210" spans="1:7" s="4" customFormat="1" x14ac:dyDescent="0.2">
      <c r="A1210" s="26"/>
      <c r="B1210" s="26"/>
      <c r="G1210" s="107"/>
    </row>
    <row r="1211" spans="1:7" s="4" customFormat="1" x14ac:dyDescent="0.2">
      <c r="A1211" s="26"/>
      <c r="B1211" s="26"/>
      <c r="G1211" s="107"/>
    </row>
    <row r="1212" spans="1:7" s="4" customFormat="1" x14ac:dyDescent="0.2">
      <c r="A1212" s="26"/>
      <c r="B1212" s="26"/>
      <c r="G1212" s="107"/>
    </row>
    <row r="1213" spans="1:7" s="4" customFormat="1" x14ac:dyDescent="0.2">
      <c r="A1213" s="26"/>
      <c r="B1213" s="26"/>
      <c r="G1213" s="107"/>
    </row>
    <row r="1214" spans="1:7" s="4" customFormat="1" x14ac:dyDescent="0.2">
      <c r="A1214" s="26"/>
      <c r="B1214" s="26"/>
      <c r="G1214" s="107"/>
    </row>
    <row r="1215" spans="1:7" s="4" customFormat="1" x14ac:dyDescent="0.2">
      <c r="A1215" s="26"/>
      <c r="B1215" s="26"/>
      <c r="G1215" s="107"/>
    </row>
    <row r="1216" spans="1:7" s="4" customFormat="1" x14ac:dyDescent="0.2">
      <c r="A1216" s="26"/>
      <c r="B1216" s="26"/>
      <c r="G1216" s="107"/>
    </row>
    <row r="1217" spans="1:7" s="4" customFormat="1" x14ac:dyDescent="0.2">
      <c r="A1217" s="26"/>
      <c r="B1217" s="26"/>
      <c r="G1217" s="107"/>
    </row>
    <row r="1218" spans="1:7" s="4" customFormat="1" x14ac:dyDescent="0.2">
      <c r="A1218" s="26"/>
      <c r="B1218" s="26"/>
      <c r="G1218" s="107"/>
    </row>
    <row r="1219" spans="1:7" s="4" customFormat="1" x14ac:dyDescent="0.2">
      <c r="A1219" s="26"/>
      <c r="B1219" s="26"/>
      <c r="G1219" s="107"/>
    </row>
    <row r="1220" spans="1:7" s="4" customFormat="1" x14ac:dyDescent="0.2">
      <c r="A1220" s="26"/>
      <c r="B1220" s="26"/>
      <c r="G1220" s="107"/>
    </row>
    <row r="1221" spans="1:7" s="4" customFormat="1" x14ac:dyDescent="0.2">
      <c r="A1221" s="26"/>
      <c r="B1221" s="26"/>
      <c r="G1221" s="107"/>
    </row>
    <row r="1222" spans="1:7" s="4" customFormat="1" x14ac:dyDescent="0.2">
      <c r="A1222" s="26"/>
      <c r="B1222" s="26"/>
      <c r="G1222" s="107"/>
    </row>
    <row r="1223" spans="1:7" s="4" customFormat="1" x14ac:dyDescent="0.2">
      <c r="A1223" s="26"/>
      <c r="B1223" s="26"/>
      <c r="G1223" s="107"/>
    </row>
    <row r="1224" spans="1:7" s="4" customFormat="1" x14ac:dyDescent="0.2">
      <c r="A1224" s="26"/>
      <c r="B1224" s="26"/>
      <c r="G1224" s="107"/>
    </row>
    <row r="1225" spans="1:7" s="4" customFormat="1" x14ac:dyDescent="0.2">
      <c r="A1225" s="26"/>
      <c r="B1225" s="26"/>
      <c r="G1225" s="107"/>
    </row>
    <row r="1226" spans="1:7" s="4" customFormat="1" x14ac:dyDescent="0.2">
      <c r="A1226" s="26"/>
      <c r="B1226" s="26"/>
      <c r="G1226" s="107"/>
    </row>
    <row r="1227" spans="1:7" s="4" customFormat="1" x14ac:dyDescent="0.2">
      <c r="A1227" s="26"/>
      <c r="B1227" s="26"/>
      <c r="G1227" s="107"/>
    </row>
    <row r="1228" spans="1:7" s="4" customFormat="1" x14ac:dyDescent="0.2">
      <c r="A1228" s="26"/>
      <c r="B1228" s="26"/>
      <c r="G1228" s="107"/>
    </row>
    <row r="1229" spans="1:7" s="4" customFormat="1" x14ac:dyDescent="0.2">
      <c r="A1229" s="26"/>
      <c r="B1229" s="26"/>
      <c r="G1229" s="107"/>
    </row>
    <row r="1230" spans="1:7" s="4" customFormat="1" x14ac:dyDescent="0.2">
      <c r="A1230" s="26"/>
      <c r="B1230" s="26"/>
      <c r="G1230" s="107"/>
    </row>
    <row r="1231" spans="1:7" s="4" customFormat="1" x14ac:dyDescent="0.2">
      <c r="A1231" s="26"/>
      <c r="B1231" s="26"/>
      <c r="G1231" s="107"/>
    </row>
    <row r="1232" spans="1:7" s="4" customFormat="1" x14ac:dyDescent="0.2">
      <c r="A1232" s="26"/>
      <c r="B1232" s="26"/>
      <c r="G1232" s="107"/>
    </row>
    <row r="1233" spans="1:7" s="4" customFormat="1" x14ac:dyDescent="0.2">
      <c r="A1233" s="26"/>
      <c r="B1233" s="26"/>
      <c r="G1233" s="107"/>
    </row>
    <row r="1234" spans="1:7" s="4" customFormat="1" x14ac:dyDescent="0.2">
      <c r="A1234" s="26"/>
      <c r="B1234" s="26"/>
      <c r="G1234" s="107"/>
    </row>
    <row r="1235" spans="1:7" s="4" customFormat="1" x14ac:dyDescent="0.2">
      <c r="A1235" s="26"/>
      <c r="B1235" s="26"/>
      <c r="G1235" s="107"/>
    </row>
    <row r="1236" spans="1:7" s="4" customFormat="1" x14ac:dyDescent="0.2">
      <c r="A1236" s="26"/>
      <c r="B1236" s="26"/>
      <c r="G1236" s="107"/>
    </row>
    <row r="1237" spans="1:7" s="4" customFormat="1" x14ac:dyDescent="0.2">
      <c r="A1237" s="26"/>
      <c r="B1237" s="26"/>
      <c r="G1237" s="107"/>
    </row>
    <row r="1238" spans="1:7" s="4" customFormat="1" x14ac:dyDescent="0.2">
      <c r="A1238" s="26"/>
      <c r="B1238" s="26"/>
      <c r="G1238" s="107"/>
    </row>
    <row r="1239" spans="1:7" s="4" customFormat="1" x14ac:dyDescent="0.2">
      <c r="A1239" s="26"/>
      <c r="B1239" s="26"/>
      <c r="G1239" s="107"/>
    </row>
    <row r="1240" spans="1:7" s="4" customFormat="1" x14ac:dyDescent="0.2">
      <c r="A1240" s="26"/>
      <c r="B1240" s="26"/>
      <c r="G1240" s="107"/>
    </row>
    <row r="1241" spans="1:7" s="4" customFormat="1" x14ac:dyDescent="0.2">
      <c r="A1241" s="26"/>
      <c r="B1241" s="26"/>
      <c r="G1241" s="107"/>
    </row>
    <row r="1242" spans="1:7" s="4" customFormat="1" x14ac:dyDescent="0.2">
      <c r="A1242" s="26"/>
      <c r="B1242" s="26"/>
      <c r="G1242" s="107"/>
    </row>
    <row r="1243" spans="1:7" s="4" customFormat="1" x14ac:dyDescent="0.2">
      <c r="A1243" s="26"/>
      <c r="B1243" s="26"/>
      <c r="G1243" s="107"/>
    </row>
    <row r="1244" spans="1:7" s="4" customFormat="1" x14ac:dyDescent="0.2">
      <c r="A1244" s="26"/>
      <c r="B1244" s="26"/>
      <c r="G1244" s="107"/>
    </row>
    <row r="1245" spans="1:7" s="4" customFormat="1" x14ac:dyDescent="0.2">
      <c r="A1245" s="26"/>
      <c r="B1245" s="26"/>
      <c r="G1245" s="107"/>
    </row>
    <row r="1246" spans="1:7" s="4" customFormat="1" x14ac:dyDescent="0.2">
      <c r="A1246" s="26"/>
      <c r="B1246" s="26"/>
      <c r="G1246" s="107"/>
    </row>
    <row r="1247" spans="1:7" s="4" customFormat="1" x14ac:dyDescent="0.2">
      <c r="A1247" s="26"/>
      <c r="B1247" s="26"/>
      <c r="G1247" s="107"/>
    </row>
    <row r="1248" spans="1:7" s="4" customFormat="1" x14ac:dyDescent="0.2">
      <c r="A1248" s="26"/>
      <c r="B1248" s="26"/>
      <c r="G1248" s="107"/>
    </row>
    <row r="1249" spans="1:7" s="4" customFormat="1" x14ac:dyDescent="0.2">
      <c r="A1249" s="26"/>
      <c r="B1249" s="26"/>
      <c r="G1249" s="107"/>
    </row>
    <row r="1250" spans="1:7" s="4" customFormat="1" x14ac:dyDescent="0.2">
      <c r="A1250" s="26"/>
      <c r="B1250" s="26"/>
      <c r="G1250" s="107"/>
    </row>
    <row r="1251" spans="1:7" s="4" customFormat="1" x14ac:dyDescent="0.2">
      <c r="A1251" s="26"/>
      <c r="B1251" s="26"/>
      <c r="G1251" s="107"/>
    </row>
    <row r="1252" spans="1:7" s="4" customFormat="1" x14ac:dyDescent="0.2">
      <c r="A1252" s="26"/>
      <c r="B1252" s="26"/>
      <c r="G1252" s="107"/>
    </row>
    <row r="1253" spans="1:7" s="4" customFormat="1" x14ac:dyDescent="0.2">
      <c r="A1253" s="26"/>
      <c r="B1253" s="26"/>
      <c r="G1253" s="107"/>
    </row>
    <row r="1254" spans="1:7" s="4" customFormat="1" x14ac:dyDescent="0.2">
      <c r="A1254" s="26"/>
      <c r="B1254" s="26"/>
      <c r="G1254" s="107"/>
    </row>
    <row r="1255" spans="1:7" s="4" customFormat="1" x14ac:dyDescent="0.2">
      <c r="A1255" s="26"/>
      <c r="B1255" s="26"/>
      <c r="G1255" s="107"/>
    </row>
    <row r="1256" spans="1:7" s="4" customFormat="1" x14ac:dyDescent="0.2">
      <c r="A1256" s="26"/>
      <c r="B1256" s="26"/>
      <c r="G1256" s="107"/>
    </row>
    <row r="1257" spans="1:7" s="4" customFormat="1" x14ac:dyDescent="0.2">
      <c r="A1257" s="26"/>
      <c r="B1257" s="26"/>
      <c r="G1257" s="107"/>
    </row>
    <row r="1258" spans="1:7" s="4" customFormat="1" x14ac:dyDescent="0.2">
      <c r="A1258" s="26"/>
      <c r="B1258" s="26"/>
      <c r="G1258" s="107"/>
    </row>
    <row r="1259" spans="1:7" s="4" customFormat="1" x14ac:dyDescent="0.2">
      <c r="A1259" s="26"/>
      <c r="B1259" s="26"/>
      <c r="G1259" s="107"/>
    </row>
    <row r="1260" spans="1:7" s="4" customFormat="1" x14ac:dyDescent="0.2">
      <c r="A1260" s="26"/>
      <c r="B1260" s="26"/>
      <c r="G1260" s="107"/>
    </row>
    <row r="1261" spans="1:7" s="4" customFormat="1" x14ac:dyDescent="0.2">
      <c r="A1261" s="26"/>
      <c r="B1261" s="26"/>
      <c r="G1261" s="107"/>
    </row>
    <row r="1262" spans="1:7" s="4" customFormat="1" x14ac:dyDescent="0.2">
      <c r="A1262" s="26"/>
      <c r="B1262" s="26"/>
      <c r="G1262" s="107"/>
    </row>
    <row r="1263" spans="1:7" s="4" customFormat="1" x14ac:dyDescent="0.2">
      <c r="A1263" s="26"/>
      <c r="B1263" s="26"/>
      <c r="G1263" s="107"/>
    </row>
    <row r="1264" spans="1:7" s="4" customFormat="1" x14ac:dyDescent="0.2">
      <c r="A1264" s="26"/>
      <c r="B1264" s="26"/>
      <c r="G1264" s="107"/>
    </row>
    <row r="1265" spans="1:7" s="4" customFormat="1" x14ac:dyDescent="0.2">
      <c r="A1265" s="26"/>
      <c r="B1265" s="26"/>
      <c r="G1265" s="107"/>
    </row>
    <row r="1266" spans="1:7" s="4" customFormat="1" x14ac:dyDescent="0.2">
      <c r="A1266" s="26"/>
      <c r="B1266" s="26"/>
      <c r="G1266" s="107"/>
    </row>
    <row r="1267" spans="1:7" s="4" customFormat="1" x14ac:dyDescent="0.2">
      <c r="A1267" s="26"/>
      <c r="B1267" s="26"/>
      <c r="G1267" s="107"/>
    </row>
    <row r="1268" spans="1:7" s="4" customFormat="1" x14ac:dyDescent="0.2">
      <c r="A1268" s="26"/>
      <c r="B1268" s="26"/>
      <c r="G1268" s="107"/>
    </row>
    <row r="1269" spans="1:7" s="4" customFormat="1" x14ac:dyDescent="0.2">
      <c r="A1269" s="26"/>
      <c r="B1269" s="26"/>
      <c r="G1269" s="107"/>
    </row>
    <row r="1270" spans="1:7" s="4" customFormat="1" x14ac:dyDescent="0.2">
      <c r="A1270" s="26"/>
      <c r="B1270" s="26"/>
      <c r="G1270" s="107"/>
    </row>
    <row r="1271" spans="1:7" s="4" customFormat="1" x14ac:dyDescent="0.2">
      <c r="A1271" s="26"/>
      <c r="B1271" s="26"/>
      <c r="G1271" s="107"/>
    </row>
    <row r="1272" spans="1:7" s="4" customFormat="1" x14ac:dyDescent="0.2">
      <c r="A1272" s="26"/>
      <c r="B1272" s="26"/>
      <c r="G1272" s="107"/>
    </row>
    <row r="1273" spans="1:7" s="4" customFormat="1" x14ac:dyDescent="0.2">
      <c r="A1273" s="26"/>
      <c r="B1273" s="26"/>
      <c r="G1273" s="107"/>
    </row>
    <row r="1274" spans="1:7" s="4" customFormat="1" x14ac:dyDescent="0.2">
      <c r="A1274" s="26"/>
      <c r="B1274" s="26"/>
      <c r="G1274" s="107"/>
    </row>
    <row r="1275" spans="1:7" s="4" customFormat="1" x14ac:dyDescent="0.2">
      <c r="A1275" s="26"/>
      <c r="B1275" s="26"/>
      <c r="G1275" s="107"/>
    </row>
    <row r="1276" spans="1:7" s="4" customFormat="1" x14ac:dyDescent="0.2">
      <c r="A1276" s="26"/>
      <c r="B1276" s="26"/>
      <c r="G1276" s="107"/>
    </row>
    <row r="1277" spans="1:7" s="4" customFormat="1" x14ac:dyDescent="0.2">
      <c r="A1277" s="26"/>
      <c r="B1277" s="26"/>
      <c r="G1277" s="107"/>
    </row>
    <row r="1278" spans="1:7" s="4" customFormat="1" x14ac:dyDescent="0.2">
      <c r="A1278" s="26"/>
      <c r="B1278" s="26"/>
      <c r="G1278" s="107"/>
    </row>
    <row r="1279" spans="1:7" s="4" customFormat="1" x14ac:dyDescent="0.2">
      <c r="A1279" s="26"/>
      <c r="B1279" s="26"/>
      <c r="G1279" s="107"/>
    </row>
    <row r="1280" spans="1:7" s="4" customFormat="1" x14ac:dyDescent="0.2">
      <c r="A1280" s="26"/>
      <c r="B1280" s="26"/>
      <c r="G1280" s="107"/>
    </row>
    <row r="1281" spans="1:7" s="4" customFormat="1" x14ac:dyDescent="0.2">
      <c r="A1281" s="26"/>
      <c r="B1281" s="26"/>
      <c r="G1281" s="107"/>
    </row>
    <row r="1282" spans="1:7" s="4" customFormat="1" x14ac:dyDescent="0.2">
      <c r="A1282" s="26"/>
      <c r="B1282" s="26"/>
      <c r="G1282" s="107"/>
    </row>
    <row r="1283" spans="1:7" s="4" customFormat="1" x14ac:dyDescent="0.2">
      <c r="A1283" s="26"/>
      <c r="B1283" s="26"/>
      <c r="G1283" s="107"/>
    </row>
    <row r="1284" spans="1:7" s="4" customFormat="1" x14ac:dyDescent="0.2">
      <c r="A1284" s="26"/>
      <c r="B1284" s="26"/>
      <c r="G1284" s="107"/>
    </row>
    <row r="1285" spans="1:7" s="4" customFormat="1" x14ac:dyDescent="0.2">
      <c r="A1285" s="26"/>
      <c r="B1285" s="26"/>
      <c r="G1285" s="107"/>
    </row>
    <row r="1286" spans="1:7" s="4" customFormat="1" x14ac:dyDescent="0.2">
      <c r="A1286" s="26"/>
      <c r="B1286" s="26"/>
      <c r="G1286" s="107"/>
    </row>
    <row r="1287" spans="1:7" s="4" customFormat="1" x14ac:dyDescent="0.2">
      <c r="A1287" s="26"/>
      <c r="B1287" s="26"/>
      <c r="G1287" s="107"/>
    </row>
    <row r="1288" spans="1:7" s="4" customFormat="1" x14ac:dyDescent="0.2">
      <c r="A1288" s="26"/>
      <c r="B1288" s="26"/>
      <c r="G1288" s="107"/>
    </row>
    <row r="1289" spans="1:7" s="4" customFormat="1" x14ac:dyDescent="0.2">
      <c r="A1289" s="26"/>
      <c r="B1289" s="26"/>
      <c r="G1289" s="107"/>
    </row>
    <row r="1290" spans="1:7" s="4" customFormat="1" x14ac:dyDescent="0.2">
      <c r="A1290" s="26"/>
      <c r="B1290" s="26"/>
      <c r="G1290" s="107"/>
    </row>
    <row r="1291" spans="1:7" s="4" customFormat="1" x14ac:dyDescent="0.2">
      <c r="A1291" s="26"/>
      <c r="B1291" s="26"/>
      <c r="G1291" s="107"/>
    </row>
    <row r="1292" spans="1:7" s="4" customFormat="1" x14ac:dyDescent="0.2">
      <c r="A1292" s="26"/>
      <c r="B1292" s="26"/>
      <c r="G1292" s="107"/>
    </row>
    <row r="1293" spans="1:7" s="4" customFormat="1" x14ac:dyDescent="0.2">
      <c r="A1293" s="26"/>
      <c r="B1293" s="26"/>
      <c r="G1293" s="107"/>
    </row>
    <row r="1294" spans="1:7" s="4" customFormat="1" x14ac:dyDescent="0.2">
      <c r="A1294" s="26"/>
      <c r="B1294" s="26"/>
      <c r="G1294" s="107"/>
    </row>
    <row r="1295" spans="1:7" s="4" customFormat="1" x14ac:dyDescent="0.2">
      <c r="A1295" s="26"/>
      <c r="B1295" s="26"/>
      <c r="G1295" s="107"/>
    </row>
    <row r="1296" spans="1:7" s="4" customFormat="1" x14ac:dyDescent="0.2">
      <c r="A1296" s="26"/>
      <c r="B1296" s="26"/>
      <c r="G1296" s="107"/>
    </row>
    <row r="1297" spans="1:7" s="4" customFormat="1" x14ac:dyDescent="0.2">
      <c r="A1297" s="26"/>
      <c r="B1297" s="26"/>
      <c r="G1297" s="107"/>
    </row>
    <row r="1298" spans="1:7" s="4" customFormat="1" x14ac:dyDescent="0.2">
      <c r="A1298" s="26"/>
      <c r="B1298" s="26"/>
      <c r="G1298" s="107"/>
    </row>
    <row r="1299" spans="1:7" s="4" customFormat="1" x14ac:dyDescent="0.2">
      <c r="A1299" s="26"/>
      <c r="B1299" s="26"/>
      <c r="G1299" s="107"/>
    </row>
    <row r="1300" spans="1:7" s="4" customFormat="1" x14ac:dyDescent="0.2">
      <c r="A1300" s="26"/>
      <c r="B1300" s="26"/>
      <c r="G1300" s="107"/>
    </row>
    <row r="1301" spans="1:7" s="4" customFormat="1" x14ac:dyDescent="0.2">
      <c r="A1301" s="26"/>
      <c r="B1301" s="26"/>
      <c r="G1301" s="107"/>
    </row>
    <row r="1302" spans="1:7" s="4" customFormat="1" x14ac:dyDescent="0.2">
      <c r="A1302" s="26"/>
      <c r="B1302" s="26"/>
      <c r="G1302" s="107"/>
    </row>
    <row r="1303" spans="1:7" s="4" customFormat="1" x14ac:dyDescent="0.2">
      <c r="A1303" s="26"/>
      <c r="B1303" s="26"/>
      <c r="G1303" s="107"/>
    </row>
    <row r="1304" spans="1:7" s="4" customFormat="1" x14ac:dyDescent="0.2">
      <c r="A1304" s="26"/>
      <c r="B1304" s="26"/>
      <c r="G1304" s="107"/>
    </row>
    <row r="1305" spans="1:7" s="4" customFormat="1" x14ac:dyDescent="0.2">
      <c r="A1305" s="26"/>
      <c r="B1305" s="26"/>
      <c r="G1305" s="107"/>
    </row>
    <row r="1306" spans="1:7" s="4" customFormat="1" x14ac:dyDescent="0.2">
      <c r="A1306" s="26"/>
      <c r="B1306" s="26"/>
      <c r="G1306" s="107"/>
    </row>
    <row r="1307" spans="1:7" s="4" customFormat="1" x14ac:dyDescent="0.2">
      <c r="A1307" s="26"/>
      <c r="B1307" s="26"/>
      <c r="G1307" s="107"/>
    </row>
    <row r="1308" spans="1:7" s="4" customFormat="1" x14ac:dyDescent="0.2">
      <c r="A1308" s="26"/>
      <c r="B1308" s="26"/>
      <c r="G1308" s="107"/>
    </row>
    <row r="1309" spans="1:7" s="4" customFormat="1" x14ac:dyDescent="0.2">
      <c r="A1309" s="26"/>
      <c r="B1309" s="26"/>
      <c r="G1309" s="107"/>
    </row>
    <row r="1310" spans="1:7" s="4" customFormat="1" x14ac:dyDescent="0.2">
      <c r="A1310" s="26"/>
      <c r="B1310" s="26"/>
      <c r="G1310" s="107"/>
    </row>
    <row r="1311" spans="1:7" s="4" customFormat="1" x14ac:dyDescent="0.2">
      <c r="A1311" s="26"/>
      <c r="B1311" s="26"/>
      <c r="G1311" s="107"/>
    </row>
    <row r="1312" spans="1:7" s="4" customFormat="1" x14ac:dyDescent="0.2">
      <c r="A1312" s="26"/>
      <c r="B1312" s="26"/>
      <c r="G1312" s="107"/>
    </row>
    <row r="1313" spans="1:7" s="4" customFormat="1" x14ac:dyDescent="0.2">
      <c r="A1313" s="26"/>
      <c r="B1313" s="26"/>
      <c r="G1313" s="107"/>
    </row>
    <row r="1314" spans="1:7" s="4" customFormat="1" x14ac:dyDescent="0.2">
      <c r="A1314" s="26"/>
      <c r="B1314" s="26"/>
      <c r="G1314" s="107"/>
    </row>
    <row r="1315" spans="1:7" s="4" customFormat="1" x14ac:dyDescent="0.2">
      <c r="A1315" s="26"/>
      <c r="B1315" s="26"/>
      <c r="G1315" s="107"/>
    </row>
    <row r="1316" spans="1:7" s="4" customFormat="1" x14ac:dyDescent="0.2">
      <c r="A1316" s="26"/>
      <c r="B1316" s="26"/>
      <c r="G1316" s="107"/>
    </row>
    <row r="1317" spans="1:7" s="4" customFormat="1" x14ac:dyDescent="0.2">
      <c r="A1317" s="26"/>
      <c r="B1317" s="26"/>
      <c r="G1317" s="107"/>
    </row>
    <row r="1318" spans="1:7" s="4" customFormat="1" x14ac:dyDescent="0.2">
      <c r="A1318" s="26"/>
      <c r="B1318" s="26"/>
      <c r="G1318" s="107"/>
    </row>
    <row r="1319" spans="1:7" s="4" customFormat="1" x14ac:dyDescent="0.2">
      <c r="A1319" s="26"/>
      <c r="B1319" s="26"/>
      <c r="G1319" s="107"/>
    </row>
    <row r="1320" spans="1:7" s="4" customFormat="1" x14ac:dyDescent="0.2">
      <c r="A1320" s="26"/>
      <c r="B1320" s="26"/>
      <c r="G1320" s="107"/>
    </row>
    <row r="1321" spans="1:7" s="4" customFormat="1" x14ac:dyDescent="0.2">
      <c r="A1321" s="26"/>
      <c r="B1321" s="26"/>
      <c r="G1321" s="107"/>
    </row>
    <row r="1322" spans="1:7" s="4" customFormat="1" x14ac:dyDescent="0.2">
      <c r="A1322" s="26"/>
      <c r="B1322" s="26"/>
      <c r="G1322" s="107"/>
    </row>
    <row r="1323" spans="1:7" s="4" customFormat="1" x14ac:dyDescent="0.2">
      <c r="A1323" s="26"/>
      <c r="B1323" s="26"/>
      <c r="G1323" s="107"/>
    </row>
    <row r="1324" spans="1:7" s="4" customFormat="1" x14ac:dyDescent="0.2">
      <c r="A1324" s="26"/>
      <c r="B1324" s="26"/>
      <c r="G1324" s="107"/>
    </row>
    <row r="1325" spans="1:7" s="4" customFormat="1" x14ac:dyDescent="0.2">
      <c r="A1325" s="26"/>
      <c r="B1325" s="26"/>
      <c r="G1325" s="107"/>
    </row>
    <row r="1326" spans="1:7" s="4" customFormat="1" x14ac:dyDescent="0.2">
      <c r="A1326" s="26"/>
      <c r="B1326" s="26"/>
      <c r="G1326" s="107"/>
    </row>
    <row r="1327" spans="1:7" s="4" customFormat="1" x14ac:dyDescent="0.2">
      <c r="A1327" s="26"/>
      <c r="B1327" s="26"/>
      <c r="G1327" s="107"/>
    </row>
    <row r="1328" spans="1:7" s="4" customFormat="1" x14ac:dyDescent="0.2">
      <c r="A1328" s="26"/>
      <c r="B1328" s="26"/>
      <c r="G1328" s="107"/>
    </row>
    <row r="1329" spans="1:7" s="4" customFormat="1" x14ac:dyDescent="0.2">
      <c r="A1329" s="26"/>
      <c r="B1329" s="26"/>
      <c r="G1329" s="107"/>
    </row>
    <row r="1330" spans="1:7" s="4" customFormat="1" x14ac:dyDescent="0.2">
      <c r="A1330" s="26"/>
      <c r="B1330" s="26"/>
      <c r="G1330" s="107"/>
    </row>
    <row r="1331" spans="1:7" s="4" customFormat="1" x14ac:dyDescent="0.2">
      <c r="A1331" s="26"/>
      <c r="B1331" s="26"/>
      <c r="G1331" s="107"/>
    </row>
    <row r="1332" spans="1:7" s="4" customFormat="1" x14ac:dyDescent="0.2">
      <c r="A1332" s="26"/>
      <c r="B1332" s="26"/>
      <c r="G1332" s="107"/>
    </row>
    <row r="1333" spans="1:7" s="4" customFormat="1" x14ac:dyDescent="0.2">
      <c r="A1333" s="26"/>
      <c r="B1333" s="26"/>
      <c r="G1333" s="107"/>
    </row>
    <row r="1334" spans="1:7" s="4" customFormat="1" x14ac:dyDescent="0.2">
      <c r="A1334" s="26"/>
      <c r="B1334" s="26"/>
      <c r="G1334" s="107"/>
    </row>
    <row r="1335" spans="1:7" s="4" customFormat="1" x14ac:dyDescent="0.2">
      <c r="A1335" s="26"/>
      <c r="B1335" s="26"/>
      <c r="G1335" s="107"/>
    </row>
    <row r="1336" spans="1:7" s="4" customFormat="1" x14ac:dyDescent="0.2">
      <c r="A1336" s="26"/>
      <c r="B1336" s="26"/>
      <c r="G1336" s="107"/>
    </row>
    <row r="1337" spans="1:7" s="4" customFormat="1" x14ac:dyDescent="0.2">
      <c r="A1337" s="26"/>
      <c r="B1337" s="26"/>
      <c r="G1337" s="107"/>
    </row>
    <row r="1338" spans="1:7" s="4" customFormat="1" x14ac:dyDescent="0.2">
      <c r="A1338" s="26"/>
      <c r="B1338" s="26"/>
      <c r="G1338" s="107"/>
    </row>
    <row r="1339" spans="1:7" s="4" customFormat="1" x14ac:dyDescent="0.2">
      <c r="A1339" s="26"/>
      <c r="B1339" s="26"/>
      <c r="G1339" s="107"/>
    </row>
    <row r="1340" spans="1:7" s="4" customFormat="1" x14ac:dyDescent="0.2">
      <c r="A1340" s="26"/>
      <c r="B1340" s="26"/>
      <c r="G1340" s="107"/>
    </row>
    <row r="1341" spans="1:7" s="4" customFormat="1" x14ac:dyDescent="0.2">
      <c r="A1341" s="26"/>
      <c r="B1341" s="26"/>
      <c r="G1341" s="107"/>
    </row>
    <row r="1342" spans="1:7" s="4" customFormat="1" x14ac:dyDescent="0.2">
      <c r="A1342" s="26"/>
      <c r="B1342" s="26"/>
      <c r="G1342" s="107"/>
    </row>
    <row r="1343" spans="1:7" s="4" customFormat="1" x14ac:dyDescent="0.2">
      <c r="A1343" s="26"/>
      <c r="B1343" s="26"/>
      <c r="G1343" s="107"/>
    </row>
    <row r="1344" spans="1:7" s="4" customFormat="1" x14ac:dyDescent="0.2">
      <c r="A1344" s="26"/>
      <c r="B1344" s="26"/>
      <c r="G1344" s="107"/>
    </row>
    <row r="1345" spans="1:7" s="4" customFormat="1" x14ac:dyDescent="0.2">
      <c r="A1345" s="26"/>
      <c r="B1345" s="26"/>
      <c r="G1345" s="107"/>
    </row>
    <row r="1346" spans="1:7" s="4" customFormat="1" x14ac:dyDescent="0.2">
      <c r="A1346" s="26"/>
      <c r="B1346" s="26"/>
      <c r="G1346" s="107"/>
    </row>
    <row r="1347" spans="1:7" s="4" customFormat="1" x14ac:dyDescent="0.2">
      <c r="A1347" s="26"/>
      <c r="B1347" s="26"/>
      <c r="G1347" s="107"/>
    </row>
    <row r="1348" spans="1:7" s="4" customFormat="1" x14ac:dyDescent="0.2">
      <c r="A1348" s="26"/>
      <c r="B1348" s="26"/>
      <c r="G1348" s="107"/>
    </row>
    <row r="1349" spans="1:7" s="4" customFormat="1" x14ac:dyDescent="0.2">
      <c r="A1349" s="26"/>
      <c r="B1349" s="26"/>
      <c r="G1349" s="107"/>
    </row>
    <row r="1350" spans="1:7" s="4" customFormat="1" x14ac:dyDescent="0.2">
      <c r="A1350" s="26"/>
      <c r="B1350" s="26"/>
      <c r="G1350" s="107"/>
    </row>
    <row r="1351" spans="1:7" s="4" customFormat="1" x14ac:dyDescent="0.2">
      <c r="A1351" s="26"/>
      <c r="B1351" s="26"/>
      <c r="G1351" s="107"/>
    </row>
    <row r="1352" spans="1:7" s="4" customFormat="1" x14ac:dyDescent="0.2">
      <c r="A1352" s="26"/>
      <c r="B1352" s="26"/>
      <c r="G1352" s="107"/>
    </row>
    <row r="1353" spans="1:7" s="4" customFormat="1" x14ac:dyDescent="0.2">
      <c r="A1353" s="26"/>
      <c r="B1353" s="26"/>
      <c r="G1353" s="107"/>
    </row>
    <row r="1354" spans="1:7" s="4" customFormat="1" x14ac:dyDescent="0.2">
      <c r="A1354" s="26"/>
      <c r="B1354" s="26"/>
      <c r="G1354" s="107"/>
    </row>
    <row r="1355" spans="1:7" s="4" customFormat="1" x14ac:dyDescent="0.2">
      <c r="A1355" s="26"/>
      <c r="B1355" s="26"/>
      <c r="G1355" s="107"/>
    </row>
    <row r="1356" spans="1:7" s="4" customFormat="1" x14ac:dyDescent="0.2">
      <c r="A1356" s="26"/>
      <c r="B1356" s="26"/>
      <c r="G1356" s="107"/>
    </row>
    <row r="1357" spans="1:7" s="4" customFormat="1" x14ac:dyDescent="0.2">
      <c r="A1357" s="26"/>
      <c r="B1357" s="26"/>
      <c r="G1357" s="107"/>
    </row>
    <row r="1358" spans="1:7" s="4" customFormat="1" x14ac:dyDescent="0.2">
      <c r="A1358" s="26"/>
      <c r="B1358" s="26"/>
      <c r="G1358" s="107"/>
    </row>
    <row r="1359" spans="1:7" s="4" customFormat="1" x14ac:dyDescent="0.2">
      <c r="A1359" s="26"/>
      <c r="B1359" s="26"/>
      <c r="G1359" s="107"/>
    </row>
    <row r="1360" spans="1:7" s="4" customFormat="1" x14ac:dyDescent="0.2">
      <c r="A1360" s="26"/>
      <c r="B1360" s="26"/>
      <c r="G1360" s="107"/>
    </row>
    <row r="1361" spans="1:7" s="4" customFormat="1" x14ac:dyDescent="0.2">
      <c r="A1361" s="26"/>
      <c r="B1361" s="26"/>
      <c r="G1361" s="107"/>
    </row>
    <row r="1362" spans="1:7" s="4" customFormat="1" x14ac:dyDescent="0.2">
      <c r="A1362" s="26"/>
      <c r="B1362" s="26"/>
      <c r="G1362" s="107"/>
    </row>
    <row r="1363" spans="1:7" s="4" customFormat="1" x14ac:dyDescent="0.2">
      <c r="A1363" s="26"/>
      <c r="B1363" s="26"/>
      <c r="G1363" s="107"/>
    </row>
    <row r="1364" spans="1:7" s="4" customFormat="1" x14ac:dyDescent="0.2">
      <c r="A1364" s="26"/>
      <c r="B1364" s="26"/>
      <c r="G1364" s="107"/>
    </row>
    <row r="1365" spans="1:7" s="4" customFormat="1" x14ac:dyDescent="0.2">
      <c r="A1365" s="26"/>
      <c r="B1365" s="26"/>
      <c r="G1365" s="107"/>
    </row>
    <row r="1366" spans="1:7" s="4" customFormat="1" x14ac:dyDescent="0.2">
      <c r="A1366" s="26"/>
      <c r="B1366" s="26"/>
      <c r="G1366" s="107"/>
    </row>
    <row r="1367" spans="1:7" s="4" customFormat="1" x14ac:dyDescent="0.2">
      <c r="A1367" s="26"/>
      <c r="B1367" s="26"/>
      <c r="G1367" s="107"/>
    </row>
    <row r="1368" spans="1:7" s="4" customFormat="1" x14ac:dyDescent="0.2">
      <c r="A1368" s="26"/>
      <c r="B1368" s="26"/>
      <c r="G1368" s="107"/>
    </row>
    <row r="1369" spans="1:7" s="4" customFormat="1" x14ac:dyDescent="0.2">
      <c r="A1369" s="26"/>
      <c r="B1369" s="26"/>
      <c r="G1369" s="107"/>
    </row>
    <row r="1370" spans="1:7" s="4" customFormat="1" x14ac:dyDescent="0.2">
      <c r="A1370" s="26"/>
      <c r="B1370" s="26"/>
      <c r="G1370" s="107"/>
    </row>
    <row r="1371" spans="1:7" s="4" customFormat="1" x14ac:dyDescent="0.2">
      <c r="A1371" s="26"/>
      <c r="B1371" s="26"/>
      <c r="G1371" s="107"/>
    </row>
    <row r="1372" spans="1:7" s="4" customFormat="1" x14ac:dyDescent="0.2">
      <c r="A1372" s="26"/>
      <c r="B1372" s="26"/>
      <c r="G1372" s="107"/>
    </row>
    <row r="1373" spans="1:7" s="4" customFormat="1" x14ac:dyDescent="0.2">
      <c r="A1373" s="26"/>
      <c r="B1373" s="26"/>
      <c r="G1373" s="107"/>
    </row>
    <row r="1374" spans="1:7" s="4" customFormat="1" x14ac:dyDescent="0.2">
      <c r="A1374" s="26"/>
      <c r="B1374" s="26"/>
      <c r="G1374" s="107"/>
    </row>
    <row r="1375" spans="1:7" s="4" customFormat="1" x14ac:dyDescent="0.2">
      <c r="A1375" s="26"/>
      <c r="B1375" s="26"/>
      <c r="G1375" s="107"/>
    </row>
    <row r="1376" spans="1:7" s="4" customFormat="1" x14ac:dyDescent="0.2">
      <c r="A1376" s="26"/>
      <c r="B1376" s="26"/>
      <c r="G1376" s="107"/>
    </row>
    <row r="1377" spans="1:7" s="4" customFormat="1" x14ac:dyDescent="0.2">
      <c r="A1377" s="26"/>
      <c r="B1377" s="26"/>
      <c r="G1377" s="107"/>
    </row>
    <row r="1378" spans="1:7" s="4" customFormat="1" x14ac:dyDescent="0.2">
      <c r="A1378" s="26"/>
      <c r="B1378" s="26"/>
      <c r="G1378" s="107"/>
    </row>
    <row r="1379" spans="1:7" s="4" customFormat="1" x14ac:dyDescent="0.2">
      <c r="A1379" s="26"/>
      <c r="B1379" s="26"/>
      <c r="G1379" s="107"/>
    </row>
    <row r="1380" spans="1:7" s="4" customFormat="1" x14ac:dyDescent="0.2">
      <c r="A1380" s="26"/>
      <c r="B1380" s="26"/>
      <c r="G1380" s="107"/>
    </row>
    <row r="1381" spans="1:7" s="4" customFormat="1" x14ac:dyDescent="0.2">
      <c r="A1381" s="26"/>
      <c r="B1381" s="26"/>
      <c r="G1381" s="107"/>
    </row>
    <row r="1382" spans="1:7" s="4" customFormat="1" x14ac:dyDescent="0.2">
      <c r="A1382" s="26"/>
      <c r="B1382" s="26"/>
      <c r="G1382" s="107"/>
    </row>
    <row r="1383" spans="1:7" s="4" customFormat="1" x14ac:dyDescent="0.2">
      <c r="A1383" s="26"/>
      <c r="B1383" s="26"/>
      <c r="G1383" s="107"/>
    </row>
    <row r="1384" spans="1:7" s="4" customFormat="1" x14ac:dyDescent="0.2">
      <c r="A1384" s="26"/>
      <c r="B1384" s="26"/>
      <c r="G1384" s="107"/>
    </row>
    <row r="1385" spans="1:7" s="4" customFormat="1" x14ac:dyDescent="0.2">
      <c r="A1385" s="26"/>
      <c r="B1385" s="26"/>
      <c r="G1385" s="107"/>
    </row>
    <row r="1386" spans="1:7" s="4" customFormat="1" x14ac:dyDescent="0.2">
      <c r="A1386" s="26"/>
      <c r="B1386" s="26"/>
      <c r="G1386" s="107"/>
    </row>
    <row r="1387" spans="1:7" s="4" customFormat="1" x14ac:dyDescent="0.2">
      <c r="A1387" s="26"/>
      <c r="B1387" s="26"/>
      <c r="G1387" s="107"/>
    </row>
    <row r="1388" spans="1:7" s="4" customFormat="1" x14ac:dyDescent="0.2">
      <c r="A1388" s="26"/>
      <c r="B1388" s="26"/>
      <c r="G1388" s="107"/>
    </row>
    <row r="1389" spans="1:7" s="4" customFormat="1" x14ac:dyDescent="0.2">
      <c r="A1389" s="26"/>
      <c r="B1389" s="26"/>
      <c r="G1389" s="107"/>
    </row>
    <row r="1390" spans="1:7" s="4" customFormat="1" x14ac:dyDescent="0.2">
      <c r="A1390" s="26"/>
      <c r="B1390" s="26"/>
      <c r="G1390" s="107"/>
    </row>
    <row r="1391" spans="1:7" s="4" customFormat="1" x14ac:dyDescent="0.2">
      <c r="A1391" s="26"/>
      <c r="B1391" s="26"/>
      <c r="G1391" s="107"/>
    </row>
    <row r="1392" spans="1:7" s="4" customFormat="1" x14ac:dyDescent="0.2">
      <c r="A1392" s="26"/>
      <c r="B1392" s="26"/>
      <c r="G1392" s="107"/>
    </row>
    <row r="1393" spans="1:7" s="4" customFormat="1" x14ac:dyDescent="0.2">
      <c r="A1393" s="26"/>
      <c r="B1393" s="26"/>
      <c r="G1393" s="107"/>
    </row>
    <row r="1394" spans="1:7" s="4" customFormat="1" x14ac:dyDescent="0.2">
      <c r="A1394" s="26"/>
      <c r="B1394" s="26"/>
      <c r="G1394" s="107"/>
    </row>
    <row r="1395" spans="1:7" s="4" customFormat="1" x14ac:dyDescent="0.2">
      <c r="A1395" s="26"/>
      <c r="B1395" s="26"/>
      <c r="G1395" s="107"/>
    </row>
    <row r="1396" spans="1:7" s="4" customFormat="1" x14ac:dyDescent="0.2">
      <c r="A1396" s="26"/>
      <c r="B1396" s="26"/>
      <c r="G1396" s="107"/>
    </row>
    <row r="1397" spans="1:7" s="4" customFormat="1" x14ac:dyDescent="0.2">
      <c r="A1397" s="26"/>
      <c r="B1397" s="26"/>
      <c r="G1397" s="107"/>
    </row>
    <row r="1398" spans="1:7" s="4" customFormat="1" x14ac:dyDescent="0.2">
      <c r="A1398" s="26"/>
      <c r="B1398" s="26"/>
      <c r="G1398" s="107"/>
    </row>
    <row r="1399" spans="1:7" s="4" customFormat="1" x14ac:dyDescent="0.2">
      <c r="A1399" s="26"/>
      <c r="B1399" s="26"/>
      <c r="G1399" s="107"/>
    </row>
    <row r="1400" spans="1:7" s="4" customFormat="1" x14ac:dyDescent="0.2">
      <c r="A1400" s="26"/>
      <c r="B1400" s="26"/>
      <c r="G1400" s="107"/>
    </row>
    <row r="1401" spans="1:7" s="4" customFormat="1" x14ac:dyDescent="0.2">
      <c r="A1401" s="26"/>
      <c r="B1401" s="26"/>
      <c r="G1401" s="107"/>
    </row>
    <row r="1402" spans="1:7" s="4" customFormat="1" x14ac:dyDescent="0.2">
      <c r="A1402" s="26"/>
      <c r="B1402" s="26"/>
      <c r="G1402" s="107"/>
    </row>
    <row r="1403" spans="1:7" s="4" customFormat="1" x14ac:dyDescent="0.2">
      <c r="A1403" s="26"/>
      <c r="B1403" s="26"/>
      <c r="G1403" s="107"/>
    </row>
    <row r="1404" spans="1:7" s="4" customFormat="1" x14ac:dyDescent="0.2">
      <c r="A1404" s="26"/>
      <c r="B1404" s="26"/>
      <c r="G1404" s="107"/>
    </row>
    <row r="1405" spans="1:7" s="4" customFormat="1" x14ac:dyDescent="0.2">
      <c r="A1405" s="26"/>
      <c r="B1405" s="26"/>
      <c r="G1405" s="107"/>
    </row>
    <row r="1406" spans="1:7" s="4" customFormat="1" x14ac:dyDescent="0.2">
      <c r="A1406" s="26"/>
      <c r="B1406" s="26"/>
      <c r="G1406" s="107"/>
    </row>
    <row r="1407" spans="1:7" s="4" customFormat="1" x14ac:dyDescent="0.2">
      <c r="A1407" s="26"/>
      <c r="B1407" s="26"/>
      <c r="G1407" s="107"/>
    </row>
    <row r="1408" spans="1:7" s="4" customFormat="1" x14ac:dyDescent="0.2">
      <c r="A1408" s="26"/>
      <c r="B1408" s="26"/>
      <c r="G1408" s="107"/>
    </row>
    <row r="1409" spans="1:7" s="4" customFormat="1" x14ac:dyDescent="0.2">
      <c r="A1409" s="26"/>
      <c r="B1409" s="26"/>
      <c r="G1409" s="107"/>
    </row>
    <row r="1410" spans="1:7" s="4" customFormat="1" x14ac:dyDescent="0.2">
      <c r="A1410" s="26"/>
      <c r="B1410" s="26"/>
      <c r="G1410" s="107"/>
    </row>
    <row r="1411" spans="1:7" s="4" customFormat="1" x14ac:dyDescent="0.2">
      <c r="A1411" s="26"/>
      <c r="B1411" s="26"/>
      <c r="G1411" s="107"/>
    </row>
    <row r="1412" spans="1:7" s="4" customFormat="1" x14ac:dyDescent="0.2">
      <c r="A1412" s="26"/>
      <c r="B1412" s="26"/>
      <c r="G1412" s="107"/>
    </row>
    <row r="1413" spans="1:7" s="4" customFormat="1" x14ac:dyDescent="0.2">
      <c r="A1413" s="26"/>
      <c r="B1413" s="26"/>
      <c r="G1413" s="107"/>
    </row>
    <row r="1414" spans="1:7" s="4" customFormat="1" x14ac:dyDescent="0.2">
      <c r="A1414" s="26"/>
      <c r="B1414" s="26"/>
      <c r="G1414" s="107"/>
    </row>
    <row r="1415" spans="1:7" s="4" customFormat="1" x14ac:dyDescent="0.2">
      <c r="A1415" s="26"/>
      <c r="B1415" s="26"/>
      <c r="G1415" s="107"/>
    </row>
    <row r="1416" spans="1:7" s="4" customFormat="1" x14ac:dyDescent="0.2">
      <c r="A1416" s="26"/>
      <c r="B1416" s="26"/>
      <c r="G1416" s="107"/>
    </row>
    <row r="1417" spans="1:7" s="4" customFormat="1" x14ac:dyDescent="0.2">
      <c r="A1417" s="26"/>
      <c r="B1417" s="26"/>
      <c r="G1417" s="107"/>
    </row>
    <row r="1418" spans="1:7" s="4" customFormat="1" x14ac:dyDescent="0.2">
      <c r="A1418" s="26"/>
      <c r="B1418" s="26"/>
      <c r="G1418" s="107"/>
    </row>
    <row r="1419" spans="1:7" s="4" customFormat="1" x14ac:dyDescent="0.2">
      <c r="A1419" s="26"/>
      <c r="B1419" s="26"/>
      <c r="G1419" s="107"/>
    </row>
    <row r="1420" spans="1:7" s="4" customFormat="1" x14ac:dyDescent="0.2">
      <c r="A1420" s="26"/>
      <c r="B1420" s="26"/>
      <c r="G1420" s="107"/>
    </row>
    <row r="1421" spans="1:7" s="4" customFormat="1" x14ac:dyDescent="0.2">
      <c r="A1421" s="26"/>
      <c r="B1421" s="26"/>
      <c r="G1421" s="107"/>
    </row>
    <row r="1422" spans="1:7" s="4" customFormat="1" x14ac:dyDescent="0.2">
      <c r="A1422" s="26"/>
      <c r="B1422" s="26"/>
      <c r="G1422" s="107"/>
    </row>
    <row r="1423" spans="1:7" s="4" customFormat="1" x14ac:dyDescent="0.2">
      <c r="A1423" s="26"/>
      <c r="B1423" s="26"/>
      <c r="G1423" s="107"/>
    </row>
    <row r="1424" spans="1:7" s="4" customFormat="1" x14ac:dyDescent="0.2">
      <c r="A1424" s="26"/>
      <c r="B1424" s="26"/>
      <c r="G1424" s="107"/>
    </row>
    <row r="1425" spans="1:7" s="4" customFormat="1" x14ac:dyDescent="0.2">
      <c r="A1425" s="26"/>
      <c r="B1425" s="26"/>
      <c r="G1425" s="107"/>
    </row>
    <row r="1426" spans="1:7" s="4" customFormat="1" x14ac:dyDescent="0.2">
      <c r="A1426" s="26"/>
      <c r="B1426" s="26"/>
      <c r="G1426" s="107"/>
    </row>
    <row r="1427" spans="1:7" s="4" customFormat="1" x14ac:dyDescent="0.2">
      <c r="A1427" s="26"/>
      <c r="B1427" s="26"/>
      <c r="G1427" s="107"/>
    </row>
    <row r="1428" spans="1:7" s="4" customFormat="1" x14ac:dyDescent="0.2">
      <c r="A1428" s="26"/>
      <c r="B1428" s="26"/>
      <c r="G1428" s="107"/>
    </row>
    <row r="1429" spans="1:7" s="4" customFormat="1" x14ac:dyDescent="0.2">
      <c r="A1429" s="26"/>
      <c r="B1429" s="26"/>
      <c r="G1429" s="107"/>
    </row>
    <row r="1430" spans="1:7" s="4" customFormat="1" x14ac:dyDescent="0.2">
      <c r="A1430" s="26"/>
      <c r="B1430" s="26"/>
      <c r="G1430" s="107"/>
    </row>
    <row r="1431" spans="1:7" s="4" customFormat="1" x14ac:dyDescent="0.2">
      <c r="A1431" s="26"/>
      <c r="B1431" s="26"/>
      <c r="G1431" s="107"/>
    </row>
    <row r="1432" spans="1:7" s="4" customFormat="1" x14ac:dyDescent="0.2">
      <c r="A1432" s="26"/>
      <c r="B1432" s="26"/>
      <c r="G1432" s="107"/>
    </row>
    <row r="1433" spans="1:7" s="4" customFormat="1" x14ac:dyDescent="0.2">
      <c r="A1433" s="26"/>
      <c r="B1433" s="26"/>
      <c r="G1433" s="107"/>
    </row>
    <row r="1434" spans="1:7" s="4" customFormat="1" x14ac:dyDescent="0.2">
      <c r="A1434" s="26"/>
      <c r="B1434" s="26"/>
      <c r="G1434" s="107"/>
    </row>
    <row r="1435" spans="1:7" s="4" customFormat="1" x14ac:dyDescent="0.2">
      <c r="A1435" s="26"/>
      <c r="B1435" s="26"/>
      <c r="G1435" s="107"/>
    </row>
    <row r="1436" spans="1:7" s="4" customFormat="1" x14ac:dyDescent="0.2">
      <c r="A1436" s="26"/>
      <c r="B1436" s="26"/>
      <c r="G1436" s="107"/>
    </row>
    <row r="1437" spans="1:7" s="4" customFormat="1" x14ac:dyDescent="0.2">
      <c r="A1437" s="26"/>
      <c r="B1437" s="26"/>
      <c r="G1437" s="107"/>
    </row>
    <row r="1438" spans="1:7" s="4" customFormat="1" x14ac:dyDescent="0.2">
      <c r="A1438" s="26"/>
      <c r="B1438" s="26"/>
      <c r="G1438" s="107"/>
    </row>
    <row r="1439" spans="1:7" s="4" customFormat="1" x14ac:dyDescent="0.2">
      <c r="A1439" s="26"/>
      <c r="B1439" s="26"/>
      <c r="G1439" s="107"/>
    </row>
    <row r="1440" spans="1:7" s="4" customFormat="1" x14ac:dyDescent="0.2">
      <c r="A1440" s="26"/>
      <c r="B1440" s="26"/>
      <c r="G1440" s="107"/>
    </row>
    <row r="1441" spans="1:7" s="4" customFormat="1" x14ac:dyDescent="0.2">
      <c r="A1441" s="26"/>
      <c r="B1441" s="26"/>
      <c r="G1441" s="107"/>
    </row>
    <row r="1442" spans="1:7" s="4" customFormat="1" x14ac:dyDescent="0.2">
      <c r="A1442" s="26"/>
      <c r="B1442" s="26"/>
      <c r="G1442" s="107"/>
    </row>
    <row r="1443" spans="1:7" s="4" customFormat="1" x14ac:dyDescent="0.2">
      <c r="A1443" s="26"/>
      <c r="B1443" s="26"/>
      <c r="G1443" s="107"/>
    </row>
    <row r="1444" spans="1:7" s="4" customFormat="1" x14ac:dyDescent="0.2">
      <c r="A1444" s="26"/>
      <c r="B1444" s="26"/>
      <c r="G1444" s="107"/>
    </row>
    <row r="1445" spans="1:7" s="4" customFormat="1" x14ac:dyDescent="0.2">
      <c r="A1445" s="26"/>
      <c r="B1445" s="26"/>
      <c r="G1445" s="107"/>
    </row>
    <row r="1446" spans="1:7" s="4" customFormat="1" x14ac:dyDescent="0.2">
      <c r="A1446" s="26"/>
      <c r="B1446" s="26"/>
      <c r="G1446" s="107"/>
    </row>
    <row r="1447" spans="1:7" s="4" customFormat="1" x14ac:dyDescent="0.2">
      <c r="A1447" s="26"/>
      <c r="B1447" s="26"/>
      <c r="G1447" s="107"/>
    </row>
    <row r="1448" spans="1:7" s="4" customFormat="1" x14ac:dyDescent="0.2">
      <c r="A1448" s="26"/>
      <c r="B1448" s="26"/>
      <c r="G1448" s="107"/>
    </row>
    <row r="1449" spans="1:7" s="4" customFormat="1" x14ac:dyDescent="0.2">
      <c r="A1449" s="26"/>
      <c r="B1449" s="26"/>
      <c r="G1449" s="107"/>
    </row>
    <row r="1450" spans="1:7" s="4" customFormat="1" x14ac:dyDescent="0.2">
      <c r="A1450" s="26"/>
      <c r="B1450" s="26"/>
      <c r="G1450" s="107"/>
    </row>
    <row r="1451" spans="1:7" s="4" customFormat="1" x14ac:dyDescent="0.2">
      <c r="A1451" s="26"/>
      <c r="B1451" s="26"/>
      <c r="G1451" s="107"/>
    </row>
    <row r="1452" spans="1:7" s="4" customFormat="1" x14ac:dyDescent="0.2">
      <c r="A1452" s="26"/>
      <c r="B1452" s="26"/>
      <c r="G1452" s="107"/>
    </row>
    <row r="1453" spans="1:7" s="4" customFormat="1" x14ac:dyDescent="0.2">
      <c r="A1453" s="26"/>
      <c r="B1453" s="26"/>
      <c r="G1453" s="107"/>
    </row>
    <row r="1454" spans="1:7" s="4" customFormat="1" x14ac:dyDescent="0.2">
      <c r="A1454" s="26"/>
      <c r="B1454" s="26"/>
      <c r="G1454" s="107"/>
    </row>
    <row r="1455" spans="1:7" s="4" customFormat="1" x14ac:dyDescent="0.2">
      <c r="A1455" s="26"/>
      <c r="B1455" s="26"/>
      <c r="G1455" s="107"/>
    </row>
    <row r="1456" spans="1:7" s="4" customFormat="1" x14ac:dyDescent="0.2">
      <c r="A1456" s="26"/>
      <c r="B1456" s="26"/>
      <c r="G1456" s="107"/>
    </row>
    <row r="1457" spans="1:7" s="4" customFormat="1" x14ac:dyDescent="0.2">
      <c r="A1457" s="26"/>
      <c r="B1457" s="26"/>
      <c r="G1457" s="107"/>
    </row>
    <row r="1458" spans="1:7" s="4" customFormat="1" x14ac:dyDescent="0.2">
      <c r="A1458" s="26"/>
      <c r="B1458" s="26"/>
      <c r="G1458" s="107"/>
    </row>
    <row r="1459" spans="1:7" s="4" customFormat="1" x14ac:dyDescent="0.2">
      <c r="A1459" s="26"/>
      <c r="B1459" s="26"/>
      <c r="G1459" s="107"/>
    </row>
    <row r="1460" spans="1:7" s="4" customFormat="1" x14ac:dyDescent="0.2">
      <c r="A1460" s="26"/>
      <c r="B1460" s="26"/>
      <c r="G1460" s="107"/>
    </row>
    <row r="1461" spans="1:7" s="4" customFormat="1" x14ac:dyDescent="0.2">
      <c r="A1461" s="26"/>
      <c r="B1461" s="26"/>
      <c r="G1461" s="107"/>
    </row>
    <row r="1462" spans="1:7" s="4" customFormat="1" x14ac:dyDescent="0.2">
      <c r="A1462" s="26"/>
      <c r="B1462" s="26"/>
      <c r="G1462" s="107"/>
    </row>
    <row r="1463" spans="1:7" s="4" customFormat="1" x14ac:dyDescent="0.2">
      <c r="A1463" s="26"/>
      <c r="B1463" s="26"/>
      <c r="G1463" s="107"/>
    </row>
    <row r="1464" spans="1:7" s="4" customFormat="1" x14ac:dyDescent="0.2">
      <c r="A1464" s="26"/>
      <c r="B1464" s="26"/>
      <c r="G1464" s="107"/>
    </row>
    <row r="1465" spans="1:7" s="4" customFormat="1" x14ac:dyDescent="0.2">
      <c r="A1465" s="26"/>
      <c r="B1465" s="26"/>
      <c r="G1465" s="107"/>
    </row>
    <row r="1466" spans="1:7" s="4" customFormat="1" x14ac:dyDescent="0.2">
      <c r="A1466" s="26"/>
      <c r="B1466" s="26"/>
      <c r="G1466" s="107"/>
    </row>
    <row r="1467" spans="1:7" s="4" customFormat="1" x14ac:dyDescent="0.2">
      <c r="A1467" s="26"/>
      <c r="B1467" s="26"/>
      <c r="G1467" s="107"/>
    </row>
    <row r="1468" spans="1:7" s="4" customFormat="1" x14ac:dyDescent="0.2">
      <c r="A1468" s="26"/>
      <c r="B1468" s="26"/>
      <c r="G1468" s="107"/>
    </row>
    <row r="1469" spans="1:7" s="4" customFormat="1" x14ac:dyDescent="0.2">
      <c r="A1469" s="26"/>
      <c r="B1469" s="26"/>
      <c r="G1469" s="107"/>
    </row>
    <row r="1470" spans="1:7" s="4" customFormat="1" x14ac:dyDescent="0.2">
      <c r="A1470" s="26"/>
      <c r="B1470" s="26"/>
      <c r="G1470" s="107"/>
    </row>
    <row r="1471" spans="1:7" s="4" customFormat="1" x14ac:dyDescent="0.2">
      <c r="A1471" s="26"/>
      <c r="B1471" s="26"/>
      <c r="G1471" s="107"/>
    </row>
    <row r="1472" spans="1:7" s="4" customFormat="1" x14ac:dyDescent="0.2">
      <c r="A1472" s="26"/>
      <c r="B1472" s="26"/>
      <c r="G1472" s="107"/>
    </row>
    <row r="1473" spans="1:7" s="4" customFormat="1" x14ac:dyDescent="0.2">
      <c r="A1473" s="26"/>
      <c r="B1473" s="26"/>
      <c r="G1473" s="107"/>
    </row>
    <row r="1474" spans="1:7" s="4" customFormat="1" x14ac:dyDescent="0.2">
      <c r="A1474" s="26"/>
      <c r="B1474" s="26"/>
      <c r="G1474" s="107"/>
    </row>
    <row r="1475" spans="1:7" s="4" customFormat="1" x14ac:dyDescent="0.2">
      <c r="A1475" s="26"/>
      <c r="B1475" s="26"/>
      <c r="G1475" s="107"/>
    </row>
    <row r="1476" spans="1:7" s="4" customFormat="1" x14ac:dyDescent="0.2">
      <c r="A1476" s="26"/>
      <c r="B1476" s="26"/>
      <c r="G1476" s="107"/>
    </row>
    <row r="1477" spans="1:7" s="4" customFormat="1" x14ac:dyDescent="0.2">
      <c r="A1477" s="26"/>
      <c r="B1477" s="26"/>
      <c r="G1477" s="107"/>
    </row>
    <row r="1478" spans="1:7" s="4" customFormat="1" x14ac:dyDescent="0.2">
      <c r="A1478" s="26"/>
      <c r="B1478" s="26"/>
      <c r="G1478" s="107"/>
    </row>
    <row r="1479" spans="1:7" s="4" customFormat="1" x14ac:dyDescent="0.2">
      <c r="A1479" s="26"/>
      <c r="B1479" s="26"/>
      <c r="G1479" s="107"/>
    </row>
    <row r="1480" spans="1:7" s="4" customFormat="1" x14ac:dyDescent="0.2">
      <c r="A1480" s="26"/>
      <c r="B1480" s="26"/>
      <c r="G1480" s="107"/>
    </row>
    <row r="1481" spans="1:7" s="4" customFormat="1" x14ac:dyDescent="0.2">
      <c r="A1481" s="26"/>
      <c r="B1481" s="26"/>
      <c r="G1481" s="107"/>
    </row>
    <row r="1482" spans="1:7" s="4" customFormat="1" x14ac:dyDescent="0.2">
      <c r="A1482" s="26"/>
      <c r="B1482" s="26"/>
      <c r="G1482" s="107"/>
    </row>
    <row r="1483" spans="1:7" s="4" customFormat="1" x14ac:dyDescent="0.2">
      <c r="A1483" s="26"/>
      <c r="B1483" s="26"/>
      <c r="G1483" s="107"/>
    </row>
    <row r="1484" spans="1:7" s="4" customFormat="1" x14ac:dyDescent="0.2">
      <c r="A1484" s="26"/>
      <c r="B1484" s="26"/>
      <c r="G1484" s="107"/>
    </row>
    <row r="1485" spans="1:7" s="4" customFormat="1" x14ac:dyDescent="0.2">
      <c r="A1485" s="26"/>
      <c r="B1485" s="26"/>
      <c r="G1485" s="107"/>
    </row>
    <row r="1486" spans="1:7" s="4" customFormat="1" x14ac:dyDescent="0.2">
      <c r="A1486" s="26"/>
      <c r="B1486" s="26"/>
      <c r="G1486" s="107"/>
    </row>
    <row r="1487" spans="1:7" s="4" customFormat="1" x14ac:dyDescent="0.2">
      <c r="A1487" s="26"/>
      <c r="B1487" s="26"/>
      <c r="G1487" s="107"/>
    </row>
    <row r="1488" spans="1:7" s="4" customFormat="1" x14ac:dyDescent="0.2">
      <c r="A1488" s="26"/>
      <c r="B1488" s="26"/>
      <c r="G1488" s="107"/>
    </row>
    <row r="1489" spans="1:7" s="4" customFormat="1" x14ac:dyDescent="0.2">
      <c r="A1489" s="26"/>
      <c r="B1489" s="26"/>
      <c r="G1489" s="107"/>
    </row>
    <row r="1490" spans="1:7" s="4" customFormat="1" x14ac:dyDescent="0.2">
      <c r="A1490" s="26"/>
      <c r="B1490" s="26"/>
      <c r="G1490" s="107"/>
    </row>
    <row r="1491" spans="1:7" s="4" customFormat="1" x14ac:dyDescent="0.2">
      <c r="A1491" s="26"/>
      <c r="B1491" s="26"/>
      <c r="G1491" s="107"/>
    </row>
    <row r="1492" spans="1:7" s="4" customFormat="1" x14ac:dyDescent="0.2">
      <c r="A1492" s="26"/>
      <c r="B1492" s="26"/>
      <c r="G1492" s="107"/>
    </row>
    <row r="1493" spans="1:7" s="4" customFormat="1" x14ac:dyDescent="0.2">
      <c r="A1493" s="26"/>
      <c r="B1493" s="26"/>
      <c r="G1493" s="107"/>
    </row>
    <row r="1494" spans="1:7" s="4" customFormat="1" x14ac:dyDescent="0.2">
      <c r="A1494" s="26"/>
      <c r="B1494" s="26"/>
      <c r="G1494" s="107"/>
    </row>
    <row r="1495" spans="1:7" s="4" customFormat="1" x14ac:dyDescent="0.2">
      <c r="A1495" s="26"/>
      <c r="B1495" s="26"/>
      <c r="G1495" s="107"/>
    </row>
    <row r="1496" spans="1:7" s="4" customFormat="1" x14ac:dyDescent="0.2">
      <c r="A1496" s="26"/>
      <c r="B1496" s="26"/>
      <c r="G1496" s="107"/>
    </row>
    <row r="1497" spans="1:7" s="4" customFormat="1" x14ac:dyDescent="0.2">
      <c r="A1497" s="26"/>
      <c r="B1497" s="26"/>
      <c r="G1497" s="107"/>
    </row>
    <row r="1498" spans="1:7" s="4" customFormat="1" x14ac:dyDescent="0.2">
      <c r="A1498" s="26"/>
      <c r="B1498" s="26"/>
      <c r="G1498" s="107"/>
    </row>
    <row r="1499" spans="1:7" s="4" customFormat="1" x14ac:dyDescent="0.2">
      <c r="A1499" s="26"/>
      <c r="B1499" s="26"/>
      <c r="G1499" s="107"/>
    </row>
    <row r="1500" spans="1:7" s="4" customFormat="1" x14ac:dyDescent="0.2">
      <c r="A1500" s="26"/>
      <c r="B1500" s="26"/>
      <c r="G1500" s="107"/>
    </row>
    <row r="1501" spans="1:7" s="4" customFormat="1" x14ac:dyDescent="0.2">
      <c r="A1501" s="26"/>
      <c r="B1501" s="26"/>
      <c r="G1501" s="107"/>
    </row>
    <row r="1502" spans="1:7" s="4" customFormat="1" x14ac:dyDescent="0.2">
      <c r="A1502" s="26"/>
      <c r="B1502" s="26"/>
      <c r="G1502" s="107"/>
    </row>
    <row r="1503" spans="1:7" s="4" customFormat="1" x14ac:dyDescent="0.2">
      <c r="A1503" s="26"/>
      <c r="B1503" s="26"/>
      <c r="G1503" s="107"/>
    </row>
    <row r="1504" spans="1:7" s="4" customFormat="1" x14ac:dyDescent="0.2">
      <c r="A1504" s="26"/>
      <c r="B1504" s="26"/>
      <c r="G1504" s="107"/>
    </row>
    <row r="1505" spans="1:7" s="4" customFormat="1" x14ac:dyDescent="0.2">
      <c r="A1505" s="26"/>
      <c r="B1505" s="26"/>
      <c r="G1505" s="107"/>
    </row>
    <row r="1506" spans="1:7" s="4" customFormat="1" x14ac:dyDescent="0.2">
      <c r="A1506" s="26"/>
      <c r="B1506" s="26"/>
      <c r="G1506" s="107"/>
    </row>
    <row r="1507" spans="1:7" s="4" customFormat="1" x14ac:dyDescent="0.2">
      <c r="A1507" s="26"/>
      <c r="B1507" s="26"/>
      <c r="G1507" s="107"/>
    </row>
    <row r="1508" spans="1:7" s="4" customFormat="1" x14ac:dyDescent="0.2">
      <c r="A1508" s="26"/>
      <c r="B1508" s="26"/>
      <c r="G1508" s="107"/>
    </row>
    <row r="1509" spans="1:7" s="4" customFormat="1" x14ac:dyDescent="0.2">
      <c r="A1509" s="26"/>
      <c r="B1509" s="26"/>
      <c r="G1509" s="107"/>
    </row>
    <row r="1510" spans="1:7" s="4" customFormat="1" x14ac:dyDescent="0.2">
      <c r="A1510" s="26"/>
      <c r="B1510" s="26"/>
      <c r="G1510" s="107"/>
    </row>
    <row r="1511" spans="1:7" s="4" customFormat="1" x14ac:dyDescent="0.2">
      <c r="A1511" s="26"/>
      <c r="B1511" s="26"/>
      <c r="G1511" s="107"/>
    </row>
    <row r="1512" spans="1:7" s="4" customFormat="1" x14ac:dyDescent="0.2">
      <c r="A1512" s="26"/>
      <c r="B1512" s="26"/>
      <c r="G1512" s="107"/>
    </row>
    <row r="1513" spans="1:7" s="4" customFormat="1" x14ac:dyDescent="0.2">
      <c r="A1513" s="26"/>
      <c r="B1513" s="26"/>
      <c r="G1513" s="107"/>
    </row>
    <row r="1514" spans="1:7" s="4" customFormat="1" x14ac:dyDescent="0.2">
      <c r="A1514" s="26"/>
      <c r="B1514" s="26"/>
      <c r="G1514" s="107"/>
    </row>
    <row r="1515" spans="1:7" s="4" customFormat="1" x14ac:dyDescent="0.2">
      <c r="A1515" s="26"/>
      <c r="B1515" s="26"/>
      <c r="G1515" s="107"/>
    </row>
    <row r="1516" spans="1:7" s="4" customFormat="1" x14ac:dyDescent="0.2">
      <c r="A1516" s="26"/>
      <c r="B1516" s="26"/>
      <c r="G1516" s="107"/>
    </row>
    <row r="1517" spans="1:7" s="4" customFormat="1" x14ac:dyDescent="0.2">
      <c r="A1517" s="26"/>
      <c r="B1517" s="26"/>
      <c r="G1517" s="107"/>
    </row>
    <row r="1518" spans="1:7" s="4" customFormat="1" x14ac:dyDescent="0.2">
      <c r="A1518" s="26"/>
      <c r="B1518" s="26"/>
      <c r="G1518" s="107"/>
    </row>
    <row r="1519" spans="1:7" s="4" customFormat="1" x14ac:dyDescent="0.2">
      <c r="A1519" s="26"/>
      <c r="B1519" s="26"/>
      <c r="G1519" s="107"/>
    </row>
    <row r="1520" spans="1:7" s="4" customFormat="1" x14ac:dyDescent="0.2">
      <c r="A1520" s="26"/>
      <c r="B1520" s="26"/>
      <c r="G1520" s="107"/>
    </row>
    <row r="1521" spans="1:7" s="4" customFormat="1" x14ac:dyDescent="0.2">
      <c r="A1521" s="26"/>
      <c r="B1521" s="26"/>
      <c r="G1521" s="107"/>
    </row>
    <row r="1522" spans="1:7" s="4" customFormat="1" x14ac:dyDescent="0.2">
      <c r="A1522" s="26"/>
      <c r="B1522" s="26"/>
      <c r="G1522" s="107"/>
    </row>
    <row r="1523" spans="1:7" s="4" customFormat="1" x14ac:dyDescent="0.2">
      <c r="A1523" s="26"/>
      <c r="B1523" s="26"/>
      <c r="G1523" s="107"/>
    </row>
    <row r="1524" spans="1:7" s="4" customFormat="1" x14ac:dyDescent="0.2">
      <c r="A1524" s="26"/>
      <c r="B1524" s="26"/>
      <c r="G1524" s="107"/>
    </row>
    <row r="1525" spans="1:7" s="4" customFormat="1" x14ac:dyDescent="0.2">
      <c r="A1525" s="26"/>
      <c r="B1525" s="26"/>
      <c r="G1525" s="107"/>
    </row>
    <row r="1526" spans="1:7" s="4" customFormat="1" x14ac:dyDescent="0.2">
      <c r="A1526" s="26"/>
      <c r="B1526" s="26"/>
      <c r="G1526" s="107"/>
    </row>
    <row r="1527" spans="1:7" s="4" customFormat="1" x14ac:dyDescent="0.2">
      <c r="A1527" s="26"/>
      <c r="B1527" s="26"/>
      <c r="G1527" s="107"/>
    </row>
    <row r="1528" spans="1:7" s="4" customFormat="1" x14ac:dyDescent="0.2">
      <c r="A1528" s="26"/>
      <c r="B1528" s="26"/>
      <c r="G1528" s="107"/>
    </row>
    <row r="1529" spans="1:7" s="4" customFormat="1" x14ac:dyDescent="0.2">
      <c r="A1529" s="26"/>
      <c r="B1529" s="26"/>
      <c r="G1529" s="107"/>
    </row>
    <row r="1530" spans="1:7" s="4" customFormat="1" x14ac:dyDescent="0.2">
      <c r="A1530" s="26"/>
      <c r="B1530" s="26"/>
      <c r="G1530" s="107"/>
    </row>
    <row r="1531" spans="1:7" s="4" customFormat="1" x14ac:dyDescent="0.2">
      <c r="A1531" s="26"/>
      <c r="B1531" s="26"/>
      <c r="G1531" s="107"/>
    </row>
    <row r="1532" spans="1:7" s="4" customFormat="1" x14ac:dyDescent="0.2">
      <c r="A1532" s="26"/>
      <c r="B1532" s="26"/>
      <c r="G1532" s="107"/>
    </row>
    <row r="1533" spans="1:7" s="4" customFormat="1" x14ac:dyDescent="0.2">
      <c r="A1533" s="26"/>
      <c r="B1533" s="26"/>
      <c r="G1533" s="107"/>
    </row>
    <row r="1534" spans="1:7" s="4" customFormat="1" x14ac:dyDescent="0.2">
      <c r="A1534" s="26"/>
      <c r="B1534" s="26"/>
      <c r="G1534" s="107"/>
    </row>
    <row r="1535" spans="1:7" s="4" customFormat="1" x14ac:dyDescent="0.2">
      <c r="A1535" s="26"/>
      <c r="B1535" s="26"/>
      <c r="G1535" s="107"/>
    </row>
    <row r="1536" spans="1:7" s="4" customFormat="1" x14ac:dyDescent="0.2">
      <c r="A1536" s="26"/>
      <c r="B1536" s="26"/>
      <c r="G1536" s="107"/>
    </row>
    <row r="1537" spans="1:7" s="4" customFormat="1" x14ac:dyDescent="0.2">
      <c r="A1537" s="26"/>
      <c r="B1537" s="26"/>
      <c r="G1537" s="107"/>
    </row>
    <row r="1538" spans="1:7" s="4" customFormat="1" x14ac:dyDescent="0.2">
      <c r="A1538" s="26"/>
      <c r="B1538" s="26"/>
      <c r="G1538" s="107"/>
    </row>
    <row r="1539" spans="1:7" s="4" customFormat="1" x14ac:dyDescent="0.2">
      <c r="A1539" s="26"/>
      <c r="B1539" s="26"/>
      <c r="G1539" s="107"/>
    </row>
    <row r="1540" spans="1:7" s="4" customFormat="1" x14ac:dyDescent="0.2">
      <c r="A1540" s="26"/>
      <c r="B1540" s="26"/>
      <c r="G1540" s="107"/>
    </row>
    <row r="1541" spans="1:7" s="4" customFormat="1" x14ac:dyDescent="0.2">
      <c r="A1541" s="26"/>
      <c r="B1541" s="26"/>
      <c r="G1541" s="107"/>
    </row>
    <row r="1542" spans="1:7" s="4" customFormat="1" x14ac:dyDescent="0.2">
      <c r="A1542" s="26"/>
      <c r="B1542" s="26"/>
      <c r="G1542" s="107"/>
    </row>
    <row r="1543" spans="1:7" s="4" customFormat="1" x14ac:dyDescent="0.2">
      <c r="A1543" s="26"/>
      <c r="B1543" s="26"/>
      <c r="G1543" s="107"/>
    </row>
    <row r="1544" spans="1:7" s="4" customFormat="1" x14ac:dyDescent="0.2">
      <c r="A1544" s="26"/>
      <c r="B1544" s="26"/>
      <c r="G1544" s="107"/>
    </row>
    <row r="1545" spans="1:7" s="4" customFormat="1" x14ac:dyDescent="0.2">
      <c r="A1545" s="26"/>
      <c r="B1545" s="26"/>
      <c r="G1545" s="107"/>
    </row>
    <row r="1546" spans="1:7" s="4" customFormat="1" x14ac:dyDescent="0.2">
      <c r="A1546" s="26"/>
      <c r="B1546" s="26"/>
      <c r="G1546" s="107"/>
    </row>
    <row r="1547" spans="1:7" s="4" customFormat="1" x14ac:dyDescent="0.2">
      <c r="A1547" s="26"/>
      <c r="B1547" s="26"/>
      <c r="G1547" s="107"/>
    </row>
    <row r="1548" spans="1:7" s="4" customFormat="1" x14ac:dyDescent="0.2">
      <c r="A1548" s="26"/>
      <c r="B1548" s="26"/>
      <c r="G1548" s="107"/>
    </row>
    <row r="1549" spans="1:7" s="4" customFormat="1" x14ac:dyDescent="0.2">
      <c r="A1549" s="26"/>
      <c r="B1549" s="26"/>
      <c r="G1549" s="107"/>
    </row>
    <row r="1550" spans="1:7" s="4" customFormat="1" x14ac:dyDescent="0.2">
      <c r="A1550" s="26"/>
      <c r="B1550" s="26"/>
      <c r="G1550" s="107"/>
    </row>
    <row r="1551" spans="1:7" s="4" customFormat="1" x14ac:dyDescent="0.2">
      <c r="A1551" s="26"/>
      <c r="B1551" s="26"/>
      <c r="G1551" s="107"/>
    </row>
    <row r="1552" spans="1:7" s="4" customFormat="1" x14ac:dyDescent="0.2">
      <c r="A1552" s="26"/>
      <c r="B1552" s="26"/>
      <c r="G1552" s="107"/>
    </row>
    <row r="1553" spans="1:7" s="4" customFormat="1" x14ac:dyDescent="0.2">
      <c r="A1553" s="26"/>
      <c r="B1553" s="26"/>
      <c r="G1553" s="107"/>
    </row>
    <row r="1554" spans="1:7" s="4" customFormat="1" x14ac:dyDescent="0.2">
      <c r="A1554" s="26"/>
      <c r="B1554" s="26"/>
      <c r="G1554" s="107"/>
    </row>
    <row r="1555" spans="1:7" s="4" customFormat="1" x14ac:dyDescent="0.2">
      <c r="A1555" s="26"/>
      <c r="B1555" s="26"/>
      <c r="G1555" s="107"/>
    </row>
    <row r="1556" spans="1:7" s="4" customFormat="1" x14ac:dyDescent="0.2">
      <c r="A1556" s="26"/>
      <c r="B1556" s="26"/>
      <c r="G1556" s="107"/>
    </row>
    <row r="1557" spans="1:7" s="4" customFormat="1" x14ac:dyDescent="0.2">
      <c r="A1557" s="26"/>
      <c r="B1557" s="26"/>
      <c r="G1557" s="107"/>
    </row>
    <row r="1558" spans="1:7" s="4" customFormat="1" x14ac:dyDescent="0.2">
      <c r="A1558" s="26"/>
      <c r="B1558" s="26"/>
      <c r="G1558" s="107"/>
    </row>
    <row r="1559" spans="1:7" s="4" customFormat="1" x14ac:dyDescent="0.2">
      <c r="A1559" s="26"/>
      <c r="B1559" s="26"/>
      <c r="G1559" s="107"/>
    </row>
    <row r="1560" spans="1:7" s="4" customFormat="1" x14ac:dyDescent="0.2">
      <c r="A1560" s="26"/>
      <c r="B1560" s="26"/>
      <c r="G1560" s="107"/>
    </row>
    <row r="1561" spans="1:7" s="4" customFormat="1" x14ac:dyDescent="0.2">
      <c r="A1561" s="26"/>
      <c r="B1561" s="26"/>
      <c r="G1561" s="107"/>
    </row>
    <row r="1562" spans="1:7" s="4" customFormat="1" x14ac:dyDescent="0.2">
      <c r="A1562" s="26"/>
      <c r="B1562" s="26"/>
      <c r="G1562" s="107"/>
    </row>
    <row r="1563" spans="1:7" s="4" customFormat="1" x14ac:dyDescent="0.2">
      <c r="A1563" s="26"/>
      <c r="B1563" s="26"/>
      <c r="G1563" s="107"/>
    </row>
    <row r="1564" spans="1:7" s="4" customFormat="1" x14ac:dyDescent="0.2">
      <c r="A1564" s="26"/>
      <c r="B1564" s="26"/>
      <c r="G1564" s="107"/>
    </row>
    <row r="1565" spans="1:7" s="4" customFormat="1" x14ac:dyDescent="0.2">
      <c r="A1565" s="26"/>
      <c r="B1565" s="26"/>
      <c r="G1565" s="107"/>
    </row>
    <row r="1566" spans="1:7" s="4" customFormat="1" x14ac:dyDescent="0.2">
      <c r="A1566" s="26"/>
      <c r="B1566" s="26"/>
      <c r="G1566" s="107"/>
    </row>
    <row r="1567" spans="1:7" s="4" customFormat="1" x14ac:dyDescent="0.2">
      <c r="A1567" s="26"/>
      <c r="B1567" s="26"/>
      <c r="G1567" s="107"/>
    </row>
    <row r="1568" spans="1:7" s="4" customFormat="1" x14ac:dyDescent="0.2">
      <c r="A1568" s="26"/>
      <c r="B1568" s="26"/>
      <c r="G1568" s="107"/>
    </row>
    <row r="1569" spans="1:7" s="4" customFormat="1" x14ac:dyDescent="0.2">
      <c r="A1569" s="26"/>
      <c r="B1569" s="26"/>
      <c r="G1569" s="107"/>
    </row>
    <row r="1570" spans="1:7" s="4" customFormat="1" x14ac:dyDescent="0.2">
      <c r="A1570" s="26"/>
      <c r="B1570" s="26"/>
      <c r="G1570" s="107"/>
    </row>
    <row r="1571" spans="1:7" s="4" customFormat="1" x14ac:dyDescent="0.2">
      <c r="A1571" s="26"/>
      <c r="B1571" s="26"/>
      <c r="G1571" s="107"/>
    </row>
    <row r="1572" spans="1:7" s="4" customFormat="1" x14ac:dyDescent="0.2">
      <c r="A1572" s="26"/>
      <c r="B1572" s="26"/>
      <c r="G1572" s="107"/>
    </row>
    <row r="1573" spans="1:7" s="4" customFormat="1" x14ac:dyDescent="0.2">
      <c r="A1573" s="26"/>
      <c r="B1573" s="26"/>
      <c r="G1573" s="107"/>
    </row>
    <row r="1574" spans="1:7" s="4" customFormat="1" x14ac:dyDescent="0.2">
      <c r="A1574" s="26"/>
      <c r="B1574" s="26"/>
      <c r="G1574" s="107"/>
    </row>
    <row r="1575" spans="1:7" s="4" customFormat="1" x14ac:dyDescent="0.2">
      <c r="A1575" s="26"/>
      <c r="B1575" s="26"/>
      <c r="G1575" s="107"/>
    </row>
    <row r="1576" spans="1:7" s="4" customFormat="1" x14ac:dyDescent="0.2">
      <c r="A1576" s="26"/>
      <c r="B1576" s="26"/>
      <c r="G1576" s="107"/>
    </row>
    <row r="1577" spans="1:7" s="4" customFormat="1" x14ac:dyDescent="0.2">
      <c r="A1577" s="26"/>
      <c r="B1577" s="26"/>
      <c r="G1577" s="107"/>
    </row>
    <row r="1578" spans="1:7" s="4" customFormat="1" x14ac:dyDescent="0.2">
      <c r="A1578" s="26"/>
      <c r="B1578" s="26"/>
      <c r="G1578" s="107"/>
    </row>
    <row r="1579" spans="1:7" s="4" customFormat="1" x14ac:dyDescent="0.2">
      <c r="A1579" s="26"/>
      <c r="B1579" s="26"/>
      <c r="G1579" s="107"/>
    </row>
    <row r="1580" spans="1:7" s="4" customFormat="1" x14ac:dyDescent="0.2">
      <c r="A1580" s="26"/>
      <c r="B1580" s="26"/>
      <c r="G1580" s="107"/>
    </row>
    <row r="1581" spans="1:7" s="4" customFormat="1" x14ac:dyDescent="0.2">
      <c r="A1581" s="26"/>
      <c r="B1581" s="26"/>
      <c r="G1581" s="107"/>
    </row>
    <row r="1582" spans="1:7" s="4" customFormat="1" x14ac:dyDescent="0.2">
      <c r="A1582" s="26"/>
      <c r="B1582" s="26"/>
      <c r="G1582" s="107"/>
    </row>
    <row r="1583" spans="1:7" s="4" customFormat="1" x14ac:dyDescent="0.2">
      <c r="A1583" s="26"/>
      <c r="B1583" s="26"/>
      <c r="G1583" s="107"/>
    </row>
    <row r="1584" spans="1:7" s="4" customFormat="1" x14ac:dyDescent="0.2">
      <c r="A1584" s="26"/>
      <c r="B1584" s="26"/>
      <c r="G1584" s="107"/>
    </row>
    <row r="1585" spans="1:7" s="4" customFormat="1" x14ac:dyDescent="0.2">
      <c r="A1585" s="26"/>
      <c r="B1585" s="26"/>
      <c r="G1585" s="107"/>
    </row>
    <row r="1586" spans="1:7" s="4" customFormat="1" x14ac:dyDescent="0.2">
      <c r="A1586" s="26"/>
      <c r="B1586" s="26"/>
      <c r="G1586" s="107"/>
    </row>
    <row r="1587" spans="1:7" s="4" customFormat="1" x14ac:dyDescent="0.2">
      <c r="A1587" s="26"/>
      <c r="B1587" s="26"/>
      <c r="G1587" s="107"/>
    </row>
    <row r="1588" spans="1:7" s="4" customFormat="1" x14ac:dyDescent="0.2">
      <c r="A1588" s="26"/>
      <c r="B1588" s="26"/>
      <c r="G1588" s="107"/>
    </row>
    <row r="1589" spans="1:7" s="4" customFormat="1" x14ac:dyDescent="0.2">
      <c r="A1589" s="26"/>
      <c r="B1589" s="26"/>
      <c r="G1589" s="107"/>
    </row>
    <row r="1590" spans="1:7" s="4" customFormat="1" x14ac:dyDescent="0.2">
      <c r="A1590" s="26"/>
      <c r="B1590" s="26"/>
      <c r="G1590" s="107"/>
    </row>
    <row r="1591" spans="1:7" s="4" customFormat="1" x14ac:dyDescent="0.2">
      <c r="A1591" s="26"/>
      <c r="B1591" s="26"/>
      <c r="G1591" s="107"/>
    </row>
    <row r="1592" spans="1:7" s="4" customFormat="1" x14ac:dyDescent="0.2">
      <c r="A1592" s="26"/>
      <c r="B1592" s="26"/>
      <c r="G1592" s="107"/>
    </row>
    <row r="1593" spans="1:7" s="4" customFormat="1" x14ac:dyDescent="0.2">
      <c r="A1593" s="26"/>
      <c r="B1593" s="26"/>
      <c r="G1593" s="107"/>
    </row>
    <row r="1594" spans="1:7" s="4" customFormat="1" x14ac:dyDescent="0.2">
      <c r="A1594" s="26"/>
      <c r="B1594" s="26"/>
      <c r="G1594" s="107"/>
    </row>
    <row r="1595" spans="1:7" s="4" customFormat="1" x14ac:dyDescent="0.2">
      <c r="A1595" s="26"/>
      <c r="B1595" s="26"/>
      <c r="G1595" s="107"/>
    </row>
    <row r="1596" spans="1:7" s="4" customFormat="1" x14ac:dyDescent="0.2">
      <c r="A1596" s="26"/>
      <c r="B1596" s="26"/>
      <c r="G1596" s="107"/>
    </row>
    <row r="1597" spans="1:7" s="4" customFormat="1" x14ac:dyDescent="0.2">
      <c r="A1597" s="26"/>
      <c r="B1597" s="26"/>
      <c r="G1597" s="107"/>
    </row>
    <row r="1598" spans="1:7" s="4" customFormat="1" x14ac:dyDescent="0.2">
      <c r="A1598" s="26"/>
      <c r="B1598" s="26"/>
      <c r="G1598" s="107"/>
    </row>
    <row r="1599" spans="1:7" s="4" customFormat="1" x14ac:dyDescent="0.2">
      <c r="A1599" s="26"/>
      <c r="B1599" s="26"/>
      <c r="G1599" s="107"/>
    </row>
    <row r="1600" spans="1:7" s="4" customFormat="1" x14ac:dyDescent="0.2">
      <c r="A1600" s="26"/>
      <c r="B1600" s="26"/>
      <c r="G1600" s="107"/>
    </row>
    <row r="1601" spans="1:7" s="4" customFormat="1" x14ac:dyDescent="0.2">
      <c r="A1601" s="26"/>
      <c r="B1601" s="26"/>
      <c r="G1601" s="107"/>
    </row>
    <row r="1602" spans="1:7" s="4" customFormat="1" x14ac:dyDescent="0.2">
      <c r="A1602" s="26"/>
      <c r="B1602" s="26"/>
      <c r="G1602" s="107"/>
    </row>
    <row r="1603" spans="1:7" s="4" customFormat="1" x14ac:dyDescent="0.2">
      <c r="A1603" s="26"/>
      <c r="B1603" s="26"/>
      <c r="G1603" s="107"/>
    </row>
    <row r="1604" spans="1:7" s="4" customFormat="1" x14ac:dyDescent="0.2">
      <c r="A1604" s="26"/>
      <c r="B1604" s="26"/>
      <c r="G1604" s="107"/>
    </row>
    <row r="1605" spans="1:7" s="4" customFormat="1" x14ac:dyDescent="0.2">
      <c r="A1605" s="26"/>
      <c r="B1605" s="26"/>
      <c r="G1605" s="107"/>
    </row>
    <row r="1606" spans="1:7" s="4" customFormat="1" x14ac:dyDescent="0.2">
      <c r="A1606" s="26"/>
      <c r="B1606" s="26"/>
      <c r="G1606" s="107"/>
    </row>
    <row r="1607" spans="1:7" s="4" customFormat="1" x14ac:dyDescent="0.2">
      <c r="A1607" s="26"/>
      <c r="B1607" s="26"/>
      <c r="G1607" s="107"/>
    </row>
    <row r="1608" spans="1:7" s="4" customFormat="1" x14ac:dyDescent="0.2">
      <c r="A1608" s="26"/>
      <c r="B1608" s="26"/>
      <c r="G1608" s="107"/>
    </row>
    <row r="1609" spans="1:7" s="4" customFormat="1" x14ac:dyDescent="0.2">
      <c r="A1609" s="26"/>
      <c r="B1609" s="26"/>
      <c r="G1609" s="107"/>
    </row>
    <row r="1610" spans="1:7" s="4" customFormat="1" x14ac:dyDescent="0.2">
      <c r="A1610" s="26"/>
      <c r="B1610" s="26"/>
      <c r="G1610" s="107"/>
    </row>
    <row r="1611" spans="1:7" s="4" customFormat="1" x14ac:dyDescent="0.2">
      <c r="A1611" s="26"/>
      <c r="B1611" s="26"/>
      <c r="G1611" s="107"/>
    </row>
    <row r="1612" spans="1:7" s="4" customFormat="1" x14ac:dyDescent="0.2">
      <c r="A1612" s="26"/>
      <c r="B1612" s="26"/>
      <c r="G1612" s="107"/>
    </row>
    <row r="1613" spans="1:7" s="4" customFormat="1" x14ac:dyDescent="0.2">
      <c r="A1613" s="26"/>
      <c r="B1613" s="26"/>
      <c r="G1613" s="107"/>
    </row>
    <row r="1614" spans="1:7" s="4" customFormat="1" x14ac:dyDescent="0.2">
      <c r="A1614" s="26"/>
      <c r="B1614" s="26"/>
      <c r="G1614" s="107"/>
    </row>
    <row r="1615" spans="1:7" s="4" customFormat="1" x14ac:dyDescent="0.2">
      <c r="A1615" s="26"/>
      <c r="B1615" s="26"/>
      <c r="G1615" s="107"/>
    </row>
    <row r="1616" spans="1:7" s="4" customFormat="1" x14ac:dyDescent="0.2">
      <c r="A1616" s="26"/>
      <c r="B1616" s="26"/>
      <c r="G1616" s="107"/>
    </row>
    <row r="1617" spans="1:7" s="4" customFormat="1" x14ac:dyDescent="0.2">
      <c r="A1617" s="26"/>
      <c r="B1617" s="26"/>
      <c r="G1617" s="107"/>
    </row>
    <row r="1618" spans="1:7" s="4" customFormat="1" x14ac:dyDescent="0.2">
      <c r="A1618" s="26"/>
      <c r="B1618" s="26"/>
      <c r="G1618" s="107"/>
    </row>
    <row r="1619" spans="1:7" s="4" customFormat="1" x14ac:dyDescent="0.2">
      <c r="A1619" s="26"/>
      <c r="B1619" s="26"/>
      <c r="G1619" s="107"/>
    </row>
    <row r="1620" spans="1:7" s="4" customFormat="1" x14ac:dyDescent="0.2">
      <c r="A1620" s="26"/>
      <c r="B1620" s="26"/>
      <c r="G1620" s="107"/>
    </row>
    <row r="1621" spans="1:7" s="4" customFormat="1" x14ac:dyDescent="0.2">
      <c r="A1621" s="26"/>
      <c r="B1621" s="26"/>
      <c r="G1621" s="107"/>
    </row>
    <row r="1622" spans="1:7" s="4" customFormat="1" x14ac:dyDescent="0.2">
      <c r="A1622" s="26"/>
      <c r="B1622" s="26"/>
      <c r="G1622" s="107"/>
    </row>
    <row r="1623" spans="1:7" s="4" customFormat="1" x14ac:dyDescent="0.2">
      <c r="A1623" s="26"/>
      <c r="B1623" s="26"/>
      <c r="G1623" s="107"/>
    </row>
    <row r="1624" spans="1:7" s="4" customFormat="1" x14ac:dyDescent="0.2">
      <c r="A1624" s="26"/>
      <c r="B1624" s="26"/>
      <c r="G1624" s="107"/>
    </row>
    <row r="1625" spans="1:7" s="4" customFormat="1" x14ac:dyDescent="0.2">
      <c r="A1625" s="26"/>
      <c r="B1625" s="26"/>
      <c r="G1625" s="107"/>
    </row>
    <row r="1626" spans="1:7" s="4" customFormat="1" x14ac:dyDescent="0.2">
      <c r="A1626" s="26"/>
      <c r="B1626" s="26"/>
      <c r="G1626" s="107"/>
    </row>
    <row r="1627" spans="1:7" s="4" customFormat="1" x14ac:dyDescent="0.2">
      <c r="A1627" s="26"/>
      <c r="B1627" s="26"/>
      <c r="G1627" s="107"/>
    </row>
    <row r="1628" spans="1:7" s="4" customFormat="1" x14ac:dyDescent="0.2">
      <c r="A1628" s="26"/>
      <c r="B1628" s="26"/>
      <c r="G1628" s="107"/>
    </row>
    <row r="1629" spans="1:7" s="4" customFormat="1" x14ac:dyDescent="0.2">
      <c r="A1629" s="26"/>
      <c r="B1629" s="26"/>
      <c r="G1629" s="107"/>
    </row>
    <row r="1630" spans="1:7" s="4" customFormat="1" x14ac:dyDescent="0.2">
      <c r="A1630" s="26"/>
      <c r="B1630" s="26"/>
      <c r="G1630" s="107"/>
    </row>
    <row r="1631" spans="1:7" s="4" customFormat="1" x14ac:dyDescent="0.2">
      <c r="A1631" s="26"/>
      <c r="B1631" s="26"/>
      <c r="G1631" s="107"/>
    </row>
    <row r="1632" spans="1:7" s="4" customFormat="1" x14ac:dyDescent="0.2">
      <c r="A1632" s="26"/>
      <c r="B1632" s="26"/>
      <c r="G1632" s="107"/>
    </row>
    <row r="1633" spans="1:7" s="4" customFormat="1" x14ac:dyDescent="0.2">
      <c r="A1633" s="26"/>
      <c r="B1633" s="26"/>
      <c r="G1633" s="107"/>
    </row>
    <row r="1634" spans="1:7" s="4" customFormat="1" x14ac:dyDescent="0.2">
      <c r="A1634" s="26"/>
      <c r="B1634" s="26"/>
      <c r="G1634" s="107"/>
    </row>
    <row r="1635" spans="1:7" s="4" customFormat="1" x14ac:dyDescent="0.2">
      <c r="A1635" s="26"/>
      <c r="B1635" s="26"/>
      <c r="G1635" s="107"/>
    </row>
    <row r="1636" spans="1:7" s="4" customFormat="1" x14ac:dyDescent="0.2">
      <c r="A1636" s="26"/>
      <c r="B1636" s="26"/>
      <c r="G1636" s="107"/>
    </row>
    <row r="1637" spans="1:7" s="4" customFormat="1" x14ac:dyDescent="0.2">
      <c r="A1637" s="26"/>
      <c r="B1637" s="26"/>
      <c r="G1637" s="107"/>
    </row>
    <row r="1638" spans="1:7" s="4" customFormat="1" x14ac:dyDescent="0.2">
      <c r="A1638" s="26"/>
      <c r="B1638" s="26"/>
      <c r="G1638" s="107"/>
    </row>
    <row r="1639" spans="1:7" s="4" customFormat="1" x14ac:dyDescent="0.2">
      <c r="A1639" s="26"/>
      <c r="B1639" s="26"/>
      <c r="G1639" s="107"/>
    </row>
    <row r="1640" spans="1:7" s="4" customFormat="1" x14ac:dyDescent="0.2">
      <c r="A1640" s="26"/>
      <c r="B1640" s="26"/>
      <c r="G1640" s="107"/>
    </row>
    <row r="1641" spans="1:7" s="4" customFormat="1" x14ac:dyDescent="0.2">
      <c r="A1641" s="26"/>
      <c r="B1641" s="26"/>
      <c r="G1641" s="107"/>
    </row>
    <row r="1642" spans="1:7" s="4" customFormat="1" x14ac:dyDescent="0.2">
      <c r="A1642" s="26"/>
      <c r="B1642" s="26"/>
      <c r="G1642" s="107"/>
    </row>
    <row r="1643" spans="1:7" s="4" customFormat="1" x14ac:dyDescent="0.2">
      <c r="A1643" s="26"/>
      <c r="B1643" s="26"/>
      <c r="G1643" s="107"/>
    </row>
    <row r="1644" spans="1:7" s="4" customFormat="1" x14ac:dyDescent="0.2">
      <c r="A1644" s="26"/>
      <c r="B1644" s="26"/>
      <c r="G1644" s="107"/>
    </row>
    <row r="1645" spans="1:7" s="4" customFormat="1" x14ac:dyDescent="0.2">
      <c r="A1645" s="26"/>
      <c r="B1645" s="26"/>
      <c r="G1645" s="107"/>
    </row>
    <row r="1646" spans="1:7" s="4" customFormat="1" x14ac:dyDescent="0.2">
      <c r="A1646" s="26"/>
      <c r="B1646" s="26"/>
      <c r="G1646" s="107"/>
    </row>
    <row r="1647" spans="1:7" s="4" customFormat="1" x14ac:dyDescent="0.2">
      <c r="A1647" s="26"/>
      <c r="B1647" s="26"/>
      <c r="G1647" s="107"/>
    </row>
    <row r="1648" spans="1:7" s="4" customFormat="1" x14ac:dyDescent="0.2">
      <c r="A1648" s="26"/>
      <c r="B1648" s="26"/>
      <c r="G1648" s="107"/>
    </row>
    <row r="1649" spans="1:7" s="4" customFormat="1" x14ac:dyDescent="0.2">
      <c r="A1649" s="26"/>
      <c r="B1649" s="26"/>
      <c r="G1649" s="107"/>
    </row>
    <row r="1650" spans="1:7" s="4" customFormat="1" x14ac:dyDescent="0.2">
      <c r="A1650" s="26"/>
      <c r="B1650" s="26"/>
      <c r="G1650" s="107"/>
    </row>
    <row r="1651" spans="1:7" s="4" customFormat="1" x14ac:dyDescent="0.2">
      <c r="A1651" s="26"/>
      <c r="B1651" s="26"/>
      <c r="G1651" s="107"/>
    </row>
    <row r="1652" spans="1:7" s="4" customFormat="1" x14ac:dyDescent="0.2">
      <c r="A1652" s="26"/>
      <c r="B1652" s="26"/>
      <c r="G1652" s="107"/>
    </row>
    <row r="1653" spans="1:7" s="4" customFormat="1" x14ac:dyDescent="0.2">
      <c r="A1653" s="26"/>
      <c r="B1653" s="26"/>
      <c r="G1653" s="107"/>
    </row>
    <row r="1654" spans="1:7" s="4" customFormat="1" x14ac:dyDescent="0.2">
      <c r="A1654" s="26"/>
      <c r="B1654" s="26"/>
      <c r="G1654" s="107"/>
    </row>
    <row r="1655" spans="1:7" s="4" customFormat="1" x14ac:dyDescent="0.2">
      <c r="A1655" s="26"/>
      <c r="B1655" s="26"/>
      <c r="G1655" s="107"/>
    </row>
    <row r="1656" spans="1:7" s="4" customFormat="1" x14ac:dyDescent="0.2">
      <c r="A1656" s="26"/>
      <c r="B1656" s="26"/>
      <c r="G1656" s="107"/>
    </row>
    <row r="1657" spans="1:7" s="4" customFormat="1" x14ac:dyDescent="0.2">
      <c r="A1657" s="26"/>
      <c r="B1657" s="26"/>
      <c r="G1657" s="107"/>
    </row>
    <row r="1658" spans="1:7" s="4" customFormat="1" x14ac:dyDescent="0.2">
      <c r="A1658" s="26"/>
      <c r="B1658" s="26"/>
      <c r="G1658" s="107"/>
    </row>
    <row r="1659" spans="1:7" s="4" customFormat="1" x14ac:dyDescent="0.2">
      <c r="A1659" s="26"/>
      <c r="B1659" s="26"/>
      <c r="G1659" s="107"/>
    </row>
    <row r="1660" spans="1:7" s="4" customFormat="1" x14ac:dyDescent="0.2">
      <c r="A1660" s="26"/>
      <c r="B1660" s="26"/>
      <c r="G1660" s="107"/>
    </row>
    <row r="1661" spans="1:7" s="4" customFormat="1" x14ac:dyDescent="0.2">
      <c r="A1661" s="26"/>
      <c r="B1661" s="26"/>
      <c r="G1661" s="107"/>
    </row>
    <row r="1662" spans="1:7" s="4" customFormat="1" x14ac:dyDescent="0.2">
      <c r="A1662" s="26"/>
      <c r="B1662" s="26"/>
      <c r="G1662" s="107"/>
    </row>
    <row r="1663" spans="1:7" s="4" customFormat="1" x14ac:dyDescent="0.2">
      <c r="A1663" s="26"/>
      <c r="B1663" s="26"/>
      <c r="G1663" s="107"/>
    </row>
    <row r="1664" spans="1:7" s="4" customFormat="1" x14ac:dyDescent="0.2">
      <c r="A1664" s="26"/>
      <c r="B1664" s="26"/>
      <c r="G1664" s="107"/>
    </row>
    <row r="1665" spans="1:7" s="4" customFormat="1" x14ac:dyDescent="0.2">
      <c r="A1665" s="26"/>
      <c r="B1665" s="26"/>
      <c r="G1665" s="107"/>
    </row>
    <row r="1666" spans="1:7" s="4" customFormat="1" x14ac:dyDescent="0.2">
      <c r="A1666" s="26"/>
      <c r="B1666" s="26"/>
      <c r="G1666" s="107"/>
    </row>
    <row r="1667" spans="1:7" s="4" customFormat="1" x14ac:dyDescent="0.2">
      <c r="A1667" s="26"/>
      <c r="B1667" s="26"/>
      <c r="G1667" s="107"/>
    </row>
    <row r="1668" spans="1:7" s="4" customFormat="1" x14ac:dyDescent="0.2">
      <c r="A1668" s="26"/>
      <c r="B1668" s="26"/>
      <c r="G1668" s="107"/>
    </row>
    <row r="1669" spans="1:7" s="4" customFormat="1" x14ac:dyDescent="0.2">
      <c r="A1669" s="26"/>
      <c r="B1669" s="26"/>
      <c r="G1669" s="107"/>
    </row>
    <row r="1670" spans="1:7" s="4" customFormat="1" x14ac:dyDescent="0.2">
      <c r="A1670" s="26"/>
      <c r="B1670" s="26"/>
      <c r="G1670" s="107"/>
    </row>
    <row r="1671" spans="1:7" s="4" customFormat="1" x14ac:dyDescent="0.2">
      <c r="A1671" s="26"/>
      <c r="B1671" s="26"/>
      <c r="G1671" s="107"/>
    </row>
    <row r="1672" spans="1:7" s="4" customFormat="1" x14ac:dyDescent="0.2">
      <c r="A1672" s="26"/>
      <c r="B1672" s="26"/>
      <c r="G1672" s="107"/>
    </row>
    <row r="1673" spans="1:7" s="4" customFormat="1" x14ac:dyDescent="0.2">
      <c r="A1673" s="26"/>
      <c r="B1673" s="26"/>
      <c r="G1673" s="107"/>
    </row>
    <row r="1674" spans="1:7" s="4" customFormat="1" x14ac:dyDescent="0.2">
      <c r="A1674" s="26"/>
      <c r="B1674" s="26"/>
      <c r="G1674" s="107"/>
    </row>
    <row r="1675" spans="1:7" s="4" customFormat="1" x14ac:dyDescent="0.2">
      <c r="A1675" s="26"/>
      <c r="B1675" s="26"/>
      <c r="G1675" s="107"/>
    </row>
    <row r="1676" spans="1:7" s="4" customFormat="1" x14ac:dyDescent="0.2">
      <c r="A1676" s="26"/>
      <c r="B1676" s="26"/>
      <c r="G1676" s="107"/>
    </row>
    <row r="1677" spans="1:7" s="4" customFormat="1" x14ac:dyDescent="0.2">
      <c r="A1677" s="26"/>
      <c r="B1677" s="26"/>
      <c r="G1677" s="107"/>
    </row>
    <row r="1678" spans="1:7" s="4" customFormat="1" x14ac:dyDescent="0.2">
      <c r="A1678" s="26"/>
      <c r="B1678" s="26"/>
      <c r="G1678" s="107"/>
    </row>
    <row r="1679" spans="1:7" s="4" customFormat="1" x14ac:dyDescent="0.2">
      <c r="A1679" s="26"/>
      <c r="B1679" s="26"/>
      <c r="G1679" s="107"/>
    </row>
    <row r="1680" spans="1:7" s="4" customFormat="1" x14ac:dyDescent="0.2">
      <c r="A1680" s="26"/>
      <c r="B1680" s="26"/>
      <c r="G1680" s="107"/>
    </row>
    <row r="1681" spans="1:7" s="4" customFormat="1" x14ac:dyDescent="0.2">
      <c r="A1681" s="26"/>
      <c r="B1681" s="26"/>
      <c r="G1681" s="107"/>
    </row>
    <row r="1682" spans="1:7" s="4" customFormat="1" x14ac:dyDescent="0.2">
      <c r="A1682" s="26"/>
      <c r="B1682" s="26"/>
      <c r="G1682" s="107"/>
    </row>
    <row r="1683" spans="1:7" s="4" customFormat="1" x14ac:dyDescent="0.2">
      <c r="A1683" s="26"/>
      <c r="B1683" s="26"/>
      <c r="G1683" s="107"/>
    </row>
    <row r="1684" spans="1:7" s="4" customFormat="1" x14ac:dyDescent="0.2">
      <c r="A1684" s="26"/>
      <c r="B1684" s="26"/>
      <c r="G1684" s="107"/>
    </row>
    <row r="1685" spans="1:7" s="4" customFormat="1" x14ac:dyDescent="0.2">
      <c r="A1685" s="26"/>
      <c r="B1685" s="26"/>
      <c r="G1685" s="107"/>
    </row>
    <row r="1686" spans="1:7" s="4" customFormat="1" x14ac:dyDescent="0.2">
      <c r="A1686" s="26"/>
      <c r="B1686" s="26"/>
      <c r="G1686" s="107"/>
    </row>
    <row r="1687" spans="1:7" s="4" customFormat="1" x14ac:dyDescent="0.2">
      <c r="A1687" s="26"/>
      <c r="B1687" s="26"/>
      <c r="G1687" s="107"/>
    </row>
    <row r="1688" spans="1:7" s="4" customFormat="1" x14ac:dyDescent="0.2">
      <c r="A1688" s="26"/>
      <c r="B1688" s="26"/>
      <c r="G1688" s="107"/>
    </row>
    <row r="1689" spans="1:7" s="4" customFormat="1" x14ac:dyDescent="0.2">
      <c r="A1689" s="26"/>
      <c r="B1689" s="26"/>
      <c r="G1689" s="107"/>
    </row>
    <row r="1690" spans="1:7" s="4" customFormat="1" x14ac:dyDescent="0.2">
      <c r="A1690" s="26"/>
      <c r="B1690" s="26"/>
      <c r="G1690" s="107"/>
    </row>
    <row r="1691" spans="1:7" s="4" customFormat="1" x14ac:dyDescent="0.2">
      <c r="A1691" s="26"/>
      <c r="B1691" s="26"/>
      <c r="G1691" s="107"/>
    </row>
    <row r="1692" spans="1:7" s="4" customFormat="1" x14ac:dyDescent="0.2">
      <c r="A1692" s="26"/>
      <c r="B1692" s="26"/>
      <c r="G1692" s="107"/>
    </row>
    <row r="1693" spans="1:7" s="4" customFormat="1" x14ac:dyDescent="0.2">
      <c r="A1693" s="26"/>
      <c r="B1693" s="26"/>
      <c r="G1693" s="107"/>
    </row>
    <row r="1694" spans="1:7" s="4" customFormat="1" x14ac:dyDescent="0.2">
      <c r="A1694" s="26"/>
      <c r="B1694" s="26"/>
      <c r="G1694" s="107"/>
    </row>
    <row r="1695" spans="1:7" s="4" customFormat="1" x14ac:dyDescent="0.2">
      <c r="A1695" s="26"/>
      <c r="B1695" s="26"/>
      <c r="G1695" s="107"/>
    </row>
    <row r="1696" spans="1:7" s="4" customFormat="1" x14ac:dyDescent="0.2">
      <c r="A1696" s="26"/>
      <c r="B1696" s="26"/>
      <c r="G1696" s="107"/>
    </row>
    <row r="1697" spans="1:7" s="4" customFormat="1" x14ac:dyDescent="0.2">
      <c r="A1697" s="26"/>
      <c r="B1697" s="26"/>
      <c r="G1697" s="107"/>
    </row>
    <row r="1698" spans="1:7" s="4" customFormat="1" x14ac:dyDescent="0.2">
      <c r="A1698" s="26"/>
      <c r="B1698" s="26"/>
      <c r="G1698" s="107"/>
    </row>
    <row r="1699" spans="1:7" s="4" customFormat="1" x14ac:dyDescent="0.2">
      <c r="A1699" s="26"/>
      <c r="B1699" s="26"/>
      <c r="G1699" s="107"/>
    </row>
    <row r="1700" spans="1:7" s="4" customFormat="1" x14ac:dyDescent="0.2">
      <c r="A1700" s="26"/>
      <c r="B1700" s="26"/>
      <c r="G1700" s="107"/>
    </row>
    <row r="1701" spans="1:7" s="4" customFormat="1" x14ac:dyDescent="0.2">
      <c r="A1701" s="26"/>
      <c r="B1701" s="26"/>
      <c r="G1701" s="107"/>
    </row>
    <row r="1702" spans="1:7" s="4" customFormat="1" x14ac:dyDescent="0.2">
      <c r="A1702" s="26"/>
      <c r="B1702" s="26"/>
      <c r="G1702" s="107"/>
    </row>
    <row r="1703" spans="1:7" s="4" customFormat="1" x14ac:dyDescent="0.2">
      <c r="A1703" s="26"/>
      <c r="B1703" s="26"/>
      <c r="G1703" s="107"/>
    </row>
    <row r="1704" spans="1:7" s="4" customFormat="1" x14ac:dyDescent="0.2">
      <c r="A1704" s="26"/>
      <c r="B1704" s="26"/>
      <c r="G1704" s="107"/>
    </row>
    <row r="1705" spans="1:7" s="4" customFormat="1" x14ac:dyDescent="0.2">
      <c r="A1705" s="26"/>
      <c r="B1705" s="26"/>
      <c r="G1705" s="107"/>
    </row>
    <row r="1706" spans="1:7" s="4" customFormat="1" x14ac:dyDescent="0.2">
      <c r="A1706" s="26"/>
      <c r="B1706" s="26"/>
      <c r="G1706" s="107"/>
    </row>
    <row r="1707" spans="1:7" s="4" customFormat="1" x14ac:dyDescent="0.2">
      <c r="A1707" s="26"/>
      <c r="B1707" s="26"/>
      <c r="G1707" s="107"/>
    </row>
    <row r="1708" spans="1:7" s="4" customFormat="1" x14ac:dyDescent="0.2">
      <c r="A1708" s="26"/>
      <c r="B1708" s="26"/>
      <c r="G1708" s="107"/>
    </row>
    <row r="1709" spans="1:7" s="4" customFormat="1" x14ac:dyDescent="0.2">
      <c r="A1709" s="26"/>
      <c r="B1709" s="26"/>
      <c r="G1709" s="107"/>
    </row>
    <row r="1710" spans="1:7" s="4" customFormat="1" x14ac:dyDescent="0.2">
      <c r="A1710" s="26"/>
      <c r="B1710" s="26"/>
      <c r="G1710" s="107"/>
    </row>
    <row r="1711" spans="1:7" s="4" customFormat="1" x14ac:dyDescent="0.2">
      <c r="A1711" s="26"/>
      <c r="B1711" s="26"/>
      <c r="G1711" s="107"/>
    </row>
    <row r="1712" spans="1:7" s="4" customFormat="1" x14ac:dyDescent="0.2">
      <c r="A1712" s="26"/>
      <c r="B1712" s="26"/>
      <c r="G1712" s="107"/>
    </row>
    <row r="1713" spans="1:7" s="4" customFormat="1" x14ac:dyDescent="0.2">
      <c r="A1713" s="26"/>
      <c r="B1713" s="26"/>
      <c r="G1713" s="107"/>
    </row>
    <row r="1714" spans="1:7" s="4" customFormat="1" x14ac:dyDescent="0.2">
      <c r="A1714" s="26"/>
      <c r="B1714" s="26"/>
      <c r="G1714" s="107"/>
    </row>
    <row r="1715" spans="1:7" s="4" customFormat="1" x14ac:dyDescent="0.2">
      <c r="A1715" s="26"/>
      <c r="B1715" s="26"/>
      <c r="G1715" s="107"/>
    </row>
    <row r="1716" spans="1:7" s="4" customFormat="1" x14ac:dyDescent="0.2">
      <c r="A1716" s="26"/>
      <c r="B1716" s="26"/>
      <c r="G1716" s="107"/>
    </row>
    <row r="1717" spans="1:7" s="4" customFormat="1" x14ac:dyDescent="0.2">
      <c r="A1717" s="26"/>
      <c r="B1717" s="26"/>
      <c r="G1717" s="107"/>
    </row>
    <row r="1718" spans="1:7" s="4" customFormat="1" x14ac:dyDescent="0.2">
      <c r="A1718" s="26"/>
      <c r="B1718" s="26"/>
      <c r="G1718" s="107"/>
    </row>
    <row r="1719" spans="1:7" s="4" customFormat="1" x14ac:dyDescent="0.2">
      <c r="A1719" s="26"/>
      <c r="B1719" s="26"/>
      <c r="G1719" s="107"/>
    </row>
    <row r="1720" spans="1:7" s="4" customFormat="1" x14ac:dyDescent="0.2">
      <c r="A1720" s="26"/>
      <c r="B1720" s="26"/>
      <c r="G1720" s="107"/>
    </row>
    <row r="1721" spans="1:7" s="4" customFormat="1" x14ac:dyDescent="0.2">
      <c r="A1721" s="26"/>
      <c r="B1721" s="26"/>
      <c r="G1721" s="107"/>
    </row>
    <row r="1722" spans="1:7" s="4" customFormat="1" x14ac:dyDescent="0.2">
      <c r="A1722" s="26"/>
      <c r="B1722" s="26"/>
      <c r="G1722" s="107"/>
    </row>
    <row r="1723" spans="1:7" s="4" customFormat="1" x14ac:dyDescent="0.2">
      <c r="A1723" s="26"/>
      <c r="B1723" s="26"/>
      <c r="G1723" s="107"/>
    </row>
    <row r="1724" spans="1:7" s="4" customFormat="1" x14ac:dyDescent="0.2">
      <c r="A1724" s="26"/>
      <c r="B1724" s="26"/>
      <c r="G1724" s="107"/>
    </row>
    <row r="1725" spans="1:7" s="4" customFormat="1" x14ac:dyDescent="0.2">
      <c r="A1725" s="26"/>
      <c r="B1725" s="26"/>
      <c r="G1725" s="107"/>
    </row>
    <row r="1726" spans="1:7" s="4" customFormat="1" x14ac:dyDescent="0.2">
      <c r="A1726" s="26"/>
      <c r="B1726" s="26"/>
      <c r="G1726" s="107"/>
    </row>
    <row r="1727" spans="1:7" s="4" customFormat="1" x14ac:dyDescent="0.2">
      <c r="A1727" s="26"/>
      <c r="B1727" s="26"/>
      <c r="G1727" s="107"/>
    </row>
    <row r="1728" spans="1:7" s="4" customFormat="1" x14ac:dyDescent="0.2">
      <c r="A1728" s="26"/>
      <c r="B1728" s="26"/>
      <c r="G1728" s="107"/>
    </row>
    <row r="1729" spans="1:7" s="4" customFormat="1" x14ac:dyDescent="0.2">
      <c r="A1729" s="26"/>
      <c r="B1729" s="26"/>
      <c r="G1729" s="107"/>
    </row>
    <row r="1730" spans="1:7" s="4" customFormat="1" x14ac:dyDescent="0.2">
      <c r="A1730" s="26"/>
      <c r="B1730" s="26"/>
      <c r="G1730" s="107"/>
    </row>
    <row r="1731" spans="1:7" s="4" customFormat="1" x14ac:dyDescent="0.2">
      <c r="A1731" s="26"/>
      <c r="B1731" s="26"/>
      <c r="G1731" s="107"/>
    </row>
    <row r="1732" spans="1:7" s="4" customFormat="1" x14ac:dyDescent="0.2">
      <c r="A1732" s="26"/>
      <c r="B1732" s="26"/>
      <c r="G1732" s="107"/>
    </row>
    <row r="1733" spans="1:7" s="4" customFormat="1" x14ac:dyDescent="0.2">
      <c r="A1733" s="26"/>
      <c r="B1733" s="26"/>
      <c r="G1733" s="107"/>
    </row>
    <row r="1734" spans="1:7" s="4" customFormat="1" x14ac:dyDescent="0.2">
      <c r="A1734" s="26"/>
      <c r="B1734" s="26"/>
      <c r="G1734" s="107"/>
    </row>
    <row r="1735" spans="1:7" s="4" customFormat="1" x14ac:dyDescent="0.2">
      <c r="A1735" s="26"/>
      <c r="B1735" s="26"/>
      <c r="G1735" s="107"/>
    </row>
    <row r="1736" spans="1:7" s="4" customFormat="1" x14ac:dyDescent="0.2">
      <c r="A1736" s="26"/>
      <c r="B1736" s="26"/>
      <c r="G1736" s="107"/>
    </row>
    <row r="1737" spans="1:7" s="4" customFormat="1" x14ac:dyDescent="0.2">
      <c r="A1737" s="26"/>
      <c r="B1737" s="26"/>
      <c r="G1737" s="107"/>
    </row>
    <row r="1738" spans="1:7" s="4" customFormat="1" x14ac:dyDescent="0.2">
      <c r="A1738" s="26"/>
      <c r="B1738" s="26"/>
      <c r="G1738" s="107"/>
    </row>
    <row r="1739" spans="1:7" s="4" customFormat="1" x14ac:dyDescent="0.2">
      <c r="A1739" s="26"/>
      <c r="B1739" s="26"/>
      <c r="G1739" s="107"/>
    </row>
    <row r="1740" spans="1:7" s="4" customFormat="1" x14ac:dyDescent="0.2">
      <c r="A1740" s="26"/>
      <c r="B1740" s="26"/>
      <c r="G1740" s="107"/>
    </row>
    <row r="1741" spans="1:7" s="4" customFormat="1" x14ac:dyDescent="0.2">
      <c r="A1741" s="26"/>
      <c r="B1741" s="26"/>
      <c r="G1741" s="107"/>
    </row>
    <row r="1742" spans="1:7" s="4" customFormat="1" x14ac:dyDescent="0.2">
      <c r="A1742" s="26"/>
      <c r="B1742" s="26"/>
      <c r="G1742" s="107"/>
    </row>
    <row r="1743" spans="1:7" s="4" customFormat="1" x14ac:dyDescent="0.2">
      <c r="A1743" s="26"/>
      <c r="B1743" s="26"/>
      <c r="G1743" s="107"/>
    </row>
    <row r="1744" spans="1:7" s="4" customFormat="1" x14ac:dyDescent="0.2">
      <c r="A1744" s="26"/>
      <c r="B1744" s="26"/>
      <c r="G1744" s="107"/>
    </row>
    <row r="1745" spans="1:7" s="4" customFormat="1" x14ac:dyDescent="0.2">
      <c r="A1745" s="26"/>
      <c r="B1745" s="26"/>
      <c r="G1745" s="107"/>
    </row>
    <row r="1746" spans="1:7" s="4" customFormat="1" x14ac:dyDescent="0.2">
      <c r="A1746" s="26"/>
      <c r="B1746" s="26"/>
      <c r="G1746" s="107"/>
    </row>
    <row r="1747" spans="1:7" s="4" customFormat="1" x14ac:dyDescent="0.2">
      <c r="A1747" s="26"/>
      <c r="B1747" s="26"/>
      <c r="G1747" s="107"/>
    </row>
    <row r="1748" spans="1:7" s="4" customFormat="1" x14ac:dyDescent="0.2">
      <c r="A1748" s="26"/>
      <c r="B1748" s="26"/>
      <c r="G1748" s="107"/>
    </row>
    <row r="1749" spans="1:7" s="4" customFormat="1" x14ac:dyDescent="0.2">
      <c r="A1749" s="26"/>
      <c r="B1749" s="26"/>
      <c r="G1749" s="107"/>
    </row>
    <row r="1750" spans="1:7" s="4" customFormat="1" x14ac:dyDescent="0.2">
      <c r="A1750" s="26"/>
      <c r="B1750" s="26"/>
      <c r="G1750" s="107"/>
    </row>
    <row r="1751" spans="1:7" s="4" customFormat="1" x14ac:dyDescent="0.2">
      <c r="A1751" s="26"/>
      <c r="B1751" s="26"/>
      <c r="G1751" s="107"/>
    </row>
    <row r="1752" spans="1:7" s="4" customFormat="1" x14ac:dyDescent="0.2">
      <c r="A1752" s="26"/>
      <c r="B1752" s="26"/>
      <c r="G1752" s="107"/>
    </row>
    <row r="1753" spans="1:7" s="4" customFormat="1" x14ac:dyDescent="0.2">
      <c r="A1753" s="26"/>
      <c r="B1753" s="26"/>
      <c r="G1753" s="107"/>
    </row>
    <row r="1754" spans="1:7" s="4" customFormat="1" x14ac:dyDescent="0.2">
      <c r="A1754" s="26"/>
      <c r="B1754" s="26"/>
      <c r="G1754" s="107"/>
    </row>
    <row r="1755" spans="1:7" s="4" customFormat="1" x14ac:dyDescent="0.2">
      <c r="A1755" s="26"/>
      <c r="B1755" s="26"/>
      <c r="G1755" s="107"/>
    </row>
    <row r="1756" spans="1:7" s="4" customFormat="1" x14ac:dyDescent="0.2">
      <c r="A1756" s="26"/>
      <c r="B1756" s="26"/>
      <c r="G1756" s="107"/>
    </row>
    <row r="1757" spans="1:7" s="4" customFormat="1" x14ac:dyDescent="0.2">
      <c r="A1757" s="26"/>
      <c r="B1757" s="26"/>
      <c r="G1757" s="107"/>
    </row>
    <row r="1758" spans="1:7" s="4" customFormat="1" x14ac:dyDescent="0.2">
      <c r="A1758" s="26"/>
      <c r="B1758" s="26"/>
      <c r="G1758" s="107"/>
    </row>
    <row r="1759" spans="1:7" s="4" customFormat="1" x14ac:dyDescent="0.2">
      <c r="A1759" s="26"/>
      <c r="B1759" s="26"/>
      <c r="G1759" s="107"/>
    </row>
    <row r="1760" spans="1:7" s="4" customFormat="1" x14ac:dyDescent="0.2">
      <c r="A1760" s="26"/>
      <c r="B1760" s="26"/>
      <c r="G1760" s="107"/>
    </row>
    <row r="1761" spans="1:7" s="4" customFormat="1" x14ac:dyDescent="0.2">
      <c r="A1761" s="26"/>
      <c r="B1761" s="26"/>
      <c r="G1761" s="107"/>
    </row>
    <row r="1762" spans="1:7" s="4" customFormat="1" x14ac:dyDescent="0.2">
      <c r="A1762" s="26"/>
      <c r="B1762" s="26"/>
      <c r="G1762" s="107"/>
    </row>
    <row r="1763" spans="1:7" s="4" customFormat="1" x14ac:dyDescent="0.2">
      <c r="A1763" s="26"/>
      <c r="B1763" s="26"/>
      <c r="G1763" s="107"/>
    </row>
    <row r="1764" spans="1:7" s="4" customFormat="1" x14ac:dyDescent="0.2">
      <c r="A1764" s="26"/>
      <c r="B1764" s="26"/>
      <c r="G1764" s="107"/>
    </row>
    <row r="1765" spans="1:7" s="4" customFormat="1" x14ac:dyDescent="0.2">
      <c r="A1765" s="26"/>
      <c r="B1765" s="26"/>
      <c r="G1765" s="107"/>
    </row>
    <row r="1766" spans="1:7" s="4" customFormat="1" x14ac:dyDescent="0.2">
      <c r="A1766" s="26"/>
      <c r="B1766" s="26"/>
      <c r="G1766" s="107"/>
    </row>
    <row r="1767" spans="1:7" s="4" customFormat="1" x14ac:dyDescent="0.2">
      <c r="A1767" s="26"/>
      <c r="B1767" s="26"/>
      <c r="G1767" s="107"/>
    </row>
    <row r="1768" spans="1:7" s="4" customFormat="1" x14ac:dyDescent="0.2">
      <c r="A1768" s="26"/>
      <c r="B1768" s="26"/>
      <c r="G1768" s="107"/>
    </row>
    <row r="1769" spans="1:7" s="4" customFormat="1" x14ac:dyDescent="0.2">
      <c r="A1769" s="26"/>
      <c r="B1769" s="26"/>
      <c r="G1769" s="107"/>
    </row>
    <row r="1770" spans="1:7" s="4" customFormat="1" x14ac:dyDescent="0.2">
      <c r="A1770" s="26"/>
      <c r="B1770" s="26"/>
      <c r="G1770" s="107"/>
    </row>
    <row r="1771" spans="1:7" s="4" customFormat="1" x14ac:dyDescent="0.2">
      <c r="A1771" s="26"/>
      <c r="B1771" s="26"/>
      <c r="G1771" s="107"/>
    </row>
    <row r="1772" spans="1:7" s="4" customFormat="1" x14ac:dyDescent="0.2">
      <c r="A1772" s="26"/>
      <c r="B1772" s="26"/>
      <c r="G1772" s="107"/>
    </row>
    <row r="1773" spans="1:7" s="4" customFormat="1" x14ac:dyDescent="0.2">
      <c r="A1773" s="26"/>
      <c r="B1773" s="26"/>
      <c r="G1773" s="107"/>
    </row>
    <row r="1774" spans="1:7" s="4" customFormat="1" x14ac:dyDescent="0.2">
      <c r="A1774" s="26"/>
      <c r="B1774" s="26"/>
      <c r="G1774" s="107"/>
    </row>
    <row r="1775" spans="1:7" s="4" customFormat="1" x14ac:dyDescent="0.2">
      <c r="A1775" s="26"/>
      <c r="B1775" s="26"/>
      <c r="G1775" s="107"/>
    </row>
    <row r="1776" spans="1:7" s="4" customFormat="1" x14ac:dyDescent="0.2">
      <c r="A1776" s="26"/>
      <c r="B1776" s="26"/>
      <c r="G1776" s="107"/>
    </row>
    <row r="1777" spans="1:7" s="4" customFormat="1" x14ac:dyDescent="0.2">
      <c r="A1777" s="26"/>
      <c r="B1777" s="26"/>
      <c r="G1777" s="107"/>
    </row>
    <row r="1778" spans="1:7" s="4" customFormat="1" x14ac:dyDescent="0.2">
      <c r="A1778" s="26"/>
      <c r="B1778" s="26"/>
      <c r="G1778" s="107"/>
    </row>
    <row r="1779" spans="1:7" s="4" customFormat="1" x14ac:dyDescent="0.2">
      <c r="A1779" s="26"/>
      <c r="B1779" s="26"/>
      <c r="G1779" s="107"/>
    </row>
    <row r="1780" spans="1:7" s="4" customFormat="1" x14ac:dyDescent="0.2">
      <c r="A1780" s="26"/>
      <c r="B1780" s="26"/>
      <c r="G1780" s="107"/>
    </row>
    <row r="1781" spans="1:7" s="4" customFormat="1" x14ac:dyDescent="0.2">
      <c r="A1781" s="26"/>
      <c r="B1781" s="26"/>
      <c r="G1781" s="107"/>
    </row>
    <row r="1782" spans="1:7" s="4" customFormat="1" x14ac:dyDescent="0.2">
      <c r="A1782" s="26"/>
      <c r="B1782" s="26"/>
      <c r="G1782" s="107"/>
    </row>
    <row r="1783" spans="1:7" s="4" customFormat="1" x14ac:dyDescent="0.2">
      <c r="A1783" s="26"/>
      <c r="B1783" s="26"/>
      <c r="G1783" s="107"/>
    </row>
    <row r="1784" spans="1:7" s="4" customFormat="1" x14ac:dyDescent="0.2">
      <c r="A1784" s="26"/>
      <c r="B1784" s="26"/>
      <c r="G1784" s="107"/>
    </row>
    <row r="1785" spans="1:7" s="4" customFormat="1" x14ac:dyDescent="0.2">
      <c r="A1785" s="26"/>
      <c r="B1785" s="26"/>
      <c r="G1785" s="107"/>
    </row>
    <row r="1786" spans="1:7" s="4" customFormat="1" x14ac:dyDescent="0.2">
      <c r="A1786" s="26"/>
      <c r="B1786" s="26"/>
      <c r="G1786" s="107"/>
    </row>
    <row r="1787" spans="1:7" s="4" customFormat="1" x14ac:dyDescent="0.2">
      <c r="A1787" s="26"/>
      <c r="B1787" s="26"/>
      <c r="G1787" s="107"/>
    </row>
    <row r="1788" spans="1:7" s="4" customFormat="1" x14ac:dyDescent="0.2">
      <c r="A1788" s="26"/>
      <c r="B1788" s="26"/>
      <c r="G1788" s="107"/>
    </row>
    <row r="1789" spans="1:7" s="4" customFormat="1" x14ac:dyDescent="0.2">
      <c r="A1789" s="26"/>
      <c r="B1789" s="26"/>
      <c r="G1789" s="107"/>
    </row>
    <row r="1790" spans="1:7" s="4" customFormat="1" x14ac:dyDescent="0.2">
      <c r="A1790" s="26"/>
      <c r="B1790" s="26"/>
      <c r="G1790" s="107"/>
    </row>
    <row r="1791" spans="1:7" s="4" customFormat="1" x14ac:dyDescent="0.2">
      <c r="A1791" s="26"/>
      <c r="B1791" s="26"/>
      <c r="G1791" s="107"/>
    </row>
    <row r="1792" spans="1:7" s="4" customFormat="1" x14ac:dyDescent="0.2">
      <c r="A1792" s="26"/>
      <c r="B1792" s="26"/>
      <c r="G1792" s="107"/>
    </row>
    <row r="1793" spans="1:7" s="4" customFormat="1" x14ac:dyDescent="0.2">
      <c r="A1793" s="26"/>
      <c r="B1793" s="26"/>
      <c r="G1793" s="107"/>
    </row>
    <row r="1794" spans="1:7" s="4" customFormat="1" x14ac:dyDescent="0.2">
      <c r="A1794" s="26"/>
      <c r="B1794" s="26"/>
      <c r="G1794" s="107"/>
    </row>
    <row r="1795" spans="1:7" s="4" customFormat="1" x14ac:dyDescent="0.2">
      <c r="A1795" s="26"/>
      <c r="B1795" s="26"/>
      <c r="G1795" s="107"/>
    </row>
    <row r="1796" spans="1:7" s="4" customFormat="1" x14ac:dyDescent="0.2">
      <c r="A1796" s="26"/>
      <c r="B1796" s="26"/>
      <c r="G1796" s="107"/>
    </row>
    <row r="1797" spans="1:7" s="4" customFormat="1" x14ac:dyDescent="0.2">
      <c r="A1797" s="26"/>
      <c r="B1797" s="26"/>
      <c r="G1797" s="107"/>
    </row>
    <row r="1798" spans="1:7" s="4" customFormat="1" x14ac:dyDescent="0.2">
      <c r="A1798" s="26"/>
      <c r="B1798" s="26"/>
      <c r="G1798" s="107"/>
    </row>
    <row r="1799" spans="1:7" s="4" customFormat="1" x14ac:dyDescent="0.2">
      <c r="A1799" s="26"/>
      <c r="B1799" s="26"/>
      <c r="G1799" s="107"/>
    </row>
    <row r="1800" spans="1:7" s="4" customFormat="1" x14ac:dyDescent="0.2">
      <c r="A1800" s="26"/>
      <c r="B1800" s="26"/>
      <c r="G1800" s="107"/>
    </row>
    <row r="1801" spans="1:7" s="4" customFormat="1" x14ac:dyDescent="0.2">
      <c r="A1801" s="26"/>
      <c r="B1801" s="26"/>
      <c r="G1801" s="107"/>
    </row>
    <row r="1802" spans="1:7" s="4" customFormat="1" x14ac:dyDescent="0.2">
      <c r="A1802" s="26"/>
      <c r="B1802" s="26"/>
      <c r="G1802" s="107"/>
    </row>
    <row r="1803" spans="1:7" s="4" customFormat="1" x14ac:dyDescent="0.2">
      <c r="A1803" s="26"/>
      <c r="B1803" s="26"/>
      <c r="G1803" s="107"/>
    </row>
    <row r="1804" spans="1:7" s="4" customFormat="1" x14ac:dyDescent="0.2">
      <c r="A1804" s="26"/>
      <c r="B1804" s="26"/>
      <c r="G1804" s="107"/>
    </row>
    <row r="1805" spans="1:7" s="4" customFormat="1" x14ac:dyDescent="0.2">
      <c r="A1805" s="26"/>
      <c r="B1805" s="26"/>
      <c r="G1805" s="107"/>
    </row>
    <row r="1806" spans="1:7" s="4" customFormat="1" x14ac:dyDescent="0.2">
      <c r="A1806" s="26"/>
      <c r="B1806" s="26"/>
      <c r="G1806" s="107"/>
    </row>
    <row r="1807" spans="1:7" s="4" customFormat="1" x14ac:dyDescent="0.2">
      <c r="A1807" s="26"/>
      <c r="B1807" s="26"/>
      <c r="G1807" s="107"/>
    </row>
    <row r="1808" spans="1:7" s="4" customFormat="1" x14ac:dyDescent="0.2">
      <c r="A1808" s="26"/>
      <c r="B1808" s="26"/>
      <c r="G1808" s="107"/>
    </row>
    <row r="1809" spans="1:7" s="4" customFormat="1" x14ac:dyDescent="0.2">
      <c r="A1809" s="26"/>
      <c r="B1809" s="26"/>
      <c r="G1809" s="107"/>
    </row>
    <row r="1810" spans="1:7" s="4" customFormat="1" x14ac:dyDescent="0.2">
      <c r="A1810" s="26"/>
      <c r="B1810" s="26"/>
      <c r="G1810" s="107"/>
    </row>
    <row r="1811" spans="1:7" s="4" customFormat="1" x14ac:dyDescent="0.2">
      <c r="A1811" s="26"/>
      <c r="B1811" s="26"/>
      <c r="G1811" s="107"/>
    </row>
    <row r="1812" spans="1:7" s="4" customFormat="1" x14ac:dyDescent="0.2">
      <c r="A1812" s="26"/>
      <c r="B1812" s="26"/>
      <c r="G1812" s="107"/>
    </row>
    <row r="1813" spans="1:7" s="4" customFormat="1" x14ac:dyDescent="0.2">
      <c r="A1813" s="26"/>
      <c r="B1813" s="26"/>
      <c r="G1813" s="107"/>
    </row>
    <row r="1814" spans="1:7" s="4" customFormat="1" x14ac:dyDescent="0.2">
      <c r="A1814" s="26"/>
      <c r="B1814" s="26"/>
      <c r="G1814" s="107"/>
    </row>
    <row r="1815" spans="1:7" s="4" customFormat="1" x14ac:dyDescent="0.2">
      <c r="A1815" s="26"/>
      <c r="B1815" s="26"/>
      <c r="G1815" s="107"/>
    </row>
    <row r="1816" spans="1:7" s="4" customFormat="1" x14ac:dyDescent="0.2">
      <c r="A1816" s="26"/>
      <c r="B1816" s="26"/>
      <c r="G1816" s="107"/>
    </row>
    <row r="1817" spans="1:7" s="4" customFormat="1" x14ac:dyDescent="0.2">
      <c r="A1817" s="26"/>
      <c r="B1817" s="26"/>
      <c r="G1817" s="107"/>
    </row>
    <row r="1818" spans="1:7" s="4" customFormat="1" x14ac:dyDescent="0.2">
      <c r="A1818" s="26"/>
      <c r="B1818" s="26"/>
      <c r="G1818" s="107"/>
    </row>
    <row r="1819" spans="1:7" s="4" customFormat="1" x14ac:dyDescent="0.2">
      <c r="A1819" s="26"/>
      <c r="B1819" s="26"/>
      <c r="G1819" s="107"/>
    </row>
    <row r="1820" spans="1:7" s="4" customFormat="1" x14ac:dyDescent="0.2">
      <c r="A1820" s="26"/>
      <c r="B1820" s="26"/>
      <c r="G1820" s="107"/>
    </row>
    <row r="1821" spans="1:7" s="4" customFormat="1" x14ac:dyDescent="0.2">
      <c r="A1821" s="26"/>
      <c r="B1821" s="26"/>
      <c r="G1821" s="107"/>
    </row>
    <row r="1822" spans="1:7" s="4" customFormat="1" x14ac:dyDescent="0.2">
      <c r="A1822" s="26"/>
      <c r="B1822" s="26"/>
      <c r="G1822" s="107"/>
    </row>
    <row r="1823" spans="1:7" s="4" customFormat="1" x14ac:dyDescent="0.2">
      <c r="A1823" s="26"/>
      <c r="B1823" s="26"/>
      <c r="G1823" s="107"/>
    </row>
    <row r="1824" spans="1:7" s="4" customFormat="1" x14ac:dyDescent="0.2">
      <c r="A1824" s="26"/>
      <c r="B1824" s="26"/>
      <c r="G1824" s="107"/>
    </row>
    <row r="1825" spans="1:7" s="4" customFormat="1" x14ac:dyDescent="0.2">
      <c r="A1825" s="26"/>
      <c r="B1825" s="26"/>
      <c r="G1825" s="107"/>
    </row>
    <row r="1826" spans="1:7" s="4" customFormat="1" x14ac:dyDescent="0.2">
      <c r="A1826" s="26"/>
      <c r="B1826" s="26"/>
      <c r="G1826" s="107"/>
    </row>
    <row r="1827" spans="1:7" s="4" customFormat="1" x14ac:dyDescent="0.2">
      <c r="A1827" s="26"/>
      <c r="B1827" s="26"/>
      <c r="G1827" s="107"/>
    </row>
    <row r="1828" spans="1:7" s="4" customFormat="1" x14ac:dyDescent="0.2">
      <c r="A1828" s="26"/>
      <c r="B1828" s="26"/>
      <c r="G1828" s="107"/>
    </row>
    <row r="1829" spans="1:7" s="4" customFormat="1" x14ac:dyDescent="0.2">
      <c r="A1829" s="26"/>
      <c r="B1829" s="26"/>
      <c r="G1829" s="107"/>
    </row>
    <row r="1830" spans="1:7" s="4" customFormat="1" x14ac:dyDescent="0.2">
      <c r="A1830" s="26"/>
      <c r="B1830" s="26"/>
      <c r="G1830" s="107"/>
    </row>
    <row r="1831" spans="1:7" s="4" customFormat="1" x14ac:dyDescent="0.2">
      <c r="A1831" s="26"/>
      <c r="B1831" s="26"/>
      <c r="G1831" s="107"/>
    </row>
    <row r="1832" spans="1:7" s="4" customFormat="1" x14ac:dyDescent="0.2">
      <c r="A1832" s="26"/>
      <c r="B1832" s="26"/>
      <c r="G1832" s="107"/>
    </row>
    <row r="1833" spans="1:7" s="4" customFormat="1" x14ac:dyDescent="0.2">
      <c r="A1833" s="26"/>
      <c r="B1833" s="26"/>
      <c r="G1833" s="107"/>
    </row>
    <row r="1834" spans="1:7" s="4" customFormat="1" x14ac:dyDescent="0.2">
      <c r="A1834" s="26"/>
      <c r="B1834" s="26"/>
      <c r="G1834" s="107"/>
    </row>
    <row r="1835" spans="1:7" s="4" customFormat="1" x14ac:dyDescent="0.2">
      <c r="A1835" s="26"/>
      <c r="B1835" s="26"/>
      <c r="G1835" s="107"/>
    </row>
    <row r="1836" spans="1:7" s="4" customFormat="1" x14ac:dyDescent="0.2">
      <c r="A1836" s="26"/>
      <c r="B1836" s="26"/>
      <c r="G1836" s="107"/>
    </row>
    <row r="1837" spans="1:7" s="4" customFormat="1" x14ac:dyDescent="0.2">
      <c r="A1837" s="26"/>
      <c r="B1837" s="26"/>
      <c r="G1837" s="107"/>
    </row>
    <row r="1838" spans="1:7" s="4" customFormat="1" x14ac:dyDescent="0.2">
      <c r="A1838" s="26"/>
      <c r="B1838" s="26"/>
      <c r="G1838" s="107"/>
    </row>
    <row r="1839" spans="1:7" s="4" customFormat="1" x14ac:dyDescent="0.2">
      <c r="A1839" s="26"/>
      <c r="B1839" s="26"/>
      <c r="G1839" s="107"/>
    </row>
    <row r="1840" spans="1:7" s="4" customFormat="1" x14ac:dyDescent="0.2">
      <c r="A1840" s="26"/>
      <c r="B1840" s="26"/>
      <c r="G1840" s="107"/>
    </row>
    <row r="1841" spans="1:7" s="4" customFormat="1" x14ac:dyDescent="0.2">
      <c r="A1841" s="26"/>
      <c r="B1841" s="26"/>
      <c r="G1841" s="107"/>
    </row>
    <row r="1842" spans="1:7" s="4" customFormat="1" x14ac:dyDescent="0.2">
      <c r="A1842" s="26"/>
      <c r="B1842" s="26"/>
      <c r="G1842" s="107"/>
    </row>
    <row r="1843" spans="1:7" s="4" customFormat="1" x14ac:dyDescent="0.2">
      <c r="A1843" s="26"/>
      <c r="B1843" s="26"/>
      <c r="G1843" s="107"/>
    </row>
    <row r="1844" spans="1:7" s="4" customFormat="1" x14ac:dyDescent="0.2">
      <c r="A1844" s="26"/>
      <c r="B1844" s="26"/>
      <c r="G1844" s="107"/>
    </row>
    <row r="1845" spans="1:7" s="4" customFormat="1" x14ac:dyDescent="0.2">
      <c r="A1845" s="26"/>
      <c r="B1845" s="26"/>
      <c r="G1845" s="107"/>
    </row>
    <row r="1846" spans="1:7" s="4" customFormat="1" x14ac:dyDescent="0.2">
      <c r="A1846" s="26"/>
      <c r="B1846" s="26"/>
      <c r="G1846" s="107"/>
    </row>
    <row r="1847" spans="1:7" s="4" customFormat="1" x14ac:dyDescent="0.2">
      <c r="A1847" s="26"/>
      <c r="B1847" s="26"/>
      <c r="G1847" s="107"/>
    </row>
    <row r="1848" spans="1:7" s="4" customFormat="1" x14ac:dyDescent="0.2">
      <c r="A1848" s="26"/>
      <c r="B1848" s="26"/>
      <c r="G1848" s="107"/>
    </row>
    <row r="1849" spans="1:7" s="4" customFormat="1" x14ac:dyDescent="0.2">
      <c r="A1849" s="26"/>
      <c r="B1849" s="26"/>
      <c r="G1849" s="107"/>
    </row>
    <row r="1850" spans="1:7" s="4" customFormat="1" x14ac:dyDescent="0.2">
      <c r="A1850" s="26"/>
      <c r="B1850" s="26"/>
      <c r="G1850" s="107"/>
    </row>
    <row r="1851" spans="1:7" s="4" customFormat="1" x14ac:dyDescent="0.2">
      <c r="A1851" s="26"/>
      <c r="B1851" s="26"/>
      <c r="G1851" s="107"/>
    </row>
    <row r="1852" spans="1:7" s="4" customFormat="1" x14ac:dyDescent="0.2">
      <c r="A1852" s="26"/>
      <c r="B1852" s="26"/>
      <c r="G1852" s="107"/>
    </row>
    <row r="1853" spans="1:7" s="4" customFormat="1" x14ac:dyDescent="0.2">
      <c r="A1853" s="26"/>
      <c r="B1853" s="26"/>
      <c r="G1853" s="107"/>
    </row>
    <row r="1854" spans="1:7" s="4" customFormat="1" x14ac:dyDescent="0.2">
      <c r="A1854" s="26"/>
      <c r="B1854" s="26"/>
      <c r="G1854" s="107"/>
    </row>
    <row r="1855" spans="1:7" s="4" customFormat="1" x14ac:dyDescent="0.2">
      <c r="A1855" s="26"/>
      <c r="B1855" s="26"/>
      <c r="G1855" s="107"/>
    </row>
    <row r="1856" spans="1:7" s="4" customFormat="1" x14ac:dyDescent="0.2">
      <c r="A1856" s="26"/>
      <c r="B1856" s="26"/>
      <c r="G1856" s="107"/>
    </row>
    <row r="1857" spans="1:7" s="4" customFormat="1" x14ac:dyDescent="0.2">
      <c r="A1857" s="26"/>
      <c r="B1857" s="26"/>
      <c r="G1857" s="107"/>
    </row>
    <row r="1858" spans="1:7" s="4" customFormat="1" x14ac:dyDescent="0.2">
      <c r="A1858" s="26"/>
      <c r="B1858" s="26"/>
      <c r="G1858" s="107"/>
    </row>
    <row r="1859" spans="1:7" s="4" customFormat="1" x14ac:dyDescent="0.2">
      <c r="A1859" s="26"/>
      <c r="B1859" s="26"/>
      <c r="G1859" s="107"/>
    </row>
    <row r="1860" spans="1:7" s="4" customFormat="1" x14ac:dyDescent="0.2">
      <c r="A1860" s="26"/>
      <c r="B1860" s="26"/>
      <c r="G1860" s="107"/>
    </row>
    <row r="1861" spans="1:7" s="4" customFormat="1" x14ac:dyDescent="0.2">
      <c r="A1861" s="26"/>
      <c r="B1861" s="26"/>
      <c r="G1861" s="107"/>
    </row>
    <row r="1862" spans="1:7" s="4" customFormat="1" x14ac:dyDescent="0.2">
      <c r="A1862" s="26"/>
      <c r="B1862" s="26"/>
      <c r="G1862" s="107"/>
    </row>
    <row r="1863" spans="1:7" s="4" customFormat="1" x14ac:dyDescent="0.2">
      <c r="A1863" s="26"/>
      <c r="B1863" s="26"/>
      <c r="G1863" s="107"/>
    </row>
    <row r="1864" spans="1:7" s="4" customFormat="1" x14ac:dyDescent="0.2">
      <c r="A1864" s="26"/>
      <c r="B1864" s="26"/>
      <c r="G1864" s="107"/>
    </row>
    <row r="1865" spans="1:7" s="4" customFormat="1" x14ac:dyDescent="0.2">
      <c r="A1865" s="26"/>
      <c r="B1865" s="26"/>
      <c r="G1865" s="107"/>
    </row>
    <row r="1866" spans="1:7" s="4" customFormat="1" x14ac:dyDescent="0.2">
      <c r="A1866" s="26"/>
      <c r="B1866" s="26"/>
      <c r="G1866" s="107"/>
    </row>
    <row r="1867" spans="1:7" s="4" customFormat="1" x14ac:dyDescent="0.2">
      <c r="A1867" s="26"/>
      <c r="B1867" s="26"/>
      <c r="G1867" s="107"/>
    </row>
    <row r="1868" spans="1:7" s="4" customFormat="1" x14ac:dyDescent="0.2">
      <c r="A1868" s="26"/>
      <c r="B1868" s="26"/>
      <c r="G1868" s="107"/>
    </row>
    <row r="1869" spans="1:7" s="4" customFormat="1" x14ac:dyDescent="0.2">
      <c r="A1869" s="26"/>
      <c r="B1869" s="26"/>
      <c r="G1869" s="107"/>
    </row>
    <row r="1870" spans="1:7" s="4" customFormat="1" x14ac:dyDescent="0.2">
      <c r="A1870" s="26"/>
      <c r="B1870" s="26"/>
      <c r="G1870" s="107"/>
    </row>
    <row r="1871" spans="1:7" s="4" customFormat="1" x14ac:dyDescent="0.2">
      <c r="A1871" s="26"/>
      <c r="B1871" s="26"/>
      <c r="G1871" s="107"/>
    </row>
    <row r="1872" spans="1:7" s="4" customFormat="1" x14ac:dyDescent="0.2">
      <c r="A1872" s="26"/>
      <c r="B1872" s="26"/>
      <c r="G1872" s="107"/>
    </row>
    <row r="1873" spans="1:7" s="4" customFormat="1" x14ac:dyDescent="0.2">
      <c r="A1873" s="26"/>
      <c r="B1873" s="26"/>
      <c r="G1873" s="107"/>
    </row>
    <row r="1874" spans="1:7" s="4" customFormat="1" x14ac:dyDescent="0.2">
      <c r="A1874" s="26"/>
      <c r="B1874" s="26"/>
      <c r="G1874" s="107"/>
    </row>
    <row r="1875" spans="1:7" s="4" customFormat="1" x14ac:dyDescent="0.2">
      <c r="A1875" s="26"/>
      <c r="B1875" s="26"/>
      <c r="G1875" s="107"/>
    </row>
    <row r="1876" spans="1:7" s="4" customFormat="1" x14ac:dyDescent="0.2">
      <c r="A1876" s="26"/>
      <c r="B1876" s="26"/>
      <c r="G1876" s="107"/>
    </row>
    <row r="1877" spans="1:7" s="4" customFormat="1" x14ac:dyDescent="0.2">
      <c r="A1877" s="26"/>
      <c r="B1877" s="26"/>
      <c r="G1877" s="107"/>
    </row>
    <row r="1878" spans="1:7" s="4" customFormat="1" x14ac:dyDescent="0.2">
      <c r="A1878" s="26"/>
      <c r="B1878" s="26"/>
      <c r="G1878" s="107"/>
    </row>
    <row r="1879" spans="1:7" s="4" customFormat="1" x14ac:dyDescent="0.2">
      <c r="A1879" s="26"/>
      <c r="B1879" s="26"/>
      <c r="G1879" s="107"/>
    </row>
    <row r="1880" spans="1:7" s="4" customFormat="1" x14ac:dyDescent="0.2">
      <c r="A1880" s="26"/>
      <c r="B1880" s="26"/>
      <c r="G1880" s="107"/>
    </row>
    <row r="1881" spans="1:7" s="4" customFormat="1" x14ac:dyDescent="0.2">
      <c r="A1881" s="26"/>
      <c r="B1881" s="26"/>
      <c r="G1881" s="107"/>
    </row>
    <row r="1882" spans="1:7" s="4" customFormat="1" x14ac:dyDescent="0.2">
      <c r="A1882" s="26"/>
      <c r="B1882" s="26"/>
      <c r="G1882" s="107"/>
    </row>
    <row r="1883" spans="1:7" s="4" customFormat="1" x14ac:dyDescent="0.2">
      <c r="A1883" s="26"/>
      <c r="B1883" s="26"/>
      <c r="G1883" s="107"/>
    </row>
    <row r="1884" spans="1:7" s="4" customFormat="1" x14ac:dyDescent="0.2">
      <c r="A1884" s="26"/>
      <c r="B1884" s="26"/>
      <c r="G1884" s="107"/>
    </row>
    <row r="1885" spans="1:7" s="4" customFormat="1" x14ac:dyDescent="0.2">
      <c r="A1885" s="26"/>
      <c r="B1885" s="26"/>
      <c r="G1885" s="107"/>
    </row>
    <row r="1886" spans="1:7" s="4" customFormat="1" x14ac:dyDescent="0.2">
      <c r="A1886" s="26"/>
      <c r="B1886" s="26"/>
      <c r="G1886" s="107"/>
    </row>
    <row r="1887" spans="1:7" s="4" customFormat="1" x14ac:dyDescent="0.2">
      <c r="A1887" s="26"/>
      <c r="B1887" s="26"/>
      <c r="G1887" s="107"/>
    </row>
    <row r="1888" spans="1:7" s="4" customFormat="1" x14ac:dyDescent="0.2">
      <c r="A1888" s="26"/>
      <c r="B1888" s="26"/>
      <c r="G1888" s="107"/>
    </row>
    <row r="1889" spans="1:7" s="4" customFormat="1" x14ac:dyDescent="0.2">
      <c r="A1889" s="26"/>
      <c r="B1889" s="26"/>
      <c r="G1889" s="107"/>
    </row>
    <row r="1890" spans="1:7" s="4" customFormat="1" x14ac:dyDescent="0.2">
      <c r="A1890" s="26"/>
      <c r="B1890" s="26"/>
      <c r="G1890" s="107"/>
    </row>
    <row r="1891" spans="1:7" s="4" customFormat="1" x14ac:dyDescent="0.2">
      <c r="A1891" s="26"/>
      <c r="B1891" s="26"/>
      <c r="G1891" s="107"/>
    </row>
    <row r="1892" spans="1:7" s="4" customFormat="1" x14ac:dyDescent="0.2">
      <c r="A1892" s="26"/>
      <c r="B1892" s="26"/>
      <c r="G1892" s="107"/>
    </row>
    <row r="1893" spans="1:7" s="4" customFormat="1" x14ac:dyDescent="0.2">
      <c r="A1893" s="26"/>
      <c r="B1893" s="26"/>
      <c r="G1893" s="107"/>
    </row>
    <row r="1894" spans="1:7" s="4" customFormat="1" x14ac:dyDescent="0.2">
      <c r="A1894" s="26"/>
      <c r="B1894" s="26"/>
      <c r="G1894" s="107"/>
    </row>
    <row r="1895" spans="1:7" s="4" customFormat="1" x14ac:dyDescent="0.2">
      <c r="A1895" s="26"/>
      <c r="B1895" s="26"/>
      <c r="G1895" s="107"/>
    </row>
    <row r="1896" spans="1:7" s="4" customFormat="1" x14ac:dyDescent="0.2">
      <c r="A1896" s="26"/>
      <c r="B1896" s="26"/>
      <c r="G1896" s="107"/>
    </row>
    <row r="1897" spans="1:7" s="4" customFormat="1" x14ac:dyDescent="0.2">
      <c r="A1897" s="26"/>
      <c r="B1897" s="26"/>
      <c r="G1897" s="107"/>
    </row>
    <row r="1898" spans="1:7" s="4" customFormat="1" x14ac:dyDescent="0.2">
      <c r="A1898" s="26"/>
      <c r="B1898" s="26"/>
      <c r="G1898" s="107"/>
    </row>
    <row r="1899" spans="1:7" s="4" customFormat="1" x14ac:dyDescent="0.2">
      <c r="A1899" s="26"/>
      <c r="B1899" s="26"/>
      <c r="G1899" s="107"/>
    </row>
    <row r="1900" spans="1:7" s="4" customFormat="1" x14ac:dyDescent="0.2">
      <c r="A1900" s="26"/>
      <c r="B1900" s="26"/>
      <c r="G1900" s="107"/>
    </row>
    <row r="1901" spans="1:7" s="4" customFormat="1" x14ac:dyDescent="0.2">
      <c r="A1901" s="26"/>
      <c r="B1901" s="26"/>
      <c r="G1901" s="107"/>
    </row>
    <row r="1902" spans="1:7" s="4" customFormat="1" x14ac:dyDescent="0.2">
      <c r="A1902" s="26"/>
      <c r="B1902" s="26"/>
      <c r="G1902" s="107"/>
    </row>
    <row r="1903" spans="1:7" s="4" customFormat="1" x14ac:dyDescent="0.2">
      <c r="A1903" s="26"/>
      <c r="B1903" s="26"/>
      <c r="G1903" s="107"/>
    </row>
    <row r="1904" spans="1:7" s="4" customFormat="1" x14ac:dyDescent="0.2">
      <c r="A1904" s="26"/>
      <c r="B1904" s="26"/>
      <c r="G1904" s="107"/>
    </row>
    <row r="1905" spans="1:7" s="4" customFormat="1" x14ac:dyDescent="0.2">
      <c r="A1905" s="26"/>
      <c r="B1905" s="26"/>
      <c r="G1905" s="107"/>
    </row>
    <row r="1906" spans="1:7" s="4" customFormat="1" x14ac:dyDescent="0.2">
      <c r="A1906" s="26"/>
      <c r="B1906" s="26"/>
      <c r="G1906" s="107"/>
    </row>
    <row r="1907" spans="1:7" s="4" customFormat="1" x14ac:dyDescent="0.2">
      <c r="A1907" s="26"/>
      <c r="B1907" s="26"/>
      <c r="G1907" s="107"/>
    </row>
    <row r="1908" spans="1:7" s="4" customFormat="1" x14ac:dyDescent="0.2">
      <c r="A1908" s="26"/>
      <c r="B1908" s="26"/>
      <c r="G1908" s="107"/>
    </row>
    <row r="1909" spans="1:7" s="4" customFormat="1" x14ac:dyDescent="0.2">
      <c r="A1909" s="26"/>
      <c r="B1909" s="26"/>
      <c r="G1909" s="107"/>
    </row>
    <row r="1910" spans="1:7" s="4" customFormat="1" x14ac:dyDescent="0.2">
      <c r="A1910" s="26"/>
      <c r="B1910" s="26"/>
      <c r="G1910" s="107"/>
    </row>
    <row r="1911" spans="1:7" s="4" customFormat="1" x14ac:dyDescent="0.2">
      <c r="A1911" s="26"/>
      <c r="B1911" s="26"/>
      <c r="G1911" s="107"/>
    </row>
    <row r="1912" spans="1:7" s="4" customFormat="1" x14ac:dyDescent="0.2">
      <c r="A1912" s="26"/>
      <c r="B1912" s="26"/>
      <c r="G1912" s="107"/>
    </row>
    <row r="1913" spans="1:7" s="4" customFormat="1" x14ac:dyDescent="0.2">
      <c r="A1913" s="26"/>
      <c r="B1913" s="26"/>
      <c r="G1913" s="107"/>
    </row>
    <row r="1914" spans="1:7" s="4" customFormat="1" x14ac:dyDescent="0.2">
      <c r="A1914" s="26"/>
      <c r="B1914" s="26"/>
      <c r="G1914" s="107"/>
    </row>
    <row r="1915" spans="1:7" s="4" customFormat="1" x14ac:dyDescent="0.2">
      <c r="A1915" s="26"/>
      <c r="B1915" s="26"/>
      <c r="G1915" s="107"/>
    </row>
    <row r="1916" spans="1:7" s="4" customFormat="1" x14ac:dyDescent="0.2">
      <c r="A1916" s="26"/>
      <c r="B1916" s="26"/>
      <c r="G1916" s="107"/>
    </row>
    <row r="1917" spans="1:7" s="4" customFormat="1" x14ac:dyDescent="0.2">
      <c r="A1917" s="26"/>
      <c r="B1917" s="26"/>
      <c r="G1917" s="107"/>
    </row>
    <row r="1918" spans="1:7" s="4" customFormat="1" x14ac:dyDescent="0.2">
      <c r="A1918" s="26"/>
      <c r="B1918" s="26"/>
      <c r="G1918" s="107"/>
    </row>
    <row r="1919" spans="1:7" s="4" customFormat="1" x14ac:dyDescent="0.2">
      <c r="A1919" s="26"/>
      <c r="B1919" s="26"/>
      <c r="G1919" s="107"/>
    </row>
    <row r="1920" spans="1:7" s="4" customFormat="1" x14ac:dyDescent="0.2">
      <c r="A1920" s="26"/>
      <c r="B1920" s="26"/>
      <c r="G1920" s="107"/>
    </row>
    <row r="1921" spans="1:7" s="4" customFormat="1" x14ac:dyDescent="0.2">
      <c r="A1921" s="26"/>
      <c r="B1921" s="26"/>
      <c r="G1921" s="107"/>
    </row>
    <row r="1922" spans="1:7" s="4" customFormat="1" x14ac:dyDescent="0.2">
      <c r="A1922" s="26"/>
      <c r="B1922" s="26"/>
      <c r="G1922" s="107"/>
    </row>
    <row r="1923" spans="1:7" s="4" customFormat="1" x14ac:dyDescent="0.2">
      <c r="A1923" s="26"/>
      <c r="B1923" s="26"/>
      <c r="G1923" s="107"/>
    </row>
    <row r="1924" spans="1:7" s="4" customFormat="1" x14ac:dyDescent="0.2">
      <c r="A1924" s="26"/>
      <c r="B1924" s="26"/>
      <c r="G1924" s="107"/>
    </row>
    <row r="1925" spans="1:7" s="4" customFormat="1" x14ac:dyDescent="0.2">
      <c r="A1925" s="26"/>
      <c r="B1925" s="26"/>
      <c r="G1925" s="107"/>
    </row>
    <row r="1926" spans="1:7" s="4" customFormat="1" x14ac:dyDescent="0.2">
      <c r="A1926" s="26"/>
      <c r="B1926" s="26"/>
      <c r="G1926" s="107"/>
    </row>
    <row r="1927" spans="1:7" s="4" customFormat="1" x14ac:dyDescent="0.2">
      <c r="A1927" s="26"/>
      <c r="B1927" s="26"/>
      <c r="G1927" s="107"/>
    </row>
    <row r="1928" spans="1:7" s="4" customFormat="1" x14ac:dyDescent="0.2">
      <c r="A1928" s="26"/>
      <c r="B1928" s="26"/>
      <c r="G1928" s="107"/>
    </row>
    <row r="1929" spans="1:7" s="4" customFormat="1" x14ac:dyDescent="0.2">
      <c r="A1929" s="26"/>
      <c r="B1929" s="26"/>
      <c r="G1929" s="107"/>
    </row>
    <row r="1930" spans="1:7" s="4" customFormat="1" x14ac:dyDescent="0.2">
      <c r="A1930" s="26"/>
      <c r="B1930" s="26"/>
      <c r="G1930" s="107"/>
    </row>
    <row r="1931" spans="1:7" s="4" customFormat="1" x14ac:dyDescent="0.2">
      <c r="A1931" s="26"/>
      <c r="B1931" s="26"/>
      <c r="G1931" s="107"/>
    </row>
    <row r="1932" spans="1:7" s="4" customFormat="1" x14ac:dyDescent="0.2">
      <c r="A1932" s="26"/>
      <c r="B1932" s="26"/>
      <c r="G1932" s="107"/>
    </row>
    <row r="1933" spans="1:7" s="4" customFormat="1" x14ac:dyDescent="0.2">
      <c r="A1933" s="26"/>
      <c r="B1933" s="26"/>
      <c r="G1933" s="107"/>
    </row>
    <row r="1934" spans="1:7" s="4" customFormat="1" x14ac:dyDescent="0.2">
      <c r="A1934" s="26"/>
      <c r="B1934" s="26"/>
      <c r="G1934" s="107"/>
    </row>
    <row r="1935" spans="1:7" s="4" customFormat="1" x14ac:dyDescent="0.2">
      <c r="A1935" s="26"/>
      <c r="B1935" s="26"/>
      <c r="G1935" s="107"/>
    </row>
    <row r="1936" spans="1:7" s="4" customFormat="1" x14ac:dyDescent="0.2">
      <c r="A1936" s="26"/>
      <c r="B1936" s="26"/>
      <c r="G1936" s="107"/>
    </row>
    <row r="1937" spans="1:7" s="4" customFormat="1" x14ac:dyDescent="0.2">
      <c r="A1937" s="26"/>
      <c r="B1937" s="26"/>
      <c r="G1937" s="107"/>
    </row>
    <row r="1938" spans="1:7" s="4" customFormat="1" x14ac:dyDescent="0.2">
      <c r="A1938" s="26"/>
      <c r="B1938" s="26"/>
      <c r="G1938" s="107"/>
    </row>
    <row r="1939" spans="1:7" s="4" customFormat="1" x14ac:dyDescent="0.2">
      <c r="A1939" s="26"/>
      <c r="B1939" s="26"/>
      <c r="G1939" s="107"/>
    </row>
    <row r="1940" spans="1:7" s="4" customFormat="1" x14ac:dyDescent="0.2">
      <c r="A1940" s="26"/>
      <c r="B1940" s="26"/>
      <c r="G1940" s="107"/>
    </row>
    <row r="1941" spans="1:7" s="4" customFormat="1" x14ac:dyDescent="0.2">
      <c r="A1941" s="26"/>
      <c r="B1941" s="26"/>
      <c r="G1941" s="107"/>
    </row>
    <row r="1942" spans="1:7" s="4" customFormat="1" x14ac:dyDescent="0.2">
      <c r="A1942" s="26"/>
      <c r="B1942" s="26"/>
      <c r="G1942" s="107"/>
    </row>
    <row r="1943" spans="1:7" s="4" customFormat="1" x14ac:dyDescent="0.2">
      <c r="A1943" s="26"/>
      <c r="B1943" s="26"/>
      <c r="G1943" s="107"/>
    </row>
    <row r="1944" spans="1:7" s="4" customFormat="1" x14ac:dyDescent="0.2">
      <c r="A1944" s="26"/>
      <c r="B1944" s="26"/>
      <c r="G1944" s="107"/>
    </row>
    <row r="1945" spans="1:7" s="4" customFormat="1" x14ac:dyDescent="0.2">
      <c r="A1945" s="26"/>
      <c r="B1945" s="26"/>
      <c r="G1945" s="107"/>
    </row>
    <row r="1946" spans="1:7" s="4" customFormat="1" x14ac:dyDescent="0.2">
      <c r="A1946" s="26"/>
      <c r="B1946" s="26"/>
      <c r="G1946" s="107"/>
    </row>
    <row r="1947" spans="1:7" s="4" customFormat="1" x14ac:dyDescent="0.2">
      <c r="A1947" s="26"/>
      <c r="B1947" s="26"/>
      <c r="G1947" s="107"/>
    </row>
    <row r="1948" spans="1:7" s="4" customFormat="1" x14ac:dyDescent="0.2">
      <c r="A1948" s="26"/>
      <c r="B1948" s="26"/>
      <c r="G1948" s="107"/>
    </row>
    <row r="1949" spans="1:7" s="4" customFormat="1" x14ac:dyDescent="0.2">
      <c r="A1949" s="26"/>
      <c r="B1949" s="26"/>
      <c r="G1949" s="107"/>
    </row>
    <row r="1950" spans="1:7" s="4" customFormat="1" x14ac:dyDescent="0.2">
      <c r="A1950" s="26"/>
      <c r="B1950" s="26"/>
      <c r="G1950" s="107"/>
    </row>
    <row r="1951" spans="1:7" s="4" customFormat="1" x14ac:dyDescent="0.2">
      <c r="A1951" s="26"/>
      <c r="B1951" s="26"/>
      <c r="G1951" s="107"/>
    </row>
    <row r="1952" spans="1:7" s="4" customFormat="1" x14ac:dyDescent="0.2">
      <c r="A1952" s="26"/>
      <c r="B1952" s="26"/>
      <c r="G1952" s="107"/>
    </row>
    <row r="1953" spans="1:7" s="4" customFormat="1" x14ac:dyDescent="0.2">
      <c r="A1953" s="26"/>
      <c r="B1953" s="26"/>
      <c r="G1953" s="107"/>
    </row>
    <row r="1954" spans="1:7" s="4" customFormat="1" x14ac:dyDescent="0.2">
      <c r="A1954" s="26"/>
      <c r="B1954" s="26"/>
      <c r="G1954" s="107"/>
    </row>
    <row r="1955" spans="1:7" s="4" customFormat="1" x14ac:dyDescent="0.2">
      <c r="A1955" s="26"/>
      <c r="B1955" s="26"/>
      <c r="G1955" s="107"/>
    </row>
    <row r="1956" spans="1:7" s="4" customFormat="1" x14ac:dyDescent="0.2">
      <c r="A1956" s="26"/>
      <c r="B1956" s="26"/>
      <c r="G1956" s="107"/>
    </row>
    <row r="1957" spans="1:7" s="4" customFormat="1" x14ac:dyDescent="0.2">
      <c r="A1957" s="26"/>
      <c r="B1957" s="26"/>
      <c r="G1957" s="107"/>
    </row>
    <row r="1958" spans="1:7" s="4" customFormat="1" x14ac:dyDescent="0.2">
      <c r="A1958" s="26"/>
      <c r="B1958" s="26"/>
      <c r="G1958" s="107"/>
    </row>
    <row r="1959" spans="1:7" s="4" customFormat="1" x14ac:dyDescent="0.2">
      <c r="A1959" s="26"/>
      <c r="B1959" s="26"/>
      <c r="G1959" s="107"/>
    </row>
    <row r="1960" spans="1:7" s="4" customFormat="1" x14ac:dyDescent="0.2">
      <c r="A1960" s="26"/>
      <c r="B1960" s="26"/>
      <c r="G1960" s="107"/>
    </row>
    <row r="1961" spans="1:7" s="4" customFormat="1" x14ac:dyDescent="0.2">
      <c r="A1961" s="26"/>
      <c r="B1961" s="26"/>
      <c r="G1961" s="107"/>
    </row>
    <row r="1962" spans="1:7" s="4" customFormat="1" x14ac:dyDescent="0.2">
      <c r="A1962" s="26"/>
      <c r="B1962" s="26"/>
      <c r="G1962" s="107"/>
    </row>
    <row r="1963" spans="1:7" s="4" customFormat="1" x14ac:dyDescent="0.2">
      <c r="A1963" s="26"/>
      <c r="B1963" s="26"/>
      <c r="G1963" s="107"/>
    </row>
    <row r="1964" spans="1:7" s="4" customFormat="1" x14ac:dyDescent="0.2">
      <c r="A1964" s="26"/>
      <c r="B1964" s="26"/>
      <c r="G1964" s="107"/>
    </row>
    <row r="1965" spans="1:7" s="4" customFormat="1" x14ac:dyDescent="0.2">
      <c r="A1965" s="26"/>
      <c r="B1965" s="26"/>
      <c r="G1965" s="107"/>
    </row>
    <row r="1966" spans="1:7" s="4" customFormat="1" x14ac:dyDescent="0.2">
      <c r="A1966" s="26"/>
      <c r="B1966" s="26"/>
      <c r="G1966" s="107"/>
    </row>
    <row r="1967" spans="1:7" s="4" customFormat="1" x14ac:dyDescent="0.2">
      <c r="A1967" s="26"/>
      <c r="B1967" s="26"/>
      <c r="G1967" s="107"/>
    </row>
    <row r="1968" spans="1:7" s="4" customFormat="1" x14ac:dyDescent="0.2">
      <c r="A1968" s="26"/>
      <c r="B1968" s="26"/>
      <c r="G1968" s="107"/>
    </row>
    <row r="1969" spans="1:7" s="4" customFormat="1" x14ac:dyDescent="0.2">
      <c r="A1969" s="26"/>
      <c r="B1969" s="26"/>
      <c r="G1969" s="107"/>
    </row>
    <row r="1970" spans="1:7" s="4" customFormat="1" x14ac:dyDescent="0.2">
      <c r="A1970" s="26"/>
      <c r="B1970" s="26"/>
      <c r="G1970" s="107"/>
    </row>
    <row r="1971" spans="1:7" s="4" customFormat="1" x14ac:dyDescent="0.2">
      <c r="A1971" s="26"/>
      <c r="B1971" s="26"/>
      <c r="G1971" s="107"/>
    </row>
    <row r="1972" spans="1:7" s="4" customFormat="1" x14ac:dyDescent="0.2">
      <c r="A1972" s="26"/>
      <c r="B1972" s="26"/>
      <c r="G1972" s="107"/>
    </row>
    <row r="1973" spans="1:7" s="4" customFormat="1" x14ac:dyDescent="0.2">
      <c r="A1973" s="26"/>
      <c r="B1973" s="26"/>
      <c r="G1973" s="107"/>
    </row>
    <row r="1974" spans="1:7" s="4" customFormat="1" x14ac:dyDescent="0.2">
      <c r="A1974" s="26"/>
      <c r="B1974" s="26"/>
      <c r="G1974" s="107"/>
    </row>
    <row r="1975" spans="1:7" s="4" customFormat="1" x14ac:dyDescent="0.2">
      <c r="A1975" s="26"/>
      <c r="B1975" s="26"/>
      <c r="G1975" s="107"/>
    </row>
    <row r="1976" spans="1:7" s="4" customFormat="1" x14ac:dyDescent="0.2">
      <c r="A1976" s="26"/>
      <c r="B1976" s="26"/>
      <c r="G1976" s="107"/>
    </row>
    <row r="1977" spans="1:7" s="4" customFormat="1" x14ac:dyDescent="0.2">
      <c r="A1977" s="26"/>
      <c r="B1977" s="26"/>
      <c r="G1977" s="107"/>
    </row>
    <row r="1978" spans="1:7" s="4" customFormat="1" x14ac:dyDescent="0.2">
      <c r="A1978" s="26"/>
      <c r="B1978" s="26"/>
      <c r="G1978" s="107"/>
    </row>
    <row r="1979" spans="1:7" s="4" customFormat="1" x14ac:dyDescent="0.2">
      <c r="A1979" s="26"/>
      <c r="B1979" s="26"/>
      <c r="G1979" s="107"/>
    </row>
    <row r="1980" spans="1:7" s="4" customFormat="1" x14ac:dyDescent="0.2">
      <c r="A1980" s="26"/>
      <c r="B1980" s="26"/>
      <c r="G1980" s="107"/>
    </row>
    <row r="1981" spans="1:7" s="4" customFormat="1" x14ac:dyDescent="0.2">
      <c r="A1981" s="26"/>
      <c r="B1981" s="26"/>
      <c r="G1981" s="107"/>
    </row>
    <row r="1982" spans="1:7" s="4" customFormat="1" x14ac:dyDescent="0.2">
      <c r="A1982" s="26"/>
      <c r="B1982" s="26"/>
      <c r="G1982" s="107"/>
    </row>
    <row r="1983" spans="1:7" s="4" customFormat="1" x14ac:dyDescent="0.2">
      <c r="A1983" s="26"/>
      <c r="B1983" s="26"/>
      <c r="G1983" s="107"/>
    </row>
    <row r="1984" spans="1:7" s="4" customFormat="1" x14ac:dyDescent="0.2">
      <c r="A1984" s="26"/>
      <c r="B1984" s="26"/>
      <c r="G1984" s="107"/>
    </row>
    <row r="1985" spans="1:7" s="4" customFormat="1" x14ac:dyDescent="0.2">
      <c r="A1985" s="26"/>
      <c r="B1985" s="26"/>
      <c r="G1985" s="107"/>
    </row>
    <row r="1986" spans="1:7" s="4" customFormat="1" x14ac:dyDescent="0.2">
      <c r="A1986" s="26"/>
      <c r="B1986" s="26"/>
      <c r="G1986" s="107"/>
    </row>
    <row r="1987" spans="1:7" s="4" customFormat="1" x14ac:dyDescent="0.2">
      <c r="A1987" s="26"/>
      <c r="B1987" s="26"/>
      <c r="G1987" s="107"/>
    </row>
    <row r="1988" spans="1:7" s="4" customFormat="1" x14ac:dyDescent="0.2">
      <c r="A1988" s="26"/>
      <c r="B1988" s="26"/>
      <c r="G1988" s="107"/>
    </row>
    <row r="1989" spans="1:7" s="4" customFormat="1" x14ac:dyDescent="0.2">
      <c r="A1989" s="26"/>
      <c r="B1989" s="26"/>
      <c r="G1989" s="107"/>
    </row>
    <row r="1990" spans="1:7" s="4" customFormat="1" x14ac:dyDescent="0.2">
      <c r="A1990" s="26"/>
      <c r="B1990" s="26"/>
      <c r="G1990" s="107"/>
    </row>
    <row r="1991" spans="1:7" s="4" customFormat="1" x14ac:dyDescent="0.2">
      <c r="A1991" s="26"/>
      <c r="B1991" s="26"/>
      <c r="G1991" s="107"/>
    </row>
    <row r="1992" spans="1:7" s="4" customFormat="1" x14ac:dyDescent="0.2">
      <c r="A1992" s="26"/>
      <c r="B1992" s="26"/>
      <c r="G1992" s="107"/>
    </row>
    <row r="1993" spans="1:7" s="4" customFormat="1" x14ac:dyDescent="0.2">
      <c r="A1993" s="26"/>
      <c r="B1993" s="26"/>
      <c r="G1993" s="107"/>
    </row>
    <row r="1994" spans="1:7" s="4" customFormat="1" x14ac:dyDescent="0.2">
      <c r="A1994" s="26"/>
      <c r="B1994" s="26"/>
      <c r="G1994" s="107"/>
    </row>
    <row r="1995" spans="1:7" s="4" customFormat="1" x14ac:dyDescent="0.2">
      <c r="A1995" s="26"/>
      <c r="B1995" s="26"/>
      <c r="G1995" s="107"/>
    </row>
    <row r="1996" spans="1:7" s="4" customFormat="1" x14ac:dyDescent="0.2">
      <c r="A1996" s="26"/>
      <c r="B1996" s="26"/>
      <c r="G1996" s="107"/>
    </row>
    <row r="1997" spans="1:7" s="4" customFormat="1" x14ac:dyDescent="0.2">
      <c r="A1997" s="26"/>
      <c r="B1997" s="26"/>
      <c r="G1997" s="107"/>
    </row>
    <row r="1998" spans="1:7" s="4" customFormat="1" x14ac:dyDescent="0.2">
      <c r="A1998" s="26"/>
      <c r="B1998" s="26"/>
      <c r="G1998" s="107"/>
    </row>
    <row r="1999" spans="1:7" s="4" customFormat="1" x14ac:dyDescent="0.2">
      <c r="A1999" s="26"/>
      <c r="B1999" s="26"/>
      <c r="G1999" s="107"/>
    </row>
    <row r="2000" spans="1:7" s="4" customFormat="1" x14ac:dyDescent="0.2">
      <c r="A2000" s="26"/>
      <c r="B2000" s="26"/>
      <c r="G2000" s="107"/>
    </row>
    <row r="2001" spans="1:7" s="4" customFormat="1" x14ac:dyDescent="0.2">
      <c r="A2001" s="26"/>
      <c r="B2001" s="26"/>
      <c r="G2001" s="107"/>
    </row>
    <row r="2002" spans="1:7" s="4" customFormat="1" x14ac:dyDescent="0.2">
      <c r="A2002" s="26"/>
      <c r="B2002" s="26"/>
      <c r="G2002" s="107"/>
    </row>
    <row r="2003" spans="1:7" s="4" customFormat="1" x14ac:dyDescent="0.2">
      <c r="A2003" s="26"/>
      <c r="B2003" s="26"/>
      <c r="G2003" s="107"/>
    </row>
    <row r="2004" spans="1:7" s="4" customFormat="1" x14ac:dyDescent="0.2">
      <c r="A2004" s="26"/>
      <c r="B2004" s="26"/>
      <c r="G2004" s="107"/>
    </row>
    <row r="2005" spans="1:7" s="4" customFormat="1" x14ac:dyDescent="0.2">
      <c r="A2005" s="26"/>
      <c r="B2005" s="26"/>
      <c r="G2005" s="107"/>
    </row>
    <row r="2006" spans="1:7" s="4" customFormat="1" x14ac:dyDescent="0.2">
      <c r="A2006" s="26"/>
      <c r="B2006" s="26"/>
      <c r="G2006" s="107"/>
    </row>
    <row r="2007" spans="1:7" s="4" customFormat="1" x14ac:dyDescent="0.2">
      <c r="A2007" s="26"/>
      <c r="B2007" s="26"/>
      <c r="G2007" s="107"/>
    </row>
    <row r="2008" spans="1:7" s="4" customFormat="1" x14ac:dyDescent="0.2">
      <c r="A2008" s="26"/>
      <c r="B2008" s="26"/>
      <c r="G2008" s="107"/>
    </row>
    <row r="2009" spans="1:7" s="4" customFormat="1" x14ac:dyDescent="0.2">
      <c r="A2009" s="26"/>
      <c r="B2009" s="26"/>
      <c r="G2009" s="107"/>
    </row>
    <row r="2010" spans="1:7" s="4" customFormat="1" x14ac:dyDescent="0.2">
      <c r="A2010" s="26"/>
      <c r="B2010" s="26"/>
      <c r="G2010" s="107"/>
    </row>
    <row r="2011" spans="1:7" s="4" customFormat="1" x14ac:dyDescent="0.2">
      <c r="A2011" s="26"/>
      <c r="B2011" s="26"/>
      <c r="G2011" s="107"/>
    </row>
    <row r="2012" spans="1:7" s="4" customFormat="1" x14ac:dyDescent="0.2">
      <c r="A2012" s="26"/>
      <c r="B2012" s="26"/>
      <c r="G2012" s="107"/>
    </row>
    <row r="2013" spans="1:7" s="4" customFormat="1" x14ac:dyDescent="0.2">
      <c r="A2013" s="26"/>
      <c r="B2013" s="26"/>
      <c r="G2013" s="107"/>
    </row>
    <row r="2014" spans="1:7" s="4" customFormat="1" x14ac:dyDescent="0.2">
      <c r="A2014" s="26"/>
      <c r="B2014" s="26"/>
      <c r="G2014" s="107"/>
    </row>
    <row r="2015" spans="1:7" s="4" customFormat="1" x14ac:dyDescent="0.2">
      <c r="A2015" s="26"/>
      <c r="B2015" s="26"/>
      <c r="G2015" s="107"/>
    </row>
    <row r="2016" spans="1:7" s="4" customFormat="1" x14ac:dyDescent="0.2">
      <c r="A2016" s="26"/>
      <c r="B2016" s="26"/>
      <c r="G2016" s="107"/>
    </row>
    <row r="2017" spans="1:7" s="4" customFormat="1" x14ac:dyDescent="0.2">
      <c r="A2017" s="26"/>
      <c r="B2017" s="26"/>
      <c r="G2017" s="107"/>
    </row>
    <row r="2018" spans="1:7" s="4" customFormat="1" x14ac:dyDescent="0.2">
      <c r="A2018" s="26"/>
      <c r="B2018" s="26"/>
      <c r="G2018" s="107"/>
    </row>
    <row r="2019" spans="1:7" s="4" customFormat="1" x14ac:dyDescent="0.2">
      <c r="A2019" s="26"/>
      <c r="B2019" s="26"/>
      <c r="G2019" s="107"/>
    </row>
    <row r="2020" spans="1:7" s="4" customFormat="1" x14ac:dyDescent="0.2">
      <c r="A2020" s="26"/>
      <c r="B2020" s="26"/>
      <c r="G2020" s="107"/>
    </row>
    <row r="2021" spans="1:7" s="4" customFormat="1" x14ac:dyDescent="0.2">
      <c r="A2021" s="26"/>
      <c r="B2021" s="26"/>
      <c r="G2021" s="107"/>
    </row>
    <row r="2022" spans="1:7" s="4" customFormat="1" x14ac:dyDescent="0.2">
      <c r="A2022" s="26"/>
      <c r="B2022" s="26"/>
      <c r="G2022" s="107"/>
    </row>
    <row r="2023" spans="1:7" s="4" customFormat="1" x14ac:dyDescent="0.2">
      <c r="A2023" s="26"/>
      <c r="B2023" s="26"/>
      <c r="G2023" s="107"/>
    </row>
    <row r="2024" spans="1:7" s="4" customFormat="1" x14ac:dyDescent="0.2">
      <c r="A2024" s="26"/>
      <c r="B2024" s="26"/>
      <c r="G2024" s="107"/>
    </row>
    <row r="2025" spans="1:7" s="4" customFormat="1" x14ac:dyDescent="0.2">
      <c r="A2025" s="26"/>
      <c r="B2025" s="26"/>
      <c r="G2025" s="107"/>
    </row>
    <row r="2026" spans="1:7" s="4" customFormat="1" x14ac:dyDescent="0.2">
      <c r="A2026" s="26"/>
      <c r="B2026" s="26"/>
      <c r="G2026" s="107"/>
    </row>
    <row r="2027" spans="1:7" s="4" customFormat="1" x14ac:dyDescent="0.2">
      <c r="A2027" s="26"/>
      <c r="B2027" s="26"/>
      <c r="G2027" s="107"/>
    </row>
    <row r="2028" spans="1:7" s="4" customFormat="1" x14ac:dyDescent="0.2">
      <c r="A2028" s="26"/>
      <c r="B2028" s="26"/>
      <c r="G2028" s="107"/>
    </row>
    <row r="2029" spans="1:7" s="4" customFormat="1" x14ac:dyDescent="0.2">
      <c r="A2029" s="26"/>
      <c r="B2029" s="26"/>
      <c r="G2029" s="107"/>
    </row>
    <row r="2030" spans="1:7" s="4" customFormat="1" x14ac:dyDescent="0.2">
      <c r="A2030" s="26"/>
      <c r="B2030" s="26"/>
      <c r="G2030" s="107"/>
    </row>
    <row r="2031" spans="1:7" s="4" customFormat="1" x14ac:dyDescent="0.2">
      <c r="A2031" s="26"/>
      <c r="B2031" s="26"/>
      <c r="G2031" s="107"/>
    </row>
    <row r="2032" spans="1:7" s="4" customFormat="1" x14ac:dyDescent="0.2">
      <c r="A2032" s="26"/>
      <c r="B2032" s="26"/>
      <c r="G2032" s="107"/>
    </row>
    <row r="2033" spans="1:7" s="4" customFormat="1" x14ac:dyDescent="0.2">
      <c r="A2033" s="26"/>
      <c r="B2033" s="26"/>
      <c r="G2033" s="107"/>
    </row>
    <row r="2034" spans="1:7" s="4" customFormat="1" x14ac:dyDescent="0.2">
      <c r="A2034" s="26"/>
      <c r="B2034" s="26"/>
      <c r="G2034" s="107"/>
    </row>
    <row r="2035" spans="1:7" s="4" customFormat="1" x14ac:dyDescent="0.2">
      <c r="A2035" s="26"/>
      <c r="B2035" s="26"/>
      <c r="G2035" s="107"/>
    </row>
    <row r="2036" spans="1:7" s="4" customFormat="1" x14ac:dyDescent="0.2">
      <c r="A2036" s="26"/>
      <c r="B2036" s="26"/>
      <c r="G2036" s="107"/>
    </row>
    <row r="2037" spans="1:7" s="4" customFormat="1" x14ac:dyDescent="0.2">
      <c r="A2037" s="26"/>
      <c r="B2037" s="26"/>
      <c r="G2037" s="107"/>
    </row>
    <row r="2038" spans="1:7" s="4" customFormat="1" x14ac:dyDescent="0.2">
      <c r="A2038" s="26"/>
      <c r="B2038" s="26"/>
      <c r="G2038" s="107"/>
    </row>
    <row r="2039" spans="1:7" s="4" customFormat="1" x14ac:dyDescent="0.2">
      <c r="A2039" s="26"/>
      <c r="B2039" s="26"/>
      <c r="G2039" s="107"/>
    </row>
    <row r="2040" spans="1:7" s="4" customFormat="1" x14ac:dyDescent="0.2">
      <c r="A2040" s="26"/>
      <c r="B2040" s="26"/>
      <c r="G2040" s="107"/>
    </row>
    <row r="2041" spans="1:7" s="4" customFormat="1" x14ac:dyDescent="0.2">
      <c r="A2041" s="26"/>
      <c r="B2041" s="26"/>
      <c r="G2041" s="107"/>
    </row>
    <row r="2042" spans="1:7" s="4" customFormat="1" x14ac:dyDescent="0.2">
      <c r="A2042" s="26"/>
      <c r="B2042" s="26"/>
      <c r="G2042" s="107"/>
    </row>
    <row r="2043" spans="1:7" s="4" customFormat="1" x14ac:dyDescent="0.2">
      <c r="A2043" s="26"/>
      <c r="B2043" s="26"/>
      <c r="G2043" s="107"/>
    </row>
    <row r="2044" spans="1:7" s="4" customFormat="1" x14ac:dyDescent="0.2">
      <c r="A2044" s="26"/>
      <c r="B2044" s="26"/>
      <c r="G2044" s="107"/>
    </row>
    <row r="2045" spans="1:7" s="4" customFormat="1" x14ac:dyDescent="0.2">
      <c r="A2045" s="26"/>
      <c r="B2045" s="26"/>
      <c r="G2045" s="107"/>
    </row>
    <row r="2046" spans="1:7" s="4" customFormat="1" x14ac:dyDescent="0.2">
      <c r="A2046" s="26"/>
      <c r="B2046" s="26"/>
      <c r="G2046" s="107"/>
    </row>
    <row r="2047" spans="1:7" s="4" customFormat="1" x14ac:dyDescent="0.2">
      <c r="A2047" s="26"/>
      <c r="B2047" s="26"/>
      <c r="G2047" s="107"/>
    </row>
    <row r="2048" spans="1:7" s="4" customFormat="1" x14ac:dyDescent="0.2">
      <c r="A2048" s="26"/>
      <c r="B2048" s="26"/>
      <c r="G2048" s="107"/>
    </row>
    <row r="2049" spans="1:7" s="4" customFormat="1" x14ac:dyDescent="0.2">
      <c r="A2049" s="26"/>
      <c r="B2049" s="26"/>
      <c r="G2049" s="107"/>
    </row>
    <row r="2050" spans="1:7" s="4" customFormat="1" x14ac:dyDescent="0.2">
      <c r="A2050" s="26"/>
      <c r="B2050" s="26"/>
      <c r="G2050" s="107"/>
    </row>
    <row r="2051" spans="1:7" s="4" customFormat="1" x14ac:dyDescent="0.2">
      <c r="A2051" s="26"/>
      <c r="B2051" s="26"/>
      <c r="G2051" s="107"/>
    </row>
    <row r="2052" spans="1:7" s="4" customFormat="1" x14ac:dyDescent="0.2">
      <c r="A2052" s="26"/>
      <c r="B2052" s="26"/>
      <c r="G2052" s="107"/>
    </row>
    <row r="2053" spans="1:7" s="4" customFormat="1" x14ac:dyDescent="0.2">
      <c r="A2053" s="26"/>
      <c r="B2053" s="26"/>
      <c r="G2053" s="107"/>
    </row>
    <row r="2054" spans="1:7" s="4" customFormat="1" x14ac:dyDescent="0.2">
      <c r="A2054" s="26"/>
      <c r="B2054" s="26"/>
      <c r="G2054" s="107"/>
    </row>
    <row r="2055" spans="1:7" s="4" customFormat="1" x14ac:dyDescent="0.2">
      <c r="A2055" s="26"/>
      <c r="B2055" s="26"/>
      <c r="G2055" s="107"/>
    </row>
    <row r="2056" spans="1:7" s="4" customFormat="1" x14ac:dyDescent="0.2">
      <c r="A2056" s="26"/>
      <c r="B2056" s="26"/>
      <c r="G2056" s="107"/>
    </row>
    <row r="2057" spans="1:7" s="4" customFormat="1" x14ac:dyDescent="0.2">
      <c r="A2057" s="26"/>
      <c r="B2057" s="26"/>
      <c r="G2057" s="107"/>
    </row>
    <row r="2058" spans="1:7" s="4" customFormat="1" x14ac:dyDescent="0.2">
      <c r="A2058" s="26"/>
      <c r="B2058" s="26"/>
      <c r="G2058" s="107"/>
    </row>
    <row r="2059" spans="1:7" s="4" customFormat="1" x14ac:dyDescent="0.2">
      <c r="A2059" s="26"/>
      <c r="B2059" s="26"/>
      <c r="G2059" s="107"/>
    </row>
    <row r="2060" spans="1:7" s="4" customFormat="1" x14ac:dyDescent="0.2">
      <c r="A2060" s="26"/>
      <c r="B2060" s="26"/>
      <c r="G2060" s="107"/>
    </row>
    <row r="2061" spans="1:7" s="4" customFormat="1" x14ac:dyDescent="0.2">
      <c r="A2061" s="26"/>
      <c r="B2061" s="26"/>
      <c r="G2061" s="107"/>
    </row>
    <row r="2062" spans="1:7" s="4" customFormat="1" x14ac:dyDescent="0.2">
      <c r="A2062" s="26"/>
      <c r="B2062" s="26"/>
      <c r="G2062" s="107"/>
    </row>
    <row r="2063" spans="1:7" s="4" customFormat="1" x14ac:dyDescent="0.2">
      <c r="A2063" s="26"/>
      <c r="B2063" s="26"/>
      <c r="G2063" s="107"/>
    </row>
    <row r="2064" spans="1:7" s="4" customFormat="1" x14ac:dyDescent="0.2">
      <c r="A2064" s="26"/>
      <c r="B2064" s="26"/>
      <c r="G2064" s="107"/>
    </row>
    <row r="2065" spans="1:7" s="4" customFormat="1" x14ac:dyDescent="0.2">
      <c r="A2065" s="26"/>
      <c r="B2065" s="26"/>
      <c r="G2065" s="107"/>
    </row>
    <row r="2066" spans="1:7" s="4" customFormat="1" x14ac:dyDescent="0.2">
      <c r="A2066" s="26"/>
      <c r="B2066" s="26"/>
      <c r="G2066" s="107"/>
    </row>
    <row r="2067" spans="1:7" s="4" customFormat="1" x14ac:dyDescent="0.2">
      <c r="A2067" s="26"/>
      <c r="B2067" s="26"/>
      <c r="G2067" s="107"/>
    </row>
    <row r="2068" spans="1:7" s="4" customFormat="1" x14ac:dyDescent="0.2">
      <c r="A2068" s="26"/>
      <c r="B2068" s="26"/>
      <c r="G2068" s="107"/>
    </row>
    <row r="2069" spans="1:7" s="4" customFormat="1" x14ac:dyDescent="0.2">
      <c r="A2069" s="26"/>
      <c r="B2069" s="26"/>
      <c r="G2069" s="107"/>
    </row>
    <row r="2070" spans="1:7" s="4" customFormat="1" x14ac:dyDescent="0.2">
      <c r="A2070" s="26"/>
      <c r="B2070" s="26"/>
      <c r="G2070" s="107"/>
    </row>
    <row r="2071" spans="1:7" s="4" customFormat="1" x14ac:dyDescent="0.2">
      <c r="A2071" s="26"/>
      <c r="B2071" s="26"/>
      <c r="G2071" s="107"/>
    </row>
    <row r="2072" spans="1:7" s="4" customFormat="1" x14ac:dyDescent="0.2">
      <c r="A2072" s="26"/>
      <c r="B2072" s="26"/>
      <c r="G2072" s="107"/>
    </row>
    <row r="2073" spans="1:7" s="4" customFormat="1" x14ac:dyDescent="0.2">
      <c r="A2073" s="26"/>
      <c r="B2073" s="26"/>
      <c r="G2073" s="107"/>
    </row>
    <row r="2074" spans="1:7" s="4" customFormat="1" x14ac:dyDescent="0.2">
      <c r="A2074" s="26"/>
      <c r="B2074" s="26"/>
      <c r="G2074" s="107"/>
    </row>
    <row r="2075" spans="1:7" s="4" customFormat="1" x14ac:dyDescent="0.2">
      <c r="A2075" s="26"/>
      <c r="B2075" s="26"/>
      <c r="G2075" s="107"/>
    </row>
    <row r="2076" spans="1:7" s="4" customFormat="1" x14ac:dyDescent="0.2">
      <c r="A2076" s="26"/>
      <c r="B2076" s="26"/>
      <c r="G2076" s="107"/>
    </row>
    <row r="2077" spans="1:7" s="4" customFormat="1" x14ac:dyDescent="0.2">
      <c r="A2077" s="26"/>
      <c r="B2077" s="26"/>
      <c r="G2077" s="107"/>
    </row>
    <row r="2078" spans="1:7" s="4" customFormat="1" x14ac:dyDescent="0.2">
      <c r="A2078" s="26"/>
      <c r="B2078" s="26"/>
      <c r="G2078" s="107"/>
    </row>
    <row r="2079" spans="1:7" s="4" customFormat="1" x14ac:dyDescent="0.2">
      <c r="A2079" s="26"/>
      <c r="B2079" s="26"/>
      <c r="G2079" s="107"/>
    </row>
    <row r="2080" spans="1:7" s="4" customFormat="1" x14ac:dyDescent="0.2">
      <c r="A2080" s="26"/>
      <c r="B2080" s="26"/>
      <c r="G2080" s="107"/>
    </row>
    <row r="2081" spans="1:7" s="4" customFormat="1" x14ac:dyDescent="0.2">
      <c r="A2081" s="26"/>
      <c r="B2081" s="26"/>
      <c r="G2081" s="107"/>
    </row>
    <row r="2082" spans="1:7" s="4" customFormat="1" x14ac:dyDescent="0.2">
      <c r="A2082" s="26"/>
      <c r="B2082" s="26"/>
      <c r="G2082" s="107"/>
    </row>
    <row r="2083" spans="1:7" s="4" customFormat="1" x14ac:dyDescent="0.2">
      <c r="A2083" s="26"/>
      <c r="B2083" s="26"/>
      <c r="G2083" s="107"/>
    </row>
    <row r="2084" spans="1:7" s="4" customFormat="1" x14ac:dyDescent="0.2">
      <c r="A2084" s="26"/>
      <c r="B2084" s="26"/>
      <c r="G2084" s="107"/>
    </row>
    <row r="2085" spans="1:7" s="4" customFormat="1" x14ac:dyDescent="0.2">
      <c r="A2085" s="26"/>
      <c r="B2085" s="26"/>
      <c r="G2085" s="107"/>
    </row>
    <row r="2086" spans="1:7" s="4" customFormat="1" x14ac:dyDescent="0.2">
      <c r="A2086" s="26"/>
      <c r="B2086" s="26"/>
      <c r="G2086" s="107"/>
    </row>
    <row r="2087" spans="1:7" s="4" customFormat="1" x14ac:dyDescent="0.2">
      <c r="A2087" s="26"/>
      <c r="B2087" s="26"/>
      <c r="G2087" s="107"/>
    </row>
    <row r="2088" spans="1:7" s="4" customFormat="1" x14ac:dyDescent="0.2">
      <c r="A2088" s="26"/>
      <c r="B2088" s="26"/>
      <c r="G2088" s="107"/>
    </row>
    <row r="2089" spans="1:7" s="4" customFormat="1" x14ac:dyDescent="0.2">
      <c r="A2089" s="26"/>
      <c r="B2089" s="26"/>
      <c r="G2089" s="107"/>
    </row>
    <row r="2090" spans="1:7" s="4" customFormat="1" x14ac:dyDescent="0.2">
      <c r="A2090" s="26"/>
      <c r="B2090" s="26"/>
      <c r="G2090" s="107"/>
    </row>
    <row r="2091" spans="1:7" s="4" customFormat="1" x14ac:dyDescent="0.2">
      <c r="A2091" s="26"/>
      <c r="B2091" s="26"/>
      <c r="G2091" s="107"/>
    </row>
    <row r="2092" spans="1:7" s="4" customFormat="1" x14ac:dyDescent="0.2">
      <c r="A2092" s="26"/>
      <c r="B2092" s="26"/>
      <c r="G2092" s="107"/>
    </row>
    <row r="2093" spans="1:7" s="4" customFormat="1" x14ac:dyDescent="0.2">
      <c r="A2093" s="26"/>
      <c r="B2093" s="26"/>
      <c r="G2093" s="107"/>
    </row>
    <row r="2094" spans="1:7" s="4" customFormat="1" x14ac:dyDescent="0.2">
      <c r="A2094" s="26"/>
      <c r="B2094" s="26"/>
      <c r="G2094" s="107"/>
    </row>
    <row r="2095" spans="1:7" s="4" customFormat="1" x14ac:dyDescent="0.2">
      <c r="A2095" s="26"/>
      <c r="B2095" s="26"/>
      <c r="G2095" s="107"/>
    </row>
    <row r="2096" spans="1:7" s="4" customFormat="1" x14ac:dyDescent="0.2">
      <c r="A2096" s="26"/>
      <c r="B2096" s="26"/>
      <c r="G2096" s="107"/>
    </row>
    <row r="2097" spans="1:7" s="4" customFormat="1" x14ac:dyDescent="0.2">
      <c r="A2097" s="26"/>
      <c r="B2097" s="26"/>
      <c r="G2097" s="107"/>
    </row>
    <row r="2098" spans="1:7" s="4" customFormat="1" x14ac:dyDescent="0.2">
      <c r="A2098" s="26"/>
      <c r="B2098" s="26"/>
      <c r="G2098" s="107"/>
    </row>
    <row r="2099" spans="1:7" s="4" customFormat="1" x14ac:dyDescent="0.2">
      <c r="A2099" s="26"/>
      <c r="B2099" s="26"/>
      <c r="G2099" s="107"/>
    </row>
    <row r="2100" spans="1:7" s="4" customFormat="1" x14ac:dyDescent="0.2">
      <c r="A2100" s="26"/>
      <c r="B2100" s="26"/>
      <c r="G2100" s="107"/>
    </row>
    <row r="2101" spans="1:7" s="4" customFormat="1" x14ac:dyDescent="0.2">
      <c r="A2101" s="26"/>
      <c r="B2101" s="26"/>
      <c r="G2101" s="107"/>
    </row>
    <row r="2102" spans="1:7" s="4" customFormat="1" x14ac:dyDescent="0.2">
      <c r="A2102" s="26"/>
      <c r="B2102" s="26"/>
      <c r="G2102" s="107"/>
    </row>
    <row r="2103" spans="1:7" s="4" customFormat="1" x14ac:dyDescent="0.2">
      <c r="A2103" s="26"/>
      <c r="B2103" s="26"/>
      <c r="G2103" s="107"/>
    </row>
    <row r="2104" spans="1:7" s="4" customFormat="1" x14ac:dyDescent="0.2">
      <c r="A2104" s="26"/>
      <c r="B2104" s="26"/>
      <c r="G2104" s="107"/>
    </row>
    <row r="2105" spans="1:7" s="4" customFormat="1" x14ac:dyDescent="0.2">
      <c r="A2105" s="26"/>
      <c r="B2105" s="26"/>
      <c r="G2105" s="107"/>
    </row>
    <row r="2106" spans="1:7" s="4" customFormat="1" x14ac:dyDescent="0.2">
      <c r="A2106" s="26"/>
      <c r="B2106" s="26"/>
      <c r="G2106" s="107"/>
    </row>
    <row r="2107" spans="1:7" s="4" customFormat="1" x14ac:dyDescent="0.2">
      <c r="A2107" s="26"/>
      <c r="B2107" s="26"/>
      <c r="G2107" s="107"/>
    </row>
    <row r="2108" spans="1:7" s="4" customFormat="1" x14ac:dyDescent="0.2">
      <c r="A2108" s="26"/>
      <c r="B2108" s="26"/>
      <c r="G2108" s="107"/>
    </row>
    <row r="2109" spans="1:7" s="4" customFormat="1" x14ac:dyDescent="0.2">
      <c r="A2109" s="26"/>
      <c r="B2109" s="26"/>
      <c r="G2109" s="107"/>
    </row>
    <row r="2110" spans="1:7" s="4" customFormat="1" x14ac:dyDescent="0.2">
      <c r="A2110" s="26"/>
      <c r="B2110" s="26"/>
      <c r="G2110" s="107"/>
    </row>
    <row r="2111" spans="1:7" s="4" customFormat="1" x14ac:dyDescent="0.2">
      <c r="A2111" s="26"/>
      <c r="B2111" s="26"/>
      <c r="G2111" s="107"/>
    </row>
    <row r="2112" spans="1:7" s="4" customFormat="1" x14ac:dyDescent="0.2">
      <c r="A2112" s="26"/>
      <c r="B2112" s="26"/>
      <c r="G2112" s="107"/>
    </row>
    <row r="2113" spans="1:7" s="4" customFormat="1" x14ac:dyDescent="0.2">
      <c r="A2113" s="26"/>
      <c r="B2113" s="26"/>
      <c r="G2113" s="107"/>
    </row>
    <row r="2114" spans="1:7" s="4" customFormat="1" x14ac:dyDescent="0.2">
      <c r="A2114" s="26"/>
      <c r="B2114" s="26"/>
      <c r="G2114" s="107"/>
    </row>
    <row r="2115" spans="1:7" s="4" customFormat="1" x14ac:dyDescent="0.2">
      <c r="A2115" s="26"/>
      <c r="B2115" s="26"/>
      <c r="G2115" s="107"/>
    </row>
    <row r="2116" spans="1:7" s="4" customFormat="1" x14ac:dyDescent="0.2">
      <c r="A2116" s="26"/>
      <c r="B2116" s="26"/>
      <c r="G2116" s="107"/>
    </row>
    <row r="2117" spans="1:7" s="4" customFormat="1" x14ac:dyDescent="0.2">
      <c r="A2117" s="26"/>
      <c r="B2117" s="26"/>
      <c r="G2117" s="107"/>
    </row>
    <row r="2118" spans="1:7" s="4" customFormat="1" x14ac:dyDescent="0.2">
      <c r="A2118" s="26"/>
      <c r="B2118" s="26"/>
      <c r="G2118" s="107"/>
    </row>
    <row r="2119" spans="1:7" s="4" customFormat="1" x14ac:dyDescent="0.2">
      <c r="A2119" s="26"/>
      <c r="B2119" s="26"/>
      <c r="G2119" s="107"/>
    </row>
    <row r="2120" spans="1:7" s="4" customFormat="1" x14ac:dyDescent="0.2">
      <c r="A2120" s="26"/>
      <c r="B2120" s="26"/>
      <c r="G2120" s="107"/>
    </row>
    <row r="2121" spans="1:7" s="4" customFormat="1" x14ac:dyDescent="0.2">
      <c r="A2121" s="26"/>
      <c r="B2121" s="26"/>
      <c r="G2121" s="107"/>
    </row>
    <row r="2122" spans="1:7" s="4" customFormat="1" x14ac:dyDescent="0.2">
      <c r="A2122" s="26"/>
      <c r="B2122" s="26"/>
      <c r="G2122" s="107"/>
    </row>
    <row r="2123" spans="1:7" s="4" customFormat="1" x14ac:dyDescent="0.2">
      <c r="A2123" s="26"/>
      <c r="B2123" s="26"/>
      <c r="G2123" s="107"/>
    </row>
    <row r="2124" spans="1:7" s="4" customFormat="1" x14ac:dyDescent="0.2">
      <c r="A2124" s="26"/>
      <c r="B2124" s="26"/>
      <c r="G2124" s="107"/>
    </row>
    <row r="2125" spans="1:7" s="4" customFormat="1" x14ac:dyDescent="0.2">
      <c r="A2125" s="26"/>
      <c r="B2125" s="26"/>
      <c r="G2125" s="107"/>
    </row>
    <row r="2126" spans="1:7" s="4" customFormat="1" x14ac:dyDescent="0.2">
      <c r="A2126" s="26"/>
      <c r="B2126" s="26"/>
      <c r="G2126" s="107"/>
    </row>
    <row r="2127" spans="1:7" s="4" customFormat="1" x14ac:dyDescent="0.2">
      <c r="A2127" s="26"/>
      <c r="B2127" s="26"/>
      <c r="G2127" s="107"/>
    </row>
    <row r="2128" spans="1:7" s="4" customFormat="1" x14ac:dyDescent="0.2">
      <c r="A2128" s="26"/>
      <c r="B2128" s="26"/>
      <c r="G2128" s="107"/>
    </row>
    <row r="2129" spans="1:7" s="4" customFormat="1" x14ac:dyDescent="0.2">
      <c r="A2129" s="26"/>
      <c r="B2129" s="26"/>
      <c r="G2129" s="107"/>
    </row>
    <row r="2130" spans="1:7" s="4" customFormat="1" x14ac:dyDescent="0.2">
      <c r="A2130" s="26"/>
      <c r="B2130" s="26"/>
      <c r="G2130" s="107"/>
    </row>
    <row r="2131" spans="1:7" s="4" customFormat="1" x14ac:dyDescent="0.2">
      <c r="A2131" s="26"/>
      <c r="B2131" s="26"/>
      <c r="G2131" s="107"/>
    </row>
    <row r="2132" spans="1:7" s="4" customFormat="1" x14ac:dyDescent="0.2">
      <c r="A2132" s="26"/>
      <c r="B2132" s="26"/>
      <c r="G2132" s="107"/>
    </row>
    <row r="2133" spans="1:7" s="4" customFormat="1" x14ac:dyDescent="0.2">
      <c r="A2133" s="26"/>
      <c r="B2133" s="26"/>
      <c r="G2133" s="107"/>
    </row>
    <row r="2134" spans="1:7" s="4" customFormat="1" x14ac:dyDescent="0.2">
      <c r="A2134" s="26"/>
      <c r="B2134" s="26"/>
      <c r="G2134" s="107"/>
    </row>
    <row r="2135" spans="1:7" s="4" customFormat="1" x14ac:dyDescent="0.2">
      <c r="A2135" s="26"/>
      <c r="B2135" s="26"/>
      <c r="G2135" s="107"/>
    </row>
    <row r="2136" spans="1:7" s="4" customFormat="1" x14ac:dyDescent="0.2">
      <c r="A2136" s="26"/>
      <c r="B2136" s="26"/>
      <c r="G2136" s="107"/>
    </row>
    <row r="2137" spans="1:7" s="4" customFormat="1" x14ac:dyDescent="0.2">
      <c r="A2137" s="26"/>
      <c r="B2137" s="26"/>
      <c r="G2137" s="107"/>
    </row>
    <row r="2138" spans="1:7" s="4" customFormat="1" x14ac:dyDescent="0.2">
      <c r="A2138" s="26"/>
      <c r="B2138" s="26"/>
      <c r="G2138" s="107"/>
    </row>
    <row r="2139" spans="1:7" s="4" customFormat="1" x14ac:dyDescent="0.2">
      <c r="A2139" s="26"/>
      <c r="B2139" s="26"/>
      <c r="G2139" s="107"/>
    </row>
    <row r="2140" spans="1:7" s="4" customFormat="1" x14ac:dyDescent="0.2">
      <c r="A2140" s="26"/>
      <c r="B2140" s="26"/>
      <c r="G2140" s="107"/>
    </row>
    <row r="2141" spans="1:7" s="4" customFormat="1" x14ac:dyDescent="0.2">
      <c r="A2141" s="26"/>
      <c r="B2141" s="26"/>
      <c r="G2141" s="107"/>
    </row>
    <row r="2142" spans="1:7" s="4" customFormat="1" x14ac:dyDescent="0.2">
      <c r="A2142" s="26"/>
      <c r="B2142" s="26"/>
      <c r="G2142" s="107"/>
    </row>
    <row r="2143" spans="1:7" s="4" customFormat="1" x14ac:dyDescent="0.2">
      <c r="A2143" s="26"/>
      <c r="B2143" s="26"/>
      <c r="G2143" s="107"/>
    </row>
    <row r="2144" spans="1:7" s="4" customFormat="1" x14ac:dyDescent="0.2">
      <c r="A2144" s="26"/>
      <c r="B2144" s="26"/>
      <c r="G2144" s="107"/>
    </row>
    <row r="2145" spans="1:7" s="4" customFormat="1" x14ac:dyDescent="0.2">
      <c r="A2145" s="26"/>
      <c r="B2145" s="26"/>
      <c r="G2145" s="107"/>
    </row>
    <row r="2146" spans="1:7" s="4" customFormat="1" x14ac:dyDescent="0.2">
      <c r="A2146" s="26"/>
      <c r="B2146" s="26"/>
      <c r="G2146" s="107"/>
    </row>
    <row r="2147" spans="1:7" s="4" customFormat="1" x14ac:dyDescent="0.2">
      <c r="A2147" s="26"/>
      <c r="B2147" s="26"/>
      <c r="G2147" s="107"/>
    </row>
    <row r="2148" spans="1:7" s="4" customFormat="1" x14ac:dyDescent="0.2">
      <c r="A2148" s="26"/>
      <c r="B2148" s="26"/>
      <c r="G2148" s="107"/>
    </row>
    <row r="2149" spans="1:7" s="4" customFormat="1" x14ac:dyDescent="0.2">
      <c r="A2149" s="26"/>
      <c r="B2149" s="26"/>
      <c r="G2149" s="107"/>
    </row>
    <row r="2150" spans="1:7" s="4" customFormat="1" x14ac:dyDescent="0.2">
      <c r="A2150" s="26"/>
      <c r="B2150" s="26"/>
      <c r="G2150" s="107"/>
    </row>
    <row r="2151" spans="1:7" s="4" customFormat="1" x14ac:dyDescent="0.2">
      <c r="A2151" s="26"/>
      <c r="B2151" s="26"/>
      <c r="G2151" s="107"/>
    </row>
    <row r="2152" spans="1:7" s="4" customFormat="1" x14ac:dyDescent="0.2">
      <c r="A2152" s="26"/>
      <c r="B2152" s="26"/>
      <c r="G2152" s="107"/>
    </row>
    <row r="2153" spans="1:7" s="4" customFormat="1" x14ac:dyDescent="0.2">
      <c r="A2153" s="26"/>
      <c r="B2153" s="26"/>
      <c r="G2153" s="107"/>
    </row>
    <row r="2154" spans="1:7" s="4" customFormat="1" x14ac:dyDescent="0.2">
      <c r="A2154" s="26"/>
      <c r="B2154" s="26"/>
      <c r="G2154" s="107"/>
    </row>
    <row r="2155" spans="1:7" s="4" customFormat="1" x14ac:dyDescent="0.2">
      <c r="A2155" s="26"/>
      <c r="B2155" s="26"/>
      <c r="G2155" s="107"/>
    </row>
    <row r="2156" spans="1:7" s="4" customFormat="1" x14ac:dyDescent="0.2">
      <c r="A2156" s="26"/>
      <c r="B2156" s="26"/>
      <c r="G2156" s="107"/>
    </row>
    <row r="2157" spans="1:7" s="4" customFormat="1" x14ac:dyDescent="0.2">
      <c r="A2157" s="26"/>
      <c r="B2157" s="26"/>
      <c r="G2157" s="107"/>
    </row>
    <row r="2158" spans="1:7" s="4" customFormat="1" x14ac:dyDescent="0.2">
      <c r="A2158" s="26"/>
      <c r="B2158" s="26"/>
      <c r="G2158" s="107"/>
    </row>
    <row r="2159" spans="1:7" s="4" customFormat="1" x14ac:dyDescent="0.2">
      <c r="A2159" s="26"/>
      <c r="B2159" s="26"/>
      <c r="G2159" s="107"/>
    </row>
    <row r="2160" spans="1:7" s="4" customFormat="1" x14ac:dyDescent="0.2">
      <c r="A2160" s="26"/>
      <c r="B2160" s="26"/>
      <c r="G2160" s="107"/>
    </row>
    <row r="2161" spans="1:7" s="4" customFormat="1" x14ac:dyDescent="0.2">
      <c r="A2161" s="26"/>
      <c r="B2161" s="26"/>
      <c r="G2161" s="107"/>
    </row>
    <row r="2162" spans="1:7" s="4" customFormat="1" x14ac:dyDescent="0.2">
      <c r="A2162" s="26"/>
      <c r="B2162" s="26"/>
      <c r="G2162" s="107"/>
    </row>
    <row r="2163" spans="1:7" s="4" customFormat="1" x14ac:dyDescent="0.2">
      <c r="A2163" s="26"/>
      <c r="B2163" s="26"/>
      <c r="G2163" s="107"/>
    </row>
    <row r="2164" spans="1:7" s="4" customFormat="1" x14ac:dyDescent="0.2">
      <c r="A2164" s="26"/>
      <c r="B2164" s="26"/>
      <c r="G2164" s="107"/>
    </row>
    <row r="2165" spans="1:7" s="4" customFormat="1" x14ac:dyDescent="0.2">
      <c r="A2165" s="26"/>
      <c r="B2165" s="26"/>
      <c r="G2165" s="107"/>
    </row>
    <row r="2166" spans="1:7" s="4" customFormat="1" x14ac:dyDescent="0.2">
      <c r="A2166" s="26"/>
      <c r="B2166" s="26"/>
      <c r="G2166" s="107"/>
    </row>
    <row r="2167" spans="1:7" s="4" customFormat="1" x14ac:dyDescent="0.2">
      <c r="A2167" s="26"/>
      <c r="B2167" s="26"/>
      <c r="G2167" s="107"/>
    </row>
    <row r="2168" spans="1:7" s="4" customFormat="1" x14ac:dyDescent="0.2">
      <c r="A2168" s="26"/>
      <c r="B2168" s="26"/>
      <c r="G2168" s="107"/>
    </row>
    <row r="2169" spans="1:7" s="4" customFormat="1" x14ac:dyDescent="0.2">
      <c r="A2169" s="26"/>
      <c r="B2169" s="26"/>
      <c r="G2169" s="107"/>
    </row>
    <row r="2170" spans="1:7" s="4" customFormat="1" x14ac:dyDescent="0.2">
      <c r="A2170" s="26"/>
      <c r="B2170" s="26"/>
      <c r="G2170" s="107"/>
    </row>
    <row r="2171" spans="1:7" s="4" customFormat="1" x14ac:dyDescent="0.2">
      <c r="A2171" s="26"/>
      <c r="B2171" s="26"/>
      <c r="G2171" s="107"/>
    </row>
    <row r="2172" spans="1:7" s="4" customFormat="1" x14ac:dyDescent="0.2">
      <c r="A2172" s="26"/>
      <c r="B2172" s="26"/>
      <c r="G2172" s="107"/>
    </row>
    <row r="2173" spans="1:7" s="4" customFormat="1" x14ac:dyDescent="0.2">
      <c r="A2173" s="26"/>
      <c r="B2173" s="26"/>
      <c r="G2173" s="107"/>
    </row>
    <row r="2174" spans="1:7" s="4" customFormat="1" x14ac:dyDescent="0.2">
      <c r="A2174" s="26"/>
      <c r="B2174" s="26"/>
      <c r="G2174" s="107"/>
    </row>
    <row r="2175" spans="1:7" s="4" customFormat="1" x14ac:dyDescent="0.2">
      <c r="A2175" s="26"/>
      <c r="B2175" s="26"/>
      <c r="G2175" s="107"/>
    </row>
    <row r="2176" spans="1:7" s="4" customFormat="1" x14ac:dyDescent="0.2">
      <c r="A2176" s="26"/>
      <c r="B2176" s="26"/>
      <c r="G2176" s="107"/>
    </row>
    <row r="2177" spans="1:7" s="4" customFormat="1" x14ac:dyDescent="0.2">
      <c r="A2177" s="26"/>
      <c r="B2177" s="26"/>
      <c r="G2177" s="107"/>
    </row>
    <row r="2178" spans="1:7" s="4" customFormat="1" x14ac:dyDescent="0.2">
      <c r="A2178" s="26"/>
      <c r="B2178" s="26"/>
      <c r="G2178" s="107"/>
    </row>
    <row r="2179" spans="1:7" s="4" customFormat="1" x14ac:dyDescent="0.2">
      <c r="A2179" s="26"/>
      <c r="B2179" s="26"/>
      <c r="G2179" s="107"/>
    </row>
    <row r="2180" spans="1:7" s="4" customFormat="1" x14ac:dyDescent="0.2">
      <c r="A2180" s="26"/>
      <c r="B2180" s="26"/>
      <c r="G2180" s="107"/>
    </row>
    <row r="2181" spans="1:7" s="4" customFormat="1" x14ac:dyDescent="0.2">
      <c r="A2181" s="26"/>
      <c r="B2181" s="26"/>
      <c r="G2181" s="107"/>
    </row>
    <row r="2182" spans="1:7" s="4" customFormat="1" x14ac:dyDescent="0.2">
      <c r="A2182" s="26"/>
      <c r="B2182" s="26"/>
      <c r="G2182" s="107"/>
    </row>
    <row r="2183" spans="1:7" s="4" customFormat="1" x14ac:dyDescent="0.2">
      <c r="A2183" s="26"/>
      <c r="B2183" s="26"/>
      <c r="G2183" s="107"/>
    </row>
    <row r="2184" spans="1:7" s="4" customFormat="1" x14ac:dyDescent="0.2">
      <c r="A2184" s="26"/>
      <c r="B2184" s="26"/>
      <c r="G2184" s="107"/>
    </row>
    <row r="2185" spans="1:7" s="4" customFormat="1" x14ac:dyDescent="0.2">
      <c r="A2185" s="26"/>
      <c r="B2185" s="26"/>
      <c r="G2185" s="107"/>
    </row>
    <row r="2186" spans="1:7" s="4" customFormat="1" x14ac:dyDescent="0.2">
      <c r="A2186" s="26"/>
      <c r="B2186" s="26"/>
      <c r="G2186" s="107"/>
    </row>
    <row r="2187" spans="1:7" s="4" customFormat="1" x14ac:dyDescent="0.2">
      <c r="A2187" s="26"/>
      <c r="B2187" s="26"/>
      <c r="G2187" s="107"/>
    </row>
    <row r="2188" spans="1:7" s="4" customFormat="1" x14ac:dyDescent="0.2">
      <c r="A2188" s="26"/>
      <c r="B2188" s="26"/>
      <c r="G2188" s="107"/>
    </row>
    <row r="2189" spans="1:7" s="4" customFormat="1" x14ac:dyDescent="0.2">
      <c r="A2189" s="26"/>
      <c r="B2189" s="26"/>
      <c r="G2189" s="107"/>
    </row>
    <row r="2190" spans="1:7" s="4" customFormat="1" x14ac:dyDescent="0.2">
      <c r="A2190" s="26"/>
      <c r="B2190" s="26"/>
      <c r="G2190" s="107"/>
    </row>
    <row r="2191" spans="1:7" s="4" customFormat="1" x14ac:dyDescent="0.2">
      <c r="A2191" s="26"/>
      <c r="B2191" s="26"/>
      <c r="G2191" s="107"/>
    </row>
    <row r="2192" spans="1:7" s="4" customFormat="1" x14ac:dyDescent="0.2">
      <c r="A2192" s="26"/>
      <c r="B2192" s="26"/>
      <c r="G2192" s="107"/>
    </row>
    <row r="2193" spans="1:7" s="4" customFormat="1" x14ac:dyDescent="0.2">
      <c r="A2193" s="26"/>
      <c r="B2193" s="26"/>
      <c r="G2193" s="107"/>
    </row>
    <row r="2194" spans="1:7" s="4" customFormat="1" x14ac:dyDescent="0.2">
      <c r="A2194" s="26"/>
      <c r="B2194" s="26"/>
      <c r="G2194" s="107"/>
    </row>
    <row r="2195" spans="1:7" s="4" customFormat="1" x14ac:dyDescent="0.2">
      <c r="A2195" s="26"/>
      <c r="B2195" s="26"/>
      <c r="G2195" s="107"/>
    </row>
    <row r="2196" spans="1:7" s="4" customFormat="1" x14ac:dyDescent="0.2">
      <c r="A2196" s="26"/>
      <c r="B2196" s="26"/>
      <c r="G2196" s="107"/>
    </row>
    <row r="2197" spans="1:7" s="4" customFormat="1" x14ac:dyDescent="0.2">
      <c r="A2197" s="26"/>
      <c r="B2197" s="26"/>
      <c r="G2197" s="107"/>
    </row>
    <row r="2198" spans="1:7" s="4" customFormat="1" x14ac:dyDescent="0.2">
      <c r="A2198" s="26"/>
      <c r="B2198" s="26"/>
      <c r="G2198" s="107"/>
    </row>
    <row r="2199" spans="1:7" s="4" customFormat="1" x14ac:dyDescent="0.2">
      <c r="A2199" s="26"/>
      <c r="B2199" s="26"/>
      <c r="G2199" s="107"/>
    </row>
    <row r="2200" spans="1:7" s="4" customFormat="1" x14ac:dyDescent="0.2">
      <c r="A2200" s="26"/>
      <c r="B2200" s="26"/>
      <c r="G2200" s="107"/>
    </row>
    <row r="2201" spans="1:7" s="4" customFormat="1" x14ac:dyDescent="0.2">
      <c r="A2201" s="26"/>
      <c r="B2201" s="26"/>
      <c r="G2201" s="107"/>
    </row>
    <row r="2202" spans="1:7" s="4" customFormat="1" x14ac:dyDescent="0.2">
      <c r="A2202" s="26"/>
      <c r="B2202" s="26"/>
      <c r="G2202" s="107"/>
    </row>
    <row r="2203" spans="1:7" s="4" customFormat="1" x14ac:dyDescent="0.2">
      <c r="A2203" s="26"/>
      <c r="B2203" s="26"/>
      <c r="G2203" s="107"/>
    </row>
    <row r="2204" spans="1:7" s="4" customFormat="1" x14ac:dyDescent="0.2">
      <c r="A2204" s="26"/>
      <c r="B2204" s="26"/>
      <c r="G2204" s="107"/>
    </row>
    <row r="2205" spans="1:7" s="4" customFormat="1" x14ac:dyDescent="0.2">
      <c r="A2205" s="26"/>
      <c r="B2205" s="26"/>
      <c r="G2205" s="107"/>
    </row>
    <row r="2206" spans="1:7" s="4" customFormat="1" x14ac:dyDescent="0.2">
      <c r="A2206" s="26"/>
      <c r="B2206" s="26"/>
      <c r="G2206" s="107"/>
    </row>
    <row r="2207" spans="1:7" s="4" customFormat="1" x14ac:dyDescent="0.2">
      <c r="A2207" s="26"/>
      <c r="B2207" s="26"/>
      <c r="G2207" s="107"/>
    </row>
    <row r="2208" spans="1:7" s="4" customFormat="1" x14ac:dyDescent="0.2">
      <c r="A2208" s="26"/>
      <c r="B2208" s="26"/>
      <c r="G2208" s="107"/>
    </row>
    <row r="2209" spans="1:7" s="4" customFormat="1" x14ac:dyDescent="0.2">
      <c r="A2209" s="26"/>
      <c r="B2209" s="26"/>
      <c r="G2209" s="107"/>
    </row>
    <row r="2210" spans="1:7" s="4" customFormat="1" x14ac:dyDescent="0.2">
      <c r="A2210" s="26"/>
      <c r="B2210" s="26"/>
      <c r="G2210" s="107"/>
    </row>
    <row r="2211" spans="1:7" s="4" customFormat="1" x14ac:dyDescent="0.2">
      <c r="A2211" s="26"/>
      <c r="B2211" s="26"/>
      <c r="G2211" s="107"/>
    </row>
    <row r="2212" spans="1:7" s="4" customFormat="1" x14ac:dyDescent="0.2">
      <c r="A2212" s="26"/>
      <c r="B2212" s="26"/>
      <c r="G2212" s="107"/>
    </row>
    <row r="2213" spans="1:7" s="4" customFormat="1" x14ac:dyDescent="0.2">
      <c r="A2213" s="26"/>
      <c r="B2213" s="26"/>
      <c r="G2213" s="107"/>
    </row>
    <row r="2214" spans="1:7" s="4" customFormat="1" x14ac:dyDescent="0.2">
      <c r="A2214" s="26"/>
      <c r="B2214" s="26"/>
      <c r="G2214" s="107"/>
    </row>
    <row r="2215" spans="1:7" s="4" customFormat="1" x14ac:dyDescent="0.2">
      <c r="A2215" s="26"/>
      <c r="B2215" s="26"/>
      <c r="G2215" s="107"/>
    </row>
    <row r="2216" spans="1:7" s="4" customFormat="1" x14ac:dyDescent="0.2">
      <c r="A2216" s="26"/>
      <c r="B2216" s="26"/>
      <c r="G2216" s="107"/>
    </row>
    <row r="2217" spans="1:7" s="4" customFormat="1" x14ac:dyDescent="0.2">
      <c r="A2217" s="26"/>
      <c r="B2217" s="26"/>
      <c r="G2217" s="107"/>
    </row>
    <row r="2218" spans="1:7" s="4" customFormat="1" x14ac:dyDescent="0.2">
      <c r="A2218" s="26"/>
      <c r="B2218" s="26"/>
      <c r="G2218" s="107"/>
    </row>
    <row r="2219" spans="1:7" s="4" customFormat="1" x14ac:dyDescent="0.2">
      <c r="A2219" s="26"/>
      <c r="B2219" s="26"/>
      <c r="G2219" s="107"/>
    </row>
    <row r="2220" spans="1:7" s="4" customFormat="1" x14ac:dyDescent="0.2">
      <c r="A2220" s="26"/>
      <c r="B2220" s="26"/>
      <c r="G2220" s="107"/>
    </row>
    <row r="2221" spans="1:7" s="4" customFormat="1" x14ac:dyDescent="0.2">
      <c r="A2221" s="26"/>
      <c r="B2221" s="26"/>
      <c r="G2221" s="107"/>
    </row>
    <row r="2222" spans="1:7" s="4" customFormat="1" x14ac:dyDescent="0.2">
      <c r="A2222" s="26"/>
      <c r="B2222" s="26"/>
      <c r="G2222" s="107"/>
    </row>
    <row r="2223" spans="1:7" s="4" customFormat="1" x14ac:dyDescent="0.2">
      <c r="A2223" s="26"/>
      <c r="B2223" s="26"/>
      <c r="G2223" s="107"/>
    </row>
    <row r="2224" spans="1:7" s="4" customFormat="1" x14ac:dyDescent="0.2">
      <c r="A2224" s="26"/>
      <c r="B2224" s="26"/>
      <c r="G2224" s="107"/>
    </row>
    <row r="2225" spans="1:7" s="4" customFormat="1" x14ac:dyDescent="0.2">
      <c r="A2225" s="26"/>
      <c r="B2225" s="26"/>
      <c r="G2225" s="107"/>
    </row>
    <row r="2226" spans="1:7" s="4" customFormat="1" x14ac:dyDescent="0.2">
      <c r="A2226" s="26"/>
      <c r="B2226" s="26"/>
      <c r="G2226" s="107"/>
    </row>
    <row r="2227" spans="1:7" s="4" customFormat="1" x14ac:dyDescent="0.2">
      <c r="A2227" s="26"/>
      <c r="B2227" s="26"/>
      <c r="G2227" s="107"/>
    </row>
    <row r="2228" spans="1:7" s="4" customFormat="1" x14ac:dyDescent="0.2">
      <c r="A2228" s="26"/>
      <c r="B2228" s="26"/>
      <c r="G2228" s="107"/>
    </row>
    <row r="2229" spans="1:7" s="4" customFormat="1" x14ac:dyDescent="0.2">
      <c r="A2229" s="26"/>
      <c r="B2229" s="26"/>
      <c r="G2229" s="107"/>
    </row>
    <row r="2230" spans="1:7" s="4" customFormat="1" x14ac:dyDescent="0.2">
      <c r="A2230" s="26"/>
      <c r="B2230" s="26"/>
      <c r="G2230" s="107"/>
    </row>
    <row r="2231" spans="1:7" s="4" customFormat="1" x14ac:dyDescent="0.2">
      <c r="A2231" s="26"/>
      <c r="B2231" s="26"/>
      <c r="G2231" s="107"/>
    </row>
    <row r="2232" spans="1:7" s="4" customFormat="1" x14ac:dyDescent="0.2">
      <c r="A2232" s="26"/>
      <c r="B2232" s="26"/>
      <c r="G2232" s="107"/>
    </row>
    <row r="2233" spans="1:7" s="4" customFormat="1" x14ac:dyDescent="0.2">
      <c r="A2233" s="26"/>
      <c r="B2233" s="26"/>
      <c r="G2233" s="107"/>
    </row>
    <row r="2234" spans="1:7" s="4" customFormat="1" x14ac:dyDescent="0.2">
      <c r="A2234" s="26"/>
      <c r="B2234" s="26"/>
      <c r="G2234" s="107"/>
    </row>
    <row r="2235" spans="1:7" s="4" customFormat="1" x14ac:dyDescent="0.2">
      <c r="A2235" s="26"/>
      <c r="B2235" s="26"/>
      <c r="G2235" s="107"/>
    </row>
    <row r="2236" spans="1:7" s="4" customFormat="1" x14ac:dyDescent="0.2">
      <c r="A2236" s="26"/>
      <c r="B2236" s="26"/>
      <c r="G2236" s="107"/>
    </row>
    <row r="2237" spans="1:7" s="4" customFormat="1" x14ac:dyDescent="0.2">
      <c r="A2237" s="26"/>
      <c r="B2237" s="26"/>
      <c r="G2237" s="107"/>
    </row>
    <row r="2238" spans="1:7" s="4" customFormat="1" x14ac:dyDescent="0.2">
      <c r="A2238" s="26"/>
      <c r="B2238" s="26"/>
      <c r="G2238" s="107"/>
    </row>
    <row r="2239" spans="1:7" s="4" customFormat="1" x14ac:dyDescent="0.2">
      <c r="A2239" s="26"/>
      <c r="B2239" s="26"/>
      <c r="G2239" s="107"/>
    </row>
    <row r="2240" spans="1:7" s="4" customFormat="1" x14ac:dyDescent="0.2">
      <c r="A2240" s="26"/>
      <c r="B2240" s="26"/>
      <c r="G2240" s="107"/>
    </row>
    <row r="2241" spans="1:7" s="4" customFormat="1" x14ac:dyDescent="0.2">
      <c r="A2241" s="26"/>
      <c r="B2241" s="26"/>
      <c r="G2241" s="107"/>
    </row>
    <row r="2242" spans="1:7" s="4" customFormat="1" x14ac:dyDescent="0.2">
      <c r="A2242" s="26"/>
      <c r="B2242" s="26"/>
      <c r="G2242" s="107"/>
    </row>
    <row r="2243" spans="1:7" s="4" customFormat="1" x14ac:dyDescent="0.2">
      <c r="A2243" s="26"/>
      <c r="B2243" s="26"/>
      <c r="G2243" s="107"/>
    </row>
    <row r="2244" spans="1:7" s="4" customFormat="1" x14ac:dyDescent="0.2">
      <c r="A2244" s="26"/>
      <c r="B2244" s="26"/>
      <c r="G2244" s="107"/>
    </row>
    <row r="2245" spans="1:7" s="4" customFormat="1" x14ac:dyDescent="0.2">
      <c r="A2245" s="26"/>
      <c r="B2245" s="26"/>
      <c r="G2245" s="107"/>
    </row>
    <row r="2246" spans="1:7" s="4" customFormat="1" x14ac:dyDescent="0.2">
      <c r="A2246" s="26"/>
      <c r="B2246" s="26"/>
      <c r="G2246" s="107"/>
    </row>
    <row r="2247" spans="1:7" s="4" customFormat="1" x14ac:dyDescent="0.2">
      <c r="A2247" s="26"/>
      <c r="B2247" s="26"/>
      <c r="G2247" s="107"/>
    </row>
    <row r="2248" spans="1:7" s="4" customFormat="1" x14ac:dyDescent="0.2">
      <c r="A2248" s="26"/>
      <c r="B2248" s="26"/>
      <c r="G2248" s="107"/>
    </row>
    <row r="2249" spans="1:7" s="4" customFormat="1" x14ac:dyDescent="0.2">
      <c r="A2249" s="26"/>
      <c r="B2249" s="26"/>
      <c r="G2249" s="107"/>
    </row>
    <row r="2250" spans="1:7" s="4" customFormat="1" x14ac:dyDescent="0.2">
      <c r="A2250" s="26"/>
      <c r="B2250" s="26"/>
      <c r="G2250" s="107"/>
    </row>
    <row r="2251" spans="1:7" s="4" customFormat="1" x14ac:dyDescent="0.2">
      <c r="A2251" s="26"/>
      <c r="B2251" s="26"/>
      <c r="G2251" s="107"/>
    </row>
    <row r="2252" spans="1:7" s="4" customFormat="1" x14ac:dyDescent="0.2">
      <c r="A2252" s="26"/>
      <c r="B2252" s="26"/>
      <c r="G2252" s="107"/>
    </row>
    <row r="2253" spans="1:7" s="4" customFormat="1" x14ac:dyDescent="0.2">
      <c r="A2253" s="26"/>
      <c r="B2253" s="26"/>
      <c r="G2253" s="107"/>
    </row>
    <row r="2254" spans="1:7" s="4" customFormat="1" x14ac:dyDescent="0.2">
      <c r="A2254" s="26"/>
      <c r="B2254" s="26"/>
      <c r="G2254" s="107"/>
    </row>
    <row r="2255" spans="1:7" s="4" customFormat="1" x14ac:dyDescent="0.2">
      <c r="A2255" s="26"/>
      <c r="B2255" s="26"/>
      <c r="G2255" s="107"/>
    </row>
    <row r="2256" spans="1:7" s="4" customFormat="1" x14ac:dyDescent="0.2">
      <c r="A2256" s="26"/>
      <c r="B2256" s="26"/>
      <c r="G2256" s="107"/>
    </row>
    <row r="2257" spans="1:7" s="4" customFormat="1" x14ac:dyDescent="0.2">
      <c r="A2257" s="26"/>
      <c r="B2257" s="26"/>
      <c r="G2257" s="107"/>
    </row>
    <row r="2258" spans="1:7" s="4" customFormat="1" x14ac:dyDescent="0.2">
      <c r="A2258" s="26"/>
      <c r="B2258" s="26"/>
      <c r="G2258" s="107"/>
    </row>
    <row r="2259" spans="1:7" s="4" customFormat="1" x14ac:dyDescent="0.2">
      <c r="A2259" s="26"/>
      <c r="B2259" s="26"/>
      <c r="G2259" s="107"/>
    </row>
    <row r="2260" spans="1:7" s="4" customFormat="1" x14ac:dyDescent="0.2">
      <c r="A2260" s="26"/>
      <c r="B2260" s="26"/>
      <c r="G2260" s="107"/>
    </row>
    <row r="2261" spans="1:7" s="4" customFormat="1" x14ac:dyDescent="0.2">
      <c r="A2261" s="26"/>
      <c r="B2261" s="26"/>
      <c r="G2261" s="107"/>
    </row>
    <row r="2262" spans="1:7" s="4" customFormat="1" x14ac:dyDescent="0.2">
      <c r="A2262" s="26"/>
      <c r="B2262" s="26"/>
      <c r="G2262" s="107"/>
    </row>
    <row r="2263" spans="1:7" s="4" customFormat="1" x14ac:dyDescent="0.2">
      <c r="A2263" s="26"/>
      <c r="B2263" s="26"/>
      <c r="G2263" s="107"/>
    </row>
    <row r="2264" spans="1:7" s="4" customFormat="1" x14ac:dyDescent="0.2">
      <c r="A2264" s="26"/>
      <c r="B2264" s="26"/>
      <c r="G2264" s="107"/>
    </row>
    <row r="2265" spans="1:7" s="4" customFormat="1" x14ac:dyDescent="0.2">
      <c r="A2265" s="26"/>
      <c r="B2265" s="26"/>
      <c r="G2265" s="107"/>
    </row>
    <row r="2266" spans="1:7" s="4" customFormat="1" x14ac:dyDescent="0.2">
      <c r="A2266" s="26"/>
      <c r="B2266" s="26"/>
      <c r="G2266" s="107"/>
    </row>
    <row r="2267" spans="1:7" s="4" customFormat="1" x14ac:dyDescent="0.2">
      <c r="A2267" s="26"/>
      <c r="B2267" s="26"/>
      <c r="G2267" s="107"/>
    </row>
    <row r="2268" spans="1:7" s="4" customFormat="1" x14ac:dyDescent="0.2">
      <c r="A2268" s="26"/>
      <c r="B2268" s="26"/>
      <c r="G2268" s="107"/>
    </row>
    <row r="2269" spans="1:7" s="4" customFormat="1" x14ac:dyDescent="0.2">
      <c r="A2269" s="26"/>
      <c r="B2269" s="26"/>
      <c r="G2269" s="107"/>
    </row>
    <row r="2270" spans="1:7" s="4" customFormat="1" x14ac:dyDescent="0.2">
      <c r="A2270" s="26"/>
      <c r="B2270" s="26"/>
      <c r="G2270" s="107"/>
    </row>
    <row r="2271" spans="1:7" s="4" customFormat="1" x14ac:dyDescent="0.2">
      <c r="A2271" s="26"/>
      <c r="B2271" s="26"/>
      <c r="G2271" s="107"/>
    </row>
    <row r="2272" spans="1:7" s="4" customFormat="1" x14ac:dyDescent="0.2">
      <c r="A2272" s="26"/>
      <c r="B2272" s="26"/>
      <c r="G2272" s="107"/>
    </row>
    <row r="2273" spans="1:7" s="4" customFormat="1" x14ac:dyDescent="0.2">
      <c r="A2273" s="26"/>
      <c r="B2273" s="26"/>
      <c r="G2273" s="107"/>
    </row>
    <row r="2274" spans="1:7" s="4" customFormat="1" x14ac:dyDescent="0.2">
      <c r="A2274" s="26"/>
      <c r="B2274" s="26"/>
      <c r="G2274" s="107"/>
    </row>
    <row r="2275" spans="1:7" s="4" customFormat="1" x14ac:dyDescent="0.2">
      <c r="A2275" s="26"/>
      <c r="B2275" s="26"/>
      <c r="G2275" s="107"/>
    </row>
    <row r="2276" spans="1:7" s="4" customFormat="1" x14ac:dyDescent="0.2">
      <c r="A2276" s="26"/>
      <c r="B2276" s="26"/>
      <c r="G2276" s="107"/>
    </row>
    <row r="2277" spans="1:7" s="4" customFormat="1" x14ac:dyDescent="0.2">
      <c r="A2277" s="26"/>
      <c r="B2277" s="26"/>
      <c r="G2277" s="107"/>
    </row>
    <row r="2278" spans="1:7" s="4" customFormat="1" x14ac:dyDescent="0.2">
      <c r="A2278" s="26"/>
      <c r="B2278" s="26"/>
      <c r="G2278" s="107"/>
    </row>
    <row r="2279" spans="1:7" s="4" customFormat="1" x14ac:dyDescent="0.2">
      <c r="A2279" s="26"/>
      <c r="B2279" s="26"/>
      <c r="G2279" s="107"/>
    </row>
    <row r="2280" spans="1:7" s="4" customFormat="1" x14ac:dyDescent="0.2">
      <c r="A2280" s="26"/>
      <c r="B2280" s="26"/>
      <c r="G2280" s="107"/>
    </row>
    <row r="2281" spans="1:7" s="4" customFormat="1" x14ac:dyDescent="0.2">
      <c r="A2281" s="26"/>
      <c r="B2281" s="26"/>
      <c r="G2281" s="107"/>
    </row>
    <row r="2282" spans="1:7" s="4" customFormat="1" x14ac:dyDescent="0.2">
      <c r="A2282" s="26"/>
      <c r="B2282" s="26"/>
      <c r="G2282" s="107"/>
    </row>
    <row r="2283" spans="1:7" s="4" customFormat="1" x14ac:dyDescent="0.2">
      <c r="A2283" s="26"/>
      <c r="B2283" s="26"/>
      <c r="G2283" s="107"/>
    </row>
    <row r="2284" spans="1:7" s="4" customFormat="1" x14ac:dyDescent="0.2">
      <c r="A2284" s="26"/>
      <c r="B2284" s="26"/>
      <c r="G2284" s="107"/>
    </row>
    <row r="2285" spans="1:7" s="4" customFormat="1" x14ac:dyDescent="0.2">
      <c r="A2285" s="26"/>
      <c r="B2285" s="26"/>
      <c r="G2285" s="107"/>
    </row>
    <row r="2286" spans="1:7" s="4" customFormat="1" x14ac:dyDescent="0.2">
      <c r="A2286" s="26"/>
      <c r="B2286" s="26"/>
      <c r="G2286" s="107"/>
    </row>
    <row r="2287" spans="1:7" s="4" customFormat="1" x14ac:dyDescent="0.2">
      <c r="A2287" s="26"/>
      <c r="B2287" s="26"/>
      <c r="G2287" s="107"/>
    </row>
    <row r="2288" spans="1:7" s="4" customFormat="1" x14ac:dyDescent="0.2">
      <c r="A2288" s="26"/>
      <c r="B2288" s="26"/>
      <c r="G2288" s="107"/>
    </row>
    <row r="2289" spans="1:7" s="4" customFormat="1" x14ac:dyDescent="0.2">
      <c r="A2289" s="26"/>
      <c r="B2289" s="26"/>
      <c r="G2289" s="107"/>
    </row>
    <row r="2290" spans="1:7" s="4" customFormat="1" x14ac:dyDescent="0.2">
      <c r="A2290" s="26"/>
      <c r="B2290" s="26"/>
      <c r="G2290" s="107"/>
    </row>
    <row r="2291" spans="1:7" s="4" customFormat="1" x14ac:dyDescent="0.2">
      <c r="A2291" s="26"/>
      <c r="B2291" s="26"/>
      <c r="G2291" s="107"/>
    </row>
    <row r="2292" spans="1:7" s="4" customFormat="1" x14ac:dyDescent="0.2">
      <c r="A2292" s="26"/>
      <c r="B2292" s="26"/>
      <c r="G2292" s="107"/>
    </row>
    <row r="2293" spans="1:7" s="4" customFormat="1" x14ac:dyDescent="0.2">
      <c r="A2293" s="26"/>
      <c r="B2293" s="26"/>
      <c r="G2293" s="107"/>
    </row>
    <row r="2294" spans="1:7" s="4" customFormat="1" x14ac:dyDescent="0.2">
      <c r="A2294" s="26"/>
      <c r="B2294" s="26"/>
      <c r="G2294" s="107"/>
    </row>
    <row r="2295" spans="1:7" s="4" customFormat="1" x14ac:dyDescent="0.2">
      <c r="A2295" s="26"/>
      <c r="B2295" s="26"/>
      <c r="G2295" s="107"/>
    </row>
    <row r="2296" spans="1:7" s="4" customFormat="1" x14ac:dyDescent="0.2">
      <c r="A2296" s="26"/>
      <c r="B2296" s="26"/>
      <c r="G2296" s="107"/>
    </row>
    <row r="2297" spans="1:7" s="4" customFormat="1" x14ac:dyDescent="0.2">
      <c r="A2297" s="26"/>
      <c r="B2297" s="26"/>
      <c r="G2297" s="107"/>
    </row>
    <row r="2298" spans="1:7" s="4" customFormat="1" x14ac:dyDescent="0.2">
      <c r="A2298" s="26"/>
      <c r="B2298" s="26"/>
      <c r="G2298" s="107"/>
    </row>
    <row r="2299" spans="1:7" s="4" customFormat="1" x14ac:dyDescent="0.2">
      <c r="A2299" s="26"/>
      <c r="B2299" s="26"/>
      <c r="G2299" s="107"/>
    </row>
    <row r="2300" spans="1:7" s="4" customFormat="1" x14ac:dyDescent="0.2">
      <c r="A2300" s="26"/>
      <c r="B2300" s="26"/>
      <c r="G2300" s="107"/>
    </row>
    <row r="2301" spans="1:7" s="4" customFormat="1" x14ac:dyDescent="0.2">
      <c r="A2301" s="26"/>
      <c r="B2301" s="26"/>
      <c r="G2301" s="107"/>
    </row>
    <row r="2302" spans="1:7" s="4" customFormat="1" x14ac:dyDescent="0.2">
      <c r="A2302" s="26"/>
      <c r="B2302" s="26"/>
      <c r="G2302" s="107"/>
    </row>
    <row r="2303" spans="1:7" s="4" customFormat="1" x14ac:dyDescent="0.2">
      <c r="A2303" s="26"/>
      <c r="B2303" s="26"/>
      <c r="G2303" s="107"/>
    </row>
    <row r="2304" spans="1:7" s="4" customFormat="1" x14ac:dyDescent="0.2">
      <c r="A2304" s="26"/>
      <c r="B2304" s="26"/>
      <c r="G2304" s="107"/>
    </row>
    <row r="2305" spans="1:7" s="4" customFormat="1" x14ac:dyDescent="0.2">
      <c r="A2305" s="26"/>
      <c r="B2305" s="26"/>
      <c r="G2305" s="107"/>
    </row>
    <row r="2306" spans="1:7" s="4" customFormat="1" x14ac:dyDescent="0.2">
      <c r="A2306" s="26"/>
      <c r="B2306" s="26"/>
      <c r="G2306" s="107"/>
    </row>
    <row r="2307" spans="1:7" s="4" customFormat="1" x14ac:dyDescent="0.2">
      <c r="A2307" s="26"/>
      <c r="B2307" s="26"/>
      <c r="G2307" s="107"/>
    </row>
    <row r="2308" spans="1:7" s="4" customFormat="1" x14ac:dyDescent="0.2">
      <c r="A2308" s="26"/>
      <c r="B2308" s="26"/>
      <c r="G2308" s="107"/>
    </row>
    <row r="2309" spans="1:7" s="4" customFormat="1" x14ac:dyDescent="0.2">
      <c r="A2309" s="26"/>
      <c r="B2309" s="26"/>
      <c r="G2309" s="107"/>
    </row>
    <row r="2310" spans="1:7" s="4" customFormat="1" x14ac:dyDescent="0.2">
      <c r="A2310" s="26"/>
      <c r="B2310" s="26"/>
      <c r="G2310" s="107"/>
    </row>
    <row r="2311" spans="1:7" s="4" customFormat="1" x14ac:dyDescent="0.2">
      <c r="A2311" s="26"/>
      <c r="B2311" s="26"/>
      <c r="G2311" s="107"/>
    </row>
    <row r="2312" spans="1:7" s="4" customFormat="1" x14ac:dyDescent="0.2">
      <c r="A2312" s="26"/>
      <c r="B2312" s="26"/>
      <c r="G2312" s="107"/>
    </row>
    <row r="2313" spans="1:7" s="4" customFormat="1" x14ac:dyDescent="0.2">
      <c r="A2313" s="26"/>
      <c r="B2313" s="26"/>
      <c r="G2313" s="107"/>
    </row>
    <row r="2314" spans="1:7" s="4" customFormat="1" x14ac:dyDescent="0.2">
      <c r="A2314" s="26"/>
      <c r="B2314" s="26"/>
      <c r="G2314" s="107"/>
    </row>
    <row r="2315" spans="1:7" s="4" customFormat="1" x14ac:dyDescent="0.2">
      <c r="A2315" s="26"/>
      <c r="B2315" s="26"/>
      <c r="G2315" s="107"/>
    </row>
    <row r="2316" spans="1:7" s="4" customFormat="1" x14ac:dyDescent="0.2">
      <c r="A2316" s="26"/>
      <c r="B2316" s="26"/>
      <c r="G2316" s="107"/>
    </row>
    <row r="2317" spans="1:7" s="4" customFormat="1" x14ac:dyDescent="0.2">
      <c r="A2317" s="26"/>
      <c r="B2317" s="26"/>
      <c r="G2317" s="107"/>
    </row>
    <row r="2318" spans="1:7" s="4" customFormat="1" x14ac:dyDescent="0.2">
      <c r="A2318" s="26"/>
      <c r="B2318" s="26"/>
      <c r="G2318" s="107"/>
    </row>
    <row r="2319" spans="1:7" s="4" customFormat="1" x14ac:dyDescent="0.2">
      <c r="A2319" s="26"/>
      <c r="B2319" s="26"/>
      <c r="G2319" s="107"/>
    </row>
    <row r="2320" spans="1:7" s="4" customFormat="1" x14ac:dyDescent="0.2">
      <c r="A2320" s="26"/>
      <c r="B2320" s="26"/>
      <c r="G2320" s="107"/>
    </row>
    <row r="2321" spans="1:7" s="4" customFormat="1" x14ac:dyDescent="0.2">
      <c r="A2321" s="26"/>
      <c r="B2321" s="26"/>
      <c r="G2321" s="107"/>
    </row>
    <row r="2322" spans="1:7" s="4" customFormat="1" x14ac:dyDescent="0.2">
      <c r="A2322" s="26"/>
      <c r="B2322" s="26"/>
      <c r="G2322" s="107"/>
    </row>
    <row r="2323" spans="1:7" s="4" customFormat="1" x14ac:dyDescent="0.2">
      <c r="A2323" s="26"/>
      <c r="B2323" s="26"/>
      <c r="G2323" s="107"/>
    </row>
    <row r="2324" spans="1:7" s="4" customFormat="1" x14ac:dyDescent="0.2">
      <c r="A2324" s="26"/>
      <c r="B2324" s="26"/>
      <c r="G2324" s="107"/>
    </row>
    <row r="2325" spans="1:7" s="4" customFormat="1" x14ac:dyDescent="0.2">
      <c r="A2325" s="26"/>
      <c r="B2325" s="26"/>
      <c r="G2325" s="107"/>
    </row>
    <row r="2326" spans="1:7" s="4" customFormat="1" x14ac:dyDescent="0.2">
      <c r="A2326" s="26"/>
      <c r="B2326" s="26"/>
      <c r="G2326" s="107"/>
    </row>
    <row r="2327" spans="1:7" s="4" customFormat="1" x14ac:dyDescent="0.2">
      <c r="A2327" s="26"/>
      <c r="B2327" s="26"/>
      <c r="G2327" s="107"/>
    </row>
    <row r="2328" spans="1:7" s="4" customFormat="1" x14ac:dyDescent="0.2">
      <c r="A2328" s="26"/>
      <c r="B2328" s="26"/>
      <c r="G2328" s="107"/>
    </row>
    <row r="2329" spans="1:7" s="4" customFormat="1" x14ac:dyDescent="0.2">
      <c r="A2329" s="26"/>
      <c r="B2329" s="26"/>
      <c r="G2329" s="107"/>
    </row>
    <row r="2330" spans="1:7" s="4" customFormat="1" x14ac:dyDescent="0.2">
      <c r="A2330" s="26"/>
      <c r="B2330" s="26"/>
      <c r="G2330" s="107"/>
    </row>
    <row r="2331" spans="1:7" s="4" customFormat="1" x14ac:dyDescent="0.2">
      <c r="A2331" s="26"/>
      <c r="B2331" s="26"/>
      <c r="G2331" s="107"/>
    </row>
    <row r="2332" spans="1:7" s="4" customFormat="1" x14ac:dyDescent="0.2">
      <c r="A2332" s="26"/>
      <c r="B2332" s="26"/>
      <c r="G2332" s="107"/>
    </row>
    <row r="2333" spans="1:7" s="4" customFormat="1" x14ac:dyDescent="0.2">
      <c r="A2333" s="26"/>
      <c r="B2333" s="26"/>
      <c r="G2333" s="107"/>
    </row>
    <row r="2334" spans="1:7" s="4" customFormat="1" x14ac:dyDescent="0.2">
      <c r="A2334" s="26"/>
      <c r="B2334" s="26"/>
      <c r="G2334" s="107"/>
    </row>
    <row r="2335" spans="1:7" s="4" customFormat="1" x14ac:dyDescent="0.2">
      <c r="A2335" s="26"/>
      <c r="B2335" s="26"/>
      <c r="G2335" s="107"/>
    </row>
    <row r="2336" spans="1:7" s="4" customFormat="1" x14ac:dyDescent="0.2">
      <c r="A2336" s="26"/>
      <c r="B2336" s="26"/>
      <c r="G2336" s="107"/>
    </row>
    <row r="2337" spans="1:7" s="4" customFormat="1" x14ac:dyDescent="0.2">
      <c r="A2337" s="26"/>
      <c r="B2337" s="26"/>
      <c r="G2337" s="107"/>
    </row>
    <row r="2338" spans="1:7" s="4" customFormat="1" x14ac:dyDescent="0.2">
      <c r="A2338" s="26"/>
      <c r="B2338" s="26"/>
      <c r="G2338" s="107"/>
    </row>
    <row r="2339" spans="1:7" s="4" customFormat="1" x14ac:dyDescent="0.2">
      <c r="A2339" s="26"/>
      <c r="B2339" s="26"/>
      <c r="G2339" s="107"/>
    </row>
    <row r="2340" spans="1:7" s="4" customFormat="1" x14ac:dyDescent="0.2">
      <c r="A2340" s="26"/>
      <c r="B2340" s="26"/>
      <c r="G2340" s="107"/>
    </row>
    <row r="2341" spans="1:7" s="4" customFormat="1" x14ac:dyDescent="0.2">
      <c r="A2341" s="26"/>
      <c r="B2341" s="26"/>
      <c r="G2341" s="107"/>
    </row>
    <row r="2342" spans="1:7" s="4" customFormat="1" x14ac:dyDescent="0.2">
      <c r="A2342" s="26"/>
      <c r="B2342" s="26"/>
      <c r="G2342" s="107"/>
    </row>
    <row r="2343" spans="1:7" s="4" customFormat="1" x14ac:dyDescent="0.2">
      <c r="A2343" s="26"/>
      <c r="B2343" s="26"/>
      <c r="G2343" s="107"/>
    </row>
    <row r="2344" spans="1:7" s="4" customFormat="1" x14ac:dyDescent="0.2">
      <c r="A2344" s="26"/>
      <c r="B2344" s="26"/>
      <c r="G2344" s="107"/>
    </row>
    <row r="2345" spans="1:7" s="4" customFormat="1" x14ac:dyDescent="0.2">
      <c r="A2345" s="26"/>
      <c r="B2345" s="26"/>
      <c r="G2345" s="107"/>
    </row>
    <row r="2346" spans="1:7" s="4" customFormat="1" x14ac:dyDescent="0.2">
      <c r="A2346" s="26"/>
      <c r="B2346" s="26"/>
      <c r="G2346" s="107"/>
    </row>
    <row r="2347" spans="1:7" s="4" customFormat="1" x14ac:dyDescent="0.2">
      <c r="A2347" s="26"/>
      <c r="B2347" s="26"/>
      <c r="G2347" s="107"/>
    </row>
    <row r="2348" spans="1:7" s="4" customFormat="1" x14ac:dyDescent="0.2">
      <c r="A2348" s="26"/>
      <c r="B2348" s="26"/>
      <c r="G2348" s="107"/>
    </row>
    <row r="2349" spans="1:7" s="4" customFormat="1" x14ac:dyDescent="0.2">
      <c r="A2349" s="26"/>
      <c r="B2349" s="26"/>
      <c r="G2349" s="107"/>
    </row>
    <row r="2350" spans="1:7" s="4" customFormat="1" x14ac:dyDescent="0.2">
      <c r="A2350" s="26"/>
      <c r="B2350" s="26"/>
      <c r="G2350" s="107"/>
    </row>
    <row r="2351" spans="1:7" s="4" customFormat="1" x14ac:dyDescent="0.2">
      <c r="A2351" s="26"/>
      <c r="B2351" s="26"/>
      <c r="G2351" s="107"/>
    </row>
    <row r="2352" spans="1:7" s="4" customFormat="1" x14ac:dyDescent="0.2">
      <c r="A2352" s="26"/>
      <c r="B2352" s="26"/>
      <c r="G2352" s="107"/>
    </row>
    <row r="2353" spans="1:7" s="4" customFormat="1" x14ac:dyDescent="0.2">
      <c r="A2353" s="26"/>
      <c r="B2353" s="26"/>
      <c r="G2353" s="107"/>
    </row>
    <row r="2354" spans="1:7" s="4" customFormat="1" x14ac:dyDescent="0.2">
      <c r="A2354" s="26"/>
      <c r="B2354" s="26"/>
      <c r="G2354" s="107"/>
    </row>
    <row r="2355" spans="1:7" s="4" customFormat="1" x14ac:dyDescent="0.2">
      <c r="A2355" s="26"/>
      <c r="B2355" s="26"/>
      <c r="G2355" s="107"/>
    </row>
    <row r="2356" spans="1:7" s="4" customFormat="1" x14ac:dyDescent="0.2">
      <c r="A2356" s="26"/>
      <c r="B2356" s="26"/>
      <c r="G2356" s="107"/>
    </row>
    <row r="2357" spans="1:7" s="4" customFormat="1" x14ac:dyDescent="0.2">
      <c r="A2357" s="26"/>
      <c r="B2357" s="26"/>
      <c r="G2357" s="107"/>
    </row>
    <row r="2358" spans="1:7" s="4" customFormat="1" x14ac:dyDescent="0.2">
      <c r="A2358" s="26"/>
      <c r="B2358" s="26"/>
      <c r="G2358" s="107"/>
    </row>
    <row r="2359" spans="1:7" s="4" customFormat="1" x14ac:dyDescent="0.2">
      <c r="A2359" s="26"/>
      <c r="B2359" s="26"/>
      <c r="G2359" s="107"/>
    </row>
    <row r="2360" spans="1:7" s="4" customFormat="1" x14ac:dyDescent="0.2">
      <c r="A2360" s="26"/>
      <c r="B2360" s="26"/>
      <c r="G2360" s="107"/>
    </row>
    <row r="2361" spans="1:7" s="4" customFormat="1" x14ac:dyDescent="0.2">
      <c r="A2361" s="26"/>
      <c r="B2361" s="26"/>
      <c r="G2361" s="107"/>
    </row>
    <row r="2362" spans="1:7" s="4" customFormat="1" x14ac:dyDescent="0.2">
      <c r="A2362" s="26"/>
      <c r="B2362" s="26"/>
      <c r="G2362" s="107"/>
    </row>
    <row r="2363" spans="1:7" s="4" customFormat="1" x14ac:dyDescent="0.2">
      <c r="A2363" s="26"/>
      <c r="B2363" s="26"/>
      <c r="G2363" s="107"/>
    </row>
    <row r="2364" spans="1:7" s="4" customFormat="1" x14ac:dyDescent="0.2">
      <c r="A2364" s="26"/>
      <c r="B2364" s="26"/>
      <c r="G2364" s="107"/>
    </row>
    <row r="2365" spans="1:7" s="4" customFormat="1" x14ac:dyDescent="0.2">
      <c r="A2365" s="26"/>
      <c r="B2365" s="26"/>
      <c r="G2365" s="107"/>
    </row>
    <row r="2366" spans="1:7" s="4" customFormat="1" x14ac:dyDescent="0.2">
      <c r="A2366" s="26"/>
      <c r="B2366" s="26"/>
      <c r="G2366" s="107"/>
    </row>
    <row r="2367" spans="1:7" s="4" customFormat="1" x14ac:dyDescent="0.2">
      <c r="A2367" s="26"/>
      <c r="B2367" s="26"/>
      <c r="G2367" s="107"/>
    </row>
    <row r="2368" spans="1:7" s="4" customFormat="1" x14ac:dyDescent="0.2">
      <c r="A2368" s="26"/>
      <c r="B2368" s="26"/>
      <c r="G2368" s="107"/>
    </row>
    <row r="2369" spans="1:7" s="4" customFormat="1" x14ac:dyDescent="0.2">
      <c r="A2369" s="26"/>
      <c r="B2369" s="26"/>
      <c r="G2369" s="107"/>
    </row>
    <row r="2370" spans="1:7" s="4" customFormat="1" x14ac:dyDescent="0.2">
      <c r="A2370" s="26"/>
      <c r="B2370" s="26"/>
      <c r="G2370" s="107"/>
    </row>
    <row r="2371" spans="1:7" s="4" customFormat="1" x14ac:dyDescent="0.2">
      <c r="A2371" s="26"/>
      <c r="B2371" s="26"/>
      <c r="G2371" s="107"/>
    </row>
    <row r="2372" spans="1:7" s="4" customFormat="1" x14ac:dyDescent="0.2">
      <c r="A2372" s="26"/>
      <c r="B2372" s="26"/>
      <c r="G2372" s="107"/>
    </row>
    <row r="2373" spans="1:7" s="4" customFormat="1" x14ac:dyDescent="0.2">
      <c r="A2373" s="26"/>
      <c r="B2373" s="26"/>
      <c r="G2373" s="107"/>
    </row>
    <row r="2374" spans="1:7" s="4" customFormat="1" x14ac:dyDescent="0.2">
      <c r="A2374" s="26"/>
      <c r="B2374" s="26"/>
      <c r="G2374" s="107"/>
    </row>
    <row r="2375" spans="1:7" s="4" customFormat="1" x14ac:dyDescent="0.2">
      <c r="A2375" s="26"/>
      <c r="B2375" s="26"/>
      <c r="G2375" s="107"/>
    </row>
    <row r="2376" spans="1:7" s="4" customFormat="1" x14ac:dyDescent="0.2">
      <c r="A2376" s="26"/>
      <c r="B2376" s="26"/>
      <c r="G2376" s="107"/>
    </row>
    <row r="2377" spans="1:7" s="4" customFormat="1" x14ac:dyDescent="0.2">
      <c r="A2377" s="26"/>
      <c r="B2377" s="26"/>
      <c r="G2377" s="107"/>
    </row>
    <row r="2378" spans="1:7" s="4" customFormat="1" x14ac:dyDescent="0.2">
      <c r="A2378" s="26"/>
      <c r="B2378" s="26"/>
      <c r="G2378" s="107"/>
    </row>
    <row r="2379" spans="1:7" s="4" customFormat="1" x14ac:dyDescent="0.2">
      <c r="A2379" s="26"/>
      <c r="B2379" s="26"/>
      <c r="G2379" s="107"/>
    </row>
    <row r="2380" spans="1:7" s="4" customFormat="1" x14ac:dyDescent="0.2">
      <c r="A2380" s="26"/>
      <c r="B2380" s="26"/>
      <c r="G2380" s="107"/>
    </row>
    <row r="2381" spans="1:7" s="4" customFormat="1" x14ac:dyDescent="0.2">
      <c r="A2381" s="26"/>
      <c r="B2381" s="26"/>
      <c r="G2381" s="107"/>
    </row>
    <row r="2382" spans="1:7" s="4" customFormat="1" x14ac:dyDescent="0.2">
      <c r="A2382" s="26"/>
      <c r="B2382" s="26"/>
      <c r="G2382" s="107"/>
    </row>
    <row r="2383" spans="1:7" s="4" customFormat="1" x14ac:dyDescent="0.2">
      <c r="A2383" s="26"/>
      <c r="B2383" s="26"/>
      <c r="G2383" s="107"/>
    </row>
    <row r="2384" spans="1:7" s="4" customFormat="1" x14ac:dyDescent="0.2">
      <c r="A2384" s="26"/>
      <c r="B2384" s="26"/>
      <c r="G2384" s="107"/>
    </row>
    <row r="2385" spans="1:7" s="4" customFormat="1" x14ac:dyDescent="0.2">
      <c r="A2385" s="26"/>
      <c r="B2385" s="26"/>
      <c r="G2385" s="107"/>
    </row>
    <row r="2386" spans="1:7" s="4" customFormat="1" x14ac:dyDescent="0.2">
      <c r="A2386" s="26"/>
      <c r="B2386" s="26"/>
      <c r="G2386" s="107"/>
    </row>
    <row r="2387" spans="1:7" s="4" customFormat="1" x14ac:dyDescent="0.2">
      <c r="A2387" s="26"/>
      <c r="B2387" s="26"/>
      <c r="G2387" s="107"/>
    </row>
    <row r="2388" spans="1:7" s="4" customFormat="1" x14ac:dyDescent="0.2">
      <c r="A2388" s="26"/>
      <c r="B2388" s="26"/>
      <c r="G2388" s="107"/>
    </row>
    <row r="2389" spans="1:7" s="4" customFormat="1" x14ac:dyDescent="0.2">
      <c r="A2389" s="26"/>
      <c r="B2389" s="26"/>
      <c r="G2389" s="107"/>
    </row>
    <row r="2390" spans="1:7" s="4" customFormat="1" x14ac:dyDescent="0.2">
      <c r="A2390" s="26"/>
      <c r="B2390" s="26"/>
      <c r="G2390" s="107"/>
    </row>
    <row r="2391" spans="1:7" s="4" customFormat="1" x14ac:dyDescent="0.2">
      <c r="A2391" s="26"/>
      <c r="B2391" s="26"/>
      <c r="G2391" s="107"/>
    </row>
    <row r="2392" spans="1:7" s="4" customFormat="1" x14ac:dyDescent="0.2">
      <c r="A2392" s="26"/>
      <c r="B2392" s="26"/>
      <c r="G2392" s="107"/>
    </row>
    <row r="2393" spans="1:7" s="4" customFormat="1" x14ac:dyDescent="0.2">
      <c r="A2393" s="26"/>
      <c r="B2393" s="26"/>
      <c r="G2393" s="107"/>
    </row>
    <row r="2394" spans="1:7" s="4" customFormat="1" x14ac:dyDescent="0.2">
      <c r="A2394" s="26"/>
      <c r="B2394" s="26"/>
      <c r="G2394" s="107"/>
    </row>
    <row r="2395" spans="1:7" s="4" customFormat="1" x14ac:dyDescent="0.2">
      <c r="A2395" s="26"/>
      <c r="B2395" s="26"/>
      <c r="G2395" s="107"/>
    </row>
    <row r="2396" spans="1:7" s="4" customFormat="1" x14ac:dyDescent="0.2">
      <c r="A2396" s="26"/>
      <c r="B2396" s="26"/>
      <c r="G2396" s="107"/>
    </row>
    <row r="2397" spans="1:7" s="4" customFormat="1" x14ac:dyDescent="0.2">
      <c r="A2397" s="26"/>
      <c r="B2397" s="26"/>
      <c r="G2397" s="107"/>
    </row>
    <row r="2398" spans="1:7" s="4" customFormat="1" x14ac:dyDescent="0.2">
      <c r="A2398" s="26"/>
      <c r="B2398" s="26"/>
      <c r="G2398" s="107"/>
    </row>
    <row r="2399" spans="1:7" s="4" customFormat="1" x14ac:dyDescent="0.2">
      <c r="A2399" s="26"/>
      <c r="B2399" s="26"/>
      <c r="G2399" s="107"/>
    </row>
    <row r="2400" spans="1:7" s="4" customFormat="1" x14ac:dyDescent="0.2">
      <c r="A2400" s="26"/>
      <c r="B2400" s="26"/>
      <c r="G2400" s="107"/>
    </row>
    <row r="2401" spans="1:7" s="4" customFormat="1" x14ac:dyDescent="0.2">
      <c r="A2401" s="26"/>
      <c r="B2401" s="26"/>
      <c r="G2401" s="107"/>
    </row>
    <row r="2402" spans="1:7" s="4" customFormat="1" x14ac:dyDescent="0.2">
      <c r="A2402" s="26"/>
      <c r="B2402" s="26"/>
      <c r="G2402" s="107"/>
    </row>
    <row r="2403" spans="1:7" s="4" customFormat="1" x14ac:dyDescent="0.2">
      <c r="A2403" s="26"/>
      <c r="B2403" s="26"/>
      <c r="G2403" s="107"/>
    </row>
    <row r="2404" spans="1:7" s="4" customFormat="1" x14ac:dyDescent="0.2">
      <c r="A2404" s="26"/>
      <c r="B2404" s="26"/>
      <c r="G2404" s="107"/>
    </row>
    <row r="2405" spans="1:7" s="4" customFormat="1" x14ac:dyDescent="0.2">
      <c r="A2405" s="26"/>
      <c r="B2405" s="26"/>
      <c r="G2405" s="107"/>
    </row>
    <row r="2406" spans="1:7" s="4" customFormat="1" x14ac:dyDescent="0.2">
      <c r="A2406" s="26"/>
      <c r="B2406" s="26"/>
      <c r="G2406" s="107"/>
    </row>
    <row r="2407" spans="1:7" s="4" customFormat="1" x14ac:dyDescent="0.2">
      <c r="A2407" s="26"/>
      <c r="B2407" s="26"/>
      <c r="G2407" s="107"/>
    </row>
    <row r="2408" spans="1:7" s="4" customFormat="1" x14ac:dyDescent="0.2">
      <c r="A2408" s="26"/>
      <c r="B2408" s="26"/>
      <c r="G2408" s="107"/>
    </row>
    <row r="2409" spans="1:7" s="4" customFormat="1" x14ac:dyDescent="0.2">
      <c r="A2409" s="26"/>
      <c r="B2409" s="26"/>
      <c r="G2409" s="107"/>
    </row>
    <row r="2410" spans="1:7" s="4" customFormat="1" x14ac:dyDescent="0.2">
      <c r="A2410" s="26"/>
      <c r="B2410" s="26"/>
      <c r="G2410" s="107"/>
    </row>
    <row r="2411" spans="1:7" s="4" customFormat="1" x14ac:dyDescent="0.2">
      <c r="A2411" s="26"/>
      <c r="B2411" s="26"/>
      <c r="G2411" s="107"/>
    </row>
    <row r="2412" spans="1:7" s="4" customFormat="1" x14ac:dyDescent="0.2">
      <c r="A2412" s="26"/>
      <c r="B2412" s="26"/>
      <c r="G2412" s="107"/>
    </row>
    <row r="2413" spans="1:7" s="4" customFormat="1" x14ac:dyDescent="0.2">
      <c r="A2413" s="26"/>
      <c r="B2413" s="26"/>
      <c r="G2413" s="107"/>
    </row>
    <row r="2414" spans="1:7" s="4" customFormat="1" x14ac:dyDescent="0.2">
      <c r="A2414" s="26"/>
      <c r="B2414" s="26"/>
      <c r="G2414" s="107"/>
    </row>
    <row r="2415" spans="1:7" s="4" customFormat="1" x14ac:dyDescent="0.2">
      <c r="A2415" s="26"/>
      <c r="B2415" s="26"/>
      <c r="G2415" s="107"/>
    </row>
    <row r="2416" spans="1:7" s="4" customFormat="1" x14ac:dyDescent="0.2">
      <c r="A2416" s="26"/>
      <c r="B2416" s="26"/>
      <c r="G2416" s="107"/>
    </row>
    <row r="2417" spans="1:7" s="4" customFormat="1" x14ac:dyDescent="0.2">
      <c r="A2417" s="26"/>
      <c r="B2417" s="26"/>
      <c r="G2417" s="107"/>
    </row>
    <row r="2418" spans="1:7" s="4" customFormat="1" x14ac:dyDescent="0.2">
      <c r="A2418" s="26"/>
      <c r="B2418" s="26"/>
      <c r="G2418" s="107"/>
    </row>
    <row r="2419" spans="1:7" s="4" customFormat="1" x14ac:dyDescent="0.2">
      <c r="A2419" s="26"/>
      <c r="B2419" s="26"/>
      <c r="G2419" s="107"/>
    </row>
    <row r="2420" spans="1:7" s="4" customFormat="1" x14ac:dyDescent="0.2">
      <c r="A2420" s="26"/>
      <c r="B2420" s="26"/>
      <c r="G2420" s="107"/>
    </row>
    <row r="2421" spans="1:7" s="4" customFormat="1" x14ac:dyDescent="0.2">
      <c r="A2421" s="26"/>
      <c r="B2421" s="26"/>
      <c r="G2421" s="107"/>
    </row>
    <row r="2422" spans="1:7" s="4" customFormat="1" x14ac:dyDescent="0.2">
      <c r="A2422" s="26"/>
      <c r="B2422" s="26"/>
      <c r="G2422" s="107"/>
    </row>
    <row r="2423" spans="1:7" s="4" customFormat="1" x14ac:dyDescent="0.2">
      <c r="A2423" s="26"/>
      <c r="B2423" s="26"/>
      <c r="G2423" s="107"/>
    </row>
    <row r="2424" spans="1:7" s="4" customFormat="1" x14ac:dyDescent="0.2">
      <c r="A2424" s="26"/>
      <c r="B2424" s="26"/>
      <c r="G2424" s="107"/>
    </row>
    <row r="2425" spans="1:7" s="4" customFormat="1" x14ac:dyDescent="0.2">
      <c r="A2425" s="26"/>
      <c r="B2425" s="26"/>
      <c r="G2425" s="107"/>
    </row>
    <row r="2426" spans="1:7" s="4" customFormat="1" x14ac:dyDescent="0.2">
      <c r="A2426" s="26"/>
      <c r="B2426" s="26"/>
      <c r="G2426" s="107"/>
    </row>
    <row r="2427" spans="1:7" s="4" customFormat="1" x14ac:dyDescent="0.2">
      <c r="A2427" s="26"/>
      <c r="B2427" s="26"/>
      <c r="G2427" s="107"/>
    </row>
    <row r="2428" spans="1:7" s="4" customFormat="1" x14ac:dyDescent="0.2">
      <c r="A2428" s="26"/>
      <c r="B2428" s="26"/>
      <c r="G2428" s="107"/>
    </row>
    <row r="2429" spans="1:7" s="4" customFormat="1" x14ac:dyDescent="0.2">
      <c r="A2429" s="26"/>
      <c r="B2429" s="26"/>
      <c r="G2429" s="107"/>
    </row>
    <row r="2430" spans="1:7" s="4" customFormat="1" x14ac:dyDescent="0.2">
      <c r="A2430" s="26"/>
      <c r="B2430" s="26"/>
      <c r="G2430" s="107"/>
    </row>
    <row r="2431" spans="1:7" s="4" customFormat="1" x14ac:dyDescent="0.2">
      <c r="A2431" s="26"/>
      <c r="B2431" s="26"/>
      <c r="G2431" s="107"/>
    </row>
    <row r="2432" spans="1:7" s="4" customFormat="1" x14ac:dyDescent="0.2">
      <c r="A2432" s="26"/>
      <c r="B2432" s="26"/>
      <c r="G2432" s="107"/>
    </row>
    <row r="2433" spans="1:7" s="4" customFormat="1" x14ac:dyDescent="0.2">
      <c r="A2433" s="26"/>
      <c r="B2433" s="26"/>
      <c r="G2433" s="107"/>
    </row>
    <row r="2434" spans="1:7" s="4" customFormat="1" x14ac:dyDescent="0.2">
      <c r="A2434" s="26"/>
      <c r="B2434" s="26"/>
      <c r="G2434" s="107"/>
    </row>
    <row r="2435" spans="1:7" s="4" customFormat="1" x14ac:dyDescent="0.2">
      <c r="A2435" s="26"/>
      <c r="B2435" s="26"/>
      <c r="G2435" s="107"/>
    </row>
    <row r="2436" spans="1:7" s="4" customFormat="1" x14ac:dyDescent="0.2">
      <c r="A2436" s="26"/>
      <c r="B2436" s="26"/>
      <c r="G2436" s="107"/>
    </row>
    <row r="2437" spans="1:7" s="4" customFormat="1" x14ac:dyDescent="0.2">
      <c r="A2437" s="26"/>
      <c r="B2437" s="26"/>
      <c r="G2437" s="107"/>
    </row>
    <row r="2438" spans="1:7" s="4" customFormat="1" x14ac:dyDescent="0.2">
      <c r="A2438" s="26"/>
      <c r="B2438" s="26"/>
      <c r="G2438" s="107"/>
    </row>
    <row r="2439" spans="1:7" s="4" customFormat="1" x14ac:dyDescent="0.2">
      <c r="A2439" s="26"/>
      <c r="B2439" s="26"/>
      <c r="G2439" s="107"/>
    </row>
    <row r="2440" spans="1:7" s="4" customFormat="1" x14ac:dyDescent="0.2">
      <c r="A2440" s="26"/>
      <c r="B2440" s="26"/>
      <c r="G2440" s="107"/>
    </row>
    <row r="2441" spans="1:7" s="4" customFormat="1" x14ac:dyDescent="0.2">
      <c r="A2441" s="26"/>
      <c r="B2441" s="26"/>
      <c r="G2441" s="107"/>
    </row>
    <row r="2442" spans="1:7" s="4" customFormat="1" x14ac:dyDescent="0.2">
      <c r="A2442" s="26"/>
      <c r="B2442" s="26"/>
      <c r="G2442" s="107"/>
    </row>
    <row r="2443" spans="1:7" s="4" customFormat="1" x14ac:dyDescent="0.2">
      <c r="A2443" s="26"/>
      <c r="B2443" s="26"/>
      <c r="G2443" s="107"/>
    </row>
    <row r="2444" spans="1:7" s="4" customFormat="1" x14ac:dyDescent="0.2">
      <c r="A2444" s="26"/>
      <c r="B2444" s="26"/>
      <c r="G2444" s="107"/>
    </row>
    <row r="2445" spans="1:7" s="4" customFormat="1" x14ac:dyDescent="0.2">
      <c r="A2445" s="26"/>
      <c r="B2445" s="26"/>
      <c r="G2445" s="107"/>
    </row>
    <row r="2446" spans="1:7" s="4" customFormat="1" x14ac:dyDescent="0.2">
      <c r="A2446" s="26"/>
      <c r="B2446" s="26"/>
      <c r="G2446" s="107"/>
    </row>
    <row r="2447" spans="1:7" s="4" customFormat="1" x14ac:dyDescent="0.2">
      <c r="A2447" s="26"/>
      <c r="B2447" s="26"/>
      <c r="G2447" s="107"/>
    </row>
    <row r="2448" spans="1:7" s="4" customFormat="1" x14ac:dyDescent="0.2">
      <c r="A2448" s="26"/>
      <c r="B2448" s="26"/>
      <c r="G2448" s="107"/>
    </row>
    <row r="2449" spans="1:7" s="4" customFormat="1" x14ac:dyDescent="0.2">
      <c r="A2449" s="26"/>
      <c r="B2449" s="26"/>
      <c r="G2449" s="107"/>
    </row>
    <row r="2450" spans="1:7" s="4" customFormat="1" x14ac:dyDescent="0.2">
      <c r="A2450" s="26"/>
      <c r="B2450" s="26"/>
      <c r="G2450" s="107"/>
    </row>
    <row r="2451" spans="1:7" s="4" customFormat="1" x14ac:dyDescent="0.2">
      <c r="A2451" s="26"/>
      <c r="B2451" s="26"/>
      <c r="G2451" s="107"/>
    </row>
    <row r="2452" spans="1:7" s="4" customFormat="1" x14ac:dyDescent="0.2">
      <c r="A2452" s="26"/>
      <c r="B2452" s="26"/>
      <c r="G2452" s="107"/>
    </row>
    <row r="2453" spans="1:7" s="4" customFormat="1" x14ac:dyDescent="0.2">
      <c r="A2453" s="26"/>
      <c r="B2453" s="26"/>
      <c r="G2453" s="107"/>
    </row>
    <row r="2454" spans="1:7" s="4" customFormat="1" x14ac:dyDescent="0.2">
      <c r="A2454" s="26"/>
      <c r="B2454" s="26"/>
      <c r="G2454" s="107"/>
    </row>
    <row r="2455" spans="1:7" s="4" customFormat="1" x14ac:dyDescent="0.2">
      <c r="A2455" s="26"/>
      <c r="B2455" s="26"/>
      <c r="G2455" s="107"/>
    </row>
    <row r="2456" spans="1:7" s="4" customFormat="1" x14ac:dyDescent="0.2">
      <c r="A2456" s="26"/>
      <c r="B2456" s="26"/>
      <c r="G2456" s="107"/>
    </row>
    <row r="2457" spans="1:7" s="4" customFormat="1" x14ac:dyDescent="0.2">
      <c r="A2457" s="26"/>
      <c r="B2457" s="26"/>
      <c r="G2457" s="107"/>
    </row>
    <row r="2458" spans="1:7" s="4" customFormat="1" x14ac:dyDescent="0.2">
      <c r="A2458" s="26"/>
      <c r="B2458" s="26"/>
      <c r="G2458" s="107"/>
    </row>
    <row r="2459" spans="1:7" s="4" customFormat="1" x14ac:dyDescent="0.2">
      <c r="A2459" s="26"/>
      <c r="B2459" s="26"/>
      <c r="G2459" s="107"/>
    </row>
    <row r="2460" spans="1:7" s="4" customFormat="1" x14ac:dyDescent="0.2">
      <c r="A2460" s="26"/>
      <c r="B2460" s="26"/>
      <c r="G2460" s="107"/>
    </row>
    <row r="2461" spans="1:7" s="4" customFormat="1" x14ac:dyDescent="0.2">
      <c r="A2461" s="26"/>
      <c r="B2461" s="26"/>
      <c r="G2461" s="107"/>
    </row>
    <row r="2462" spans="1:7" s="4" customFormat="1" x14ac:dyDescent="0.2">
      <c r="A2462" s="26"/>
      <c r="B2462" s="26"/>
      <c r="G2462" s="107"/>
    </row>
    <row r="2463" spans="1:7" s="4" customFormat="1" x14ac:dyDescent="0.2">
      <c r="A2463" s="26"/>
      <c r="B2463" s="26"/>
      <c r="G2463" s="107"/>
    </row>
    <row r="2464" spans="1:7" s="4" customFormat="1" x14ac:dyDescent="0.2">
      <c r="A2464" s="26"/>
      <c r="B2464" s="26"/>
      <c r="G2464" s="107"/>
    </row>
    <row r="2465" spans="1:7" s="4" customFormat="1" x14ac:dyDescent="0.2">
      <c r="A2465" s="26"/>
      <c r="B2465" s="26"/>
      <c r="G2465" s="107"/>
    </row>
    <row r="2466" spans="1:7" s="4" customFormat="1" x14ac:dyDescent="0.2">
      <c r="A2466" s="26"/>
      <c r="B2466" s="26"/>
      <c r="G2466" s="107"/>
    </row>
    <row r="2467" spans="1:7" s="4" customFormat="1" x14ac:dyDescent="0.2">
      <c r="A2467" s="26"/>
      <c r="B2467" s="26"/>
      <c r="G2467" s="107"/>
    </row>
    <row r="2468" spans="1:7" s="4" customFormat="1" x14ac:dyDescent="0.2">
      <c r="A2468" s="26"/>
      <c r="B2468" s="26"/>
      <c r="G2468" s="107"/>
    </row>
    <row r="2469" spans="1:7" s="4" customFormat="1" x14ac:dyDescent="0.2">
      <c r="A2469" s="26"/>
      <c r="B2469" s="26"/>
      <c r="G2469" s="107"/>
    </row>
    <row r="2470" spans="1:7" s="4" customFormat="1" x14ac:dyDescent="0.2">
      <c r="A2470" s="26"/>
      <c r="B2470" s="26"/>
      <c r="G2470" s="107"/>
    </row>
    <row r="2471" spans="1:7" s="4" customFormat="1" x14ac:dyDescent="0.2">
      <c r="A2471" s="26"/>
      <c r="B2471" s="26"/>
      <c r="G2471" s="107"/>
    </row>
    <row r="2472" spans="1:7" s="4" customFormat="1" x14ac:dyDescent="0.2">
      <c r="A2472" s="26"/>
      <c r="B2472" s="26"/>
      <c r="G2472" s="107"/>
    </row>
    <row r="2473" spans="1:7" s="4" customFormat="1" x14ac:dyDescent="0.2">
      <c r="A2473" s="26"/>
      <c r="B2473" s="26"/>
      <c r="G2473" s="107"/>
    </row>
    <row r="2474" spans="1:7" s="4" customFormat="1" x14ac:dyDescent="0.2">
      <c r="A2474" s="26"/>
      <c r="B2474" s="26"/>
      <c r="G2474" s="107"/>
    </row>
    <row r="2475" spans="1:7" s="4" customFormat="1" x14ac:dyDescent="0.2">
      <c r="A2475" s="26"/>
      <c r="B2475" s="26"/>
      <c r="G2475" s="107"/>
    </row>
    <row r="2476" spans="1:7" s="4" customFormat="1" x14ac:dyDescent="0.2">
      <c r="A2476" s="26"/>
      <c r="B2476" s="26"/>
      <c r="G2476" s="107"/>
    </row>
    <row r="2477" spans="1:7" s="4" customFormat="1" x14ac:dyDescent="0.2">
      <c r="A2477" s="26"/>
      <c r="B2477" s="26"/>
      <c r="G2477" s="107"/>
    </row>
    <row r="2478" spans="1:7" s="4" customFormat="1" x14ac:dyDescent="0.2">
      <c r="A2478" s="26"/>
      <c r="B2478" s="26"/>
      <c r="G2478" s="107"/>
    </row>
    <row r="2479" spans="1:7" s="4" customFormat="1" x14ac:dyDescent="0.2">
      <c r="A2479" s="26"/>
      <c r="B2479" s="26"/>
      <c r="G2479" s="107"/>
    </row>
    <row r="2480" spans="1:7" s="4" customFormat="1" x14ac:dyDescent="0.2">
      <c r="A2480" s="26"/>
      <c r="B2480" s="26"/>
      <c r="G2480" s="107"/>
    </row>
    <row r="2481" spans="1:7" s="4" customFormat="1" x14ac:dyDescent="0.2">
      <c r="A2481" s="26"/>
      <c r="B2481" s="26"/>
      <c r="G2481" s="107"/>
    </row>
    <row r="2482" spans="1:7" s="4" customFormat="1" x14ac:dyDescent="0.2">
      <c r="A2482" s="26"/>
      <c r="B2482" s="26"/>
      <c r="G2482" s="107"/>
    </row>
    <row r="2483" spans="1:7" s="4" customFormat="1" x14ac:dyDescent="0.2">
      <c r="A2483" s="26"/>
      <c r="B2483" s="26"/>
      <c r="G2483" s="107"/>
    </row>
    <row r="2484" spans="1:7" s="4" customFormat="1" x14ac:dyDescent="0.2">
      <c r="A2484" s="26"/>
      <c r="B2484" s="26"/>
      <c r="G2484" s="107"/>
    </row>
    <row r="2485" spans="1:7" s="4" customFormat="1" x14ac:dyDescent="0.2">
      <c r="A2485" s="26"/>
      <c r="B2485" s="26"/>
      <c r="G2485" s="107"/>
    </row>
    <row r="2486" spans="1:7" s="4" customFormat="1" x14ac:dyDescent="0.2">
      <c r="A2486" s="26"/>
      <c r="B2486" s="26"/>
      <c r="G2486" s="107"/>
    </row>
    <row r="2487" spans="1:7" s="4" customFormat="1" x14ac:dyDescent="0.2">
      <c r="A2487" s="26"/>
      <c r="B2487" s="26"/>
      <c r="G2487" s="107"/>
    </row>
    <row r="2488" spans="1:7" s="4" customFormat="1" x14ac:dyDescent="0.2">
      <c r="A2488" s="26"/>
      <c r="B2488" s="26"/>
      <c r="G2488" s="107"/>
    </row>
    <row r="2489" spans="1:7" s="4" customFormat="1" x14ac:dyDescent="0.2">
      <c r="A2489" s="26"/>
      <c r="B2489" s="26"/>
      <c r="G2489" s="107"/>
    </row>
    <row r="2490" spans="1:7" s="4" customFormat="1" x14ac:dyDescent="0.2">
      <c r="A2490" s="26"/>
      <c r="B2490" s="26"/>
      <c r="G2490" s="107"/>
    </row>
    <row r="2491" spans="1:7" s="4" customFormat="1" x14ac:dyDescent="0.2">
      <c r="A2491" s="26"/>
      <c r="B2491" s="26"/>
      <c r="G2491" s="107"/>
    </row>
    <row r="2492" spans="1:7" s="4" customFormat="1" x14ac:dyDescent="0.2">
      <c r="A2492" s="26"/>
      <c r="B2492" s="26"/>
      <c r="G2492" s="107"/>
    </row>
    <row r="2493" spans="1:7" s="4" customFormat="1" x14ac:dyDescent="0.2">
      <c r="A2493" s="26"/>
      <c r="B2493" s="26"/>
      <c r="G2493" s="107"/>
    </row>
    <row r="2494" spans="1:7" s="4" customFormat="1" x14ac:dyDescent="0.2">
      <c r="A2494" s="26"/>
      <c r="B2494" s="26"/>
      <c r="G2494" s="107"/>
    </row>
    <row r="2495" spans="1:7" s="4" customFormat="1" x14ac:dyDescent="0.2">
      <c r="A2495" s="26"/>
      <c r="B2495" s="26"/>
      <c r="G2495" s="107"/>
    </row>
    <row r="2496" spans="1:7" s="4" customFormat="1" x14ac:dyDescent="0.2">
      <c r="A2496" s="26"/>
      <c r="B2496" s="26"/>
      <c r="G2496" s="107"/>
    </row>
    <row r="2497" spans="1:7" s="4" customFormat="1" x14ac:dyDescent="0.2">
      <c r="A2497" s="26"/>
      <c r="B2497" s="26"/>
      <c r="G2497" s="107"/>
    </row>
    <row r="2498" spans="1:7" s="4" customFormat="1" x14ac:dyDescent="0.2">
      <c r="A2498" s="26"/>
      <c r="B2498" s="26"/>
      <c r="G2498" s="107"/>
    </row>
    <row r="2499" spans="1:7" s="4" customFormat="1" x14ac:dyDescent="0.2">
      <c r="A2499" s="26"/>
      <c r="B2499" s="26"/>
      <c r="G2499" s="107"/>
    </row>
    <row r="2500" spans="1:7" s="4" customFormat="1" x14ac:dyDescent="0.2">
      <c r="A2500" s="26"/>
      <c r="B2500" s="26"/>
      <c r="G2500" s="107"/>
    </row>
    <row r="2501" spans="1:7" s="4" customFormat="1" x14ac:dyDescent="0.2">
      <c r="A2501" s="26"/>
      <c r="B2501" s="26"/>
      <c r="G2501" s="107"/>
    </row>
    <row r="2502" spans="1:7" s="4" customFormat="1" x14ac:dyDescent="0.2">
      <c r="A2502" s="26"/>
      <c r="B2502" s="26"/>
      <c r="G2502" s="107"/>
    </row>
    <row r="2503" spans="1:7" s="4" customFormat="1" x14ac:dyDescent="0.2">
      <c r="A2503" s="26"/>
      <c r="B2503" s="26"/>
      <c r="G2503" s="107"/>
    </row>
    <row r="2504" spans="1:7" s="4" customFormat="1" x14ac:dyDescent="0.2">
      <c r="A2504" s="26"/>
      <c r="B2504" s="26"/>
      <c r="G2504" s="107"/>
    </row>
    <row r="2505" spans="1:7" s="4" customFormat="1" x14ac:dyDescent="0.2">
      <c r="A2505" s="26"/>
      <c r="B2505" s="26"/>
      <c r="G2505" s="107"/>
    </row>
    <row r="2506" spans="1:7" s="4" customFormat="1" x14ac:dyDescent="0.2">
      <c r="A2506" s="26"/>
      <c r="B2506" s="26"/>
      <c r="G2506" s="107"/>
    </row>
    <row r="2507" spans="1:7" s="4" customFormat="1" x14ac:dyDescent="0.2">
      <c r="A2507" s="26"/>
      <c r="B2507" s="26"/>
      <c r="G2507" s="107"/>
    </row>
    <row r="2508" spans="1:7" s="4" customFormat="1" x14ac:dyDescent="0.2">
      <c r="A2508" s="26"/>
      <c r="B2508" s="26"/>
      <c r="G2508" s="107"/>
    </row>
    <row r="2509" spans="1:7" s="4" customFormat="1" x14ac:dyDescent="0.2">
      <c r="A2509" s="26"/>
      <c r="B2509" s="26"/>
      <c r="G2509" s="107"/>
    </row>
    <row r="2510" spans="1:7" s="4" customFormat="1" x14ac:dyDescent="0.2">
      <c r="A2510" s="26"/>
      <c r="B2510" s="26"/>
      <c r="G2510" s="107"/>
    </row>
    <row r="2511" spans="1:7" s="4" customFormat="1" x14ac:dyDescent="0.2">
      <c r="A2511" s="26"/>
      <c r="B2511" s="26"/>
      <c r="G2511" s="107"/>
    </row>
    <row r="2512" spans="1:7" s="4" customFormat="1" x14ac:dyDescent="0.2">
      <c r="A2512" s="26"/>
      <c r="B2512" s="26"/>
      <c r="G2512" s="107"/>
    </row>
    <row r="2513" spans="1:7" s="4" customFormat="1" x14ac:dyDescent="0.2">
      <c r="A2513" s="26"/>
      <c r="B2513" s="26"/>
      <c r="G2513" s="107"/>
    </row>
    <row r="2514" spans="1:7" s="4" customFormat="1" x14ac:dyDescent="0.2">
      <c r="A2514" s="26"/>
      <c r="B2514" s="26"/>
      <c r="G2514" s="107"/>
    </row>
    <row r="2515" spans="1:7" s="4" customFormat="1" x14ac:dyDescent="0.2">
      <c r="A2515" s="26"/>
      <c r="B2515" s="26"/>
      <c r="G2515" s="107"/>
    </row>
    <row r="2516" spans="1:7" s="4" customFormat="1" x14ac:dyDescent="0.2">
      <c r="A2516" s="26"/>
      <c r="B2516" s="26"/>
      <c r="G2516" s="107"/>
    </row>
    <row r="2517" spans="1:7" s="4" customFormat="1" x14ac:dyDescent="0.2">
      <c r="A2517" s="26"/>
      <c r="B2517" s="26"/>
      <c r="G2517" s="107"/>
    </row>
    <row r="2518" spans="1:7" s="4" customFormat="1" x14ac:dyDescent="0.2">
      <c r="A2518" s="26"/>
      <c r="B2518" s="26"/>
      <c r="G2518" s="107"/>
    </row>
    <row r="2519" spans="1:7" s="4" customFormat="1" x14ac:dyDescent="0.2">
      <c r="A2519" s="26"/>
      <c r="B2519" s="26"/>
      <c r="G2519" s="107"/>
    </row>
    <row r="2520" spans="1:7" s="4" customFormat="1" x14ac:dyDescent="0.2">
      <c r="A2520" s="26"/>
      <c r="B2520" s="26"/>
      <c r="G2520" s="107"/>
    </row>
    <row r="2521" spans="1:7" s="4" customFormat="1" x14ac:dyDescent="0.2">
      <c r="A2521" s="26"/>
      <c r="B2521" s="26"/>
      <c r="G2521" s="107"/>
    </row>
    <row r="2522" spans="1:7" s="4" customFormat="1" x14ac:dyDescent="0.2">
      <c r="A2522" s="26"/>
      <c r="B2522" s="26"/>
      <c r="G2522" s="107"/>
    </row>
    <row r="2523" spans="1:7" s="4" customFormat="1" x14ac:dyDescent="0.2">
      <c r="A2523" s="26"/>
      <c r="B2523" s="26"/>
      <c r="G2523" s="107"/>
    </row>
    <row r="2524" spans="1:7" s="4" customFormat="1" x14ac:dyDescent="0.2">
      <c r="A2524" s="26"/>
      <c r="B2524" s="26"/>
      <c r="G2524" s="107"/>
    </row>
    <row r="2525" spans="1:7" s="4" customFormat="1" x14ac:dyDescent="0.2">
      <c r="A2525" s="26"/>
      <c r="B2525" s="26"/>
      <c r="G2525" s="107"/>
    </row>
    <row r="2526" spans="1:7" s="4" customFormat="1" x14ac:dyDescent="0.2">
      <c r="A2526" s="26"/>
      <c r="B2526" s="26"/>
      <c r="G2526" s="107"/>
    </row>
    <row r="2527" spans="1:7" s="4" customFormat="1" x14ac:dyDescent="0.2">
      <c r="A2527" s="26"/>
      <c r="B2527" s="26"/>
      <c r="G2527" s="107"/>
    </row>
    <row r="2528" spans="1:7" s="4" customFormat="1" x14ac:dyDescent="0.2">
      <c r="A2528" s="26"/>
      <c r="B2528" s="26"/>
      <c r="G2528" s="107"/>
    </row>
    <row r="2529" spans="1:7" s="4" customFormat="1" x14ac:dyDescent="0.2">
      <c r="A2529" s="26"/>
      <c r="B2529" s="26"/>
      <c r="G2529" s="107"/>
    </row>
    <row r="2530" spans="1:7" s="4" customFormat="1" x14ac:dyDescent="0.2">
      <c r="A2530" s="26"/>
      <c r="B2530" s="26"/>
      <c r="G2530" s="107"/>
    </row>
    <row r="2531" spans="1:7" s="4" customFormat="1" x14ac:dyDescent="0.2">
      <c r="A2531" s="26"/>
      <c r="B2531" s="26"/>
      <c r="G2531" s="107"/>
    </row>
    <row r="2532" spans="1:7" s="4" customFormat="1" x14ac:dyDescent="0.2">
      <c r="A2532" s="26"/>
      <c r="B2532" s="26"/>
      <c r="G2532" s="107"/>
    </row>
    <row r="2533" spans="1:7" s="4" customFormat="1" x14ac:dyDescent="0.2">
      <c r="A2533" s="26"/>
      <c r="B2533" s="26"/>
      <c r="G2533" s="107"/>
    </row>
    <row r="2534" spans="1:7" s="4" customFormat="1" x14ac:dyDescent="0.2">
      <c r="A2534" s="26"/>
      <c r="B2534" s="26"/>
      <c r="G2534" s="107"/>
    </row>
    <row r="2535" spans="1:7" s="4" customFormat="1" x14ac:dyDescent="0.2">
      <c r="A2535" s="26"/>
      <c r="B2535" s="26"/>
      <c r="G2535" s="107"/>
    </row>
    <row r="2536" spans="1:7" s="4" customFormat="1" x14ac:dyDescent="0.2">
      <c r="A2536" s="26"/>
      <c r="B2536" s="26"/>
      <c r="G2536" s="107"/>
    </row>
    <row r="2537" spans="1:7" s="4" customFormat="1" x14ac:dyDescent="0.2">
      <c r="A2537" s="26"/>
      <c r="B2537" s="26"/>
      <c r="G2537" s="107"/>
    </row>
    <row r="2538" spans="1:7" s="4" customFormat="1" x14ac:dyDescent="0.2">
      <c r="A2538" s="26"/>
      <c r="B2538" s="26"/>
      <c r="G2538" s="107"/>
    </row>
    <row r="2539" spans="1:7" s="4" customFormat="1" x14ac:dyDescent="0.2">
      <c r="A2539" s="26"/>
      <c r="B2539" s="26"/>
      <c r="G2539" s="107"/>
    </row>
    <row r="2540" spans="1:7" s="4" customFormat="1" x14ac:dyDescent="0.2">
      <c r="A2540" s="26"/>
      <c r="B2540" s="26"/>
      <c r="G2540" s="107"/>
    </row>
    <row r="2541" spans="1:7" s="4" customFormat="1" x14ac:dyDescent="0.2">
      <c r="A2541" s="26"/>
      <c r="B2541" s="26"/>
      <c r="G2541" s="107"/>
    </row>
    <row r="2542" spans="1:7" s="4" customFormat="1" x14ac:dyDescent="0.2">
      <c r="A2542" s="26"/>
      <c r="B2542" s="26"/>
      <c r="G2542" s="107"/>
    </row>
    <row r="2543" spans="1:7" s="4" customFormat="1" x14ac:dyDescent="0.2">
      <c r="A2543" s="26"/>
      <c r="B2543" s="26"/>
      <c r="G2543" s="107"/>
    </row>
    <row r="2544" spans="1:7" s="4" customFormat="1" x14ac:dyDescent="0.2">
      <c r="A2544" s="26"/>
      <c r="B2544" s="26"/>
      <c r="G2544" s="107"/>
    </row>
    <row r="2545" spans="1:7" s="4" customFormat="1" x14ac:dyDescent="0.2">
      <c r="A2545" s="26"/>
      <c r="B2545" s="26"/>
      <c r="G2545" s="107"/>
    </row>
    <row r="2546" spans="1:7" s="4" customFormat="1" x14ac:dyDescent="0.2">
      <c r="A2546" s="26"/>
      <c r="B2546" s="26"/>
      <c r="G2546" s="107"/>
    </row>
    <row r="2547" spans="1:7" s="4" customFormat="1" x14ac:dyDescent="0.2">
      <c r="A2547" s="26"/>
      <c r="B2547" s="26"/>
      <c r="G2547" s="107"/>
    </row>
    <row r="2548" spans="1:7" s="4" customFormat="1" x14ac:dyDescent="0.2">
      <c r="A2548" s="26"/>
      <c r="B2548" s="26"/>
      <c r="G2548" s="107"/>
    </row>
    <row r="2549" spans="1:7" s="4" customFormat="1" x14ac:dyDescent="0.2">
      <c r="A2549" s="26"/>
      <c r="B2549" s="26"/>
      <c r="G2549" s="107"/>
    </row>
    <row r="2550" spans="1:7" s="4" customFormat="1" x14ac:dyDescent="0.2">
      <c r="A2550" s="26"/>
      <c r="B2550" s="26"/>
      <c r="G2550" s="107"/>
    </row>
    <row r="2551" spans="1:7" s="4" customFormat="1" x14ac:dyDescent="0.2">
      <c r="A2551" s="26"/>
      <c r="B2551" s="26"/>
      <c r="G2551" s="107"/>
    </row>
    <row r="2552" spans="1:7" s="4" customFormat="1" x14ac:dyDescent="0.2">
      <c r="A2552" s="26"/>
      <c r="B2552" s="26"/>
      <c r="G2552" s="107"/>
    </row>
    <row r="2553" spans="1:7" s="4" customFormat="1" x14ac:dyDescent="0.2">
      <c r="A2553" s="26"/>
      <c r="B2553" s="26"/>
      <c r="G2553" s="107"/>
    </row>
    <row r="2554" spans="1:7" s="4" customFormat="1" x14ac:dyDescent="0.2">
      <c r="A2554" s="26"/>
      <c r="B2554" s="26"/>
      <c r="G2554" s="107"/>
    </row>
    <row r="2555" spans="1:7" s="4" customFormat="1" x14ac:dyDescent="0.2">
      <c r="A2555" s="26"/>
      <c r="B2555" s="26"/>
      <c r="G2555" s="107"/>
    </row>
    <row r="2556" spans="1:7" s="4" customFormat="1" x14ac:dyDescent="0.2">
      <c r="A2556" s="26"/>
      <c r="B2556" s="26"/>
      <c r="G2556" s="107"/>
    </row>
    <row r="2557" spans="1:7" s="4" customFormat="1" x14ac:dyDescent="0.2">
      <c r="A2557" s="26"/>
      <c r="B2557" s="26"/>
      <c r="G2557" s="107"/>
    </row>
    <row r="2558" spans="1:7" s="4" customFormat="1" x14ac:dyDescent="0.2">
      <c r="A2558" s="26"/>
      <c r="B2558" s="26"/>
      <c r="G2558" s="107"/>
    </row>
    <row r="2559" spans="1:7" s="4" customFormat="1" x14ac:dyDescent="0.2">
      <c r="A2559" s="26"/>
      <c r="B2559" s="26"/>
      <c r="G2559" s="107"/>
    </row>
    <row r="2560" spans="1:7" s="4" customFormat="1" x14ac:dyDescent="0.2">
      <c r="A2560" s="26"/>
      <c r="B2560" s="26"/>
      <c r="G2560" s="107"/>
    </row>
    <row r="2561" spans="1:7" s="4" customFormat="1" x14ac:dyDescent="0.2">
      <c r="A2561" s="26"/>
      <c r="B2561" s="26"/>
      <c r="G2561" s="107"/>
    </row>
    <row r="2562" spans="1:7" s="4" customFormat="1" x14ac:dyDescent="0.2">
      <c r="A2562" s="26"/>
      <c r="B2562" s="26"/>
      <c r="G2562" s="107"/>
    </row>
    <row r="2563" spans="1:7" s="4" customFormat="1" x14ac:dyDescent="0.2">
      <c r="A2563" s="26"/>
      <c r="B2563" s="26"/>
      <c r="G2563" s="107"/>
    </row>
    <row r="2564" spans="1:7" s="4" customFormat="1" x14ac:dyDescent="0.2">
      <c r="A2564" s="26"/>
      <c r="B2564" s="26"/>
      <c r="G2564" s="107"/>
    </row>
    <row r="2565" spans="1:7" s="4" customFormat="1" x14ac:dyDescent="0.2">
      <c r="A2565" s="26"/>
      <c r="B2565" s="26"/>
      <c r="G2565" s="107"/>
    </row>
    <row r="2566" spans="1:7" s="4" customFormat="1" x14ac:dyDescent="0.2">
      <c r="A2566" s="26"/>
      <c r="B2566" s="26"/>
      <c r="G2566" s="107"/>
    </row>
    <row r="2567" spans="1:7" s="4" customFormat="1" x14ac:dyDescent="0.2">
      <c r="A2567" s="26"/>
      <c r="B2567" s="26"/>
      <c r="G2567" s="107"/>
    </row>
    <row r="2568" spans="1:7" s="4" customFormat="1" x14ac:dyDescent="0.2">
      <c r="A2568" s="26"/>
      <c r="B2568" s="26"/>
      <c r="G2568" s="107"/>
    </row>
    <row r="2569" spans="1:7" s="4" customFormat="1" x14ac:dyDescent="0.2">
      <c r="A2569" s="26"/>
      <c r="B2569" s="26"/>
      <c r="G2569" s="107"/>
    </row>
    <row r="2570" spans="1:7" s="4" customFormat="1" x14ac:dyDescent="0.2">
      <c r="A2570" s="26"/>
      <c r="B2570" s="26"/>
      <c r="G2570" s="107"/>
    </row>
    <row r="2571" spans="1:7" s="4" customFormat="1" x14ac:dyDescent="0.2">
      <c r="A2571" s="26"/>
      <c r="B2571" s="26"/>
      <c r="G2571" s="107"/>
    </row>
    <row r="2572" spans="1:7" s="4" customFormat="1" x14ac:dyDescent="0.2">
      <c r="A2572" s="26"/>
      <c r="B2572" s="26"/>
      <c r="G2572" s="107"/>
    </row>
    <row r="2573" spans="1:7" s="4" customFormat="1" x14ac:dyDescent="0.2">
      <c r="A2573" s="26"/>
      <c r="B2573" s="26"/>
      <c r="G2573" s="107"/>
    </row>
    <row r="2574" spans="1:7" s="4" customFormat="1" x14ac:dyDescent="0.2">
      <c r="A2574" s="26"/>
      <c r="B2574" s="26"/>
      <c r="G2574" s="107"/>
    </row>
    <row r="2575" spans="1:7" s="4" customFormat="1" x14ac:dyDescent="0.2">
      <c r="A2575" s="26"/>
      <c r="B2575" s="26"/>
      <c r="G2575" s="107"/>
    </row>
    <row r="2576" spans="1:7" s="4" customFormat="1" x14ac:dyDescent="0.2">
      <c r="A2576" s="26"/>
      <c r="B2576" s="26"/>
      <c r="G2576" s="107"/>
    </row>
    <row r="2577" spans="1:7" s="4" customFormat="1" x14ac:dyDescent="0.2">
      <c r="A2577" s="26"/>
      <c r="B2577" s="26"/>
      <c r="G2577" s="107"/>
    </row>
    <row r="2578" spans="1:7" s="4" customFormat="1" x14ac:dyDescent="0.2">
      <c r="A2578" s="26"/>
      <c r="B2578" s="26"/>
      <c r="G2578" s="107"/>
    </row>
    <row r="2579" spans="1:7" s="4" customFormat="1" x14ac:dyDescent="0.2">
      <c r="A2579" s="26"/>
      <c r="B2579" s="26"/>
      <c r="G2579" s="107"/>
    </row>
    <row r="2580" spans="1:7" s="4" customFormat="1" x14ac:dyDescent="0.2">
      <c r="A2580" s="26"/>
      <c r="B2580" s="26"/>
      <c r="G2580" s="107"/>
    </row>
    <row r="2581" spans="1:7" s="4" customFormat="1" x14ac:dyDescent="0.2">
      <c r="A2581" s="26"/>
      <c r="B2581" s="26"/>
      <c r="G2581" s="107"/>
    </row>
    <row r="2582" spans="1:7" s="4" customFormat="1" x14ac:dyDescent="0.2">
      <c r="A2582" s="26"/>
      <c r="B2582" s="26"/>
      <c r="G2582" s="107"/>
    </row>
    <row r="2583" spans="1:7" s="4" customFormat="1" x14ac:dyDescent="0.2">
      <c r="A2583" s="26"/>
      <c r="B2583" s="26"/>
      <c r="G2583" s="107"/>
    </row>
    <row r="2584" spans="1:7" s="4" customFormat="1" x14ac:dyDescent="0.2">
      <c r="A2584" s="26"/>
      <c r="B2584" s="26"/>
      <c r="G2584" s="107"/>
    </row>
    <row r="2585" spans="1:7" s="4" customFormat="1" x14ac:dyDescent="0.2">
      <c r="A2585" s="26"/>
      <c r="B2585" s="26"/>
      <c r="G2585" s="107"/>
    </row>
    <row r="2586" spans="1:7" s="4" customFormat="1" x14ac:dyDescent="0.2">
      <c r="A2586" s="26"/>
      <c r="B2586" s="26"/>
      <c r="G2586" s="107"/>
    </row>
    <row r="2587" spans="1:7" s="4" customFormat="1" x14ac:dyDescent="0.2">
      <c r="A2587" s="26"/>
      <c r="B2587" s="26"/>
      <c r="G2587" s="107"/>
    </row>
    <row r="2588" spans="1:7" s="4" customFormat="1" x14ac:dyDescent="0.2">
      <c r="A2588" s="26"/>
      <c r="B2588" s="26"/>
      <c r="G2588" s="107"/>
    </row>
    <row r="2589" spans="1:7" s="4" customFormat="1" x14ac:dyDescent="0.2">
      <c r="A2589" s="26"/>
      <c r="B2589" s="26"/>
      <c r="G2589" s="107"/>
    </row>
    <row r="2590" spans="1:7" s="4" customFormat="1" x14ac:dyDescent="0.2">
      <c r="A2590" s="26"/>
      <c r="B2590" s="26"/>
      <c r="G2590" s="107"/>
    </row>
    <row r="2591" spans="1:7" s="4" customFormat="1" x14ac:dyDescent="0.2">
      <c r="A2591" s="26"/>
      <c r="B2591" s="26"/>
      <c r="G2591" s="107"/>
    </row>
    <row r="2592" spans="1:7" s="4" customFormat="1" x14ac:dyDescent="0.2">
      <c r="A2592" s="26"/>
      <c r="B2592" s="26"/>
      <c r="G2592" s="107"/>
    </row>
    <row r="2593" spans="1:7" s="4" customFormat="1" x14ac:dyDescent="0.2">
      <c r="A2593" s="26"/>
      <c r="B2593" s="26"/>
      <c r="G2593" s="107"/>
    </row>
    <row r="2594" spans="1:7" s="4" customFormat="1" x14ac:dyDescent="0.2">
      <c r="A2594" s="26"/>
      <c r="B2594" s="26"/>
      <c r="G2594" s="107"/>
    </row>
    <row r="2595" spans="1:7" s="4" customFormat="1" x14ac:dyDescent="0.2">
      <c r="A2595" s="26"/>
      <c r="B2595" s="26"/>
      <c r="G2595" s="107"/>
    </row>
    <row r="2596" spans="1:7" s="4" customFormat="1" x14ac:dyDescent="0.2">
      <c r="A2596" s="26"/>
      <c r="B2596" s="26"/>
      <c r="G2596" s="107"/>
    </row>
    <row r="2597" spans="1:7" s="4" customFormat="1" x14ac:dyDescent="0.2">
      <c r="A2597" s="26"/>
      <c r="B2597" s="26"/>
      <c r="G2597" s="107"/>
    </row>
    <row r="2598" spans="1:7" s="4" customFormat="1" x14ac:dyDescent="0.2">
      <c r="A2598" s="26"/>
      <c r="B2598" s="26"/>
      <c r="G2598" s="107"/>
    </row>
    <row r="2599" spans="1:7" s="4" customFormat="1" x14ac:dyDescent="0.2">
      <c r="A2599" s="26"/>
      <c r="B2599" s="26"/>
      <c r="G2599" s="107"/>
    </row>
    <row r="2600" spans="1:7" s="4" customFormat="1" x14ac:dyDescent="0.2">
      <c r="A2600" s="26"/>
      <c r="B2600" s="26"/>
      <c r="G2600" s="107"/>
    </row>
    <row r="2601" spans="1:7" s="4" customFormat="1" x14ac:dyDescent="0.2">
      <c r="A2601" s="26"/>
      <c r="B2601" s="26"/>
      <c r="G2601" s="107"/>
    </row>
    <row r="2602" spans="1:7" s="4" customFormat="1" x14ac:dyDescent="0.2">
      <c r="A2602" s="26"/>
      <c r="B2602" s="26"/>
      <c r="G2602" s="107"/>
    </row>
    <row r="2603" spans="1:7" s="4" customFormat="1" x14ac:dyDescent="0.2">
      <c r="A2603" s="26"/>
      <c r="B2603" s="26"/>
      <c r="G2603" s="107"/>
    </row>
    <row r="2604" spans="1:7" s="4" customFormat="1" x14ac:dyDescent="0.2">
      <c r="A2604" s="26"/>
      <c r="B2604" s="26"/>
      <c r="G2604" s="107"/>
    </row>
    <row r="2605" spans="1:7" s="4" customFormat="1" x14ac:dyDescent="0.2">
      <c r="A2605" s="26"/>
      <c r="B2605" s="26"/>
      <c r="G2605" s="107"/>
    </row>
    <row r="2606" spans="1:7" s="4" customFormat="1" x14ac:dyDescent="0.2">
      <c r="A2606" s="26"/>
      <c r="B2606" s="26"/>
      <c r="G2606" s="107"/>
    </row>
    <row r="2607" spans="1:7" s="4" customFormat="1" x14ac:dyDescent="0.2">
      <c r="A2607" s="26"/>
      <c r="B2607" s="26"/>
      <c r="G2607" s="107"/>
    </row>
    <row r="2608" spans="1:7" s="4" customFormat="1" x14ac:dyDescent="0.2">
      <c r="A2608" s="26"/>
      <c r="B2608" s="26"/>
      <c r="G2608" s="107"/>
    </row>
    <row r="2609" spans="1:7" s="4" customFormat="1" x14ac:dyDescent="0.2">
      <c r="A2609" s="26"/>
      <c r="B2609" s="26"/>
      <c r="G2609" s="107"/>
    </row>
    <row r="2610" spans="1:7" s="4" customFormat="1" x14ac:dyDescent="0.2">
      <c r="A2610" s="26"/>
      <c r="B2610" s="26"/>
      <c r="G2610" s="107"/>
    </row>
    <row r="2611" spans="1:7" s="4" customFormat="1" x14ac:dyDescent="0.2">
      <c r="A2611" s="26"/>
      <c r="B2611" s="26"/>
      <c r="G2611" s="107"/>
    </row>
    <row r="2612" spans="1:7" s="4" customFormat="1" x14ac:dyDescent="0.2">
      <c r="A2612" s="26"/>
      <c r="B2612" s="26"/>
      <c r="G2612" s="107"/>
    </row>
    <row r="2613" spans="1:7" s="4" customFormat="1" x14ac:dyDescent="0.2">
      <c r="A2613" s="26"/>
      <c r="B2613" s="26"/>
      <c r="G2613" s="107"/>
    </row>
    <row r="2614" spans="1:7" s="4" customFormat="1" x14ac:dyDescent="0.2">
      <c r="A2614" s="26"/>
      <c r="B2614" s="26"/>
      <c r="G2614" s="107"/>
    </row>
    <row r="2615" spans="1:7" s="4" customFormat="1" x14ac:dyDescent="0.2">
      <c r="A2615" s="26"/>
      <c r="B2615" s="26"/>
      <c r="G2615" s="107"/>
    </row>
    <row r="2616" spans="1:7" s="4" customFormat="1" x14ac:dyDescent="0.2">
      <c r="A2616" s="26"/>
      <c r="B2616" s="26"/>
      <c r="G2616" s="107"/>
    </row>
    <row r="2617" spans="1:7" s="4" customFormat="1" x14ac:dyDescent="0.2">
      <c r="A2617" s="26"/>
      <c r="B2617" s="26"/>
      <c r="G2617" s="107"/>
    </row>
    <row r="2618" spans="1:7" s="4" customFormat="1" x14ac:dyDescent="0.2">
      <c r="A2618" s="26"/>
      <c r="B2618" s="26"/>
      <c r="G2618" s="107"/>
    </row>
    <row r="2619" spans="1:7" s="4" customFormat="1" x14ac:dyDescent="0.2">
      <c r="A2619" s="26"/>
      <c r="B2619" s="26"/>
      <c r="G2619" s="107"/>
    </row>
    <row r="2620" spans="1:7" s="4" customFormat="1" x14ac:dyDescent="0.2">
      <c r="A2620" s="26"/>
      <c r="B2620" s="26"/>
      <c r="G2620" s="107"/>
    </row>
    <row r="2621" spans="1:7" s="4" customFormat="1" x14ac:dyDescent="0.2">
      <c r="A2621" s="26"/>
      <c r="B2621" s="26"/>
      <c r="G2621" s="107"/>
    </row>
    <row r="2622" spans="1:7" s="4" customFormat="1" x14ac:dyDescent="0.2">
      <c r="A2622" s="26"/>
      <c r="B2622" s="26"/>
      <c r="G2622" s="107"/>
    </row>
    <row r="2623" spans="1:7" s="4" customFormat="1" x14ac:dyDescent="0.2">
      <c r="A2623" s="26"/>
      <c r="B2623" s="26"/>
      <c r="G2623" s="107"/>
    </row>
    <row r="2624" spans="1:7" s="4" customFormat="1" x14ac:dyDescent="0.2">
      <c r="A2624" s="26"/>
      <c r="B2624" s="26"/>
      <c r="G2624" s="107"/>
    </row>
    <row r="2625" spans="1:7" s="4" customFormat="1" x14ac:dyDescent="0.2">
      <c r="A2625" s="26"/>
      <c r="B2625" s="26"/>
      <c r="G2625" s="107"/>
    </row>
    <row r="2626" spans="1:7" s="4" customFormat="1" x14ac:dyDescent="0.2">
      <c r="A2626" s="26"/>
      <c r="B2626" s="26"/>
      <c r="G2626" s="107"/>
    </row>
    <row r="2627" spans="1:7" s="4" customFormat="1" x14ac:dyDescent="0.2">
      <c r="A2627" s="26"/>
      <c r="B2627" s="26"/>
      <c r="G2627" s="107"/>
    </row>
    <row r="2628" spans="1:7" s="4" customFormat="1" x14ac:dyDescent="0.2">
      <c r="A2628" s="26"/>
      <c r="B2628" s="26"/>
      <c r="G2628" s="107"/>
    </row>
    <row r="2629" spans="1:7" s="4" customFormat="1" x14ac:dyDescent="0.2">
      <c r="A2629" s="26"/>
      <c r="B2629" s="26"/>
      <c r="G2629" s="107"/>
    </row>
    <row r="2630" spans="1:7" s="4" customFormat="1" x14ac:dyDescent="0.2">
      <c r="A2630" s="26"/>
      <c r="B2630" s="26"/>
      <c r="G2630" s="107"/>
    </row>
    <row r="2631" spans="1:7" s="4" customFormat="1" x14ac:dyDescent="0.2">
      <c r="A2631" s="26"/>
      <c r="B2631" s="26"/>
      <c r="G2631" s="107"/>
    </row>
    <row r="2632" spans="1:7" s="4" customFormat="1" x14ac:dyDescent="0.2">
      <c r="A2632" s="26"/>
      <c r="B2632" s="26"/>
      <c r="G2632" s="107"/>
    </row>
    <row r="2633" spans="1:7" s="4" customFormat="1" x14ac:dyDescent="0.2">
      <c r="A2633" s="26"/>
      <c r="B2633" s="26"/>
      <c r="G2633" s="107"/>
    </row>
    <row r="2634" spans="1:7" s="4" customFormat="1" x14ac:dyDescent="0.2">
      <c r="A2634" s="26"/>
      <c r="B2634" s="26"/>
      <c r="G2634" s="107"/>
    </row>
    <row r="2635" spans="1:7" s="4" customFormat="1" x14ac:dyDescent="0.2">
      <c r="A2635" s="26"/>
      <c r="B2635" s="26"/>
      <c r="G2635" s="107"/>
    </row>
    <row r="2636" spans="1:7" s="4" customFormat="1" x14ac:dyDescent="0.2">
      <c r="A2636" s="26"/>
      <c r="B2636" s="26"/>
      <c r="G2636" s="107"/>
    </row>
    <row r="2637" spans="1:7" s="4" customFormat="1" x14ac:dyDescent="0.2">
      <c r="A2637" s="26"/>
      <c r="B2637" s="26"/>
      <c r="G2637" s="107"/>
    </row>
    <row r="2638" spans="1:7" s="4" customFormat="1" x14ac:dyDescent="0.2">
      <c r="A2638" s="26"/>
      <c r="B2638" s="26"/>
      <c r="G2638" s="107"/>
    </row>
    <row r="2639" spans="1:7" s="4" customFormat="1" x14ac:dyDescent="0.2">
      <c r="A2639" s="26"/>
      <c r="B2639" s="26"/>
      <c r="G2639" s="107"/>
    </row>
    <row r="2640" spans="1:7" s="4" customFormat="1" x14ac:dyDescent="0.2">
      <c r="A2640" s="26"/>
      <c r="B2640" s="26"/>
      <c r="G2640" s="107"/>
    </row>
    <row r="2641" spans="1:7" s="4" customFormat="1" x14ac:dyDescent="0.2">
      <c r="A2641" s="26"/>
      <c r="B2641" s="26"/>
      <c r="G2641" s="107"/>
    </row>
    <row r="2642" spans="1:7" s="4" customFormat="1" x14ac:dyDescent="0.2">
      <c r="A2642" s="26"/>
      <c r="B2642" s="26"/>
      <c r="G2642" s="107"/>
    </row>
    <row r="2643" spans="1:7" s="4" customFormat="1" x14ac:dyDescent="0.2">
      <c r="A2643" s="26"/>
      <c r="B2643" s="26"/>
      <c r="G2643" s="107"/>
    </row>
    <row r="2644" spans="1:7" s="4" customFormat="1" x14ac:dyDescent="0.2">
      <c r="A2644" s="26"/>
      <c r="B2644" s="26"/>
      <c r="G2644" s="107"/>
    </row>
    <row r="2645" spans="1:7" s="4" customFormat="1" x14ac:dyDescent="0.2">
      <c r="A2645" s="26"/>
      <c r="B2645" s="26"/>
      <c r="G2645" s="107"/>
    </row>
    <row r="2646" spans="1:7" s="4" customFormat="1" x14ac:dyDescent="0.2">
      <c r="A2646" s="26"/>
      <c r="B2646" s="26"/>
      <c r="G2646" s="107"/>
    </row>
    <row r="2647" spans="1:7" s="4" customFormat="1" x14ac:dyDescent="0.2">
      <c r="A2647" s="26"/>
      <c r="B2647" s="26"/>
      <c r="G2647" s="107"/>
    </row>
    <row r="2648" spans="1:7" s="4" customFormat="1" x14ac:dyDescent="0.2">
      <c r="A2648" s="26"/>
      <c r="B2648" s="26"/>
      <c r="G2648" s="107"/>
    </row>
    <row r="2649" spans="1:7" s="4" customFormat="1" x14ac:dyDescent="0.2">
      <c r="A2649" s="26"/>
      <c r="B2649" s="26"/>
      <c r="G2649" s="107"/>
    </row>
    <row r="2650" spans="1:7" s="4" customFormat="1" x14ac:dyDescent="0.2">
      <c r="A2650" s="26"/>
      <c r="B2650" s="26"/>
      <c r="G2650" s="107"/>
    </row>
    <row r="2651" spans="1:7" s="4" customFormat="1" x14ac:dyDescent="0.2">
      <c r="A2651" s="26"/>
      <c r="B2651" s="26"/>
      <c r="G2651" s="107"/>
    </row>
    <row r="2652" spans="1:7" s="4" customFormat="1" x14ac:dyDescent="0.2">
      <c r="A2652" s="26"/>
      <c r="B2652" s="26"/>
      <c r="G2652" s="107"/>
    </row>
    <row r="2653" spans="1:7" s="4" customFormat="1" x14ac:dyDescent="0.2">
      <c r="A2653" s="26"/>
      <c r="B2653" s="26"/>
      <c r="G2653" s="107"/>
    </row>
    <row r="2654" spans="1:7" s="4" customFormat="1" x14ac:dyDescent="0.2">
      <c r="A2654" s="26"/>
      <c r="B2654" s="26"/>
      <c r="G2654" s="107"/>
    </row>
    <row r="2655" spans="1:7" s="4" customFormat="1" x14ac:dyDescent="0.2">
      <c r="A2655" s="26"/>
      <c r="B2655" s="26"/>
      <c r="G2655" s="107"/>
    </row>
    <row r="2656" spans="1:7" s="4" customFormat="1" x14ac:dyDescent="0.2">
      <c r="A2656" s="26"/>
      <c r="B2656" s="26"/>
      <c r="G2656" s="107"/>
    </row>
    <row r="2657" spans="1:7" s="4" customFormat="1" x14ac:dyDescent="0.2">
      <c r="A2657" s="26"/>
      <c r="B2657" s="26"/>
      <c r="G2657" s="107"/>
    </row>
    <row r="2658" spans="1:7" s="4" customFormat="1" x14ac:dyDescent="0.2">
      <c r="A2658" s="26"/>
      <c r="B2658" s="26"/>
      <c r="G2658" s="107"/>
    </row>
    <row r="2659" spans="1:7" s="4" customFormat="1" x14ac:dyDescent="0.2">
      <c r="A2659" s="26"/>
      <c r="B2659" s="26"/>
      <c r="G2659" s="107"/>
    </row>
    <row r="2660" spans="1:7" s="4" customFormat="1" x14ac:dyDescent="0.2">
      <c r="A2660" s="26"/>
      <c r="B2660" s="26"/>
      <c r="G2660" s="107"/>
    </row>
    <row r="2661" spans="1:7" s="4" customFormat="1" x14ac:dyDescent="0.2">
      <c r="A2661" s="26"/>
      <c r="B2661" s="26"/>
      <c r="G2661" s="107"/>
    </row>
    <row r="2662" spans="1:7" s="4" customFormat="1" x14ac:dyDescent="0.2">
      <c r="A2662" s="26"/>
      <c r="B2662" s="26"/>
      <c r="G2662" s="107"/>
    </row>
    <row r="2663" spans="1:7" s="4" customFormat="1" x14ac:dyDescent="0.2">
      <c r="A2663" s="26"/>
      <c r="B2663" s="26"/>
      <c r="G2663" s="107"/>
    </row>
    <row r="2664" spans="1:7" s="4" customFormat="1" x14ac:dyDescent="0.2">
      <c r="A2664" s="26"/>
      <c r="B2664" s="26"/>
      <c r="G2664" s="107"/>
    </row>
    <row r="2665" spans="1:7" s="4" customFormat="1" x14ac:dyDescent="0.2">
      <c r="A2665" s="26"/>
      <c r="B2665" s="26"/>
      <c r="G2665" s="107"/>
    </row>
    <row r="2666" spans="1:7" s="4" customFormat="1" x14ac:dyDescent="0.2">
      <c r="A2666" s="26"/>
      <c r="B2666" s="26"/>
      <c r="G2666" s="107"/>
    </row>
    <row r="2667" spans="1:7" s="4" customFormat="1" x14ac:dyDescent="0.2">
      <c r="A2667" s="26"/>
      <c r="B2667" s="26"/>
      <c r="G2667" s="107"/>
    </row>
    <row r="2668" spans="1:7" s="4" customFormat="1" x14ac:dyDescent="0.2">
      <c r="A2668" s="26"/>
      <c r="B2668" s="26"/>
      <c r="G2668" s="107"/>
    </row>
    <row r="2669" spans="1:7" s="4" customFormat="1" x14ac:dyDescent="0.2">
      <c r="A2669" s="26"/>
      <c r="B2669" s="26"/>
      <c r="G2669" s="107"/>
    </row>
    <row r="2670" spans="1:7" s="4" customFormat="1" x14ac:dyDescent="0.2">
      <c r="A2670" s="26"/>
      <c r="B2670" s="26"/>
      <c r="G2670" s="107"/>
    </row>
    <row r="2671" spans="1:7" s="4" customFormat="1" x14ac:dyDescent="0.2">
      <c r="A2671" s="26"/>
      <c r="B2671" s="26"/>
      <c r="G2671" s="107"/>
    </row>
    <row r="2672" spans="1:7" s="4" customFormat="1" x14ac:dyDescent="0.2">
      <c r="A2672" s="26"/>
      <c r="B2672" s="26"/>
      <c r="G2672" s="107"/>
    </row>
    <row r="2673" spans="1:7" s="4" customFormat="1" x14ac:dyDescent="0.2">
      <c r="A2673" s="26"/>
      <c r="B2673" s="26"/>
      <c r="G2673" s="107"/>
    </row>
    <row r="2674" spans="1:7" s="4" customFormat="1" x14ac:dyDescent="0.2">
      <c r="A2674" s="26"/>
      <c r="B2674" s="26"/>
      <c r="G2674" s="107"/>
    </row>
    <row r="2675" spans="1:7" s="4" customFormat="1" x14ac:dyDescent="0.2">
      <c r="A2675" s="26"/>
      <c r="B2675" s="26"/>
      <c r="G2675" s="107"/>
    </row>
    <row r="2676" spans="1:7" s="4" customFormat="1" x14ac:dyDescent="0.2">
      <c r="A2676" s="26"/>
      <c r="B2676" s="26"/>
      <c r="G2676" s="107"/>
    </row>
    <row r="2677" spans="1:7" s="4" customFormat="1" x14ac:dyDescent="0.2">
      <c r="A2677" s="26"/>
      <c r="B2677" s="26"/>
      <c r="G2677" s="107"/>
    </row>
    <row r="2678" spans="1:7" s="4" customFormat="1" x14ac:dyDescent="0.2">
      <c r="A2678" s="26"/>
      <c r="B2678" s="26"/>
      <c r="G2678" s="107"/>
    </row>
    <row r="2679" spans="1:7" s="4" customFormat="1" x14ac:dyDescent="0.2">
      <c r="A2679" s="26"/>
      <c r="B2679" s="26"/>
      <c r="G2679" s="107"/>
    </row>
    <row r="2680" spans="1:7" s="4" customFormat="1" x14ac:dyDescent="0.2">
      <c r="A2680" s="26"/>
      <c r="B2680" s="26"/>
      <c r="G2680" s="107"/>
    </row>
    <row r="2681" spans="1:7" s="4" customFormat="1" x14ac:dyDescent="0.2">
      <c r="A2681" s="26"/>
      <c r="B2681" s="26"/>
      <c r="G2681" s="107"/>
    </row>
    <row r="2682" spans="1:7" s="4" customFormat="1" x14ac:dyDescent="0.2">
      <c r="A2682" s="26"/>
      <c r="B2682" s="26"/>
      <c r="G2682" s="107"/>
    </row>
    <row r="2683" spans="1:7" s="4" customFormat="1" x14ac:dyDescent="0.2">
      <c r="A2683" s="26"/>
      <c r="B2683" s="26"/>
      <c r="G2683" s="107"/>
    </row>
    <row r="2684" spans="1:7" s="4" customFormat="1" x14ac:dyDescent="0.2">
      <c r="A2684" s="26"/>
      <c r="B2684" s="26"/>
      <c r="G2684" s="107"/>
    </row>
    <row r="2685" spans="1:7" s="4" customFormat="1" x14ac:dyDescent="0.2">
      <c r="A2685" s="26"/>
      <c r="B2685" s="26"/>
      <c r="G2685" s="107"/>
    </row>
    <row r="2686" spans="1:7" s="4" customFormat="1" x14ac:dyDescent="0.2">
      <c r="A2686" s="26"/>
      <c r="B2686" s="26"/>
      <c r="G2686" s="107"/>
    </row>
    <row r="2687" spans="1:7" s="4" customFormat="1" x14ac:dyDescent="0.2">
      <c r="A2687" s="26"/>
      <c r="B2687" s="26"/>
      <c r="G2687" s="107"/>
    </row>
    <row r="2688" spans="1:7" s="4" customFormat="1" x14ac:dyDescent="0.2">
      <c r="A2688" s="26"/>
      <c r="B2688" s="26"/>
      <c r="G2688" s="107"/>
    </row>
    <row r="2689" spans="1:7" s="4" customFormat="1" x14ac:dyDescent="0.2">
      <c r="A2689" s="26"/>
      <c r="B2689" s="26"/>
      <c r="G2689" s="107"/>
    </row>
    <row r="2690" spans="1:7" s="4" customFormat="1" x14ac:dyDescent="0.2">
      <c r="A2690" s="26"/>
      <c r="B2690" s="26"/>
      <c r="G2690" s="107"/>
    </row>
    <row r="2691" spans="1:7" s="4" customFormat="1" x14ac:dyDescent="0.2">
      <c r="A2691" s="26"/>
      <c r="B2691" s="26"/>
      <c r="G2691" s="107"/>
    </row>
    <row r="2692" spans="1:7" s="4" customFormat="1" x14ac:dyDescent="0.2">
      <c r="A2692" s="26"/>
      <c r="B2692" s="26"/>
      <c r="G2692" s="107"/>
    </row>
    <row r="2693" spans="1:7" s="4" customFormat="1" x14ac:dyDescent="0.2">
      <c r="A2693" s="26"/>
      <c r="B2693" s="26"/>
      <c r="G2693" s="107"/>
    </row>
    <row r="2694" spans="1:7" s="4" customFormat="1" x14ac:dyDescent="0.2">
      <c r="A2694" s="26"/>
      <c r="B2694" s="26"/>
      <c r="G2694" s="107"/>
    </row>
    <row r="2695" spans="1:7" s="4" customFormat="1" x14ac:dyDescent="0.2">
      <c r="A2695" s="26"/>
      <c r="B2695" s="26"/>
      <c r="G2695" s="107"/>
    </row>
    <row r="2696" spans="1:7" s="4" customFormat="1" x14ac:dyDescent="0.2">
      <c r="A2696" s="26"/>
      <c r="B2696" s="26"/>
      <c r="G2696" s="107"/>
    </row>
    <row r="2697" spans="1:7" s="4" customFormat="1" x14ac:dyDescent="0.2">
      <c r="A2697" s="26"/>
      <c r="B2697" s="26"/>
      <c r="G2697" s="107"/>
    </row>
    <row r="2698" spans="1:7" s="4" customFormat="1" x14ac:dyDescent="0.2">
      <c r="A2698" s="26"/>
      <c r="B2698" s="26"/>
      <c r="G2698" s="107"/>
    </row>
    <row r="2699" spans="1:7" s="4" customFormat="1" x14ac:dyDescent="0.2">
      <c r="A2699" s="26"/>
      <c r="B2699" s="26"/>
      <c r="G2699" s="107"/>
    </row>
    <row r="2700" spans="1:7" s="4" customFormat="1" x14ac:dyDescent="0.2">
      <c r="A2700" s="26"/>
      <c r="B2700" s="26"/>
      <c r="G2700" s="107"/>
    </row>
    <row r="2701" spans="1:7" s="4" customFormat="1" x14ac:dyDescent="0.2">
      <c r="A2701" s="26"/>
      <c r="B2701" s="26"/>
      <c r="G2701" s="107"/>
    </row>
    <row r="2702" spans="1:7" s="4" customFormat="1" x14ac:dyDescent="0.2">
      <c r="A2702" s="26"/>
      <c r="B2702" s="26"/>
      <c r="G2702" s="107"/>
    </row>
    <row r="2703" spans="1:7" s="4" customFormat="1" x14ac:dyDescent="0.2">
      <c r="A2703" s="26"/>
      <c r="B2703" s="26"/>
      <c r="G2703" s="107"/>
    </row>
    <row r="2704" spans="1:7" s="4" customFormat="1" x14ac:dyDescent="0.2">
      <c r="A2704" s="26"/>
      <c r="B2704" s="26"/>
      <c r="G2704" s="107"/>
    </row>
    <row r="2705" spans="1:7" s="4" customFormat="1" x14ac:dyDescent="0.2">
      <c r="A2705" s="26"/>
      <c r="B2705" s="26"/>
      <c r="G2705" s="107"/>
    </row>
    <row r="2706" spans="1:7" s="4" customFormat="1" x14ac:dyDescent="0.2">
      <c r="A2706" s="26"/>
      <c r="B2706" s="26"/>
      <c r="G2706" s="107"/>
    </row>
    <row r="2707" spans="1:7" s="4" customFormat="1" x14ac:dyDescent="0.2">
      <c r="A2707" s="26"/>
      <c r="B2707" s="26"/>
      <c r="G2707" s="107"/>
    </row>
    <row r="2708" spans="1:7" s="4" customFormat="1" x14ac:dyDescent="0.2">
      <c r="A2708" s="26"/>
      <c r="B2708" s="26"/>
      <c r="G2708" s="107"/>
    </row>
    <row r="2709" spans="1:7" s="4" customFormat="1" x14ac:dyDescent="0.2">
      <c r="A2709" s="26"/>
      <c r="B2709" s="26"/>
      <c r="G2709" s="107"/>
    </row>
    <row r="2710" spans="1:7" s="4" customFormat="1" x14ac:dyDescent="0.2">
      <c r="A2710" s="26"/>
      <c r="B2710" s="26"/>
      <c r="G2710" s="107"/>
    </row>
    <row r="2711" spans="1:7" s="4" customFormat="1" x14ac:dyDescent="0.2">
      <c r="A2711" s="26"/>
      <c r="B2711" s="26"/>
      <c r="G2711" s="107"/>
    </row>
    <row r="2712" spans="1:7" s="4" customFormat="1" x14ac:dyDescent="0.2">
      <c r="A2712" s="26"/>
      <c r="B2712" s="26"/>
      <c r="G2712" s="107"/>
    </row>
    <row r="2713" spans="1:7" s="4" customFormat="1" x14ac:dyDescent="0.2">
      <c r="A2713" s="26"/>
      <c r="B2713" s="26"/>
      <c r="G2713" s="107"/>
    </row>
    <row r="2714" spans="1:7" s="4" customFormat="1" x14ac:dyDescent="0.2">
      <c r="A2714" s="26"/>
      <c r="B2714" s="26"/>
      <c r="G2714" s="107"/>
    </row>
    <row r="2715" spans="1:7" s="4" customFormat="1" x14ac:dyDescent="0.2">
      <c r="A2715" s="26"/>
      <c r="B2715" s="26"/>
      <c r="G2715" s="107"/>
    </row>
    <row r="2716" spans="1:7" s="4" customFormat="1" x14ac:dyDescent="0.2">
      <c r="A2716" s="26"/>
      <c r="B2716" s="26"/>
      <c r="G2716" s="107"/>
    </row>
    <row r="2717" spans="1:7" s="4" customFormat="1" x14ac:dyDescent="0.2">
      <c r="A2717" s="26"/>
      <c r="B2717" s="26"/>
      <c r="G2717" s="107"/>
    </row>
    <row r="2718" spans="1:7" s="4" customFormat="1" x14ac:dyDescent="0.2">
      <c r="A2718" s="26"/>
      <c r="B2718" s="26"/>
      <c r="G2718" s="107"/>
    </row>
    <row r="2719" spans="1:7" s="4" customFormat="1" x14ac:dyDescent="0.2">
      <c r="A2719" s="26"/>
      <c r="B2719" s="26"/>
      <c r="G2719" s="107"/>
    </row>
    <row r="2720" spans="1:7" s="4" customFormat="1" x14ac:dyDescent="0.2">
      <c r="A2720" s="26"/>
      <c r="B2720" s="26"/>
      <c r="G2720" s="107"/>
    </row>
    <row r="2721" spans="1:7" s="4" customFormat="1" x14ac:dyDescent="0.2">
      <c r="A2721" s="26"/>
      <c r="B2721" s="26"/>
      <c r="G2721" s="107"/>
    </row>
    <row r="2722" spans="1:7" s="4" customFormat="1" x14ac:dyDescent="0.2">
      <c r="A2722" s="26"/>
      <c r="B2722" s="26"/>
      <c r="G2722" s="107"/>
    </row>
    <row r="2723" spans="1:7" s="4" customFormat="1" x14ac:dyDescent="0.2">
      <c r="A2723" s="26"/>
      <c r="B2723" s="26"/>
      <c r="G2723" s="107"/>
    </row>
    <row r="2724" spans="1:7" s="4" customFormat="1" x14ac:dyDescent="0.2">
      <c r="A2724" s="26"/>
      <c r="B2724" s="26"/>
      <c r="G2724" s="107"/>
    </row>
    <row r="2725" spans="1:7" s="4" customFormat="1" x14ac:dyDescent="0.2">
      <c r="A2725" s="26"/>
      <c r="B2725" s="26"/>
      <c r="G2725" s="107"/>
    </row>
    <row r="2726" spans="1:7" s="4" customFormat="1" x14ac:dyDescent="0.2">
      <c r="A2726" s="26"/>
      <c r="B2726" s="26"/>
      <c r="G2726" s="107"/>
    </row>
    <row r="2727" spans="1:7" s="4" customFormat="1" x14ac:dyDescent="0.2">
      <c r="A2727" s="26"/>
      <c r="B2727" s="26"/>
      <c r="G2727" s="107"/>
    </row>
    <row r="2728" spans="1:7" s="4" customFormat="1" x14ac:dyDescent="0.2">
      <c r="A2728" s="26"/>
      <c r="B2728" s="26"/>
      <c r="G2728" s="107"/>
    </row>
    <row r="2729" spans="1:7" s="4" customFormat="1" x14ac:dyDescent="0.2">
      <c r="A2729" s="26"/>
      <c r="B2729" s="26"/>
      <c r="G2729" s="107"/>
    </row>
    <row r="2730" spans="1:7" s="4" customFormat="1" x14ac:dyDescent="0.2">
      <c r="A2730" s="26"/>
      <c r="B2730" s="26"/>
      <c r="G2730" s="107"/>
    </row>
    <row r="2731" spans="1:7" s="4" customFormat="1" x14ac:dyDescent="0.2">
      <c r="A2731" s="26"/>
      <c r="B2731" s="26"/>
      <c r="G2731" s="107"/>
    </row>
    <row r="2732" spans="1:7" s="4" customFormat="1" x14ac:dyDescent="0.2">
      <c r="A2732" s="26"/>
      <c r="B2732" s="26"/>
      <c r="G2732" s="107"/>
    </row>
    <row r="2733" spans="1:7" s="4" customFormat="1" x14ac:dyDescent="0.2">
      <c r="A2733" s="26"/>
      <c r="B2733" s="26"/>
      <c r="G2733" s="107"/>
    </row>
    <row r="2734" spans="1:7" s="4" customFormat="1" x14ac:dyDescent="0.2">
      <c r="A2734" s="26"/>
      <c r="B2734" s="26"/>
      <c r="G2734" s="107"/>
    </row>
    <row r="2735" spans="1:7" s="4" customFormat="1" x14ac:dyDescent="0.2">
      <c r="A2735" s="26"/>
      <c r="B2735" s="26"/>
      <c r="G2735" s="107"/>
    </row>
    <row r="2736" spans="1:7" s="4" customFormat="1" x14ac:dyDescent="0.2">
      <c r="A2736" s="26"/>
      <c r="B2736" s="26"/>
      <c r="G2736" s="107"/>
    </row>
    <row r="2737" spans="1:7" s="4" customFormat="1" x14ac:dyDescent="0.2">
      <c r="A2737" s="26"/>
      <c r="B2737" s="26"/>
      <c r="G2737" s="107"/>
    </row>
    <row r="2738" spans="1:7" s="4" customFormat="1" x14ac:dyDescent="0.2">
      <c r="A2738" s="26"/>
      <c r="B2738" s="26"/>
      <c r="G2738" s="107"/>
    </row>
    <row r="2739" spans="1:7" s="4" customFormat="1" x14ac:dyDescent="0.2">
      <c r="A2739" s="26"/>
      <c r="B2739" s="26"/>
      <c r="G2739" s="107"/>
    </row>
    <row r="2740" spans="1:7" s="4" customFormat="1" x14ac:dyDescent="0.2">
      <c r="A2740" s="26"/>
      <c r="B2740" s="26"/>
      <c r="G2740" s="107"/>
    </row>
    <row r="2741" spans="1:7" s="4" customFormat="1" x14ac:dyDescent="0.2">
      <c r="A2741" s="26"/>
      <c r="B2741" s="26"/>
      <c r="G2741" s="107"/>
    </row>
    <row r="2742" spans="1:7" s="4" customFormat="1" x14ac:dyDescent="0.2">
      <c r="A2742" s="26"/>
      <c r="B2742" s="26"/>
      <c r="G2742" s="107"/>
    </row>
    <row r="2743" spans="1:7" s="4" customFormat="1" x14ac:dyDescent="0.2">
      <c r="A2743" s="26"/>
      <c r="B2743" s="26"/>
      <c r="G2743" s="107"/>
    </row>
    <row r="2744" spans="1:7" s="4" customFormat="1" x14ac:dyDescent="0.2">
      <c r="A2744" s="26"/>
      <c r="B2744" s="26"/>
      <c r="G2744" s="107"/>
    </row>
    <row r="2745" spans="1:7" s="4" customFormat="1" x14ac:dyDescent="0.2">
      <c r="A2745" s="26"/>
      <c r="B2745" s="26"/>
      <c r="G2745" s="107"/>
    </row>
    <row r="2746" spans="1:7" s="4" customFormat="1" x14ac:dyDescent="0.2">
      <c r="A2746" s="26"/>
      <c r="B2746" s="26"/>
      <c r="G2746" s="107"/>
    </row>
    <row r="2747" spans="1:7" s="4" customFormat="1" x14ac:dyDescent="0.2">
      <c r="A2747" s="26"/>
      <c r="B2747" s="26"/>
      <c r="G2747" s="107"/>
    </row>
    <row r="2748" spans="1:7" s="4" customFormat="1" x14ac:dyDescent="0.2">
      <c r="A2748" s="26"/>
      <c r="B2748" s="26"/>
      <c r="G2748" s="107"/>
    </row>
    <row r="2749" spans="1:7" s="4" customFormat="1" x14ac:dyDescent="0.2">
      <c r="A2749" s="26"/>
      <c r="B2749" s="26"/>
      <c r="G2749" s="107"/>
    </row>
    <row r="2750" spans="1:7" s="4" customFormat="1" x14ac:dyDescent="0.2">
      <c r="A2750" s="26"/>
      <c r="B2750" s="26"/>
      <c r="G2750" s="107"/>
    </row>
    <row r="2751" spans="1:7" s="4" customFormat="1" x14ac:dyDescent="0.2">
      <c r="A2751" s="26"/>
      <c r="B2751" s="26"/>
      <c r="G2751" s="107"/>
    </row>
    <row r="2752" spans="1:7" s="4" customFormat="1" x14ac:dyDescent="0.2">
      <c r="A2752" s="26"/>
      <c r="B2752" s="26"/>
      <c r="G2752" s="107"/>
    </row>
    <row r="2753" spans="1:7" s="4" customFormat="1" x14ac:dyDescent="0.2">
      <c r="A2753" s="26"/>
      <c r="B2753" s="26"/>
      <c r="G2753" s="107"/>
    </row>
    <row r="2754" spans="1:7" s="4" customFormat="1" x14ac:dyDescent="0.2">
      <c r="A2754" s="26"/>
      <c r="B2754" s="26"/>
      <c r="G2754" s="107"/>
    </row>
    <row r="2755" spans="1:7" s="4" customFormat="1" x14ac:dyDescent="0.2">
      <c r="A2755" s="26"/>
      <c r="B2755" s="26"/>
      <c r="G2755" s="107"/>
    </row>
    <row r="2756" spans="1:7" s="4" customFormat="1" x14ac:dyDescent="0.2">
      <c r="A2756" s="26"/>
      <c r="B2756" s="26"/>
      <c r="G2756" s="107"/>
    </row>
    <row r="2757" spans="1:7" s="4" customFormat="1" x14ac:dyDescent="0.2">
      <c r="A2757" s="26"/>
      <c r="B2757" s="26"/>
      <c r="G2757" s="107"/>
    </row>
    <row r="2758" spans="1:7" s="4" customFormat="1" x14ac:dyDescent="0.2">
      <c r="A2758" s="26"/>
      <c r="B2758" s="26"/>
      <c r="G2758" s="107"/>
    </row>
    <row r="2759" spans="1:7" s="4" customFormat="1" x14ac:dyDescent="0.2">
      <c r="A2759" s="26"/>
      <c r="B2759" s="26"/>
      <c r="G2759" s="107"/>
    </row>
    <row r="2760" spans="1:7" s="4" customFormat="1" x14ac:dyDescent="0.2">
      <c r="A2760" s="26"/>
      <c r="B2760" s="26"/>
      <c r="G2760" s="107"/>
    </row>
    <row r="2761" spans="1:7" s="4" customFormat="1" x14ac:dyDescent="0.2">
      <c r="A2761" s="26"/>
      <c r="B2761" s="26"/>
      <c r="G2761" s="107"/>
    </row>
    <row r="2762" spans="1:7" s="4" customFormat="1" x14ac:dyDescent="0.2">
      <c r="A2762" s="26"/>
      <c r="B2762" s="26"/>
      <c r="G2762" s="107"/>
    </row>
    <row r="2763" spans="1:7" s="4" customFormat="1" x14ac:dyDescent="0.2">
      <c r="A2763" s="26"/>
      <c r="B2763" s="26"/>
      <c r="G2763" s="107"/>
    </row>
    <row r="2764" spans="1:7" s="4" customFormat="1" x14ac:dyDescent="0.2">
      <c r="A2764" s="26"/>
      <c r="B2764" s="26"/>
      <c r="G2764" s="107"/>
    </row>
    <row r="2765" spans="1:7" s="4" customFormat="1" x14ac:dyDescent="0.2">
      <c r="A2765" s="26"/>
      <c r="B2765" s="26"/>
      <c r="G2765" s="107"/>
    </row>
    <row r="2766" spans="1:7" s="4" customFormat="1" x14ac:dyDescent="0.2">
      <c r="A2766" s="26"/>
      <c r="B2766" s="26"/>
      <c r="G2766" s="107"/>
    </row>
    <row r="2767" spans="1:7" s="4" customFormat="1" x14ac:dyDescent="0.2">
      <c r="A2767" s="26"/>
      <c r="B2767" s="26"/>
      <c r="G2767" s="107"/>
    </row>
    <row r="2768" spans="1:7" s="4" customFormat="1" x14ac:dyDescent="0.2">
      <c r="A2768" s="26"/>
      <c r="B2768" s="26"/>
      <c r="G2768" s="107"/>
    </row>
    <row r="2769" spans="1:7" s="4" customFormat="1" x14ac:dyDescent="0.2">
      <c r="A2769" s="26"/>
      <c r="B2769" s="26"/>
      <c r="G2769" s="107"/>
    </row>
    <row r="2770" spans="1:7" s="4" customFormat="1" x14ac:dyDescent="0.2">
      <c r="A2770" s="26"/>
      <c r="B2770" s="26"/>
      <c r="G2770" s="107"/>
    </row>
    <row r="2771" spans="1:7" s="4" customFormat="1" x14ac:dyDescent="0.2">
      <c r="A2771" s="26"/>
      <c r="B2771" s="26"/>
      <c r="G2771" s="107"/>
    </row>
    <row r="2772" spans="1:7" s="4" customFormat="1" x14ac:dyDescent="0.2">
      <c r="A2772" s="26"/>
      <c r="B2772" s="26"/>
      <c r="G2772" s="107"/>
    </row>
    <row r="2773" spans="1:7" s="4" customFormat="1" x14ac:dyDescent="0.2">
      <c r="A2773" s="26"/>
      <c r="B2773" s="26"/>
      <c r="G2773" s="107"/>
    </row>
    <row r="2774" spans="1:7" s="4" customFormat="1" x14ac:dyDescent="0.2">
      <c r="A2774" s="26"/>
      <c r="B2774" s="26"/>
      <c r="G2774" s="107"/>
    </row>
    <row r="2775" spans="1:7" s="4" customFormat="1" x14ac:dyDescent="0.2">
      <c r="A2775" s="26"/>
      <c r="B2775" s="26"/>
      <c r="G2775" s="107"/>
    </row>
    <row r="2776" spans="1:7" s="4" customFormat="1" x14ac:dyDescent="0.2">
      <c r="A2776" s="26"/>
      <c r="B2776" s="26"/>
      <c r="G2776" s="107"/>
    </row>
    <row r="2777" spans="1:7" s="4" customFormat="1" x14ac:dyDescent="0.2">
      <c r="A2777" s="26"/>
      <c r="B2777" s="26"/>
      <c r="G2777" s="107"/>
    </row>
    <row r="2778" spans="1:7" s="4" customFormat="1" x14ac:dyDescent="0.2">
      <c r="A2778" s="26"/>
      <c r="B2778" s="26"/>
      <c r="G2778" s="107"/>
    </row>
    <row r="2779" spans="1:7" s="4" customFormat="1" x14ac:dyDescent="0.2">
      <c r="A2779" s="26"/>
      <c r="B2779" s="26"/>
      <c r="G2779" s="107"/>
    </row>
    <row r="2780" spans="1:7" s="4" customFormat="1" x14ac:dyDescent="0.2">
      <c r="A2780" s="26"/>
      <c r="B2780" s="26"/>
      <c r="G2780" s="107"/>
    </row>
    <row r="2781" spans="1:7" s="4" customFormat="1" x14ac:dyDescent="0.2">
      <c r="A2781" s="26"/>
      <c r="B2781" s="26"/>
      <c r="G2781" s="107"/>
    </row>
    <row r="2782" spans="1:7" s="4" customFormat="1" x14ac:dyDescent="0.2">
      <c r="A2782" s="26"/>
      <c r="B2782" s="26"/>
      <c r="G2782" s="107"/>
    </row>
    <row r="2783" spans="1:7" s="4" customFormat="1" x14ac:dyDescent="0.2">
      <c r="A2783" s="26"/>
      <c r="B2783" s="26"/>
      <c r="G2783" s="107"/>
    </row>
    <row r="2784" spans="1:7" s="4" customFormat="1" x14ac:dyDescent="0.2">
      <c r="A2784" s="26"/>
      <c r="B2784" s="26"/>
      <c r="G2784" s="107"/>
    </row>
    <row r="2785" spans="1:7" s="4" customFormat="1" x14ac:dyDescent="0.2">
      <c r="A2785" s="26"/>
      <c r="B2785" s="26"/>
      <c r="G2785" s="107"/>
    </row>
    <row r="2786" spans="1:7" s="4" customFormat="1" x14ac:dyDescent="0.2">
      <c r="A2786" s="26"/>
      <c r="B2786" s="26"/>
      <c r="G2786" s="107"/>
    </row>
    <row r="2787" spans="1:7" s="4" customFormat="1" x14ac:dyDescent="0.2">
      <c r="A2787" s="26"/>
      <c r="B2787" s="26"/>
      <c r="G2787" s="107"/>
    </row>
    <row r="2788" spans="1:7" s="4" customFormat="1" x14ac:dyDescent="0.2">
      <c r="A2788" s="26"/>
      <c r="B2788" s="26"/>
      <c r="G2788" s="107"/>
    </row>
    <row r="2789" spans="1:7" s="4" customFormat="1" x14ac:dyDescent="0.2">
      <c r="A2789" s="26"/>
      <c r="B2789" s="26"/>
      <c r="G2789" s="107"/>
    </row>
    <row r="2790" spans="1:7" s="4" customFormat="1" x14ac:dyDescent="0.2">
      <c r="A2790" s="26"/>
      <c r="B2790" s="26"/>
      <c r="G2790" s="107"/>
    </row>
    <row r="2791" spans="1:7" s="4" customFormat="1" x14ac:dyDescent="0.2">
      <c r="A2791" s="26"/>
      <c r="B2791" s="26"/>
      <c r="G2791" s="107"/>
    </row>
    <row r="2792" spans="1:7" s="4" customFormat="1" x14ac:dyDescent="0.2">
      <c r="A2792" s="26"/>
      <c r="B2792" s="26"/>
      <c r="G2792" s="107"/>
    </row>
    <row r="2793" spans="1:7" s="4" customFormat="1" x14ac:dyDescent="0.2">
      <c r="A2793" s="26"/>
      <c r="B2793" s="26"/>
      <c r="G2793" s="107"/>
    </row>
    <row r="2794" spans="1:7" s="4" customFormat="1" x14ac:dyDescent="0.2">
      <c r="A2794" s="26"/>
      <c r="B2794" s="26"/>
      <c r="G2794" s="107"/>
    </row>
    <row r="2795" spans="1:7" s="4" customFormat="1" x14ac:dyDescent="0.2">
      <c r="A2795" s="26"/>
      <c r="B2795" s="26"/>
      <c r="G2795" s="107"/>
    </row>
    <row r="2796" spans="1:7" s="4" customFormat="1" x14ac:dyDescent="0.2">
      <c r="A2796" s="26"/>
      <c r="B2796" s="26"/>
      <c r="G2796" s="107"/>
    </row>
    <row r="2797" spans="1:7" s="4" customFormat="1" x14ac:dyDescent="0.2">
      <c r="A2797" s="26"/>
      <c r="B2797" s="26"/>
      <c r="G2797" s="107"/>
    </row>
    <row r="2798" spans="1:7" s="4" customFormat="1" x14ac:dyDescent="0.2">
      <c r="A2798" s="26"/>
      <c r="B2798" s="26"/>
      <c r="G2798" s="107"/>
    </row>
    <row r="2799" spans="1:7" s="4" customFormat="1" x14ac:dyDescent="0.2">
      <c r="A2799" s="26"/>
      <c r="B2799" s="26"/>
      <c r="G2799" s="107"/>
    </row>
    <row r="2800" spans="1:7" s="4" customFormat="1" x14ac:dyDescent="0.2">
      <c r="A2800" s="26"/>
      <c r="B2800" s="26"/>
      <c r="G2800" s="107"/>
    </row>
    <row r="2801" spans="1:7" s="4" customFormat="1" x14ac:dyDescent="0.2">
      <c r="A2801" s="26"/>
      <c r="B2801" s="26"/>
      <c r="G2801" s="107"/>
    </row>
    <row r="2802" spans="1:7" s="4" customFormat="1" x14ac:dyDescent="0.2">
      <c r="A2802" s="26"/>
      <c r="B2802" s="26"/>
      <c r="G2802" s="107"/>
    </row>
    <row r="2803" spans="1:7" s="4" customFormat="1" x14ac:dyDescent="0.2">
      <c r="A2803" s="26"/>
      <c r="B2803" s="26"/>
      <c r="G2803" s="107"/>
    </row>
    <row r="2804" spans="1:7" s="4" customFormat="1" x14ac:dyDescent="0.2">
      <c r="A2804" s="26"/>
      <c r="B2804" s="26"/>
      <c r="G2804" s="107"/>
    </row>
    <row r="2805" spans="1:7" s="4" customFormat="1" x14ac:dyDescent="0.2">
      <c r="A2805" s="26"/>
      <c r="B2805" s="26"/>
      <c r="G2805" s="107"/>
    </row>
    <row r="2806" spans="1:7" s="4" customFormat="1" x14ac:dyDescent="0.2">
      <c r="A2806" s="26"/>
      <c r="B2806" s="26"/>
      <c r="G2806" s="107"/>
    </row>
    <row r="2807" spans="1:7" s="4" customFormat="1" x14ac:dyDescent="0.2">
      <c r="A2807" s="26"/>
      <c r="B2807" s="26"/>
      <c r="G2807" s="107"/>
    </row>
    <row r="2808" spans="1:7" s="4" customFormat="1" x14ac:dyDescent="0.2">
      <c r="A2808" s="26"/>
      <c r="B2808" s="26"/>
      <c r="G2808" s="107"/>
    </row>
    <row r="2809" spans="1:7" s="4" customFormat="1" x14ac:dyDescent="0.2">
      <c r="A2809" s="26"/>
      <c r="B2809" s="26"/>
      <c r="G2809" s="107"/>
    </row>
    <row r="2810" spans="1:7" s="4" customFormat="1" x14ac:dyDescent="0.2">
      <c r="A2810" s="26"/>
      <c r="B2810" s="26"/>
      <c r="G2810" s="107"/>
    </row>
    <row r="2811" spans="1:7" s="4" customFormat="1" x14ac:dyDescent="0.2">
      <c r="A2811" s="26"/>
      <c r="B2811" s="26"/>
      <c r="G2811" s="107"/>
    </row>
    <row r="2812" spans="1:7" s="4" customFormat="1" x14ac:dyDescent="0.2">
      <c r="A2812" s="26"/>
      <c r="B2812" s="26"/>
      <c r="G2812" s="107"/>
    </row>
    <row r="2813" spans="1:7" s="4" customFormat="1" x14ac:dyDescent="0.2">
      <c r="A2813" s="26"/>
      <c r="B2813" s="26"/>
      <c r="G2813" s="107"/>
    </row>
    <row r="2814" spans="1:7" s="4" customFormat="1" x14ac:dyDescent="0.2">
      <c r="A2814" s="26"/>
      <c r="B2814" s="26"/>
      <c r="G2814" s="107"/>
    </row>
    <row r="2815" spans="1:7" s="4" customFormat="1" x14ac:dyDescent="0.2">
      <c r="A2815" s="26"/>
      <c r="B2815" s="26"/>
      <c r="G2815" s="107"/>
    </row>
    <row r="2816" spans="1:7" s="4" customFormat="1" x14ac:dyDescent="0.2">
      <c r="A2816" s="26"/>
      <c r="B2816" s="26"/>
      <c r="G2816" s="107"/>
    </row>
    <row r="2817" spans="1:7" s="4" customFormat="1" x14ac:dyDescent="0.2">
      <c r="A2817" s="26"/>
      <c r="B2817" s="26"/>
      <c r="G2817" s="107"/>
    </row>
    <row r="2818" spans="1:7" s="4" customFormat="1" x14ac:dyDescent="0.2">
      <c r="A2818" s="26"/>
      <c r="B2818" s="26"/>
      <c r="G2818" s="107"/>
    </row>
    <row r="2819" spans="1:7" s="4" customFormat="1" x14ac:dyDescent="0.2">
      <c r="A2819" s="26"/>
      <c r="B2819" s="26"/>
      <c r="G2819" s="107"/>
    </row>
    <row r="2820" spans="1:7" s="4" customFormat="1" x14ac:dyDescent="0.2">
      <c r="A2820" s="26"/>
      <c r="B2820" s="26"/>
      <c r="G2820" s="107"/>
    </row>
    <row r="2821" spans="1:7" s="4" customFormat="1" x14ac:dyDescent="0.2">
      <c r="A2821" s="26"/>
      <c r="B2821" s="26"/>
      <c r="G2821" s="107"/>
    </row>
    <row r="2822" spans="1:7" s="4" customFormat="1" x14ac:dyDescent="0.2">
      <c r="A2822" s="26"/>
      <c r="B2822" s="26"/>
      <c r="G2822" s="107"/>
    </row>
    <row r="2823" spans="1:7" s="4" customFormat="1" x14ac:dyDescent="0.2">
      <c r="A2823" s="26"/>
      <c r="B2823" s="26"/>
      <c r="G2823" s="107"/>
    </row>
    <row r="2824" spans="1:7" s="4" customFormat="1" x14ac:dyDescent="0.2">
      <c r="A2824" s="26"/>
      <c r="B2824" s="26"/>
      <c r="G2824" s="107"/>
    </row>
    <row r="2825" spans="1:7" s="4" customFormat="1" x14ac:dyDescent="0.2">
      <c r="A2825" s="26"/>
      <c r="B2825" s="26"/>
      <c r="G2825" s="107"/>
    </row>
    <row r="2826" spans="1:7" s="4" customFormat="1" x14ac:dyDescent="0.2">
      <c r="A2826" s="26"/>
      <c r="B2826" s="26"/>
      <c r="G2826" s="107"/>
    </row>
    <row r="2827" spans="1:7" s="4" customFormat="1" x14ac:dyDescent="0.2">
      <c r="A2827" s="26"/>
      <c r="B2827" s="26"/>
      <c r="G2827" s="107"/>
    </row>
    <row r="2828" spans="1:7" s="4" customFormat="1" x14ac:dyDescent="0.2">
      <c r="A2828" s="26"/>
      <c r="B2828" s="26"/>
      <c r="G2828" s="107"/>
    </row>
    <row r="2829" spans="1:7" s="4" customFormat="1" x14ac:dyDescent="0.2">
      <c r="A2829" s="26"/>
      <c r="B2829" s="26"/>
      <c r="G2829" s="107"/>
    </row>
    <row r="2830" spans="1:7" s="4" customFormat="1" x14ac:dyDescent="0.2">
      <c r="A2830" s="26"/>
      <c r="B2830" s="26"/>
      <c r="G2830" s="107"/>
    </row>
    <row r="2831" spans="1:7" s="4" customFormat="1" x14ac:dyDescent="0.2">
      <c r="A2831" s="26"/>
      <c r="B2831" s="26"/>
      <c r="G2831" s="107"/>
    </row>
    <row r="2832" spans="1:7" s="4" customFormat="1" x14ac:dyDescent="0.2">
      <c r="A2832" s="26"/>
      <c r="B2832" s="26"/>
      <c r="G2832" s="107"/>
    </row>
    <row r="2833" spans="1:7" s="4" customFormat="1" x14ac:dyDescent="0.2">
      <c r="A2833" s="26"/>
      <c r="B2833" s="26"/>
      <c r="G2833" s="107"/>
    </row>
    <row r="2834" spans="1:7" s="4" customFormat="1" x14ac:dyDescent="0.2">
      <c r="A2834" s="26"/>
      <c r="B2834" s="26"/>
      <c r="G2834" s="107"/>
    </row>
    <row r="2835" spans="1:7" s="4" customFormat="1" x14ac:dyDescent="0.2">
      <c r="A2835" s="26"/>
      <c r="B2835" s="26"/>
      <c r="G2835" s="107"/>
    </row>
    <row r="2836" spans="1:7" s="4" customFormat="1" x14ac:dyDescent="0.2">
      <c r="A2836" s="26"/>
      <c r="B2836" s="26"/>
      <c r="G2836" s="107"/>
    </row>
    <row r="2837" spans="1:7" s="4" customFormat="1" x14ac:dyDescent="0.2">
      <c r="A2837" s="26"/>
      <c r="B2837" s="26"/>
      <c r="G2837" s="107"/>
    </row>
    <row r="2838" spans="1:7" s="4" customFormat="1" x14ac:dyDescent="0.2">
      <c r="A2838" s="26"/>
      <c r="B2838" s="26"/>
      <c r="G2838" s="107"/>
    </row>
    <row r="2839" spans="1:7" s="4" customFormat="1" x14ac:dyDescent="0.2">
      <c r="A2839" s="26"/>
      <c r="B2839" s="26"/>
      <c r="G2839" s="107"/>
    </row>
    <row r="2840" spans="1:7" s="4" customFormat="1" x14ac:dyDescent="0.2">
      <c r="A2840" s="26"/>
      <c r="B2840" s="26"/>
      <c r="G2840" s="107"/>
    </row>
    <row r="2841" spans="1:7" s="4" customFormat="1" x14ac:dyDescent="0.2">
      <c r="A2841" s="26"/>
      <c r="B2841" s="26"/>
      <c r="G2841" s="107"/>
    </row>
    <row r="2842" spans="1:7" s="4" customFormat="1" x14ac:dyDescent="0.2">
      <c r="A2842" s="26"/>
      <c r="B2842" s="26"/>
      <c r="G2842" s="107"/>
    </row>
    <row r="2843" spans="1:7" s="4" customFormat="1" x14ac:dyDescent="0.2">
      <c r="A2843" s="26"/>
      <c r="B2843" s="26"/>
      <c r="G2843" s="107"/>
    </row>
    <row r="2844" spans="1:7" s="4" customFormat="1" x14ac:dyDescent="0.2">
      <c r="A2844" s="26"/>
      <c r="B2844" s="26"/>
      <c r="G2844" s="107"/>
    </row>
    <row r="2845" spans="1:7" s="4" customFormat="1" x14ac:dyDescent="0.2">
      <c r="A2845" s="26"/>
      <c r="B2845" s="26"/>
      <c r="G2845" s="107"/>
    </row>
    <row r="2846" spans="1:7" s="4" customFormat="1" x14ac:dyDescent="0.2">
      <c r="A2846" s="26"/>
      <c r="B2846" s="26"/>
      <c r="G2846" s="107"/>
    </row>
    <row r="2847" spans="1:7" s="4" customFormat="1" x14ac:dyDescent="0.2">
      <c r="A2847" s="26"/>
      <c r="B2847" s="26"/>
      <c r="G2847" s="107"/>
    </row>
    <row r="2848" spans="1:7" s="4" customFormat="1" x14ac:dyDescent="0.2">
      <c r="A2848" s="26"/>
      <c r="B2848" s="26"/>
      <c r="G2848" s="107"/>
    </row>
    <row r="2849" spans="1:7" s="4" customFormat="1" x14ac:dyDescent="0.2">
      <c r="A2849" s="26"/>
      <c r="B2849" s="26"/>
      <c r="G2849" s="107"/>
    </row>
    <row r="2850" spans="1:7" s="4" customFormat="1" x14ac:dyDescent="0.2">
      <c r="A2850" s="26"/>
      <c r="B2850" s="26"/>
      <c r="G2850" s="107"/>
    </row>
    <row r="2851" spans="1:7" s="4" customFormat="1" x14ac:dyDescent="0.2">
      <c r="A2851" s="26"/>
      <c r="B2851" s="26"/>
      <c r="G2851" s="107"/>
    </row>
    <row r="2852" spans="1:7" s="4" customFormat="1" x14ac:dyDescent="0.2">
      <c r="A2852" s="26"/>
      <c r="B2852" s="26"/>
      <c r="G2852" s="107"/>
    </row>
    <row r="2853" spans="1:7" s="4" customFormat="1" x14ac:dyDescent="0.2">
      <c r="A2853" s="26"/>
      <c r="B2853" s="26"/>
      <c r="G2853" s="107"/>
    </row>
    <row r="2854" spans="1:7" s="4" customFormat="1" x14ac:dyDescent="0.2">
      <c r="A2854" s="26"/>
      <c r="B2854" s="26"/>
      <c r="G2854" s="107"/>
    </row>
    <row r="2855" spans="1:7" s="4" customFormat="1" x14ac:dyDescent="0.2">
      <c r="A2855" s="26"/>
      <c r="B2855" s="26"/>
      <c r="G2855" s="107"/>
    </row>
    <row r="2856" spans="1:7" s="4" customFormat="1" x14ac:dyDescent="0.2">
      <c r="A2856" s="26"/>
      <c r="B2856" s="26"/>
      <c r="G2856" s="107"/>
    </row>
    <row r="2857" spans="1:7" s="4" customFormat="1" x14ac:dyDescent="0.2">
      <c r="A2857" s="26"/>
      <c r="B2857" s="26"/>
      <c r="G2857" s="107"/>
    </row>
    <row r="2858" spans="1:7" s="4" customFormat="1" x14ac:dyDescent="0.2">
      <c r="A2858" s="26"/>
      <c r="B2858" s="26"/>
      <c r="G2858" s="107"/>
    </row>
    <row r="2859" spans="1:7" s="4" customFormat="1" x14ac:dyDescent="0.2">
      <c r="A2859" s="26"/>
      <c r="B2859" s="26"/>
      <c r="G2859" s="107"/>
    </row>
    <row r="2860" spans="1:7" s="4" customFormat="1" x14ac:dyDescent="0.2">
      <c r="A2860" s="26"/>
      <c r="B2860" s="26"/>
      <c r="G2860" s="107"/>
    </row>
    <row r="2861" spans="1:7" s="4" customFormat="1" x14ac:dyDescent="0.2">
      <c r="A2861" s="26"/>
      <c r="B2861" s="26"/>
      <c r="G2861" s="107"/>
    </row>
    <row r="2862" spans="1:7" s="4" customFormat="1" x14ac:dyDescent="0.2">
      <c r="A2862" s="26"/>
      <c r="B2862" s="26"/>
      <c r="G2862" s="107"/>
    </row>
    <row r="2863" spans="1:7" s="4" customFormat="1" x14ac:dyDescent="0.2">
      <c r="A2863" s="26"/>
      <c r="B2863" s="26"/>
      <c r="G2863" s="107"/>
    </row>
    <row r="2864" spans="1:7" s="4" customFormat="1" x14ac:dyDescent="0.2">
      <c r="A2864" s="26"/>
      <c r="B2864" s="26"/>
      <c r="G2864" s="107"/>
    </row>
    <row r="2865" spans="1:7" s="4" customFormat="1" x14ac:dyDescent="0.2">
      <c r="A2865" s="26"/>
      <c r="B2865" s="26"/>
      <c r="G2865" s="107"/>
    </row>
    <row r="2866" spans="1:7" s="4" customFormat="1" x14ac:dyDescent="0.2">
      <c r="A2866" s="26"/>
      <c r="B2866" s="26"/>
      <c r="G2866" s="107"/>
    </row>
    <row r="2867" spans="1:7" s="4" customFormat="1" x14ac:dyDescent="0.2">
      <c r="A2867" s="26"/>
      <c r="B2867" s="26"/>
      <c r="G2867" s="107"/>
    </row>
    <row r="2868" spans="1:7" s="4" customFormat="1" x14ac:dyDescent="0.2">
      <c r="A2868" s="26"/>
      <c r="B2868" s="26"/>
      <c r="G2868" s="107"/>
    </row>
    <row r="2869" spans="1:7" s="4" customFormat="1" x14ac:dyDescent="0.2">
      <c r="A2869" s="26"/>
      <c r="B2869" s="26"/>
      <c r="G2869" s="107"/>
    </row>
    <row r="2870" spans="1:7" s="4" customFormat="1" x14ac:dyDescent="0.2">
      <c r="A2870" s="26"/>
      <c r="B2870" s="26"/>
      <c r="G2870" s="107"/>
    </row>
    <row r="2871" spans="1:7" s="4" customFormat="1" x14ac:dyDescent="0.2">
      <c r="A2871" s="26"/>
      <c r="B2871" s="26"/>
      <c r="G2871" s="107"/>
    </row>
    <row r="2872" spans="1:7" s="4" customFormat="1" x14ac:dyDescent="0.2">
      <c r="A2872" s="26"/>
      <c r="B2872" s="26"/>
      <c r="G2872" s="107"/>
    </row>
    <row r="2873" spans="1:7" s="4" customFormat="1" x14ac:dyDescent="0.2">
      <c r="A2873" s="26"/>
      <c r="B2873" s="26"/>
      <c r="G2873" s="107"/>
    </row>
    <row r="2874" spans="1:7" s="4" customFormat="1" x14ac:dyDescent="0.2">
      <c r="A2874" s="26"/>
      <c r="B2874" s="26"/>
      <c r="G2874" s="107"/>
    </row>
    <row r="2875" spans="1:7" s="4" customFormat="1" x14ac:dyDescent="0.2">
      <c r="A2875" s="26"/>
      <c r="B2875" s="26"/>
      <c r="G2875" s="107"/>
    </row>
    <row r="2876" spans="1:7" s="4" customFormat="1" x14ac:dyDescent="0.2">
      <c r="A2876" s="26"/>
      <c r="B2876" s="26"/>
      <c r="G2876" s="107"/>
    </row>
    <row r="2877" spans="1:7" s="4" customFormat="1" x14ac:dyDescent="0.2">
      <c r="A2877" s="26"/>
      <c r="B2877" s="26"/>
      <c r="G2877" s="107"/>
    </row>
    <row r="2878" spans="1:7" s="4" customFormat="1" x14ac:dyDescent="0.2">
      <c r="A2878" s="26"/>
      <c r="B2878" s="26"/>
      <c r="G2878" s="107"/>
    </row>
    <row r="2879" spans="1:7" s="4" customFormat="1" x14ac:dyDescent="0.2">
      <c r="A2879" s="26"/>
      <c r="B2879" s="26"/>
      <c r="G2879" s="107"/>
    </row>
    <row r="2880" spans="1:7" s="4" customFormat="1" x14ac:dyDescent="0.2">
      <c r="A2880" s="26"/>
      <c r="B2880" s="26"/>
      <c r="G2880" s="107"/>
    </row>
    <row r="2881" spans="1:7" s="4" customFormat="1" x14ac:dyDescent="0.2">
      <c r="A2881" s="26"/>
      <c r="B2881" s="26"/>
      <c r="G2881" s="107"/>
    </row>
    <row r="2882" spans="1:7" s="4" customFormat="1" x14ac:dyDescent="0.2">
      <c r="A2882" s="26"/>
      <c r="B2882" s="26"/>
      <c r="G2882" s="107"/>
    </row>
    <row r="2883" spans="1:7" s="4" customFormat="1" x14ac:dyDescent="0.2">
      <c r="A2883" s="26"/>
      <c r="B2883" s="26"/>
      <c r="G2883" s="107"/>
    </row>
    <row r="2884" spans="1:7" s="4" customFormat="1" x14ac:dyDescent="0.2">
      <c r="A2884" s="26"/>
      <c r="B2884" s="26"/>
      <c r="G2884" s="107"/>
    </row>
    <row r="2885" spans="1:7" s="4" customFormat="1" x14ac:dyDescent="0.2">
      <c r="A2885" s="26"/>
      <c r="B2885" s="26"/>
      <c r="G2885" s="107"/>
    </row>
    <row r="2886" spans="1:7" s="4" customFormat="1" x14ac:dyDescent="0.2">
      <c r="A2886" s="26"/>
      <c r="B2886" s="26"/>
      <c r="G2886" s="107"/>
    </row>
    <row r="2887" spans="1:7" s="4" customFormat="1" x14ac:dyDescent="0.2">
      <c r="A2887" s="26"/>
      <c r="B2887" s="26"/>
      <c r="G2887" s="107"/>
    </row>
    <row r="2888" spans="1:7" s="4" customFormat="1" x14ac:dyDescent="0.2">
      <c r="A2888" s="26"/>
      <c r="B2888" s="26"/>
      <c r="G2888" s="107"/>
    </row>
    <row r="2889" spans="1:7" s="4" customFormat="1" x14ac:dyDescent="0.2">
      <c r="A2889" s="26"/>
      <c r="B2889" s="26"/>
      <c r="G2889" s="107"/>
    </row>
    <row r="2890" spans="1:7" s="4" customFormat="1" x14ac:dyDescent="0.2">
      <c r="A2890" s="26"/>
      <c r="B2890" s="26"/>
      <c r="G2890" s="107"/>
    </row>
    <row r="2891" spans="1:7" s="4" customFormat="1" x14ac:dyDescent="0.2">
      <c r="A2891" s="26"/>
      <c r="B2891" s="26"/>
      <c r="G2891" s="107"/>
    </row>
    <row r="2892" spans="1:7" s="4" customFormat="1" x14ac:dyDescent="0.2">
      <c r="A2892" s="26"/>
      <c r="B2892" s="26"/>
      <c r="G2892" s="107"/>
    </row>
    <row r="2893" spans="1:7" s="4" customFormat="1" x14ac:dyDescent="0.2">
      <c r="A2893" s="26"/>
      <c r="B2893" s="26"/>
      <c r="G2893" s="107"/>
    </row>
    <row r="2894" spans="1:7" s="4" customFormat="1" x14ac:dyDescent="0.2">
      <c r="A2894" s="26"/>
      <c r="B2894" s="26"/>
      <c r="G2894" s="107"/>
    </row>
    <row r="2895" spans="1:7" s="4" customFormat="1" x14ac:dyDescent="0.2">
      <c r="A2895" s="26"/>
      <c r="B2895" s="26"/>
      <c r="G2895" s="107"/>
    </row>
    <row r="2896" spans="1:7" s="4" customFormat="1" x14ac:dyDescent="0.2">
      <c r="A2896" s="26"/>
      <c r="B2896" s="26"/>
      <c r="G2896" s="107"/>
    </row>
    <row r="2897" spans="1:7" s="4" customFormat="1" x14ac:dyDescent="0.2">
      <c r="A2897" s="26"/>
      <c r="B2897" s="26"/>
      <c r="G2897" s="107"/>
    </row>
    <row r="2898" spans="1:7" s="4" customFormat="1" x14ac:dyDescent="0.2">
      <c r="A2898" s="26"/>
      <c r="B2898" s="26"/>
      <c r="G2898" s="107"/>
    </row>
    <row r="2899" spans="1:7" s="4" customFormat="1" x14ac:dyDescent="0.2">
      <c r="A2899" s="26"/>
      <c r="B2899" s="26"/>
      <c r="G2899" s="107"/>
    </row>
    <row r="2900" spans="1:7" s="4" customFormat="1" x14ac:dyDescent="0.2">
      <c r="A2900" s="26"/>
      <c r="B2900" s="26"/>
      <c r="G2900" s="107"/>
    </row>
    <row r="2901" spans="1:7" s="4" customFormat="1" x14ac:dyDescent="0.2">
      <c r="A2901" s="26"/>
      <c r="B2901" s="26"/>
      <c r="G2901" s="107"/>
    </row>
    <row r="2902" spans="1:7" s="4" customFormat="1" x14ac:dyDescent="0.2">
      <c r="A2902" s="26"/>
      <c r="B2902" s="26"/>
      <c r="G2902" s="107"/>
    </row>
    <row r="2903" spans="1:7" s="4" customFormat="1" x14ac:dyDescent="0.2">
      <c r="A2903" s="26"/>
      <c r="B2903" s="26"/>
      <c r="G2903" s="107"/>
    </row>
    <row r="2904" spans="1:7" s="4" customFormat="1" x14ac:dyDescent="0.2">
      <c r="A2904" s="26"/>
      <c r="B2904" s="26"/>
      <c r="G2904" s="107"/>
    </row>
    <row r="2905" spans="1:7" s="4" customFormat="1" x14ac:dyDescent="0.2">
      <c r="A2905" s="26"/>
      <c r="B2905" s="26"/>
      <c r="G2905" s="107"/>
    </row>
    <row r="2906" spans="1:7" s="4" customFormat="1" x14ac:dyDescent="0.2">
      <c r="A2906" s="26"/>
      <c r="B2906" s="26"/>
      <c r="G2906" s="107"/>
    </row>
    <row r="2907" spans="1:7" s="4" customFormat="1" x14ac:dyDescent="0.2">
      <c r="A2907" s="26"/>
      <c r="B2907" s="26"/>
      <c r="G2907" s="107"/>
    </row>
    <row r="2908" spans="1:7" s="4" customFormat="1" x14ac:dyDescent="0.2">
      <c r="A2908" s="26"/>
      <c r="B2908" s="26"/>
      <c r="G2908" s="107"/>
    </row>
    <row r="2909" spans="1:7" s="4" customFormat="1" x14ac:dyDescent="0.2">
      <c r="A2909" s="26"/>
      <c r="B2909" s="26"/>
      <c r="G2909" s="107"/>
    </row>
    <row r="2910" spans="1:7" s="4" customFormat="1" x14ac:dyDescent="0.2">
      <c r="A2910" s="26"/>
      <c r="B2910" s="26"/>
      <c r="G2910" s="107"/>
    </row>
    <row r="2911" spans="1:7" s="4" customFormat="1" x14ac:dyDescent="0.2">
      <c r="A2911" s="26"/>
      <c r="B2911" s="26"/>
      <c r="G2911" s="107"/>
    </row>
    <row r="2912" spans="1:7" s="4" customFormat="1" x14ac:dyDescent="0.2">
      <c r="A2912" s="26"/>
      <c r="B2912" s="26"/>
      <c r="G2912" s="107"/>
    </row>
    <row r="2913" spans="1:7" s="4" customFormat="1" x14ac:dyDescent="0.2">
      <c r="A2913" s="26"/>
      <c r="B2913" s="26"/>
      <c r="G2913" s="107"/>
    </row>
    <row r="2914" spans="1:7" s="4" customFormat="1" x14ac:dyDescent="0.2">
      <c r="A2914" s="26"/>
      <c r="B2914" s="26"/>
      <c r="G2914" s="107"/>
    </row>
    <row r="2915" spans="1:7" s="4" customFormat="1" x14ac:dyDescent="0.2">
      <c r="A2915" s="26"/>
      <c r="B2915" s="26"/>
      <c r="G2915" s="107"/>
    </row>
    <row r="2916" spans="1:7" s="4" customFormat="1" x14ac:dyDescent="0.2">
      <c r="A2916" s="26"/>
      <c r="B2916" s="26"/>
      <c r="G2916" s="107"/>
    </row>
    <row r="2917" spans="1:7" s="4" customFormat="1" x14ac:dyDescent="0.2">
      <c r="A2917" s="26"/>
      <c r="B2917" s="26"/>
      <c r="G2917" s="107"/>
    </row>
    <row r="2918" spans="1:7" s="4" customFormat="1" x14ac:dyDescent="0.2">
      <c r="A2918" s="26"/>
      <c r="B2918" s="26"/>
      <c r="G2918" s="107"/>
    </row>
    <row r="2919" spans="1:7" s="4" customFormat="1" x14ac:dyDescent="0.2">
      <c r="A2919" s="26"/>
      <c r="B2919" s="26"/>
      <c r="G2919" s="107"/>
    </row>
    <row r="2920" spans="1:7" s="4" customFormat="1" x14ac:dyDescent="0.2">
      <c r="A2920" s="26"/>
      <c r="B2920" s="26"/>
      <c r="G2920" s="107"/>
    </row>
    <row r="2921" spans="1:7" s="4" customFormat="1" x14ac:dyDescent="0.2">
      <c r="A2921" s="26"/>
      <c r="B2921" s="26"/>
      <c r="G2921" s="107"/>
    </row>
    <row r="2922" spans="1:7" s="4" customFormat="1" x14ac:dyDescent="0.2">
      <c r="A2922" s="26"/>
      <c r="B2922" s="26"/>
      <c r="G2922" s="107"/>
    </row>
    <row r="2923" spans="1:7" s="4" customFormat="1" x14ac:dyDescent="0.2">
      <c r="A2923" s="26"/>
      <c r="B2923" s="26"/>
      <c r="G2923" s="107"/>
    </row>
    <row r="2924" spans="1:7" s="4" customFormat="1" x14ac:dyDescent="0.2">
      <c r="A2924" s="26"/>
      <c r="B2924" s="26"/>
      <c r="G2924" s="107"/>
    </row>
    <row r="2925" spans="1:7" s="4" customFormat="1" x14ac:dyDescent="0.2">
      <c r="A2925" s="26"/>
      <c r="B2925" s="26"/>
      <c r="G2925" s="107"/>
    </row>
    <row r="2926" spans="1:7" s="4" customFormat="1" x14ac:dyDescent="0.2">
      <c r="A2926" s="26"/>
      <c r="B2926" s="26"/>
      <c r="G2926" s="107"/>
    </row>
    <row r="2927" spans="1:7" s="4" customFormat="1" x14ac:dyDescent="0.2">
      <c r="A2927" s="26"/>
      <c r="B2927" s="26"/>
      <c r="G2927" s="107"/>
    </row>
    <row r="2928" spans="1:7" s="4" customFormat="1" x14ac:dyDescent="0.2">
      <c r="A2928" s="26"/>
      <c r="B2928" s="26"/>
      <c r="G2928" s="107"/>
    </row>
    <row r="2929" spans="1:7" s="4" customFormat="1" x14ac:dyDescent="0.2">
      <c r="A2929" s="26"/>
      <c r="B2929" s="26"/>
      <c r="G2929" s="107"/>
    </row>
    <row r="2930" spans="1:7" s="4" customFormat="1" x14ac:dyDescent="0.2">
      <c r="A2930" s="26"/>
      <c r="B2930" s="26"/>
      <c r="G2930" s="107"/>
    </row>
    <row r="2931" spans="1:7" s="4" customFormat="1" x14ac:dyDescent="0.2">
      <c r="A2931" s="26"/>
      <c r="B2931" s="26"/>
      <c r="G2931" s="107"/>
    </row>
    <row r="2932" spans="1:7" s="4" customFormat="1" x14ac:dyDescent="0.2">
      <c r="A2932" s="26"/>
      <c r="B2932" s="26"/>
      <c r="G2932" s="107"/>
    </row>
    <row r="2933" spans="1:7" s="4" customFormat="1" x14ac:dyDescent="0.2">
      <c r="A2933" s="26"/>
      <c r="B2933" s="26"/>
      <c r="G2933" s="107"/>
    </row>
    <row r="2934" spans="1:7" s="4" customFormat="1" x14ac:dyDescent="0.2">
      <c r="A2934" s="26"/>
      <c r="B2934" s="26"/>
      <c r="G2934" s="107"/>
    </row>
    <row r="2935" spans="1:7" s="4" customFormat="1" x14ac:dyDescent="0.2">
      <c r="A2935" s="26"/>
      <c r="B2935" s="26"/>
      <c r="G2935" s="107"/>
    </row>
    <row r="2936" spans="1:7" s="4" customFormat="1" x14ac:dyDescent="0.2">
      <c r="A2936" s="26"/>
      <c r="B2936" s="26"/>
      <c r="G2936" s="107"/>
    </row>
    <row r="2937" spans="1:7" s="4" customFormat="1" x14ac:dyDescent="0.2">
      <c r="A2937" s="26"/>
      <c r="B2937" s="26"/>
      <c r="G2937" s="107"/>
    </row>
    <row r="2938" spans="1:7" s="4" customFormat="1" x14ac:dyDescent="0.2">
      <c r="A2938" s="26"/>
      <c r="B2938" s="26"/>
      <c r="G2938" s="107"/>
    </row>
    <row r="2939" spans="1:7" s="4" customFormat="1" x14ac:dyDescent="0.2">
      <c r="A2939" s="26"/>
      <c r="B2939" s="26"/>
      <c r="G2939" s="107"/>
    </row>
    <row r="2940" spans="1:7" s="4" customFormat="1" x14ac:dyDescent="0.2">
      <c r="A2940" s="26"/>
      <c r="B2940" s="26"/>
      <c r="G2940" s="107"/>
    </row>
    <row r="2941" spans="1:7" s="4" customFormat="1" x14ac:dyDescent="0.2">
      <c r="A2941" s="26"/>
      <c r="B2941" s="26"/>
      <c r="G2941" s="107"/>
    </row>
    <row r="2942" spans="1:7" s="4" customFormat="1" x14ac:dyDescent="0.2">
      <c r="A2942" s="26"/>
      <c r="B2942" s="26"/>
      <c r="G2942" s="107"/>
    </row>
    <row r="2943" spans="1:7" s="4" customFormat="1" x14ac:dyDescent="0.2">
      <c r="A2943" s="26"/>
      <c r="B2943" s="26"/>
      <c r="G2943" s="107"/>
    </row>
    <row r="2944" spans="1:7" s="4" customFormat="1" x14ac:dyDescent="0.2">
      <c r="A2944" s="26"/>
      <c r="B2944" s="26"/>
      <c r="G2944" s="107"/>
    </row>
    <row r="2945" spans="1:7" s="4" customFormat="1" x14ac:dyDescent="0.2">
      <c r="A2945" s="26"/>
      <c r="B2945" s="26"/>
      <c r="G2945" s="107"/>
    </row>
    <row r="2946" spans="1:7" s="4" customFormat="1" x14ac:dyDescent="0.2">
      <c r="A2946" s="26"/>
      <c r="B2946" s="26"/>
      <c r="G2946" s="107"/>
    </row>
    <row r="2947" spans="1:7" s="4" customFormat="1" x14ac:dyDescent="0.2">
      <c r="A2947" s="26"/>
      <c r="B2947" s="26"/>
      <c r="G2947" s="107"/>
    </row>
    <row r="2948" spans="1:7" s="4" customFormat="1" x14ac:dyDescent="0.2">
      <c r="A2948" s="26"/>
      <c r="B2948" s="26"/>
      <c r="G2948" s="107"/>
    </row>
    <row r="2949" spans="1:7" s="4" customFormat="1" x14ac:dyDescent="0.2">
      <c r="A2949" s="26"/>
      <c r="B2949" s="26"/>
      <c r="G2949" s="107"/>
    </row>
    <row r="2950" spans="1:7" s="4" customFormat="1" x14ac:dyDescent="0.2">
      <c r="A2950" s="26"/>
      <c r="B2950" s="26"/>
      <c r="G2950" s="107"/>
    </row>
    <row r="2951" spans="1:7" s="4" customFormat="1" x14ac:dyDescent="0.2">
      <c r="A2951" s="26"/>
      <c r="B2951" s="26"/>
      <c r="G2951" s="107"/>
    </row>
    <row r="2952" spans="1:7" s="4" customFormat="1" x14ac:dyDescent="0.2">
      <c r="A2952" s="26"/>
      <c r="B2952" s="26"/>
      <c r="G2952" s="107"/>
    </row>
    <row r="2953" spans="1:7" s="4" customFormat="1" x14ac:dyDescent="0.2">
      <c r="A2953" s="26"/>
      <c r="B2953" s="26"/>
      <c r="G2953" s="107"/>
    </row>
    <row r="2954" spans="1:7" s="4" customFormat="1" x14ac:dyDescent="0.2">
      <c r="A2954" s="26"/>
      <c r="B2954" s="26"/>
      <c r="G2954" s="107"/>
    </row>
    <row r="2955" spans="1:7" s="4" customFormat="1" x14ac:dyDescent="0.2">
      <c r="A2955" s="26"/>
      <c r="B2955" s="26"/>
      <c r="G2955" s="107"/>
    </row>
    <row r="2956" spans="1:7" s="4" customFormat="1" x14ac:dyDescent="0.2">
      <c r="A2956" s="26"/>
      <c r="B2956" s="26"/>
      <c r="G2956" s="107"/>
    </row>
    <row r="2957" spans="1:7" s="4" customFormat="1" x14ac:dyDescent="0.2">
      <c r="A2957" s="26"/>
      <c r="B2957" s="26"/>
      <c r="G2957" s="107"/>
    </row>
    <row r="2958" spans="1:7" s="4" customFormat="1" x14ac:dyDescent="0.2">
      <c r="A2958" s="26"/>
      <c r="B2958" s="26"/>
      <c r="G2958" s="107"/>
    </row>
    <row r="2959" spans="1:7" s="4" customFormat="1" x14ac:dyDescent="0.2">
      <c r="A2959" s="26"/>
      <c r="B2959" s="26"/>
      <c r="G2959" s="107"/>
    </row>
    <row r="2960" spans="1:7" s="4" customFormat="1" x14ac:dyDescent="0.2">
      <c r="A2960" s="26"/>
      <c r="B2960" s="26"/>
      <c r="G2960" s="107"/>
    </row>
    <row r="2961" spans="1:7" s="4" customFormat="1" x14ac:dyDescent="0.2">
      <c r="A2961" s="26"/>
      <c r="B2961" s="26"/>
      <c r="G2961" s="107"/>
    </row>
    <row r="2962" spans="1:7" s="4" customFormat="1" x14ac:dyDescent="0.2">
      <c r="A2962" s="26"/>
      <c r="B2962" s="26"/>
      <c r="G2962" s="107"/>
    </row>
    <row r="2963" spans="1:7" s="4" customFormat="1" x14ac:dyDescent="0.2">
      <c r="A2963" s="26"/>
      <c r="B2963" s="26"/>
      <c r="G2963" s="107"/>
    </row>
    <row r="2964" spans="1:7" s="4" customFormat="1" x14ac:dyDescent="0.2">
      <c r="A2964" s="26"/>
      <c r="B2964" s="26"/>
      <c r="G2964" s="107"/>
    </row>
    <row r="2965" spans="1:7" s="4" customFormat="1" x14ac:dyDescent="0.2">
      <c r="A2965" s="26"/>
      <c r="B2965" s="26"/>
      <c r="G2965" s="107"/>
    </row>
    <row r="2966" spans="1:7" s="4" customFormat="1" x14ac:dyDescent="0.2">
      <c r="A2966" s="26"/>
      <c r="B2966" s="26"/>
      <c r="G2966" s="107"/>
    </row>
    <row r="2967" spans="1:7" s="4" customFormat="1" x14ac:dyDescent="0.2">
      <c r="A2967" s="26"/>
      <c r="B2967" s="26"/>
      <c r="G2967" s="107"/>
    </row>
    <row r="2968" spans="1:7" s="4" customFormat="1" x14ac:dyDescent="0.2">
      <c r="A2968" s="26"/>
      <c r="B2968" s="26"/>
      <c r="G2968" s="107"/>
    </row>
    <row r="2969" spans="1:7" s="4" customFormat="1" x14ac:dyDescent="0.2">
      <c r="A2969" s="26"/>
      <c r="B2969" s="26"/>
      <c r="G2969" s="107"/>
    </row>
    <row r="2970" spans="1:7" s="4" customFormat="1" x14ac:dyDescent="0.2">
      <c r="A2970" s="26"/>
      <c r="B2970" s="26"/>
      <c r="G2970" s="107"/>
    </row>
    <row r="2971" spans="1:7" s="4" customFormat="1" x14ac:dyDescent="0.2">
      <c r="A2971" s="26"/>
      <c r="B2971" s="26"/>
      <c r="G2971" s="107"/>
    </row>
    <row r="2972" spans="1:7" s="4" customFormat="1" x14ac:dyDescent="0.2">
      <c r="A2972" s="26"/>
      <c r="B2972" s="26"/>
      <c r="G2972" s="107"/>
    </row>
    <row r="2973" spans="1:7" s="4" customFormat="1" x14ac:dyDescent="0.2">
      <c r="A2973" s="26"/>
      <c r="B2973" s="26"/>
      <c r="G2973" s="107"/>
    </row>
    <row r="2974" spans="1:7" s="4" customFormat="1" x14ac:dyDescent="0.2">
      <c r="A2974" s="26"/>
      <c r="B2974" s="26"/>
      <c r="G2974" s="107"/>
    </row>
    <row r="2975" spans="1:7" s="4" customFormat="1" x14ac:dyDescent="0.2">
      <c r="A2975" s="26"/>
      <c r="B2975" s="26"/>
      <c r="G2975" s="107"/>
    </row>
    <row r="2976" spans="1:7" s="4" customFormat="1" x14ac:dyDescent="0.2">
      <c r="A2976" s="26"/>
      <c r="B2976" s="26"/>
      <c r="G2976" s="107"/>
    </row>
    <row r="2977" spans="1:7" s="4" customFormat="1" x14ac:dyDescent="0.2">
      <c r="A2977" s="26"/>
      <c r="B2977" s="26"/>
      <c r="G2977" s="107"/>
    </row>
    <row r="2978" spans="1:7" s="4" customFormat="1" x14ac:dyDescent="0.2">
      <c r="A2978" s="26"/>
      <c r="B2978" s="26"/>
      <c r="G2978" s="107"/>
    </row>
    <row r="2979" spans="1:7" s="4" customFormat="1" x14ac:dyDescent="0.2">
      <c r="A2979" s="26"/>
      <c r="B2979" s="26"/>
      <c r="G2979" s="107"/>
    </row>
    <row r="2980" spans="1:7" s="4" customFormat="1" x14ac:dyDescent="0.2">
      <c r="A2980" s="26"/>
      <c r="B2980" s="26"/>
      <c r="G2980" s="107"/>
    </row>
    <row r="2981" spans="1:7" s="4" customFormat="1" x14ac:dyDescent="0.2">
      <c r="A2981" s="26"/>
      <c r="B2981" s="26"/>
      <c r="G2981" s="107"/>
    </row>
    <row r="2982" spans="1:7" s="4" customFormat="1" x14ac:dyDescent="0.2">
      <c r="A2982" s="26"/>
      <c r="B2982" s="26"/>
      <c r="G2982" s="107"/>
    </row>
    <row r="2983" spans="1:7" s="4" customFormat="1" x14ac:dyDescent="0.2">
      <c r="A2983" s="26"/>
      <c r="B2983" s="26"/>
      <c r="G2983" s="107"/>
    </row>
    <row r="2984" spans="1:7" s="4" customFormat="1" x14ac:dyDescent="0.2">
      <c r="A2984" s="26"/>
      <c r="B2984" s="26"/>
      <c r="G2984" s="107"/>
    </row>
    <row r="2985" spans="1:7" s="4" customFormat="1" x14ac:dyDescent="0.2">
      <c r="A2985" s="26"/>
      <c r="B2985" s="26"/>
      <c r="G2985" s="107"/>
    </row>
    <row r="2986" spans="1:7" s="4" customFormat="1" x14ac:dyDescent="0.2">
      <c r="A2986" s="26"/>
      <c r="B2986" s="26"/>
      <c r="G2986" s="107"/>
    </row>
    <row r="2987" spans="1:7" s="4" customFormat="1" x14ac:dyDescent="0.2">
      <c r="A2987" s="26"/>
      <c r="B2987" s="26"/>
      <c r="G2987" s="107"/>
    </row>
    <row r="2988" spans="1:7" s="4" customFormat="1" x14ac:dyDescent="0.2">
      <c r="A2988" s="26"/>
      <c r="B2988" s="26"/>
      <c r="G2988" s="107"/>
    </row>
    <row r="2989" spans="1:7" s="4" customFormat="1" x14ac:dyDescent="0.2">
      <c r="A2989" s="26"/>
      <c r="B2989" s="26"/>
      <c r="G2989" s="107"/>
    </row>
    <row r="2990" spans="1:7" s="4" customFormat="1" x14ac:dyDescent="0.2">
      <c r="A2990" s="26"/>
      <c r="B2990" s="26"/>
      <c r="G2990" s="107"/>
    </row>
    <row r="2991" spans="1:7" s="4" customFormat="1" x14ac:dyDescent="0.2">
      <c r="A2991" s="26"/>
      <c r="B2991" s="26"/>
      <c r="G2991" s="107"/>
    </row>
    <row r="2992" spans="1:7" s="4" customFormat="1" x14ac:dyDescent="0.2">
      <c r="A2992" s="26"/>
      <c r="B2992" s="26"/>
      <c r="G2992" s="107"/>
    </row>
    <row r="2993" spans="1:7" s="4" customFormat="1" x14ac:dyDescent="0.2">
      <c r="A2993" s="26"/>
      <c r="B2993" s="26"/>
      <c r="G2993" s="107"/>
    </row>
    <row r="2994" spans="1:7" s="4" customFormat="1" x14ac:dyDescent="0.2">
      <c r="A2994" s="26"/>
      <c r="B2994" s="26"/>
      <c r="G2994" s="107"/>
    </row>
    <row r="2995" spans="1:7" s="4" customFormat="1" x14ac:dyDescent="0.2">
      <c r="A2995" s="26"/>
      <c r="B2995" s="26"/>
      <c r="G2995" s="107"/>
    </row>
    <row r="2996" spans="1:7" s="4" customFormat="1" x14ac:dyDescent="0.2">
      <c r="A2996" s="26"/>
      <c r="B2996" s="26"/>
      <c r="G2996" s="107"/>
    </row>
    <row r="2997" spans="1:7" s="4" customFormat="1" x14ac:dyDescent="0.2">
      <c r="A2997" s="26"/>
      <c r="B2997" s="26"/>
      <c r="G2997" s="107"/>
    </row>
    <row r="2998" spans="1:7" s="4" customFormat="1" x14ac:dyDescent="0.2">
      <c r="A2998" s="26"/>
      <c r="B2998" s="26"/>
      <c r="G2998" s="107"/>
    </row>
    <row r="2999" spans="1:7" s="4" customFormat="1" x14ac:dyDescent="0.2">
      <c r="A2999" s="26"/>
      <c r="B2999" s="26"/>
      <c r="G2999" s="107"/>
    </row>
    <row r="3000" spans="1:7" s="4" customFormat="1" x14ac:dyDescent="0.2">
      <c r="A3000" s="26"/>
      <c r="B3000" s="26"/>
      <c r="G3000" s="107"/>
    </row>
    <row r="3001" spans="1:7" s="4" customFormat="1" x14ac:dyDescent="0.2">
      <c r="A3001" s="26"/>
      <c r="B3001" s="26"/>
      <c r="G3001" s="107"/>
    </row>
    <row r="3002" spans="1:7" s="4" customFormat="1" x14ac:dyDescent="0.2">
      <c r="A3002" s="26"/>
      <c r="B3002" s="26"/>
      <c r="G3002" s="107"/>
    </row>
    <row r="3003" spans="1:7" s="4" customFormat="1" x14ac:dyDescent="0.2">
      <c r="A3003" s="26"/>
      <c r="B3003" s="26"/>
      <c r="G3003" s="107"/>
    </row>
    <row r="3004" spans="1:7" s="4" customFormat="1" x14ac:dyDescent="0.2">
      <c r="A3004" s="26"/>
      <c r="B3004" s="26"/>
      <c r="G3004" s="107"/>
    </row>
    <row r="3005" spans="1:7" s="4" customFormat="1" x14ac:dyDescent="0.2">
      <c r="A3005" s="26"/>
      <c r="B3005" s="26"/>
      <c r="G3005" s="107"/>
    </row>
    <row r="3006" spans="1:7" s="4" customFormat="1" x14ac:dyDescent="0.2">
      <c r="A3006" s="26"/>
      <c r="B3006" s="26"/>
      <c r="G3006" s="107"/>
    </row>
    <row r="3007" spans="1:7" s="4" customFormat="1" x14ac:dyDescent="0.2">
      <c r="A3007" s="26"/>
      <c r="B3007" s="26"/>
      <c r="G3007" s="107"/>
    </row>
    <row r="3008" spans="1:7" s="4" customFormat="1" x14ac:dyDescent="0.2">
      <c r="A3008" s="26"/>
      <c r="B3008" s="26"/>
      <c r="G3008" s="107"/>
    </row>
    <row r="3009" spans="1:7" s="4" customFormat="1" x14ac:dyDescent="0.2">
      <c r="A3009" s="26"/>
      <c r="B3009" s="26"/>
      <c r="G3009" s="107"/>
    </row>
    <row r="3010" spans="1:7" s="4" customFormat="1" x14ac:dyDescent="0.2">
      <c r="A3010" s="26"/>
      <c r="B3010" s="26"/>
      <c r="G3010" s="107"/>
    </row>
    <row r="3011" spans="1:7" s="4" customFormat="1" x14ac:dyDescent="0.2">
      <c r="A3011" s="26"/>
      <c r="B3011" s="26"/>
      <c r="G3011" s="107"/>
    </row>
    <row r="3012" spans="1:7" s="4" customFormat="1" x14ac:dyDescent="0.2">
      <c r="A3012" s="26"/>
      <c r="B3012" s="26"/>
      <c r="G3012" s="107"/>
    </row>
    <row r="3013" spans="1:7" s="4" customFormat="1" x14ac:dyDescent="0.2">
      <c r="A3013" s="26"/>
      <c r="B3013" s="26"/>
      <c r="G3013" s="107"/>
    </row>
    <row r="3014" spans="1:7" s="4" customFormat="1" x14ac:dyDescent="0.2">
      <c r="A3014" s="26"/>
      <c r="B3014" s="26"/>
      <c r="G3014" s="107"/>
    </row>
    <row r="3015" spans="1:7" s="4" customFormat="1" x14ac:dyDescent="0.2">
      <c r="A3015" s="26"/>
      <c r="B3015" s="26"/>
      <c r="G3015" s="107"/>
    </row>
    <row r="3016" spans="1:7" s="4" customFormat="1" x14ac:dyDescent="0.2">
      <c r="A3016" s="26"/>
      <c r="B3016" s="26"/>
      <c r="G3016" s="107"/>
    </row>
    <row r="3017" spans="1:7" s="4" customFormat="1" x14ac:dyDescent="0.2">
      <c r="A3017" s="26"/>
      <c r="B3017" s="26"/>
      <c r="G3017" s="107"/>
    </row>
    <row r="3018" spans="1:7" s="4" customFormat="1" x14ac:dyDescent="0.2">
      <c r="A3018" s="26"/>
      <c r="B3018" s="26"/>
      <c r="G3018" s="107"/>
    </row>
    <row r="3019" spans="1:7" s="4" customFormat="1" x14ac:dyDescent="0.2">
      <c r="A3019" s="26"/>
      <c r="B3019" s="26"/>
      <c r="G3019" s="107"/>
    </row>
    <row r="3020" spans="1:7" s="4" customFormat="1" x14ac:dyDescent="0.2">
      <c r="A3020" s="26"/>
      <c r="B3020" s="26"/>
      <c r="G3020" s="107"/>
    </row>
    <row r="3021" spans="1:7" s="4" customFormat="1" x14ac:dyDescent="0.2">
      <c r="A3021" s="26"/>
      <c r="B3021" s="26"/>
      <c r="G3021" s="107"/>
    </row>
    <row r="3022" spans="1:7" s="4" customFormat="1" x14ac:dyDescent="0.2">
      <c r="A3022" s="26"/>
      <c r="B3022" s="26"/>
      <c r="G3022" s="107"/>
    </row>
    <row r="3023" spans="1:7" s="4" customFormat="1" x14ac:dyDescent="0.2">
      <c r="A3023" s="26"/>
      <c r="B3023" s="26"/>
      <c r="G3023" s="107"/>
    </row>
    <row r="3024" spans="1:7" s="4" customFormat="1" x14ac:dyDescent="0.2">
      <c r="A3024" s="26"/>
      <c r="B3024" s="26"/>
      <c r="G3024" s="107"/>
    </row>
    <row r="3025" spans="1:7" s="4" customFormat="1" x14ac:dyDescent="0.2">
      <c r="A3025" s="26"/>
      <c r="B3025" s="26"/>
      <c r="G3025" s="107"/>
    </row>
    <row r="3026" spans="1:7" s="4" customFormat="1" x14ac:dyDescent="0.2">
      <c r="A3026" s="26"/>
      <c r="B3026" s="26"/>
      <c r="G3026" s="107"/>
    </row>
    <row r="3027" spans="1:7" s="4" customFormat="1" x14ac:dyDescent="0.2">
      <c r="A3027" s="26"/>
      <c r="B3027" s="26"/>
      <c r="G3027" s="107"/>
    </row>
    <row r="3028" spans="1:7" s="4" customFormat="1" x14ac:dyDescent="0.2">
      <c r="A3028" s="26"/>
      <c r="B3028" s="26"/>
      <c r="G3028" s="107"/>
    </row>
    <row r="3029" spans="1:7" s="4" customFormat="1" x14ac:dyDescent="0.2">
      <c r="A3029" s="26"/>
      <c r="B3029" s="26"/>
      <c r="G3029" s="107"/>
    </row>
    <row r="3030" spans="1:7" s="4" customFormat="1" x14ac:dyDescent="0.2">
      <c r="A3030" s="26"/>
      <c r="B3030" s="26"/>
      <c r="G3030" s="107"/>
    </row>
    <row r="3031" spans="1:7" s="4" customFormat="1" x14ac:dyDescent="0.2">
      <c r="A3031" s="26"/>
      <c r="B3031" s="26"/>
      <c r="G3031" s="107"/>
    </row>
    <row r="3032" spans="1:7" s="4" customFormat="1" x14ac:dyDescent="0.2">
      <c r="A3032" s="26"/>
      <c r="B3032" s="26"/>
      <c r="G3032" s="107"/>
    </row>
    <row r="3033" spans="1:7" s="4" customFormat="1" x14ac:dyDescent="0.2">
      <c r="A3033" s="26"/>
      <c r="B3033" s="26"/>
      <c r="G3033" s="107"/>
    </row>
    <row r="3034" spans="1:7" s="4" customFormat="1" x14ac:dyDescent="0.2">
      <c r="A3034" s="26"/>
      <c r="B3034" s="26"/>
      <c r="G3034" s="107"/>
    </row>
    <row r="3035" spans="1:7" s="4" customFormat="1" x14ac:dyDescent="0.2">
      <c r="A3035" s="26"/>
      <c r="B3035" s="26"/>
      <c r="G3035" s="107"/>
    </row>
    <row r="3036" spans="1:7" s="4" customFormat="1" x14ac:dyDescent="0.2">
      <c r="A3036" s="26"/>
      <c r="B3036" s="26"/>
      <c r="G3036" s="107"/>
    </row>
    <row r="3037" spans="1:7" s="4" customFormat="1" x14ac:dyDescent="0.2">
      <c r="A3037" s="26"/>
      <c r="B3037" s="26"/>
      <c r="G3037" s="107"/>
    </row>
    <row r="3038" spans="1:7" s="4" customFormat="1" x14ac:dyDescent="0.2">
      <c r="A3038" s="26"/>
      <c r="B3038" s="26"/>
      <c r="G3038" s="107"/>
    </row>
    <row r="3039" spans="1:7" s="4" customFormat="1" x14ac:dyDescent="0.2">
      <c r="A3039" s="26"/>
      <c r="B3039" s="26"/>
      <c r="G3039" s="107"/>
    </row>
    <row r="3040" spans="1:7" s="4" customFormat="1" x14ac:dyDescent="0.2">
      <c r="A3040" s="26"/>
      <c r="B3040" s="26"/>
      <c r="G3040" s="107"/>
    </row>
    <row r="3041" spans="1:7" s="4" customFormat="1" x14ac:dyDescent="0.2">
      <c r="A3041" s="26"/>
      <c r="B3041" s="26"/>
      <c r="G3041" s="107"/>
    </row>
    <row r="3042" spans="1:7" s="4" customFormat="1" x14ac:dyDescent="0.2">
      <c r="A3042" s="26"/>
      <c r="B3042" s="26"/>
      <c r="G3042" s="107"/>
    </row>
    <row r="3043" spans="1:7" s="4" customFormat="1" x14ac:dyDescent="0.2">
      <c r="A3043" s="26"/>
      <c r="B3043" s="26"/>
      <c r="G3043" s="107"/>
    </row>
    <row r="3044" spans="1:7" s="4" customFormat="1" x14ac:dyDescent="0.2">
      <c r="A3044" s="26"/>
      <c r="B3044" s="26"/>
      <c r="G3044" s="107"/>
    </row>
    <row r="3045" spans="1:7" s="4" customFormat="1" x14ac:dyDescent="0.2">
      <c r="A3045" s="26"/>
      <c r="B3045" s="26"/>
      <c r="G3045" s="107"/>
    </row>
    <row r="3046" spans="1:7" s="4" customFormat="1" x14ac:dyDescent="0.2">
      <c r="A3046" s="26"/>
      <c r="B3046" s="26"/>
      <c r="G3046" s="107"/>
    </row>
    <row r="3047" spans="1:7" s="4" customFormat="1" x14ac:dyDescent="0.2">
      <c r="A3047" s="26"/>
      <c r="B3047" s="26"/>
      <c r="G3047" s="107"/>
    </row>
    <row r="3048" spans="1:7" s="4" customFormat="1" x14ac:dyDescent="0.2">
      <c r="A3048" s="26"/>
      <c r="B3048" s="26"/>
      <c r="G3048" s="107"/>
    </row>
    <row r="3049" spans="1:7" s="4" customFormat="1" x14ac:dyDescent="0.2">
      <c r="A3049" s="26"/>
      <c r="B3049" s="26"/>
      <c r="G3049" s="107"/>
    </row>
    <row r="3050" spans="1:7" s="4" customFormat="1" x14ac:dyDescent="0.2">
      <c r="A3050" s="26"/>
      <c r="B3050" s="26"/>
      <c r="G3050" s="107"/>
    </row>
    <row r="3051" spans="1:7" s="4" customFormat="1" x14ac:dyDescent="0.2">
      <c r="A3051" s="26"/>
      <c r="B3051" s="26"/>
      <c r="G3051" s="107"/>
    </row>
    <row r="3052" spans="1:7" s="4" customFormat="1" x14ac:dyDescent="0.2">
      <c r="A3052" s="26"/>
      <c r="B3052" s="26"/>
      <c r="G3052" s="107"/>
    </row>
    <row r="3053" spans="1:7" s="4" customFormat="1" x14ac:dyDescent="0.2">
      <c r="A3053" s="26"/>
      <c r="B3053" s="26"/>
      <c r="G3053" s="107"/>
    </row>
    <row r="3054" spans="1:7" s="4" customFormat="1" x14ac:dyDescent="0.2">
      <c r="A3054" s="26"/>
      <c r="B3054" s="26"/>
      <c r="G3054" s="107"/>
    </row>
    <row r="3055" spans="1:7" s="4" customFormat="1" x14ac:dyDescent="0.2">
      <c r="A3055" s="26"/>
      <c r="B3055" s="26"/>
      <c r="G3055" s="107"/>
    </row>
    <row r="3056" spans="1:7" s="4" customFormat="1" x14ac:dyDescent="0.2">
      <c r="A3056" s="26"/>
      <c r="B3056" s="26"/>
      <c r="G3056" s="107"/>
    </row>
    <row r="3057" spans="1:7" s="4" customFormat="1" x14ac:dyDescent="0.2">
      <c r="A3057" s="26"/>
      <c r="B3057" s="26"/>
      <c r="G3057" s="107"/>
    </row>
    <row r="3058" spans="1:7" s="4" customFormat="1" x14ac:dyDescent="0.2">
      <c r="A3058" s="26"/>
      <c r="B3058" s="26"/>
      <c r="G3058" s="107"/>
    </row>
    <row r="3059" spans="1:7" s="4" customFormat="1" x14ac:dyDescent="0.2">
      <c r="A3059" s="26"/>
      <c r="B3059" s="26"/>
      <c r="G3059" s="107"/>
    </row>
    <row r="3060" spans="1:7" s="4" customFormat="1" x14ac:dyDescent="0.2">
      <c r="A3060" s="26"/>
      <c r="B3060" s="26"/>
      <c r="G3060" s="107"/>
    </row>
    <row r="3061" spans="1:7" s="4" customFormat="1" x14ac:dyDescent="0.2">
      <c r="A3061" s="26"/>
      <c r="B3061" s="26"/>
      <c r="G3061" s="107"/>
    </row>
    <row r="3062" spans="1:7" s="4" customFormat="1" x14ac:dyDescent="0.2">
      <c r="A3062" s="26"/>
      <c r="B3062" s="26"/>
      <c r="G3062" s="107"/>
    </row>
    <row r="3063" spans="1:7" s="4" customFormat="1" x14ac:dyDescent="0.2">
      <c r="A3063" s="26"/>
      <c r="B3063" s="26"/>
      <c r="G3063" s="107"/>
    </row>
    <row r="3064" spans="1:7" s="4" customFormat="1" x14ac:dyDescent="0.2">
      <c r="A3064" s="26"/>
      <c r="B3064" s="26"/>
      <c r="G3064" s="107"/>
    </row>
    <row r="3065" spans="1:7" s="4" customFormat="1" x14ac:dyDescent="0.2">
      <c r="A3065" s="26"/>
      <c r="B3065" s="26"/>
      <c r="G3065" s="107"/>
    </row>
    <row r="3066" spans="1:7" s="4" customFormat="1" x14ac:dyDescent="0.2">
      <c r="A3066" s="26"/>
      <c r="B3066" s="26"/>
      <c r="G3066" s="107"/>
    </row>
    <row r="3067" spans="1:7" s="4" customFormat="1" x14ac:dyDescent="0.2">
      <c r="A3067" s="26"/>
      <c r="B3067" s="26"/>
      <c r="G3067" s="107"/>
    </row>
    <row r="3068" spans="1:7" s="4" customFormat="1" x14ac:dyDescent="0.2">
      <c r="A3068" s="26"/>
      <c r="B3068" s="26"/>
      <c r="G3068" s="107"/>
    </row>
    <row r="3069" spans="1:7" s="4" customFormat="1" x14ac:dyDescent="0.2">
      <c r="A3069" s="26"/>
      <c r="B3069" s="26"/>
      <c r="G3069" s="107"/>
    </row>
    <row r="3070" spans="1:7" s="4" customFormat="1" x14ac:dyDescent="0.2">
      <c r="A3070" s="26"/>
      <c r="B3070" s="26"/>
      <c r="G3070" s="107"/>
    </row>
    <row r="3071" spans="1:7" s="4" customFormat="1" x14ac:dyDescent="0.2">
      <c r="A3071" s="26"/>
      <c r="B3071" s="26"/>
      <c r="G3071" s="107"/>
    </row>
    <row r="3072" spans="1:7" s="4" customFormat="1" x14ac:dyDescent="0.2">
      <c r="A3072" s="26"/>
      <c r="B3072" s="26"/>
      <c r="G3072" s="107"/>
    </row>
    <row r="3073" spans="1:7" s="4" customFormat="1" x14ac:dyDescent="0.2">
      <c r="A3073" s="26"/>
      <c r="B3073" s="26"/>
      <c r="G3073" s="107"/>
    </row>
    <row r="3074" spans="1:7" s="4" customFormat="1" x14ac:dyDescent="0.2">
      <c r="A3074" s="26"/>
      <c r="B3074" s="26"/>
      <c r="G3074" s="107"/>
    </row>
    <row r="3075" spans="1:7" s="4" customFormat="1" x14ac:dyDescent="0.2">
      <c r="A3075" s="26"/>
      <c r="B3075" s="26"/>
      <c r="G3075" s="107"/>
    </row>
    <row r="3076" spans="1:7" s="4" customFormat="1" x14ac:dyDescent="0.2">
      <c r="A3076" s="26"/>
      <c r="B3076" s="26"/>
      <c r="G3076" s="107"/>
    </row>
    <row r="3077" spans="1:7" s="4" customFormat="1" x14ac:dyDescent="0.2">
      <c r="A3077" s="26"/>
      <c r="B3077" s="26"/>
      <c r="G3077" s="107"/>
    </row>
    <row r="3078" spans="1:7" s="4" customFormat="1" x14ac:dyDescent="0.2">
      <c r="A3078" s="26"/>
      <c r="B3078" s="26"/>
      <c r="G3078" s="107"/>
    </row>
    <row r="3079" spans="1:7" s="4" customFormat="1" x14ac:dyDescent="0.2">
      <c r="A3079" s="26"/>
      <c r="B3079" s="26"/>
      <c r="G3079" s="107"/>
    </row>
    <row r="3080" spans="1:7" s="4" customFormat="1" x14ac:dyDescent="0.2">
      <c r="A3080" s="26"/>
      <c r="B3080" s="26"/>
      <c r="G3080" s="107"/>
    </row>
    <row r="3081" spans="1:7" s="4" customFormat="1" x14ac:dyDescent="0.2">
      <c r="A3081" s="26"/>
      <c r="B3081" s="26"/>
      <c r="G3081" s="107"/>
    </row>
    <row r="3082" spans="1:7" s="4" customFormat="1" x14ac:dyDescent="0.2">
      <c r="A3082" s="26"/>
      <c r="B3082" s="26"/>
      <c r="G3082" s="107"/>
    </row>
    <row r="3083" spans="1:7" s="4" customFormat="1" x14ac:dyDescent="0.2">
      <c r="A3083" s="26"/>
      <c r="B3083" s="26"/>
      <c r="G3083" s="107"/>
    </row>
    <row r="3084" spans="1:7" s="4" customFormat="1" x14ac:dyDescent="0.2">
      <c r="A3084" s="26"/>
      <c r="B3084" s="26"/>
      <c r="G3084" s="107"/>
    </row>
    <row r="3085" spans="1:7" s="4" customFormat="1" x14ac:dyDescent="0.2">
      <c r="A3085" s="26"/>
      <c r="B3085" s="26"/>
      <c r="G3085" s="107"/>
    </row>
    <row r="3086" spans="1:7" s="4" customFormat="1" x14ac:dyDescent="0.2">
      <c r="A3086" s="26"/>
      <c r="B3086" s="26"/>
      <c r="G3086" s="107"/>
    </row>
    <row r="3087" spans="1:7" s="4" customFormat="1" x14ac:dyDescent="0.2">
      <c r="A3087" s="26"/>
      <c r="B3087" s="26"/>
      <c r="G3087" s="107"/>
    </row>
    <row r="3088" spans="1:7" s="4" customFormat="1" x14ac:dyDescent="0.2">
      <c r="A3088" s="26"/>
      <c r="B3088" s="26"/>
      <c r="G3088" s="107"/>
    </row>
    <row r="3089" spans="1:7" s="4" customFormat="1" x14ac:dyDescent="0.2">
      <c r="A3089" s="26"/>
      <c r="B3089" s="26"/>
      <c r="G3089" s="107"/>
    </row>
    <row r="3090" spans="1:7" s="4" customFormat="1" x14ac:dyDescent="0.2">
      <c r="A3090" s="26"/>
      <c r="B3090" s="26"/>
      <c r="G3090" s="107"/>
    </row>
    <row r="3091" spans="1:7" s="4" customFormat="1" x14ac:dyDescent="0.2">
      <c r="A3091" s="26"/>
      <c r="B3091" s="26"/>
      <c r="G3091" s="107"/>
    </row>
    <row r="3092" spans="1:7" s="4" customFormat="1" x14ac:dyDescent="0.2">
      <c r="A3092" s="26"/>
      <c r="B3092" s="26"/>
      <c r="G3092" s="107"/>
    </row>
    <row r="3093" spans="1:7" s="4" customFormat="1" x14ac:dyDescent="0.2">
      <c r="A3093" s="26"/>
      <c r="B3093" s="26"/>
      <c r="G3093" s="107"/>
    </row>
    <row r="3094" spans="1:7" s="4" customFormat="1" x14ac:dyDescent="0.2">
      <c r="A3094" s="26"/>
      <c r="B3094" s="26"/>
      <c r="G3094" s="107"/>
    </row>
    <row r="3095" spans="1:7" s="4" customFormat="1" x14ac:dyDescent="0.2">
      <c r="A3095" s="26"/>
      <c r="B3095" s="26"/>
      <c r="G3095" s="107"/>
    </row>
    <row r="3096" spans="1:7" s="4" customFormat="1" x14ac:dyDescent="0.2">
      <c r="A3096" s="26"/>
      <c r="B3096" s="26"/>
      <c r="G3096" s="107"/>
    </row>
    <row r="3097" spans="1:7" s="4" customFormat="1" x14ac:dyDescent="0.2">
      <c r="A3097" s="26"/>
      <c r="B3097" s="26"/>
      <c r="G3097" s="107"/>
    </row>
    <row r="3098" spans="1:7" s="4" customFormat="1" x14ac:dyDescent="0.2">
      <c r="A3098" s="26"/>
      <c r="B3098" s="26"/>
      <c r="G3098" s="107"/>
    </row>
    <row r="3099" spans="1:7" s="4" customFormat="1" x14ac:dyDescent="0.2">
      <c r="A3099" s="26"/>
      <c r="B3099" s="26"/>
      <c r="G3099" s="107"/>
    </row>
    <row r="3100" spans="1:7" s="4" customFormat="1" x14ac:dyDescent="0.2">
      <c r="A3100" s="26"/>
      <c r="B3100" s="26"/>
      <c r="G3100" s="107"/>
    </row>
    <row r="3101" spans="1:7" s="4" customFormat="1" x14ac:dyDescent="0.2">
      <c r="A3101" s="26"/>
      <c r="B3101" s="26"/>
      <c r="G3101" s="107"/>
    </row>
    <row r="3102" spans="1:7" s="4" customFormat="1" x14ac:dyDescent="0.2">
      <c r="A3102" s="26"/>
      <c r="B3102" s="26"/>
      <c r="G3102" s="107"/>
    </row>
    <row r="3103" spans="1:7" s="4" customFormat="1" x14ac:dyDescent="0.2">
      <c r="A3103" s="26"/>
      <c r="B3103" s="26"/>
      <c r="G3103" s="107"/>
    </row>
    <row r="3104" spans="1:7" s="4" customFormat="1" x14ac:dyDescent="0.2">
      <c r="A3104" s="26"/>
      <c r="B3104" s="26"/>
      <c r="G3104" s="107"/>
    </row>
    <row r="3105" spans="1:7" s="4" customFormat="1" x14ac:dyDescent="0.2">
      <c r="A3105" s="26"/>
      <c r="B3105" s="26"/>
      <c r="G3105" s="107"/>
    </row>
    <row r="3106" spans="1:7" s="4" customFormat="1" x14ac:dyDescent="0.2">
      <c r="A3106" s="26"/>
      <c r="B3106" s="26"/>
      <c r="G3106" s="107"/>
    </row>
    <row r="3107" spans="1:7" s="4" customFormat="1" x14ac:dyDescent="0.2">
      <c r="A3107" s="26"/>
      <c r="B3107" s="26"/>
      <c r="G3107" s="107"/>
    </row>
    <row r="3108" spans="1:7" s="4" customFormat="1" x14ac:dyDescent="0.2">
      <c r="A3108" s="26"/>
      <c r="B3108" s="26"/>
      <c r="G3108" s="107"/>
    </row>
    <row r="3109" spans="1:7" s="4" customFormat="1" x14ac:dyDescent="0.2">
      <c r="A3109" s="26"/>
      <c r="B3109" s="26"/>
      <c r="G3109" s="107"/>
    </row>
    <row r="3110" spans="1:7" s="4" customFormat="1" x14ac:dyDescent="0.2">
      <c r="A3110" s="26"/>
      <c r="B3110" s="26"/>
      <c r="G3110" s="107"/>
    </row>
    <row r="3111" spans="1:7" s="4" customFormat="1" x14ac:dyDescent="0.2">
      <c r="A3111" s="26"/>
      <c r="B3111" s="26"/>
      <c r="G3111" s="107"/>
    </row>
    <row r="3112" spans="1:7" s="4" customFormat="1" x14ac:dyDescent="0.2">
      <c r="A3112" s="26"/>
      <c r="B3112" s="26"/>
      <c r="G3112" s="107"/>
    </row>
    <row r="3113" spans="1:7" s="4" customFormat="1" x14ac:dyDescent="0.2">
      <c r="A3113" s="26"/>
      <c r="B3113" s="26"/>
      <c r="G3113" s="107"/>
    </row>
    <row r="3114" spans="1:7" s="4" customFormat="1" x14ac:dyDescent="0.2">
      <c r="A3114" s="26"/>
      <c r="B3114" s="26"/>
      <c r="G3114" s="107"/>
    </row>
    <row r="3115" spans="1:7" s="4" customFormat="1" x14ac:dyDescent="0.2">
      <c r="A3115" s="26"/>
      <c r="B3115" s="26"/>
      <c r="G3115" s="107"/>
    </row>
    <row r="3116" spans="1:7" s="4" customFormat="1" x14ac:dyDescent="0.2">
      <c r="A3116" s="26"/>
      <c r="B3116" s="26"/>
      <c r="G3116" s="107"/>
    </row>
    <row r="3117" spans="1:7" s="4" customFormat="1" x14ac:dyDescent="0.2">
      <c r="A3117" s="26"/>
      <c r="B3117" s="26"/>
      <c r="G3117" s="107"/>
    </row>
    <row r="3118" spans="1:7" s="4" customFormat="1" x14ac:dyDescent="0.2">
      <c r="A3118" s="26"/>
      <c r="B3118" s="26"/>
      <c r="G3118" s="107"/>
    </row>
    <row r="3119" spans="1:7" s="4" customFormat="1" x14ac:dyDescent="0.2">
      <c r="A3119" s="26"/>
      <c r="B3119" s="26"/>
      <c r="G3119" s="107"/>
    </row>
    <row r="3120" spans="1:7" s="4" customFormat="1" x14ac:dyDescent="0.2">
      <c r="A3120" s="26"/>
      <c r="B3120" s="26"/>
      <c r="G3120" s="107"/>
    </row>
    <row r="3121" spans="1:7" s="4" customFormat="1" x14ac:dyDescent="0.2">
      <c r="A3121" s="26"/>
      <c r="B3121" s="26"/>
      <c r="G3121" s="107"/>
    </row>
    <row r="3122" spans="1:7" s="4" customFormat="1" x14ac:dyDescent="0.2">
      <c r="A3122" s="26"/>
      <c r="B3122" s="26"/>
      <c r="G3122" s="107"/>
    </row>
    <row r="3123" spans="1:7" s="4" customFormat="1" x14ac:dyDescent="0.2">
      <c r="A3123" s="26"/>
      <c r="B3123" s="26"/>
      <c r="G3123" s="107"/>
    </row>
    <row r="3124" spans="1:7" s="4" customFormat="1" x14ac:dyDescent="0.2">
      <c r="A3124" s="26"/>
      <c r="B3124" s="26"/>
      <c r="G3124" s="107"/>
    </row>
    <row r="3125" spans="1:7" s="4" customFormat="1" x14ac:dyDescent="0.2">
      <c r="A3125" s="26"/>
      <c r="B3125" s="26"/>
      <c r="G3125" s="107"/>
    </row>
    <row r="3126" spans="1:7" s="4" customFormat="1" x14ac:dyDescent="0.2">
      <c r="A3126" s="26"/>
      <c r="B3126" s="26"/>
      <c r="G3126" s="107"/>
    </row>
    <row r="3127" spans="1:7" s="4" customFormat="1" x14ac:dyDescent="0.2">
      <c r="A3127" s="26"/>
      <c r="B3127" s="26"/>
      <c r="G3127" s="107"/>
    </row>
    <row r="3128" spans="1:7" s="4" customFormat="1" x14ac:dyDescent="0.2">
      <c r="A3128" s="26"/>
      <c r="B3128" s="26"/>
      <c r="G3128" s="107"/>
    </row>
    <row r="3129" spans="1:7" s="4" customFormat="1" x14ac:dyDescent="0.2">
      <c r="A3129" s="26"/>
      <c r="B3129" s="26"/>
      <c r="G3129" s="107"/>
    </row>
    <row r="3130" spans="1:7" s="4" customFormat="1" x14ac:dyDescent="0.2">
      <c r="A3130" s="26"/>
      <c r="B3130" s="26"/>
      <c r="G3130" s="107"/>
    </row>
    <row r="3131" spans="1:7" s="4" customFormat="1" x14ac:dyDescent="0.2">
      <c r="A3131" s="26"/>
      <c r="B3131" s="26"/>
      <c r="G3131" s="107"/>
    </row>
    <row r="3132" spans="1:7" s="4" customFormat="1" x14ac:dyDescent="0.2">
      <c r="A3132" s="26"/>
      <c r="B3132" s="26"/>
      <c r="G3132" s="107"/>
    </row>
    <row r="3133" spans="1:7" s="4" customFormat="1" x14ac:dyDescent="0.2">
      <c r="A3133" s="26"/>
      <c r="B3133" s="26"/>
      <c r="G3133" s="107"/>
    </row>
    <row r="3134" spans="1:7" s="4" customFormat="1" x14ac:dyDescent="0.2">
      <c r="A3134" s="26"/>
      <c r="B3134" s="26"/>
      <c r="G3134" s="107"/>
    </row>
    <row r="3135" spans="1:7" s="4" customFormat="1" x14ac:dyDescent="0.2">
      <c r="A3135" s="26"/>
      <c r="B3135" s="26"/>
      <c r="G3135" s="107"/>
    </row>
    <row r="3136" spans="1:7" s="4" customFormat="1" x14ac:dyDescent="0.2">
      <c r="A3136" s="26"/>
      <c r="B3136" s="26"/>
      <c r="G3136" s="107"/>
    </row>
    <row r="3137" spans="1:7" s="4" customFormat="1" x14ac:dyDescent="0.2">
      <c r="A3137" s="26"/>
      <c r="B3137" s="26"/>
      <c r="G3137" s="107"/>
    </row>
    <row r="3138" spans="1:7" s="4" customFormat="1" x14ac:dyDescent="0.2">
      <c r="A3138" s="26"/>
      <c r="B3138" s="26"/>
      <c r="G3138" s="107"/>
    </row>
    <row r="3139" spans="1:7" s="4" customFormat="1" x14ac:dyDescent="0.2">
      <c r="A3139" s="26"/>
      <c r="B3139" s="26"/>
      <c r="G3139" s="107"/>
    </row>
    <row r="3140" spans="1:7" s="4" customFormat="1" x14ac:dyDescent="0.2">
      <c r="A3140" s="26"/>
      <c r="B3140" s="26"/>
      <c r="G3140" s="107"/>
    </row>
    <row r="3141" spans="1:7" s="4" customFormat="1" x14ac:dyDescent="0.2">
      <c r="A3141" s="26"/>
      <c r="B3141" s="26"/>
      <c r="G3141" s="107"/>
    </row>
    <row r="3142" spans="1:7" s="4" customFormat="1" x14ac:dyDescent="0.2">
      <c r="A3142" s="26"/>
      <c r="B3142" s="26"/>
      <c r="G3142" s="107"/>
    </row>
    <row r="3143" spans="1:7" s="4" customFormat="1" x14ac:dyDescent="0.2">
      <c r="A3143" s="26"/>
      <c r="B3143" s="26"/>
      <c r="G3143" s="107"/>
    </row>
    <row r="3144" spans="1:7" s="4" customFormat="1" x14ac:dyDescent="0.2">
      <c r="A3144" s="26"/>
      <c r="B3144" s="26"/>
      <c r="G3144" s="107"/>
    </row>
    <row r="3145" spans="1:7" s="4" customFormat="1" x14ac:dyDescent="0.2">
      <c r="A3145" s="26"/>
      <c r="B3145" s="26"/>
      <c r="G3145" s="107"/>
    </row>
    <row r="3146" spans="1:7" s="4" customFormat="1" x14ac:dyDescent="0.2">
      <c r="A3146" s="26"/>
      <c r="B3146" s="26"/>
      <c r="G3146" s="107"/>
    </row>
    <row r="3147" spans="1:7" s="4" customFormat="1" x14ac:dyDescent="0.2">
      <c r="A3147" s="26"/>
      <c r="B3147" s="26"/>
      <c r="G3147" s="107"/>
    </row>
    <row r="3148" spans="1:7" s="4" customFormat="1" x14ac:dyDescent="0.2">
      <c r="A3148" s="26"/>
      <c r="B3148" s="26"/>
      <c r="G3148" s="107"/>
    </row>
    <row r="3149" spans="1:7" s="4" customFormat="1" x14ac:dyDescent="0.2">
      <c r="A3149" s="26"/>
      <c r="B3149" s="26"/>
      <c r="G3149" s="107"/>
    </row>
    <row r="3150" spans="1:7" s="4" customFormat="1" x14ac:dyDescent="0.2">
      <c r="A3150" s="26"/>
      <c r="B3150" s="26"/>
      <c r="G3150" s="107"/>
    </row>
    <row r="3151" spans="1:7" s="4" customFormat="1" x14ac:dyDescent="0.2">
      <c r="A3151" s="26"/>
      <c r="B3151" s="26"/>
      <c r="G3151" s="107"/>
    </row>
    <row r="3152" spans="1:7" s="4" customFormat="1" x14ac:dyDescent="0.2">
      <c r="A3152" s="26"/>
      <c r="B3152" s="26"/>
      <c r="G3152" s="107"/>
    </row>
    <row r="3153" spans="1:7" s="4" customFormat="1" x14ac:dyDescent="0.2">
      <c r="A3153" s="26"/>
      <c r="B3153" s="26"/>
      <c r="G3153" s="107"/>
    </row>
    <row r="3154" spans="1:7" s="4" customFormat="1" x14ac:dyDescent="0.2">
      <c r="A3154" s="26"/>
      <c r="B3154" s="26"/>
      <c r="G3154" s="107"/>
    </row>
    <row r="3155" spans="1:7" s="4" customFormat="1" x14ac:dyDescent="0.2">
      <c r="A3155" s="26"/>
      <c r="B3155" s="26"/>
      <c r="G3155" s="107"/>
    </row>
    <row r="3156" spans="1:7" s="4" customFormat="1" x14ac:dyDescent="0.2">
      <c r="A3156" s="26"/>
      <c r="B3156" s="26"/>
      <c r="G3156" s="107"/>
    </row>
    <row r="3157" spans="1:7" s="4" customFormat="1" x14ac:dyDescent="0.2">
      <c r="A3157" s="26"/>
      <c r="B3157" s="26"/>
      <c r="G3157" s="107"/>
    </row>
    <row r="3158" spans="1:7" s="4" customFormat="1" x14ac:dyDescent="0.2">
      <c r="A3158" s="26"/>
      <c r="B3158" s="26"/>
      <c r="G3158" s="107"/>
    </row>
    <row r="3159" spans="1:7" s="4" customFormat="1" x14ac:dyDescent="0.2">
      <c r="A3159" s="26"/>
      <c r="B3159" s="26"/>
      <c r="G3159" s="107"/>
    </row>
    <row r="3160" spans="1:7" s="4" customFormat="1" x14ac:dyDescent="0.2">
      <c r="A3160" s="26"/>
      <c r="B3160" s="26"/>
      <c r="G3160" s="107"/>
    </row>
    <row r="3161" spans="1:7" s="4" customFormat="1" x14ac:dyDescent="0.2">
      <c r="A3161" s="26"/>
      <c r="B3161" s="26"/>
      <c r="G3161" s="107"/>
    </row>
    <row r="3162" spans="1:7" s="4" customFormat="1" x14ac:dyDescent="0.2">
      <c r="A3162" s="26"/>
      <c r="B3162" s="26"/>
      <c r="G3162" s="107"/>
    </row>
    <row r="3163" spans="1:7" s="4" customFormat="1" x14ac:dyDescent="0.2">
      <c r="A3163" s="26"/>
      <c r="B3163" s="26"/>
      <c r="G3163" s="107"/>
    </row>
    <row r="3164" spans="1:7" s="4" customFormat="1" x14ac:dyDescent="0.2">
      <c r="A3164" s="26"/>
      <c r="B3164" s="26"/>
      <c r="G3164" s="107"/>
    </row>
    <row r="3165" spans="1:7" s="4" customFormat="1" x14ac:dyDescent="0.2">
      <c r="A3165" s="26"/>
      <c r="B3165" s="26"/>
      <c r="G3165" s="107"/>
    </row>
    <row r="3166" spans="1:7" s="4" customFormat="1" x14ac:dyDescent="0.2">
      <c r="A3166" s="26"/>
      <c r="B3166" s="26"/>
      <c r="G3166" s="107"/>
    </row>
    <row r="3167" spans="1:7" s="4" customFormat="1" x14ac:dyDescent="0.2">
      <c r="A3167" s="26"/>
      <c r="B3167" s="26"/>
      <c r="G3167" s="107"/>
    </row>
    <row r="3168" spans="1:7" s="4" customFormat="1" x14ac:dyDescent="0.2">
      <c r="A3168" s="26"/>
      <c r="B3168" s="26"/>
      <c r="G3168" s="107"/>
    </row>
    <row r="3169" spans="1:7" s="4" customFormat="1" x14ac:dyDescent="0.2">
      <c r="A3169" s="26"/>
      <c r="B3169" s="26"/>
      <c r="G3169" s="107"/>
    </row>
    <row r="3170" spans="1:7" s="4" customFormat="1" x14ac:dyDescent="0.2">
      <c r="A3170" s="26"/>
      <c r="B3170" s="26"/>
      <c r="G3170" s="107"/>
    </row>
    <row r="3171" spans="1:7" s="4" customFormat="1" x14ac:dyDescent="0.2">
      <c r="A3171" s="26"/>
      <c r="B3171" s="26"/>
      <c r="G3171" s="107"/>
    </row>
    <row r="3172" spans="1:7" s="4" customFormat="1" x14ac:dyDescent="0.2">
      <c r="A3172" s="26"/>
      <c r="B3172" s="26"/>
      <c r="G3172" s="107"/>
    </row>
    <row r="3173" spans="1:7" s="4" customFormat="1" x14ac:dyDescent="0.2">
      <c r="A3173" s="26"/>
      <c r="B3173" s="26"/>
      <c r="G3173" s="107"/>
    </row>
    <row r="3174" spans="1:7" s="4" customFormat="1" x14ac:dyDescent="0.2">
      <c r="A3174" s="26"/>
      <c r="B3174" s="26"/>
      <c r="G3174" s="107"/>
    </row>
    <row r="3175" spans="1:7" s="4" customFormat="1" x14ac:dyDescent="0.2">
      <c r="A3175" s="26"/>
      <c r="B3175" s="26"/>
      <c r="G3175" s="107"/>
    </row>
    <row r="3176" spans="1:7" s="4" customFormat="1" x14ac:dyDescent="0.2">
      <c r="A3176" s="26"/>
      <c r="B3176" s="26"/>
      <c r="G3176" s="107"/>
    </row>
    <row r="3177" spans="1:7" s="4" customFormat="1" x14ac:dyDescent="0.2">
      <c r="A3177" s="26"/>
      <c r="B3177" s="26"/>
      <c r="G3177" s="107"/>
    </row>
    <row r="3178" spans="1:7" s="4" customFormat="1" x14ac:dyDescent="0.2">
      <c r="A3178" s="26"/>
      <c r="B3178" s="26"/>
      <c r="G3178" s="107"/>
    </row>
    <row r="3179" spans="1:7" s="4" customFormat="1" x14ac:dyDescent="0.2">
      <c r="A3179" s="26"/>
      <c r="B3179" s="26"/>
      <c r="G3179" s="107"/>
    </row>
    <row r="3180" spans="1:7" s="4" customFormat="1" x14ac:dyDescent="0.2">
      <c r="A3180" s="26"/>
      <c r="B3180" s="26"/>
      <c r="G3180" s="107"/>
    </row>
    <row r="3181" spans="1:7" s="4" customFormat="1" x14ac:dyDescent="0.2">
      <c r="A3181" s="26"/>
      <c r="B3181" s="26"/>
      <c r="G3181" s="107"/>
    </row>
    <row r="3182" spans="1:7" s="4" customFormat="1" x14ac:dyDescent="0.2">
      <c r="A3182" s="26"/>
      <c r="B3182" s="26"/>
      <c r="G3182" s="107"/>
    </row>
    <row r="3183" spans="1:7" s="4" customFormat="1" x14ac:dyDescent="0.2">
      <c r="A3183" s="26"/>
      <c r="B3183" s="26"/>
      <c r="G3183" s="107"/>
    </row>
    <row r="3184" spans="1:7" s="4" customFormat="1" x14ac:dyDescent="0.2">
      <c r="A3184" s="26"/>
      <c r="B3184" s="26"/>
      <c r="G3184" s="107"/>
    </row>
    <row r="3185" spans="1:7" s="4" customFormat="1" x14ac:dyDescent="0.2">
      <c r="A3185" s="26"/>
      <c r="B3185" s="26"/>
      <c r="G3185" s="107"/>
    </row>
    <row r="3186" spans="1:7" s="4" customFormat="1" x14ac:dyDescent="0.2">
      <c r="A3186" s="26"/>
      <c r="B3186" s="26"/>
      <c r="G3186" s="107"/>
    </row>
    <row r="3187" spans="1:7" s="4" customFormat="1" x14ac:dyDescent="0.2">
      <c r="A3187" s="26"/>
      <c r="B3187" s="26"/>
      <c r="G3187" s="107"/>
    </row>
    <row r="3188" spans="1:7" s="4" customFormat="1" x14ac:dyDescent="0.2">
      <c r="A3188" s="26"/>
      <c r="B3188" s="26"/>
      <c r="G3188" s="107"/>
    </row>
    <row r="3189" spans="1:7" s="4" customFormat="1" x14ac:dyDescent="0.2">
      <c r="A3189" s="26"/>
      <c r="B3189" s="26"/>
      <c r="G3189" s="107"/>
    </row>
    <row r="3190" spans="1:7" s="4" customFormat="1" x14ac:dyDescent="0.2">
      <c r="A3190" s="26"/>
      <c r="B3190" s="26"/>
      <c r="G3190" s="107"/>
    </row>
    <row r="3191" spans="1:7" s="4" customFormat="1" x14ac:dyDescent="0.2">
      <c r="A3191" s="26"/>
      <c r="B3191" s="26"/>
      <c r="G3191" s="107"/>
    </row>
    <row r="3192" spans="1:7" s="4" customFormat="1" x14ac:dyDescent="0.2">
      <c r="A3192" s="26"/>
      <c r="B3192" s="26"/>
      <c r="G3192" s="107"/>
    </row>
    <row r="3193" spans="1:7" s="4" customFormat="1" x14ac:dyDescent="0.2">
      <c r="A3193" s="26"/>
      <c r="B3193" s="26"/>
      <c r="G3193" s="107"/>
    </row>
    <row r="3194" spans="1:7" s="4" customFormat="1" x14ac:dyDescent="0.2">
      <c r="A3194" s="26"/>
      <c r="B3194" s="26"/>
      <c r="G3194" s="107"/>
    </row>
    <row r="3195" spans="1:7" s="4" customFormat="1" x14ac:dyDescent="0.2">
      <c r="A3195" s="26"/>
      <c r="B3195" s="26"/>
      <c r="G3195" s="107"/>
    </row>
    <row r="3196" spans="1:7" s="4" customFormat="1" x14ac:dyDescent="0.2">
      <c r="A3196" s="26"/>
      <c r="B3196" s="26"/>
      <c r="G3196" s="107"/>
    </row>
    <row r="3197" spans="1:7" s="4" customFormat="1" x14ac:dyDescent="0.2">
      <c r="A3197" s="26"/>
      <c r="B3197" s="26"/>
      <c r="G3197" s="107"/>
    </row>
    <row r="3198" spans="1:7" s="4" customFormat="1" x14ac:dyDescent="0.2">
      <c r="A3198" s="26"/>
      <c r="B3198" s="26"/>
      <c r="G3198" s="107"/>
    </row>
    <row r="3199" spans="1:7" s="4" customFormat="1" x14ac:dyDescent="0.2">
      <c r="A3199" s="26"/>
      <c r="B3199" s="26"/>
      <c r="G3199" s="107"/>
    </row>
    <row r="3200" spans="1:7" s="4" customFormat="1" x14ac:dyDescent="0.2">
      <c r="A3200" s="26"/>
      <c r="B3200" s="26"/>
      <c r="G3200" s="107"/>
    </row>
    <row r="3201" spans="1:7" s="4" customFormat="1" x14ac:dyDescent="0.2">
      <c r="A3201" s="26"/>
      <c r="B3201" s="26"/>
      <c r="G3201" s="107"/>
    </row>
    <row r="3202" spans="1:7" s="4" customFormat="1" x14ac:dyDescent="0.2">
      <c r="A3202" s="26"/>
      <c r="B3202" s="26"/>
      <c r="G3202" s="107"/>
    </row>
    <row r="3203" spans="1:7" s="4" customFormat="1" x14ac:dyDescent="0.2">
      <c r="A3203" s="26"/>
      <c r="B3203" s="26"/>
      <c r="G3203" s="107"/>
    </row>
    <row r="3204" spans="1:7" s="4" customFormat="1" x14ac:dyDescent="0.2">
      <c r="A3204" s="26"/>
      <c r="B3204" s="26"/>
      <c r="G3204" s="107"/>
    </row>
    <row r="3205" spans="1:7" s="4" customFormat="1" x14ac:dyDescent="0.2">
      <c r="A3205" s="26"/>
      <c r="B3205" s="26"/>
      <c r="G3205" s="107"/>
    </row>
    <row r="3206" spans="1:7" s="4" customFormat="1" x14ac:dyDescent="0.2">
      <c r="A3206" s="26"/>
      <c r="B3206" s="26"/>
      <c r="G3206" s="107"/>
    </row>
    <row r="3207" spans="1:7" s="4" customFormat="1" x14ac:dyDescent="0.2">
      <c r="A3207" s="26"/>
      <c r="B3207" s="26"/>
      <c r="G3207" s="107"/>
    </row>
    <row r="3208" spans="1:7" s="4" customFormat="1" x14ac:dyDescent="0.2">
      <c r="A3208" s="26"/>
      <c r="B3208" s="26"/>
      <c r="G3208" s="107"/>
    </row>
    <row r="3209" spans="1:7" s="4" customFormat="1" x14ac:dyDescent="0.2">
      <c r="A3209" s="26"/>
      <c r="B3209" s="26"/>
      <c r="G3209" s="107"/>
    </row>
    <row r="3210" spans="1:7" s="4" customFormat="1" x14ac:dyDescent="0.2">
      <c r="A3210" s="26"/>
      <c r="B3210" s="26"/>
      <c r="G3210" s="107"/>
    </row>
    <row r="3211" spans="1:7" s="4" customFormat="1" x14ac:dyDescent="0.2">
      <c r="A3211" s="26"/>
      <c r="B3211" s="26"/>
      <c r="G3211" s="107"/>
    </row>
    <row r="3212" spans="1:7" s="4" customFormat="1" x14ac:dyDescent="0.2">
      <c r="A3212" s="26"/>
      <c r="B3212" s="26"/>
      <c r="G3212" s="107"/>
    </row>
    <row r="3213" spans="1:7" s="4" customFormat="1" x14ac:dyDescent="0.2">
      <c r="A3213" s="26"/>
      <c r="B3213" s="26"/>
      <c r="G3213" s="107"/>
    </row>
    <row r="3214" spans="1:7" s="4" customFormat="1" x14ac:dyDescent="0.2">
      <c r="A3214" s="26"/>
      <c r="B3214" s="26"/>
      <c r="G3214" s="107"/>
    </row>
    <row r="3215" spans="1:7" s="4" customFormat="1" x14ac:dyDescent="0.2">
      <c r="A3215" s="26"/>
      <c r="B3215" s="26"/>
      <c r="G3215" s="107"/>
    </row>
    <row r="3216" spans="1:7" s="4" customFormat="1" x14ac:dyDescent="0.2">
      <c r="A3216" s="26"/>
      <c r="B3216" s="26"/>
      <c r="G3216" s="107"/>
    </row>
    <row r="3217" spans="1:7" s="4" customFormat="1" x14ac:dyDescent="0.2">
      <c r="A3217" s="26"/>
      <c r="B3217" s="26"/>
      <c r="G3217" s="107"/>
    </row>
    <row r="3218" spans="1:7" s="4" customFormat="1" x14ac:dyDescent="0.2">
      <c r="A3218" s="26"/>
      <c r="B3218" s="26"/>
      <c r="G3218" s="107"/>
    </row>
    <row r="3219" spans="1:7" s="4" customFormat="1" x14ac:dyDescent="0.2">
      <c r="A3219" s="26"/>
      <c r="B3219" s="26"/>
      <c r="G3219" s="107"/>
    </row>
    <row r="3220" spans="1:7" s="4" customFormat="1" x14ac:dyDescent="0.2">
      <c r="A3220" s="26"/>
      <c r="B3220" s="26"/>
      <c r="G3220" s="107"/>
    </row>
    <row r="3221" spans="1:7" s="4" customFormat="1" x14ac:dyDescent="0.2">
      <c r="A3221" s="26"/>
      <c r="B3221" s="26"/>
      <c r="G3221" s="107"/>
    </row>
    <row r="3222" spans="1:7" s="4" customFormat="1" x14ac:dyDescent="0.2">
      <c r="A3222" s="26"/>
      <c r="B3222" s="26"/>
      <c r="G3222" s="107"/>
    </row>
    <row r="3223" spans="1:7" s="4" customFormat="1" x14ac:dyDescent="0.2">
      <c r="A3223" s="26"/>
      <c r="B3223" s="26"/>
      <c r="G3223" s="107"/>
    </row>
    <row r="3224" spans="1:7" s="4" customFormat="1" x14ac:dyDescent="0.2">
      <c r="A3224" s="26"/>
      <c r="B3224" s="26"/>
      <c r="G3224" s="107"/>
    </row>
    <row r="3225" spans="1:7" s="4" customFormat="1" x14ac:dyDescent="0.2">
      <c r="A3225" s="26"/>
      <c r="B3225" s="26"/>
      <c r="G3225" s="107"/>
    </row>
    <row r="3226" spans="1:7" s="4" customFormat="1" x14ac:dyDescent="0.2">
      <c r="A3226" s="26"/>
      <c r="B3226" s="26"/>
      <c r="G3226" s="107"/>
    </row>
    <row r="3227" spans="1:7" s="4" customFormat="1" x14ac:dyDescent="0.2">
      <c r="A3227" s="26"/>
      <c r="B3227" s="26"/>
      <c r="G3227" s="107"/>
    </row>
    <row r="3228" spans="1:7" s="4" customFormat="1" x14ac:dyDescent="0.2">
      <c r="A3228" s="26"/>
      <c r="B3228" s="26"/>
      <c r="G3228" s="107"/>
    </row>
    <row r="3229" spans="1:7" s="4" customFormat="1" x14ac:dyDescent="0.2">
      <c r="A3229" s="26"/>
      <c r="B3229" s="26"/>
      <c r="G3229" s="107"/>
    </row>
    <row r="3230" spans="1:7" s="4" customFormat="1" x14ac:dyDescent="0.2">
      <c r="A3230" s="26"/>
      <c r="B3230" s="26"/>
      <c r="G3230" s="107"/>
    </row>
    <row r="3231" spans="1:7" s="4" customFormat="1" x14ac:dyDescent="0.2">
      <c r="A3231" s="26"/>
      <c r="B3231" s="26"/>
      <c r="G3231" s="107"/>
    </row>
    <row r="3232" spans="1:7" s="4" customFormat="1" x14ac:dyDescent="0.2">
      <c r="A3232" s="26"/>
      <c r="B3232" s="26"/>
      <c r="G3232" s="107"/>
    </row>
    <row r="3233" spans="1:7" s="4" customFormat="1" x14ac:dyDescent="0.2">
      <c r="A3233" s="26"/>
      <c r="B3233" s="26"/>
      <c r="G3233" s="107"/>
    </row>
    <row r="3234" spans="1:7" s="4" customFormat="1" x14ac:dyDescent="0.2">
      <c r="A3234" s="26"/>
      <c r="B3234" s="26"/>
      <c r="G3234" s="107"/>
    </row>
    <row r="3235" spans="1:7" s="4" customFormat="1" x14ac:dyDescent="0.2">
      <c r="A3235" s="26"/>
      <c r="B3235" s="26"/>
      <c r="G3235" s="107"/>
    </row>
    <row r="3236" spans="1:7" s="4" customFormat="1" x14ac:dyDescent="0.2">
      <c r="A3236" s="26"/>
      <c r="B3236" s="26"/>
      <c r="G3236" s="107"/>
    </row>
    <row r="3237" spans="1:7" s="4" customFormat="1" x14ac:dyDescent="0.2">
      <c r="A3237" s="26"/>
      <c r="B3237" s="26"/>
      <c r="G3237" s="107"/>
    </row>
    <row r="3238" spans="1:7" s="4" customFormat="1" x14ac:dyDescent="0.2">
      <c r="A3238" s="26"/>
      <c r="B3238" s="26"/>
      <c r="G3238" s="107"/>
    </row>
    <row r="3239" spans="1:7" s="4" customFormat="1" x14ac:dyDescent="0.2">
      <c r="A3239" s="26"/>
      <c r="B3239" s="26"/>
      <c r="G3239" s="107"/>
    </row>
    <row r="3240" spans="1:7" s="4" customFormat="1" x14ac:dyDescent="0.2">
      <c r="A3240" s="26"/>
      <c r="B3240" s="26"/>
      <c r="G3240" s="107"/>
    </row>
    <row r="3241" spans="1:7" s="4" customFormat="1" x14ac:dyDescent="0.2">
      <c r="A3241" s="26"/>
      <c r="B3241" s="26"/>
      <c r="G3241" s="107"/>
    </row>
    <row r="3242" spans="1:7" s="4" customFormat="1" x14ac:dyDescent="0.2">
      <c r="A3242" s="26"/>
      <c r="B3242" s="26"/>
      <c r="G3242" s="107"/>
    </row>
    <row r="3243" spans="1:7" s="4" customFormat="1" x14ac:dyDescent="0.2">
      <c r="A3243" s="26"/>
      <c r="B3243" s="26"/>
      <c r="G3243" s="107"/>
    </row>
    <row r="3244" spans="1:7" s="4" customFormat="1" x14ac:dyDescent="0.2">
      <c r="A3244" s="26"/>
      <c r="B3244" s="26"/>
      <c r="G3244" s="107"/>
    </row>
    <row r="3245" spans="1:7" s="4" customFormat="1" x14ac:dyDescent="0.2">
      <c r="A3245" s="26"/>
      <c r="B3245" s="26"/>
      <c r="G3245" s="107"/>
    </row>
    <row r="3246" spans="1:7" s="4" customFormat="1" x14ac:dyDescent="0.2">
      <c r="A3246" s="26"/>
      <c r="B3246" s="26"/>
      <c r="G3246" s="107"/>
    </row>
    <row r="3247" spans="1:7" s="4" customFormat="1" x14ac:dyDescent="0.2">
      <c r="A3247" s="26"/>
      <c r="B3247" s="26"/>
      <c r="G3247" s="107"/>
    </row>
    <row r="3248" spans="1:7" s="4" customFormat="1" x14ac:dyDescent="0.2">
      <c r="A3248" s="26"/>
      <c r="B3248" s="26"/>
      <c r="G3248" s="107"/>
    </row>
    <row r="3249" spans="1:7" s="4" customFormat="1" x14ac:dyDescent="0.2">
      <c r="A3249" s="26"/>
      <c r="B3249" s="26"/>
      <c r="G3249" s="107"/>
    </row>
    <row r="3250" spans="1:7" s="4" customFormat="1" x14ac:dyDescent="0.2">
      <c r="A3250" s="26"/>
      <c r="B3250" s="26"/>
      <c r="G3250" s="107"/>
    </row>
    <row r="3251" spans="1:7" s="4" customFormat="1" x14ac:dyDescent="0.2">
      <c r="A3251" s="26"/>
      <c r="B3251" s="26"/>
      <c r="G3251" s="107"/>
    </row>
    <row r="3252" spans="1:7" s="4" customFormat="1" x14ac:dyDescent="0.2">
      <c r="A3252" s="26"/>
      <c r="B3252" s="26"/>
      <c r="G3252" s="107"/>
    </row>
    <row r="3253" spans="1:7" s="4" customFormat="1" x14ac:dyDescent="0.2">
      <c r="A3253" s="26"/>
      <c r="B3253" s="26"/>
      <c r="G3253" s="107"/>
    </row>
    <row r="3254" spans="1:7" s="4" customFormat="1" x14ac:dyDescent="0.2">
      <c r="A3254" s="26"/>
      <c r="B3254" s="26"/>
      <c r="G3254" s="107"/>
    </row>
    <row r="3255" spans="1:7" s="4" customFormat="1" x14ac:dyDescent="0.2">
      <c r="A3255" s="26"/>
      <c r="B3255" s="26"/>
      <c r="G3255" s="107"/>
    </row>
    <row r="3256" spans="1:7" s="4" customFormat="1" x14ac:dyDescent="0.2">
      <c r="A3256" s="26"/>
      <c r="B3256" s="26"/>
      <c r="G3256" s="107"/>
    </row>
    <row r="3257" spans="1:7" s="4" customFormat="1" x14ac:dyDescent="0.2">
      <c r="A3257" s="26"/>
      <c r="B3257" s="26"/>
      <c r="G3257" s="107"/>
    </row>
    <row r="3258" spans="1:7" s="4" customFormat="1" x14ac:dyDescent="0.2">
      <c r="A3258" s="26"/>
      <c r="B3258" s="26"/>
      <c r="G3258" s="107"/>
    </row>
    <row r="3259" spans="1:7" s="4" customFormat="1" x14ac:dyDescent="0.2">
      <c r="A3259" s="26"/>
      <c r="B3259" s="26"/>
      <c r="G3259" s="107"/>
    </row>
    <row r="3260" spans="1:7" s="4" customFormat="1" x14ac:dyDescent="0.2">
      <c r="A3260" s="26"/>
      <c r="B3260" s="26"/>
      <c r="G3260" s="107"/>
    </row>
    <row r="3261" spans="1:7" s="4" customFormat="1" x14ac:dyDescent="0.2">
      <c r="A3261" s="26"/>
      <c r="B3261" s="26"/>
      <c r="G3261" s="107"/>
    </row>
    <row r="3262" spans="1:7" s="4" customFormat="1" x14ac:dyDescent="0.2">
      <c r="A3262" s="26"/>
      <c r="B3262" s="26"/>
      <c r="G3262" s="107"/>
    </row>
    <row r="3263" spans="1:7" s="4" customFormat="1" x14ac:dyDescent="0.2">
      <c r="A3263" s="26"/>
      <c r="B3263" s="26"/>
      <c r="G3263" s="107"/>
    </row>
    <row r="3264" spans="1:7" s="4" customFormat="1" x14ac:dyDescent="0.2">
      <c r="A3264" s="26"/>
      <c r="B3264" s="26"/>
      <c r="G3264" s="107"/>
    </row>
    <row r="3265" spans="1:7" s="4" customFormat="1" x14ac:dyDescent="0.2">
      <c r="A3265" s="26"/>
      <c r="B3265" s="26"/>
      <c r="G3265" s="107"/>
    </row>
    <row r="3266" spans="1:7" s="4" customFormat="1" x14ac:dyDescent="0.2">
      <c r="A3266" s="26"/>
      <c r="B3266" s="26"/>
      <c r="G3266" s="107"/>
    </row>
    <row r="3267" spans="1:7" s="4" customFormat="1" x14ac:dyDescent="0.2">
      <c r="A3267" s="26"/>
      <c r="B3267" s="26"/>
      <c r="G3267" s="107"/>
    </row>
    <row r="3268" spans="1:7" s="4" customFormat="1" x14ac:dyDescent="0.2">
      <c r="A3268" s="26"/>
      <c r="B3268" s="26"/>
      <c r="G3268" s="107"/>
    </row>
    <row r="3269" spans="1:7" s="4" customFormat="1" x14ac:dyDescent="0.2">
      <c r="A3269" s="26"/>
      <c r="B3269" s="26"/>
      <c r="G3269" s="107"/>
    </row>
    <row r="3270" spans="1:7" s="4" customFormat="1" x14ac:dyDescent="0.2">
      <c r="A3270" s="26"/>
      <c r="B3270" s="26"/>
      <c r="G3270" s="107"/>
    </row>
    <row r="3271" spans="1:7" s="4" customFormat="1" x14ac:dyDescent="0.2">
      <c r="A3271" s="26"/>
      <c r="B3271" s="26"/>
      <c r="G3271" s="107"/>
    </row>
    <row r="3272" spans="1:7" s="4" customFormat="1" x14ac:dyDescent="0.2">
      <c r="A3272" s="26"/>
      <c r="B3272" s="26"/>
      <c r="G3272" s="107"/>
    </row>
    <row r="3273" spans="1:7" s="4" customFormat="1" x14ac:dyDescent="0.2">
      <c r="A3273" s="26"/>
      <c r="B3273" s="26"/>
      <c r="G3273" s="107"/>
    </row>
    <row r="3274" spans="1:7" s="4" customFormat="1" x14ac:dyDescent="0.2">
      <c r="A3274" s="26"/>
      <c r="B3274" s="26"/>
      <c r="G3274" s="107"/>
    </row>
    <row r="3275" spans="1:7" s="4" customFormat="1" x14ac:dyDescent="0.2">
      <c r="A3275" s="26"/>
      <c r="B3275" s="26"/>
      <c r="G3275" s="107"/>
    </row>
    <row r="3276" spans="1:7" s="4" customFormat="1" x14ac:dyDescent="0.2">
      <c r="A3276" s="26"/>
      <c r="B3276" s="26"/>
      <c r="G3276" s="107"/>
    </row>
    <row r="3277" spans="1:7" s="4" customFormat="1" x14ac:dyDescent="0.2">
      <c r="A3277" s="26"/>
      <c r="B3277" s="26"/>
      <c r="G3277" s="107"/>
    </row>
    <row r="3278" spans="1:7" s="4" customFormat="1" x14ac:dyDescent="0.2">
      <c r="A3278" s="26"/>
      <c r="B3278" s="26"/>
      <c r="G3278" s="107"/>
    </row>
    <row r="3279" spans="1:7" s="4" customFormat="1" x14ac:dyDescent="0.2">
      <c r="A3279" s="26"/>
      <c r="B3279" s="26"/>
      <c r="G3279" s="107"/>
    </row>
    <row r="3280" spans="1:7" s="4" customFormat="1" x14ac:dyDescent="0.2">
      <c r="A3280" s="26"/>
      <c r="B3280" s="26"/>
      <c r="G3280" s="107"/>
    </row>
    <row r="3281" spans="1:7" s="4" customFormat="1" x14ac:dyDescent="0.2">
      <c r="A3281" s="26"/>
      <c r="B3281" s="26"/>
      <c r="G3281" s="107"/>
    </row>
    <row r="3282" spans="1:7" s="4" customFormat="1" x14ac:dyDescent="0.2">
      <c r="A3282" s="26"/>
      <c r="B3282" s="26"/>
      <c r="G3282" s="107"/>
    </row>
    <row r="3283" spans="1:7" s="4" customFormat="1" x14ac:dyDescent="0.2">
      <c r="A3283" s="26"/>
      <c r="B3283" s="26"/>
      <c r="G3283" s="107"/>
    </row>
    <row r="3284" spans="1:7" s="4" customFormat="1" x14ac:dyDescent="0.2">
      <c r="A3284" s="26"/>
      <c r="B3284" s="26"/>
      <c r="G3284" s="107"/>
    </row>
    <row r="3285" spans="1:7" s="4" customFormat="1" x14ac:dyDescent="0.2">
      <c r="A3285" s="26"/>
      <c r="B3285" s="26"/>
      <c r="G3285" s="107"/>
    </row>
    <row r="3286" spans="1:7" s="4" customFormat="1" x14ac:dyDescent="0.2">
      <c r="A3286" s="26"/>
      <c r="B3286" s="26"/>
      <c r="G3286" s="107"/>
    </row>
    <row r="3287" spans="1:7" s="4" customFormat="1" x14ac:dyDescent="0.2">
      <c r="A3287" s="26"/>
      <c r="B3287" s="26"/>
      <c r="G3287" s="107"/>
    </row>
    <row r="3288" spans="1:7" s="4" customFormat="1" x14ac:dyDescent="0.2">
      <c r="A3288" s="26"/>
      <c r="B3288" s="26"/>
      <c r="G3288" s="107"/>
    </row>
    <row r="3289" spans="1:7" s="4" customFormat="1" x14ac:dyDescent="0.2">
      <c r="A3289" s="26"/>
      <c r="B3289" s="26"/>
      <c r="G3289" s="107"/>
    </row>
    <row r="3290" spans="1:7" s="4" customFormat="1" x14ac:dyDescent="0.2">
      <c r="A3290" s="26"/>
      <c r="B3290" s="26"/>
      <c r="G3290" s="107"/>
    </row>
    <row r="3291" spans="1:7" s="4" customFormat="1" x14ac:dyDescent="0.2">
      <c r="A3291" s="26"/>
      <c r="B3291" s="26"/>
      <c r="G3291" s="107"/>
    </row>
    <row r="3292" spans="1:7" s="4" customFormat="1" x14ac:dyDescent="0.2">
      <c r="A3292" s="26"/>
      <c r="B3292" s="26"/>
      <c r="G3292" s="107"/>
    </row>
    <row r="3293" spans="1:7" s="4" customFormat="1" x14ac:dyDescent="0.2">
      <c r="A3293" s="26"/>
      <c r="B3293" s="26"/>
      <c r="G3293" s="107"/>
    </row>
    <row r="3294" spans="1:7" s="4" customFormat="1" x14ac:dyDescent="0.2">
      <c r="A3294" s="26"/>
      <c r="B3294" s="26"/>
      <c r="G3294" s="107"/>
    </row>
    <row r="3295" spans="1:7" s="4" customFormat="1" x14ac:dyDescent="0.2">
      <c r="A3295" s="26"/>
      <c r="B3295" s="26"/>
      <c r="G3295" s="107"/>
    </row>
    <row r="3296" spans="1:7" s="4" customFormat="1" x14ac:dyDescent="0.2">
      <c r="A3296" s="26"/>
      <c r="B3296" s="26"/>
      <c r="G3296" s="107"/>
    </row>
    <row r="3297" spans="1:7" s="4" customFormat="1" x14ac:dyDescent="0.2">
      <c r="A3297" s="26"/>
      <c r="B3297" s="26"/>
      <c r="G3297" s="107"/>
    </row>
    <row r="3298" spans="1:7" s="4" customFormat="1" x14ac:dyDescent="0.2">
      <c r="A3298" s="26"/>
      <c r="B3298" s="26"/>
      <c r="G3298" s="107"/>
    </row>
    <row r="3299" spans="1:7" s="4" customFormat="1" x14ac:dyDescent="0.2">
      <c r="A3299" s="26"/>
      <c r="B3299" s="26"/>
      <c r="G3299" s="107"/>
    </row>
    <row r="3300" spans="1:7" s="4" customFormat="1" x14ac:dyDescent="0.2">
      <c r="A3300" s="26"/>
      <c r="B3300" s="26"/>
      <c r="G3300" s="107"/>
    </row>
    <row r="3301" spans="1:7" s="4" customFormat="1" x14ac:dyDescent="0.2">
      <c r="A3301" s="26"/>
      <c r="B3301" s="26"/>
      <c r="G3301" s="107"/>
    </row>
    <row r="3302" spans="1:7" s="4" customFormat="1" x14ac:dyDescent="0.2">
      <c r="A3302" s="26"/>
      <c r="B3302" s="26"/>
      <c r="G3302" s="107"/>
    </row>
    <row r="3303" spans="1:7" s="4" customFormat="1" x14ac:dyDescent="0.2">
      <c r="A3303" s="26"/>
      <c r="B3303" s="26"/>
      <c r="G3303" s="107"/>
    </row>
    <row r="3304" spans="1:7" s="4" customFormat="1" x14ac:dyDescent="0.2">
      <c r="A3304" s="26"/>
      <c r="B3304" s="26"/>
      <c r="G3304" s="107"/>
    </row>
    <row r="3305" spans="1:7" s="4" customFormat="1" x14ac:dyDescent="0.2">
      <c r="A3305" s="26"/>
      <c r="B3305" s="26"/>
      <c r="G3305" s="107"/>
    </row>
    <row r="3306" spans="1:7" s="4" customFormat="1" x14ac:dyDescent="0.2">
      <c r="A3306" s="26"/>
      <c r="B3306" s="26"/>
      <c r="G3306" s="107"/>
    </row>
    <row r="3307" spans="1:7" s="4" customFormat="1" x14ac:dyDescent="0.2">
      <c r="A3307" s="26"/>
      <c r="B3307" s="26"/>
      <c r="G3307" s="107"/>
    </row>
    <row r="3308" spans="1:7" s="4" customFormat="1" x14ac:dyDescent="0.2">
      <c r="A3308" s="26"/>
      <c r="B3308" s="26"/>
      <c r="G3308" s="107"/>
    </row>
    <row r="3309" spans="1:7" s="4" customFormat="1" x14ac:dyDescent="0.2">
      <c r="A3309" s="26"/>
      <c r="B3309" s="26"/>
      <c r="G3309" s="107"/>
    </row>
    <row r="3310" spans="1:7" s="4" customFormat="1" x14ac:dyDescent="0.2">
      <c r="A3310" s="26"/>
      <c r="B3310" s="26"/>
      <c r="G3310" s="107"/>
    </row>
    <row r="3311" spans="1:7" s="4" customFormat="1" x14ac:dyDescent="0.2">
      <c r="A3311" s="26"/>
      <c r="B3311" s="26"/>
      <c r="G3311" s="107"/>
    </row>
    <row r="3312" spans="1:7" s="4" customFormat="1" x14ac:dyDescent="0.2">
      <c r="A3312" s="26"/>
      <c r="B3312" s="26"/>
      <c r="G3312" s="107"/>
    </row>
    <row r="3313" spans="1:7" s="4" customFormat="1" x14ac:dyDescent="0.2">
      <c r="A3313" s="26"/>
      <c r="B3313" s="26"/>
      <c r="G3313" s="107"/>
    </row>
    <row r="3314" spans="1:7" s="4" customFormat="1" x14ac:dyDescent="0.2">
      <c r="A3314" s="26"/>
      <c r="B3314" s="26"/>
      <c r="G3314" s="107"/>
    </row>
    <row r="3315" spans="1:7" s="4" customFormat="1" x14ac:dyDescent="0.2">
      <c r="A3315" s="26"/>
      <c r="B3315" s="26"/>
      <c r="G3315" s="107"/>
    </row>
    <row r="3316" spans="1:7" s="4" customFormat="1" x14ac:dyDescent="0.2">
      <c r="A3316" s="26"/>
      <c r="B3316" s="26"/>
      <c r="G3316" s="107"/>
    </row>
    <row r="3317" spans="1:7" s="4" customFormat="1" x14ac:dyDescent="0.2">
      <c r="A3317" s="26"/>
      <c r="B3317" s="26"/>
      <c r="G3317" s="107"/>
    </row>
    <row r="3318" spans="1:7" s="4" customFormat="1" x14ac:dyDescent="0.2">
      <c r="A3318" s="26"/>
      <c r="B3318" s="26"/>
      <c r="G3318" s="107"/>
    </row>
    <row r="3319" spans="1:7" s="4" customFormat="1" x14ac:dyDescent="0.2">
      <c r="A3319" s="26"/>
      <c r="B3319" s="26"/>
      <c r="G3319" s="107"/>
    </row>
    <row r="3320" spans="1:7" s="4" customFormat="1" x14ac:dyDescent="0.2">
      <c r="A3320" s="26"/>
      <c r="B3320" s="26"/>
      <c r="G3320" s="107"/>
    </row>
    <row r="3321" spans="1:7" s="4" customFormat="1" x14ac:dyDescent="0.2">
      <c r="A3321" s="26"/>
      <c r="B3321" s="26"/>
      <c r="G3321" s="107"/>
    </row>
    <row r="3322" spans="1:7" s="4" customFormat="1" x14ac:dyDescent="0.2">
      <c r="A3322" s="26"/>
      <c r="B3322" s="26"/>
      <c r="G3322" s="107"/>
    </row>
    <row r="3323" spans="1:7" s="4" customFormat="1" x14ac:dyDescent="0.2">
      <c r="A3323" s="26"/>
      <c r="B3323" s="26"/>
      <c r="G3323" s="107"/>
    </row>
    <row r="3324" spans="1:7" s="4" customFormat="1" x14ac:dyDescent="0.2">
      <c r="A3324" s="26"/>
      <c r="B3324" s="26"/>
      <c r="G3324" s="107"/>
    </row>
    <row r="3325" spans="1:7" s="4" customFormat="1" x14ac:dyDescent="0.2">
      <c r="A3325" s="26"/>
      <c r="B3325" s="26"/>
      <c r="G3325" s="107"/>
    </row>
    <row r="3326" spans="1:7" s="4" customFormat="1" x14ac:dyDescent="0.2">
      <c r="A3326" s="26"/>
      <c r="B3326" s="26"/>
      <c r="G3326" s="107"/>
    </row>
    <row r="3327" spans="1:7" s="4" customFormat="1" x14ac:dyDescent="0.2">
      <c r="A3327" s="26"/>
      <c r="B3327" s="26"/>
      <c r="G3327" s="107"/>
    </row>
    <row r="3328" spans="1:7" s="4" customFormat="1" x14ac:dyDescent="0.2">
      <c r="A3328" s="26"/>
      <c r="B3328" s="26"/>
      <c r="G3328" s="107"/>
    </row>
    <row r="3329" spans="1:7" s="4" customFormat="1" x14ac:dyDescent="0.2">
      <c r="A3329" s="26"/>
      <c r="B3329" s="26"/>
      <c r="G3329" s="107"/>
    </row>
    <row r="3330" spans="1:7" s="4" customFormat="1" x14ac:dyDescent="0.2">
      <c r="A3330" s="26"/>
      <c r="B3330" s="26"/>
      <c r="G3330" s="107"/>
    </row>
    <row r="3331" spans="1:7" s="4" customFormat="1" x14ac:dyDescent="0.2">
      <c r="A3331" s="26"/>
      <c r="B3331" s="26"/>
      <c r="G3331" s="107"/>
    </row>
    <row r="3332" spans="1:7" s="4" customFormat="1" x14ac:dyDescent="0.2">
      <c r="A3332" s="26"/>
      <c r="B3332" s="26"/>
      <c r="G3332" s="107"/>
    </row>
    <row r="3333" spans="1:7" s="4" customFormat="1" x14ac:dyDescent="0.2">
      <c r="A3333" s="26"/>
      <c r="B3333" s="26"/>
      <c r="G3333" s="107"/>
    </row>
    <row r="3334" spans="1:7" s="4" customFormat="1" x14ac:dyDescent="0.2">
      <c r="A3334" s="26"/>
      <c r="B3334" s="26"/>
      <c r="G3334" s="107"/>
    </row>
    <row r="3335" spans="1:7" s="4" customFormat="1" x14ac:dyDescent="0.2">
      <c r="A3335" s="26"/>
      <c r="B3335" s="26"/>
      <c r="G3335" s="107"/>
    </row>
    <row r="3336" spans="1:7" s="4" customFormat="1" x14ac:dyDescent="0.2">
      <c r="A3336" s="26"/>
      <c r="B3336" s="26"/>
      <c r="G3336" s="107"/>
    </row>
    <row r="3337" spans="1:7" s="4" customFormat="1" x14ac:dyDescent="0.2">
      <c r="A3337" s="26"/>
      <c r="B3337" s="26"/>
      <c r="G3337" s="107"/>
    </row>
    <row r="3338" spans="1:7" s="4" customFormat="1" x14ac:dyDescent="0.2">
      <c r="A3338" s="26"/>
      <c r="B3338" s="26"/>
      <c r="G3338" s="107"/>
    </row>
    <row r="3339" spans="1:7" s="4" customFormat="1" x14ac:dyDescent="0.2">
      <c r="A3339" s="26"/>
      <c r="B3339" s="26"/>
      <c r="G3339" s="107"/>
    </row>
    <row r="3340" spans="1:7" s="4" customFormat="1" x14ac:dyDescent="0.2">
      <c r="A3340" s="26"/>
      <c r="B3340" s="26"/>
      <c r="G3340" s="107"/>
    </row>
    <row r="3341" spans="1:7" s="4" customFormat="1" x14ac:dyDescent="0.2">
      <c r="A3341" s="26"/>
      <c r="B3341" s="26"/>
      <c r="G3341" s="107"/>
    </row>
    <row r="3342" spans="1:7" s="4" customFormat="1" x14ac:dyDescent="0.2">
      <c r="A3342" s="26"/>
      <c r="B3342" s="26"/>
      <c r="G3342" s="107"/>
    </row>
    <row r="3343" spans="1:7" s="4" customFormat="1" x14ac:dyDescent="0.2">
      <c r="A3343" s="26"/>
      <c r="B3343" s="26"/>
      <c r="G3343" s="107"/>
    </row>
    <row r="3344" spans="1:7" s="4" customFormat="1" x14ac:dyDescent="0.2">
      <c r="A3344" s="26"/>
      <c r="B3344" s="26"/>
      <c r="G3344" s="107"/>
    </row>
    <row r="3345" spans="1:7" s="4" customFormat="1" x14ac:dyDescent="0.2">
      <c r="A3345" s="26"/>
      <c r="B3345" s="26"/>
      <c r="G3345" s="107"/>
    </row>
    <row r="3346" spans="1:7" s="4" customFormat="1" x14ac:dyDescent="0.2">
      <c r="A3346" s="26"/>
      <c r="B3346" s="26"/>
      <c r="G3346" s="107"/>
    </row>
    <row r="3347" spans="1:7" s="4" customFormat="1" x14ac:dyDescent="0.2">
      <c r="A3347" s="26"/>
      <c r="B3347" s="26"/>
      <c r="G3347" s="107"/>
    </row>
    <row r="3348" spans="1:7" s="4" customFormat="1" x14ac:dyDescent="0.2">
      <c r="A3348" s="26"/>
      <c r="B3348" s="26"/>
      <c r="G3348" s="107"/>
    </row>
    <row r="3349" spans="1:7" s="4" customFormat="1" x14ac:dyDescent="0.2">
      <c r="A3349" s="26"/>
      <c r="B3349" s="26"/>
      <c r="G3349" s="107"/>
    </row>
    <row r="3350" spans="1:7" s="4" customFormat="1" x14ac:dyDescent="0.2">
      <c r="A3350" s="26"/>
      <c r="B3350" s="26"/>
      <c r="G3350" s="107"/>
    </row>
    <row r="3351" spans="1:7" s="4" customFormat="1" x14ac:dyDescent="0.2">
      <c r="A3351" s="26"/>
      <c r="B3351" s="26"/>
      <c r="G3351" s="107"/>
    </row>
    <row r="3352" spans="1:7" s="4" customFormat="1" x14ac:dyDescent="0.2">
      <c r="A3352" s="26"/>
      <c r="B3352" s="26"/>
      <c r="G3352" s="107"/>
    </row>
    <row r="3353" spans="1:7" s="4" customFormat="1" x14ac:dyDescent="0.2">
      <c r="A3353" s="26"/>
      <c r="B3353" s="26"/>
      <c r="G3353" s="107"/>
    </row>
    <row r="3354" spans="1:7" s="4" customFormat="1" x14ac:dyDescent="0.2">
      <c r="A3354" s="26"/>
      <c r="B3354" s="26"/>
      <c r="G3354" s="107"/>
    </row>
    <row r="3355" spans="1:7" s="4" customFormat="1" x14ac:dyDescent="0.2">
      <c r="A3355" s="26"/>
      <c r="B3355" s="26"/>
      <c r="G3355" s="107"/>
    </row>
    <row r="3356" spans="1:7" s="4" customFormat="1" x14ac:dyDescent="0.2">
      <c r="A3356" s="26"/>
      <c r="B3356" s="26"/>
      <c r="G3356" s="107"/>
    </row>
    <row r="3357" spans="1:7" s="4" customFormat="1" x14ac:dyDescent="0.2">
      <c r="A3357" s="26"/>
      <c r="B3357" s="26"/>
      <c r="G3357" s="107"/>
    </row>
    <row r="3358" spans="1:7" s="4" customFormat="1" x14ac:dyDescent="0.2">
      <c r="A3358" s="26"/>
      <c r="B3358" s="26"/>
      <c r="G3358" s="107"/>
    </row>
    <row r="3359" spans="1:7" s="4" customFormat="1" x14ac:dyDescent="0.2">
      <c r="A3359" s="26"/>
      <c r="B3359" s="26"/>
      <c r="G3359" s="107"/>
    </row>
    <row r="3360" spans="1:7" s="4" customFormat="1" x14ac:dyDescent="0.2">
      <c r="A3360" s="26"/>
      <c r="B3360" s="26"/>
      <c r="G3360" s="107"/>
    </row>
    <row r="3361" spans="1:7" s="4" customFormat="1" x14ac:dyDescent="0.2">
      <c r="A3361" s="26"/>
      <c r="B3361" s="26"/>
      <c r="G3361" s="107"/>
    </row>
    <row r="3362" spans="1:7" s="4" customFormat="1" x14ac:dyDescent="0.2">
      <c r="A3362" s="26"/>
      <c r="B3362" s="26"/>
      <c r="G3362" s="107"/>
    </row>
    <row r="3363" spans="1:7" s="4" customFormat="1" x14ac:dyDescent="0.2">
      <c r="A3363" s="26"/>
      <c r="B3363" s="26"/>
      <c r="G3363" s="107"/>
    </row>
    <row r="3364" spans="1:7" s="4" customFormat="1" x14ac:dyDescent="0.2">
      <c r="A3364" s="26"/>
      <c r="B3364" s="26"/>
      <c r="G3364" s="107"/>
    </row>
    <row r="3365" spans="1:7" s="4" customFormat="1" x14ac:dyDescent="0.2">
      <c r="A3365" s="26"/>
      <c r="B3365" s="26"/>
      <c r="G3365" s="107"/>
    </row>
    <row r="3366" spans="1:7" s="4" customFormat="1" x14ac:dyDescent="0.2">
      <c r="A3366" s="26"/>
      <c r="B3366" s="26"/>
      <c r="G3366" s="107"/>
    </row>
    <row r="3367" spans="1:7" s="4" customFormat="1" x14ac:dyDescent="0.2">
      <c r="A3367" s="26"/>
      <c r="B3367" s="26"/>
      <c r="G3367" s="107"/>
    </row>
    <row r="3368" spans="1:7" s="4" customFormat="1" x14ac:dyDescent="0.2">
      <c r="A3368" s="26"/>
      <c r="B3368" s="26"/>
      <c r="G3368" s="107"/>
    </row>
    <row r="3369" spans="1:7" s="4" customFormat="1" x14ac:dyDescent="0.2">
      <c r="A3369" s="26"/>
      <c r="B3369" s="26"/>
      <c r="G3369" s="107"/>
    </row>
    <row r="3370" spans="1:7" s="4" customFormat="1" x14ac:dyDescent="0.2">
      <c r="A3370" s="26"/>
      <c r="B3370" s="26"/>
      <c r="G3370" s="107"/>
    </row>
    <row r="3371" spans="1:7" s="4" customFormat="1" x14ac:dyDescent="0.2">
      <c r="A3371" s="26"/>
      <c r="B3371" s="26"/>
      <c r="G3371" s="107"/>
    </row>
    <row r="3372" spans="1:7" s="4" customFormat="1" x14ac:dyDescent="0.2">
      <c r="A3372" s="26"/>
      <c r="B3372" s="26"/>
      <c r="G3372" s="107"/>
    </row>
    <row r="3373" spans="1:7" s="4" customFormat="1" x14ac:dyDescent="0.2">
      <c r="A3373" s="26"/>
      <c r="B3373" s="26"/>
      <c r="G3373" s="107"/>
    </row>
    <row r="3374" spans="1:7" s="4" customFormat="1" x14ac:dyDescent="0.2">
      <c r="A3374" s="26"/>
      <c r="B3374" s="26"/>
      <c r="G3374" s="107"/>
    </row>
    <row r="3375" spans="1:7" s="4" customFormat="1" x14ac:dyDescent="0.2">
      <c r="A3375" s="26"/>
      <c r="B3375" s="26"/>
      <c r="G3375" s="107"/>
    </row>
    <row r="3376" spans="1:7" s="4" customFormat="1" x14ac:dyDescent="0.2">
      <c r="A3376" s="26"/>
      <c r="B3376" s="26"/>
      <c r="G3376" s="107"/>
    </row>
    <row r="3377" spans="1:7" s="4" customFormat="1" x14ac:dyDescent="0.2">
      <c r="A3377" s="26"/>
      <c r="B3377" s="26"/>
      <c r="G3377" s="107"/>
    </row>
    <row r="3378" spans="1:7" s="4" customFormat="1" x14ac:dyDescent="0.2">
      <c r="A3378" s="26"/>
      <c r="B3378" s="26"/>
      <c r="G3378" s="107"/>
    </row>
    <row r="3379" spans="1:7" s="4" customFormat="1" x14ac:dyDescent="0.2">
      <c r="A3379" s="26"/>
      <c r="B3379" s="26"/>
      <c r="G3379" s="107"/>
    </row>
    <row r="3380" spans="1:7" s="4" customFormat="1" x14ac:dyDescent="0.2">
      <c r="A3380" s="26"/>
      <c r="B3380" s="26"/>
      <c r="G3380" s="107"/>
    </row>
    <row r="3381" spans="1:7" s="4" customFormat="1" x14ac:dyDescent="0.2">
      <c r="A3381" s="26"/>
      <c r="B3381" s="26"/>
      <c r="G3381" s="107"/>
    </row>
    <row r="3382" spans="1:7" s="4" customFormat="1" x14ac:dyDescent="0.2">
      <c r="A3382" s="26"/>
      <c r="B3382" s="26"/>
      <c r="G3382" s="107"/>
    </row>
    <row r="3383" spans="1:7" s="4" customFormat="1" x14ac:dyDescent="0.2">
      <c r="A3383" s="26"/>
      <c r="B3383" s="26"/>
      <c r="G3383" s="107"/>
    </row>
    <row r="3384" spans="1:7" s="4" customFormat="1" x14ac:dyDescent="0.2">
      <c r="A3384" s="26"/>
      <c r="B3384" s="26"/>
      <c r="G3384" s="107"/>
    </row>
    <row r="3385" spans="1:7" s="4" customFormat="1" x14ac:dyDescent="0.2">
      <c r="A3385" s="26"/>
      <c r="B3385" s="26"/>
      <c r="G3385" s="107"/>
    </row>
    <row r="3386" spans="1:7" s="4" customFormat="1" x14ac:dyDescent="0.2">
      <c r="A3386" s="26"/>
      <c r="B3386" s="26"/>
      <c r="G3386" s="107"/>
    </row>
    <row r="3387" spans="1:7" s="4" customFormat="1" x14ac:dyDescent="0.2">
      <c r="A3387" s="26"/>
      <c r="B3387" s="26"/>
      <c r="G3387" s="107"/>
    </row>
    <row r="3388" spans="1:7" s="4" customFormat="1" x14ac:dyDescent="0.2">
      <c r="A3388" s="26"/>
      <c r="B3388" s="26"/>
      <c r="G3388" s="107"/>
    </row>
    <row r="3389" spans="1:7" s="4" customFormat="1" x14ac:dyDescent="0.2">
      <c r="A3389" s="26"/>
      <c r="B3389" s="26"/>
      <c r="G3389" s="107"/>
    </row>
    <row r="3390" spans="1:7" s="4" customFormat="1" x14ac:dyDescent="0.2">
      <c r="A3390" s="26"/>
      <c r="B3390" s="26"/>
      <c r="G3390" s="107"/>
    </row>
    <row r="3391" spans="1:7" s="4" customFormat="1" x14ac:dyDescent="0.2">
      <c r="A3391" s="26"/>
      <c r="B3391" s="26"/>
      <c r="G3391" s="107"/>
    </row>
    <row r="3392" spans="1:7" s="4" customFormat="1" x14ac:dyDescent="0.2">
      <c r="A3392" s="26"/>
      <c r="B3392" s="26"/>
      <c r="G3392" s="107"/>
    </row>
    <row r="3393" spans="1:7" s="4" customFormat="1" x14ac:dyDescent="0.2">
      <c r="A3393" s="26"/>
      <c r="B3393" s="26"/>
      <c r="G3393" s="107"/>
    </row>
    <row r="3394" spans="1:7" s="4" customFormat="1" x14ac:dyDescent="0.2">
      <c r="A3394" s="26"/>
      <c r="B3394" s="26"/>
      <c r="G3394" s="107"/>
    </row>
    <row r="3395" spans="1:7" s="4" customFormat="1" x14ac:dyDescent="0.2">
      <c r="A3395" s="26"/>
      <c r="B3395" s="26"/>
      <c r="G3395" s="107"/>
    </row>
    <row r="3396" spans="1:7" s="4" customFormat="1" x14ac:dyDescent="0.2">
      <c r="A3396" s="26"/>
      <c r="B3396" s="26"/>
      <c r="G3396" s="107"/>
    </row>
    <row r="3397" spans="1:7" s="4" customFormat="1" x14ac:dyDescent="0.2">
      <c r="A3397" s="26"/>
      <c r="B3397" s="26"/>
      <c r="G3397" s="107"/>
    </row>
    <row r="3398" spans="1:7" s="4" customFormat="1" x14ac:dyDescent="0.2">
      <c r="A3398" s="26"/>
      <c r="B3398" s="26"/>
      <c r="G3398" s="107"/>
    </row>
    <row r="3399" spans="1:7" s="4" customFormat="1" x14ac:dyDescent="0.2">
      <c r="A3399" s="26"/>
      <c r="B3399" s="26"/>
      <c r="G3399" s="107"/>
    </row>
    <row r="3400" spans="1:7" s="4" customFormat="1" x14ac:dyDescent="0.2">
      <c r="A3400" s="26"/>
      <c r="B3400" s="26"/>
      <c r="G3400" s="107"/>
    </row>
    <row r="3401" spans="1:7" s="4" customFormat="1" x14ac:dyDescent="0.2">
      <c r="A3401" s="26"/>
      <c r="B3401" s="26"/>
      <c r="G3401" s="107"/>
    </row>
    <row r="3402" spans="1:7" s="4" customFormat="1" x14ac:dyDescent="0.2">
      <c r="A3402" s="26"/>
      <c r="B3402" s="26"/>
      <c r="G3402" s="107"/>
    </row>
    <row r="3403" spans="1:7" s="4" customFormat="1" x14ac:dyDescent="0.2">
      <c r="A3403" s="26"/>
      <c r="B3403" s="26"/>
      <c r="G3403" s="107"/>
    </row>
    <row r="3404" spans="1:7" s="4" customFormat="1" x14ac:dyDescent="0.2">
      <c r="A3404" s="26"/>
      <c r="B3404" s="26"/>
      <c r="G3404" s="107"/>
    </row>
    <row r="3405" spans="1:7" s="4" customFormat="1" x14ac:dyDescent="0.2">
      <c r="A3405" s="26"/>
      <c r="B3405" s="26"/>
      <c r="G3405" s="107"/>
    </row>
    <row r="3406" spans="1:7" s="4" customFormat="1" x14ac:dyDescent="0.2">
      <c r="A3406" s="26"/>
      <c r="B3406" s="26"/>
      <c r="G3406" s="107"/>
    </row>
    <row r="3407" spans="1:7" s="4" customFormat="1" x14ac:dyDescent="0.2">
      <c r="A3407" s="26"/>
      <c r="B3407" s="26"/>
      <c r="G3407" s="107"/>
    </row>
    <row r="3408" spans="1:7" s="4" customFormat="1" x14ac:dyDescent="0.2">
      <c r="A3408" s="26"/>
      <c r="B3408" s="26"/>
      <c r="G3408" s="107"/>
    </row>
    <row r="3409" spans="1:7" s="4" customFormat="1" x14ac:dyDescent="0.2">
      <c r="A3409" s="26"/>
      <c r="B3409" s="26"/>
      <c r="G3409" s="107"/>
    </row>
    <row r="3410" spans="1:7" s="4" customFormat="1" x14ac:dyDescent="0.2">
      <c r="A3410" s="26"/>
      <c r="B3410" s="26"/>
      <c r="G3410" s="107"/>
    </row>
    <row r="3411" spans="1:7" s="4" customFormat="1" x14ac:dyDescent="0.2">
      <c r="A3411" s="26"/>
      <c r="B3411" s="26"/>
      <c r="G3411" s="107"/>
    </row>
    <row r="3412" spans="1:7" s="4" customFormat="1" x14ac:dyDescent="0.2">
      <c r="A3412" s="26"/>
      <c r="B3412" s="26"/>
      <c r="G3412" s="107"/>
    </row>
    <row r="3413" spans="1:7" s="4" customFormat="1" x14ac:dyDescent="0.2">
      <c r="A3413" s="26"/>
      <c r="B3413" s="26"/>
      <c r="G3413" s="107"/>
    </row>
    <row r="3414" spans="1:7" s="4" customFormat="1" x14ac:dyDescent="0.2">
      <c r="A3414" s="26"/>
      <c r="B3414" s="26"/>
      <c r="G3414" s="107"/>
    </row>
    <row r="3415" spans="1:7" s="4" customFormat="1" x14ac:dyDescent="0.2">
      <c r="A3415" s="26"/>
      <c r="B3415" s="26"/>
      <c r="G3415" s="107"/>
    </row>
    <row r="3416" spans="1:7" s="4" customFormat="1" x14ac:dyDescent="0.2">
      <c r="A3416" s="26"/>
      <c r="B3416" s="26"/>
      <c r="G3416" s="107"/>
    </row>
    <row r="3417" spans="1:7" s="4" customFormat="1" x14ac:dyDescent="0.2">
      <c r="A3417" s="26"/>
      <c r="B3417" s="26"/>
      <c r="G3417" s="107"/>
    </row>
    <row r="3418" spans="1:7" s="4" customFormat="1" x14ac:dyDescent="0.2">
      <c r="A3418" s="26"/>
      <c r="B3418" s="26"/>
      <c r="G3418" s="107"/>
    </row>
    <row r="3419" spans="1:7" s="4" customFormat="1" x14ac:dyDescent="0.2">
      <c r="A3419" s="26"/>
      <c r="B3419" s="26"/>
      <c r="G3419" s="107"/>
    </row>
    <row r="3420" spans="1:7" s="4" customFormat="1" x14ac:dyDescent="0.2">
      <c r="A3420" s="26"/>
      <c r="B3420" s="26"/>
      <c r="G3420" s="107"/>
    </row>
    <row r="3421" spans="1:7" s="4" customFormat="1" x14ac:dyDescent="0.2">
      <c r="A3421" s="26"/>
      <c r="B3421" s="26"/>
      <c r="G3421" s="107"/>
    </row>
    <row r="3422" spans="1:7" s="4" customFormat="1" x14ac:dyDescent="0.2">
      <c r="A3422" s="26"/>
      <c r="B3422" s="26"/>
      <c r="G3422" s="107"/>
    </row>
    <row r="3423" spans="1:7" s="4" customFormat="1" x14ac:dyDescent="0.2">
      <c r="A3423" s="26"/>
      <c r="B3423" s="26"/>
      <c r="G3423" s="107"/>
    </row>
    <row r="3424" spans="1:7" s="4" customFormat="1" x14ac:dyDescent="0.2">
      <c r="A3424" s="26"/>
      <c r="B3424" s="26"/>
      <c r="G3424" s="107"/>
    </row>
    <row r="3425" spans="1:7" s="4" customFormat="1" x14ac:dyDescent="0.2">
      <c r="A3425" s="26"/>
      <c r="B3425" s="26"/>
      <c r="G3425" s="107"/>
    </row>
    <row r="3426" spans="1:7" s="4" customFormat="1" x14ac:dyDescent="0.2">
      <c r="A3426" s="26"/>
      <c r="B3426" s="26"/>
      <c r="G3426" s="107"/>
    </row>
    <row r="3427" spans="1:7" s="4" customFormat="1" x14ac:dyDescent="0.2">
      <c r="A3427" s="26"/>
      <c r="B3427" s="26"/>
      <c r="G3427" s="107"/>
    </row>
    <row r="3428" spans="1:7" s="4" customFormat="1" x14ac:dyDescent="0.2">
      <c r="A3428" s="26"/>
      <c r="B3428" s="26"/>
      <c r="G3428" s="107"/>
    </row>
    <row r="3429" spans="1:7" s="4" customFormat="1" x14ac:dyDescent="0.2">
      <c r="A3429" s="26"/>
      <c r="B3429" s="26"/>
      <c r="G3429" s="107"/>
    </row>
    <row r="3430" spans="1:7" s="4" customFormat="1" x14ac:dyDescent="0.2">
      <c r="A3430" s="26"/>
      <c r="B3430" s="26"/>
      <c r="G3430" s="107"/>
    </row>
    <row r="3431" spans="1:7" s="4" customFormat="1" x14ac:dyDescent="0.2">
      <c r="A3431" s="26"/>
      <c r="B3431" s="26"/>
      <c r="G3431" s="107"/>
    </row>
    <row r="3432" spans="1:7" s="4" customFormat="1" x14ac:dyDescent="0.2">
      <c r="A3432" s="26"/>
      <c r="B3432" s="26"/>
      <c r="G3432" s="107"/>
    </row>
    <row r="3433" spans="1:7" s="4" customFormat="1" x14ac:dyDescent="0.2">
      <c r="A3433" s="26"/>
      <c r="B3433" s="26"/>
      <c r="G3433" s="107"/>
    </row>
    <row r="3434" spans="1:7" s="4" customFormat="1" x14ac:dyDescent="0.2">
      <c r="A3434" s="26"/>
      <c r="B3434" s="26"/>
      <c r="G3434" s="107"/>
    </row>
    <row r="3435" spans="1:7" s="4" customFormat="1" x14ac:dyDescent="0.2">
      <c r="A3435" s="26"/>
      <c r="B3435" s="26"/>
      <c r="G3435" s="107"/>
    </row>
    <row r="3436" spans="1:7" s="4" customFormat="1" x14ac:dyDescent="0.2">
      <c r="A3436" s="26"/>
      <c r="B3436" s="26"/>
      <c r="G3436" s="107"/>
    </row>
    <row r="3437" spans="1:7" s="4" customFormat="1" x14ac:dyDescent="0.2">
      <c r="A3437" s="26"/>
      <c r="B3437" s="26"/>
      <c r="G3437" s="107"/>
    </row>
    <row r="3438" spans="1:7" s="4" customFormat="1" x14ac:dyDescent="0.2">
      <c r="A3438" s="26"/>
      <c r="B3438" s="26"/>
      <c r="G3438" s="107"/>
    </row>
    <row r="3439" spans="1:7" s="4" customFormat="1" x14ac:dyDescent="0.2">
      <c r="A3439" s="26"/>
      <c r="B3439" s="26"/>
      <c r="G3439" s="107"/>
    </row>
    <row r="3440" spans="1:7" s="4" customFormat="1" x14ac:dyDescent="0.2">
      <c r="A3440" s="26"/>
      <c r="B3440" s="26"/>
      <c r="G3440" s="107"/>
    </row>
    <row r="3441" spans="1:7" s="4" customFormat="1" x14ac:dyDescent="0.2">
      <c r="A3441" s="26"/>
      <c r="B3441" s="26"/>
      <c r="G3441" s="107"/>
    </row>
    <row r="3442" spans="1:7" s="4" customFormat="1" x14ac:dyDescent="0.2">
      <c r="A3442" s="26"/>
      <c r="B3442" s="26"/>
      <c r="G3442" s="107"/>
    </row>
    <row r="3443" spans="1:7" s="4" customFormat="1" x14ac:dyDescent="0.2">
      <c r="A3443" s="26"/>
      <c r="B3443" s="26"/>
      <c r="G3443" s="107"/>
    </row>
    <row r="3444" spans="1:7" s="4" customFormat="1" x14ac:dyDescent="0.2">
      <c r="A3444" s="26"/>
      <c r="B3444" s="26"/>
      <c r="G3444" s="107"/>
    </row>
    <row r="3445" spans="1:7" s="4" customFormat="1" x14ac:dyDescent="0.2">
      <c r="A3445" s="26"/>
      <c r="B3445" s="26"/>
      <c r="G3445" s="107"/>
    </row>
    <row r="3446" spans="1:7" s="4" customFormat="1" x14ac:dyDescent="0.2">
      <c r="A3446" s="26"/>
      <c r="B3446" s="26"/>
      <c r="G3446" s="107"/>
    </row>
    <row r="3447" spans="1:7" s="4" customFormat="1" x14ac:dyDescent="0.2">
      <c r="A3447" s="26"/>
      <c r="B3447" s="26"/>
      <c r="G3447" s="107"/>
    </row>
    <row r="3448" spans="1:7" s="4" customFormat="1" x14ac:dyDescent="0.2">
      <c r="A3448" s="26"/>
      <c r="B3448" s="26"/>
      <c r="G3448" s="107"/>
    </row>
    <row r="3449" spans="1:7" s="4" customFormat="1" x14ac:dyDescent="0.2">
      <c r="A3449" s="26"/>
      <c r="B3449" s="26"/>
      <c r="G3449" s="107"/>
    </row>
    <row r="3450" spans="1:7" s="4" customFormat="1" x14ac:dyDescent="0.2">
      <c r="A3450" s="26"/>
      <c r="B3450" s="26"/>
      <c r="G3450" s="107"/>
    </row>
    <row r="3451" spans="1:7" s="4" customFormat="1" x14ac:dyDescent="0.2">
      <c r="A3451" s="26"/>
      <c r="B3451" s="26"/>
      <c r="G3451" s="107"/>
    </row>
    <row r="3452" spans="1:7" s="4" customFormat="1" x14ac:dyDescent="0.2">
      <c r="A3452" s="26"/>
      <c r="B3452" s="26"/>
      <c r="G3452" s="107"/>
    </row>
    <row r="3453" spans="1:7" s="4" customFormat="1" x14ac:dyDescent="0.2">
      <c r="A3453" s="26"/>
      <c r="B3453" s="26"/>
      <c r="G3453" s="107"/>
    </row>
    <row r="3454" spans="1:7" s="4" customFormat="1" x14ac:dyDescent="0.2">
      <c r="A3454" s="26"/>
      <c r="B3454" s="26"/>
      <c r="G3454" s="107"/>
    </row>
    <row r="3455" spans="1:7" s="4" customFormat="1" x14ac:dyDescent="0.2">
      <c r="A3455" s="26"/>
      <c r="B3455" s="26"/>
      <c r="G3455" s="107"/>
    </row>
    <row r="3456" spans="1:7" s="4" customFormat="1" x14ac:dyDescent="0.2">
      <c r="A3456" s="26"/>
      <c r="B3456" s="26"/>
      <c r="G3456" s="107"/>
    </row>
    <row r="3457" spans="1:7" s="4" customFormat="1" x14ac:dyDescent="0.2">
      <c r="A3457" s="26"/>
      <c r="B3457" s="26"/>
      <c r="G3457" s="107"/>
    </row>
    <row r="3458" spans="1:7" s="4" customFormat="1" x14ac:dyDescent="0.2">
      <c r="A3458" s="26"/>
      <c r="B3458" s="26"/>
      <c r="G3458" s="107"/>
    </row>
    <row r="3459" spans="1:7" s="4" customFormat="1" x14ac:dyDescent="0.2">
      <c r="A3459" s="26"/>
      <c r="B3459" s="26"/>
      <c r="G3459" s="107"/>
    </row>
    <row r="3460" spans="1:7" s="4" customFormat="1" x14ac:dyDescent="0.2">
      <c r="A3460" s="26"/>
      <c r="B3460" s="26"/>
      <c r="G3460" s="107"/>
    </row>
    <row r="3461" spans="1:7" s="4" customFormat="1" x14ac:dyDescent="0.2">
      <c r="A3461" s="26"/>
      <c r="B3461" s="26"/>
      <c r="G3461" s="107"/>
    </row>
    <row r="3462" spans="1:7" s="4" customFormat="1" x14ac:dyDescent="0.2">
      <c r="A3462" s="26"/>
      <c r="B3462" s="26"/>
      <c r="G3462" s="107"/>
    </row>
    <row r="3463" spans="1:7" s="4" customFormat="1" x14ac:dyDescent="0.2">
      <c r="A3463" s="26"/>
      <c r="B3463" s="26"/>
      <c r="G3463" s="107"/>
    </row>
    <row r="3464" spans="1:7" s="4" customFormat="1" x14ac:dyDescent="0.2">
      <c r="A3464" s="26"/>
      <c r="B3464" s="26"/>
      <c r="G3464" s="107"/>
    </row>
    <row r="3465" spans="1:7" s="4" customFormat="1" x14ac:dyDescent="0.2">
      <c r="A3465" s="26"/>
      <c r="B3465" s="26"/>
      <c r="G3465" s="107"/>
    </row>
    <row r="3466" spans="1:7" s="4" customFormat="1" x14ac:dyDescent="0.2">
      <c r="A3466" s="26"/>
      <c r="B3466" s="26"/>
      <c r="G3466" s="107"/>
    </row>
    <row r="3467" spans="1:7" s="4" customFormat="1" x14ac:dyDescent="0.2">
      <c r="A3467" s="26"/>
      <c r="B3467" s="26"/>
      <c r="G3467" s="107"/>
    </row>
    <row r="3468" spans="1:7" s="4" customFormat="1" x14ac:dyDescent="0.2">
      <c r="A3468" s="26"/>
      <c r="B3468" s="26"/>
      <c r="G3468" s="107"/>
    </row>
    <row r="3469" spans="1:7" s="4" customFormat="1" x14ac:dyDescent="0.2">
      <c r="A3469" s="26"/>
      <c r="B3469" s="26"/>
      <c r="G3469" s="107"/>
    </row>
    <row r="3470" spans="1:7" s="4" customFormat="1" x14ac:dyDescent="0.2">
      <c r="A3470" s="26"/>
      <c r="B3470" s="26"/>
      <c r="G3470" s="107"/>
    </row>
    <row r="3471" spans="1:7" s="4" customFormat="1" x14ac:dyDescent="0.2">
      <c r="A3471" s="26"/>
      <c r="B3471" s="26"/>
      <c r="G3471" s="107"/>
    </row>
    <row r="3472" spans="1:7" s="4" customFormat="1" x14ac:dyDescent="0.2">
      <c r="A3472" s="26"/>
      <c r="B3472" s="26"/>
      <c r="G3472" s="107"/>
    </row>
    <row r="3473" spans="1:7" s="4" customFormat="1" x14ac:dyDescent="0.2">
      <c r="A3473" s="26"/>
      <c r="B3473" s="26"/>
      <c r="G3473" s="107"/>
    </row>
    <row r="3474" spans="1:7" s="4" customFormat="1" x14ac:dyDescent="0.2">
      <c r="A3474" s="26"/>
      <c r="B3474" s="26"/>
      <c r="G3474" s="107"/>
    </row>
    <row r="3475" spans="1:7" s="4" customFormat="1" x14ac:dyDescent="0.2">
      <c r="A3475" s="26"/>
      <c r="B3475" s="26"/>
      <c r="G3475" s="107"/>
    </row>
    <row r="3476" spans="1:7" s="4" customFormat="1" x14ac:dyDescent="0.2">
      <c r="A3476" s="26"/>
      <c r="B3476" s="26"/>
      <c r="G3476" s="107"/>
    </row>
    <row r="3477" spans="1:7" s="4" customFormat="1" x14ac:dyDescent="0.2">
      <c r="A3477" s="26"/>
      <c r="B3477" s="26"/>
      <c r="G3477" s="107"/>
    </row>
    <row r="3478" spans="1:7" s="4" customFormat="1" x14ac:dyDescent="0.2">
      <c r="A3478" s="26"/>
      <c r="B3478" s="26"/>
      <c r="G3478" s="107"/>
    </row>
    <row r="3479" spans="1:7" s="4" customFormat="1" x14ac:dyDescent="0.2">
      <c r="A3479" s="26"/>
      <c r="B3479" s="26"/>
      <c r="G3479" s="107"/>
    </row>
    <row r="3480" spans="1:7" s="4" customFormat="1" x14ac:dyDescent="0.2">
      <c r="A3480" s="26"/>
      <c r="B3480" s="26"/>
      <c r="G3480" s="107"/>
    </row>
    <row r="3481" spans="1:7" s="4" customFormat="1" x14ac:dyDescent="0.2">
      <c r="A3481" s="26"/>
      <c r="B3481" s="26"/>
      <c r="G3481" s="107"/>
    </row>
    <row r="3482" spans="1:7" s="4" customFormat="1" x14ac:dyDescent="0.2">
      <c r="A3482" s="26"/>
      <c r="B3482" s="26"/>
      <c r="G3482" s="107"/>
    </row>
    <row r="3483" spans="1:7" s="4" customFormat="1" x14ac:dyDescent="0.2">
      <c r="A3483" s="26"/>
      <c r="B3483" s="26"/>
      <c r="G3483" s="107"/>
    </row>
    <row r="3484" spans="1:7" s="4" customFormat="1" x14ac:dyDescent="0.2">
      <c r="A3484" s="26"/>
      <c r="B3484" s="26"/>
      <c r="G3484" s="107"/>
    </row>
    <row r="3485" spans="1:7" s="4" customFormat="1" x14ac:dyDescent="0.2">
      <c r="A3485" s="26"/>
      <c r="B3485" s="26"/>
      <c r="G3485" s="107"/>
    </row>
    <row r="3486" spans="1:7" s="4" customFormat="1" x14ac:dyDescent="0.2">
      <c r="A3486" s="26"/>
      <c r="B3486" s="26"/>
      <c r="G3486" s="107"/>
    </row>
    <row r="3487" spans="1:7" s="4" customFormat="1" x14ac:dyDescent="0.2">
      <c r="A3487" s="26"/>
      <c r="B3487" s="26"/>
      <c r="G3487" s="107"/>
    </row>
    <row r="3488" spans="1:7" s="4" customFormat="1" x14ac:dyDescent="0.2">
      <c r="A3488" s="26"/>
      <c r="B3488" s="26"/>
      <c r="G3488" s="107"/>
    </row>
    <row r="3489" spans="1:7" s="4" customFormat="1" x14ac:dyDescent="0.2">
      <c r="A3489" s="26"/>
      <c r="B3489" s="26"/>
      <c r="G3489" s="107"/>
    </row>
    <row r="3490" spans="1:7" s="4" customFormat="1" x14ac:dyDescent="0.2">
      <c r="A3490" s="26"/>
      <c r="B3490" s="26"/>
      <c r="G3490" s="107"/>
    </row>
    <row r="3491" spans="1:7" s="4" customFormat="1" x14ac:dyDescent="0.2">
      <c r="A3491" s="26"/>
      <c r="B3491" s="26"/>
      <c r="G3491" s="107"/>
    </row>
    <row r="3492" spans="1:7" s="4" customFormat="1" x14ac:dyDescent="0.2">
      <c r="A3492" s="26"/>
      <c r="B3492" s="26"/>
      <c r="G3492" s="107"/>
    </row>
    <row r="3493" spans="1:7" s="4" customFormat="1" x14ac:dyDescent="0.2">
      <c r="A3493" s="26"/>
      <c r="B3493" s="26"/>
      <c r="G3493" s="107"/>
    </row>
    <row r="3494" spans="1:7" s="4" customFormat="1" x14ac:dyDescent="0.2">
      <c r="A3494" s="26"/>
      <c r="B3494" s="26"/>
      <c r="G3494" s="107"/>
    </row>
    <row r="3495" spans="1:7" s="4" customFormat="1" x14ac:dyDescent="0.2">
      <c r="A3495" s="26"/>
      <c r="B3495" s="26"/>
      <c r="G3495" s="107"/>
    </row>
    <row r="3496" spans="1:7" s="4" customFormat="1" x14ac:dyDescent="0.2">
      <c r="A3496" s="26"/>
      <c r="B3496" s="26"/>
      <c r="G3496" s="107"/>
    </row>
    <row r="3497" spans="1:7" s="4" customFormat="1" x14ac:dyDescent="0.2">
      <c r="A3497" s="26"/>
      <c r="B3497" s="26"/>
      <c r="G3497" s="107"/>
    </row>
    <row r="3498" spans="1:7" s="4" customFormat="1" x14ac:dyDescent="0.2">
      <c r="A3498" s="26"/>
      <c r="B3498" s="26"/>
      <c r="G3498" s="107"/>
    </row>
    <row r="3499" spans="1:7" s="4" customFormat="1" x14ac:dyDescent="0.2">
      <c r="A3499" s="26"/>
      <c r="B3499" s="26"/>
      <c r="G3499" s="107"/>
    </row>
    <row r="3500" spans="1:7" s="4" customFormat="1" x14ac:dyDescent="0.2">
      <c r="A3500" s="26"/>
      <c r="B3500" s="26"/>
      <c r="G3500" s="107"/>
    </row>
    <row r="3501" spans="1:7" s="4" customFormat="1" x14ac:dyDescent="0.2">
      <c r="A3501" s="26"/>
      <c r="B3501" s="26"/>
      <c r="G3501" s="107"/>
    </row>
    <row r="3502" spans="1:7" s="4" customFormat="1" x14ac:dyDescent="0.2">
      <c r="A3502" s="26"/>
      <c r="B3502" s="26"/>
      <c r="G3502" s="107"/>
    </row>
    <row r="3503" spans="1:7" s="4" customFormat="1" x14ac:dyDescent="0.2">
      <c r="A3503" s="26"/>
      <c r="B3503" s="26"/>
      <c r="G3503" s="107"/>
    </row>
    <row r="3504" spans="1:7" s="4" customFormat="1" x14ac:dyDescent="0.2">
      <c r="A3504" s="26"/>
      <c r="B3504" s="26"/>
      <c r="G3504" s="107"/>
    </row>
    <row r="3505" spans="1:7" s="4" customFormat="1" x14ac:dyDescent="0.2">
      <c r="A3505" s="26"/>
      <c r="B3505" s="26"/>
      <c r="G3505" s="107"/>
    </row>
    <row r="3506" spans="1:7" s="4" customFormat="1" x14ac:dyDescent="0.2">
      <c r="A3506" s="26"/>
      <c r="B3506" s="26"/>
      <c r="G3506" s="107"/>
    </row>
    <row r="3507" spans="1:7" s="4" customFormat="1" x14ac:dyDescent="0.2">
      <c r="A3507" s="26"/>
      <c r="B3507" s="26"/>
      <c r="G3507" s="107"/>
    </row>
    <row r="3508" spans="1:7" s="4" customFormat="1" x14ac:dyDescent="0.2">
      <c r="A3508" s="26"/>
      <c r="B3508" s="26"/>
      <c r="G3508" s="107"/>
    </row>
    <row r="3509" spans="1:7" s="4" customFormat="1" x14ac:dyDescent="0.2">
      <c r="A3509" s="26"/>
      <c r="B3509" s="26"/>
      <c r="G3509" s="107"/>
    </row>
    <row r="3510" spans="1:7" s="4" customFormat="1" x14ac:dyDescent="0.2">
      <c r="A3510" s="26"/>
      <c r="B3510" s="26"/>
      <c r="G3510" s="107"/>
    </row>
    <row r="3511" spans="1:7" s="4" customFormat="1" x14ac:dyDescent="0.2">
      <c r="A3511" s="26"/>
      <c r="B3511" s="26"/>
      <c r="G3511" s="107"/>
    </row>
    <row r="3512" spans="1:7" s="4" customFormat="1" x14ac:dyDescent="0.2">
      <c r="A3512" s="26"/>
      <c r="B3512" s="26"/>
      <c r="G3512" s="107"/>
    </row>
    <row r="3513" spans="1:7" s="4" customFormat="1" x14ac:dyDescent="0.2">
      <c r="A3513" s="26"/>
      <c r="B3513" s="26"/>
      <c r="G3513" s="107"/>
    </row>
    <row r="3514" spans="1:7" s="4" customFormat="1" x14ac:dyDescent="0.2">
      <c r="A3514" s="26"/>
      <c r="B3514" s="26"/>
      <c r="G3514" s="107"/>
    </row>
    <row r="3515" spans="1:7" s="4" customFormat="1" x14ac:dyDescent="0.2">
      <c r="A3515" s="26"/>
      <c r="B3515" s="26"/>
      <c r="G3515" s="107"/>
    </row>
    <row r="3516" spans="1:7" s="4" customFormat="1" x14ac:dyDescent="0.2">
      <c r="A3516" s="26"/>
      <c r="B3516" s="26"/>
      <c r="G3516" s="107"/>
    </row>
    <row r="3517" spans="1:7" s="4" customFormat="1" x14ac:dyDescent="0.2">
      <c r="A3517" s="26"/>
      <c r="B3517" s="26"/>
      <c r="G3517" s="107"/>
    </row>
    <row r="3518" spans="1:7" s="4" customFormat="1" x14ac:dyDescent="0.2">
      <c r="A3518" s="26"/>
      <c r="B3518" s="26"/>
      <c r="G3518" s="107"/>
    </row>
    <row r="3519" spans="1:7" s="4" customFormat="1" x14ac:dyDescent="0.2">
      <c r="A3519" s="26"/>
      <c r="B3519" s="26"/>
      <c r="G3519" s="107"/>
    </row>
    <row r="3520" spans="1:7" s="4" customFormat="1" x14ac:dyDescent="0.2">
      <c r="A3520" s="26"/>
      <c r="B3520" s="26"/>
      <c r="G3520" s="107"/>
    </row>
    <row r="3521" spans="1:7" s="4" customFormat="1" x14ac:dyDescent="0.2">
      <c r="A3521" s="26"/>
      <c r="B3521" s="26"/>
      <c r="G3521" s="107"/>
    </row>
    <row r="3522" spans="1:7" s="4" customFormat="1" x14ac:dyDescent="0.2">
      <c r="A3522" s="26"/>
      <c r="B3522" s="26"/>
      <c r="G3522" s="107"/>
    </row>
    <row r="3523" spans="1:7" s="4" customFormat="1" x14ac:dyDescent="0.2">
      <c r="A3523" s="26"/>
      <c r="B3523" s="26"/>
      <c r="G3523" s="107"/>
    </row>
    <row r="3524" spans="1:7" s="4" customFormat="1" x14ac:dyDescent="0.2">
      <c r="A3524" s="26"/>
      <c r="B3524" s="26"/>
      <c r="G3524" s="107"/>
    </row>
    <row r="3525" spans="1:7" s="4" customFormat="1" x14ac:dyDescent="0.2">
      <c r="A3525" s="26"/>
      <c r="B3525" s="26"/>
      <c r="G3525" s="107"/>
    </row>
    <row r="3526" spans="1:7" s="4" customFormat="1" x14ac:dyDescent="0.2">
      <c r="A3526" s="26"/>
      <c r="B3526" s="26"/>
      <c r="G3526" s="107"/>
    </row>
    <row r="3527" spans="1:7" s="4" customFormat="1" x14ac:dyDescent="0.2">
      <c r="A3527" s="26"/>
      <c r="B3527" s="26"/>
      <c r="G3527" s="107"/>
    </row>
    <row r="3528" spans="1:7" s="4" customFormat="1" x14ac:dyDescent="0.2">
      <c r="A3528" s="26"/>
      <c r="B3528" s="26"/>
      <c r="G3528" s="107"/>
    </row>
    <row r="3529" spans="1:7" s="4" customFormat="1" x14ac:dyDescent="0.2">
      <c r="A3529" s="26"/>
      <c r="B3529" s="26"/>
      <c r="G3529" s="107"/>
    </row>
    <row r="3530" spans="1:7" s="4" customFormat="1" x14ac:dyDescent="0.2">
      <c r="A3530" s="26"/>
      <c r="B3530" s="26"/>
      <c r="G3530" s="107"/>
    </row>
    <row r="3531" spans="1:7" s="4" customFormat="1" x14ac:dyDescent="0.2">
      <c r="A3531" s="26"/>
      <c r="B3531" s="26"/>
      <c r="G3531" s="107"/>
    </row>
    <row r="3532" spans="1:7" s="4" customFormat="1" x14ac:dyDescent="0.2">
      <c r="A3532" s="26"/>
      <c r="B3532" s="26"/>
      <c r="G3532" s="107"/>
    </row>
    <row r="3533" spans="1:7" s="4" customFormat="1" x14ac:dyDescent="0.2">
      <c r="A3533" s="26"/>
      <c r="B3533" s="26"/>
      <c r="G3533" s="107"/>
    </row>
    <row r="3534" spans="1:7" s="4" customFormat="1" x14ac:dyDescent="0.2">
      <c r="A3534" s="26"/>
      <c r="B3534" s="26"/>
      <c r="G3534" s="107"/>
    </row>
    <row r="3535" spans="1:7" s="4" customFormat="1" x14ac:dyDescent="0.2">
      <c r="A3535" s="26"/>
      <c r="B3535" s="26"/>
      <c r="G3535" s="107"/>
    </row>
    <row r="3536" spans="1:7" s="4" customFormat="1" x14ac:dyDescent="0.2">
      <c r="A3536" s="26"/>
      <c r="B3536" s="26"/>
      <c r="G3536" s="107"/>
    </row>
    <row r="3537" spans="1:7" s="4" customFormat="1" x14ac:dyDescent="0.2">
      <c r="A3537" s="26"/>
      <c r="B3537" s="26"/>
      <c r="G3537" s="107"/>
    </row>
    <row r="3538" spans="1:7" s="4" customFormat="1" x14ac:dyDescent="0.2">
      <c r="A3538" s="26"/>
      <c r="B3538" s="26"/>
      <c r="G3538" s="107"/>
    </row>
    <row r="3539" spans="1:7" s="4" customFormat="1" x14ac:dyDescent="0.2">
      <c r="A3539" s="26"/>
      <c r="B3539" s="26"/>
      <c r="G3539" s="107"/>
    </row>
    <row r="3540" spans="1:7" s="4" customFormat="1" x14ac:dyDescent="0.2">
      <c r="A3540" s="26"/>
      <c r="B3540" s="26"/>
      <c r="G3540" s="107"/>
    </row>
    <row r="3541" spans="1:7" s="4" customFormat="1" x14ac:dyDescent="0.2">
      <c r="A3541" s="26"/>
      <c r="B3541" s="26"/>
      <c r="G3541" s="107"/>
    </row>
    <row r="3542" spans="1:7" s="4" customFormat="1" x14ac:dyDescent="0.2">
      <c r="A3542" s="26"/>
      <c r="B3542" s="26"/>
      <c r="G3542" s="107"/>
    </row>
    <row r="3543" spans="1:7" s="4" customFormat="1" x14ac:dyDescent="0.2">
      <c r="A3543" s="26"/>
      <c r="B3543" s="26"/>
      <c r="G3543" s="107"/>
    </row>
    <row r="3544" spans="1:7" s="4" customFormat="1" x14ac:dyDescent="0.2">
      <c r="A3544" s="26"/>
      <c r="B3544" s="26"/>
      <c r="G3544" s="107"/>
    </row>
    <row r="3545" spans="1:7" s="4" customFormat="1" x14ac:dyDescent="0.2">
      <c r="A3545" s="26"/>
      <c r="B3545" s="26"/>
      <c r="G3545" s="107"/>
    </row>
    <row r="3546" spans="1:7" s="4" customFormat="1" x14ac:dyDescent="0.2">
      <c r="A3546" s="26"/>
      <c r="B3546" s="26"/>
      <c r="G3546" s="107"/>
    </row>
    <row r="3547" spans="1:7" s="4" customFormat="1" x14ac:dyDescent="0.2">
      <c r="A3547" s="26"/>
      <c r="B3547" s="26"/>
      <c r="G3547" s="107"/>
    </row>
    <row r="3548" spans="1:7" s="4" customFormat="1" x14ac:dyDescent="0.2">
      <c r="A3548" s="26"/>
      <c r="B3548" s="26"/>
      <c r="G3548" s="107"/>
    </row>
    <row r="3549" spans="1:7" s="4" customFormat="1" x14ac:dyDescent="0.2">
      <c r="A3549" s="26"/>
      <c r="B3549" s="26"/>
      <c r="G3549" s="107"/>
    </row>
    <row r="3550" spans="1:7" s="4" customFormat="1" x14ac:dyDescent="0.2">
      <c r="A3550" s="26"/>
      <c r="B3550" s="26"/>
      <c r="G3550" s="107"/>
    </row>
    <row r="3551" spans="1:7" s="4" customFormat="1" x14ac:dyDescent="0.2">
      <c r="A3551" s="26"/>
      <c r="B3551" s="26"/>
      <c r="G3551" s="107"/>
    </row>
    <row r="3552" spans="1:7" s="4" customFormat="1" x14ac:dyDescent="0.2">
      <c r="A3552" s="26"/>
      <c r="B3552" s="26"/>
      <c r="G3552" s="107"/>
    </row>
    <row r="3553" spans="1:7" s="4" customFormat="1" x14ac:dyDescent="0.2">
      <c r="A3553" s="26"/>
      <c r="B3553" s="26"/>
      <c r="G3553" s="107"/>
    </row>
    <row r="3554" spans="1:7" s="4" customFormat="1" x14ac:dyDescent="0.2">
      <c r="A3554" s="26"/>
      <c r="B3554" s="26"/>
      <c r="G3554" s="107"/>
    </row>
    <row r="3555" spans="1:7" s="4" customFormat="1" x14ac:dyDescent="0.2">
      <c r="A3555" s="26"/>
      <c r="B3555" s="26"/>
      <c r="G3555" s="107"/>
    </row>
    <row r="3556" spans="1:7" s="4" customFormat="1" x14ac:dyDescent="0.2">
      <c r="A3556" s="26"/>
      <c r="B3556" s="26"/>
      <c r="G3556" s="107"/>
    </row>
    <row r="3557" spans="1:7" s="4" customFormat="1" x14ac:dyDescent="0.2">
      <c r="A3557" s="26"/>
      <c r="B3557" s="26"/>
      <c r="G3557" s="107"/>
    </row>
    <row r="3558" spans="1:7" s="4" customFormat="1" x14ac:dyDescent="0.2">
      <c r="A3558" s="26"/>
      <c r="B3558" s="26"/>
      <c r="G3558" s="107"/>
    </row>
    <row r="3559" spans="1:7" s="4" customFormat="1" x14ac:dyDescent="0.2">
      <c r="A3559" s="26"/>
      <c r="B3559" s="26"/>
      <c r="G3559" s="107"/>
    </row>
    <row r="3560" spans="1:7" s="4" customFormat="1" x14ac:dyDescent="0.2">
      <c r="A3560" s="26"/>
      <c r="B3560" s="26"/>
      <c r="G3560" s="107"/>
    </row>
    <row r="3561" spans="1:7" s="4" customFormat="1" x14ac:dyDescent="0.2">
      <c r="A3561" s="26"/>
      <c r="B3561" s="26"/>
      <c r="G3561" s="107"/>
    </row>
    <row r="3562" spans="1:7" s="4" customFormat="1" x14ac:dyDescent="0.2">
      <c r="A3562" s="26"/>
      <c r="B3562" s="26"/>
      <c r="G3562" s="107"/>
    </row>
    <row r="3563" spans="1:7" s="4" customFormat="1" x14ac:dyDescent="0.2">
      <c r="A3563" s="26"/>
      <c r="B3563" s="26"/>
      <c r="G3563" s="107"/>
    </row>
    <row r="3564" spans="1:7" s="4" customFormat="1" x14ac:dyDescent="0.2">
      <c r="A3564" s="26"/>
      <c r="B3564" s="26"/>
      <c r="G3564" s="107"/>
    </row>
    <row r="3565" spans="1:7" s="4" customFormat="1" x14ac:dyDescent="0.2">
      <c r="A3565" s="26"/>
      <c r="B3565" s="26"/>
      <c r="G3565" s="107"/>
    </row>
    <row r="3566" spans="1:7" s="4" customFormat="1" x14ac:dyDescent="0.2">
      <c r="A3566" s="26"/>
      <c r="B3566" s="26"/>
      <c r="G3566" s="107"/>
    </row>
    <row r="3567" spans="1:7" s="4" customFormat="1" x14ac:dyDescent="0.2">
      <c r="A3567" s="26"/>
      <c r="B3567" s="26"/>
      <c r="G3567" s="107"/>
    </row>
    <row r="3568" spans="1:7" s="4" customFormat="1" x14ac:dyDescent="0.2">
      <c r="A3568" s="26"/>
      <c r="B3568" s="26"/>
      <c r="G3568" s="107"/>
    </row>
    <row r="3569" spans="1:7" s="4" customFormat="1" x14ac:dyDescent="0.2">
      <c r="A3569" s="26"/>
      <c r="B3569" s="26"/>
      <c r="G3569" s="107"/>
    </row>
    <row r="3570" spans="1:7" s="4" customFormat="1" x14ac:dyDescent="0.2">
      <c r="A3570" s="26"/>
      <c r="B3570" s="26"/>
      <c r="G3570" s="107"/>
    </row>
    <row r="3571" spans="1:7" s="4" customFormat="1" x14ac:dyDescent="0.2">
      <c r="A3571" s="26"/>
      <c r="B3571" s="26"/>
      <c r="G3571" s="107"/>
    </row>
    <row r="3572" spans="1:7" s="4" customFormat="1" x14ac:dyDescent="0.2">
      <c r="A3572" s="26"/>
      <c r="B3572" s="26"/>
      <c r="G3572" s="107"/>
    </row>
    <row r="3573" spans="1:7" s="4" customFormat="1" x14ac:dyDescent="0.2">
      <c r="A3573" s="26"/>
      <c r="B3573" s="26"/>
      <c r="G3573" s="107"/>
    </row>
    <row r="3574" spans="1:7" s="4" customFormat="1" x14ac:dyDescent="0.2">
      <c r="A3574" s="26"/>
      <c r="B3574" s="26"/>
      <c r="G3574" s="107"/>
    </row>
    <row r="3575" spans="1:7" s="4" customFormat="1" x14ac:dyDescent="0.2">
      <c r="A3575" s="26"/>
      <c r="B3575" s="26"/>
      <c r="G3575" s="107"/>
    </row>
    <row r="3576" spans="1:7" s="4" customFormat="1" x14ac:dyDescent="0.2">
      <c r="A3576" s="26"/>
      <c r="B3576" s="26"/>
      <c r="G3576" s="107"/>
    </row>
    <row r="3577" spans="1:7" s="4" customFormat="1" x14ac:dyDescent="0.2">
      <c r="A3577" s="26"/>
      <c r="B3577" s="26"/>
      <c r="G3577" s="107"/>
    </row>
    <row r="3578" spans="1:7" s="4" customFormat="1" x14ac:dyDescent="0.2">
      <c r="A3578" s="26"/>
      <c r="B3578" s="26"/>
      <c r="G3578" s="107"/>
    </row>
    <row r="3579" spans="1:7" s="4" customFormat="1" x14ac:dyDescent="0.2">
      <c r="A3579" s="26"/>
      <c r="B3579" s="26"/>
      <c r="G3579" s="107"/>
    </row>
    <row r="3580" spans="1:7" s="4" customFormat="1" x14ac:dyDescent="0.2">
      <c r="A3580" s="26"/>
      <c r="B3580" s="26"/>
      <c r="G3580" s="107"/>
    </row>
    <row r="3581" spans="1:7" s="4" customFormat="1" x14ac:dyDescent="0.2">
      <c r="A3581" s="26"/>
      <c r="B3581" s="26"/>
      <c r="G3581" s="107"/>
    </row>
    <row r="3582" spans="1:7" s="4" customFormat="1" x14ac:dyDescent="0.2">
      <c r="A3582" s="26"/>
      <c r="B3582" s="26"/>
      <c r="G3582" s="107"/>
    </row>
    <row r="3583" spans="1:7" s="4" customFormat="1" x14ac:dyDescent="0.2">
      <c r="A3583" s="26"/>
      <c r="B3583" s="26"/>
      <c r="G3583" s="107"/>
    </row>
    <row r="3584" spans="1:7" s="4" customFormat="1" x14ac:dyDescent="0.2">
      <c r="A3584" s="26"/>
      <c r="B3584" s="26"/>
      <c r="G3584" s="107"/>
    </row>
    <row r="3585" spans="1:7" s="4" customFormat="1" x14ac:dyDescent="0.2">
      <c r="A3585" s="26"/>
      <c r="B3585" s="26"/>
      <c r="G3585" s="107"/>
    </row>
    <row r="3586" spans="1:7" s="4" customFormat="1" x14ac:dyDescent="0.2">
      <c r="A3586" s="26"/>
      <c r="B3586" s="26"/>
      <c r="G3586" s="107"/>
    </row>
    <row r="3587" spans="1:7" s="4" customFormat="1" x14ac:dyDescent="0.2">
      <c r="A3587" s="26"/>
      <c r="B3587" s="26"/>
      <c r="G3587" s="107"/>
    </row>
    <row r="3588" spans="1:7" s="4" customFormat="1" x14ac:dyDescent="0.2">
      <c r="A3588" s="26"/>
      <c r="B3588" s="26"/>
      <c r="G3588" s="107"/>
    </row>
    <row r="3589" spans="1:7" s="4" customFormat="1" x14ac:dyDescent="0.2">
      <c r="A3589" s="26"/>
      <c r="B3589" s="26"/>
      <c r="G3589" s="107"/>
    </row>
    <row r="3590" spans="1:7" s="4" customFormat="1" x14ac:dyDescent="0.2">
      <c r="A3590" s="26"/>
      <c r="B3590" s="26"/>
      <c r="G3590" s="107"/>
    </row>
    <row r="3591" spans="1:7" s="4" customFormat="1" x14ac:dyDescent="0.2">
      <c r="A3591" s="26"/>
      <c r="B3591" s="26"/>
      <c r="G3591" s="107"/>
    </row>
    <row r="3592" spans="1:7" s="4" customFormat="1" x14ac:dyDescent="0.2">
      <c r="A3592" s="26"/>
      <c r="B3592" s="26"/>
      <c r="G3592" s="107"/>
    </row>
    <row r="3593" spans="1:7" s="4" customFormat="1" x14ac:dyDescent="0.2">
      <c r="A3593" s="26"/>
      <c r="B3593" s="26"/>
      <c r="G3593" s="107"/>
    </row>
    <row r="3594" spans="1:7" s="4" customFormat="1" x14ac:dyDescent="0.2">
      <c r="A3594" s="26"/>
      <c r="B3594" s="26"/>
      <c r="G3594" s="107"/>
    </row>
    <row r="3595" spans="1:7" s="4" customFormat="1" x14ac:dyDescent="0.2">
      <c r="A3595" s="26"/>
      <c r="B3595" s="26"/>
      <c r="G3595" s="107"/>
    </row>
    <row r="3596" spans="1:7" s="4" customFormat="1" x14ac:dyDescent="0.2">
      <c r="A3596" s="26"/>
      <c r="B3596" s="26"/>
      <c r="G3596" s="107"/>
    </row>
    <row r="3597" spans="1:7" s="4" customFormat="1" x14ac:dyDescent="0.2">
      <c r="A3597" s="26"/>
      <c r="B3597" s="26"/>
      <c r="G3597" s="107"/>
    </row>
    <row r="3598" spans="1:7" s="4" customFormat="1" x14ac:dyDescent="0.2">
      <c r="A3598" s="26"/>
      <c r="B3598" s="26"/>
      <c r="G3598" s="107"/>
    </row>
    <row r="3599" spans="1:7" s="4" customFormat="1" x14ac:dyDescent="0.2">
      <c r="A3599" s="26"/>
      <c r="B3599" s="26"/>
      <c r="G3599" s="107"/>
    </row>
    <row r="3600" spans="1:7" s="4" customFormat="1" x14ac:dyDescent="0.2">
      <c r="A3600" s="26"/>
      <c r="B3600" s="26"/>
      <c r="G3600" s="107"/>
    </row>
    <row r="3601" spans="1:7" s="4" customFormat="1" x14ac:dyDescent="0.2">
      <c r="A3601" s="26"/>
      <c r="B3601" s="26"/>
      <c r="G3601" s="107"/>
    </row>
    <row r="3602" spans="1:7" s="4" customFormat="1" x14ac:dyDescent="0.2">
      <c r="A3602" s="26"/>
      <c r="B3602" s="26"/>
      <c r="G3602" s="107"/>
    </row>
    <row r="3603" spans="1:7" s="4" customFormat="1" x14ac:dyDescent="0.2">
      <c r="A3603" s="26"/>
      <c r="B3603" s="26"/>
      <c r="G3603" s="107"/>
    </row>
    <row r="3604" spans="1:7" s="4" customFormat="1" x14ac:dyDescent="0.2">
      <c r="A3604" s="26"/>
      <c r="B3604" s="26"/>
      <c r="G3604" s="107"/>
    </row>
    <row r="3605" spans="1:7" s="4" customFormat="1" x14ac:dyDescent="0.2">
      <c r="A3605" s="26"/>
      <c r="B3605" s="26"/>
      <c r="G3605" s="107"/>
    </row>
    <row r="3606" spans="1:7" s="4" customFormat="1" x14ac:dyDescent="0.2">
      <c r="A3606" s="26"/>
      <c r="B3606" s="26"/>
      <c r="G3606" s="107"/>
    </row>
    <row r="3607" spans="1:7" s="4" customFormat="1" x14ac:dyDescent="0.2">
      <c r="A3607" s="26"/>
      <c r="B3607" s="26"/>
      <c r="G3607" s="107"/>
    </row>
    <row r="3608" spans="1:7" s="4" customFormat="1" x14ac:dyDescent="0.2">
      <c r="A3608" s="26"/>
      <c r="B3608" s="26"/>
      <c r="G3608" s="107"/>
    </row>
    <row r="3609" spans="1:7" s="4" customFormat="1" x14ac:dyDescent="0.2">
      <c r="A3609" s="26"/>
      <c r="B3609" s="26"/>
      <c r="G3609" s="107"/>
    </row>
    <row r="3610" spans="1:7" s="4" customFormat="1" x14ac:dyDescent="0.2">
      <c r="A3610" s="26"/>
      <c r="B3610" s="26"/>
      <c r="G3610" s="107"/>
    </row>
    <row r="3611" spans="1:7" s="4" customFormat="1" x14ac:dyDescent="0.2">
      <c r="A3611" s="26"/>
      <c r="B3611" s="26"/>
      <c r="G3611" s="107"/>
    </row>
    <row r="3612" spans="1:7" s="4" customFormat="1" x14ac:dyDescent="0.2">
      <c r="A3612" s="26"/>
      <c r="B3612" s="26"/>
      <c r="G3612" s="107"/>
    </row>
    <row r="3613" spans="1:7" s="4" customFormat="1" x14ac:dyDescent="0.2">
      <c r="A3613" s="26"/>
      <c r="B3613" s="26"/>
      <c r="G3613" s="107"/>
    </row>
    <row r="3614" spans="1:7" s="4" customFormat="1" x14ac:dyDescent="0.2">
      <c r="A3614" s="26"/>
      <c r="B3614" s="26"/>
      <c r="G3614" s="107"/>
    </row>
    <row r="3615" spans="1:7" s="4" customFormat="1" x14ac:dyDescent="0.2">
      <c r="A3615" s="26"/>
      <c r="B3615" s="26"/>
      <c r="G3615" s="107"/>
    </row>
    <row r="3616" spans="1:7" s="4" customFormat="1" x14ac:dyDescent="0.2">
      <c r="A3616" s="26"/>
      <c r="B3616" s="26"/>
      <c r="G3616" s="107"/>
    </row>
    <row r="3617" spans="1:7" s="4" customFormat="1" x14ac:dyDescent="0.2">
      <c r="A3617" s="26"/>
      <c r="B3617" s="26"/>
      <c r="G3617" s="107"/>
    </row>
    <row r="3618" spans="1:7" s="4" customFormat="1" x14ac:dyDescent="0.2">
      <c r="A3618" s="26"/>
      <c r="B3618" s="26"/>
      <c r="G3618" s="107"/>
    </row>
    <row r="3619" spans="1:7" s="4" customFormat="1" x14ac:dyDescent="0.2">
      <c r="A3619" s="26"/>
      <c r="B3619" s="26"/>
      <c r="G3619" s="107"/>
    </row>
    <row r="3620" spans="1:7" s="4" customFormat="1" x14ac:dyDescent="0.2">
      <c r="A3620" s="26"/>
      <c r="B3620" s="26"/>
      <c r="G3620" s="107"/>
    </row>
    <row r="3621" spans="1:7" s="4" customFormat="1" x14ac:dyDescent="0.2">
      <c r="A3621" s="26"/>
      <c r="B3621" s="26"/>
      <c r="G3621" s="107"/>
    </row>
    <row r="3622" spans="1:7" s="4" customFormat="1" x14ac:dyDescent="0.2">
      <c r="A3622" s="26"/>
      <c r="B3622" s="26"/>
      <c r="G3622" s="107"/>
    </row>
    <row r="3623" spans="1:7" s="4" customFormat="1" x14ac:dyDescent="0.2">
      <c r="A3623" s="26"/>
      <c r="B3623" s="26"/>
      <c r="G3623" s="107"/>
    </row>
    <row r="3624" spans="1:7" s="4" customFormat="1" x14ac:dyDescent="0.2">
      <c r="A3624" s="26"/>
      <c r="B3624" s="26"/>
      <c r="G3624" s="107"/>
    </row>
    <row r="3625" spans="1:7" s="4" customFormat="1" x14ac:dyDescent="0.2">
      <c r="A3625" s="26"/>
      <c r="B3625" s="26"/>
      <c r="G3625" s="107"/>
    </row>
    <row r="3626" spans="1:7" s="4" customFormat="1" x14ac:dyDescent="0.2">
      <c r="A3626" s="26"/>
      <c r="B3626" s="26"/>
      <c r="G3626" s="107"/>
    </row>
    <row r="3627" spans="1:7" s="4" customFormat="1" x14ac:dyDescent="0.2">
      <c r="A3627" s="26"/>
      <c r="B3627" s="26"/>
      <c r="G3627" s="107"/>
    </row>
    <row r="3628" spans="1:7" s="4" customFormat="1" x14ac:dyDescent="0.2">
      <c r="A3628" s="26"/>
      <c r="B3628" s="26"/>
      <c r="G3628" s="107"/>
    </row>
    <row r="3629" spans="1:7" s="4" customFormat="1" x14ac:dyDescent="0.2">
      <c r="A3629" s="26"/>
      <c r="B3629" s="26"/>
      <c r="G3629" s="107"/>
    </row>
    <row r="3630" spans="1:7" s="4" customFormat="1" x14ac:dyDescent="0.2">
      <c r="A3630" s="26"/>
      <c r="B3630" s="26"/>
      <c r="G3630" s="107"/>
    </row>
    <row r="3631" spans="1:7" s="4" customFormat="1" x14ac:dyDescent="0.2">
      <c r="A3631" s="26"/>
      <c r="B3631" s="26"/>
      <c r="G3631" s="107"/>
    </row>
    <row r="3632" spans="1:7" s="4" customFormat="1" x14ac:dyDescent="0.2">
      <c r="A3632" s="26"/>
      <c r="B3632" s="26"/>
      <c r="G3632" s="107"/>
    </row>
    <row r="3633" spans="1:7" s="4" customFormat="1" x14ac:dyDescent="0.2">
      <c r="A3633" s="26"/>
      <c r="B3633" s="26"/>
      <c r="G3633" s="107"/>
    </row>
    <row r="3634" spans="1:7" s="4" customFormat="1" x14ac:dyDescent="0.2">
      <c r="A3634" s="26"/>
      <c r="B3634" s="26"/>
      <c r="G3634" s="107"/>
    </row>
    <row r="3635" spans="1:7" s="4" customFormat="1" x14ac:dyDescent="0.2">
      <c r="A3635" s="26"/>
      <c r="B3635" s="26"/>
      <c r="G3635" s="107"/>
    </row>
    <row r="3636" spans="1:7" s="4" customFormat="1" x14ac:dyDescent="0.2">
      <c r="A3636" s="26"/>
      <c r="B3636" s="26"/>
      <c r="G3636" s="107"/>
    </row>
    <row r="3637" spans="1:7" s="4" customFormat="1" x14ac:dyDescent="0.2">
      <c r="A3637" s="26"/>
      <c r="B3637" s="26"/>
      <c r="G3637" s="107"/>
    </row>
    <row r="3638" spans="1:7" s="4" customFormat="1" x14ac:dyDescent="0.2">
      <c r="A3638" s="26"/>
      <c r="B3638" s="26"/>
      <c r="G3638" s="107"/>
    </row>
    <row r="3639" spans="1:7" s="4" customFormat="1" x14ac:dyDescent="0.2">
      <c r="A3639" s="26"/>
      <c r="B3639" s="26"/>
      <c r="G3639" s="107"/>
    </row>
    <row r="3640" spans="1:7" s="4" customFormat="1" x14ac:dyDescent="0.2">
      <c r="A3640" s="26"/>
      <c r="B3640" s="26"/>
      <c r="G3640" s="107"/>
    </row>
    <row r="3641" spans="1:7" s="4" customFormat="1" x14ac:dyDescent="0.2">
      <c r="A3641" s="26"/>
      <c r="B3641" s="26"/>
      <c r="G3641" s="107"/>
    </row>
    <row r="3642" spans="1:7" s="4" customFormat="1" x14ac:dyDescent="0.2">
      <c r="A3642" s="26"/>
      <c r="B3642" s="26"/>
      <c r="G3642" s="107"/>
    </row>
    <row r="3643" spans="1:7" s="4" customFormat="1" x14ac:dyDescent="0.2">
      <c r="A3643" s="26"/>
      <c r="B3643" s="26"/>
      <c r="G3643" s="107"/>
    </row>
    <row r="3644" spans="1:7" s="4" customFormat="1" x14ac:dyDescent="0.2">
      <c r="A3644" s="26"/>
      <c r="B3644" s="26"/>
      <c r="G3644" s="107"/>
    </row>
    <row r="3645" spans="1:7" s="4" customFormat="1" x14ac:dyDescent="0.2">
      <c r="A3645" s="26"/>
      <c r="B3645" s="26"/>
      <c r="G3645" s="107"/>
    </row>
    <row r="3646" spans="1:7" s="4" customFormat="1" x14ac:dyDescent="0.2">
      <c r="A3646" s="26"/>
      <c r="B3646" s="26"/>
      <c r="G3646" s="107"/>
    </row>
    <row r="3647" spans="1:7" s="4" customFormat="1" x14ac:dyDescent="0.2">
      <c r="A3647" s="26"/>
      <c r="B3647" s="26"/>
      <c r="G3647" s="107"/>
    </row>
    <row r="3648" spans="1:7" s="4" customFormat="1" x14ac:dyDescent="0.2">
      <c r="A3648" s="26"/>
      <c r="B3648" s="26"/>
      <c r="G3648" s="107"/>
    </row>
    <row r="3649" spans="1:7" s="4" customFormat="1" x14ac:dyDescent="0.2">
      <c r="A3649" s="26"/>
      <c r="B3649" s="26"/>
      <c r="G3649" s="107"/>
    </row>
    <row r="3650" spans="1:7" s="4" customFormat="1" x14ac:dyDescent="0.2">
      <c r="A3650" s="26"/>
      <c r="B3650" s="26"/>
      <c r="G3650" s="107"/>
    </row>
    <row r="3651" spans="1:7" s="4" customFormat="1" x14ac:dyDescent="0.2">
      <c r="A3651" s="26"/>
      <c r="B3651" s="26"/>
      <c r="G3651" s="107"/>
    </row>
    <row r="3652" spans="1:7" s="4" customFormat="1" x14ac:dyDescent="0.2">
      <c r="A3652" s="26"/>
      <c r="B3652" s="26"/>
      <c r="G3652" s="107"/>
    </row>
    <row r="3653" spans="1:7" s="4" customFormat="1" x14ac:dyDescent="0.2">
      <c r="A3653" s="26"/>
      <c r="B3653" s="26"/>
      <c r="G3653" s="107"/>
    </row>
    <row r="3654" spans="1:7" s="4" customFormat="1" x14ac:dyDescent="0.2">
      <c r="A3654" s="26"/>
      <c r="B3654" s="26"/>
      <c r="G3654" s="107"/>
    </row>
    <row r="3655" spans="1:7" s="4" customFormat="1" x14ac:dyDescent="0.2">
      <c r="A3655" s="26"/>
      <c r="B3655" s="26"/>
      <c r="G3655" s="107"/>
    </row>
    <row r="3656" spans="1:7" s="4" customFormat="1" x14ac:dyDescent="0.2">
      <c r="A3656" s="26"/>
      <c r="B3656" s="26"/>
      <c r="G3656" s="107"/>
    </row>
    <row r="3657" spans="1:7" s="4" customFormat="1" x14ac:dyDescent="0.2">
      <c r="A3657" s="26"/>
      <c r="B3657" s="26"/>
      <c r="G3657" s="107"/>
    </row>
    <row r="3658" spans="1:7" s="4" customFormat="1" x14ac:dyDescent="0.2">
      <c r="A3658" s="26"/>
      <c r="B3658" s="26"/>
      <c r="G3658" s="107"/>
    </row>
    <row r="3659" spans="1:7" s="4" customFormat="1" x14ac:dyDescent="0.2">
      <c r="A3659" s="26"/>
      <c r="B3659" s="26"/>
      <c r="G3659" s="107"/>
    </row>
    <row r="3660" spans="1:7" s="4" customFormat="1" x14ac:dyDescent="0.2">
      <c r="A3660" s="26"/>
      <c r="B3660" s="26"/>
      <c r="G3660" s="107"/>
    </row>
    <row r="3661" spans="1:7" s="4" customFormat="1" x14ac:dyDescent="0.2">
      <c r="A3661" s="26"/>
      <c r="B3661" s="26"/>
      <c r="G3661" s="107"/>
    </row>
    <row r="3662" spans="1:7" s="4" customFormat="1" x14ac:dyDescent="0.2">
      <c r="A3662" s="26"/>
      <c r="B3662" s="26"/>
      <c r="G3662" s="107"/>
    </row>
    <row r="3663" spans="1:7" s="4" customFormat="1" x14ac:dyDescent="0.2">
      <c r="A3663" s="26"/>
      <c r="B3663" s="26"/>
      <c r="G3663" s="107"/>
    </row>
    <row r="3664" spans="1:7" s="4" customFormat="1" x14ac:dyDescent="0.2">
      <c r="A3664" s="26"/>
      <c r="B3664" s="26"/>
      <c r="G3664" s="107"/>
    </row>
    <row r="3665" spans="1:7" s="4" customFormat="1" x14ac:dyDescent="0.2">
      <c r="A3665" s="26"/>
      <c r="B3665" s="26"/>
      <c r="G3665" s="107"/>
    </row>
    <row r="3666" spans="1:7" s="4" customFormat="1" x14ac:dyDescent="0.2">
      <c r="A3666" s="26"/>
      <c r="B3666" s="26"/>
      <c r="G3666" s="107"/>
    </row>
    <row r="3667" spans="1:7" s="4" customFormat="1" x14ac:dyDescent="0.2">
      <c r="A3667" s="26"/>
      <c r="B3667" s="26"/>
      <c r="G3667" s="107"/>
    </row>
    <row r="3668" spans="1:7" s="4" customFormat="1" x14ac:dyDescent="0.2">
      <c r="A3668" s="26"/>
      <c r="B3668" s="26"/>
      <c r="G3668" s="107"/>
    </row>
    <row r="3669" spans="1:7" s="4" customFormat="1" x14ac:dyDescent="0.2">
      <c r="A3669" s="26"/>
      <c r="B3669" s="26"/>
      <c r="G3669" s="107"/>
    </row>
    <row r="3670" spans="1:7" s="4" customFormat="1" x14ac:dyDescent="0.2">
      <c r="A3670" s="26"/>
      <c r="B3670" s="26"/>
      <c r="G3670" s="107"/>
    </row>
    <row r="3671" spans="1:7" s="4" customFormat="1" x14ac:dyDescent="0.2">
      <c r="A3671" s="26"/>
      <c r="B3671" s="26"/>
      <c r="G3671" s="107"/>
    </row>
    <row r="3672" spans="1:7" s="4" customFormat="1" x14ac:dyDescent="0.2">
      <c r="A3672" s="26"/>
      <c r="B3672" s="26"/>
      <c r="G3672" s="107"/>
    </row>
    <row r="3673" spans="1:7" s="4" customFormat="1" x14ac:dyDescent="0.2">
      <c r="A3673" s="26"/>
      <c r="B3673" s="26"/>
      <c r="G3673" s="107"/>
    </row>
    <row r="3674" spans="1:7" s="4" customFormat="1" x14ac:dyDescent="0.2">
      <c r="A3674" s="26"/>
      <c r="B3674" s="26"/>
      <c r="G3674" s="107"/>
    </row>
    <row r="3675" spans="1:7" s="4" customFormat="1" x14ac:dyDescent="0.2">
      <c r="A3675" s="26"/>
      <c r="B3675" s="26"/>
      <c r="G3675" s="107"/>
    </row>
    <row r="3676" spans="1:7" s="4" customFormat="1" x14ac:dyDescent="0.2">
      <c r="A3676" s="26"/>
      <c r="B3676" s="26"/>
      <c r="G3676" s="107"/>
    </row>
    <row r="3677" spans="1:7" s="4" customFormat="1" x14ac:dyDescent="0.2">
      <c r="A3677" s="26"/>
      <c r="B3677" s="26"/>
      <c r="G3677" s="107"/>
    </row>
    <row r="3678" spans="1:7" s="4" customFormat="1" x14ac:dyDescent="0.2">
      <c r="A3678" s="26"/>
      <c r="B3678" s="26"/>
      <c r="G3678" s="107"/>
    </row>
    <row r="3679" spans="1:7" s="4" customFormat="1" x14ac:dyDescent="0.2">
      <c r="A3679" s="26"/>
      <c r="B3679" s="26"/>
      <c r="G3679" s="107"/>
    </row>
    <row r="3680" spans="1:7" s="4" customFormat="1" x14ac:dyDescent="0.2">
      <c r="A3680" s="26"/>
      <c r="B3680" s="26"/>
      <c r="G3680" s="107"/>
    </row>
    <row r="3681" spans="1:7" s="4" customFormat="1" x14ac:dyDescent="0.2">
      <c r="A3681" s="26"/>
      <c r="B3681" s="26"/>
      <c r="G3681" s="107"/>
    </row>
    <row r="3682" spans="1:7" s="4" customFormat="1" x14ac:dyDescent="0.2">
      <c r="A3682" s="26"/>
      <c r="B3682" s="26"/>
      <c r="G3682" s="107"/>
    </row>
    <row r="3683" spans="1:7" s="4" customFormat="1" x14ac:dyDescent="0.2">
      <c r="A3683" s="26"/>
      <c r="B3683" s="26"/>
      <c r="G3683" s="107"/>
    </row>
    <row r="3684" spans="1:7" s="4" customFormat="1" x14ac:dyDescent="0.2">
      <c r="A3684" s="26"/>
      <c r="B3684" s="26"/>
      <c r="G3684" s="107"/>
    </row>
    <row r="3685" spans="1:7" s="4" customFormat="1" x14ac:dyDescent="0.2">
      <c r="A3685" s="26"/>
      <c r="B3685" s="26"/>
      <c r="G3685" s="107"/>
    </row>
    <row r="3686" spans="1:7" s="4" customFormat="1" x14ac:dyDescent="0.2">
      <c r="A3686" s="26"/>
      <c r="B3686" s="26"/>
      <c r="G3686" s="107"/>
    </row>
    <row r="3687" spans="1:7" s="4" customFormat="1" x14ac:dyDescent="0.2">
      <c r="A3687" s="26"/>
      <c r="B3687" s="26"/>
      <c r="G3687" s="107"/>
    </row>
    <row r="3688" spans="1:7" s="4" customFormat="1" x14ac:dyDescent="0.2">
      <c r="A3688" s="26"/>
      <c r="B3688" s="26"/>
      <c r="G3688" s="107"/>
    </row>
    <row r="3689" spans="1:7" s="4" customFormat="1" x14ac:dyDescent="0.2">
      <c r="A3689" s="26"/>
      <c r="B3689" s="26"/>
      <c r="G3689" s="107"/>
    </row>
    <row r="3690" spans="1:7" s="4" customFormat="1" x14ac:dyDescent="0.2">
      <c r="A3690" s="26"/>
      <c r="B3690" s="26"/>
      <c r="G3690" s="107"/>
    </row>
    <row r="3691" spans="1:7" s="4" customFormat="1" x14ac:dyDescent="0.2">
      <c r="A3691" s="26"/>
      <c r="B3691" s="26"/>
      <c r="G3691" s="107"/>
    </row>
    <row r="3692" spans="1:7" s="4" customFormat="1" x14ac:dyDescent="0.2">
      <c r="A3692" s="26"/>
      <c r="B3692" s="26"/>
      <c r="G3692" s="107"/>
    </row>
    <row r="3693" spans="1:7" s="4" customFormat="1" x14ac:dyDescent="0.2">
      <c r="A3693" s="26"/>
      <c r="B3693" s="26"/>
      <c r="G3693" s="107"/>
    </row>
    <row r="3694" spans="1:7" s="4" customFormat="1" x14ac:dyDescent="0.2">
      <c r="A3694" s="26"/>
      <c r="B3694" s="26"/>
      <c r="G3694" s="107"/>
    </row>
    <row r="3695" spans="1:7" s="4" customFormat="1" x14ac:dyDescent="0.2">
      <c r="A3695" s="26"/>
      <c r="B3695" s="26"/>
      <c r="G3695" s="107"/>
    </row>
    <row r="3696" spans="1:7" s="4" customFormat="1" x14ac:dyDescent="0.2">
      <c r="A3696" s="26"/>
      <c r="B3696" s="26"/>
      <c r="G3696" s="107"/>
    </row>
    <row r="3697" spans="1:7" s="4" customFormat="1" x14ac:dyDescent="0.2">
      <c r="A3697" s="26"/>
      <c r="B3697" s="26"/>
      <c r="G3697" s="107"/>
    </row>
    <row r="3698" spans="1:7" s="4" customFormat="1" x14ac:dyDescent="0.2">
      <c r="A3698" s="26"/>
      <c r="B3698" s="26"/>
      <c r="G3698" s="107"/>
    </row>
    <row r="3699" spans="1:7" s="4" customFormat="1" x14ac:dyDescent="0.2">
      <c r="A3699" s="26"/>
      <c r="B3699" s="26"/>
      <c r="G3699" s="107"/>
    </row>
    <row r="3700" spans="1:7" s="4" customFormat="1" x14ac:dyDescent="0.2">
      <c r="A3700" s="26"/>
      <c r="B3700" s="26"/>
      <c r="G3700" s="107"/>
    </row>
    <row r="3701" spans="1:7" s="4" customFormat="1" x14ac:dyDescent="0.2">
      <c r="A3701" s="26"/>
      <c r="B3701" s="26"/>
      <c r="G3701" s="107"/>
    </row>
    <row r="3702" spans="1:7" s="4" customFormat="1" x14ac:dyDescent="0.2">
      <c r="A3702" s="26"/>
      <c r="B3702" s="26"/>
      <c r="G3702" s="107"/>
    </row>
    <row r="3703" spans="1:7" s="4" customFormat="1" x14ac:dyDescent="0.2">
      <c r="A3703" s="26"/>
      <c r="B3703" s="26"/>
      <c r="G3703" s="107"/>
    </row>
    <row r="3704" spans="1:7" s="4" customFormat="1" x14ac:dyDescent="0.2">
      <c r="A3704" s="26"/>
      <c r="B3704" s="26"/>
      <c r="G3704" s="107"/>
    </row>
    <row r="3705" spans="1:7" s="4" customFormat="1" x14ac:dyDescent="0.2">
      <c r="A3705" s="26"/>
      <c r="B3705" s="26"/>
      <c r="G3705" s="107"/>
    </row>
    <row r="3706" spans="1:7" s="4" customFormat="1" x14ac:dyDescent="0.2">
      <c r="A3706" s="26"/>
      <c r="B3706" s="26"/>
      <c r="G3706" s="107"/>
    </row>
    <row r="3707" spans="1:7" s="4" customFormat="1" x14ac:dyDescent="0.2">
      <c r="A3707" s="26"/>
      <c r="B3707" s="26"/>
      <c r="G3707" s="107"/>
    </row>
    <row r="3708" spans="1:7" s="4" customFormat="1" x14ac:dyDescent="0.2">
      <c r="A3708" s="26"/>
      <c r="B3708" s="26"/>
      <c r="G3708" s="107"/>
    </row>
    <row r="3709" spans="1:7" s="4" customFormat="1" x14ac:dyDescent="0.2">
      <c r="A3709" s="26"/>
      <c r="B3709" s="26"/>
      <c r="G3709" s="107"/>
    </row>
    <row r="3710" spans="1:7" s="4" customFormat="1" x14ac:dyDescent="0.2">
      <c r="A3710" s="26"/>
      <c r="B3710" s="26"/>
      <c r="G3710" s="107"/>
    </row>
    <row r="3711" spans="1:7" s="4" customFormat="1" x14ac:dyDescent="0.2">
      <c r="A3711" s="26"/>
      <c r="B3711" s="26"/>
      <c r="G3711" s="107"/>
    </row>
    <row r="3712" spans="1:7" s="4" customFormat="1" x14ac:dyDescent="0.2">
      <c r="A3712" s="26"/>
      <c r="B3712" s="26"/>
      <c r="G3712" s="107"/>
    </row>
    <row r="3713" spans="1:7" s="4" customFormat="1" x14ac:dyDescent="0.2">
      <c r="A3713" s="26"/>
      <c r="B3713" s="26"/>
      <c r="G3713" s="107"/>
    </row>
    <row r="3714" spans="1:7" s="4" customFormat="1" x14ac:dyDescent="0.2">
      <c r="A3714" s="26"/>
      <c r="B3714" s="26"/>
      <c r="G3714" s="107"/>
    </row>
    <row r="3715" spans="1:7" s="4" customFormat="1" x14ac:dyDescent="0.2">
      <c r="A3715" s="26"/>
      <c r="B3715" s="26"/>
      <c r="G3715" s="107"/>
    </row>
    <row r="3716" spans="1:7" s="4" customFormat="1" x14ac:dyDescent="0.2">
      <c r="A3716" s="26"/>
      <c r="B3716" s="26"/>
      <c r="G3716" s="107"/>
    </row>
    <row r="3717" spans="1:7" s="4" customFormat="1" x14ac:dyDescent="0.2">
      <c r="A3717" s="26"/>
      <c r="B3717" s="26"/>
      <c r="G3717" s="107"/>
    </row>
    <row r="3718" spans="1:7" s="4" customFormat="1" x14ac:dyDescent="0.2">
      <c r="A3718" s="26"/>
      <c r="B3718" s="26"/>
      <c r="G3718" s="107"/>
    </row>
    <row r="3719" spans="1:7" s="4" customFormat="1" x14ac:dyDescent="0.2">
      <c r="A3719" s="26"/>
      <c r="B3719" s="26"/>
      <c r="G3719" s="107"/>
    </row>
    <row r="3720" spans="1:7" s="4" customFormat="1" x14ac:dyDescent="0.2">
      <c r="A3720" s="26"/>
      <c r="B3720" s="26"/>
      <c r="G3720" s="107"/>
    </row>
    <row r="3721" spans="1:7" s="4" customFormat="1" x14ac:dyDescent="0.2">
      <c r="A3721" s="26"/>
      <c r="B3721" s="26"/>
      <c r="G3721" s="107"/>
    </row>
    <row r="3722" spans="1:7" s="4" customFormat="1" x14ac:dyDescent="0.2">
      <c r="A3722" s="26"/>
      <c r="B3722" s="26"/>
      <c r="G3722" s="107"/>
    </row>
    <row r="3723" spans="1:7" s="4" customFormat="1" x14ac:dyDescent="0.2">
      <c r="A3723" s="26"/>
      <c r="B3723" s="26"/>
      <c r="G3723" s="107"/>
    </row>
    <row r="3724" spans="1:7" s="4" customFormat="1" x14ac:dyDescent="0.2">
      <c r="A3724" s="26"/>
      <c r="B3724" s="26"/>
      <c r="G3724" s="107"/>
    </row>
    <row r="3725" spans="1:7" s="4" customFormat="1" x14ac:dyDescent="0.2">
      <c r="A3725" s="26"/>
      <c r="B3725" s="26"/>
      <c r="G3725" s="107"/>
    </row>
    <row r="3726" spans="1:7" s="4" customFormat="1" x14ac:dyDescent="0.2">
      <c r="A3726" s="26"/>
      <c r="B3726" s="26"/>
      <c r="G3726" s="107"/>
    </row>
    <row r="3727" spans="1:7" s="4" customFormat="1" x14ac:dyDescent="0.2">
      <c r="A3727" s="26"/>
      <c r="B3727" s="26"/>
      <c r="G3727" s="107"/>
    </row>
    <row r="3728" spans="1:7" s="4" customFormat="1" x14ac:dyDescent="0.2">
      <c r="A3728" s="26"/>
      <c r="B3728" s="26"/>
      <c r="G3728" s="107"/>
    </row>
    <row r="3729" spans="1:7" s="4" customFormat="1" x14ac:dyDescent="0.2">
      <c r="A3729" s="26"/>
      <c r="B3729" s="26"/>
      <c r="G3729" s="107"/>
    </row>
    <row r="3730" spans="1:7" s="4" customFormat="1" x14ac:dyDescent="0.2">
      <c r="A3730" s="26"/>
      <c r="B3730" s="26"/>
      <c r="G3730" s="107"/>
    </row>
    <row r="3731" spans="1:7" s="4" customFormat="1" x14ac:dyDescent="0.2">
      <c r="A3731" s="26"/>
      <c r="B3731" s="26"/>
      <c r="G3731" s="107"/>
    </row>
    <row r="3732" spans="1:7" s="4" customFormat="1" x14ac:dyDescent="0.2">
      <c r="A3732" s="26"/>
      <c r="B3732" s="26"/>
      <c r="G3732" s="107"/>
    </row>
    <row r="3733" spans="1:7" s="4" customFormat="1" x14ac:dyDescent="0.2">
      <c r="A3733" s="26"/>
      <c r="B3733" s="26"/>
      <c r="G3733" s="107"/>
    </row>
    <row r="3734" spans="1:7" s="4" customFormat="1" x14ac:dyDescent="0.2">
      <c r="A3734" s="26"/>
      <c r="B3734" s="26"/>
      <c r="G3734" s="107"/>
    </row>
    <row r="3735" spans="1:7" s="4" customFormat="1" x14ac:dyDescent="0.2">
      <c r="A3735" s="26"/>
      <c r="B3735" s="26"/>
      <c r="G3735" s="107"/>
    </row>
    <row r="3736" spans="1:7" s="4" customFormat="1" x14ac:dyDescent="0.2">
      <c r="A3736" s="26"/>
      <c r="B3736" s="26"/>
      <c r="G3736" s="107"/>
    </row>
    <row r="3737" spans="1:7" s="4" customFormat="1" x14ac:dyDescent="0.2">
      <c r="A3737" s="26"/>
      <c r="B3737" s="26"/>
      <c r="G3737" s="107"/>
    </row>
    <row r="3738" spans="1:7" s="4" customFormat="1" x14ac:dyDescent="0.2">
      <c r="A3738" s="26"/>
      <c r="B3738" s="26"/>
      <c r="G3738" s="107"/>
    </row>
    <row r="3739" spans="1:7" s="4" customFormat="1" x14ac:dyDescent="0.2">
      <c r="A3739" s="26"/>
      <c r="B3739" s="26"/>
      <c r="G3739" s="107"/>
    </row>
    <row r="3740" spans="1:7" s="4" customFormat="1" x14ac:dyDescent="0.2">
      <c r="A3740" s="26"/>
      <c r="B3740" s="26"/>
      <c r="G3740" s="107"/>
    </row>
    <row r="3741" spans="1:7" s="4" customFormat="1" x14ac:dyDescent="0.2">
      <c r="A3741" s="26"/>
      <c r="B3741" s="26"/>
      <c r="G3741" s="107"/>
    </row>
    <row r="3742" spans="1:7" s="4" customFormat="1" x14ac:dyDescent="0.2">
      <c r="A3742" s="26"/>
      <c r="B3742" s="26"/>
      <c r="G3742" s="107"/>
    </row>
    <row r="3743" spans="1:7" s="4" customFormat="1" x14ac:dyDescent="0.2">
      <c r="A3743" s="26"/>
      <c r="B3743" s="26"/>
      <c r="G3743" s="107"/>
    </row>
    <row r="3744" spans="1:7" s="4" customFormat="1" x14ac:dyDescent="0.2">
      <c r="A3744" s="26"/>
      <c r="B3744" s="26"/>
      <c r="G3744" s="107"/>
    </row>
    <row r="3745" spans="1:7" s="4" customFormat="1" x14ac:dyDescent="0.2">
      <c r="A3745" s="26"/>
      <c r="B3745" s="26"/>
      <c r="G3745" s="107"/>
    </row>
    <row r="3746" spans="1:7" s="4" customFormat="1" x14ac:dyDescent="0.2">
      <c r="A3746" s="26"/>
      <c r="B3746" s="26"/>
      <c r="G3746" s="107"/>
    </row>
    <row r="3747" spans="1:7" s="4" customFormat="1" x14ac:dyDescent="0.2">
      <c r="A3747" s="26"/>
      <c r="B3747" s="26"/>
      <c r="G3747" s="107"/>
    </row>
    <row r="3748" spans="1:7" s="4" customFormat="1" x14ac:dyDescent="0.2">
      <c r="A3748" s="26"/>
      <c r="B3748" s="26"/>
      <c r="G3748" s="107"/>
    </row>
    <row r="3749" spans="1:7" s="4" customFormat="1" x14ac:dyDescent="0.2">
      <c r="A3749" s="26"/>
      <c r="B3749" s="26"/>
      <c r="G3749" s="107"/>
    </row>
    <row r="3750" spans="1:7" s="4" customFormat="1" x14ac:dyDescent="0.2">
      <c r="A3750" s="26"/>
      <c r="B3750" s="26"/>
      <c r="G3750" s="107"/>
    </row>
    <row r="3751" spans="1:7" s="4" customFormat="1" x14ac:dyDescent="0.2">
      <c r="A3751" s="26"/>
      <c r="B3751" s="26"/>
      <c r="G3751" s="107"/>
    </row>
    <row r="3752" spans="1:7" s="4" customFormat="1" x14ac:dyDescent="0.2">
      <c r="A3752" s="26"/>
      <c r="B3752" s="26"/>
      <c r="G3752" s="107"/>
    </row>
    <row r="3753" spans="1:7" s="4" customFormat="1" x14ac:dyDescent="0.2">
      <c r="A3753" s="26"/>
      <c r="B3753" s="26"/>
      <c r="G3753" s="107"/>
    </row>
    <row r="3754" spans="1:7" s="4" customFormat="1" x14ac:dyDescent="0.2">
      <c r="A3754" s="26"/>
      <c r="B3754" s="26"/>
      <c r="G3754" s="107"/>
    </row>
    <row r="3755" spans="1:7" s="4" customFormat="1" x14ac:dyDescent="0.2">
      <c r="A3755" s="26"/>
      <c r="B3755" s="26"/>
      <c r="G3755" s="107"/>
    </row>
    <row r="3756" spans="1:7" s="4" customFormat="1" x14ac:dyDescent="0.2">
      <c r="A3756" s="26"/>
      <c r="B3756" s="26"/>
      <c r="G3756" s="107"/>
    </row>
    <row r="3757" spans="1:7" s="4" customFormat="1" x14ac:dyDescent="0.2">
      <c r="A3757" s="26"/>
      <c r="B3757" s="26"/>
      <c r="G3757" s="107"/>
    </row>
    <row r="3758" spans="1:7" s="4" customFormat="1" x14ac:dyDescent="0.2">
      <c r="A3758" s="26"/>
      <c r="B3758" s="26"/>
      <c r="G3758" s="107"/>
    </row>
    <row r="3759" spans="1:7" s="4" customFormat="1" x14ac:dyDescent="0.2">
      <c r="A3759" s="26"/>
      <c r="B3759" s="26"/>
      <c r="G3759" s="107"/>
    </row>
    <row r="3760" spans="1:7" s="4" customFormat="1" x14ac:dyDescent="0.2">
      <c r="A3760" s="26"/>
      <c r="B3760" s="26"/>
      <c r="G3760" s="107"/>
    </row>
    <row r="3761" spans="1:7" s="4" customFormat="1" x14ac:dyDescent="0.2">
      <c r="A3761" s="26"/>
      <c r="B3761" s="26"/>
      <c r="G3761" s="107"/>
    </row>
    <row r="3762" spans="1:7" s="4" customFormat="1" x14ac:dyDescent="0.2">
      <c r="A3762" s="26"/>
      <c r="B3762" s="26"/>
      <c r="G3762" s="107"/>
    </row>
    <row r="3763" spans="1:7" s="4" customFormat="1" x14ac:dyDescent="0.2">
      <c r="A3763" s="26"/>
      <c r="B3763" s="26"/>
      <c r="G3763" s="107"/>
    </row>
    <row r="3764" spans="1:7" s="4" customFormat="1" x14ac:dyDescent="0.2">
      <c r="A3764" s="26"/>
      <c r="B3764" s="26"/>
      <c r="G3764" s="107"/>
    </row>
    <row r="3765" spans="1:7" s="4" customFormat="1" x14ac:dyDescent="0.2">
      <c r="A3765" s="26"/>
      <c r="B3765" s="26"/>
      <c r="G3765" s="107"/>
    </row>
    <row r="3766" spans="1:7" s="4" customFormat="1" x14ac:dyDescent="0.2">
      <c r="A3766" s="26"/>
      <c r="B3766" s="26"/>
      <c r="G3766" s="107"/>
    </row>
    <row r="3767" spans="1:7" s="4" customFormat="1" x14ac:dyDescent="0.2">
      <c r="A3767" s="26"/>
      <c r="B3767" s="26"/>
      <c r="G3767" s="107"/>
    </row>
    <row r="3768" spans="1:7" s="4" customFormat="1" x14ac:dyDescent="0.2">
      <c r="A3768" s="26"/>
      <c r="B3768" s="26"/>
      <c r="G3768" s="107"/>
    </row>
    <row r="3769" spans="1:7" s="4" customFormat="1" x14ac:dyDescent="0.2">
      <c r="A3769" s="26"/>
      <c r="B3769" s="26"/>
      <c r="G3769" s="107"/>
    </row>
    <row r="3770" spans="1:7" s="4" customFormat="1" x14ac:dyDescent="0.2">
      <c r="A3770" s="26"/>
      <c r="B3770" s="26"/>
      <c r="G3770" s="107"/>
    </row>
    <row r="3771" spans="1:7" s="4" customFormat="1" x14ac:dyDescent="0.2">
      <c r="A3771" s="26"/>
      <c r="B3771" s="26"/>
      <c r="G3771" s="107"/>
    </row>
    <row r="3772" spans="1:7" s="4" customFormat="1" x14ac:dyDescent="0.2">
      <c r="A3772" s="26"/>
      <c r="B3772" s="26"/>
      <c r="G3772" s="107"/>
    </row>
    <row r="3773" spans="1:7" s="4" customFormat="1" x14ac:dyDescent="0.2">
      <c r="A3773" s="26"/>
      <c r="B3773" s="26"/>
      <c r="G3773" s="107"/>
    </row>
    <row r="3774" spans="1:7" s="4" customFormat="1" x14ac:dyDescent="0.2">
      <c r="A3774" s="26"/>
      <c r="B3774" s="26"/>
      <c r="G3774" s="107"/>
    </row>
    <row r="3775" spans="1:7" s="4" customFormat="1" x14ac:dyDescent="0.2">
      <c r="A3775" s="26"/>
      <c r="B3775" s="26"/>
      <c r="G3775" s="107"/>
    </row>
    <row r="3776" spans="1:7" s="4" customFormat="1" x14ac:dyDescent="0.2">
      <c r="A3776" s="26"/>
      <c r="B3776" s="26"/>
      <c r="G3776" s="107"/>
    </row>
    <row r="3777" spans="1:7" s="4" customFormat="1" x14ac:dyDescent="0.2">
      <c r="A3777" s="26"/>
      <c r="B3777" s="26"/>
      <c r="G3777" s="107"/>
    </row>
    <row r="3778" spans="1:7" s="4" customFormat="1" x14ac:dyDescent="0.2">
      <c r="A3778" s="26"/>
      <c r="B3778" s="26"/>
      <c r="G3778" s="107"/>
    </row>
    <row r="3779" spans="1:7" s="4" customFormat="1" x14ac:dyDescent="0.2">
      <c r="A3779" s="26"/>
      <c r="B3779" s="26"/>
      <c r="G3779" s="107"/>
    </row>
    <row r="3780" spans="1:7" s="4" customFormat="1" x14ac:dyDescent="0.2">
      <c r="A3780" s="26"/>
      <c r="B3780" s="26"/>
      <c r="G3780" s="107"/>
    </row>
    <row r="3781" spans="1:7" s="4" customFormat="1" x14ac:dyDescent="0.2">
      <c r="A3781" s="26"/>
      <c r="B3781" s="26"/>
      <c r="G3781" s="107"/>
    </row>
    <row r="3782" spans="1:7" s="4" customFormat="1" x14ac:dyDescent="0.2">
      <c r="A3782" s="26"/>
      <c r="B3782" s="26"/>
      <c r="G3782" s="107"/>
    </row>
    <row r="3783" spans="1:7" s="4" customFormat="1" x14ac:dyDescent="0.2">
      <c r="A3783" s="26"/>
      <c r="B3783" s="26"/>
      <c r="G3783" s="107"/>
    </row>
    <row r="3784" spans="1:7" s="4" customFormat="1" x14ac:dyDescent="0.2">
      <c r="A3784" s="26"/>
      <c r="B3784" s="26"/>
      <c r="G3784" s="107"/>
    </row>
    <row r="3785" spans="1:7" s="4" customFormat="1" x14ac:dyDescent="0.2">
      <c r="A3785" s="26"/>
      <c r="B3785" s="26"/>
      <c r="G3785" s="107"/>
    </row>
    <row r="3786" spans="1:7" s="4" customFormat="1" x14ac:dyDescent="0.2">
      <c r="A3786" s="26"/>
      <c r="B3786" s="26"/>
      <c r="G3786" s="107"/>
    </row>
    <row r="3787" spans="1:7" s="4" customFormat="1" x14ac:dyDescent="0.2">
      <c r="A3787" s="26"/>
      <c r="B3787" s="26"/>
      <c r="G3787" s="107"/>
    </row>
    <row r="3788" spans="1:7" s="4" customFormat="1" x14ac:dyDescent="0.2">
      <c r="A3788" s="26"/>
      <c r="B3788" s="26"/>
      <c r="G3788" s="107"/>
    </row>
    <row r="3789" spans="1:7" s="4" customFormat="1" x14ac:dyDescent="0.2">
      <c r="A3789" s="26"/>
      <c r="B3789" s="26"/>
      <c r="G3789" s="107"/>
    </row>
    <row r="3790" spans="1:7" s="4" customFormat="1" x14ac:dyDescent="0.2">
      <c r="A3790" s="26"/>
      <c r="B3790" s="26"/>
      <c r="G3790" s="107"/>
    </row>
    <row r="3791" spans="1:7" s="4" customFormat="1" x14ac:dyDescent="0.2">
      <c r="A3791" s="26"/>
      <c r="B3791" s="26"/>
      <c r="G3791" s="107"/>
    </row>
    <row r="3792" spans="1:7" s="4" customFormat="1" x14ac:dyDescent="0.2">
      <c r="A3792" s="26"/>
      <c r="B3792" s="26"/>
      <c r="G3792" s="107"/>
    </row>
    <row r="3793" spans="1:7" s="4" customFormat="1" x14ac:dyDescent="0.2">
      <c r="A3793" s="26"/>
      <c r="B3793" s="26"/>
      <c r="G3793" s="107"/>
    </row>
    <row r="3794" spans="1:7" s="4" customFormat="1" x14ac:dyDescent="0.2">
      <c r="A3794" s="26"/>
      <c r="B3794" s="26"/>
      <c r="G3794" s="107"/>
    </row>
    <row r="3795" spans="1:7" s="4" customFormat="1" x14ac:dyDescent="0.2">
      <c r="A3795" s="26"/>
      <c r="B3795" s="26"/>
      <c r="G3795" s="107"/>
    </row>
    <row r="3796" spans="1:7" s="4" customFormat="1" x14ac:dyDescent="0.2">
      <c r="A3796" s="26"/>
      <c r="B3796" s="26"/>
      <c r="G3796" s="107"/>
    </row>
    <row r="3797" spans="1:7" s="4" customFormat="1" x14ac:dyDescent="0.2">
      <c r="A3797" s="26"/>
      <c r="B3797" s="26"/>
      <c r="G3797" s="107"/>
    </row>
    <row r="3798" spans="1:7" s="4" customFormat="1" x14ac:dyDescent="0.2">
      <c r="A3798" s="26"/>
      <c r="B3798" s="26"/>
      <c r="G3798" s="107"/>
    </row>
    <row r="3799" spans="1:7" s="4" customFormat="1" x14ac:dyDescent="0.2">
      <c r="A3799" s="26"/>
      <c r="B3799" s="26"/>
      <c r="G3799" s="107"/>
    </row>
    <row r="3800" spans="1:7" s="4" customFormat="1" x14ac:dyDescent="0.2">
      <c r="A3800" s="26"/>
      <c r="B3800" s="26"/>
      <c r="G3800" s="107"/>
    </row>
    <row r="3801" spans="1:7" s="4" customFormat="1" x14ac:dyDescent="0.2">
      <c r="A3801" s="26"/>
      <c r="B3801" s="26"/>
      <c r="G3801" s="107"/>
    </row>
    <row r="3802" spans="1:7" s="4" customFormat="1" x14ac:dyDescent="0.2">
      <c r="A3802" s="26"/>
      <c r="B3802" s="26"/>
      <c r="G3802" s="107"/>
    </row>
    <row r="3803" spans="1:7" s="4" customFormat="1" x14ac:dyDescent="0.2">
      <c r="A3803" s="26"/>
      <c r="B3803" s="26"/>
      <c r="G3803" s="107"/>
    </row>
    <row r="3804" spans="1:7" s="4" customFormat="1" x14ac:dyDescent="0.2">
      <c r="A3804" s="26"/>
      <c r="B3804" s="26"/>
      <c r="G3804" s="107"/>
    </row>
    <row r="3805" spans="1:7" s="4" customFormat="1" x14ac:dyDescent="0.2">
      <c r="A3805" s="26"/>
      <c r="B3805" s="26"/>
      <c r="G3805" s="107"/>
    </row>
    <row r="3806" spans="1:7" s="4" customFormat="1" x14ac:dyDescent="0.2">
      <c r="A3806" s="26"/>
      <c r="B3806" s="26"/>
      <c r="G3806" s="107"/>
    </row>
    <row r="3807" spans="1:7" s="4" customFormat="1" x14ac:dyDescent="0.2">
      <c r="A3807" s="26"/>
      <c r="B3807" s="26"/>
      <c r="G3807" s="107"/>
    </row>
    <row r="3808" spans="1:7" s="4" customFormat="1" x14ac:dyDescent="0.2">
      <c r="A3808" s="26"/>
      <c r="B3808" s="26"/>
      <c r="G3808" s="107"/>
    </row>
    <row r="3809" spans="1:7" s="4" customFormat="1" x14ac:dyDescent="0.2">
      <c r="A3809" s="26"/>
      <c r="B3809" s="26"/>
      <c r="G3809" s="107"/>
    </row>
    <row r="3810" spans="1:7" s="4" customFormat="1" x14ac:dyDescent="0.2">
      <c r="A3810" s="26"/>
      <c r="B3810" s="26"/>
      <c r="G3810" s="107"/>
    </row>
    <row r="3811" spans="1:7" s="4" customFormat="1" x14ac:dyDescent="0.2">
      <c r="A3811" s="26"/>
      <c r="B3811" s="26"/>
      <c r="G3811" s="107"/>
    </row>
    <row r="3812" spans="1:7" s="4" customFormat="1" x14ac:dyDescent="0.2">
      <c r="A3812" s="26"/>
      <c r="B3812" s="26"/>
      <c r="G3812" s="107"/>
    </row>
    <row r="3813" spans="1:7" s="4" customFormat="1" x14ac:dyDescent="0.2">
      <c r="A3813" s="26"/>
      <c r="B3813" s="26"/>
      <c r="G3813" s="107"/>
    </row>
    <row r="3814" spans="1:7" s="4" customFormat="1" x14ac:dyDescent="0.2">
      <c r="A3814" s="26"/>
      <c r="B3814" s="26"/>
      <c r="G3814" s="107"/>
    </row>
    <row r="3815" spans="1:7" s="4" customFormat="1" x14ac:dyDescent="0.2">
      <c r="A3815" s="26"/>
      <c r="B3815" s="26"/>
      <c r="G3815" s="107"/>
    </row>
    <row r="3816" spans="1:7" s="4" customFormat="1" x14ac:dyDescent="0.2">
      <c r="A3816" s="26"/>
      <c r="B3816" s="26"/>
      <c r="G3816" s="107"/>
    </row>
    <row r="3817" spans="1:7" s="4" customFormat="1" x14ac:dyDescent="0.2">
      <c r="A3817" s="26"/>
      <c r="B3817" s="26"/>
      <c r="G3817" s="107"/>
    </row>
    <row r="3818" spans="1:7" s="4" customFormat="1" x14ac:dyDescent="0.2">
      <c r="A3818" s="26"/>
      <c r="B3818" s="26"/>
      <c r="G3818" s="107"/>
    </row>
    <row r="3819" spans="1:7" s="4" customFormat="1" x14ac:dyDescent="0.2">
      <c r="A3819" s="26"/>
      <c r="B3819" s="26"/>
      <c r="G3819" s="107"/>
    </row>
    <row r="3820" spans="1:7" s="4" customFormat="1" x14ac:dyDescent="0.2">
      <c r="A3820" s="26"/>
      <c r="B3820" s="26"/>
      <c r="G3820" s="107"/>
    </row>
    <row r="3821" spans="1:7" s="4" customFormat="1" x14ac:dyDescent="0.2">
      <c r="A3821" s="26"/>
      <c r="B3821" s="26"/>
      <c r="G3821" s="107"/>
    </row>
    <row r="3822" spans="1:7" s="4" customFormat="1" x14ac:dyDescent="0.2">
      <c r="A3822" s="26"/>
      <c r="B3822" s="26"/>
      <c r="G3822" s="107"/>
    </row>
    <row r="3823" spans="1:7" s="4" customFormat="1" x14ac:dyDescent="0.2">
      <c r="A3823" s="26"/>
      <c r="B3823" s="26"/>
      <c r="G3823" s="107"/>
    </row>
    <row r="3824" spans="1:7" s="4" customFormat="1" x14ac:dyDescent="0.2">
      <c r="A3824" s="26"/>
      <c r="B3824" s="26"/>
      <c r="G3824" s="107"/>
    </row>
    <row r="3825" spans="1:7" s="4" customFormat="1" x14ac:dyDescent="0.2">
      <c r="A3825" s="26"/>
      <c r="B3825" s="26"/>
      <c r="G3825" s="107"/>
    </row>
    <row r="3826" spans="1:7" s="4" customFormat="1" x14ac:dyDescent="0.2">
      <c r="A3826" s="26"/>
      <c r="B3826" s="26"/>
      <c r="G3826" s="107"/>
    </row>
    <row r="3827" spans="1:7" s="4" customFormat="1" x14ac:dyDescent="0.2">
      <c r="A3827" s="26"/>
      <c r="B3827" s="26"/>
      <c r="G3827" s="107"/>
    </row>
    <row r="3828" spans="1:7" s="4" customFormat="1" x14ac:dyDescent="0.2">
      <c r="A3828" s="26"/>
      <c r="B3828" s="26"/>
      <c r="G3828" s="107"/>
    </row>
    <row r="3829" spans="1:7" s="4" customFormat="1" x14ac:dyDescent="0.2">
      <c r="A3829" s="26"/>
      <c r="B3829" s="26"/>
      <c r="G3829" s="107"/>
    </row>
    <row r="3830" spans="1:7" s="4" customFormat="1" x14ac:dyDescent="0.2">
      <c r="A3830" s="26"/>
      <c r="B3830" s="26"/>
      <c r="G3830" s="107"/>
    </row>
    <row r="3831" spans="1:7" s="4" customFormat="1" x14ac:dyDescent="0.2">
      <c r="A3831" s="26"/>
      <c r="B3831" s="26"/>
      <c r="G3831" s="107"/>
    </row>
    <row r="3832" spans="1:7" s="4" customFormat="1" x14ac:dyDescent="0.2">
      <c r="A3832" s="26"/>
      <c r="B3832" s="26"/>
      <c r="G3832" s="107"/>
    </row>
    <row r="3833" spans="1:7" s="4" customFormat="1" x14ac:dyDescent="0.2">
      <c r="A3833" s="26"/>
      <c r="B3833" s="26"/>
      <c r="G3833" s="107"/>
    </row>
    <row r="3834" spans="1:7" s="4" customFormat="1" x14ac:dyDescent="0.2">
      <c r="A3834" s="26"/>
      <c r="B3834" s="26"/>
      <c r="G3834" s="107"/>
    </row>
    <row r="3835" spans="1:7" s="4" customFormat="1" x14ac:dyDescent="0.2">
      <c r="A3835" s="26"/>
      <c r="B3835" s="26"/>
      <c r="G3835" s="107"/>
    </row>
    <row r="3836" spans="1:7" s="4" customFormat="1" x14ac:dyDescent="0.2">
      <c r="A3836" s="26"/>
      <c r="B3836" s="26"/>
      <c r="G3836" s="107"/>
    </row>
    <row r="3837" spans="1:7" s="4" customFormat="1" x14ac:dyDescent="0.2">
      <c r="A3837" s="26"/>
      <c r="B3837" s="26"/>
      <c r="G3837" s="107"/>
    </row>
    <row r="3838" spans="1:7" s="4" customFormat="1" x14ac:dyDescent="0.2">
      <c r="A3838" s="26"/>
      <c r="B3838" s="26"/>
      <c r="G3838" s="107"/>
    </row>
    <row r="3839" spans="1:7" s="4" customFormat="1" x14ac:dyDescent="0.2">
      <c r="A3839" s="26"/>
      <c r="B3839" s="26"/>
      <c r="G3839" s="107"/>
    </row>
    <row r="3840" spans="1:7" s="4" customFormat="1" x14ac:dyDescent="0.2">
      <c r="A3840" s="26"/>
      <c r="B3840" s="26"/>
      <c r="G3840" s="107"/>
    </row>
    <row r="3841" spans="1:7" s="4" customFormat="1" x14ac:dyDescent="0.2">
      <c r="A3841" s="26"/>
      <c r="B3841" s="26"/>
      <c r="G3841" s="107"/>
    </row>
    <row r="3842" spans="1:7" s="4" customFormat="1" x14ac:dyDescent="0.2">
      <c r="A3842" s="26"/>
      <c r="B3842" s="26"/>
      <c r="G3842" s="107"/>
    </row>
    <row r="3843" spans="1:7" s="4" customFormat="1" x14ac:dyDescent="0.2">
      <c r="A3843" s="26"/>
      <c r="B3843" s="26"/>
      <c r="G3843" s="107"/>
    </row>
    <row r="3844" spans="1:7" s="4" customFormat="1" x14ac:dyDescent="0.2">
      <c r="A3844" s="26"/>
      <c r="B3844" s="26"/>
      <c r="G3844" s="107"/>
    </row>
    <row r="3845" spans="1:7" s="4" customFormat="1" x14ac:dyDescent="0.2">
      <c r="A3845" s="26"/>
      <c r="B3845" s="26"/>
      <c r="G3845" s="107"/>
    </row>
    <row r="3846" spans="1:7" s="4" customFormat="1" x14ac:dyDescent="0.2">
      <c r="A3846" s="26"/>
      <c r="B3846" s="26"/>
      <c r="G3846" s="107"/>
    </row>
    <row r="3847" spans="1:7" s="4" customFormat="1" x14ac:dyDescent="0.2">
      <c r="A3847" s="26"/>
      <c r="B3847" s="26"/>
      <c r="G3847" s="107"/>
    </row>
    <row r="3848" spans="1:7" s="4" customFormat="1" x14ac:dyDescent="0.2">
      <c r="A3848" s="26"/>
      <c r="B3848" s="26"/>
      <c r="G3848" s="107"/>
    </row>
    <row r="3849" spans="1:7" s="4" customFormat="1" x14ac:dyDescent="0.2">
      <c r="A3849" s="26"/>
      <c r="B3849" s="26"/>
      <c r="G3849" s="107"/>
    </row>
    <row r="3850" spans="1:7" s="4" customFormat="1" x14ac:dyDescent="0.2">
      <c r="A3850" s="26"/>
      <c r="B3850" s="26"/>
      <c r="G3850" s="107"/>
    </row>
    <row r="3851" spans="1:7" s="4" customFormat="1" x14ac:dyDescent="0.2">
      <c r="A3851" s="26"/>
      <c r="B3851" s="26"/>
      <c r="G3851" s="107"/>
    </row>
    <row r="3852" spans="1:7" s="4" customFormat="1" x14ac:dyDescent="0.2">
      <c r="A3852" s="26"/>
      <c r="B3852" s="26"/>
      <c r="G3852" s="107"/>
    </row>
    <row r="3853" spans="1:7" s="4" customFormat="1" x14ac:dyDescent="0.2">
      <c r="A3853" s="26"/>
      <c r="B3853" s="26"/>
      <c r="G3853" s="107"/>
    </row>
    <row r="3854" spans="1:7" s="4" customFormat="1" x14ac:dyDescent="0.2">
      <c r="A3854" s="26"/>
      <c r="B3854" s="26"/>
      <c r="G3854" s="107"/>
    </row>
    <row r="3855" spans="1:7" s="4" customFormat="1" x14ac:dyDescent="0.2">
      <c r="A3855" s="26"/>
      <c r="B3855" s="26"/>
      <c r="G3855" s="107"/>
    </row>
    <row r="3856" spans="1:7" s="4" customFormat="1" x14ac:dyDescent="0.2">
      <c r="A3856" s="26"/>
      <c r="B3856" s="26"/>
      <c r="G3856" s="107"/>
    </row>
    <row r="3857" spans="1:7" s="4" customFormat="1" x14ac:dyDescent="0.2">
      <c r="A3857" s="26"/>
      <c r="B3857" s="26"/>
      <c r="G3857" s="107"/>
    </row>
    <row r="3858" spans="1:7" s="4" customFormat="1" x14ac:dyDescent="0.2">
      <c r="A3858" s="26"/>
      <c r="B3858" s="26"/>
      <c r="G3858" s="107"/>
    </row>
    <row r="3859" spans="1:7" s="4" customFormat="1" x14ac:dyDescent="0.2">
      <c r="A3859" s="26"/>
      <c r="B3859" s="26"/>
      <c r="G3859" s="107"/>
    </row>
    <row r="3860" spans="1:7" s="4" customFormat="1" x14ac:dyDescent="0.2">
      <c r="A3860" s="26"/>
      <c r="B3860" s="26"/>
      <c r="G3860" s="107"/>
    </row>
    <row r="3861" spans="1:7" s="4" customFormat="1" x14ac:dyDescent="0.2">
      <c r="A3861" s="26"/>
      <c r="B3861" s="26"/>
      <c r="G3861" s="107"/>
    </row>
    <row r="3862" spans="1:7" s="4" customFormat="1" x14ac:dyDescent="0.2">
      <c r="A3862" s="26"/>
      <c r="B3862" s="26"/>
      <c r="G3862" s="107"/>
    </row>
    <row r="3863" spans="1:7" s="4" customFormat="1" x14ac:dyDescent="0.2">
      <c r="A3863" s="26"/>
      <c r="B3863" s="26"/>
      <c r="G3863" s="107"/>
    </row>
    <row r="3864" spans="1:7" s="4" customFormat="1" x14ac:dyDescent="0.2">
      <c r="A3864" s="26"/>
      <c r="B3864" s="26"/>
      <c r="G3864" s="107"/>
    </row>
    <row r="3865" spans="1:7" s="4" customFormat="1" x14ac:dyDescent="0.2">
      <c r="A3865" s="26"/>
      <c r="B3865" s="26"/>
      <c r="G3865" s="107"/>
    </row>
    <row r="3866" spans="1:7" s="4" customFormat="1" x14ac:dyDescent="0.2">
      <c r="A3866" s="26"/>
      <c r="B3866" s="26"/>
      <c r="G3866" s="107"/>
    </row>
    <row r="3867" spans="1:7" s="4" customFormat="1" x14ac:dyDescent="0.2">
      <c r="A3867" s="26"/>
      <c r="B3867" s="26"/>
      <c r="G3867" s="107"/>
    </row>
    <row r="3868" spans="1:7" s="4" customFormat="1" x14ac:dyDescent="0.2">
      <c r="A3868" s="26"/>
      <c r="B3868" s="26"/>
      <c r="G3868" s="107"/>
    </row>
    <row r="3869" spans="1:7" s="4" customFormat="1" x14ac:dyDescent="0.2">
      <c r="A3869" s="26"/>
      <c r="B3869" s="26"/>
      <c r="G3869" s="107"/>
    </row>
    <row r="3870" spans="1:7" s="4" customFormat="1" x14ac:dyDescent="0.2">
      <c r="A3870" s="26"/>
      <c r="B3870" s="26"/>
      <c r="G3870" s="107"/>
    </row>
    <row r="3871" spans="1:7" s="4" customFormat="1" x14ac:dyDescent="0.2">
      <c r="A3871" s="26"/>
      <c r="B3871" s="26"/>
      <c r="G3871" s="107"/>
    </row>
    <row r="3872" spans="1:7" s="4" customFormat="1" x14ac:dyDescent="0.2">
      <c r="A3872" s="26"/>
      <c r="B3872" s="26"/>
      <c r="G3872" s="107"/>
    </row>
    <row r="3873" spans="1:7" s="4" customFormat="1" x14ac:dyDescent="0.2">
      <c r="A3873" s="26"/>
      <c r="B3873" s="26"/>
      <c r="G3873" s="107"/>
    </row>
    <row r="3874" spans="1:7" s="4" customFormat="1" x14ac:dyDescent="0.2">
      <c r="A3874" s="26"/>
      <c r="B3874" s="26"/>
      <c r="G3874" s="107"/>
    </row>
    <row r="3875" spans="1:7" s="4" customFormat="1" x14ac:dyDescent="0.2">
      <c r="A3875" s="26"/>
      <c r="B3875" s="26"/>
      <c r="G3875" s="107"/>
    </row>
    <row r="3876" spans="1:7" s="4" customFormat="1" x14ac:dyDescent="0.2">
      <c r="A3876" s="26"/>
      <c r="B3876" s="26"/>
      <c r="G3876" s="107"/>
    </row>
    <row r="3877" spans="1:7" s="4" customFormat="1" x14ac:dyDescent="0.2">
      <c r="A3877" s="26"/>
      <c r="B3877" s="26"/>
      <c r="G3877" s="107"/>
    </row>
    <row r="3878" spans="1:7" s="4" customFormat="1" x14ac:dyDescent="0.2">
      <c r="A3878" s="26"/>
      <c r="B3878" s="26"/>
      <c r="G3878" s="107"/>
    </row>
    <row r="3879" spans="1:7" s="4" customFormat="1" x14ac:dyDescent="0.2">
      <c r="A3879" s="26"/>
      <c r="B3879" s="26"/>
      <c r="G3879" s="107"/>
    </row>
    <row r="3880" spans="1:7" s="4" customFormat="1" x14ac:dyDescent="0.2">
      <c r="A3880" s="26"/>
      <c r="B3880" s="26"/>
      <c r="G3880" s="107"/>
    </row>
    <row r="3881" spans="1:7" s="4" customFormat="1" x14ac:dyDescent="0.2">
      <c r="A3881" s="26"/>
      <c r="B3881" s="26"/>
      <c r="G3881" s="107"/>
    </row>
    <row r="3882" spans="1:7" s="4" customFormat="1" x14ac:dyDescent="0.2">
      <c r="A3882" s="26"/>
      <c r="B3882" s="26"/>
      <c r="G3882" s="107"/>
    </row>
    <row r="3883" spans="1:7" s="4" customFormat="1" x14ac:dyDescent="0.2">
      <c r="A3883" s="26"/>
      <c r="B3883" s="26"/>
      <c r="G3883" s="107"/>
    </row>
    <row r="3884" spans="1:7" s="4" customFormat="1" x14ac:dyDescent="0.2">
      <c r="A3884" s="26"/>
      <c r="B3884" s="26"/>
      <c r="G3884" s="107"/>
    </row>
    <row r="3885" spans="1:7" s="4" customFormat="1" x14ac:dyDescent="0.2">
      <c r="A3885" s="26"/>
      <c r="B3885" s="26"/>
      <c r="G3885" s="107"/>
    </row>
    <row r="3886" spans="1:7" s="4" customFormat="1" x14ac:dyDescent="0.2">
      <c r="A3886" s="26"/>
      <c r="B3886" s="26"/>
      <c r="G3886" s="107"/>
    </row>
    <row r="3887" spans="1:7" s="4" customFormat="1" x14ac:dyDescent="0.2">
      <c r="A3887" s="26"/>
      <c r="B3887" s="26"/>
      <c r="G3887" s="107"/>
    </row>
    <row r="3888" spans="1:7" s="4" customFormat="1" x14ac:dyDescent="0.2">
      <c r="A3888" s="26"/>
      <c r="B3888" s="26"/>
      <c r="G3888" s="107"/>
    </row>
    <row r="3889" spans="1:7" s="4" customFormat="1" x14ac:dyDescent="0.2">
      <c r="A3889" s="26"/>
      <c r="B3889" s="26"/>
      <c r="G3889" s="107"/>
    </row>
    <row r="3890" spans="1:7" s="4" customFormat="1" x14ac:dyDescent="0.2">
      <c r="A3890" s="26"/>
      <c r="B3890" s="26"/>
      <c r="G3890" s="107"/>
    </row>
    <row r="3891" spans="1:7" s="4" customFormat="1" x14ac:dyDescent="0.2">
      <c r="A3891" s="26"/>
      <c r="B3891" s="26"/>
      <c r="G3891" s="107"/>
    </row>
    <row r="3892" spans="1:7" s="4" customFormat="1" x14ac:dyDescent="0.2">
      <c r="A3892" s="26"/>
      <c r="B3892" s="26"/>
      <c r="G3892" s="107"/>
    </row>
    <row r="3893" spans="1:7" s="4" customFormat="1" x14ac:dyDescent="0.2">
      <c r="A3893" s="26"/>
      <c r="B3893" s="26"/>
      <c r="G3893" s="107"/>
    </row>
    <row r="3894" spans="1:7" s="4" customFormat="1" x14ac:dyDescent="0.2">
      <c r="A3894" s="26"/>
      <c r="B3894" s="26"/>
      <c r="G3894" s="107"/>
    </row>
    <row r="3895" spans="1:7" s="4" customFormat="1" x14ac:dyDescent="0.2">
      <c r="A3895" s="26"/>
      <c r="B3895" s="26"/>
      <c r="G3895" s="107"/>
    </row>
    <row r="3896" spans="1:7" s="4" customFormat="1" x14ac:dyDescent="0.2">
      <c r="A3896" s="26"/>
      <c r="B3896" s="26"/>
      <c r="G3896" s="107"/>
    </row>
    <row r="3897" spans="1:7" s="4" customFormat="1" x14ac:dyDescent="0.2">
      <c r="A3897" s="26"/>
      <c r="B3897" s="26"/>
      <c r="G3897" s="107"/>
    </row>
    <row r="3898" spans="1:7" s="4" customFormat="1" x14ac:dyDescent="0.2">
      <c r="A3898" s="26"/>
      <c r="B3898" s="26"/>
      <c r="G3898" s="107"/>
    </row>
    <row r="3899" spans="1:7" s="4" customFormat="1" x14ac:dyDescent="0.2">
      <c r="A3899" s="26"/>
      <c r="B3899" s="26"/>
      <c r="G3899" s="107"/>
    </row>
    <row r="3900" spans="1:7" s="4" customFormat="1" x14ac:dyDescent="0.2">
      <c r="A3900" s="26"/>
      <c r="B3900" s="26"/>
      <c r="G3900" s="107"/>
    </row>
    <row r="3901" spans="1:7" s="4" customFormat="1" x14ac:dyDescent="0.2">
      <c r="A3901" s="26"/>
      <c r="B3901" s="26"/>
      <c r="G3901" s="107"/>
    </row>
    <row r="3902" spans="1:7" s="4" customFormat="1" x14ac:dyDescent="0.2">
      <c r="A3902" s="26"/>
      <c r="B3902" s="26"/>
      <c r="G3902" s="107"/>
    </row>
    <row r="3903" spans="1:7" s="4" customFormat="1" x14ac:dyDescent="0.2">
      <c r="A3903" s="26"/>
      <c r="B3903" s="26"/>
      <c r="G3903" s="107"/>
    </row>
    <row r="3904" spans="1:7" s="4" customFormat="1" x14ac:dyDescent="0.2">
      <c r="A3904" s="26"/>
      <c r="B3904" s="26"/>
      <c r="G3904" s="107"/>
    </row>
    <row r="3905" spans="1:7" s="4" customFormat="1" x14ac:dyDescent="0.2">
      <c r="A3905" s="26"/>
      <c r="B3905" s="26"/>
      <c r="G3905" s="107"/>
    </row>
    <row r="3906" spans="1:7" s="4" customFormat="1" x14ac:dyDescent="0.2">
      <c r="A3906" s="26"/>
      <c r="B3906" s="26"/>
      <c r="G3906" s="107"/>
    </row>
    <row r="3907" spans="1:7" s="4" customFormat="1" x14ac:dyDescent="0.2">
      <c r="A3907" s="26"/>
      <c r="B3907" s="26"/>
      <c r="G3907" s="107"/>
    </row>
    <row r="3908" spans="1:7" s="4" customFormat="1" x14ac:dyDescent="0.2">
      <c r="A3908" s="26"/>
      <c r="B3908" s="26"/>
      <c r="G3908" s="107"/>
    </row>
    <row r="3909" spans="1:7" s="4" customFormat="1" x14ac:dyDescent="0.2">
      <c r="A3909" s="26"/>
      <c r="B3909" s="26"/>
      <c r="G3909" s="107"/>
    </row>
    <row r="3910" spans="1:7" s="4" customFormat="1" x14ac:dyDescent="0.2">
      <c r="A3910" s="26"/>
      <c r="B3910" s="26"/>
      <c r="G3910" s="107"/>
    </row>
    <row r="3911" spans="1:7" s="4" customFormat="1" x14ac:dyDescent="0.2">
      <c r="A3911" s="26"/>
      <c r="B3911" s="26"/>
      <c r="G3911" s="107"/>
    </row>
    <row r="3912" spans="1:7" s="4" customFormat="1" x14ac:dyDescent="0.2">
      <c r="A3912" s="26"/>
      <c r="B3912" s="26"/>
      <c r="G3912" s="107"/>
    </row>
    <row r="3913" spans="1:7" s="4" customFormat="1" x14ac:dyDescent="0.2">
      <c r="A3913" s="26"/>
      <c r="B3913" s="26"/>
      <c r="G3913" s="107"/>
    </row>
    <row r="3914" spans="1:7" s="4" customFormat="1" x14ac:dyDescent="0.2">
      <c r="A3914" s="26"/>
      <c r="B3914" s="26"/>
      <c r="G3914" s="107"/>
    </row>
    <row r="3915" spans="1:7" s="4" customFormat="1" x14ac:dyDescent="0.2">
      <c r="A3915" s="26"/>
      <c r="B3915" s="26"/>
      <c r="G3915" s="107"/>
    </row>
    <row r="3916" spans="1:7" s="4" customFormat="1" x14ac:dyDescent="0.2">
      <c r="A3916" s="26"/>
      <c r="B3916" s="26"/>
      <c r="G3916" s="107"/>
    </row>
    <row r="3917" spans="1:7" s="4" customFormat="1" x14ac:dyDescent="0.2">
      <c r="A3917" s="26"/>
      <c r="B3917" s="26"/>
      <c r="G3917" s="107"/>
    </row>
    <row r="3918" spans="1:7" s="4" customFormat="1" x14ac:dyDescent="0.2">
      <c r="A3918" s="26"/>
      <c r="B3918" s="26"/>
      <c r="G3918" s="107"/>
    </row>
    <row r="3919" spans="1:7" s="4" customFormat="1" x14ac:dyDescent="0.2">
      <c r="A3919" s="26"/>
      <c r="B3919" s="26"/>
      <c r="G3919" s="107"/>
    </row>
    <row r="3920" spans="1:7" s="4" customFormat="1" x14ac:dyDescent="0.2">
      <c r="A3920" s="26"/>
      <c r="B3920" s="26"/>
      <c r="G3920" s="107"/>
    </row>
    <row r="3921" spans="1:7" s="4" customFormat="1" x14ac:dyDescent="0.2">
      <c r="A3921" s="26"/>
      <c r="B3921" s="26"/>
      <c r="G3921" s="107"/>
    </row>
    <row r="3922" spans="1:7" s="4" customFormat="1" x14ac:dyDescent="0.2">
      <c r="A3922" s="26"/>
      <c r="B3922" s="26"/>
      <c r="G3922" s="107"/>
    </row>
    <row r="3923" spans="1:7" s="4" customFormat="1" x14ac:dyDescent="0.2">
      <c r="A3923" s="26"/>
      <c r="B3923" s="26"/>
      <c r="G3923" s="107"/>
    </row>
    <row r="3924" spans="1:7" s="4" customFormat="1" x14ac:dyDescent="0.2">
      <c r="A3924" s="26"/>
      <c r="B3924" s="26"/>
      <c r="G3924" s="107"/>
    </row>
    <row r="3925" spans="1:7" s="4" customFormat="1" x14ac:dyDescent="0.2">
      <c r="A3925" s="26"/>
      <c r="B3925" s="26"/>
      <c r="G3925" s="107"/>
    </row>
    <row r="3926" spans="1:7" s="4" customFormat="1" x14ac:dyDescent="0.2">
      <c r="A3926" s="26"/>
      <c r="B3926" s="26"/>
      <c r="G3926" s="107"/>
    </row>
    <row r="3927" spans="1:7" s="4" customFormat="1" x14ac:dyDescent="0.2">
      <c r="A3927" s="26"/>
      <c r="B3927" s="26"/>
      <c r="G3927" s="107"/>
    </row>
    <row r="3928" spans="1:7" s="4" customFormat="1" x14ac:dyDescent="0.2">
      <c r="A3928" s="26"/>
      <c r="B3928" s="26"/>
      <c r="G3928" s="107"/>
    </row>
    <row r="3929" spans="1:7" s="4" customFormat="1" x14ac:dyDescent="0.2">
      <c r="A3929" s="26"/>
      <c r="B3929" s="26"/>
      <c r="G3929" s="107"/>
    </row>
    <row r="3930" spans="1:7" s="4" customFormat="1" x14ac:dyDescent="0.2">
      <c r="A3930" s="26"/>
      <c r="B3930" s="26"/>
      <c r="G3930" s="107"/>
    </row>
    <row r="3931" spans="1:7" s="4" customFormat="1" x14ac:dyDescent="0.2">
      <c r="A3931" s="26"/>
      <c r="B3931" s="26"/>
      <c r="G3931" s="107"/>
    </row>
    <row r="3932" spans="1:7" s="4" customFormat="1" x14ac:dyDescent="0.2">
      <c r="A3932" s="26"/>
      <c r="B3932" s="26"/>
      <c r="G3932" s="107"/>
    </row>
    <row r="3933" spans="1:7" s="4" customFormat="1" x14ac:dyDescent="0.2">
      <c r="A3933" s="26"/>
      <c r="B3933" s="26"/>
      <c r="G3933" s="107"/>
    </row>
    <row r="3934" spans="1:7" s="4" customFormat="1" x14ac:dyDescent="0.2">
      <c r="A3934" s="26"/>
      <c r="B3934" s="26"/>
      <c r="G3934" s="107"/>
    </row>
    <row r="3935" spans="1:7" s="4" customFormat="1" x14ac:dyDescent="0.2">
      <c r="A3935" s="26"/>
      <c r="B3935" s="26"/>
      <c r="G3935" s="107"/>
    </row>
    <row r="3936" spans="1:7" s="4" customFormat="1" x14ac:dyDescent="0.2">
      <c r="A3936" s="26"/>
      <c r="B3936" s="26"/>
      <c r="G3936" s="107"/>
    </row>
    <row r="3937" spans="1:7" s="4" customFormat="1" x14ac:dyDescent="0.2">
      <c r="A3937" s="26"/>
      <c r="B3937" s="26"/>
      <c r="G3937" s="107"/>
    </row>
    <row r="3938" spans="1:7" s="4" customFormat="1" x14ac:dyDescent="0.2">
      <c r="A3938" s="26"/>
      <c r="B3938" s="26"/>
      <c r="G3938" s="107"/>
    </row>
    <row r="3939" spans="1:7" s="4" customFormat="1" x14ac:dyDescent="0.2">
      <c r="A3939" s="26"/>
      <c r="B3939" s="26"/>
      <c r="G3939" s="107"/>
    </row>
    <row r="3940" spans="1:7" s="4" customFormat="1" x14ac:dyDescent="0.2">
      <c r="A3940" s="26"/>
      <c r="B3940" s="26"/>
      <c r="G3940" s="107"/>
    </row>
    <row r="3941" spans="1:7" s="4" customFormat="1" x14ac:dyDescent="0.2">
      <c r="A3941" s="26"/>
      <c r="B3941" s="26"/>
      <c r="G3941" s="107"/>
    </row>
    <row r="3942" spans="1:7" s="4" customFormat="1" x14ac:dyDescent="0.2">
      <c r="A3942" s="26"/>
      <c r="B3942" s="26"/>
      <c r="G3942" s="107"/>
    </row>
    <row r="3943" spans="1:7" s="4" customFormat="1" x14ac:dyDescent="0.2">
      <c r="A3943" s="26"/>
      <c r="B3943" s="26"/>
      <c r="G3943" s="107"/>
    </row>
    <row r="3944" spans="1:7" s="4" customFormat="1" x14ac:dyDescent="0.2">
      <c r="A3944" s="26"/>
      <c r="B3944" s="26"/>
      <c r="G3944" s="107"/>
    </row>
    <row r="3945" spans="1:7" s="4" customFormat="1" x14ac:dyDescent="0.2">
      <c r="A3945" s="26"/>
      <c r="B3945" s="26"/>
      <c r="G3945" s="107"/>
    </row>
    <row r="3946" spans="1:7" s="4" customFormat="1" x14ac:dyDescent="0.2">
      <c r="A3946" s="26"/>
      <c r="B3946" s="26"/>
      <c r="G3946" s="107"/>
    </row>
    <row r="3947" spans="1:7" s="4" customFormat="1" x14ac:dyDescent="0.2">
      <c r="A3947" s="26"/>
      <c r="B3947" s="26"/>
      <c r="G3947" s="107"/>
    </row>
    <row r="3948" spans="1:7" s="4" customFormat="1" x14ac:dyDescent="0.2">
      <c r="A3948" s="26"/>
      <c r="B3948" s="26"/>
      <c r="G3948" s="107"/>
    </row>
    <row r="3949" spans="1:7" s="4" customFormat="1" x14ac:dyDescent="0.2">
      <c r="A3949" s="26"/>
      <c r="B3949" s="26"/>
      <c r="G3949" s="107"/>
    </row>
    <row r="3950" spans="1:7" s="4" customFormat="1" x14ac:dyDescent="0.2">
      <c r="A3950" s="26"/>
      <c r="B3950" s="26"/>
      <c r="G3950" s="107"/>
    </row>
    <row r="3951" spans="1:7" s="4" customFormat="1" x14ac:dyDescent="0.2">
      <c r="A3951" s="26"/>
      <c r="B3951" s="26"/>
      <c r="G3951" s="107"/>
    </row>
    <row r="3952" spans="1:7" s="4" customFormat="1" x14ac:dyDescent="0.2">
      <c r="A3952" s="26"/>
      <c r="B3952" s="26"/>
      <c r="G3952" s="107"/>
    </row>
    <row r="3953" spans="1:7" s="4" customFormat="1" x14ac:dyDescent="0.2">
      <c r="A3953" s="26"/>
      <c r="B3953" s="26"/>
      <c r="G3953" s="107"/>
    </row>
    <row r="3954" spans="1:7" s="4" customFormat="1" x14ac:dyDescent="0.2">
      <c r="A3954" s="26"/>
      <c r="B3954" s="26"/>
      <c r="G3954" s="107"/>
    </row>
    <row r="3955" spans="1:7" s="4" customFormat="1" x14ac:dyDescent="0.2">
      <c r="A3955" s="26"/>
      <c r="B3955" s="26"/>
      <c r="G3955" s="107"/>
    </row>
    <row r="3956" spans="1:7" s="4" customFormat="1" x14ac:dyDescent="0.2">
      <c r="A3956" s="26"/>
      <c r="B3956" s="26"/>
      <c r="G3956" s="107"/>
    </row>
    <row r="3957" spans="1:7" s="4" customFormat="1" x14ac:dyDescent="0.2">
      <c r="A3957" s="26"/>
      <c r="B3957" s="26"/>
      <c r="G3957" s="107"/>
    </row>
    <row r="3958" spans="1:7" s="4" customFormat="1" x14ac:dyDescent="0.2">
      <c r="A3958" s="26"/>
      <c r="B3958" s="26"/>
      <c r="G3958" s="107"/>
    </row>
    <row r="3959" spans="1:7" s="4" customFormat="1" x14ac:dyDescent="0.2">
      <c r="A3959" s="26"/>
      <c r="B3959" s="26"/>
      <c r="G3959" s="107"/>
    </row>
    <row r="3960" spans="1:7" s="4" customFormat="1" x14ac:dyDescent="0.2">
      <c r="A3960" s="26"/>
      <c r="B3960" s="26"/>
      <c r="G3960" s="107"/>
    </row>
    <row r="3961" spans="1:7" s="4" customFormat="1" x14ac:dyDescent="0.2">
      <c r="A3961" s="26"/>
      <c r="B3961" s="26"/>
      <c r="G3961" s="107"/>
    </row>
    <row r="3962" spans="1:7" s="4" customFormat="1" x14ac:dyDescent="0.2">
      <c r="A3962" s="26"/>
      <c r="B3962" s="26"/>
      <c r="G3962" s="107"/>
    </row>
    <row r="3963" spans="1:7" s="4" customFormat="1" x14ac:dyDescent="0.2">
      <c r="A3963" s="26"/>
      <c r="B3963" s="26"/>
      <c r="G3963" s="107"/>
    </row>
    <row r="3964" spans="1:7" s="4" customFormat="1" x14ac:dyDescent="0.2">
      <c r="A3964" s="26"/>
      <c r="B3964" s="26"/>
      <c r="G3964" s="107"/>
    </row>
    <row r="3965" spans="1:7" s="4" customFormat="1" x14ac:dyDescent="0.2">
      <c r="A3965" s="26"/>
      <c r="B3965" s="26"/>
      <c r="G3965" s="107"/>
    </row>
    <row r="3966" spans="1:7" s="4" customFormat="1" x14ac:dyDescent="0.2">
      <c r="A3966" s="26"/>
      <c r="B3966" s="26"/>
      <c r="G3966" s="107"/>
    </row>
    <row r="3967" spans="1:7" s="4" customFormat="1" x14ac:dyDescent="0.2">
      <c r="A3967" s="26"/>
      <c r="B3967" s="26"/>
      <c r="G3967" s="107"/>
    </row>
    <row r="3968" spans="1:7" s="4" customFormat="1" x14ac:dyDescent="0.2">
      <c r="A3968" s="26"/>
      <c r="B3968" s="26"/>
      <c r="G3968" s="107"/>
    </row>
    <row r="3969" spans="1:7" s="4" customFormat="1" x14ac:dyDescent="0.2">
      <c r="A3969" s="26"/>
      <c r="B3969" s="26"/>
      <c r="G3969" s="107"/>
    </row>
    <row r="3970" spans="1:7" s="4" customFormat="1" x14ac:dyDescent="0.2">
      <c r="A3970" s="26"/>
      <c r="B3970" s="26"/>
      <c r="G3970" s="107"/>
    </row>
    <row r="3971" spans="1:7" s="4" customFormat="1" x14ac:dyDescent="0.2">
      <c r="A3971" s="26"/>
      <c r="B3971" s="26"/>
      <c r="G3971" s="107"/>
    </row>
    <row r="3972" spans="1:7" s="4" customFormat="1" x14ac:dyDescent="0.2">
      <c r="A3972" s="26"/>
      <c r="B3972" s="26"/>
      <c r="G3972" s="107"/>
    </row>
    <row r="3973" spans="1:7" s="4" customFormat="1" x14ac:dyDescent="0.2">
      <c r="A3973" s="26"/>
      <c r="B3973" s="26"/>
      <c r="G3973" s="107"/>
    </row>
    <row r="3974" spans="1:7" s="4" customFormat="1" x14ac:dyDescent="0.2">
      <c r="A3974" s="26"/>
      <c r="B3974" s="26"/>
      <c r="G3974" s="107"/>
    </row>
    <row r="3975" spans="1:7" s="4" customFormat="1" x14ac:dyDescent="0.2">
      <c r="A3975" s="26"/>
      <c r="B3975" s="26"/>
      <c r="G3975" s="107"/>
    </row>
    <row r="3976" spans="1:7" s="4" customFormat="1" x14ac:dyDescent="0.2">
      <c r="A3976" s="26"/>
      <c r="B3976" s="26"/>
      <c r="G3976" s="107"/>
    </row>
    <row r="3977" spans="1:7" s="4" customFormat="1" x14ac:dyDescent="0.2">
      <c r="A3977" s="26"/>
      <c r="B3977" s="26"/>
      <c r="G3977" s="107"/>
    </row>
    <row r="3978" spans="1:7" s="4" customFormat="1" x14ac:dyDescent="0.2">
      <c r="A3978" s="26"/>
      <c r="B3978" s="26"/>
      <c r="G3978" s="107"/>
    </row>
    <row r="3979" spans="1:7" s="4" customFormat="1" x14ac:dyDescent="0.2">
      <c r="A3979" s="26"/>
      <c r="B3979" s="26"/>
      <c r="G3979" s="107"/>
    </row>
    <row r="3980" spans="1:7" s="4" customFormat="1" x14ac:dyDescent="0.2">
      <c r="A3980" s="26"/>
      <c r="B3980" s="26"/>
      <c r="G3980" s="107"/>
    </row>
    <row r="3981" spans="1:7" s="4" customFormat="1" x14ac:dyDescent="0.2">
      <c r="A3981" s="26"/>
      <c r="B3981" s="26"/>
      <c r="G3981" s="107"/>
    </row>
    <row r="3982" spans="1:7" s="4" customFormat="1" x14ac:dyDescent="0.2">
      <c r="A3982" s="26"/>
      <c r="B3982" s="26"/>
      <c r="G3982" s="107"/>
    </row>
    <row r="3983" spans="1:7" s="4" customFormat="1" x14ac:dyDescent="0.2">
      <c r="A3983" s="26"/>
      <c r="B3983" s="26"/>
      <c r="G3983" s="107"/>
    </row>
    <row r="3984" spans="1:7" s="4" customFormat="1" x14ac:dyDescent="0.2">
      <c r="A3984" s="26"/>
      <c r="B3984" s="26"/>
      <c r="G3984" s="107"/>
    </row>
    <row r="3985" spans="1:7" s="4" customFormat="1" x14ac:dyDescent="0.2">
      <c r="A3985" s="26"/>
      <c r="B3985" s="26"/>
      <c r="G3985" s="107"/>
    </row>
    <row r="3986" spans="1:7" s="4" customFormat="1" x14ac:dyDescent="0.2">
      <c r="A3986" s="26"/>
      <c r="B3986" s="26"/>
      <c r="G3986" s="107"/>
    </row>
    <row r="3987" spans="1:7" s="4" customFormat="1" x14ac:dyDescent="0.2">
      <c r="A3987" s="26"/>
      <c r="B3987" s="26"/>
      <c r="G3987" s="107"/>
    </row>
    <row r="3988" spans="1:7" s="4" customFormat="1" x14ac:dyDescent="0.2">
      <c r="A3988" s="26"/>
      <c r="B3988" s="26"/>
      <c r="G3988" s="107"/>
    </row>
    <row r="3989" spans="1:7" s="4" customFormat="1" x14ac:dyDescent="0.2">
      <c r="A3989" s="26"/>
      <c r="B3989" s="26"/>
      <c r="G3989" s="107"/>
    </row>
    <row r="3990" spans="1:7" s="4" customFormat="1" x14ac:dyDescent="0.2">
      <c r="A3990" s="26"/>
      <c r="B3990" s="26"/>
      <c r="G3990" s="107"/>
    </row>
    <row r="3991" spans="1:7" s="4" customFormat="1" x14ac:dyDescent="0.2">
      <c r="A3991" s="26"/>
      <c r="B3991" s="26"/>
      <c r="G3991" s="107"/>
    </row>
    <row r="3992" spans="1:7" s="4" customFormat="1" x14ac:dyDescent="0.2">
      <c r="A3992" s="26"/>
      <c r="B3992" s="26"/>
      <c r="G3992" s="107"/>
    </row>
    <row r="3993" spans="1:7" s="4" customFormat="1" x14ac:dyDescent="0.2">
      <c r="A3993" s="26"/>
      <c r="B3993" s="26"/>
      <c r="G3993" s="107"/>
    </row>
    <row r="3994" spans="1:7" s="4" customFormat="1" x14ac:dyDescent="0.2">
      <c r="A3994" s="26"/>
      <c r="B3994" s="26"/>
      <c r="G3994" s="107"/>
    </row>
    <row r="3995" spans="1:7" s="4" customFormat="1" x14ac:dyDescent="0.2">
      <c r="A3995" s="26"/>
      <c r="B3995" s="26"/>
      <c r="G3995" s="107"/>
    </row>
    <row r="3996" spans="1:7" s="4" customFormat="1" x14ac:dyDescent="0.2">
      <c r="A3996" s="26"/>
      <c r="B3996" s="26"/>
      <c r="G3996" s="107"/>
    </row>
    <row r="3997" spans="1:7" s="4" customFormat="1" x14ac:dyDescent="0.2">
      <c r="A3997" s="26"/>
      <c r="B3997" s="26"/>
      <c r="G3997" s="107"/>
    </row>
    <row r="3998" spans="1:7" s="4" customFormat="1" x14ac:dyDescent="0.2">
      <c r="A3998" s="26"/>
      <c r="B3998" s="26"/>
      <c r="G3998" s="107"/>
    </row>
    <row r="3999" spans="1:7" s="4" customFormat="1" x14ac:dyDescent="0.2">
      <c r="A3999" s="26"/>
      <c r="B3999" s="26"/>
      <c r="G3999" s="107"/>
    </row>
    <row r="4000" spans="1:7" s="4" customFormat="1" x14ac:dyDescent="0.2">
      <c r="A4000" s="26"/>
      <c r="B4000" s="26"/>
      <c r="G4000" s="107"/>
    </row>
    <row r="4001" spans="1:7" s="4" customFormat="1" x14ac:dyDescent="0.2">
      <c r="A4001" s="26"/>
      <c r="B4001" s="26"/>
      <c r="G4001" s="107"/>
    </row>
    <row r="4002" spans="1:7" s="4" customFormat="1" x14ac:dyDescent="0.2">
      <c r="A4002" s="26"/>
      <c r="B4002" s="26"/>
      <c r="G4002" s="107"/>
    </row>
    <row r="4003" spans="1:7" s="4" customFormat="1" x14ac:dyDescent="0.2">
      <c r="A4003" s="26"/>
      <c r="B4003" s="26"/>
      <c r="G4003" s="107"/>
    </row>
    <row r="4004" spans="1:7" s="4" customFormat="1" x14ac:dyDescent="0.2">
      <c r="A4004" s="26"/>
      <c r="B4004" s="26"/>
      <c r="G4004" s="107"/>
    </row>
    <row r="4005" spans="1:7" s="4" customFormat="1" x14ac:dyDescent="0.2">
      <c r="A4005" s="26"/>
      <c r="B4005" s="26"/>
      <c r="G4005" s="107"/>
    </row>
    <row r="4006" spans="1:7" s="4" customFormat="1" x14ac:dyDescent="0.2">
      <c r="A4006" s="26"/>
      <c r="B4006" s="26"/>
      <c r="G4006" s="107"/>
    </row>
    <row r="4007" spans="1:7" s="4" customFormat="1" x14ac:dyDescent="0.2">
      <c r="A4007" s="26"/>
      <c r="B4007" s="26"/>
      <c r="G4007" s="107"/>
    </row>
    <row r="4008" spans="1:7" s="4" customFormat="1" x14ac:dyDescent="0.2">
      <c r="A4008" s="26"/>
      <c r="B4008" s="26"/>
      <c r="G4008" s="107"/>
    </row>
    <row r="4009" spans="1:7" s="4" customFormat="1" x14ac:dyDescent="0.2">
      <c r="A4009" s="26"/>
      <c r="B4009" s="26"/>
      <c r="G4009" s="107"/>
    </row>
    <row r="4010" spans="1:7" s="4" customFormat="1" x14ac:dyDescent="0.2">
      <c r="A4010" s="26"/>
      <c r="B4010" s="26"/>
      <c r="G4010" s="107"/>
    </row>
    <row r="4011" spans="1:7" s="4" customFormat="1" x14ac:dyDescent="0.2">
      <c r="A4011" s="26"/>
      <c r="B4011" s="26"/>
      <c r="G4011" s="107"/>
    </row>
    <row r="4012" spans="1:7" s="4" customFormat="1" x14ac:dyDescent="0.2">
      <c r="A4012" s="26"/>
      <c r="B4012" s="26"/>
      <c r="G4012" s="107"/>
    </row>
    <row r="4013" spans="1:7" s="4" customFormat="1" x14ac:dyDescent="0.2">
      <c r="A4013" s="26"/>
      <c r="B4013" s="26"/>
      <c r="G4013" s="107"/>
    </row>
    <row r="4014" spans="1:7" s="4" customFormat="1" x14ac:dyDescent="0.2">
      <c r="A4014" s="26"/>
      <c r="B4014" s="26"/>
      <c r="G4014" s="107"/>
    </row>
    <row r="4015" spans="1:7" s="4" customFormat="1" x14ac:dyDescent="0.2">
      <c r="A4015" s="26"/>
      <c r="B4015" s="26"/>
      <c r="G4015" s="107"/>
    </row>
    <row r="4016" spans="1:7" s="4" customFormat="1" x14ac:dyDescent="0.2">
      <c r="A4016" s="26"/>
      <c r="B4016" s="26"/>
      <c r="G4016" s="107"/>
    </row>
    <row r="4017" spans="1:7" s="4" customFormat="1" x14ac:dyDescent="0.2">
      <c r="A4017" s="26"/>
      <c r="B4017" s="26"/>
      <c r="G4017" s="107"/>
    </row>
    <row r="4018" spans="1:7" s="4" customFormat="1" x14ac:dyDescent="0.2">
      <c r="A4018" s="26"/>
      <c r="B4018" s="26"/>
      <c r="G4018" s="107"/>
    </row>
    <row r="4019" spans="1:7" s="4" customFormat="1" x14ac:dyDescent="0.2">
      <c r="A4019" s="26"/>
      <c r="B4019" s="26"/>
      <c r="G4019" s="107"/>
    </row>
    <row r="4020" spans="1:7" s="4" customFormat="1" x14ac:dyDescent="0.2">
      <c r="A4020" s="26"/>
      <c r="B4020" s="26"/>
      <c r="G4020" s="107"/>
    </row>
    <row r="4021" spans="1:7" s="4" customFormat="1" x14ac:dyDescent="0.2">
      <c r="A4021" s="26"/>
      <c r="B4021" s="26"/>
      <c r="G4021" s="107"/>
    </row>
    <row r="4022" spans="1:7" s="4" customFormat="1" x14ac:dyDescent="0.2">
      <c r="A4022" s="26"/>
      <c r="B4022" s="26"/>
      <c r="G4022" s="107"/>
    </row>
    <row r="4023" spans="1:7" s="4" customFormat="1" x14ac:dyDescent="0.2">
      <c r="A4023" s="26"/>
      <c r="B4023" s="26"/>
      <c r="G4023" s="107"/>
    </row>
    <row r="4024" spans="1:7" s="4" customFormat="1" x14ac:dyDescent="0.2">
      <c r="A4024" s="26"/>
      <c r="B4024" s="26"/>
      <c r="G4024" s="107"/>
    </row>
    <row r="4025" spans="1:7" s="4" customFormat="1" x14ac:dyDescent="0.2">
      <c r="A4025" s="26"/>
      <c r="B4025" s="26"/>
      <c r="G4025" s="107"/>
    </row>
    <row r="4026" spans="1:7" s="4" customFormat="1" x14ac:dyDescent="0.2">
      <c r="A4026" s="26"/>
      <c r="B4026" s="26"/>
      <c r="G4026" s="107"/>
    </row>
    <row r="4027" spans="1:7" s="4" customFormat="1" x14ac:dyDescent="0.2">
      <c r="A4027" s="26"/>
      <c r="B4027" s="26"/>
      <c r="G4027" s="107"/>
    </row>
    <row r="4028" spans="1:7" s="4" customFormat="1" x14ac:dyDescent="0.2">
      <c r="A4028" s="26"/>
      <c r="B4028" s="26"/>
      <c r="G4028" s="107"/>
    </row>
    <row r="4029" spans="1:7" s="4" customFormat="1" x14ac:dyDescent="0.2">
      <c r="A4029" s="26"/>
      <c r="B4029" s="26"/>
      <c r="G4029" s="107"/>
    </row>
    <row r="4030" spans="1:7" s="4" customFormat="1" x14ac:dyDescent="0.2">
      <c r="A4030" s="26"/>
      <c r="B4030" s="26"/>
      <c r="G4030" s="107"/>
    </row>
    <row r="4031" spans="1:7" s="4" customFormat="1" x14ac:dyDescent="0.2">
      <c r="A4031" s="26"/>
      <c r="B4031" s="26"/>
      <c r="G4031" s="107"/>
    </row>
    <row r="4032" spans="1:7" s="4" customFormat="1" x14ac:dyDescent="0.2">
      <c r="A4032" s="26"/>
      <c r="B4032" s="26"/>
      <c r="G4032" s="107"/>
    </row>
    <row r="4033" spans="1:7" s="4" customFormat="1" x14ac:dyDescent="0.2">
      <c r="A4033" s="26"/>
      <c r="B4033" s="26"/>
      <c r="G4033" s="107"/>
    </row>
    <row r="4034" spans="1:7" s="4" customFormat="1" x14ac:dyDescent="0.2">
      <c r="A4034" s="26"/>
      <c r="B4034" s="26"/>
      <c r="G4034" s="107"/>
    </row>
    <row r="4035" spans="1:7" s="4" customFormat="1" x14ac:dyDescent="0.2">
      <c r="A4035" s="26"/>
      <c r="B4035" s="26"/>
      <c r="G4035" s="107"/>
    </row>
    <row r="4036" spans="1:7" s="4" customFormat="1" x14ac:dyDescent="0.2">
      <c r="A4036" s="26"/>
      <c r="B4036" s="26"/>
      <c r="G4036" s="107"/>
    </row>
    <row r="4037" spans="1:7" s="4" customFormat="1" x14ac:dyDescent="0.2">
      <c r="A4037" s="26"/>
      <c r="B4037" s="26"/>
      <c r="G4037" s="107"/>
    </row>
    <row r="4038" spans="1:7" s="4" customFormat="1" x14ac:dyDescent="0.2">
      <c r="A4038" s="26"/>
      <c r="B4038" s="26"/>
      <c r="G4038" s="107"/>
    </row>
    <row r="4039" spans="1:7" s="4" customFormat="1" x14ac:dyDescent="0.2">
      <c r="A4039" s="26"/>
      <c r="B4039" s="26"/>
      <c r="G4039" s="107"/>
    </row>
    <row r="4040" spans="1:7" s="4" customFormat="1" x14ac:dyDescent="0.2">
      <c r="A4040" s="26"/>
      <c r="B4040" s="26"/>
      <c r="G4040" s="107"/>
    </row>
    <row r="4041" spans="1:7" s="4" customFormat="1" x14ac:dyDescent="0.2">
      <c r="A4041" s="26"/>
      <c r="B4041" s="26"/>
      <c r="G4041" s="107"/>
    </row>
    <row r="4042" spans="1:7" s="4" customFormat="1" x14ac:dyDescent="0.2">
      <c r="A4042" s="26"/>
      <c r="B4042" s="26"/>
      <c r="G4042" s="107"/>
    </row>
    <row r="4043" spans="1:7" s="4" customFormat="1" x14ac:dyDescent="0.2">
      <c r="A4043" s="26"/>
      <c r="B4043" s="26"/>
      <c r="G4043" s="107"/>
    </row>
    <row r="4044" spans="1:7" s="4" customFormat="1" x14ac:dyDescent="0.2">
      <c r="A4044" s="26"/>
      <c r="B4044" s="26"/>
      <c r="G4044" s="107"/>
    </row>
    <row r="4045" spans="1:7" s="4" customFormat="1" x14ac:dyDescent="0.2">
      <c r="A4045" s="26"/>
      <c r="B4045" s="26"/>
      <c r="G4045" s="107"/>
    </row>
    <row r="4046" spans="1:7" s="4" customFormat="1" x14ac:dyDescent="0.2">
      <c r="A4046" s="26"/>
      <c r="B4046" s="26"/>
      <c r="G4046" s="107"/>
    </row>
    <row r="4047" spans="1:7" s="4" customFormat="1" x14ac:dyDescent="0.2">
      <c r="A4047" s="26"/>
      <c r="B4047" s="26"/>
      <c r="G4047" s="107"/>
    </row>
    <row r="4048" spans="1:7" s="4" customFormat="1" x14ac:dyDescent="0.2">
      <c r="A4048" s="26"/>
      <c r="B4048" s="26"/>
      <c r="G4048" s="107"/>
    </row>
    <row r="4049" spans="1:7" s="4" customFormat="1" x14ac:dyDescent="0.2">
      <c r="A4049" s="26"/>
      <c r="B4049" s="26"/>
      <c r="G4049" s="107"/>
    </row>
    <row r="4050" spans="1:7" s="4" customFormat="1" x14ac:dyDescent="0.2">
      <c r="A4050" s="26"/>
      <c r="B4050" s="26"/>
      <c r="G4050" s="107"/>
    </row>
    <row r="4051" spans="1:7" s="4" customFormat="1" x14ac:dyDescent="0.2">
      <c r="A4051" s="26"/>
      <c r="B4051" s="26"/>
      <c r="G4051" s="107"/>
    </row>
    <row r="4052" spans="1:7" s="4" customFormat="1" x14ac:dyDescent="0.2">
      <c r="A4052" s="26"/>
      <c r="B4052" s="26"/>
      <c r="G4052" s="107"/>
    </row>
    <row r="4053" spans="1:7" s="4" customFormat="1" x14ac:dyDescent="0.2">
      <c r="A4053" s="26"/>
      <c r="B4053" s="26"/>
      <c r="G4053" s="107"/>
    </row>
    <row r="4054" spans="1:7" s="4" customFormat="1" x14ac:dyDescent="0.2">
      <c r="A4054" s="26"/>
      <c r="B4054" s="26"/>
      <c r="G4054" s="107"/>
    </row>
    <row r="4055" spans="1:7" s="4" customFormat="1" x14ac:dyDescent="0.2">
      <c r="A4055" s="26"/>
      <c r="B4055" s="26"/>
      <c r="G4055" s="107"/>
    </row>
    <row r="4056" spans="1:7" s="4" customFormat="1" x14ac:dyDescent="0.2">
      <c r="A4056" s="26"/>
      <c r="B4056" s="26"/>
      <c r="G4056" s="107"/>
    </row>
    <row r="4057" spans="1:7" s="4" customFormat="1" x14ac:dyDescent="0.2">
      <c r="A4057" s="26"/>
      <c r="B4057" s="26"/>
      <c r="G4057" s="107"/>
    </row>
    <row r="4058" spans="1:7" s="4" customFormat="1" x14ac:dyDescent="0.2">
      <c r="A4058" s="26"/>
      <c r="B4058" s="26"/>
      <c r="G4058" s="107"/>
    </row>
    <row r="4059" spans="1:7" s="4" customFormat="1" x14ac:dyDescent="0.2">
      <c r="A4059" s="26"/>
      <c r="B4059" s="26"/>
      <c r="G4059" s="107"/>
    </row>
    <row r="4060" spans="1:7" s="4" customFormat="1" x14ac:dyDescent="0.2">
      <c r="A4060" s="26"/>
      <c r="B4060" s="26"/>
      <c r="G4060" s="107"/>
    </row>
    <row r="4061" spans="1:7" s="4" customFormat="1" x14ac:dyDescent="0.2">
      <c r="A4061" s="26"/>
      <c r="B4061" s="26"/>
      <c r="G4061" s="107"/>
    </row>
    <row r="4062" spans="1:7" s="4" customFormat="1" x14ac:dyDescent="0.2">
      <c r="A4062" s="26"/>
      <c r="B4062" s="26"/>
      <c r="G4062" s="107"/>
    </row>
    <row r="4063" spans="1:7" s="4" customFormat="1" x14ac:dyDescent="0.2">
      <c r="A4063" s="26"/>
      <c r="B4063" s="26"/>
      <c r="G4063" s="107"/>
    </row>
    <row r="4064" spans="1:7" s="4" customFormat="1" x14ac:dyDescent="0.2">
      <c r="A4064" s="26"/>
      <c r="B4064" s="26"/>
      <c r="G4064" s="107"/>
    </row>
    <row r="4065" spans="1:7" s="4" customFormat="1" x14ac:dyDescent="0.2">
      <c r="A4065" s="26"/>
      <c r="B4065" s="26"/>
      <c r="G4065" s="107"/>
    </row>
    <row r="4066" spans="1:7" s="4" customFormat="1" x14ac:dyDescent="0.2">
      <c r="A4066" s="26"/>
      <c r="B4066" s="26"/>
      <c r="G4066" s="107"/>
    </row>
    <row r="4067" spans="1:7" s="4" customFormat="1" x14ac:dyDescent="0.2">
      <c r="A4067" s="26"/>
      <c r="B4067" s="26"/>
      <c r="G4067" s="107"/>
    </row>
    <row r="4068" spans="1:7" s="4" customFormat="1" x14ac:dyDescent="0.2">
      <c r="A4068" s="26"/>
      <c r="B4068" s="26"/>
      <c r="G4068" s="107"/>
    </row>
    <row r="4069" spans="1:7" s="4" customFormat="1" x14ac:dyDescent="0.2">
      <c r="A4069" s="26"/>
      <c r="B4069" s="26"/>
      <c r="G4069" s="107"/>
    </row>
    <row r="4070" spans="1:7" s="4" customFormat="1" x14ac:dyDescent="0.2">
      <c r="A4070" s="26"/>
      <c r="B4070" s="26"/>
      <c r="G4070" s="107"/>
    </row>
    <row r="4071" spans="1:7" s="4" customFormat="1" x14ac:dyDescent="0.2">
      <c r="A4071" s="26"/>
      <c r="B4071" s="26"/>
      <c r="G4071" s="107"/>
    </row>
    <row r="4072" spans="1:7" s="4" customFormat="1" x14ac:dyDescent="0.2">
      <c r="A4072" s="26"/>
      <c r="B4072" s="26"/>
      <c r="G4072" s="107"/>
    </row>
    <row r="4073" spans="1:7" s="4" customFormat="1" x14ac:dyDescent="0.2">
      <c r="A4073" s="26"/>
      <c r="B4073" s="26"/>
      <c r="G4073" s="107"/>
    </row>
    <row r="4074" spans="1:7" s="4" customFormat="1" x14ac:dyDescent="0.2">
      <c r="A4074" s="26"/>
      <c r="B4074" s="26"/>
      <c r="G4074" s="107"/>
    </row>
    <row r="4075" spans="1:7" s="4" customFormat="1" x14ac:dyDescent="0.2">
      <c r="A4075" s="26"/>
      <c r="B4075" s="26"/>
      <c r="G4075" s="107"/>
    </row>
    <row r="4076" spans="1:7" s="4" customFormat="1" x14ac:dyDescent="0.2">
      <c r="A4076" s="26"/>
      <c r="B4076" s="26"/>
      <c r="G4076" s="107"/>
    </row>
    <row r="4077" spans="1:7" s="4" customFormat="1" x14ac:dyDescent="0.2">
      <c r="A4077" s="26"/>
      <c r="B4077" s="26"/>
      <c r="G4077" s="107"/>
    </row>
    <row r="4078" spans="1:7" s="4" customFormat="1" x14ac:dyDescent="0.2">
      <c r="A4078" s="26"/>
      <c r="B4078" s="26"/>
      <c r="G4078" s="107"/>
    </row>
    <row r="4079" spans="1:7" s="4" customFormat="1" x14ac:dyDescent="0.2">
      <c r="A4079" s="26"/>
      <c r="B4079" s="26"/>
      <c r="G4079" s="107"/>
    </row>
    <row r="4080" spans="1:7" s="4" customFormat="1" x14ac:dyDescent="0.2">
      <c r="A4080" s="26"/>
      <c r="B4080" s="26"/>
      <c r="G4080" s="107"/>
    </row>
    <row r="4081" spans="1:7" s="4" customFormat="1" x14ac:dyDescent="0.2">
      <c r="A4081" s="26"/>
      <c r="B4081" s="26"/>
      <c r="G4081" s="107"/>
    </row>
    <row r="4082" spans="1:7" s="4" customFormat="1" x14ac:dyDescent="0.2">
      <c r="A4082" s="26"/>
      <c r="B4082" s="26"/>
      <c r="G4082" s="107"/>
    </row>
    <row r="4083" spans="1:7" s="4" customFormat="1" x14ac:dyDescent="0.2">
      <c r="A4083" s="26"/>
      <c r="B4083" s="26"/>
      <c r="G4083" s="107"/>
    </row>
    <row r="4084" spans="1:7" s="4" customFormat="1" x14ac:dyDescent="0.2">
      <c r="A4084" s="26"/>
      <c r="B4084" s="26"/>
      <c r="G4084" s="107"/>
    </row>
    <row r="4085" spans="1:7" s="4" customFormat="1" x14ac:dyDescent="0.2">
      <c r="A4085" s="26"/>
      <c r="B4085" s="26"/>
      <c r="G4085" s="107"/>
    </row>
    <row r="4086" spans="1:7" s="4" customFormat="1" x14ac:dyDescent="0.2">
      <c r="A4086" s="26"/>
      <c r="B4086" s="26"/>
      <c r="G4086" s="107"/>
    </row>
    <row r="4087" spans="1:7" s="4" customFormat="1" x14ac:dyDescent="0.2">
      <c r="A4087" s="26"/>
      <c r="B4087" s="26"/>
      <c r="G4087" s="107"/>
    </row>
    <row r="4088" spans="1:7" s="4" customFormat="1" x14ac:dyDescent="0.2">
      <c r="A4088" s="26"/>
      <c r="B4088" s="26"/>
      <c r="G4088" s="107"/>
    </row>
    <row r="4089" spans="1:7" s="4" customFormat="1" x14ac:dyDescent="0.2">
      <c r="A4089" s="26"/>
      <c r="B4089" s="26"/>
      <c r="G4089" s="107"/>
    </row>
    <row r="4090" spans="1:7" s="4" customFormat="1" x14ac:dyDescent="0.2">
      <c r="A4090" s="26"/>
      <c r="B4090" s="26"/>
      <c r="G4090" s="107"/>
    </row>
    <row r="4091" spans="1:7" s="4" customFormat="1" x14ac:dyDescent="0.2">
      <c r="A4091" s="26"/>
      <c r="B4091" s="26"/>
      <c r="G4091" s="107"/>
    </row>
    <row r="4092" spans="1:7" s="4" customFormat="1" x14ac:dyDescent="0.2">
      <c r="A4092" s="26"/>
      <c r="B4092" s="26"/>
      <c r="G4092" s="107"/>
    </row>
    <row r="4093" spans="1:7" s="4" customFormat="1" x14ac:dyDescent="0.2">
      <c r="A4093" s="26"/>
      <c r="B4093" s="26"/>
      <c r="G4093" s="107"/>
    </row>
    <row r="4094" spans="1:7" s="4" customFormat="1" x14ac:dyDescent="0.2">
      <c r="A4094" s="26"/>
      <c r="B4094" s="26"/>
      <c r="G4094" s="107"/>
    </row>
    <row r="4095" spans="1:7" s="4" customFormat="1" x14ac:dyDescent="0.2">
      <c r="A4095" s="26"/>
      <c r="B4095" s="26"/>
      <c r="G4095" s="107"/>
    </row>
    <row r="4096" spans="1:7" s="4" customFormat="1" x14ac:dyDescent="0.2">
      <c r="A4096" s="26"/>
      <c r="B4096" s="26"/>
      <c r="G4096" s="107"/>
    </row>
    <row r="4097" spans="1:7" s="4" customFormat="1" x14ac:dyDescent="0.2">
      <c r="A4097" s="26"/>
      <c r="B4097" s="26"/>
      <c r="G4097" s="107"/>
    </row>
    <row r="4098" spans="1:7" s="4" customFormat="1" x14ac:dyDescent="0.2">
      <c r="A4098" s="26"/>
      <c r="B4098" s="26"/>
      <c r="G4098" s="107"/>
    </row>
    <row r="4099" spans="1:7" s="4" customFormat="1" x14ac:dyDescent="0.2">
      <c r="A4099" s="26"/>
      <c r="B4099" s="26"/>
      <c r="G4099" s="107"/>
    </row>
    <row r="4100" spans="1:7" s="4" customFormat="1" x14ac:dyDescent="0.2">
      <c r="A4100" s="26"/>
      <c r="B4100" s="26"/>
      <c r="G4100" s="107"/>
    </row>
    <row r="4101" spans="1:7" s="4" customFormat="1" x14ac:dyDescent="0.2">
      <c r="A4101" s="26"/>
      <c r="B4101" s="26"/>
      <c r="G4101" s="107"/>
    </row>
    <row r="4102" spans="1:7" s="4" customFormat="1" x14ac:dyDescent="0.2">
      <c r="A4102" s="26"/>
      <c r="B4102" s="26"/>
      <c r="G4102" s="107"/>
    </row>
    <row r="4103" spans="1:7" s="4" customFormat="1" x14ac:dyDescent="0.2">
      <c r="A4103" s="26"/>
      <c r="B4103" s="26"/>
      <c r="G4103" s="107"/>
    </row>
    <row r="4104" spans="1:7" s="4" customFormat="1" x14ac:dyDescent="0.2">
      <c r="A4104" s="26"/>
      <c r="B4104" s="26"/>
      <c r="G4104" s="107"/>
    </row>
    <row r="4105" spans="1:7" s="4" customFormat="1" x14ac:dyDescent="0.2">
      <c r="A4105" s="26"/>
      <c r="B4105" s="26"/>
      <c r="G4105" s="107"/>
    </row>
    <row r="4106" spans="1:7" s="4" customFormat="1" x14ac:dyDescent="0.2">
      <c r="A4106" s="26"/>
      <c r="B4106" s="26"/>
      <c r="G4106" s="107"/>
    </row>
    <row r="4107" spans="1:7" s="4" customFormat="1" x14ac:dyDescent="0.2">
      <c r="A4107" s="26"/>
      <c r="B4107" s="26"/>
      <c r="G4107" s="107"/>
    </row>
    <row r="4108" spans="1:7" s="4" customFormat="1" x14ac:dyDescent="0.2">
      <c r="A4108" s="26"/>
      <c r="B4108" s="26"/>
      <c r="G4108" s="107"/>
    </row>
    <row r="4109" spans="1:7" s="4" customFormat="1" x14ac:dyDescent="0.2">
      <c r="A4109" s="26"/>
      <c r="B4109" s="26"/>
      <c r="G4109" s="107"/>
    </row>
    <row r="4110" spans="1:7" s="4" customFormat="1" x14ac:dyDescent="0.2">
      <c r="A4110" s="26"/>
      <c r="B4110" s="26"/>
      <c r="G4110" s="107"/>
    </row>
    <row r="4111" spans="1:7" s="4" customFormat="1" x14ac:dyDescent="0.2">
      <c r="A4111" s="26"/>
      <c r="B4111" s="26"/>
      <c r="G4111" s="107"/>
    </row>
    <row r="4112" spans="1:7" s="4" customFormat="1" x14ac:dyDescent="0.2">
      <c r="A4112" s="26"/>
      <c r="B4112" s="26"/>
      <c r="G4112" s="107"/>
    </row>
    <row r="4113" spans="1:7" s="4" customFormat="1" x14ac:dyDescent="0.2">
      <c r="A4113" s="26"/>
      <c r="B4113" s="26"/>
      <c r="G4113" s="107"/>
    </row>
    <row r="4114" spans="1:7" s="4" customFormat="1" x14ac:dyDescent="0.2">
      <c r="A4114" s="26"/>
      <c r="B4114" s="26"/>
      <c r="G4114" s="107"/>
    </row>
    <row r="4115" spans="1:7" s="4" customFormat="1" x14ac:dyDescent="0.2">
      <c r="A4115" s="26"/>
      <c r="B4115" s="26"/>
      <c r="G4115" s="107"/>
    </row>
    <row r="4116" spans="1:7" s="4" customFormat="1" x14ac:dyDescent="0.2">
      <c r="A4116" s="26"/>
      <c r="B4116" s="26"/>
      <c r="G4116" s="107"/>
    </row>
    <row r="4117" spans="1:7" s="4" customFormat="1" x14ac:dyDescent="0.2">
      <c r="A4117" s="26"/>
      <c r="B4117" s="26"/>
      <c r="G4117" s="107"/>
    </row>
    <row r="4118" spans="1:7" s="4" customFormat="1" x14ac:dyDescent="0.2">
      <c r="A4118" s="26"/>
      <c r="B4118" s="26"/>
      <c r="G4118" s="107"/>
    </row>
    <row r="4119" spans="1:7" s="4" customFormat="1" x14ac:dyDescent="0.2">
      <c r="A4119" s="26"/>
      <c r="B4119" s="26"/>
      <c r="G4119" s="107"/>
    </row>
    <row r="4120" spans="1:7" s="4" customFormat="1" x14ac:dyDescent="0.2">
      <c r="A4120" s="26"/>
      <c r="B4120" s="26"/>
      <c r="G4120" s="107"/>
    </row>
    <row r="4121" spans="1:7" s="4" customFormat="1" x14ac:dyDescent="0.2">
      <c r="A4121" s="26"/>
      <c r="B4121" s="26"/>
      <c r="G4121" s="107"/>
    </row>
    <row r="4122" spans="1:7" s="4" customFormat="1" x14ac:dyDescent="0.2">
      <c r="A4122" s="26"/>
      <c r="B4122" s="26"/>
      <c r="G4122" s="107"/>
    </row>
    <row r="4123" spans="1:7" s="4" customFormat="1" x14ac:dyDescent="0.2">
      <c r="A4123" s="26"/>
      <c r="B4123" s="26"/>
      <c r="G4123" s="107"/>
    </row>
    <row r="4124" spans="1:7" s="4" customFormat="1" x14ac:dyDescent="0.2">
      <c r="A4124" s="26"/>
      <c r="B4124" s="26"/>
      <c r="G4124" s="107"/>
    </row>
    <row r="4125" spans="1:7" s="4" customFormat="1" x14ac:dyDescent="0.2">
      <c r="A4125" s="26"/>
      <c r="B4125" s="26"/>
      <c r="G4125" s="107"/>
    </row>
    <row r="4126" spans="1:7" s="4" customFormat="1" x14ac:dyDescent="0.2">
      <c r="A4126" s="26"/>
      <c r="B4126" s="26"/>
      <c r="G4126" s="107"/>
    </row>
    <row r="4127" spans="1:7" s="4" customFormat="1" x14ac:dyDescent="0.2">
      <c r="A4127" s="26"/>
      <c r="B4127" s="26"/>
      <c r="G4127" s="107"/>
    </row>
    <row r="4128" spans="1:7" s="4" customFormat="1" x14ac:dyDescent="0.2">
      <c r="A4128" s="26"/>
      <c r="B4128" s="26"/>
      <c r="G4128" s="107"/>
    </row>
    <row r="4129" spans="1:7" s="4" customFormat="1" x14ac:dyDescent="0.2">
      <c r="A4129" s="26"/>
      <c r="B4129" s="26"/>
      <c r="G4129" s="107"/>
    </row>
    <row r="4130" spans="1:7" s="4" customFormat="1" x14ac:dyDescent="0.2">
      <c r="A4130" s="26"/>
      <c r="B4130" s="26"/>
      <c r="G4130" s="107"/>
    </row>
    <row r="4131" spans="1:7" s="4" customFormat="1" x14ac:dyDescent="0.2">
      <c r="A4131" s="26"/>
      <c r="B4131" s="26"/>
      <c r="G4131" s="107"/>
    </row>
    <row r="4132" spans="1:7" s="4" customFormat="1" x14ac:dyDescent="0.2">
      <c r="A4132" s="26"/>
      <c r="B4132" s="26"/>
      <c r="G4132" s="107"/>
    </row>
    <row r="4133" spans="1:7" s="4" customFormat="1" x14ac:dyDescent="0.2">
      <c r="A4133" s="26"/>
      <c r="B4133" s="26"/>
      <c r="G4133" s="107"/>
    </row>
    <row r="4134" spans="1:7" s="4" customFormat="1" x14ac:dyDescent="0.2">
      <c r="A4134" s="26"/>
      <c r="B4134" s="26"/>
      <c r="G4134" s="107"/>
    </row>
    <row r="4135" spans="1:7" s="4" customFormat="1" x14ac:dyDescent="0.2">
      <c r="A4135" s="26"/>
      <c r="B4135" s="26"/>
      <c r="G4135" s="107"/>
    </row>
    <row r="4136" spans="1:7" s="4" customFormat="1" x14ac:dyDescent="0.2">
      <c r="A4136" s="26"/>
      <c r="B4136" s="26"/>
      <c r="G4136" s="107"/>
    </row>
    <row r="4137" spans="1:7" s="4" customFormat="1" x14ac:dyDescent="0.2">
      <c r="A4137" s="26"/>
      <c r="B4137" s="26"/>
      <c r="G4137" s="107"/>
    </row>
    <row r="4138" spans="1:7" s="4" customFormat="1" x14ac:dyDescent="0.2">
      <c r="A4138" s="26"/>
      <c r="B4138" s="26"/>
      <c r="G4138" s="107"/>
    </row>
    <row r="4139" spans="1:7" s="4" customFormat="1" x14ac:dyDescent="0.2">
      <c r="A4139" s="26"/>
      <c r="B4139" s="26"/>
      <c r="G4139" s="107"/>
    </row>
    <row r="4140" spans="1:7" s="4" customFormat="1" x14ac:dyDescent="0.2">
      <c r="A4140" s="26"/>
      <c r="B4140" s="26"/>
      <c r="G4140" s="107"/>
    </row>
    <row r="4141" spans="1:7" s="4" customFormat="1" x14ac:dyDescent="0.2">
      <c r="A4141" s="26"/>
      <c r="B4141" s="26"/>
      <c r="G4141" s="107"/>
    </row>
    <row r="4142" spans="1:7" s="4" customFormat="1" x14ac:dyDescent="0.2">
      <c r="A4142" s="26"/>
      <c r="B4142" s="26"/>
      <c r="G4142" s="107"/>
    </row>
    <row r="4143" spans="1:7" s="4" customFormat="1" x14ac:dyDescent="0.2">
      <c r="A4143" s="26"/>
      <c r="B4143" s="26"/>
      <c r="G4143" s="107"/>
    </row>
    <row r="4144" spans="1:7" s="4" customFormat="1" x14ac:dyDescent="0.2">
      <c r="A4144" s="26"/>
      <c r="B4144" s="26"/>
      <c r="G4144" s="107"/>
    </row>
    <row r="4145" spans="1:7" s="4" customFormat="1" x14ac:dyDescent="0.2">
      <c r="A4145" s="26"/>
      <c r="B4145" s="26"/>
      <c r="G4145" s="107"/>
    </row>
    <row r="4146" spans="1:7" s="4" customFormat="1" x14ac:dyDescent="0.2">
      <c r="A4146" s="26"/>
      <c r="B4146" s="26"/>
      <c r="G4146" s="107"/>
    </row>
    <row r="4147" spans="1:7" s="4" customFormat="1" x14ac:dyDescent="0.2">
      <c r="A4147" s="26"/>
      <c r="B4147" s="26"/>
      <c r="G4147" s="107"/>
    </row>
    <row r="4148" spans="1:7" s="4" customFormat="1" x14ac:dyDescent="0.2">
      <c r="A4148" s="26"/>
      <c r="B4148" s="26"/>
      <c r="G4148" s="107"/>
    </row>
    <row r="4149" spans="1:7" s="4" customFormat="1" x14ac:dyDescent="0.2">
      <c r="A4149" s="26"/>
      <c r="B4149" s="26"/>
      <c r="G4149" s="107"/>
    </row>
    <row r="4150" spans="1:7" s="4" customFormat="1" x14ac:dyDescent="0.2">
      <c r="A4150" s="26"/>
      <c r="B4150" s="26"/>
      <c r="G4150" s="107"/>
    </row>
    <row r="4151" spans="1:7" s="4" customFormat="1" x14ac:dyDescent="0.2">
      <c r="A4151" s="26"/>
      <c r="B4151" s="26"/>
      <c r="G4151" s="107"/>
    </row>
    <row r="4152" spans="1:7" s="4" customFormat="1" x14ac:dyDescent="0.2">
      <c r="A4152" s="26"/>
      <c r="B4152" s="26"/>
      <c r="G4152" s="107"/>
    </row>
    <row r="4153" spans="1:7" s="4" customFormat="1" x14ac:dyDescent="0.2">
      <c r="A4153" s="26"/>
      <c r="B4153" s="26"/>
      <c r="G4153" s="107"/>
    </row>
    <row r="4154" spans="1:7" s="4" customFormat="1" x14ac:dyDescent="0.2">
      <c r="A4154" s="26"/>
      <c r="B4154" s="26"/>
      <c r="G4154" s="107"/>
    </row>
    <row r="4155" spans="1:7" s="4" customFormat="1" x14ac:dyDescent="0.2">
      <c r="A4155" s="26"/>
      <c r="B4155" s="26"/>
      <c r="G4155" s="107"/>
    </row>
    <row r="4156" spans="1:7" s="4" customFormat="1" x14ac:dyDescent="0.2">
      <c r="A4156" s="26"/>
      <c r="B4156" s="26"/>
      <c r="G4156" s="107"/>
    </row>
    <row r="4157" spans="1:7" s="4" customFormat="1" x14ac:dyDescent="0.2">
      <c r="A4157" s="26"/>
      <c r="B4157" s="26"/>
      <c r="G4157" s="107"/>
    </row>
    <row r="4158" spans="1:7" s="4" customFormat="1" x14ac:dyDescent="0.2">
      <c r="A4158" s="26"/>
      <c r="B4158" s="26"/>
      <c r="G4158" s="107"/>
    </row>
    <row r="4159" spans="1:7" s="4" customFormat="1" x14ac:dyDescent="0.2">
      <c r="A4159" s="26"/>
      <c r="B4159" s="26"/>
      <c r="G4159" s="107"/>
    </row>
    <row r="4160" spans="1:7" s="4" customFormat="1" x14ac:dyDescent="0.2">
      <c r="A4160" s="26"/>
      <c r="B4160" s="26"/>
      <c r="G4160" s="107"/>
    </row>
    <row r="4161" spans="1:7" s="4" customFormat="1" x14ac:dyDescent="0.2">
      <c r="A4161" s="26"/>
      <c r="B4161" s="26"/>
      <c r="G4161" s="107"/>
    </row>
    <row r="4162" spans="1:7" s="4" customFormat="1" x14ac:dyDescent="0.2">
      <c r="A4162" s="26"/>
      <c r="B4162" s="26"/>
      <c r="G4162" s="107"/>
    </row>
    <row r="4163" spans="1:7" s="4" customFormat="1" x14ac:dyDescent="0.2">
      <c r="A4163" s="26"/>
      <c r="B4163" s="26"/>
      <c r="G4163" s="107"/>
    </row>
    <row r="4164" spans="1:7" s="4" customFormat="1" x14ac:dyDescent="0.2">
      <c r="A4164" s="26"/>
      <c r="B4164" s="26"/>
      <c r="G4164" s="107"/>
    </row>
    <row r="4165" spans="1:7" s="4" customFormat="1" x14ac:dyDescent="0.2">
      <c r="A4165" s="26"/>
      <c r="B4165" s="26"/>
      <c r="G4165" s="107"/>
    </row>
    <row r="4166" spans="1:7" s="4" customFormat="1" x14ac:dyDescent="0.2">
      <c r="A4166" s="26"/>
      <c r="B4166" s="26"/>
      <c r="G4166" s="107"/>
    </row>
    <row r="4167" spans="1:7" s="4" customFormat="1" x14ac:dyDescent="0.2">
      <c r="A4167" s="26"/>
      <c r="B4167" s="26"/>
      <c r="G4167" s="107"/>
    </row>
    <row r="4168" spans="1:7" s="4" customFormat="1" x14ac:dyDescent="0.2">
      <c r="A4168" s="26"/>
      <c r="B4168" s="26"/>
      <c r="G4168" s="107"/>
    </row>
    <row r="4169" spans="1:7" s="4" customFormat="1" x14ac:dyDescent="0.2">
      <c r="A4169" s="26"/>
      <c r="B4169" s="26"/>
      <c r="G4169" s="107"/>
    </row>
    <row r="4170" spans="1:7" s="4" customFormat="1" x14ac:dyDescent="0.2">
      <c r="A4170" s="26"/>
      <c r="B4170" s="26"/>
      <c r="G4170" s="107"/>
    </row>
    <row r="4171" spans="1:7" s="4" customFormat="1" x14ac:dyDescent="0.2">
      <c r="A4171" s="26"/>
      <c r="B4171" s="26"/>
      <c r="G4171" s="107"/>
    </row>
    <row r="4172" spans="1:7" s="4" customFormat="1" x14ac:dyDescent="0.2">
      <c r="A4172" s="26"/>
      <c r="B4172" s="26"/>
      <c r="G4172" s="107"/>
    </row>
    <row r="4173" spans="1:7" s="4" customFormat="1" x14ac:dyDescent="0.2">
      <c r="A4173" s="26"/>
      <c r="B4173" s="26"/>
      <c r="G4173" s="107"/>
    </row>
    <row r="4174" spans="1:7" s="4" customFormat="1" x14ac:dyDescent="0.2">
      <c r="A4174" s="26"/>
      <c r="B4174" s="26"/>
      <c r="G4174" s="107"/>
    </row>
    <row r="4175" spans="1:7" s="4" customFormat="1" x14ac:dyDescent="0.2">
      <c r="A4175" s="26"/>
      <c r="B4175" s="26"/>
      <c r="G4175" s="107"/>
    </row>
    <row r="4176" spans="1:7" s="4" customFormat="1" x14ac:dyDescent="0.2">
      <c r="A4176" s="26"/>
      <c r="B4176" s="26"/>
      <c r="G4176" s="107"/>
    </row>
    <row r="4177" spans="1:7" s="4" customFormat="1" x14ac:dyDescent="0.2">
      <c r="A4177" s="26"/>
      <c r="B4177" s="26"/>
      <c r="G4177" s="107"/>
    </row>
    <row r="4178" spans="1:7" s="4" customFormat="1" x14ac:dyDescent="0.2">
      <c r="A4178" s="26"/>
      <c r="B4178" s="26"/>
      <c r="G4178" s="107"/>
    </row>
    <row r="4179" spans="1:7" s="4" customFormat="1" x14ac:dyDescent="0.2">
      <c r="A4179" s="26"/>
      <c r="B4179" s="26"/>
      <c r="G4179" s="107"/>
    </row>
    <row r="4180" spans="1:7" s="4" customFormat="1" x14ac:dyDescent="0.2">
      <c r="A4180" s="26"/>
      <c r="B4180" s="26"/>
      <c r="G4180" s="107"/>
    </row>
    <row r="4181" spans="1:7" s="4" customFormat="1" x14ac:dyDescent="0.2">
      <c r="A4181" s="26"/>
      <c r="B4181" s="26"/>
      <c r="G4181" s="107"/>
    </row>
    <row r="4182" spans="1:7" s="4" customFormat="1" x14ac:dyDescent="0.2">
      <c r="A4182" s="26"/>
      <c r="B4182" s="26"/>
      <c r="G4182" s="107"/>
    </row>
    <row r="4183" spans="1:7" s="4" customFormat="1" x14ac:dyDescent="0.2">
      <c r="A4183" s="26"/>
      <c r="B4183" s="26"/>
      <c r="G4183" s="107"/>
    </row>
    <row r="4184" spans="1:7" s="4" customFormat="1" x14ac:dyDescent="0.2">
      <c r="A4184" s="26"/>
      <c r="B4184" s="26"/>
      <c r="G4184" s="107"/>
    </row>
    <row r="4185" spans="1:7" s="4" customFormat="1" x14ac:dyDescent="0.2">
      <c r="A4185" s="26"/>
      <c r="B4185" s="26"/>
      <c r="G4185" s="107"/>
    </row>
    <row r="4186" spans="1:7" s="4" customFormat="1" x14ac:dyDescent="0.2">
      <c r="A4186" s="26"/>
      <c r="B4186" s="26"/>
      <c r="G4186" s="107"/>
    </row>
    <row r="4187" spans="1:7" s="4" customFormat="1" x14ac:dyDescent="0.2">
      <c r="A4187" s="26"/>
      <c r="B4187" s="26"/>
      <c r="G4187" s="107"/>
    </row>
    <row r="4188" spans="1:7" s="4" customFormat="1" x14ac:dyDescent="0.2">
      <c r="A4188" s="26"/>
      <c r="B4188" s="26"/>
      <c r="G4188" s="107"/>
    </row>
    <row r="4189" spans="1:7" s="4" customFormat="1" x14ac:dyDescent="0.2">
      <c r="A4189" s="26"/>
      <c r="B4189" s="26"/>
      <c r="G4189" s="107"/>
    </row>
    <row r="4190" spans="1:7" s="4" customFormat="1" x14ac:dyDescent="0.2">
      <c r="A4190" s="26"/>
      <c r="B4190" s="26"/>
      <c r="G4190" s="107"/>
    </row>
    <row r="4191" spans="1:7" s="4" customFormat="1" x14ac:dyDescent="0.2">
      <c r="A4191" s="26"/>
      <c r="B4191" s="26"/>
      <c r="G4191" s="107"/>
    </row>
    <row r="4192" spans="1:7" s="4" customFormat="1" x14ac:dyDescent="0.2">
      <c r="A4192" s="26"/>
      <c r="B4192" s="26"/>
      <c r="G4192" s="107"/>
    </row>
    <row r="4193" spans="1:7" s="4" customFormat="1" x14ac:dyDescent="0.2">
      <c r="A4193" s="26"/>
      <c r="B4193" s="26"/>
      <c r="G4193" s="107"/>
    </row>
    <row r="4194" spans="1:7" s="4" customFormat="1" x14ac:dyDescent="0.2">
      <c r="A4194" s="26"/>
      <c r="B4194" s="26"/>
      <c r="G4194" s="107"/>
    </row>
    <row r="4195" spans="1:7" s="4" customFormat="1" x14ac:dyDescent="0.2">
      <c r="A4195" s="26"/>
      <c r="B4195" s="26"/>
      <c r="G4195" s="107"/>
    </row>
    <row r="4196" spans="1:7" s="4" customFormat="1" x14ac:dyDescent="0.2">
      <c r="A4196" s="26"/>
      <c r="B4196" s="26"/>
      <c r="G4196" s="107"/>
    </row>
    <row r="4197" spans="1:7" s="4" customFormat="1" x14ac:dyDescent="0.2">
      <c r="A4197" s="26"/>
      <c r="B4197" s="26"/>
      <c r="G4197" s="107"/>
    </row>
    <row r="4198" spans="1:7" s="4" customFormat="1" x14ac:dyDescent="0.2">
      <c r="A4198" s="26"/>
      <c r="B4198" s="26"/>
      <c r="G4198" s="107"/>
    </row>
    <row r="4199" spans="1:7" s="4" customFormat="1" x14ac:dyDescent="0.2">
      <c r="A4199" s="26"/>
      <c r="B4199" s="26"/>
      <c r="G4199" s="107"/>
    </row>
    <row r="4200" spans="1:7" s="4" customFormat="1" x14ac:dyDescent="0.2">
      <c r="A4200" s="26"/>
      <c r="B4200" s="26"/>
      <c r="G4200" s="107"/>
    </row>
    <row r="4201" spans="1:7" s="4" customFormat="1" x14ac:dyDescent="0.2">
      <c r="A4201" s="26"/>
      <c r="B4201" s="26"/>
      <c r="G4201" s="107"/>
    </row>
    <row r="4202" spans="1:7" s="4" customFormat="1" x14ac:dyDescent="0.2">
      <c r="A4202" s="26"/>
      <c r="B4202" s="26"/>
      <c r="G4202" s="107"/>
    </row>
    <row r="4203" spans="1:7" s="4" customFormat="1" x14ac:dyDescent="0.2">
      <c r="A4203" s="26"/>
      <c r="B4203" s="26"/>
      <c r="G4203" s="107"/>
    </row>
    <row r="4204" spans="1:7" s="4" customFormat="1" x14ac:dyDescent="0.2">
      <c r="A4204" s="26"/>
      <c r="B4204" s="26"/>
      <c r="G4204" s="107"/>
    </row>
    <row r="4205" spans="1:7" s="4" customFormat="1" x14ac:dyDescent="0.2">
      <c r="A4205" s="26"/>
      <c r="B4205" s="26"/>
      <c r="G4205" s="107"/>
    </row>
    <row r="4206" spans="1:7" s="4" customFormat="1" x14ac:dyDescent="0.2">
      <c r="A4206" s="26"/>
      <c r="B4206" s="26"/>
      <c r="G4206" s="107"/>
    </row>
    <row r="4207" spans="1:7" s="4" customFormat="1" x14ac:dyDescent="0.2">
      <c r="A4207" s="26"/>
      <c r="B4207" s="26"/>
      <c r="G4207" s="107"/>
    </row>
    <row r="4208" spans="1:7" s="4" customFormat="1" x14ac:dyDescent="0.2">
      <c r="A4208" s="26"/>
      <c r="B4208" s="26"/>
      <c r="G4208" s="107"/>
    </row>
    <row r="4209" spans="1:7" s="4" customFormat="1" x14ac:dyDescent="0.2">
      <c r="A4209" s="26"/>
      <c r="B4209" s="26"/>
      <c r="G4209" s="107"/>
    </row>
    <row r="4210" spans="1:7" s="4" customFormat="1" x14ac:dyDescent="0.2">
      <c r="A4210" s="26"/>
      <c r="B4210" s="26"/>
      <c r="G4210" s="107"/>
    </row>
    <row r="4211" spans="1:7" s="4" customFormat="1" x14ac:dyDescent="0.2">
      <c r="A4211" s="26"/>
      <c r="B4211" s="26"/>
      <c r="G4211" s="107"/>
    </row>
    <row r="4212" spans="1:7" s="4" customFormat="1" x14ac:dyDescent="0.2">
      <c r="A4212" s="26"/>
      <c r="B4212" s="26"/>
      <c r="G4212" s="107"/>
    </row>
    <row r="4213" spans="1:7" s="4" customFormat="1" x14ac:dyDescent="0.2">
      <c r="A4213" s="26"/>
      <c r="B4213" s="26"/>
      <c r="G4213" s="107"/>
    </row>
    <row r="4214" spans="1:7" s="4" customFormat="1" x14ac:dyDescent="0.2">
      <c r="A4214" s="26"/>
      <c r="B4214" s="26"/>
      <c r="G4214" s="107"/>
    </row>
    <row r="4215" spans="1:7" s="4" customFormat="1" x14ac:dyDescent="0.2">
      <c r="A4215" s="26"/>
      <c r="B4215" s="26"/>
      <c r="G4215" s="107"/>
    </row>
    <row r="4216" spans="1:7" s="4" customFormat="1" x14ac:dyDescent="0.2">
      <c r="A4216" s="26"/>
      <c r="B4216" s="26"/>
      <c r="G4216" s="107"/>
    </row>
    <row r="4217" spans="1:7" s="4" customFormat="1" x14ac:dyDescent="0.2">
      <c r="A4217" s="26"/>
      <c r="B4217" s="26"/>
      <c r="G4217" s="107"/>
    </row>
    <row r="4218" spans="1:7" s="4" customFormat="1" x14ac:dyDescent="0.2">
      <c r="A4218" s="26"/>
      <c r="B4218" s="26"/>
      <c r="G4218" s="107"/>
    </row>
    <row r="4219" spans="1:7" s="4" customFormat="1" x14ac:dyDescent="0.2">
      <c r="A4219" s="26"/>
      <c r="B4219" s="26"/>
      <c r="G4219" s="107"/>
    </row>
    <row r="4220" spans="1:7" s="4" customFormat="1" x14ac:dyDescent="0.2">
      <c r="A4220" s="26"/>
      <c r="B4220" s="26"/>
      <c r="G4220" s="107"/>
    </row>
    <row r="4221" spans="1:7" s="4" customFormat="1" x14ac:dyDescent="0.2">
      <c r="A4221" s="26"/>
      <c r="B4221" s="26"/>
      <c r="G4221" s="107"/>
    </row>
    <row r="4222" spans="1:7" s="4" customFormat="1" x14ac:dyDescent="0.2">
      <c r="A4222" s="26"/>
      <c r="B4222" s="26"/>
      <c r="G4222" s="107"/>
    </row>
    <row r="4223" spans="1:7" s="4" customFormat="1" x14ac:dyDescent="0.2">
      <c r="A4223" s="26"/>
      <c r="B4223" s="26"/>
      <c r="G4223" s="107"/>
    </row>
    <row r="4224" spans="1:7" s="4" customFormat="1" x14ac:dyDescent="0.2">
      <c r="A4224" s="26"/>
      <c r="B4224" s="26"/>
      <c r="G4224" s="107"/>
    </row>
    <row r="4225" spans="1:7" s="4" customFormat="1" x14ac:dyDescent="0.2">
      <c r="A4225" s="26"/>
      <c r="B4225" s="26"/>
      <c r="G4225" s="107"/>
    </row>
    <row r="4226" spans="1:7" s="4" customFormat="1" x14ac:dyDescent="0.2">
      <c r="A4226" s="26"/>
      <c r="B4226" s="26"/>
      <c r="G4226" s="107"/>
    </row>
    <row r="4227" spans="1:7" s="4" customFormat="1" x14ac:dyDescent="0.2">
      <c r="A4227" s="26"/>
      <c r="B4227" s="26"/>
      <c r="G4227" s="107"/>
    </row>
    <row r="4228" spans="1:7" s="4" customFormat="1" x14ac:dyDescent="0.2">
      <c r="A4228" s="26"/>
      <c r="B4228" s="26"/>
      <c r="G4228" s="107"/>
    </row>
    <row r="4229" spans="1:7" s="4" customFormat="1" x14ac:dyDescent="0.2">
      <c r="A4229" s="26"/>
      <c r="B4229" s="26"/>
      <c r="G4229" s="107"/>
    </row>
    <row r="4230" spans="1:7" s="4" customFormat="1" x14ac:dyDescent="0.2">
      <c r="A4230" s="26"/>
      <c r="B4230" s="26"/>
      <c r="G4230" s="107"/>
    </row>
    <row r="4231" spans="1:7" s="4" customFormat="1" x14ac:dyDescent="0.2">
      <c r="A4231" s="26"/>
      <c r="B4231" s="26"/>
      <c r="G4231" s="107"/>
    </row>
    <row r="4232" spans="1:7" s="4" customFormat="1" x14ac:dyDescent="0.2">
      <c r="A4232" s="26"/>
      <c r="B4232" s="26"/>
      <c r="G4232" s="107"/>
    </row>
    <row r="4233" spans="1:7" s="4" customFormat="1" x14ac:dyDescent="0.2">
      <c r="A4233" s="26"/>
      <c r="B4233" s="26"/>
      <c r="G4233" s="107"/>
    </row>
    <row r="4234" spans="1:7" s="4" customFormat="1" x14ac:dyDescent="0.2">
      <c r="A4234" s="26"/>
      <c r="B4234" s="26"/>
      <c r="G4234" s="107"/>
    </row>
    <row r="4235" spans="1:7" s="4" customFormat="1" x14ac:dyDescent="0.2">
      <c r="A4235" s="26"/>
      <c r="B4235" s="26"/>
      <c r="G4235" s="107"/>
    </row>
    <row r="4236" spans="1:7" s="4" customFormat="1" x14ac:dyDescent="0.2">
      <c r="A4236" s="26"/>
      <c r="B4236" s="26"/>
      <c r="G4236" s="107"/>
    </row>
    <row r="4237" spans="1:7" s="4" customFormat="1" x14ac:dyDescent="0.2">
      <c r="A4237" s="26"/>
      <c r="B4237" s="26"/>
      <c r="G4237" s="107"/>
    </row>
    <row r="4238" spans="1:7" s="4" customFormat="1" x14ac:dyDescent="0.2">
      <c r="A4238" s="26"/>
      <c r="B4238" s="26"/>
      <c r="G4238" s="107"/>
    </row>
    <row r="4239" spans="1:7" s="4" customFormat="1" x14ac:dyDescent="0.2">
      <c r="A4239" s="26"/>
      <c r="B4239" s="26"/>
      <c r="G4239" s="107"/>
    </row>
    <row r="4240" spans="1:7" s="4" customFormat="1" x14ac:dyDescent="0.2">
      <c r="A4240" s="26"/>
      <c r="B4240" s="26"/>
      <c r="G4240" s="107"/>
    </row>
    <row r="4241" spans="1:7" s="4" customFormat="1" x14ac:dyDescent="0.2">
      <c r="A4241" s="26"/>
      <c r="B4241" s="26"/>
      <c r="G4241" s="107"/>
    </row>
    <row r="4242" spans="1:7" s="4" customFormat="1" x14ac:dyDescent="0.2">
      <c r="A4242" s="26"/>
      <c r="B4242" s="26"/>
      <c r="G4242" s="107"/>
    </row>
    <row r="4243" spans="1:7" s="4" customFormat="1" x14ac:dyDescent="0.2">
      <c r="A4243" s="26"/>
      <c r="B4243" s="26"/>
      <c r="G4243" s="107"/>
    </row>
    <row r="4244" spans="1:7" s="4" customFormat="1" x14ac:dyDescent="0.2">
      <c r="A4244" s="26"/>
      <c r="B4244" s="26"/>
      <c r="G4244" s="107"/>
    </row>
    <row r="4245" spans="1:7" s="4" customFormat="1" x14ac:dyDescent="0.2">
      <c r="A4245" s="26"/>
      <c r="B4245" s="26"/>
      <c r="G4245" s="107"/>
    </row>
    <row r="4246" spans="1:7" s="4" customFormat="1" x14ac:dyDescent="0.2">
      <c r="A4246" s="26"/>
      <c r="B4246" s="26"/>
      <c r="G4246" s="107"/>
    </row>
    <row r="4247" spans="1:7" s="4" customFormat="1" x14ac:dyDescent="0.2">
      <c r="A4247" s="26"/>
      <c r="B4247" s="26"/>
      <c r="G4247" s="107"/>
    </row>
    <row r="4248" spans="1:7" s="4" customFormat="1" x14ac:dyDescent="0.2">
      <c r="A4248" s="26"/>
      <c r="B4248" s="26"/>
      <c r="G4248" s="107"/>
    </row>
    <row r="4249" spans="1:7" s="4" customFormat="1" x14ac:dyDescent="0.2">
      <c r="A4249" s="26"/>
      <c r="B4249" s="26"/>
      <c r="G4249" s="107"/>
    </row>
    <row r="4250" spans="1:7" s="4" customFormat="1" x14ac:dyDescent="0.2">
      <c r="A4250" s="26"/>
      <c r="B4250" s="26"/>
      <c r="G4250" s="107"/>
    </row>
    <row r="4251" spans="1:7" s="4" customFormat="1" x14ac:dyDescent="0.2">
      <c r="A4251" s="26"/>
      <c r="B4251" s="26"/>
      <c r="G4251" s="107"/>
    </row>
    <row r="4252" spans="1:7" s="4" customFormat="1" x14ac:dyDescent="0.2">
      <c r="A4252" s="26"/>
      <c r="B4252" s="26"/>
      <c r="G4252" s="107"/>
    </row>
    <row r="4253" spans="1:7" s="4" customFormat="1" x14ac:dyDescent="0.2">
      <c r="A4253" s="26"/>
      <c r="B4253" s="26"/>
      <c r="G4253" s="107"/>
    </row>
    <row r="4254" spans="1:7" s="4" customFormat="1" x14ac:dyDescent="0.2">
      <c r="A4254" s="26"/>
      <c r="B4254" s="26"/>
      <c r="G4254" s="107"/>
    </row>
    <row r="4255" spans="1:7" s="4" customFormat="1" x14ac:dyDescent="0.2">
      <c r="A4255" s="26"/>
      <c r="B4255" s="26"/>
      <c r="G4255" s="107"/>
    </row>
    <row r="4256" spans="1:7" s="4" customFormat="1" x14ac:dyDescent="0.2">
      <c r="A4256" s="26"/>
      <c r="B4256" s="26"/>
      <c r="G4256" s="107"/>
    </row>
    <row r="4257" spans="1:7" s="4" customFormat="1" x14ac:dyDescent="0.2">
      <c r="A4257" s="26"/>
      <c r="B4257" s="26"/>
      <c r="G4257" s="107"/>
    </row>
    <row r="4258" spans="1:7" s="4" customFormat="1" x14ac:dyDescent="0.2">
      <c r="A4258" s="26"/>
      <c r="B4258" s="26"/>
      <c r="G4258" s="107"/>
    </row>
    <row r="4259" spans="1:7" s="4" customFormat="1" x14ac:dyDescent="0.2">
      <c r="A4259" s="26"/>
      <c r="B4259" s="26"/>
      <c r="G4259" s="107"/>
    </row>
    <row r="4260" spans="1:7" s="4" customFormat="1" x14ac:dyDescent="0.2">
      <c r="A4260" s="26"/>
      <c r="B4260" s="26"/>
      <c r="G4260" s="107"/>
    </row>
    <row r="4261" spans="1:7" s="4" customFormat="1" x14ac:dyDescent="0.2">
      <c r="A4261" s="26"/>
      <c r="B4261" s="26"/>
      <c r="G4261" s="107"/>
    </row>
    <row r="4262" spans="1:7" s="4" customFormat="1" x14ac:dyDescent="0.2">
      <c r="A4262" s="26"/>
      <c r="B4262" s="26"/>
      <c r="G4262" s="107"/>
    </row>
    <row r="4263" spans="1:7" s="4" customFormat="1" x14ac:dyDescent="0.2">
      <c r="A4263" s="26"/>
      <c r="B4263" s="26"/>
      <c r="G4263" s="107"/>
    </row>
    <row r="4264" spans="1:7" s="4" customFormat="1" x14ac:dyDescent="0.2">
      <c r="A4264" s="26"/>
      <c r="B4264" s="26"/>
      <c r="G4264" s="107"/>
    </row>
    <row r="4265" spans="1:7" s="4" customFormat="1" x14ac:dyDescent="0.2">
      <c r="A4265" s="26"/>
      <c r="B4265" s="26"/>
      <c r="G4265" s="107"/>
    </row>
    <row r="4266" spans="1:7" s="4" customFormat="1" x14ac:dyDescent="0.2">
      <c r="A4266" s="26"/>
      <c r="B4266" s="26"/>
      <c r="G4266" s="107"/>
    </row>
    <row r="4267" spans="1:7" s="4" customFormat="1" x14ac:dyDescent="0.2">
      <c r="A4267" s="26"/>
      <c r="B4267" s="26"/>
      <c r="G4267" s="107"/>
    </row>
    <row r="4268" spans="1:7" s="4" customFormat="1" x14ac:dyDescent="0.2">
      <c r="A4268" s="26"/>
      <c r="B4268" s="26"/>
      <c r="G4268" s="107"/>
    </row>
    <row r="4269" spans="1:7" s="4" customFormat="1" x14ac:dyDescent="0.2">
      <c r="A4269" s="26"/>
      <c r="B4269" s="26"/>
      <c r="G4269" s="107"/>
    </row>
    <row r="4270" spans="1:7" s="4" customFormat="1" x14ac:dyDescent="0.2">
      <c r="A4270" s="26"/>
      <c r="B4270" s="26"/>
      <c r="G4270" s="107"/>
    </row>
    <row r="4271" spans="1:7" s="4" customFormat="1" x14ac:dyDescent="0.2">
      <c r="A4271" s="26"/>
      <c r="B4271" s="26"/>
      <c r="G4271" s="107"/>
    </row>
    <row r="4272" spans="1:7" s="4" customFormat="1" x14ac:dyDescent="0.2">
      <c r="A4272" s="26"/>
      <c r="B4272" s="26"/>
      <c r="G4272" s="107"/>
    </row>
    <row r="4273" spans="1:7" s="4" customFormat="1" x14ac:dyDescent="0.2">
      <c r="A4273" s="26"/>
      <c r="B4273" s="26"/>
      <c r="G4273" s="107"/>
    </row>
    <row r="4274" spans="1:7" s="4" customFormat="1" x14ac:dyDescent="0.2">
      <c r="A4274" s="26"/>
      <c r="B4274" s="26"/>
      <c r="G4274" s="107"/>
    </row>
    <row r="4275" spans="1:7" s="4" customFormat="1" x14ac:dyDescent="0.2">
      <c r="A4275" s="26"/>
      <c r="B4275" s="26"/>
      <c r="G4275" s="107"/>
    </row>
    <row r="4276" spans="1:7" s="4" customFormat="1" x14ac:dyDescent="0.2">
      <c r="A4276" s="26"/>
      <c r="B4276" s="26"/>
      <c r="G4276" s="107"/>
    </row>
    <row r="4277" spans="1:7" s="4" customFormat="1" x14ac:dyDescent="0.2">
      <c r="A4277" s="26"/>
      <c r="B4277" s="26"/>
      <c r="G4277" s="107"/>
    </row>
    <row r="4278" spans="1:7" s="4" customFormat="1" x14ac:dyDescent="0.2">
      <c r="A4278" s="26"/>
      <c r="B4278" s="26"/>
      <c r="G4278" s="107"/>
    </row>
    <row r="4279" spans="1:7" s="4" customFormat="1" x14ac:dyDescent="0.2">
      <c r="A4279" s="26"/>
      <c r="B4279" s="26"/>
      <c r="G4279" s="107"/>
    </row>
    <row r="4280" spans="1:7" s="4" customFormat="1" x14ac:dyDescent="0.2">
      <c r="A4280" s="26"/>
      <c r="B4280" s="26"/>
      <c r="G4280" s="107"/>
    </row>
    <row r="4281" spans="1:7" s="4" customFormat="1" x14ac:dyDescent="0.2">
      <c r="A4281" s="26"/>
      <c r="B4281" s="26"/>
      <c r="G4281" s="107"/>
    </row>
    <row r="4282" spans="1:7" s="4" customFormat="1" x14ac:dyDescent="0.2">
      <c r="A4282" s="26"/>
      <c r="B4282" s="26"/>
      <c r="G4282" s="107"/>
    </row>
    <row r="4283" spans="1:7" s="4" customFormat="1" x14ac:dyDescent="0.2">
      <c r="A4283" s="26"/>
      <c r="B4283" s="26"/>
      <c r="G4283" s="107"/>
    </row>
    <row r="4284" spans="1:7" s="4" customFormat="1" x14ac:dyDescent="0.2">
      <c r="A4284" s="26"/>
      <c r="B4284" s="26"/>
      <c r="G4284" s="107"/>
    </row>
    <row r="4285" spans="1:7" s="4" customFormat="1" x14ac:dyDescent="0.2">
      <c r="A4285" s="26"/>
      <c r="B4285" s="26"/>
      <c r="G4285" s="107"/>
    </row>
    <row r="4286" spans="1:7" s="4" customFormat="1" x14ac:dyDescent="0.2">
      <c r="A4286" s="26"/>
      <c r="B4286" s="26"/>
      <c r="G4286" s="107"/>
    </row>
    <row r="4287" spans="1:7" s="4" customFormat="1" x14ac:dyDescent="0.2">
      <c r="A4287" s="26"/>
      <c r="B4287" s="26"/>
      <c r="G4287" s="107"/>
    </row>
    <row r="4288" spans="1:7" s="4" customFormat="1" x14ac:dyDescent="0.2">
      <c r="A4288" s="26"/>
      <c r="B4288" s="26"/>
      <c r="G4288" s="107"/>
    </row>
    <row r="4289" spans="1:7" s="4" customFormat="1" x14ac:dyDescent="0.2">
      <c r="A4289" s="26"/>
      <c r="B4289" s="26"/>
      <c r="G4289" s="107"/>
    </row>
    <row r="4290" spans="1:7" s="4" customFormat="1" x14ac:dyDescent="0.2">
      <c r="A4290" s="26"/>
      <c r="B4290" s="26"/>
      <c r="G4290" s="107"/>
    </row>
    <row r="4291" spans="1:7" s="4" customFormat="1" x14ac:dyDescent="0.2">
      <c r="A4291" s="26"/>
      <c r="B4291" s="26"/>
      <c r="G4291" s="107"/>
    </row>
    <row r="4292" spans="1:7" s="4" customFormat="1" x14ac:dyDescent="0.2">
      <c r="A4292" s="26"/>
      <c r="B4292" s="26"/>
      <c r="G4292" s="107"/>
    </row>
    <row r="4293" spans="1:7" s="4" customFormat="1" x14ac:dyDescent="0.2">
      <c r="A4293" s="26"/>
      <c r="B4293" s="26"/>
      <c r="G4293" s="107"/>
    </row>
    <row r="4294" spans="1:7" s="4" customFormat="1" x14ac:dyDescent="0.2">
      <c r="A4294" s="26"/>
      <c r="B4294" s="26"/>
      <c r="G4294" s="107"/>
    </row>
    <row r="4295" spans="1:7" s="4" customFormat="1" x14ac:dyDescent="0.2">
      <c r="A4295" s="26"/>
      <c r="B4295" s="26"/>
      <c r="G4295" s="107"/>
    </row>
    <row r="4296" spans="1:7" s="4" customFormat="1" x14ac:dyDescent="0.2">
      <c r="A4296" s="26"/>
      <c r="B4296" s="26"/>
      <c r="G4296" s="107"/>
    </row>
    <row r="4297" spans="1:7" s="4" customFormat="1" x14ac:dyDescent="0.2">
      <c r="A4297" s="26"/>
      <c r="B4297" s="26"/>
      <c r="G4297" s="107"/>
    </row>
    <row r="4298" spans="1:7" s="4" customFormat="1" x14ac:dyDescent="0.2">
      <c r="A4298" s="26"/>
      <c r="B4298" s="26"/>
      <c r="G4298" s="107"/>
    </row>
    <row r="4299" spans="1:7" s="4" customFormat="1" x14ac:dyDescent="0.2">
      <c r="A4299" s="26"/>
      <c r="B4299" s="26"/>
      <c r="G4299" s="107"/>
    </row>
    <row r="4300" spans="1:7" s="4" customFormat="1" x14ac:dyDescent="0.2">
      <c r="A4300" s="26"/>
      <c r="B4300" s="26"/>
      <c r="G4300" s="107"/>
    </row>
    <row r="4301" spans="1:7" s="4" customFormat="1" x14ac:dyDescent="0.2">
      <c r="A4301" s="26"/>
      <c r="B4301" s="26"/>
      <c r="G4301" s="107"/>
    </row>
    <row r="4302" spans="1:7" s="4" customFormat="1" x14ac:dyDescent="0.2">
      <c r="A4302" s="26"/>
      <c r="B4302" s="26"/>
      <c r="G4302" s="107"/>
    </row>
    <row r="4303" spans="1:7" s="4" customFormat="1" x14ac:dyDescent="0.2">
      <c r="A4303" s="26"/>
      <c r="B4303" s="26"/>
      <c r="G4303" s="107"/>
    </row>
    <row r="4304" spans="1:7" s="4" customFormat="1" x14ac:dyDescent="0.2">
      <c r="A4304" s="26"/>
      <c r="B4304" s="26"/>
      <c r="G4304" s="107"/>
    </row>
    <row r="4305" spans="1:7" s="4" customFormat="1" x14ac:dyDescent="0.2">
      <c r="A4305" s="26"/>
      <c r="B4305" s="26"/>
      <c r="G4305" s="107"/>
    </row>
    <row r="4306" spans="1:7" s="4" customFormat="1" x14ac:dyDescent="0.2">
      <c r="A4306" s="26"/>
      <c r="B4306" s="26"/>
      <c r="G4306" s="107"/>
    </row>
    <row r="4307" spans="1:7" s="4" customFormat="1" x14ac:dyDescent="0.2">
      <c r="A4307" s="26"/>
      <c r="B4307" s="26"/>
      <c r="G4307" s="107"/>
    </row>
    <row r="4308" spans="1:7" s="4" customFormat="1" x14ac:dyDescent="0.2">
      <c r="A4308" s="26"/>
      <c r="B4308" s="26"/>
      <c r="G4308" s="107"/>
    </row>
    <row r="4309" spans="1:7" s="4" customFormat="1" x14ac:dyDescent="0.2">
      <c r="A4309" s="26"/>
      <c r="B4309" s="26"/>
      <c r="G4309" s="107"/>
    </row>
    <row r="4310" spans="1:7" s="4" customFormat="1" x14ac:dyDescent="0.2">
      <c r="A4310" s="26"/>
      <c r="B4310" s="26"/>
      <c r="G4310" s="107"/>
    </row>
    <row r="4311" spans="1:7" s="4" customFormat="1" x14ac:dyDescent="0.2">
      <c r="A4311" s="26"/>
      <c r="B4311" s="26"/>
      <c r="G4311" s="107"/>
    </row>
    <row r="4312" spans="1:7" s="4" customFormat="1" x14ac:dyDescent="0.2">
      <c r="A4312" s="26"/>
      <c r="B4312" s="26"/>
      <c r="G4312" s="107"/>
    </row>
    <row r="4313" spans="1:7" s="4" customFormat="1" x14ac:dyDescent="0.2">
      <c r="A4313" s="26"/>
      <c r="B4313" s="26"/>
      <c r="G4313" s="107"/>
    </row>
    <row r="4314" spans="1:7" s="4" customFormat="1" x14ac:dyDescent="0.2">
      <c r="A4314" s="26"/>
      <c r="B4314" s="26"/>
      <c r="G4314" s="107"/>
    </row>
    <row r="4315" spans="1:7" s="4" customFormat="1" x14ac:dyDescent="0.2">
      <c r="A4315" s="26"/>
      <c r="B4315" s="26"/>
      <c r="G4315" s="107"/>
    </row>
    <row r="4316" spans="1:7" s="4" customFormat="1" x14ac:dyDescent="0.2">
      <c r="A4316" s="26"/>
      <c r="B4316" s="26"/>
      <c r="G4316" s="107"/>
    </row>
    <row r="4317" spans="1:7" s="4" customFormat="1" x14ac:dyDescent="0.2">
      <c r="A4317" s="26"/>
      <c r="B4317" s="26"/>
      <c r="G4317" s="107"/>
    </row>
    <row r="4318" spans="1:7" s="4" customFormat="1" x14ac:dyDescent="0.2">
      <c r="A4318" s="26"/>
      <c r="B4318" s="26"/>
      <c r="G4318" s="107"/>
    </row>
    <row r="4319" spans="1:7" s="4" customFormat="1" x14ac:dyDescent="0.2">
      <c r="A4319" s="26"/>
      <c r="B4319" s="26"/>
      <c r="G4319" s="107"/>
    </row>
    <row r="4320" spans="1:7" s="4" customFormat="1" x14ac:dyDescent="0.2">
      <c r="A4320" s="26"/>
      <c r="B4320" s="26"/>
      <c r="G4320" s="107"/>
    </row>
    <row r="4321" spans="1:7" s="4" customFormat="1" x14ac:dyDescent="0.2">
      <c r="A4321" s="26"/>
      <c r="B4321" s="26"/>
      <c r="G4321" s="107"/>
    </row>
    <row r="4322" spans="1:7" s="4" customFormat="1" x14ac:dyDescent="0.2">
      <c r="A4322" s="26"/>
      <c r="B4322" s="26"/>
      <c r="G4322" s="107"/>
    </row>
    <row r="4323" spans="1:7" s="4" customFormat="1" x14ac:dyDescent="0.2">
      <c r="A4323" s="26"/>
      <c r="B4323" s="26"/>
      <c r="G4323" s="107"/>
    </row>
    <row r="4324" spans="1:7" s="4" customFormat="1" x14ac:dyDescent="0.2">
      <c r="A4324" s="26"/>
      <c r="B4324" s="26"/>
      <c r="G4324" s="107"/>
    </row>
    <row r="4325" spans="1:7" s="4" customFormat="1" x14ac:dyDescent="0.2">
      <c r="A4325" s="26"/>
      <c r="B4325" s="26"/>
      <c r="G4325" s="107"/>
    </row>
    <row r="4326" spans="1:7" s="4" customFormat="1" x14ac:dyDescent="0.2">
      <c r="A4326" s="26"/>
      <c r="B4326" s="26"/>
      <c r="G4326" s="107"/>
    </row>
    <row r="4327" spans="1:7" s="4" customFormat="1" x14ac:dyDescent="0.2">
      <c r="A4327" s="26"/>
      <c r="B4327" s="26"/>
      <c r="G4327" s="107"/>
    </row>
    <row r="4328" spans="1:7" s="4" customFormat="1" x14ac:dyDescent="0.2">
      <c r="A4328" s="26"/>
      <c r="B4328" s="26"/>
      <c r="G4328" s="107"/>
    </row>
    <row r="4329" spans="1:7" s="4" customFormat="1" x14ac:dyDescent="0.2">
      <c r="A4329" s="26"/>
      <c r="B4329" s="26"/>
      <c r="G4329" s="107"/>
    </row>
    <row r="4330" spans="1:7" s="4" customFormat="1" x14ac:dyDescent="0.2">
      <c r="A4330" s="26"/>
      <c r="B4330" s="26"/>
      <c r="G4330" s="107"/>
    </row>
    <row r="4331" spans="1:7" s="4" customFormat="1" x14ac:dyDescent="0.2">
      <c r="A4331" s="26"/>
      <c r="B4331" s="26"/>
      <c r="G4331" s="107"/>
    </row>
    <row r="4332" spans="1:7" s="4" customFormat="1" x14ac:dyDescent="0.2">
      <c r="A4332" s="26"/>
      <c r="B4332" s="26"/>
      <c r="G4332" s="107"/>
    </row>
    <row r="4333" spans="1:7" s="4" customFormat="1" x14ac:dyDescent="0.2">
      <c r="A4333" s="26"/>
      <c r="B4333" s="26"/>
      <c r="G4333" s="107"/>
    </row>
    <row r="4334" spans="1:7" s="4" customFormat="1" x14ac:dyDescent="0.2">
      <c r="A4334" s="26"/>
      <c r="B4334" s="26"/>
      <c r="G4334" s="107"/>
    </row>
    <row r="4335" spans="1:7" s="4" customFormat="1" x14ac:dyDescent="0.2">
      <c r="A4335" s="26"/>
      <c r="B4335" s="26"/>
      <c r="G4335" s="107"/>
    </row>
    <row r="4336" spans="1:7" s="4" customFormat="1" x14ac:dyDescent="0.2">
      <c r="A4336" s="26"/>
      <c r="B4336" s="26"/>
      <c r="G4336" s="107"/>
    </row>
    <row r="4337" spans="1:7" s="4" customFormat="1" x14ac:dyDescent="0.2">
      <c r="A4337" s="26"/>
      <c r="B4337" s="26"/>
      <c r="G4337" s="107"/>
    </row>
    <row r="4338" spans="1:7" s="4" customFormat="1" x14ac:dyDescent="0.2">
      <c r="A4338" s="26"/>
      <c r="B4338" s="26"/>
      <c r="G4338" s="107"/>
    </row>
    <row r="4339" spans="1:7" s="4" customFormat="1" x14ac:dyDescent="0.2">
      <c r="A4339" s="26"/>
      <c r="B4339" s="26"/>
      <c r="G4339" s="107"/>
    </row>
    <row r="4340" spans="1:7" s="4" customFormat="1" x14ac:dyDescent="0.2">
      <c r="A4340" s="26"/>
      <c r="B4340" s="26"/>
      <c r="G4340" s="107"/>
    </row>
    <row r="4341" spans="1:7" s="4" customFormat="1" x14ac:dyDescent="0.2">
      <c r="A4341" s="26"/>
      <c r="B4341" s="26"/>
      <c r="G4341" s="107"/>
    </row>
    <row r="4342" spans="1:7" s="4" customFormat="1" x14ac:dyDescent="0.2">
      <c r="A4342" s="26"/>
      <c r="B4342" s="26"/>
      <c r="G4342" s="107"/>
    </row>
    <row r="4343" spans="1:7" s="4" customFormat="1" x14ac:dyDescent="0.2">
      <c r="A4343" s="26"/>
      <c r="B4343" s="26"/>
      <c r="G4343" s="107"/>
    </row>
    <row r="4344" spans="1:7" s="4" customFormat="1" x14ac:dyDescent="0.2">
      <c r="A4344" s="26"/>
      <c r="B4344" s="26"/>
      <c r="G4344" s="107"/>
    </row>
    <row r="4345" spans="1:7" s="4" customFormat="1" x14ac:dyDescent="0.2">
      <c r="A4345" s="26"/>
      <c r="B4345" s="26"/>
      <c r="G4345" s="107"/>
    </row>
    <row r="4346" spans="1:7" s="4" customFormat="1" x14ac:dyDescent="0.2">
      <c r="A4346" s="26"/>
      <c r="B4346" s="26"/>
      <c r="G4346" s="107"/>
    </row>
    <row r="4347" spans="1:7" s="4" customFormat="1" x14ac:dyDescent="0.2">
      <c r="A4347" s="26"/>
      <c r="B4347" s="26"/>
      <c r="G4347" s="107"/>
    </row>
    <row r="4348" spans="1:7" s="4" customFormat="1" x14ac:dyDescent="0.2">
      <c r="A4348" s="26"/>
      <c r="B4348" s="26"/>
      <c r="G4348" s="107"/>
    </row>
    <row r="4349" spans="1:7" s="4" customFormat="1" x14ac:dyDescent="0.2">
      <c r="A4349" s="26"/>
      <c r="B4349" s="26"/>
      <c r="G4349" s="107"/>
    </row>
    <row r="4350" spans="1:7" s="4" customFormat="1" x14ac:dyDescent="0.2">
      <c r="A4350" s="26"/>
      <c r="B4350" s="26"/>
      <c r="G4350" s="107"/>
    </row>
    <row r="4351" spans="1:7" s="4" customFormat="1" x14ac:dyDescent="0.2">
      <c r="A4351" s="26"/>
      <c r="B4351" s="26"/>
      <c r="G4351" s="107"/>
    </row>
    <row r="4352" spans="1:7" s="4" customFormat="1" x14ac:dyDescent="0.2">
      <c r="A4352" s="26"/>
      <c r="B4352" s="26"/>
      <c r="G4352" s="107"/>
    </row>
    <row r="4353" spans="1:7" s="4" customFormat="1" x14ac:dyDescent="0.2">
      <c r="A4353" s="26"/>
      <c r="B4353" s="26"/>
      <c r="G4353" s="107"/>
    </row>
    <row r="4354" spans="1:7" s="4" customFormat="1" x14ac:dyDescent="0.2">
      <c r="A4354" s="26"/>
      <c r="B4354" s="26"/>
      <c r="G4354" s="107"/>
    </row>
    <row r="4355" spans="1:7" s="4" customFormat="1" x14ac:dyDescent="0.2">
      <c r="A4355" s="26"/>
      <c r="B4355" s="26"/>
      <c r="G4355" s="107"/>
    </row>
    <row r="4356" spans="1:7" s="4" customFormat="1" x14ac:dyDescent="0.2">
      <c r="A4356" s="26"/>
      <c r="B4356" s="26"/>
      <c r="G4356" s="107"/>
    </row>
    <row r="4357" spans="1:7" s="4" customFormat="1" x14ac:dyDescent="0.2">
      <c r="A4357" s="26"/>
      <c r="B4357" s="26"/>
      <c r="G4357" s="107"/>
    </row>
    <row r="4358" spans="1:7" s="4" customFormat="1" x14ac:dyDescent="0.2">
      <c r="A4358" s="26"/>
      <c r="B4358" s="26"/>
      <c r="G4358" s="107"/>
    </row>
    <row r="4359" spans="1:7" s="4" customFormat="1" x14ac:dyDescent="0.2">
      <c r="A4359" s="26"/>
      <c r="B4359" s="26"/>
      <c r="G4359" s="107"/>
    </row>
    <row r="4360" spans="1:7" s="4" customFormat="1" x14ac:dyDescent="0.2">
      <c r="A4360" s="26"/>
      <c r="B4360" s="26"/>
      <c r="G4360" s="107"/>
    </row>
    <row r="4361" spans="1:7" s="4" customFormat="1" x14ac:dyDescent="0.2">
      <c r="A4361" s="26"/>
      <c r="B4361" s="26"/>
      <c r="G4361" s="107"/>
    </row>
    <row r="4362" spans="1:7" s="4" customFormat="1" x14ac:dyDescent="0.2">
      <c r="A4362" s="26"/>
      <c r="B4362" s="26"/>
      <c r="G4362" s="107"/>
    </row>
    <row r="4363" spans="1:7" s="4" customFormat="1" x14ac:dyDescent="0.2">
      <c r="A4363" s="26"/>
      <c r="B4363" s="26"/>
      <c r="G4363" s="107"/>
    </row>
    <row r="4364" spans="1:7" s="4" customFormat="1" x14ac:dyDescent="0.2">
      <c r="A4364" s="26"/>
      <c r="B4364" s="26"/>
      <c r="G4364" s="107"/>
    </row>
    <row r="4365" spans="1:7" s="4" customFormat="1" x14ac:dyDescent="0.2">
      <c r="A4365" s="26"/>
      <c r="B4365" s="26"/>
      <c r="G4365" s="107"/>
    </row>
    <row r="4366" spans="1:7" s="4" customFormat="1" x14ac:dyDescent="0.2">
      <c r="A4366" s="26"/>
      <c r="B4366" s="26"/>
      <c r="G4366" s="107"/>
    </row>
    <row r="4367" spans="1:7" s="4" customFormat="1" x14ac:dyDescent="0.2">
      <c r="A4367" s="26"/>
      <c r="B4367" s="26"/>
      <c r="G4367" s="107"/>
    </row>
    <row r="4368" spans="1:7" s="4" customFormat="1" x14ac:dyDescent="0.2">
      <c r="A4368" s="26"/>
      <c r="B4368" s="26"/>
      <c r="G4368" s="107"/>
    </row>
    <row r="4369" spans="1:7" s="4" customFormat="1" x14ac:dyDescent="0.2">
      <c r="A4369" s="26"/>
      <c r="B4369" s="26"/>
      <c r="G4369" s="107"/>
    </row>
    <row r="4370" spans="1:7" s="4" customFormat="1" x14ac:dyDescent="0.2">
      <c r="A4370" s="26"/>
      <c r="B4370" s="26"/>
      <c r="G4370" s="107"/>
    </row>
    <row r="4371" spans="1:7" s="4" customFormat="1" x14ac:dyDescent="0.2">
      <c r="A4371" s="26"/>
      <c r="B4371" s="26"/>
      <c r="G4371" s="107"/>
    </row>
    <row r="4372" spans="1:7" s="4" customFormat="1" x14ac:dyDescent="0.2">
      <c r="A4372" s="26"/>
      <c r="B4372" s="26"/>
      <c r="G4372" s="107"/>
    </row>
    <row r="4373" spans="1:7" s="4" customFormat="1" x14ac:dyDescent="0.2">
      <c r="A4373" s="26"/>
      <c r="B4373" s="26"/>
      <c r="G4373" s="107"/>
    </row>
    <row r="4374" spans="1:7" s="4" customFormat="1" x14ac:dyDescent="0.2">
      <c r="A4374" s="26"/>
      <c r="B4374" s="26"/>
      <c r="G4374" s="107"/>
    </row>
    <row r="4375" spans="1:7" s="4" customFormat="1" x14ac:dyDescent="0.2">
      <c r="A4375" s="26"/>
      <c r="B4375" s="26"/>
      <c r="G4375" s="107"/>
    </row>
    <row r="4376" spans="1:7" s="4" customFormat="1" x14ac:dyDescent="0.2">
      <c r="A4376" s="26"/>
      <c r="B4376" s="26"/>
      <c r="G4376" s="107"/>
    </row>
    <row r="4377" spans="1:7" s="4" customFormat="1" x14ac:dyDescent="0.2">
      <c r="A4377" s="26"/>
      <c r="B4377" s="26"/>
      <c r="G4377" s="107"/>
    </row>
    <row r="4378" spans="1:7" s="4" customFormat="1" x14ac:dyDescent="0.2">
      <c r="A4378" s="26"/>
      <c r="B4378" s="26"/>
      <c r="G4378" s="107"/>
    </row>
    <row r="4379" spans="1:7" s="4" customFormat="1" x14ac:dyDescent="0.2">
      <c r="A4379" s="26"/>
      <c r="B4379" s="26"/>
      <c r="G4379" s="107"/>
    </row>
    <row r="4380" spans="1:7" s="4" customFormat="1" x14ac:dyDescent="0.2">
      <c r="A4380" s="26"/>
      <c r="B4380" s="26"/>
      <c r="G4380" s="107"/>
    </row>
    <row r="4381" spans="1:7" s="4" customFormat="1" x14ac:dyDescent="0.2">
      <c r="A4381" s="26"/>
      <c r="B4381" s="26"/>
      <c r="G4381" s="107"/>
    </row>
    <row r="4382" spans="1:7" s="4" customFormat="1" x14ac:dyDescent="0.2">
      <c r="A4382" s="26"/>
      <c r="B4382" s="26"/>
      <c r="G4382" s="107"/>
    </row>
    <row r="4383" spans="1:7" s="4" customFormat="1" x14ac:dyDescent="0.2">
      <c r="A4383" s="26"/>
      <c r="B4383" s="26"/>
      <c r="G4383" s="107"/>
    </row>
    <row r="4384" spans="1:7" s="4" customFormat="1" x14ac:dyDescent="0.2">
      <c r="A4384" s="26"/>
      <c r="B4384" s="26"/>
      <c r="G4384" s="107"/>
    </row>
    <row r="4385" spans="1:7" s="4" customFormat="1" x14ac:dyDescent="0.2">
      <c r="A4385" s="26"/>
      <c r="B4385" s="26"/>
      <c r="G4385" s="107"/>
    </row>
    <row r="4386" spans="1:7" s="4" customFormat="1" x14ac:dyDescent="0.2">
      <c r="A4386" s="26"/>
      <c r="B4386" s="26"/>
      <c r="G4386" s="107"/>
    </row>
    <row r="4387" spans="1:7" s="4" customFormat="1" x14ac:dyDescent="0.2">
      <c r="A4387" s="26"/>
      <c r="B4387" s="26"/>
      <c r="G4387" s="107"/>
    </row>
    <row r="4388" spans="1:7" s="4" customFormat="1" x14ac:dyDescent="0.2">
      <c r="A4388" s="26"/>
      <c r="B4388" s="26"/>
      <c r="G4388" s="107"/>
    </row>
    <row r="4389" spans="1:7" s="4" customFormat="1" x14ac:dyDescent="0.2">
      <c r="A4389" s="26"/>
      <c r="B4389" s="26"/>
      <c r="G4389" s="107"/>
    </row>
    <row r="4390" spans="1:7" s="4" customFormat="1" x14ac:dyDescent="0.2">
      <c r="A4390" s="26"/>
      <c r="B4390" s="26"/>
      <c r="G4390" s="107"/>
    </row>
    <row r="4391" spans="1:7" s="4" customFormat="1" x14ac:dyDescent="0.2">
      <c r="A4391" s="26"/>
      <c r="B4391" s="26"/>
      <c r="G4391" s="107"/>
    </row>
    <row r="4392" spans="1:7" s="4" customFormat="1" x14ac:dyDescent="0.2">
      <c r="A4392" s="26"/>
      <c r="B4392" s="26"/>
      <c r="G4392" s="107"/>
    </row>
    <row r="4393" spans="1:7" s="4" customFormat="1" x14ac:dyDescent="0.2">
      <c r="A4393" s="26"/>
      <c r="B4393" s="26"/>
      <c r="G4393" s="107"/>
    </row>
    <row r="4394" spans="1:7" s="4" customFormat="1" x14ac:dyDescent="0.2">
      <c r="A4394" s="26"/>
      <c r="B4394" s="26"/>
      <c r="G4394" s="107"/>
    </row>
    <row r="4395" spans="1:7" s="4" customFormat="1" x14ac:dyDescent="0.2">
      <c r="A4395" s="26"/>
      <c r="B4395" s="26"/>
      <c r="G4395" s="107"/>
    </row>
    <row r="4396" spans="1:7" s="4" customFormat="1" x14ac:dyDescent="0.2">
      <c r="A4396" s="26"/>
      <c r="B4396" s="26"/>
      <c r="G4396" s="107"/>
    </row>
    <row r="4397" spans="1:7" s="4" customFormat="1" x14ac:dyDescent="0.2">
      <c r="A4397" s="26"/>
      <c r="B4397" s="26"/>
      <c r="G4397" s="107"/>
    </row>
    <row r="4398" spans="1:7" s="4" customFormat="1" x14ac:dyDescent="0.2">
      <c r="A4398" s="26"/>
      <c r="B4398" s="26"/>
      <c r="G4398" s="107"/>
    </row>
    <row r="4399" spans="1:7" s="4" customFormat="1" x14ac:dyDescent="0.2">
      <c r="A4399" s="26"/>
      <c r="B4399" s="26"/>
      <c r="G4399" s="107"/>
    </row>
    <row r="4400" spans="1:7" s="4" customFormat="1" x14ac:dyDescent="0.2">
      <c r="A4400" s="26"/>
      <c r="B4400" s="26"/>
      <c r="G4400" s="107"/>
    </row>
    <row r="4401" spans="1:7" s="4" customFormat="1" x14ac:dyDescent="0.2">
      <c r="A4401" s="26"/>
      <c r="B4401" s="26"/>
      <c r="G4401" s="107"/>
    </row>
    <row r="4402" spans="1:7" s="4" customFormat="1" x14ac:dyDescent="0.2">
      <c r="A4402" s="26"/>
      <c r="B4402" s="26"/>
      <c r="G4402" s="107"/>
    </row>
    <row r="4403" spans="1:7" s="4" customFormat="1" x14ac:dyDescent="0.2">
      <c r="A4403" s="26"/>
      <c r="B4403" s="26"/>
      <c r="G4403" s="107"/>
    </row>
    <row r="4404" spans="1:7" s="4" customFormat="1" x14ac:dyDescent="0.2">
      <c r="A4404" s="26"/>
      <c r="B4404" s="26"/>
      <c r="G4404" s="107"/>
    </row>
    <row r="4405" spans="1:7" s="4" customFormat="1" x14ac:dyDescent="0.2">
      <c r="A4405" s="26"/>
      <c r="B4405" s="26"/>
      <c r="G4405" s="107"/>
    </row>
    <row r="4406" spans="1:7" s="4" customFormat="1" x14ac:dyDescent="0.2">
      <c r="A4406" s="26"/>
      <c r="B4406" s="26"/>
      <c r="G4406" s="107"/>
    </row>
    <row r="4407" spans="1:7" s="4" customFormat="1" x14ac:dyDescent="0.2">
      <c r="A4407" s="26"/>
      <c r="B4407" s="26"/>
      <c r="G4407" s="107"/>
    </row>
    <row r="4408" spans="1:7" s="4" customFormat="1" x14ac:dyDescent="0.2">
      <c r="A4408" s="26"/>
      <c r="B4408" s="26"/>
      <c r="G4408" s="107"/>
    </row>
    <row r="4409" spans="1:7" s="4" customFormat="1" x14ac:dyDescent="0.2">
      <c r="A4409" s="26"/>
      <c r="B4409" s="26"/>
      <c r="G4409" s="107"/>
    </row>
    <row r="4410" spans="1:7" s="4" customFormat="1" x14ac:dyDescent="0.2">
      <c r="A4410" s="26"/>
      <c r="B4410" s="26"/>
      <c r="G4410" s="107"/>
    </row>
    <row r="4411" spans="1:7" s="4" customFormat="1" x14ac:dyDescent="0.2">
      <c r="A4411" s="26"/>
      <c r="B4411" s="26"/>
      <c r="G4411" s="107"/>
    </row>
    <row r="4412" spans="1:7" s="4" customFormat="1" x14ac:dyDescent="0.2">
      <c r="A4412" s="26"/>
      <c r="B4412" s="26"/>
      <c r="G4412" s="107"/>
    </row>
    <row r="4413" spans="1:7" s="4" customFormat="1" x14ac:dyDescent="0.2">
      <c r="A4413" s="26"/>
      <c r="B4413" s="26"/>
      <c r="G4413" s="107"/>
    </row>
    <row r="4414" spans="1:7" s="4" customFormat="1" x14ac:dyDescent="0.2">
      <c r="A4414" s="26"/>
      <c r="B4414" s="26"/>
      <c r="G4414" s="107"/>
    </row>
    <row r="4415" spans="1:7" s="4" customFormat="1" x14ac:dyDescent="0.2">
      <c r="A4415" s="26"/>
      <c r="B4415" s="26"/>
      <c r="G4415" s="107"/>
    </row>
    <row r="4416" spans="1:7" s="4" customFormat="1" x14ac:dyDescent="0.2">
      <c r="A4416" s="26"/>
      <c r="B4416" s="26"/>
      <c r="G4416" s="107"/>
    </row>
    <row r="4417" spans="1:7" s="4" customFormat="1" x14ac:dyDescent="0.2">
      <c r="A4417" s="26"/>
      <c r="B4417" s="26"/>
      <c r="G4417" s="107"/>
    </row>
    <row r="4418" spans="1:7" s="4" customFormat="1" x14ac:dyDescent="0.2">
      <c r="A4418" s="26"/>
      <c r="B4418" s="26"/>
      <c r="G4418" s="107"/>
    </row>
    <row r="4419" spans="1:7" s="4" customFormat="1" x14ac:dyDescent="0.2">
      <c r="A4419" s="26"/>
      <c r="B4419" s="26"/>
      <c r="G4419" s="107"/>
    </row>
    <row r="4420" spans="1:7" s="4" customFormat="1" x14ac:dyDescent="0.2">
      <c r="A4420" s="26"/>
      <c r="B4420" s="26"/>
      <c r="G4420" s="107"/>
    </row>
    <row r="4421" spans="1:7" s="4" customFormat="1" x14ac:dyDescent="0.2">
      <c r="A4421" s="26"/>
      <c r="B4421" s="26"/>
      <c r="G4421" s="107"/>
    </row>
    <row r="4422" spans="1:7" s="4" customFormat="1" x14ac:dyDescent="0.2">
      <c r="A4422" s="26"/>
      <c r="B4422" s="26"/>
      <c r="G4422" s="107"/>
    </row>
    <row r="4423" spans="1:7" s="4" customFormat="1" x14ac:dyDescent="0.2">
      <c r="A4423" s="26"/>
      <c r="B4423" s="26"/>
      <c r="G4423" s="107"/>
    </row>
    <row r="4424" spans="1:7" s="4" customFormat="1" x14ac:dyDescent="0.2">
      <c r="A4424" s="26"/>
      <c r="B4424" s="26"/>
      <c r="G4424" s="107"/>
    </row>
    <row r="4425" spans="1:7" s="4" customFormat="1" x14ac:dyDescent="0.2">
      <c r="A4425" s="26"/>
      <c r="B4425" s="26"/>
      <c r="G4425" s="107"/>
    </row>
    <row r="4426" spans="1:7" s="4" customFormat="1" x14ac:dyDescent="0.2">
      <c r="A4426" s="26"/>
      <c r="B4426" s="26"/>
      <c r="G4426" s="107"/>
    </row>
    <row r="4427" spans="1:7" s="4" customFormat="1" x14ac:dyDescent="0.2">
      <c r="A4427" s="26"/>
      <c r="B4427" s="26"/>
      <c r="G4427" s="107"/>
    </row>
    <row r="4428" spans="1:7" s="4" customFormat="1" x14ac:dyDescent="0.2">
      <c r="A4428" s="26"/>
      <c r="B4428" s="26"/>
      <c r="G4428" s="107"/>
    </row>
    <row r="4429" spans="1:7" s="4" customFormat="1" x14ac:dyDescent="0.2">
      <c r="A4429" s="26"/>
      <c r="B4429" s="26"/>
      <c r="G4429" s="107"/>
    </row>
    <row r="4430" spans="1:7" s="4" customFormat="1" x14ac:dyDescent="0.2">
      <c r="A4430" s="26"/>
      <c r="B4430" s="26"/>
      <c r="G4430" s="107"/>
    </row>
    <row r="4431" spans="1:7" s="4" customFormat="1" x14ac:dyDescent="0.2">
      <c r="A4431" s="26"/>
      <c r="B4431" s="26"/>
      <c r="G4431" s="107"/>
    </row>
    <row r="4432" spans="1:7" s="4" customFormat="1" x14ac:dyDescent="0.2">
      <c r="A4432" s="26"/>
      <c r="B4432" s="26"/>
      <c r="G4432" s="107"/>
    </row>
    <row r="4433" spans="1:7" s="4" customFormat="1" x14ac:dyDescent="0.2">
      <c r="A4433" s="26"/>
      <c r="B4433" s="26"/>
      <c r="G4433" s="107"/>
    </row>
    <row r="4434" spans="1:7" s="4" customFormat="1" x14ac:dyDescent="0.2">
      <c r="A4434" s="26"/>
      <c r="B4434" s="26"/>
      <c r="G4434" s="107"/>
    </row>
    <row r="4435" spans="1:7" s="4" customFormat="1" x14ac:dyDescent="0.2">
      <c r="A4435" s="26"/>
      <c r="B4435" s="26"/>
      <c r="G4435" s="107"/>
    </row>
    <row r="4436" spans="1:7" s="4" customFormat="1" x14ac:dyDescent="0.2">
      <c r="A4436" s="26"/>
      <c r="B4436" s="26"/>
      <c r="G4436" s="107"/>
    </row>
    <row r="4437" spans="1:7" s="4" customFormat="1" x14ac:dyDescent="0.2">
      <c r="A4437" s="26"/>
      <c r="B4437" s="26"/>
      <c r="G4437" s="107"/>
    </row>
    <row r="4438" spans="1:7" s="4" customFormat="1" x14ac:dyDescent="0.2">
      <c r="A4438" s="26"/>
      <c r="B4438" s="26"/>
      <c r="G4438" s="107"/>
    </row>
    <row r="4439" spans="1:7" s="4" customFormat="1" x14ac:dyDescent="0.2">
      <c r="A4439" s="26"/>
      <c r="B4439" s="26"/>
      <c r="G4439" s="107"/>
    </row>
    <row r="4440" spans="1:7" s="4" customFormat="1" x14ac:dyDescent="0.2">
      <c r="A4440" s="26"/>
      <c r="B4440" s="26"/>
      <c r="G4440" s="107"/>
    </row>
    <row r="4441" spans="1:7" s="4" customFormat="1" x14ac:dyDescent="0.2">
      <c r="A4441" s="26"/>
      <c r="B4441" s="26"/>
      <c r="G4441" s="107"/>
    </row>
    <row r="4442" spans="1:7" s="4" customFormat="1" x14ac:dyDescent="0.2">
      <c r="A4442" s="26"/>
      <c r="B4442" s="26"/>
      <c r="G4442" s="107"/>
    </row>
    <row r="4443" spans="1:7" s="4" customFormat="1" x14ac:dyDescent="0.2">
      <c r="A4443" s="26"/>
      <c r="B4443" s="26"/>
      <c r="G4443" s="107"/>
    </row>
    <row r="4444" spans="1:7" s="4" customFormat="1" x14ac:dyDescent="0.2">
      <c r="A4444" s="26"/>
      <c r="B4444" s="26"/>
      <c r="G4444" s="107"/>
    </row>
    <row r="4445" spans="1:7" s="4" customFormat="1" x14ac:dyDescent="0.2">
      <c r="A4445" s="26"/>
      <c r="B4445" s="26"/>
      <c r="G4445" s="107"/>
    </row>
    <row r="4446" spans="1:7" s="4" customFormat="1" x14ac:dyDescent="0.2">
      <c r="A4446" s="26"/>
      <c r="B4446" s="26"/>
      <c r="G4446" s="107"/>
    </row>
    <row r="4447" spans="1:7" s="4" customFormat="1" x14ac:dyDescent="0.2">
      <c r="A4447" s="26"/>
      <c r="B4447" s="26"/>
      <c r="G4447" s="107"/>
    </row>
    <row r="4448" spans="1:7" s="4" customFormat="1" x14ac:dyDescent="0.2">
      <c r="A4448" s="26"/>
      <c r="B4448" s="26"/>
      <c r="G4448" s="107"/>
    </row>
    <row r="4449" spans="1:7" s="4" customFormat="1" x14ac:dyDescent="0.2">
      <c r="A4449" s="26"/>
      <c r="B4449" s="26"/>
      <c r="G4449" s="107"/>
    </row>
    <row r="4450" spans="1:7" s="4" customFormat="1" x14ac:dyDescent="0.2">
      <c r="A4450" s="26"/>
      <c r="B4450" s="26"/>
      <c r="G4450" s="107"/>
    </row>
    <row r="4451" spans="1:7" s="4" customFormat="1" x14ac:dyDescent="0.2">
      <c r="A4451" s="26"/>
      <c r="B4451" s="26"/>
      <c r="G4451" s="107"/>
    </row>
    <row r="4452" spans="1:7" s="4" customFormat="1" x14ac:dyDescent="0.2">
      <c r="A4452" s="26"/>
      <c r="B4452" s="26"/>
      <c r="G4452" s="107"/>
    </row>
    <row r="4453" spans="1:7" s="4" customFormat="1" x14ac:dyDescent="0.2">
      <c r="A4453" s="26"/>
      <c r="B4453" s="26"/>
      <c r="G4453" s="107"/>
    </row>
    <row r="4454" spans="1:7" s="4" customFormat="1" x14ac:dyDescent="0.2">
      <c r="A4454" s="26"/>
      <c r="B4454" s="26"/>
      <c r="G4454" s="107"/>
    </row>
    <row r="4455" spans="1:7" s="4" customFormat="1" x14ac:dyDescent="0.2">
      <c r="A4455" s="26"/>
      <c r="B4455" s="26"/>
      <c r="G4455" s="107"/>
    </row>
    <row r="4456" spans="1:7" s="4" customFormat="1" x14ac:dyDescent="0.2">
      <c r="A4456" s="26"/>
      <c r="B4456" s="26"/>
      <c r="G4456" s="107"/>
    </row>
    <row r="4457" spans="1:7" s="4" customFormat="1" x14ac:dyDescent="0.2">
      <c r="A4457" s="26"/>
      <c r="B4457" s="26"/>
      <c r="G4457" s="107"/>
    </row>
    <row r="4458" spans="1:7" s="4" customFormat="1" x14ac:dyDescent="0.2">
      <c r="A4458" s="26"/>
      <c r="B4458" s="26"/>
      <c r="G4458" s="107"/>
    </row>
    <row r="4459" spans="1:7" s="4" customFormat="1" x14ac:dyDescent="0.2">
      <c r="A4459" s="26"/>
      <c r="B4459" s="26"/>
      <c r="G4459" s="107"/>
    </row>
    <row r="4460" spans="1:7" s="4" customFormat="1" x14ac:dyDescent="0.2">
      <c r="A4460" s="26"/>
      <c r="B4460" s="26"/>
      <c r="G4460" s="107"/>
    </row>
    <row r="4461" spans="1:7" s="4" customFormat="1" x14ac:dyDescent="0.2">
      <c r="A4461" s="26"/>
      <c r="B4461" s="26"/>
      <c r="G4461" s="107"/>
    </row>
    <row r="4462" spans="1:7" s="4" customFormat="1" x14ac:dyDescent="0.2">
      <c r="A4462" s="26"/>
      <c r="B4462" s="26"/>
      <c r="G4462" s="107"/>
    </row>
    <row r="4463" spans="1:7" s="4" customFormat="1" x14ac:dyDescent="0.2">
      <c r="A4463" s="26"/>
      <c r="B4463" s="26"/>
      <c r="G4463" s="107"/>
    </row>
    <row r="4464" spans="1:7" s="4" customFormat="1" x14ac:dyDescent="0.2">
      <c r="A4464" s="26"/>
      <c r="B4464" s="26"/>
      <c r="G4464" s="107"/>
    </row>
    <row r="4465" spans="1:7" s="4" customFormat="1" x14ac:dyDescent="0.2">
      <c r="A4465" s="26"/>
      <c r="B4465" s="26"/>
      <c r="G4465" s="107"/>
    </row>
    <row r="4466" spans="1:7" s="4" customFormat="1" x14ac:dyDescent="0.2">
      <c r="A4466" s="26"/>
      <c r="B4466" s="26"/>
      <c r="G4466" s="107"/>
    </row>
    <row r="4467" spans="1:7" s="4" customFormat="1" x14ac:dyDescent="0.2">
      <c r="A4467" s="26"/>
      <c r="B4467" s="26"/>
      <c r="G4467" s="107"/>
    </row>
    <row r="4468" spans="1:7" s="4" customFormat="1" x14ac:dyDescent="0.2">
      <c r="A4468" s="26"/>
      <c r="B4468" s="26"/>
      <c r="G4468" s="107"/>
    </row>
    <row r="4469" spans="1:7" s="4" customFormat="1" x14ac:dyDescent="0.2">
      <c r="A4469" s="26"/>
      <c r="B4469" s="26"/>
      <c r="G4469" s="107"/>
    </row>
    <row r="4470" spans="1:7" s="4" customFormat="1" x14ac:dyDescent="0.2">
      <c r="A4470" s="26"/>
      <c r="B4470" s="26"/>
      <c r="G4470" s="107"/>
    </row>
    <row r="4471" spans="1:7" s="4" customFormat="1" x14ac:dyDescent="0.2">
      <c r="A4471" s="26"/>
      <c r="B4471" s="26"/>
      <c r="G4471" s="107"/>
    </row>
    <row r="4472" spans="1:7" s="4" customFormat="1" x14ac:dyDescent="0.2">
      <c r="A4472" s="26"/>
      <c r="B4472" s="26"/>
      <c r="G4472" s="107"/>
    </row>
    <row r="4473" spans="1:7" s="4" customFormat="1" x14ac:dyDescent="0.2">
      <c r="A4473" s="26"/>
      <c r="B4473" s="26"/>
      <c r="G4473" s="107"/>
    </row>
    <row r="4474" spans="1:7" s="4" customFormat="1" x14ac:dyDescent="0.2">
      <c r="A4474" s="26"/>
      <c r="B4474" s="26"/>
      <c r="G4474" s="107"/>
    </row>
    <row r="4475" spans="1:7" s="4" customFormat="1" x14ac:dyDescent="0.2">
      <c r="A4475" s="26"/>
      <c r="B4475" s="26"/>
      <c r="G4475" s="107"/>
    </row>
    <row r="4476" spans="1:7" s="4" customFormat="1" x14ac:dyDescent="0.2">
      <c r="A4476" s="26"/>
      <c r="B4476" s="26"/>
      <c r="G4476" s="107"/>
    </row>
    <row r="4477" spans="1:7" s="4" customFormat="1" x14ac:dyDescent="0.2">
      <c r="A4477" s="26"/>
      <c r="B4477" s="26"/>
      <c r="G4477" s="107"/>
    </row>
    <row r="4478" spans="1:7" s="4" customFormat="1" x14ac:dyDescent="0.2">
      <c r="A4478" s="26"/>
      <c r="B4478" s="26"/>
      <c r="G4478" s="107"/>
    </row>
    <row r="4479" spans="1:7" s="4" customFormat="1" x14ac:dyDescent="0.2">
      <c r="A4479" s="26"/>
      <c r="B4479" s="26"/>
      <c r="G4479" s="107"/>
    </row>
    <row r="4480" spans="1:7" s="4" customFormat="1" x14ac:dyDescent="0.2">
      <c r="A4480" s="26"/>
      <c r="B4480" s="26"/>
      <c r="G4480" s="107"/>
    </row>
    <row r="4481" spans="1:7" s="4" customFormat="1" x14ac:dyDescent="0.2">
      <c r="A4481" s="26"/>
      <c r="B4481" s="26"/>
      <c r="G4481" s="107"/>
    </row>
    <row r="4482" spans="1:7" s="4" customFormat="1" x14ac:dyDescent="0.2">
      <c r="A4482" s="26"/>
      <c r="B4482" s="26"/>
      <c r="G4482" s="107"/>
    </row>
    <row r="4483" spans="1:7" s="4" customFormat="1" x14ac:dyDescent="0.2">
      <c r="A4483" s="26"/>
      <c r="B4483" s="26"/>
      <c r="G4483" s="107"/>
    </row>
    <row r="4484" spans="1:7" s="4" customFormat="1" x14ac:dyDescent="0.2">
      <c r="A4484" s="26"/>
      <c r="B4484" s="26"/>
      <c r="G4484" s="107"/>
    </row>
    <row r="4485" spans="1:7" s="4" customFormat="1" x14ac:dyDescent="0.2">
      <c r="A4485" s="26"/>
      <c r="B4485" s="26"/>
      <c r="G4485" s="107"/>
    </row>
    <row r="4486" spans="1:7" s="4" customFormat="1" x14ac:dyDescent="0.2">
      <c r="A4486" s="26"/>
      <c r="B4486" s="26"/>
      <c r="G4486" s="107"/>
    </row>
    <row r="4487" spans="1:7" s="4" customFormat="1" x14ac:dyDescent="0.2">
      <c r="A4487" s="26"/>
      <c r="B4487" s="26"/>
      <c r="G4487" s="107"/>
    </row>
    <row r="4488" spans="1:7" s="4" customFormat="1" x14ac:dyDescent="0.2">
      <c r="A4488" s="26"/>
      <c r="B4488" s="26"/>
      <c r="G4488" s="107"/>
    </row>
    <row r="4489" spans="1:7" s="4" customFormat="1" x14ac:dyDescent="0.2">
      <c r="A4489" s="26"/>
      <c r="B4489" s="26"/>
      <c r="G4489" s="107"/>
    </row>
    <row r="4490" spans="1:7" s="4" customFormat="1" x14ac:dyDescent="0.2">
      <c r="A4490" s="26"/>
      <c r="B4490" s="26"/>
      <c r="G4490" s="107"/>
    </row>
    <row r="4491" spans="1:7" s="4" customFormat="1" x14ac:dyDescent="0.2">
      <c r="A4491" s="26"/>
      <c r="B4491" s="26"/>
      <c r="G4491" s="107"/>
    </row>
    <row r="4492" spans="1:7" s="4" customFormat="1" x14ac:dyDescent="0.2">
      <c r="A4492" s="26"/>
      <c r="B4492" s="26"/>
      <c r="G4492" s="107"/>
    </row>
    <row r="4493" spans="1:7" s="4" customFormat="1" x14ac:dyDescent="0.2">
      <c r="A4493" s="26"/>
      <c r="B4493" s="26"/>
      <c r="G4493" s="107"/>
    </row>
    <row r="4494" spans="1:7" s="4" customFormat="1" x14ac:dyDescent="0.2">
      <c r="A4494" s="26"/>
      <c r="B4494" s="26"/>
      <c r="G4494" s="107"/>
    </row>
    <row r="4495" spans="1:7" s="4" customFormat="1" x14ac:dyDescent="0.2">
      <c r="A4495" s="26"/>
      <c r="B4495" s="26"/>
      <c r="G4495" s="107"/>
    </row>
    <row r="4496" spans="1:7" s="4" customFormat="1" x14ac:dyDescent="0.2">
      <c r="A4496" s="26"/>
      <c r="B4496" s="26"/>
      <c r="G4496" s="107"/>
    </row>
    <row r="4497" spans="1:7" s="4" customFormat="1" x14ac:dyDescent="0.2">
      <c r="A4497" s="26"/>
      <c r="B4497" s="26"/>
      <c r="G4497" s="107"/>
    </row>
    <row r="4498" spans="1:7" s="4" customFormat="1" x14ac:dyDescent="0.2">
      <c r="A4498" s="26"/>
      <c r="B4498" s="26"/>
      <c r="G4498" s="107"/>
    </row>
    <row r="4499" spans="1:7" s="4" customFormat="1" x14ac:dyDescent="0.2">
      <c r="A4499" s="26"/>
      <c r="B4499" s="26"/>
      <c r="G4499" s="107"/>
    </row>
    <row r="4500" spans="1:7" s="4" customFormat="1" x14ac:dyDescent="0.2">
      <c r="A4500" s="26"/>
      <c r="B4500" s="26"/>
      <c r="G4500" s="107"/>
    </row>
    <row r="4501" spans="1:7" s="4" customFormat="1" x14ac:dyDescent="0.2">
      <c r="A4501" s="26"/>
      <c r="B4501" s="26"/>
      <c r="G4501" s="107"/>
    </row>
    <row r="4502" spans="1:7" s="4" customFormat="1" x14ac:dyDescent="0.2">
      <c r="A4502" s="26"/>
      <c r="B4502" s="26"/>
      <c r="G4502" s="107"/>
    </row>
    <row r="4503" spans="1:7" s="4" customFormat="1" x14ac:dyDescent="0.2">
      <c r="A4503" s="26"/>
      <c r="B4503" s="26"/>
      <c r="G4503" s="107"/>
    </row>
    <row r="4504" spans="1:7" s="4" customFormat="1" x14ac:dyDescent="0.2">
      <c r="A4504" s="26"/>
      <c r="B4504" s="26"/>
      <c r="G4504" s="107"/>
    </row>
    <row r="4505" spans="1:7" s="4" customFormat="1" x14ac:dyDescent="0.2">
      <c r="A4505" s="26"/>
      <c r="B4505" s="26"/>
      <c r="G4505" s="107"/>
    </row>
    <row r="4506" spans="1:7" s="4" customFormat="1" x14ac:dyDescent="0.2">
      <c r="A4506" s="26"/>
      <c r="B4506" s="26"/>
      <c r="G4506" s="107"/>
    </row>
    <row r="4507" spans="1:7" s="4" customFormat="1" x14ac:dyDescent="0.2">
      <c r="A4507" s="26"/>
      <c r="B4507" s="26"/>
      <c r="G4507" s="107"/>
    </row>
    <row r="4508" spans="1:7" s="4" customFormat="1" x14ac:dyDescent="0.2">
      <c r="A4508" s="26"/>
      <c r="B4508" s="26"/>
      <c r="G4508" s="107"/>
    </row>
    <row r="4509" spans="1:7" s="4" customFormat="1" x14ac:dyDescent="0.2">
      <c r="A4509" s="26"/>
      <c r="B4509" s="26"/>
      <c r="G4509" s="107"/>
    </row>
    <row r="4510" spans="1:7" s="4" customFormat="1" x14ac:dyDescent="0.2">
      <c r="A4510" s="26"/>
      <c r="B4510" s="26"/>
      <c r="G4510" s="107"/>
    </row>
    <row r="4511" spans="1:7" s="4" customFormat="1" x14ac:dyDescent="0.2">
      <c r="A4511" s="26"/>
      <c r="B4511" s="26"/>
      <c r="G4511" s="107"/>
    </row>
    <row r="4512" spans="1:7" s="4" customFormat="1" x14ac:dyDescent="0.2">
      <c r="A4512" s="26"/>
      <c r="B4512" s="26"/>
      <c r="G4512" s="107"/>
    </row>
    <row r="4513" spans="1:7" s="4" customFormat="1" x14ac:dyDescent="0.2">
      <c r="A4513" s="26"/>
      <c r="B4513" s="26"/>
      <c r="G4513" s="107"/>
    </row>
    <row r="4514" spans="1:7" s="4" customFormat="1" x14ac:dyDescent="0.2">
      <c r="A4514" s="26"/>
      <c r="B4514" s="26"/>
      <c r="G4514" s="107"/>
    </row>
    <row r="4515" spans="1:7" s="4" customFormat="1" x14ac:dyDescent="0.2">
      <c r="A4515" s="26"/>
      <c r="B4515" s="26"/>
      <c r="G4515" s="107"/>
    </row>
    <row r="4516" spans="1:7" s="4" customFormat="1" x14ac:dyDescent="0.2">
      <c r="A4516" s="26"/>
      <c r="B4516" s="26"/>
      <c r="G4516" s="107"/>
    </row>
    <row r="4517" spans="1:7" s="4" customFormat="1" x14ac:dyDescent="0.2">
      <c r="A4517" s="26"/>
      <c r="B4517" s="26"/>
      <c r="G4517" s="107"/>
    </row>
    <row r="4518" spans="1:7" s="4" customFormat="1" x14ac:dyDescent="0.2">
      <c r="A4518" s="26"/>
      <c r="B4518" s="26"/>
      <c r="G4518" s="107"/>
    </row>
    <row r="4519" spans="1:7" s="4" customFormat="1" x14ac:dyDescent="0.2">
      <c r="A4519" s="26"/>
      <c r="B4519" s="26"/>
      <c r="G4519" s="107"/>
    </row>
    <row r="4520" spans="1:7" s="4" customFormat="1" x14ac:dyDescent="0.2">
      <c r="A4520" s="26"/>
      <c r="B4520" s="26"/>
      <c r="G4520" s="107"/>
    </row>
    <row r="4521" spans="1:7" s="4" customFormat="1" x14ac:dyDescent="0.2">
      <c r="A4521" s="26"/>
      <c r="B4521" s="26"/>
      <c r="G4521" s="107"/>
    </row>
    <row r="4522" spans="1:7" s="4" customFormat="1" x14ac:dyDescent="0.2">
      <c r="A4522" s="26"/>
      <c r="B4522" s="26"/>
      <c r="G4522" s="107"/>
    </row>
    <row r="4523" spans="1:7" s="4" customFormat="1" x14ac:dyDescent="0.2">
      <c r="A4523" s="26"/>
      <c r="B4523" s="26"/>
      <c r="G4523" s="107"/>
    </row>
    <row r="4524" spans="1:7" s="4" customFormat="1" x14ac:dyDescent="0.2">
      <c r="A4524" s="26"/>
      <c r="B4524" s="26"/>
      <c r="G4524" s="107"/>
    </row>
    <row r="4525" spans="1:7" s="4" customFormat="1" x14ac:dyDescent="0.2">
      <c r="A4525" s="26"/>
      <c r="B4525" s="26"/>
      <c r="G4525" s="107"/>
    </row>
    <row r="4526" spans="1:7" s="4" customFormat="1" x14ac:dyDescent="0.2">
      <c r="A4526" s="26"/>
      <c r="B4526" s="26"/>
      <c r="G4526" s="107"/>
    </row>
    <row r="4527" spans="1:7" s="4" customFormat="1" x14ac:dyDescent="0.2">
      <c r="A4527" s="26"/>
      <c r="B4527" s="26"/>
      <c r="G4527" s="107"/>
    </row>
    <row r="4528" spans="1:7" s="4" customFormat="1" x14ac:dyDescent="0.2">
      <c r="A4528" s="26"/>
      <c r="B4528" s="26"/>
      <c r="G4528" s="107"/>
    </row>
    <row r="4529" spans="1:7" s="4" customFormat="1" x14ac:dyDescent="0.2">
      <c r="A4529" s="26"/>
      <c r="B4529" s="26"/>
      <c r="G4529" s="107"/>
    </row>
    <row r="4530" spans="1:7" s="4" customFormat="1" x14ac:dyDescent="0.2">
      <c r="A4530" s="26"/>
      <c r="B4530" s="26"/>
      <c r="G4530" s="107"/>
    </row>
    <row r="4531" spans="1:7" s="4" customFormat="1" x14ac:dyDescent="0.2">
      <c r="A4531" s="26"/>
      <c r="B4531" s="26"/>
      <c r="G4531" s="107"/>
    </row>
    <row r="4532" spans="1:7" s="4" customFormat="1" x14ac:dyDescent="0.2">
      <c r="A4532" s="26"/>
      <c r="B4532" s="26"/>
      <c r="G4532" s="107"/>
    </row>
    <row r="4533" spans="1:7" s="4" customFormat="1" x14ac:dyDescent="0.2">
      <c r="A4533" s="26"/>
      <c r="B4533" s="26"/>
      <c r="G4533" s="107"/>
    </row>
    <row r="4534" spans="1:7" s="4" customFormat="1" x14ac:dyDescent="0.2">
      <c r="A4534" s="26"/>
      <c r="B4534" s="26"/>
      <c r="G4534" s="107"/>
    </row>
    <row r="4535" spans="1:7" s="4" customFormat="1" x14ac:dyDescent="0.2">
      <c r="A4535" s="26"/>
      <c r="B4535" s="26"/>
      <c r="G4535" s="107"/>
    </row>
    <row r="4536" spans="1:7" s="4" customFormat="1" x14ac:dyDescent="0.2">
      <c r="A4536" s="26"/>
      <c r="B4536" s="26"/>
      <c r="G4536" s="107"/>
    </row>
    <row r="4537" spans="1:7" s="4" customFormat="1" x14ac:dyDescent="0.2">
      <c r="A4537" s="26"/>
      <c r="B4537" s="26"/>
      <c r="G4537" s="107"/>
    </row>
    <row r="4538" spans="1:7" s="4" customFormat="1" x14ac:dyDescent="0.2">
      <c r="A4538" s="26"/>
      <c r="B4538" s="26"/>
      <c r="G4538" s="107"/>
    </row>
    <row r="4539" spans="1:7" s="4" customFormat="1" x14ac:dyDescent="0.2">
      <c r="A4539" s="26"/>
      <c r="B4539" s="26"/>
      <c r="G4539" s="107"/>
    </row>
    <row r="4540" spans="1:7" s="4" customFormat="1" x14ac:dyDescent="0.2">
      <c r="A4540" s="26"/>
      <c r="B4540" s="26"/>
      <c r="G4540" s="107"/>
    </row>
    <row r="4541" spans="1:7" s="4" customFormat="1" x14ac:dyDescent="0.2">
      <c r="A4541" s="26"/>
      <c r="B4541" s="26"/>
      <c r="G4541" s="107"/>
    </row>
    <row r="4542" spans="1:7" s="4" customFormat="1" x14ac:dyDescent="0.2">
      <c r="A4542" s="26"/>
      <c r="B4542" s="26"/>
      <c r="G4542" s="107"/>
    </row>
    <row r="4543" spans="1:7" s="4" customFormat="1" x14ac:dyDescent="0.2">
      <c r="A4543" s="26"/>
      <c r="B4543" s="26"/>
      <c r="G4543" s="107"/>
    </row>
    <row r="4544" spans="1:7" s="4" customFormat="1" x14ac:dyDescent="0.2">
      <c r="A4544" s="26"/>
      <c r="B4544" s="26"/>
      <c r="G4544" s="107"/>
    </row>
    <row r="4545" spans="1:7" s="4" customFormat="1" x14ac:dyDescent="0.2">
      <c r="A4545" s="26"/>
      <c r="B4545" s="26"/>
      <c r="G4545" s="107"/>
    </row>
    <row r="4546" spans="1:7" s="4" customFormat="1" x14ac:dyDescent="0.2">
      <c r="A4546" s="26"/>
      <c r="B4546" s="26"/>
      <c r="G4546" s="107"/>
    </row>
    <row r="4547" spans="1:7" s="4" customFormat="1" x14ac:dyDescent="0.2">
      <c r="A4547" s="26"/>
      <c r="B4547" s="26"/>
      <c r="G4547" s="107"/>
    </row>
    <row r="4548" spans="1:7" s="4" customFormat="1" x14ac:dyDescent="0.2">
      <c r="A4548" s="26"/>
      <c r="B4548" s="26"/>
      <c r="G4548" s="107"/>
    </row>
    <row r="4549" spans="1:7" s="4" customFormat="1" x14ac:dyDescent="0.2">
      <c r="A4549" s="26"/>
      <c r="B4549" s="26"/>
      <c r="G4549" s="107"/>
    </row>
    <row r="4550" spans="1:7" s="4" customFormat="1" x14ac:dyDescent="0.2">
      <c r="A4550" s="26"/>
      <c r="B4550" s="26"/>
      <c r="G4550" s="107"/>
    </row>
    <row r="4551" spans="1:7" s="4" customFormat="1" x14ac:dyDescent="0.2">
      <c r="A4551" s="26"/>
      <c r="B4551" s="26"/>
      <c r="G4551" s="107"/>
    </row>
    <row r="4552" spans="1:7" s="4" customFormat="1" x14ac:dyDescent="0.2">
      <c r="A4552" s="26"/>
      <c r="B4552" s="26"/>
      <c r="G4552" s="107"/>
    </row>
    <row r="4553" spans="1:7" s="4" customFormat="1" x14ac:dyDescent="0.2">
      <c r="A4553" s="26"/>
      <c r="B4553" s="26"/>
      <c r="G4553" s="107"/>
    </row>
    <row r="4554" spans="1:7" s="4" customFormat="1" x14ac:dyDescent="0.2">
      <c r="A4554" s="26"/>
      <c r="B4554" s="26"/>
      <c r="G4554" s="107"/>
    </row>
    <row r="4555" spans="1:7" s="4" customFormat="1" x14ac:dyDescent="0.2">
      <c r="A4555" s="26"/>
      <c r="B4555" s="26"/>
      <c r="G4555" s="107"/>
    </row>
    <row r="4556" spans="1:7" s="4" customFormat="1" x14ac:dyDescent="0.2">
      <c r="A4556" s="26"/>
      <c r="B4556" s="26"/>
      <c r="G4556" s="107"/>
    </row>
    <row r="4557" spans="1:7" s="4" customFormat="1" x14ac:dyDescent="0.2">
      <c r="A4557" s="26"/>
      <c r="B4557" s="26"/>
      <c r="G4557" s="107"/>
    </row>
    <row r="4558" spans="1:7" s="4" customFormat="1" x14ac:dyDescent="0.2">
      <c r="A4558" s="26"/>
      <c r="B4558" s="26"/>
      <c r="G4558" s="107"/>
    </row>
    <row r="4559" spans="1:7" s="4" customFormat="1" x14ac:dyDescent="0.2">
      <c r="A4559" s="26"/>
      <c r="B4559" s="26"/>
      <c r="G4559" s="107"/>
    </row>
    <row r="4560" spans="1:7" s="4" customFormat="1" x14ac:dyDescent="0.2">
      <c r="A4560" s="26"/>
      <c r="B4560" s="26"/>
      <c r="G4560" s="107"/>
    </row>
    <row r="4561" spans="1:7" s="4" customFormat="1" x14ac:dyDescent="0.2">
      <c r="A4561" s="26"/>
      <c r="B4561" s="26"/>
      <c r="G4561" s="107"/>
    </row>
    <row r="4562" spans="1:7" s="4" customFormat="1" x14ac:dyDescent="0.2">
      <c r="A4562" s="26"/>
      <c r="B4562" s="26"/>
      <c r="G4562" s="107"/>
    </row>
    <row r="4563" spans="1:7" s="4" customFormat="1" x14ac:dyDescent="0.2">
      <c r="A4563" s="26"/>
      <c r="B4563" s="26"/>
      <c r="G4563" s="107"/>
    </row>
    <row r="4564" spans="1:7" s="4" customFormat="1" x14ac:dyDescent="0.2">
      <c r="A4564" s="26"/>
      <c r="B4564" s="26"/>
      <c r="G4564" s="107"/>
    </row>
    <row r="4565" spans="1:7" s="4" customFormat="1" x14ac:dyDescent="0.2">
      <c r="A4565" s="26"/>
      <c r="B4565" s="26"/>
      <c r="G4565" s="107"/>
    </row>
    <row r="4566" spans="1:7" s="4" customFormat="1" x14ac:dyDescent="0.2">
      <c r="A4566" s="26"/>
      <c r="B4566" s="26"/>
      <c r="G4566" s="107"/>
    </row>
    <row r="4567" spans="1:7" s="4" customFormat="1" x14ac:dyDescent="0.2">
      <c r="A4567" s="26"/>
      <c r="B4567" s="26"/>
      <c r="G4567" s="107"/>
    </row>
    <row r="4568" spans="1:7" s="4" customFormat="1" x14ac:dyDescent="0.2">
      <c r="A4568" s="26"/>
      <c r="B4568" s="26"/>
      <c r="G4568" s="107"/>
    </row>
    <row r="4569" spans="1:7" s="4" customFormat="1" x14ac:dyDescent="0.2">
      <c r="A4569" s="26"/>
      <c r="B4569" s="26"/>
      <c r="G4569" s="107"/>
    </row>
    <row r="4570" spans="1:7" s="4" customFormat="1" x14ac:dyDescent="0.2">
      <c r="A4570" s="26"/>
      <c r="B4570" s="26"/>
      <c r="G4570" s="107"/>
    </row>
    <row r="4571" spans="1:7" s="4" customFormat="1" x14ac:dyDescent="0.2">
      <c r="A4571" s="26"/>
      <c r="B4571" s="26"/>
      <c r="G4571" s="107"/>
    </row>
    <row r="4572" spans="1:7" s="4" customFormat="1" x14ac:dyDescent="0.2">
      <c r="A4572" s="26"/>
      <c r="B4572" s="26"/>
      <c r="G4572" s="107"/>
    </row>
    <row r="4573" spans="1:7" s="4" customFormat="1" x14ac:dyDescent="0.2">
      <c r="A4573" s="26"/>
      <c r="B4573" s="26"/>
      <c r="G4573" s="107"/>
    </row>
    <row r="4574" spans="1:7" s="4" customFormat="1" x14ac:dyDescent="0.2">
      <c r="A4574" s="26"/>
      <c r="B4574" s="26"/>
      <c r="G4574" s="107"/>
    </row>
    <row r="4575" spans="1:7" s="4" customFormat="1" x14ac:dyDescent="0.2">
      <c r="A4575" s="26"/>
      <c r="B4575" s="26"/>
      <c r="G4575" s="107"/>
    </row>
    <row r="4576" spans="1:7" s="4" customFormat="1" x14ac:dyDescent="0.2">
      <c r="A4576" s="26"/>
      <c r="B4576" s="26"/>
      <c r="G4576" s="107"/>
    </row>
    <row r="4577" spans="1:7" s="4" customFormat="1" x14ac:dyDescent="0.2">
      <c r="A4577" s="26"/>
      <c r="B4577" s="26"/>
      <c r="G4577" s="107"/>
    </row>
    <row r="4578" spans="1:7" s="4" customFormat="1" x14ac:dyDescent="0.2">
      <c r="A4578" s="26"/>
      <c r="B4578" s="26"/>
      <c r="G4578" s="107"/>
    </row>
    <row r="4579" spans="1:7" s="4" customFormat="1" x14ac:dyDescent="0.2">
      <c r="A4579" s="26"/>
      <c r="B4579" s="26"/>
      <c r="G4579" s="107"/>
    </row>
    <row r="4580" spans="1:7" s="4" customFormat="1" x14ac:dyDescent="0.2">
      <c r="A4580" s="26"/>
      <c r="B4580" s="26"/>
      <c r="G4580" s="107"/>
    </row>
    <row r="4581" spans="1:7" s="4" customFormat="1" x14ac:dyDescent="0.2">
      <c r="A4581" s="26"/>
      <c r="B4581" s="26"/>
      <c r="G4581" s="107"/>
    </row>
    <row r="4582" spans="1:7" s="4" customFormat="1" x14ac:dyDescent="0.2">
      <c r="A4582" s="26"/>
      <c r="B4582" s="26"/>
      <c r="G4582" s="107"/>
    </row>
    <row r="4583" spans="1:7" s="4" customFormat="1" x14ac:dyDescent="0.2">
      <c r="A4583" s="26"/>
      <c r="B4583" s="26"/>
      <c r="G4583" s="107"/>
    </row>
    <row r="4584" spans="1:7" s="4" customFormat="1" x14ac:dyDescent="0.2">
      <c r="A4584" s="26"/>
      <c r="B4584" s="26"/>
      <c r="G4584" s="107"/>
    </row>
    <row r="4585" spans="1:7" s="4" customFormat="1" x14ac:dyDescent="0.2">
      <c r="A4585" s="26"/>
      <c r="B4585" s="26"/>
      <c r="G4585" s="107"/>
    </row>
    <row r="4586" spans="1:7" s="4" customFormat="1" x14ac:dyDescent="0.2">
      <c r="A4586" s="26"/>
      <c r="B4586" s="26"/>
      <c r="G4586" s="107"/>
    </row>
    <row r="4587" spans="1:7" s="4" customFormat="1" x14ac:dyDescent="0.2">
      <c r="A4587" s="26"/>
      <c r="B4587" s="26"/>
      <c r="G4587" s="107"/>
    </row>
    <row r="4588" spans="1:7" s="4" customFormat="1" x14ac:dyDescent="0.2">
      <c r="A4588" s="26"/>
      <c r="B4588" s="26"/>
      <c r="G4588" s="107"/>
    </row>
    <row r="4589" spans="1:7" s="4" customFormat="1" x14ac:dyDescent="0.2">
      <c r="A4589" s="26"/>
      <c r="B4589" s="26"/>
      <c r="G4589" s="107"/>
    </row>
    <row r="4590" spans="1:7" s="4" customFormat="1" x14ac:dyDescent="0.2">
      <c r="A4590" s="26"/>
      <c r="B4590" s="26"/>
      <c r="G4590" s="107"/>
    </row>
    <row r="4591" spans="1:7" s="4" customFormat="1" x14ac:dyDescent="0.2">
      <c r="A4591" s="26"/>
      <c r="B4591" s="26"/>
      <c r="G4591" s="107"/>
    </row>
    <row r="4592" spans="1:7" s="4" customFormat="1" x14ac:dyDescent="0.2">
      <c r="A4592" s="26"/>
      <c r="B4592" s="26"/>
      <c r="G4592" s="107"/>
    </row>
    <row r="4593" spans="1:7" s="4" customFormat="1" x14ac:dyDescent="0.2">
      <c r="A4593" s="26"/>
      <c r="B4593" s="26"/>
      <c r="G4593" s="107"/>
    </row>
    <row r="4594" spans="1:7" s="4" customFormat="1" x14ac:dyDescent="0.2">
      <c r="A4594" s="26"/>
      <c r="B4594" s="26"/>
      <c r="G4594" s="107"/>
    </row>
    <row r="4595" spans="1:7" s="4" customFormat="1" x14ac:dyDescent="0.2">
      <c r="A4595" s="26"/>
      <c r="B4595" s="26"/>
      <c r="G4595" s="107"/>
    </row>
    <row r="4596" spans="1:7" s="4" customFormat="1" x14ac:dyDescent="0.2">
      <c r="A4596" s="26"/>
      <c r="B4596" s="26"/>
      <c r="G4596" s="107"/>
    </row>
    <row r="4597" spans="1:7" s="4" customFormat="1" x14ac:dyDescent="0.2">
      <c r="A4597" s="26"/>
      <c r="B4597" s="26"/>
      <c r="G4597" s="107"/>
    </row>
    <row r="4598" spans="1:7" s="4" customFormat="1" x14ac:dyDescent="0.2">
      <c r="A4598" s="26"/>
      <c r="B4598" s="26"/>
      <c r="G4598" s="107"/>
    </row>
    <row r="4599" spans="1:7" s="4" customFormat="1" x14ac:dyDescent="0.2">
      <c r="A4599" s="26"/>
      <c r="B4599" s="26"/>
      <c r="G4599" s="107"/>
    </row>
    <row r="4600" spans="1:7" s="4" customFormat="1" x14ac:dyDescent="0.2">
      <c r="A4600" s="26"/>
      <c r="B4600" s="26"/>
      <c r="G4600" s="107"/>
    </row>
    <row r="4601" spans="1:7" s="4" customFormat="1" x14ac:dyDescent="0.2">
      <c r="A4601" s="26"/>
      <c r="B4601" s="26"/>
      <c r="G4601" s="107"/>
    </row>
    <row r="4602" spans="1:7" s="4" customFormat="1" x14ac:dyDescent="0.2">
      <c r="A4602" s="26"/>
      <c r="B4602" s="26"/>
      <c r="G4602" s="107"/>
    </row>
    <row r="4603" spans="1:7" s="4" customFormat="1" x14ac:dyDescent="0.2">
      <c r="A4603" s="26"/>
      <c r="B4603" s="26"/>
      <c r="G4603" s="107"/>
    </row>
    <row r="4604" spans="1:7" s="4" customFormat="1" x14ac:dyDescent="0.2">
      <c r="A4604" s="26"/>
      <c r="B4604" s="26"/>
      <c r="G4604" s="107"/>
    </row>
    <row r="4605" spans="1:7" s="4" customFormat="1" x14ac:dyDescent="0.2">
      <c r="A4605" s="26"/>
      <c r="B4605" s="26"/>
      <c r="G4605" s="107"/>
    </row>
    <row r="4606" spans="1:7" s="4" customFormat="1" x14ac:dyDescent="0.2">
      <c r="A4606" s="26"/>
      <c r="B4606" s="26"/>
      <c r="G4606" s="107"/>
    </row>
    <row r="4607" spans="1:7" s="4" customFormat="1" x14ac:dyDescent="0.2">
      <c r="A4607" s="26"/>
      <c r="B4607" s="26"/>
      <c r="G4607" s="107"/>
    </row>
    <row r="4608" spans="1:7" s="4" customFormat="1" x14ac:dyDescent="0.2">
      <c r="A4608" s="26"/>
      <c r="B4608" s="26"/>
      <c r="G4608" s="107"/>
    </row>
    <row r="4609" spans="1:7" s="4" customFormat="1" x14ac:dyDescent="0.2">
      <c r="A4609" s="26"/>
      <c r="B4609" s="26"/>
      <c r="G4609" s="107"/>
    </row>
    <row r="4610" spans="1:7" s="4" customFormat="1" x14ac:dyDescent="0.2">
      <c r="A4610" s="26"/>
      <c r="B4610" s="26"/>
      <c r="G4610" s="107"/>
    </row>
    <row r="4611" spans="1:7" s="4" customFormat="1" x14ac:dyDescent="0.2">
      <c r="A4611" s="26"/>
      <c r="B4611" s="26"/>
      <c r="G4611" s="107"/>
    </row>
    <row r="4612" spans="1:7" s="4" customFormat="1" x14ac:dyDescent="0.2">
      <c r="A4612" s="26"/>
      <c r="B4612" s="26"/>
      <c r="G4612" s="107"/>
    </row>
    <row r="4613" spans="1:7" s="4" customFormat="1" x14ac:dyDescent="0.2">
      <c r="A4613" s="26"/>
      <c r="B4613" s="26"/>
      <c r="G4613" s="107"/>
    </row>
    <row r="4614" spans="1:7" s="4" customFormat="1" x14ac:dyDescent="0.2">
      <c r="A4614" s="26"/>
      <c r="B4614" s="26"/>
      <c r="G4614" s="107"/>
    </row>
    <row r="4615" spans="1:7" s="4" customFormat="1" x14ac:dyDescent="0.2">
      <c r="A4615" s="26"/>
      <c r="B4615" s="26"/>
      <c r="G4615" s="107"/>
    </row>
    <row r="4616" spans="1:7" s="4" customFormat="1" x14ac:dyDescent="0.2">
      <c r="A4616" s="26"/>
      <c r="B4616" s="26"/>
      <c r="G4616" s="107"/>
    </row>
    <row r="4617" spans="1:7" s="4" customFormat="1" x14ac:dyDescent="0.2">
      <c r="A4617" s="26"/>
      <c r="B4617" s="26"/>
      <c r="G4617" s="107"/>
    </row>
    <row r="4618" spans="1:7" s="4" customFormat="1" x14ac:dyDescent="0.2">
      <c r="A4618" s="26"/>
      <c r="B4618" s="26"/>
      <c r="G4618" s="107"/>
    </row>
    <row r="4619" spans="1:7" s="4" customFormat="1" x14ac:dyDescent="0.2">
      <c r="A4619" s="26"/>
      <c r="B4619" s="26"/>
      <c r="G4619" s="107"/>
    </row>
    <row r="4620" spans="1:7" s="4" customFormat="1" x14ac:dyDescent="0.2">
      <c r="A4620" s="26"/>
      <c r="B4620" s="26"/>
      <c r="G4620" s="107"/>
    </row>
    <row r="4621" spans="1:7" s="4" customFormat="1" x14ac:dyDescent="0.2">
      <c r="A4621" s="26"/>
      <c r="B4621" s="26"/>
      <c r="G4621" s="107"/>
    </row>
    <row r="4622" spans="1:7" s="4" customFormat="1" x14ac:dyDescent="0.2">
      <c r="A4622" s="26"/>
      <c r="B4622" s="26"/>
      <c r="G4622" s="107"/>
    </row>
    <row r="4623" spans="1:7" s="4" customFormat="1" x14ac:dyDescent="0.2">
      <c r="A4623" s="26"/>
      <c r="B4623" s="26"/>
      <c r="G4623" s="107"/>
    </row>
    <row r="4624" spans="1:7" s="4" customFormat="1" x14ac:dyDescent="0.2">
      <c r="A4624" s="26"/>
      <c r="B4624" s="26"/>
      <c r="G4624" s="107"/>
    </row>
    <row r="4625" spans="1:7" s="4" customFormat="1" x14ac:dyDescent="0.2">
      <c r="A4625" s="26"/>
      <c r="B4625" s="26"/>
      <c r="G4625" s="107"/>
    </row>
    <row r="4626" spans="1:7" s="4" customFormat="1" x14ac:dyDescent="0.2">
      <c r="A4626" s="26"/>
      <c r="B4626" s="26"/>
      <c r="G4626" s="107"/>
    </row>
    <row r="4627" spans="1:7" s="4" customFormat="1" x14ac:dyDescent="0.2">
      <c r="A4627" s="26"/>
      <c r="B4627" s="26"/>
      <c r="G4627" s="107"/>
    </row>
    <row r="4628" spans="1:7" s="4" customFormat="1" x14ac:dyDescent="0.2">
      <c r="A4628" s="26"/>
      <c r="B4628" s="26"/>
      <c r="G4628" s="107"/>
    </row>
    <row r="4629" spans="1:7" s="4" customFormat="1" x14ac:dyDescent="0.2">
      <c r="A4629" s="26"/>
      <c r="B4629" s="26"/>
      <c r="G4629" s="107"/>
    </row>
    <row r="4630" spans="1:7" s="4" customFormat="1" x14ac:dyDescent="0.2">
      <c r="A4630" s="26"/>
      <c r="B4630" s="26"/>
      <c r="G4630" s="107"/>
    </row>
    <row r="4631" spans="1:7" s="4" customFormat="1" x14ac:dyDescent="0.2">
      <c r="A4631" s="26"/>
      <c r="B4631" s="26"/>
      <c r="G4631" s="107"/>
    </row>
    <row r="4632" spans="1:7" s="4" customFormat="1" x14ac:dyDescent="0.2">
      <c r="A4632" s="26"/>
      <c r="B4632" s="26"/>
      <c r="G4632" s="107"/>
    </row>
    <row r="4633" spans="1:7" s="4" customFormat="1" x14ac:dyDescent="0.2">
      <c r="A4633" s="26"/>
      <c r="B4633" s="26"/>
      <c r="G4633" s="107"/>
    </row>
    <row r="4634" spans="1:7" s="4" customFormat="1" x14ac:dyDescent="0.2">
      <c r="A4634" s="26"/>
      <c r="B4634" s="26"/>
      <c r="G4634" s="107"/>
    </row>
    <row r="4635" spans="1:7" s="4" customFormat="1" x14ac:dyDescent="0.2">
      <c r="A4635" s="26"/>
      <c r="B4635" s="26"/>
      <c r="G4635" s="107"/>
    </row>
    <row r="4636" spans="1:7" s="4" customFormat="1" x14ac:dyDescent="0.2">
      <c r="A4636" s="26"/>
      <c r="B4636" s="26"/>
      <c r="G4636" s="107"/>
    </row>
    <row r="4637" spans="1:7" s="4" customFormat="1" x14ac:dyDescent="0.2">
      <c r="A4637" s="26"/>
      <c r="B4637" s="26"/>
      <c r="G4637" s="107"/>
    </row>
    <row r="4638" spans="1:7" s="4" customFormat="1" x14ac:dyDescent="0.2">
      <c r="A4638" s="26"/>
      <c r="B4638" s="26"/>
      <c r="G4638" s="107"/>
    </row>
    <row r="4639" spans="1:7" s="4" customFormat="1" x14ac:dyDescent="0.2">
      <c r="A4639" s="26"/>
      <c r="B4639" s="26"/>
      <c r="G4639" s="107"/>
    </row>
    <row r="4640" spans="1:7" s="4" customFormat="1" x14ac:dyDescent="0.2">
      <c r="A4640" s="26"/>
      <c r="B4640" s="26"/>
      <c r="G4640" s="107"/>
    </row>
    <row r="4641" spans="1:7" s="4" customFormat="1" x14ac:dyDescent="0.2">
      <c r="A4641" s="26"/>
      <c r="B4641" s="26"/>
      <c r="G4641" s="107"/>
    </row>
    <row r="4642" spans="1:7" s="4" customFormat="1" x14ac:dyDescent="0.2">
      <c r="A4642" s="26"/>
      <c r="B4642" s="26"/>
      <c r="G4642" s="107"/>
    </row>
    <row r="4643" spans="1:7" s="4" customFormat="1" x14ac:dyDescent="0.2">
      <c r="A4643" s="26"/>
      <c r="B4643" s="26"/>
      <c r="G4643" s="107"/>
    </row>
    <row r="4644" spans="1:7" s="4" customFormat="1" x14ac:dyDescent="0.2">
      <c r="A4644" s="26"/>
      <c r="B4644" s="26"/>
      <c r="G4644" s="107"/>
    </row>
    <row r="4645" spans="1:7" s="4" customFormat="1" x14ac:dyDescent="0.2">
      <c r="A4645" s="26"/>
      <c r="B4645" s="26"/>
      <c r="G4645" s="107"/>
    </row>
    <row r="4646" spans="1:7" s="4" customFormat="1" x14ac:dyDescent="0.2">
      <c r="A4646" s="26"/>
      <c r="B4646" s="26"/>
      <c r="G4646" s="107"/>
    </row>
    <row r="4647" spans="1:7" s="4" customFormat="1" x14ac:dyDescent="0.2">
      <c r="A4647" s="26"/>
      <c r="B4647" s="26"/>
      <c r="G4647" s="107"/>
    </row>
    <row r="4648" spans="1:7" s="4" customFormat="1" x14ac:dyDescent="0.2">
      <c r="A4648" s="26"/>
      <c r="B4648" s="26"/>
      <c r="G4648" s="107"/>
    </row>
    <row r="4649" spans="1:7" s="4" customFormat="1" x14ac:dyDescent="0.2">
      <c r="A4649" s="26"/>
      <c r="B4649" s="26"/>
      <c r="G4649" s="107"/>
    </row>
    <row r="4650" spans="1:7" s="4" customFormat="1" x14ac:dyDescent="0.2">
      <c r="A4650" s="26"/>
      <c r="B4650" s="26"/>
      <c r="G4650" s="107"/>
    </row>
    <row r="4651" spans="1:7" s="4" customFormat="1" x14ac:dyDescent="0.2">
      <c r="A4651" s="26"/>
      <c r="B4651" s="26"/>
      <c r="G4651" s="107"/>
    </row>
    <row r="4652" spans="1:7" s="4" customFormat="1" x14ac:dyDescent="0.2">
      <c r="A4652" s="26"/>
      <c r="B4652" s="26"/>
      <c r="G4652" s="107"/>
    </row>
    <row r="4653" spans="1:7" s="4" customFormat="1" x14ac:dyDescent="0.2">
      <c r="A4653" s="26"/>
      <c r="B4653" s="26"/>
      <c r="G4653" s="107"/>
    </row>
    <row r="4654" spans="1:7" s="4" customFormat="1" x14ac:dyDescent="0.2">
      <c r="A4654" s="26"/>
      <c r="B4654" s="26"/>
      <c r="G4654" s="107"/>
    </row>
    <row r="4655" spans="1:7" s="4" customFormat="1" x14ac:dyDescent="0.2">
      <c r="A4655" s="26"/>
      <c r="B4655" s="26"/>
      <c r="G4655" s="107"/>
    </row>
    <row r="4656" spans="1:7" s="4" customFormat="1" x14ac:dyDescent="0.2">
      <c r="A4656" s="26"/>
      <c r="B4656" s="26"/>
      <c r="G4656" s="107"/>
    </row>
    <row r="4657" spans="1:7" s="4" customFormat="1" x14ac:dyDescent="0.2">
      <c r="A4657" s="26"/>
      <c r="B4657" s="26"/>
      <c r="G4657" s="107"/>
    </row>
    <row r="4658" spans="1:7" s="4" customFormat="1" x14ac:dyDescent="0.2">
      <c r="A4658" s="26"/>
      <c r="B4658" s="26"/>
      <c r="G4658" s="107"/>
    </row>
    <row r="4659" spans="1:7" s="4" customFormat="1" x14ac:dyDescent="0.2">
      <c r="A4659" s="26"/>
      <c r="B4659" s="26"/>
      <c r="G4659" s="107"/>
    </row>
    <row r="4660" spans="1:7" s="4" customFormat="1" x14ac:dyDescent="0.2">
      <c r="A4660" s="26"/>
      <c r="B4660" s="26"/>
      <c r="G4660" s="107"/>
    </row>
    <row r="4661" spans="1:7" s="4" customFormat="1" x14ac:dyDescent="0.2">
      <c r="A4661" s="26"/>
      <c r="B4661" s="26"/>
      <c r="G4661" s="107"/>
    </row>
    <row r="4662" spans="1:7" s="4" customFormat="1" x14ac:dyDescent="0.2">
      <c r="A4662" s="26"/>
      <c r="B4662" s="26"/>
      <c r="G4662" s="107"/>
    </row>
    <row r="4663" spans="1:7" s="4" customFormat="1" x14ac:dyDescent="0.2">
      <c r="A4663" s="26"/>
      <c r="B4663" s="26"/>
      <c r="G4663" s="107"/>
    </row>
    <row r="4664" spans="1:7" s="4" customFormat="1" x14ac:dyDescent="0.2">
      <c r="A4664" s="26"/>
      <c r="B4664" s="26"/>
      <c r="G4664" s="107"/>
    </row>
    <row r="4665" spans="1:7" s="4" customFormat="1" x14ac:dyDescent="0.2">
      <c r="A4665" s="26"/>
      <c r="B4665" s="26"/>
      <c r="G4665" s="107"/>
    </row>
    <row r="4666" spans="1:7" s="4" customFormat="1" x14ac:dyDescent="0.2">
      <c r="A4666" s="26"/>
      <c r="B4666" s="26"/>
      <c r="G4666" s="107"/>
    </row>
    <row r="4667" spans="1:7" s="4" customFormat="1" x14ac:dyDescent="0.2">
      <c r="A4667" s="26"/>
      <c r="B4667" s="26"/>
      <c r="G4667" s="107"/>
    </row>
    <row r="4668" spans="1:7" s="4" customFormat="1" x14ac:dyDescent="0.2">
      <c r="A4668" s="26"/>
      <c r="B4668" s="26"/>
      <c r="G4668" s="107"/>
    </row>
    <row r="4669" spans="1:7" s="4" customFormat="1" x14ac:dyDescent="0.2">
      <c r="A4669" s="26"/>
      <c r="B4669" s="26"/>
      <c r="G4669" s="107"/>
    </row>
    <row r="4670" spans="1:7" s="4" customFormat="1" x14ac:dyDescent="0.2">
      <c r="A4670" s="26"/>
      <c r="B4670" s="26"/>
      <c r="G4670" s="107"/>
    </row>
    <row r="4671" spans="1:7" s="4" customFormat="1" x14ac:dyDescent="0.2">
      <c r="A4671" s="26"/>
      <c r="B4671" s="26"/>
      <c r="G4671" s="107"/>
    </row>
    <row r="4672" spans="1:7" s="4" customFormat="1" x14ac:dyDescent="0.2">
      <c r="A4672" s="26"/>
      <c r="B4672" s="26"/>
      <c r="G4672" s="107"/>
    </row>
    <row r="4673" spans="1:7" s="4" customFormat="1" x14ac:dyDescent="0.2">
      <c r="A4673" s="26"/>
      <c r="B4673" s="26"/>
      <c r="G4673" s="107"/>
    </row>
    <row r="4674" spans="1:7" s="4" customFormat="1" x14ac:dyDescent="0.2">
      <c r="A4674" s="26"/>
      <c r="B4674" s="26"/>
      <c r="G4674" s="107"/>
    </row>
    <row r="4675" spans="1:7" s="4" customFormat="1" x14ac:dyDescent="0.2">
      <c r="A4675" s="26"/>
      <c r="B4675" s="26"/>
      <c r="G4675" s="107"/>
    </row>
    <row r="4676" spans="1:7" s="4" customFormat="1" x14ac:dyDescent="0.2">
      <c r="A4676" s="26"/>
      <c r="B4676" s="26"/>
      <c r="G4676" s="107"/>
    </row>
    <row r="4677" spans="1:7" s="4" customFormat="1" x14ac:dyDescent="0.2">
      <c r="A4677" s="26"/>
      <c r="B4677" s="26"/>
      <c r="G4677" s="107"/>
    </row>
    <row r="4678" spans="1:7" s="4" customFormat="1" x14ac:dyDescent="0.2">
      <c r="A4678" s="26"/>
      <c r="B4678" s="26"/>
      <c r="G4678" s="107"/>
    </row>
    <row r="4679" spans="1:7" s="4" customFormat="1" x14ac:dyDescent="0.2">
      <c r="A4679" s="26"/>
      <c r="B4679" s="26"/>
      <c r="G4679" s="107"/>
    </row>
    <row r="4680" spans="1:7" s="4" customFormat="1" x14ac:dyDescent="0.2">
      <c r="A4680" s="26"/>
      <c r="B4680" s="26"/>
      <c r="G4680" s="107"/>
    </row>
    <row r="4681" spans="1:7" s="4" customFormat="1" x14ac:dyDescent="0.2">
      <c r="A4681" s="26"/>
      <c r="B4681" s="26"/>
      <c r="G4681" s="107"/>
    </row>
    <row r="4682" spans="1:7" s="4" customFormat="1" x14ac:dyDescent="0.2">
      <c r="A4682" s="26"/>
      <c r="B4682" s="26"/>
      <c r="G4682" s="107"/>
    </row>
    <row r="4683" spans="1:7" s="4" customFormat="1" x14ac:dyDescent="0.2">
      <c r="A4683" s="26"/>
      <c r="B4683" s="26"/>
      <c r="G4683" s="107"/>
    </row>
    <row r="4684" spans="1:7" s="4" customFormat="1" x14ac:dyDescent="0.2">
      <c r="A4684" s="26"/>
      <c r="B4684" s="26"/>
      <c r="G4684" s="107"/>
    </row>
    <row r="4685" spans="1:7" s="4" customFormat="1" x14ac:dyDescent="0.2">
      <c r="A4685" s="26"/>
      <c r="B4685" s="26"/>
      <c r="G4685" s="107"/>
    </row>
    <row r="4686" spans="1:7" s="4" customFormat="1" x14ac:dyDescent="0.2">
      <c r="A4686" s="26"/>
      <c r="B4686" s="26"/>
      <c r="G4686" s="107"/>
    </row>
    <row r="4687" spans="1:7" s="4" customFormat="1" x14ac:dyDescent="0.2">
      <c r="A4687" s="26"/>
      <c r="B4687" s="26"/>
      <c r="G4687" s="107"/>
    </row>
    <row r="4688" spans="1:7" s="4" customFormat="1" x14ac:dyDescent="0.2">
      <c r="A4688" s="26"/>
      <c r="B4688" s="26"/>
      <c r="G4688" s="107"/>
    </row>
    <row r="4689" spans="1:7" s="4" customFormat="1" x14ac:dyDescent="0.2">
      <c r="A4689" s="26"/>
      <c r="B4689" s="26"/>
      <c r="G4689" s="107"/>
    </row>
    <row r="4690" spans="1:7" s="4" customFormat="1" x14ac:dyDescent="0.2">
      <c r="A4690" s="26"/>
      <c r="B4690" s="26"/>
      <c r="G4690" s="107"/>
    </row>
    <row r="4691" spans="1:7" s="4" customFormat="1" x14ac:dyDescent="0.2">
      <c r="A4691" s="26"/>
      <c r="B4691" s="26"/>
      <c r="G4691" s="107"/>
    </row>
    <row r="4692" spans="1:7" s="4" customFormat="1" x14ac:dyDescent="0.2">
      <c r="A4692" s="26"/>
      <c r="B4692" s="26"/>
      <c r="G4692" s="107"/>
    </row>
    <row r="4693" spans="1:7" s="4" customFormat="1" x14ac:dyDescent="0.2">
      <c r="A4693" s="26"/>
      <c r="B4693" s="26"/>
      <c r="G4693" s="107"/>
    </row>
    <row r="4694" spans="1:7" s="4" customFormat="1" x14ac:dyDescent="0.2">
      <c r="A4694" s="26"/>
      <c r="B4694" s="26"/>
      <c r="G4694" s="107"/>
    </row>
    <row r="4695" spans="1:7" s="4" customFormat="1" x14ac:dyDescent="0.2">
      <c r="A4695" s="26"/>
      <c r="B4695" s="26"/>
      <c r="G4695" s="107"/>
    </row>
    <row r="4696" spans="1:7" s="4" customFormat="1" x14ac:dyDescent="0.2">
      <c r="A4696" s="26"/>
      <c r="B4696" s="26"/>
      <c r="G4696" s="107"/>
    </row>
    <row r="4697" spans="1:7" s="4" customFormat="1" x14ac:dyDescent="0.2">
      <c r="A4697" s="26"/>
      <c r="B4697" s="26"/>
      <c r="G4697" s="107"/>
    </row>
    <row r="4698" spans="1:7" s="4" customFormat="1" x14ac:dyDescent="0.2">
      <c r="A4698" s="26"/>
      <c r="B4698" s="26"/>
      <c r="G4698" s="107"/>
    </row>
    <row r="4699" spans="1:7" s="4" customFormat="1" x14ac:dyDescent="0.2">
      <c r="A4699" s="26"/>
      <c r="B4699" s="26"/>
      <c r="G4699" s="107"/>
    </row>
    <row r="4700" spans="1:7" s="4" customFormat="1" x14ac:dyDescent="0.2">
      <c r="A4700" s="26"/>
      <c r="B4700" s="26"/>
      <c r="G4700" s="107"/>
    </row>
    <row r="4701" spans="1:7" s="4" customFormat="1" x14ac:dyDescent="0.2">
      <c r="A4701" s="26"/>
      <c r="B4701" s="26"/>
      <c r="G4701" s="107"/>
    </row>
    <row r="4702" spans="1:7" s="4" customFormat="1" x14ac:dyDescent="0.2">
      <c r="A4702" s="26"/>
      <c r="B4702" s="26"/>
      <c r="G4702" s="107"/>
    </row>
    <row r="4703" spans="1:7" s="4" customFormat="1" x14ac:dyDescent="0.2">
      <c r="A4703" s="26"/>
      <c r="B4703" s="26"/>
      <c r="G4703" s="107"/>
    </row>
    <row r="4704" spans="1:7" s="4" customFormat="1" x14ac:dyDescent="0.2">
      <c r="A4704" s="26"/>
      <c r="B4704" s="26"/>
      <c r="G4704" s="107"/>
    </row>
    <row r="4705" spans="1:7" s="4" customFormat="1" x14ac:dyDescent="0.2">
      <c r="A4705" s="26"/>
      <c r="B4705" s="26"/>
      <c r="G4705" s="107"/>
    </row>
    <row r="4706" spans="1:7" s="4" customFormat="1" x14ac:dyDescent="0.2">
      <c r="A4706" s="26"/>
      <c r="B4706" s="26"/>
      <c r="G4706" s="107"/>
    </row>
    <row r="4707" spans="1:7" s="4" customFormat="1" x14ac:dyDescent="0.2">
      <c r="A4707" s="26"/>
      <c r="B4707" s="26"/>
      <c r="G4707" s="107"/>
    </row>
    <row r="4708" spans="1:7" s="4" customFormat="1" x14ac:dyDescent="0.2">
      <c r="A4708" s="26"/>
      <c r="B4708" s="26"/>
      <c r="G4708" s="107"/>
    </row>
    <row r="4709" spans="1:7" s="4" customFormat="1" x14ac:dyDescent="0.2">
      <c r="A4709" s="26"/>
      <c r="B4709" s="26"/>
      <c r="G4709" s="107"/>
    </row>
    <row r="4710" spans="1:7" s="4" customFormat="1" x14ac:dyDescent="0.2">
      <c r="A4710" s="26"/>
      <c r="B4710" s="26"/>
      <c r="G4710" s="107"/>
    </row>
    <row r="4711" spans="1:7" s="4" customFormat="1" x14ac:dyDescent="0.2">
      <c r="A4711" s="26"/>
      <c r="B4711" s="26"/>
      <c r="G4711" s="107"/>
    </row>
    <row r="4712" spans="1:7" s="4" customFormat="1" x14ac:dyDescent="0.2">
      <c r="A4712" s="26"/>
      <c r="B4712" s="26"/>
      <c r="G4712" s="107"/>
    </row>
    <row r="4713" spans="1:7" s="4" customFormat="1" x14ac:dyDescent="0.2">
      <c r="A4713" s="26"/>
      <c r="B4713" s="26"/>
      <c r="G4713" s="107"/>
    </row>
    <row r="4714" spans="1:7" s="4" customFormat="1" x14ac:dyDescent="0.2">
      <c r="A4714" s="26"/>
      <c r="B4714" s="26"/>
      <c r="G4714" s="107"/>
    </row>
    <row r="4715" spans="1:7" s="4" customFormat="1" x14ac:dyDescent="0.2">
      <c r="A4715" s="26"/>
      <c r="B4715" s="26"/>
      <c r="G4715" s="107"/>
    </row>
    <row r="4716" spans="1:7" s="4" customFormat="1" x14ac:dyDescent="0.2">
      <c r="A4716" s="26"/>
      <c r="B4716" s="26"/>
      <c r="G4716" s="107"/>
    </row>
    <row r="4717" spans="1:7" s="4" customFormat="1" x14ac:dyDescent="0.2">
      <c r="A4717" s="26"/>
      <c r="B4717" s="26"/>
      <c r="G4717" s="107"/>
    </row>
    <row r="4718" spans="1:7" s="4" customFormat="1" x14ac:dyDescent="0.2">
      <c r="A4718" s="26"/>
      <c r="B4718" s="26"/>
      <c r="G4718" s="107"/>
    </row>
    <row r="4719" spans="1:7" s="4" customFormat="1" x14ac:dyDescent="0.2">
      <c r="A4719" s="26"/>
      <c r="B4719" s="26"/>
      <c r="G4719" s="107"/>
    </row>
    <row r="4720" spans="1:7" s="4" customFormat="1" x14ac:dyDescent="0.2">
      <c r="A4720" s="26"/>
      <c r="B4720" s="26"/>
      <c r="G4720" s="107"/>
    </row>
    <row r="4721" spans="1:7" s="4" customFormat="1" x14ac:dyDescent="0.2">
      <c r="A4721" s="26"/>
      <c r="B4721" s="26"/>
      <c r="G4721" s="107"/>
    </row>
    <row r="4722" spans="1:7" s="4" customFormat="1" x14ac:dyDescent="0.2">
      <c r="A4722" s="26"/>
      <c r="B4722" s="26"/>
      <c r="G4722" s="107"/>
    </row>
    <row r="4723" spans="1:7" s="4" customFormat="1" x14ac:dyDescent="0.2">
      <c r="A4723" s="26"/>
      <c r="B4723" s="26"/>
      <c r="G4723" s="107"/>
    </row>
    <row r="4724" spans="1:7" s="4" customFormat="1" x14ac:dyDescent="0.2">
      <c r="A4724" s="26"/>
      <c r="B4724" s="26"/>
      <c r="G4724" s="107"/>
    </row>
    <row r="4725" spans="1:7" s="4" customFormat="1" x14ac:dyDescent="0.2">
      <c r="A4725" s="26"/>
      <c r="B4725" s="26"/>
      <c r="G4725" s="107"/>
    </row>
    <row r="4726" spans="1:7" s="4" customFormat="1" x14ac:dyDescent="0.2">
      <c r="A4726" s="26"/>
      <c r="B4726" s="26"/>
      <c r="G4726" s="107"/>
    </row>
    <row r="4727" spans="1:7" s="4" customFormat="1" x14ac:dyDescent="0.2">
      <c r="A4727" s="26"/>
      <c r="B4727" s="26"/>
      <c r="G4727" s="107"/>
    </row>
    <row r="4728" spans="1:7" s="4" customFormat="1" x14ac:dyDescent="0.2">
      <c r="A4728" s="26"/>
      <c r="B4728" s="26"/>
      <c r="G4728" s="107"/>
    </row>
    <row r="4729" spans="1:7" s="4" customFormat="1" x14ac:dyDescent="0.2">
      <c r="A4729" s="26"/>
      <c r="B4729" s="26"/>
      <c r="G4729" s="107"/>
    </row>
    <row r="4730" spans="1:7" s="4" customFormat="1" x14ac:dyDescent="0.2">
      <c r="A4730" s="26"/>
      <c r="B4730" s="26"/>
      <c r="G4730" s="107"/>
    </row>
    <row r="4731" spans="1:7" s="4" customFormat="1" x14ac:dyDescent="0.2">
      <c r="A4731" s="26"/>
      <c r="B4731" s="26"/>
      <c r="G4731" s="107"/>
    </row>
    <row r="4732" spans="1:7" s="4" customFormat="1" x14ac:dyDescent="0.2">
      <c r="A4732" s="26"/>
      <c r="B4732" s="26"/>
      <c r="G4732" s="107"/>
    </row>
    <row r="4733" spans="1:7" s="4" customFormat="1" x14ac:dyDescent="0.2">
      <c r="A4733" s="26"/>
      <c r="B4733" s="26"/>
      <c r="G4733" s="107"/>
    </row>
    <row r="4734" spans="1:7" s="4" customFormat="1" x14ac:dyDescent="0.2">
      <c r="A4734" s="26"/>
      <c r="B4734" s="26"/>
      <c r="G4734" s="107"/>
    </row>
    <row r="4735" spans="1:7" s="4" customFormat="1" x14ac:dyDescent="0.2">
      <c r="A4735" s="26"/>
      <c r="B4735" s="26"/>
      <c r="G4735" s="107"/>
    </row>
    <row r="4736" spans="1:7" s="4" customFormat="1" x14ac:dyDescent="0.2">
      <c r="A4736" s="26"/>
      <c r="B4736" s="26"/>
      <c r="G4736" s="107"/>
    </row>
    <row r="4737" spans="1:7" s="4" customFormat="1" x14ac:dyDescent="0.2">
      <c r="A4737" s="26"/>
      <c r="B4737" s="26"/>
      <c r="G4737" s="107"/>
    </row>
    <row r="4738" spans="1:7" s="4" customFormat="1" x14ac:dyDescent="0.2">
      <c r="A4738" s="26"/>
      <c r="B4738" s="26"/>
      <c r="G4738" s="107"/>
    </row>
    <row r="4739" spans="1:7" s="4" customFormat="1" x14ac:dyDescent="0.2">
      <c r="A4739" s="26"/>
      <c r="B4739" s="26"/>
      <c r="G4739" s="107"/>
    </row>
    <row r="4740" spans="1:7" s="4" customFormat="1" x14ac:dyDescent="0.2">
      <c r="A4740" s="26"/>
      <c r="B4740" s="26"/>
      <c r="G4740" s="107"/>
    </row>
    <row r="4741" spans="1:7" s="4" customFormat="1" x14ac:dyDescent="0.2">
      <c r="A4741" s="26"/>
      <c r="B4741" s="26"/>
      <c r="G4741" s="107"/>
    </row>
    <row r="4742" spans="1:7" s="4" customFormat="1" x14ac:dyDescent="0.2">
      <c r="A4742" s="26"/>
      <c r="B4742" s="26"/>
      <c r="G4742" s="107"/>
    </row>
    <row r="4743" spans="1:7" s="4" customFormat="1" x14ac:dyDescent="0.2">
      <c r="A4743" s="26"/>
      <c r="B4743" s="26"/>
      <c r="G4743" s="107"/>
    </row>
    <row r="4744" spans="1:7" s="4" customFormat="1" x14ac:dyDescent="0.2">
      <c r="A4744" s="26"/>
      <c r="B4744" s="26"/>
      <c r="G4744" s="107"/>
    </row>
    <row r="4745" spans="1:7" s="4" customFormat="1" x14ac:dyDescent="0.2">
      <c r="A4745" s="26"/>
      <c r="B4745" s="26"/>
      <c r="G4745" s="107"/>
    </row>
    <row r="4746" spans="1:7" s="4" customFormat="1" x14ac:dyDescent="0.2">
      <c r="A4746" s="26"/>
      <c r="B4746" s="26"/>
      <c r="G4746" s="107"/>
    </row>
    <row r="4747" spans="1:7" s="4" customFormat="1" x14ac:dyDescent="0.2">
      <c r="A4747" s="26"/>
      <c r="B4747" s="26"/>
      <c r="G4747" s="107"/>
    </row>
    <row r="4748" spans="1:7" s="4" customFormat="1" x14ac:dyDescent="0.2">
      <c r="A4748" s="26"/>
      <c r="B4748" s="26"/>
      <c r="G4748" s="107"/>
    </row>
    <row r="4749" spans="1:7" s="4" customFormat="1" x14ac:dyDescent="0.2">
      <c r="A4749" s="26"/>
      <c r="B4749" s="26"/>
      <c r="G4749" s="107"/>
    </row>
    <row r="4750" spans="1:7" s="4" customFormat="1" x14ac:dyDescent="0.2">
      <c r="A4750" s="26"/>
      <c r="B4750" s="26"/>
      <c r="G4750" s="107"/>
    </row>
    <row r="4751" spans="1:7" s="4" customFormat="1" x14ac:dyDescent="0.2">
      <c r="A4751" s="26"/>
      <c r="B4751" s="26"/>
      <c r="G4751" s="107"/>
    </row>
    <row r="4752" spans="1:7" s="4" customFormat="1" x14ac:dyDescent="0.2">
      <c r="A4752" s="26"/>
      <c r="B4752" s="26"/>
      <c r="G4752" s="107"/>
    </row>
    <row r="4753" spans="1:7" s="4" customFormat="1" x14ac:dyDescent="0.2">
      <c r="A4753" s="26"/>
      <c r="B4753" s="26"/>
      <c r="G4753" s="107"/>
    </row>
    <row r="4754" spans="1:7" s="4" customFormat="1" x14ac:dyDescent="0.2">
      <c r="A4754" s="26"/>
      <c r="B4754" s="26"/>
      <c r="G4754" s="107"/>
    </row>
    <row r="4755" spans="1:7" s="4" customFormat="1" x14ac:dyDescent="0.2">
      <c r="A4755" s="26"/>
      <c r="B4755" s="26"/>
      <c r="G4755" s="107"/>
    </row>
    <row r="4756" spans="1:7" s="4" customFormat="1" x14ac:dyDescent="0.2">
      <c r="A4756" s="26"/>
      <c r="B4756" s="26"/>
      <c r="G4756" s="107"/>
    </row>
    <row r="4757" spans="1:7" s="4" customFormat="1" x14ac:dyDescent="0.2">
      <c r="A4757" s="26"/>
      <c r="B4757" s="26"/>
      <c r="G4757" s="107"/>
    </row>
    <row r="4758" spans="1:7" s="4" customFormat="1" x14ac:dyDescent="0.2">
      <c r="A4758" s="26"/>
      <c r="B4758" s="26"/>
      <c r="G4758" s="107"/>
    </row>
    <row r="4759" spans="1:7" s="4" customFormat="1" x14ac:dyDescent="0.2">
      <c r="A4759" s="26"/>
      <c r="B4759" s="26"/>
      <c r="G4759" s="107"/>
    </row>
    <row r="4760" spans="1:7" s="4" customFormat="1" x14ac:dyDescent="0.2">
      <c r="A4760" s="26"/>
      <c r="B4760" s="26"/>
      <c r="G4760" s="107"/>
    </row>
    <row r="4761" spans="1:7" s="4" customFormat="1" x14ac:dyDescent="0.2">
      <c r="A4761" s="26"/>
      <c r="B4761" s="26"/>
      <c r="G4761" s="107"/>
    </row>
    <row r="4762" spans="1:7" s="4" customFormat="1" x14ac:dyDescent="0.2">
      <c r="A4762" s="26"/>
      <c r="B4762" s="26"/>
      <c r="G4762" s="107"/>
    </row>
    <row r="4763" spans="1:7" s="4" customFormat="1" x14ac:dyDescent="0.2">
      <c r="A4763" s="26"/>
      <c r="B4763" s="26"/>
      <c r="G4763" s="107"/>
    </row>
    <row r="4764" spans="1:7" s="4" customFormat="1" x14ac:dyDescent="0.2">
      <c r="A4764" s="26"/>
      <c r="B4764" s="26"/>
      <c r="G4764" s="107"/>
    </row>
    <row r="4765" spans="1:7" s="4" customFormat="1" x14ac:dyDescent="0.2">
      <c r="A4765" s="26"/>
      <c r="B4765" s="26"/>
      <c r="G4765" s="107"/>
    </row>
    <row r="4766" spans="1:7" s="4" customFormat="1" x14ac:dyDescent="0.2">
      <c r="A4766" s="26"/>
      <c r="B4766" s="26"/>
      <c r="G4766" s="107"/>
    </row>
    <row r="4767" spans="1:7" s="4" customFormat="1" x14ac:dyDescent="0.2">
      <c r="A4767" s="26"/>
      <c r="B4767" s="26"/>
      <c r="G4767" s="107"/>
    </row>
    <row r="4768" spans="1:7" s="4" customFormat="1" x14ac:dyDescent="0.2">
      <c r="A4768" s="26"/>
      <c r="B4768" s="26"/>
      <c r="G4768" s="107"/>
    </row>
    <row r="4769" spans="1:7" s="4" customFormat="1" x14ac:dyDescent="0.2">
      <c r="A4769" s="26"/>
      <c r="B4769" s="26"/>
      <c r="G4769" s="107"/>
    </row>
    <row r="4770" spans="1:7" s="4" customFormat="1" x14ac:dyDescent="0.2">
      <c r="A4770" s="26"/>
      <c r="B4770" s="26"/>
      <c r="G4770" s="107"/>
    </row>
    <row r="4771" spans="1:7" s="4" customFormat="1" x14ac:dyDescent="0.2">
      <c r="A4771" s="26"/>
      <c r="B4771" s="26"/>
      <c r="G4771" s="107"/>
    </row>
    <row r="4772" spans="1:7" s="4" customFormat="1" x14ac:dyDescent="0.2">
      <c r="A4772" s="26"/>
      <c r="B4772" s="26"/>
      <c r="G4772" s="107"/>
    </row>
    <row r="4773" spans="1:7" s="4" customFormat="1" x14ac:dyDescent="0.2">
      <c r="A4773" s="26"/>
      <c r="B4773" s="26"/>
      <c r="G4773" s="107"/>
    </row>
    <row r="4774" spans="1:7" s="4" customFormat="1" x14ac:dyDescent="0.2">
      <c r="A4774" s="26"/>
      <c r="B4774" s="26"/>
      <c r="G4774" s="107"/>
    </row>
    <row r="4775" spans="1:7" s="4" customFormat="1" x14ac:dyDescent="0.2">
      <c r="A4775" s="26"/>
      <c r="B4775" s="26"/>
      <c r="G4775" s="107"/>
    </row>
    <row r="4776" spans="1:7" s="4" customFormat="1" x14ac:dyDescent="0.2">
      <c r="A4776" s="26"/>
      <c r="B4776" s="26"/>
      <c r="G4776" s="107"/>
    </row>
    <row r="4777" spans="1:7" s="4" customFormat="1" x14ac:dyDescent="0.2">
      <c r="A4777" s="26"/>
      <c r="B4777" s="26"/>
      <c r="G4777" s="107"/>
    </row>
    <row r="4778" spans="1:7" s="4" customFormat="1" x14ac:dyDescent="0.2">
      <c r="A4778" s="26"/>
      <c r="B4778" s="26"/>
      <c r="G4778" s="107"/>
    </row>
    <row r="4779" spans="1:7" s="4" customFormat="1" x14ac:dyDescent="0.2">
      <c r="A4779" s="26"/>
      <c r="B4779" s="26"/>
      <c r="G4779" s="107"/>
    </row>
    <row r="4780" spans="1:7" s="4" customFormat="1" x14ac:dyDescent="0.2">
      <c r="A4780" s="26"/>
      <c r="B4780" s="26"/>
      <c r="G4780" s="107"/>
    </row>
    <row r="4781" spans="1:7" s="4" customFormat="1" x14ac:dyDescent="0.2">
      <c r="A4781" s="26"/>
      <c r="B4781" s="26"/>
      <c r="G4781" s="107"/>
    </row>
    <row r="4782" spans="1:7" s="4" customFormat="1" x14ac:dyDescent="0.2">
      <c r="A4782" s="26"/>
      <c r="B4782" s="26"/>
      <c r="G4782" s="107"/>
    </row>
    <row r="4783" spans="1:7" s="4" customFormat="1" x14ac:dyDescent="0.2">
      <c r="A4783" s="26"/>
      <c r="B4783" s="26"/>
      <c r="G4783" s="107"/>
    </row>
    <row r="4784" spans="1:7" s="4" customFormat="1" x14ac:dyDescent="0.2">
      <c r="A4784" s="26"/>
      <c r="B4784" s="26"/>
      <c r="G4784" s="107"/>
    </row>
    <row r="4785" spans="1:7" s="4" customFormat="1" x14ac:dyDescent="0.2">
      <c r="A4785" s="26"/>
      <c r="B4785" s="26"/>
      <c r="G4785" s="107"/>
    </row>
    <row r="4786" spans="1:7" s="4" customFormat="1" x14ac:dyDescent="0.2">
      <c r="A4786" s="26"/>
      <c r="B4786" s="26"/>
      <c r="G4786" s="107"/>
    </row>
    <row r="4787" spans="1:7" s="4" customFormat="1" x14ac:dyDescent="0.2">
      <c r="A4787" s="26"/>
      <c r="B4787" s="26"/>
      <c r="G4787" s="107"/>
    </row>
    <row r="4788" spans="1:7" s="4" customFormat="1" x14ac:dyDescent="0.2">
      <c r="A4788" s="26"/>
      <c r="B4788" s="26"/>
      <c r="G4788" s="107"/>
    </row>
    <row r="4789" spans="1:7" s="4" customFormat="1" x14ac:dyDescent="0.2">
      <c r="A4789" s="26"/>
      <c r="B4789" s="26"/>
      <c r="G4789" s="107"/>
    </row>
    <row r="4790" spans="1:7" s="4" customFormat="1" x14ac:dyDescent="0.2">
      <c r="A4790" s="26"/>
      <c r="B4790" s="26"/>
      <c r="G4790" s="107"/>
    </row>
    <row r="4791" spans="1:7" s="4" customFormat="1" x14ac:dyDescent="0.2">
      <c r="A4791" s="26"/>
      <c r="B4791" s="26"/>
      <c r="G4791" s="107"/>
    </row>
    <row r="4792" spans="1:7" s="4" customFormat="1" x14ac:dyDescent="0.2">
      <c r="A4792" s="26"/>
      <c r="B4792" s="26"/>
      <c r="G4792" s="107"/>
    </row>
    <row r="4793" spans="1:7" s="4" customFormat="1" x14ac:dyDescent="0.2">
      <c r="A4793" s="26"/>
      <c r="B4793" s="26"/>
      <c r="G4793" s="107"/>
    </row>
    <row r="4794" spans="1:7" s="4" customFormat="1" x14ac:dyDescent="0.2">
      <c r="A4794" s="26"/>
      <c r="B4794" s="26"/>
      <c r="G4794" s="107"/>
    </row>
    <row r="4795" spans="1:7" s="4" customFormat="1" x14ac:dyDescent="0.2">
      <c r="A4795" s="26"/>
      <c r="B4795" s="26"/>
      <c r="G4795" s="107"/>
    </row>
    <row r="4796" spans="1:7" s="4" customFormat="1" x14ac:dyDescent="0.2">
      <c r="A4796" s="26"/>
      <c r="B4796" s="26"/>
      <c r="G4796" s="107"/>
    </row>
    <row r="4797" spans="1:7" s="4" customFormat="1" x14ac:dyDescent="0.2">
      <c r="A4797" s="26"/>
      <c r="B4797" s="26"/>
      <c r="G4797" s="107"/>
    </row>
    <row r="4798" spans="1:7" s="4" customFormat="1" x14ac:dyDescent="0.2">
      <c r="A4798" s="26"/>
      <c r="B4798" s="26"/>
      <c r="G4798" s="107"/>
    </row>
    <row r="4799" spans="1:7" s="4" customFormat="1" x14ac:dyDescent="0.2">
      <c r="A4799" s="26"/>
      <c r="B4799" s="26"/>
      <c r="G4799" s="107"/>
    </row>
    <row r="4800" spans="1:7" s="4" customFormat="1" x14ac:dyDescent="0.2">
      <c r="A4800" s="26"/>
      <c r="B4800" s="26"/>
      <c r="G4800" s="107"/>
    </row>
    <row r="4801" spans="1:7" s="4" customFormat="1" x14ac:dyDescent="0.2">
      <c r="A4801" s="26"/>
      <c r="B4801" s="26"/>
      <c r="G4801" s="107"/>
    </row>
    <row r="4802" spans="1:7" s="4" customFormat="1" x14ac:dyDescent="0.2">
      <c r="A4802" s="26"/>
      <c r="B4802" s="26"/>
      <c r="G4802" s="107"/>
    </row>
    <row r="4803" spans="1:7" s="4" customFormat="1" x14ac:dyDescent="0.2">
      <c r="A4803" s="26"/>
      <c r="B4803" s="26"/>
      <c r="G4803" s="107"/>
    </row>
    <row r="4804" spans="1:7" s="4" customFormat="1" x14ac:dyDescent="0.2">
      <c r="A4804" s="26"/>
      <c r="B4804" s="26"/>
      <c r="G4804" s="107"/>
    </row>
    <row r="4805" spans="1:7" s="4" customFormat="1" x14ac:dyDescent="0.2">
      <c r="A4805" s="26"/>
      <c r="B4805" s="26"/>
      <c r="G4805" s="107"/>
    </row>
    <row r="4806" spans="1:7" s="4" customFormat="1" x14ac:dyDescent="0.2">
      <c r="A4806" s="26"/>
      <c r="B4806" s="26"/>
      <c r="G4806" s="107"/>
    </row>
    <row r="4807" spans="1:7" s="4" customFormat="1" x14ac:dyDescent="0.2">
      <c r="A4807" s="26"/>
      <c r="B4807" s="26"/>
      <c r="G4807" s="107"/>
    </row>
    <row r="4808" spans="1:7" s="4" customFormat="1" x14ac:dyDescent="0.2">
      <c r="A4808" s="26"/>
      <c r="B4808" s="26"/>
      <c r="G4808" s="107"/>
    </row>
    <row r="4809" spans="1:7" s="4" customFormat="1" x14ac:dyDescent="0.2">
      <c r="A4809" s="26"/>
      <c r="B4809" s="26"/>
      <c r="G4809" s="107"/>
    </row>
    <row r="4810" spans="1:7" s="4" customFormat="1" x14ac:dyDescent="0.2">
      <c r="A4810" s="26"/>
      <c r="B4810" s="26"/>
      <c r="G4810" s="107"/>
    </row>
    <row r="4811" spans="1:7" s="4" customFormat="1" x14ac:dyDescent="0.2">
      <c r="A4811" s="26"/>
      <c r="B4811" s="26"/>
      <c r="G4811" s="107"/>
    </row>
    <row r="4812" spans="1:7" s="4" customFormat="1" x14ac:dyDescent="0.2">
      <c r="A4812" s="26"/>
      <c r="B4812" s="26"/>
      <c r="G4812" s="107"/>
    </row>
    <row r="4813" spans="1:7" s="4" customFormat="1" x14ac:dyDescent="0.2">
      <c r="A4813" s="26"/>
      <c r="B4813" s="26"/>
      <c r="G4813" s="107"/>
    </row>
    <row r="4814" spans="1:7" s="4" customFormat="1" x14ac:dyDescent="0.2">
      <c r="A4814" s="26"/>
      <c r="B4814" s="26"/>
      <c r="G4814" s="107"/>
    </row>
    <row r="4815" spans="1:7" s="4" customFormat="1" x14ac:dyDescent="0.2">
      <c r="A4815" s="26"/>
      <c r="B4815" s="26"/>
      <c r="G4815" s="107"/>
    </row>
    <row r="4816" spans="1:7" s="4" customFormat="1" x14ac:dyDescent="0.2">
      <c r="A4816" s="26"/>
      <c r="B4816" s="26"/>
      <c r="G4816" s="107"/>
    </row>
    <row r="4817" spans="1:7" s="4" customFormat="1" x14ac:dyDescent="0.2">
      <c r="A4817" s="26"/>
      <c r="B4817" s="26"/>
      <c r="G4817" s="107"/>
    </row>
    <row r="4818" spans="1:7" s="4" customFormat="1" x14ac:dyDescent="0.2">
      <c r="A4818" s="26"/>
      <c r="B4818" s="26"/>
      <c r="G4818" s="107"/>
    </row>
    <row r="4819" spans="1:7" s="4" customFormat="1" x14ac:dyDescent="0.2">
      <c r="A4819" s="26"/>
      <c r="B4819" s="26"/>
      <c r="G4819" s="107"/>
    </row>
    <row r="4820" spans="1:7" s="4" customFormat="1" x14ac:dyDescent="0.2">
      <c r="A4820" s="26"/>
      <c r="B4820" s="26"/>
      <c r="G4820" s="107"/>
    </row>
    <row r="4821" spans="1:7" s="4" customFormat="1" x14ac:dyDescent="0.2">
      <c r="A4821" s="26"/>
      <c r="B4821" s="26"/>
      <c r="G4821" s="107"/>
    </row>
    <row r="4822" spans="1:7" s="4" customFormat="1" x14ac:dyDescent="0.2">
      <c r="A4822" s="26"/>
      <c r="B4822" s="26"/>
      <c r="G4822" s="107"/>
    </row>
    <row r="4823" spans="1:7" s="4" customFormat="1" x14ac:dyDescent="0.2">
      <c r="A4823" s="26"/>
      <c r="B4823" s="26"/>
      <c r="G4823" s="107"/>
    </row>
    <row r="4824" spans="1:7" s="4" customFormat="1" x14ac:dyDescent="0.2">
      <c r="A4824" s="26"/>
      <c r="B4824" s="26"/>
      <c r="G4824" s="107"/>
    </row>
    <row r="4825" spans="1:7" s="4" customFormat="1" x14ac:dyDescent="0.2">
      <c r="A4825" s="26"/>
      <c r="B4825" s="26"/>
      <c r="G4825" s="107"/>
    </row>
    <row r="4826" spans="1:7" s="4" customFormat="1" x14ac:dyDescent="0.2">
      <c r="A4826" s="26"/>
      <c r="B4826" s="26"/>
      <c r="G4826" s="107"/>
    </row>
    <row r="4827" spans="1:7" s="4" customFormat="1" x14ac:dyDescent="0.2">
      <c r="A4827" s="26"/>
      <c r="B4827" s="26"/>
      <c r="G4827" s="107"/>
    </row>
    <row r="4828" spans="1:7" s="4" customFormat="1" x14ac:dyDescent="0.2">
      <c r="A4828" s="26"/>
      <c r="B4828" s="26"/>
      <c r="G4828" s="107"/>
    </row>
    <row r="4829" spans="1:7" s="4" customFormat="1" x14ac:dyDescent="0.2">
      <c r="A4829" s="26"/>
      <c r="B4829" s="26"/>
      <c r="G4829" s="107"/>
    </row>
    <row r="4830" spans="1:7" s="4" customFormat="1" x14ac:dyDescent="0.2">
      <c r="A4830" s="26"/>
      <c r="B4830" s="26"/>
      <c r="G4830" s="107"/>
    </row>
    <row r="4831" spans="1:7" s="4" customFormat="1" x14ac:dyDescent="0.2">
      <c r="A4831" s="26"/>
      <c r="B4831" s="26"/>
      <c r="G4831" s="107"/>
    </row>
    <row r="4832" spans="1:7" s="4" customFormat="1" x14ac:dyDescent="0.2">
      <c r="A4832" s="26"/>
      <c r="B4832" s="26"/>
      <c r="G4832" s="107"/>
    </row>
    <row r="4833" spans="1:7" s="4" customFormat="1" x14ac:dyDescent="0.2">
      <c r="A4833" s="26"/>
      <c r="B4833" s="26"/>
      <c r="G4833" s="107"/>
    </row>
    <row r="4834" spans="1:7" s="4" customFormat="1" x14ac:dyDescent="0.2">
      <c r="A4834" s="26"/>
      <c r="B4834" s="26"/>
      <c r="G4834" s="107"/>
    </row>
    <row r="4835" spans="1:7" s="4" customFormat="1" x14ac:dyDescent="0.2">
      <c r="A4835" s="26"/>
      <c r="B4835" s="26"/>
      <c r="G4835" s="107"/>
    </row>
    <row r="4836" spans="1:7" s="4" customFormat="1" x14ac:dyDescent="0.2">
      <c r="A4836" s="26"/>
      <c r="B4836" s="26"/>
      <c r="G4836" s="107"/>
    </row>
    <row r="4837" spans="1:7" s="4" customFormat="1" x14ac:dyDescent="0.2">
      <c r="A4837" s="26"/>
      <c r="B4837" s="26"/>
      <c r="G4837" s="107"/>
    </row>
    <row r="4838" spans="1:7" s="4" customFormat="1" x14ac:dyDescent="0.2">
      <c r="A4838" s="26"/>
      <c r="B4838" s="26"/>
      <c r="G4838" s="107"/>
    </row>
    <row r="4839" spans="1:7" s="4" customFormat="1" x14ac:dyDescent="0.2">
      <c r="A4839" s="26"/>
      <c r="B4839" s="26"/>
      <c r="G4839" s="107"/>
    </row>
    <row r="4840" spans="1:7" s="4" customFormat="1" x14ac:dyDescent="0.2">
      <c r="A4840" s="26"/>
      <c r="B4840" s="26"/>
      <c r="G4840" s="107"/>
    </row>
    <row r="4841" spans="1:7" s="4" customFormat="1" x14ac:dyDescent="0.2">
      <c r="A4841" s="26"/>
      <c r="B4841" s="26"/>
      <c r="G4841" s="107"/>
    </row>
    <row r="4842" spans="1:7" s="4" customFormat="1" x14ac:dyDescent="0.2">
      <c r="A4842" s="26"/>
      <c r="B4842" s="26"/>
      <c r="G4842" s="107"/>
    </row>
    <row r="4843" spans="1:7" s="4" customFormat="1" x14ac:dyDescent="0.2">
      <c r="A4843" s="26"/>
      <c r="B4843" s="26"/>
      <c r="G4843" s="107"/>
    </row>
    <row r="4844" spans="1:7" s="4" customFormat="1" x14ac:dyDescent="0.2">
      <c r="A4844" s="26"/>
      <c r="B4844" s="26"/>
      <c r="G4844" s="107"/>
    </row>
    <row r="4845" spans="1:7" s="4" customFormat="1" x14ac:dyDescent="0.2">
      <c r="A4845" s="26"/>
      <c r="B4845" s="26"/>
      <c r="G4845" s="107"/>
    </row>
    <row r="4846" spans="1:7" s="4" customFormat="1" x14ac:dyDescent="0.2">
      <c r="A4846" s="26"/>
      <c r="B4846" s="26"/>
      <c r="G4846" s="107"/>
    </row>
    <row r="4847" spans="1:7" s="4" customFormat="1" x14ac:dyDescent="0.2">
      <c r="A4847" s="26"/>
      <c r="B4847" s="26"/>
      <c r="G4847" s="107"/>
    </row>
    <row r="4848" spans="1:7" s="4" customFormat="1" x14ac:dyDescent="0.2">
      <c r="A4848" s="26"/>
      <c r="B4848" s="26"/>
      <c r="G4848" s="107"/>
    </row>
    <row r="4849" spans="1:7" s="4" customFormat="1" x14ac:dyDescent="0.2">
      <c r="A4849" s="26"/>
      <c r="B4849" s="26"/>
      <c r="G4849" s="107"/>
    </row>
    <row r="4850" spans="1:7" s="4" customFormat="1" x14ac:dyDescent="0.2">
      <c r="A4850" s="26"/>
      <c r="B4850" s="26"/>
      <c r="G4850" s="107"/>
    </row>
    <row r="4851" spans="1:7" s="4" customFormat="1" x14ac:dyDescent="0.2">
      <c r="A4851" s="26"/>
      <c r="B4851" s="26"/>
      <c r="G4851" s="107"/>
    </row>
    <row r="4852" spans="1:7" s="4" customFormat="1" x14ac:dyDescent="0.2">
      <c r="A4852" s="26"/>
      <c r="B4852" s="26"/>
      <c r="G4852" s="107"/>
    </row>
    <row r="4853" spans="1:7" s="4" customFormat="1" x14ac:dyDescent="0.2">
      <c r="A4853" s="26"/>
      <c r="B4853" s="26"/>
      <c r="G4853" s="107"/>
    </row>
    <row r="4854" spans="1:7" s="4" customFormat="1" x14ac:dyDescent="0.2">
      <c r="A4854" s="26"/>
      <c r="B4854" s="26"/>
      <c r="G4854" s="107"/>
    </row>
    <row r="4855" spans="1:7" s="4" customFormat="1" x14ac:dyDescent="0.2">
      <c r="A4855" s="26"/>
      <c r="B4855" s="26"/>
      <c r="G4855" s="107"/>
    </row>
    <row r="4856" spans="1:7" s="4" customFormat="1" x14ac:dyDescent="0.2">
      <c r="A4856" s="26"/>
      <c r="B4856" s="26"/>
      <c r="G4856" s="107"/>
    </row>
    <row r="4857" spans="1:7" s="4" customFormat="1" x14ac:dyDescent="0.2">
      <c r="A4857" s="26"/>
      <c r="B4857" s="26"/>
      <c r="G4857" s="107"/>
    </row>
    <row r="4858" spans="1:7" s="4" customFormat="1" x14ac:dyDescent="0.2">
      <c r="A4858" s="26"/>
      <c r="B4858" s="26"/>
      <c r="G4858" s="107"/>
    </row>
    <row r="4859" spans="1:7" s="4" customFormat="1" x14ac:dyDescent="0.2">
      <c r="A4859" s="26"/>
      <c r="B4859" s="26"/>
      <c r="G4859" s="107"/>
    </row>
    <row r="4860" spans="1:7" s="4" customFormat="1" x14ac:dyDescent="0.2">
      <c r="A4860" s="26"/>
      <c r="B4860" s="26"/>
      <c r="G4860" s="107"/>
    </row>
    <row r="4861" spans="1:7" s="4" customFormat="1" x14ac:dyDescent="0.2">
      <c r="A4861" s="26"/>
      <c r="B4861" s="26"/>
      <c r="G4861" s="107"/>
    </row>
    <row r="4862" spans="1:7" s="4" customFormat="1" x14ac:dyDescent="0.2">
      <c r="A4862" s="26"/>
      <c r="B4862" s="26"/>
      <c r="G4862" s="107"/>
    </row>
    <row r="4863" spans="1:7" s="4" customFormat="1" x14ac:dyDescent="0.2">
      <c r="A4863" s="26"/>
      <c r="B4863" s="26"/>
      <c r="G4863" s="107"/>
    </row>
    <row r="4864" spans="1:7" s="4" customFormat="1" x14ac:dyDescent="0.2">
      <c r="A4864" s="26"/>
      <c r="B4864" s="26"/>
      <c r="G4864" s="107"/>
    </row>
    <row r="4865" spans="1:7" s="4" customFormat="1" x14ac:dyDescent="0.2">
      <c r="A4865" s="26"/>
      <c r="B4865" s="26"/>
      <c r="G4865" s="107"/>
    </row>
    <row r="4866" spans="1:7" s="4" customFormat="1" x14ac:dyDescent="0.2">
      <c r="A4866" s="26"/>
      <c r="B4866" s="26"/>
      <c r="G4866" s="107"/>
    </row>
    <row r="4867" spans="1:7" s="4" customFormat="1" x14ac:dyDescent="0.2">
      <c r="A4867" s="26"/>
      <c r="B4867" s="26"/>
      <c r="G4867" s="107"/>
    </row>
    <row r="4868" spans="1:7" s="4" customFormat="1" x14ac:dyDescent="0.2">
      <c r="A4868" s="26"/>
      <c r="B4868" s="26"/>
      <c r="G4868" s="107"/>
    </row>
    <row r="4869" spans="1:7" s="4" customFormat="1" x14ac:dyDescent="0.2">
      <c r="A4869" s="26"/>
      <c r="B4869" s="26"/>
      <c r="G4869" s="107"/>
    </row>
    <row r="4870" spans="1:7" s="4" customFormat="1" x14ac:dyDescent="0.2">
      <c r="A4870" s="26"/>
      <c r="B4870" s="26"/>
      <c r="G4870" s="107"/>
    </row>
    <row r="4871" spans="1:7" s="4" customFormat="1" x14ac:dyDescent="0.2">
      <c r="A4871" s="26"/>
      <c r="B4871" s="26"/>
      <c r="G4871" s="107"/>
    </row>
    <row r="4872" spans="1:7" s="4" customFormat="1" x14ac:dyDescent="0.2">
      <c r="A4872" s="26"/>
      <c r="B4872" s="26"/>
      <c r="G4872" s="107"/>
    </row>
    <row r="4873" spans="1:7" s="4" customFormat="1" x14ac:dyDescent="0.2">
      <c r="A4873" s="26"/>
      <c r="B4873" s="26"/>
      <c r="G4873" s="107"/>
    </row>
    <row r="4874" spans="1:7" s="4" customFormat="1" x14ac:dyDescent="0.2">
      <c r="A4874" s="26"/>
      <c r="B4874" s="26"/>
      <c r="G4874" s="107"/>
    </row>
    <row r="4875" spans="1:7" s="4" customFormat="1" x14ac:dyDescent="0.2">
      <c r="A4875" s="26"/>
      <c r="B4875" s="26"/>
      <c r="G4875" s="107"/>
    </row>
    <row r="4876" spans="1:7" s="4" customFormat="1" x14ac:dyDescent="0.2">
      <c r="A4876" s="26"/>
      <c r="B4876" s="26"/>
      <c r="G4876" s="107"/>
    </row>
    <row r="4877" spans="1:7" s="4" customFormat="1" x14ac:dyDescent="0.2">
      <c r="A4877" s="26"/>
      <c r="B4877" s="26"/>
      <c r="G4877" s="107"/>
    </row>
    <row r="4878" spans="1:7" s="4" customFormat="1" x14ac:dyDescent="0.2">
      <c r="A4878" s="26"/>
      <c r="B4878" s="26"/>
      <c r="G4878" s="107"/>
    </row>
    <row r="4879" spans="1:7" s="4" customFormat="1" x14ac:dyDescent="0.2">
      <c r="A4879" s="26"/>
      <c r="B4879" s="26"/>
      <c r="G4879" s="107"/>
    </row>
    <row r="4880" spans="1:7" s="4" customFormat="1" x14ac:dyDescent="0.2">
      <c r="A4880" s="26"/>
      <c r="B4880" s="26"/>
      <c r="G4880" s="107"/>
    </row>
    <row r="4881" spans="1:7" s="4" customFormat="1" x14ac:dyDescent="0.2">
      <c r="A4881" s="26"/>
      <c r="B4881" s="26"/>
      <c r="G4881" s="107"/>
    </row>
    <row r="4882" spans="1:7" s="4" customFormat="1" x14ac:dyDescent="0.2">
      <c r="A4882" s="26"/>
      <c r="B4882" s="26"/>
      <c r="G4882" s="107"/>
    </row>
    <row r="4883" spans="1:7" s="4" customFormat="1" x14ac:dyDescent="0.2">
      <c r="A4883" s="26"/>
      <c r="B4883" s="26"/>
      <c r="G4883" s="107"/>
    </row>
    <row r="4884" spans="1:7" s="4" customFormat="1" x14ac:dyDescent="0.2">
      <c r="A4884" s="26"/>
      <c r="B4884" s="26"/>
      <c r="G4884" s="107"/>
    </row>
    <row r="4885" spans="1:7" s="4" customFormat="1" x14ac:dyDescent="0.2">
      <c r="A4885" s="26"/>
      <c r="B4885" s="26"/>
      <c r="G4885" s="107"/>
    </row>
    <row r="4886" spans="1:7" s="4" customFormat="1" x14ac:dyDescent="0.2">
      <c r="A4886" s="26"/>
      <c r="B4886" s="26"/>
      <c r="G4886" s="107"/>
    </row>
    <row r="4887" spans="1:7" s="4" customFormat="1" x14ac:dyDescent="0.2">
      <c r="A4887" s="26"/>
      <c r="B4887" s="26"/>
      <c r="G4887" s="107"/>
    </row>
    <row r="4888" spans="1:7" s="4" customFormat="1" x14ac:dyDescent="0.2">
      <c r="A4888" s="26"/>
      <c r="B4888" s="26"/>
      <c r="G4888" s="107"/>
    </row>
    <row r="4889" spans="1:7" s="4" customFormat="1" x14ac:dyDescent="0.2">
      <c r="A4889" s="26"/>
      <c r="B4889" s="26"/>
      <c r="G4889" s="107"/>
    </row>
    <row r="4890" spans="1:7" s="4" customFormat="1" x14ac:dyDescent="0.2">
      <c r="A4890" s="26"/>
      <c r="B4890" s="26"/>
      <c r="G4890" s="107"/>
    </row>
    <row r="4891" spans="1:7" s="4" customFormat="1" x14ac:dyDescent="0.2">
      <c r="A4891" s="26"/>
      <c r="B4891" s="26"/>
      <c r="G4891" s="107"/>
    </row>
    <row r="4892" spans="1:7" s="4" customFormat="1" x14ac:dyDescent="0.2">
      <c r="A4892" s="26"/>
      <c r="B4892" s="26"/>
      <c r="G4892" s="107"/>
    </row>
    <row r="4893" spans="1:7" s="4" customFormat="1" x14ac:dyDescent="0.2">
      <c r="A4893" s="26"/>
      <c r="B4893" s="26"/>
      <c r="G4893" s="107"/>
    </row>
    <row r="4894" spans="1:7" s="4" customFormat="1" x14ac:dyDescent="0.2">
      <c r="A4894" s="26"/>
      <c r="B4894" s="26"/>
      <c r="G4894" s="107"/>
    </row>
    <row r="4895" spans="1:7" s="4" customFormat="1" x14ac:dyDescent="0.2">
      <c r="A4895" s="26"/>
      <c r="B4895" s="26"/>
      <c r="G4895" s="107"/>
    </row>
    <row r="4896" spans="1:7" s="4" customFormat="1" x14ac:dyDescent="0.2">
      <c r="A4896" s="26"/>
      <c r="B4896" s="26"/>
      <c r="G4896" s="107"/>
    </row>
    <row r="4897" spans="1:7" s="4" customFormat="1" x14ac:dyDescent="0.2">
      <c r="A4897" s="26"/>
      <c r="B4897" s="26"/>
      <c r="G4897" s="107"/>
    </row>
    <row r="4898" spans="1:7" s="4" customFormat="1" x14ac:dyDescent="0.2">
      <c r="A4898" s="26"/>
      <c r="B4898" s="26"/>
      <c r="G4898" s="107"/>
    </row>
    <row r="4899" spans="1:7" s="4" customFormat="1" x14ac:dyDescent="0.2">
      <c r="A4899" s="26"/>
      <c r="B4899" s="26"/>
      <c r="G4899" s="107"/>
    </row>
    <row r="4900" spans="1:7" s="4" customFormat="1" x14ac:dyDescent="0.2">
      <c r="A4900" s="26"/>
      <c r="B4900" s="26"/>
      <c r="G4900" s="107"/>
    </row>
    <row r="4901" spans="1:7" s="4" customFormat="1" x14ac:dyDescent="0.2">
      <c r="A4901" s="26"/>
      <c r="B4901" s="26"/>
      <c r="G4901" s="107"/>
    </row>
    <row r="4902" spans="1:7" s="4" customFormat="1" x14ac:dyDescent="0.2">
      <c r="A4902" s="26"/>
      <c r="B4902" s="26"/>
      <c r="G4902" s="107"/>
    </row>
    <row r="4903" spans="1:7" s="4" customFormat="1" x14ac:dyDescent="0.2">
      <c r="A4903" s="26"/>
      <c r="B4903" s="26"/>
      <c r="G4903" s="107"/>
    </row>
    <row r="4904" spans="1:7" s="4" customFormat="1" x14ac:dyDescent="0.2">
      <c r="A4904" s="26"/>
      <c r="B4904" s="26"/>
      <c r="G4904" s="107"/>
    </row>
    <row r="4905" spans="1:7" s="4" customFormat="1" x14ac:dyDescent="0.2">
      <c r="A4905" s="26"/>
      <c r="B4905" s="26"/>
      <c r="G4905" s="107"/>
    </row>
    <row r="4906" spans="1:7" s="4" customFormat="1" x14ac:dyDescent="0.2">
      <c r="A4906" s="26"/>
      <c r="B4906" s="26"/>
      <c r="G4906" s="107"/>
    </row>
    <row r="4907" spans="1:7" s="4" customFormat="1" x14ac:dyDescent="0.2">
      <c r="A4907" s="26"/>
      <c r="B4907" s="26"/>
      <c r="G4907" s="107"/>
    </row>
    <row r="4908" spans="1:7" s="4" customFormat="1" x14ac:dyDescent="0.2">
      <c r="A4908" s="26"/>
      <c r="B4908" s="26"/>
      <c r="G4908" s="107"/>
    </row>
    <row r="4909" spans="1:7" s="4" customFormat="1" x14ac:dyDescent="0.2">
      <c r="A4909" s="26"/>
      <c r="B4909" s="26"/>
      <c r="G4909" s="107"/>
    </row>
    <row r="4910" spans="1:7" s="4" customFormat="1" x14ac:dyDescent="0.2">
      <c r="A4910" s="26"/>
      <c r="B4910" s="26"/>
      <c r="G4910" s="107"/>
    </row>
    <row r="4911" spans="1:7" s="4" customFormat="1" x14ac:dyDescent="0.2">
      <c r="A4911" s="26"/>
      <c r="B4911" s="26"/>
      <c r="G4911" s="107"/>
    </row>
    <row r="4912" spans="1:7" s="4" customFormat="1" x14ac:dyDescent="0.2">
      <c r="A4912" s="26"/>
      <c r="B4912" s="26"/>
      <c r="G4912" s="107"/>
    </row>
    <row r="4913" spans="1:7" s="4" customFormat="1" x14ac:dyDescent="0.2">
      <c r="A4913" s="26"/>
      <c r="B4913" s="26"/>
      <c r="G4913" s="107"/>
    </row>
    <row r="4914" spans="1:7" s="4" customFormat="1" x14ac:dyDescent="0.2">
      <c r="A4914" s="26"/>
      <c r="B4914" s="26"/>
      <c r="G4914" s="107"/>
    </row>
    <row r="4915" spans="1:7" s="4" customFormat="1" x14ac:dyDescent="0.2">
      <c r="A4915" s="26"/>
      <c r="B4915" s="26"/>
      <c r="G4915" s="107"/>
    </row>
    <row r="4916" spans="1:7" s="4" customFormat="1" x14ac:dyDescent="0.2">
      <c r="A4916" s="26"/>
      <c r="B4916" s="26"/>
      <c r="G4916" s="107"/>
    </row>
    <row r="4917" spans="1:7" s="4" customFormat="1" x14ac:dyDescent="0.2">
      <c r="A4917" s="26"/>
      <c r="B4917" s="26"/>
      <c r="G4917" s="107"/>
    </row>
    <row r="4918" spans="1:7" s="4" customFormat="1" x14ac:dyDescent="0.2">
      <c r="A4918" s="26"/>
      <c r="B4918" s="26"/>
      <c r="G4918" s="107"/>
    </row>
    <row r="4919" spans="1:7" s="4" customFormat="1" x14ac:dyDescent="0.2">
      <c r="A4919" s="26"/>
      <c r="B4919" s="26"/>
      <c r="G4919" s="107"/>
    </row>
    <row r="4920" spans="1:7" s="4" customFormat="1" x14ac:dyDescent="0.2">
      <c r="A4920" s="26"/>
      <c r="B4920" s="26"/>
      <c r="G4920" s="107"/>
    </row>
    <row r="4921" spans="1:7" s="4" customFormat="1" x14ac:dyDescent="0.2">
      <c r="A4921" s="26"/>
      <c r="B4921" s="26"/>
      <c r="G4921" s="107"/>
    </row>
    <row r="4922" spans="1:7" s="4" customFormat="1" x14ac:dyDescent="0.2">
      <c r="A4922" s="26"/>
      <c r="B4922" s="26"/>
      <c r="G4922" s="107"/>
    </row>
    <row r="4923" spans="1:7" s="4" customFormat="1" x14ac:dyDescent="0.2">
      <c r="A4923" s="26"/>
      <c r="B4923" s="26"/>
      <c r="G4923" s="107"/>
    </row>
    <row r="4924" spans="1:7" s="4" customFormat="1" x14ac:dyDescent="0.2">
      <c r="A4924" s="26"/>
      <c r="B4924" s="26"/>
      <c r="G4924" s="107"/>
    </row>
    <row r="4925" spans="1:7" s="4" customFormat="1" x14ac:dyDescent="0.2">
      <c r="A4925" s="26"/>
      <c r="B4925" s="26"/>
      <c r="G4925" s="107"/>
    </row>
    <row r="4926" spans="1:7" s="4" customFormat="1" x14ac:dyDescent="0.2">
      <c r="A4926" s="26"/>
      <c r="B4926" s="26"/>
      <c r="G4926" s="107"/>
    </row>
    <row r="4927" spans="1:7" s="4" customFormat="1" x14ac:dyDescent="0.2">
      <c r="A4927" s="26"/>
      <c r="B4927" s="26"/>
      <c r="G4927" s="107"/>
    </row>
    <row r="4928" spans="1:7" s="4" customFormat="1" x14ac:dyDescent="0.2">
      <c r="A4928" s="26"/>
      <c r="B4928" s="26"/>
      <c r="G4928" s="107"/>
    </row>
    <row r="4929" spans="1:7" s="4" customFormat="1" x14ac:dyDescent="0.2">
      <c r="A4929" s="26"/>
      <c r="B4929" s="26"/>
      <c r="G4929" s="107"/>
    </row>
    <row r="4930" spans="1:7" s="4" customFormat="1" x14ac:dyDescent="0.2">
      <c r="A4930" s="26"/>
      <c r="B4930" s="26"/>
      <c r="G4930" s="107"/>
    </row>
    <row r="4931" spans="1:7" s="4" customFormat="1" x14ac:dyDescent="0.2">
      <c r="A4931" s="26"/>
      <c r="B4931" s="26"/>
      <c r="G4931" s="107"/>
    </row>
    <row r="4932" spans="1:7" s="4" customFormat="1" x14ac:dyDescent="0.2">
      <c r="A4932" s="26"/>
      <c r="B4932" s="26"/>
      <c r="G4932" s="107"/>
    </row>
    <row r="4933" spans="1:7" s="4" customFormat="1" x14ac:dyDescent="0.2">
      <c r="A4933" s="26"/>
      <c r="B4933" s="26"/>
      <c r="G4933" s="107"/>
    </row>
    <row r="4934" spans="1:7" s="4" customFormat="1" x14ac:dyDescent="0.2">
      <c r="A4934" s="26"/>
      <c r="B4934" s="26"/>
      <c r="G4934" s="107"/>
    </row>
    <row r="4935" spans="1:7" s="4" customFormat="1" x14ac:dyDescent="0.2">
      <c r="A4935" s="26"/>
      <c r="B4935" s="26"/>
      <c r="G4935" s="107"/>
    </row>
    <row r="4936" spans="1:7" s="4" customFormat="1" x14ac:dyDescent="0.2">
      <c r="A4936" s="26"/>
      <c r="B4936" s="26"/>
      <c r="G4936" s="107"/>
    </row>
    <row r="4937" spans="1:7" s="4" customFormat="1" x14ac:dyDescent="0.2">
      <c r="A4937" s="26"/>
      <c r="B4937" s="26"/>
      <c r="G4937" s="107"/>
    </row>
    <row r="4938" spans="1:7" s="4" customFormat="1" x14ac:dyDescent="0.2">
      <c r="A4938" s="26"/>
      <c r="B4938" s="26"/>
      <c r="G4938" s="107"/>
    </row>
    <row r="4939" spans="1:7" s="4" customFormat="1" x14ac:dyDescent="0.2">
      <c r="A4939" s="26"/>
      <c r="B4939" s="26"/>
      <c r="G4939" s="107"/>
    </row>
    <row r="4940" spans="1:7" s="4" customFormat="1" x14ac:dyDescent="0.2">
      <c r="A4940" s="26"/>
      <c r="B4940" s="26"/>
      <c r="G4940" s="107"/>
    </row>
    <row r="4941" spans="1:7" s="4" customFormat="1" x14ac:dyDescent="0.2">
      <c r="A4941" s="26"/>
      <c r="B4941" s="26"/>
      <c r="G4941" s="107"/>
    </row>
    <row r="4942" spans="1:7" s="4" customFormat="1" x14ac:dyDescent="0.2">
      <c r="A4942" s="26"/>
      <c r="B4942" s="26"/>
      <c r="G4942" s="107"/>
    </row>
    <row r="4943" spans="1:7" s="4" customFormat="1" x14ac:dyDescent="0.2">
      <c r="A4943" s="26"/>
      <c r="B4943" s="26"/>
      <c r="G4943" s="107"/>
    </row>
    <row r="4944" spans="1:7" s="4" customFormat="1" x14ac:dyDescent="0.2">
      <c r="A4944" s="26"/>
      <c r="B4944" s="26"/>
      <c r="G4944" s="107"/>
    </row>
    <row r="4945" spans="1:7" s="4" customFormat="1" x14ac:dyDescent="0.2">
      <c r="A4945" s="26"/>
      <c r="B4945" s="26"/>
      <c r="G4945" s="107"/>
    </row>
    <row r="4946" spans="1:7" s="4" customFormat="1" x14ac:dyDescent="0.2">
      <c r="A4946" s="26"/>
      <c r="B4946" s="26"/>
      <c r="G4946" s="107"/>
    </row>
    <row r="4947" spans="1:7" s="4" customFormat="1" x14ac:dyDescent="0.2">
      <c r="A4947" s="26"/>
      <c r="B4947" s="26"/>
      <c r="G4947" s="107"/>
    </row>
    <row r="4948" spans="1:7" s="4" customFormat="1" x14ac:dyDescent="0.2">
      <c r="A4948" s="26"/>
      <c r="B4948" s="26"/>
      <c r="G4948" s="107"/>
    </row>
    <row r="4949" spans="1:7" s="4" customFormat="1" x14ac:dyDescent="0.2">
      <c r="A4949" s="26"/>
      <c r="B4949" s="26"/>
      <c r="G4949" s="107"/>
    </row>
    <row r="4950" spans="1:7" s="4" customFormat="1" x14ac:dyDescent="0.2">
      <c r="A4950" s="26"/>
      <c r="B4950" s="26"/>
      <c r="G4950" s="107"/>
    </row>
    <row r="4951" spans="1:7" s="4" customFormat="1" x14ac:dyDescent="0.2">
      <c r="A4951" s="26"/>
      <c r="B4951" s="26"/>
      <c r="G4951" s="107"/>
    </row>
    <row r="4952" spans="1:7" s="4" customFormat="1" x14ac:dyDescent="0.2">
      <c r="A4952" s="26"/>
      <c r="B4952" s="26"/>
      <c r="G4952" s="107"/>
    </row>
    <row r="4953" spans="1:7" s="4" customFormat="1" x14ac:dyDescent="0.2">
      <c r="A4953" s="26"/>
      <c r="B4953" s="26"/>
      <c r="G4953" s="107"/>
    </row>
    <row r="4954" spans="1:7" s="4" customFormat="1" x14ac:dyDescent="0.2">
      <c r="A4954" s="26"/>
      <c r="B4954" s="26"/>
      <c r="G4954" s="107"/>
    </row>
    <row r="4955" spans="1:7" s="4" customFormat="1" x14ac:dyDescent="0.2">
      <c r="A4955" s="26"/>
      <c r="B4955" s="26"/>
      <c r="G4955" s="107"/>
    </row>
    <row r="4956" spans="1:7" s="4" customFormat="1" x14ac:dyDescent="0.2">
      <c r="A4956" s="26"/>
      <c r="B4956" s="26"/>
      <c r="G4956" s="107"/>
    </row>
    <row r="4957" spans="1:7" s="4" customFormat="1" x14ac:dyDescent="0.2">
      <c r="A4957" s="26"/>
      <c r="B4957" s="26"/>
      <c r="G4957" s="107"/>
    </row>
    <row r="4958" spans="1:7" s="4" customFormat="1" x14ac:dyDescent="0.2">
      <c r="A4958" s="26"/>
      <c r="B4958" s="26"/>
      <c r="G4958" s="107"/>
    </row>
    <row r="4959" spans="1:7" s="4" customFormat="1" x14ac:dyDescent="0.2">
      <c r="A4959" s="26"/>
      <c r="B4959" s="26"/>
      <c r="G4959" s="107"/>
    </row>
    <row r="4960" spans="1:7" s="4" customFormat="1" x14ac:dyDescent="0.2">
      <c r="A4960" s="26"/>
      <c r="B4960" s="26"/>
      <c r="G4960" s="107"/>
    </row>
    <row r="4961" spans="1:7" s="4" customFormat="1" x14ac:dyDescent="0.2">
      <c r="A4961" s="26"/>
      <c r="B4961" s="26"/>
      <c r="G4961" s="107"/>
    </row>
    <row r="4962" spans="1:7" s="4" customFormat="1" x14ac:dyDescent="0.2">
      <c r="A4962" s="26"/>
      <c r="B4962" s="26"/>
      <c r="G4962" s="107"/>
    </row>
    <row r="4963" spans="1:7" s="4" customFormat="1" x14ac:dyDescent="0.2">
      <c r="A4963" s="26"/>
      <c r="B4963" s="26"/>
      <c r="G4963" s="107"/>
    </row>
    <row r="4964" spans="1:7" s="4" customFormat="1" x14ac:dyDescent="0.2">
      <c r="A4964" s="26"/>
      <c r="B4964" s="26"/>
      <c r="G4964" s="107"/>
    </row>
    <row r="4965" spans="1:7" s="4" customFormat="1" x14ac:dyDescent="0.2">
      <c r="A4965" s="26"/>
      <c r="B4965" s="26"/>
      <c r="G4965" s="107"/>
    </row>
    <row r="4966" spans="1:7" s="4" customFormat="1" x14ac:dyDescent="0.2">
      <c r="A4966" s="26"/>
      <c r="B4966" s="26"/>
      <c r="G4966" s="107"/>
    </row>
    <row r="4967" spans="1:7" s="4" customFormat="1" x14ac:dyDescent="0.2">
      <c r="A4967" s="26"/>
      <c r="B4967" s="26"/>
      <c r="G4967" s="107"/>
    </row>
    <row r="4968" spans="1:7" s="4" customFormat="1" x14ac:dyDescent="0.2">
      <c r="A4968" s="26"/>
      <c r="B4968" s="26"/>
      <c r="G4968" s="107"/>
    </row>
    <row r="4969" spans="1:7" s="4" customFormat="1" x14ac:dyDescent="0.2">
      <c r="A4969" s="26"/>
      <c r="B4969" s="26"/>
      <c r="G4969" s="107"/>
    </row>
    <row r="4970" spans="1:7" s="4" customFormat="1" x14ac:dyDescent="0.2">
      <c r="A4970" s="26"/>
      <c r="B4970" s="26"/>
      <c r="G4970" s="107"/>
    </row>
    <row r="4971" spans="1:7" s="4" customFormat="1" x14ac:dyDescent="0.2">
      <c r="A4971" s="26"/>
      <c r="B4971" s="26"/>
      <c r="G4971" s="107"/>
    </row>
    <row r="4972" spans="1:7" s="4" customFormat="1" x14ac:dyDescent="0.2">
      <c r="A4972" s="26"/>
      <c r="B4972" s="26"/>
      <c r="G4972" s="107"/>
    </row>
    <row r="4973" spans="1:7" s="4" customFormat="1" x14ac:dyDescent="0.2">
      <c r="A4973" s="26"/>
      <c r="B4973" s="26"/>
      <c r="G4973" s="107"/>
    </row>
    <row r="4974" spans="1:7" s="4" customFormat="1" x14ac:dyDescent="0.2">
      <c r="A4974" s="26"/>
      <c r="B4974" s="26"/>
      <c r="G4974" s="107"/>
    </row>
    <row r="4975" spans="1:7" s="4" customFormat="1" x14ac:dyDescent="0.2">
      <c r="A4975" s="26"/>
      <c r="B4975" s="26"/>
      <c r="G4975" s="107"/>
    </row>
    <row r="4976" spans="1:7" s="4" customFormat="1" x14ac:dyDescent="0.2">
      <c r="A4976" s="26"/>
      <c r="B4976" s="26"/>
      <c r="G4976" s="107"/>
    </row>
    <row r="4977" spans="1:7" s="4" customFormat="1" x14ac:dyDescent="0.2">
      <c r="A4977" s="26"/>
      <c r="B4977" s="26"/>
      <c r="G4977" s="107"/>
    </row>
    <row r="4978" spans="1:7" s="4" customFormat="1" x14ac:dyDescent="0.2">
      <c r="A4978" s="26"/>
      <c r="B4978" s="26"/>
      <c r="G4978" s="107"/>
    </row>
    <row r="4979" spans="1:7" s="4" customFormat="1" x14ac:dyDescent="0.2">
      <c r="A4979" s="26"/>
      <c r="B4979" s="26"/>
      <c r="G4979" s="107"/>
    </row>
    <row r="4980" spans="1:7" s="4" customFormat="1" x14ac:dyDescent="0.2">
      <c r="A4980" s="26"/>
      <c r="B4980" s="26"/>
      <c r="G4980" s="107"/>
    </row>
    <row r="4981" spans="1:7" s="4" customFormat="1" x14ac:dyDescent="0.2">
      <c r="A4981" s="26"/>
      <c r="B4981" s="26"/>
      <c r="G4981" s="107"/>
    </row>
    <row r="4982" spans="1:7" s="4" customFormat="1" x14ac:dyDescent="0.2">
      <c r="A4982" s="26"/>
      <c r="B4982" s="26"/>
      <c r="G4982" s="107"/>
    </row>
    <row r="4983" spans="1:7" s="4" customFormat="1" x14ac:dyDescent="0.2">
      <c r="A4983" s="26"/>
      <c r="B4983" s="26"/>
      <c r="G4983" s="107"/>
    </row>
    <row r="4984" spans="1:7" s="4" customFormat="1" x14ac:dyDescent="0.2">
      <c r="A4984" s="26"/>
      <c r="B4984" s="26"/>
      <c r="G4984" s="107"/>
    </row>
    <row r="4985" spans="1:7" s="4" customFormat="1" x14ac:dyDescent="0.2">
      <c r="A4985" s="26"/>
      <c r="B4985" s="26"/>
      <c r="G4985" s="107"/>
    </row>
    <row r="4986" spans="1:7" s="4" customFormat="1" x14ac:dyDescent="0.2">
      <c r="A4986" s="26"/>
      <c r="B4986" s="26"/>
      <c r="G4986" s="107"/>
    </row>
    <row r="4987" spans="1:7" s="4" customFormat="1" x14ac:dyDescent="0.2">
      <c r="A4987" s="26"/>
      <c r="B4987" s="26"/>
      <c r="G4987" s="107"/>
    </row>
    <row r="4988" spans="1:7" s="4" customFormat="1" x14ac:dyDescent="0.2">
      <c r="A4988" s="26"/>
      <c r="B4988" s="26"/>
      <c r="G4988" s="107"/>
    </row>
    <row r="4989" spans="1:7" s="4" customFormat="1" x14ac:dyDescent="0.2">
      <c r="A4989" s="26"/>
      <c r="B4989" s="26"/>
      <c r="G4989" s="107"/>
    </row>
    <row r="4990" spans="1:7" s="4" customFormat="1" x14ac:dyDescent="0.2">
      <c r="A4990" s="26"/>
      <c r="B4990" s="26"/>
      <c r="G4990" s="107"/>
    </row>
    <row r="4991" spans="1:7" s="4" customFormat="1" x14ac:dyDescent="0.2">
      <c r="A4991" s="26"/>
      <c r="B4991" s="26"/>
      <c r="G4991" s="107"/>
    </row>
    <row r="4992" spans="1:7" s="4" customFormat="1" x14ac:dyDescent="0.2">
      <c r="A4992" s="26"/>
      <c r="B4992" s="26"/>
      <c r="G4992" s="107"/>
    </row>
    <row r="4993" spans="1:7" s="4" customFormat="1" x14ac:dyDescent="0.2">
      <c r="A4993" s="26"/>
      <c r="B4993" s="26"/>
      <c r="G4993" s="107"/>
    </row>
    <row r="4994" spans="1:7" s="4" customFormat="1" x14ac:dyDescent="0.2">
      <c r="A4994" s="26"/>
      <c r="B4994" s="26"/>
      <c r="G4994" s="107"/>
    </row>
    <row r="4995" spans="1:7" s="4" customFormat="1" x14ac:dyDescent="0.2">
      <c r="A4995" s="26"/>
      <c r="B4995" s="26"/>
      <c r="G4995" s="107"/>
    </row>
    <row r="4996" spans="1:7" s="4" customFormat="1" x14ac:dyDescent="0.2">
      <c r="A4996" s="26"/>
      <c r="B4996" s="26"/>
      <c r="G4996" s="107"/>
    </row>
    <row r="4997" spans="1:7" s="4" customFormat="1" x14ac:dyDescent="0.2">
      <c r="A4997" s="26"/>
      <c r="B4997" s="26"/>
      <c r="G4997" s="107"/>
    </row>
    <row r="4998" spans="1:7" s="4" customFormat="1" x14ac:dyDescent="0.2">
      <c r="A4998" s="26"/>
      <c r="B4998" s="26"/>
      <c r="G4998" s="107"/>
    </row>
    <row r="4999" spans="1:7" s="4" customFormat="1" x14ac:dyDescent="0.2">
      <c r="A4999" s="26"/>
      <c r="B4999" s="26"/>
      <c r="G4999" s="107"/>
    </row>
    <row r="5000" spans="1:7" s="4" customFormat="1" x14ac:dyDescent="0.2">
      <c r="A5000" s="26"/>
      <c r="B5000" s="26"/>
      <c r="G5000" s="107"/>
    </row>
    <row r="5001" spans="1:7" s="4" customFormat="1" x14ac:dyDescent="0.2">
      <c r="A5001" s="26"/>
      <c r="B5001" s="26"/>
      <c r="G5001" s="107"/>
    </row>
    <row r="5002" spans="1:7" s="4" customFormat="1" x14ac:dyDescent="0.2">
      <c r="A5002" s="26"/>
      <c r="B5002" s="26"/>
      <c r="G5002" s="107"/>
    </row>
    <row r="5003" spans="1:7" s="4" customFormat="1" x14ac:dyDescent="0.2">
      <c r="A5003" s="26"/>
      <c r="B5003" s="26"/>
      <c r="G5003" s="107"/>
    </row>
    <row r="5004" spans="1:7" s="4" customFormat="1" x14ac:dyDescent="0.2">
      <c r="A5004" s="26"/>
      <c r="B5004" s="26"/>
      <c r="G5004" s="107"/>
    </row>
    <row r="5005" spans="1:7" s="4" customFormat="1" x14ac:dyDescent="0.2">
      <c r="A5005" s="26"/>
      <c r="B5005" s="26"/>
      <c r="G5005" s="107"/>
    </row>
    <row r="5006" spans="1:7" s="4" customFormat="1" x14ac:dyDescent="0.2">
      <c r="A5006" s="26"/>
      <c r="B5006" s="26"/>
      <c r="G5006" s="107"/>
    </row>
    <row r="5007" spans="1:7" s="4" customFormat="1" x14ac:dyDescent="0.2">
      <c r="A5007" s="26"/>
      <c r="B5007" s="26"/>
      <c r="G5007" s="107"/>
    </row>
    <row r="5008" spans="1:7" s="4" customFormat="1" x14ac:dyDescent="0.2">
      <c r="A5008" s="26"/>
      <c r="B5008" s="26"/>
      <c r="G5008" s="107"/>
    </row>
    <row r="5009" spans="1:7" s="4" customFormat="1" x14ac:dyDescent="0.2">
      <c r="A5009" s="26"/>
      <c r="B5009" s="26"/>
      <c r="G5009" s="107"/>
    </row>
    <row r="5010" spans="1:7" s="4" customFormat="1" x14ac:dyDescent="0.2">
      <c r="A5010" s="26"/>
      <c r="B5010" s="26"/>
      <c r="G5010" s="107"/>
    </row>
    <row r="5011" spans="1:7" s="4" customFormat="1" x14ac:dyDescent="0.2">
      <c r="A5011" s="26"/>
      <c r="B5011" s="26"/>
      <c r="G5011" s="107"/>
    </row>
    <row r="5012" spans="1:7" s="4" customFormat="1" x14ac:dyDescent="0.2">
      <c r="A5012" s="26"/>
      <c r="B5012" s="26"/>
      <c r="G5012" s="107"/>
    </row>
    <row r="5013" spans="1:7" s="4" customFormat="1" x14ac:dyDescent="0.2">
      <c r="A5013" s="26"/>
      <c r="B5013" s="26"/>
      <c r="G5013" s="107"/>
    </row>
    <row r="5014" spans="1:7" s="4" customFormat="1" x14ac:dyDescent="0.2">
      <c r="A5014" s="26"/>
      <c r="B5014" s="26"/>
      <c r="G5014" s="107"/>
    </row>
    <row r="5015" spans="1:7" s="4" customFormat="1" x14ac:dyDescent="0.2">
      <c r="A5015" s="26"/>
      <c r="B5015" s="26"/>
      <c r="G5015" s="107"/>
    </row>
    <row r="5016" spans="1:7" s="4" customFormat="1" x14ac:dyDescent="0.2">
      <c r="A5016" s="26"/>
      <c r="B5016" s="26"/>
      <c r="G5016" s="107"/>
    </row>
    <row r="5017" spans="1:7" s="4" customFormat="1" x14ac:dyDescent="0.2">
      <c r="A5017" s="26"/>
      <c r="B5017" s="26"/>
      <c r="G5017" s="107"/>
    </row>
    <row r="5018" spans="1:7" s="4" customFormat="1" x14ac:dyDescent="0.2">
      <c r="A5018" s="26"/>
      <c r="B5018" s="26"/>
      <c r="G5018" s="107"/>
    </row>
    <row r="5019" spans="1:7" s="4" customFormat="1" x14ac:dyDescent="0.2">
      <c r="A5019" s="26"/>
      <c r="B5019" s="26"/>
      <c r="G5019" s="107"/>
    </row>
    <row r="5020" spans="1:7" s="4" customFormat="1" x14ac:dyDescent="0.2">
      <c r="A5020" s="26"/>
      <c r="B5020" s="26"/>
      <c r="G5020" s="107"/>
    </row>
    <row r="5021" spans="1:7" s="4" customFormat="1" x14ac:dyDescent="0.2">
      <c r="A5021" s="26"/>
      <c r="B5021" s="26"/>
      <c r="G5021" s="107"/>
    </row>
    <row r="5022" spans="1:7" s="4" customFormat="1" x14ac:dyDescent="0.2">
      <c r="A5022" s="26"/>
      <c r="B5022" s="26"/>
      <c r="G5022" s="107"/>
    </row>
    <row r="5023" spans="1:7" s="4" customFormat="1" x14ac:dyDescent="0.2">
      <c r="A5023" s="26"/>
      <c r="B5023" s="26"/>
      <c r="G5023" s="107"/>
    </row>
    <row r="5024" spans="1:7" s="4" customFormat="1" x14ac:dyDescent="0.2">
      <c r="A5024" s="26"/>
      <c r="B5024" s="26"/>
      <c r="G5024" s="107"/>
    </row>
    <row r="5025" spans="1:7" s="4" customFormat="1" x14ac:dyDescent="0.2">
      <c r="A5025" s="26"/>
      <c r="B5025" s="26"/>
      <c r="G5025" s="107"/>
    </row>
    <row r="5026" spans="1:7" s="4" customFormat="1" x14ac:dyDescent="0.2">
      <c r="A5026" s="26"/>
      <c r="B5026" s="26"/>
      <c r="G5026" s="107"/>
    </row>
    <row r="5027" spans="1:7" s="4" customFormat="1" x14ac:dyDescent="0.2">
      <c r="A5027" s="26"/>
      <c r="B5027" s="26"/>
      <c r="G5027" s="107"/>
    </row>
    <row r="5028" spans="1:7" s="4" customFormat="1" x14ac:dyDescent="0.2">
      <c r="A5028" s="26"/>
      <c r="B5028" s="26"/>
      <c r="G5028" s="107"/>
    </row>
    <row r="5029" spans="1:7" s="4" customFormat="1" x14ac:dyDescent="0.2">
      <c r="A5029" s="26"/>
      <c r="B5029" s="26"/>
      <c r="G5029" s="107"/>
    </row>
    <row r="5030" spans="1:7" s="4" customFormat="1" x14ac:dyDescent="0.2">
      <c r="A5030" s="26"/>
      <c r="B5030" s="26"/>
      <c r="G5030" s="107"/>
    </row>
    <row r="5031" spans="1:7" s="4" customFormat="1" x14ac:dyDescent="0.2">
      <c r="A5031" s="26"/>
      <c r="B5031" s="26"/>
      <c r="G5031" s="107"/>
    </row>
    <row r="5032" spans="1:7" s="4" customFormat="1" x14ac:dyDescent="0.2">
      <c r="A5032" s="26"/>
      <c r="B5032" s="26"/>
      <c r="G5032" s="107"/>
    </row>
    <row r="5033" spans="1:7" s="4" customFormat="1" x14ac:dyDescent="0.2">
      <c r="A5033" s="26"/>
      <c r="B5033" s="26"/>
      <c r="G5033" s="107"/>
    </row>
    <row r="5034" spans="1:7" s="4" customFormat="1" x14ac:dyDescent="0.2">
      <c r="A5034" s="26"/>
      <c r="B5034" s="26"/>
      <c r="G5034" s="107"/>
    </row>
    <row r="5035" spans="1:7" s="4" customFormat="1" x14ac:dyDescent="0.2">
      <c r="A5035" s="26"/>
      <c r="B5035" s="26"/>
      <c r="G5035" s="107"/>
    </row>
    <row r="5036" spans="1:7" s="4" customFormat="1" x14ac:dyDescent="0.2">
      <c r="A5036" s="26"/>
      <c r="B5036" s="26"/>
      <c r="G5036" s="107"/>
    </row>
    <row r="5037" spans="1:7" s="4" customFormat="1" x14ac:dyDescent="0.2">
      <c r="A5037" s="26"/>
      <c r="B5037" s="26"/>
      <c r="G5037" s="107"/>
    </row>
    <row r="5038" spans="1:7" s="4" customFormat="1" x14ac:dyDescent="0.2">
      <c r="A5038" s="26"/>
      <c r="B5038" s="26"/>
      <c r="G5038" s="107"/>
    </row>
    <row r="5039" spans="1:7" s="4" customFormat="1" x14ac:dyDescent="0.2">
      <c r="A5039" s="26"/>
      <c r="B5039" s="26"/>
      <c r="G5039" s="107"/>
    </row>
    <row r="5040" spans="1:7" s="4" customFormat="1" x14ac:dyDescent="0.2">
      <c r="A5040" s="26"/>
      <c r="B5040" s="26"/>
      <c r="G5040" s="107"/>
    </row>
    <row r="5041" spans="1:7" s="4" customFormat="1" x14ac:dyDescent="0.2">
      <c r="A5041" s="26"/>
      <c r="B5041" s="26"/>
      <c r="G5041" s="107"/>
    </row>
    <row r="5042" spans="1:7" s="4" customFormat="1" x14ac:dyDescent="0.2">
      <c r="A5042" s="26"/>
      <c r="B5042" s="26"/>
      <c r="G5042" s="107"/>
    </row>
    <row r="5043" spans="1:7" s="4" customFormat="1" x14ac:dyDescent="0.2">
      <c r="A5043" s="26"/>
      <c r="B5043" s="26"/>
      <c r="G5043" s="107"/>
    </row>
    <row r="5044" spans="1:7" s="4" customFormat="1" x14ac:dyDescent="0.2">
      <c r="A5044" s="26"/>
      <c r="B5044" s="26"/>
      <c r="G5044" s="107"/>
    </row>
    <row r="5045" spans="1:7" s="4" customFormat="1" x14ac:dyDescent="0.2">
      <c r="A5045" s="26"/>
      <c r="B5045" s="26"/>
      <c r="G5045" s="107"/>
    </row>
    <row r="5046" spans="1:7" s="4" customFormat="1" x14ac:dyDescent="0.2">
      <c r="A5046" s="26"/>
      <c r="B5046" s="26"/>
      <c r="G5046" s="107"/>
    </row>
    <row r="5047" spans="1:7" s="4" customFormat="1" x14ac:dyDescent="0.2">
      <c r="A5047" s="26"/>
      <c r="B5047" s="26"/>
      <c r="G5047" s="107"/>
    </row>
    <row r="5048" spans="1:7" s="4" customFormat="1" x14ac:dyDescent="0.2">
      <c r="A5048" s="26"/>
      <c r="B5048" s="26"/>
      <c r="G5048" s="107"/>
    </row>
    <row r="5049" spans="1:7" s="4" customFormat="1" x14ac:dyDescent="0.2">
      <c r="A5049" s="26"/>
      <c r="B5049" s="26"/>
      <c r="G5049" s="107"/>
    </row>
    <row r="5050" spans="1:7" s="4" customFormat="1" x14ac:dyDescent="0.2">
      <c r="A5050" s="26"/>
      <c r="B5050" s="26"/>
      <c r="G5050" s="107"/>
    </row>
    <row r="5051" spans="1:7" s="4" customFormat="1" x14ac:dyDescent="0.2">
      <c r="A5051" s="26"/>
      <c r="B5051" s="26"/>
      <c r="G5051" s="107"/>
    </row>
    <row r="5052" spans="1:7" s="4" customFormat="1" x14ac:dyDescent="0.2">
      <c r="A5052" s="26"/>
      <c r="B5052" s="26"/>
      <c r="G5052" s="107"/>
    </row>
    <row r="5053" spans="1:7" s="4" customFormat="1" x14ac:dyDescent="0.2">
      <c r="A5053" s="26"/>
      <c r="B5053" s="26"/>
      <c r="G5053" s="107"/>
    </row>
    <row r="5054" spans="1:7" s="4" customFormat="1" x14ac:dyDescent="0.2">
      <c r="A5054" s="26"/>
      <c r="B5054" s="26"/>
      <c r="G5054" s="107"/>
    </row>
    <row r="5055" spans="1:7" s="4" customFormat="1" x14ac:dyDescent="0.2">
      <c r="A5055" s="26"/>
      <c r="B5055" s="26"/>
      <c r="G5055" s="107"/>
    </row>
    <row r="5056" spans="1:7" s="4" customFormat="1" x14ac:dyDescent="0.2">
      <c r="A5056" s="26"/>
      <c r="B5056" s="26"/>
      <c r="G5056" s="107"/>
    </row>
    <row r="5057" spans="1:7" s="4" customFormat="1" x14ac:dyDescent="0.2">
      <c r="A5057" s="26"/>
      <c r="B5057" s="26"/>
      <c r="G5057" s="107"/>
    </row>
    <row r="5058" spans="1:7" s="4" customFormat="1" x14ac:dyDescent="0.2">
      <c r="A5058" s="26"/>
      <c r="B5058" s="26"/>
      <c r="G5058" s="107"/>
    </row>
    <row r="5059" spans="1:7" s="4" customFormat="1" x14ac:dyDescent="0.2">
      <c r="A5059" s="26"/>
      <c r="B5059" s="26"/>
      <c r="G5059" s="107"/>
    </row>
    <row r="5060" spans="1:7" s="4" customFormat="1" x14ac:dyDescent="0.2">
      <c r="A5060" s="26"/>
      <c r="B5060" s="26"/>
      <c r="G5060" s="107"/>
    </row>
    <row r="5061" spans="1:7" s="4" customFormat="1" x14ac:dyDescent="0.2">
      <c r="A5061" s="26"/>
      <c r="B5061" s="26"/>
      <c r="G5061" s="107"/>
    </row>
    <row r="5062" spans="1:7" s="4" customFormat="1" x14ac:dyDescent="0.2">
      <c r="A5062" s="26"/>
      <c r="B5062" s="26"/>
      <c r="G5062" s="107"/>
    </row>
    <row r="5063" spans="1:7" s="4" customFormat="1" x14ac:dyDescent="0.2">
      <c r="A5063" s="26"/>
      <c r="B5063" s="26"/>
      <c r="G5063" s="107"/>
    </row>
    <row r="5064" spans="1:7" s="4" customFormat="1" x14ac:dyDescent="0.2">
      <c r="A5064" s="26"/>
      <c r="B5064" s="26"/>
      <c r="G5064" s="107"/>
    </row>
    <row r="5065" spans="1:7" s="4" customFormat="1" x14ac:dyDescent="0.2">
      <c r="A5065" s="26"/>
      <c r="B5065" s="26"/>
      <c r="G5065" s="107"/>
    </row>
    <row r="5066" spans="1:7" s="4" customFormat="1" x14ac:dyDescent="0.2">
      <c r="A5066" s="26"/>
      <c r="B5066" s="26"/>
      <c r="G5066" s="107"/>
    </row>
    <row r="5067" spans="1:7" s="4" customFormat="1" x14ac:dyDescent="0.2">
      <c r="A5067" s="26"/>
      <c r="B5067" s="26"/>
      <c r="G5067" s="107"/>
    </row>
    <row r="5068" spans="1:7" s="4" customFormat="1" x14ac:dyDescent="0.2">
      <c r="A5068" s="26"/>
      <c r="B5068" s="26"/>
      <c r="G5068" s="107"/>
    </row>
    <row r="5069" spans="1:7" s="4" customFormat="1" x14ac:dyDescent="0.2">
      <c r="A5069" s="26"/>
      <c r="B5069" s="26"/>
      <c r="G5069" s="107"/>
    </row>
    <row r="5070" spans="1:7" s="4" customFormat="1" x14ac:dyDescent="0.2">
      <c r="A5070" s="26"/>
      <c r="B5070" s="26"/>
      <c r="G5070" s="107"/>
    </row>
    <row r="5071" spans="1:7" s="4" customFormat="1" x14ac:dyDescent="0.2">
      <c r="A5071" s="26"/>
      <c r="B5071" s="26"/>
      <c r="G5071" s="107"/>
    </row>
    <row r="5072" spans="1:7" s="4" customFormat="1" x14ac:dyDescent="0.2">
      <c r="A5072" s="26"/>
      <c r="B5072" s="26"/>
      <c r="G5072" s="107"/>
    </row>
    <row r="5073" spans="1:7" s="4" customFormat="1" x14ac:dyDescent="0.2">
      <c r="A5073" s="26"/>
      <c r="B5073" s="26"/>
      <c r="G5073" s="107"/>
    </row>
    <row r="5074" spans="1:7" s="4" customFormat="1" x14ac:dyDescent="0.2">
      <c r="A5074" s="26"/>
      <c r="B5074" s="26"/>
      <c r="G5074" s="107"/>
    </row>
    <row r="5075" spans="1:7" s="4" customFormat="1" x14ac:dyDescent="0.2">
      <c r="A5075" s="26"/>
      <c r="B5075" s="26"/>
      <c r="G5075" s="107"/>
    </row>
    <row r="5076" spans="1:7" s="4" customFormat="1" x14ac:dyDescent="0.2">
      <c r="A5076" s="26"/>
      <c r="B5076" s="26"/>
      <c r="G5076" s="107"/>
    </row>
    <row r="5077" spans="1:7" s="4" customFormat="1" x14ac:dyDescent="0.2">
      <c r="A5077" s="26"/>
      <c r="B5077" s="26"/>
      <c r="G5077" s="107"/>
    </row>
    <row r="5078" spans="1:7" s="4" customFormat="1" x14ac:dyDescent="0.2">
      <c r="A5078" s="26"/>
      <c r="B5078" s="26"/>
      <c r="G5078" s="107"/>
    </row>
    <row r="5079" spans="1:7" s="4" customFormat="1" x14ac:dyDescent="0.2">
      <c r="A5079" s="26"/>
      <c r="B5079" s="26"/>
      <c r="G5079" s="107"/>
    </row>
    <row r="5080" spans="1:7" s="4" customFormat="1" x14ac:dyDescent="0.2">
      <c r="A5080" s="26"/>
      <c r="B5080" s="26"/>
      <c r="G5080" s="107"/>
    </row>
    <row r="5081" spans="1:7" s="4" customFormat="1" x14ac:dyDescent="0.2">
      <c r="A5081" s="26"/>
      <c r="B5081" s="26"/>
      <c r="G5081" s="107"/>
    </row>
    <row r="5082" spans="1:7" s="4" customFormat="1" x14ac:dyDescent="0.2">
      <c r="A5082" s="26"/>
      <c r="B5082" s="26"/>
      <c r="G5082" s="107"/>
    </row>
    <row r="5083" spans="1:7" s="4" customFormat="1" x14ac:dyDescent="0.2">
      <c r="A5083" s="26"/>
      <c r="B5083" s="26"/>
      <c r="G5083" s="107"/>
    </row>
    <row r="5084" spans="1:7" s="4" customFormat="1" x14ac:dyDescent="0.2">
      <c r="A5084" s="26"/>
      <c r="B5084" s="26"/>
      <c r="G5084" s="107"/>
    </row>
    <row r="5085" spans="1:7" s="4" customFormat="1" x14ac:dyDescent="0.2">
      <c r="A5085" s="26"/>
      <c r="B5085" s="26"/>
      <c r="G5085" s="107"/>
    </row>
    <row r="5086" spans="1:7" s="4" customFormat="1" x14ac:dyDescent="0.2">
      <c r="A5086" s="26"/>
      <c r="B5086" s="26"/>
      <c r="G5086" s="107"/>
    </row>
    <row r="5087" spans="1:7" s="4" customFormat="1" x14ac:dyDescent="0.2">
      <c r="A5087" s="26"/>
      <c r="B5087" s="26"/>
      <c r="G5087" s="107"/>
    </row>
    <row r="5088" spans="1:7" s="4" customFormat="1" x14ac:dyDescent="0.2">
      <c r="A5088" s="26"/>
      <c r="B5088" s="26"/>
      <c r="G5088" s="107"/>
    </row>
    <row r="5089" spans="1:7" s="4" customFormat="1" x14ac:dyDescent="0.2">
      <c r="A5089" s="26"/>
      <c r="B5089" s="26"/>
      <c r="G5089" s="107"/>
    </row>
    <row r="5090" spans="1:7" s="4" customFormat="1" x14ac:dyDescent="0.2">
      <c r="A5090" s="26"/>
      <c r="B5090" s="26"/>
      <c r="G5090" s="107"/>
    </row>
    <row r="5091" spans="1:7" s="4" customFormat="1" x14ac:dyDescent="0.2">
      <c r="A5091" s="26"/>
      <c r="B5091" s="26"/>
      <c r="G5091" s="107"/>
    </row>
    <row r="5092" spans="1:7" s="4" customFormat="1" x14ac:dyDescent="0.2">
      <c r="A5092" s="26"/>
      <c r="B5092" s="26"/>
      <c r="G5092" s="107"/>
    </row>
    <row r="5093" spans="1:7" s="4" customFormat="1" x14ac:dyDescent="0.2">
      <c r="A5093" s="26"/>
      <c r="B5093" s="26"/>
      <c r="G5093" s="107"/>
    </row>
    <row r="5094" spans="1:7" s="4" customFormat="1" x14ac:dyDescent="0.2">
      <c r="A5094" s="26"/>
      <c r="B5094" s="26"/>
      <c r="G5094" s="107"/>
    </row>
    <row r="5095" spans="1:7" s="4" customFormat="1" x14ac:dyDescent="0.2">
      <c r="A5095" s="26"/>
      <c r="B5095" s="26"/>
      <c r="G5095" s="107"/>
    </row>
    <row r="5096" spans="1:7" s="4" customFormat="1" x14ac:dyDescent="0.2">
      <c r="A5096" s="26"/>
      <c r="B5096" s="26"/>
      <c r="G5096" s="107"/>
    </row>
    <row r="5097" spans="1:7" s="4" customFormat="1" x14ac:dyDescent="0.2">
      <c r="A5097" s="26"/>
      <c r="B5097" s="26"/>
      <c r="G5097" s="107"/>
    </row>
    <row r="5098" spans="1:7" s="4" customFormat="1" x14ac:dyDescent="0.2">
      <c r="A5098" s="26"/>
      <c r="B5098" s="26"/>
      <c r="G5098" s="107"/>
    </row>
    <row r="5099" spans="1:7" s="4" customFormat="1" x14ac:dyDescent="0.2">
      <c r="A5099" s="26"/>
      <c r="B5099" s="26"/>
      <c r="G5099" s="107"/>
    </row>
    <row r="5100" spans="1:7" s="4" customFormat="1" x14ac:dyDescent="0.2">
      <c r="A5100" s="26"/>
      <c r="B5100" s="26"/>
      <c r="G5100" s="107"/>
    </row>
    <row r="5101" spans="1:7" s="4" customFormat="1" x14ac:dyDescent="0.2">
      <c r="A5101" s="26"/>
      <c r="B5101" s="26"/>
      <c r="G5101" s="107"/>
    </row>
    <row r="5102" spans="1:7" s="4" customFormat="1" x14ac:dyDescent="0.2">
      <c r="A5102" s="26"/>
      <c r="B5102" s="26"/>
      <c r="G5102" s="107"/>
    </row>
    <row r="5103" spans="1:7" s="4" customFormat="1" x14ac:dyDescent="0.2">
      <c r="A5103" s="26"/>
      <c r="B5103" s="26"/>
      <c r="G5103" s="107"/>
    </row>
    <row r="5104" spans="1:7" s="4" customFormat="1" x14ac:dyDescent="0.2">
      <c r="A5104" s="26"/>
      <c r="B5104" s="26"/>
      <c r="G5104" s="107"/>
    </row>
    <row r="5105" spans="1:7" s="4" customFormat="1" x14ac:dyDescent="0.2">
      <c r="A5105" s="26"/>
      <c r="B5105" s="26"/>
      <c r="G5105" s="107"/>
    </row>
    <row r="5106" spans="1:7" s="4" customFormat="1" x14ac:dyDescent="0.2">
      <c r="A5106" s="26"/>
      <c r="B5106" s="26"/>
      <c r="G5106" s="107"/>
    </row>
    <row r="5107" spans="1:7" s="4" customFormat="1" x14ac:dyDescent="0.2">
      <c r="A5107" s="26"/>
      <c r="B5107" s="26"/>
      <c r="G5107" s="107"/>
    </row>
    <row r="5108" spans="1:7" s="4" customFormat="1" x14ac:dyDescent="0.2">
      <c r="A5108" s="26"/>
      <c r="B5108" s="26"/>
      <c r="G5108" s="107"/>
    </row>
    <row r="5109" spans="1:7" s="4" customFormat="1" x14ac:dyDescent="0.2">
      <c r="A5109" s="26"/>
      <c r="B5109" s="26"/>
      <c r="G5109" s="107"/>
    </row>
    <row r="5110" spans="1:7" s="4" customFormat="1" x14ac:dyDescent="0.2">
      <c r="A5110" s="26"/>
      <c r="B5110" s="26"/>
      <c r="G5110" s="107"/>
    </row>
    <row r="5111" spans="1:7" s="4" customFormat="1" x14ac:dyDescent="0.2">
      <c r="A5111" s="26"/>
      <c r="B5111" s="26"/>
      <c r="G5111" s="107"/>
    </row>
    <row r="5112" spans="1:7" s="4" customFormat="1" x14ac:dyDescent="0.2">
      <c r="A5112" s="26"/>
      <c r="B5112" s="26"/>
      <c r="G5112" s="107"/>
    </row>
    <row r="5113" spans="1:7" s="4" customFormat="1" x14ac:dyDescent="0.2">
      <c r="A5113" s="26"/>
      <c r="B5113" s="26"/>
      <c r="G5113" s="107"/>
    </row>
    <row r="5114" spans="1:7" s="4" customFormat="1" x14ac:dyDescent="0.2">
      <c r="A5114" s="26"/>
      <c r="B5114" s="26"/>
      <c r="G5114" s="107"/>
    </row>
    <row r="5115" spans="1:7" s="4" customFormat="1" x14ac:dyDescent="0.2">
      <c r="A5115" s="26"/>
      <c r="B5115" s="26"/>
      <c r="G5115" s="107"/>
    </row>
    <row r="5116" spans="1:7" s="4" customFormat="1" x14ac:dyDescent="0.2">
      <c r="A5116" s="26"/>
      <c r="B5116" s="26"/>
      <c r="G5116" s="107"/>
    </row>
    <row r="5117" spans="1:7" s="4" customFormat="1" x14ac:dyDescent="0.2">
      <c r="A5117" s="26"/>
      <c r="B5117" s="26"/>
      <c r="G5117" s="107"/>
    </row>
    <row r="5118" spans="1:7" s="4" customFormat="1" x14ac:dyDescent="0.2">
      <c r="A5118" s="26"/>
      <c r="B5118" s="26"/>
      <c r="G5118" s="107"/>
    </row>
    <row r="5119" spans="1:7" s="4" customFormat="1" x14ac:dyDescent="0.2">
      <c r="A5119" s="26"/>
      <c r="B5119" s="26"/>
      <c r="G5119" s="107"/>
    </row>
    <row r="5120" spans="1:7" s="4" customFormat="1" x14ac:dyDescent="0.2">
      <c r="A5120" s="26"/>
      <c r="B5120" s="26"/>
      <c r="G5120" s="107"/>
    </row>
    <row r="5121" spans="1:7" s="4" customFormat="1" x14ac:dyDescent="0.2">
      <c r="A5121" s="26"/>
      <c r="B5121" s="26"/>
      <c r="G5121" s="107"/>
    </row>
    <row r="5122" spans="1:7" s="4" customFormat="1" x14ac:dyDescent="0.2">
      <c r="A5122" s="26"/>
      <c r="B5122" s="26"/>
      <c r="G5122" s="107"/>
    </row>
    <row r="5123" spans="1:7" s="4" customFormat="1" x14ac:dyDescent="0.2">
      <c r="A5123" s="26"/>
      <c r="B5123" s="26"/>
      <c r="G5123" s="107"/>
    </row>
    <row r="5124" spans="1:7" s="4" customFormat="1" x14ac:dyDescent="0.2">
      <c r="A5124" s="26"/>
      <c r="B5124" s="26"/>
      <c r="G5124" s="107"/>
    </row>
    <row r="5125" spans="1:7" s="4" customFormat="1" x14ac:dyDescent="0.2">
      <c r="A5125" s="26"/>
      <c r="B5125" s="26"/>
      <c r="G5125" s="107"/>
    </row>
    <row r="5126" spans="1:7" s="4" customFormat="1" x14ac:dyDescent="0.2">
      <c r="A5126" s="26"/>
      <c r="B5126" s="26"/>
      <c r="G5126" s="107"/>
    </row>
    <row r="5127" spans="1:7" s="4" customFormat="1" x14ac:dyDescent="0.2">
      <c r="A5127" s="26"/>
      <c r="B5127" s="26"/>
      <c r="G5127" s="107"/>
    </row>
    <row r="5128" spans="1:7" s="4" customFormat="1" x14ac:dyDescent="0.2">
      <c r="A5128" s="26"/>
      <c r="B5128" s="26"/>
      <c r="G5128" s="107"/>
    </row>
    <row r="5129" spans="1:7" s="4" customFormat="1" x14ac:dyDescent="0.2">
      <c r="A5129" s="26"/>
      <c r="B5129" s="26"/>
      <c r="G5129" s="107"/>
    </row>
    <row r="5130" spans="1:7" s="4" customFormat="1" x14ac:dyDescent="0.2">
      <c r="A5130" s="26"/>
      <c r="B5130" s="26"/>
      <c r="G5130" s="107"/>
    </row>
    <row r="5131" spans="1:7" s="4" customFormat="1" x14ac:dyDescent="0.2">
      <c r="A5131" s="26"/>
      <c r="B5131" s="26"/>
      <c r="G5131" s="107"/>
    </row>
    <row r="5132" spans="1:7" s="4" customFormat="1" x14ac:dyDescent="0.2">
      <c r="A5132" s="26"/>
      <c r="B5132" s="26"/>
      <c r="G5132" s="107"/>
    </row>
    <row r="5133" spans="1:7" s="4" customFormat="1" x14ac:dyDescent="0.2">
      <c r="A5133" s="26"/>
      <c r="B5133" s="26"/>
      <c r="G5133" s="107"/>
    </row>
    <row r="5134" spans="1:7" s="4" customFormat="1" x14ac:dyDescent="0.2">
      <c r="A5134" s="26"/>
      <c r="B5134" s="26"/>
      <c r="G5134" s="107"/>
    </row>
    <row r="5135" spans="1:7" s="4" customFormat="1" x14ac:dyDescent="0.2">
      <c r="A5135" s="26"/>
      <c r="B5135" s="26"/>
      <c r="G5135" s="107"/>
    </row>
    <row r="5136" spans="1:7" s="4" customFormat="1" x14ac:dyDescent="0.2">
      <c r="A5136" s="26"/>
      <c r="B5136" s="26"/>
      <c r="G5136" s="107"/>
    </row>
    <row r="5137" spans="1:7" s="4" customFormat="1" x14ac:dyDescent="0.2">
      <c r="A5137" s="26"/>
      <c r="B5137" s="26"/>
      <c r="G5137" s="107"/>
    </row>
    <row r="5138" spans="1:7" s="4" customFormat="1" x14ac:dyDescent="0.2">
      <c r="A5138" s="26"/>
      <c r="B5138" s="26"/>
      <c r="G5138" s="107"/>
    </row>
    <row r="5139" spans="1:7" s="4" customFormat="1" x14ac:dyDescent="0.2">
      <c r="A5139" s="26"/>
      <c r="B5139" s="26"/>
      <c r="G5139" s="107"/>
    </row>
    <row r="5140" spans="1:7" s="4" customFormat="1" x14ac:dyDescent="0.2">
      <c r="A5140" s="26"/>
      <c r="B5140" s="26"/>
      <c r="G5140" s="107"/>
    </row>
    <row r="5141" spans="1:7" s="4" customFormat="1" x14ac:dyDescent="0.2">
      <c r="A5141" s="26"/>
      <c r="B5141" s="26"/>
      <c r="G5141" s="107"/>
    </row>
    <row r="5142" spans="1:7" s="4" customFormat="1" x14ac:dyDescent="0.2">
      <c r="A5142" s="26"/>
      <c r="B5142" s="26"/>
      <c r="G5142" s="107"/>
    </row>
    <row r="5143" spans="1:7" s="4" customFormat="1" x14ac:dyDescent="0.2">
      <c r="A5143" s="26"/>
      <c r="B5143" s="26"/>
      <c r="G5143" s="107"/>
    </row>
    <row r="5144" spans="1:7" s="4" customFormat="1" x14ac:dyDescent="0.2">
      <c r="A5144" s="26"/>
      <c r="B5144" s="26"/>
      <c r="G5144" s="107"/>
    </row>
    <row r="5145" spans="1:7" s="4" customFormat="1" x14ac:dyDescent="0.2">
      <c r="A5145" s="26"/>
      <c r="B5145" s="26"/>
      <c r="G5145" s="107"/>
    </row>
    <row r="5146" spans="1:7" s="4" customFormat="1" x14ac:dyDescent="0.2">
      <c r="A5146" s="26"/>
      <c r="B5146" s="26"/>
      <c r="G5146" s="107"/>
    </row>
    <row r="5147" spans="1:7" s="4" customFormat="1" x14ac:dyDescent="0.2">
      <c r="A5147" s="26"/>
      <c r="B5147" s="26"/>
      <c r="G5147" s="107"/>
    </row>
    <row r="5148" spans="1:7" s="4" customFormat="1" x14ac:dyDescent="0.2">
      <c r="A5148" s="26"/>
      <c r="B5148" s="26"/>
      <c r="G5148" s="107"/>
    </row>
    <row r="5149" spans="1:7" s="4" customFormat="1" x14ac:dyDescent="0.2">
      <c r="A5149" s="26"/>
      <c r="B5149" s="26"/>
      <c r="G5149" s="107"/>
    </row>
    <row r="5150" spans="1:7" s="4" customFormat="1" x14ac:dyDescent="0.2">
      <c r="A5150" s="26"/>
      <c r="B5150" s="26"/>
      <c r="G5150" s="107"/>
    </row>
    <row r="5151" spans="1:7" s="4" customFormat="1" x14ac:dyDescent="0.2">
      <c r="A5151" s="26"/>
      <c r="B5151" s="26"/>
      <c r="G5151" s="107"/>
    </row>
    <row r="5152" spans="1:7" s="4" customFormat="1" x14ac:dyDescent="0.2">
      <c r="A5152" s="26"/>
      <c r="B5152" s="26"/>
      <c r="G5152" s="107"/>
    </row>
    <row r="5153" spans="1:7" s="4" customFormat="1" x14ac:dyDescent="0.2">
      <c r="A5153" s="26"/>
      <c r="B5153" s="26"/>
      <c r="G5153" s="107"/>
    </row>
    <row r="5154" spans="1:7" s="4" customFormat="1" x14ac:dyDescent="0.2">
      <c r="A5154" s="26"/>
      <c r="B5154" s="26"/>
      <c r="G5154" s="107"/>
    </row>
    <row r="5155" spans="1:7" s="4" customFormat="1" x14ac:dyDescent="0.2">
      <c r="A5155" s="26"/>
      <c r="B5155" s="26"/>
      <c r="G5155" s="107"/>
    </row>
    <row r="5156" spans="1:7" s="4" customFormat="1" x14ac:dyDescent="0.2">
      <c r="A5156" s="26"/>
      <c r="B5156" s="26"/>
      <c r="G5156" s="107"/>
    </row>
    <row r="5157" spans="1:7" s="4" customFormat="1" x14ac:dyDescent="0.2">
      <c r="A5157" s="26"/>
      <c r="B5157" s="26"/>
      <c r="G5157" s="107"/>
    </row>
    <row r="5158" spans="1:7" s="4" customFormat="1" x14ac:dyDescent="0.2">
      <c r="A5158" s="26"/>
      <c r="B5158" s="26"/>
      <c r="G5158" s="107"/>
    </row>
    <row r="5159" spans="1:7" s="4" customFormat="1" x14ac:dyDescent="0.2">
      <c r="A5159" s="26"/>
      <c r="B5159" s="26"/>
      <c r="G5159" s="107"/>
    </row>
    <row r="5160" spans="1:7" s="4" customFormat="1" x14ac:dyDescent="0.2">
      <c r="A5160" s="26"/>
      <c r="B5160" s="26"/>
      <c r="G5160" s="107"/>
    </row>
    <row r="5161" spans="1:7" s="4" customFormat="1" x14ac:dyDescent="0.2">
      <c r="A5161" s="26"/>
      <c r="B5161" s="26"/>
      <c r="G5161" s="107"/>
    </row>
    <row r="5162" spans="1:7" s="4" customFormat="1" x14ac:dyDescent="0.2">
      <c r="A5162" s="26"/>
      <c r="B5162" s="26"/>
      <c r="G5162" s="107"/>
    </row>
    <row r="5163" spans="1:7" s="4" customFormat="1" x14ac:dyDescent="0.2">
      <c r="A5163" s="26"/>
      <c r="B5163" s="26"/>
      <c r="G5163" s="107"/>
    </row>
    <row r="5164" spans="1:7" s="4" customFormat="1" x14ac:dyDescent="0.2">
      <c r="A5164" s="26"/>
      <c r="B5164" s="26"/>
      <c r="G5164" s="107"/>
    </row>
    <row r="5165" spans="1:7" s="4" customFormat="1" x14ac:dyDescent="0.2">
      <c r="A5165" s="26"/>
      <c r="B5165" s="26"/>
      <c r="G5165" s="107"/>
    </row>
    <row r="5166" spans="1:7" s="4" customFormat="1" x14ac:dyDescent="0.2">
      <c r="A5166" s="26"/>
      <c r="B5166" s="26"/>
      <c r="G5166" s="107"/>
    </row>
    <row r="5167" spans="1:7" s="4" customFormat="1" x14ac:dyDescent="0.2">
      <c r="A5167" s="26"/>
      <c r="B5167" s="26"/>
      <c r="G5167" s="107"/>
    </row>
    <row r="5168" spans="1:7" s="4" customFormat="1" x14ac:dyDescent="0.2">
      <c r="A5168" s="26"/>
      <c r="B5168" s="26"/>
      <c r="G5168" s="107"/>
    </row>
    <row r="5169" spans="1:7" s="4" customFormat="1" x14ac:dyDescent="0.2">
      <c r="A5169" s="26"/>
      <c r="B5169" s="26"/>
      <c r="G5169" s="107"/>
    </row>
    <row r="5170" spans="1:7" s="4" customFormat="1" x14ac:dyDescent="0.2">
      <c r="A5170" s="26"/>
      <c r="B5170" s="26"/>
      <c r="G5170" s="107"/>
    </row>
    <row r="5171" spans="1:7" s="4" customFormat="1" x14ac:dyDescent="0.2">
      <c r="A5171" s="26"/>
      <c r="B5171" s="26"/>
      <c r="G5171" s="107"/>
    </row>
    <row r="5172" spans="1:7" s="4" customFormat="1" x14ac:dyDescent="0.2">
      <c r="A5172" s="26"/>
      <c r="B5172" s="26"/>
      <c r="G5172" s="107"/>
    </row>
    <row r="5173" spans="1:7" s="4" customFormat="1" x14ac:dyDescent="0.2">
      <c r="A5173" s="26"/>
      <c r="B5173" s="26"/>
      <c r="G5173" s="107"/>
    </row>
    <row r="5174" spans="1:7" s="4" customFormat="1" x14ac:dyDescent="0.2">
      <c r="A5174" s="26"/>
      <c r="B5174" s="26"/>
      <c r="G5174" s="107"/>
    </row>
    <row r="5175" spans="1:7" s="4" customFormat="1" x14ac:dyDescent="0.2">
      <c r="A5175" s="26"/>
      <c r="B5175" s="26"/>
      <c r="G5175" s="107"/>
    </row>
    <row r="5176" spans="1:7" s="4" customFormat="1" x14ac:dyDescent="0.2">
      <c r="A5176" s="26"/>
      <c r="B5176" s="26"/>
      <c r="G5176" s="107"/>
    </row>
    <row r="5177" spans="1:7" s="4" customFormat="1" x14ac:dyDescent="0.2">
      <c r="A5177" s="26"/>
      <c r="B5177" s="26"/>
      <c r="G5177" s="107"/>
    </row>
    <row r="5178" spans="1:7" s="4" customFormat="1" x14ac:dyDescent="0.2">
      <c r="A5178" s="26"/>
      <c r="B5178" s="26"/>
      <c r="G5178" s="107"/>
    </row>
    <row r="5179" spans="1:7" s="4" customFormat="1" x14ac:dyDescent="0.2">
      <c r="A5179" s="26"/>
      <c r="B5179" s="26"/>
      <c r="G5179" s="107"/>
    </row>
    <row r="5180" spans="1:7" s="4" customFormat="1" x14ac:dyDescent="0.2">
      <c r="A5180" s="26"/>
      <c r="B5180" s="26"/>
      <c r="G5180" s="107"/>
    </row>
    <row r="5181" spans="1:7" s="4" customFormat="1" x14ac:dyDescent="0.2">
      <c r="A5181" s="26"/>
      <c r="B5181" s="26"/>
      <c r="G5181" s="107"/>
    </row>
    <row r="5182" spans="1:7" s="4" customFormat="1" x14ac:dyDescent="0.2">
      <c r="A5182" s="26"/>
      <c r="B5182" s="26"/>
      <c r="G5182" s="107"/>
    </row>
    <row r="5183" spans="1:7" s="4" customFormat="1" x14ac:dyDescent="0.2">
      <c r="A5183" s="26"/>
      <c r="B5183" s="26"/>
      <c r="G5183" s="107"/>
    </row>
    <row r="5184" spans="1:7" s="4" customFormat="1" x14ac:dyDescent="0.2">
      <c r="A5184" s="26"/>
      <c r="B5184" s="26"/>
      <c r="G5184" s="107"/>
    </row>
    <row r="5185" spans="1:7" s="4" customFormat="1" x14ac:dyDescent="0.2">
      <c r="A5185" s="26"/>
      <c r="B5185" s="26"/>
      <c r="G5185" s="107"/>
    </row>
    <row r="5186" spans="1:7" s="4" customFormat="1" x14ac:dyDescent="0.2">
      <c r="A5186" s="26"/>
      <c r="B5186" s="26"/>
      <c r="G5186" s="107"/>
    </row>
    <row r="5187" spans="1:7" s="4" customFormat="1" x14ac:dyDescent="0.2">
      <c r="A5187" s="26"/>
      <c r="B5187" s="26"/>
      <c r="G5187" s="107"/>
    </row>
    <row r="5188" spans="1:7" s="4" customFormat="1" x14ac:dyDescent="0.2">
      <c r="A5188" s="26"/>
      <c r="B5188" s="26"/>
      <c r="G5188" s="107"/>
    </row>
    <row r="5189" spans="1:7" s="4" customFormat="1" x14ac:dyDescent="0.2">
      <c r="A5189" s="26"/>
      <c r="B5189" s="26"/>
      <c r="G5189" s="107"/>
    </row>
    <row r="5190" spans="1:7" s="4" customFormat="1" x14ac:dyDescent="0.2">
      <c r="A5190" s="26"/>
      <c r="B5190" s="26"/>
      <c r="G5190" s="107"/>
    </row>
    <row r="5191" spans="1:7" s="4" customFormat="1" x14ac:dyDescent="0.2">
      <c r="A5191" s="26"/>
      <c r="B5191" s="26"/>
      <c r="G5191" s="107"/>
    </row>
    <row r="5192" spans="1:7" s="4" customFormat="1" x14ac:dyDescent="0.2">
      <c r="A5192" s="26"/>
      <c r="B5192" s="26"/>
      <c r="G5192" s="107"/>
    </row>
    <row r="5193" spans="1:7" s="4" customFormat="1" x14ac:dyDescent="0.2">
      <c r="A5193" s="26"/>
      <c r="B5193" s="26"/>
      <c r="G5193" s="107"/>
    </row>
    <row r="5194" spans="1:7" s="4" customFormat="1" x14ac:dyDescent="0.2">
      <c r="A5194" s="26"/>
      <c r="B5194" s="26"/>
      <c r="G5194" s="107"/>
    </row>
    <row r="5195" spans="1:7" s="4" customFormat="1" x14ac:dyDescent="0.2">
      <c r="A5195" s="26"/>
      <c r="B5195" s="26"/>
      <c r="G5195" s="107"/>
    </row>
    <row r="5196" spans="1:7" s="4" customFormat="1" x14ac:dyDescent="0.2">
      <c r="A5196" s="26"/>
      <c r="B5196" s="26"/>
      <c r="G5196" s="107"/>
    </row>
    <row r="5197" spans="1:7" s="4" customFormat="1" x14ac:dyDescent="0.2">
      <c r="A5197" s="26"/>
      <c r="B5197" s="26"/>
      <c r="G5197" s="107"/>
    </row>
    <row r="5198" spans="1:7" s="4" customFormat="1" x14ac:dyDescent="0.2">
      <c r="A5198" s="26"/>
      <c r="B5198" s="26"/>
      <c r="G5198" s="107"/>
    </row>
    <row r="5199" spans="1:7" s="4" customFormat="1" x14ac:dyDescent="0.2">
      <c r="A5199" s="26"/>
      <c r="B5199" s="26"/>
      <c r="G5199" s="107"/>
    </row>
    <row r="5200" spans="1:7" s="4" customFormat="1" x14ac:dyDescent="0.2">
      <c r="A5200" s="26"/>
      <c r="B5200" s="26"/>
      <c r="G5200" s="107"/>
    </row>
    <row r="5201" spans="1:7" s="4" customFormat="1" x14ac:dyDescent="0.2">
      <c r="A5201" s="26"/>
      <c r="B5201" s="26"/>
      <c r="G5201" s="107"/>
    </row>
    <row r="5202" spans="1:7" s="4" customFormat="1" x14ac:dyDescent="0.2">
      <c r="A5202" s="26"/>
      <c r="B5202" s="26"/>
      <c r="G5202" s="107"/>
    </row>
    <row r="5203" spans="1:7" s="4" customFormat="1" x14ac:dyDescent="0.2">
      <c r="A5203" s="26"/>
      <c r="B5203" s="26"/>
      <c r="G5203" s="107"/>
    </row>
    <row r="5204" spans="1:7" s="4" customFormat="1" x14ac:dyDescent="0.2">
      <c r="A5204" s="26"/>
      <c r="B5204" s="26"/>
      <c r="G5204" s="107"/>
    </row>
    <row r="5205" spans="1:7" s="4" customFormat="1" x14ac:dyDescent="0.2">
      <c r="A5205" s="26"/>
      <c r="B5205" s="26"/>
      <c r="G5205" s="107"/>
    </row>
    <row r="5206" spans="1:7" s="4" customFormat="1" x14ac:dyDescent="0.2">
      <c r="A5206" s="26"/>
      <c r="B5206" s="26"/>
      <c r="G5206" s="107"/>
    </row>
    <row r="5207" spans="1:7" s="4" customFormat="1" x14ac:dyDescent="0.2">
      <c r="A5207" s="26"/>
      <c r="B5207" s="26"/>
      <c r="G5207" s="107"/>
    </row>
    <row r="5208" spans="1:7" s="4" customFormat="1" x14ac:dyDescent="0.2">
      <c r="A5208" s="26"/>
      <c r="B5208" s="26"/>
      <c r="G5208" s="107"/>
    </row>
    <row r="5209" spans="1:7" s="4" customFormat="1" x14ac:dyDescent="0.2">
      <c r="A5209" s="26"/>
      <c r="B5209" s="26"/>
      <c r="G5209" s="107"/>
    </row>
    <row r="5210" spans="1:7" s="4" customFormat="1" x14ac:dyDescent="0.2">
      <c r="A5210" s="26"/>
      <c r="B5210" s="26"/>
      <c r="G5210" s="107"/>
    </row>
    <row r="5211" spans="1:7" s="4" customFormat="1" x14ac:dyDescent="0.2">
      <c r="A5211" s="26"/>
      <c r="B5211" s="26"/>
      <c r="G5211" s="107"/>
    </row>
    <row r="5212" spans="1:7" s="4" customFormat="1" x14ac:dyDescent="0.2">
      <c r="A5212" s="26"/>
      <c r="B5212" s="26"/>
      <c r="G5212" s="107"/>
    </row>
    <row r="5213" spans="1:7" s="4" customFormat="1" x14ac:dyDescent="0.2">
      <c r="A5213" s="26"/>
      <c r="B5213" s="26"/>
      <c r="G5213" s="107"/>
    </row>
    <row r="5214" spans="1:7" s="4" customFormat="1" x14ac:dyDescent="0.2">
      <c r="A5214" s="26"/>
      <c r="B5214" s="26"/>
      <c r="G5214" s="107"/>
    </row>
    <row r="5215" spans="1:7" s="4" customFormat="1" x14ac:dyDescent="0.2">
      <c r="A5215" s="26"/>
      <c r="B5215" s="26"/>
      <c r="G5215" s="107"/>
    </row>
    <row r="5216" spans="1:7" s="4" customFormat="1" x14ac:dyDescent="0.2">
      <c r="A5216" s="26"/>
      <c r="B5216" s="26"/>
      <c r="G5216" s="107"/>
    </row>
    <row r="5217" spans="1:7" s="4" customFormat="1" x14ac:dyDescent="0.2">
      <c r="A5217" s="26"/>
      <c r="B5217" s="26"/>
      <c r="G5217" s="107"/>
    </row>
    <row r="5218" spans="1:7" s="4" customFormat="1" x14ac:dyDescent="0.2">
      <c r="A5218" s="26"/>
      <c r="B5218" s="26"/>
      <c r="G5218" s="107"/>
    </row>
    <row r="5219" spans="1:7" s="4" customFormat="1" x14ac:dyDescent="0.2">
      <c r="A5219" s="26"/>
      <c r="B5219" s="26"/>
      <c r="G5219" s="107"/>
    </row>
    <row r="5220" spans="1:7" s="4" customFormat="1" x14ac:dyDescent="0.2">
      <c r="A5220" s="26"/>
      <c r="B5220" s="26"/>
      <c r="G5220" s="107"/>
    </row>
    <row r="5221" spans="1:7" s="4" customFormat="1" x14ac:dyDescent="0.2">
      <c r="A5221" s="26"/>
      <c r="B5221" s="26"/>
      <c r="G5221" s="107"/>
    </row>
    <row r="5222" spans="1:7" s="4" customFormat="1" x14ac:dyDescent="0.2">
      <c r="A5222" s="26"/>
      <c r="B5222" s="26"/>
      <c r="G5222" s="107"/>
    </row>
    <row r="5223" spans="1:7" s="4" customFormat="1" x14ac:dyDescent="0.2">
      <c r="A5223" s="26"/>
      <c r="B5223" s="26"/>
      <c r="G5223" s="107"/>
    </row>
    <row r="5224" spans="1:7" s="4" customFormat="1" x14ac:dyDescent="0.2">
      <c r="A5224" s="26"/>
      <c r="B5224" s="26"/>
      <c r="G5224" s="107"/>
    </row>
    <row r="5225" spans="1:7" s="4" customFormat="1" x14ac:dyDescent="0.2">
      <c r="A5225" s="26"/>
      <c r="B5225" s="26"/>
      <c r="G5225" s="107"/>
    </row>
    <row r="5226" spans="1:7" s="4" customFormat="1" x14ac:dyDescent="0.2">
      <c r="A5226" s="26"/>
      <c r="B5226" s="26"/>
      <c r="G5226" s="107"/>
    </row>
    <row r="5227" spans="1:7" s="4" customFormat="1" x14ac:dyDescent="0.2">
      <c r="A5227" s="26"/>
      <c r="B5227" s="26"/>
      <c r="G5227" s="107"/>
    </row>
    <row r="5228" spans="1:7" s="4" customFormat="1" x14ac:dyDescent="0.2">
      <c r="A5228" s="26"/>
      <c r="B5228" s="26"/>
      <c r="G5228" s="107"/>
    </row>
    <row r="5229" spans="1:7" s="4" customFormat="1" x14ac:dyDescent="0.2">
      <c r="A5229" s="26"/>
      <c r="B5229" s="26"/>
      <c r="G5229" s="107"/>
    </row>
    <row r="5230" spans="1:7" s="4" customFormat="1" x14ac:dyDescent="0.2">
      <c r="A5230" s="26"/>
      <c r="B5230" s="26"/>
      <c r="G5230" s="107"/>
    </row>
    <row r="5231" spans="1:7" s="4" customFormat="1" x14ac:dyDescent="0.2">
      <c r="A5231" s="26"/>
      <c r="B5231" s="26"/>
      <c r="G5231" s="107"/>
    </row>
    <row r="5232" spans="1:7" s="4" customFormat="1" x14ac:dyDescent="0.2">
      <c r="A5232" s="26"/>
      <c r="B5232" s="26"/>
      <c r="G5232" s="107"/>
    </row>
    <row r="5233" spans="1:7" s="4" customFormat="1" x14ac:dyDescent="0.2">
      <c r="A5233" s="26"/>
      <c r="B5233" s="26"/>
      <c r="G5233" s="107"/>
    </row>
    <row r="5234" spans="1:7" s="4" customFormat="1" x14ac:dyDescent="0.2">
      <c r="A5234" s="26"/>
      <c r="B5234" s="26"/>
      <c r="G5234" s="107"/>
    </row>
    <row r="5235" spans="1:7" s="4" customFormat="1" x14ac:dyDescent="0.2">
      <c r="A5235" s="26"/>
      <c r="B5235" s="26"/>
      <c r="G5235" s="107"/>
    </row>
    <row r="5236" spans="1:7" s="4" customFormat="1" x14ac:dyDescent="0.2">
      <c r="A5236" s="26"/>
      <c r="B5236" s="26"/>
      <c r="G5236" s="107"/>
    </row>
    <row r="5237" spans="1:7" s="4" customFormat="1" x14ac:dyDescent="0.2">
      <c r="A5237" s="26"/>
      <c r="B5237" s="26"/>
      <c r="G5237" s="107"/>
    </row>
    <row r="5238" spans="1:7" s="4" customFormat="1" x14ac:dyDescent="0.2">
      <c r="A5238" s="26"/>
      <c r="B5238" s="26"/>
      <c r="G5238" s="107"/>
    </row>
    <row r="5239" spans="1:7" s="4" customFormat="1" x14ac:dyDescent="0.2">
      <c r="A5239" s="26"/>
      <c r="B5239" s="26"/>
      <c r="G5239" s="107"/>
    </row>
    <row r="5240" spans="1:7" s="4" customFormat="1" x14ac:dyDescent="0.2">
      <c r="A5240" s="26"/>
      <c r="B5240" s="26"/>
      <c r="G5240" s="107"/>
    </row>
    <row r="5241" spans="1:7" s="4" customFormat="1" x14ac:dyDescent="0.2">
      <c r="A5241" s="26"/>
      <c r="B5241" s="26"/>
      <c r="G5241" s="107"/>
    </row>
    <row r="5242" spans="1:7" s="4" customFormat="1" x14ac:dyDescent="0.2">
      <c r="A5242" s="26"/>
      <c r="B5242" s="26"/>
      <c r="G5242" s="107"/>
    </row>
    <row r="5243" spans="1:7" s="4" customFormat="1" x14ac:dyDescent="0.2">
      <c r="A5243" s="26"/>
      <c r="B5243" s="26"/>
      <c r="G5243" s="107"/>
    </row>
    <row r="5244" spans="1:7" s="4" customFormat="1" x14ac:dyDescent="0.2">
      <c r="A5244" s="26"/>
      <c r="B5244" s="26"/>
      <c r="G5244" s="107"/>
    </row>
    <row r="5245" spans="1:7" s="4" customFormat="1" x14ac:dyDescent="0.2">
      <c r="A5245" s="26"/>
      <c r="B5245" s="26"/>
      <c r="G5245" s="107"/>
    </row>
    <row r="5246" spans="1:7" s="4" customFormat="1" x14ac:dyDescent="0.2">
      <c r="A5246" s="26"/>
      <c r="B5246" s="26"/>
      <c r="G5246" s="107"/>
    </row>
    <row r="5247" spans="1:7" s="4" customFormat="1" x14ac:dyDescent="0.2">
      <c r="A5247" s="26"/>
      <c r="B5247" s="26"/>
      <c r="G5247" s="107"/>
    </row>
    <row r="5248" spans="1:7" s="4" customFormat="1" x14ac:dyDescent="0.2">
      <c r="A5248" s="26"/>
      <c r="B5248" s="26"/>
      <c r="G5248" s="107"/>
    </row>
    <row r="5249" spans="1:7" s="4" customFormat="1" x14ac:dyDescent="0.2">
      <c r="A5249" s="26"/>
      <c r="B5249" s="26"/>
      <c r="G5249" s="107"/>
    </row>
    <row r="5250" spans="1:7" s="4" customFormat="1" x14ac:dyDescent="0.2">
      <c r="A5250" s="26"/>
      <c r="B5250" s="26"/>
      <c r="G5250" s="107"/>
    </row>
    <row r="5251" spans="1:7" s="4" customFormat="1" x14ac:dyDescent="0.2">
      <c r="A5251" s="26"/>
      <c r="B5251" s="26"/>
      <c r="G5251" s="107"/>
    </row>
    <row r="5252" spans="1:7" s="4" customFormat="1" x14ac:dyDescent="0.2">
      <c r="A5252" s="26"/>
      <c r="B5252" s="26"/>
      <c r="G5252" s="107"/>
    </row>
    <row r="5253" spans="1:7" s="4" customFormat="1" x14ac:dyDescent="0.2">
      <c r="A5253" s="26"/>
      <c r="B5253" s="26"/>
      <c r="G5253" s="107"/>
    </row>
    <row r="5254" spans="1:7" s="4" customFormat="1" x14ac:dyDescent="0.2">
      <c r="A5254" s="26"/>
      <c r="B5254" s="26"/>
      <c r="G5254" s="107"/>
    </row>
    <row r="5255" spans="1:7" s="4" customFormat="1" x14ac:dyDescent="0.2">
      <c r="A5255" s="26"/>
      <c r="B5255" s="26"/>
      <c r="G5255" s="107"/>
    </row>
    <row r="5256" spans="1:7" s="4" customFormat="1" x14ac:dyDescent="0.2">
      <c r="A5256" s="26"/>
      <c r="B5256" s="26"/>
      <c r="G5256" s="107"/>
    </row>
    <row r="5257" spans="1:7" s="4" customFormat="1" x14ac:dyDescent="0.2">
      <c r="A5257" s="26"/>
      <c r="B5257" s="26"/>
      <c r="G5257" s="107"/>
    </row>
    <row r="5258" spans="1:7" s="4" customFormat="1" x14ac:dyDescent="0.2">
      <c r="A5258" s="26"/>
      <c r="B5258" s="26"/>
      <c r="G5258" s="107"/>
    </row>
    <row r="5259" spans="1:7" s="4" customFormat="1" x14ac:dyDescent="0.2">
      <c r="A5259" s="26"/>
      <c r="B5259" s="26"/>
      <c r="G5259" s="107"/>
    </row>
    <row r="5260" spans="1:7" s="4" customFormat="1" x14ac:dyDescent="0.2">
      <c r="A5260" s="26"/>
      <c r="B5260" s="26"/>
      <c r="G5260" s="107"/>
    </row>
    <row r="5261" spans="1:7" s="4" customFormat="1" x14ac:dyDescent="0.2">
      <c r="A5261" s="26"/>
      <c r="B5261" s="26"/>
      <c r="G5261" s="107"/>
    </row>
    <row r="5262" spans="1:7" s="4" customFormat="1" x14ac:dyDescent="0.2">
      <c r="A5262" s="26"/>
      <c r="B5262" s="26"/>
      <c r="G5262" s="107"/>
    </row>
    <row r="5263" spans="1:7" s="4" customFormat="1" x14ac:dyDescent="0.2">
      <c r="A5263" s="26"/>
      <c r="B5263" s="26"/>
      <c r="G5263" s="107"/>
    </row>
    <row r="5264" spans="1:7" s="4" customFormat="1" x14ac:dyDescent="0.2">
      <c r="A5264" s="26"/>
      <c r="B5264" s="26"/>
      <c r="G5264" s="107"/>
    </row>
    <row r="5265" spans="1:7" s="4" customFormat="1" x14ac:dyDescent="0.2">
      <c r="A5265" s="26"/>
      <c r="B5265" s="26"/>
      <c r="G5265" s="107"/>
    </row>
    <row r="5266" spans="1:7" s="4" customFormat="1" x14ac:dyDescent="0.2">
      <c r="A5266" s="26"/>
      <c r="B5266" s="26"/>
      <c r="G5266" s="107"/>
    </row>
    <row r="5267" spans="1:7" s="4" customFormat="1" x14ac:dyDescent="0.2">
      <c r="A5267" s="26"/>
      <c r="B5267" s="26"/>
      <c r="G5267" s="107"/>
    </row>
    <row r="5268" spans="1:7" s="4" customFormat="1" x14ac:dyDescent="0.2">
      <c r="A5268" s="26"/>
      <c r="B5268" s="26"/>
      <c r="G5268" s="107"/>
    </row>
    <row r="5269" spans="1:7" s="4" customFormat="1" x14ac:dyDescent="0.2">
      <c r="A5269" s="26"/>
      <c r="B5269" s="26"/>
      <c r="G5269" s="107"/>
    </row>
    <row r="5270" spans="1:7" s="4" customFormat="1" x14ac:dyDescent="0.2">
      <c r="A5270" s="26"/>
      <c r="B5270" s="26"/>
      <c r="G5270" s="107"/>
    </row>
    <row r="5271" spans="1:7" s="4" customFormat="1" x14ac:dyDescent="0.2">
      <c r="A5271" s="26"/>
      <c r="B5271" s="26"/>
      <c r="G5271" s="107"/>
    </row>
    <row r="5272" spans="1:7" s="4" customFormat="1" x14ac:dyDescent="0.2">
      <c r="A5272" s="26"/>
      <c r="B5272" s="26"/>
      <c r="G5272" s="107"/>
    </row>
    <row r="5273" spans="1:7" s="4" customFormat="1" x14ac:dyDescent="0.2">
      <c r="A5273" s="26"/>
      <c r="B5273" s="26"/>
      <c r="G5273" s="107"/>
    </row>
    <row r="5274" spans="1:7" s="4" customFormat="1" x14ac:dyDescent="0.2">
      <c r="A5274" s="26"/>
      <c r="B5274" s="26"/>
      <c r="G5274" s="107"/>
    </row>
    <row r="5275" spans="1:7" s="4" customFormat="1" x14ac:dyDescent="0.2">
      <c r="A5275" s="26"/>
      <c r="B5275" s="26"/>
      <c r="G5275" s="107"/>
    </row>
    <row r="5276" spans="1:7" s="4" customFormat="1" x14ac:dyDescent="0.2">
      <c r="A5276" s="26"/>
      <c r="B5276" s="26"/>
      <c r="G5276" s="107"/>
    </row>
    <row r="5277" spans="1:7" s="4" customFormat="1" x14ac:dyDescent="0.2">
      <c r="A5277" s="26"/>
      <c r="B5277" s="26"/>
      <c r="G5277" s="107"/>
    </row>
    <row r="5278" spans="1:7" s="4" customFormat="1" x14ac:dyDescent="0.2">
      <c r="A5278" s="26"/>
      <c r="B5278" s="26"/>
      <c r="G5278" s="107"/>
    </row>
    <row r="5279" spans="1:7" s="4" customFormat="1" x14ac:dyDescent="0.2">
      <c r="A5279" s="26"/>
      <c r="B5279" s="26"/>
      <c r="G5279" s="107"/>
    </row>
    <row r="5280" spans="1:7" s="4" customFormat="1" x14ac:dyDescent="0.2">
      <c r="A5280" s="26"/>
      <c r="B5280" s="26"/>
      <c r="G5280" s="107"/>
    </row>
    <row r="5281" spans="1:7" s="4" customFormat="1" x14ac:dyDescent="0.2">
      <c r="A5281" s="26"/>
      <c r="B5281" s="26"/>
      <c r="G5281" s="107"/>
    </row>
    <row r="5282" spans="1:7" s="4" customFormat="1" x14ac:dyDescent="0.2">
      <c r="A5282" s="26"/>
      <c r="B5282" s="26"/>
      <c r="G5282" s="107"/>
    </row>
    <row r="5283" spans="1:7" s="4" customFormat="1" x14ac:dyDescent="0.2">
      <c r="A5283" s="26"/>
      <c r="B5283" s="26"/>
      <c r="G5283" s="107"/>
    </row>
    <row r="5284" spans="1:7" s="4" customFormat="1" x14ac:dyDescent="0.2">
      <c r="A5284" s="26"/>
      <c r="B5284" s="26"/>
      <c r="G5284" s="107"/>
    </row>
    <row r="5285" spans="1:7" s="4" customFormat="1" x14ac:dyDescent="0.2">
      <c r="A5285" s="26"/>
      <c r="B5285" s="26"/>
      <c r="G5285" s="107"/>
    </row>
    <row r="5286" spans="1:7" s="4" customFormat="1" x14ac:dyDescent="0.2">
      <c r="A5286" s="26"/>
      <c r="B5286" s="26"/>
      <c r="G5286" s="107"/>
    </row>
    <row r="5287" spans="1:7" s="4" customFormat="1" x14ac:dyDescent="0.2">
      <c r="A5287" s="26"/>
      <c r="B5287" s="26"/>
      <c r="G5287" s="107"/>
    </row>
    <row r="5288" spans="1:7" s="4" customFormat="1" x14ac:dyDescent="0.2">
      <c r="A5288" s="26"/>
      <c r="B5288" s="26"/>
      <c r="G5288" s="107"/>
    </row>
    <row r="5289" spans="1:7" s="4" customFormat="1" x14ac:dyDescent="0.2">
      <c r="A5289" s="26"/>
      <c r="B5289" s="26"/>
      <c r="G5289" s="107"/>
    </row>
    <row r="5290" spans="1:7" s="4" customFormat="1" x14ac:dyDescent="0.2">
      <c r="A5290" s="26"/>
      <c r="B5290" s="26"/>
      <c r="G5290" s="107"/>
    </row>
    <row r="5291" spans="1:7" s="4" customFormat="1" x14ac:dyDescent="0.2">
      <c r="A5291" s="26"/>
      <c r="B5291" s="26"/>
      <c r="G5291" s="107"/>
    </row>
    <row r="5292" spans="1:7" s="4" customFormat="1" x14ac:dyDescent="0.2">
      <c r="A5292" s="26"/>
      <c r="B5292" s="26"/>
      <c r="G5292" s="107"/>
    </row>
    <row r="5293" spans="1:7" s="4" customFormat="1" x14ac:dyDescent="0.2">
      <c r="A5293" s="26"/>
      <c r="B5293" s="26"/>
      <c r="G5293" s="107"/>
    </row>
    <row r="5294" spans="1:7" s="4" customFormat="1" x14ac:dyDescent="0.2">
      <c r="A5294" s="26"/>
      <c r="B5294" s="26"/>
      <c r="G5294" s="107"/>
    </row>
    <row r="5295" spans="1:7" s="4" customFormat="1" x14ac:dyDescent="0.2">
      <c r="A5295" s="26"/>
      <c r="B5295" s="26"/>
      <c r="G5295" s="107"/>
    </row>
    <row r="5296" spans="1:7" s="4" customFormat="1" x14ac:dyDescent="0.2">
      <c r="A5296" s="26"/>
      <c r="B5296" s="26"/>
      <c r="G5296" s="107"/>
    </row>
    <row r="5297" spans="1:7" s="4" customFormat="1" x14ac:dyDescent="0.2">
      <c r="A5297" s="26"/>
      <c r="B5297" s="26"/>
      <c r="G5297" s="107"/>
    </row>
    <row r="5298" spans="1:7" s="4" customFormat="1" x14ac:dyDescent="0.2">
      <c r="A5298" s="26"/>
      <c r="B5298" s="26"/>
      <c r="G5298" s="107"/>
    </row>
    <row r="5299" spans="1:7" s="4" customFormat="1" x14ac:dyDescent="0.2">
      <c r="A5299" s="26"/>
      <c r="B5299" s="26"/>
      <c r="G5299" s="107"/>
    </row>
    <row r="5300" spans="1:7" s="4" customFormat="1" x14ac:dyDescent="0.2">
      <c r="A5300" s="26"/>
      <c r="B5300" s="26"/>
      <c r="G5300" s="107"/>
    </row>
    <row r="5301" spans="1:7" s="4" customFormat="1" x14ac:dyDescent="0.2">
      <c r="A5301" s="26"/>
      <c r="B5301" s="26"/>
      <c r="G5301" s="107"/>
    </row>
    <row r="5302" spans="1:7" s="4" customFormat="1" x14ac:dyDescent="0.2">
      <c r="A5302" s="26"/>
      <c r="B5302" s="26"/>
      <c r="G5302" s="107"/>
    </row>
    <row r="5303" spans="1:7" s="4" customFormat="1" x14ac:dyDescent="0.2">
      <c r="A5303" s="26"/>
      <c r="B5303" s="26"/>
      <c r="G5303" s="107"/>
    </row>
    <row r="5304" spans="1:7" s="4" customFormat="1" x14ac:dyDescent="0.2">
      <c r="A5304" s="26"/>
      <c r="B5304" s="26"/>
      <c r="G5304" s="107"/>
    </row>
    <row r="5305" spans="1:7" s="4" customFormat="1" x14ac:dyDescent="0.2">
      <c r="A5305" s="26"/>
      <c r="B5305" s="26"/>
      <c r="G5305" s="107"/>
    </row>
    <row r="5306" spans="1:7" s="4" customFormat="1" x14ac:dyDescent="0.2">
      <c r="A5306" s="26"/>
      <c r="B5306" s="26"/>
      <c r="G5306" s="107"/>
    </row>
    <row r="5307" spans="1:7" s="4" customFormat="1" x14ac:dyDescent="0.2">
      <c r="A5307" s="26"/>
      <c r="B5307" s="26"/>
      <c r="G5307" s="107"/>
    </row>
    <row r="5308" spans="1:7" s="4" customFormat="1" x14ac:dyDescent="0.2">
      <c r="A5308" s="26"/>
      <c r="B5308" s="26"/>
      <c r="G5308" s="107"/>
    </row>
    <row r="5309" spans="1:7" s="4" customFormat="1" x14ac:dyDescent="0.2">
      <c r="A5309" s="26"/>
      <c r="B5309" s="26"/>
      <c r="G5309" s="107"/>
    </row>
    <row r="5310" spans="1:7" s="4" customFormat="1" x14ac:dyDescent="0.2">
      <c r="A5310" s="26"/>
      <c r="B5310" s="26"/>
      <c r="G5310" s="107"/>
    </row>
    <row r="5311" spans="1:7" s="4" customFormat="1" x14ac:dyDescent="0.2">
      <c r="A5311" s="26"/>
      <c r="B5311" s="26"/>
      <c r="G5311" s="107"/>
    </row>
    <row r="5312" spans="1:7" s="4" customFormat="1" x14ac:dyDescent="0.2">
      <c r="A5312" s="26"/>
      <c r="B5312" s="26"/>
      <c r="G5312" s="107"/>
    </row>
    <row r="5313" spans="1:7" s="4" customFormat="1" x14ac:dyDescent="0.2">
      <c r="A5313" s="26"/>
      <c r="B5313" s="26"/>
      <c r="G5313" s="107"/>
    </row>
    <row r="5314" spans="1:7" s="4" customFormat="1" x14ac:dyDescent="0.2">
      <c r="A5314" s="26"/>
      <c r="B5314" s="26"/>
      <c r="G5314" s="107"/>
    </row>
    <row r="5315" spans="1:7" s="4" customFormat="1" x14ac:dyDescent="0.2">
      <c r="A5315" s="26"/>
      <c r="B5315" s="26"/>
      <c r="G5315" s="107"/>
    </row>
    <row r="5316" spans="1:7" s="4" customFormat="1" x14ac:dyDescent="0.2">
      <c r="A5316" s="26"/>
      <c r="B5316" s="26"/>
      <c r="G5316" s="107"/>
    </row>
    <row r="5317" spans="1:7" s="4" customFormat="1" x14ac:dyDescent="0.2">
      <c r="A5317" s="26"/>
      <c r="B5317" s="26"/>
      <c r="G5317" s="107"/>
    </row>
    <row r="5318" spans="1:7" s="4" customFormat="1" x14ac:dyDescent="0.2">
      <c r="A5318" s="26"/>
      <c r="B5318" s="26"/>
      <c r="G5318" s="107"/>
    </row>
    <row r="5319" spans="1:7" s="4" customFormat="1" x14ac:dyDescent="0.2">
      <c r="A5319" s="26"/>
      <c r="B5319" s="26"/>
      <c r="G5319" s="107"/>
    </row>
    <row r="5320" spans="1:7" s="4" customFormat="1" x14ac:dyDescent="0.2">
      <c r="A5320" s="26"/>
      <c r="B5320" s="26"/>
      <c r="G5320" s="107"/>
    </row>
    <row r="5321" spans="1:7" s="4" customFormat="1" x14ac:dyDescent="0.2">
      <c r="A5321" s="26"/>
      <c r="B5321" s="26"/>
      <c r="G5321" s="107"/>
    </row>
    <row r="5322" spans="1:7" s="4" customFormat="1" x14ac:dyDescent="0.2">
      <c r="A5322" s="26"/>
      <c r="B5322" s="26"/>
      <c r="G5322" s="107"/>
    </row>
    <row r="5323" spans="1:7" s="4" customFormat="1" x14ac:dyDescent="0.2">
      <c r="A5323" s="26"/>
      <c r="B5323" s="26"/>
      <c r="G5323" s="107"/>
    </row>
    <row r="5324" spans="1:7" s="4" customFormat="1" x14ac:dyDescent="0.2">
      <c r="A5324" s="26"/>
      <c r="B5324" s="26"/>
      <c r="G5324" s="107"/>
    </row>
    <row r="5325" spans="1:7" s="4" customFormat="1" x14ac:dyDescent="0.2">
      <c r="A5325" s="26"/>
      <c r="B5325" s="26"/>
      <c r="G5325" s="107"/>
    </row>
    <row r="5326" spans="1:7" s="4" customFormat="1" x14ac:dyDescent="0.2">
      <c r="A5326" s="26"/>
      <c r="B5326" s="26"/>
      <c r="G5326" s="107"/>
    </row>
    <row r="5327" spans="1:7" s="4" customFormat="1" x14ac:dyDescent="0.2">
      <c r="A5327" s="26"/>
      <c r="B5327" s="26"/>
      <c r="G5327" s="107"/>
    </row>
    <row r="5328" spans="1:7" s="4" customFormat="1" x14ac:dyDescent="0.2">
      <c r="A5328" s="26"/>
      <c r="B5328" s="26"/>
      <c r="G5328" s="107"/>
    </row>
    <row r="5329" spans="1:7" s="4" customFormat="1" x14ac:dyDescent="0.2">
      <c r="A5329" s="26"/>
      <c r="B5329" s="26"/>
      <c r="G5329" s="107"/>
    </row>
    <row r="5330" spans="1:7" s="4" customFormat="1" x14ac:dyDescent="0.2">
      <c r="A5330" s="26"/>
      <c r="B5330" s="26"/>
      <c r="G5330" s="107"/>
    </row>
    <row r="5331" spans="1:7" s="4" customFormat="1" x14ac:dyDescent="0.2">
      <c r="A5331" s="26"/>
      <c r="B5331" s="26"/>
      <c r="G5331" s="107"/>
    </row>
    <row r="5332" spans="1:7" s="4" customFormat="1" x14ac:dyDescent="0.2">
      <c r="A5332" s="26"/>
      <c r="B5332" s="26"/>
      <c r="G5332" s="107"/>
    </row>
    <row r="5333" spans="1:7" s="4" customFormat="1" x14ac:dyDescent="0.2">
      <c r="A5333" s="26"/>
      <c r="B5333" s="26"/>
      <c r="G5333" s="107"/>
    </row>
    <row r="5334" spans="1:7" s="4" customFormat="1" x14ac:dyDescent="0.2">
      <c r="A5334" s="26"/>
      <c r="B5334" s="26"/>
      <c r="G5334" s="107"/>
    </row>
    <row r="5335" spans="1:7" s="4" customFormat="1" x14ac:dyDescent="0.2">
      <c r="A5335" s="26"/>
      <c r="B5335" s="26"/>
      <c r="G5335" s="107"/>
    </row>
    <row r="5336" spans="1:7" s="4" customFormat="1" x14ac:dyDescent="0.2">
      <c r="A5336" s="26"/>
      <c r="B5336" s="26"/>
      <c r="G5336" s="107"/>
    </row>
    <row r="5337" spans="1:7" s="4" customFormat="1" x14ac:dyDescent="0.2">
      <c r="A5337" s="26"/>
      <c r="B5337" s="26"/>
      <c r="G5337" s="107"/>
    </row>
    <row r="5338" spans="1:7" s="4" customFormat="1" x14ac:dyDescent="0.2">
      <c r="A5338" s="26"/>
      <c r="B5338" s="26"/>
      <c r="G5338" s="107"/>
    </row>
    <row r="5339" spans="1:7" s="4" customFormat="1" x14ac:dyDescent="0.2">
      <c r="A5339" s="26"/>
      <c r="B5339" s="26"/>
      <c r="G5339" s="107"/>
    </row>
    <row r="5340" spans="1:7" s="4" customFormat="1" x14ac:dyDescent="0.2">
      <c r="A5340" s="26"/>
      <c r="B5340" s="26"/>
      <c r="G5340" s="107"/>
    </row>
    <row r="5341" spans="1:7" s="4" customFormat="1" x14ac:dyDescent="0.2">
      <c r="A5341" s="26"/>
      <c r="B5341" s="26"/>
      <c r="G5341" s="107"/>
    </row>
    <row r="5342" spans="1:7" s="4" customFormat="1" x14ac:dyDescent="0.2">
      <c r="A5342" s="26"/>
      <c r="B5342" s="26"/>
      <c r="G5342" s="107"/>
    </row>
    <row r="5343" spans="1:7" s="4" customFormat="1" x14ac:dyDescent="0.2">
      <c r="A5343" s="26"/>
      <c r="B5343" s="26"/>
      <c r="G5343" s="107"/>
    </row>
    <row r="5344" spans="1:7" s="4" customFormat="1" x14ac:dyDescent="0.2">
      <c r="A5344" s="26"/>
      <c r="B5344" s="26"/>
      <c r="G5344" s="107"/>
    </row>
    <row r="5345" spans="1:7" s="4" customFormat="1" x14ac:dyDescent="0.2">
      <c r="A5345" s="26"/>
      <c r="B5345" s="26"/>
      <c r="G5345" s="107"/>
    </row>
    <row r="5346" spans="1:7" s="4" customFormat="1" x14ac:dyDescent="0.2">
      <c r="A5346" s="26"/>
      <c r="B5346" s="26"/>
      <c r="G5346" s="107"/>
    </row>
    <row r="5347" spans="1:7" s="4" customFormat="1" x14ac:dyDescent="0.2">
      <c r="A5347" s="26"/>
      <c r="B5347" s="26"/>
      <c r="G5347" s="107"/>
    </row>
    <row r="5348" spans="1:7" s="4" customFormat="1" x14ac:dyDescent="0.2">
      <c r="A5348" s="26"/>
      <c r="B5348" s="26"/>
      <c r="G5348" s="107"/>
    </row>
    <row r="5349" spans="1:7" s="4" customFormat="1" x14ac:dyDescent="0.2">
      <c r="A5349" s="26"/>
      <c r="B5349" s="26"/>
      <c r="G5349" s="107"/>
    </row>
    <row r="5350" spans="1:7" s="4" customFormat="1" x14ac:dyDescent="0.2">
      <c r="A5350" s="26"/>
      <c r="B5350" s="26"/>
      <c r="G5350" s="107"/>
    </row>
    <row r="5351" spans="1:7" s="4" customFormat="1" x14ac:dyDescent="0.2">
      <c r="A5351" s="26"/>
      <c r="B5351" s="26"/>
      <c r="G5351" s="107"/>
    </row>
    <row r="5352" spans="1:7" s="4" customFormat="1" x14ac:dyDescent="0.2">
      <c r="A5352" s="26"/>
      <c r="B5352" s="26"/>
      <c r="G5352" s="107"/>
    </row>
    <row r="5353" spans="1:7" s="4" customFormat="1" x14ac:dyDescent="0.2">
      <c r="A5353" s="26"/>
      <c r="B5353" s="26"/>
      <c r="G5353" s="107"/>
    </row>
    <row r="5354" spans="1:7" s="4" customFormat="1" x14ac:dyDescent="0.2">
      <c r="A5354" s="26"/>
      <c r="B5354" s="26"/>
      <c r="G5354" s="107"/>
    </row>
    <row r="5355" spans="1:7" s="4" customFormat="1" x14ac:dyDescent="0.2">
      <c r="A5355" s="26"/>
      <c r="B5355" s="26"/>
      <c r="G5355" s="107"/>
    </row>
    <row r="5356" spans="1:7" s="4" customFormat="1" x14ac:dyDescent="0.2">
      <c r="A5356" s="26"/>
      <c r="B5356" s="26"/>
      <c r="G5356" s="107"/>
    </row>
    <row r="5357" spans="1:7" s="4" customFormat="1" x14ac:dyDescent="0.2">
      <c r="A5357" s="26"/>
      <c r="B5357" s="26"/>
      <c r="G5357" s="107"/>
    </row>
    <row r="5358" spans="1:7" s="4" customFormat="1" x14ac:dyDescent="0.2">
      <c r="A5358" s="26"/>
      <c r="B5358" s="26"/>
      <c r="G5358" s="107"/>
    </row>
    <row r="5359" spans="1:7" s="4" customFormat="1" x14ac:dyDescent="0.2">
      <c r="A5359" s="26"/>
      <c r="B5359" s="26"/>
      <c r="G5359" s="107"/>
    </row>
    <row r="5360" spans="1:7" s="4" customFormat="1" x14ac:dyDescent="0.2">
      <c r="A5360" s="26"/>
      <c r="B5360" s="26"/>
      <c r="G5360" s="107"/>
    </row>
    <row r="5361" spans="1:7" s="4" customFormat="1" x14ac:dyDescent="0.2">
      <c r="A5361" s="26"/>
      <c r="B5361" s="26"/>
      <c r="G5361" s="107"/>
    </row>
    <row r="5362" spans="1:7" s="4" customFormat="1" x14ac:dyDescent="0.2">
      <c r="A5362" s="26"/>
      <c r="B5362" s="26"/>
      <c r="G5362" s="107"/>
    </row>
    <row r="5363" spans="1:7" s="4" customFormat="1" x14ac:dyDescent="0.2">
      <c r="A5363" s="26"/>
      <c r="B5363" s="26"/>
      <c r="G5363" s="107"/>
    </row>
    <row r="5364" spans="1:7" s="4" customFormat="1" x14ac:dyDescent="0.2">
      <c r="A5364" s="26"/>
      <c r="B5364" s="26"/>
      <c r="G5364" s="107"/>
    </row>
    <row r="5365" spans="1:7" s="4" customFormat="1" x14ac:dyDescent="0.2">
      <c r="A5365" s="26"/>
      <c r="B5365" s="26"/>
      <c r="G5365" s="107"/>
    </row>
    <row r="5366" spans="1:7" s="4" customFormat="1" x14ac:dyDescent="0.2">
      <c r="A5366" s="26"/>
      <c r="B5366" s="26"/>
      <c r="G5366" s="107"/>
    </row>
    <row r="5367" spans="1:7" s="4" customFormat="1" x14ac:dyDescent="0.2">
      <c r="A5367" s="26"/>
      <c r="B5367" s="26"/>
      <c r="G5367" s="107"/>
    </row>
    <row r="5368" spans="1:7" s="4" customFormat="1" x14ac:dyDescent="0.2">
      <c r="A5368" s="26"/>
      <c r="B5368" s="26"/>
      <c r="G5368" s="107"/>
    </row>
    <row r="5369" spans="1:7" s="4" customFormat="1" x14ac:dyDescent="0.2">
      <c r="A5369" s="26"/>
      <c r="B5369" s="26"/>
      <c r="G5369" s="107"/>
    </row>
    <row r="5370" spans="1:7" s="4" customFormat="1" x14ac:dyDescent="0.2">
      <c r="A5370" s="26"/>
      <c r="B5370" s="26"/>
      <c r="G5370" s="107"/>
    </row>
    <row r="5371" spans="1:7" s="4" customFormat="1" x14ac:dyDescent="0.2">
      <c r="A5371" s="26"/>
      <c r="B5371" s="26"/>
      <c r="G5371" s="107"/>
    </row>
    <row r="5372" spans="1:7" s="4" customFormat="1" x14ac:dyDescent="0.2">
      <c r="A5372" s="26"/>
      <c r="B5372" s="26"/>
      <c r="G5372" s="107"/>
    </row>
    <row r="5373" spans="1:7" s="4" customFormat="1" x14ac:dyDescent="0.2">
      <c r="A5373" s="26"/>
      <c r="B5373" s="26"/>
      <c r="G5373" s="107"/>
    </row>
    <row r="5374" spans="1:7" s="4" customFormat="1" x14ac:dyDescent="0.2">
      <c r="A5374" s="26"/>
      <c r="B5374" s="26"/>
      <c r="G5374" s="107"/>
    </row>
    <row r="5375" spans="1:7" s="4" customFormat="1" x14ac:dyDescent="0.2">
      <c r="A5375" s="26"/>
      <c r="B5375" s="26"/>
      <c r="G5375" s="107"/>
    </row>
    <row r="5376" spans="1:7" s="4" customFormat="1" x14ac:dyDescent="0.2">
      <c r="A5376" s="26"/>
      <c r="B5376" s="26"/>
      <c r="G5376" s="107"/>
    </row>
    <row r="5377" spans="1:7" s="4" customFormat="1" x14ac:dyDescent="0.2">
      <c r="A5377" s="26"/>
      <c r="B5377" s="26"/>
      <c r="G5377" s="107"/>
    </row>
    <row r="5378" spans="1:7" s="4" customFormat="1" x14ac:dyDescent="0.2">
      <c r="A5378" s="26"/>
      <c r="B5378" s="26"/>
      <c r="G5378" s="107"/>
    </row>
    <row r="5379" spans="1:7" s="4" customFormat="1" x14ac:dyDescent="0.2">
      <c r="A5379" s="26"/>
      <c r="B5379" s="26"/>
      <c r="G5379" s="107"/>
    </row>
    <row r="5380" spans="1:7" s="4" customFormat="1" x14ac:dyDescent="0.2">
      <c r="A5380" s="26"/>
      <c r="B5380" s="26"/>
      <c r="G5380" s="107"/>
    </row>
    <row r="5381" spans="1:7" s="4" customFormat="1" x14ac:dyDescent="0.2">
      <c r="A5381" s="26"/>
      <c r="B5381" s="26"/>
      <c r="G5381" s="107"/>
    </row>
    <row r="5382" spans="1:7" s="4" customFormat="1" x14ac:dyDescent="0.2">
      <c r="A5382" s="26"/>
      <c r="B5382" s="26"/>
      <c r="G5382" s="107"/>
    </row>
    <row r="5383" spans="1:7" s="4" customFormat="1" x14ac:dyDescent="0.2">
      <c r="A5383" s="26"/>
      <c r="B5383" s="26"/>
      <c r="G5383" s="107"/>
    </row>
    <row r="5384" spans="1:7" s="4" customFormat="1" x14ac:dyDescent="0.2">
      <c r="A5384" s="26"/>
      <c r="B5384" s="26"/>
      <c r="G5384" s="107"/>
    </row>
    <row r="5385" spans="1:7" s="4" customFormat="1" x14ac:dyDescent="0.2">
      <c r="A5385" s="26"/>
      <c r="B5385" s="26"/>
      <c r="G5385" s="107"/>
    </row>
    <row r="5386" spans="1:7" s="4" customFormat="1" x14ac:dyDescent="0.2">
      <c r="A5386" s="26"/>
      <c r="B5386" s="26"/>
      <c r="G5386" s="107"/>
    </row>
    <row r="5387" spans="1:7" s="4" customFormat="1" x14ac:dyDescent="0.2">
      <c r="A5387" s="26"/>
      <c r="B5387" s="26"/>
      <c r="G5387" s="107"/>
    </row>
    <row r="5388" spans="1:7" s="4" customFormat="1" x14ac:dyDescent="0.2">
      <c r="A5388" s="26"/>
      <c r="B5388" s="26"/>
      <c r="G5388" s="107"/>
    </row>
    <row r="5389" spans="1:7" s="4" customFormat="1" x14ac:dyDescent="0.2">
      <c r="A5389" s="26"/>
      <c r="B5389" s="26"/>
      <c r="G5389" s="107"/>
    </row>
    <row r="5390" spans="1:7" s="4" customFormat="1" x14ac:dyDescent="0.2">
      <c r="A5390" s="26"/>
      <c r="B5390" s="26"/>
      <c r="G5390" s="107"/>
    </row>
    <row r="5391" spans="1:7" s="4" customFormat="1" x14ac:dyDescent="0.2">
      <c r="A5391" s="26"/>
      <c r="B5391" s="26"/>
      <c r="G5391" s="107"/>
    </row>
    <row r="5392" spans="1:7" s="4" customFormat="1" x14ac:dyDescent="0.2">
      <c r="A5392" s="26"/>
      <c r="B5392" s="26"/>
      <c r="G5392" s="107"/>
    </row>
    <row r="5393" spans="1:7" s="4" customFormat="1" x14ac:dyDescent="0.2">
      <c r="A5393" s="26"/>
      <c r="B5393" s="26"/>
      <c r="G5393" s="107"/>
    </row>
    <row r="5394" spans="1:7" s="4" customFormat="1" x14ac:dyDescent="0.2">
      <c r="A5394" s="26"/>
      <c r="B5394" s="26"/>
      <c r="G5394" s="107"/>
    </row>
    <row r="5395" spans="1:7" s="4" customFormat="1" x14ac:dyDescent="0.2">
      <c r="A5395" s="26"/>
      <c r="B5395" s="26"/>
      <c r="G5395" s="107"/>
    </row>
    <row r="5396" spans="1:7" s="4" customFormat="1" x14ac:dyDescent="0.2">
      <c r="A5396" s="26"/>
      <c r="B5396" s="26"/>
      <c r="G5396" s="107"/>
    </row>
    <row r="5397" spans="1:7" s="4" customFormat="1" x14ac:dyDescent="0.2">
      <c r="A5397" s="26"/>
      <c r="B5397" s="26"/>
      <c r="G5397" s="107"/>
    </row>
    <row r="5398" spans="1:7" s="4" customFormat="1" x14ac:dyDescent="0.2">
      <c r="A5398" s="26"/>
      <c r="B5398" s="26"/>
      <c r="G5398" s="107"/>
    </row>
    <row r="5399" spans="1:7" s="4" customFormat="1" x14ac:dyDescent="0.2">
      <c r="A5399" s="26"/>
      <c r="B5399" s="26"/>
      <c r="G5399" s="107"/>
    </row>
    <row r="5400" spans="1:7" s="4" customFormat="1" x14ac:dyDescent="0.2">
      <c r="A5400" s="26"/>
      <c r="B5400" s="26"/>
      <c r="G5400" s="107"/>
    </row>
    <row r="5401" spans="1:7" s="4" customFormat="1" x14ac:dyDescent="0.2">
      <c r="A5401" s="26"/>
      <c r="B5401" s="26"/>
      <c r="G5401" s="107"/>
    </row>
    <row r="5402" spans="1:7" s="4" customFormat="1" x14ac:dyDescent="0.2">
      <c r="A5402" s="26"/>
      <c r="B5402" s="26"/>
      <c r="G5402" s="107"/>
    </row>
    <row r="5403" spans="1:7" s="4" customFormat="1" x14ac:dyDescent="0.2">
      <c r="A5403" s="26"/>
      <c r="B5403" s="26"/>
      <c r="G5403" s="107"/>
    </row>
    <row r="5404" spans="1:7" s="4" customFormat="1" x14ac:dyDescent="0.2">
      <c r="A5404" s="26"/>
      <c r="B5404" s="26"/>
      <c r="G5404" s="107"/>
    </row>
    <row r="5405" spans="1:7" s="4" customFormat="1" x14ac:dyDescent="0.2">
      <c r="A5405" s="26"/>
      <c r="B5405" s="26"/>
      <c r="G5405" s="107"/>
    </row>
    <row r="5406" spans="1:7" s="4" customFormat="1" x14ac:dyDescent="0.2">
      <c r="A5406" s="26"/>
      <c r="B5406" s="26"/>
      <c r="G5406" s="107"/>
    </row>
    <row r="5407" spans="1:7" s="4" customFormat="1" x14ac:dyDescent="0.2">
      <c r="A5407" s="26"/>
      <c r="B5407" s="26"/>
      <c r="G5407" s="107"/>
    </row>
    <row r="5408" spans="1:7" s="4" customFormat="1" x14ac:dyDescent="0.2">
      <c r="A5408" s="26"/>
      <c r="B5408" s="26"/>
      <c r="G5408" s="107"/>
    </row>
    <row r="5409" spans="1:7" s="4" customFormat="1" x14ac:dyDescent="0.2">
      <c r="A5409" s="26"/>
      <c r="B5409" s="26"/>
      <c r="G5409" s="107"/>
    </row>
    <row r="5410" spans="1:7" s="4" customFormat="1" x14ac:dyDescent="0.2">
      <c r="A5410" s="26"/>
      <c r="B5410" s="26"/>
      <c r="G5410" s="107"/>
    </row>
    <row r="5411" spans="1:7" s="4" customFormat="1" x14ac:dyDescent="0.2">
      <c r="A5411" s="26"/>
      <c r="B5411" s="26"/>
      <c r="G5411" s="107"/>
    </row>
    <row r="5412" spans="1:7" s="4" customFormat="1" x14ac:dyDescent="0.2">
      <c r="A5412" s="26"/>
      <c r="B5412" s="26"/>
      <c r="G5412" s="107"/>
    </row>
    <row r="5413" spans="1:7" s="4" customFormat="1" x14ac:dyDescent="0.2">
      <c r="A5413" s="26"/>
      <c r="B5413" s="26"/>
      <c r="G5413" s="107"/>
    </row>
    <row r="5414" spans="1:7" s="4" customFormat="1" x14ac:dyDescent="0.2">
      <c r="A5414" s="26"/>
      <c r="B5414" s="26"/>
      <c r="G5414" s="107"/>
    </row>
    <row r="5415" spans="1:7" s="4" customFormat="1" x14ac:dyDescent="0.2">
      <c r="A5415" s="26"/>
      <c r="B5415" s="26"/>
      <c r="G5415" s="107"/>
    </row>
    <row r="5416" spans="1:7" s="4" customFormat="1" x14ac:dyDescent="0.2">
      <c r="A5416" s="26"/>
      <c r="B5416" s="26"/>
      <c r="G5416" s="107"/>
    </row>
    <row r="5417" spans="1:7" s="4" customFormat="1" x14ac:dyDescent="0.2">
      <c r="A5417" s="26"/>
      <c r="B5417" s="26"/>
      <c r="G5417" s="107"/>
    </row>
    <row r="5418" spans="1:7" s="4" customFormat="1" x14ac:dyDescent="0.2">
      <c r="A5418" s="26"/>
      <c r="B5418" s="26"/>
      <c r="G5418" s="107"/>
    </row>
    <row r="5419" spans="1:7" s="4" customFormat="1" x14ac:dyDescent="0.2">
      <c r="A5419" s="26"/>
      <c r="B5419" s="26"/>
      <c r="G5419" s="107"/>
    </row>
    <row r="5420" spans="1:7" s="4" customFormat="1" x14ac:dyDescent="0.2">
      <c r="A5420" s="26"/>
      <c r="B5420" s="26"/>
      <c r="G5420" s="107"/>
    </row>
    <row r="5421" spans="1:7" s="4" customFormat="1" x14ac:dyDescent="0.2">
      <c r="A5421" s="26"/>
      <c r="B5421" s="26"/>
      <c r="G5421" s="107"/>
    </row>
    <row r="5422" spans="1:7" s="4" customFormat="1" x14ac:dyDescent="0.2">
      <c r="A5422" s="26"/>
      <c r="B5422" s="26"/>
      <c r="G5422" s="107"/>
    </row>
    <row r="5423" spans="1:7" s="4" customFormat="1" x14ac:dyDescent="0.2">
      <c r="A5423" s="26"/>
      <c r="B5423" s="26"/>
      <c r="G5423" s="107"/>
    </row>
    <row r="5424" spans="1:7" s="4" customFormat="1" x14ac:dyDescent="0.2">
      <c r="A5424" s="26"/>
      <c r="B5424" s="26"/>
      <c r="G5424" s="107"/>
    </row>
    <row r="5425" spans="1:7" s="4" customFormat="1" x14ac:dyDescent="0.2">
      <c r="A5425" s="26"/>
      <c r="B5425" s="26"/>
      <c r="G5425" s="107"/>
    </row>
    <row r="5426" spans="1:7" s="4" customFormat="1" x14ac:dyDescent="0.2">
      <c r="A5426" s="26"/>
      <c r="B5426" s="26"/>
      <c r="G5426" s="107"/>
    </row>
    <row r="5427" spans="1:7" s="4" customFormat="1" x14ac:dyDescent="0.2">
      <c r="A5427" s="26"/>
      <c r="B5427" s="26"/>
      <c r="G5427" s="107"/>
    </row>
    <row r="5428" spans="1:7" s="4" customFormat="1" x14ac:dyDescent="0.2">
      <c r="A5428" s="26"/>
      <c r="B5428" s="26"/>
      <c r="G5428" s="107"/>
    </row>
    <row r="5429" spans="1:7" s="4" customFormat="1" x14ac:dyDescent="0.2">
      <c r="A5429" s="26"/>
      <c r="B5429" s="26"/>
      <c r="G5429" s="107"/>
    </row>
    <row r="5430" spans="1:7" s="4" customFormat="1" x14ac:dyDescent="0.2">
      <c r="A5430" s="26"/>
      <c r="B5430" s="26"/>
      <c r="G5430" s="107"/>
    </row>
    <row r="5431" spans="1:7" s="4" customFormat="1" x14ac:dyDescent="0.2">
      <c r="A5431" s="26"/>
      <c r="B5431" s="26"/>
      <c r="G5431" s="107"/>
    </row>
    <row r="5432" spans="1:7" s="4" customFormat="1" x14ac:dyDescent="0.2">
      <c r="A5432" s="26"/>
      <c r="B5432" s="26"/>
      <c r="G5432" s="107"/>
    </row>
    <row r="5433" spans="1:7" s="4" customFormat="1" x14ac:dyDescent="0.2">
      <c r="A5433" s="26"/>
      <c r="B5433" s="26"/>
      <c r="G5433" s="107"/>
    </row>
    <row r="5434" spans="1:7" s="4" customFormat="1" x14ac:dyDescent="0.2">
      <c r="A5434" s="26"/>
      <c r="B5434" s="26"/>
      <c r="G5434" s="107"/>
    </row>
    <row r="5435" spans="1:7" s="4" customFormat="1" x14ac:dyDescent="0.2">
      <c r="A5435" s="26"/>
      <c r="B5435" s="26"/>
      <c r="G5435" s="107"/>
    </row>
    <row r="5436" spans="1:7" s="4" customFormat="1" x14ac:dyDescent="0.2">
      <c r="A5436" s="26"/>
      <c r="B5436" s="26"/>
      <c r="G5436" s="107"/>
    </row>
    <row r="5437" spans="1:7" s="4" customFormat="1" x14ac:dyDescent="0.2">
      <c r="A5437" s="26"/>
      <c r="B5437" s="26"/>
      <c r="G5437" s="107"/>
    </row>
    <row r="5438" spans="1:7" s="4" customFormat="1" x14ac:dyDescent="0.2">
      <c r="A5438" s="26"/>
      <c r="B5438" s="26"/>
      <c r="G5438" s="107"/>
    </row>
    <row r="5439" spans="1:7" s="4" customFormat="1" x14ac:dyDescent="0.2">
      <c r="A5439" s="26"/>
      <c r="B5439" s="26"/>
      <c r="G5439" s="107"/>
    </row>
    <row r="5440" spans="1:7" s="4" customFormat="1" x14ac:dyDescent="0.2">
      <c r="A5440" s="26"/>
      <c r="B5440" s="26"/>
      <c r="G5440" s="107"/>
    </row>
    <row r="5441" spans="1:7" s="4" customFormat="1" x14ac:dyDescent="0.2">
      <c r="A5441" s="26"/>
      <c r="B5441" s="26"/>
      <c r="G5441" s="107"/>
    </row>
    <row r="5442" spans="1:7" s="4" customFormat="1" x14ac:dyDescent="0.2">
      <c r="A5442" s="26"/>
      <c r="B5442" s="26"/>
      <c r="G5442" s="107"/>
    </row>
    <row r="5443" spans="1:7" s="4" customFormat="1" x14ac:dyDescent="0.2">
      <c r="A5443" s="26"/>
      <c r="B5443" s="26"/>
      <c r="G5443" s="107"/>
    </row>
    <row r="5444" spans="1:7" s="4" customFormat="1" x14ac:dyDescent="0.2">
      <c r="A5444" s="26"/>
      <c r="B5444" s="26"/>
      <c r="G5444" s="107"/>
    </row>
    <row r="5445" spans="1:7" s="4" customFormat="1" x14ac:dyDescent="0.2">
      <c r="A5445" s="26"/>
      <c r="B5445" s="26"/>
      <c r="G5445" s="107"/>
    </row>
    <row r="5446" spans="1:7" s="4" customFormat="1" x14ac:dyDescent="0.2">
      <c r="A5446" s="26"/>
      <c r="B5446" s="26"/>
      <c r="G5446" s="107"/>
    </row>
    <row r="5447" spans="1:7" s="4" customFormat="1" x14ac:dyDescent="0.2">
      <c r="A5447" s="26"/>
      <c r="B5447" s="26"/>
      <c r="G5447" s="107"/>
    </row>
    <row r="5448" spans="1:7" s="4" customFormat="1" x14ac:dyDescent="0.2">
      <c r="A5448" s="26"/>
      <c r="B5448" s="26"/>
      <c r="G5448" s="107"/>
    </row>
    <row r="5449" spans="1:7" s="4" customFormat="1" x14ac:dyDescent="0.2">
      <c r="A5449" s="26"/>
      <c r="B5449" s="26"/>
      <c r="G5449" s="107"/>
    </row>
    <row r="5450" spans="1:7" s="4" customFormat="1" x14ac:dyDescent="0.2">
      <c r="A5450" s="26"/>
      <c r="B5450" s="26"/>
      <c r="G5450" s="107"/>
    </row>
    <row r="5451" spans="1:7" s="4" customFormat="1" x14ac:dyDescent="0.2">
      <c r="A5451" s="26"/>
      <c r="B5451" s="26"/>
      <c r="G5451" s="107"/>
    </row>
    <row r="5452" spans="1:7" s="4" customFormat="1" x14ac:dyDescent="0.2">
      <c r="A5452" s="26"/>
      <c r="B5452" s="26"/>
      <c r="G5452" s="107"/>
    </row>
    <row r="5453" spans="1:7" s="4" customFormat="1" x14ac:dyDescent="0.2">
      <c r="A5453" s="26"/>
      <c r="B5453" s="26"/>
      <c r="G5453" s="107"/>
    </row>
    <row r="5454" spans="1:7" s="4" customFormat="1" x14ac:dyDescent="0.2">
      <c r="A5454" s="26"/>
      <c r="B5454" s="26"/>
      <c r="G5454" s="107"/>
    </row>
    <row r="5455" spans="1:7" s="4" customFormat="1" x14ac:dyDescent="0.2">
      <c r="A5455" s="26"/>
      <c r="B5455" s="26"/>
      <c r="G5455" s="107"/>
    </row>
    <row r="5456" spans="1:7" s="4" customFormat="1" x14ac:dyDescent="0.2">
      <c r="A5456" s="26"/>
      <c r="B5456" s="26"/>
      <c r="G5456" s="107"/>
    </row>
    <row r="5457" spans="1:7" s="4" customFormat="1" x14ac:dyDescent="0.2">
      <c r="A5457" s="26"/>
      <c r="B5457" s="26"/>
      <c r="G5457" s="107"/>
    </row>
    <row r="5458" spans="1:7" s="4" customFormat="1" x14ac:dyDescent="0.2">
      <c r="A5458" s="26"/>
      <c r="B5458" s="26"/>
      <c r="G5458" s="107"/>
    </row>
    <row r="5459" spans="1:7" s="4" customFormat="1" x14ac:dyDescent="0.2">
      <c r="A5459" s="26"/>
      <c r="B5459" s="26"/>
      <c r="G5459" s="107"/>
    </row>
    <row r="5460" spans="1:7" s="4" customFormat="1" x14ac:dyDescent="0.2">
      <c r="A5460" s="26"/>
      <c r="B5460" s="26"/>
      <c r="G5460" s="107"/>
    </row>
    <row r="5461" spans="1:7" s="4" customFormat="1" x14ac:dyDescent="0.2">
      <c r="A5461" s="26"/>
      <c r="B5461" s="26"/>
      <c r="G5461" s="107"/>
    </row>
    <row r="5462" spans="1:7" s="4" customFormat="1" x14ac:dyDescent="0.2">
      <c r="A5462" s="26"/>
      <c r="B5462" s="26"/>
      <c r="G5462" s="107"/>
    </row>
    <row r="5463" spans="1:7" s="4" customFormat="1" x14ac:dyDescent="0.2">
      <c r="A5463" s="26"/>
      <c r="B5463" s="26"/>
      <c r="G5463" s="107"/>
    </row>
    <row r="5464" spans="1:7" s="4" customFormat="1" x14ac:dyDescent="0.2">
      <c r="A5464" s="26"/>
      <c r="B5464" s="26"/>
      <c r="G5464" s="107"/>
    </row>
    <row r="5465" spans="1:7" s="4" customFormat="1" x14ac:dyDescent="0.2">
      <c r="A5465" s="26"/>
      <c r="B5465" s="26"/>
      <c r="G5465" s="107"/>
    </row>
    <row r="5466" spans="1:7" s="4" customFormat="1" x14ac:dyDescent="0.2">
      <c r="A5466" s="26"/>
      <c r="B5466" s="26"/>
      <c r="G5466" s="107"/>
    </row>
    <row r="5467" spans="1:7" s="4" customFormat="1" x14ac:dyDescent="0.2">
      <c r="A5467" s="26"/>
      <c r="B5467" s="26"/>
      <c r="G5467" s="107"/>
    </row>
    <row r="5468" spans="1:7" s="4" customFormat="1" x14ac:dyDescent="0.2">
      <c r="A5468" s="26"/>
      <c r="B5468" s="26"/>
      <c r="G5468" s="107"/>
    </row>
    <row r="5469" spans="1:7" s="4" customFormat="1" x14ac:dyDescent="0.2">
      <c r="A5469" s="26"/>
      <c r="B5469" s="26"/>
      <c r="G5469" s="107"/>
    </row>
    <row r="5470" spans="1:7" s="4" customFormat="1" x14ac:dyDescent="0.2">
      <c r="A5470" s="26"/>
      <c r="B5470" s="26"/>
      <c r="G5470" s="107"/>
    </row>
    <row r="5471" spans="1:7" s="4" customFormat="1" x14ac:dyDescent="0.2">
      <c r="A5471" s="26"/>
      <c r="B5471" s="26"/>
      <c r="G5471" s="107"/>
    </row>
    <row r="5472" spans="1:7" s="4" customFormat="1" x14ac:dyDescent="0.2">
      <c r="A5472" s="26"/>
      <c r="B5472" s="26"/>
      <c r="G5472" s="107"/>
    </row>
    <row r="5473" spans="1:7" s="4" customFormat="1" x14ac:dyDescent="0.2">
      <c r="A5473" s="26"/>
      <c r="B5473" s="26"/>
      <c r="G5473" s="107"/>
    </row>
    <row r="5474" spans="1:7" s="4" customFormat="1" x14ac:dyDescent="0.2">
      <c r="A5474" s="26"/>
      <c r="B5474" s="26"/>
      <c r="G5474" s="107"/>
    </row>
    <row r="5475" spans="1:7" s="4" customFormat="1" x14ac:dyDescent="0.2">
      <c r="A5475" s="26"/>
      <c r="B5475" s="26"/>
      <c r="G5475" s="107"/>
    </row>
    <row r="5476" spans="1:7" s="4" customFormat="1" x14ac:dyDescent="0.2">
      <c r="A5476" s="26"/>
      <c r="B5476" s="26"/>
      <c r="G5476" s="107"/>
    </row>
    <row r="5477" spans="1:7" s="4" customFormat="1" x14ac:dyDescent="0.2">
      <c r="A5477" s="26"/>
      <c r="B5477" s="26"/>
      <c r="G5477" s="107"/>
    </row>
    <row r="5478" spans="1:7" s="4" customFormat="1" x14ac:dyDescent="0.2">
      <c r="A5478" s="26"/>
      <c r="B5478" s="26"/>
      <c r="G5478" s="107"/>
    </row>
    <row r="5479" spans="1:7" s="4" customFormat="1" x14ac:dyDescent="0.2">
      <c r="A5479" s="26"/>
      <c r="B5479" s="26"/>
      <c r="G5479" s="107"/>
    </row>
    <row r="5480" spans="1:7" s="4" customFormat="1" x14ac:dyDescent="0.2">
      <c r="A5480" s="26"/>
      <c r="B5480" s="26"/>
      <c r="G5480" s="107"/>
    </row>
    <row r="5481" spans="1:7" s="4" customFormat="1" x14ac:dyDescent="0.2">
      <c r="A5481" s="26"/>
      <c r="B5481" s="26"/>
      <c r="G5481" s="107"/>
    </row>
    <row r="5482" spans="1:7" s="4" customFormat="1" x14ac:dyDescent="0.2">
      <c r="A5482" s="26"/>
      <c r="B5482" s="26"/>
      <c r="G5482" s="107"/>
    </row>
    <row r="5483" spans="1:7" s="4" customFormat="1" x14ac:dyDescent="0.2">
      <c r="A5483" s="26"/>
      <c r="B5483" s="26"/>
      <c r="G5483" s="107"/>
    </row>
    <row r="5484" spans="1:7" s="4" customFormat="1" x14ac:dyDescent="0.2">
      <c r="A5484" s="26"/>
      <c r="B5484" s="26"/>
      <c r="G5484" s="107"/>
    </row>
    <row r="5485" spans="1:7" s="4" customFormat="1" x14ac:dyDescent="0.2">
      <c r="A5485" s="26"/>
      <c r="B5485" s="26"/>
      <c r="G5485" s="107"/>
    </row>
    <row r="5486" spans="1:7" s="4" customFormat="1" x14ac:dyDescent="0.2">
      <c r="A5486" s="26"/>
      <c r="B5486" s="26"/>
      <c r="G5486" s="107"/>
    </row>
    <row r="5487" spans="1:7" s="4" customFormat="1" x14ac:dyDescent="0.2">
      <c r="A5487" s="26"/>
      <c r="B5487" s="26"/>
      <c r="G5487" s="107"/>
    </row>
    <row r="5488" spans="1:7" s="4" customFormat="1" x14ac:dyDescent="0.2">
      <c r="A5488" s="26"/>
      <c r="B5488" s="26"/>
      <c r="G5488" s="107"/>
    </row>
    <row r="5489" spans="1:7" s="4" customFormat="1" x14ac:dyDescent="0.2">
      <c r="A5489" s="26"/>
      <c r="B5489" s="26"/>
      <c r="G5489" s="107"/>
    </row>
    <row r="5490" spans="1:7" s="4" customFormat="1" x14ac:dyDescent="0.2">
      <c r="A5490" s="26"/>
      <c r="B5490" s="26"/>
      <c r="G5490" s="107"/>
    </row>
    <row r="5491" spans="1:7" s="4" customFormat="1" x14ac:dyDescent="0.2">
      <c r="A5491" s="26"/>
      <c r="B5491" s="26"/>
      <c r="G5491" s="107"/>
    </row>
    <row r="5492" spans="1:7" s="4" customFormat="1" x14ac:dyDescent="0.2">
      <c r="A5492" s="26"/>
      <c r="B5492" s="26"/>
      <c r="G5492" s="107"/>
    </row>
    <row r="5493" spans="1:7" s="4" customFormat="1" x14ac:dyDescent="0.2">
      <c r="A5493" s="26"/>
      <c r="B5493" s="26"/>
      <c r="G5493" s="107"/>
    </row>
    <row r="5494" spans="1:7" s="4" customFormat="1" x14ac:dyDescent="0.2">
      <c r="A5494" s="26"/>
      <c r="B5494" s="26"/>
      <c r="G5494" s="107"/>
    </row>
    <row r="5495" spans="1:7" s="4" customFormat="1" x14ac:dyDescent="0.2">
      <c r="A5495" s="26"/>
      <c r="B5495" s="26"/>
      <c r="G5495" s="107"/>
    </row>
    <row r="5496" spans="1:7" s="4" customFormat="1" x14ac:dyDescent="0.2">
      <c r="A5496" s="26"/>
      <c r="B5496" s="26"/>
      <c r="G5496" s="107"/>
    </row>
    <row r="5497" spans="1:7" s="4" customFormat="1" x14ac:dyDescent="0.2">
      <c r="A5497" s="26"/>
      <c r="B5497" s="26"/>
      <c r="G5497" s="107"/>
    </row>
    <row r="5498" spans="1:7" s="4" customFormat="1" x14ac:dyDescent="0.2">
      <c r="A5498" s="26"/>
      <c r="B5498" s="26"/>
      <c r="G5498" s="107"/>
    </row>
    <row r="5499" spans="1:7" s="4" customFormat="1" x14ac:dyDescent="0.2">
      <c r="A5499" s="26"/>
      <c r="B5499" s="26"/>
      <c r="G5499" s="107"/>
    </row>
    <row r="5500" spans="1:7" s="4" customFormat="1" x14ac:dyDescent="0.2">
      <c r="A5500" s="26"/>
      <c r="B5500" s="26"/>
      <c r="G5500" s="107"/>
    </row>
    <row r="5501" spans="1:7" s="4" customFormat="1" x14ac:dyDescent="0.2">
      <c r="A5501" s="26"/>
      <c r="B5501" s="26"/>
      <c r="G5501" s="107"/>
    </row>
    <row r="5502" spans="1:7" s="4" customFormat="1" x14ac:dyDescent="0.2">
      <c r="A5502" s="26"/>
      <c r="B5502" s="26"/>
      <c r="G5502" s="107"/>
    </row>
    <row r="5503" spans="1:7" s="4" customFormat="1" x14ac:dyDescent="0.2">
      <c r="A5503" s="26"/>
      <c r="B5503" s="26"/>
      <c r="G5503" s="107"/>
    </row>
    <row r="5504" spans="1:7" s="4" customFormat="1" x14ac:dyDescent="0.2">
      <c r="A5504" s="26"/>
      <c r="B5504" s="26"/>
      <c r="G5504" s="107"/>
    </row>
    <row r="5505" spans="1:7" s="4" customFormat="1" x14ac:dyDescent="0.2">
      <c r="A5505" s="26"/>
      <c r="B5505" s="26"/>
      <c r="G5505" s="107"/>
    </row>
    <row r="5506" spans="1:7" s="4" customFormat="1" x14ac:dyDescent="0.2">
      <c r="A5506" s="26"/>
      <c r="B5506" s="26"/>
      <c r="G5506" s="107"/>
    </row>
    <row r="5507" spans="1:7" s="4" customFormat="1" x14ac:dyDescent="0.2">
      <c r="A5507" s="26"/>
      <c r="B5507" s="26"/>
      <c r="G5507" s="107"/>
    </row>
    <row r="5508" spans="1:7" s="4" customFormat="1" x14ac:dyDescent="0.2">
      <c r="A5508" s="26"/>
      <c r="B5508" s="26"/>
      <c r="G5508" s="107"/>
    </row>
    <row r="5509" spans="1:7" s="4" customFormat="1" x14ac:dyDescent="0.2">
      <c r="A5509" s="26"/>
      <c r="B5509" s="26"/>
      <c r="G5509" s="107"/>
    </row>
    <row r="5510" spans="1:7" s="4" customFormat="1" x14ac:dyDescent="0.2">
      <c r="A5510" s="26"/>
      <c r="B5510" s="26"/>
      <c r="G5510" s="107"/>
    </row>
    <row r="5511" spans="1:7" s="4" customFormat="1" x14ac:dyDescent="0.2">
      <c r="A5511" s="26"/>
      <c r="B5511" s="26"/>
      <c r="G5511" s="107"/>
    </row>
    <row r="5512" spans="1:7" s="4" customFormat="1" x14ac:dyDescent="0.2">
      <c r="A5512" s="26"/>
      <c r="B5512" s="26"/>
      <c r="G5512" s="107"/>
    </row>
    <row r="5513" spans="1:7" s="4" customFormat="1" x14ac:dyDescent="0.2">
      <c r="A5513" s="26"/>
      <c r="B5513" s="26"/>
      <c r="G5513" s="107"/>
    </row>
    <row r="5514" spans="1:7" s="4" customFormat="1" x14ac:dyDescent="0.2">
      <c r="A5514" s="26"/>
      <c r="B5514" s="26"/>
      <c r="G5514" s="107"/>
    </row>
    <row r="5515" spans="1:7" s="4" customFormat="1" x14ac:dyDescent="0.2">
      <c r="A5515" s="26"/>
      <c r="B5515" s="26"/>
      <c r="G5515" s="107"/>
    </row>
    <row r="5516" spans="1:7" s="4" customFormat="1" x14ac:dyDescent="0.2">
      <c r="A5516" s="26"/>
      <c r="B5516" s="26"/>
      <c r="G5516" s="107"/>
    </row>
    <row r="5517" spans="1:7" s="4" customFormat="1" x14ac:dyDescent="0.2">
      <c r="A5517" s="26"/>
      <c r="B5517" s="26"/>
      <c r="G5517" s="107"/>
    </row>
    <row r="5518" spans="1:7" s="4" customFormat="1" x14ac:dyDescent="0.2">
      <c r="A5518" s="26"/>
      <c r="B5518" s="26"/>
      <c r="G5518" s="107"/>
    </row>
    <row r="5519" spans="1:7" s="4" customFormat="1" x14ac:dyDescent="0.2">
      <c r="A5519" s="26"/>
      <c r="B5519" s="26"/>
      <c r="G5519" s="107"/>
    </row>
    <row r="5520" spans="1:7" s="4" customFormat="1" x14ac:dyDescent="0.2">
      <c r="A5520" s="26"/>
      <c r="B5520" s="26"/>
      <c r="G5520" s="107"/>
    </row>
    <row r="5521" spans="1:7" s="4" customFormat="1" x14ac:dyDescent="0.2">
      <c r="A5521" s="26"/>
      <c r="B5521" s="26"/>
      <c r="G5521" s="107"/>
    </row>
    <row r="5522" spans="1:7" s="4" customFormat="1" x14ac:dyDescent="0.2">
      <c r="A5522" s="26"/>
      <c r="B5522" s="26"/>
      <c r="G5522" s="107"/>
    </row>
    <row r="5523" spans="1:7" s="4" customFormat="1" x14ac:dyDescent="0.2">
      <c r="A5523" s="26"/>
      <c r="B5523" s="26"/>
      <c r="G5523" s="107"/>
    </row>
    <row r="5524" spans="1:7" s="4" customFormat="1" x14ac:dyDescent="0.2">
      <c r="A5524" s="26"/>
      <c r="B5524" s="26"/>
      <c r="G5524" s="107"/>
    </row>
    <row r="5525" spans="1:7" s="4" customFormat="1" x14ac:dyDescent="0.2">
      <c r="A5525" s="26"/>
      <c r="B5525" s="26"/>
      <c r="G5525" s="107"/>
    </row>
    <row r="5526" spans="1:7" s="4" customFormat="1" x14ac:dyDescent="0.2">
      <c r="A5526" s="26"/>
      <c r="B5526" s="26"/>
      <c r="G5526" s="107"/>
    </row>
    <row r="5527" spans="1:7" s="4" customFormat="1" x14ac:dyDescent="0.2">
      <c r="A5527" s="26"/>
      <c r="B5527" s="26"/>
      <c r="G5527" s="107"/>
    </row>
    <row r="5528" spans="1:7" s="4" customFormat="1" x14ac:dyDescent="0.2">
      <c r="A5528" s="26"/>
      <c r="B5528" s="26"/>
      <c r="G5528" s="107"/>
    </row>
    <row r="5529" spans="1:7" s="4" customFormat="1" x14ac:dyDescent="0.2">
      <c r="A5529" s="26"/>
      <c r="B5529" s="26"/>
      <c r="G5529" s="107"/>
    </row>
    <row r="5530" spans="1:7" s="4" customFormat="1" x14ac:dyDescent="0.2">
      <c r="A5530" s="26"/>
      <c r="B5530" s="26"/>
      <c r="G5530" s="107"/>
    </row>
    <row r="5531" spans="1:7" s="4" customFormat="1" x14ac:dyDescent="0.2">
      <c r="A5531" s="26"/>
      <c r="B5531" s="26"/>
      <c r="G5531" s="107"/>
    </row>
    <row r="5532" spans="1:7" s="4" customFormat="1" x14ac:dyDescent="0.2">
      <c r="A5532" s="26"/>
      <c r="B5532" s="26"/>
      <c r="G5532" s="107"/>
    </row>
    <row r="5533" spans="1:7" s="4" customFormat="1" x14ac:dyDescent="0.2">
      <c r="A5533" s="26"/>
      <c r="B5533" s="26"/>
      <c r="G5533" s="107"/>
    </row>
    <row r="5534" spans="1:7" s="4" customFormat="1" x14ac:dyDescent="0.2">
      <c r="A5534" s="26"/>
      <c r="B5534" s="26"/>
      <c r="G5534" s="107"/>
    </row>
    <row r="5535" spans="1:7" s="4" customFormat="1" x14ac:dyDescent="0.2">
      <c r="A5535" s="26"/>
      <c r="B5535" s="26"/>
      <c r="G5535" s="107"/>
    </row>
    <row r="5536" spans="1:7" s="4" customFormat="1" x14ac:dyDescent="0.2">
      <c r="A5536" s="26"/>
      <c r="B5536" s="26"/>
      <c r="G5536" s="107"/>
    </row>
    <row r="5537" spans="1:7" s="4" customFormat="1" x14ac:dyDescent="0.2">
      <c r="A5537" s="26"/>
      <c r="B5537" s="26"/>
      <c r="G5537" s="107"/>
    </row>
    <row r="5538" spans="1:7" s="4" customFormat="1" x14ac:dyDescent="0.2">
      <c r="A5538" s="26"/>
      <c r="B5538" s="26"/>
      <c r="G5538" s="107"/>
    </row>
    <row r="5539" spans="1:7" s="4" customFormat="1" x14ac:dyDescent="0.2">
      <c r="A5539" s="26"/>
      <c r="B5539" s="26"/>
      <c r="G5539" s="107"/>
    </row>
    <row r="5540" spans="1:7" s="4" customFormat="1" x14ac:dyDescent="0.2">
      <c r="A5540" s="26"/>
      <c r="B5540" s="26"/>
      <c r="G5540" s="107"/>
    </row>
    <row r="5541" spans="1:7" s="4" customFormat="1" x14ac:dyDescent="0.2">
      <c r="A5541" s="26"/>
      <c r="B5541" s="26"/>
      <c r="G5541" s="107"/>
    </row>
    <row r="5542" spans="1:7" s="4" customFormat="1" x14ac:dyDescent="0.2">
      <c r="A5542" s="26"/>
      <c r="B5542" s="26"/>
      <c r="G5542" s="107"/>
    </row>
    <row r="5543" spans="1:7" s="4" customFormat="1" x14ac:dyDescent="0.2">
      <c r="A5543" s="26"/>
      <c r="B5543" s="26"/>
      <c r="G5543" s="107"/>
    </row>
    <row r="5544" spans="1:7" s="4" customFormat="1" x14ac:dyDescent="0.2">
      <c r="A5544" s="26"/>
      <c r="B5544" s="26"/>
      <c r="G5544" s="107"/>
    </row>
    <row r="5545" spans="1:7" s="4" customFormat="1" x14ac:dyDescent="0.2">
      <c r="A5545" s="26"/>
      <c r="B5545" s="26"/>
      <c r="G5545" s="107"/>
    </row>
    <row r="5546" spans="1:7" s="4" customFormat="1" x14ac:dyDescent="0.2">
      <c r="A5546" s="26"/>
      <c r="B5546" s="26"/>
      <c r="G5546" s="107"/>
    </row>
    <row r="5547" spans="1:7" s="4" customFormat="1" x14ac:dyDescent="0.2">
      <c r="A5547" s="26"/>
      <c r="B5547" s="26"/>
      <c r="G5547" s="107"/>
    </row>
    <row r="5548" spans="1:7" s="4" customFormat="1" x14ac:dyDescent="0.2">
      <c r="A5548" s="26"/>
      <c r="B5548" s="26"/>
      <c r="G5548" s="107"/>
    </row>
    <row r="5549" spans="1:7" s="4" customFormat="1" x14ac:dyDescent="0.2">
      <c r="A5549" s="26"/>
      <c r="B5549" s="26"/>
      <c r="G5549" s="107"/>
    </row>
    <row r="5550" spans="1:7" s="4" customFormat="1" x14ac:dyDescent="0.2">
      <c r="A5550" s="26"/>
      <c r="B5550" s="26"/>
      <c r="G5550" s="107"/>
    </row>
    <row r="5551" spans="1:7" s="4" customFormat="1" x14ac:dyDescent="0.2">
      <c r="A5551" s="26"/>
      <c r="B5551" s="26"/>
      <c r="G5551" s="107"/>
    </row>
    <row r="5552" spans="1:7" s="4" customFormat="1" x14ac:dyDescent="0.2">
      <c r="A5552" s="26"/>
      <c r="B5552" s="26"/>
      <c r="G5552" s="107"/>
    </row>
    <row r="5553" spans="1:7" s="4" customFormat="1" x14ac:dyDescent="0.2">
      <c r="A5553" s="26"/>
      <c r="B5553" s="26"/>
      <c r="G5553" s="107"/>
    </row>
    <row r="5554" spans="1:7" s="4" customFormat="1" x14ac:dyDescent="0.2">
      <c r="A5554" s="26"/>
      <c r="B5554" s="26"/>
      <c r="G5554" s="107"/>
    </row>
    <row r="5555" spans="1:7" s="4" customFormat="1" x14ac:dyDescent="0.2">
      <c r="A5555" s="26"/>
      <c r="B5555" s="26"/>
      <c r="G5555" s="107"/>
    </row>
    <row r="5556" spans="1:7" s="4" customFormat="1" x14ac:dyDescent="0.2">
      <c r="A5556" s="26"/>
      <c r="B5556" s="26"/>
      <c r="G5556" s="107"/>
    </row>
    <row r="5557" spans="1:7" s="4" customFormat="1" x14ac:dyDescent="0.2">
      <c r="A5557" s="26"/>
      <c r="B5557" s="26"/>
      <c r="G5557" s="107"/>
    </row>
    <row r="5558" spans="1:7" s="4" customFormat="1" x14ac:dyDescent="0.2">
      <c r="A5558" s="26"/>
      <c r="B5558" s="26"/>
      <c r="G5558" s="107"/>
    </row>
    <row r="5559" spans="1:7" s="4" customFormat="1" x14ac:dyDescent="0.2">
      <c r="A5559" s="26"/>
      <c r="B5559" s="26"/>
      <c r="G5559" s="107"/>
    </row>
    <row r="5560" spans="1:7" s="4" customFormat="1" x14ac:dyDescent="0.2">
      <c r="A5560" s="26"/>
      <c r="B5560" s="26"/>
      <c r="G5560" s="107"/>
    </row>
    <row r="5561" spans="1:7" s="4" customFormat="1" x14ac:dyDescent="0.2">
      <c r="A5561" s="26"/>
      <c r="B5561" s="26"/>
      <c r="G5561" s="107"/>
    </row>
    <row r="5562" spans="1:7" s="4" customFormat="1" x14ac:dyDescent="0.2">
      <c r="A5562" s="26"/>
      <c r="B5562" s="26"/>
      <c r="G5562" s="107"/>
    </row>
    <row r="5563" spans="1:7" s="4" customFormat="1" x14ac:dyDescent="0.2">
      <c r="A5563" s="26"/>
      <c r="B5563" s="26"/>
      <c r="G5563" s="107"/>
    </row>
    <row r="5564" spans="1:7" s="4" customFormat="1" x14ac:dyDescent="0.2">
      <c r="A5564" s="26"/>
      <c r="B5564" s="26"/>
      <c r="G5564" s="107"/>
    </row>
    <row r="5565" spans="1:7" s="4" customFormat="1" x14ac:dyDescent="0.2">
      <c r="A5565" s="26"/>
      <c r="B5565" s="26"/>
      <c r="G5565" s="107"/>
    </row>
    <row r="5566" spans="1:7" s="4" customFormat="1" x14ac:dyDescent="0.2">
      <c r="A5566" s="26"/>
      <c r="B5566" s="26"/>
      <c r="G5566" s="107"/>
    </row>
    <row r="5567" spans="1:7" s="4" customFormat="1" x14ac:dyDescent="0.2">
      <c r="A5567" s="26"/>
      <c r="B5567" s="26"/>
      <c r="G5567" s="107"/>
    </row>
    <row r="5568" spans="1:7" s="4" customFormat="1" x14ac:dyDescent="0.2">
      <c r="A5568" s="26"/>
      <c r="B5568" s="26"/>
      <c r="G5568" s="107"/>
    </row>
    <row r="5569" spans="1:7" s="4" customFormat="1" x14ac:dyDescent="0.2">
      <c r="A5569" s="26"/>
      <c r="B5569" s="26"/>
      <c r="G5569" s="107"/>
    </row>
    <row r="5570" spans="1:7" s="4" customFormat="1" x14ac:dyDescent="0.2">
      <c r="A5570" s="26"/>
      <c r="B5570" s="26"/>
      <c r="G5570" s="107"/>
    </row>
    <row r="5571" spans="1:7" s="4" customFormat="1" x14ac:dyDescent="0.2">
      <c r="A5571" s="26"/>
      <c r="B5571" s="26"/>
      <c r="G5571" s="107"/>
    </row>
    <row r="5572" spans="1:7" s="4" customFormat="1" x14ac:dyDescent="0.2">
      <c r="A5572" s="26"/>
      <c r="B5572" s="26"/>
      <c r="G5572" s="107"/>
    </row>
    <row r="5573" spans="1:7" s="4" customFormat="1" x14ac:dyDescent="0.2">
      <c r="A5573" s="26"/>
      <c r="B5573" s="26"/>
      <c r="G5573" s="107"/>
    </row>
    <row r="5574" spans="1:7" s="4" customFormat="1" x14ac:dyDescent="0.2">
      <c r="A5574" s="26"/>
      <c r="B5574" s="26"/>
      <c r="G5574" s="107"/>
    </row>
    <row r="5575" spans="1:7" s="4" customFormat="1" x14ac:dyDescent="0.2">
      <c r="A5575" s="26"/>
      <c r="B5575" s="26"/>
      <c r="G5575" s="107"/>
    </row>
    <row r="5576" spans="1:7" s="4" customFormat="1" x14ac:dyDescent="0.2">
      <c r="A5576" s="26"/>
      <c r="B5576" s="26"/>
      <c r="G5576" s="107"/>
    </row>
    <row r="5577" spans="1:7" s="4" customFormat="1" x14ac:dyDescent="0.2">
      <c r="A5577" s="26"/>
      <c r="B5577" s="26"/>
      <c r="G5577" s="107"/>
    </row>
    <row r="5578" spans="1:7" s="4" customFormat="1" x14ac:dyDescent="0.2">
      <c r="A5578" s="26"/>
      <c r="B5578" s="26"/>
      <c r="G5578" s="107"/>
    </row>
    <row r="5579" spans="1:7" s="4" customFormat="1" x14ac:dyDescent="0.2">
      <c r="A5579" s="26"/>
      <c r="B5579" s="26"/>
      <c r="G5579" s="107"/>
    </row>
    <row r="5580" spans="1:7" s="4" customFormat="1" x14ac:dyDescent="0.2">
      <c r="A5580" s="26"/>
      <c r="B5580" s="26"/>
      <c r="G5580" s="107"/>
    </row>
    <row r="5581" spans="1:7" s="4" customFormat="1" x14ac:dyDescent="0.2">
      <c r="A5581" s="26"/>
      <c r="B5581" s="26"/>
      <c r="G5581" s="107"/>
    </row>
    <row r="5582" spans="1:7" s="4" customFormat="1" x14ac:dyDescent="0.2">
      <c r="A5582" s="26"/>
      <c r="B5582" s="26"/>
      <c r="G5582" s="107"/>
    </row>
    <row r="5583" spans="1:7" s="4" customFormat="1" x14ac:dyDescent="0.2">
      <c r="A5583" s="26"/>
      <c r="B5583" s="26"/>
      <c r="G5583" s="107"/>
    </row>
    <row r="5584" spans="1:7" s="4" customFormat="1" x14ac:dyDescent="0.2">
      <c r="A5584" s="26"/>
      <c r="B5584" s="26"/>
      <c r="G5584" s="107"/>
    </row>
    <row r="5585" spans="1:7" s="4" customFormat="1" x14ac:dyDescent="0.2">
      <c r="A5585" s="26"/>
      <c r="B5585" s="26"/>
      <c r="G5585" s="107"/>
    </row>
    <row r="5586" spans="1:7" s="4" customFormat="1" x14ac:dyDescent="0.2">
      <c r="A5586" s="26"/>
      <c r="B5586" s="26"/>
      <c r="G5586" s="107"/>
    </row>
    <row r="5587" spans="1:7" s="4" customFormat="1" x14ac:dyDescent="0.2">
      <c r="A5587" s="26"/>
      <c r="B5587" s="26"/>
      <c r="G5587" s="107"/>
    </row>
    <row r="5588" spans="1:7" s="4" customFormat="1" x14ac:dyDescent="0.2">
      <c r="A5588" s="26"/>
      <c r="B5588" s="26"/>
      <c r="G5588" s="107"/>
    </row>
    <row r="5589" spans="1:7" s="4" customFormat="1" x14ac:dyDescent="0.2">
      <c r="A5589" s="26"/>
      <c r="B5589" s="26"/>
      <c r="G5589" s="107"/>
    </row>
    <row r="5590" spans="1:7" s="4" customFormat="1" x14ac:dyDescent="0.2">
      <c r="A5590" s="26"/>
      <c r="B5590" s="26"/>
      <c r="G5590" s="107"/>
    </row>
    <row r="5591" spans="1:7" s="4" customFormat="1" x14ac:dyDescent="0.2">
      <c r="A5591" s="26"/>
      <c r="B5591" s="26"/>
      <c r="G5591" s="107"/>
    </row>
    <row r="5592" spans="1:7" s="4" customFormat="1" x14ac:dyDescent="0.2">
      <c r="A5592" s="26"/>
      <c r="B5592" s="26"/>
      <c r="G5592" s="107"/>
    </row>
    <row r="5593" spans="1:7" s="4" customFormat="1" x14ac:dyDescent="0.2">
      <c r="A5593" s="26"/>
      <c r="B5593" s="26"/>
      <c r="G5593" s="107"/>
    </row>
    <row r="5594" spans="1:7" s="4" customFormat="1" x14ac:dyDescent="0.2">
      <c r="A5594" s="26"/>
      <c r="B5594" s="26"/>
      <c r="G5594" s="107"/>
    </row>
    <row r="5595" spans="1:7" s="4" customFormat="1" x14ac:dyDescent="0.2">
      <c r="A5595" s="26"/>
      <c r="B5595" s="26"/>
      <c r="G5595" s="107"/>
    </row>
    <row r="5596" spans="1:7" s="4" customFormat="1" x14ac:dyDescent="0.2">
      <c r="A5596" s="26"/>
      <c r="B5596" s="26"/>
      <c r="G5596" s="107"/>
    </row>
    <row r="5597" spans="1:7" s="4" customFormat="1" x14ac:dyDescent="0.2">
      <c r="A5597" s="26"/>
      <c r="B5597" s="26"/>
      <c r="G5597" s="107"/>
    </row>
    <row r="5598" spans="1:7" s="4" customFormat="1" x14ac:dyDescent="0.2">
      <c r="A5598" s="26"/>
      <c r="B5598" s="26"/>
      <c r="G5598" s="107"/>
    </row>
    <row r="5599" spans="1:7" s="4" customFormat="1" x14ac:dyDescent="0.2">
      <c r="A5599" s="26"/>
      <c r="B5599" s="26"/>
      <c r="G5599" s="107"/>
    </row>
    <row r="5600" spans="1:7" s="4" customFormat="1" x14ac:dyDescent="0.2">
      <c r="A5600" s="26"/>
      <c r="B5600" s="26"/>
      <c r="G5600" s="107"/>
    </row>
    <row r="5601" spans="1:7" s="4" customFormat="1" x14ac:dyDescent="0.2">
      <c r="A5601" s="26"/>
      <c r="B5601" s="26"/>
      <c r="G5601" s="107"/>
    </row>
    <row r="5602" spans="1:7" s="4" customFormat="1" x14ac:dyDescent="0.2">
      <c r="A5602" s="26"/>
      <c r="B5602" s="26"/>
      <c r="G5602" s="107"/>
    </row>
    <row r="5603" spans="1:7" s="4" customFormat="1" x14ac:dyDescent="0.2">
      <c r="A5603" s="26"/>
      <c r="B5603" s="26"/>
      <c r="G5603" s="107"/>
    </row>
    <row r="5604" spans="1:7" s="4" customFormat="1" x14ac:dyDescent="0.2">
      <c r="A5604" s="26"/>
      <c r="B5604" s="26"/>
      <c r="G5604" s="107"/>
    </row>
    <row r="5605" spans="1:7" s="4" customFormat="1" x14ac:dyDescent="0.2">
      <c r="A5605" s="26"/>
      <c r="B5605" s="26"/>
      <c r="G5605" s="107"/>
    </row>
    <row r="5606" spans="1:7" s="4" customFormat="1" x14ac:dyDescent="0.2">
      <c r="A5606" s="26"/>
      <c r="B5606" s="26"/>
      <c r="G5606" s="107"/>
    </row>
    <row r="5607" spans="1:7" s="4" customFormat="1" x14ac:dyDescent="0.2">
      <c r="A5607" s="26"/>
      <c r="B5607" s="26"/>
      <c r="G5607" s="107"/>
    </row>
    <row r="5608" spans="1:7" s="4" customFormat="1" x14ac:dyDescent="0.2">
      <c r="A5608" s="26"/>
      <c r="B5608" s="26"/>
      <c r="G5608" s="107"/>
    </row>
    <row r="5609" spans="1:7" s="4" customFormat="1" x14ac:dyDescent="0.2">
      <c r="A5609" s="26"/>
      <c r="B5609" s="26"/>
      <c r="G5609" s="107"/>
    </row>
    <row r="5610" spans="1:7" s="4" customFormat="1" x14ac:dyDescent="0.2">
      <c r="A5610" s="26"/>
      <c r="B5610" s="26"/>
      <c r="G5610" s="107"/>
    </row>
    <row r="5611" spans="1:7" s="4" customFormat="1" x14ac:dyDescent="0.2">
      <c r="A5611" s="26"/>
      <c r="B5611" s="26"/>
      <c r="G5611" s="107"/>
    </row>
    <row r="5612" spans="1:7" s="4" customFormat="1" x14ac:dyDescent="0.2">
      <c r="A5612" s="26"/>
      <c r="B5612" s="26"/>
      <c r="G5612" s="107"/>
    </row>
    <row r="5613" spans="1:7" s="4" customFormat="1" x14ac:dyDescent="0.2">
      <c r="A5613" s="26"/>
      <c r="B5613" s="26"/>
      <c r="G5613" s="107"/>
    </row>
    <row r="5614" spans="1:7" s="4" customFormat="1" x14ac:dyDescent="0.2">
      <c r="A5614" s="26"/>
      <c r="B5614" s="26"/>
      <c r="G5614" s="107"/>
    </row>
    <row r="5615" spans="1:7" s="4" customFormat="1" x14ac:dyDescent="0.2">
      <c r="A5615" s="26"/>
      <c r="B5615" s="26"/>
      <c r="G5615" s="107"/>
    </row>
    <row r="5616" spans="1:7" s="4" customFormat="1" x14ac:dyDescent="0.2">
      <c r="A5616" s="26"/>
      <c r="B5616" s="26"/>
      <c r="G5616" s="107"/>
    </row>
    <row r="5617" spans="1:7" s="4" customFormat="1" x14ac:dyDescent="0.2">
      <c r="A5617" s="26"/>
      <c r="B5617" s="26"/>
      <c r="G5617" s="107"/>
    </row>
    <row r="5618" spans="1:7" s="4" customFormat="1" x14ac:dyDescent="0.2">
      <c r="A5618" s="26"/>
      <c r="B5618" s="26"/>
      <c r="G5618" s="107"/>
    </row>
    <row r="5619" spans="1:7" s="4" customFormat="1" x14ac:dyDescent="0.2">
      <c r="A5619" s="26"/>
      <c r="B5619" s="26"/>
      <c r="G5619" s="107"/>
    </row>
    <row r="5620" spans="1:7" s="4" customFormat="1" x14ac:dyDescent="0.2">
      <c r="A5620" s="26"/>
      <c r="B5620" s="26"/>
      <c r="G5620" s="107"/>
    </row>
    <row r="5621" spans="1:7" s="4" customFormat="1" x14ac:dyDescent="0.2">
      <c r="A5621" s="26"/>
      <c r="B5621" s="26"/>
      <c r="G5621" s="107"/>
    </row>
    <row r="5622" spans="1:7" s="4" customFormat="1" x14ac:dyDescent="0.2">
      <c r="A5622" s="26"/>
      <c r="B5622" s="26"/>
      <c r="G5622" s="107"/>
    </row>
    <row r="5623" spans="1:7" s="4" customFormat="1" x14ac:dyDescent="0.2">
      <c r="A5623" s="26"/>
      <c r="B5623" s="26"/>
      <c r="G5623" s="107"/>
    </row>
    <row r="5624" spans="1:7" s="4" customFormat="1" x14ac:dyDescent="0.2">
      <c r="A5624" s="26"/>
      <c r="B5624" s="26"/>
      <c r="G5624" s="107"/>
    </row>
    <row r="5625" spans="1:7" s="4" customFormat="1" x14ac:dyDescent="0.2">
      <c r="A5625" s="26"/>
      <c r="B5625" s="26"/>
      <c r="G5625" s="107"/>
    </row>
    <row r="5626" spans="1:7" s="4" customFormat="1" x14ac:dyDescent="0.2">
      <c r="A5626" s="26"/>
      <c r="B5626" s="26"/>
      <c r="G5626" s="107"/>
    </row>
    <row r="5627" spans="1:7" s="4" customFormat="1" x14ac:dyDescent="0.2">
      <c r="A5627" s="26"/>
      <c r="B5627" s="26"/>
      <c r="G5627" s="107"/>
    </row>
    <row r="5628" spans="1:7" s="4" customFormat="1" x14ac:dyDescent="0.2">
      <c r="A5628" s="26"/>
      <c r="B5628" s="26"/>
      <c r="G5628" s="107"/>
    </row>
    <row r="5629" spans="1:7" s="4" customFormat="1" x14ac:dyDescent="0.2">
      <c r="A5629" s="26"/>
      <c r="B5629" s="26"/>
      <c r="G5629" s="107"/>
    </row>
    <row r="5630" spans="1:7" s="4" customFormat="1" x14ac:dyDescent="0.2">
      <c r="A5630" s="26"/>
      <c r="B5630" s="26"/>
      <c r="G5630" s="107"/>
    </row>
    <row r="5631" spans="1:7" s="4" customFormat="1" x14ac:dyDescent="0.2">
      <c r="A5631" s="26"/>
      <c r="B5631" s="26"/>
      <c r="G5631" s="107"/>
    </row>
    <row r="5632" spans="1:7" s="4" customFormat="1" x14ac:dyDescent="0.2">
      <c r="A5632" s="26"/>
      <c r="B5632" s="26"/>
      <c r="G5632" s="107"/>
    </row>
    <row r="5633" spans="1:7" s="4" customFormat="1" x14ac:dyDescent="0.2">
      <c r="A5633" s="26"/>
      <c r="B5633" s="26"/>
      <c r="G5633" s="107"/>
    </row>
    <row r="5634" spans="1:7" s="4" customFormat="1" x14ac:dyDescent="0.2">
      <c r="A5634" s="26"/>
      <c r="B5634" s="26"/>
      <c r="G5634" s="107"/>
    </row>
    <row r="5635" spans="1:7" s="4" customFormat="1" x14ac:dyDescent="0.2">
      <c r="A5635" s="26"/>
      <c r="B5635" s="26"/>
      <c r="G5635" s="107"/>
    </row>
    <row r="5636" spans="1:7" s="4" customFormat="1" x14ac:dyDescent="0.2">
      <c r="A5636" s="26"/>
      <c r="B5636" s="26"/>
      <c r="G5636" s="107"/>
    </row>
    <row r="5637" spans="1:7" s="4" customFormat="1" x14ac:dyDescent="0.2">
      <c r="A5637" s="26"/>
      <c r="B5637" s="26"/>
      <c r="G5637" s="107"/>
    </row>
    <row r="5638" spans="1:7" s="4" customFormat="1" x14ac:dyDescent="0.2">
      <c r="A5638" s="26"/>
      <c r="B5638" s="26"/>
      <c r="G5638" s="107"/>
    </row>
    <row r="5639" spans="1:7" s="4" customFormat="1" x14ac:dyDescent="0.2">
      <c r="A5639" s="26"/>
      <c r="B5639" s="26"/>
      <c r="G5639" s="107"/>
    </row>
    <row r="5640" spans="1:7" s="4" customFormat="1" x14ac:dyDescent="0.2">
      <c r="A5640" s="26"/>
      <c r="B5640" s="26"/>
      <c r="G5640" s="107"/>
    </row>
    <row r="5641" spans="1:7" s="4" customFormat="1" x14ac:dyDescent="0.2">
      <c r="A5641" s="26"/>
      <c r="B5641" s="26"/>
      <c r="G5641" s="107"/>
    </row>
    <row r="5642" spans="1:7" s="4" customFormat="1" x14ac:dyDescent="0.2">
      <c r="A5642" s="26"/>
      <c r="B5642" s="26"/>
      <c r="G5642" s="107"/>
    </row>
    <row r="5643" spans="1:7" s="4" customFormat="1" x14ac:dyDescent="0.2">
      <c r="A5643" s="26"/>
      <c r="B5643" s="26"/>
      <c r="G5643" s="107"/>
    </row>
    <row r="5644" spans="1:7" s="4" customFormat="1" x14ac:dyDescent="0.2">
      <c r="A5644" s="26"/>
      <c r="B5644" s="26"/>
      <c r="G5644" s="107"/>
    </row>
    <row r="5645" spans="1:7" s="4" customFormat="1" x14ac:dyDescent="0.2">
      <c r="A5645" s="26"/>
      <c r="B5645" s="26"/>
      <c r="G5645" s="107"/>
    </row>
    <row r="5646" spans="1:7" s="4" customFormat="1" x14ac:dyDescent="0.2">
      <c r="A5646" s="26"/>
      <c r="B5646" s="26"/>
      <c r="G5646" s="107"/>
    </row>
    <row r="5647" spans="1:7" s="4" customFormat="1" x14ac:dyDescent="0.2">
      <c r="A5647" s="26"/>
      <c r="B5647" s="26"/>
      <c r="G5647" s="107"/>
    </row>
    <row r="5648" spans="1:7" s="4" customFormat="1" x14ac:dyDescent="0.2">
      <c r="A5648" s="26"/>
      <c r="B5648" s="26"/>
      <c r="G5648" s="107"/>
    </row>
    <row r="5649" spans="1:7" s="4" customFormat="1" x14ac:dyDescent="0.2">
      <c r="A5649" s="26"/>
      <c r="B5649" s="26"/>
      <c r="G5649" s="107"/>
    </row>
    <row r="5650" spans="1:7" s="4" customFormat="1" x14ac:dyDescent="0.2">
      <c r="A5650" s="26"/>
      <c r="B5650" s="26"/>
      <c r="G5650" s="107"/>
    </row>
    <row r="5651" spans="1:7" s="4" customFormat="1" x14ac:dyDescent="0.2">
      <c r="A5651" s="26"/>
      <c r="B5651" s="26"/>
      <c r="G5651" s="107"/>
    </row>
    <row r="5652" spans="1:7" s="4" customFormat="1" x14ac:dyDescent="0.2">
      <c r="A5652" s="26"/>
      <c r="B5652" s="26"/>
      <c r="G5652" s="107"/>
    </row>
    <row r="5653" spans="1:7" s="4" customFormat="1" x14ac:dyDescent="0.2">
      <c r="A5653" s="26"/>
      <c r="B5653" s="26"/>
      <c r="G5653" s="107"/>
    </row>
    <row r="5654" spans="1:7" s="4" customFormat="1" x14ac:dyDescent="0.2">
      <c r="A5654" s="26"/>
      <c r="B5654" s="26"/>
      <c r="G5654" s="107"/>
    </row>
    <row r="5655" spans="1:7" s="4" customFormat="1" x14ac:dyDescent="0.2">
      <c r="A5655" s="26"/>
      <c r="B5655" s="26"/>
      <c r="G5655" s="107"/>
    </row>
    <row r="5656" spans="1:7" s="4" customFormat="1" x14ac:dyDescent="0.2">
      <c r="A5656" s="26"/>
      <c r="B5656" s="26"/>
      <c r="G5656" s="107"/>
    </row>
    <row r="5657" spans="1:7" s="4" customFormat="1" x14ac:dyDescent="0.2">
      <c r="A5657" s="26"/>
      <c r="B5657" s="26"/>
      <c r="G5657" s="107"/>
    </row>
    <row r="5658" spans="1:7" s="4" customFormat="1" x14ac:dyDescent="0.2">
      <c r="A5658" s="26"/>
      <c r="B5658" s="26"/>
      <c r="G5658" s="107"/>
    </row>
    <row r="5659" spans="1:7" s="4" customFormat="1" x14ac:dyDescent="0.2">
      <c r="A5659" s="26"/>
      <c r="B5659" s="26"/>
      <c r="G5659" s="107"/>
    </row>
    <row r="5660" spans="1:7" s="4" customFormat="1" x14ac:dyDescent="0.2">
      <c r="A5660" s="26"/>
      <c r="B5660" s="26"/>
      <c r="G5660" s="107"/>
    </row>
    <row r="5661" spans="1:7" s="4" customFormat="1" x14ac:dyDescent="0.2">
      <c r="A5661" s="26"/>
      <c r="B5661" s="26"/>
      <c r="G5661" s="107"/>
    </row>
    <row r="5662" spans="1:7" s="4" customFormat="1" x14ac:dyDescent="0.2">
      <c r="A5662" s="26"/>
      <c r="B5662" s="26"/>
      <c r="G5662" s="107"/>
    </row>
    <row r="5663" spans="1:7" s="4" customFormat="1" x14ac:dyDescent="0.2">
      <c r="A5663" s="26"/>
      <c r="B5663" s="26"/>
      <c r="G5663" s="107"/>
    </row>
    <row r="5664" spans="1:7" s="4" customFormat="1" x14ac:dyDescent="0.2">
      <c r="A5664" s="26"/>
      <c r="B5664" s="26"/>
      <c r="G5664" s="107"/>
    </row>
    <row r="5665" spans="1:7" s="4" customFormat="1" x14ac:dyDescent="0.2">
      <c r="A5665" s="26"/>
      <c r="B5665" s="26"/>
      <c r="G5665" s="107"/>
    </row>
    <row r="5666" spans="1:7" s="4" customFormat="1" x14ac:dyDescent="0.2">
      <c r="A5666" s="26"/>
      <c r="B5666" s="26"/>
      <c r="G5666" s="107"/>
    </row>
    <row r="5667" spans="1:7" s="4" customFormat="1" x14ac:dyDescent="0.2">
      <c r="A5667" s="26"/>
      <c r="B5667" s="26"/>
      <c r="G5667" s="107"/>
    </row>
    <row r="5668" spans="1:7" s="4" customFormat="1" x14ac:dyDescent="0.2">
      <c r="A5668" s="26"/>
      <c r="B5668" s="26"/>
      <c r="G5668" s="107"/>
    </row>
    <row r="5669" spans="1:7" s="4" customFormat="1" x14ac:dyDescent="0.2">
      <c r="A5669" s="26"/>
      <c r="B5669" s="26"/>
      <c r="G5669" s="107"/>
    </row>
    <row r="5670" spans="1:7" s="4" customFormat="1" x14ac:dyDescent="0.2">
      <c r="A5670" s="26"/>
      <c r="B5670" s="26"/>
      <c r="G5670" s="107"/>
    </row>
    <row r="5671" spans="1:7" s="4" customFormat="1" x14ac:dyDescent="0.2">
      <c r="A5671" s="26"/>
      <c r="B5671" s="26"/>
      <c r="G5671" s="107"/>
    </row>
    <row r="5672" spans="1:7" s="4" customFormat="1" x14ac:dyDescent="0.2">
      <c r="A5672" s="26"/>
      <c r="B5672" s="26"/>
      <c r="G5672" s="107"/>
    </row>
    <row r="5673" spans="1:7" s="4" customFormat="1" x14ac:dyDescent="0.2">
      <c r="A5673" s="26"/>
      <c r="B5673" s="26"/>
      <c r="G5673" s="107"/>
    </row>
    <row r="5674" spans="1:7" s="4" customFormat="1" x14ac:dyDescent="0.2">
      <c r="A5674" s="26"/>
      <c r="B5674" s="26"/>
      <c r="G5674" s="107"/>
    </row>
    <row r="5675" spans="1:7" s="4" customFormat="1" x14ac:dyDescent="0.2">
      <c r="A5675" s="26"/>
      <c r="B5675" s="26"/>
      <c r="G5675" s="107"/>
    </row>
    <row r="5676" spans="1:7" s="4" customFormat="1" x14ac:dyDescent="0.2">
      <c r="A5676" s="26"/>
      <c r="B5676" s="26"/>
      <c r="G5676" s="107"/>
    </row>
    <row r="5677" spans="1:7" s="4" customFormat="1" x14ac:dyDescent="0.2">
      <c r="A5677" s="26"/>
      <c r="B5677" s="26"/>
      <c r="G5677" s="107"/>
    </row>
    <row r="5678" spans="1:7" s="4" customFormat="1" x14ac:dyDescent="0.2">
      <c r="A5678" s="26"/>
      <c r="B5678" s="26"/>
      <c r="G5678" s="107"/>
    </row>
    <row r="5679" spans="1:7" s="4" customFormat="1" x14ac:dyDescent="0.2">
      <c r="A5679" s="26"/>
      <c r="B5679" s="26"/>
      <c r="G5679" s="107"/>
    </row>
    <row r="5680" spans="1:7" s="4" customFormat="1" x14ac:dyDescent="0.2">
      <c r="A5680" s="26"/>
      <c r="B5680" s="26"/>
      <c r="G5680" s="107"/>
    </row>
    <row r="5681" spans="1:7" s="4" customFormat="1" x14ac:dyDescent="0.2">
      <c r="A5681" s="26"/>
      <c r="B5681" s="26"/>
      <c r="G5681" s="107"/>
    </row>
    <row r="5682" spans="1:7" s="4" customFormat="1" x14ac:dyDescent="0.2">
      <c r="A5682" s="26"/>
      <c r="B5682" s="26"/>
      <c r="G5682" s="107"/>
    </row>
    <row r="5683" spans="1:7" s="4" customFormat="1" x14ac:dyDescent="0.2">
      <c r="A5683" s="26"/>
      <c r="B5683" s="26"/>
      <c r="G5683" s="107"/>
    </row>
    <row r="5684" spans="1:7" s="4" customFormat="1" x14ac:dyDescent="0.2">
      <c r="A5684" s="26"/>
      <c r="B5684" s="26"/>
      <c r="G5684" s="107"/>
    </row>
    <row r="5685" spans="1:7" s="4" customFormat="1" x14ac:dyDescent="0.2">
      <c r="A5685" s="26"/>
      <c r="B5685" s="26"/>
      <c r="G5685" s="107"/>
    </row>
    <row r="5686" spans="1:7" s="4" customFormat="1" x14ac:dyDescent="0.2">
      <c r="A5686" s="26"/>
      <c r="B5686" s="26"/>
      <c r="G5686" s="107"/>
    </row>
    <row r="5687" spans="1:7" s="4" customFormat="1" x14ac:dyDescent="0.2">
      <c r="A5687" s="26"/>
      <c r="B5687" s="26"/>
      <c r="G5687" s="107"/>
    </row>
    <row r="5688" spans="1:7" s="4" customFormat="1" x14ac:dyDescent="0.2">
      <c r="A5688" s="26"/>
      <c r="B5688" s="26"/>
      <c r="G5688" s="107"/>
    </row>
    <row r="5689" spans="1:7" s="4" customFormat="1" x14ac:dyDescent="0.2">
      <c r="A5689" s="26"/>
      <c r="B5689" s="26"/>
      <c r="G5689" s="107"/>
    </row>
    <row r="5690" spans="1:7" s="4" customFormat="1" x14ac:dyDescent="0.2">
      <c r="A5690" s="26"/>
      <c r="B5690" s="26"/>
      <c r="G5690" s="107"/>
    </row>
    <row r="5691" spans="1:7" s="4" customFormat="1" x14ac:dyDescent="0.2">
      <c r="A5691" s="26"/>
      <c r="B5691" s="26"/>
      <c r="G5691" s="107"/>
    </row>
    <row r="5692" spans="1:7" s="4" customFormat="1" x14ac:dyDescent="0.2">
      <c r="A5692" s="26"/>
      <c r="B5692" s="26"/>
      <c r="G5692" s="107"/>
    </row>
    <row r="5693" spans="1:7" s="4" customFormat="1" x14ac:dyDescent="0.2">
      <c r="A5693" s="26"/>
      <c r="B5693" s="26"/>
      <c r="G5693" s="107"/>
    </row>
    <row r="5694" spans="1:7" s="4" customFormat="1" x14ac:dyDescent="0.2">
      <c r="A5694" s="26"/>
      <c r="B5694" s="26"/>
      <c r="G5694" s="107"/>
    </row>
    <row r="5695" spans="1:7" s="4" customFormat="1" x14ac:dyDescent="0.2">
      <c r="A5695" s="26"/>
      <c r="B5695" s="26"/>
      <c r="G5695" s="107"/>
    </row>
    <row r="5696" spans="1:7" s="4" customFormat="1" x14ac:dyDescent="0.2">
      <c r="A5696" s="26"/>
      <c r="B5696" s="26"/>
      <c r="G5696" s="107"/>
    </row>
    <row r="5697" spans="1:7" s="4" customFormat="1" x14ac:dyDescent="0.2">
      <c r="A5697" s="26"/>
      <c r="B5697" s="26"/>
      <c r="G5697" s="107"/>
    </row>
    <row r="5698" spans="1:7" s="4" customFormat="1" x14ac:dyDescent="0.2">
      <c r="A5698" s="26"/>
      <c r="B5698" s="26"/>
      <c r="G5698" s="107"/>
    </row>
    <row r="5699" spans="1:7" s="4" customFormat="1" x14ac:dyDescent="0.2">
      <c r="A5699" s="26"/>
      <c r="B5699" s="26"/>
      <c r="G5699" s="107"/>
    </row>
    <row r="5700" spans="1:7" s="4" customFormat="1" x14ac:dyDescent="0.2">
      <c r="A5700" s="26"/>
      <c r="B5700" s="26"/>
      <c r="G5700" s="107"/>
    </row>
    <row r="5701" spans="1:7" s="4" customFormat="1" x14ac:dyDescent="0.2">
      <c r="A5701" s="26"/>
      <c r="B5701" s="26"/>
      <c r="G5701" s="107"/>
    </row>
    <row r="5702" spans="1:7" s="4" customFormat="1" x14ac:dyDescent="0.2">
      <c r="A5702" s="26"/>
      <c r="B5702" s="26"/>
      <c r="G5702" s="107"/>
    </row>
    <row r="5703" spans="1:7" s="4" customFormat="1" x14ac:dyDescent="0.2">
      <c r="A5703" s="26"/>
      <c r="B5703" s="26"/>
      <c r="G5703" s="107"/>
    </row>
    <row r="5704" spans="1:7" s="4" customFormat="1" x14ac:dyDescent="0.2">
      <c r="A5704" s="26"/>
      <c r="B5704" s="26"/>
      <c r="G5704" s="107"/>
    </row>
    <row r="5705" spans="1:7" s="4" customFormat="1" x14ac:dyDescent="0.2">
      <c r="A5705" s="26"/>
      <c r="B5705" s="26"/>
      <c r="G5705" s="107"/>
    </row>
    <row r="5706" spans="1:7" s="4" customFormat="1" x14ac:dyDescent="0.2">
      <c r="A5706" s="26"/>
      <c r="B5706" s="26"/>
      <c r="G5706" s="107"/>
    </row>
    <row r="5707" spans="1:7" s="4" customFormat="1" x14ac:dyDescent="0.2">
      <c r="A5707" s="26"/>
      <c r="B5707" s="26"/>
      <c r="G5707" s="107"/>
    </row>
    <row r="5708" spans="1:7" s="4" customFormat="1" x14ac:dyDescent="0.2">
      <c r="A5708" s="26"/>
      <c r="B5708" s="26"/>
      <c r="G5708" s="107"/>
    </row>
    <row r="5709" spans="1:7" s="4" customFormat="1" x14ac:dyDescent="0.2">
      <c r="A5709" s="26"/>
      <c r="B5709" s="26"/>
      <c r="G5709" s="107"/>
    </row>
    <row r="5710" spans="1:7" s="4" customFormat="1" x14ac:dyDescent="0.2">
      <c r="A5710" s="26"/>
      <c r="B5710" s="26"/>
      <c r="G5710" s="107"/>
    </row>
    <row r="5711" spans="1:7" s="4" customFormat="1" x14ac:dyDescent="0.2">
      <c r="A5711" s="26"/>
      <c r="B5711" s="26"/>
      <c r="G5711" s="107"/>
    </row>
    <row r="5712" spans="1:7" s="4" customFormat="1" x14ac:dyDescent="0.2">
      <c r="A5712" s="26"/>
      <c r="B5712" s="26"/>
      <c r="G5712" s="107"/>
    </row>
    <row r="5713" spans="1:7" s="4" customFormat="1" x14ac:dyDescent="0.2">
      <c r="A5713" s="26"/>
      <c r="B5713" s="26"/>
      <c r="G5713" s="107"/>
    </row>
    <row r="5714" spans="1:7" s="4" customFormat="1" x14ac:dyDescent="0.2">
      <c r="A5714" s="26"/>
      <c r="B5714" s="26"/>
      <c r="G5714" s="107"/>
    </row>
    <row r="5715" spans="1:7" s="4" customFormat="1" x14ac:dyDescent="0.2">
      <c r="A5715" s="26"/>
      <c r="B5715" s="26"/>
      <c r="G5715" s="107"/>
    </row>
    <row r="5716" spans="1:7" s="4" customFormat="1" x14ac:dyDescent="0.2">
      <c r="A5716" s="26"/>
      <c r="B5716" s="26"/>
      <c r="G5716" s="107"/>
    </row>
    <row r="5717" spans="1:7" s="4" customFormat="1" x14ac:dyDescent="0.2">
      <c r="A5717" s="26"/>
      <c r="B5717" s="26"/>
      <c r="G5717" s="107"/>
    </row>
    <row r="5718" spans="1:7" s="4" customFormat="1" x14ac:dyDescent="0.2">
      <c r="A5718" s="26"/>
      <c r="B5718" s="26"/>
      <c r="G5718" s="107"/>
    </row>
    <row r="5719" spans="1:7" s="4" customFormat="1" x14ac:dyDescent="0.2">
      <c r="A5719" s="26"/>
      <c r="B5719" s="26"/>
      <c r="G5719" s="107"/>
    </row>
    <row r="5720" spans="1:7" s="4" customFormat="1" x14ac:dyDescent="0.2">
      <c r="A5720" s="26"/>
      <c r="B5720" s="26"/>
      <c r="G5720" s="107"/>
    </row>
    <row r="5721" spans="1:7" s="4" customFormat="1" x14ac:dyDescent="0.2">
      <c r="A5721" s="26"/>
      <c r="B5721" s="26"/>
      <c r="G5721" s="107"/>
    </row>
    <row r="5722" spans="1:7" s="4" customFormat="1" x14ac:dyDescent="0.2">
      <c r="A5722" s="26"/>
      <c r="B5722" s="26"/>
      <c r="G5722" s="107"/>
    </row>
    <row r="5723" spans="1:7" s="4" customFormat="1" x14ac:dyDescent="0.2">
      <c r="A5723" s="26"/>
      <c r="B5723" s="26"/>
      <c r="G5723" s="107"/>
    </row>
    <row r="5724" spans="1:7" s="4" customFormat="1" x14ac:dyDescent="0.2">
      <c r="A5724" s="26"/>
      <c r="B5724" s="26"/>
      <c r="G5724" s="107"/>
    </row>
    <row r="5725" spans="1:7" s="4" customFormat="1" x14ac:dyDescent="0.2">
      <c r="A5725" s="26"/>
      <c r="B5725" s="26"/>
      <c r="G5725" s="107"/>
    </row>
    <row r="5726" spans="1:7" s="4" customFormat="1" x14ac:dyDescent="0.2">
      <c r="A5726" s="26"/>
      <c r="B5726" s="26"/>
      <c r="G5726" s="107"/>
    </row>
    <row r="5727" spans="1:7" s="4" customFormat="1" x14ac:dyDescent="0.2">
      <c r="A5727" s="26"/>
      <c r="B5727" s="26"/>
      <c r="G5727" s="107"/>
    </row>
    <row r="5728" spans="1:7" s="4" customFormat="1" x14ac:dyDescent="0.2">
      <c r="A5728" s="26"/>
      <c r="B5728" s="26"/>
      <c r="G5728" s="107"/>
    </row>
    <row r="5729" spans="1:7" s="4" customFormat="1" x14ac:dyDescent="0.2">
      <c r="A5729" s="26"/>
      <c r="B5729" s="26"/>
      <c r="G5729" s="107"/>
    </row>
    <row r="5730" spans="1:7" s="4" customFormat="1" x14ac:dyDescent="0.2">
      <c r="A5730" s="26"/>
      <c r="B5730" s="26"/>
      <c r="G5730" s="107"/>
    </row>
    <row r="5731" spans="1:7" s="4" customFormat="1" x14ac:dyDescent="0.2">
      <c r="A5731" s="26"/>
      <c r="B5731" s="26"/>
      <c r="G5731" s="107"/>
    </row>
    <row r="5732" spans="1:7" s="4" customFormat="1" x14ac:dyDescent="0.2">
      <c r="A5732" s="26"/>
      <c r="B5732" s="26"/>
      <c r="G5732" s="107"/>
    </row>
    <row r="5733" spans="1:7" s="4" customFormat="1" x14ac:dyDescent="0.2">
      <c r="A5733" s="26"/>
      <c r="B5733" s="26"/>
      <c r="G5733" s="107"/>
    </row>
    <row r="5734" spans="1:7" s="4" customFormat="1" x14ac:dyDescent="0.2">
      <c r="A5734" s="26"/>
      <c r="B5734" s="26"/>
      <c r="G5734" s="107"/>
    </row>
    <row r="5735" spans="1:7" s="4" customFormat="1" x14ac:dyDescent="0.2">
      <c r="A5735" s="26"/>
      <c r="B5735" s="26"/>
      <c r="G5735" s="107"/>
    </row>
    <row r="5736" spans="1:7" s="4" customFormat="1" x14ac:dyDescent="0.2">
      <c r="A5736" s="26"/>
      <c r="B5736" s="26"/>
      <c r="G5736" s="107"/>
    </row>
    <row r="5737" spans="1:7" s="4" customFormat="1" x14ac:dyDescent="0.2">
      <c r="A5737" s="26"/>
      <c r="B5737" s="26"/>
      <c r="G5737" s="107"/>
    </row>
    <row r="5738" spans="1:7" s="4" customFormat="1" x14ac:dyDescent="0.2">
      <c r="A5738" s="26"/>
      <c r="B5738" s="26"/>
      <c r="G5738" s="107"/>
    </row>
    <row r="5739" spans="1:7" s="4" customFormat="1" x14ac:dyDescent="0.2">
      <c r="A5739" s="26"/>
      <c r="B5739" s="26"/>
      <c r="G5739" s="107"/>
    </row>
    <row r="5740" spans="1:7" s="4" customFormat="1" x14ac:dyDescent="0.2">
      <c r="A5740" s="26"/>
      <c r="B5740" s="26"/>
      <c r="G5740" s="107"/>
    </row>
    <row r="5741" spans="1:7" s="4" customFormat="1" x14ac:dyDescent="0.2">
      <c r="A5741" s="26"/>
      <c r="B5741" s="26"/>
      <c r="G5741" s="107"/>
    </row>
    <row r="5742" spans="1:7" s="4" customFormat="1" x14ac:dyDescent="0.2">
      <c r="A5742" s="26"/>
      <c r="B5742" s="26"/>
      <c r="G5742" s="107"/>
    </row>
    <row r="5743" spans="1:7" s="4" customFormat="1" x14ac:dyDescent="0.2">
      <c r="A5743" s="26"/>
      <c r="B5743" s="26"/>
      <c r="G5743" s="107"/>
    </row>
    <row r="5744" spans="1:7" s="4" customFormat="1" x14ac:dyDescent="0.2">
      <c r="A5744" s="26"/>
      <c r="B5744" s="26"/>
      <c r="G5744" s="107"/>
    </row>
    <row r="5745" spans="1:7" s="4" customFormat="1" x14ac:dyDescent="0.2">
      <c r="A5745" s="26"/>
      <c r="B5745" s="26"/>
      <c r="G5745" s="107"/>
    </row>
    <row r="5746" spans="1:7" s="4" customFormat="1" x14ac:dyDescent="0.2">
      <c r="A5746" s="26"/>
      <c r="B5746" s="26"/>
      <c r="G5746" s="107"/>
    </row>
    <row r="5747" spans="1:7" s="4" customFormat="1" x14ac:dyDescent="0.2">
      <c r="A5747" s="26"/>
      <c r="B5747" s="26"/>
      <c r="G5747" s="107"/>
    </row>
    <row r="5748" spans="1:7" s="4" customFormat="1" x14ac:dyDescent="0.2">
      <c r="A5748" s="26"/>
      <c r="B5748" s="26"/>
      <c r="G5748" s="107"/>
    </row>
    <row r="5749" spans="1:7" s="4" customFormat="1" x14ac:dyDescent="0.2">
      <c r="A5749" s="26"/>
      <c r="B5749" s="26"/>
      <c r="G5749" s="107"/>
    </row>
    <row r="5750" spans="1:7" s="4" customFormat="1" x14ac:dyDescent="0.2">
      <c r="A5750" s="26"/>
      <c r="B5750" s="26"/>
      <c r="G5750" s="107"/>
    </row>
    <row r="5751" spans="1:7" s="4" customFormat="1" x14ac:dyDescent="0.2">
      <c r="A5751" s="26"/>
      <c r="B5751" s="26"/>
      <c r="G5751" s="107"/>
    </row>
    <row r="5752" spans="1:7" s="4" customFormat="1" x14ac:dyDescent="0.2">
      <c r="A5752" s="26"/>
      <c r="B5752" s="26"/>
      <c r="G5752" s="107"/>
    </row>
    <row r="5753" spans="1:7" s="4" customFormat="1" x14ac:dyDescent="0.2">
      <c r="A5753" s="26"/>
      <c r="B5753" s="26"/>
      <c r="G5753" s="107"/>
    </row>
    <row r="5754" spans="1:7" s="4" customFormat="1" x14ac:dyDescent="0.2">
      <c r="A5754" s="26"/>
      <c r="B5754" s="26"/>
      <c r="G5754" s="107"/>
    </row>
    <row r="5755" spans="1:7" s="4" customFormat="1" x14ac:dyDescent="0.2">
      <c r="A5755" s="26"/>
      <c r="B5755" s="26"/>
      <c r="G5755" s="107"/>
    </row>
    <row r="5756" spans="1:7" s="4" customFormat="1" x14ac:dyDescent="0.2">
      <c r="A5756" s="26"/>
      <c r="B5756" s="26"/>
      <c r="G5756" s="107"/>
    </row>
    <row r="5757" spans="1:7" s="4" customFormat="1" x14ac:dyDescent="0.2">
      <c r="A5757" s="26"/>
      <c r="B5757" s="26"/>
      <c r="G5757" s="107"/>
    </row>
    <row r="5758" spans="1:7" s="4" customFormat="1" x14ac:dyDescent="0.2">
      <c r="A5758" s="26"/>
      <c r="B5758" s="26"/>
      <c r="G5758" s="107"/>
    </row>
    <row r="5759" spans="1:7" s="4" customFormat="1" x14ac:dyDescent="0.2">
      <c r="A5759" s="26"/>
      <c r="B5759" s="26"/>
      <c r="G5759" s="107"/>
    </row>
    <row r="5760" spans="1:7" s="4" customFormat="1" x14ac:dyDescent="0.2">
      <c r="A5760" s="26"/>
      <c r="B5760" s="26"/>
      <c r="G5760" s="107"/>
    </row>
    <row r="5761" spans="1:7" s="4" customFormat="1" x14ac:dyDescent="0.2">
      <c r="A5761" s="26"/>
      <c r="B5761" s="26"/>
      <c r="G5761" s="107"/>
    </row>
    <row r="5762" spans="1:7" s="4" customFormat="1" x14ac:dyDescent="0.2">
      <c r="A5762" s="26"/>
      <c r="B5762" s="26"/>
      <c r="G5762" s="107"/>
    </row>
    <row r="5763" spans="1:7" s="4" customFormat="1" x14ac:dyDescent="0.2">
      <c r="A5763" s="26"/>
      <c r="B5763" s="26"/>
      <c r="G5763" s="107"/>
    </row>
    <row r="5764" spans="1:7" s="4" customFormat="1" x14ac:dyDescent="0.2">
      <c r="A5764" s="26"/>
      <c r="B5764" s="26"/>
      <c r="G5764" s="107"/>
    </row>
    <row r="5765" spans="1:7" s="4" customFormat="1" x14ac:dyDescent="0.2">
      <c r="A5765" s="26"/>
      <c r="B5765" s="26"/>
      <c r="G5765" s="107"/>
    </row>
    <row r="5766" spans="1:7" s="4" customFormat="1" x14ac:dyDescent="0.2">
      <c r="A5766" s="26"/>
      <c r="B5766" s="26"/>
      <c r="G5766" s="107"/>
    </row>
    <row r="5767" spans="1:7" s="4" customFormat="1" x14ac:dyDescent="0.2">
      <c r="A5767" s="26"/>
      <c r="B5767" s="26"/>
      <c r="G5767" s="107"/>
    </row>
    <row r="5768" spans="1:7" s="4" customFormat="1" x14ac:dyDescent="0.2">
      <c r="A5768" s="26"/>
      <c r="B5768" s="26"/>
      <c r="G5768" s="107"/>
    </row>
    <row r="5769" spans="1:7" s="4" customFormat="1" x14ac:dyDescent="0.2">
      <c r="A5769" s="26"/>
      <c r="B5769" s="26"/>
      <c r="G5769" s="107"/>
    </row>
    <row r="5770" spans="1:7" s="4" customFormat="1" x14ac:dyDescent="0.2">
      <c r="A5770" s="26"/>
      <c r="B5770" s="26"/>
      <c r="G5770" s="107"/>
    </row>
    <row r="5771" spans="1:7" s="4" customFormat="1" x14ac:dyDescent="0.2">
      <c r="A5771" s="26"/>
      <c r="B5771" s="26"/>
      <c r="G5771" s="107"/>
    </row>
    <row r="5772" spans="1:7" s="4" customFormat="1" x14ac:dyDescent="0.2">
      <c r="A5772" s="26"/>
      <c r="B5772" s="26"/>
      <c r="G5772" s="107"/>
    </row>
    <row r="5773" spans="1:7" s="4" customFormat="1" x14ac:dyDescent="0.2">
      <c r="A5773" s="26"/>
      <c r="B5773" s="26"/>
      <c r="G5773" s="107"/>
    </row>
    <row r="5774" spans="1:7" s="4" customFormat="1" x14ac:dyDescent="0.2">
      <c r="A5774" s="26"/>
      <c r="B5774" s="26"/>
      <c r="G5774" s="107"/>
    </row>
    <row r="5775" spans="1:7" s="4" customFormat="1" x14ac:dyDescent="0.2">
      <c r="A5775" s="26"/>
      <c r="B5775" s="26"/>
      <c r="G5775" s="107"/>
    </row>
    <row r="5776" spans="1:7" s="4" customFormat="1" x14ac:dyDescent="0.2">
      <c r="A5776" s="26"/>
      <c r="B5776" s="26"/>
      <c r="G5776" s="107"/>
    </row>
    <row r="5777" spans="1:7" s="4" customFormat="1" x14ac:dyDescent="0.2">
      <c r="A5777" s="26"/>
      <c r="B5777" s="26"/>
      <c r="G5777" s="107"/>
    </row>
    <row r="5778" spans="1:7" s="4" customFormat="1" x14ac:dyDescent="0.2">
      <c r="A5778" s="26"/>
      <c r="B5778" s="26"/>
      <c r="G5778" s="107"/>
    </row>
    <row r="5779" spans="1:7" s="4" customFormat="1" x14ac:dyDescent="0.2">
      <c r="A5779" s="26"/>
      <c r="B5779" s="26"/>
      <c r="G5779" s="107"/>
    </row>
    <row r="5780" spans="1:7" s="4" customFormat="1" x14ac:dyDescent="0.2">
      <c r="A5780" s="26"/>
      <c r="B5780" s="26"/>
      <c r="G5780" s="107"/>
    </row>
    <row r="5781" spans="1:7" s="4" customFormat="1" x14ac:dyDescent="0.2">
      <c r="A5781" s="26"/>
      <c r="B5781" s="26"/>
      <c r="G5781" s="107"/>
    </row>
    <row r="5782" spans="1:7" s="4" customFormat="1" x14ac:dyDescent="0.2">
      <c r="A5782" s="26"/>
      <c r="B5782" s="26"/>
      <c r="G5782" s="107"/>
    </row>
    <row r="5783" spans="1:7" s="4" customFormat="1" x14ac:dyDescent="0.2">
      <c r="A5783" s="26"/>
      <c r="B5783" s="26"/>
      <c r="G5783" s="107"/>
    </row>
    <row r="5784" spans="1:7" s="4" customFormat="1" x14ac:dyDescent="0.2">
      <c r="A5784" s="26"/>
      <c r="B5784" s="26"/>
      <c r="G5784" s="107"/>
    </row>
    <row r="5785" spans="1:7" s="4" customFormat="1" x14ac:dyDescent="0.2">
      <c r="A5785" s="26"/>
      <c r="B5785" s="26"/>
      <c r="G5785" s="107"/>
    </row>
    <row r="5786" spans="1:7" s="4" customFormat="1" x14ac:dyDescent="0.2">
      <c r="A5786" s="26"/>
      <c r="B5786" s="26"/>
      <c r="G5786" s="107"/>
    </row>
    <row r="5787" spans="1:7" s="4" customFormat="1" x14ac:dyDescent="0.2">
      <c r="A5787" s="26"/>
      <c r="B5787" s="26"/>
      <c r="G5787" s="107"/>
    </row>
    <row r="5788" spans="1:7" s="4" customFormat="1" x14ac:dyDescent="0.2">
      <c r="A5788" s="26"/>
      <c r="B5788" s="26"/>
      <c r="G5788" s="107"/>
    </row>
    <row r="5789" spans="1:7" s="4" customFormat="1" x14ac:dyDescent="0.2">
      <c r="A5789" s="26"/>
      <c r="B5789" s="26"/>
      <c r="G5789" s="107"/>
    </row>
    <row r="5790" spans="1:7" s="4" customFormat="1" x14ac:dyDescent="0.2">
      <c r="A5790" s="26"/>
      <c r="B5790" s="26"/>
      <c r="G5790" s="107"/>
    </row>
    <row r="5791" spans="1:7" s="4" customFormat="1" x14ac:dyDescent="0.2">
      <c r="A5791" s="26"/>
      <c r="B5791" s="26"/>
      <c r="G5791" s="107"/>
    </row>
    <row r="5792" spans="1:7" s="4" customFormat="1" x14ac:dyDescent="0.2">
      <c r="A5792" s="26"/>
      <c r="B5792" s="26"/>
      <c r="G5792" s="107"/>
    </row>
    <row r="5793" spans="1:7" s="4" customFormat="1" x14ac:dyDescent="0.2">
      <c r="A5793" s="26"/>
      <c r="B5793" s="26"/>
      <c r="G5793" s="107"/>
    </row>
    <row r="5794" spans="1:7" s="4" customFormat="1" x14ac:dyDescent="0.2">
      <c r="A5794" s="26"/>
      <c r="B5794" s="26"/>
      <c r="G5794" s="107"/>
    </row>
    <row r="5795" spans="1:7" s="4" customFormat="1" x14ac:dyDescent="0.2">
      <c r="A5795" s="26"/>
      <c r="B5795" s="26"/>
      <c r="G5795" s="107"/>
    </row>
    <row r="5796" spans="1:7" s="4" customFormat="1" x14ac:dyDescent="0.2">
      <c r="A5796" s="26"/>
      <c r="B5796" s="26"/>
      <c r="G5796" s="107"/>
    </row>
    <row r="5797" spans="1:7" s="4" customFormat="1" x14ac:dyDescent="0.2">
      <c r="A5797" s="26"/>
      <c r="B5797" s="26"/>
      <c r="G5797" s="107"/>
    </row>
    <row r="5798" spans="1:7" s="4" customFormat="1" x14ac:dyDescent="0.2">
      <c r="A5798" s="26"/>
      <c r="B5798" s="26"/>
      <c r="G5798" s="107"/>
    </row>
    <row r="5799" spans="1:7" s="4" customFormat="1" x14ac:dyDescent="0.2">
      <c r="A5799" s="26"/>
      <c r="B5799" s="26"/>
      <c r="G5799" s="107"/>
    </row>
    <row r="5800" spans="1:7" s="4" customFormat="1" x14ac:dyDescent="0.2">
      <c r="A5800" s="26"/>
      <c r="B5800" s="26"/>
      <c r="G5800" s="107"/>
    </row>
    <row r="5801" spans="1:7" s="4" customFormat="1" x14ac:dyDescent="0.2">
      <c r="A5801" s="26"/>
      <c r="B5801" s="26"/>
      <c r="G5801" s="107"/>
    </row>
    <row r="5802" spans="1:7" s="4" customFormat="1" x14ac:dyDescent="0.2">
      <c r="A5802" s="26"/>
      <c r="B5802" s="26"/>
      <c r="G5802" s="107"/>
    </row>
    <row r="5803" spans="1:7" s="4" customFormat="1" x14ac:dyDescent="0.2">
      <c r="A5803" s="26"/>
      <c r="B5803" s="26"/>
      <c r="G5803" s="107"/>
    </row>
    <row r="5804" spans="1:7" s="4" customFormat="1" x14ac:dyDescent="0.2">
      <c r="A5804" s="26"/>
      <c r="B5804" s="26"/>
      <c r="G5804" s="107"/>
    </row>
    <row r="5805" spans="1:7" s="4" customFormat="1" x14ac:dyDescent="0.2">
      <c r="A5805" s="26"/>
      <c r="B5805" s="26"/>
      <c r="G5805" s="107"/>
    </row>
    <row r="5806" spans="1:7" s="4" customFormat="1" x14ac:dyDescent="0.2">
      <c r="A5806" s="26"/>
      <c r="B5806" s="26"/>
      <c r="G5806" s="107"/>
    </row>
    <row r="5807" spans="1:7" s="4" customFormat="1" x14ac:dyDescent="0.2">
      <c r="A5807" s="26"/>
      <c r="B5807" s="26"/>
      <c r="G5807" s="107"/>
    </row>
    <row r="5808" spans="1:7" s="4" customFormat="1" x14ac:dyDescent="0.2">
      <c r="A5808" s="26"/>
      <c r="B5808" s="26"/>
      <c r="G5808" s="107"/>
    </row>
    <row r="5809" spans="1:7" s="4" customFormat="1" x14ac:dyDescent="0.2">
      <c r="A5809" s="26"/>
      <c r="B5809" s="26"/>
      <c r="G5809" s="107"/>
    </row>
    <row r="5810" spans="1:7" s="4" customFormat="1" x14ac:dyDescent="0.2">
      <c r="A5810" s="26"/>
      <c r="B5810" s="26"/>
      <c r="G5810" s="107"/>
    </row>
    <row r="5811" spans="1:7" s="4" customFormat="1" x14ac:dyDescent="0.2">
      <c r="A5811" s="26"/>
      <c r="B5811" s="26"/>
      <c r="G5811" s="107"/>
    </row>
    <row r="5812" spans="1:7" s="4" customFormat="1" x14ac:dyDescent="0.2">
      <c r="A5812" s="26"/>
      <c r="B5812" s="26"/>
      <c r="G5812" s="107"/>
    </row>
    <row r="5813" spans="1:7" s="4" customFormat="1" x14ac:dyDescent="0.2">
      <c r="A5813" s="26"/>
      <c r="B5813" s="26"/>
      <c r="G5813" s="107"/>
    </row>
    <row r="5814" spans="1:7" s="4" customFormat="1" x14ac:dyDescent="0.2">
      <c r="A5814" s="26"/>
      <c r="B5814" s="26"/>
      <c r="G5814" s="107"/>
    </row>
    <row r="5815" spans="1:7" s="4" customFormat="1" x14ac:dyDescent="0.2">
      <c r="A5815" s="26"/>
      <c r="B5815" s="26"/>
      <c r="G5815" s="107"/>
    </row>
    <row r="5816" spans="1:7" s="4" customFormat="1" x14ac:dyDescent="0.2">
      <c r="A5816" s="26"/>
      <c r="B5816" s="26"/>
      <c r="G5816" s="107"/>
    </row>
    <row r="5817" spans="1:7" s="4" customFormat="1" x14ac:dyDescent="0.2">
      <c r="A5817" s="26"/>
      <c r="B5817" s="26"/>
      <c r="G5817" s="107"/>
    </row>
    <row r="5818" spans="1:7" s="4" customFormat="1" x14ac:dyDescent="0.2">
      <c r="A5818" s="26"/>
      <c r="B5818" s="26"/>
      <c r="G5818" s="107"/>
    </row>
    <row r="5819" spans="1:7" s="4" customFormat="1" x14ac:dyDescent="0.2">
      <c r="A5819" s="26"/>
      <c r="B5819" s="26"/>
      <c r="G5819" s="107"/>
    </row>
    <row r="5820" spans="1:7" s="4" customFormat="1" x14ac:dyDescent="0.2">
      <c r="A5820" s="26"/>
      <c r="B5820" s="26"/>
      <c r="G5820" s="107"/>
    </row>
    <row r="5821" spans="1:7" s="4" customFormat="1" x14ac:dyDescent="0.2">
      <c r="A5821" s="26"/>
      <c r="B5821" s="26"/>
      <c r="G5821" s="107"/>
    </row>
    <row r="5822" spans="1:7" s="4" customFormat="1" x14ac:dyDescent="0.2">
      <c r="A5822" s="26"/>
      <c r="B5822" s="26"/>
      <c r="G5822" s="107"/>
    </row>
    <row r="5823" spans="1:7" s="4" customFormat="1" x14ac:dyDescent="0.2">
      <c r="A5823" s="26"/>
      <c r="B5823" s="26"/>
      <c r="G5823" s="107"/>
    </row>
    <row r="5824" spans="1:7" s="4" customFormat="1" x14ac:dyDescent="0.2">
      <c r="A5824" s="26"/>
      <c r="B5824" s="26"/>
      <c r="G5824" s="107"/>
    </row>
    <row r="5825" spans="1:7" s="4" customFormat="1" x14ac:dyDescent="0.2">
      <c r="A5825" s="26"/>
      <c r="B5825" s="26"/>
      <c r="G5825" s="107"/>
    </row>
    <row r="5826" spans="1:7" s="4" customFormat="1" x14ac:dyDescent="0.2">
      <c r="A5826" s="26"/>
      <c r="B5826" s="26"/>
      <c r="G5826" s="107"/>
    </row>
    <row r="5827" spans="1:7" s="4" customFormat="1" x14ac:dyDescent="0.2">
      <c r="A5827" s="26"/>
      <c r="B5827" s="26"/>
      <c r="G5827" s="107"/>
    </row>
    <row r="5828" spans="1:7" s="4" customFormat="1" x14ac:dyDescent="0.2">
      <c r="A5828" s="26"/>
      <c r="B5828" s="26"/>
      <c r="G5828" s="107"/>
    </row>
    <row r="5829" spans="1:7" s="4" customFormat="1" x14ac:dyDescent="0.2">
      <c r="A5829" s="26"/>
      <c r="B5829" s="26"/>
      <c r="G5829" s="107"/>
    </row>
    <row r="5830" spans="1:7" s="4" customFormat="1" x14ac:dyDescent="0.2">
      <c r="A5830" s="26"/>
      <c r="B5830" s="26"/>
      <c r="G5830" s="107"/>
    </row>
    <row r="5831" spans="1:7" s="4" customFormat="1" x14ac:dyDescent="0.2">
      <c r="A5831" s="26"/>
      <c r="B5831" s="26"/>
      <c r="G5831" s="107"/>
    </row>
    <row r="5832" spans="1:7" s="4" customFormat="1" x14ac:dyDescent="0.2">
      <c r="A5832" s="26"/>
      <c r="B5832" s="26"/>
      <c r="G5832" s="107"/>
    </row>
    <row r="5833" spans="1:7" s="4" customFormat="1" x14ac:dyDescent="0.2">
      <c r="A5833" s="26"/>
      <c r="B5833" s="26"/>
      <c r="G5833" s="107"/>
    </row>
    <row r="5834" spans="1:7" s="4" customFormat="1" x14ac:dyDescent="0.2">
      <c r="A5834" s="26"/>
      <c r="B5834" s="26"/>
      <c r="G5834" s="107"/>
    </row>
    <row r="5835" spans="1:7" s="4" customFormat="1" x14ac:dyDescent="0.2">
      <c r="A5835" s="26"/>
      <c r="B5835" s="26"/>
      <c r="G5835" s="107"/>
    </row>
    <row r="5836" spans="1:7" s="4" customFormat="1" x14ac:dyDescent="0.2">
      <c r="A5836" s="26"/>
      <c r="B5836" s="26"/>
      <c r="G5836" s="107"/>
    </row>
    <row r="5837" spans="1:7" s="4" customFormat="1" x14ac:dyDescent="0.2">
      <c r="A5837" s="26"/>
      <c r="B5837" s="26"/>
      <c r="G5837" s="107"/>
    </row>
    <row r="5838" spans="1:7" s="4" customFormat="1" x14ac:dyDescent="0.2">
      <c r="A5838" s="26"/>
      <c r="B5838" s="26"/>
      <c r="G5838" s="107"/>
    </row>
    <row r="5839" spans="1:7" s="4" customFormat="1" x14ac:dyDescent="0.2">
      <c r="A5839" s="26"/>
      <c r="B5839" s="26"/>
      <c r="G5839" s="107"/>
    </row>
    <row r="5840" spans="1:7" s="4" customFormat="1" x14ac:dyDescent="0.2">
      <c r="A5840" s="26"/>
      <c r="B5840" s="26"/>
      <c r="G5840" s="107"/>
    </row>
    <row r="5841" spans="1:7" s="4" customFormat="1" x14ac:dyDescent="0.2">
      <c r="A5841" s="26"/>
      <c r="B5841" s="26"/>
      <c r="G5841" s="107"/>
    </row>
    <row r="5842" spans="1:7" s="4" customFormat="1" x14ac:dyDescent="0.2">
      <c r="A5842" s="26"/>
      <c r="B5842" s="26"/>
      <c r="G5842" s="107"/>
    </row>
    <row r="5843" spans="1:7" s="4" customFormat="1" x14ac:dyDescent="0.2">
      <c r="A5843" s="26"/>
      <c r="B5843" s="26"/>
      <c r="G5843" s="107"/>
    </row>
    <row r="5844" spans="1:7" s="4" customFormat="1" x14ac:dyDescent="0.2">
      <c r="A5844" s="26"/>
      <c r="B5844" s="26"/>
      <c r="G5844" s="107"/>
    </row>
    <row r="5845" spans="1:7" s="4" customFormat="1" x14ac:dyDescent="0.2">
      <c r="A5845" s="26"/>
      <c r="B5845" s="26"/>
      <c r="G5845" s="107"/>
    </row>
    <row r="5846" spans="1:7" s="4" customFormat="1" x14ac:dyDescent="0.2">
      <c r="A5846" s="26"/>
      <c r="B5846" s="26"/>
      <c r="G5846" s="107"/>
    </row>
    <row r="5847" spans="1:7" s="4" customFormat="1" x14ac:dyDescent="0.2">
      <c r="A5847" s="26"/>
      <c r="B5847" s="26"/>
      <c r="G5847" s="107"/>
    </row>
    <row r="5848" spans="1:7" s="4" customFormat="1" x14ac:dyDescent="0.2">
      <c r="A5848" s="26"/>
      <c r="B5848" s="26"/>
      <c r="G5848" s="107"/>
    </row>
    <row r="5849" spans="1:7" s="4" customFormat="1" x14ac:dyDescent="0.2">
      <c r="A5849" s="26"/>
      <c r="B5849" s="26"/>
      <c r="G5849" s="107"/>
    </row>
    <row r="5850" spans="1:7" s="4" customFormat="1" x14ac:dyDescent="0.2">
      <c r="A5850" s="26"/>
      <c r="B5850" s="26"/>
      <c r="G5850" s="107"/>
    </row>
    <row r="5851" spans="1:7" s="4" customFormat="1" x14ac:dyDescent="0.2">
      <c r="A5851" s="26"/>
      <c r="B5851" s="26"/>
      <c r="G5851" s="107"/>
    </row>
    <row r="5852" spans="1:7" s="4" customFormat="1" x14ac:dyDescent="0.2">
      <c r="A5852" s="26"/>
      <c r="B5852" s="26"/>
      <c r="G5852" s="107"/>
    </row>
    <row r="5853" spans="1:7" s="4" customFormat="1" x14ac:dyDescent="0.2">
      <c r="A5853" s="26"/>
      <c r="B5853" s="26"/>
      <c r="G5853" s="107"/>
    </row>
    <row r="5854" spans="1:7" s="4" customFormat="1" x14ac:dyDescent="0.2">
      <c r="A5854" s="26"/>
      <c r="B5854" s="26"/>
      <c r="G5854" s="107"/>
    </row>
    <row r="5855" spans="1:7" s="4" customFormat="1" x14ac:dyDescent="0.2">
      <c r="A5855" s="26"/>
      <c r="B5855" s="26"/>
      <c r="G5855" s="107"/>
    </row>
    <row r="5856" spans="1:7" s="4" customFormat="1" x14ac:dyDescent="0.2">
      <c r="A5856" s="26"/>
      <c r="B5856" s="26"/>
      <c r="G5856" s="107"/>
    </row>
    <row r="5857" spans="1:7" s="4" customFormat="1" x14ac:dyDescent="0.2">
      <c r="A5857" s="26"/>
      <c r="B5857" s="26"/>
      <c r="G5857" s="107"/>
    </row>
    <row r="5858" spans="1:7" s="4" customFormat="1" x14ac:dyDescent="0.2">
      <c r="A5858" s="26"/>
      <c r="B5858" s="26"/>
      <c r="G5858" s="107"/>
    </row>
    <row r="5859" spans="1:7" s="4" customFormat="1" x14ac:dyDescent="0.2">
      <c r="A5859" s="26"/>
      <c r="B5859" s="26"/>
      <c r="G5859" s="107"/>
    </row>
    <row r="5860" spans="1:7" s="4" customFormat="1" x14ac:dyDescent="0.2">
      <c r="A5860" s="26"/>
      <c r="B5860" s="26"/>
      <c r="G5860" s="107"/>
    </row>
    <row r="5861" spans="1:7" s="4" customFormat="1" x14ac:dyDescent="0.2">
      <c r="A5861" s="26"/>
      <c r="B5861" s="26"/>
      <c r="G5861" s="107"/>
    </row>
    <row r="5862" spans="1:7" s="4" customFormat="1" x14ac:dyDescent="0.2">
      <c r="A5862" s="26"/>
      <c r="B5862" s="26"/>
      <c r="G5862" s="107"/>
    </row>
    <row r="5863" spans="1:7" s="4" customFormat="1" x14ac:dyDescent="0.2">
      <c r="A5863" s="26"/>
      <c r="B5863" s="26"/>
      <c r="G5863" s="107"/>
    </row>
    <row r="5864" spans="1:7" s="4" customFormat="1" x14ac:dyDescent="0.2">
      <c r="A5864" s="26"/>
      <c r="B5864" s="26"/>
      <c r="G5864" s="107"/>
    </row>
    <row r="5865" spans="1:7" s="4" customFormat="1" x14ac:dyDescent="0.2">
      <c r="A5865" s="26"/>
      <c r="B5865" s="26"/>
      <c r="G5865" s="107"/>
    </row>
    <row r="5866" spans="1:7" s="4" customFormat="1" x14ac:dyDescent="0.2">
      <c r="A5866" s="26"/>
      <c r="B5866" s="26"/>
      <c r="G5866" s="107"/>
    </row>
    <row r="5867" spans="1:7" s="4" customFormat="1" x14ac:dyDescent="0.2">
      <c r="A5867" s="26"/>
      <c r="B5867" s="26"/>
      <c r="G5867" s="107"/>
    </row>
    <row r="5868" spans="1:7" s="4" customFormat="1" x14ac:dyDescent="0.2">
      <c r="A5868" s="26"/>
      <c r="B5868" s="26"/>
      <c r="G5868" s="107"/>
    </row>
    <row r="5869" spans="1:7" s="4" customFormat="1" x14ac:dyDescent="0.2">
      <c r="A5869" s="26"/>
      <c r="B5869" s="26"/>
      <c r="G5869" s="107"/>
    </row>
    <row r="5870" spans="1:7" s="4" customFormat="1" x14ac:dyDescent="0.2">
      <c r="A5870" s="26"/>
      <c r="B5870" s="26"/>
      <c r="G5870" s="107"/>
    </row>
    <row r="5871" spans="1:7" s="4" customFormat="1" x14ac:dyDescent="0.2">
      <c r="A5871" s="26"/>
      <c r="B5871" s="26"/>
      <c r="G5871" s="107"/>
    </row>
    <row r="5872" spans="1:7" s="4" customFormat="1" x14ac:dyDescent="0.2">
      <c r="A5872" s="26"/>
      <c r="B5872" s="26"/>
      <c r="G5872" s="107"/>
    </row>
    <row r="5873" spans="1:7" s="4" customFormat="1" x14ac:dyDescent="0.2">
      <c r="A5873" s="26"/>
      <c r="B5873" s="26"/>
      <c r="G5873" s="107"/>
    </row>
    <row r="5874" spans="1:7" s="4" customFormat="1" x14ac:dyDescent="0.2">
      <c r="A5874" s="26"/>
      <c r="B5874" s="26"/>
      <c r="G5874" s="107"/>
    </row>
    <row r="5875" spans="1:7" s="4" customFormat="1" x14ac:dyDescent="0.2">
      <c r="A5875" s="26"/>
      <c r="B5875" s="26"/>
      <c r="G5875" s="107"/>
    </row>
    <row r="5876" spans="1:7" s="4" customFormat="1" x14ac:dyDescent="0.2">
      <c r="A5876" s="26"/>
      <c r="B5876" s="26"/>
      <c r="G5876" s="107"/>
    </row>
    <row r="5877" spans="1:7" s="4" customFormat="1" x14ac:dyDescent="0.2">
      <c r="A5877" s="26"/>
      <c r="B5877" s="26"/>
      <c r="G5877" s="107"/>
    </row>
    <row r="5878" spans="1:7" s="4" customFormat="1" x14ac:dyDescent="0.2">
      <c r="A5878" s="26"/>
      <c r="B5878" s="26"/>
      <c r="G5878" s="107"/>
    </row>
    <row r="5879" spans="1:7" s="4" customFormat="1" x14ac:dyDescent="0.2">
      <c r="A5879" s="26"/>
      <c r="B5879" s="26"/>
      <c r="G5879" s="107"/>
    </row>
    <row r="5880" spans="1:7" s="4" customFormat="1" x14ac:dyDescent="0.2">
      <c r="A5880" s="26"/>
      <c r="B5880" s="26"/>
      <c r="G5880" s="107"/>
    </row>
    <row r="5881" spans="1:7" s="4" customFormat="1" x14ac:dyDescent="0.2">
      <c r="A5881" s="26"/>
      <c r="B5881" s="26"/>
      <c r="G5881" s="107"/>
    </row>
    <row r="5882" spans="1:7" s="4" customFormat="1" x14ac:dyDescent="0.2">
      <c r="A5882" s="26"/>
      <c r="B5882" s="26"/>
      <c r="G5882" s="107"/>
    </row>
    <row r="5883" spans="1:7" s="4" customFormat="1" x14ac:dyDescent="0.2">
      <c r="A5883" s="26"/>
      <c r="B5883" s="26"/>
      <c r="G5883" s="107"/>
    </row>
    <row r="5884" spans="1:7" s="4" customFormat="1" x14ac:dyDescent="0.2">
      <c r="A5884" s="26"/>
      <c r="B5884" s="26"/>
      <c r="G5884" s="107"/>
    </row>
    <row r="5885" spans="1:7" s="4" customFormat="1" x14ac:dyDescent="0.2">
      <c r="A5885" s="26"/>
      <c r="B5885" s="26"/>
      <c r="G5885" s="107"/>
    </row>
    <row r="5886" spans="1:7" s="4" customFormat="1" x14ac:dyDescent="0.2">
      <c r="A5886" s="26"/>
      <c r="B5886" s="26"/>
      <c r="G5886" s="107"/>
    </row>
    <row r="5887" spans="1:7" s="4" customFormat="1" x14ac:dyDescent="0.2">
      <c r="A5887" s="26"/>
      <c r="B5887" s="26"/>
      <c r="G5887" s="107"/>
    </row>
    <row r="5888" spans="1:7" s="4" customFormat="1" x14ac:dyDescent="0.2">
      <c r="A5888" s="26"/>
      <c r="B5888" s="26"/>
      <c r="G5888" s="107"/>
    </row>
    <row r="5889" spans="1:7" s="4" customFormat="1" x14ac:dyDescent="0.2">
      <c r="A5889" s="26"/>
      <c r="B5889" s="26"/>
      <c r="G5889" s="107"/>
    </row>
    <row r="5890" spans="1:7" s="4" customFormat="1" x14ac:dyDescent="0.2">
      <c r="A5890" s="26"/>
      <c r="B5890" s="26"/>
      <c r="G5890" s="107"/>
    </row>
    <row r="5891" spans="1:7" s="4" customFormat="1" x14ac:dyDescent="0.2">
      <c r="A5891" s="26"/>
      <c r="B5891" s="26"/>
      <c r="G5891" s="107"/>
    </row>
    <row r="5892" spans="1:7" s="4" customFormat="1" x14ac:dyDescent="0.2">
      <c r="A5892" s="26"/>
      <c r="B5892" s="26"/>
      <c r="G5892" s="107"/>
    </row>
    <row r="5893" spans="1:7" s="4" customFormat="1" x14ac:dyDescent="0.2">
      <c r="A5893" s="26"/>
      <c r="B5893" s="26"/>
      <c r="G5893" s="107"/>
    </row>
    <row r="5894" spans="1:7" s="4" customFormat="1" x14ac:dyDescent="0.2">
      <c r="A5894" s="26"/>
      <c r="B5894" s="26"/>
      <c r="G5894" s="107"/>
    </row>
    <row r="5895" spans="1:7" s="4" customFormat="1" x14ac:dyDescent="0.2">
      <c r="A5895" s="26"/>
      <c r="B5895" s="26"/>
      <c r="G5895" s="107"/>
    </row>
    <row r="5896" spans="1:7" s="4" customFormat="1" x14ac:dyDescent="0.2">
      <c r="A5896" s="26"/>
      <c r="B5896" s="26"/>
      <c r="G5896" s="107"/>
    </row>
    <row r="5897" spans="1:7" s="4" customFormat="1" x14ac:dyDescent="0.2">
      <c r="A5897" s="26"/>
      <c r="B5897" s="26"/>
      <c r="G5897" s="107"/>
    </row>
    <row r="5898" spans="1:7" s="4" customFormat="1" x14ac:dyDescent="0.2">
      <c r="A5898" s="26"/>
      <c r="B5898" s="26"/>
      <c r="G5898" s="107"/>
    </row>
    <row r="5899" spans="1:7" s="4" customFormat="1" x14ac:dyDescent="0.2">
      <c r="A5899" s="26"/>
      <c r="B5899" s="26"/>
      <c r="G5899" s="107"/>
    </row>
    <row r="5900" spans="1:7" s="4" customFormat="1" x14ac:dyDescent="0.2">
      <c r="A5900" s="26"/>
      <c r="B5900" s="26"/>
      <c r="G5900" s="107"/>
    </row>
    <row r="5901" spans="1:7" s="4" customFormat="1" x14ac:dyDescent="0.2">
      <c r="A5901" s="26"/>
      <c r="B5901" s="26"/>
      <c r="G5901" s="107"/>
    </row>
    <row r="5902" spans="1:7" s="4" customFormat="1" x14ac:dyDescent="0.2">
      <c r="A5902" s="26"/>
      <c r="B5902" s="26"/>
      <c r="G5902" s="107"/>
    </row>
    <row r="5903" spans="1:7" s="4" customFormat="1" x14ac:dyDescent="0.2">
      <c r="A5903" s="26"/>
      <c r="B5903" s="26"/>
      <c r="G5903" s="107"/>
    </row>
    <row r="5904" spans="1:7" s="4" customFormat="1" x14ac:dyDescent="0.2">
      <c r="A5904" s="26"/>
      <c r="B5904" s="26"/>
      <c r="G5904" s="107"/>
    </row>
    <row r="5905" spans="1:7" s="4" customFormat="1" x14ac:dyDescent="0.2">
      <c r="A5905" s="26"/>
      <c r="B5905" s="26"/>
      <c r="G5905" s="107"/>
    </row>
    <row r="5906" spans="1:7" s="4" customFormat="1" x14ac:dyDescent="0.2">
      <c r="A5906" s="26"/>
      <c r="B5906" s="26"/>
      <c r="G5906" s="107"/>
    </row>
    <row r="5907" spans="1:7" s="4" customFormat="1" x14ac:dyDescent="0.2">
      <c r="A5907" s="26"/>
      <c r="B5907" s="26"/>
      <c r="G5907" s="107"/>
    </row>
    <row r="5908" spans="1:7" s="4" customFormat="1" x14ac:dyDescent="0.2">
      <c r="A5908" s="26"/>
      <c r="B5908" s="26"/>
      <c r="G5908" s="107"/>
    </row>
    <row r="5909" spans="1:7" s="4" customFormat="1" x14ac:dyDescent="0.2">
      <c r="A5909" s="26"/>
      <c r="B5909" s="26"/>
      <c r="G5909" s="107"/>
    </row>
    <row r="5910" spans="1:7" s="4" customFormat="1" x14ac:dyDescent="0.2">
      <c r="A5910" s="26"/>
      <c r="B5910" s="26"/>
      <c r="G5910" s="107"/>
    </row>
    <row r="5911" spans="1:7" s="4" customFormat="1" x14ac:dyDescent="0.2">
      <c r="A5911" s="26"/>
      <c r="B5911" s="26"/>
      <c r="G5911" s="107"/>
    </row>
    <row r="5912" spans="1:7" s="4" customFormat="1" x14ac:dyDescent="0.2">
      <c r="A5912" s="26"/>
      <c r="B5912" s="26"/>
      <c r="G5912" s="107"/>
    </row>
    <row r="5913" spans="1:7" s="4" customFormat="1" x14ac:dyDescent="0.2">
      <c r="A5913" s="26"/>
      <c r="B5913" s="26"/>
      <c r="G5913" s="107"/>
    </row>
    <row r="5914" spans="1:7" s="4" customFormat="1" x14ac:dyDescent="0.2">
      <c r="A5914" s="26"/>
      <c r="B5914" s="26"/>
      <c r="G5914" s="107"/>
    </row>
    <row r="5915" spans="1:7" s="4" customFormat="1" x14ac:dyDescent="0.2">
      <c r="A5915" s="26"/>
      <c r="B5915" s="26"/>
      <c r="G5915" s="107"/>
    </row>
    <row r="5916" spans="1:7" s="4" customFormat="1" x14ac:dyDescent="0.2">
      <c r="A5916" s="26"/>
      <c r="B5916" s="26"/>
      <c r="G5916" s="107"/>
    </row>
    <row r="5917" spans="1:7" s="4" customFormat="1" x14ac:dyDescent="0.2">
      <c r="A5917" s="26"/>
      <c r="B5917" s="26"/>
      <c r="G5917" s="107"/>
    </row>
    <row r="5918" spans="1:7" s="4" customFormat="1" x14ac:dyDescent="0.2">
      <c r="A5918" s="26"/>
      <c r="B5918" s="26"/>
      <c r="G5918" s="107"/>
    </row>
    <row r="5919" spans="1:7" s="4" customFormat="1" x14ac:dyDescent="0.2">
      <c r="A5919" s="26"/>
      <c r="B5919" s="26"/>
      <c r="G5919" s="107"/>
    </row>
    <row r="5920" spans="1:7" s="4" customFormat="1" x14ac:dyDescent="0.2">
      <c r="A5920" s="26"/>
      <c r="B5920" s="26"/>
      <c r="G5920" s="107"/>
    </row>
    <row r="5921" spans="1:7" s="4" customFormat="1" x14ac:dyDescent="0.2">
      <c r="A5921" s="26"/>
      <c r="B5921" s="26"/>
      <c r="G5921" s="107"/>
    </row>
    <row r="5922" spans="1:7" s="4" customFormat="1" x14ac:dyDescent="0.2">
      <c r="A5922" s="26"/>
      <c r="B5922" s="26"/>
      <c r="G5922" s="107"/>
    </row>
    <row r="5923" spans="1:7" s="4" customFormat="1" x14ac:dyDescent="0.2">
      <c r="A5923" s="26"/>
      <c r="B5923" s="26"/>
      <c r="G5923" s="107"/>
    </row>
    <row r="5924" spans="1:7" s="4" customFormat="1" x14ac:dyDescent="0.2">
      <c r="A5924" s="26"/>
      <c r="B5924" s="26"/>
      <c r="G5924" s="107"/>
    </row>
    <row r="5925" spans="1:7" s="4" customFormat="1" x14ac:dyDescent="0.2">
      <c r="A5925" s="26"/>
      <c r="B5925" s="26"/>
      <c r="G5925" s="107"/>
    </row>
    <row r="5926" spans="1:7" s="4" customFormat="1" x14ac:dyDescent="0.2">
      <c r="A5926" s="26"/>
      <c r="B5926" s="26"/>
      <c r="G5926" s="107"/>
    </row>
    <row r="5927" spans="1:7" s="4" customFormat="1" x14ac:dyDescent="0.2">
      <c r="A5927" s="26"/>
      <c r="B5927" s="26"/>
      <c r="G5927" s="107"/>
    </row>
    <row r="5928" spans="1:7" s="4" customFormat="1" x14ac:dyDescent="0.2">
      <c r="A5928" s="26"/>
      <c r="B5928" s="26"/>
      <c r="G5928" s="107"/>
    </row>
    <row r="5929" spans="1:7" s="4" customFormat="1" x14ac:dyDescent="0.2">
      <c r="A5929" s="26"/>
      <c r="B5929" s="26"/>
      <c r="G5929" s="107"/>
    </row>
    <row r="5930" spans="1:7" s="4" customFormat="1" x14ac:dyDescent="0.2">
      <c r="A5930" s="26"/>
      <c r="B5930" s="26"/>
      <c r="G5930" s="107"/>
    </row>
    <row r="5931" spans="1:7" s="4" customFormat="1" x14ac:dyDescent="0.2">
      <c r="A5931" s="26"/>
      <c r="B5931" s="26"/>
      <c r="G5931" s="107"/>
    </row>
    <row r="5932" spans="1:7" s="4" customFormat="1" x14ac:dyDescent="0.2">
      <c r="A5932" s="26"/>
      <c r="B5932" s="26"/>
      <c r="G5932" s="107"/>
    </row>
    <row r="5933" spans="1:7" s="4" customFormat="1" x14ac:dyDescent="0.2">
      <c r="A5933" s="26"/>
      <c r="B5933" s="26"/>
      <c r="G5933" s="107"/>
    </row>
    <row r="5934" spans="1:7" s="4" customFormat="1" x14ac:dyDescent="0.2">
      <c r="A5934" s="26"/>
      <c r="B5934" s="26"/>
      <c r="G5934" s="107"/>
    </row>
    <row r="5935" spans="1:7" s="4" customFormat="1" x14ac:dyDescent="0.2">
      <c r="A5935" s="26"/>
      <c r="B5935" s="26"/>
      <c r="G5935" s="107"/>
    </row>
    <row r="5936" spans="1:7" s="4" customFormat="1" x14ac:dyDescent="0.2">
      <c r="A5936" s="26"/>
      <c r="B5936" s="26"/>
      <c r="G5936" s="107"/>
    </row>
    <row r="5937" spans="1:7" s="4" customFormat="1" x14ac:dyDescent="0.2">
      <c r="A5937" s="26"/>
      <c r="B5937" s="26"/>
      <c r="G5937" s="107"/>
    </row>
    <row r="5938" spans="1:7" s="4" customFormat="1" x14ac:dyDescent="0.2">
      <c r="A5938" s="26"/>
      <c r="B5938" s="26"/>
      <c r="G5938" s="107"/>
    </row>
    <row r="5939" spans="1:7" s="4" customFormat="1" x14ac:dyDescent="0.2">
      <c r="A5939" s="26"/>
      <c r="B5939" s="26"/>
      <c r="G5939" s="107"/>
    </row>
    <row r="5940" spans="1:7" s="4" customFormat="1" x14ac:dyDescent="0.2">
      <c r="A5940" s="26"/>
      <c r="B5940" s="26"/>
      <c r="G5940" s="107"/>
    </row>
    <row r="5941" spans="1:7" s="4" customFormat="1" x14ac:dyDescent="0.2">
      <c r="A5941" s="26"/>
      <c r="B5941" s="26"/>
      <c r="G5941" s="107"/>
    </row>
    <row r="5942" spans="1:7" s="4" customFormat="1" x14ac:dyDescent="0.2">
      <c r="A5942" s="26"/>
      <c r="B5942" s="26"/>
      <c r="G5942" s="107"/>
    </row>
    <row r="5943" spans="1:7" s="4" customFormat="1" x14ac:dyDescent="0.2">
      <c r="A5943" s="26"/>
      <c r="B5943" s="26"/>
      <c r="G5943" s="107"/>
    </row>
    <row r="5944" spans="1:7" s="4" customFormat="1" x14ac:dyDescent="0.2">
      <c r="A5944" s="26"/>
      <c r="B5944" s="26"/>
      <c r="G5944" s="107"/>
    </row>
    <row r="5945" spans="1:7" s="4" customFormat="1" x14ac:dyDescent="0.2">
      <c r="A5945" s="26"/>
      <c r="B5945" s="26"/>
      <c r="G5945" s="107"/>
    </row>
    <row r="5946" spans="1:7" s="4" customFormat="1" x14ac:dyDescent="0.2">
      <c r="A5946" s="26"/>
      <c r="B5946" s="26"/>
      <c r="G5946" s="107"/>
    </row>
    <row r="5947" spans="1:7" s="4" customFormat="1" x14ac:dyDescent="0.2">
      <c r="A5947" s="26"/>
      <c r="B5947" s="26"/>
      <c r="G5947" s="107"/>
    </row>
    <row r="5948" spans="1:7" s="4" customFormat="1" x14ac:dyDescent="0.2">
      <c r="A5948" s="26"/>
      <c r="B5948" s="26"/>
      <c r="G5948" s="107"/>
    </row>
    <row r="5949" spans="1:7" s="4" customFormat="1" x14ac:dyDescent="0.2">
      <c r="A5949" s="26"/>
      <c r="B5949" s="26"/>
      <c r="G5949" s="107"/>
    </row>
    <row r="5950" spans="1:7" s="4" customFormat="1" x14ac:dyDescent="0.2">
      <c r="A5950" s="26"/>
      <c r="B5950" s="26"/>
      <c r="G5950" s="107"/>
    </row>
    <row r="5951" spans="1:7" s="4" customFormat="1" x14ac:dyDescent="0.2">
      <c r="A5951" s="26"/>
      <c r="B5951" s="26"/>
      <c r="G5951" s="107"/>
    </row>
    <row r="5952" spans="1:7" s="4" customFormat="1" x14ac:dyDescent="0.2">
      <c r="A5952" s="26"/>
      <c r="B5952" s="26"/>
      <c r="G5952" s="107"/>
    </row>
    <row r="5953" spans="1:7" s="4" customFormat="1" x14ac:dyDescent="0.2">
      <c r="A5953" s="26"/>
      <c r="B5953" s="26"/>
      <c r="G5953" s="107"/>
    </row>
    <row r="5954" spans="1:7" s="4" customFormat="1" x14ac:dyDescent="0.2">
      <c r="A5954" s="26"/>
      <c r="B5954" s="26"/>
      <c r="G5954" s="107"/>
    </row>
    <row r="5955" spans="1:7" s="4" customFormat="1" x14ac:dyDescent="0.2">
      <c r="A5955" s="26"/>
      <c r="B5955" s="26"/>
      <c r="G5955" s="107"/>
    </row>
    <row r="5956" spans="1:7" s="4" customFormat="1" x14ac:dyDescent="0.2">
      <c r="A5956" s="26"/>
      <c r="B5956" s="26"/>
      <c r="G5956" s="107"/>
    </row>
    <row r="5957" spans="1:7" s="4" customFormat="1" x14ac:dyDescent="0.2">
      <c r="A5957" s="26"/>
      <c r="B5957" s="26"/>
      <c r="G5957" s="107"/>
    </row>
    <row r="5958" spans="1:7" s="4" customFormat="1" x14ac:dyDescent="0.2">
      <c r="A5958" s="26"/>
      <c r="B5958" s="26"/>
      <c r="G5958" s="107"/>
    </row>
    <row r="5959" spans="1:7" s="4" customFormat="1" x14ac:dyDescent="0.2">
      <c r="A5959" s="26"/>
      <c r="B5959" s="26"/>
      <c r="G5959" s="107"/>
    </row>
    <row r="5960" spans="1:7" s="4" customFormat="1" x14ac:dyDescent="0.2">
      <c r="A5960" s="26"/>
      <c r="B5960" s="26"/>
      <c r="G5960" s="107"/>
    </row>
    <row r="5961" spans="1:7" s="4" customFormat="1" x14ac:dyDescent="0.2">
      <c r="A5961" s="26"/>
      <c r="B5961" s="26"/>
      <c r="G5961" s="107"/>
    </row>
    <row r="5962" spans="1:7" s="4" customFormat="1" x14ac:dyDescent="0.2">
      <c r="A5962" s="26"/>
      <c r="B5962" s="26"/>
      <c r="G5962" s="107"/>
    </row>
    <row r="5963" spans="1:7" s="4" customFormat="1" x14ac:dyDescent="0.2">
      <c r="A5963" s="26"/>
      <c r="B5963" s="26"/>
      <c r="G5963" s="107"/>
    </row>
    <row r="5964" spans="1:7" s="4" customFormat="1" x14ac:dyDescent="0.2">
      <c r="A5964" s="26"/>
      <c r="B5964" s="26"/>
      <c r="G5964" s="107"/>
    </row>
    <row r="5965" spans="1:7" s="4" customFormat="1" x14ac:dyDescent="0.2">
      <c r="A5965" s="26"/>
      <c r="B5965" s="26"/>
      <c r="G5965" s="107"/>
    </row>
    <row r="5966" spans="1:7" s="4" customFormat="1" x14ac:dyDescent="0.2">
      <c r="A5966" s="26"/>
      <c r="B5966" s="26"/>
      <c r="G5966" s="107"/>
    </row>
    <row r="5967" spans="1:7" s="4" customFormat="1" x14ac:dyDescent="0.2">
      <c r="A5967" s="26"/>
      <c r="B5967" s="26"/>
      <c r="G5967" s="107"/>
    </row>
    <row r="5968" spans="1:7" s="4" customFormat="1" x14ac:dyDescent="0.2">
      <c r="A5968" s="26"/>
      <c r="B5968" s="26"/>
      <c r="G5968" s="107"/>
    </row>
    <row r="5969" spans="1:7" s="4" customFormat="1" x14ac:dyDescent="0.2">
      <c r="A5969" s="26"/>
      <c r="B5969" s="26"/>
      <c r="G5969" s="107"/>
    </row>
    <row r="5970" spans="1:7" s="4" customFormat="1" x14ac:dyDescent="0.2">
      <c r="A5970" s="26"/>
      <c r="B5970" s="26"/>
      <c r="G5970" s="107"/>
    </row>
    <row r="5971" spans="1:7" s="4" customFormat="1" x14ac:dyDescent="0.2">
      <c r="A5971" s="26"/>
      <c r="B5971" s="26"/>
      <c r="G5971" s="107"/>
    </row>
    <row r="5972" spans="1:7" s="4" customFormat="1" x14ac:dyDescent="0.2">
      <c r="A5972" s="26"/>
      <c r="B5972" s="26"/>
      <c r="G5972" s="107"/>
    </row>
    <row r="5973" spans="1:7" s="4" customFormat="1" x14ac:dyDescent="0.2">
      <c r="A5973" s="26"/>
      <c r="B5973" s="26"/>
      <c r="G5973" s="107"/>
    </row>
    <row r="5974" spans="1:7" s="4" customFormat="1" x14ac:dyDescent="0.2">
      <c r="A5974" s="26"/>
      <c r="B5974" s="26"/>
      <c r="G5974" s="107"/>
    </row>
    <row r="5975" spans="1:7" s="4" customFormat="1" x14ac:dyDescent="0.2">
      <c r="A5975" s="26"/>
      <c r="B5975" s="26"/>
      <c r="G5975" s="107"/>
    </row>
    <row r="5976" spans="1:7" s="4" customFormat="1" x14ac:dyDescent="0.2">
      <c r="A5976" s="26"/>
      <c r="B5976" s="26"/>
      <c r="G5976" s="107"/>
    </row>
    <row r="5977" spans="1:7" s="4" customFormat="1" x14ac:dyDescent="0.2">
      <c r="A5977" s="26"/>
      <c r="B5977" s="26"/>
      <c r="G5977" s="107"/>
    </row>
    <row r="5978" spans="1:7" s="4" customFormat="1" x14ac:dyDescent="0.2">
      <c r="A5978" s="26"/>
      <c r="B5978" s="26"/>
      <c r="G5978" s="107"/>
    </row>
    <row r="5979" spans="1:7" s="4" customFormat="1" x14ac:dyDescent="0.2">
      <c r="A5979" s="26"/>
      <c r="B5979" s="26"/>
      <c r="G5979" s="107"/>
    </row>
    <row r="5980" spans="1:7" s="4" customFormat="1" x14ac:dyDescent="0.2">
      <c r="A5980" s="26"/>
      <c r="B5980" s="26"/>
      <c r="G5980" s="107"/>
    </row>
    <row r="5981" spans="1:7" s="4" customFormat="1" x14ac:dyDescent="0.2">
      <c r="A5981" s="26"/>
      <c r="B5981" s="26"/>
      <c r="G5981" s="107"/>
    </row>
    <row r="5982" spans="1:7" s="4" customFormat="1" x14ac:dyDescent="0.2">
      <c r="A5982" s="26"/>
      <c r="B5982" s="26"/>
      <c r="G5982" s="107"/>
    </row>
    <row r="5983" spans="1:7" s="4" customFormat="1" x14ac:dyDescent="0.2">
      <c r="A5983" s="26"/>
      <c r="B5983" s="26"/>
      <c r="G5983" s="107"/>
    </row>
    <row r="5984" spans="1:7" s="4" customFormat="1" x14ac:dyDescent="0.2">
      <c r="A5984" s="26"/>
      <c r="B5984" s="26"/>
      <c r="G5984" s="107"/>
    </row>
    <row r="5985" spans="1:7" s="4" customFormat="1" x14ac:dyDescent="0.2">
      <c r="A5985" s="26"/>
      <c r="B5985" s="26"/>
      <c r="G5985" s="107"/>
    </row>
    <row r="5986" spans="1:7" s="4" customFormat="1" x14ac:dyDescent="0.2">
      <c r="A5986" s="26"/>
      <c r="B5986" s="26"/>
      <c r="G5986" s="107"/>
    </row>
    <row r="5987" spans="1:7" s="4" customFormat="1" x14ac:dyDescent="0.2">
      <c r="A5987" s="26"/>
      <c r="B5987" s="26"/>
      <c r="G5987" s="107"/>
    </row>
    <row r="5988" spans="1:7" s="4" customFormat="1" x14ac:dyDescent="0.2">
      <c r="A5988" s="26"/>
      <c r="B5988" s="26"/>
      <c r="G5988" s="107"/>
    </row>
    <row r="5989" spans="1:7" s="4" customFormat="1" x14ac:dyDescent="0.2">
      <c r="A5989" s="26"/>
      <c r="B5989" s="26"/>
      <c r="G5989" s="107"/>
    </row>
    <row r="5990" spans="1:7" s="4" customFormat="1" x14ac:dyDescent="0.2">
      <c r="A5990" s="26"/>
      <c r="B5990" s="26"/>
      <c r="G5990" s="107"/>
    </row>
    <row r="5991" spans="1:7" s="4" customFormat="1" x14ac:dyDescent="0.2">
      <c r="A5991" s="26"/>
      <c r="B5991" s="26"/>
      <c r="G5991" s="107"/>
    </row>
    <row r="5992" spans="1:7" s="4" customFormat="1" x14ac:dyDescent="0.2">
      <c r="A5992" s="26"/>
      <c r="B5992" s="26"/>
      <c r="G5992" s="107"/>
    </row>
    <row r="5993" spans="1:7" s="4" customFormat="1" x14ac:dyDescent="0.2">
      <c r="A5993" s="26"/>
      <c r="B5993" s="26"/>
      <c r="G5993" s="107"/>
    </row>
    <row r="5994" spans="1:7" s="4" customFormat="1" x14ac:dyDescent="0.2">
      <c r="A5994" s="26"/>
      <c r="B5994" s="26"/>
      <c r="G5994" s="107"/>
    </row>
    <row r="5995" spans="1:7" s="4" customFormat="1" x14ac:dyDescent="0.2">
      <c r="A5995" s="26"/>
      <c r="B5995" s="26"/>
      <c r="G5995" s="107"/>
    </row>
    <row r="5996" spans="1:7" s="4" customFormat="1" x14ac:dyDescent="0.2">
      <c r="A5996" s="26"/>
      <c r="B5996" s="26"/>
      <c r="G5996" s="107"/>
    </row>
    <row r="5997" spans="1:7" s="4" customFormat="1" x14ac:dyDescent="0.2">
      <c r="A5997" s="26"/>
      <c r="B5997" s="26"/>
      <c r="G5997" s="107"/>
    </row>
    <row r="5998" spans="1:7" s="4" customFormat="1" x14ac:dyDescent="0.2">
      <c r="A5998" s="26"/>
      <c r="B5998" s="26"/>
      <c r="G5998" s="107"/>
    </row>
    <row r="5999" spans="1:7" s="4" customFormat="1" x14ac:dyDescent="0.2">
      <c r="A5999" s="26"/>
      <c r="B5999" s="26"/>
      <c r="G5999" s="107"/>
    </row>
    <row r="6000" spans="1:7" s="4" customFormat="1" x14ac:dyDescent="0.2">
      <c r="A6000" s="26"/>
      <c r="B6000" s="26"/>
      <c r="G6000" s="107"/>
    </row>
    <row r="6001" spans="1:7" s="4" customFormat="1" x14ac:dyDescent="0.2">
      <c r="A6001" s="26"/>
      <c r="B6001" s="26"/>
      <c r="G6001" s="107"/>
    </row>
    <row r="6002" spans="1:7" s="4" customFormat="1" x14ac:dyDescent="0.2">
      <c r="A6002" s="26"/>
      <c r="B6002" s="26"/>
      <c r="G6002" s="107"/>
    </row>
    <row r="6003" spans="1:7" s="4" customFormat="1" x14ac:dyDescent="0.2">
      <c r="A6003" s="26"/>
      <c r="B6003" s="26"/>
      <c r="G6003" s="107"/>
    </row>
    <row r="6004" spans="1:7" s="4" customFormat="1" x14ac:dyDescent="0.2">
      <c r="A6004" s="26"/>
      <c r="B6004" s="26"/>
      <c r="G6004" s="107"/>
    </row>
    <row r="6005" spans="1:7" s="4" customFormat="1" x14ac:dyDescent="0.2">
      <c r="A6005" s="26"/>
      <c r="B6005" s="26"/>
      <c r="G6005" s="107"/>
    </row>
    <row r="6006" spans="1:7" s="4" customFormat="1" x14ac:dyDescent="0.2">
      <c r="A6006" s="26"/>
      <c r="B6006" s="26"/>
      <c r="G6006" s="107"/>
    </row>
    <row r="6007" spans="1:7" s="4" customFormat="1" x14ac:dyDescent="0.2">
      <c r="A6007" s="26"/>
      <c r="B6007" s="26"/>
      <c r="G6007" s="107"/>
    </row>
    <row r="6008" spans="1:7" s="4" customFormat="1" x14ac:dyDescent="0.2">
      <c r="A6008" s="26"/>
      <c r="B6008" s="26"/>
      <c r="G6008" s="107"/>
    </row>
    <row r="6009" spans="1:7" s="4" customFormat="1" x14ac:dyDescent="0.2">
      <c r="A6009" s="26"/>
      <c r="B6009" s="26"/>
      <c r="G6009" s="107"/>
    </row>
    <row r="6010" spans="1:7" s="4" customFormat="1" x14ac:dyDescent="0.2">
      <c r="A6010" s="26"/>
      <c r="B6010" s="26"/>
      <c r="G6010" s="107"/>
    </row>
    <row r="6011" spans="1:7" s="4" customFormat="1" x14ac:dyDescent="0.2">
      <c r="A6011" s="26"/>
      <c r="B6011" s="26"/>
      <c r="G6011" s="107"/>
    </row>
    <row r="6012" spans="1:7" s="4" customFormat="1" x14ac:dyDescent="0.2">
      <c r="A6012" s="26"/>
      <c r="B6012" s="26"/>
      <c r="G6012" s="107"/>
    </row>
    <row r="6013" spans="1:7" s="4" customFormat="1" x14ac:dyDescent="0.2">
      <c r="A6013" s="26"/>
      <c r="B6013" s="26"/>
      <c r="G6013" s="107"/>
    </row>
    <row r="6014" spans="1:7" s="4" customFormat="1" x14ac:dyDescent="0.2">
      <c r="A6014" s="26"/>
      <c r="B6014" s="26"/>
      <c r="G6014" s="107"/>
    </row>
    <row r="6015" spans="1:7" s="4" customFormat="1" x14ac:dyDescent="0.2">
      <c r="A6015" s="26"/>
      <c r="B6015" s="26"/>
      <c r="G6015" s="107"/>
    </row>
    <row r="6016" spans="1:7" s="4" customFormat="1" x14ac:dyDescent="0.2">
      <c r="A6016" s="26"/>
      <c r="B6016" s="26"/>
      <c r="G6016" s="107"/>
    </row>
    <row r="6017" spans="1:7" s="4" customFormat="1" x14ac:dyDescent="0.2">
      <c r="A6017" s="26"/>
      <c r="B6017" s="26"/>
      <c r="G6017" s="107"/>
    </row>
    <row r="6018" spans="1:7" s="4" customFormat="1" x14ac:dyDescent="0.2">
      <c r="A6018" s="26"/>
      <c r="B6018" s="26"/>
      <c r="G6018" s="107"/>
    </row>
    <row r="6019" spans="1:7" s="4" customFormat="1" x14ac:dyDescent="0.2">
      <c r="A6019" s="26"/>
      <c r="B6019" s="26"/>
      <c r="G6019" s="107"/>
    </row>
    <row r="6020" spans="1:7" s="4" customFormat="1" x14ac:dyDescent="0.2">
      <c r="A6020" s="26"/>
      <c r="B6020" s="26"/>
      <c r="G6020" s="107"/>
    </row>
    <row r="6021" spans="1:7" s="4" customFormat="1" x14ac:dyDescent="0.2">
      <c r="A6021" s="26"/>
      <c r="B6021" s="26"/>
      <c r="G6021" s="107"/>
    </row>
    <row r="6022" spans="1:7" s="4" customFormat="1" x14ac:dyDescent="0.2">
      <c r="A6022" s="26"/>
      <c r="B6022" s="26"/>
      <c r="G6022" s="107"/>
    </row>
    <row r="6023" spans="1:7" s="4" customFormat="1" x14ac:dyDescent="0.2">
      <c r="A6023" s="26"/>
      <c r="B6023" s="26"/>
      <c r="G6023" s="107"/>
    </row>
    <row r="6024" spans="1:7" s="4" customFormat="1" x14ac:dyDescent="0.2">
      <c r="A6024" s="26"/>
      <c r="B6024" s="26"/>
      <c r="G6024" s="107"/>
    </row>
    <row r="6025" spans="1:7" s="4" customFormat="1" x14ac:dyDescent="0.2">
      <c r="A6025" s="26"/>
      <c r="B6025" s="26"/>
      <c r="G6025" s="107"/>
    </row>
    <row r="6026" spans="1:7" s="4" customFormat="1" x14ac:dyDescent="0.2">
      <c r="A6026" s="26"/>
      <c r="B6026" s="26"/>
      <c r="G6026" s="107"/>
    </row>
    <row r="6027" spans="1:7" s="4" customFormat="1" x14ac:dyDescent="0.2">
      <c r="A6027" s="26"/>
      <c r="B6027" s="26"/>
      <c r="G6027" s="107"/>
    </row>
    <row r="6028" spans="1:7" s="4" customFormat="1" x14ac:dyDescent="0.2">
      <c r="A6028" s="26"/>
      <c r="B6028" s="26"/>
      <c r="G6028" s="107"/>
    </row>
    <row r="6029" spans="1:7" s="4" customFormat="1" x14ac:dyDescent="0.2">
      <c r="A6029" s="26"/>
      <c r="B6029" s="26"/>
      <c r="G6029" s="107"/>
    </row>
    <row r="6030" spans="1:7" s="4" customFormat="1" x14ac:dyDescent="0.2">
      <c r="A6030" s="26"/>
      <c r="B6030" s="26"/>
      <c r="G6030" s="107"/>
    </row>
    <row r="6031" spans="1:7" s="4" customFormat="1" x14ac:dyDescent="0.2">
      <c r="A6031" s="26"/>
      <c r="B6031" s="26"/>
      <c r="G6031" s="107"/>
    </row>
    <row r="6032" spans="1:7" s="4" customFormat="1" x14ac:dyDescent="0.2">
      <c r="A6032" s="26"/>
      <c r="B6032" s="26"/>
      <c r="G6032" s="107"/>
    </row>
    <row r="6033" spans="1:7" s="4" customFormat="1" x14ac:dyDescent="0.2">
      <c r="A6033" s="26"/>
      <c r="B6033" s="26"/>
      <c r="G6033" s="107"/>
    </row>
    <row r="6034" spans="1:7" s="4" customFormat="1" x14ac:dyDescent="0.2">
      <c r="A6034" s="26"/>
      <c r="B6034" s="26"/>
      <c r="G6034" s="107"/>
    </row>
    <row r="6035" spans="1:7" s="4" customFormat="1" x14ac:dyDescent="0.2">
      <c r="A6035" s="26"/>
      <c r="B6035" s="26"/>
      <c r="G6035" s="107"/>
    </row>
    <row r="6036" spans="1:7" s="4" customFormat="1" x14ac:dyDescent="0.2">
      <c r="A6036" s="26"/>
      <c r="B6036" s="26"/>
      <c r="G6036" s="107"/>
    </row>
    <row r="6037" spans="1:7" s="4" customFormat="1" x14ac:dyDescent="0.2">
      <c r="A6037" s="26"/>
      <c r="B6037" s="26"/>
      <c r="G6037" s="107"/>
    </row>
    <row r="6038" spans="1:7" s="4" customFormat="1" x14ac:dyDescent="0.2">
      <c r="A6038" s="26"/>
      <c r="B6038" s="26"/>
      <c r="G6038" s="107"/>
    </row>
    <row r="6039" spans="1:7" s="4" customFormat="1" x14ac:dyDescent="0.2">
      <c r="A6039" s="26"/>
      <c r="B6039" s="26"/>
      <c r="G6039" s="107"/>
    </row>
    <row r="6040" spans="1:7" s="4" customFormat="1" x14ac:dyDescent="0.2">
      <c r="A6040" s="26"/>
      <c r="B6040" s="26"/>
      <c r="G6040" s="107"/>
    </row>
    <row r="6041" spans="1:7" s="4" customFormat="1" x14ac:dyDescent="0.2">
      <c r="A6041" s="26"/>
      <c r="B6041" s="26"/>
      <c r="G6041" s="107"/>
    </row>
    <row r="6042" spans="1:7" s="4" customFormat="1" x14ac:dyDescent="0.2">
      <c r="A6042" s="26"/>
      <c r="B6042" s="26"/>
      <c r="G6042" s="107"/>
    </row>
    <row r="6043" spans="1:7" s="4" customFormat="1" x14ac:dyDescent="0.2">
      <c r="A6043" s="26"/>
      <c r="B6043" s="26"/>
      <c r="G6043" s="107"/>
    </row>
    <row r="6044" spans="1:7" s="4" customFormat="1" x14ac:dyDescent="0.2">
      <c r="A6044" s="26"/>
      <c r="B6044" s="26"/>
      <c r="G6044" s="107"/>
    </row>
    <row r="6045" spans="1:7" s="4" customFormat="1" x14ac:dyDescent="0.2">
      <c r="A6045" s="26"/>
      <c r="B6045" s="26"/>
      <c r="G6045" s="107"/>
    </row>
    <row r="6046" spans="1:7" s="4" customFormat="1" x14ac:dyDescent="0.2">
      <c r="A6046" s="26"/>
      <c r="B6046" s="26"/>
      <c r="G6046" s="107"/>
    </row>
    <row r="6047" spans="1:7" s="4" customFormat="1" x14ac:dyDescent="0.2">
      <c r="A6047" s="26"/>
      <c r="B6047" s="26"/>
      <c r="G6047" s="107"/>
    </row>
    <row r="6048" spans="1:7" s="4" customFormat="1" x14ac:dyDescent="0.2">
      <c r="A6048" s="26"/>
      <c r="B6048" s="26"/>
      <c r="G6048" s="107"/>
    </row>
    <row r="6049" spans="1:7" s="4" customFormat="1" x14ac:dyDescent="0.2">
      <c r="A6049" s="26"/>
      <c r="B6049" s="26"/>
      <c r="G6049" s="107"/>
    </row>
    <row r="6050" spans="1:7" s="4" customFormat="1" x14ac:dyDescent="0.2">
      <c r="A6050" s="26"/>
      <c r="B6050" s="26"/>
      <c r="G6050" s="107"/>
    </row>
    <row r="6051" spans="1:7" s="4" customFormat="1" x14ac:dyDescent="0.2">
      <c r="A6051" s="26"/>
      <c r="B6051" s="26"/>
      <c r="G6051" s="107"/>
    </row>
    <row r="6052" spans="1:7" s="4" customFormat="1" x14ac:dyDescent="0.2">
      <c r="A6052" s="26"/>
      <c r="B6052" s="26"/>
      <c r="G6052" s="107"/>
    </row>
    <row r="6053" spans="1:7" s="4" customFormat="1" x14ac:dyDescent="0.2">
      <c r="A6053" s="26"/>
      <c r="B6053" s="26"/>
      <c r="G6053" s="107"/>
    </row>
    <row r="6054" spans="1:7" s="4" customFormat="1" x14ac:dyDescent="0.2">
      <c r="A6054" s="26"/>
      <c r="B6054" s="26"/>
      <c r="G6054" s="107"/>
    </row>
    <row r="6055" spans="1:7" s="4" customFormat="1" x14ac:dyDescent="0.2">
      <c r="A6055" s="26"/>
      <c r="B6055" s="26"/>
      <c r="G6055" s="107"/>
    </row>
    <row r="6056" spans="1:7" s="4" customFormat="1" x14ac:dyDescent="0.2">
      <c r="A6056" s="26"/>
      <c r="B6056" s="26"/>
      <c r="G6056" s="107"/>
    </row>
    <row r="6057" spans="1:7" s="4" customFormat="1" x14ac:dyDescent="0.2">
      <c r="A6057" s="26"/>
      <c r="B6057" s="26"/>
      <c r="G6057" s="107"/>
    </row>
    <row r="6058" spans="1:7" s="4" customFormat="1" x14ac:dyDescent="0.2">
      <c r="A6058" s="26"/>
      <c r="B6058" s="26"/>
      <c r="G6058" s="107"/>
    </row>
    <row r="6059" spans="1:7" s="4" customFormat="1" x14ac:dyDescent="0.2">
      <c r="A6059" s="26"/>
      <c r="B6059" s="26"/>
      <c r="G6059" s="107"/>
    </row>
    <row r="6060" spans="1:7" s="4" customFormat="1" x14ac:dyDescent="0.2">
      <c r="A6060" s="26"/>
      <c r="B6060" s="26"/>
      <c r="G6060" s="107"/>
    </row>
    <row r="6061" spans="1:7" s="4" customFormat="1" x14ac:dyDescent="0.2">
      <c r="A6061" s="26"/>
      <c r="B6061" s="26"/>
      <c r="G6061" s="107"/>
    </row>
    <row r="6062" spans="1:7" s="4" customFormat="1" x14ac:dyDescent="0.2">
      <c r="A6062" s="26"/>
      <c r="B6062" s="26"/>
      <c r="G6062" s="107"/>
    </row>
    <row r="6063" spans="1:7" s="4" customFormat="1" x14ac:dyDescent="0.2">
      <c r="A6063" s="26"/>
      <c r="B6063" s="26"/>
      <c r="G6063" s="107"/>
    </row>
    <row r="6064" spans="1:7" s="4" customFormat="1" x14ac:dyDescent="0.2">
      <c r="A6064" s="26"/>
      <c r="B6064" s="26"/>
      <c r="G6064" s="107"/>
    </row>
    <row r="6065" spans="1:7" s="4" customFormat="1" x14ac:dyDescent="0.2">
      <c r="A6065" s="26"/>
      <c r="B6065" s="26"/>
      <c r="G6065" s="107"/>
    </row>
    <row r="6066" spans="1:7" s="4" customFormat="1" x14ac:dyDescent="0.2">
      <c r="A6066" s="26"/>
      <c r="B6066" s="26"/>
      <c r="G6066" s="107"/>
    </row>
    <row r="6067" spans="1:7" s="4" customFormat="1" x14ac:dyDescent="0.2">
      <c r="A6067" s="26"/>
      <c r="B6067" s="26"/>
      <c r="G6067" s="107"/>
    </row>
    <row r="6068" spans="1:7" s="4" customFormat="1" x14ac:dyDescent="0.2">
      <c r="A6068" s="26"/>
      <c r="B6068" s="26"/>
      <c r="G6068" s="107"/>
    </row>
    <row r="6069" spans="1:7" s="4" customFormat="1" x14ac:dyDescent="0.2">
      <c r="A6069" s="26"/>
      <c r="B6069" s="26"/>
      <c r="G6069" s="107"/>
    </row>
    <row r="6070" spans="1:7" s="4" customFormat="1" x14ac:dyDescent="0.2">
      <c r="A6070" s="26"/>
      <c r="B6070" s="26"/>
      <c r="G6070" s="107"/>
    </row>
    <row r="6071" spans="1:7" s="4" customFormat="1" x14ac:dyDescent="0.2">
      <c r="A6071" s="26"/>
      <c r="B6071" s="26"/>
      <c r="G6071" s="107"/>
    </row>
    <row r="6072" spans="1:7" s="4" customFormat="1" x14ac:dyDescent="0.2">
      <c r="A6072" s="26"/>
      <c r="B6072" s="26"/>
      <c r="G6072" s="107"/>
    </row>
    <row r="6073" spans="1:7" s="4" customFormat="1" x14ac:dyDescent="0.2">
      <c r="A6073" s="26"/>
      <c r="B6073" s="26"/>
      <c r="G6073" s="107"/>
    </row>
    <row r="6074" spans="1:7" s="4" customFormat="1" x14ac:dyDescent="0.2">
      <c r="A6074" s="26"/>
      <c r="B6074" s="26"/>
      <c r="G6074" s="107"/>
    </row>
    <row r="6075" spans="1:7" s="4" customFormat="1" x14ac:dyDescent="0.2">
      <c r="A6075" s="26"/>
      <c r="B6075" s="26"/>
      <c r="G6075" s="107"/>
    </row>
    <row r="6076" spans="1:7" s="4" customFormat="1" x14ac:dyDescent="0.2">
      <c r="A6076" s="26"/>
      <c r="B6076" s="26"/>
      <c r="G6076" s="107"/>
    </row>
    <row r="6077" spans="1:7" s="4" customFormat="1" x14ac:dyDescent="0.2">
      <c r="A6077" s="26"/>
      <c r="B6077" s="26"/>
      <c r="G6077" s="107"/>
    </row>
    <row r="6078" spans="1:7" s="4" customFormat="1" x14ac:dyDescent="0.2">
      <c r="A6078" s="26"/>
      <c r="B6078" s="26"/>
      <c r="G6078" s="107"/>
    </row>
    <row r="6079" spans="1:7" s="4" customFormat="1" x14ac:dyDescent="0.2">
      <c r="A6079" s="26"/>
      <c r="B6079" s="26"/>
      <c r="G6079" s="107"/>
    </row>
    <row r="6080" spans="1:7" s="4" customFormat="1" x14ac:dyDescent="0.2">
      <c r="A6080" s="26"/>
      <c r="B6080" s="26"/>
      <c r="G6080" s="107"/>
    </row>
    <row r="6081" spans="1:7" s="4" customFormat="1" x14ac:dyDescent="0.2">
      <c r="A6081" s="26"/>
      <c r="B6081" s="26"/>
      <c r="G6081" s="107"/>
    </row>
    <row r="6082" spans="1:7" s="4" customFormat="1" x14ac:dyDescent="0.2">
      <c r="A6082" s="26"/>
      <c r="B6082" s="26"/>
      <c r="G6082" s="107"/>
    </row>
    <row r="6083" spans="1:7" s="4" customFormat="1" x14ac:dyDescent="0.2">
      <c r="A6083" s="26"/>
      <c r="B6083" s="26"/>
      <c r="G6083" s="107"/>
    </row>
    <row r="6084" spans="1:7" s="4" customFormat="1" x14ac:dyDescent="0.2">
      <c r="A6084" s="26"/>
      <c r="B6084" s="26"/>
      <c r="G6084" s="107"/>
    </row>
    <row r="6085" spans="1:7" s="4" customFormat="1" x14ac:dyDescent="0.2">
      <c r="A6085" s="26"/>
      <c r="B6085" s="26"/>
      <c r="G6085" s="107"/>
    </row>
    <row r="6086" spans="1:7" s="4" customFormat="1" x14ac:dyDescent="0.2">
      <c r="A6086" s="26"/>
      <c r="B6086" s="26"/>
      <c r="G6086" s="107"/>
    </row>
    <row r="6087" spans="1:7" s="4" customFormat="1" x14ac:dyDescent="0.2">
      <c r="A6087" s="26"/>
      <c r="B6087" s="26"/>
      <c r="G6087" s="107"/>
    </row>
    <row r="6088" spans="1:7" s="4" customFormat="1" x14ac:dyDescent="0.2">
      <c r="A6088" s="26"/>
      <c r="B6088" s="26"/>
      <c r="G6088" s="107"/>
    </row>
    <row r="6089" spans="1:7" s="4" customFormat="1" x14ac:dyDescent="0.2">
      <c r="A6089" s="26"/>
      <c r="B6089" s="26"/>
      <c r="G6089" s="107"/>
    </row>
    <row r="6090" spans="1:7" s="4" customFormat="1" x14ac:dyDescent="0.2">
      <c r="A6090" s="26"/>
      <c r="B6090" s="26"/>
      <c r="G6090" s="107"/>
    </row>
    <row r="6091" spans="1:7" s="4" customFormat="1" x14ac:dyDescent="0.2">
      <c r="A6091" s="26"/>
      <c r="B6091" s="26"/>
      <c r="G6091" s="107"/>
    </row>
    <row r="6092" spans="1:7" s="4" customFormat="1" x14ac:dyDescent="0.2">
      <c r="A6092" s="26"/>
      <c r="B6092" s="26"/>
      <c r="G6092" s="107"/>
    </row>
    <row r="6093" spans="1:7" s="4" customFormat="1" x14ac:dyDescent="0.2">
      <c r="A6093" s="26"/>
      <c r="B6093" s="26"/>
      <c r="G6093" s="107"/>
    </row>
    <row r="6094" spans="1:7" s="4" customFormat="1" x14ac:dyDescent="0.2">
      <c r="A6094" s="26"/>
      <c r="B6094" s="26"/>
      <c r="G6094" s="107"/>
    </row>
    <row r="6095" spans="1:7" s="4" customFormat="1" x14ac:dyDescent="0.2">
      <c r="A6095" s="26"/>
      <c r="B6095" s="26"/>
      <c r="G6095" s="107"/>
    </row>
    <row r="6096" spans="1:7" s="4" customFormat="1" x14ac:dyDescent="0.2">
      <c r="A6096" s="26"/>
      <c r="B6096" s="26"/>
      <c r="G6096" s="107"/>
    </row>
    <row r="6097" spans="1:7" s="4" customFormat="1" x14ac:dyDescent="0.2">
      <c r="A6097" s="26"/>
      <c r="B6097" s="26"/>
      <c r="G6097" s="107"/>
    </row>
    <row r="6098" spans="1:7" s="4" customFormat="1" x14ac:dyDescent="0.2">
      <c r="A6098" s="26"/>
      <c r="B6098" s="26"/>
      <c r="G6098" s="107"/>
    </row>
    <row r="6099" spans="1:7" s="4" customFormat="1" x14ac:dyDescent="0.2">
      <c r="A6099" s="26"/>
      <c r="B6099" s="26"/>
      <c r="G6099" s="107"/>
    </row>
    <row r="6100" spans="1:7" s="4" customFormat="1" x14ac:dyDescent="0.2">
      <c r="A6100" s="26"/>
      <c r="B6100" s="26"/>
      <c r="G6100" s="107"/>
    </row>
    <row r="6101" spans="1:7" s="4" customFormat="1" x14ac:dyDescent="0.2">
      <c r="A6101" s="26"/>
      <c r="B6101" s="26"/>
      <c r="G6101" s="107"/>
    </row>
    <row r="6102" spans="1:7" s="4" customFormat="1" x14ac:dyDescent="0.2">
      <c r="A6102" s="26"/>
      <c r="B6102" s="26"/>
      <c r="G6102" s="107"/>
    </row>
    <row r="6103" spans="1:7" s="4" customFormat="1" x14ac:dyDescent="0.2">
      <c r="A6103" s="26"/>
      <c r="B6103" s="26"/>
      <c r="G6103" s="107"/>
    </row>
    <row r="6104" spans="1:7" s="4" customFormat="1" x14ac:dyDescent="0.2">
      <c r="A6104" s="26"/>
      <c r="B6104" s="26"/>
      <c r="G6104" s="107"/>
    </row>
    <row r="6105" spans="1:7" s="4" customFormat="1" x14ac:dyDescent="0.2">
      <c r="A6105" s="26"/>
      <c r="B6105" s="26"/>
      <c r="G6105" s="107"/>
    </row>
    <row r="6106" spans="1:7" s="4" customFormat="1" x14ac:dyDescent="0.2">
      <c r="A6106" s="26"/>
      <c r="B6106" s="26"/>
      <c r="G6106" s="107"/>
    </row>
    <row r="6107" spans="1:7" s="4" customFormat="1" x14ac:dyDescent="0.2">
      <c r="A6107" s="26"/>
      <c r="B6107" s="26"/>
      <c r="G6107" s="107"/>
    </row>
    <row r="6108" spans="1:7" s="4" customFormat="1" x14ac:dyDescent="0.2">
      <c r="A6108" s="26"/>
      <c r="B6108" s="26"/>
      <c r="G6108" s="107"/>
    </row>
    <row r="6109" spans="1:7" s="4" customFormat="1" x14ac:dyDescent="0.2">
      <c r="A6109" s="26"/>
      <c r="B6109" s="26"/>
      <c r="G6109" s="107"/>
    </row>
    <row r="6110" spans="1:7" s="4" customFormat="1" x14ac:dyDescent="0.2">
      <c r="A6110" s="26"/>
      <c r="B6110" s="26"/>
      <c r="G6110" s="107"/>
    </row>
    <row r="6111" spans="1:7" s="4" customFormat="1" x14ac:dyDescent="0.2">
      <c r="A6111" s="26"/>
      <c r="B6111" s="26"/>
      <c r="G6111" s="107"/>
    </row>
    <row r="6112" spans="1:7" s="4" customFormat="1" x14ac:dyDescent="0.2">
      <c r="A6112" s="26"/>
      <c r="B6112" s="26"/>
      <c r="G6112" s="107"/>
    </row>
    <row r="6113" spans="1:7" s="4" customFormat="1" x14ac:dyDescent="0.2">
      <c r="A6113" s="26"/>
      <c r="B6113" s="26"/>
      <c r="G6113" s="107"/>
    </row>
    <row r="6114" spans="1:7" s="4" customFormat="1" x14ac:dyDescent="0.2">
      <c r="A6114" s="26"/>
      <c r="B6114" s="26"/>
      <c r="G6114" s="107"/>
    </row>
    <row r="6115" spans="1:7" s="4" customFormat="1" x14ac:dyDescent="0.2">
      <c r="A6115" s="26"/>
      <c r="B6115" s="26"/>
      <c r="G6115" s="107"/>
    </row>
    <row r="6116" spans="1:7" s="4" customFormat="1" x14ac:dyDescent="0.2">
      <c r="A6116" s="26"/>
      <c r="B6116" s="26"/>
      <c r="G6116" s="107"/>
    </row>
    <row r="6117" spans="1:7" s="4" customFormat="1" x14ac:dyDescent="0.2">
      <c r="A6117" s="26"/>
      <c r="B6117" s="26"/>
      <c r="G6117" s="107"/>
    </row>
    <row r="6118" spans="1:7" s="4" customFormat="1" x14ac:dyDescent="0.2">
      <c r="A6118" s="26"/>
      <c r="B6118" s="26"/>
      <c r="G6118" s="107"/>
    </row>
    <row r="6119" spans="1:7" s="4" customFormat="1" x14ac:dyDescent="0.2">
      <c r="A6119" s="26"/>
      <c r="B6119" s="26"/>
      <c r="G6119" s="107"/>
    </row>
    <row r="6120" spans="1:7" s="4" customFormat="1" x14ac:dyDescent="0.2">
      <c r="A6120" s="26"/>
      <c r="B6120" s="26"/>
      <c r="G6120" s="107"/>
    </row>
    <row r="6121" spans="1:7" s="4" customFormat="1" x14ac:dyDescent="0.2">
      <c r="A6121" s="26"/>
      <c r="B6121" s="26"/>
      <c r="G6121" s="107"/>
    </row>
    <row r="6122" spans="1:7" s="4" customFormat="1" x14ac:dyDescent="0.2">
      <c r="A6122" s="26"/>
      <c r="B6122" s="26"/>
      <c r="G6122" s="107"/>
    </row>
    <row r="6123" spans="1:7" s="4" customFormat="1" x14ac:dyDescent="0.2">
      <c r="A6123" s="26"/>
      <c r="B6123" s="26"/>
      <c r="G6123" s="107"/>
    </row>
    <row r="6124" spans="1:7" s="4" customFormat="1" x14ac:dyDescent="0.2">
      <c r="A6124" s="26"/>
      <c r="B6124" s="26"/>
      <c r="G6124" s="107"/>
    </row>
    <row r="6125" spans="1:7" s="4" customFormat="1" x14ac:dyDescent="0.2">
      <c r="A6125" s="26"/>
      <c r="B6125" s="26"/>
      <c r="G6125" s="107"/>
    </row>
    <row r="6126" spans="1:7" s="4" customFormat="1" x14ac:dyDescent="0.2">
      <c r="A6126" s="26"/>
      <c r="B6126" s="26"/>
      <c r="G6126" s="107"/>
    </row>
    <row r="6127" spans="1:7" s="4" customFormat="1" x14ac:dyDescent="0.2">
      <c r="A6127" s="26"/>
      <c r="B6127" s="26"/>
      <c r="G6127" s="107"/>
    </row>
    <row r="6128" spans="1:7" s="4" customFormat="1" x14ac:dyDescent="0.2">
      <c r="A6128" s="26"/>
      <c r="B6128" s="26"/>
      <c r="G6128" s="107"/>
    </row>
    <row r="6129" spans="1:7" s="4" customFormat="1" x14ac:dyDescent="0.2">
      <c r="A6129" s="26"/>
      <c r="B6129" s="26"/>
      <c r="G6129" s="107"/>
    </row>
    <row r="6130" spans="1:7" s="4" customFormat="1" x14ac:dyDescent="0.2">
      <c r="A6130" s="26"/>
      <c r="B6130" s="26"/>
      <c r="G6130" s="107"/>
    </row>
    <row r="6131" spans="1:7" s="4" customFormat="1" x14ac:dyDescent="0.2">
      <c r="A6131" s="26"/>
      <c r="B6131" s="26"/>
      <c r="G6131" s="107"/>
    </row>
    <row r="6132" spans="1:7" s="4" customFormat="1" x14ac:dyDescent="0.2">
      <c r="A6132" s="26"/>
      <c r="B6132" s="26"/>
      <c r="G6132" s="107"/>
    </row>
    <row r="6133" spans="1:7" s="4" customFormat="1" x14ac:dyDescent="0.2">
      <c r="A6133" s="26"/>
      <c r="B6133" s="26"/>
      <c r="G6133" s="107"/>
    </row>
    <row r="6134" spans="1:7" s="4" customFormat="1" x14ac:dyDescent="0.2">
      <c r="A6134" s="26"/>
      <c r="B6134" s="26"/>
      <c r="G6134" s="107"/>
    </row>
    <row r="6135" spans="1:7" s="4" customFormat="1" x14ac:dyDescent="0.2">
      <c r="A6135" s="26"/>
      <c r="B6135" s="26"/>
      <c r="G6135" s="107"/>
    </row>
    <row r="6136" spans="1:7" s="4" customFormat="1" x14ac:dyDescent="0.2">
      <c r="A6136" s="26"/>
      <c r="B6136" s="26"/>
      <c r="G6136" s="107"/>
    </row>
    <row r="6137" spans="1:7" s="4" customFormat="1" x14ac:dyDescent="0.2">
      <c r="A6137" s="26"/>
      <c r="B6137" s="26"/>
      <c r="G6137" s="107"/>
    </row>
    <row r="6138" spans="1:7" s="4" customFormat="1" x14ac:dyDescent="0.2">
      <c r="A6138" s="26"/>
      <c r="B6138" s="26"/>
      <c r="G6138" s="107"/>
    </row>
    <row r="6139" spans="1:7" s="4" customFormat="1" x14ac:dyDescent="0.2">
      <c r="A6139" s="26"/>
      <c r="B6139" s="26"/>
      <c r="G6139" s="107"/>
    </row>
    <row r="6140" spans="1:7" s="4" customFormat="1" x14ac:dyDescent="0.2">
      <c r="A6140" s="26"/>
      <c r="B6140" s="26"/>
      <c r="G6140" s="107"/>
    </row>
    <row r="6141" spans="1:7" s="4" customFormat="1" x14ac:dyDescent="0.2">
      <c r="A6141" s="26"/>
      <c r="B6141" s="26"/>
      <c r="G6141" s="107"/>
    </row>
    <row r="6142" spans="1:7" s="4" customFormat="1" x14ac:dyDescent="0.2">
      <c r="A6142" s="26"/>
      <c r="B6142" s="26"/>
      <c r="G6142" s="107"/>
    </row>
    <row r="6143" spans="1:7" s="4" customFormat="1" x14ac:dyDescent="0.2">
      <c r="A6143" s="26"/>
      <c r="B6143" s="26"/>
      <c r="G6143" s="107"/>
    </row>
    <row r="6144" spans="1:7" s="4" customFormat="1" x14ac:dyDescent="0.2">
      <c r="A6144" s="26"/>
      <c r="B6144" s="26"/>
      <c r="G6144" s="107"/>
    </row>
    <row r="6145" spans="1:7" s="4" customFormat="1" x14ac:dyDescent="0.2">
      <c r="A6145" s="26"/>
      <c r="B6145" s="26"/>
      <c r="G6145" s="107"/>
    </row>
    <row r="6146" spans="1:7" s="4" customFormat="1" x14ac:dyDescent="0.2">
      <c r="A6146" s="26"/>
      <c r="B6146" s="26"/>
      <c r="G6146" s="107"/>
    </row>
    <row r="6147" spans="1:7" s="4" customFormat="1" x14ac:dyDescent="0.2">
      <c r="A6147" s="26"/>
      <c r="B6147" s="26"/>
      <c r="G6147" s="107"/>
    </row>
    <row r="6148" spans="1:7" s="4" customFormat="1" x14ac:dyDescent="0.2">
      <c r="A6148" s="26"/>
      <c r="B6148" s="26"/>
      <c r="G6148" s="107"/>
    </row>
    <row r="6149" spans="1:7" s="4" customFormat="1" x14ac:dyDescent="0.2">
      <c r="A6149" s="26"/>
      <c r="B6149" s="26"/>
      <c r="G6149" s="107"/>
    </row>
    <row r="6150" spans="1:7" s="4" customFormat="1" x14ac:dyDescent="0.2">
      <c r="A6150" s="26"/>
      <c r="B6150" s="26"/>
      <c r="G6150" s="107"/>
    </row>
    <row r="6151" spans="1:7" s="4" customFormat="1" x14ac:dyDescent="0.2">
      <c r="A6151" s="26"/>
      <c r="B6151" s="26"/>
      <c r="G6151" s="107"/>
    </row>
    <row r="6152" spans="1:7" s="4" customFormat="1" x14ac:dyDescent="0.2">
      <c r="A6152" s="26"/>
      <c r="B6152" s="26"/>
      <c r="G6152" s="107"/>
    </row>
    <row r="6153" spans="1:7" s="4" customFormat="1" x14ac:dyDescent="0.2">
      <c r="A6153" s="26"/>
      <c r="B6153" s="26"/>
      <c r="G6153" s="107"/>
    </row>
    <row r="6154" spans="1:7" s="4" customFormat="1" x14ac:dyDescent="0.2">
      <c r="A6154" s="26"/>
      <c r="B6154" s="26"/>
      <c r="G6154" s="107"/>
    </row>
    <row r="6155" spans="1:7" s="4" customFormat="1" x14ac:dyDescent="0.2">
      <c r="A6155" s="26"/>
      <c r="B6155" s="26"/>
      <c r="G6155" s="107"/>
    </row>
    <row r="6156" spans="1:7" s="4" customFormat="1" x14ac:dyDescent="0.2">
      <c r="A6156" s="26"/>
      <c r="B6156" s="26"/>
      <c r="G6156" s="107"/>
    </row>
    <row r="6157" spans="1:7" s="4" customFormat="1" x14ac:dyDescent="0.2">
      <c r="A6157" s="26"/>
      <c r="B6157" s="26"/>
      <c r="G6157" s="107"/>
    </row>
    <row r="6158" spans="1:7" s="4" customFormat="1" x14ac:dyDescent="0.2">
      <c r="A6158" s="26"/>
      <c r="B6158" s="26"/>
      <c r="G6158" s="107"/>
    </row>
    <row r="6159" spans="1:7" s="4" customFormat="1" x14ac:dyDescent="0.2">
      <c r="A6159" s="26"/>
      <c r="B6159" s="26"/>
      <c r="G6159" s="107"/>
    </row>
    <row r="6160" spans="1:7" s="4" customFormat="1" x14ac:dyDescent="0.2">
      <c r="A6160" s="26"/>
      <c r="B6160" s="26"/>
      <c r="G6160" s="107"/>
    </row>
    <row r="6161" spans="1:7" s="4" customFormat="1" x14ac:dyDescent="0.2">
      <c r="A6161" s="26"/>
      <c r="B6161" s="26"/>
      <c r="G6161" s="107"/>
    </row>
    <row r="6162" spans="1:7" s="4" customFormat="1" x14ac:dyDescent="0.2">
      <c r="A6162" s="26"/>
      <c r="B6162" s="26"/>
      <c r="G6162" s="107"/>
    </row>
    <row r="6163" spans="1:7" s="4" customFormat="1" x14ac:dyDescent="0.2">
      <c r="A6163" s="26"/>
      <c r="B6163" s="26"/>
      <c r="G6163" s="107"/>
    </row>
    <row r="6164" spans="1:7" s="4" customFormat="1" x14ac:dyDescent="0.2">
      <c r="A6164" s="26"/>
      <c r="B6164" s="26"/>
      <c r="G6164" s="107"/>
    </row>
    <row r="6165" spans="1:7" s="4" customFormat="1" x14ac:dyDescent="0.2">
      <c r="A6165" s="26"/>
      <c r="B6165" s="26"/>
      <c r="G6165" s="107"/>
    </row>
    <row r="6166" spans="1:7" s="4" customFormat="1" x14ac:dyDescent="0.2">
      <c r="A6166" s="26"/>
      <c r="B6166" s="26"/>
      <c r="G6166" s="107"/>
    </row>
    <row r="6167" spans="1:7" s="4" customFormat="1" x14ac:dyDescent="0.2">
      <c r="A6167" s="26"/>
      <c r="B6167" s="26"/>
      <c r="G6167" s="107"/>
    </row>
    <row r="6168" spans="1:7" s="4" customFormat="1" x14ac:dyDescent="0.2">
      <c r="A6168" s="26"/>
      <c r="B6168" s="26"/>
      <c r="G6168" s="107"/>
    </row>
    <row r="6169" spans="1:7" s="4" customFormat="1" x14ac:dyDescent="0.2">
      <c r="A6169" s="26"/>
      <c r="B6169" s="26"/>
      <c r="G6169" s="107"/>
    </row>
    <row r="6170" spans="1:7" s="4" customFormat="1" x14ac:dyDescent="0.2">
      <c r="A6170" s="26"/>
      <c r="B6170" s="26"/>
      <c r="G6170" s="107"/>
    </row>
    <row r="6171" spans="1:7" s="4" customFormat="1" x14ac:dyDescent="0.2">
      <c r="A6171" s="26"/>
      <c r="B6171" s="26"/>
      <c r="G6171" s="107"/>
    </row>
    <row r="6172" spans="1:7" s="4" customFormat="1" x14ac:dyDescent="0.2">
      <c r="A6172" s="26"/>
      <c r="B6172" s="26"/>
      <c r="G6172" s="107"/>
    </row>
    <row r="6173" spans="1:7" s="4" customFormat="1" x14ac:dyDescent="0.2">
      <c r="A6173" s="26"/>
      <c r="B6173" s="26"/>
      <c r="G6173" s="107"/>
    </row>
    <row r="6174" spans="1:7" s="4" customFormat="1" x14ac:dyDescent="0.2">
      <c r="A6174" s="26"/>
      <c r="B6174" s="26"/>
      <c r="G6174" s="107"/>
    </row>
    <row r="6175" spans="1:7" s="4" customFormat="1" x14ac:dyDescent="0.2">
      <c r="A6175" s="26"/>
      <c r="B6175" s="26"/>
      <c r="G6175" s="107"/>
    </row>
    <row r="6176" spans="1:7" s="4" customFormat="1" x14ac:dyDescent="0.2">
      <c r="A6176" s="26"/>
      <c r="B6176" s="26"/>
      <c r="G6176" s="107"/>
    </row>
    <row r="6177" spans="1:7" s="4" customFormat="1" x14ac:dyDescent="0.2">
      <c r="A6177" s="26"/>
      <c r="B6177" s="26"/>
      <c r="G6177" s="107"/>
    </row>
    <row r="6178" spans="1:7" s="4" customFormat="1" x14ac:dyDescent="0.2">
      <c r="A6178" s="26"/>
      <c r="B6178" s="26"/>
      <c r="G6178" s="107"/>
    </row>
    <row r="6179" spans="1:7" s="4" customFormat="1" x14ac:dyDescent="0.2">
      <c r="A6179" s="26"/>
      <c r="B6179" s="26"/>
      <c r="G6179" s="107"/>
    </row>
    <row r="6180" spans="1:7" s="4" customFormat="1" x14ac:dyDescent="0.2">
      <c r="A6180" s="26"/>
      <c r="B6180" s="26"/>
      <c r="G6180" s="107"/>
    </row>
    <row r="6181" spans="1:7" s="4" customFormat="1" x14ac:dyDescent="0.2">
      <c r="A6181" s="26"/>
      <c r="B6181" s="26"/>
      <c r="G6181" s="107"/>
    </row>
    <row r="6182" spans="1:7" s="4" customFormat="1" x14ac:dyDescent="0.2">
      <c r="A6182" s="26"/>
      <c r="B6182" s="26"/>
      <c r="G6182" s="107"/>
    </row>
    <row r="6183" spans="1:7" s="4" customFormat="1" x14ac:dyDescent="0.2">
      <c r="A6183" s="26"/>
      <c r="B6183" s="26"/>
      <c r="G6183" s="107"/>
    </row>
    <row r="6184" spans="1:7" s="4" customFormat="1" x14ac:dyDescent="0.2">
      <c r="A6184" s="26"/>
      <c r="B6184" s="26"/>
      <c r="G6184" s="107"/>
    </row>
    <row r="6185" spans="1:7" s="4" customFormat="1" x14ac:dyDescent="0.2">
      <c r="A6185" s="26"/>
      <c r="B6185" s="26"/>
      <c r="G6185" s="107"/>
    </row>
    <row r="6186" spans="1:7" s="4" customFormat="1" x14ac:dyDescent="0.2">
      <c r="A6186" s="26"/>
      <c r="B6186" s="26"/>
      <c r="G6186" s="107"/>
    </row>
    <row r="6187" spans="1:7" s="4" customFormat="1" x14ac:dyDescent="0.2">
      <c r="A6187" s="26"/>
      <c r="B6187" s="26"/>
      <c r="G6187" s="107"/>
    </row>
    <row r="6188" spans="1:7" s="4" customFormat="1" x14ac:dyDescent="0.2">
      <c r="A6188" s="26"/>
      <c r="B6188" s="26"/>
      <c r="G6188" s="107"/>
    </row>
    <row r="6189" spans="1:7" s="4" customFormat="1" x14ac:dyDescent="0.2">
      <c r="A6189" s="26"/>
      <c r="B6189" s="26"/>
      <c r="G6189" s="107"/>
    </row>
    <row r="6190" spans="1:7" s="4" customFormat="1" x14ac:dyDescent="0.2">
      <c r="A6190" s="26"/>
      <c r="B6190" s="26"/>
      <c r="G6190" s="107"/>
    </row>
    <row r="6191" spans="1:7" s="4" customFormat="1" x14ac:dyDescent="0.2">
      <c r="A6191" s="26"/>
      <c r="B6191" s="26"/>
      <c r="G6191" s="107"/>
    </row>
    <row r="6192" spans="1:7" s="4" customFormat="1" x14ac:dyDescent="0.2">
      <c r="A6192" s="26"/>
      <c r="B6192" s="26"/>
      <c r="G6192" s="107"/>
    </row>
    <row r="6193" spans="1:7" s="4" customFormat="1" x14ac:dyDescent="0.2">
      <c r="A6193" s="26"/>
      <c r="B6193" s="26"/>
      <c r="G6193" s="107"/>
    </row>
    <row r="6194" spans="1:7" s="4" customFormat="1" x14ac:dyDescent="0.2">
      <c r="A6194" s="26"/>
      <c r="B6194" s="26"/>
      <c r="G6194" s="107"/>
    </row>
    <row r="6195" spans="1:7" s="4" customFormat="1" x14ac:dyDescent="0.2">
      <c r="A6195" s="26"/>
      <c r="B6195" s="26"/>
      <c r="G6195" s="107"/>
    </row>
    <row r="6196" spans="1:7" s="4" customFormat="1" x14ac:dyDescent="0.2">
      <c r="A6196" s="26"/>
      <c r="B6196" s="26"/>
      <c r="G6196" s="107"/>
    </row>
    <row r="6197" spans="1:7" s="4" customFormat="1" x14ac:dyDescent="0.2">
      <c r="A6197" s="26"/>
      <c r="B6197" s="26"/>
      <c r="G6197" s="107"/>
    </row>
    <row r="6198" spans="1:7" s="4" customFormat="1" x14ac:dyDescent="0.2">
      <c r="A6198" s="26"/>
      <c r="B6198" s="26"/>
      <c r="G6198" s="107"/>
    </row>
    <row r="6199" spans="1:7" s="4" customFormat="1" x14ac:dyDescent="0.2">
      <c r="A6199" s="26"/>
      <c r="B6199" s="26"/>
      <c r="G6199" s="107"/>
    </row>
    <row r="6200" spans="1:7" s="4" customFormat="1" x14ac:dyDescent="0.2">
      <c r="A6200" s="26"/>
      <c r="B6200" s="26"/>
      <c r="G6200" s="107"/>
    </row>
    <row r="6201" spans="1:7" s="4" customFormat="1" x14ac:dyDescent="0.2">
      <c r="A6201" s="26"/>
      <c r="B6201" s="26"/>
      <c r="G6201" s="107"/>
    </row>
    <row r="6202" spans="1:7" s="4" customFormat="1" x14ac:dyDescent="0.2">
      <c r="A6202" s="26"/>
      <c r="B6202" s="26"/>
      <c r="G6202" s="107"/>
    </row>
    <row r="6203" spans="1:7" s="4" customFormat="1" x14ac:dyDescent="0.2">
      <c r="A6203" s="26"/>
      <c r="B6203" s="26"/>
      <c r="G6203" s="107"/>
    </row>
    <row r="6204" spans="1:7" s="4" customFormat="1" x14ac:dyDescent="0.2">
      <c r="A6204" s="26"/>
      <c r="B6204" s="26"/>
      <c r="G6204" s="107"/>
    </row>
    <row r="6205" spans="1:7" s="4" customFormat="1" x14ac:dyDescent="0.2">
      <c r="A6205" s="26"/>
      <c r="B6205" s="26"/>
      <c r="G6205" s="107"/>
    </row>
    <row r="6206" spans="1:7" s="4" customFormat="1" x14ac:dyDescent="0.2">
      <c r="A6206" s="26"/>
      <c r="B6206" s="26"/>
      <c r="G6206" s="107"/>
    </row>
    <row r="6207" spans="1:7" s="4" customFormat="1" x14ac:dyDescent="0.2">
      <c r="A6207" s="26"/>
      <c r="B6207" s="26"/>
      <c r="G6207" s="107"/>
    </row>
    <row r="6208" spans="1:7" s="4" customFormat="1" x14ac:dyDescent="0.2">
      <c r="A6208" s="26"/>
      <c r="B6208" s="26"/>
      <c r="G6208" s="107"/>
    </row>
    <row r="6209" spans="1:7" s="4" customFormat="1" x14ac:dyDescent="0.2">
      <c r="A6209" s="26"/>
      <c r="B6209" s="26"/>
      <c r="G6209" s="107"/>
    </row>
    <row r="6210" spans="1:7" s="4" customFormat="1" x14ac:dyDescent="0.2">
      <c r="A6210" s="26"/>
      <c r="B6210" s="26"/>
      <c r="G6210" s="107"/>
    </row>
    <row r="6211" spans="1:7" s="4" customFormat="1" x14ac:dyDescent="0.2">
      <c r="A6211" s="26"/>
      <c r="B6211" s="26"/>
      <c r="G6211" s="107"/>
    </row>
    <row r="6212" spans="1:7" s="4" customFormat="1" x14ac:dyDescent="0.2">
      <c r="A6212" s="26"/>
      <c r="B6212" s="26"/>
      <c r="G6212" s="107"/>
    </row>
    <row r="6213" spans="1:7" s="4" customFormat="1" x14ac:dyDescent="0.2">
      <c r="A6213" s="26"/>
      <c r="B6213" s="26"/>
      <c r="G6213" s="107"/>
    </row>
    <row r="6214" spans="1:7" s="4" customFormat="1" x14ac:dyDescent="0.2">
      <c r="A6214" s="26"/>
      <c r="B6214" s="26"/>
      <c r="G6214" s="107"/>
    </row>
    <row r="6215" spans="1:7" s="4" customFormat="1" x14ac:dyDescent="0.2">
      <c r="A6215" s="26"/>
      <c r="B6215" s="26"/>
      <c r="G6215" s="107"/>
    </row>
    <row r="6216" spans="1:7" s="4" customFormat="1" x14ac:dyDescent="0.2">
      <c r="A6216" s="26"/>
      <c r="B6216" s="26"/>
      <c r="G6216" s="107"/>
    </row>
    <row r="6217" spans="1:7" s="4" customFormat="1" x14ac:dyDescent="0.2">
      <c r="A6217" s="26"/>
      <c r="B6217" s="26"/>
      <c r="G6217" s="107"/>
    </row>
    <row r="6218" spans="1:7" s="4" customFormat="1" x14ac:dyDescent="0.2">
      <c r="A6218" s="26"/>
      <c r="B6218" s="26"/>
      <c r="G6218" s="107"/>
    </row>
    <row r="6219" spans="1:7" s="4" customFormat="1" x14ac:dyDescent="0.2">
      <c r="A6219" s="26"/>
      <c r="B6219" s="26"/>
      <c r="G6219" s="107"/>
    </row>
    <row r="6220" spans="1:7" s="4" customFormat="1" x14ac:dyDescent="0.2">
      <c r="A6220" s="26"/>
      <c r="B6220" s="26"/>
      <c r="G6220" s="107"/>
    </row>
    <row r="6221" spans="1:7" s="4" customFormat="1" x14ac:dyDescent="0.2">
      <c r="A6221" s="26"/>
      <c r="B6221" s="26"/>
      <c r="G6221" s="107"/>
    </row>
    <row r="6222" spans="1:7" s="4" customFormat="1" x14ac:dyDescent="0.2">
      <c r="A6222" s="26"/>
      <c r="B6222" s="26"/>
      <c r="G6222" s="107"/>
    </row>
    <row r="6223" spans="1:7" s="4" customFormat="1" x14ac:dyDescent="0.2">
      <c r="A6223" s="26"/>
      <c r="B6223" s="26"/>
      <c r="G6223" s="107"/>
    </row>
    <row r="6224" spans="1:7" s="4" customFormat="1" x14ac:dyDescent="0.2">
      <c r="A6224" s="26"/>
      <c r="B6224" s="26"/>
      <c r="G6224" s="107"/>
    </row>
    <row r="6225" spans="1:7" s="4" customFormat="1" x14ac:dyDescent="0.2">
      <c r="A6225" s="26"/>
      <c r="B6225" s="26"/>
      <c r="G6225" s="107"/>
    </row>
    <row r="6226" spans="1:7" s="4" customFormat="1" x14ac:dyDescent="0.2">
      <c r="A6226" s="26"/>
      <c r="B6226" s="26"/>
      <c r="G6226" s="107"/>
    </row>
    <row r="6227" spans="1:7" s="4" customFormat="1" x14ac:dyDescent="0.2">
      <c r="A6227" s="26"/>
      <c r="B6227" s="26"/>
      <c r="G6227" s="107"/>
    </row>
    <row r="6228" spans="1:7" s="4" customFormat="1" x14ac:dyDescent="0.2">
      <c r="A6228" s="26"/>
      <c r="B6228" s="26"/>
      <c r="G6228" s="107"/>
    </row>
    <row r="6229" spans="1:7" s="4" customFormat="1" x14ac:dyDescent="0.2">
      <c r="A6229" s="26"/>
      <c r="B6229" s="26"/>
      <c r="G6229" s="107"/>
    </row>
    <row r="6230" spans="1:7" s="4" customFormat="1" x14ac:dyDescent="0.2">
      <c r="A6230" s="26"/>
      <c r="B6230" s="26"/>
      <c r="G6230" s="107"/>
    </row>
    <row r="6231" spans="1:7" s="4" customFormat="1" x14ac:dyDescent="0.2">
      <c r="A6231" s="26"/>
      <c r="B6231" s="26"/>
      <c r="G6231" s="107"/>
    </row>
    <row r="6232" spans="1:7" s="4" customFormat="1" x14ac:dyDescent="0.2">
      <c r="A6232" s="26"/>
      <c r="B6232" s="26"/>
      <c r="G6232" s="107"/>
    </row>
    <row r="6233" spans="1:7" s="4" customFormat="1" x14ac:dyDescent="0.2">
      <c r="A6233" s="26"/>
      <c r="B6233" s="26"/>
      <c r="G6233" s="107"/>
    </row>
    <row r="6234" spans="1:7" s="4" customFormat="1" x14ac:dyDescent="0.2">
      <c r="A6234" s="26"/>
      <c r="B6234" s="26"/>
      <c r="G6234" s="107"/>
    </row>
    <row r="6235" spans="1:7" s="4" customFormat="1" x14ac:dyDescent="0.2">
      <c r="A6235" s="26"/>
      <c r="B6235" s="26"/>
      <c r="G6235" s="107"/>
    </row>
    <row r="6236" spans="1:7" s="4" customFormat="1" x14ac:dyDescent="0.2">
      <c r="A6236" s="26"/>
      <c r="B6236" s="26"/>
      <c r="G6236" s="107"/>
    </row>
    <row r="6237" spans="1:7" s="4" customFormat="1" x14ac:dyDescent="0.2">
      <c r="A6237" s="26"/>
      <c r="B6237" s="26"/>
      <c r="G6237" s="107"/>
    </row>
    <row r="6238" spans="1:7" s="4" customFormat="1" x14ac:dyDescent="0.2">
      <c r="A6238" s="26"/>
      <c r="B6238" s="26"/>
      <c r="G6238" s="107"/>
    </row>
    <row r="6239" spans="1:7" s="4" customFormat="1" x14ac:dyDescent="0.2">
      <c r="A6239" s="26"/>
      <c r="B6239" s="26"/>
      <c r="G6239" s="107"/>
    </row>
    <row r="6240" spans="1:7" s="4" customFormat="1" x14ac:dyDescent="0.2">
      <c r="A6240" s="26"/>
      <c r="B6240" s="26"/>
      <c r="G6240" s="107"/>
    </row>
    <row r="6241" spans="1:7" s="4" customFormat="1" x14ac:dyDescent="0.2">
      <c r="A6241" s="26"/>
      <c r="B6241" s="26"/>
      <c r="G6241" s="107"/>
    </row>
    <row r="6242" spans="1:7" s="4" customFormat="1" x14ac:dyDescent="0.2">
      <c r="A6242" s="26"/>
      <c r="B6242" s="26"/>
      <c r="G6242" s="107"/>
    </row>
    <row r="6243" spans="1:7" s="4" customFormat="1" x14ac:dyDescent="0.2">
      <c r="A6243" s="26"/>
      <c r="B6243" s="26"/>
      <c r="G6243" s="107"/>
    </row>
    <row r="6244" spans="1:7" s="4" customFormat="1" x14ac:dyDescent="0.2">
      <c r="A6244" s="26"/>
      <c r="B6244" s="26"/>
      <c r="G6244" s="107"/>
    </row>
    <row r="6245" spans="1:7" s="4" customFormat="1" x14ac:dyDescent="0.2">
      <c r="A6245" s="26"/>
      <c r="B6245" s="26"/>
      <c r="G6245" s="107"/>
    </row>
    <row r="6246" spans="1:7" s="4" customFormat="1" x14ac:dyDescent="0.2">
      <c r="A6246" s="26"/>
      <c r="B6246" s="26"/>
      <c r="G6246" s="107"/>
    </row>
    <row r="6247" spans="1:7" s="4" customFormat="1" x14ac:dyDescent="0.2">
      <c r="A6247" s="26"/>
      <c r="B6247" s="26"/>
      <c r="G6247" s="107"/>
    </row>
    <row r="6248" spans="1:7" s="4" customFormat="1" x14ac:dyDescent="0.2">
      <c r="A6248" s="26"/>
      <c r="B6248" s="26"/>
      <c r="G6248" s="107"/>
    </row>
    <row r="6249" spans="1:7" s="4" customFormat="1" x14ac:dyDescent="0.2">
      <c r="A6249" s="26"/>
      <c r="B6249" s="26"/>
      <c r="G6249" s="107"/>
    </row>
    <row r="6250" spans="1:7" s="4" customFormat="1" x14ac:dyDescent="0.2">
      <c r="A6250" s="26"/>
      <c r="B6250" s="26"/>
      <c r="G6250" s="107"/>
    </row>
    <row r="6251" spans="1:7" s="4" customFormat="1" x14ac:dyDescent="0.2">
      <c r="A6251" s="26"/>
      <c r="B6251" s="26"/>
      <c r="G6251" s="107"/>
    </row>
    <row r="6252" spans="1:7" s="4" customFormat="1" x14ac:dyDescent="0.2">
      <c r="A6252" s="26"/>
      <c r="B6252" s="26"/>
      <c r="G6252" s="107"/>
    </row>
    <row r="6253" spans="1:7" s="4" customFormat="1" x14ac:dyDescent="0.2">
      <c r="A6253" s="26"/>
      <c r="B6253" s="26"/>
      <c r="G6253" s="107"/>
    </row>
    <row r="6254" spans="1:7" s="4" customFormat="1" x14ac:dyDescent="0.2">
      <c r="A6254" s="26"/>
      <c r="B6254" s="26"/>
      <c r="G6254" s="107"/>
    </row>
    <row r="6255" spans="1:7" s="4" customFormat="1" x14ac:dyDescent="0.2">
      <c r="A6255" s="26"/>
      <c r="B6255" s="26"/>
      <c r="G6255" s="107"/>
    </row>
    <row r="6256" spans="1:7" s="4" customFormat="1" x14ac:dyDescent="0.2">
      <c r="A6256" s="26"/>
      <c r="B6256" s="26"/>
      <c r="G6256" s="107"/>
    </row>
    <row r="6257" spans="1:7" s="4" customFormat="1" x14ac:dyDescent="0.2">
      <c r="A6257" s="26"/>
      <c r="B6257" s="26"/>
      <c r="G6257" s="107"/>
    </row>
    <row r="6258" spans="1:7" s="4" customFormat="1" x14ac:dyDescent="0.2">
      <c r="A6258" s="26"/>
      <c r="B6258" s="26"/>
      <c r="G6258" s="107"/>
    </row>
    <row r="6259" spans="1:7" s="4" customFormat="1" x14ac:dyDescent="0.2">
      <c r="A6259" s="26"/>
      <c r="B6259" s="26"/>
      <c r="G6259" s="107"/>
    </row>
    <row r="6260" spans="1:7" s="4" customFormat="1" x14ac:dyDescent="0.2">
      <c r="A6260" s="26"/>
      <c r="B6260" s="26"/>
      <c r="G6260" s="107"/>
    </row>
    <row r="6261" spans="1:7" s="4" customFormat="1" x14ac:dyDescent="0.2">
      <c r="A6261" s="26"/>
      <c r="B6261" s="26"/>
      <c r="G6261" s="107"/>
    </row>
    <row r="6262" spans="1:7" s="4" customFormat="1" x14ac:dyDescent="0.2">
      <c r="A6262" s="26"/>
      <c r="B6262" s="26"/>
      <c r="G6262" s="107"/>
    </row>
    <row r="6263" spans="1:7" s="4" customFormat="1" x14ac:dyDescent="0.2">
      <c r="A6263" s="26"/>
      <c r="B6263" s="26"/>
      <c r="G6263" s="107"/>
    </row>
    <row r="6264" spans="1:7" s="4" customFormat="1" x14ac:dyDescent="0.2">
      <c r="A6264" s="26"/>
      <c r="B6264" s="26"/>
      <c r="G6264" s="107"/>
    </row>
    <row r="6265" spans="1:7" s="4" customFormat="1" x14ac:dyDescent="0.2">
      <c r="A6265" s="26"/>
      <c r="B6265" s="26"/>
      <c r="G6265" s="107"/>
    </row>
    <row r="6266" spans="1:7" s="4" customFormat="1" x14ac:dyDescent="0.2">
      <c r="A6266" s="26"/>
      <c r="B6266" s="26"/>
      <c r="G6266" s="107"/>
    </row>
    <row r="6267" spans="1:7" s="4" customFormat="1" x14ac:dyDescent="0.2">
      <c r="A6267" s="26"/>
      <c r="B6267" s="26"/>
      <c r="G6267" s="107"/>
    </row>
    <row r="6268" spans="1:7" s="4" customFormat="1" x14ac:dyDescent="0.2">
      <c r="A6268" s="26"/>
      <c r="B6268" s="26"/>
      <c r="G6268" s="107"/>
    </row>
    <row r="6269" spans="1:7" s="4" customFormat="1" x14ac:dyDescent="0.2">
      <c r="A6269" s="26"/>
      <c r="B6269" s="26"/>
      <c r="G6269" s="107"/>
    </row>
    <row r="6270" spans="1:7" s="4" customFormat="1" x14ac:dyDescent="0.2">
      <c r="A6270" s="26"/>
      <c r="B6270" s="26"/>
      <c r="G6270" s="107"/>
    </row>
    <row r="6271" spans="1:7" s="4" customFormat="1" x14ac:dyDescent="0.2">
      <c r="A6271" s="26"/>
      <c r="B6271" s="26"/>
      <c r="G6271" s="107"/>
    </row>
    <row r="6272" spans="1:7" s="4" customFormat="1" x14ac:dyDescent="0.2">
      <c r="A6272" s="26"/>
      <c r="B6272" s="26"/>
      <c r="G6272" s="107"/>
    </row>
    <row r="6273" spans="1:7" s="4" customFormat="1" x14ac:dyDescent="0.2">
      <c r="A6273" s="26"/>
      <c r="B6273" s="26"/>
      <c r="G6273" s="107"/>
    </row>
    <row r="6274" spans="1:7" s="4" customFormat="1" x14ac:dyDescent="0.2">
      <c r="A6274" s="26"/>
      <c r="B6274" s="26"/>
      <c r="G6274" s="107"/>
    </row>
    <row r="6275" spans="1:7" s="4" customFormat="1" x14ac:dyDescent="0.2">
      <c r="A6275" s="26"/>
      <c r="B6275" s="26"/>
      <c r="G6275" s="107"/>
    </row>
    <row r="6276" spans="1:7" s="4" customFormat="1" x14ac:dyDescent="0.2">
      <c r="A6276" s="26"/>
      <c r="B6276" s="26"/>
      <c r="G6276" s="107"/>
    </row>
    <row r="6277" spans="1:7" s="4" customFormat="1" x14ac:dyDescent="0.2">
      <c r="A6277" s="26"/>
      <c r="B6277" s="26"/>
      <c r="G6277" s="107"/>
    </row>
    <row r="6278" spans="1:7" s="4" customFormat="1" x14ac:dyDescent="0.2">
      <c r="A6278" s="26"/>
      <c r="B6278" s="26"/>
      <c r="G6278" s="107"/>
    </row>
    <row r="6279" spans="1:7" s="4" customFormat="1" x14ac:dyDescent="0.2">
      <c r="A6279" s="26"/>
      <c r="B6279" s="26"/>
      <c r="G6279" s="107"/>
    </row>
    <row r="6280" spans="1:7" s="4" customFormat="1" x14ac:dyDescent="0.2">
      <c r="A6280" s="26"/>
      <c r="B6280" s="26"/>
      <c r="G6280" s="107"/>
    </row>
    <row r="6281" spans="1:7" s="4" customFormat="1" x14ac:dyDescent="0.2">
      <c r="A6281" s="26"/>
      <c r="B6281" s="26"/>
      <c r="G6281" s="107"/>
    </row>
    <row r="6282" spans="1:7" s="4" customFormat="1" x14ac:dyDescent="0.2">
      <c r="A6282" s="26"/>
      <c r="B6282" s="26"/>
      <c r="G6282" s="107"/>
    </row>
    <row r="6283" spans="1:7" s="4" customFormat="1" x14ac:dyDescent="0.2">
      <c r="A6283" s="26"/>
      <c r="B6283" s="26"/>
      <c r="G6283" s="107"/>
    </row>
    <row r="6284" spans="1:7" s="4" customFormat="1" x14ac:dyDescent="0.2">
      <c r="A6284" s="26"/>
      <c r="B6284" s="26"/>
      <c r="G6284" s="107"/>
    </row>
    <row r="6285" spans="1:7" s="4" customFormat="1" x14ac:dyDescent="0.2">
      <c r="A6285" s="26"/>
      <c r="B6285" s="26"/>
      <c r="G6285" s="107"/>
    </row>
    <row r="6286" spans="1:7" s="4" customFormat="1" x14ac:dyDescent="0.2">
      <c r="A6286" s="26"/>
      <c r="B6286" s="26"/>
      <c r="G6286" s="107"/>
    </row>
    <row r="6287" spans="1:7" s="4" customFormat="1" x14ac:dyDescent="0.2">
      <c r="A6287" s="26"/>
      <c r="B6287" s="26"/>
      <c r="G6287" s="107"/>
    </row>
    <row r="6288" spans="1:7" s="4" customFormat="1" x14ac:dyDescent="0.2">
      <c r="A6288" s="26"/>
      <c r="B6288" s="26"/>
      <c r="G6288" s="107"/>
    </row>
    <row r="6289" spans="1:7" s="4" customFormat="1" x14ac:dyDescent="0.2">
      <c r="A6289" s="26"/>
      <c r="B6289" s="26"/>
      <c r="G6289" s="107"/>
    </row>
    <row r="6290" spans="1:7" s="4" customFormat="1" x14ac:dyDescent="0.2">
      <c r="A6290" s="26"/>
      <c r="B6290" s="26"/>
      <c r="G6290" s="107"/>
    </row>
    <row r="6291" spans="1:7" s="4" customFormat="1" x14ac:dyDescent="0.2">
      <c r="A6291" s="26"/>
      <c r="B6291" s="26"/>
      <c r="G6291" s="107"/>
    </row>
    <row r="6292" spans="1:7" s="4" customFormat="1" x14ac:dyDescent="0.2">
      <c r="A6292" s="26"/>
      <c r="B6292" s="26"/>
      <c r="G6292" s="107"/>
    </row>
    <row r="6293" spans="1:7" s="4" customFormat="1" x14ac:dyDescent="0.2">
      <c r="A6293" s="26"/>
      <c r="B6293" s="26"/>
      <c r="G6293" s="107"/>
    </row>
    <row r="6294" spans="1:7" s="4" customFormat="1" x14ac:dyDescent="0.2">
      <c r="A6294" s="26"/>
      <c r="B6294" s="26"/>
      <c r="G6294" s="107"/>
    </row>
    <row r="6295" spans="1:7" s="4" customFormat="1" x14ac:dyDescent="0.2">
      <c r="A6295" s="26"/>
      <c r="B6295" s="26"/>
      <c r="G6295" s="107"/>
    </row>
    <row r="6296" spans="1:7" s="4" customFormat="1" x14ac:dyDescent="0.2">
      <c r="A6296" s="26"/>
      <c r="B6296" s="26"/>
      <c r="G6296" s="107"/>
    </row>
    <row r="6297" spans="1:7" s="4" customFormat="1" x14ac:dyDescent="0.2">
      <c r="A6297" s="26"/>
      <c r="B6297" s="26"/>
      <c r="G6297" s="107"/>
    </row>
    <row r="6298" spans="1:7" s="4" customFormat="1" x14ac:dyDescent="0.2">
      <c r="A6298" s="26"/>
      <c r="B6298" s="26"/>
      <c r="G6298" s="107"/>
    </row>
    <row r="6299" spans="1:7" s="4" customFormat="1" x14ac:dyDescent="0.2">
      <c r="A6299" s="26"/>
      <c r="B6299" s="26"/>
      <c r="G6299" s="107"/>
    </row>
    <row r="6300" spans="1:7" s="4" customFormat="1" x14ac:dyDescent="0.2">
      <c r="A6300" s="26"/>
      <c r="B6300" s="26"/>
      <c r="G6300" s="107"/>
    </row>
    <row r="6301" spans="1:7" s="4" customFormat="1" x14ac:dyDescent="0.2">
      <c r="A6301" s="26"/>
      <c r="B6301" s="26"/>
      <c r="G6301" s="107"/>
    </row>
    <row r="6302" spans="1:7" s="4" customFormat="1" x14ac:dyDescent="0.2">
      <c r="A6302" s="26"/>
      <c r="B6302" s="26"/>
      <c r="G6302" s="107"/>
    </row>
    <row r="6303" spans="1:7" s="4" customFormat="1" x14ac:dyDescent="0.2">
      <c r="A6303" s="26"/>
      <c r="B6303" s="26"/>
      <c r="G6303" s="107"/>
    </row>
    <row r="6304" spans="1:7" s="4" customFormat="1" x14ac:dyDescent="0.2">
      <c r="A6304" s="26"/>
      <c r="B6304" s="26"/>
      <c r="G6304" s="107"/>
    </row>
    <row r="6305" spans="1:7" s="4" customFormat="1" x14ac:dyDescent="0.2">
      <c r="A6305" s="26"/>
      <c r="B6305" s="26"/>
      <c r="G6305" s="107"/>
    </row>
    <row r="6306" spans="1:7" s="4" customFormat="1" x14ac:dyDescent="0.2">
      <c r="A6306" s="26"/>
      <c r="B6306" s="26"/>
      <c r="G6306" s="107"/>
    </row>
    <row r="6307" spans="1:7" s="4" customFormat="1" x14ac:dyDescent="0.2">
      <c r="A6307" s="26"/>
      <c r="B6307" s="26"/>
      <c r="G6307" s="107"/>
    </row>
    <row r="6308" spans="1:7" s="4" customFormat="1" x14ac:dyDescent="0.2">
      <c r="A6308" s="26"/>
      <c r="B6308" s="26"/>
      <c r="G6308" s="107"/>
    </row>
    <row r="6309" spans="1:7" s="4" customFormat="1" x14ac:dyDescent="0.2">
      <c r="A6309" s="26"/>
      <c r="B6309" s="26"/>
      <c r="G6309" s="107"/>
    </row>
    <row r="6310" spans="1:7" s="4" customFormat="1" x14ac:dyDescent="0.2">
      <c r="A6310" s="26"/>
      <c r="B6310" s="26"/>
      <c r="G6310" s="107"/>
    </row>
    <row r="6311" spans="1:7" s="4" customFormat="1" x14ac:dyDescent="0.2">
      <c r="A6311" s="26"/>
      <c r="B6311" s="26"/>
      <c r="G6311" s="107"/>
    </row>
    <row r="6312" spans="1:7" s="4" customFormat="1" x14ac:dyDescent="0.2">
      <c r="A6312" s="26"/>
      <c r="B6312" s="26"/>
      <c r="G6312" s="107"/>
    </row>
    <row r="6313" spans="1:7" s="4" customFormat="1" x14ac:dyDescent="0.2">
      <c r="A6313" s="26"/>
      <c r="B6313" s="26"/>
      <c r="G6313" s="107"/>
    </row>
    <row r="6314" spans="1:7" s="4" customFormat="1" x14ac:dyDescent="0.2">
      <c r="A6314" s="26"/>
      <c r="B6314" s="26"/>
      <c r="G6314" s="107"/>
    </row>
    <row r="6315" spans="1:7" s="4" customFormat="1" x14ac:dyDescent="0.2">
      <c r="A6315" s="26"/>
      <c r="B6315" s="26"/>
      <c r="G6315" s="107"/>
    </row>
    <row r="6316" spans="1:7" s="4" customFormat="1" x14ac:dyDescent="0.2">
      <c r="A6316" s="26"/>
      <c r="B6316" s="26"/>
      <c r="G6316" s="107"/>
    </row>
    <row r="6317" spans="1:7" s="4" customFormat="1" x14ac:dyDescent="0.2">
      <c r="A6317" s="26"/>
      <c r="B6317" s="26"/>
      <c r="G6317" s="107"/>
    </row>
    <row r="6318" spans="1:7" s="4" customFormat="1" x14ac:dyDescent="0.2">
      <c r="A6318" s="26"/>
      <c r="B6318" s="26"/>
      <c r="G6318" s="107"/>
    </row>
    <row r="6319" spans="1:7" s="4" customFormat="1" x14ac:dyDescent="0.2">
      <c r="A6319" s="26"/>
      <c r="B6319" s="26"/>
      <c r="G6319" s="107"/>
    </row>
    <row r="6320" spans="1:7" s="4" customFormat="1" x14ac:dyDescent="0.2">
      <c r="A6320" s="26"/>
      <c r="B6320" s="26"/>
      <c r="G6320" s="107"/>
    </row>
    <row r="6321" spans="1:7" s="4" customFormat="1" x14ac:dyDescent="0.2">
      <c r="A6321" s="26"/>
      <c r="B6321" s="26"/>
      <c r="G6321" s="107"/>
    </row>
    <row r="6322" spans="1:7" s="4" customFormat="1" x14ac:dyDescent="0.2">
      <c r="A6322" s="26"/>
      <c r="B6322" s="26"/>
      <c r="G6322" s="107"/>
    </row>
    <row r="6323" spans="1:7" s="4" customFormat="1" x14ac:dyDescent="0.2">
      <c r="A6323" s="26"/>
      <c r="B6323" s="26"/>
      <c r="G6323" s="107"/>
    </row>
    <row r="6324" spans="1:7" s="4" customFormat="1" x14ac:dyDescent="0.2">
      <c r="A6324" s="26"/>
      <c r="B6324" s="26"/>
      <c r="G6324" s="107"/>
    </row>
    <row r="6325" spans="1:7" s="4" customFormat="1" x14ac:dyDescent="0.2">
      <c r="A6325" s="26"/>
      <c r="B6325" s="26"/>
      <c r="G6325" s="107"/>
    </row>
    <row r="6326" spans="1:7" s="4" customFormat="1" x14ac:dyDescent="0.2">
      <c r="A6326" s="26"/>
      <c r="B6326" s="26"/>
      <c r="G6326" s="107"/>
    </row>
    <row r="6327" spans="1:7" s="4" customFormat="1" x14ac:dyDescent="0.2">
      <c r="A6327" s="26"/>
      <c r="B6327" s="26"/>
      <c r="G6327" s="107"/>
    </row>
    <row r="6328" spans="1:7" s="4" customFormat="1" x14ac:dyDescent="0.2">
      <c r="A6328" s="26"/>
      <c r="B6328" s="26"/>
      <c r="G6328" s="107"/>
    </row>
    <row r="6329" spans="1:7" s="4" customFormat="1" x14ac:dyDescent="0.2">
      <c r="A6329" s="26"/>
      <c r="B6329" s="26"/>
      <c r="G6329" s="107"/>
    </row>
    <row r="6330" spans="1:7" s="4" customFormat="1" x14ac:dyDescent="0.2">
      <c r="A6330" s="26"/>
      <c r="B6330" s="26"/>
      <c r="G6330" s="107"/>
    </row>
    <row r="6331" spans="1:7" s="4" customFormat="1" x14ac:dyDescent="0.2">
      <c r="A6331" s="26"/>
      <c r="B6331" s="26"/>
      <c r="G6331" s="107"/>
    </row>
    <row r="6332" spans="1:7" s="4" customFormat="1" x14ac:dyDescent="0.2">
      <c r="A6332" s="26"/>
      <c r="B6332" s="26"/>
      <c r="G6332" s="107"/>
    </row>
    <row r="6333" spans="1:7" s="4" customFormat="1" x14ac:dyDescent="0.2">
      <c r="A6333" s="26"/>
      <c r="B6333" s="26"/>
      <c r="G6333" s="107"/>
    </row>
    <row r="6334" spans="1:7" s="4" customFormat="1" x14ac:dyDescent="0.2">
      <c r="A6334" s="26"/>
      <c r="B6334" s="26"/>
      <c r="G6334" s="107"/>
    </row>
    <row r="6335" spans="1:7" s="4" customFormat="1" x14ac:dyDescent="0.2">
      <c r="A6335" s="26"/>
      <c r="B6335" s="26"/>
      <c r="G6335" s="107"/>
    </row>
    <row r="6336" spans="1:7" s="4" customFormat="1" x14ac:dyDescent="0.2">
      <c r="A6336" s="26"/>
      <c r="B6336" s="26"/>
      <c r="G6336" s="107"/>
    </row>
    <row r="6337" spans="1:7" s="4" customFormat="1" x14ac:dyDescent="0.2">
      <c r="A6337" s="26"/>
      <c r="B6337" s="26"/>
      <c r="G6337" s="107"/>
    </row>
    <row r="6338" spans="1:7" s="4" customFormat="1" x14ac:dyDescent="0.2">
      <c r="A6338" s="26"/>
      <c r="B6338" s="26"/>
      <c r="G6338" s="107"/>
    </row>
    <row r="6339" spans="1:7" s="4" customFormat="1" x14ac:dyDescent="0.2">
      <c r="A6339" s="26"/>
      <c r="B6339" s="26"/>
      <c r="G6339" s="107"/>
    </row>
    <row r="6340" spans="1:7" s="4" customFormat="1" x14ac:dyDescent="0.2">
      <c r="A6340" s="26"/>
      <c r="B6340" s="26"/>
      <c r="G6340" s="107"/>
    </row>
    <row r="6341" spans="1:7" s="4" customFormat="1" x14ac:dyDescent="0.2">
      <c r="A6341" s="26"/>
      <c r="B6341" s="26"/>
      <c r="G6341" s="107"/>
    </row>
    <row r="6342" spans="1:7" s="4" customFormat="1" x14ac:dyDescent="0.2">
      <c r="A6342" s="26"/>
      <c r="B6342" s="26"/>
      <c r="G6342" s="107"/>
    </row>
    <row r="6343" spans="1:7" s="4" customFormat="1" x14ac:dyDescent="0.2">
      <c r="A6343" s="26"/>
      <c r="B6343" s="26"/>
      <c r="G6343" s="107"/>
    </row>
    <row r="6344" spans="1:7" s="4" customFormat="1" x14ac:dyDescent="0.2">
      <c r="A6344" s="26"/>
      <c r="B6344" s="26"/>
      <c r="G6344" s="107"/>
    </row>
    <row r="6345" spans="1:7" s="4" customFormat="1" x14ac:dyDescent="0.2">
      <c r="A6345" s="26"/>
      <c r="B6345" s="26"/>
      <c r="G6345" s="107"/>
    </row>
    <row r="6346" spans="1:7" s="4" customFormat="1" x14ac:dyDescent="0.2">
      <c r="A6346" s="26"/>
      <c r="B6346" s="26"/>
      <c r="G6346" s="107"/>
    </row>
    <row r="6347" spans="1:7" s="4" customFormat="1" x14ac:dyDescent="0.2">
      <c r="A6347" s="26"/>
      <c r="B6347" s="26"/>
      <c r="G6347" s="107"/>
    </row>
    <row r="6348" spans="1:7" s="4" customFormat="1" x14ac:dyDescent="0.2">
      <c r="A6348" s="26"/>
      <c r="B6348" s="26"/>
      <c r="G6348" s="107"/>
    </row>
    <row r="6349" spans="1:7" s="4" customFormat="1" x14ac:dyDescent="0.2">
      <c r="A6349" s="26"/>
      <c r="B6349" s="26"/>
      <c r="G6349" s="107"/>
    </row>
    <row r="6350" spans="1:7" s="4" customFormat="1" x14ac:dyDescent="0.2">
      <c r="A6350" s="26"/>
      <c r="B6350" s="26"/>
      <c r="G6350" s="107"/>
    </row>
    <row r="6351" spans="1:7" s="4" customFormat="1" x14ac:dyDescent="0.2">
      <c r="A6351" s="26"/>
      <c r="B6351" s="26"/>
      <c r="G6351" s="107"/>
    </row>
    <row r="6352" spans="1:7" s="4" customFormat="1" x14ac:dyDescent="0.2">
      <c r="A6352" s="26"/>
      <c r="B6352" s="26"/>
      <c r="G6352" s="107"/>
    </row>
    <row r="6353" spans="1:7" s="4" customFormat="1" x14ac:dyDescent="0.2">
      <c r="A6353" s="26"/>
      <c r="B6353" s="26"/>
      <c r="G6353" s="107"/>
    </row>
    <row r="6354" spans="1:7" s="4" customFormat="1" x14ac:dyDescent="0.2">
      <c r="A6354" s="26"/>
      <c r="B6354" s="26"/>
      <c r="G6354" s="107"/>
    </row>
    <row r="6355" spans="1:7" s="4" customFormat="1" x14ac:dyDescent="0.2">
      <c r="A6355" s="26"/>
      <c r="B6355" s="26"/>
      <c r="G6355" s="107"/>
    </row>
    <row r="6356" spans="1:7" s="4" customFormat="1" x14ac:dyDescent="0.2">
      <c r="A6356" s="26"/>
      <c r="B6356" s="26"/>
      <c r="G6356" s="107"/>
    </row>
    <row r="6357" spans="1:7" s="4" customFormat="1" x14ac:dyDescent="0.2">
      <c r="A6357" s="26"/>
      <c r="B6357" s="26"/>
      <c r="G6357" s="107"/>
    </row>
    <row r="6358" spans="1:7" s="4" customFormat="1" x14ac:dyDescent="0.2">
      <c r="A6358" s="26"/>
      <c r="B6358" s="26"/>
      <c r="G6358" s="107"/>
    </row>
    <row r="6359" spans="1:7" s="4" customFormat="1" x14ac:dyDescent="0.2">
      <c r="A6359" s="26"/>
      <c r="B6359" s="26"/>
      <c r="G6359" s="107"/>
    </row>
    <row r="6360" spans="1:7" s="4" customFormat="1" x14ac:dyDescent="0.2">
      <c r="A6360" s="26"/>
      <c r="B6360" s="26"/>
      <c r="G6360" s="107"/>
    </row>
    <row r="6361" spans="1:7" s="4" customFormat="1" x14ac:dyDescent="0.2">
      <c r="A6361" s="26"/>
      <c r="B6361" s="26"/>
      <c r="G6361" s="107"/>
    </row>
    <row r="6362" spans="1:7" s="4" customFormat="1" x14ac:dyDescent="0.2">
      <c r="A6362" s="26"/>
      <c r="B6362" s="26"/>
      <c r="G6362" s="107"/>
    </row>
    <row r="6363" spans="1:7" s="4" customFormat="1" x14ac:dyDescent="0.2">
      <c r="A6363" s="26"/>
      <c r="B6363" s="26"/>
      <c r="G6363" s="107"/>
    </row>
    <row r="6364" spans="1:7" s="4" customFormat="1" x14ac:dyDescent="0.2">
      <c r="A6364" s="26"/>
      <c r="B6364" s="26"/>
      <c r="G6364" s="107"/>
    </row>
    <row r="6365" spans="1:7" s="4" customFormat="1" x14ac:dyDescent="0.2">
      <c r="A6365" s="26"/>
      <c r="B6365" s="26"/>
      <c r="G6365" s="107"/>
    </row>
    <row r="6366" spans="1:7" s="4" customFormat="1" x14ac:dyDescent="0.2">
      <c r="A6366" s="26"/>
      <c r="B6366" s="26"/>
      <c r="G6366" s="107"/>
    </row>
    <row r="6367" spans="1:7" s="4" customFormat="1" x14ac:dyDescent="0.2">
      <c r="A6367" s="26"/>
      <c r="B6367" s="26"/>
      <c r="G6367" s="107"/>
    </row>
    <row r="6368" spans="1:7" s="4" customFormat="1" x14ac:dyDescent="0.2">
      <c r="A6368" s="26"/>
      <c r="B6368" s="26"/>
      <c r="G6368" s="107"/>
    </row>
    <row r="6369" spans="1:7" s="4" customFormat="1" x14ac:dyDescent="0.2">
      <c r="A6369" s="26"/>
      <c r="B6369" s="26"/>
      <c r="G6369" s="107"/>
    </row>
    <row r="6370" spans="1:7" s="4" customFormat="1" x14ac:dyDescent="0.2">
      <c r="A6370" s="26"/>
      <c r="B6370" s="26"/>
      <c r="G6370" s="107"/>
    </row>
    <row r="6371" spans="1:7" s="4" customFormat="1" x14ac:dyDescent="0.2">
      <c r="A6371" s="26"/>
      <c r="B6371" s="26"/>
      <c r="G6371" s="107"/>
    </row>
    <row r="6372" spans="1:7" s="4" customFormat="1" x14ac:dyDescent="0.2">
      <c r="A6372" s="26"/>
      <c r="B6372" s="26"/>
      <c r="G6372" s="107"/>
    </row>
    <row r="6373" spans="1:7" s="4" customFormat="1" x14ac:dyDescent="0.2">
      <c r="A6373" s="26"/>
      <c r="B6373" s="26"/>
      <c r="G6373" s="107"/>
    </row>
    <row r="6374" spans="1:7" s="4" customFormat="1" x14ac:dyDescent="0.2">
      <c r="A6374" s="26"/>
      <c r="B6374" s="26"/>
      <c r="G6374" s="107"/>
    </row>
    <row r="6375" spans="1:7" s="4" customFormat="1" x14ac:dyDescent="0.2">
      <c r="A6375" s="26"/>
      <c r="B6375" s="26"/>
      <c r="G6375" s="107"/>
    </row>
    <row r="6376" spans="1:7" s="4" customFormat="1" x14ac:dyDescent="0.2">
      <c r="A6376" s="26"/>
      <c r="B6376" s="26"/>
      <c r="G6376" s="107"/>
    </row>
    <row r="6377" spans="1:7" s="4" customFormat="1" x14ac:dyDescent="0.2">
      <c r="A6377" s="26"/>
      <c r="B6377" s="26"/>
      <c r="G6377" s="107"/>
    </row>
    <row r="6378" spans="1:7" s="4" customFormat="1" x14ac:dyDescent="0.2">
      <c r="A6378" s="26"/>
      <c r="B6378" s="26"/>
      <c r="G6378" s="107"/>
    </row>
    <row r="6379" spans="1:7" s="4" customFormat="1" x14ac:dyDescent="0.2">
      <c r="A6379" s="26"/>
      <c r="B6379" s="26"/>
      <c r="G6379" s="107"/>
    </row>
    <row r="6380" spans="1:7" s="4" customFormat="1" x14ac:dyDescent="0.2">
      <c r="A6380" s="26"/>
      <c r="B6380" s="26"/>
      <c r="G6380" s="107"/>
    </row>
    <row r="6381" spans="1:7" s="4" customFormat="1" x14ac:dyDescent="0.2">
      <c r="A6381" s="26"/>
      <c r="B6381" s="26"/>
      <c r="G6381" s="107"/>
    </row>
    <row r="6382" spans="1:7" s="4" customFormat="1" x14ac:dyDescent="0.2">
      <c r="A6382" s="26"/>
      <c r="B6382" s="26"/>
      <c r="G6382" s="107"/>
    </row>
    <row r="6383" spans="1:7" s="4" customFormat="1" x14ac:dyDescent="0.2">
      <c r="A6383" s="26"/>
      <c r="B6383" s="26"/>
      <c r="G6383" s="107"/>
    </row>
    <row r="6384" spans="1:7" s="4" customFormat="1" x14ac:dyDescent="0.2">
      <c r="A6384" s="26"/>
      <c r="B6384" s="26"/>
      <c r="G6384" s="107"/>
    </row>
    <row r="6385" spans="1:7" s="4" customFormat="1" x14ac:dyDescent="0.2">
      <c r="A6385" s="26"/>
      <c r="B6385" s="26"/>
      <c r="G6385" s="107"/>
    </row>
    <row r="6386" spans="1:7" s="4" customFormat="1" x14ac:dyDescent="0.2">
      <c r="A6386" s="26"/>
      <c r="B6386" s="26"/>
      <c r="G6386" s="107"/>
    </row>
    <row r="6387" spans="1:7" s="4" customFormat="1" x14ac:dyDescent="0.2">
      <c r="A6387" s="26"/>
      <c r="B6387" s="26"/>
      <c r="G6387" s="107"/>
    </row>
    <row r="6388" spans="1:7" s="4" customFormat="1" x14ac:dyDescent="0.2">
      <c r="A6388" s="26"/>
      <c r="B6388" s="26"/>
      <c r="G6388" s="107"/>
    </row>
    <row r="6389" spans="1:7" s="4" customFormat="1" x14ac:dyDescent="0.2">
      <c r="A6389" s="26"/>
      <c r="B6389" s="26"/>
      <c r="G6389" s="107"/>
    </row>
    <row r="6390" spans="1:7" s="4" customFormat="1" x14ac:dyDescent="0.2">
      <c r="A6390" s="26"/>
      <c r="B6390" s="26"/>
      <c r="G6390" s="107"/>
    </row>
    <row r="6391" spans="1:7" s="4" customFormat="1" x14ac:dyDescent="0.2">
      <c r="A6391" s="26"/>
      <c r="B6391" s="26"/>
      <c r="G6391" s="107"/>
    </row>
    <row r="6392" spans="1:7" s="4" customFormat="1" x14ac:dyDescent="0.2">
      <c r="A6392" s="26"/>
      <c r="B6392" s="26"/>
      <c r="G6392" s="107"/>
    </row>
    <row r="6393" spans="1:7" s="4" customFormat="1" x14ac:dyDescent="0.2">
      <c r="A6393" s="26"/>
      <c r="B6393" s="26"/>
      <c r="G6393" s="107"/>
    </row>
    <row r="6394" spans="1:7" s="4" customFormat="1" x14ac:dyDescent="0.2">
      <c r="A6394" s="26"/>
      <c r="B6394" s="26"/>
      <c r="G6394" s="107"/>
    </row>
    <row r="6395" spans="1:7" s="4" customFormat="1" x14ac:dyDescent="0.2">
      <c r="A6395" s="26"/>
      <c r="B6395" s="26"/>
      <c r="G6395" s="107"/>
    </row>
    <row r="6396" spans="1:7" s="4" customFormat="1" x14ac:dyDescent="0.2">
      <c r="A6396" s="26"/>
      <c r="B6396" s="26"/>
      <c r="G6396" s="107"/>
    </row>
    <row r="6397" spans="1:7" s="4" customFormat="1" x14ac:dyDescent="0.2">
      <c r="A6397" s="26"/>
      <c r="B6397" s="26"/>
      <c r="G6397" s="107"/>
    </row>
    <row r="6398" spans="1:7" s="4" customFormat="1" x14ac:dyDescent="0.2">
      <c r="A6398" s="26"/>
      <c r="B6398" s="26"/>
      <c r="G6398" s="107"/>
    </row>
    <row r="6399" spans="1:7" s="4" customFormat="1" x14ac:dyDescent="0.2">
      <c r="A6399" s="26"/>
      <c r="B6399" s="26"/>
      <c r="G6399" s="107"/>
    </row>
    <row r="6400" spans="1:7" s="4" customFormat="1" x14ac:dyDescent="0.2">
      <c r="A6400" s="26"/>
      <c r="B6400" s="26"/>
      <c r="G6400" s="107"/>
    </row>
    <row r="6401" spans="1:7" s="4" customFormat="1" x14ac:dyDescent="0.2">
      <c r="A6401" s="26"/>
      <c r="B6401" s="26"/>
      <c r="G6401" s="107"/>
    </row>
    <row r="6402" spans="1:7" s="4" customFormat="1" x14ac:dyDescent="0.2">
      <c r="A6402" s="26"/>
      <c r="B6402" s="26"/>
      <c r="G6402" s="107"/>
    </row>
    <row r="6403" spans="1:7" s="4" customFormat="1" x14ac:dyDescent="0.2">
      <c r="A6403" s="26"/>
      <c r="B6403" s="26"/>
      <c r="G6403" s="107"/>
    </row>
    <row r="6404" spans="1:7" s="4" customFormat="1" x14ac:dyDescent="0.2">
      <c r="A6404" s="26"/>
      <c r="B6404" s="26"/>
      <c r="G6404" s="107"/>
    </row>
    <row r="6405" spans="1:7" s="4" customFormat="1" x14ac:dyDescent="0.2">
      <c r="A6405" s="26"/>
      <c r="B6405" s="26"/>
      <c r="G6405" s="107"/>
    </row>
    <row r="6406" spans="1:7" s="4" customFormat="1" x14ac:dyDescent="0.2">
      <c r="A6406" s="26"/>
      <c r="B6406" s="26"/>
      <c r="G6406" s="107"/>
    </row>
    <row r="6407" spans="1:7" s="4" customFormat="1" x14ac:dyDescent="0.2">
      <c r="A6407" s="26"/>
      <c r="B6407" s="26"/>
      <c r="G6407" s="107"/>
    </row>
    <row r="6408" spans="1:7" s="4" customFormat="1" x14ac:dyDescent="0.2">
      <c r="A6408" s="26"/>
      <c r="B6408" s="26"/>
      <c r="G6408" s="107"/>
    </row>
    <row r="6409" spans="1:7" s="4" customFormat="1" x14ac:dyDescent="0.2">
      <c r="A6409" s="26"/>
      <c r="B6409" s="26"/>
      <c r="G6409" s="107"/>
    </row>
    <row r="6410" spans="1:7" s="4" customFormat="1" x14ac:dyDescent="0.2">
      <c r="A6410" s="26"/>
      <c r="B6410" s="26"/>
      <c r="G6410" s="107"/>
    </row>
    <row r="6411" spans="1:7" s="4" customFormat="1" x14ac:dyDescent="0.2">
      <c r="A6411" s="26"/>
      <c r="B6411" s="26"/>
      <c r="G6411" s="107"/>
    </row>
    <row r="6412" spans="1:7" s="4" customFormat="1" x14ac:dyDescent="0.2">
      <c r="A6412" s="26"/>
      <c r="B6412" s="26"/>
      <c r="G6412" s="107"/>
    </row>
    <row r="6413" spans="1:7" s="4" customFormat="1" x14ac:dyDescent="0.2">
      <c r="A6413" s="26"/>
      <c r="B6413" s="26"/>
      <c r="G6413" s="107"/>
    </row>
    <row r="6414" spans="1:7" s="4" customFormat="1" x14ac:dyDescent="0.2">
      <c r="A6414" s="26"/>
      <c r="B6414" s="26"/>
      <c r="G6414" s="107"/>
    </row>
    <row r="6415" spans="1:7" s="4" customFormat="1" x14ac:dyDescent="0.2">
      <c r="A6415" s="26"/>
      <c r="B6415" s="26"/>
      <c r="G6415" s="107"/>
    </row>
    <row r="6416" spans="1:7" s="4" customFormat="1" x14ac:dyDescent="0.2">
      <c r="A6416" s="26"/>
      <c r="B6416" s="26"/>
      <c r="G6416" s="107"/>
    </row>
    <row r="6417" spans="1:7" s="4" customFormat="1" x14ac:dyDescent="0.2">
      <c r="A6417" s="26"/>
      <c r="B6417" s="26"/>
      <c r="G6417" s="107"/>
    </row>
    <row r="6418" spans="1:7" s="4" customFormat="1" x14ac:dyDescent="0.2">
      <c r="A6418" s="26"/>
      <c r="B6418" s="26"/>
      <c r="G6418" s="107"/>
    </row>
    <row r="6419" spans="1:7" s="4" customFormat="1" x14ac:dyDescent="0.2">
      <c r="A6419" s="26"/>
      <c r="B6419" s="26"/>
      <c r="G6419" s="107"/>
    </row>
    <row r="6420" spans="1:7" s="4" customFormat="1" x14ac:dyDescent="0.2">
      <c r="A6420" s="26"/>
      <c r="B6420" s="26"/>
      <c r="G6420" s="107"/>
    </row>
    <row r="6421" spans="1:7" s="4" customFormat="1" x14ac:dyDescent="0.2">
      <c r="A6421" s="26"/>
      <c r="B6421" s="26"/>
      <c r="G6421" s="107"/>
    </row>
    <row r="6422" spans="1:7" s="4" customFormat="1" x14ac:dyDescent="0.2">
      <c r="A6422" s="26"/>
      <c r="B6422" s="26"/>
      <c r="G6422" s="107"/>
    </row>
    <row r="6423" spans="1:7" s="4" customFormat="1" x14ac:dyDescent="0.2">
      <c r="A6423" s="26"/>
      <c r="B6423" s="26"/>
      <c r="G6423" s="107"/>
    </row>
    <row r="6424" spans="1:7" s="4" customFormat="1" x14ac:dyDescent="0.2">
      <c r="A6424" s="26"/>
      <c r="B6424" s="26"/>
      <c r="G6424" s="107"/>
    </row>
    <row r="6425" spans="1:7" s="4" customFormat="1" x14ac:dyDescent="0.2">
      <c r="A6425" s="26"/>
      <c r="B6425" s="26"/>
      <c r="G6425" s="107"/>
    </row>
    <row r="6426" spans="1:7" s="4" customFormat="1" x14ac:dyDescent="0.2">
      <c r="A6426" s="26"/>
      <c r="B6426" s="26"/>
      <c r="G6426" s="107"/>
    </row>
    <row r="6427" spans="1:7" s="4" customFormat="1" x14ac:dyDescent="0.2">
      <c r="A6427" s="26"/>
      <c r="B6427" s="26"/>
      <c r="G6427" s="107"/>
    </row>
    <row r="6428" spans="1:7" s="4" customFormat="1" x14ac:dyDescent="0.2">
      <c r="A6428" s="26"/>
      <c r="B6428" s="26"/>
      <c r="G6428" s="107"/>
    </row>
    <row r="6429" spans="1:7" s="4" customFormat="1" x14ac:dyDescent="0.2">
      <c r="A6429" s="26"/>
      <c r="B6429" s="26"/>
      <c r="G6429" s="107"/>
    </row>
    <row r="6430" spans="1:7" s="4" customFormat="1" x14ac:dyDescent="0.2">
      <c r="A6430" s="26"/>
      <c r="B6430" s="26"/>
      <c r="G6430" s="107"/>
    </row>
    <row r="6431" spans="1:7" s="4" customFormat="1" x14ac:dyDescent="0.2">
      <c r="A6431" s="26"/>
      <c r="B6431" s="26"/>
      <c r="G6431" s="107"/>
    </row>
    <row r="6432" spans="1:7" s="4" customFormat="1" x14ac:dyDescent="0.2">
      <c r="A6432" s="26"/>
      <c r="B6432" s="26"/>
      <c r="G6432" s="107"/>
    </row>
    <row r="6433" spans="1:7" s="4" customFormat="1" x14ac:dyDescent="0.2">
      <c r="A6433" s="26"/>
      <c r="B6433" s="26"/>
      <c r="G6433" s="107"/>
    </row>
    <row r="6434" spans="1:7" s="4" customFormat="1" x14ac:dyDescent="0.2">
      <c r="A6434" s="26"/>
      <c r="B6434" s="26"/>
      <c r="G6434" s="107"/>
    </row>
    <row r="6435" spans="1:7" s="4" customFormat="1" x14ac:dyDescent="0.2">
      <c r="A6435" s="26"/>
      <c r="B6435" s="26"/>
      <c r="G6435" s="107"/>
    </row>
    <row r="6436" spans="1:7" s="4" customFormat="1" x14ac:dyDescent="0.2">
      <c r="A6436" s="26"/>
      <c r="B6436" s="26"/>
      <c r="G6436" s="107"/>
    </row>
    <row r="6437" spans="1:7" s="4" customFormat="1" x14ac:dyDescent="0.2">
      <c r="A6437" s="26"/>
      <c r="B6437" s="26"/>
      <c r="G6437" s="107"/>
    </row>
    <row r="6438" spans="1:7" s="4" customFormat="1" x14ac:dyDescent="0.2">
      <c r="A6438" s="26"/>
      <c r="B6438" s="26"/>
      <c r="G6438" s="107"/>
    </row>
    <row r="6439" spans="1:7" s="4" customFormat="1" x14ac:dyDescent="0.2">
      <c r="A6439" s="26"/>
      <c r="B6439" s="26"/>
      <c r="G6439" s="107"/>
    </row>
    <row r="6440" spans="1:7" s="4" customFormat="1" x14ac:dyDescent="0.2">
      <c r="A6440" s="26"/>
      <c r="B6440" s="26"/>
      <c r="G6440" s="107"/>
    </row>
    <row r="6441" spans="1:7" s="4" customFormat="1" x14ac:dyDescent="0.2">
      <c r="A6441" s="26"/>
      <c r="B6441" s="26"/>
      <c r="G6441" s="107"/>
    </row>
    <row r="6442" spans="1:7" s="4" customFormat="1" x14ac:dyDescent="0.2">
      <c r="A6442" s="26"/>
      <c r="B6442" s="26"/>
      <c r="G6442" s="107"/>
    </row>
    <row r="6443" spans="1:7" s="4" customFormat="1" x14ac:dyDescent="0.2">
      <c r="A6443" s="26"/>
      <c r="B6443" s="26"/>
      <c r="G6443" s="107"/>
    </row>
    <row r="6444" spans="1:7" s="4" customFormat="1" x14ac:dyDescent="0.2">
      <c r="A6444" s="26"/>
      <c r="B6444" s="26"/>
      <c r="G6444" s="107"/>
    </row>
    <row r="6445" spans="1:7" s="4" customFormat="1" x14ac:dyDescent="0.2">
      <c r="A6445" s="26"/>
      <c r="B6445" s="26"/>
      <c r="G6445" s="107"/>
    </row>
    <row r="6446" spans="1:7" s="4" customFormat="1" x14ac:dyDescent="0.2">
      <c r="A6446" s="26"/>
      <c r="B6446" s="26"/>
      <c r="G6446" s="107"/>
    </row>
    <row r="6447" spans="1:7" s="4" customFormat="1" x14ac:dyDescent="0.2">
      <c r="A6447" s="26"/>
      <c r="B6447" s="26"/>
      <c r="G6447" s="107"/>
    </row>
    <row r="6448" spans="1:7" s="4" customFormat="1" x14ac:dyDescent="0.2">
      <c r="A6448" s="26"/>
      <c r="B6448" s="26"/>
      <c r="G6448" s="107"/>
    </row>
    <row r="6449" spans="1:7" s="4" customFormat="1" x14ac:dyDescent="0.2">
      <c r="A6449" s="26"/>
      <c r="B6449" s="26"/>
      <c r="G6449" s="107"/>
    </row>
    <row r="6450" spans="1:7" s="4" customFormat="1" x14ac:dyDescent="0.2">
      <c r="A6450" s="26"/>
      <c r="B6450" s="26"/>
      <c r="G6450" s="107"/>
    </row>
    <row r="6451" spans="1:7" s="4" customFormat="1" x14ac:dyDescent="0.2">
      <c r="A6451" s="26"/>
      <c r="B6451" s="26"/>
      <c r="G6451" s="107"/>
    </row>
    <row r="6452" spans="1:7" s="4" customFormat="1" x14ac:dyDescent="0.2">
      <c r="A6452" s="26"/>
      <c r="B6452" s="26"/>
      <c r="G6452" s="107"/>
    </row>
    <row r="6453" spans="1:7" s="4" customFormat="1" x14ac:dyDescent="0.2">
      <c r="A6453" s="26"/>
      <c r="B6453" s="26"/>
      <c r="G6453" s="107"/>
    </row>
    <row r="6454" spans="1:7" s="4" customFormat="1" x14ac:dyDescent="0.2">
      <c r="A6454" s="26"/>
      <c r="B6454" s="26"/>
      <c r="G6454" s="107"/>
    </row>
    <row r="6455" spans="1:7" s="4" customFormat="1" x14ac:dyDescent="0.2">
      <c r="A6455" s="26"/>
      <c r="B6455" s="26"/>
      <c r="G6455" s="107"/>
    </row>
    <row r="6456" spans="1:7" s="4" customFormat="1" x14ac:dyDescent="0.2">
      <c r="A6456" s="26"/>
      <c r="B6456" s="26"/>
      <c r="G6456" s="107"/>
    </row>
    <row r="6457" spans="1:7" s="4" customFormat="1" x14ac:dyDescent="0.2">
      <c r="A6457" s="26"/>
      <c r="B6457" s="26"/>
      <c r="G6457" s="107"/>
    </row>
    <row r="6458" spans="1:7" s="4" customFormat="1" x14ac:dyDescent="0.2">
      <c r="A6458" s="26"/>
      <c r="B6458" s="26"/>
      <c r="G6458" s="107"/>
    </row>
    <row r="6459" spans="1:7" s="4" customFormat="1" x14ac:dyDescent="0.2">
      <c r="A6459" s="26"/>
      <c r="B6459" s="26"/>
      <c r="G6459" s="107"/>
    </row>
    <row r="6460" spans="1:7" s="4" customFormat="1" x14ac:dyDescent="0.2">
      <c r="A6460" s="26"/>
      <c r="B6460" s="26"/>
      <c r="G6460" s="107"/>
    </row>
    <row r="6461" spans="1:7" s="4" customFormat="1" x14ac:dyDescent="0.2">
      <c r="A6461" s="26"/>
      <c r="B6461" s="26"/>
      <c r="G6461" s="107"/>
    </row>
    <row r="6462" spans="1:7" s="4" customFormat="1" x14ac:dyDescent="0.2">
      <c r="A6462" s="26"/>
      <c r="B6462" s="26"/>
      <c r="G6462" s="107"/>
    </row>
    <row r="6463" spans="1:7" s="4" customFormat="1" x14ac:dyDescent="0.2">
      <c r="A6463" s="26"/>
      <c r="B6463" s="26"/>
      <c r="G6463" s="107"/>
    </row>
    <row r="6464" spans="1:7" s="4" customFormat="1" x14ac:dyDescent="0.2">
      <c r="A6464" s="26"/>
      <c r="B6464" s="26"/>
      <c r="G6464" s="107"/>
    </row>
    <row r="6465" spans="1:7" s="4" customFormat="1" x14ac:dyDescent="0.2">
      <c r="A6465" s="26"/>
      <c r="B6465" s="26"/>
      <c r="G6465" s="107"/>
    </row>
    <row r="6466" spans="1:7" s="4" customFormat="1" x14ac:dyDescent="0.2">
      <c r="A6466" s="26"/>
      <c r="B6466" s="26"/>
      <c r="G6466" s="107"/>
    </row>
    <row r="6467" spans="1:7" s="4" customFormat="1" x14ac:dyDescent="0.2">
      <c r="A6467" s="26"/>
      <c r="B6467" s="26"/>
      <c r="G6467" s="107"/>
    </row>
    <row r="6468" spans="1:7" s="4" customFormat="1" x14ac:dyDescent="0.2">
      <c r="A6468" s="26"/>
      <c r="B6468" s="26"/>
      <c r="G6468" s="107"/>
    </row>
    <row r="6469" spans="1:7" s="4" customFormat="1" x14ac:dyDescent="0.2">
      <c r="A6469" s="26"/>
      <c r="B6469" s="26"/>
      <c r="G6469" s="107"/>
    </row>
    <row r="6470" spans="1:7" s="4" customFormat="1" x14ac:dyDescent="0.2">
      <c r="A6470" s="26"/>
      <c r="B6470" s="26"/>
      <c r="G6470" s="107"/>
    </row>
    <row r="6471" spans="1:7" s="4" customFormat="1" x14ac:dyDescent="0.2">
      <c r="A6471" s="26"/>
      <c r="B6471" s="26"/>
      <c r="G6471" s="107"/>
    </row>
    <row r="6472" spans="1:7" s="4" customFormat="1" x14ac:dyDescent="0.2">
      <c r="A6472" s="26"/>
      <c r="B6472" s="26"/>
      <c r="G6472" s="107"/>
    </row>
    <row r="6473" spans="1:7" s="4" customFormat="1" x14ac:dyDescent="0.2">
      <c r="A6473" s="26"/>
      <c r="B6473" s="26"/>
      <c r="G6473" s="107"/>
    </row>
    <row r="6474" spans="1:7" s="4" customFormat="1" x14ac:dyDescent="0.2">
      <c r="A6474" s="26"/>
      <c r="B6474" s="26"/>
      <c r="G6474" s="107"/>
    </row>
    <row r="6475" spans="1:7" s="4" customFormat="1" x14ac:dyDescent="0.2">
      <c r="A6475" s="26"/>
      <c r="B6475" s="26"/>
      <c r="G6475" s="107"/>
    </row>
    <row r="6476" spans="1:7" s="4" customFormat="1" x14ac:dyDescent="0.2">
      <c r="A6476" s="26"/>
      <c r="B6476" s="26"/>
      <c r="G6476" s="107"/>
    </row>
    <row r="6477" spans="1:7" s="4" customFormat="1" x14ac:dyDescent="0.2">
      <c r="A6477" s="26"/>
      <c r="B6477" s="26"/>
      <c r="G6477" s="107"/>
    </row>
    <row r="6478" spans="1:7" s="4" customFormat="1" x14ac:dyDescent="0.2">
      <c r="A6478" s="26"/>
      <c r="B6478" s="26"/>
      <c r="G6478" s="107"/>
    </row>
    <row r="6479" spans="1:7" s="4" customFormat="1" x14ac:dyDescent="0.2">
      <c r="A6479" s="26"/>
      <c r="B6479" s="26"/>
      <c r="G6479" s="107"/>
    </row>
    <row r="6480" spans="1:7" s="4" customFormat="1" x14ac:dyDescent="0.2">
      <c r="A6480" s="26"/>
      <c r="B6480" s="26"/>
      <c r="G6480" s="107"/>
    </row>
    <row r="6481" spans="1:7" s="4" customFormat="1" x14ac:dyDescent="0.2">
      <c r="A6481" s="26"/>
      <c r="B6481" s="26"/>
      <c r="G6481" s="107"/>
    </row>
    <row r="6482" spans="1:7" s="4" customFormat="1" x14ac:dyDescent="0.2">
      <c r="A6482" s="26"/>
      <c r="B6482" s="26"/>
      <c r="G6482" s="107"/>
    </row>
    <row r="6483" spans="1:7" s="4" customFormat="1" x14ac:dyDescent="0.2">
      <c r="A6483" s="26"/>
      <c r="B6483" s="26"/>
      <c r="G6483" s="107"/>
    </row>
    <row r="6484" spans="1:7" s="4" customFormat="1" x14ac:dyDescent="0.2">
      <c r="A6484" s="26"/>
      <c r="B6484" s="26"/>
      <c r="G6484" s="107"/>
    </row>
    <row r="6485" spans="1:7" s="4" customFormat="1" x14ac:dyDescent="0.2">
      <c r="A6485" s="26"/>
      <c r="B6485" s="26"/>
      <c r="G6485" s="107"/>
    </row>
    <row r="6486" spans="1:7" s="4" customFormat="1" x14ac:dyDescent="0.2">
      <c r="A6486" s="26"/>
      <c r="B6486" s="26"/>
      <c r="G6486" s="107"/>
    </row>
    <row r="6487" spans="1:7" s="4" customFormat="1" x14ac:dyDescent="0.2">
      <c r="A6487" s="26"/>
      <c r="B6487" s="26"/>
      <c r="G6487" s="107"/>
    </row>
    <row r="6488" spans="1:7" s="4" customFormat="1" x14ac:dyDescent="0.2">
      <c r="A6488" s="26"/>
      <c r="B6488" s="26"/>
      <c r="G6488" s="107"/>
    </row>
    <row r="6489" spans="1:7" s="4" customFormat="1" x14ac:dyDescent="0.2">
      <c r="A6489" s="26"/>
      <c r="B6489" s="26"/>
      <c r="G6489" s="107"/>
    </row>
    <row r="6490" spans="1:7" s="4" customFormat="1" x14ac:dyDescent="0.2">
      <c r="A6490" s="26"/>
      <c r="B6490" s="26"/>
      <c r="G6490" s="107"/>
    </row>
    <row r="6491" spans="1:7" s="4" customFormat="1" x14ac:dyDescent="0.2">
      <c r="A6491" s="26"/>
      <c r="B6491" s="26"/>
      <c r="G6491" s="107"/>
    </row>
    <row r="6492" spans="1:7" s="4" customFormat="1" x14ac:dyDescent="0.2">
      <c r="A6492" s="26"/>
      <c r="B6492" s="26"/>
      <c r="G6492" s="107"/>
    </row>
    <row r="6493" spans="1:7" s="4" customFormat="1" x14ac:dyDescent="0.2">
      <c r="A6493" s="26"/>
      <c r="B6493" s="26"/>
      <c r="G6493" s="107"/>
    </row>
    <row r="6494" spans="1:7" s="4" customFormat="1" x14ac:dyDescent="0.2">
      <c r="A6494" s="26"/>
      <c r="B6494" s="26"/>
      <c r="G6494" s="107"/>
    </row>
    <row r="6495" spans="1:7" s="4" customFormat="1" x14ac:dyDescent="0.2">
      <c r="A6495" s="26"/>
      <c r="B6495" s="26"/>
      <c r="G6495" s="107"/>
    </row>
    <row r="6496" spans="1:7" s="4" customFormat="1" x14ac:dyDescent="0.2">
      <c r="A6496" s="26"/>
      <c r="B6496" s="26"/>
      <c r="G6496" s="107"/>
    </row>
    <row r="6497" spans="1:7" s="4" customFormat="1" x14ac:dyDescent="0.2">
      <c r="A6497" s="26"/>
      <c r="B6497" s="26"/>
      <c r="G6497" s="107"/>
    </row>
    <row r="6498" spans="1:7" s="4" customFormat="1" x14ac:dyDescent="0.2">
      <c r="A6498" s="26"/>
      <c r="B6498" s="26"/>
      <c r="G6498" s="107"/>
    </row>
    <row r="6499" spans="1:7" s="4" customFormat="1" x14ac:dyDescent="0.2">
      <c r="A6499" s="26"/>
      <c r="B6499" s="26"/>
      <c r="G6499" s="107"/>
    </row>
    <row r="6500" spans="1:7" s="4" customFormat="1" x14ac:dyDescent="0.2">
      <c r="A6500" s="26"/>
      <c r="B6500" s="26"/>
      <c r="G6500" s="107"/>
    </row>
    <row r="6501" spans="1:7" s="4" customFormat="1" x14ac:dyDescent="0.2">
      <c r="A6501" s="26"/>
      <c r="B6501" s="26"/>
      <c r="G6501" s="107"/>
    </row>
    <row r="6502" spans="1:7" s="4" customFormat="1" x14ac:dyDescent="0.2">
      <c r="A6502" s="26"/>
      <c r="B6502" s="26"/>
      <c r="G6502" s="107"/>
    </row>
    <row r="6503" spans="1:7" s="4" customFormat="1" x14ac:dyDescent="0.2">
      <c r="A6503" s="26"/>
      <c r="B6503" s="26"/>
      <c r="G6503" s="107"/>
    </row>
    <row r="6504" spans="1:7" s="4" customFormat="1" x14ac:dyDescent="0.2">
      <c r="A6504" s="26"/>
      <c r="B6504" s="26"/>
      <c r="G6504" s="107"/>
    </row>
    <row r="6505" spans="1:7" s="4" customFormat="1" x14ac:dyDescent="0.2">
      <c r="A6505" s="26"/>
      <c r="B6505" s="26"/>
      <c r="G6505" s="107"/>
    </row>
    <row r="6506" spans="1:7" s="4" customFormat="1" x14ac:dyDescent="0.2">
      <c r="A6506" s="26"/>
      <c r="B6506" s="26"/>
      <c r="G6506" s="107"/>
    </row>
    <row r="6507" spans="1:7" s="4" customFormat="1" x14ac:dyDescent="0.2">
      <c r="A6507" s="26"/>
      <c r="B6507" s="26"/>
      <c r="G6507" s="107"/>
    </row>
    <row r="6508" spans="1:7" s="4" customFormat="1" x14ac:dyDescent="0.2">
      <c r="A6508" s="26"/>
      <c r="B6508" s="26"/>
      <c r="G6508" s="107"/>
    </row>
    <row r="6509" spans="1:7" s="4" customFormat="1" x14ac:dyDescent="0.2">
      <c r="A6509" s="26"/>
      <c r="B6509" s="26"/>
      <c r="G6509" s="107"/>
    </row>
    <row r="6510" spans="1:7" s="4" customFormat="1" x14ac:dyDescent="0.2">
      <c r="A6510" s="26"/>
      <c r="B6510" s="26"/>
      <c r="G6510" s="107"/>
    </row>
    <row r="6511" spans="1:7" s="4" customFormat="1" x14ac:dyDescent="0.2">
      <c r="A6511" s="26"/>
      <c r="B6511" s="26"/>
      <c r="G6511" s="107"/>
    </row>
    <row r="6512" spans="1:7" s="4" customFormat="1" x14ac:dyDescent="0.2">
      <c r="A6512" s="26"/>
      <c r="B6512" s="26"/>
      <c r="G6512" s="107"/>
    </row>
    <row r="6513" spans="1:7" s="4" customFormat="1" x14ac:dyDescent="0.2">
      <c r="A6513" s="26"/>
      <c r="B6513" s="26"/>
      <c r="G6513" s="107"/>
    </row>
    <row r="6514" spans="1:7" s="4" customFormat="1" x14ac:dyDescent="0.2">
      <c r="A6514" s="26"/>
      <c r="B6514" s="26"/>
      <c r="G6514" s="107"/>
    </row>
    <row r="6515" spans="1:7" s="4" customFormat="1" x14ac:dyDescent="0.2">
      <c r="A6515" s="26"/>
      <c r="B6515" s="26"/>
      <c r="G6515" s="107"/>
    </row>
    <row r="6516" spans="1:7" s="4" customFormat="1" x14ac:dyDescent="0.2">
      <c r="A6516" s="26"/>
      <c r="B6516" s="26"/>
      <c r="G6516" s="107"/>
    </row>
    <row r="6517" spans="1:7" s="4" customFormat="1" x14ac:dyDescent="0.2">
      <c r="A6517" s="26"/>
      <c r="B6517" s="26"/>
      <c r="G6517" s="107"/>
    </row>
    <row r="6518" spans="1:7" s="4" customFormat="1" x14ac:dyDescent="0.2">
      <c r="A6518" s="26"/>
      <c r="B6518" s="26"/>
      <c r="G6518" s="107"/>
    </row>
    <row r="6519" spans="1:7" s="4" customFormat="1" x14ac:dyDescent="0.2">
      <c r="A6519" s="26"/>
      <c r="B6519" s="26"/>
      <c r="G6519" s="107"/>
    </row>
    <row r="6520" spans="1:7" s="4" customFormat="1" x14ac:dyDescent="0.2">
      <c r="A6520" s="26"/>
      <c r="B6520" s="26"/>
      <c r="G6520" s="107"/>
    </row>
    <row r="6521" spans="1:7" s="4" customFormat="1" x14ac:dyDescent="0.2">
      <c r="A6521" s="26"/>
      <c r="B6521" s="26"/>
      <c r="G6521" s="107"/>
    </row>
    <row r="6522" spans="1:7" s="4" customFormat="1" x14ac:dyDescent="0.2">
      <c r="A6522" s="26"/>
      <c r="B6522" s="26"/>
      <c r="G6522" s="107"/>
    </row>
    <row r="6523" spans="1:7" s="4" customFormat="1" x14ac:dyDescent="0.2">
      <c r="A6523" s="26"/>
      <c r="B6523" s="26"/>
      <c r="G6523" s="107"/>
    </row>
    <row r="6524" spans="1:7" s="4" customFormat="1" x14ac:dyDescent="0.2">
      <c r="A6524" s="26"/>
      <c r="B6524" s="26"/>
      <c r="G6524" s="107"/>
    </row>
    <row r="6525" spans="1:7" s="4" customFormat="1" x14ac:dyDescent="0.2">
      <c r="A6525" s="26"/>
      <c r="B6525" s="26"/>
      <c r="G6525" s="107"/>
    </row>
    <row r="6526" spans="1:7" s="4" customFormat="1" x14ac:dyDescent="0.2">
      <c r="A6526" s="26"/>
      <c r="B6526" s="26"/>
      <c r="G6526" s="107"/>
    </row>
    <row r="6527" spans="1:7" s="4" customFormat="1" x14ac:dyDescent="0.2">
      <c r="A6527" s="26"/>
      <c r="B6527" s="26"/>
      <c r="G6527" s="107"/>
    </row>
    <row r="6528" spans="1:7" s="4" customFormat="1" x14ac:dyDescent="0.2">
      <c r="A6528" s="26"/>
      <c r="B6528" s="26"/>
      <c r="G6528" s="107"/>
    </row>
    <row r="6529" spans="1:7" s="4" customFormat="1" x14ac:dyDescent="0.2">
      <c r="A6529" s="26"/>
      <c r="B6529" s="26"/>
      <c r="G6529" s="107"/>
    </row>
    <row r="6530" spans="1:7" s="4" customFormat="1" x14ac:dyDescent="0.2">
      <c r="A6530" s="26"/>
      <c r="B6530" s="26"/>
      <c r="G6530" s="107"/>
    </row>
    <row r="6531" spans="1:7" s="4" customFormat="1" x14ac:dyDescent="0.2">
      <c r="A6531" s="26"/>
      <c r="B6531" s="26"/>
      <c r="G6531" s="107"/>
    </row>
    <row r="6532" spans="1:7" s="4" customFormat="1" x14ac:dyDescent="0.2">
      <c r="A6532" s="26"/>
      <c r="B6532" s="26"/>
      <c r="G6532" s="107"/>
    </row>
    <row r="6533" spans="1:7" s="4" customFormat="1" x14ac:dyDescent="0.2">
      <c r="A6533" s="26"/>
      <c r="B6533" s="26"/>
      <c r="G6533" s="107"/>
    </row>
    <row r="6534" spans="1:7" s="4" customFormat="1" x14ac:dyDescent="0.2">
      <c r="A6534" s="26"/>
      <c r="B6534" s="26"/>
      <c r="G6534" s="107"/>
    </row>
    <row r="6535" spans="1:7" s="4" customFormat="1" x14ac:dyDescent="0.2">
      <c r="A6535" s="26"/>
      <c r="B6535" s="26"/>
      <c r="G6535" s="107"/>
    </row>
    <row r="6536" spans="1:7" s="4" customFormat="1" x14ac:dyDescent="0.2">
      <c r="A6536" s="26"/>
      <c r="B6536" s="26"/>
      <c r="G6536" s="107"/>
    </row>
    <row r="6537" spans="1:7" s="4" customFormat="1" x14ac:dyDescent="0.2">
      <c r="A6537" s="26"/>
      <c r="B6537" s="26"/>
      <c r="G6537" s="107"/>
    </row>
    <row r="6538" spans="1:7" s="4" customFormat="1" x14ac:dyDescent="0.2">
      <c r="A6538" s="26"/>
      <c r="B6538" s="26"/>
      <c r="G6538" s="107"/>
    </row>
    <row r="6539" spans="1:7" s="4" customFormat="1" x14ac:dyDescent="0.2">
      <c r="A6539" s="26"/>
      <c r="B6539" s="26"/>
      <c r="G6539" s="107"/>
    </row>
    <row r="6540" spans="1:7" s="4" customFormat="1" x14ac:dyDescent="0.2">
      <c r="A6540" s="26"/>
      <c r="B6540" s="26"/>
      <c r="G6540" s="107"/>
    </row>
    <row r="6541" spans="1:7" s="4" customFormat="1" x14ac:dyDescent="0.2">
      <c r="A6541" s="26"/>
      <c r="B6541" s="26"/>
      <c r="G6541" s="107"/>
    </row>
    <row r="6542" spans="1:7" s="4" customFormat="1" x14ac:dyDescent="0.2">
      <c r="A6542" s="26"/>
      <c r="B6542" s="26"/>
      <c r="G6542" s="107"/>
    </row>
    <row r="6543" spans="1:7" s="4" customFormat="1" x14ac:dyDescent="0.2">
      <c r="A6543" s="26"/>
      <c r="B6543" s="26"/>
      <c r="G6543" s="107"/>
    </row>
    <row r="6544" spans="1:7" s="4" customFormat="1" x14ac:dyDescent="0.2">
      <c r="A6544" s="26"/>
      <c r="B6544" s="26"/>
      <c r="G6544" s="107"/>
    </row>
    <row r="6545" spans="1:7" s="4" customFormat="1" x14ac:dyDescent="0.2">
      <c r="A6545" s="26"/>
      <c r="B6545" s="26"/>
      <c r="G6545" s="107"/>
    </row>
    <row r="6546" spans="1:7" s="4" customFormat="1" x14ac:dyDescent="0.2">
      <c r="A6546" s="26"/>
      <c r="B6546" s="26"/>
      <c r="G6546" s="107"/>
    </row>
    <row r="6547" spans="1:7" s="4" customFormat="1" x14ac:dyDescent="0.2">
      <c r="A6547" s="26"/>
      <c r="B6547" s="26"/>
      <c r="G6547" s="107"/>
    </row>
    <row r="6548" spans="1:7" s="4" customFormat="1" x14ac:dyDescent="0.2">
      <c r="A6548" s="26"/>
      <c r="B6548" s="26"/>
      <c r="G6548" s="107"/>
    </row>
    <row r="6549" spans="1:7" s="4" customFormat="1" x14ac:dyDescent="0.2">
      <c r="A6549" s="26"/>
      <c r="B6549" s="26"/>
      <c r="G6549" s="107"/>
    </row>
    <row r="6550" spans="1:7" s="4" customFormat="1" x14ac:dyDescent="0.2">
      <c r="A6550" s="26"/>
      <c r="B6550" s="26"/>
      <c r="G6550" s="107"/>
    </row>
    <row r="6551" spans="1:7" s="4" customFormat="1" x14ac:dyDescent="0.2">
      <c r="A6551" s="26"/>
      <c r="B6551" s="26"/>
      <c r="G6551" s="107"/>
    </row>
    <row r="6552" spans="1:7" s="4" customFormat="1" x14ac:dyDescent="0.2">
      <c r="A6552" s="26"/>
      <c r="B6552" s="26"/>
      <c r="G6552" s="107"/>
    </row>
    <row r="6553" spans="1:7" s="4" customFormat="1" x14ac:dyDescent="0.2">
      <c r="A6553" s="26"/>
      <c r="B6553" s="26"/>
      <c r="G6553" s="107"/>
    </row>
    <row r="6554" spans="1:7" s="4" customFormat="1" x14ac:dyDescent="0.2">
      <c r="A6554" s="26"/>
      <c r="B6554" s="26"/>
      <c r="G6554" s="107"/>
    </row>
    <row r="6555" spans="1:7" s="4" customFormat="1" x14ac:dyDescent="0.2">
      <c r="A6555" s="26"/>
      <c r="B6555" s="26"/>
      <c r="G6555" s="107"/>
    </row>
    <row r="6556" spans="1:7" s="4" customFormat="1" x14ac:dyDescent="0.2">
      <c r="A6556" s="26"/>
      <c r="B6556" s="26"/>
      <c r="G6556" s="107"/>
    </row>
    <row r="6557" spans="1:7" s="4" customFormat="1" x14ac:dyDescent="0.2">
      <c r="A6557" s="26"/>
      <c r="B6557" s="26"/>
      <c r="G6557" s="107"/>
    </row>
    <row r="6558" spans="1:7" s="4" customFormat="1" x14ac:dyDescent="0.2">
      <c r="A6558" s="26"/>
      <c r="B6558" s="26"/>
      <c r="G6558" s="107"/>
    </row>
    <row r="6559" spans="1:7" s="4" customFormat="1" x14ac:dyDescent="0.2">
      <c r="A6559" s="26"/>
      <c r="B6559" s="26"/>
      <c r="G6559" s="107"/>
    </row>
    <row r="6560" spans="1:7" s="4" customFormat="1" x14ac:dyDescent="0.2">
      <c r="A6560" s="26"/>
      <c r="B6560" s="26"/>
      <c r="G6560" s="107"/>
    </row>
    <row r="6561" spans="1:7" s="4" customFormat="1" x14ac:dyDescent="0.2">
      <c r="A6561" s="26"/>
      <c r="B6561" s="26"/>
      <c r="G6561" s="107"/>
    </row>
    <row r="6562" spans="1:7" s="4" customFormat="1" x14ac:dyDescent="0.2">
      <c r="A6562" s="26"/>
      <c r="B6562" s="26"/>
      <c r="G6562" s="107"/>
    </row>
    <row r="6563" spans="1:7" s="4" customFormat="1" x14ac:dyDescent="0.2">
      <c r="A6563" s="26"/>
      <c r="B6563" s="26"/>
      <c r="G6563" s="107"/>
    </row>
    <row r="6564" spans="1:7" s="4" customFormat="1" x14ac:dyDescent="0.2">
      <c r="A6564" s="26"/>
      <c r="B6564" s="26"/>
      <c r="G6564" s="107"/>
    </row>
    <row r="6565" spans="1:7" s="4" customFormat="1" x14ac:dyDescent="0.2">
      <c r="A6565" s="26"/>
      <c r="B6565" s="26"/>
      <c r="G6565" s="107"/>
    </row>
    <row r="6566" spans="1:7" s="4" customFormat="1" x14ac:dyDescent="0.2">
      <c r="A6566" s="26"/>
      <c r="B6566" s="26"/>
      <c r="G6566" s="107"/>
    </row>
    <row r="6567" spans="1:7" s="4" customFormat="1" x14ac:dyDescent="0.2">
      <c r="A6567" s="26"/>
      <c r="B6567" s="26"/>
      <c r="G6567" s="107"/>
    </row>
    <row r="6568" spans="1:7" s="4" customFormat="1" x14ac:dyDescent="0.2">
      <c r="A6568" s="26"/>
      <c r="B6568" s="26"/>
      <c r="G6568" s="107"/>
    </row>
    <row r="6569" spans="1:7" s="4" customFormat="1" x14ac:dyDescent="0.2">
      <c r="A6569" s="26"/>
      <c r="B6569" s="26"/>
      <c r="G6569" s="107"/>
    </row>
    <row r="6570" spans="1:7" s="4" customFormat="1" x14ac:dyDescent="0.2">
      <c r="A6570" s="26"/>
      <c r="B6570" s="26"/>
      <c r="G6570" s="107"/>
    </row>
    <row r="6571" spans="1:7" s="4" customFormat="1" x14ac:dyDescent="0.2">
      <c r="A6571" s="26"/>
      <c r="B6571" s="26"/>
      <c r="G6571" s="107"/>
    </row>
    <row r="6572" spans="1:7" s="4" customFormat="1" x14ac:dyDescent="0.2">
      <c r="A6572" s="26"/>
      <c r="B6572" s="26"/>
      <c r="G6572" s="107"/>
    </row>
    <row r="6573" spans="1:7" s="4" customFormat="1" x14ac:dyDescent="0.2">
      <c r="A6573" s="26"/>
      <c r="B6573" s="26"/>
      <c r="G6573" s="107"/>
    </row>
    <row r="6574" spans="1:7" s="4" customFormat="1" x14ac:dyDescent="0.2">
      <c r="A6574" s="26"/>
      <c r="B6574" s="26"/>
      <c r="G6574" s="107"/>
    </row>
    <row r="6575" spans="1:7" s="4" customFormat="1" x14ac:dyDescent="0.2">
      <c r="A6575" s="26"/>
      <c r="B6575" s="26"/>
      <c r="G6575" s="107"/>
    </row>
    <row r="6576" spans="1:7" s="4" customFormat="1" x14ac:dyDescent="0.2">
      <c r="A6576" s="26"/>
      <c r="B6576" s="26"/>
      <c r="G6576" s="107"/>
    </row>
    <row r="6577" spans="1:7" s="4" customFormat="1" x14ac:dyDescent="0.2">
      <c r="A6577" s="26"/>
      <c r="B6577" s="26"/>
      <c r="G6577" s="107"/>
    </row>
    <row r="6578" spans="1:7" s="4" customFormat="1" x14ac:dyDescent="0.2">
      <c r="A6578" s="26"/>
      <c r="B6578" s="26"/>
      <c r="G6578" s="107"/>
    </row>
    <row r="6579" spans="1:7" s="4" customFormat="1" x14ac:dyDescent="0.2">
      <c r="A6579" s="26"/>
      <c r="B6579" s="26"/>
      <c r="G6579" s="107"/>
    </row>
    <row r="6580" spans="1:7" s="4" customFormat="1" x14ac:dyDescent="0.2">
      <c r="A6580" s="26"/>
      <c r="B6580" s="26"/>
      <c r="G6580" s="107"/>
    </row>
    <row r="6581" spans="1:7" s="4" customFormat="1" x14ac:dyDescent="0.2">
      <c r="A6581" s="26"/>
      <c r="B6581" s="26"/>
      <c r="G6581" s="107"/>
    </row>
    <row r="6582" spans="1:7" s="4" customFormat="1" x14ac:dyDescent="0.2">
      <c r="A6582" s="26"/>
      <c r="B6582" s="26"/>
      <c r="G6582" s="107"/>
    </row>
    <row r="6583" spans="1:7" s="4" customFormat="1" x14ac:dyDescent="0.2">
      <c r="A6583" s="26"/>
      <c r="B6583" s="26"/>
      <c r="G6583" s="107"/>
    </row>
    <row r="6584" spans="1:7" s="4" customFormat="1" x14ac:dyDescent="0.2">
      <c r="A6584" s="26"/>
      <c r="B6584" s="26"/>
      <c r="G6584" s="107"/>
    </row>
    <row r="6585" spans="1:7" s="4" customFormat="1" x14ac:dyDescent="0.2">
      <c r="A6585" s="26"/>
      <c r="B6585" s="26"/>
      <c r="G6585" s="107"/>
    </row>
    <row r="6586" spans="1:7" s="4" customFormat="1" x14ac:dyDescent="0.2">
      <c r="A6586" s="26"/>
      <c r="B6586" s="26"/>
      <c r="G6586" s="107"/>
    </row>
    <row r="6587" spans="1:7" s="4" customFormat="1" x14ac:dyDescent="0.2">
      <c r="A6587" s="26"/>
      <c r="B6587" s="26"/>
      <c r="G6587" s="107"/>
    </row>
    <row r="6588" spans="1:7" s="4" customFormat="1" x14ac:dyDescent="0.2">
      <c r="A6588" s="26"/>
      <c r="B6588" s="26"/>
      <c r="G6588" s="107"/>
    </row>
    <row r="6589" spans="1:7" s="4" customFormat="1" x14ac:dyDescent="0.2">
      <c r="A6589" s="26"/>
      <c r="B6589" s="26"/>
      <c r="G6589" s="107"/>
    </row>
    <row r="6590" spans="1:7" s="4" customFormat="1" x14ac:dyDescent="0.2">
      <c r="A6590" s="26"/>
      <c r="B6590" s="26"/>
      <c r="G6590" s="107"/>
    </row>
    <row r="6591" spans="1:7" s="4" customFormat="1" x14ac:dyDescent="0.2">
      <c r="A6591" s="26"/>
      <c r="B6591" s="26"/>
      <c r="G6591" s="107"/>
    </row>
    <row r="6592" spans="1:7" s="4" customFormat="1" x14ac:dyDescent="0.2">
      <c r="A6592" s="26"/>
      <c r="B6592" s="26"/>
      <c r="G6592" s="107"/>
    </row>
    <row r="6593" spans="1:7" s="4" customFormat="1" x14ac:dyDescent="0.2">
      <c r="A6593" s="26"/>
      <c r="B6593" s="26"/>
      <c r="G6593" s="107"/>
    </row>
    <row r="6594" spans="1:7" s="4" customFormat="1" x14ac:dyDescent="0.2">
      <c r="A6594" s="26"/>
      <c r="B6594" s="26"/>
      <c r="G6594" s="107"/>
    </row>
    <row r="6595" spans="1:7" s="4" customFormat="1" x14ac:dyDescent="0.2">
      <c r="A6595" s="26"/>
      <c r="B6595" s="26"/>
      <c r="G6595" s="107"/>
    </row>
    <row r="6596" spans="1:7" s="4" customFormat="1" x14ac:dyDescent="0.2">
      <c r="A6596" s="26"/>
      <c r="B6596" s="26"/>
      <c r="G6596" s="107"/>
    </row>
    <row r="6597" spans="1:7" s="4" customFormat="1" x14ac:dyDescent="0.2">
      <c r="A6597" s="26"/>
      <c r="B6597" s="26"/>
      <c r="G6597" s="107"/>
    </row>
    <row r="6598" spans="1:7" s="4" customFormat="1" x14ac:dyDescent="0.2">
      <c r="A6598" s="26"/>
      <c r="B6598" s="26"/>
      <c r="G6598" s="107"/>
    </row>
    <row r="6599" spans="1:7" s="4" customFormat="1" x14ac:dyDescent="0.2">
      <c r="A6599" s="26"/>
      <c r="B6599" s="26"/>
      <c r="G6599" s="107"/>
    </row>
    <row r="6600" spans="1:7" s="4" customFormat="1" x14ac:dyDescent="0.2">
      <c r="A6600" s="26"/>
      <c r="B6600" s="26"/>
      <c r="G6600" s="107"/>
    </row>
    <row r="6601" spans="1:7" s="4" customFormat="1" x14ac:dyDescent="0.2">
      <c r="A6601" s="26"/>
      <c r="B6601" s="26"/>
      <c r="G6601" s="107"/>
    </row>
    <row r="6602" spans="1:7" s="4" customFormat="1" x14ac:dyDescent="0.2">
      <c r="A6602" s="26"/>
      <c r="B6602" s="26"/>
      <c r="G6602" s="107"/>
    </row>
    <row r="6603" spans="1:7" s="4" customFormat="1" x14ac:dyDescent="0.2">
      <c r="A6603" s="26"/>
      <c r="B6603" s="26"/>
      <c r="G6603" s="107"/>
    </row>
    <row r="6604" spans="1:7" s="4" customFormat="1" x14ac:dyDescent="0.2">
      <c r="A6604" s="26"/>
      <c r="B6604" s="26"/>
      <c r="G6604" s="107"/>
    </row>
    <row r="6605" spans="1:7" s="4" customFormat="1" x14ac:dyDescent="0.2">
      <c r="A6605" s="26"/>
      <c r="B6605" s="26"/>
      <c r="G6605" s="107"/>
    </row>
    <row r="6606" spans="1:7" s="4" customFormat="1" x14ac:dyDescent="0.2">
      <c r="A6606" s="26"/>
      <c r="B6606" s="26"/>
      <c r="G6606" s="107"/>
    </row>
    <row r="6607" spans="1:7" s="4" customFormat="1" x14ac:dyDescent="0.2">
      <c r="A6607" s="26"/>
      <c r="B6607" s="26"/>
      <c r="G6607" s="107"/>
    </row>
    <row r="6608" spans="1:7" s="4" customFormat="1" x14ac:dyDescent="0.2">
      <c r="A6608" s="26"/>
      <c r="B6608" s="26"/>
      <c r="G6608" s="107"/>
    </row>
    <row r="6609" spans="1:7" s="4" customFormat="1" x14ac:dyDescent="0.2">
      <c r="A6609" s="26"/>
      <c r="B6609" s="26"/>
      <c r="G6609" s="107"/>
    </row>
    <row r="6610" spans="1:7" s="4" customFormat="1" x14ac:dyDescent="0.2">
      <c r="A6610" s="26"/>
      <c r="B6610" s="26"/>
      <c r="G6610" s="107"/>
    </row>
    <row r="6611" spans="1:7" s="4" customFormat="1" x14ac:dyDescent="0.2">
      <c r="A6611" s="26"/>
      <c r="B6611" s="26"/>
      <c r="G6611" s="107"/>
    </row>
    <row r="6612" spans="1:7" s="4" customFormat="1" x14ac:dyDescent="0.2">
      <c r="A6612" s="26"/>
      <c r="B6612" s="26"/>
      <c r="G6612" s="107"/>
    </row>
    <row r="6613" spans="1:7" s="4" customFormat="1" x14ac:dyDescent="0.2">
      <c r="A6613" s="26"/>
      <c r="B6613" s="26"/>
      <c r="G6613" s="107"/>
    </row>
    <row r="6614" spans="1:7" s="4" customFormat="1" x14ac:dyDescent="0.2">
      <c r="A6614" s="26"/>
      <c r="B6614" s="26"/>
      <c r="G6614" s="107"/>
    </row>
    <row r="6615" spans="1:7" s="4" customFormat="1" x14ac:dyDescent="0.2">
      <c r="A6615" s="26"/>
      <c r="B6615" s="26"/>
      <c r="G6615" s="107"/>
    </row>
    <row r="6616" spans="1:7" s="4" customFormat="1" x14ac:dyDescent="0.2">
      <c r="A6616" s="26"/>
      <c r="B6616" s="26"/>
      <c r="G6616" s="107"/>
    </row>
    <row r="6617" spans="1:7" s="4" customFormat="1" x14ac:dyDescent="0.2">
      <c r="A6617" s="26"/>
      <c r="B6617" s="26"/>
      <c r="G6617" s="107"/>
    </row>
    <row r="6618" spans="1:7" s="4" customFormat="1" x14ac:dyDescent="0.2">
      <c r="A6618" s="26"/>
      <c r="B6618" s="26"/>
      <c r="G6618" s="107"/>
    </row>
    <row r="6619" spans="1:7" s="4" customFormat="1" x14ac:dyDescent="0.2">
      <c r="A6619" s="26"/>
      <c r="B6619" s="26"/>
      <c r="G6619" s="107"/>
    </row>
    <row r="6620" spans="1:7" s="4" customFormat="1" x14ac:dyDescent="0.2">
      <c r="A6620" s="26"/>
      <c r="B6620" s="26"/>
      <c r="G6620" s="107"/>
    </row>
    <row r="6621" spans="1:7" s="4" customFormat="1" x14ac:dyDescent="0.2">
      <c r="A6621" s="26"/>
      <c r="B6621" s="26"/>
      <c r="G6621" s="107"/>
    </row>
    <row r="6622" spans="1:7" s="4" customFormat="1" x14ac:dyDescent="0.2">
      <c r="A6622" s="26"/>
      <c r="B6622" s="26"/>
      <c r="G6622" s="107"/>
    </row>
    <row r="6623" spans="1:7" s="4" customFormat="1" x14ac:dyDescent="0.2">
      <c r="A6623" s="26"/>
      <c r="B6623" s="26"/>
      <c r="G6623" s="107"/>
    </row>
    <row r="6624" spans="1:7" s="4" customFormat="1" x14ac:dyDescent="0.2">
      <c r="A6624" s="26"/>
      <c r="B6624" s="26"/>
      <c r="G6624" s="107"/>
    </row>
    <row r="6625" spans="1:7" s="4" customFormat="1" x14ac:dyDescent="0.2">
      <c r="A6625" s="26"/>
      <c r="B6625" s="26"/>
      <c r="G6625" s="107"/>
    </row>
    <row r="6626" spans="1:7" s="4" customFormat="1" x14ac:dyDescent="0.2">
      <c r="A6626" s="26"/>
      <c r="B6626" s="26"/>
      <c r="G6626" s="107"/>
    </row>
    <row r="6627" spans="1:7" s="4" customFormat="1" x14ac:dyDescent="0.2">
      <c r="A6627" s="26"/>
      <c r="B6627" s="26"/>
      <c r="G6627" s="107"/>
    </row>
    <row r="6628" spans="1:7" s="4" customFormat="1" x14ac:dyDescent="0.2">
      <c r="A6628" s="26"/>
      <c r="B6628" s="26"/>
      <c r="G6628" s="107"/>
    </row>
    <row r="6629" spans="1:7" s="4" customFormat="1" x14ac:dyDescent="0.2">
      <c r="A6629" s="26"/>
      <c r="B6629" s="26"/>
      <c r="G6629" s="107"/>
    </row>
    <row r="6630" spans="1:7" s="4" customFormat="1" x14ac:dyDescent="0.2">
      <c r="A6630" s="26"/>
      <c r="B6630" s="26"/>
      <c r="G6630" s="107"/>
    </row>
    <row r="6631" spans="1:7" s="4" customFormat="1" x14ac:dyDescent="0.2">
      <c r="A6631" s="26"/>
      <c r="B6631" s="26"/>
      <c r="G6631" s="107"/>
    </row>
    <row r="6632" spans="1:7" s="4" customFormat="1" x14ac:dyDescent="0.2">
      <c r="A6632" s="26"/>
      <c r="B6632" s="26"/>
      <c r="G6632" s="107"/>
    </row>
    <row r="6633" spans="1:7" s="4" customFormat="1" x14ac:dyDescent="0.2">
      <c r="A6633" s="26"/>
      <c r="B6633" s="26"/>
      <c r="G6633" s="107"/>
    </row>
    <row r="6634" spans="1:7" s="4" customFormat="1" x14ac:dyDescent="0.2">
      <c r="A6634" s="26"/>
      <c r="B6634" s="26"/>
      <c r="G6634" s="107"/>
    </row>
    <row r="6635" spans="1:7" s="4" customFormat="1" x14ac:dyDescent="0.2">
      <c r="A6635" s="26"/>
      <c r="B6635" s="26"/>
      <c r="G6635" s="107"/>
    </row>
    <row r="6636" spans="1:7" s="4" customFormat="1" x14ac:dyDescent="0.2">
      <c r="A6636" s="26"/>
      <c r="B6636" s="26"/>
      <c r="G6636" s="107"/>
    </row>
    <row r="6637" spans="1:7" s="4" customFormat="1" x14ac:dyDescent="0.2">
      <c r="A6637" s="26"/>
      <c r="B6637" s="26"/>
      <c r="G6637" s="107"/>
    </row>
    <row r="6638" spans="1:7" s="4" customFormat="1" x14ac:dyDescent="0.2">
      <c r="A6638" s="26"/>
      <c r="B6638" s="26"/>
      <c r="G6638" s="107"/>
    </row>
    <row r="6639" spans="1:7" s="4" customFormat="1" x14ac:dyDescent="0.2">
      <c r="A6639" s="26"/>
      <c r="B6639" s="26"/>
      <c r="G6639" s="107"/>
    </row>
    <row r="6640" spans="1:7" s="4" customFormat="1" x14ac:dyDescent="0.2">
      <c r="A6640" s="26"/>
      <c r="B6640" s="26"/>
      <c r="G6640" s="107"/>
    </row>
    <row r="6641" spans="1:7" s="4" customFormat="1" x14ac:dyDescent="0.2">
      <c r="A6641" s="26"/>
      <c r="B6641" s="26"/>
      <c r="G6641" s="107"/>
    </row>
    <row r="6642" spans="1:7" s="4" customFormat="1" x14ac:dyDescent="0.2">
      <c r="A6642" s="26"/>
      <c r="B6642" s="26"/>
      <c r="G6642" s="107"/>
    </row>
    <row r="6643" spans="1:7" s="4" customFormat="1" x14ac:dyDescent="0.2">
      <c r="A6643" s="26"/>
      <c r="B6643" s="26"/>
      <c r="G6643" s="107"/>
    </row>
    <row r="6644" spans="1:7" s="4" customFormat="1" x14ac:dyDescent="0.2">
      <c r="A6644" s="26"/>
      <c r="B6644" s="26"/>
      <c r="G6644" s="107"/>
    </row>
    <row r="6645" spans="1:7" s="4" customFormat="1" x14ac:dyDescent="0.2">
      <c r="A6645" s="26"/>
      <c r="B6645" s="26"/>
      <c r="G6645" s="107"/>
    </row>
    <row r="6646" spans="1:7" s="4" customFormat="1" x14ac:dyDescent="0.2">
      <c r="A6646" s="26"/>
      <c r="B6646" s="26"/>
      <c r="G6646" s="107"/>
    </row>
    <row r="6647" spans="1:7" s="4" customFormat="1" x14ac:dyDescent="0.2">
      <c r="A6647" s="26"/>
      <c r="B6647" s="26"/>
      <c r="G6647" s="107"/>
    </row>
    <row r="6648" spans="1:7" s="4" customFormat="1" x14ac:dyDescent="0.2">
      <c r="A6648" s="26"/>
      <c r="B6648" s="26"/>
      <c r="G6648" s="107"/>
    </row>
    <row r="6649" spans="1:7" s="4" customFormat="1" x14ac:dyDescent="0.2">
      <c r="A6649" s="26"/>
      <c r="B6649" s="26"/>
      <c r="G6649" s="107"/>
    </row>
    <row r="6650" spans="1:7" s="4" customFormat="1" x14ac:dyDescent="0.2">
      <c r="A6650" s="26"/>
      <c r="B6650" s="26"/>
      <c r="G6650" s="107"/>
    </row>
    <row r="6651" spans="1:7" s="4" customFormat="1" x14ac:dyDescent="0.2">
      <c r="A6651" s="26"/>
      <c r="B6651" s="26"/>
      <c r="G6651" s="107"/>
    </row>
    <row r="6652" spans="1:7" s="4" customFormat="1" x14ac:dyDescent="0.2">
      <c r="A6652" s="26"/>
      <c r="B6652" s="26"/>
      <c r="G6652" s="107"/>
    </row>
    <row r="6653" spans="1:7" s="4" customFormat="1" x14ac:dyDescent="0.2">
      <c r="A6653" s="26"/>
      <c r="B6653" s="26"/>
      <c r="G6653" s="107"/>
    </row>
    <row r="6654" spans="1:7" s="4" customFormat="1" x14ac:dyDescent="0.2">
      <c r="A6654" s="26"/>
      <c r="B6654" s="26"/>
      <c r="G6654" s="107"/>
    </row>
    <row r="6655" spans="1:7" s="4" customFormat="1" x14ac:dyDescent="0.2">
      <c r="A6655" s="26"/>
      <c r="B6655" s="26"/>
      <c r="G6655" s="107"/>
    </row>
    <row r="6656" spans="1:7" s="4" customFormat="1" x14ac:dyDescent="0.2">
      <c r="A6656" s="26"/>
      <c r="B6656" s="26"/>
      <c r="G6656" s="107"/>
    </row>
    <row r="6657" spans="1:7" s="4" customFormat="1" x14ac:dyDescent="0.2">
      <c r="A6657" s="26"/>
      <c r="B6657" s="26"/>
      <c r="G6657" s="107"/>
    </row>
    <row r="6658" spans="1:7" s="4" customFormat="1" x14ac:dyDescent="0.2">
      <c r="A6658" s="26"/>
      <c r="B6658" s="26"/>
      <c r="G6658" s="107"/>
    </row>
    <row r="6659" spans="1:7" s="4" customFormat="1" x14ac:dyDescent="0.2">
      <c r="A6659" s="26"/>
      <c r="B6659" s="26"/>
      <c r="G6659" s="107"/>
    </row>
    <row r="6660" spans="1:7" s="4" customFormat="1" x14ac:dyDescent="0.2">
      <c r="A6660" s="26"/>
      <c r="B6660" s="26"/>
      <c r="G6660" s="107"/>
    </row>
    <row r="6661" spans="1:7" s="4" customFormat="1" x14ac:dyDescent="0.2">
      <c r="A6661" s="26"/>
      <c r="B6661" s="26"/>
      <c r="G6661" s="107"/>
    </row>
    <row r="6662" spans="1:7" s="4" customFormat="1" x14ac:dyDescent="0.2">
      <c r="A6662" s="26"/>
      <c r="B6662" s="26"/>
      <c r="G6662" s="107"/>
    </row>
    <row r="6663" spans="1:7" s="4" customFormat="1" x14ac:dyDescent="0.2">
      <c r="A6663" s="26"/>
      <c r="B6663" s="26"/>
      <c r="G6663" s="107"/>
    </row>
    <row r="6664" spans="1:7" s="4" customFormat="1" x14ac:dyDescent="0.2">
      <c r="A6664" s="26"/>
      <c r="B6664" s="26"/>
      <c r="G6664" s="107"/>
    </row>
    <row r="6665" spans="1:7" s="4" customFormat="1" x14ac:dyDescent="0.2">
      <c r="A6665" s="26"/>
      <c r="B6665" s="26"/>
      <c r="G6665" s="107"/>
    </row>
    <row r="6666" spans="1:7" s="4" customFormat="1" x14ac:dyDescent="0.2">
      <c r="A6666" s="26"/>
      <c r="B6666" s="26"/>
      <c r="G6666" s="107"/>
    </row>
    <row r="6667" spans="1:7" s="4" customFormat="1" x14ac:dyDescent="0.2">
      <c r="A6667" s="26"/>
      <c r="B6667" s="26"/>
      <c r="G6667" s="107"/>
    </row>
    <row r="6668" spans="1:7" s="4" customFormat="1" x14ac:dyDescent="0.2">
      <c r="A6668" s="26"/>
      <c r="B6668" s="26"/>
      <c r="G6668" s="107"/>
    </row>
    <row r="6669" spans="1:7" s="4" customFormat="1" x14ac:dyDescent="0.2">
      <c r="A6669" s="26"/>
      <c r="B6669" s="26"/>
      <c r="G6669" s="107"/>
    </row>
    <row r="6670" spans="1:7" s="4" customFormat="1" x14ac:dyDescent="0.2">
      <c r="A6670" s="26"/>
      <c r="B6670" s="26"/>
      <c r="G6670" s="107"/>
    </row>
    <row r="6671" spans="1:7" s="4" customFormat="1" x14ac:dyDescent="0.2">
      <c r="A6671" s="26"/>
      <c r="B6671" s="26"/>
      <c r="G6671" s="107"/>
    </row>
    <row r="6672" spans="1:7" s="4" customFormat="1" x14ac:dyDescent="0.2">
      <c r="A6672" s="26"/>
      <c r="B6672" s="26"/>
      <c r="G6672" s="107"/>
    </row>
    <row r="6673" spans="1:7" s="4" customFormat="1" x14ac:dyDescent="0.2">
      <c r="A6673" s="26"/>
      <c r="B6673" s="26"/>
      <c r="G6673" s="107"/>
    </row>
    <row r="6674" spans="1:7" s="4" customFormat="1" x14ac:dyDescent="0.2">
      <c r="A6674" s="26"/>
      <c r="B6674" s="26"/>
      <c r="G6674" s="107"/>
    </row>
    <row r="6675" spans="1:7" s="4" customFormat="1" x14ac:dyDescent="0.2">
      <c r="A6675" s="26"/>
      <c r="B6675" s="26"/>
      <c r="G6675" s="107"/>
    </row>
    <row r="6676" spans="1:7" s="4" customFormat="1" x14ac:dyDescent="0.2">
      <c r="A6676" s="26"/>
      <c r="B6676" s="26"/>
      <c r="G6676" s="107"/>
    </row>
    <row r="6677" spans="1:7" s="4" customFormat="1" x14ac:dyDescent="0.2">
      <c r="A6677" s="26"/>
      <c r="B6677" s="26"/>
      <c r="G6677" s="107"/>
    </row>
    <row r="6678" spans="1:7" s="4" customFormat="1" x14ac:dyDescent="0.2">
      <c r="A6678" s="26"/>
      <c r="B6678" s="26"/>
      <c r="G6678" s="107"/>
    </row>
    <row r="6679" spans="1:7" s="4" customFormat="1" x14ac:dyDescent="0.2">
      <c r="A6679" s="26"/>
      <c r="B6679" s="26"/>
      <c r="G6679" s="107"/>
    </row>
    <row r="6680" spans="1:7" s="4" customFormat="1" x14ac:dyDescent="0.2">
      <c r="A6680" s="26"/>
      <c r="B6680" s="26"/>
      <c r="G6680" s="107"/>
    </row>
    <row r="6681" spans="1:7" s="4" customFormat="1" x14ac:dyDescent="0.2">
      <c r="A6681" s="26"/>
      <c r="B6681" s="26"/>
      <c r="G6681" s="107"/>
    </row>
    <row r="6682" spans="1:7" s="4" customFormat="1" x14ac:dyDescent="0.2">
      <c r="A6682" s="26"/>
      <c r="B6682" s="26"/>
      <c r="G6682" s="107"/>
    </row>
    <row r="6683" spans="1:7" s="4" customFormat="1" x14ac:dyDescent="0.2">
      <c r="A6683" s="26"/>
      <c r="B6683" s="26"/>
      <c r="G6683" s="107"/>
    </row>
    <row r="6684" spans="1:7" s="4" customFormat="1" x14ac:dyDescent="0.2">
      <c r="A6684" s="26"/>
      <c r="B6684" s="26"/>
      <c r="G6684" s="107"/>
    </row>
    <row r="6685" spans="1:7" s="4" customFormat="1" x14ac:dyDescent="0.2">
      <c r="A6685" s="26"/>
      <c r="B6685" s="26"/>
      <c r="G6685" s="107"/>
    </row>
    <row r="6686" spans="1:7" s="4" customFormat="1" x14ac:dyDescent="0.2">
      <c r="A6686" s="26"/>
      <c r="B6686" s="26"/>
      <c r="G6686" s="107"/>
    </row>
    <row r="6687" spans="1:7" s="4" customFormat="1" x14ac:dyDescent="0.2">
      <c r="A6687" s="26"/>
      <c r="B6687" s="26"/>
      <c r="G6687" s="107"/>
    </row>
    <row r="6688" spans="1:7" s="4" customFormat="1" x14ac:dyDescent="0.2">
      <c r="A6688" s="26"/>
      <c r="B6688" s="26"/>
      <c r="G6688" s="107"/>
    </row>
    <row r="6689" spans="1:7" s="4" customFormat="1" x14ac:dyDescent="0.2">
      <c r="A6689" s="26"/>
      <c r="B6689" s="26"/>
      <c r="G6689" s="107"/>
    </row>
    <row r="6690" spans="1:7" s="4" customFormat="1" x14ac:dyDescent="0.2">
      <c r="A6690" s="26"/>
      <c r="B6690" s="26"/>
      <c r="G6690" s="107"/>
    </row>
    <row r="6691" spans="1:7" s="4" customFormat="1" x14ac:dyDescent="0.2">
      <c r="A6691" s="26"/>
      <c r="B6691" s="26"/>
      <c r="G6691" s="107"/>
    </row>
    <row r="6692" spans="1:7" s="4" customFormat="1" x14ac:dyDescent="0.2">
      <c r="A6692" s="26"/>
      <c r="B6692" s="26"/>
      <c r="G6692" s="107"/>
    </row>
    <row r="6693" spans="1:7" s="4" customFormat="1" x14ac:dyDescent="0.2">
      <c r="A6693" s="26"/>
      <c r="B6693" s="26"/>
      <c r="G6693" s="107"/>
    </row>
    <row r="6694" spans="1:7" s="4" customFormat="1" x14ac:dyDescent="0.2">
      <c r="A6694" s="26"/>
      <c r="B6694" s="26"/>
      <c r="G6694" s="107"/>
    </row>
    <row r="6695" spans="1:7" s="4" customFormat="1" x14ac:dyDescent="0.2">
      <c r="A6695" s="26"/>
      <c r="B6695" s="26"/>
      <c r="G6695" s="107"/>
    </row>
    <row r="6696" spans="1:7" s="4" customFormat="1" x14ac:dyDescent="0.2">
      <c r="A6696" s="26"/>
      <c r="B6696" s="26"/>
      <c r="G6696" s="107"/>
    </row>
    <row r="6697" spans="1:7" s="4" customFormat="1" x14ac:dyDescent="0.2">
      <c r="A6697" s="26"/>
      <c r="B6697" s="26"/>
      <c r="G6697" s="107"/>
    </row>
    <row r="6698" spans="1:7" s="4" customFormat="1" x14ac:dyDescent="0.2">
      <c r="A6698" s="26"/>
      <c r="B6698" s="26"/>
      <c r="G6698" s="107"/>
    </row>
    <row r="6699" spans="1:7" s="4" customFormat="1" x14ac:dyDescent="0.2">
      <c r="A6699" s="26"/>
      <c r="B6699" s="26"/>
      <c r="G6699" s="107"/>
    </row>
    <row r="6700" spans="1:7" s="4" customFormat="1" x14ac:dyDescent="0.2">
      <c r="A6700" s="26"/>
      <c r="B6700" s="26"/>
      <c r="G6700" s="107"/>
    </row>
    <row r="6701" spans="1:7" s="4" customFormat="1" x14ac:dyDescent="0.2">
      <c r="A6701" s="26"/>
      <c r="B6701" s="26"/>
      <c r="G6701" s="107"/>
    </row>
    <row r="6702" spans="1:7" s="4" customFormat="1" x14ac:dyDescent="0.2">
      <c r="A6702" s="26"/>
      <c r="B6702" s="26"/>
      <c r="G6702" s="107"/>
    </row>
    <row r="6703" spans="1:7" s="4" customFormat="1" x14ac:dyDescent="0.2">
      <c r="A6703" s="26"/>
      <c r="B6703" s="26"/>
      <c r="G6703" s="107"/>
    </row>
    <row r="6704" spans="1:7" s="4" customFormat="1" x14ac:dyDescent="0.2">
      <c r="A6704" s="26"/>
      <c r="B6704" s="26"/>
      <c r="G6704" s="107"/>
    </row>
    <row r="6705" spans="1:7" s="4" customFormat="1" x14ac:dyDescent="0.2">
      <c r="A6705" s="26"/>
      <c r="B6705" s="26"/>
      <c r="G6705" s="107"/>
    </row>
    <row r="6706" spans="1:7" s="4" customFormat="1" x14ac:dyDescent="0.2">
      <c r="A6706" s="26"/>
      <c r="B6706" s="26"/>
      <c r="G6706" s="107"/>
    </row>
    <row r="6707" spans="1:7" s="4" customFormat="1" x14ac:dyDescent="0.2">
      <c r="A6707" s="26"/>
      <c r="B6707" s="26"/>
      <c r="G6707" s="107"/>
    </row>
    <row r="6708" spans="1:7" s="4" customFormat="1" x14ac:dyDescent="0.2">
      <c r="A6708" s="26"/>
      <c r="B6708" s="26"/>
      <c r="G6708" s="107"/>
    </row>
    <row r="6709" spans="1:7" s="4" customFormat="1" x14ac:dyDescent="0.2">
      <c r="A6709" s="26"/>
      <c r="B6709" s="26"/>
      <c r="G6709" s="107"/>
    </row>
    <row r="6710" spans="1:7" s="4" customFormat="1" x14ac:dyDescent="0.2">
      <c r="A6710" s="26"/>
      <c r="B6710" s="26"/>
      <c r="G6710" s="107"/>
    </row>
    <row r="6711" spans="1:7" s="4" customFormat="1" x14ac:dyDescent="0.2">
      <c r="A6711" s="26"/>
      <c r="B6711" s="26"/>
      <c r="G6711" s="107"/>
    </row>
    <row r="6712" spans="1:7" s="4" customFormat="1" x14ac:dyDescent="0.2">
      <c r="A6712" s="26"/>
      <c r="B6712" s="26"/>
      <c r="G6712" s="107"/>
    </row>
    <row r="6713" spans="1:7" s="4" customFormat="1" x14ac:dyDescent="0.2">
      <c r="A6713" s="26"/>
      <c r="B6713" s="26"/>
      <c r="G6713" s="107"/>
    </row>
    <row r="6714" spans="1:7" s="4" customFormat="1" x14ac:dyDescent="0.2">
      <c r="A6714" s="26"/>
      <c r="B6714" s="26"/>
      <c r="G6714" s="107"/>
    </row>
    <row r="6715" spans="1:7" s="4" customFormat="1" x14ac:dyDescent="0.2">
      <c r="A6715" s="26"/>
      <c r="B6715" s="26"/>
      <c r="G6715" s="107"/>
    </row>
    <row r="6716" spans="1:7" s="4" customFormat="1" x14ac:dyDescent="0.2">
      <c r="A6716" s="26"/>
      <c r="B6716" s="26"/>
      <c r="G6716" s="107"/>
    </row>
    <row r="6717" spans="1:7" s="4" customFormat="1" x14ac:dyDescent="0.2">
      <c r="A6717" s="26"/>
      <c r="B6717" s="26"/>
      <c r="G6717" s="107"/>
    </row>
    <row r="6718" spans="1:7" s="4" customFormat="1" x14ac:dyDescent="0.2">
      <c r="A6718" s="26"/>
      <c r="B6718" s="26"/>
      <c r="G6718" s="107"/>
    </row>
    <row r="6719" spans="1:7" s="4" customFormat="1" x14ac:dyDescent="0.2">
      <c r="A6719" s="26"/>
      <c r="B6719" s="26"/>
      <c r="G6719" s="107"/>
    </row>
    <row r="6720" spans="1:7" s="4" customFormat="1" x14ac:dyDescent="0.2">
      <c r="A6720" s="26"/>
      <c r="B6720" s="26"/>
      <c r="G6720" s="107"/>
    </row>
    <row r="6721" spans="1:7" s="4" customFormat="1" x14ac:dyDescent="0.2">
      <c r="A6721" s="26"/>
      <c r="B6721" s="26"/>
      <c r="G6721" s="107"/>
    </row>
    <row r="6722" spans="1:7" s="4" customFormat="1" x14ac:dyDescent="0.2">
      <c r="A6722" s="26"/>
      <c r="B6722" s="26"/>
      <c r="G6722" s="107"/>
    </row>
    <row r="6723" spans="1:7" s="4" customFormat="1" x14ac:dyDescent="0.2">
      <c r="A6723" s="26"/>
      <c r="B6723" s="26"/>
      <c r="G6723" s="107"/>
    </row>
    <row r="6724" spans="1:7" s="4" customFormat="1" x14ac:dyDescent="0.2">
      <c r="A6724" s="26"/>
      <c r="B6724" s="26"/>
      <c r="G6724" s="107"/>
    </row>
    <row r="6725" spans="1:7" s="4" customFormat="1" x14ac:dyDescent="0.2">
      <c r="A6725" s="26"/>
      <c r="B6725" s="26"/>
      <c r="G6725" s="107"/>
    </row>
    <row r="6726" spans="1:7" s="4" customFormat="1" x14ac:dyDescent="0.2">
      <c r="A6726" s="26"/>
      <c r="B6726" s="26"/>
      <c r="G6726" s="107"/>
    </row>
    <row r="6727" spans="1:7" s="4" customFormat="1" x14ac:dyDescent="0.2">
      <c r="A6727" s="26"/>
      <c r="B6727" s="26"/>
      <c r="G6727" s="107"/>
    </row>
    <row r="6728" spans="1:7" s="4" customFormat="1" x14ac:dyDescent="0.2">
      <c r="A6728" s="26"/>
      <c r="B6728" s="26"/>
      <c r="G6728" s="107"/>
    </row>
    <row r="6729" spans="1:7" s="4" customFormat="1" x14ac:dyDescent="0.2">
      <c r="A6729" s="26"/>
      <c r="B6729" s="26"/>
      <c r="G6729" s="107"/>
    </row>
    <row r="6730" spans="1:7" s="4" customFormat="1" x14ac:dyDescent="0.2">
      <c r="A6730" s="26"/>
      <c r="B6730" s="26"/>
      <c r="G6730" s="107"/>
    </row>
    <row r="6731" spans="1:7" s="4" customFormat="1" x14ac:dyDescent="0.2">
      <c r="A6731" s="26"/>
      <c r="B6731" s="26"/>
      <c r="G6731" s="107"/>
    </row>
    <row r="6732" spans="1:7" s="4" customFormat="1" x14ac:dyDescent="0.2">
      <c r="A6732" s="26"/>
      <c r="B6732" s="26"/>
      <c r="G6732" s="107"/>
    </row>
    <row r="6733" spans="1:7" s="4" customFormat="1" x14ac:dyDescent="0.2">
      <c r="A6733" s="26"/>
      <c r="B6733" s="26"/>
      <c r="G6733" s="107"/>
    </row>
    <row r="6734" spans="1:7" s="4" customFormat="1" x14ac:dyDescent="0.2">
      <c r="A6734" s="26"/>
      <c r="B6734" s="26"/>
      <c r="G6734" s="107"/>
    </row>
    <row r="6735" spans="1:7" s="4" customFormat="1" x14ac:dyDescent="0.2">
      <c r="A6735" s="26"/>
      <c r="B6735" s="26"/>
      <c r="G6735" s="107"/>
    </row>
    <row r="6736" spans="1:7" s="4" customFormat="1" x14ac:dyDescent="0.2">
      <c r="A6736" s="26"/>
      <c r="B6736" s="26"/>
      <c r="G6736" s="107"/>
    </row>
    <row r="6737" spans="1:7" s="4" customFormat="1" x14ac:dyDescent="0.2">
      <c r="A6737" s="26"/>
      <c r="B6737" s="26"/>
      <c r="G6737" s="107"/>
    </row>
    <row r="6738" spans="1:7" s="4" customFormat="1" x14ac:dyDescent="0.2">
      <c r="A6738" s="26"/>
      <c r="B6738" s="26"/>
      <c r="G6738" s="107"/>
    </row>
    <row r="6739" spans="1:7" s="4" customFormat="1" x14ac:dyDescent="0.2">
      <c r="A6739" s="26"/>
      <c r="B6739" s="26"/>
      <c r="G6739" s="107"/>
    </row>
    <row r="6740" spans="1:7" s="4" customFormat="1" x14ac:dyDescent="0.2">
      <c r="A6740" s="26"/>
      <c r="B6740" s="26"/>
      <c r="G6740" s="107"/>
    </row>
    <row r="6741" spans="1:7" s="4" customFormat="1" x14ac:dyDescent="0.2">
      <c r="A6741" s="26"/>
      <c r="B6741" s="26"/>
      <c r="G6741" s="107"/>
    </row>
    <row r="6742" spans="1:7" s="4" customFormat="1" x14ac:dyDescent="0.2">
      <c r="A6742" s="26"/>
      <c r="B6742" s="26"/>
      <c r="G6742" s="107"/>
    </row>
    <row r="6743" spans="1:7" s="4" customFormat="1" x14ac:dyDescent="0.2">
      <c r="A6743" s="26"/>
      <c r="B6743" s="26"/>
      <c r="G6743" s="107"/>
    </row>
    <row r="6744" spans="1:7" s="4" customFormat="1" x14ac:dyDescent="0.2">
      <c r="A6744" s="26"/>
      <c r="B6744" s="26"/>
      <c r="G6744" s="107"/>
    </row>
    <row r="6745" spans="1:7" s="4" customFormat="1" x14ac:dyDescent="0.2">
      <c r="A6745" s="26"/>
      <c r="B6745" s="26"/>
      <c r="G6745" s="107"/>
    </row>
    <row r="6746" spans="1:7" s="4" customFormat="1" x14ac:dyDescent="0.2">
      <c r="A6746" s="26"/>
      <c r="B6746" s="26"/>
      <c r="G6746" s="107"/>
    </row>
    <row r="6747" spans="1:7" s="4" customFormat="1" x14ac:dyDescent="0.2">
      <c r="A6747" s="26"/>
      <c r="B6747" s="26"/>
      <c r="G6747" s="107"/>
    </row>
    <row r="6748" spans="1:7" s="4" customFormat="1" x14ac:dyDescent="0.2">
      <c r="A6748" s="26"/>
      <c r="B6748" s="26"/>
      <c r="G6748" s="107"/>
    </row>
    <row r="6749" spans="1:7" s="4" customFormat="1" x14ac:dyDescent="0.2">
      <c r="A6749" s="26"/>
      <c r="B6749" s="26"/>
      <c r="G6749" s="107"/>
    </row>
    <row r="6750" spans="1:7" s="4" customFormat="1" x14ac:dyDescent="0.2">
      <c r="A6750" s="26"/>
      <c r="B6750" s="26"/>
      <c r="G6750" s="107"/>
    </row>
    <row r="6751" spans="1:7" s="4" customFormat="1" x14ac:dyDescent="0.2">
      <c r="A6751" s="26"/>
      <c r="B6751" s="26"/>
      <c r="G6751" s="107"/>
    </row>
    <row r="6752" spans="1:7" s="4" customFormat="1" x14ac:dyDescent="0.2">
      <c r="A6752" s="26"/>
      <c r="B6752" s="26"/>
      <c r="G6752" s="107"/>
    </row>
    <row r="6753" spans="1:7" s="4" customFormat="1" x14ac:dyDescent="0.2">
      <c r="A6753" s="26"/>
      <c r="B6753" s="26"/>
      <c r="G6753" s="107"/>
    </row>
    <row r="6754" spans="1:7" s="4" customFormat="1" x14ac:dyDescent="0.2">
      <c r="A6754" s="26"/>
      <c r="B6754" s="26"/>
      <c r="G6754" s="107"/>
    </row>
    <row r="6755" spans="1:7" s="4" customFormat="1" x14ac:dyDescent="0.2">
      <c r="A6755" s="26"/>
      <c r="B6755" s="26"/>
      <c r="G6755" s="107"/>
    </row>
    <row r="6756" spans="1:7" s="4" customFormat="1" x14ac:dyDescent="0.2">
      <c r="A6756" s="26"/>
      <c r="B6756" s="26"/>
      <c r="G6756" s="107"/>
    </row>
    <row r="6757" spans="1:7" s="4" customFormat="1" x14ac:dyDescent="0.2">
      <c r="A6757" s="26"/>
      <c r="B6757" s="26"/>
      <c r="G6757" s="107"/>
    </row>
    <row r="6758" spans="1:7" s="4" customFormat="1" x14ac:dyDescent="0.2">
      <c r="A6758" s="26"/>
      <c r="B6758" s="26"/>
      <c r="G6758" s="107"/>
    </row>
    <row r="6759" spans="1:7" s="4" customFormat="1" x14ac:dyDescent="0.2">
      <c r="A6759" s="26"/>
      <c r="B6759" s="26"/>
      <c r="G6759" s="107"/>
    </row>
    <row r="6760" spans="1:7" s="4" customFormat="1" x14ac:dyDescent="0.2">
      <c r="A6760" s="26"/>
      <c r="B6760" s="26"/>
      <c r="G6760" s="107"/>
    </row>
    <row r="6761" spans="1:7" s="4" customFormat="1" x14ac:dyDescent="0.2">
      <c r="A6761" s="26"/>
      <c r="B6761" s="26"/>
      <c r="G6761" s="107"/>
    </row>
    <row r="6762" spans="1:7" s="4" customFormat="1" x14ac:dyDescent="0.2">
      <c r="A6762" s="26"/>
      <c r="B6762" s="26"/>
      <c r="G6762" s="107"/>
    </row>
    <row r="6763" spans="1:7" s="4" customFormat="1" x14ac:dyDescent="0.2">
      <c r="A6763" s="26"/>
      <c r="B6763" s="26"/>
      <c r="G6763" s="107"/>
    </row>
    <row r="6764" spans="1:7" s="4" customFormat="1" x14ac:dyDescent="0.2">
      <c r="A6764" s="26"/>
      <c r="B6764" s="26"/>
      <c r="G6764" s="107"/>
    </row>
    <row r="6765" spans="1:7" s="4" customFormat="1" x14ac:dyDescent="0.2">
      <c r="A6765" s="26"/>
      <c r="B6765" s="26"/>
      <c r="G6765" s="107"/>
    </row>
    <row r="6766" spans="1:7" s="4" customFormat="1" x14ac:dyDescent="0.2">
      <c r="A6766" s="26"/>
      <c r="B6766" s="26"/>
      <c r="G6766" s="107"/>
    </row>
    <row r="6767" spans="1:7" s="4" customFormat="1" x14ac:dyDescent="0.2">
      <c r="A6767" s="26"/>
      <c r="B6767" s="26"/>
      <c r="G6767" s="107"/>
    </row>
    <row r="6768" spans="1:7" s="4" customFormat="1" x14ac:dyDescent="0.2">
      <c r="A6768" s="26"/>
      <c r="B6768" s="26"/>
      <c r="G6768" s="107"/>
    </row>
    <row r="6769" spans="1:7" s="4" customFormat="1" x14ac:dyDescent="0.2">
      <c r="A6769" s="26"/>
      <c r="B6769" s="26"/>
      <c r="G6769" s="107"/>
    </row>
    <row r="6770" spans="1:7" s="4" customFormat="1" x14ac:dyDescent="0.2">
      <c r="A6770" s="26"/>
      <c r="B6770" s="26"/>
      <c r="G6770" s="107"/>
    </row>
    <row r="6771" spans="1:7" s="4" customFormat="1" x14ac:dyDescent="0.2">
      <c r="A6771" s="26"/>
      <c r="B6771" s="26"/>
      <c r="G6771" s="107"/>
    </row>
    <row r="6772" spans="1:7" s="4" customFormat="1" x14ac:dyDescent="0.2">
      <c r="A6772" s="26"/>
      <c r="B6772" s="26"/>
      <c r="G6772" s="107"/>
    </row>
    <row r="6773" spans="1:7" s="4" customFormat="1" x14ac:dyDescent="0.2">
      <c r="A6773" s="26"/>
      <c r="B6773" s="26"/>
      <c r="G6773" s="107"/>
    </row>
    <row r="6774" spans="1:7" s="4" customFormat="1" x14ac:dyDescent="0.2">
      <c r="A6774" s="26"/>
      <c r="B6774" s="26"/>
      <c r="G6774" s="107"/>
    </row>
    <row r="6775" spans="1:7" s="4" customFormat="1" x14ac:dyDescent="0.2">
      <c r="A6775" s="26"/>
      <c r="B6775" s="26"/>
      <c r="G6775" s="107"/>
    </row>
    <row r="6776" spans="1:7" s="4" customFormat="1" x14ac:dyDescent="0.2">
      <c r="A6776" s="26"/>
      <c r="B6776" s="26"/>
      <c r="G6776" s="107"/>
    </row>
    <row r="6777" spans="1:7" s="4" customFormat="1" x14ac:dyDescent="0.2">
      <c r="A6777" s="26"/>
      <c r="B6777" s="26"/>
      <c r="G6777" s="107"/>
    </row>
    <row r="6778" spans="1:7" s="4" customFormat="1" x14ac:dyDescent="0.2">
      <c r="A6778" s="26"/>
      <c r="B6778" s="26"/>
      <c r="G6778" s="107"/>
    </row>
    <row r="6779" spans="1:7" s="4" customFormat="1" x14ac:dyDescent="0.2">
      <c r="A6779" s="26"/>
      <c r="B6779" s="26"/>
      <c r="G6779" s="107"/>
    </row>
    <row r="6780" spans="1:7" s="4" customFormat="1" x14ac:dyDescent="0.2">
      <c r="A6780" s="26"/>
      <c r="B6780" s="26"/>
      <c r="G6780" s="107"/>
    </row>
    <row r="6781" spans="1:7" s="4" customFormat="1" x14ac:dyDescent="0.2">
      <c r="A6781" s="26"/>
      <c r="B6781" s="26"/>
      <c r="G6781" s="107"/>
    </row>
    <row r="6782" spans="1:7" s="4" customFormat="1" x14ac:dyDescent="0.2">
      <c r="A6782" s="26"/>
      <c r="B6782" s="26"/>
      <c r="G6782" s="107"/>
    </row>
    <row r="6783" spans="1:7" s="4" customFormat="1" x14ac:dyDescent="0.2">
      <c r="A6783" s="26"/>
      <c r="B6783" s="26"/>
      <c r="G6783" s="107"/>
    </row>
    <row r="6784" spans="1:7" s="4" customFormat="1" x14ac:dyDescent="0.2">
      <c r="A6784" s="26"/>
      <c r="B6784" s="26"/>
      <c r="G6784" s="107"/>
    </row>
    <row r="6785" spans="1:7" s="4" customFormat="1" x14ac:dyDescent="0.2">
      <c r="A6785" s="26"/>
      <c r="B6785" s="26"/>
      <c r="G6785" s="107"/>
    </row>
    <row r="6786" spans="1:7" s="4" customFormat="1" x14ac:dyDescent="0.2">
      <c r="A6786" s="26"/>
      <c r="B6786" s="26"/>
      <c r="G6786" s="107"/>
    </row>
    <row r="6787" spans="1:7" s="4" customFormat="1" x14ac:dyDescent="0.2">
      <c r="A6787" s="26"/>
      <c r="B6787" s="26"/>
      <c r="G6787" s="107"/>
    </row>
    <row r="6788" spans="1:7" s="4" customFormat="1" x14ac:dyDescent="0.2">
      <c r="A6788" s="26"/>
      <c r="B6788" s="26"/>
      <c r="G6788" s="107"/>
    </row>
    <row r="6789" spans="1:7" s="4" customFormat="1" x14ac:dyDescent="0.2">
      <c r="A6789" s="26"/>
      <c r="B6789" s="26"/>
      <c r="G6789" s="107"/>
    </row>
    <row r="6790" spans="1:7" s="4" customFormat="1" x14ac:dyDescent="0.2">
      <c r="A6790" s="26"/>
      <c r="B6790" s="26"/>
      <c r="G6790" s="107"/>
    </row>
    <row r="6791" spans="1:7" s="4" customFormat="1" x14ac:dyDescent="0.2">
      <c r="A6791" s="26"/>
      <c r="B6791" s="26"/>
      <c r="G6791" s="107"/>
    </row>
    <row r="6792" spans="1:7" s="4" customFormat="1" x14ac:dyDescent="0.2">
      <c r="A6792" s="26"/>
      <c r="B6792" s="26"/>
      <c r="G6792" s="107"/>
    </row>
    <row r="6793" spans="1:7" s="4" customFormat="1" x14ac:dyDescent="0.2">
      <c r="A6793" s="26"/>
      <c r="B6793" s="26"/>
      <c r="G6793" s="107"/>
    </row>
    <row r="6794" spans="1:7" s="4" customFormat="1" x14ac:dyDescent="0.2">
      <c r="A6794" s="26"/>
      <c r="B6794" s="26"/>
      <c r="G6794" s="107"/>
    </row>
    <row r="6795" spans="1:7" s="4" customFormat="1" x14ac:dyDescent="0.2">
      <c r="A6795" s="26"/>
      <c r="B6795" s="26"/>
      <c r="G6795" s="107"/>
    </row>
    <row r="6796" spans="1:7" s="4" customFormat="1" x14ac:dyDescent="0.2">
      <c r="A6796" s="26"/>
      <c r="B6796" s="26"/>
      <c r="G6796" s="107"/>
    </row>
    <row r="6797" spans="1:7" s="4" customFormat="1" x14ac:dyDescent="0.2">
      <c r="A6797" s="26"/>
      <c r="B6797" s="26"/>
      <c r="G6797" s="107"/>
    </row>
    <row r="6798" spans="1:7" s="4" customFormat="1" x14ac:dyDescent="0.2">
      <c r="A6798" s="26"/>
      <c r="B6798" s="26"/>
      <c r="G6798" s="107"/>
    </row>
    <row r="6799" spans="1:7" s="4" customFormat="1" x14ac:dyDescent="0.2">
      <c r="A6799" s="26"/>
      <c r="B6799" s="26"/>
      <c r="G6799" s="107"/>
    </row>
    <row r="6800" spans="1:7" s="4" customFormat="1" x14ac:dyDescent="0.2">
      <c r="A6800" s="26"/>
      <c r="B6800" s="26"/>
      <c r="G6800" s="107"/>
    </row>
    <row r="6801" spans="1:7" s="4" customFormat="1" x14ac:dyDescent="0.2">
      <c r="A6801" s="26"/>
      <c r="B6801" s="26"/>
      <c r="G6801" s="107"/>
    </row>
    <row r="6802" spans="1:7" s="4" customFormat="1" x14ac:dyDescent="0.2">
      <c r="A6802" s="26"/>
      <c r="B6802" s="26"/>
      <c r="G6802" s="107"/>
    </row>
    <row r="6803" spans="1:7" s="4" customFormat="1" x14ac:dyDescent="0.2">
      <c r="A6803" s="26"/>
      <c r="B6803" s="26"/>
      <c r="G6803" s="107"/>
    </row>
    <row r="6804" spans="1:7" s="4" customFormat="1" x14ac:dyDescent="0.2">
      <c r="A6804" s="26"/>
      <c r="B6804" s="26"/>
      <c r="G6804" s="107"/>
    </row>
    <row r="6805" spans="1:7" s="4" customFormat="1" x14ac:dyDescent="0.2">
      <c r="A6805" s="26"/>
      <c r="B6805" s="26"/>
      <c r="G6805" s="107"/>
    </row>
    <row r="6806" spans="1:7" s="4" customFormat="1" x14ac:dyDescent="0.2">
      <c r="A6806" s="26"/>
      <c r="B6806" s="26"/>
      <c r="G6806" s="107"/>
    </row>
    <row r="6807" spans="1:7" s="4" customFormat="1" x14ac:dyDescent="0.2">
      <c r="A6807" s="26"/>
      <c r="B6807" s="26"/>
      <c r="G6807" s="107"/>
    </row>
    <row r="6808" spans="1:7" s="4" customFormat="1" x14ac:dyDescent="0.2">
      <c r="A6808" s="26"/>
      <c r="B6808" s="26"/>
      <c r="G6808" s="107"/>
    </row>
    <row r="6809" spans="1:7" s="4" customFormat="1" x14ac:dyDescent="0.2">
      <c r="A6809" s="26"/>
      <c r="B6809" s="26"/>
      <c r="G6809" s="107"/>
    </row>
    <row r="6810" spans="1:7" s="4" customFormat="1" x14ac:dyDescent="0.2">
      <c r="A6810" s="26"/>
      <c r="B6810" s="26"/>
      <c r="G6810" s="107"/>
    </row>
    <row r="6811" spans="1:7" s="4" customFormat="1" x14ac:dyDescent="0.2">
      <c r="A6811" s="26"/>
      <c r="B6811" s="26"/>
      <c r="G6811" s="107"/>
    </row>
    <row r="6812" spans="1:7" s="4" customFormat="1" x14ac:dyDescent="0.2">
      <c r="A6812" s="26"/>
      <c r="B6812" s="26"/>
      <c r="G6812" s="107"/>
    </row>
    <row r="6813" spans="1:7" s="4" customFormat="1" x14ac:dyDescent="0.2">
      <c r="A6813" s="26"/>
      <c r="B6813" s="26"/>
      <c r="G6813" s="107"/>
    </row>
    <row r="6814" spans="1:7" s="4" customFormat="1" x14ac:dyDescent="0.2">
      <c r="A6814" s="26"/>
      <c r="B6814" s="26"/>
      <c r="G6814" s="107"/>
    </row>
    <row r="6815" spans="1:7" s="4" customFormat="1" x14ac:dyDescent="0.2">
      <c r="A6815" s="26"/>
      <c r="B6815" s="26"/>
      <c r="G6815" s="107"/>
    </row>
    <row r="6816" spans="1:7" s="4" customFormat="1" x14ac:dyDescent="0.2">
      <c r="A6816" s="26"/>
      <c r="B6816" s="26"/>
      <c r="G6816" s="107"/>
    </row>
    <row r="6817" spans="1:7" s="4" customFormat="1" x14ac:dyDescent="0.2">
      <c r="A6817" s="26"/>
      <c r="B6817" s="26"/>
      <c r="G6817" s="107"/>
    </row>
    <row r="6818" spans="1:7" s="4" customFormat="1" x14ac:dyDescent="0.2">
      <c r="A6818" s="26"/>
      <c r="B6818" s="26"/>
      <c r="G6818" s="107"/>
    </row>
    <row r="6819" spans="1:7" s="4" customFormat="1" x14ac:dyDescent="0.2">
      <c r="A6819" s="26"/>
      <c r="B6819" s="26"/>
      <c r="G6819" s="107"/>
    </row>
    <row r="6820" spans="1:7" s="4" customFormat="1" x14ac:dyDescent="0.2">
      <c r="A6820" s="26"/>
      <c r="B6820" s="26"/>
      <c r="G6820" s="107"/>
    </row>
    <row r="6821" spans="1:7" s="4" customFormat="1" x14ac:dyDescent="0.2">
      <c r="A6821" s="26"/>
      <c r="B6821" s="26"/>
      <c r="G6821" s="107"/>
    </row>
    <row r="6822" spans="1:7" s="4" customFormat="1" x14ac:dyDescent="0.2">
      <c r="A6822" s="26"/>
      <c r="B6822" s="26"/>
      <c r="G6822" s="107"/>
    </row>
    <row r="6823" spans="1:7" s="4" customFormat="1" x14ac:dyDescent="0.2">
      <c r="A6823" s="26"/>
      <c r="B6823" s="26"/>
      <c r="G6823" s="107"/>
    </row>
    <row r="6824" spans="1:7" s="4" customFormat="1" x14ac:dyDescent="0.2">
      <c r="A6824" s="26"/>
      <c r="B6824" s="26"/>
      <c r="G6824" s="107"/>
    </row>
    <row r="6825" spans="1:7" s="4" customFormat="1" x14ac:dyDescent="0.2">
      <c r="A6825" s="26"/>
      <c r="B6825" s="26"/>
      <c r="G6825" s="107"/>
    </row>
    <row r="6826" spans="1:7" s="4" customFormat="1" x14ac:dyDescent="0.2">
      <c r="A6826" s="26"/>
      <c r="B6826" s="26"/>
      <c r="G6826" s="107"/>
    </row>
    <row r="6827" spans="1:7" s="4" customFormat="1" x14ac:dyDescent="0.2">
      <c r="A6827" s="26"/>
      <c r="B6827" s="26"/>
      <c r="G6827" s="107"/>
    </row>
    <row r="6828" spans="1:7" s="4" customFormat="1" x14ac:dyDescent="0.2">
      <c r="A6828" s="26"/>
      <c r="B6828" s="26"/>
      <c r="G6828" s="107"/>
    </row>
    <row r="6829" spans="1:7" s="4" customFormat="1" x14ac:dyDescent="0.2">
      <c r="A6829" s="26"/>
      <c r="B6829" s="26"/>
      <c r="G6829" s="107"/>
    </row>
    <row r="6830" spans="1:7" s="4" customFormat="1" x14ac:dyDescent="0.2">
      <c r="A6830" s="26"/>
      <c r="B6830" s="26"/>
      <c r="G6830" s="107"/>
    </row>
    <row r="6831" spans="1:7" s="4" customFormat="1" x14ac:dyDescent="0.2">
      <c r="A6831" s="26"/>
      <c r="B6831" s="26"/>
      <c r="G6831" s="107"/>
    </row>
    <row r="6832" spans="1:7" s="4" customFormat="1" x14ac:dyDescent="0.2">
      <c r="A6832" s="26"/>
      <c r="B6832" s="26"/>
      <c r="G6832" s="107"/>
    </row>
    <row r="6833" spans="1:7" s="4" customFormat="1" x14ac:dyDescent="0.2">
      <c r="A6833" s="26"/>
      <c r="B6833" s="26"/>
      <c r="G6833" s="107"/>
    </row>
    <row r="6834" spans="1:7" s="4" customFormat="1" x14ac:dyDescent="0.2">
      <c r="A6834" s="26"/>
      <c r="B6834" s="26"/>
      <c r="G6834" s="107"/>
    </row>
    <row r="6835" spans="1:7" s="4" customFormat="1" x14ac:dyDescent="0.2">
      <c r="A6835" s="26"/>
      <c r="B6835" s="26"/>
      <c r="G6835" s="107"/>
    </row>
    <row r="6836" spans="1:7" s="4" customFormat="1" x14ac:dyDescent="0.2">
      <c r="A6836" s="26"/>
      <c r="B6836" s="26"/>
      <c r="G6836" s="107"/>
    </row>
    <row r="6837" spans="1:7" s="4" customFormat="1" x14ac:dyDescent="0.2">
      <c r="A6837" s="26"/>
      <c r="B6837" s="26"/>
      <c r="G6837" s="107"/>
    </row>
    <row r="6838" spans="1:7" s="4" customFormat="1" x14ac:dyDescent="0.2">
      <c r="A6838" s="26"/>
      <c r="B6838" s="26"/>
      <c r="G6838" s="107"/>
    </row>
    <row r="6839" spans="1:7" s="4" customFormat="1" x14ac:dyDescent="0.2">
      <c r="A6839" s="26"/>
      <c r="B6839" s="26"/>
      <c r="G6839" s="107"/>
    </row>
    <row r="6840" spans="1:7" s="4" customFormat="1" x14ac:dyDescent="0.2">
      <c r="A6840" s="26"/>
      <c r="B6840" s="26"/>
      <c r="G6840" s="107"/>
    </row>
    <row r="6841" spans="1:7" s="4" customFormat="1" x14ac:dyDescent="0.2">
      <c r="A6841" s="26"/>
      <c r="B6841" s="26"/>
      <c r="G6841" s="107"/>
    </row>
    <row r="6842" spans="1:7" s="4" customFormat="1" x14ac:dyDescent="0.2">
      <c r="A6842" s="26"/>
      <c r="B6842" s="26"/>
      <c r="G6842" s="107"/>
    </row>
    <row r="6843" spans="1:7" s="4" customFormat="1" x14ac:dyDescent="0.2">
      <c r="A6843" s="26"/>
      <c r="B6843" s="26"/>
      <c r="G6843" s="107"/>
    </row>
    <row r="6844" spans="1:7" s="4" customFormat="1" x14ac:dyDescent="0.2">
      <c r="A6844" s="26"/>
      <c r="B6844" s="26"/>
      <c r="G6844" s="107"/>
    </row>
    <row r="6845" spans="1:7" s="4" customFormat="1" x14ac:dyDescent="0.2">
      <c r="A6845" s="26"/>
      <c r="B6845" s="26"/>
      <c r="G6845" s="107"/>
    </row>
    <row r="6846" spans="1:7" s="4" customFormat="1" x14ac:dyDescent="0.2">
      <c r="A6846" s="26"/>
      <c r="B6846" s="26"/>
      <c r="G6846" s="107"/>
    </row>
    <row r="6847" spans="1:7" s="4" customFormat="1" x14ac:dyDescent="0.2">
      <c r="A6847" s="26"/>
      <c r="B6847" s="26"/>
      <c r="G6847" s="107"/>
    </row>
    <row r="6848" spans="1:7" s="4" customFormat="1" x14ac:dyDescent="0.2">
      <c r="A6848" s="26"/>
      <c r="B6848" s="26"/>
      <c r="G6848" s="107"/>
    </row>
    <row r="6849" spans="1:7" s="4" customFormat="1" x14ac:dyDescent="0.2">
      <c r="A6849" s="26"/>
      <c r="B6849" s="26"/>
      <c r="G6849" s="107"/>
    </row>
    <row r="6850" spans="1:7" s="4" customFormat="1" x14ac:dyDescent="0.2">
      <c r="A6850" s="26"/>
      <c r="B6850" s="26"/>
      <c r="G6850" s="107"/>
    </row>
    <row r="6851" spans="1:7" s="4" customFormat="1" x14ac:dyDescent="0.2">
      <c r="A6851" s="26"/>
      <c r="B6851" s="26"/>
      <c r="G6851" s="107"/>
    </row>
    <row r="6852" spans="1:7" s="4" customFormat="1" x14ac:dyDescent="0.2">
      <c r="A6852" s="26"/>
      <c r="B6852" s="26"/>
      <c r="G6852" s="107"/>
    </row>
    <row r="6853" spans="1:7" s="4" customFormat="1" x14ac:dyDescent="0.2">
      <c r="A6853" s="26"/>
      <c r="B6853" s="26"/>
      <c r="G6853" s="107"/>
    </row>
    <row r="6854" spans="1:7" s="4" customFormat="1" x14ac:dyDescent="0.2">
      <c r="A6854" s="26"/>
      <c r="B6854" s="26"/>
      <c r="G6854" s="107"/>
    </row>
    <row r="6855" spans="1:7" s="4" customFormat="1" x14ac:dyDescent="0.2">
      <c r="A6855" s="26"/>
      <c r="B6855" s="26"/>
      <c r="G6855" s="107"/>
    </row>
    <row r="6856" spans="1:7" s="4" customFormat="1" x14ac:dyDescent="0.2">
      <c r="A6856" s="26"/>
      <c r="B6856" s="26"/>
      <c r="G6856" s="107"/>
    </row>
    <row r="6857" spans="1:7" s="4" customFormat="1" x14ac:dyDescent="0.2">
      <c r="A6857" s="26"/>
      <c r="B6857" s="26"/>
      <c r="G6857" s="107"/>
    </row>
    <row r="6858" spans="1:7" s="4" customFormat="1" x14ac:dyDescent="0.2">
      <c r="A6858" s="26"/>
      <c r="B6858" s="26"/>
      <c r="G6858" s="107"/>
    </row>
    <row r="6859" spans="1:7" s="4" customFormat="1" x14ac:dyDescent="0.2">
      <c r="A6859" s="26"/>
      <c r="B6859" s="26"/>
      <c r="G6859" s="107"/>
    </row>
    <row r="6860" spans="1:7" s="4" customFormat="1" x14ac:dyDescent="0.2">
      <c r="A6860" s="26"/>
      <c r="B6860" s="26"/>
      <c r="G6860" s="107"/>
    </row>
    <row r="6861" spans="1:7" s="4" customFormat="1" x14ac:dyDescent="0.2">
      <c r="A6861" s="26"/>
      <c r="B6861" s="26"/>
      <c r="G6861" s="107"/>
    </row>
    <row r="6862" spans="1:7" s="4" customFormat="1" x14ac:dyDescent="0.2">
      <c r="A6862" s="26"/>
      <c r="B6862" s="26"/>
      <c r="G6862" s="107"/>
    </row>
    <row r="6863" spans="1:7" s="4" customFormat="1" x14ac:dyDescent="0.2">
      <c r="A6863" s="26"/>
      <c r="B6863" s="26"/>
      <c r="G6863" s="107"/>
    </row>
    <row r="6864" spans="1:7" s="4" customFormat="1" x14ac:dyDescent="0.2">
      <c r="A6864" s="26"/>
      <c r="B6864" s="26"/>
      <c r="G6864" s="107"/>
    </row>
    <row r="6865" spans="1:7" s="4" customFormat="1" x14ac:dyDescent="0.2">
      <c r="A6865" s="26"/>
      <c r="B6865" s="26"/>
      <c r="G6865" s="107"/>
    </row>
    <row r="6866" spans="1:7" s="4" customFormat="1" x14ac:dyDescent="0.2">
      <c r="A6866" s="26"/>
      <c r="B6866" s="26"/>
      <c r="G6866" s="107"/>
    </row>
    <row r="6867" spans="1:7" s="4" customFormat="1" x14ac:dyDescent="0.2">
      <c r="A6867" s="26"/>
      <c r="B6867" s="26"/>
      <c r="G6867" s="107"/>
    </row>
    <row r="6868" spans="1:7" s="4" customFormat="1" x14ac:dyDescent="0.2">
      <c r="A6868" s="26"/>
      <c r="B6868" s="26"/>
      <c r="G6868" s="107"/>
    </row>
    <row r="6869" spans="1:7" s="4" customFormat="1" x14ac:dyDescent="0.2">
      <c r="A6869" s="26"/>
      <c r="B6869" s="26"/>
      <c r="G6869" s="107"/>
    </row>
    <row r="6870" spans="1:7" s="4" customFormat="1" x14ac:dyDescent="0.2">
      <c r="A6870" s="26"/>
      <c r="B6870" s="26"/>
      <c r="G6870" s="107"/>
    </row>
    <row r="6871" spans="1:7" s="4" customFormat="1" x14ac:dyDescent="0.2">
      <c r="A6871" s="26"/>
      <c r="B6871" s="26"/>
      <c r="G6871" s="107"/>
    </row>
    <row r="6872" spans="1:7" s="4" customFormat="1" x14ac:dyDescent="0.2">
      <c r="A6872" s="26"/>
      <c r="B6872" s="26"/>
      <c r="G6872" s="107"/>
    </row>
    <row r="6873" spans="1:7" s="4" customFormat="1" x14ac:dyDescent="0.2">
      <c r="A6873" s="26"/>
      <c r="B6873" s="26"/>
      <c r="G6873" s="107"/>
    </row>
    <row r="6874" spans="1:7" s="4" customFormat="1" x14ac:dyDescent="0.2">
      <c r="A6874" s="26"/>
      <c r="B6874" s="26"/>
      <c r="G6874" s="107"/>
    </row>
    <row r="6875" spans="1:7" s="4" customFormat="1" x14ac:dyDescent="0.2">
      <c r="A6875" s="26"/>
      <c r="B6875" s="26"/>
      <c r="G6875" s="107"/>
    </row>
    <row r="6876" spans="1:7" s="4" customFormat="1" x14ac:dyDescent="0.2">
      <c r="A6876" s="26"/>
      <c r="B6876" s="26"/>
      <c r="G6876" s="107"/>
    </row>
    <row r="6877" spans="1:7" s="4" customFormat="1" x14ac:dyDescent="0.2">
      <c r="A6877" s="26"/>
      <c r="B6877" s="26"/>
      <c r="G6877" s="107"/>
    </row>
    <row r="6878" spans="1:7" s="4" customFormat="1" x14ac:dyDescent="0.2">
      <c r="A6878" s="26"/>
      <c r="B6878" s="26"/>
      <c r="G6878" s="107"/>
    </row>
    <row r="6879" spans="1:7" s="4" customFormat="1" x14ac:dyDescent="0.2">
      <c r="A6879" s="26"/>
      <c r="B6879" s="26"/>
      <c r="G6879" s="107"/>
    </row>
    <row r="6880" spans="1:7" s="4" customFormat="1" x14ac:dyDescent="0.2">
      <c r="A6880" s="26"/>
      <c r="B6880" s="26"/>
      <c r="G6880" s="107"/>
    </row>
    <row r="6881" spans="1:7" s="4" customFormat="1" x14ac:dyDescent="0.2">
      <c r="A6881" s="26"/>
      <c r="B6881" s="26"/>
      <c r="G6881" s="107"/>
    </row>
    <row r="6882" spans="1:7" s="4" customFormat="1" x14ac:dyDescent="0.2">
      <c r="A6882" s="26"/>
      <c r="B6882" s="26"/>
      <c r="G6882" s="107"/>
    </row>
    <row r="6883" spans="1:7" s="4" customFormat="1" x14ac:dyDescent="0.2">
      <c r="A6883" s="26"/>
      <c r="B6883" s="26"/>
      <c r="G6883" s="107"/>
    </row>
    <row r="6884" spans="1:7" s="4" customFormat="1" x14ac:dyDescent="0.2">
      <c r="A6884" s="26"/>
      <c r="B6884" s="26"/>
      <c r="G6884" s="107"/>
    </row>
    <row r="6885" spans="1:7" s="4" customFormat="1" x14ac:dyDescent="0.2">
      <c r="A6885" s="26"/>
      <c r="B6885" s="26"/>
      <c r="G6885" s="107"/>
    </row>
    <row r="6886" spans="1:7" s="4" customFormat="1" x14ac:dyDescent="0.2">
      <c r="A6886" s="26"/>
      <c r="B6886" s="26"/>
      <c r="G6886" s="107"/>
    </row>
    <row r="6887" spans="1:7" s="4" customFormat="1" x14ac:dyDescent="0.2">
      <c r="A6887" s="26"/>
      <c r="B6887" s="26"/>
      <c r="G6887" s="107"/>
    </row>
    <row r="6888" spans="1:7" s="4" customFormat="1" x14ac:dyDescent="0.2">
      <c r="A6888" s="26"/>
      <c r="B6888" s="26"/>
      <c r="G6888" s="107"/>
    </row>
    <row r="6889" spans="1:7" s="4" customFormat="1" x14ac:dyDescent="0.2">
      <c r="A6889" s="26"/>
      <c r="B6889" s="26"/>
      <c r="G6889" s="107"/>
    </row>
    <row r="6890" spans="1:7" s="4" customFormat="1" x14ac:dyDescent="0.2">
      <c r="A6890" s="26"/>
      <c r="B6890" s="26"/>
      <c r="G6890" s="107"/>
    </row>
    <row r="6891" spans="1:7" s="4" customFormat="1" x14ac:dyDescent="0.2">
      <c r="A6891" s="26"/>
      <c r="B6891" s="26"/>
      <c r="G6891" s="107"/>
    </row>
    <row r="6892" spans="1:7" s="4" customFormat="1" x14ac:dyDescent="0.2">
      <c r="A6892" s="26"/>
      <c r="B6892" s="26"/>
      <c r="G6892" s="107"/>
    </row>
    <row r="6893" spans="1:7" s="4" customFormat="1" x14ac:dyDescent="0.2">
      <c r="A6893" s="26"/>
      <c r="B6893" s="26"/>
      <c r="G6893" s="107"/>
    </row>
    <row r="6894" spans="1:7" s="4" customFormat="1" x14ac:dyDescent="0.2">
      <c r="A6894" s="26"/>
      <c r="B6894" s="26"/>
      <c r="G6894" s="107"/>
    </row>
    <row r="6895" spans="1:7" s="4" customFormat="1" x14ac:dyDescent="0.2">
      <c r="A6895" s="26"/>
      <c r="B6895" s="26"/>
      <c r="G6895" s="107"/>
    </row>
    <row r="6896" spans="1:7" s="4" customFormat="1" x14ac:dyDescent="0.2">
      <c r="A6896" s="26"/>
      <c r="B6896" s="26"/>
      <c r="G6896" s="107"/>
    </row>
    <row r="6897" spans="1:7" s="4" customFormat="1" x14ac:dyDescent="0.2">
      <c r="A6897" s="26"/>
      <c r="B6897" s="26"/>
      <c r="G6897" s="107"/>
    </row>
    <row r="6898" spans="1:7" s="4" customFormat="1" x14ac:dyDescent="0.2">
      <c r="A6898" s="26"/>
      <c r="B6898" s="26"/>
      <c r="G6898" s="107"/>
    </row>
    <row r="6899" spans="1:7" s="4" customFormat="1" x14ac:dyDescent="0.2">
      <c r="A6899" s="26"/>
      <c r="B6899" s="26"/>
      <c r="G6899" s="107"/>
    </row>
    <row r="6900" spans="1:7" s="4" customFormat="1" x14ac:dyDescent="0.2">
      <c r="A6900" s="26"/>
      <c r="B6900" s="26"/>
      <c r="G6900" s="107"/>
    </row>
    <row r="6901" spans="1:7" s="4" customFormat="1" x14ac:dyDescent="0.2">
      <c r="A6901" s="26"/>
      <c r="B6901" s="26"/>
      <c r="G6901" s="107"/>
    </row>
    <row r="6902" spans="1:7" s="4" customFormat="1" x14ac:dyDescent="0.2">
      <c r="A6902" s="26"/>
      <c r="B6902" s="26"/>
      <c r="G6902" s="107"/>
    </row>
    <row r="6903" spans="1:7" s="4" customFormat="1" x14ac:dyDescent="0.2">
      <c r="A6903" s="26"/>
      <c r="B6903" s="26"/>
      <c r="G6903" s="107"/>
    </row>
    <row r="6904" spans="1:7" s="4" customFormat="1" x14ac:dyDescent="0.2">
      <c r="A6904" s="26"/>
      <c r="B6904" s="26"/>
      <c r="G6904" s="107"/>
    </row>
    <row r="6905" spans="1:7" s="4" customFormat="1" x14ac:dyDescent="0.2">
      <c r="A6905" s="26"/>
      <c r="B6905" s="26"/>
      <c r="G6905" s="107"/>
    </row>
    <row r="6906" spans="1:7" s="4" customFormat="1" x14ac:dyDescent="0.2">
      <c r="A6906" s="26"/>
      <c r="B6906" s="26"/>
      <c r="G6906" s="107"/>
    </row>
    <row r="6907" spans="1:7" s="4" customFormat="1" x14ac:dyDescent="0.2">
      <c r="A6907" s="26"/>
      <c r="B6907" s="26"/>
      <c r="G6907" s="107"/>
    </row>
    <row r="6908" spans="1:7" s="4" customFormat="1" x14ac:dyDescent="0.2">
      <c r="A6908" s="26"/>
      <c r="B6908" s="26"/>
      <c r="G6908" s="107"/>
    </row>
    <row r="6909" spans="1:7" s="4" customFormat="1" x14ac:dyDescent="0.2">
      <c r="A6909" s="26"/>
      <c r="B6909" s="26"/>
      <c r="G6909" s="107"/>
    </row>
    <row r="6910" spans="1:7" s="4" customFormat="1" x14ac:dyDescent="0.2">
      <c r="A6910" s="26"/>
      <c r="B6910" s="26"/>
      <c r="G6910" s="107"/>
    </row>
    <row r="6911" spans="1:7" s="4" customFormat="1" x14ac:dyDescent="0.2">
      <c r="A6911" s="26"/>
      <c r="B6911" s="26"/>
      <c r="G6911" s="107"/>
    </row>
    <row r="6912" spans="1:7" s="4" customFormat="1" x14ac:dyDescent="0.2">
      <c r="A6912" s="26"/>
      <c r="B6912" s="26"/>
      <c r="G6912" s="107"/>
    </row>
    <row r="6913" spans="1:7" s="4" customFormat="1" x14ac:dyDescent="0.2">
      <c r="A6913" s="26"/>
      <c r="B6913" s="26"/>
      <c r="G6913" s="107"/>
    </row>
    <row r="6914" spans="1:7" s="4" customFormat="1" x14ac:dyDescent="0.2">
      <c r="A6914" s="26"/>
      <c r="B6914" s="26"/>
      <c r="G6914" s="107"/>
    </row>
    <row r="6915" spans="1:7" s="4" customFormat="1" x14ac:dyDescent="0.2">
      <c r="A6915" s="26"/>
      <c r="B6915" s="26"/>
      <c r="G6915" s="107"/>
    </row>
    <row r="6916" spans="1:7" s="4" customFormat="1" x14ac:dyDescent="0.2">
      <c r="A6916" s="26"/>
      <c r="B6916" s="26"/>
      <c r="G6916" s="107"/>
    </row>
    <row r="6917" spans="1:7" s="4" customFormat="1" x14ac:dyDescent="0.2">
      <c r="A6917" s="26"/>
      <c r="B6917" s="26"/>
      <c r="G6917" s="107"/>
    </row>
    <row r="6918" spans="1:7" s="4" customFormat="1" x14ac:dyDescent="0.2">
      <c r="A6918" s="26"/>
      <c r="B6918" s="26"/>
      <c r="G6918" s="107"/>
    </row>
    <row r="6919" spans="1:7" s="4" customFormat="1" x14ac:dyDescent="0.2">
      <c r="A6919" s="26"/>
      <c r="B6919" s="26"/>
      <c r="G6919" s="107"/>
    </row>
    <row r="6920" spans="1:7" s="4" customFormat="1" x14ac:dyDescent="0.2">
      <c r="A6920" s="26"/>
      <c r="B6920" s="26"/>
      <c r="G6920" s="107"/>
    </row>
    <row r="6921" spans="1:7" s="4" customFormat="1" x14ac:dyDescent="0.2">
      <c r="A6921" s="26"/>
      <c r="B6921" s="26"/>
      <c r="G6921" s="107"/>
    </row>
    <row r="6922" spans="1:7" s="4" customFormat="1" x14ac:dyDescent="0.2">
      <c r="A6922" s="26"/>
      <c r="B6922" s="26"/>
      <c r="G6922" s="107"/>
    </row>
    <row r="6923" spans="1:7" s="4" customFormat="1" x14ac:dyDescent="0.2">
      <c r="A6923" s="26"/>
      <c r="B6923" s="26"/>
      <c r="G6923" s="107"/>
    </row>
    <row r="6924" spans="1:7" s="4" customFormat="1" x14ac:dyDescent="0.2">
      <c r="A6924" s="26"/>
      <c r="B6924" s="26"/>
      <c r="G6924" s="107"/>
    </row>
    <row r="6925" spans="1:7" s="4" customFormat="1" x14ac:dyDescent="0.2">
      <c r="A6925" s="26"/>
      <c r="B6925" s="26"/>
      <c r="G6925" s="107"/>
    </row>
    <row r="6926" spans="1:7" s="4" customFormat="1" x14ac:dyDescent="0.2">
      <c r="A6926" s="26"/>
      <c r="B6926" s="26"/>
      <c r="G6926" s="107"/>
    </row>
    <row r="6927" spans="1:7" s="4" customFormat="1" x14ac:dyDescent="0.2">
      <c r="A6927" s="26"/>
      <c r="B6927" s="26"/>
      <c r="G6927" s="107"/>
    </row>
    <row r="6928" spans="1:7" s="4" customFormat="1" x14ac:dyDescent="0.2">
      <c r="A6928" s="26"/>
      <c r="B6928" s="26"/>
      <c r="G6928" s="107"/>
    </row>
    <row r="6929" spans="1:7" s="4" customFormat="1" x14ac:dyDescent="0.2">
      <c r="A6929" s="26"/>
      <c r="B6929" s="26"/>
      <c r="G6929" s="107"/>
    </row>
    <row r="6930" spans="1:7" s="4" customFormat="1" x14ac:dyDescent="0.2">
      <c r="A6930" s="26"/>
      <c r="B6930" s="26"/>
      <c r="G6930" s="107"/>
    </row>
    <row r="6931" spans="1:7" s="4" customFormat="1" x14ac:dyDescent="0.2">
      <c r="A6931" s="26"/>
      <c r="B6931" s="26"/>
      <c r="G6931" s="107"/>
    </row>
    <row r="6932" spans="1:7" s="4" customFormat="1" x14ac:dyDescent="0.2">
      <c r="A6932" s="26"/>
      <c r="B6932" s="26"/>
      <c r="G6932" s="107"/>
    </row>
    <row r="6933" spans="1:7" s="4" customFormat="1" x14ac:dyDescent="0.2">
      <c r="A6933" s="26"/>
      <c r="B6933" s="26"/>
      <c r="G6933" s="107"/>
    </row>
    <row r="6934" spans="1:7" s="4" customFormat="1" x14ac:dyDescent="0.2">
      <c r="A6934" s="26"/>
      <c r="B6934" s="26"/>
      <c r="G6934" s="107"/>
    </row>
    <row r="6935" spans="1:7" s="4" customFormat="1" x14ac:dyDescent="0.2">
      <c r="A6935" s="26"/>
      <c r="B6935" s="26"/>
      <c r="G6935" s="107"/>
    </row>
    <row r="6936" spans="1:7" s="4" customFormat="1" x14ac:dyDescent="0.2">
      <c r="A6936" s="26"/>
      <c r="B6936" s="26"/>
      <c r="G6936" s="107"/>
    </row>
    <row r="6937" spans="1:7" s="4" customFormat="1" x14ac:dyDescent="0.2">
      <c r="A6937" s="26"/>
      <c r="B6937" s="26"/>
      <c r="G6937" s="107"/>
    </row>
    <row r="6938" spans="1:7" s="4" customFormat="1" x14ac:dyDescent="0.2">
      <c r="A6938" s="26"/>
      <c r="B6938" s="26"/>
      <c r="G6938" s="107"/>
    </row>
    <row r="6939" spans="1:7" s="4" customFormat="1" x14ac:dyDescent="0.2">
      <c r="A6939" s="26"/>
      <c r="B6939" s="26"/>
      <c r="G6939" s="107"/>
    </row>
    <row r="6940" spans="1:7" s="4" customFormat="1" x14ac:dyDescent="0.2">
      <c r="A6940" s="26"/>
      <c r="B6940" s="26"/>
      <c r="G6940" s="107"/>
    </row>
    <row r="6941" spans="1:7" s="4" customFormat="1" x14ac:dyDescent="0.2">
      <c r="A6941" s="26"/>
      <c r="B6941" s="26"/>
      <c r="G6941" s="107"/>
    </row>
    <row r="6942" spans="1:7" s="4" customFormat="1" x14ac:dyDescent="0.2">
      <c r="A6942" s="26"/>
      <c r="B6942" s="26"/>
      <c r="G6942" s="107"/>
    </row>
    <row r="6943" spans="1:7" s="4" customFormat="1" x14ac:dyDescent="0.2">
      <c r="A6943" s="26"/>
      <c r="B6943" s="26"/>
      <c r="G6943" s="107"/>
    </row>
    <row r="6944" spans="1:7" s="4" customFormat="1" x14ac:dyDescent="0.2">
      <c r="A6944" s="26"/>
      <c r="B6944" s="26"/>
      <c r="G6944" s="107"/>
    </row>
    <row r="6945" spans="1:7" s="4" customFormat="1" x14ac:dyDescent="0.2">
      <c r="A6945" s="26"/>
      <c r="B6945" s="26"/>
      <c r="G6945" s="107"/>
    </row>
    <row r="6946" spans="1:7" s="4" customFormat="1" x14ac:dyDescent="0.2">
      <c r="A6946" s="26"/>
      <c r="B6946" s="26"/>
      <c r="G6946" s="107"/>
    </row>
    <row r="6947" spans="1:7" s="4" customFormat="1" x14ac:dyDescent="0.2">
      <c r="A6947" s="26"/>
      <c r="B6947" s="26"/>
      <c r="G6947" s="107"/>
    </row>
    <row r="6948" spans="1:7" s="4" customFormat="1" x14ac:dyDescent="0.2">
      <c r="A6948" s="26"/>
      <c r="B6948" s="26"/>
      <c r="G6948" s="107"/>
    </row>
    <row r="6949" spans="1:7" s="4" customFormat="1" x14ac:dyDescent="0.2">
      <c r="A6949" s="26"/>
      <c r="B6949" s="26"/>
      <c r="G6949" s="107"/>
    </row>
    <row r="6950" spans="1:7" s="4" customFormat="1" x14ac:dyDescent="0.2">
      <c r="A6950" s="26"/>
      <c r="B6950" s="26"/>
      <c r="G6950" s="107"/>
    </row>
    <row r="6951" spans="1:7" s="4" customFormat="1" x14ac:dyDescent="0.2">
      <c r="A6951" s="26"/>
      <c r="B6951" s="26"/>
      <c r="G6951" s="107"/>
    </row>
    <row r="6952" spans="1:7" s="4" customFormat="1" x14ac:dyDescent="0.2">
      <c r="A6952" s="26"/>
      <c r="B6952" s="26"/>
      <c r="G6952" s="107"/>
    </row>
    <row r="6953" spans="1:7" s="4" customFormat="1" x14ac:dyDescent="0.2">
      <c r="A6953" s="26"/>
      <c r="B6953" s="26"/>
      <c r="G6953" s="107"/>
    </row>
    <row r="6954" spans="1:7" s="4" customFormat="1" x14ac:dyDescent="0.2">
      <c r="A6954" s="26"/>
      <c r="B6954" s="26"/>
      <c r="G6954" s="107"/>
    </row>
    <row r="6955" spans="1:7" s="4" customFormat="1" x14ac:dyDescent="0.2">
      <c r="A6955" s="26"/>
      <c r="B6955" s="26"/>
      <c r="G6955" s="107"/>
    </row>
    <row r="6956" spans="1:7" s="4" customFormat="1" x14ac:dyDescent="0.2">
      <c r="A6956" s="26"/>
      <c r="B6956" s="26"/>
      <c r="G6956" s="107"/>
    </row>
    <row r="6957" spans="1:7" s="4" customFormat="1" x14ac:dyDescent="0.2">
      <c r="A6957" s="26"/>
      <c r="B6957" s="26"/>
      <c r="G6957" s="107"/>
    </row>
    <row r="6958" spans="1:7" s="4" customFormat="1" x14ac:dyDescent="0.2">
      <c r="A6958" s="26"/>
      <c r="B6958" s="26"/>
      <c r="G6958" s="107"/>
    </row>
    <row r="6959" spans="1:7" s="4" customFormat="1" x14ac:dyDescent="0.2">
      <c r="A6959" s="26"/>
      <c r="B6959" s="26"/>
      <c r="G6959" s="107"/>
    </row>
    <row r="6960" spans="1:7" s="4" customFormat="1" x14ac:dyDescent="0.2">
      <c r="A6960" s="26"/>
      <c r="B6960" s="26"/>
      <c r="G6960" s="107"/>
    </row>
    <row r="6961" spans="1:7" s="4" customFormat="1" x14ac:dyDescent="0.2">
      <c r="A6961" s="26"/>
      <c r="B6961" s="26"/>
      <c r="G6961" s="107"/>
    </row>
    <row r="6962" spans="1:7" s="4" customFormat="1" x14ac:dyDescent="0.2">
      <c r="A6962" s="26"/>
      <c r="B6962" s="26"/>
      <c r="G6962" s="107"/>
    </row>
    <row r="6963" spans="1:7" s="4" customFormat="1" x14ac:dyDescent="0.2">
      <c r="A6963" s="26"/>
      <c r="B6963" s="26"/>
      <c r="G6963" s="107"/>
    </row>
    <row r="6964" spans="1:7" s="4" customFormat="1" x14ac:dyDescent="0.2">
      <c r="A6964" s="26"/>
      <c r="B6964" s="26"/>
      <c r="G6964" s="107"/>
    </row>
    <row r="6965" spans="1:7" s="4" customFormat="1" x14ac:dyDescent="0.2">
      <c r="A6965" s="26"/>
      <c r="B6965" s="26"/>
      <c r="G6965" s="107"/>
    </row>
    <row r="6966" spans="1:7" s="4" customFormat="1" x14ac:dyDescent="0.2">
      <c r="A6966" s="26"/>
      <c r="B6966" s="26"/>
      <c r="G6966" s="107"/>
    </row>
    <row r="6967" spans="1:7" s="4" customFormat="1" x14ac:dyDescent="0.2">
      <c r="A6967" s="26"/>
      <c r="B6967" s="26"/>
      <c r="G6967" s="107"/>
    </row>
    <row r="6968" spans="1:7" s="4" customFormat="1" x14ac:dyDescent="0.2">
      <c r="A6968" s="26"/>
      <c r="B6968" s="26"/>
      <c r="G6968" s="107"/>
    </row>
    <row r="6969" spans="1:7" s="4" customFormat="1" x14ac:dyDescent="0.2">
      <c r="A6969" s="26"/>
      <c r="B6969" s="26"/>
      <c r="G6969" s="107"/>
    </row>
    <row r="6970" spans="1:7" s="4" customFormat="1" x14ac:dyDescent="0.2">
      <c r="A6970" s="26"/>
      <c r="B6970" s="26"/>
      <c r="G6970" s="107"/>
    </row>
    <row r="6971" spans="1:7" s="4" customFormat="1" x14ac:dyDescent="0.2">
      <c r="A6971" s="26"/>
      <c r="B6971" s="26"/>
      <c r="G6971" s="107"/>
    </row>
    <row r="6972" spans="1:7" s="4" customFormat="1" x14ac:dyDescent="0.2">
      <c r="A6972" s="26"/>
      <c r="B6972" s="26"/>
      <c r="G6972" s="107"/>
    </row>
    <row r="6973" spans="1:7" s="4" customFormat="1" x14ac:dyDescent="0.2">
      <c r="A6973" s="26"/>
      <c r="B6973" s="26"/>
      <c r="G6973" s="107"/>
    </row>
    <row r="6974" spans="1:7" s="4" customFormat="1" x14ac:dyDescent="0.2">
      <c r="A6974" s="26"/>
      <c r="B6974" s="26"/>
      <c r="G6974" s="107"/>
    </row>
    <row r="6975" spans="1:7" s="4" customFormat="1" x14ac:dyDescent="0.2">
      <c r="A6975" s="26"/>
      <c r="B6975" s="26"/>
      <c r="G6975" s="107"/>
    </row>
    <row r="6976" spans="1:7" s="4" customFormat="1" x14ac:dyDescent="0.2">
      <c r="A6976" s="26"/>
      <c r="B6976" s="26"/>
      <c r="G6976" s="107"/>
    </row>
    <row r="6977" spans="1:7" s="4" customFormat="1" x14ac:dyDescent="0.2">
      <c r="A6977" s="26"/>
      <c r="B6977" s="26"/>
      <c r="G6977" s="107"/>
    </row>
    <row r="6978" spans="1:7" s="4" customFormat="1" x14ac:dyDescent="0.2">
      <c r="A6978" s="26"/>
      <c r="B6978" s="26"/>
      <c r="G6978" s="107"/>
    </row>
    <row r="6979" spans="1:7" s="4" customFormat="1" x14ac:dyDescent="0.2">
      <c r="A6979" s="26"/>
      <c r="B6979" s="26"/>
      <c r="G6979" s="107"/>
    </row>
    <row r="6980" spans="1:7" s="4" customFormat="1" x14ac:dyDescent="0.2">
      <c r="A6980" s="26"/>
      <c r="B6980" s="26"/>
      <c r="G6980" s="107"/>
    </row>
    <row r="6981" spans="1:7" s="4" customFormat="1" x14ac:dyDescent="0.2">
      <c r="A6981" s="26"/>
      <c r="B6981" s="26"/>
      <c r="G6981" s="107"/>
    </row>
    <row r="6982" spans="1:7" s="4" customFormat="1" x14ac:dyDescent="0.2">
      <c r="A6982" s="26"/>
      <c r="B6982" s="26"/>
      <c r="G6982" s="107"/>
    </row>
    <row r="6983" spans="1:7" s="4" customFormat="1" x14ac:dyDescent="0.2">
      <c r="A6983" s="26"/>
      <c r="B6983" s="26"/>
      <c r="G6983" s="107"/>
    </row>
    <row r="6984" spans="1:7" s="4" customFormat="1" x14ac:dyDescent="0.2">
      <c r="A6984" s="26"/>
      <c r="B6984" s="26"/>
      <c r="G6984" s="107"/>
    </row>
    <row r="6985" spans="1:7" s="4" customFormat="1" x14ac:dyDescent="0.2">
      <c r="A6985" s="26"/>
      <c r="B6985" s="26"/>
      <c r="G6985" s="107"/>
    </row>
    <row r="6986" spans="1:7" s="4" customFormat="1" x14ac:dyDescent="0.2">
      <c r="A6986" s="26"/>
      <c r="B6986" s="26"/>
      <c r="G6986" s="107"/>
    </row>
    <row r="6987" spans="1:7" s="4" customFormat="1" x14ac:dyDescent="0.2">
      <c r="A6987" s="26"/>
      <c r="B6987" s="26"/>
      <c r="G6987" s="107"/>
    </row>
    <row r="6988" spans="1:7" s="4" customFormat="1" x14ac:dyDescent="0.2">
      <c r="A6988" s="26"/>
      <c r="B6988" s="26"/>
      <c r="G6988" s="107"/>
    </row>
    <row r="6989" spans="1:7" s="4" customFormat="1" x14ac:dyDescent="0.2">
      <c r="A6989" s="26"/>
      <c r="B6989" s="26"/>
      <c r="G6989" s="107"/>
    </row>
    <row r="6990" spans="1:7" s="4" customFormat="1" x14ac:dyDescent="0.2">
      <c r="A6990" s="26"/>
      <c r="B6990" s="26"/>
      <c r="G6990" s="107"/>
    </row>
    <row r="6991" spans="1:7" s="4" customFormat="1" x14ac:dyDescent="0.2">
      <c r="A6991" s="26"/>
      <c r="B6991" s="26"/>
      <c r="G6991" s="107"/>
    </row>
    <row r="6992" spans="1:7" s="4" customFormat="1" x14ac:dyDescent="0.2">
      <c r="A6992" s="26"/>
      <c r="B6992" s="26"/>
      <c r="G6992" s="107"/>
    </row>
    <row r="6993" spans="1:7" s="4" customFormat="1" x14ac:dyDescent="0.2">
      <c r="A6993" s="26"/>
      <c r="B6993" s="26"/>
      <c r="G6993" s="107"/>
    </row>
    <row r="6994" spans="1:7" s="4" customFormat="1" x14ac:dyDescent="0.2">
      <c r="A6994" s="26"/>
      <c r="B6994" s="26"/>
      <c r="G6994" s="107"/>
    </row>
    <row r="6995" spans="1:7" s="4" customFormat="1" x14ac:dyDescent="0.2">
      <c r="A6995" s="26"/>
      <c r="B6995" s="26"/>
      <c r="G6995" s="107"/>
    </row>
    <row r="6996" spans="1:7" s="4" customFormat="1" x14ac:dyDescent="0.2">
      <c r="A6996" s="26"/>
      <c r="B6996" s="26"/>
      <c r="G6996" s="107"/>
    </row>
    <row r="6997" spans="1:7" s="4" customFormat="1" x14ac:dyDescent="0.2">
      <c r="A6997" s="26"/>
      <c r="B6997" s="26"/>
      <c r="G6997" s="107"/>
    </row>
    <row r="6998" spans="1:7" s="4" customFormat="1" x14ac:dyDescent="0.2">
      <c r="A6998" s="26"/>
      <c r="B6998" s="26"/>
      <c r="G6998" s="107"/>
    </row>
    <row r="6999" spans="1:7" s="4" customFormat="1" x14ac:dyDescent="0.2">
      <c r="A6999" s="26"/>
      <c r="B6999" s="26"/>
      <c r="G6999" s="107"/>
    </row>
    <row r="7000" spans="1:7" s="4" customFormat="1" x14ac:dyDescent="0.2">
      <c r="A7000" s="26"/>
      <c r="B7000" s="26"/>
      <c r="G7000" s="107"/>
    </row>
    <row r="7001" spans="1:7" s="4" customFormat="1" x14ac:dyDescent="0.2">
      <c r="A7001" s="26"/>
      <c r="B7001" s="26"/>
      <c r="G7001" s="107"/>
    </row>
    <row r="7002" spans="1:7" s="4" customFormat="1" x14ac:dyDescent="0.2">
      <c r="A7002" s="26"/>
      <c r="B7002" s="26"/>
      <c r="G7002" s="107"/>
    </row>
    <row r="7003" spans="1:7" s="4" customFormat="1" x14ac:dyDescent="0.2">
      <c r="A7003" s="26"/>
      <c r="B7003" s="26"/>
      <c r="G7003" s="107"/>
    </row>
    <row r="7004" spans="1:7" s="4" customFormat="1" x14ac:dyDescent="0.2">
      <c r="A7004" s="26"/>
      <c r="B7004" s="26"/>
      <c r="G7004" s="107"/>
    </row>
    <row r="7005" spans="1:7" s="4" customFormat="1" x14ac:dyDescent="0.2">
      <c r="A7005" s="26"/>
      <c r="B7005" s="26"/>
      <c r="G7005" s="107"/>
    </row>
    <row r="7006" spans="1:7" s="4" customFormat="1" x14ac:dyDescent="0.2">
      <c r="A7006" s="26"/>
      <c r="B7006" s="26"/>
      <c r="G7006" s="107"/>
    </row>
    <row r="7007" spans="1:7" s="4" customFormat="1" x14ac:dyDescent="0.2">
      <c r="A7007" s="26"/>
      <c r="B7007" s="26"/>
      <c r="G7007" s="107"/>
    </row>
    <row r="7008" spans="1:7" s="4" customFormat="1" x14ac:dyDescent="0.2">
      <c r="A7008" s="26"/>
      <c r="B7008" s="26"/>
      <c r="G7008" s="107"/>
    </row>
    <row r="7009" spans="1:7" s="4" customFormat="1" x14ac:dyDescent="0.2">
      <c r="A7009" s="26"/>
      <c r="B7009" s="26"/>
      <c r="G7009" s="107"/>
    </row>
    <row r="7010" spans="1:7" s="4" customFormat="1" x14ac:dyDescent="0.2">
      <c r="A7010" s="26"/>
      <c r="B7010" s="26"/>
      <c r="G7010" s="107"/>
    </row>
    <row r="7011" spans="1:7" s="4" customFormat="1" x14ac:dyDescent="0.2">
      <c r="A7011" s="26"/>
      <c r="B7011" s="26"/>
      <c r="G7011" s="107"/>
    </row>
    <row r="7012" spans="1:7" s="4" customFormat="1" x14ac:dyDescent="0.2">
      <c r="A7012" s="26"/>
      <c r="B7012" s="26"/>
      <c r="G7012" s="107"/>
    </row>
    <row r="7013" spans="1:7" s="4" customFormat="1" x14ac:dyDescent="0.2">
      <c r="A7013" s="26"/>
      <c r="B7013" s="26"/>
      <c r="G7013" s="107"/>
    </row>
    <row r="7014" spans="1:7" s="4" customFormat="1" x14ac:dyDescent="0.2">
      <c r="A7014" s="26"/>
      <c r="B7014" s="26"/>
      <c r="G7014" s="107"/>
    </row>
    <row r="7015" spans="1:7" s="4" customFormat="1" x14ac:dyDescent="0.2">
      <c r="A7015" s="26"/>
      <c r="B7015" s="26"/>
      <c r="G7015" s="107"/>
    </row>
    <row r="7016" spans="1:7" s="4" customFormat="1" x14ac:dyDescent="0.2">
      <c r="A7016" s="26"/>
      <c r="B7016" s="26"/>
      <c r="G7016" s="107"/>
    </row>
    <row r="7017" spans="1:7" s="4" customFormat="1" x14ac:dyDescent="0.2">
      <c r="A7017" s="26"/>
      <c r="B7017" s="26"/>
      <c r="G7017" s="107"/>
    </row>
    <row r="7018" spans="1:7" s="4" customFormat="1" x14ac:dyDescent="0.2">
      <c r="A7018" s="26"/>
      <c r="B7018" s="26"/>
      <c r="G7018" s="107"/>
    </row>
    <row r="7019" spans="1:7" s="4" customFormat="1" x14ac:dyDescent="0.2">
      <c r="A7019" s="26"/>
      <c r="B7019" s="26"/>
      <c r="G7019" s="107"/>
    </row>
    <row r="7020" spans="1:7" s="4" customFormat="1" x14ac:dyDescent="0.2">
      <c r="A7020" s="26"/>
      <c r="B7020" s="26"/>
      <c r="G7020" s="107"/>
    </row>
    <row r="7021" spans="1:7" s="4" customFormat="1" x14ac:dyDescent="0.2">
      <c r="A7021" s="26"/>
      <c r="B7021" s="26"/>
      <c r="G7021" s="107"/>
    </row>
    <row r="7022" spans="1:7" s="4" customFormat="1" x14ac:dyDescent="0.2">
      <c r="A7022" s="26"/>
      <c r="B7022" s="26"/>
      <c r="G7022" s="107"/>
    </row>
    <row r="7023" spans="1:7" s="4" customFormat="1" x14ac:dyDescent="0.2">
      <c r="A7023" s="26"/>
      <c r="B7023" s="26"/>
      <c r="G7023" s="107"/>
    </row>
    <row r="7024" spans="1:7" s="4" customFormat="1" x14ac:dyDescent="0.2">
      <c r="A7024" s="26"/>
      <c r="B7024" s="26"/>
      <c r="G7024" s="107"/>
    </row>
    <row r="7025" spans="1:7" s="4" customFormat="1" x14ac:dyDescent="0.2">
      <c r="A7025" s="26"/>
      <c r="B7025" s="26"/>
      <c r="G7025" s="107"/>
    </row>
    <row r="7026" spans="1:7" s="4" customFormat="1" x14ac:dyDescent="0.2">
      <c r="A7026" s="26"/>
      <c r="B7026" s="26"/>
      <c r="G7026" s="107"/>
    </row>
    <row r="7027" spans="1:7" s="4" customFormat="1" x14ac:dyDescent="0.2">
      <c r="A7027" s="26"/>
      <c r="B7027" s="26"/>
      <c r="G7027" s="107"/>
    </row>
    <row r="7028" spans="1:7" s="4" customFormat="1" x14ac:dyDescent="0.2">
      <c r="A7028" s="26"/>
      <c r="B7028" s="26"/>
      <c r="G7028" s="107"/>
    </row>
    <row r="7029" spans="1:7" s="4" customFormat="1" x14ac:dyDescent="0.2">
      <c r="A7029" s="26"/>
      <c r="B7029" s="26"/>
      <c r="G7029" s="107"/>
    </row>
    <row r="7030" spans="1:7" s="4" customFormat="1" x14ac:dyDescent="0.2">
      <c r="A7030" s="26"/>
      <c r="B7030" s="26"/>
      <c r="G7030" s="107"/>
    </row>
    <row r="7031" spans="1:7" s="4" customFormat="1" x14ac:dyDescent="0.2">
      <c r="A7031" s="26"/>
      <c r="B7031" s="26"/>
      <c r="G7031" s="107"/>
    </row>
    <row r="7032" spans="1:7" s="4" customFormat="1" x14ac:dyDescent="0.2">
      <c r="A7032" s="26"/>
      <c r="B7032" s="26"/>
      <c r="G7032" s="107"/>
    </row>
    <row r="7033" spans="1:7" s="4" customFormat="1" x14ac:dyDescent="0.2">
      <c r="A7033" s="26"/>
      <c r="B7033" s="26"/>
      <c r="G7033" s="107"/>
    </row>
    <row r="7034" spans="1:7" s="4" customFormat="1" x14ac:dyDescent="0.2">
      <c r="A7034" s="26"/>
      <c r="B7034" s="26"/>
      <c r="G7034" s="107"/>
    </row>
    <row r="7035" spans="1:7" s="4" customFormat="1" x14ac:dyDescent="0.2">
      <c r="A7035" s="26"/>
      <c r="B7035" s="26"/>
      <c r="G7035" s="107"/>
    </row>
    <row r="7036" spans="1:7" s="4" customFormat="1" x14ac:dyDescent="0.2">
      <c r="A7036" s="26"/>
      <c r="B7036" s="26"/>
      <c r="G7036" s="107"/>
    </row>
    <row r="7037" spans="1:7" s="4" customFormat="1" x14ac:dyDescent="0.2">
      <c r="A7037" s="26"/>
      <c r="B7037" s="26"/>
      <c r="G7037" s="107"/>
    </row>
    <row r="7038" spans="1:7" s="4" customFormat="1" x14ac:dyDescent="0.2">
      <c r="A7038" s="26"/>
      <c r="B7038" s="26"/>
      <c r="G7038" s="107"/>
    </row>
    <row r="7039" spans="1:7" s="4" customFormat="1" x14ac:dyDescent="0.2">
      <c r="A7039" s="26"/>
      <c r="B7039" s="26"/>
      <c r="G7039" s="107"/>
    </row>
    <row r="7040" spans="1:7" s="4" customFormat="1" x14ac:dyDescent="0.2">
      <c r="A7040" s="26"/>
      <c r="B7040" s="26"/>
      <c r="G7040" s="107"/>
    </row>
    <row r="7041" spans="1:7" s="4" customFormat="1" x14ac:dyDescent="0.2">
      <c r="A7041" s="26"/>
      <c r="B7041" s="26"/>
      <c r="G7041" s="107"/>
    </row>
    <row r="7042" spans="1:7" s="4" customFormat="1" x14ac:dyDescent="0.2">
      <c r="A7042" s="26"/>
      <c r="B7042" s="26"/>
      <c r="G7042" s="107"/>
    </row>
    <row r="7043" spans="1:7" s="4" customFormat="1" x14ac:dyDescent="0.2">
      <c r="A7043" s="26"/>
      <c r="B7043" s="26"/>
      <c r="G7043" s="107"/>
    </row>
    <row r="7044" spans="1:7" s="4" customFormat="1" x14ac:dyDescent="0.2">
      <c r="A7044" s="26"/>
      <c r="B7044" s="26"/>
      <c r="G7044" s="107"/>
    </row>
    <row r="7045" spans="1:7" s="4" customFormat="1" x14ac:dyDescent="0.2">
      <c r="A7045" s="26"/>
      <c r="B7045" s="26"/>
      <c r="G7045" s="107"/>
    </row>
    <row r="7046" spans="1:7" s="4" customFormat="1" x14ac:dyDescent="0.2">
      <c r="A7046" s="26"/>
      <c r="B7046" s="26"/>
      <c r="G7046" s="107"/>
    </row>
    <row r="7047" spans="1:7" s="4" customFormat="1" x14ac:dyDescent="0.2">
      <c r="A7047" s="26"/>
      <c r="B7047" s="26"/>
      <c r="G7047" s="107"/>
    </row>
    <row r="7048" spans="1:7" s="4" customFormat="1" x14ac:dyDescent="0.2">
      <c r="A7048" s="26"/>
      <c r="B7048" s="26"/>
      <c r="G7048" s="107"/>
    </row>
    <row r="7049" spans="1:7" s="4" customFormat="1" x14ac:dyDescent="0.2">
      <c r="A7049" s="26"/>
      <c r="B7049" s="26"/>
      <c r="G7049" s="107"/>
    </row>
    <row r="7050" spans="1:7" s="4" customFormat="1" x14ac:dyDescent="0.2">
      <c r="A7050" s="26"/>
      <c r="B7050" s="26"/>
      <c r="G7050" s="107"/>
    </row>
    <row r="7051" spans="1:7" s="4" customFormat="1" x14ac:dyDescent="0.2">
      <c r="A7051" s="26"/>
      <c r="B7051" s="26"/>
      <c r="G7051" s="107"/>
    </row>
    <row r="7052" spans="1:7" s="4" customFormat="1" x14ac:dyDescent="0.2">
      <c r="A7052" s="26"/>
      <c r="B7052" s="26"/>
      <c r="G7052" s="107"/>
    </row>
    <row r="7053" spans="1:7" s="4" customFormat="1" x14ac:dyDescent="0.2">
      <c r="A7053" s="26"/>
      <c r="B7053" s="26"/>
      <c r="G7053" s="107"/>
    </row>
    <row r="7054" spans="1:7" s="4" customFormat="1" x14ac:dyDescent="0.2">
      <c r="A7054" s="26"/>
      <c r="B7054" s="26"/>
      <c r="G7054" s="107"/>
    </row>
    <row r="7055" spans="1:7" s="4" customFormat="1" x14ac:dyDescent="0.2">
      <c r="A7055" s="26"/>
      <c r="B7055" s="26"/>
      <c r="G7055" s="107"/>
    </row>
    <row r="7056" spans="1:7" s="4" customFormat="1" x14ac:dyDescent="0.2">
      <c r="A7056" s="26"/>
      <c r="B7056" s="26"/>
      <c r="G7056" s="107"/>
    </row>
    <row r="7057" spans="1:7" s="4" customFormat="1" x14ac:dyDescent="0.2">
      <c r="A7057" s="26"/>
      <c r="B7057" s="26"/>
      <c r="G7057" s="107"/>
    </row>
    <row r="7058" spans="1:7" s="4" customFormat="1" x14ac:dyDescent="0.2">
      <c r="A7058" s="26"/>
      <c r="B7058" s="26"/>
      <c r="G7058" s="107"/>
    </row>
    <row r="7059" spans="1:7" s="4" customFormat="1" x14ac:dyDescent="0.2">
      <c r="A7059" s="26"/>
      <c r="B7059" s="26"/>
      <c r="G7059" s="107"/>
    </row>
    <row r="7060" spans="1:7" s="4" customFormat="1" x14ac:dyDescent="0.2">
      <c r="A7060" s="26"/>
      <c r="B7060" s="26"/>
      <c r="G7060" s="107"/>
    </row>
    <row r="7061" spans="1:7" s="4" customFormat="1" x14ac:dyDescent="0.2">
      <c r="A7061" s="26"/>
      <c r="B7061" s="26"/>
      <c r="G7061" s="107"/>
    </row>
    <row r="7062" spans="1:7" s="4" customFormat="1" x14ac:dyDescent="0.2">
      <c r="A7062" s="26"/>
      <c r="B7062" s="26"/>
      <c r="G7062" s="107"/>
    </row>
    <row r="7063" spans="1:7" s="4" customFormat="1" x14ac:dyDescent="0.2">
      <c r="A7063" s="26"/>
      <c r="B7063" s="26"/>
      <c r="G7063" s="107"/>
    </row>
    <row r="7064" spans="1:7" s="4" customFormat="1" x14ac:dyDescent="0.2">
      <c r="A7064" s="26"/>
      <c r="B7064" s="26"/>
      <c r="G7064" s="107"/>
    </row>
    <row r="7065" spans="1:7" s="4" customFormat="1" x14ac:dyDescent="0.2">
      <c r="A7065" s="26"/>
      <c r="B7065" s="26"/>
      <c r="G7065" s="107"/>
    </row>
    <row r="7066" spans="1:7" s="4" customFormat="1" x14ac:dyDescent="0.2">
      <c r="A7066" s="26"/>
      <c r="B7066" s="26"/>
      <c r="G7066" s="107"/>
    </row>
    <row r="7067" spans="1:7" s="4" customFormat="1" x14ac:dyDescent="0.2">
      <c r="A7067" s="26"/>
      <c r="B7067" s="26"/>
      <c r="G7067" s="107"/>
    </row>
    <row r="7068" spans="1:7" s="4" customFormat="1" x14ac:dyDescent="0.2">
      <c r="A7068" s="26"/>
      <c r="B7068" s="26"/>
      <c r="G7068" s="107"/>
    </row>
    <row r="7069" spans="1:7" s="4" customFormat="1" x14ac:dyDescent="0.2">
      <c r="A7069" s="26"/>
      <c r="B7069" s="26"/>
      <c r="G7069" s="107"/>
    </row>
    <row r="7070" spans="1:7" s="4" customFormat="1" x14ac:dyDescent="0.2">
      <c r="A7070" s="26"/>
      <c r="B7070" s="26"/>
      <c r="G7070" s="107"/>
    </row>
    <row r="7071" spans="1:7" s="4" customFormat="1" x14ac:dyDescent="0.2">
      <c r="A7071" s="26"/>
      <c r="B7071" s="26"/>
      <c r="G7071" s="107"/>
    </row>
    <row r="7072" spans="1:7" s="4" customFormat="1" x14ac:dyDescent="0.2">
      <c r="A7072" s="26"/>
      <c r="B7072" s="26"/>
      <c r="G7072" s="107"/>
    </row>
    <row r="7073" spans="1:7" s="4" customFormat="1" x14ac:dyDescent="0.2">
      <c r="A7073" s="26"/>
      <c r="B7073" s="26"/>
      <c r="G7073" s="107"/>
    </row>
    <row r="7074" spans="1:7" s="4" customFormat="1" x14ac:dyDescent="0.2">
      <c r="A7074" s="26"/>
      <c r="B7074" s="26"/>
      <c r="G7074" s="107"/>
    </row>
    <row r="7075" spans="1:7" s="4" customFormat="1" x14ac:dyDescent="0.2">
      <c r="A7075" s="26"/>
      <c r="B7075" s="26"/>
      <c r="G7075" s="107"/>
    </row>
    <row r="7076" spans="1:7" s="4" customFormat="1" x14ac:dyDescent="0.2">
      <c r="A7076" s="26"/>
      <c r="B7076" s="26"/>
      <c r="G7076" s="107"/>
    </row>
    <row r="7077" spans="1:7" s="4" customFormat="1" x14ac:dyDescent="0.2">
      <c r="A7077" s="26"/>
      <c r="B7077" s="26"/>
      <c r="G7077" s="107"/>
    </row>
    <row r="7078" spans="1:7" s="4" customFormat="1" x14ac:dyDescent="0.2">
      <c r="A7078" s="26"/>
      <c r="B7078" s="26"/>
      <c r="G7078" s="107"/>
    </row>
    <row r="7079" spans="1:7" s="4" customFormat="1" x14ac:dyDescent="0.2">
      <c r="A7079" s="26"/>
      <c r="B7079" s="26"/>
      <c r="G7079" s="107"/>
    </row>
    <row r="7080" spans="1:7" s="4" customFormat="1" x14ac:dyDescent="0.2">
      <c r="A7080" s="26"/>
      <c r="B7080" s="26"/>
      <c r="G7080" s="107"/>
    </row>
    <row r="7081" spans="1:7" s="4" customFormat="1" x14ac:dyDescent="0.2">
      <c r="A7081" s="26"/>
      <c r="B7081" s="26"/>
      <c r="G7081" s="107"/>
    </row>
    <row r="7082" spans="1:7" s="4" customFormat="1" x14ac:dyDescent="0.2">
      <c r="A7082" s="26"/>
      <c r="B7082" s="26"/>
      <c r="G7082" s="107"/>
    </row>
    <row r="7083" spans="1:7" s="4" customFormat="1" x14ac:dyDescent="0.2">
      <c r="A7083" s="26"/>
      <c r="B7083" s="26"/>
      <c r="G7083" s="107"/>
    </row>
    <row r="7084" spans="1:7" s="4" customFormat="1" x14ac:dyDescent="0.2">
      <c r="A7084" s="26"/>
      <c r="B7084" s="26"/>
      <c r="G7084" s="107"/>
    </row>
    <row r="7085" spans="1:7" s="4" customFormat="1" x14ac:dyDescent="0.2">
      <c r="A7085" s="26"/>
      <c r="B7085" s="26"/>
      <c r="G7085" s="107"/>
    </row>
    <row r="7086" spans="1:7" s="4" customFormat="1" x14ac:dyDescent="0.2">
      <c r="A7086" s="26"/>
      <c r="B7086" s="26"/>
      <c r="G7086" s="107"/>
    </row>
    <row r="7087" spans="1:7" s="4" customFormat="1" x14ac:dyDescent="0.2">
      <c r="A7087" s="26"/>
      <c r="B7087" s="26"/>
      <c r="G7087" s="107"/>
    </row>
    <row r="7088" spans="1:7" s="4" customFormat="1" x14ac:dyDescent="0.2">
      <c r="A7088" s="26"/>
      <c r="B7088" s="26"/>
      <c r="G7088" s="107"/>
    </row>
    <row r="7089" spans="1:7" s="4" customFormat="1" x14ac:dyDescent="0.2">
      <c r="A7089" s="26"/>
      <c r="B7089" s="26"/>
      <c r="G7089" s="107"/>
    </row>
    <row r="7090" spans="1:7" s="4" customFormat="1" x14ac:dyDescent="0.2">
      <c r="A7090" s="26"/>
      <c r="B7090" s="26"/>
      <c r="G7090" s="107"/>
    </row>
    <row r="7091" spans="1:7" s="4" customFormat="1" x14ac:dyDescent="0.2">
      <c r="A7091" s="26"/>
      <c r="B7091" s="26"/>
      <c r="G7091" s="107"/>
    </row>
    <row r="7092" spans="1:7" s="4" customFormat="1" x14ac:dyDescent="0.2">
      <c r="A7092" s="26"/>
      <c r="B7092" s="26"/>
      <c r="G7092" s="107"/>
    </row>
    <row r="7093" spans="1:7" s="4" customFormat="1" x14ac:dyDescent="0.2">
      <c r="A7093" s="26"/>
      <c r="B7093" s="26"/>
      <c r="G7093" s="107"/>
    </row>
    <row r="7094" spans="1:7" s="4" customFormat="1" x14ac:dyDescent="0.2">
      <c r="A7094" s="26"/>
      <c r="B7094" s="26"/>
      <c r="G7094" s="107"/>
    </row>
    <row r="7095" spans="1:7" s="4" customFormat="1" x14ac:dyDescent="0.2">
      <c r="A7095" s="26"/>
      <c r="B7095" s="26"/>
      <c r="G7095" s="107"/>
    </row>
    <row r="7096" spans="1:7" s="4" customFormat="1" x14ac:dyDescent="0.2">
      <c r="A7096" s="26"/>
      <c r="B7096" s="26"/>
      <c r="G7096" s="107"/>
    </row>
    <row r="7097" spans="1:7" s="4" customFormat="1" x14ac:dyDescent="0.2">
      <c r="A7097" s="26"/>
      <c r="B7097" s="26"/>
      <c r="G7097" s="107"/>
    </row>
    <row r="7098" spans="1:7" s="4" customFormat="1" x14ac:dyDescent="0.2">
      <c r="A7098" s="26"/>
      <c r="B7098" s="26"/>
      <c r="G7098" s="107"/>
    </row>
    <row r="7099" spans="1:7" s="4" customFormat="1" x14ac:dyDescent="0.2">
      <c r="A7099" s="26"/>
      <c r="B7099" s="26"/>
      <c r="G7099" s="107"/>
    </row>
    <row r="7100" spans="1:7" s="4" customFormat="1" x14ac:dyDescent="0.2">
      <c r="A7100" s="26"/>
      <c r="B7100" s="26"/>
      <c r="G7100" s="107"/>
    </row>
    <row r="7101" spans="1:7" s="4" customFormat="1" x14ac:dyDescent="0.2">
      <c r="A7101" s="26"/>
      <c r="B7101" s="26"/>
      <c r="G7101" s="107"/>
    </row>
    <row r="7102" spans="1:7" s="4" customFormat="1" x14ac:dyDescent="0.2">
      <c r="A7102" s="26"/>
      <c r="B7102" s="26"/>
      <c r="G7102" s="107"/>
    </row>
    <row r="7103" spans="1:7" s="4" customFormat="1" x14ac:dyDescent="0.2">
      <c r="A7103" s="26"/>
      <c r="B7103" s="26"/>
      <c r="G7103" s="107"/>
    </row>
    <row r="7104" spans="1:7" s="4" customFormat="1" x14ac:dyDescent="0.2">
      <c r="A7104" s="26"/>
      <c r="B7104" s="26"/>
      <c r="G7104" s="107"/>
    </row>
    <row r="7105" spans="1:7" s="4" customFormat="1" x14ac:dyDescent="0.2">
      <c r="A7105" s="26"/>
      <c r="B7105" s="26"/>
      <c r="G7105" s="107"/>
    </row>
    <row r="7106" spans="1:7" s="4" customFormat="1" x14ac:dyDescent="0.2">
      <c r="A7106" s="26"/>
      <c r="B7106" s="26"/>
      <c r="G7106" s="107"/>
    </row>
    <row r="7107" spans="1:7" s="4" customFormat="1" x14ac:dyDescent="0.2">
      <c r="A7107" s="26"/>
      <c r="B7107" s="26"/>
      <c r="G7107" s="107"/>
    </row>
    <row r="7108" spans="1:7" s="4" customFormat="1" x14ac:dyDescent="0.2">
      <c r="A7108" s="26"/>
      <c r="B7108" s="26"/>
      <c r="G7108" s="107"/>
    </row>
    <row r="7109" spans="1:7" s="4" customFormat="1" x14ac:dyDescent="0.2">
      <c r="A7109" s="26"/>
      <c r="B7109" s="26"/>
      <c r="G7109" s="107"/>
    </row>
    <row r="7110" spans="1:7" s="4" customFormat="1" x14ac:dyDescent="0.2">
      <c r="A7110" s="26"/>
      <c r="B7110" s="26"/>
      <c r="G7110" s="107"/>
    </row>
    <row r="7111" spans="1:7" s="4" customFormat="1" x14ac:dyDescent="0.2">
      <c r="A7111" s="26"/>
      <c r="B7111" s="26"/>
      <c r="G7111" s="107"/>
    </row>
    <row r="7112" spans="1:7" s="4" customFormat="1" x14ac:dyDescent="0.2">
      <c r="A7112" s="26"/>
      <c r="B7112" s="26"/>
      <c r="G7112" s="107"/>
    </row>
    <row r="7113" spans="1:7" s="4" customFormat="1" x14ac:dyDescent="0.2">
      <c r="A7113" s="26"/>
      <c r="B7113" s="26"/>
      <c r="G7113" s="107"/>
    </row>
    <row r="7114" spans="1:7" s="4" customFormat="1" x14ac:dyDescent="0.2">
      <c r="A7114" s="26"/>
      <c r="B7114" s="26"/>
      <c r="G7114" s="107"/>
    </row>
    <row r="7115" spans="1:7" s="4" customFormat="1" x14ac:dyDescent="0.2">
      <c r="A7115" s="26"/>
      <c r="B7115" s="26"/>
      <c r="G7115" s="107"/>
    </row>
    <row r="7116" spans="1:7" s="4" customFormat="1" x14ac:dyDescent="0.2">
      <c r="A7116" s="26"/>
      <c r="B7116" s="26"/>
      <c r="G7116" s="107"/>
    </row>
    <row r="7117" spans="1:7" s="4" customFormat="1" x14ac:dyDescent="0.2">
      <c r="A7117" s="26"/>
      <c r="B7117" s="26"/>
      <c r="G7117" s="107"/>
    </row>
    <row r="7118" spans="1:7" s="4" customFormat="1" x14ac:dyDescent="0.2">
      <c r="A7118" s="26"/>
      <c r="B7118" s="26"/>
      <c r="G7118" s="107"/>
    </row>
    <row r="7119" spans="1:7" s="4" customFormat="1" x14ac:dyDescent="0.2">
      <c r="A7119" s="26"/>
      <c r="B7119" s="26"/>
      <c r="G7119" s="107"/>
    </row>
    <row r="7120" spans="1:7" s="4" customFormat="1" x14ac:dyDescent="0.2">
      <c r="A7120" s="26"/>
      <c r="B7120" s="26"/>
      <c r="G7120" s="107"/>
    </row>
    <row r="7121" spans="1:7" s="4" customFormat="1" x14ac:dyDescent="0.2">
      <c r="A7121" s="26"/>
      <c r="B7121" s="26"/>
      <c r="G7121" s="107"/>
    </row>
    <row r="7122" spans="1:7" s="4" customFormat="1" x14ac:dyDescent="0.2">
      <c r="A7122" s="26"/>
      <c r="B7122" s="26"/>
      <c r="G7122" s="107"/>
    </row>
    <row r="7123" spans="1:7" s="4" customFormat="1" x14ac:dyDescent="0.2">
      <c r="A7123" s="26"/>
      <c r="B7123" s="26"/>
      <c r="G7123" s="107"/>
    </row>
    <row r="7124" spans="1:7" s="4" customFormat="1" x14ac:dyDescent="0.2">
      <c r="A7124" s="26"/>
      <c r="B7124" s="26"/>
      <c r="G7124" s="107"/>
    </row>
    <row r="7125" spans="1:7" s="4" customFormat="1" x14ac:dyDescent="0.2">
      <c r="A7125" s="26"/>
      <c r="B7125" s="26"/>
      <c r="G7125" s="107"/>
    </row>
    <row r="7126" spans="1:7" s="4" customFormat="1" x14ac:dyDescent="0.2">
      <c r="A7126" s="26"/>
      <c r="B7126" s="26"/>
      <c r="G7126" s="107"/>
    </row>
    <row r="7127" spans="1:7" s="4" customFormat="1" x14ac:dyDescent="0.2">
      <c r="A7127" s="26"/>
      <c r="B7127" s="26"/>
      <c r="G7127" s="107"/>
    </row>
    <row r="7128" spans="1:7" s="4" customFormat="1" x14ac:dyDescent="0.2">
      <c r="A7128" s="26"/>
      <c r="B7128" s="26"/>
      <c r="G7128" s="107"/>
    </row>
    <row r="7129" spans="1:7" s="4" customFormat="1" x14ac:dyDescent="0.2">
      <c r="A7129" s="26"/>
      <c r="B7129" s="26"/>
      <c r="G7129" s="107"/>
    </row>
    <row r="7130" spans="1:7" s="4" customFormat="1" x14ac:dyDescent="0.2">
      <c r="A7130" s="26"/>
      <c r="B7130" s="26"/>
      <c r="G7130" s="107"/>
    </row>
    <row r="7131" spans="1:7" s="4" customFormat="1" x14ac:dyDescent="0.2">
      <c r="A7131" s="26"/>
      <c r="B7131" s="26"/>
      <c r="G7131" s="107"/>
    </row>
    <row r="7132" spans="1:7" s="4" customFormat="1" x14ac:dyDescent="0.2">
      <c r="A7132" s="26"/>
      <c r="B7132" s="26"/>
      <c r="G7132" s="107"/>
    </row>
    <row r="7133" spans="1:7" s="4" customFormat="1" x14ac:dyDescent="0.2">
      <c r="A7133" s="26"/>
      <c r="B7133" s="26"/>
      <c r="G7133" s="107"/>
    </row>
    <row r="7134" spans="1:7" s="4" customFormat="1" x14ac:dyDescent="0.2">
      <c r="A7134" s="26"/>
      <c r="B7134" s="26"/>
      <c r="G7134" s="107"/>
    </row>
    <row r="7135" spans="1:7" s="4" customFormat="1" x14ac:dyDescent="0.2">
      <c r="A7135" s="26"/>
      <c r="B7135" s="26"/>
      <c r="G7135" s="107"/>
    </row>
    <row r="7136" spans="1:7" s="4" customFormat="1" x14ac:dyDescent="0.2">
      <c r="A7136" s="26"/>
      <c r="B7136" s="26"/>
      <c r="G7136" s="107"/>
    </row>
    <row r="7137" spans="1:7" s="4" customFormat="1" x14ac:dyDescent="0.2">
      <c r="A7137" s="26"/>
      <c r="B7137" s="26"/>
      <c r="G7137" s="107"/>
    </row>
    <row r="7138" spans="1:7" s="4" customFormat="1" x14ac:dyDescent="0.2">
      <c r="A7138" s="26"/>
      <c r="B7138" s="26"/>
      <c r="G7138" s="107"/>
    </row>
    <row r="7139" spans="1:7" s="4" customFormat="1" x14ac:dyDescent="0.2">
      <c r="A7139" s="26"/>
      <c r="B7139" s="26"/>
      <c r="G7139" s="107"/>
    </row>
    <row r="7140" spans="1:7" s="4" customFormat="1" x14ac:dyDescent="0.2">
      <c r="A7140" s="26"/>
      <c r="B7140" s="26"/>
      <c r="G7140" s="107"/>
    </row>
    <row r="7141" spans="1:7" s="4" customFormat="1" x14ac:dyDescent="0.2">
      <c r="A7141" s="26"/>
      <c r="B7141" s="26"/>
      <c r="G7141" s="107"/>
    </row>
    <row r="7142" spans="1:7" s="4" customFormat="1" x14ac:dyDescent="0.2">
      <c r="A7142" s="26"/>
      <c r="B7142" s="26"/>
      <c r="G7142" s="107"/>
    </row>
    <row r="7143" spans="1:7" s="4" customFormat="1" x14ac:dyDescent="0.2">
      <c r="A7143" s="26"/>
      <c r="B7143" s="26"/>
      <c r="G7143" s="107"/>
    </row>
    <row r="7144" spans="1:7" s="4" customFormat="1" x14ac:dyDescent="0.2">
      <c r="A7144" s="26"/>
      <c r="B7144" s="26"/>
      <c r="G7144" s="107"/>
    </row>
    <row r="7145" spans="1:7" s="4" customFormat="1" x14ac:dyDescent="0.2">
      <c r="A7145" s="26"/>
      <c r="B7145" s="26"/>
      <c r="G7145" s="107"/>
    </row>
    <row r="7146" spans="1:7" s="4" customFormat="1" x14ac:dyDescent="0.2">
      <c r="A7146" s="26"/>
      <c r="B7146" s="26"/>
      <c r="G7146" s="107"/>
    </row>
    <row r="7147" spans="1:7" s="4" customFormat="1" x14ac:dyDescent="0.2">
      <c r="A7147" s="26"/>
      <c r="B7147" s="26"/>
      <c r="G7147" s="107"/>
    </row>
    <row r="7148" spans="1:7" s="4" customFormat="1" x14ac:dyDescent="0.2">
      <c r="A7148" s="26"/>
      <c r="B7148" s="26"/>
      <c r="G7148" s="107"/>
    </row>
    <row r="7149" spans="1:7" s="4" customFormat="1" x14ac:dyDescent="0.2">
      <c r="A7149" s="26"/>
      <c r="B7149" s="26"/>
      <c r="G7149" s="107"/>
    </row>
    <row r="7150" spans="1:7" s="4" customFormat="1" x14ac:dyDescent="0.2">
      <c r="A7150" s="26"/>
      <c r="B7150" s="26"/>
      <c r="G7150" s="107"/>
    </row>
    <row r="7151" spans="1:7" s="4" customFormat="1" x14ac:dyDescent="0.2">
      <c r="A7151" s="26"/>
      <c r="B7151" s="26"/>
      <c r="G7151" s="107"/>
    </row>
    <row r="7152" spans="1:7" s="4" customFormat="1" x14ac:dyDescent="0.2">
      <c r="A7152" s="26"/>
      <c r="B7152" s="26"/>
      <c r="G7152" s="107"/>
    </row>
    <row r="7153" spans="1:7" s="4" customFormat="1" x14ac:dyDescent="0.2">
      <c r="A7153" s="26"/>
      <c r="B7153" s="26"/>
      <c r="G7153" s="107"/>
    </row>
    <row r="7154" spans="1:7" s="4" customFormat="1" x14ac:dyDescent="0.2">
      <c r="A7154" s="26"/>
      <c r="B7154" s="26"/>
      <c r="G7154" s="107"/>
    </row>
    <row r="7155" spans="1:7" s="4" customFormat="1" x14ac:dyDescent="0.2">
      <c r="A7155" s="26"/>
      <c r="B7155" s="26"/>
      <c r="G7155" s="107"/>
    </row>
    <row r="7156" spans="1:7" s="4" customFormat="1" x14ac:dyDescent="0.2">
      <c r="A7156" s="26"/>
      <c r="B7156" s="26"/>
      <c r="G7156" s="107"/>
    </row>
    <row r="7157" spans="1:7" s="4" customFormat="1" x14ac:dyDescent="0.2">
      <c r="A7157" s="26"/>
      <c r="B7157" s="26"/>
      <c r="G7157" s="107"/>
    </row>
    <row r="7158" spans="1:7" s="4" customFormat="1" x14ac:dyDescent="0.2">
      <c r="A7158" s="26"/>
      <c r="B7158" s="26"/>
      <c r="G7158" s="107"/>
    </row>
    <row r="7159" spans="1:7" s="4" customFormat="1" x14ac:dyDescent="0.2">
      <c r="A7159" s="26"/>
      <c r="B7159" s="26"/>
      <c r="G7159" s="107"/>
    </row>
    <row r="7160" spans="1:7" s="4" customFormat="1" x14ac:dyDescent="0.2">
      <c r="A7160" s="26"/>
      <c r="B7160" s="26"/>
      <c r="G7160" s="107"/>
    </row>
    <row r="7161" spans="1:7" s="4" customFormat="1" x14ac:dyDescent="0.2">
      <c r="A7161" s="26"/>
      <c r="B7161" s="26"/>
      <c r="G7161" s="107"/>
    </row>
    <row r="7162" spans="1:7" s="4" customFormat="1" x14ac:dyDescent="0.2">
      <c r="A7162" s="26"/>
      <c r="B7162" s="26"/>
      <c r="G7162" s="107"/>
    </row>
    <row r="7163" spans="1:7" s="4" customFormat="1" x14ac:dyDescent="0.2">
      <c r="A7163" s="26"/>
      <c r="B7163" s="26"/>
      <c r="G7163" s="107"/>
    </row>
    <row r="7164" spans="1:7" s="4" customFormat="1" x14ac:dyDescent="0.2">
      <c r="A7164" s="26"/>
      <c r="B7164" s="26"/>
      <c r="G7164" s="107"/>
    </row>
    <row r="7165" spans="1:7" s="4" customFormat="1" x14ac:dyDescent="0.2">
      <c r="A7165" s="26"/>
      <c r="B7165" s="26"/>
      <c r="G7165" s="107"/>
    </row>
    <row r="7166" spans="1:7" s="4" customFormat="1" x14ac:dyDescent="0.2">
      <c r="A7166" s="26"/>
      <c r="B7166" s="26"/>
      <c r="G7166" s="107"/>
    </row>
    <row r="7167" spans="1:7" s="4" customFormat="1" x14ac:dyDescent="0.2">
      <c r="A7167" s="26"/>
      <c r="B7167" s="26"/>
      <c r="G7167" s="107"/>
    </row>
    <row r="7168" spans="1:7" s="4" customFormat="1" x14ac:dyDescent="0.2">
      <c r="A7168" s="26"/>
      <c r="B7168" s="26"/>
      <c r="G7168" s="107"/>
    </row>
    <row r="7169" spans="1:7" s="4" customFormat="1" x14ac:dyDescent="0.2">
      <c r="A7169" s="26"/>
      <c r="B7169" s="26"/>
      <c r="G7169" s="107"/>
    </row>
    <row r="7170" spans="1:7" s="4" customFormat="1" x14ac:dyDescent="0.2">
      <c r="A7170" s="26"/>
      <c r="B7170" s="26"/>
      <c r="G7170" s="107"/>
    </row>
    <row r="7171" spans="1:7" s="4" customFormat="1" x14ac:dyDescent="0.2">
      <c r="A7171" s="26"/>
      <c r="B7171" s="26"/>
      <c r="G7171" s="107"/>
    </row>
    <row r="7172" spans="1:7" s="4" customFormat="1" x14ac:dyDescent="0.2">
      <c r="A7172" s="26"/>
      <c r="B7172" s="26"/>
      <c r="G7172" s="107"/>
    </row>
    <row r="7173" spans="1:7" s="4" customFormat="1" x14ac:dyDescent="0.2">
      <c r="A7173" s="26"/>
      <c r="B7173" s="26"/>
      <c r="G7173" s="107"/>
    </row>
    <row r="7174" spans="1:7" s="4" customFormat="1" x14ac:dyDescent="0.2">
      <c r="A7174" s="26"/>
      <c r="B7174" s="26"/>
      <c r="G7174" s="107"/>
    </row>
    <row r="7175" spans="1:7" s="4" customFormat="1" x14ac:dyDescent="0.2">
      <c r="A7175" s="26"/>
      <c r="B7175" s="26"/>
      <c r="G7175" s="107"/>
    </row>
    <row r="7176" spans="1:7" s="4" customFormat="1" x14ac:dyDescent="0.2">
      <c r="A7176" s="26"/>
      <c r="B7176" s="26"/>
      <c r="G7176" s="107"/>
    </row>
    <row r="7177" spans="1:7" s="4" customFormat="1" x14ac:dyDescent="0.2">
      <c r="A7177" s="26"/>
      <c r="B7177" s="26"/>
      <c r="G7177" s="107"/>
    </row>
    <row r="7178" spans="1:7" s="4" customFormat="1" x14ac:dyDescent="0.2">
      <c r="A7178" s="26"/>
      <c r="B7178" s="26"/>
      <c r="G7178" s="107"/>
    </row>
    <row r="7179" spans="1:7" s="4" customFormat="1" x14ac:dyDescent="0.2">
      <c r="A7179" s="26"/>
      <c r="B7179" s="26"/>
      <c r="G7179" s="107"/>
    </row>
    <row r="7180" spans="1:7" s="4" customFormat="1" x14ac:dyDescent="0.2">
      <c r="A7180" s="26"/>
      <c r="B7180" s="26"/>
      <c r="G7180" s="107"/>
    </row>
    <row r="7181" spans="1:7" s="4" customFormat="1" x14ac:dyDescent="0.2">
      <c r="A7181" s="26"/>
      <c r="B7181" s="26"/>
      <c r="G7181" s="107"/>
    </row>
    <row r="7182" spans="1:7" s="4" customFormat="1" x14ac:dyDescent="0.2">
      <c r="A7182" s="26"/>
      <c r="B7182" s="26"/>
      <c r="G7182" s="107"/>
    </row>
    <row r="7183" spans="1:7" s="4" customFormat="1" x14ac:dyDescent="0.2">
      <c r="A7183" s="26"/>
      <c r="B7183" s="26"/>
      <c r="G7183" s="107"/>
    </row>
    <row r="7184" spans="1:7" s="4" customFormat="1" x14ac:dyDescent="0.2">
      <c r="A7184" s="26"/>
      <c r="B7184" s="26"/>
      <c r="G7184" s="107"/>
    </row>
    <row r="7185" spans="1:7" s="4" customFormat="1" x14ac:dyDescent="0.2">
      <c r="A7185" s="26"/>
      <c r="B7185" s="26"/>
      <c r="G7185" s="107"/>
    </row>
    <row r="7186" spans="1:7" s="4" customFormat="1" x14ac:dyDescent="0.2">
      <c r="A7186" s="26"/>
      <c r="B7186" s="26"/>
      <c r="G7186" s="107"/>
    </row>
    <row r="7187" spans="1:7" s="4" customFormat="1" x14ac:dyDescent="0.2">
      <c r="A7187" s="26"/>
      <c r="B7187" s="26"/>
      <c r="G7187" s="107"/>
    </row>
    <row r="7188" spans="1:7" s="4" customFormat="1" x14ac:dyDescent="0.2">
      <c r="A7188" s="26"/>
      <c r="B7188" s="26"/>
      <c r="G7188" s="107"/>
    </row>
    <row r="7189" spans="1:7" s="4" customFormat="1" x14ac:dyDescent="0.2">
      <c r="A7189" s="26"/>
      <c r="B7189" s="26"/>
      <c r="G7189" s="107"/>
    </row>
    <row r="7190" spans="1:7" s="4" customFormat="1" x14ac:dyDescent="0.2">
      <c r="A7190" s="26"/>
      <c r="B7190" s="26"/>
      <c r="G7190" s="107"/>
    </row>
    <row r="7191" spans="1:7" s="4" customFormat="1" x14ac:dyDescent="0.2">
      <c r="A7191" s="26"/>
      <c r="B7191" s="26"/>
      <c r="G7191" s="107"/>
    </row>
    <row r="7192" spans="1:7" s="4" customFormat="1" x14ac:dyDescent="0.2">
      <c r="A7192" s="26"/>
      <c r="B7192" s="26"/>
      <c r="G7192" s="107"/>
    </row>
    <row r="7193" spans="1:7" s="4" customFormat="1" x14ac:dyDescent="0.2">
      <c r="A7193" s="26"/>
      <c r="B7193" s="26"/>
      <c r="G7193" s="107"/>
    </row>
    <row r="7194" spans="1:7" s="4" customFormat="1" x14ac:dyDescent="0.2">
      <c r="A7194" s="26"/>
      <c r="B7194" s="26"/>
      <c r="G7194" s="107"/>
    </row>
    <row r="7195" spans="1:7" s="4" customFormat="1" x14ac:dyDescent="0.2">
      <c r="A7195" s="26"/>
      <c r="B7195" s="26"/>
      <c r="G7195" s="107"/>
    </row>
    <row r="7196" spans="1:7" s="4" customFormat="1" x14ac:dyDescent="0.2">
      <c r="A7196" s="26"/>
      <c r="B7196" s="26"/>
      <c r="G7196" s="107"/>
    </row>
    <row r="7197" spans="1:7" s="4" customFormat="1" x14ac:dyDescent="0.2">
      <c r="A7197" s="26"/>
      <c r="B7197" s="26"/>
      <c r="G7197" s="107"/>
    </row>
    <row r="7198" spans="1:7" s="4" customFormat="1" x14ac:dyDescent="0.2">
      <c r="A7198" s="26"/>
      <c r="B7198" s="26"/>
      <c r="G7198" s="107"/>
    </row>
    <row r="7199" spans="1:7" s="4" customFormat="1" x14ac:dyDescent="0.2">
      <c r="A7199" s="26"/>
      <c r="B7199" s="26"/>
      <c r="G7199" s="107"/>
    </row>
    <row r="7200" spans="1:7" s="4" customFormat="1" x14ac:dyDescent="0.2">
      <c r="A7200" s="26"/>
      <c r="B7200" s="26"/>
      <c r="G7200" s="107"/>
    </row>
    <row r="7201" spans="1:7" s="4" customFormat="1" x14ac:dyDescent="0.2">
      <c r="A7201" s="26"/>
      <c r="B7201" s="26"/>
      <c r="G7201" s="107"/>
    </row>
    <row r="7202" spans="1:7" s="4" customFormat="1" x14ac:dyDescent="0.2">
      <c r="A7202" s="26"/>
      <c r="B7202" s="26"/>
      <c r="G7202" s="107"/>
    </row>
    <row r="7203" spans="1:7" s="4" customFormat="1" x14ac:dyDescent="0.2">
      <c r="A7203" s="26"/>
      <c r="B7203" s="26"/>
      <c r="G7203" s="107"/>
    </row>
    <row r="7204" spans="1:7" s="4" customFormat="1" x14ac:dyDescent="0.2">
      <c r="A7204" s="26"/>
      <c r="B7204" s="26"/>
      <c r="G7204" s="107"/>
    </row>
    <row r="7205" spans="1:7" s="4" customFormat="1" x14ac:dyDescent="0.2">
      <c r="A7205" s="26"/>
      <c r="B7205" s="26"/>
      <c r="G7205" s="107"/>
    </row>
    <row r="7206" spans="1:7" s="4" customFormat="1" x14ac:dyDescent="0.2">
      <c r="A7206" s="26"/>
      <c r="B7206" s="26"/>
      <c r="G7206" s="107"/>
    </row>
    <row r="7207" spans="1:7" s="4" customFormat="1" x14ac:dyDescent="0.2">
      <c r="A7207" s="26"/>
      <c r="B7207" s="26"/>
      <c r="G7207" s="107"/>
    </row>
    <row r="7208" spans="1:7" s="4" customFormat="1" x14ac:dyDescent="0.2">
      <c r="A7208" s="26"/>
      <c r="B7208" s="26"/>
      <c r="G7208" s="107"/>
    </row>
    <row r="7209" spans="1:7" s="4" customFormat="1" x14ac:dyDescent="0.2">
      <c r="A7209" s="26"/>
      <c r="B7209" s="26"/>
      <c r="G7209" s="107"/>
    </row>
    <row r="7210" spans="1:7" s="4" customFormat="1" x14ac:dyDescent="0.2">
      <c r="A7210" s="26"/>
      <c r="B7210" s="26"/>
      <c r="G7210" s="107"/>
    </row>
    <row r="7211" spans="1:7" s="4" customFormat="1" x14ac:dyDescent="0.2">
      <c r="A7211" s="26"/>
      <c r="B7211" s="26"/>
      <c r="G7211" s="107"/>
    </row>
    <row r="7212" spans="1:7" s="4" customFormat="1" x14ac:dyDescent="0.2">
      <c r="A7212" s="26"/>
      <c r="B7212" s="26"/>
      <c r="G7212" s="107"/>
    </row>
    <row r="7213" spans="1:7" s="4" customFormat="1" x14ac:dyDescent="0.2">
      <c r="A7213" s="26"/>
      <c r="B7213" s="26"/>
      <c r="G7213" s="107"/>
    </row>
    <row r="7214" spans="1:7" s="4" customFormat="1" x14ac:dyDescent="0.2">
      <c r="A7214" s="26"/>
      <c r="B7214" s="26"/>
      <c r="G7214" s="107"/>
    </row>
    <row r="7215" spans="1:7" s="4" customFormat="1" x14ac:dyDescent="0.2">
      <c r="A7215" s="26"/>
      <c r="B7215" s="26"/>
      <c r="G7215" s="107"/>
    </row>
    <row r="7216" spans="1:7" s="4" customFormat="1" x14ac:dyDescent="0.2">
      <c r="A7216" s="26"/>
      <c r="B7216" s="26"/>
      <c r="G7216" s="107"/>
    </row>
    <row r="7217" spans="1:7" s="4" customFormat="1" x14ac:dyDescent="0.2">
      <c r="A7217" s="26"/>
      <c r="B7217" s="26"/>
      <c r="G7217" s="107"/>
    </row>
    <row r="7218" spans="1:7" s="4" customFormat="1" x14ac:dyDescent="0.2">
      <c r="A7218" s="26"/>
      <c r="B7218" s="26"/>
      <c r="G7218" s="107"/>
    </row>
    <row r="7219" spans="1:7" s="4" customFormat="1" x14ac:dyDescent="0.2">
      <c r="A7219" s="26"/>
      <c r="B7219" s="26"/>
      <c r="G7219" s="107"/>
    </row>
    <row r="7220" spans="1:7" s="4" customFormat="1" x14ac:dyDescent="0.2">
      <c r="A7220" s="26"/>
      <c r="B7220" s="26"/>
      <c r="G7220" s="107"/>
    </row>
    <row r="7221" spans="1:7" s="4" customFormat="1" x14ac:dyDescent="0.2">
      <c r="A7221" s="26"/>
      <c r="B7221" s="26"/>
      <c r="G7221" s="107"/>
    </row>
    <row r="7222" spans="1:7" s="4" customFormat="1" x14ac:dyDescent="0.2">
      <c r="A7222" s="26"/>
      <c r="B7222" s="26"/>
      <c r="G7222" s="107"/>
    </row>
    <row r="7223" spans="1:7" s="4" customFormat="1" x14ac:dyDescent="0.2">
      <c r="A7223" s="26"/>
      <c r="B7223" s="26"/>
      <c r="G7223" s="107"/>
    </row>
    <row r="7224" spans="1:7" s="4" customFormat="1" x14ac:dyDescent="0.2">
      <c r="A7224" s="26"/>
      <c r="B7224" s="26"/>
      <c r="G7224" s="107"/>
    </row>
    <row r="7225" spans="1:7" s="4" customFormat="1" x14ac:dyDescent="0.2">
      <c r="A7225" s="26"/>
      <c r="B7225" s="26"/>
      <c r="G7225" s="107"/>
    </row>
    <row r="7226" spans="1:7" s="4" customFormat="1" x14ac:dyDescent="0.2">
      <c r="A7226" s="26"/>
      <c r="B7226" s="26"/>
      <c r="G7226" s="107"/>
    </row>
    <row r="7227" spans="1:7" s="4" customFormat="1" x14ac:dyDescent="0.2">
      <c r="A7227" s="26"/>
      <c r="B7227" s="26"/>
      <c r="G7227" s="107"/>
    </row>
    <row r="7228" spans="1:7" s="4" customFormat="1" x14ac:dyDescent="0.2">
      <c r="A7228" s="26"/>
      <c r="B7228" s="26"/>
      <c r="G7228" s="107"/>
    </row>
    <row r="7229" spans="1:7" s="4" customFormat="1" x14ac:dyDescent="0.2">
      <c r="A7229" s="26"/>
      <c r="B7229" s="26"/>
      <c r="G7229" s="107"/>
    </row>
    <row r="7230" spans="1:7" s="4" customFormat="1" x14ac:dyDescent="0.2">
      <c r="A7230" s="26"/>
      <c r="B7230" s="26"/>
      <c r="G7230" s="107"/>
    </row>
    <row r="7231" spans="1:7" s="4" customFormat="1" x14ac:dyDescent="0.2">
      <c r="A7231" s="26"/>
      <c r="B7231" s="26"/>
      <c r="G7231" s="107"/>
    </row>
    <row r="7232" spans="1:7" s="4" customFormat="1" x14ac:dyDescent="0.2">
      <c r="A7232" s="26"/>
      <c r="B7232" s="26"/>
      <c r="G7232" s="107"/>
    </row>
    <row r="7233" spans="1:7" s="4" customFormat="1" x14ac:dyDescent="0.2">
      <c r="A7233" s="26"/>
      <c r="B7233" s="26"/>
      <c r="G7233" s="107"/>
    </row>
    <row r="7234" spans="1:7" s="4" customFormat="1" x14ac:dyDescent="0.2">
      <c r="A7234" s="26"/>
      <c r="B7234" s="26"/>
      <c r="G7234" s="107"/>
    </row>
    <row r="7235" spans="1:7" s="4" customFormat="1" x14ac:dyDescent="0.2">
      <c r="A7235" s="26"/>
      <c r="B7235" s="26"/>
      <c r="G7235" s="107"/>
    </row>
    <row r="7236" spans="1:7" s="4" customFormat="1" x14ac:dyDescent="0.2">
      <c r="A7236" s="26"/>
      <c r="B7236" s="26"/>
      <c r="G7236" s="107"/>
    </row>
    <row r="7237" spans="1:7" s="4" customFormat="1" x14ac:dyDescent="0.2">
      <c r="A7237" s="26"/>
      <c r="B7237" s="26"/>
      <c r="G7237" s="107"/>
    </row>
    <row r="7238" spans="1:7" s="4" customFormat="1" x14ac:dyDescent="0.2">
      <c r="A7238" s="26"/>
      <c r="B7238" s="26"/>
      <c r="G7238" s="107"/>
    </row>
    <row r="7239" spans="1:7" s="4" customFormat="1" x14ac:dyDescent="0.2">
      <c r="A7239" s="26"/>
      <c r="B7239" s="26"/>
      <c r="G7239" s="107"/>
    </row>
    <row r="7240" spans="1:7" s="4" customFormat="1" x14ac:dyDescent="0.2">
      <c r="A7240" s="26"/>
      <c r="B7240" s="26"/>
      <c r="G7240" s="107"/>
    </row>
    <row r="7241" spans="1:7" s="4" customFormat="1" x14ac:dyDescent="0.2">
      <c r="A7241" s="26"/>
      <c r="B7241" s="26"/>
      <c r="G7241" s="107"/>
    </row>
    <row r="7242" spans="1:7" s="4" customFormat="1" x14ac:dyDescent="0.2">
      <c r="A7242" s="26"/>
      <c r="B7242" s="26"/>
      <c r="G7242" s="107"/>
    </row>
    <row r="7243" spans="1:7" s="4" customFormat="1" x14ac:dyDescent="0.2">
      <c r="A7243" s="26"/>
      <c r="B7243" s="26"/>
      <c r="G7243" s="107"/>
    </row>
    <row r="7244" spans="1:7" s="4" customFormat="1" x14ac:dyDescent="0.2">
      <c r="A7244" s="26"/>
      <c r="B7244" s="26"/>
      <c r="G7244" s="107"/>
    </row>
    <row r="7245" spans="1:7" s="4" customFormat="1" x14ac:dyDescent="0.2">
      <c r="A7245" s="26"/>
      <c r="B7245" s="26"/>
      <c r="G7245" s="107"/>
    </row>
    <row r="7246" spans="1:7" s="4" customFormat="1" x14ac:dyDescent="0.2">
      <c r="A7246" s="26"/>
      <c r="B7246" s="26"/>
      <c r="G7246" s="107"/>
    </row>
    <row r="7247" spans="1:7" s="4" customFormat="1" x14ac:dyDescent="0.2">
      <c r="A7247" s="26"/>
      <c r="B7247" s="26"/>
      <c r="G7247" s="107"/>
    </row>
    <row r="7248" spans="1:7" s="4" customFormat="1" x14ac:dyDescent="0.2">
      <c r="A7248" s="26"/>
      <c r="B7248" s="26"/>
      <c r="G7248" s="107"/>
    </row>
    <row r="7249" spans="1:7" s="4" customFormat="1" x14ac:dyDescent="0.2">
      <c r="A7249" s="26"/>
      <c r="B7249" s="26"/>
      <c r="G7249" s="107"/>
    </row>
    <row r="7250" spans="1:7" s="4" customFormat="1" x14ac:dyDescent="0.2">
      <c r="A7250" s="26"/>
      <c r="B7250" s="26"/>
      <c r="G7250" s="107"/>
    </row>
    <row r="7251" spans="1:7" s="4" customFormat="1" x14ac:dyDescent="0.2">
      <c r="A7251" s="26"/>
      <c r="B7251" s="26"/>
      <c r="G7251" s="107"/>
    </row>
    <row r="7252" spans="1:7" s="4" customFormat="1" x14ac:dyDescent="0.2">
      <c r="A7252" s="26"/>
      <c r="B7252" s="26"/>
      <c r="G7252" s="107"/>
    </row>
    <row r="7253" spans="1:7" s="4" customFormat="1" x14ac:dyDescent="0.2">
      <c r="A7253" s="26"/>
      <c r="B7253" s="26"/>
      <c r="G7253" s="107"/>
    </row>
    <row r="7254" spans="1:7" s="4" customFormat="1" x14ac:dyDescent="0.2">
      <c r="A7254" s="26"/>
      <c r="B7254" s="26"/>
      <c r="G7254" s="107"/>
    </row>
    <row r="7255" spans="1:7" s="4" customFormat="1" x14ac:dyDescent="0.2">
      <c r="A7255" s="26"/>
      <c r="B7255" s="26"/>
      <c r="G7255" s="107"/>
    </row>
    <row r="7256" spans="1:7" s="4" customFormat="1" x14ac:dyDescent="0.2">
      <c r="A7256" s="26"/>
      <c r="B7256" s="26"/>
      <c r="G7256" s="107"/>
    </row>
    <row r="7257" spans="1:7" s="4" customFormat="1" x14ac:dyDescent="0.2">
      <c r="A7257" s="26"/>
      <c r="B7257" s="26"/>
      <c r="G7257" s="107"/>
    </row>
    <row r="7258" spans="1:7" s="4" customFormat="1" x14ac:dyDescent="0.2">
      <c r="A7258" s="26"/>
      <c r="B7258" s="26"/>
      <c r="G7258" s="107"/>
    </row>
    <row r="7259" spans="1:7" s="4" customFormat="1" x14ac:dyDescent="0.2">
      <c r="A7259" s="26"/>
      <c r="B7259" s="26"/>
      <c r="G7259" s="107"/>
    </row>
    <row r="7260" spans="1:7" s="4" customFormat="1" x14ac:dyDescent="0.2">
      <c r="A7260" s="26"/>
      <c r="B7260" s="26"/>
      <c r="G7260" s="107"/>
    </row>
    <row r="7261" spans="1:7" s="4" customFormat="1" x14ac:dyDescent="0.2">
      <c r="A7261" s="26"/>
      <c r="B7261" s="26"/>
      <c r="G7261" s="107"/>
    </row>
    <row r="7262" spans="1:7" s="4" customFormat="1" x14ac:dyDescent="0.2">
      <c r="A7262" s="26"/>
      <c r="B7262" s="26"/>
      <c r="G7262" s="107"/>
    </row>
    <row r="7263" spans="1:7" s="4" customFormat="1" x14ac:dyDescent="0.2">
      <c r="A7263" s="26"/>
      <c r="B7263" s="26"/>
      <c r="G7263" s="107"/>
    </row>
    <row r="7264" spans="1:7" s="4" customFormat="1" x14ac:dyDescent="0.2">
      <c r="A7264" s="26"/>
      <c r="B7264" s="26"/>
      <c r="G7264" s="107"/>
    </row>
    <row r="7265" spans="1:7" s="4" customFormat="1" x14ac:dyDescent="0.2">
      <c r="A7265" s="26"/>
      <c r="B7265" s="26"/>
      <c r="G7265" s="107"/>
    </row>
    <row r="7266" spans="1:7" s="4" customFormat="1" x14ac:dyDescent="0.2">
      <c r="A7266" s="26"/>
      <c r="B7266" s="26"/>
      <c r="G7266" s="107"/>
    </row>
    <row r="7267" spans="1:7" s="4" customFormat="1" x14ac:dyDescent="0.2">
      <c r="A7267" s="26"/>
      <c r="B7267" s="26"/>
      <c r="G7267" s="107"/>
    </row>
    <row r="7268" spans="1:7" s="4" customFormat="1" x14ac:dyDescent="0.2">
      <c r="A7268" s="26"/>
      <c r="B7268" s="26"/>
      <c r="G7268" s="107"/>
    </row>
    <row r="7269" spans="1:7" s="4" customFormat="1" x14ac:dyDescent="0.2">
      <c r="A7269" s="26"/>
      <c r="B7269" s="26"/>
      <c r="G7269" s="107"/>
    </row>
    <row r="7270" spans="1:7" s="4" customFormat="1" x14ac:dyDescent="0.2">
      <c r="A7270" s="26"/>
      <c r="B7270" s="26"/>
      <c r="G7270" s="107"/>
    </row>
    <row r="7271" spans="1:7" s="4" customFormat="1" x14ac:dyDescent="0.2">
      <c r="A7271" s="26"/>
      <c r="B7271" s="26"/>
      <c r="G7271" s="107"/>
    </row>
    <row r="7272" spans="1:7" s="4" customFormat="1" x14ac:dyDescent="0.2">
      <c r="A7272" s="26"/>
      <c r="B7272" s="26"/>
      <c r="G7272" s="107"/>
    </row>
    <row r="7273" spans="1:7" s="4" customFormat="1" x14ac:dyDescent="0.2">
      <c r="A7273" s="26"/>
      <c r="B7273" s="26"/>
      <c r="G7273" s="107"/>
    </row>
    <row r="7274" spans="1:7" s="4" customFormat="1" x14ac:dyDescent="0.2">
      <c r="A7274" s="26"/>
      <c r="B7274" s="26"/>
      <c r="G7274" s="107"/>
    </row>
    <row r="7275" spans="1:7" s="4" customFormat="1" x14ac:dyDescent="0.2">
      <c r="A7275" s="26"/>
      <c r="B7275" s="26"/>
      <c r="G7275" s="107"/>
    </row>
    <row r="7276" spans="1:7" s="4" customFormat="1" x14ac:dyDescent="0.2">
      <c r="A7276" s="26"/>
      <c r="B7276" s="26"/>
      <c r="G7276" s="107"/>
    </row>
    <row r="7277" spans="1:7" s="4" customFormat="1" x14ac:dyDescent="0.2">
      <c r="A7277" s="26"/>
      <c r="B7277" s="26"/>
      <c r="G7277" s="107"/>
    </row>
    <row r="7278" spans="1:7" s="4" customFormat="1" x14ac:dyDescent="0.2">
      <c r="A7278" s="26"/>
      <c r="B7278" s="26"/>
      <c r="G7278" s="107"/>
    </row>
    <row r="7279" spans="1:7" s="4" customFormat="1" x14ac:dyDescent="0.2">
      <c r="A7279" s="26"/>
      <c r="B7279" s="26"/>
      <c r="G7279" s="107"/>
    </row>
    <row r="7280" spans="1:7" s="4" customFormat="1" x14ac:dyDescent="0.2">
      <c r="A7280" s="26"/>
      <c r="B7280" s="26"/>
      <c r="G7280" s="107"/>
    </row>
    <row r="7281" spans="1:7" s="4" customFormat="1" x14ac:dyDescent="0.2">
      <c r="A7281" s="26"/>
      <c r="B7281" s="26"/>
      <c r="G7281" s="107"/>
    </row>
    <row r="7282" spans="1:7" s="4" customFormat="1" x14ac:dyDescent="0.2">
      <c r="A7282" s="26"/>
      <c r="B7282" s="26"/>
      <c r="G7282" s="107"/>
    </row>
    <row r="7283" spans="1:7" s="4" customFormat="1" x14ac:dyDescent="0.2">
      <c r="A7283" s="26"/>
      <c r="B7283" s="26"/>
      <c r="G7283" s="107"/>
    </row>
    <row r="7284" spans="1:7" s="4" customFormat="1" x14ac:dyDescent="0.2">
      <c r="A7284" s="26"/>
      <c r="B7284" s="26"/>
      <c r="G7284" s="107"/>
    </row>
    <row r="7285" spans="1:7" s="4" customFormat="1" x14ac:dyDescent="0.2">
      <c r="A7285" s="26"/>
      <c r="B7285" s="26"/>
      <c r="G7285" s="107"/>
    </row>
    <row r="7286" spans="1:7" s="4" customFormat="1" x14ac:dyDescent="0.2">
      <c r="A7286" s="26"/>
      <c r="B7286" s="26"/>
      <c r="G7286" s="107"/>
    </row>
    <row r="7287" spans="1:7" s="4" customFormat="1" x14ac:dyDescent="0.2">
      <c r="A7287" s="26"/>
      <c r="B7287" s="26"/>
      <c r="G7287" s="107"/>
    </row>
    <row r="7288" spans="1:7" s="4" customFormat="1" x14ac:dyDescent="0.2">
      <c r="A7288" s="26"/>
      <c r="B7288" s="26"/>
      <c r="G7288" s="107"/>
    </row>
    <row r="7289" spans="1:7" s="4" customFormat="1" x14ac:dyDescent="0.2">
      <c r="A7289" s="26"/>
      <c r="B7289" s="26"/>
      <c r="G7289" s="107"/>
    </row>
    <row r="7290" spans="1:7" s="4" customFormat="1" x14ac:dyDescent="0.2">
      <c r="A7290" s="26"/>
      <c r="B7290" s="26"/>
      <c r="G7290" s="107"/>
    </row>
    <row r="7291" spans="1:7" s="4" customFormat="1" x14ac:dyDescent="0.2">
      <c r="A7291" s="26"/>
      <c r="B7291" s="26"/>
      <c r="G7291" s="107"/>
    </row>
    <row r="7292" spans="1:7" s="4" customFormat="1" x14ac:dyDescent="0.2">
      <c r="A7292" s="26"/>
      <c r="B7292" s="26"/>
      <c r="G7292" s="107"/>
    </row>
    <row r="7293" spans="1:7" s="4" customFormat="1" x14ac:dyDescent="0.2">
      <c r="A7293" s="26"/>
      <c r="B7293" s="26"/>
      <c r="G7293" s="107"/>
    </row>
    <row r="7294" spans="1:7" s="4" customFormat="1" x14ac:dyDescent="0.2">
      <c r="A7294" s="26"/>
      <c r="B7294" s="26"/>
      <c r="G7294" s="107"/>
    </row>
    <row r="7295" spans="1:7" s="4" customFormat="1" x14ac:dyDescent="0.2">
      <c r="A7295" s="26"/>
      <c r="B7295" s="26"/>
      <c r="G7295" s="107"/>
    </row>
    <row r="7296" spans="1:7" s="4" customFormat="1" x14ac:dyDescent="0.2">
      <c r="A7296" s="26"/>
      <c r="B7296" s="26"/>
      <c r="G7296" s="107"/>
    </row>
    <row r="7297" spans="1:7" s="4" customFormat="1" x14ac:dyDescent="0.2">
      <c r="A7297" s="26"/>
      <c r="B7297" s="26"/>
      <c r="G7297" s="107"/>
    </row>
    <row r="7298" spans="1:7" s="4" customFormat="1" x14ac:dyDescent="0.2">
      <c r="A7298" s="26"/>
      <c r="B7298" s="26"/>
      <c r="G7298" s="107"/>
    </row>
    <row r="7299" spans="1:7" s="4" customFormat="1" x14ac:dyDescent="0.2">
      <c r="A7299" s="26"/>
      <c r="B7299" s="26"/>
      <c r="G7299" s="107"/>
    </row>
    <row r="7300" spans="1:7" s="4" customFormat="1" x14ac:dyDescent="0.2">
      <c r="A7300" s="26"/>
      <c r="B7300" s="26"/>
      <c r="G7300" s="107"/>
    </row>
    <row r="7301" spans="1:7" s="4" customFormat="1" x14ac:dyDescent="0.2">
      <c r="A7301" s="26"/>
      <c r="B7301" s="26"/>
      <c r="G7301" s="107"/>
    </row>
    <row r="7302" spans="1:7" s="4" customFormat="1" x14ac:dyDescent="0.2">
      <c r="A7302" s="26"/>
      <c r="B7302" s="26"/>
      <c r="G7302" s="107"/>
    </row>
    <row r="7303" spans="1:7" s="4" customFormat="1" x14ac:dyDescent="0.2">
      <c r="A7303" s="26"/>
      <c r="B7303" s="26"/>
      <c r="G7303" s="107"/>
    </row>
    <row r="7304" spans="1:7" s="4" customFormat="1" x14ac:dyDescent="0.2">
      <c r="A7304" s="26"/>
      <c r="B7304" s="26"/>
      <c r="G7304" s="107"/>
    </row>
    <row r="7305" spans="1:7" s="4" customFormat="1" x14ac:dyDescent="0.2">
      <c r="A7305" s="26"/>
      <c r="B7305" s="26"/>
      <c r="G7305" s="107"/>
    </row>
    <row r="7306" spans="1:7" s="4" customFormat="1" x14ac:dyDescent="0.2">
      <c r="A7306" s="26"/>
      <c r="B7306" s="26"/>
      <c r="G7306" s="107"/>
    </row>
    <row r="7307" spans="1:7" s="4" customFormat="1" x14ac:dyDescent="0.2">
      <c r="A7307" s="26"/>
      <c r="B7307" s="26"/>
      <c r="G7307" s="107"/>
    </row>
    <row r="7308" spans="1:7" s="4" customFormat="1" x14ac:dyDescent="0.2">
      <c r="A7308" s="26"/>
      <c r="B7308" s="26"/>
      <c r="G7308" s="107"/>
    </row>
    <row r="7309" spans="1:7" s="4" customFormat="1" x14ac:dyDescent="0.2">
      <c r="A7309" s="26"/>
      <c r="B7309" s="26"/>
      <c r="G7309" s="107"/>
    </row>
    <row r="7310" spans="1:7" s="4" customFormat="1" x14ac:dyDescent="0.2">
      <c r="A7310" s="26"/>
      <c r="B7310" s="26"/>
      <c r="G7310" s="107"/>
    </row>
    <row r="7311" spans="1:7" s="4" customFormat="1" x14ac:dyDescent="0.2">
      <c r="A7311" s="26"/>
      <c r="B7311" s="26"/>
      <c r="G7311" s="107"/>
    </row>
    <row r="7312" spans="1:7" s="4" customFormat="1" x14ac:dyDescent="0.2">
      <c r="A7312" s="26"/>
      <c r="B7312" s="26"/>
      <c r="G7312" s="107"/>
    </row>
    <row r="7313" spans="1:7" s="4" customFormat="1" x14ac:dyDescent="0.2">
      <c r="A7313" s="26"/>
      <c r="B7313" s="26"/>
      <c r="G7313" s="107"/>
    </row>
    <row r="7314" spans="1:7" s="4" customFormat="1" x14ac:dyDescent="0.2">
      <c r="A7314" s="26"/>
      <c r="B7314" s="26"/>
      <c r="G7314" s="107"/>
    </row>
    <row r="7315" spans="1:7" s="4" customFormat="1" x14ac:dyDescent="0.2">
      <c r="A7315" s="26"/>
      <c r="B7315" s="26"/>
      <c r="G7315" s="107"/>
    </row>
    <row r="7316" spans="1:7" s="4" customFormat="1" x14ac:dyDescent="0.2">
      <c r="A7316" s="26"/>
      <c r="B7316" s="26"/>
      <c r="G7316" s="107"/>
    </row>
    <row r="7317" spans="1:7" s="4" customFormat="1" x14ac:dyDescent="0.2">
      <c r="A7317" s="26"/>
      <c r="B7317" s="26"/>
      <c r="G7317" s="107"/>
    </row>
    <row r="7318" spans="1:7" s="4" customFormat="1" x14ac:dyDescent="0.2">
      <c r="A7318" s="26"/>
      <c r="B7318" s="26"/>
      <c r="G7318" s="107"/>
    </row>
    <row r="7319" spans="1:7" s="4" customFormat="1" x14ac:dyDescent="0.2">
      <c r="A7319" s="26"/>
      <c r="B7319" s="26"/>
      <c r="G7319" s="107"/>
    </row>
    <row r="7320" spans="1:7" s="4" customFormat="1" x14ac:dyDescent="0.2">
      <c r="A7320" s="26"/>
      <c r="B7320" s="26"/>
      <c r="G7320" s="107"/>
    </row>
    <row r="7321" spans="1:7" s="4" customFormat="1" x14ac:dyDescent="0.2">
      <c r="A7321" s="26"/>
      <c r="B7321" s="26"/>
      <c r="G7321" s="107"/>
    </row>
    <row r="7322" spans="1:7" s="4" customFormat="1" x14ac:dyDescent="0.2">
      <c r="A7322" s="26"/>
      <c r="B7322" s="26"/>
      <c r="G7322" s="107"/>
    </row>
    <row r="7323" spans="1:7" s="4" customFormat="1" x14ac:dyDescent="0.2">
      <c r="A7323" s="26"/>
      <c r="B7323" s="26"/>
      <c r="G7323" s="107"/>
    </row>
    <row r="7324" spans="1:7" s="4" customFormat="1" x14ac:dyDescent="0.2">
      <c r="A7324" s="26"/>
      <c r="B7324" s="26"/>
      <c r="G7324" s="107"/>
    </row>
    <row r="7325" spans="1:7" s="4" customFormat="1" x14ac:dyDescent="0.2">
      <c r="A7325" s="26"/>
      <c r="B7325" s="26"/>
      <c r="G7325" s="107"/>
    </row>
    <row r="7326" spans="1:7" s="4" customFormat="1" x14ac:dyDescent="0.2">
      <c r="A7326" s="26"/>
      <c r="B7326" s="26"/>
      <c r="G7326" s="107"/>
    </row>
    <row r="7327" spans="1:7" s="4" customFormat="1" x14ac:dyDescent="0.2">
      <c r="A7327" s="26"/>
      <c r="B7327" s="26"/>
      <c r="G7327" s="107"/>
    </row>
    <row r="7328" spans="1:7" s="4" customFormat="1" x14ac:dyDescent="0.2">
      <c r="A7328" s="26"/>
      <c r="B7328" s="26"/>
      <c r="G7328" s="107"/>
    </row>
    <row r="7329" spans="1:7" s="4" customFormat="1" x14ac:dyDescent="0.2">
      <c r="A7329" s="26"/>
      <c r="B7329" s="26"/>
      <c r="G7329" s="107"/>
    </row>
    <row r="7330" spans="1:7" s="4" customFormat="1" x14ac:dyDescent="0.2">
      <c r="A7330" s="26"/>
      <c r="B7330" s="26"/>
      <c r="G7330" s="107"/>
    </row>
    <row r="7331" spans="1:7" s="4" customFormat="1" x14ac:dyDescent="0.2">
      <c r="A7331" s="26"/>
      <c r="B7331" s="26"/>
      <c r="G7331" s="107"/>
    </row>
    <row r="7332" spans="1:7" s="4" customFormat="1" x14ac:dyDescent="0.2">
      <c r="A7332" s="26"/>
      <c r="B7332" s="26"/>
      <c r="G7332" s="107"/>
    </row>
    <row r="7333" spans="1:7" s="4" customFormat="1" x14ac:dyDescent="0.2">
      <c r="A7333" s="26"/>
      <c r="B7333" s="26"/>
      <c r="G7333" s="107"/>
    </row>
    <row r="7334" spans="1:7" s="4" customFormat="1" x14ac:dyDescent="0.2">
      <c r="A7334" s="26"/>
      <c r="B7334" s="26"/>
      <c r="G7334" s="107"/>
    </row>
    <row r="7335" spans="1:7" s="4" customFormat="1" x14ac:dyDescent="0.2">
      <c r="A7335" s="26"/>
      <c r="B7335" s="26"/>
      <c r="G7335" s="107"/>
    </row>
    <row r="7336" spans="1:7" s="4" customFormat="1" x14ac:dyDescent="0.2">
      <c r="A7336" s="26"/>
      <c r="B7336" s="26"/>
      <c r="G7336" s="107"/>
    </row>
    <row r="7337" spans="1:7" s="4" customFormat="1" x14ac:dyDescent="0.2">
      <c r="A7337" s="26"/>
      <c r="B7337" s="26"/>
      <c r="G7337" s="107"/>
    </row>
    <row r="7338" spans="1:7" s="4" customFormat="1" x14ac:dyDescent="0.2">
      <c r="A7338" s="26"/>
      <c r="B7338" s="26"/>
      <c r="G7338" s="107"/>
    </row>
    <row r="7339" spans="1:7" s="4" customFormat="1" x14ac:dyDescent="0.2">
      <c r="A7339" s="26"/>
      <c r="B7339" s="26"/>
      <c r="G7339" s="107"/>
    </row>
    <row r="7340" spans="1:7" s="4" customFormat="1" x14ac:dyDescent="0.2">
      <c r="A7340" s="26"/>
      <c r="B7340" s="26"/>
      <c r="G7340" s="107"/>
    </row>
    <row r="7341" spans="1:7" s="4" customFormat="1" x14ac:dyDescent="0.2">
      <c r="A7341" s="26"/>
      <c r="B7341" s="26"/>
      <c r="G7341" s="107"/>
    </row>
    <row r="7342" spans="1:7" s="4" customFormat="1" x14ac:dyDescent="0.2">
      <c r="A7342" s="26"/>
      <c r="B7342" s="26"/>
      <c r="G7342" s="107"/>
    </row>
    <row r="7343" spans="1:7" s="4" customFormat="1" x14ac:dyDescent="0.2">
      <c r="A7343" s="26"/>
      <c r="B7343" s="26"/>
      <c r="G7343" s="107"/>
    </row>
    <row r="7344" spans="1:7" s="4" customFormat="1" x14ac:dyDescent="0.2">
      <c r="A7344" s="26"/>
      <c r="B7344" s="26"/>
      <c r="G7344" s="107"/>
    </row>
    <row r="7345" spans="1:7" s="4" customFormat="1" x14ac:dyDescent="0.2">
      <c r="A7345" s="26"/>
      <c r="B7345" s="26"/>
      <c r="G7345" s="107"/>
    </row>
    <row r="7346" spans="1:7" s="4" customFormat="1" x14ac:dyDescent="0.2">
      <c r="A7346" s="26"/>
      <c r="B7346" s="26"/>
      <c r="G7346" s="107"/>
    </row>
    <row r="7347" spans="1:7" s="4" customFormat="1" x14ac:dyDescent="0.2">
      <c r="A7347" s="26"/>
      <c r="B7347" s="26"/>
      <c r="G7347" s="107"/>
    </row>
    <row r="7348" spans="1:7" s="4" customFormat="1" x14ac:dyDescent="0.2">
      <c r="A7348" s="26"/>
      <c r="B7348" s="26"/>
      <c r="G7348" s="107"/>
    </row>
    <row r="7349" spans="1:7" s="4" customFormat="1" x14ac:dyDescent="0.2">
      <c r="A7349" s="26"/>
      <c r="B7349" s="26"/>
      <c r="G7349" s="107"/>
    </row>
    <row r="7350" spans="1:7" s="4" customFormat="1" x14ac:dyDescent="0.2">
      <c r="A7350" s="26"/>
      <c r="B7350" s="26"/>
      <c r="G7350" s="107"/>
    </row>
    <row r="7351" spans="1:7" s="4" customFormat="1" x14ac:dyDescent="0.2">
      <c r="A7351" s="26"/>
      <c r="B7351" s="26"/>
      <c r="G7351" s="107"/>
    </row>
    <row r="7352" spans="1:7" s="4" customFormat="1" x14ac:dyDescent="0.2">
      <c r="A7352" s="26"/>
      <c r="B7352" s="26"/>
      <c r="G7352" s="107"/>
    </row>
    <row r="7353" spans="1:7" s="4" customFormat="1" x14ac:dyDescent="0.2">
      <c r="A7353" s="26"/>
      <c r="B7353" s="26"/>
      <c r="G7353" s="107"/>
    </row>
    <row r="7354" spans="1:7" s="4" customFormat="1" x14ac:dyDescent="0.2">
      <c r="A7354" s="26"/>
      <c r="B7354" s="26"/>
      <c r="G7354" s="107"/>
    </row>
    <row r="7355" spans="1:7" s="4" customFormat="1" x14ac:dyDescent="0.2">
      <c r="A7355" s="26"/>
      <c r="B7355" s="26"/>
      <c r="G7355" s="107"/>
    </row>
    <row r="7356" spans="1:7" s="4" customFormat="1" x14ac:dyDescent="0.2">
      <c r="A7356" s="26"/>
      <c r="B7356" s="26"/>
      <c r="G7356" s="107"/>
    </row>
    <row r="7357" spans="1:7" s="4" customFormat="1" x14ac:dyDescent="0.2">
      <c r="A7357" s="26"/>
      <c r="B7357" s="26"/>
      <c r="G7357" s="107"/>
    </row>
    <row r="7358" spans="1:7" s="4" customFormat="1" x14ac:dyDescent="0.2">
      <c r="A7358" s="26"/>
      <c r="B7358" s="26"/>
      <c r="G7358" s="107"/>
    </row>
    <row r="7359" spans="1:7" s="4" customFormat="1" x14ac:dyDescent="0.2">
      <c r="A7359" s="26"/>
      <c r="B7359" s="26"/>
      <c r="G7359" s="107"/>
    </row>
    <row r="7360" spans="1:7" s="4" customFormat="1" x14ac:dyDescent="0.2">
      <c r="A7360" s="26"/>
      <c r="B7360" s="26"/>
      <c r="G7360" s="107"/>
    </row>
    <row r="7361" spans="1:7" s="4" customFormat="1" x14ac:dyDescent="0.2">
      <c r="A7361" s="26"/>
      <c r="B7361" s="26"/>
      <c r="G7361" s="107"/>
    </row>
    <row r="7362" spans="1:7" s="4" customFormat="1" x14ac:dyDescent="0.2">
      <c r="A7362" s="26"/>
      <c r="B7362" s="26"/>
      <c r="G7362" s="107"/>
    </row>
    <row r="7363" spans="1:7" s="4" customFormat="1" x14ac:dyDescent="0.2">
      <c r="A7363" s="26"/>
      <c r="B7363" s="26"/>
      <c r="G7363" s="107"/>
    </row>
    <row r="7364" spans="1:7" s="4" customFormat="1" x14ac:dyDescent="0.2">
      <c r="A7364" s="26"/>
      <c r="B7364" s="26"/>
      <c r="G7364" s="107"/>
    </row>
    <row r="7365" spans="1:7" s="4" customFormat="1" x14ac:dyDescent="0.2">
      <c r="A7365" s="26"/>
      <c r="B7365" s="26"/>
      <c r="G7365" s="107"/>
    </row>
    <row r="7366" spans="1:7" s="4" customFormat="1" x14ac:dyDescent="0.2">
      <c r="A7366" s="26"/>
      <c r="B7366" s="26"/>
      <c r="G7366" s="107"/>
    </row>
    <row r="7367" spans="1:7" s="4" customFormat="1" x14ac:dyDescent="0.2">
      <c r="A7367" s="26"/>
      <c r="B7367" s="26"/>
      <c r="G7367" s="107"/>
    </row>
    <row r="7368" spans="1:7" s="4" customFormat="1" x14ac:dyDescent="0.2">
      <c r="A7368" s="26"/>
      <c r="B7368" s="26"/>
      <c r="G7368" s="107"/>
    </row>
    <row r="7369" spans="1:7" s="4" customFormat="1" x14ac:dyDescent="0.2">
      <c r="A7369" s="26"/>
      <c r="B7369" s="26"/>
      <c r="G7369" s="107"/>
    </row>
    <row r="7370" spans="1:7" s="4" customFormat="1" x14ac:dyDescent="0.2">
      <c r="A7370" s="26"/>
      <c r="B7370" s="26"/>
      <c r="G7370" s="107"/>
    </row>
    <row r="7371" spans="1:7" s="4" customFormat="1" x14ac:dyDescent="0.2">
      <c r="A7371" s="26"/>
      <c r="B7371" s="26"/>
      <c r="G7371" s="107"/>
    </row>
    <row r="7372" spans="1:7" s="4" customFormat="1" x14ac:dyDescent="0.2">
      <c r="A7372" s="26"/>
      <c r="B7372" s="26"/>
      <c r="G7372" s="107"/>
    </row>
    <row r="7373" spans="1:7" s="4" customFormat="1" x14ac:dyDescent="0.2">
      <c r="A7373" s="26"/>
      <c r="B7373" s="26"/>
      <c r="G7373" s="107"/>
    </row>
    <row r="7374" spans="1:7" s="4" customFormat="1" x14ac:dyDescent="0.2">
      <c r="A7374" s="26"/>
      <c r="B7374" s="26"/>
      <c r="G7374" s="107"/>
    </row>
    <row r="7375" spans="1:7" s="4" customFormat="1" x14ac:dyDescent="0.2">
      <c r="A7375" s="26"/>
      <c r="B7375" s="26"/>
      <c r="G7375" s="107"/>
    </row>
    <row r="7376" spans="1:7" s="4" customFormat="1" x14ac:dyDescent="0.2">
      <c r="A7376" s="26"/>
      <c r="B7376" s="26"/>
      <c r="G7376" s="107"/>
    </row>
    <row r="7377" spans="1:7" s="4" customFormat="1" x14ac:dyDescent="0.2">
      <c r="A7377" s="26"/>
      <c r="B7377" s="26"/>
      <c r="G7377" s="107"/>
    </row>
    <row r="7378" spans="1:7" s="4" customFormat="1" x14ac:dyDescent="0.2">
      <c r="A7378" s="26"/>
      <c r="B7378" s="26"/>
      <c r="G7378" s="107"/>
    </row>
    <row r="7379" spans="1:7" s="4" customFormat="1" x14ac:dyDescent="0.2">
      <c r="A7379" s="26"/>
      <c r="B7379" s="26"/>
      <c r="G7379" s="107"/>
    </row>
    <row r="7380" spans="1:7" s="4" customFormat="1" x14ac:dyDescent="0.2">
      <c r="A7380" s="26"/>
      <c r="B7380" s="26"/>
      <c r="G7380" s="107"/>
    </row>
    <row r="7381" spans="1:7" s="4" customFormat="1" x14ac:dyDescent="0.2">
      <c r="A7381" s="26"/>
      <c r="B7381" s="26"/>
      <c r="G7381" s="107"/>
    </row>
    <row r="7382" spans="1:7" s="4" customFormat="1" x14ac:dyDescent="0.2">
      <c r="A7382" s="26"/>
      <c r="B7382" s="26"/>
      <c r="G7382" s="107"/>
    </row>
    <row r="7383" spans="1:7" s="4" customFormat="1" x14ac:dyDescent="0.2">
      <c r="A7383" s="26"/>
      <c r="B7383" s="26"/>
      <c r="G7383" s="107"/>
    </row>
    <row r="7384" spans="1:7" s="4" customFormat="1" x14ac:dyDescent="0.2">
      <c r="A7384" s="26"/>
      <c r="B7384" s="26"/>
      <c r="G7384" s="107"/>
    </row>
    <row r="7385" spans="1:7" s="4" customFormat="1" x14ac:dyDescent="0.2">
      <c r="A7385" s="26"/>
      <c r="B7385" s="26"/>
      <c r="G7385" s="107"/>
    </row>
    <row r="7386" spans="1:7" s="4" customFormat="1" x14ac:dyDescent="0.2">
      <c r="A7386" s="26"/>
      <c r="B7386" s="26"/>
      <c r="G7386" s="107"/>
    </row>
    <row r="7387" spans="1:7" s="4" customFormat="1" x14ac:dyDescent="0.2">
      <c r="A7387" s="26"/>
      <c r="B7387" s="26"/>
      <c r="G7387" s="107"/>
    </row>
    <row r="7388" spans="1:7" s="4" customFormat="1" x14ac:dyDescent="0.2">
      <c r="A7388" s="26"/>
      <c r="B7388" s="26"/>
      <c r="G7388" s="107"/>
    </row>
    <row r="7389" spans="1:7" s="4" customFormat="1" x14ac:dyDescent="0.2">
      <c r="A7389" s="26"/>
      <c r="B7389" s="26"/>
      <c r="G7389" s="107"/>
    </row>
    <row r="7390" spans="1:7" s="4" customFormat="1" x14ac:dyDescent="0.2">
      <c r="A7390" s="26"/>
      <c r="B7390" s="26"/>
      <c r="G7390" s="107"/>
    </row>
    <row r="7391" spans="1:7" s="4" customFormat="1" x14ac:dyDescent="0.2">
      <c r="A7391" s="26"/>
      <c r="B7391" s="26"/>
      <c r="G7391" s="107"/>
    </row>
    <row r="7392" spans="1:7" s="4" customFormat="1" x14ac:dyDescent="0.2">
      <c r="A7392" s="26"/>
      <c r="B7392" s="26"/>
      <c r="G7392" s="107"/>
    </row>
    <row r="7393" spans="1:7" s="4" customFormat="1" x14ac:dyDescent="0.2">
      <c r="A7393" s="26"/>
      <c r="B7393" s="26"/>
      <c r="G7393" s="107"/>
    </row>
    <row r="7394" spans="1:7" s="4" customFormat="1" x14ac:dyDescent="0.2">
      <c r="A7394" s="26"/>
      <c r="B7394" s="26"/>
      <c r="G7394" s="107"/>
    </row>
    <row r="7395" spans="1:7" s="4" customFormat="1" x14ac:dyDescent="0.2">
      <c r="A7395" s="26"/>
      <c r="B7395" s="26"/>
      <c r="G7395" s="107"/>
    </row>
    <row r="7396" spans="1:7" s="4" customFormat="1" x14ac:dyDescent="0.2">
      <c r="A7396" s="26"/>
      <c r="B7396" s="26"/>
      <c r="G7396" s="107"/>
    </row>
    <row r="7397" spans="1:7" s="4" customFormat="1" x14ac:dyDescent="0.2">
      <c r="A7397" s="26"/>
      <c r="B7397" s="26"/>
      <c r="G7397" s="107"/>
    </row>
    <row r="7398" spans="1:7" s="4" customFormat="1" x14ac:dyDescent="0.2">
      <c r="A7398" s="26"/>
      <c r="B7398" s="26"/>
      <c r="G7398" s="107"/>
    </row>
    <row r="7399" spans="1:7" s="4" customFormat="1" x14ac:dyDescent="0.2">
      <c r="A7399" s="26"/>
      <c r="B7399" s="26"/>
      <c r="G7399" s="107"/>
    </row>
    <row r="7400" spans="1:7" s="4" customFormat="1" x14ac:dyDescent="0.2">
      <c r="A7400" s="26"/>
      <c r="B7400" s="26"/>
      <c r="G7400" s="107"/>
    </row>
    <row r="7401" spans="1:7" s="4" customFormat="1" x14ac:dyDescent="0.2">
      <c r="A7401" s="26"/>
      <c r="B7401" s="26"/>
      <c r="G7401" s="107"/>
    </row>
    <row r="7402" spans="1:7" s="4" customFormat="1" x14ac:dyDescent="0.2">
      <c r="A7402" s="26"/>
      <c r="B7402" s="26"/>
      <c r="G7402" s="107"/>
    </row>
    <row r="7403" spans="1:7" s="4" customFormat="1" x14ac:dyDescent="0.2">
      <c r="A7403" s="26"/>
      <c r="B7403" s="26"/>
      <c r="G7403" s="107"/>
    </row>
    <row r="7404" spans="1:7" s="4" customFormat="1" x14ac:dyDescent="0.2">
      <c r="A7404" s="26"/>
      <c r="B7404" s="26"/>
      <c r="G7404" s="107"/>
    </row>
    <row r="7405" spans="1:7" s="4" customFormat="1" x14ac:dyDescent="0.2">
      <c r="A7405" s="26"/>
      <c r="B7405" s="26"/>
      <c r="G7405" s="107"/>
    </row>
    <row r="7406" spans="1:7" s="4" customFormat="1" x14ac:dyDescent="0.2">
      <c r="A7406" s="26"/>
      <c r="B7406" s="26"/>
      <c r="G7406" s="107"/>
    </row>
    <row r="7407" spans="1:7" s="4" customFormat="1" x14ac:dyDescent="0.2">
      <c r="A7407" s="26"/>
      <c r="B7407" s="26"/>
      <c r="G7407" s="107"/>
    </row>
    <row r="7408" spans="1:7" s="4" customFormat="1" x14ac:dyDescent="0.2">
      <c r="A7408" s="26"/>
      <c r="B7408" s="26"/>
      <c r="G7408" s="107"/>
    </row>
    <row r="7409" spans="1:7" s="4" customFormat="1" x14ac:dyDescent="0.2">
      <c r="A7409" s="26"/>
      <c r="B7409" s="26"/>
      <c r="G7409" s="107"/>
    </row>
    <row r="7410" spans="1:7" s="4" customFormat="1" x14ac:dyDescent="0.2">
      <c r="A7410" s="26"/>
      <c r="B7410" s="26"/>
      <c r="G7410" s="107"/>
    </row>
    <row r="7411" spans="1:7" s="4" customFormat="1" x14ac:dyDescent="0.2">
      <c r="A7411" s="26"/>
      <c r="B7411" s="26"/>
      <c r="G7411" s="107"/>
    </row>
    <row r="7412" spans="1:7" s="4" customFormat="1" x14ac:dyDescent="0.2">
      <c r="A7412" s="26"/>
      <c r="B7412" s="26"/>
      <c r="G7412" s="107"/>
    </row>
    <row r="7413" spans="1:7" s="4" customFormat="1" x14ac:dyDescent="0.2">
      <c r="A7413" s="26"/>
      <c r="B7413" s="26"/>
      <c r="G7413" s="107"/>
    </row>
    <row r="7414" spans="1:7" s="4" customFormat="1" x14ac:dyDescent="0.2">
      <c r="A7414" s="26"/>
      <c r="B7414" s="26"/>
      <c r="G7414" s="107"/>
    </row>
    <row r="7415" spans="1:7" s="4" customFormat="1" x14ac:dyDescent="0.2">
      <c r="A7415" s="26"/>
      <c r="B7415" s="26"/>
      <c r="G7415" s="107"/>
    </row>
    <row r="7416" spans="1:7" s="4" customFormat="1" x14ac:dyDescent="0.2">
      <c r="A7416" s="26"/>
      <c r="B7416" s="26"/>
      <c r="G7416" s="107"/>
    </row>
    <row r="7417" spans="1:7" s="4" customFormat="1" x14ac:dyDescent="0.2">
      <c r="A7417" s="26"/>
      <c r="B7417" s="26"/>
      <c r="G7417" s="107"/>
    </row>
    <row r="7418" spans="1:7" s="4" customFormat="1" x14ac:dyDescent="0.2">
      <c r="A7418" s="26"/>
      <c r="B7418" s="26"/>
      <c r="G7418" s="107"/>
    </row>
    <row r="7419" spans="1:7" s="4" customFormat="1" x14ac:dyDescent="0.2">
      <c r="A7419" s="26"/>
      <c r="B7419" s="26"/>
      <c r="G7419" s="107"/>
    </row>
    <row r="7420" spans="1:7" s="4" customFormat="1" x14ac:dyDescent="0.2">
      <c r="A7420" s="26"/>
      <c r="B7420" s="26"/>
      <c r="G7420" s="107"/>
    </row>
    <row r="7421" spans="1:7" s="4" customFormat="1" x14ac:dyDescent="0.2">
      <c r="A7421" s="26"/>
      <c r="B7421" s="26"/>
      <c r="G7421" s="107"/>
    </row>
    <row r="7422" spans="1:7" s="4" customFormat="1" x14ac:dyDescent="0.2">
      <c r="A7422" s="26"/>
      <c r="B7422" s="26"/>
      <c r="G7422" s="107"/>
    </row>
    <row r="7423" spans="1:7" s="4" customFormat="1" x14ac:dyDescent="0.2">
      <c r="A7423" s="26"/>
      <c r="B7423" s="26"/>
      <c r="G7423" s="107"/>
    </row>
    <row r="7424" spans="1:7" s="4" customFormat="1" x14ac:dyDescent="0.2">
      <c r="A7424" s="26"/>
      <c r="B7424" s="26"/>
      <c r="G7424" s="107"/>
    </row>
    <row r="7425" spans="1:7" s="4" customFormat="1" x14ac:dyDescent="0.2">
      <c r="A7425" s="26"/>
      <c r="B7425" s="26"/>
      <c r="G7425" s="107"/>
    </row>
    <row r="7426" spans="1:7" s="4" customFormat="1" x14ac:dyDescent="0.2">
      <c r="A7426" s="26"/>
      <c r="B7426" s="26"/>
      <c r="G7426" s="107"/>
    </row>
    <row r="7427" spans="1:7" s="4" customFormat="1" x14ac:dyDescent="0.2">
      <c r="A7427" s="26"/>
      <c r="B7427" s="26"/>
      <c r="G7427" s="107"/>
    </row>
    <row r="7428" spans="1:7" s="4" customFormat="1" x14ac:dyDescent="0.2">
      <c r="A7428" s="26"/>
      <c r="B7428" s="26"/>
      <c r="G7428" s="107"/>
    </row>
    <row r="7429" spans="1:7" s="4" customFormat="1" x14ac:dyDescent="0.2">
      <c r="A7429" s="26"/>
      <c r="B7429" s="26"/>
      <c r="G7429" s="107"/>
    </row>
    <row r="7430" spans="1:7" s="4" customFormat="1" x14ac:dyDescent="0.2">
      <c r="A7430" s="26"/>
      <c r="B7430" s="26"/>
      <c r="G7430" s="107"/>
    </row>
    <row r="7431" spans="1:7" s="4" customFormat="1" x14ac:dyDescent="0.2">
      <c r="A7431" s="26"/>
      <c r="B7431" s="26"/>
      <c r="G7431" s="107"/>
    </row>
    <row r="7432" spans="1:7" s="4" customFormat="1" x14ac:dyDescent="0.2">
      <c r="A7432" s="26"/>
      <c r="B7432" s="26"/>
      <c r="G7432" s="107"/>
    </row>
    <row r="7433" spans="1:7" s="4" customFormat="1" x14ac:dyDescent="0.2">
      <c r="A7433" s="26"/>
      <c r="B7433" s="26"/>
      <c r="G7433" s="107"/>
    </row>
    <row r="7434" spans="1:7" s="4" customFormat="1" x14ac:dyDescent="0.2">
      <c r="A7434" s="26"/>
      <c r="B7434" s="26"/>
      <c r="G7434" s="107"/>
    </row>
    <row r="7435" spans="1:7" s="4" customFormat="1" x14ac:dyDescent="0.2">
      <c r="A7435" s="26"/>
      <c r="B7435" s="26"/>
      <c r="G7435" s="107"/>
    </row>
    <row r="7436" spans="1:7" s="4" customFormat="1" x14ac:dyDescent="0.2">
      <c r="A7436" s="26"/>
      <c r="B7436" s="26"/>
      <c r="G7436" s="107"/>
    </row>
    <row r="7437" spans="1:7" s="4" customFormat="1" x14ac:dyDescent="0.2">
      <c r="A7437" s="26"/>
      <c r="B7437" s="26"/>
      <c r="G7437" s="107"/>
    </row>
    <row r="7438" spans="1:7" s="4" customFormat="1" x14ac:dyDescent="0.2">
      <c r="A7438" s="26"/>
      <c r="B7438" s="26"/>
      <c r="G7438" s="107"/>
    </row>
    <row r="7439" spans="1:7" s="4" customFormat="1" x14ac:dyDescent="0.2">
      <c r="A7439" s="26"/>
      <c r="B7439" s="26"/>
      <c r="G7439" s="107"/>
    </row>
    <row r="7440" spans="1:7" s="4" customFormat="1" x14ac:dyDescent="0.2">
      <c r="A7440" s="26"/>
      <c r="B7440" s="26"/>
      <c r="G7440" s="107"/>
    </row>
    <row r="7441" spans="1:7" s="4" customFormat="1" x14ac:dyDescent="0.2">
      <c r="A7441" s="26"/>
      <c r="B7441" s="26"/>
      <c r="G7441" s="107"/>
    </row>
    <row r="7442" spans="1:7" s="4" customFormat="1" x14ac:dyDescent="0.2">
      <c r="A7442" s="26"/>
      <c r="B7442" s="26"/>
      <c r="G7442" s="107"/>
    </row>
    <row r="7443" spans="1:7" s="4" customFormat="1" x14ac:dyDescent="0.2">
      <c r="A7443" s="26"/>
      <c r="B7443" s="26"/>
      <c r="G7443" s="107"/>
    </row>
    <row r="7444" spans="1:7" s="4" customFormat="1" x14ac:dyDescent="0.2">
      <c r="A7444" s="26"/>
      <c r="B7444" s="26"/>
      <c r="G7444" s="107"/>
    </row>
    <row r="7445" spans="1:7" s="4" customFormat="1" x14ac:dyDescent="0.2">
      <c r="A7445" s="26"/>
      <c r="B7445" s="26"/>
      <c r="G7445" s="107"/>
    </row>
    <row r="7446" spans="1:7" s="4" customFormat="1" x14ac:dyDescent="0.2">
      <c r="A7446" s="26"/>
      <c r="B7446" s="26"/>
      <c r="G7446" s="107"/>
    </row>
    <row r="7447" spans="1:7" s="4" customFormat="1" x14ac:dyDescent="0.2">
      <c r="A7447" s="26"/>
      <c r="B7447" s="26"/>
      <c r="G7447" s="107"/>
    </row>
    <row r="7448" spans="1:7" s="4" customFormat="1" x14ac:dyDescent="0.2">
      <c r="A7448" s="26"/>
      <c r="B7448" s="26"/>
      <c r="G7448" s="107"/>
    </row>
    <row r="7449" spans="1:7" s="4" customFormat="1" x14ac:dyDescent="0.2">
      <c r="A7449" s="26"/>
      <c r="B7449" s="26"/>
      <c r="G7449" s="107"/>
    </row>
    <row r="7450" spans="1:7" s="4" customFormat="1" x14ac:dyDescent="0.2">
      <c r="A7450" s="26"/>
      <c r="B7450" s="26"/>
      <c r="G7450" s="107"/>
    </row>
    <row r="7451" spans="1:7" s="4" customFormat="1" x14ac:dyDescent="0.2">
      <c r="A7451" s="26"/>
      <c r="B7451" s="26"/>
      <c r="G7451" s="107"/>
    </row>
    <row r="7452" spans="1:7" s="4" customFormat="1" x14ac:dyDescent="0.2">
      <c r="A7452" s="26"/>
      <c r="B7452" s="26"/>
      <c r="G7452" s="107"/>
    </row>
    <row r="7453" spans="1:7" s="4" customFormat="1" x14ac:dyDescent="0.2">
      <c r="A7453" s="26"/>
      <c r="B7453" s="26"/>
      <c r="G7453" s="107"/>
    </row>
    <row r="7454" spans="1:7" s="4" customFormat="1" x14ac:dyDescent="0.2">
      <c r="A7454" s="26"/>
      <c r="B7454" s="26"/>
      <c r="G7454" s="107"/>
    </row>
    <row r="7455" spans="1:7" s="4" customFormat="1" x14ac:dyDescent="0.2">
      <c r="A7455" s="26"/>
      <c r="B7455" s="26"/>
      <c r="G7455" s="107"/>
    </row>
    <row r="7456" spans="1:7" s="4" customFormat="1" x14ac:dyDescent="0.2">
      <c r="A7456" s="26"/>
      <c r="B7456" s="26"/>
      <c r="G7456" s="107"/>
    </row>
    <row r="7457" spans="1:7" s="4" customFormat="1" x14ac:dyDescent="0.2">
      <c r="A7457" s="26"/>
      <c r="B7457" s="26"/>
      <c r="G7457" s="107"/>
    </row>
    <row r="7458" spans="1:7" s="4" customFormat="1" x14ac:dyDescent="0.2">
      <c r="A7458" s="26"/>
      <c r="B7458" s="26"/>
      <c r="G7458" s="107"/>
    </row>
    <row r="7459" spans="1:7" s="4" customFormat="1" x14ac:dyDescent="0.2">
      <c r="A7459" s="26"/>
      <c r="B7459" s="26"/>
      <c r="G7459" s="107"/>
    </row>
    <row r="7460" spans="1:7" s="4" customFormat="1" x14ac:dyDescent="0.2">
      <c r="A7460" s="26"/>
      <c r="B7460" s="26"/>
      <c r="G7460" s="107"/>
    </row>
    <row r="7461" spans="1:7" s="4" customFormat="1" x14ac:dyDescent="0.2">
      <c r="A7461" s="26"/>
      <c r="B7461" s="26"/>
      <c r="G7461" s="107"/>
    </row>
    <row r="7462" spans="1:7" s="4" customFormat="1" x14ac:dyDescent="0.2">
      <c r="A7462" s="26"/>
      <c r="B7462" s="26"/>
      <c r="G7462" s="107"/>
    </row>
    <row r="7463" spans="1:7" s="4" customFormat="1" x14ac:dyDescent="0.2">
      <c r="A7463" s="26"/>
      <c r="B7463" s="26"/>
      <c r="G7463" s="107"/>
    </row>
    <row r="7464" spans="1:7" s="4" customFormat="1" x14ac:dyDescent="0.2">
      <c r="A7464" s="26"/>
      <c r="B7464" s="26"/>
      <c r="G7464" s="107"/>
    </row>
    <row r="7465" spans="1:7" s="4" customFormat="1" x14ac:dyDescent="0.2">
      <c r="A7465" s="26"/>
      <c r="B7465" s="26"/>
      <c r="G7465" s="107"/>
    </row>
    <row r="7466" spans="1:7" s="4" customFormat="1" x14ac:dyDescent="0.2">
      <c r="A7466" s="26"/>
      <c r="B7466" s="26"/>
      <c r="G7466" s="107"/>
    </row>
    <row r="7467" spans="1:7" s="4" customFormat="1" x14ac:dyDescent="0.2">
      <c r="A7467" s="26"/>
      <c r="B7467" s="26"/>
      <c r="G7467" s="107"/>
    </row>
    <row r="7468" spans="1:7" s="4" customFormat="1" x14ac:dyDescent="0.2">
      <c r="A7468" s="26"/>
      <c r="B7468" s="26"/>
      <c r="G7468" s="107"/>
    </row>
    <row r="7469" spans="1:7" s="4" customFormat="1" x14ac:dyDescent="0.2">
      <c r="A7469" s="26"/>
      <c r="B7469" s="26"/>
      <c r="G7469" s="107"/>
    </row>
    <row r="7470" spans="1:7" s="4" customFormat="1" x14ac:dyDescent="0.2">
      <c r="A7470" s="26"/>
      <c r="B7470" s="26"/>
      <c r="G7470" s="107"/>
    </row>
    <row r="7471" spans="1:7" s="4" customFormat="1" x14ac:dyDescent="0.2">
      <c r="A7471" s="26"/>
      <c r="B7471" s="26"/>
      <c r="G7471" s="107"/>
    </row>
    <row r="7472" spans="1:7" s="4" customFormat="1" x14ac:dyDescent="0.2">
      <c r="A7472" s="26"/>
      <c r="B7472" s="26"/>
      <c r="G7472" s="107"/>
    </row>
    <row r="7473" spans="1:7" s="4" customFormat="1" x14ac:dyDescent="0.2">
      <c r="A7473" s="26"/>
      <c r="B7473" s="26"/>
      <c r="G7473" s="107"/>
    </row>
    <row r="7474" spans="1:7" s="4" customFormat="1" x14ac:dyDescent="0.2">
      <c r="A7474" s="26"/>
      <c r="B7474" s="26"/>
      <c r="G7474" s="107"/>
    </row>
    <row r="7475" spans="1:7" s="4" customFormat="1" x14ac:dyDescent="0.2">
      <c r="A7475" s="26"/>
      <c r="B7475" s="26"/>
      <c r="G7475" s="107"/>
    </row>
    <row r="7476" spans="1:7" s="4" customFormat="1" x14ac:dyDescent="0.2">
      <c r="A7476" s="26"/>
      <c r="B7476" s="26"/>
      <c r="G7476" s="107"/>
    </row>
    <row r="7477" spans="1:7" s="4" customFormat="1" x14ac:dyDescent="0.2">
      <c r="A7477" s="26"/>
      <c r="B7477" s="26"/>
      <c r="G7477" s="107"/>
    </row>
    <row r="7478" spans="1:7" s="4" customFormat="1" x14ac:dyDescent="0.2">
      <c r="A7478" s="26"/>
      <c r="B7478" s="26"/>
      <c r="G7478" s="107"/>
    </row>
    <row r="7479" spans="1:7" s="4" customFormat="1" x14ac:dyDescent="0.2">
      <c r="A7479" s="26"/>
      <c r="B7479" s="26"/>
      <c r="G7479" s="107"/>
    </row>
    <row r="7480" spans="1:7" s="4" customFormat="1" x14ac:dyDescent="0.2">
      <c r="A7480" s="26"/>
      <c r="B7480" s="26"/>
      <c r="G7480" s="107"/>
    </row>
    <row r="7481" spans="1:7" s="4" customFormat="1" x14ac:dyDescent="0.2">
      <c r="A7481" s="26"/>
      <c r="B7481" s="26"/>
      <c r="G7481" s="107"/>
    </row>
    <row r="7482" spans="1:7" s="4" customFormat="1" x14ac:dyDescent="0.2">
      <c r="A7482" s="26"/>
      <c r="B7482" s="26"/>
      <c r="G7482" s="107"/>
    </row>
    <row r="7483" spans="1:7" s="4" customFormat="1" x14ac:dyDescent="0.2">
      <c r="A7483" s="26"/>
      <c r="B7483" s="26"/>
      <c r="G7483" s="107"/>
    </row>
    <row r="7484" spans="1:7" s="4" customFormat="1" x14ac:dyDescent="0.2">
      <c r="A7484" s="26"/>
      <c r="B7484" s="26"/>
      <c r="G7484" s="107"/>
    </row>
    <row r="7485" spans="1:7" s="4" customFormat="1" x14ac:dyDescent="0.2">
      <c r="A7485" s="26"/>
      <c r="B7485" s="26"/>
      <c r="G7485" s="107"/>
    </row>
    <row r="7486" spans="1:7" s="4" customFormat="1" x14ac:dyDescent="0.2">
      <c r="A7486" s="26"/>
      <c r="B7486" s="26"/>
      <c r="G7486" s="107"/>
    </row>
    <row r="7487" spans="1:7" s="4" customFormat="1" x14ac:dyDescent="0.2">
      <c r="A7487" s="26"/>
      <c r="B7487" s="26"/>
      <c r="G7487" s="107"/>
    </row>
    <row r="7488" spans="1:7" s="4" customFormat="1" x14ac:dyDescent="0.2">
      <c r="A7488" s="26"/>
      <c r="B7488" s="26"/>
      <c r="G7488" s="107"/>
    </row>
    <row r="7489" spans="1:7" s="4" customFormat="1" x14ac:dyDescent="0.2">
      <c r="A7489" s="26"/>
      <c r="B7489" s="26"/>
      <c r="G7489" s="107"/>
    </row>
    <row r="7490" spans="1:7" s="4" customFormat="1" x14ac:dyDescent="0.2">
      <c r="A7490" s="26"/>
      <c r="B7490" s="26"/>
      <c r="G7490" s="107"/>
    </row>
    <row r="7491" spans="1:7" s="4" customFormat="1" x14ac:dyDescent="0.2">
      <c r="A7491" s="26"/>
      <c r="B7491" s="26"/>
      <c r="G7491" s="107"/>
    </row>
    <row r="7492" spans="1:7" s="4" customFormat="1" x14ac:dyDescent="0.2">
      <c r="A7492" s="26"/>
      <c r="B7492" s="26"/>
      <c r="G7492" s="107"/>
    </row>
    <row r="7493" spans="1:7" s="4" customFormat="1" x14ac:dyDescent="0.2">
      <c r="A7493" s="26"/>
      <c r="B7493" s="26"/>
      <c r="G7493" s="107"/>
    </row>
    <row r="7494" spans="1:7" s="4" customFormat="1" x14ac:dyDescent="0.2">
      <c r="A7494" s="26"/>
      <c r="B7494" s="26"/>
      <c r="G7494" s="107"/>
    </row>
    <row r="7495" spans="1:7" s="4" customFormat="1" x14ac:dyDescent="0.2">
      <c r="A7495" s="26"/>
      <c r="B7495" s="26"/>
      <c r="G7495" s="107"/>
    </row>
    <row r="7496" spans="1:7" s="4" customFormat="1" x14ac:dyDescent="0.2">
      <c r="A7496" s="26"/>
      <c r="B7496" s="26"/>
      <c r="G7496" s="107"/>
    </row>
    <row r="7497" spans="1:7" s="4" customFormat="1" x14ac:dyDescent="0.2">
      <c r="A7497" s="26"/>
      <c r="B7497" s="26"/>
      <c r="G7497" s="107"/>
    </row>
    <row r="7498" spans="1:7" s="4" customFormat="1" x14ac:dyDescent="0.2">
      <c r="A7498" s="26"/>
      <c r="B7498" s="26"/>
      <c r="G7498" s="107"/>
    </row>
    <row r="7499" spans="1:7" s="4" customFormat="1" x14ac:dyDescent="0.2">
      <c r="A7499" s="26"/>
      <c r="B7499" s="26"/>
      <c r="G7499" s="107"/>
    </row>
    <row r="7500" spans="1:7" s="4" customFormat="1" x14ac:dyDescent="0.2">
      <c r="A7500" s="26"/>
      <c r="B7500" s="26"/>
      <c r="G7500" s="107"/>
    </row>
    <row r="7501" spans="1:7" s="4" customFormat="1" x14ac:dyDescent="0.2">
      <c r="A7501" s="26"/>
      <c r="B7501" s="26"/>
      <c r="G7501" s="107"/>
    </row>
    <row r="7502" spans="1:7" s="4" customFormat="1" x14ac:dyDescent="0.2">
      <c r="A7502" s="26"/>
      <c r="B7502" s="26"/>
      <c r="G7502" s="107"/>
    </row>
    <row r="7503" spans="1:7" s="4" customFormat="1" x14ac:dyDescent="0.2">
      <c r="A7503" s="26"/>
      <c r="B7503" s="26"/>
      <c r="G7503" s="107"/>
    </row>
    <row r="7504" spans="1:7" s="4" customFormat="1" x14ac:dyDescent="0.2">
      <c r="A7504" s="26"/>
      <c r="B7504" s="26"/>
      <c r="G7504" s="107"/>
    </row>
    <row r="7505" spans="1:7" s="4" customFormat="1" x14ac:dyDescent="0.2">
      <c r="A7505" s="26"/>
      <c r="B7505" s="26"/>
      <c r="G7505" s="107"/>
    </row>
    <row r="7506" spans="1:7" s="4" customFormat="1" x14ac:dyDescent="0.2">
      <c r="A7506" s="26"/>
      <c r="B7506" s="26"/>
      <c r="G7506" s="107"/>
    </row>
    <row r="7507" spans="1:7" s="4" customFormat="1" x14ac:dyDescent="0.2">
      <c r="A7507" s="26"/>
      <c r="B7507" s="26"/>
      <c r="G7507" s="107"/>
    </row>
    <row r="7508" spans="1:7" s="4" customFormat="1" x14ac:dyDescent="0.2">
      <c r="A7508" s="26"/>
      <c r="B7508" s="26"/>
      <c r="G7508" s="107"/>
    </row>
    <row r="7509" spans="1:7" s="4" customFormat="1" x14ac:dyDescent="0.2">
      <c r="A7509" s="26"/>
      <c r="B7509" s="26"/>
      <c r="G7509" s="107"/>
    </row>
    <row r="7510" spans="1:7" s="4" customFormat="1" x14ac:dyDescent="0.2">
      <c r="A7510" s="26"/>
      <c r="B7510" s="26"/>
      <c r="G7510" s="107"/>
    </row>
    <row r="7511" spans="1:7" s="4" customFormat="1" x14ac:dyDescent="0.2">
      <c r="A7511" s="26"/>
      <c r="B7511" s="26"/>
      <c r="G7511" s="107"/>
    </row>
    <row r="7512" spans="1:7" s="4" customFormat="1" x14ac:dyDescent="0.2">
      <c r="A7512" s="26"/>
      <c r="B7512" s="26"/>
      <c r="G7512" s="107"/>
    </row>
    <row r="7513" spans="1:7" s="4" customFormat="1" x14ac:dyDescent="0.2">
      <c r="A7513" s="26"/>
      <c r="B7513" s="26"/>
      <c r="G7513" s="107"/>
    </row>
    <row r="7514" spans="1:7" s="4" customFormat="1" x14ac:dyDescent="0.2">
      <c r="A7514" s="26"/>
      <c r="B7514" s="26"/>
      <c r="G7514" s="107"/>
    </row>
    <row r="7515" spans="1:7" s="4" customFormat="1" x14ac:dyDescent="0.2">
      <c r="A7515" s="26"/>
      <c r="B7515" s="26"/>
      <c r="G7515" s="107"/>
    </row>
    <row r="7516" spans="1:7" s="4" customFormat="1" x14ac:dyDescent="0.2">
      <c r="A7516" s="26"/>
      <c r="B7516" s="26"/>
      <c r="G7516" s="107"/>
    </row>
    <row r="7517" spans="1:7" s="4" customFormat="1" x14ac:dyDescent="0.2">
      <c r="A7517" s="26"/>
      <c r="B7517" s="26"/>
      <c r="G7517" s="107"/>
    </row>
    <row r="7518" spans="1:7" s="4" customFormat="1" x14ac:dyDescent="0.2">
      <c r="A7518" s="26"/>
      <c r="B7518" s="26"/>
      <c r="G7518" s="107"/>
    </row>
    <row r="7519" spans="1:7" s="4" customFormat="1" x14ac:dyDescent="0.2">
      <c r="A7519" s="26"/>
      <c r="B7519" s="26"/>
      <c r="G7519" s="107"/>
    </row>
    <row r="7520" spans="1:7" s="4" customFormat="1" x14ac:dyDescent="0.2">
      <c r="A7520" s="26"/>
      <c r="B7520" s="26"/>
      <c r="G7520" s="107"/>
    </row>
    <row r="7521" spans="1:7" s="4" customFormat="1" x14ac:dyDescent="0.2">
      <c r="A7521" s="26"/>
      <c r="B7521" s="26"/>
      <c r="G7521" s="107"/>
    </row>
    <row r="7522" spans="1:7" s="4" customFormat="1" x14ac:dyDescent="0.2">
      <c r="A7522" s="26"/>
      <c r="B7522" s="26"/>
      <c r="G7522" s="107"/>
    </row>
    <row r="7523" spans="1:7" s="4" customFormat="1" x14ac:dyDescent="0.2">
      <c r="A7523" s="26"/>
      <c r="B7523" s="26"/>
      <c r="G7523" s="107"/>
    </row>
    <row r="7524" spans="1:7" s="4" customFormat="1" x14ac:dyDescent="0.2">
      <c r="A7524" s="26"/>
      <c r="B7524" s="26"/>
      <c r="G7524" s="107"/>
    </row>
    <row r="7525" spans="1:7" s="4" customFormat="1" x14ac:dyDescent="0.2">
      <c r="A7525" s="26"/>
      <c r="B7525" s="26"/>
      <c r="G7525" s="107"/>
    </row>
    <row r="7526" spans="1:7" s="4" customFormat="1" x14ac:dyDescent="0.2">
      <c r="A7526" s="26"/>
      <c r="B7526" s="26"/>
      <c r="G7526" s="107"/>
    </row>
    <row r="7527" spans="1:7" s="4" customFormat="1" x14ac:dyDescent="0.2">
      <c r="A7527" s="26"/>
      <c r="B7527" s="26"/>
      <c r="G7527" s="107"/>
    </row>
    <row r="7528" spans="1:7" s="4" customFormat="1" x14ac:dyDescent="0.2">
      <c r="A7528" s="26"/>
      <c r="B7528" s="26"/>
      <c r="G7528" s="107"/>
    </row>
    <row r="7529" spans="1:7" s="4" customFormat="1" x14ac:dyDescent="0.2">
      <c r="A7529" s="26"/>
      <c r="B7529" s="26"/>
      <c r="G7529" s="107"/>
    </row>
    <row r="7530" spans="1:7" s="4" customFormat="1" x14ac:dyDescent="0.2">
      <c r="A7530" s="26"/>
      <c r="B7530" s="26"/>
      <c r="G7530" s="107"/>
    </row>
    <row r="7531" spans="1:7" s="4" customFormat="1" x14ac:dyDescent="0.2">
      <c r="A7531" s="26"/>
      <c r="B7531" s="26"/>
      <c r="G7531" s="107"/>
    </row>
    <row r="7532" spans="1:7" s="4" customFormat="1" x14ac:dyDescent="0.2">
      <c r="A7532" s="26"/>
      <c r="B7532" s="26"/>
      <c r="G7532" s="107"/>
    </row>
    <row r="7533" spans="1:7" s="4" customFormat="1" x14ac:dyDescent="0.2">
      <c r="A7533" s="26"/>
      <c r="B7533" s="26"/>
      <c r="G7533" s="107"/>
    </row>
    <row r="7534" spans="1:7" s="4" customFormat="1" x14ac:dyDescent="0.2">
      <c r="A7534" s="26"/>
      <c r="B7534" s="26"/>
      <c r="G7534" s="107"/>
    </row>
    <row r="7535" spans="1:7" s="4" customFormat="1" x14ac:dyDescent="0.2">
      <c r="A7535" s="26"/>
      <c r="B7535" s="26"/>
      <c r="G7535" s="107"/>
    </row>
    <row r="7536" spans="1:7" s="4" customFormat="1" x14ac:dyDescent="0.2">
      <c r="A7536" s="26"/>
      <c r="B7536" s="26"/>
      <c r="G7536" s="107"/>
    </row>
    <row r="7537" spans="1:7" s="4" customFormat="1" x14ac:dyDescent="0.2">
      <c r="A7537" s="26"/>
      <c r="B7537" s="26"/>
      <c r="G7537" s="107"/>
    </row>
    <row r="7538" spans="1:7" s="4" customFormat="1" x14ac:dyDescent="0.2">
      <c r="A7538" s="26"/>
      <c r="B7538" s="26"/>
      <c r="G7538" s="107"/>
    </row>
    <row r="7539" spans="1:7" s="4" customFormat="1" x14ac:dyDescent="0.2">
      <c r="A7539" s="26"/>
      <c r="B7539" s="26"/>
      <c r="G7539" s="107"/>
    </row>
    <row r="7540" spans="1:7" s="4" customFormat="1" x14ac:dyDescent="0.2">
      <c r="A7540" s="26"/>
      <c r="B7540" s="26"/>
      <c r="G7540" s="107"/>
    </row>
    <row r="7541" spans="1:7" s="4" customFormat="1" x14ac:dyDescent="0.2">
      <c r="A7541" s="26"/>
      <c r="B7541" s="26"/>
      <c r="G7541" s="107"/>
    </row>
    <row r="7542" spans="1:7" s="4" customFormat="1" x14ac:dyDescent="0.2">
      <c r="A7542" s="26"/>
      <c r="B7542" s="26"/>
      <c r="G7542" s="107"/>
    </row>
    <row r="7543" spans="1:7" s="4" customFormat="1" x14ac:dyDescent="0.2">
      <c r="A7543" s="26"/>
      <c r="B7543" s="26"/>
      <c r="G7543" s="107"/>
    </row>
    <row r="7544" spans="1:7" s="4" customFormat="1" x14ac:dyDescent="0.2">
      <c r="A7544" s="26"/>
      <c r="B7544" s="26"/>
      <c r="G7544" s="107"/>
    </row>
    <row r="7545" spans="1:7" s="4" customFormat="1" x14ac:dyDescent="0.2">
      <c r="A7545" s="26"/>
      <c r="B7545" s="26"/>
      <c r="G7545" s="107"/>
    </row>
    <row r="7546" spans="1:7" s="4" customFormat="1" x14ac:dyDescent="0.2">
      <c r="A7546" s="26"/>
      <c r="B7546" s="26"/>
      <c r="G7546" s="107"/>
    </row>
    <row r="7547" spans="1:7" s="4" customFormat="1" x14ac:dyDescent="0.2">
      <c r="A7547" s="26"/>
      <c r="B7547" s="26"/>
      <c r="G7547" s="107"/>
    </row>
    <row r="7548" spans="1:7" s="4" customFormat="1" x14ac:dyDescent="0.2">
      <c r="A7548" s="26"/>
      <c r="B7548" s="26"/>
      <c r="G7548" s="107"/>
    </row>
    <row r="7549" spans="1:7" s="4" customFormat="1" x14ac:dyDescent="0.2">
      <c r="A7549" s="26"/>
      <c r="B7549" s="26"/>
      <c r="G7549" s="107"/>
    </row>
    <row r="7550" spans="1:7" s="4" customFormat="1" x14ac:dyDescent="0.2">
      <c r="A7550" s="26"/>
      <c r="B7550" s="26"/>
      <c r="G7550" s="107"/>
    </row>
    <row r="7551" spans="1:7" s="4" customFormat="1" x14ac:dyDescent="0.2">
      <c r="A7551" s="26"/>
      <c r="B7551" s="26"/>
      <c r="G7551" s="107"/>
    </row>
    <row r="7552" spans="1:7" s="4" customFormat="1" x14ac:dyDescent="0.2">
      <c r="A7552" s="26"/>
      <c r="B7552" s="26"/>
      <c r="G7552" s="107"/>
    </row>
    <row r="7553" spans="1:7" s="4" customFormat="1" x14ac:dyDescent="0.2">
      <c r="A7553" s="26"/>
      <c r="B7553" s="26"/>
      <c r="G7553" s="107"/>
    </row>
    <row r="7554" spans="1:7" s="4" customFormat="1" x14ac:dyDescent="0.2">
      <c r="A7554" s="26"/>
      <c r="B7554" s="26"/>
      <c r="G7554" s="107"/>
    </row>
    <row r="7555" spans="1:7" s="4" customFormat="1" x14ac:dyDescent="0.2">
      <c r="A7555" s="26"/>
      <c r="B7555" s="26"/>
      <c r="G7555" s="107"/>
    </row>
    <row r="7556" spans="1:7" s="4" customFormat="1" x14ac:dyDescent="0.2">
      <c r="A7556" s="26"/>
      <c r="B7556" s="26"/>
      <c r="G7556" s="107"/>
    </row>
    <row r="7557" spans="1:7" s="4" customFormat="1" x14ac:dyDescent="0.2">
      <c r="A7557" s="26"/>
      <c r="B7557" s="26"/>
      <c r="G7557" s="107"/>
    </row>
    <row r="7558" spans="1:7" s="4" customFormat="1" x14ac:dyDescent="0.2">
      <c r="A7558" s="26"/>
      <c r="B7558" s="26"/>
      <c r="G7558" s="107"/>
    </row>
    <row r="7559" spans="1:7" s="4" customFormat="1" x14ac:dyDescent="0.2">
      <c r="A7559" s="26"/>
      <c r="B7559" s="26"/>
      <c r="G7559" s="107"/>
    </row>
    <row r="7560" spans="1:7" s="4" customFormat="1" x14ac:dyDescent="0.2">
      <c r="A7560" s="26"/>
      <c r="B7560" s="26"/>
      <c r="G7560" s="107"/>
    </row>
    <row r="7561" spans="1:7" s="4" customFormat="1" x14ac:dyDescent="0.2">
      <c r="A7561" s="26"/>
      <c r="B7561" s="26"/>
      <c r="G7561" s="107"/>
    </row>
    <row r="7562" spans="1:7" s="4" customFormat="1" x14ac:dyDescent="0.2">
      <c r="A7562" s="26"/>
      <c r="B7562" s="26"/>
      <c r="G7562" s="107"/>
    </row>
    <row r="7563" spans="1:7" s="4" customFormat="1" x14ac:dyDescent="0.2">
      <c r="A7563" s="26"/>
      <c r="B7563" s="26"/>
      <c r="G7563" s="107"/>
    </row>
    <row r="7564" spans="1:7" s="4" customFormat="1" x14ac:dyDescent="0.2">
      <c r="A7564" s="26"/>
      <c r="B7564" s="26"/>
      <c r="G7564" s="107"/>
    </row>
    <row r="7565" spans="1:7" s="4" customFormat="1" x14ac:dyDescent="0.2">
      <c r="A7565" s="26"/>
      <c r="B7565" s="26"/>
      <c r="G7565" s="107"/>
    </row>
    <row r="7566" spans="1:7" s="4" customFormat="1" x14ac:dyDescent="0.2">
      <c r="A7566" s="26"/>
      <c r="B7566" s="26"/>
      <c r="G7566" s="107"/>
    </row>
    <row r="7567" spans="1:7" s="4" customFormat="1" x14ac:dyDescent="0.2">
      <c r="A7567" s="26"/>
      <c r="B7567" s="26"/>
      <c r="G7567" s="107"/>
    </row>
    <row r="7568" spans="1:7" s="4" customFormat="1" x14ac:dyDescent="0.2">
      <c r="A7568" s="26"/>
      <c r="B7568" s="26"/>
      <c r="G7568" s="107"/>
    </row>
    <row r="7569" spans="1:7" s="4" customFormat="1" x14ac:dyDescent="0.2">
      <c r="A7569" s="26"/>
      <c r="B7569" s="26"/>
      <c r="G7569" s="107"/>
    </row>
    <row r="7570" spans="1:7" s="4" customFormat="1" x14ac:dyDescent="0.2">
      <c r="A7570" s="26"/>
      <c r="B7570" s="26"/>
      <c r="G7570" s="107"/>
    </row>
    <row r="7571" spans="1:7" s="4" customFormat="1" x14ac:dyDescent="0.2">
      <c r="A7571" s="26"/>
      <c r="B7571" s="26"/>
      <c r="G7571" s="107"/>
    </row>
    <row r="7572" spans="1:7" s="4" customFormat="1" x14ac:dyDescent="0.2">
      <c r="A7572" s="26"/>
      <c r="B7572" s="26"/>
      <c r="G7572" s="107"/>
    </row>
    <row r="7573" spans="1:7" s="4" customFormat="1" x14ac:dyDescent="0.2">
      <c r="A7573" s="26"/>
      <c r="B7573" s="26"/>
      <c r="G7573" s="107"/>
    </row>
    <row r="7574" spans="1:7" s="4" customFormat="1" x14ac:dyDescent="0.2">
      <c r="A7574" s="26"/>
      <c r="B7574" s="26"/>
      <c r="G7574" s="107"/>
    </row>
    <row r="7575" spans="1:7" s="4" customFormat="1" x14ac:dyDescent="0.2">
      <c r="A7575" s="26"/>
      <c r="B7575" s="26"/>
      <c r="G7575" s="107"/>
    </row>
    <row r="7576" spans="1:7" s="4" customFormat="1" x14ac:dyDescent="0.2">
      <c r="A7576" s="26"/>
      <c r="B7576" s="26"/>
      <c r="G7576" s="107"/>
    </row>
    <row r="7577" spans="1:7" s="4" customFormat="1" x14ac:dyDescent="0.2">
      <c r="A7577" s="26"/>
      <c r="B7577" s="26"/>
      <c r="G7577" s="107"/>
    </row>
    <row r="7578" spans="1:7" s="4" customFormat="1" x14ac:dyDescent="0.2">
      <c r="A7578" s="26"/>
      <c r="B7578" s="26"/>
      <c r="G7578" s="107"/>
    </row>
    <row r="7579" spans="1:7" s="4" customFormat="1" x14ac:dyDescent="0.2">
      <c r="A7579" s="26"/>
      <c r="B7579" s="26"/>
      <c r="G7579" s="107"/>
    </row>
    <row r="7580" spans="1:7" s="4" customFormat="1" x14ac:dyDescent="0.2">
      <c r="A7580" s="26"/>
      <c r="B7580" s="26"/>
      <c r="G7580" s="107"/>
    </row>
    <row r="7581" spans="1:7" s="4" customFormat="1" x14ac:dyDescent="0.2">
      <c r="A7581" s="26"/>
      <c r="B7581" s="26"/>
      <c r="G7581" s="107"/>
    </row>
    <row r="7582" spans="1:7" s="4" customFormat="1" x14ac:dyDescent="0.2">
      <c r="A7582" s="26"/>
      <c r="B7582" s="26"/>
      <c r="G7582" s="107"/>
    </row>
    <row r="7583" spans="1:7" s="4" customFormat="1" x14ac:dyDescent="0.2">
      <c r="A7583" s="26"/>
      <c r="B7583" s="26"/>
      <c r="G7583" s="107"/>
    </row>
    <row r="7584" spans="1:7" s="4" customFormat="1" x14ac:dyDescent="0.2">
      <c r="A7584" s="26"/>
      <c r="B7584" s="26"/>
      <c r="G7584" s="107"/>
    </row>
    <row r="7585" spans="1:7" s="4" customFormat="1" x14ac:dyDescent="0.2">
      <c r="A7585" s="26"/>
      <c r="B7585" s="26"/>
      <c r="G7585" s="107"/>
    </row>
    <row r="7586" spans="1:7" s="4" customFormat="1" x14ac:dyDescent="0.2">
      <c r="A7586" s="26"/>
      <c r="B7586" s="26"/>
      <c r="G7586" s="107"/>
    </row>
    <row r="7587" spans="1:7" s="4" customFormat="1" x14ac:dyDescent="0.2">
      <c r="A7587" s="26"/>
      <c r="B7587" s="26"/>
      <c r="G7587" s="107"/>
    </row>
    <row r="7588" spans="1:7" s="4" customFormat="1" x14ac:dyDescent="0.2">
      <c r="A7588" s="26"/>
      <c r="B7588" s="26"/>
      <c r="G7588" s="107"/>
    </row>
    <row r="7589" spans="1:7" s="4" customFormat="1" x14ac:dyDescent="0.2">
      <c r="A7589" s="26"/>
      <c r="B7589" s="26"/>
      <c r="G7589" s="107"/>
    </row>
    <row r="7590" spans="1:7" s="4" customFormat="1" x14ac:dyDescent="0.2">
      <c r="A7590" s="26"/>
      <c r="B7590" s="26"/>
      <c r="G7590" s="107"/>
    </row>
    <row r="7591" spans="1:7" s="4" customFormat="1" x14ac:dyDescent="0.2">
      <c r="A7591" s="26"/>
      <c r="B7591" s="26"/>
      <c r="G7591" s="107"/>
    </row>
    <row r="7592" spans="1:7" s="4" customFormat="1" x14ac:dyDescent="0.2">
      <c r="A7592" s="26"/>
      <c r="B7592" s="26"/>
      <c r="G7592" s="107"/>
    </row>
    <row r="7593" spans="1:7" s="4" customFormat="1" x14ac:dyDescent="0.2">
      <c r="A7593" s="26"/>
      <c r="B7593" s="26"/>
      <c r="G7593" s="107"/>
    </row>
    <row r="7594" spans="1:7" s="4" customFormat="1" x14ac:dyDescent="0.2">
      <c r="A7594" s="26"/>
      <c r="B7594" s="26"/>
      <c r="G7594" s="107"/>
    </row>
    <row r="7595" spans="1:7" s="4" customFormat="1" x14ac:dyDescent="0.2">
      <c r="A7595" s="26"/>
      <c r="B7595" s="26"/>
      <c r="G7595" s="107"/>
    </row>
    <row r="7596" spans="1:7" s="4" customFormat="1" x14ac:dyDescent="0.2">
      <c r="A7596" s="26"/>
      <c r="B7596" s="26"/>
      <c r="G7596" s="107"/>
    </row>
    <row r="7597" spans="1:7" s="4" customFormat="1" x14ac:dyDescent="0.2">
      <c r="A7597" s="26"/>
      <c r="B7597" s="26"/>
      <c r="G7597" s="107"/>
    </row>
    <row r="7598" spans="1:7" s="4" customFormat="1" x14ac:dyDescent="0.2">
      <c r="A7598" s="26"/>
      <c r="B7598" s="26"/>
      <c r="G7598" s="107"/>
    </row>
    <row r="7599" spans="1:7" s="4" customFormat="1" x14ac:dyDescent="0.2">
      <c r="A7599" s="26"/>
      <c r="B7599" s="26"/>
      <c r="G7599" s="107"/>
    </row>
    <row r="7600" spans="1:7" s="4" customFormat="1" x14ac:dyDescent="0.2">
      <c r="A7600" s="26"/>
      <c r="B7600" s="26"/>
      <c r="G7600" s="107"/>
    </row>
    <row r="7601" spans="1:7" s="4" customFormat="1" x14ac:dyDescent="0.2">
      <c r="A7601" s="26"/>
      <c r="B7601" s="26"/>
      <c r="G7601" s="107"/>
    </row>
    <row r="7602" spans="1:7" s="4" customFormat="1" x14ac:dyDescent="0.2">
      <c r="A7602" s="26"/>
      <c r="B7602" s="26"/>
      <c r="G7602" s="107"/>
    </row>
    <row r="7603" spans="1:7" s="4" customFormat="1" x14ac:dyDescent="0.2">
      <c r="A7603" s="26"/>
      <c r="B7603" s="26"/>
      <c r="G7603" s="107"/>
    </row>
    <row r="7604" spans="1:7" s="4" customFormat="1" x14ac:dyDescent="0.2">
      <c r="A7604" s="26"/>
      <c r="B7604" s="26"/>
      <c r="G7604" s="107"/>
    </row>
    <row r="7605" spans="1:7" s="4" customFormat="1" x14ac:dyDescent="0.2">
      <c r="A7605" s="26"/>
      <c r="B7605" s="26"/>
      <c r="G7605" s="107"/>
    </row>
    <row r="7606" spans="1:7" s="4" customFormat="1" x14ac:dyDescent="0.2">
      <c r="A7606" s="26"/>
      <c r="B7606" s="26"/>
      <c r="G7606" s="107"/>
    </row>
    <row r="7607" spans="1:7" s="4" customFormat="1" x14ac:dyDescent="0.2">
      <c r="A7607" s="26"/>
      <c r="B7607" s="26"/>
      <c r="G7607" s="107"/>
    </row>
    <row r="7608" spans="1:7" s="4" customFormat="1" x14ac:dyDescent="0.2">
      <c r="A7608" s="26"/>
      <c r="B7608" s="26"/>
      <c r="G7608" s="107"/>
    </row>
    <row r="7609" spans="1:7" s="4" customFormat="1" x14ac:dyDescent="0.2">
      <c r="A7609" s="26"/>
      <c r="B7609" s="26"/>
      <c r="G7609" s="107"/>
    </row>
    <row r="7610" spans="1:7" s="4" customFormat="1" x14ac:dyDescent="0.2">
      <c r="A7610" s="26"/>
      <c r="B7610" s="26"/>
      <c r="G7610" s="107"/>
    </row>
    <row r="7611" spans="1:7" s="4" customFormat="1" x14ac:dyDescent="0.2">
      <c r="A7611" s="26"/>
      <c r="B7611" s="26"/>
      <c r="G7611" s="107"/>
    </row>
    <row r="7612" spans="1:7" s="4" customFormat="1" x14ac:dyDescent="0.2">
      <c r="A7612" s="26"/>
      <c r="B7612" s="26"/>
      <c r="G7612" s="107"/>
    </row>
    <row r="7613" spans="1:7" s="4" customFormat="1" x14ac:dyDescent="0.2">
      <c r="A7613" s="26"/>
      <c r="B7613" s="26"/>
      <c r="G7613" s="107"/>
    </row>
    <row r="7614" spans="1:7" s="4" customFormat="1" x14ac:dyDescent="0.2">
      <c r="A7614" s="26"/>
      <c r="B7614" s="26"/>
      <c r="G7614" s="107"/>
    </row>
    <row r="7615" spans="1:7" s="4" customFormat="1" x14ac:dyDescent="0.2">
      <c r="A7615" s="26"/>
      <c r="B7615" s="26"/>
      <c r="G7615" s="107"/>
    </row>
    <row r="7616" spans="1:7" s="4" customFormat="1" x14ac:dyDescent="0.2">
      <c r="A7616" s="26"/>
      <c r="B7616" s="26"/>
      <c r="G7616" s="107"/>
    </row>
    <row r="7617" spans="1:7" s="4" customFormat="1" x14ac:dyDescent="0.2">
      <c r="A7617" s="26"/>
      <c r="B7617" s="26"/>
      <c r="G7617" s="107"/>
    </row>
    <row r="7618" spans="1:7" s="4" customFormat="1" x14ac:dyDescent="0.2">
      <c r="A7618" s="26"/>
      <c r="B7618" s="26"/>
      <c r="G7618" s="107"/>
    </row>
    <row r="7619" spans="1:7" s="4" customFormat="1" x14ac:dyDescent="0.2">
      <c r="A7619" s="26"/>
      <c r="B7619" s="26"/>
      <c r="G7619" s="107"/>
    </row>
    <row r="7620" spans="1:7" s="4" customFormat="1" x14ac:dyDescent="0.2">
      <c r="A7620" s="26"/>
      <c r="B7620" s="26"/>
      <c r="G7620" s="107"/>
    </row>
    <row r="7621" spans="1:7" s="4" customFormat="1" x14ac:dyDescent="0.2">
      <c r="A7621" s="26"/>
      <c r="B7621" s="26"/>
      <c r="G7621" s="107"/>
    </row>
    <row r="7622" spans="1:7" s="4" customFormat="1" x14ac:dyDescent="0.2">
      <c r="A7622" s="26"/>
      <c r="B7622" s="26"/>
      <c r="G7622" s="107"/>
    </row>
    <row r="7623" spans="1:7" s="4" customFormat="1" x14ac:dyDescent="0.2">
      <c r="A7623" s="26"/>
      <c r="B7623" s="26"/>
      <c r="G7623" s="107"/>
    </row>
    <row r="7624" spans="1:7" s="4" customFormat="1" x14ac:dyDescent="0.2">
      <c r="A7624" s="26"/>
      <c r="B7624" s="26"/>
      <c r="G7624" s="107"/>
    </row>
    <row r="7625" spans="1:7" s="4" customFormat="1" x14ac:dyDescent="0.2">
      <c r="A7625" s="26"/>
      <c r="B7625" s="26"/>
      <c r="G7625" s="107"/>
    </row>
    <row r="7626" spans="1:7" s="4" customFormat="1" x14ac:dyDescent="0.2">
      <c r="A7626" s="26"/>
      <c r="B7626" s="26"/>
      <c r="G7626" s="107"/>
    </row>
    <row r="7627" spans="1:7" s="4" customFormat="1" x14ac:dyDescent="0.2">
      <c r="A7627" s="26"/>
      <c r="B7627" s="26"/>
      <c r="G7627" s="107"/>
    </row>
    <row r="7628" spans="1:7" s="4" customFormat="1" x14ac:dyDescent="0.2">
      <c r="A7628" s="26"/>
      <c r="B7628" s="26"/>
      <c r="G7628" s="107"/>
    </row>
    <row r="7629" spans="1:7" s="4" customFormat="1" x14ac:dyDescent="0.2">
      <c r="A7629" s="26"/>
      <c r="B7629" s="26"/>
      <c r="G7629" s="107"/>
    </row>
    <row r="7630" spans="1:7" s="4" customFormat="1" x14ac:dyDescent="0.2">
      <c r="A7630" s="26"/>
      <c r="B7630" s="26"/>
      <c r="G7630" s="107"/>
    </row>
    <row r="7631" spans="1:7" s="4" customFormat="1" x14ac:dyDescent="0.2">
      <c r="A7631" s="26"/>
      <c r="B7631" s="26"/>
      <c r="G7631" s="107"/>
    </row>
    <row r="7632" spans="1:7" s="4" customFormat="1" x14ac:dyDescent="0.2">
      <c r="A7632" s="26"/>
      <c r="B7632" s="26"/>
      <c r="G7632" s="107"/>
    </row>
    <row r="7633" spans="1:7" s="4" customFormat="1" x14ac:dyDescent="0.2">
      <c r="A7633" s="26"/>
      <c r="B7633" s="26"/>
      <c r="G7633" s="107"/>
    </row>
    <row r="7634" spans="1:7" s="4" customFormat="1" x14ac:dyDescent="0.2">
      <c r="A7634" s="26"/>
      <c r="B7634" s="26"/>
      <c r="G7634" s="107"/>
    </row>
    <row r="7635" spans="1:7" s="4" customFormat="1" x14ac:dyDescent="0.2">
      <c r="A7635" s="26"/>
      <c r="B7635" s="26"/>
      <c r="G7635" s="107"/>
    </row>
    <row r="7636" spans="1:7" s="4" customFormat="1" x14ac:dyDescent="0.2">
      <c r="A7636" s="26"/>
      <c r="B7636" s="26"/>
      <c r="G7636" s="107"/>
    </row>
    <row r="7637" spans="1:7" s="4" customFormat="1" x14ac:dyDescent="0.2">
      <c r="A7637" s="26"/>
      <c r="B7637" s="26"/>
      <c r="G7637" s="107"/>
    </row>
    <row r="7638" spans="1:7" s="4" customFormat="1" x14ac:dyDescent="0.2">
      <c r="A7638" s="26"/>
      <c r="B7638" s="26"/>
      <c r="G7638" s="107"/>
    </row>
    <row r="7639" spans="1:7" s="4" customFormat="1" x14ac:dyDescent="0.2">
      <c r="A7639" s="26"/>
      <c r="B7639" s="26"/>
      <c r="G7639" s="107"/>
    </row>
    <row r="7640" spans="1:7" s="4" customFormat="1" x14ac:dyDescent="0.2">
      <c r="A7640" s="26"/>
      <c r="B7640" s="26"/>
      <c r="G7640" s="107"/>
    </row>
    <row r="7641" spans="1:7" s="4" customFormat="1" x14ac:dyDescent="0.2">
      <c r="A7641" s="26"/>
      <c r="B7641" s="26"/>
      <c r="G7641" s="107"/>
    </row>
    <row r="7642" spans="1:7" s="4" customFormat="1" x14ac:dyDescent="0.2">
      <c r="A7642" s="26"/>
      <c r="B7642" s="26"/>
      <c r="G7642" s="107"/>
    </row>
    <row r="7643" spans="1:7" s="4" customFormat="1" x14ac:dyDescent="0.2">
      <c r="A7643" s="26"/>
      <c r="B7643" s="26"/>
      <c r="G7643" s="107"/>
    </row>
    <row r="7644" spans="1:7" s="4" customFormat="1" x14ac:dyDescent="0.2">
      <c r="A7644" s="26"/>
      <c r="B7644" s="26"/>
      <c r="G7644" s="107"/>
    </row>
    <row r="7645" spans="1:7" s="4" customFormat="1" x14ac:dyDescent="0.2">
      <c r="A7645" s="26"/>
      <c r="B7645" s="26"/>
      <c r="G7645" s="107"/>
    </row>
    <row r="7646" spans="1:7" s="4" customFormat="1" x14ac:dyDescent="0.2">
      <c r="A7646" s="26"/>
      <c r="B7646" s="26"/>
      <c r="G7646" s="107"/>
    </row>
    <row r="7647" spans="1:7" s="4" customFormat="1" x14ac:dyDescent="0.2">
      <c r="A7647" s="26"/>
      <c r="B7647" s="26"/>
      <c r="G7647" s="107"/>
    </row>
    <row r="7648" spans="1:7" s="4" customFormat="1" x14ac:dyDescent="0.2">
      <c r="A7648" s="26"/>
      <c r="B7648" s="26"/>
      <c r="G7648" s="107"/>
    </row>
    <row r="7649" spans="1:7" s="4" customFormat="1" x14ac:dyDescent="0.2">
      <c r="A7649" s="26"/>
      <c r="B7649" s="26"/>
      <c r="G7649" s="107"/>
    </row>
    <row r="7650" spans="1:7" s="4" customFormat="1" x14ac:dyDescent="0.2">
      <c r="A7650" s="26"/>
      <c r="B7650" s="26"/>
      <c r="G7650" s="107"/>
    </row>
    <row r="7651" spans="1:7" s="4" customFormat="1" x14ac:dyDescent="0.2">
      <c r="A7651" s="26"/>
      <c r="B7651" s="26"/>
      <c r="G7651" s="107"/>
    </row>
    <row r="7652" spans="1:7" s="4" customFormat="1" x14ac:dyDescent="0.2">
      <c r="A7652" s="26"/>
      <c r="B7652" s="26"/>
      <c r="G7652" s="107"/>
    </row>
    <row r="7653" spans="1:7" s="4" customFormat="1" x14ac:dyDescent="0.2">
      <c r="A7653" s="26"/>
      <c r="B7653" s="26"/>
      <c r="G7653" s="107"/>
    </row>
    <row r="7654" spans="1:7" s="4" customFormat="1" x14ac:dyDescent="0.2">
      <c r="A7654" s="26"/>
      <c r="B7654" s="26"/>
      <c r="G7654" s="107"/>
    </row>
    <row r="7655" spans="1:7" s="4" customFormat="1" x14ac:dyDescent="0.2">
      <c r="A7655" s="26"/>
      <c r="B7655" s="26"/>
      <c r="G7655" s="107"/>
    </row>
    <row r="7656" spans="1:7" s="4" customFormat="1" x14ac:dyDescent="0.2">
      <c r="A7656" s="26"/>
      <c r="B7656" s="26"/>
      <c r="G7656" s="107"/>
    </row>
    <row r="7657" spans="1:7" s="4" customFormat="1" x14ac:dyDescent="0.2">
      <c r="A7657" s="26"/>
      <c r="B7657" s="26"/>
      <c r="G7657" s="107"/>
    </row>
    <row r="7658" spans="1:7" s="4" customFormat="1" x14ac:dyDescent="0.2">
      <c r="A7658" s="26"/>
      <c r="B7658" s="26"/>
      <c r="G7658" s="107"/>
    </row>
    <row r="7659" spans="1:7" s="4" customFormat="1" x14ac:dyDescent="0.2">
      <c r="A7659" s="26"/>
      <c r="B7659" s="26"/>
      <c r="G7659" s="107"/>
    </row>
    <row r="7660" spans="1:7" s="4" customFormat="1" x14ac:dyDescent="0.2">
      <c r="A7660" s="26"/>
      <c r="B7660" s="26"/>
      <c r="G7660" s="107"/>
    </row>
    <row r="7661" spans="1:7" s="4" customFormat="1" x14ac:dyDescent="0.2">
      <c r="A7661" s="26"/>
      <c r="B7661" s="26"/>
      <c r="G7661" s="107"/>
    </row>
    <row r="7662" spans="1:7" s="4" customFormat="1" x14ac:dyDescent="0.2">
      <c r="A7662" s="26"/>
      <c r="B7662" s="26"/>
      <c r="G7662" s="107"/>
    </row>
    <row r="7663" spans="1:7" s="4" customFormat="1" x14ac:dyDescent="0.2">
      <c r="A7663" s="26"/>
      <c r="B7663" s="26"/>
      <c r="G7663" s="107"/>
    </row>
    <row r="7664" spans="1:7" s="4" customFormat="1" x14ac:dyDescent="0.2">
      <c r="A7664" s="26"/>
      <c r="B7664" s="26"/>
      <c r="G7664" s="107"/>
    </row>
    <row r="7665" spans="1:7" s="4" customFormat="1" x14ac:dyDescent="0.2">
      <c r="A7665" s="26"/>
      <c r="B7665" s="26"/>
      <c r="G7665" s="107"/>
    </row>
    <row r="7666" spans="1:7" s="4" customFormat="1" x14ac:dyDescent="0.2">
      <c r="A7666" s="26"/>
      <c r="B7666" s="26"/>
      <c r="G7666" s="107"/>
    </row>
    <row r="7667" spans="1:7" s="4" customFormat="1" x14ac:dyDescent="0.2">
      <c r="A7667" s="26"/>
      <c r="B7667" s="26"/>
      <c r="G7667" s="107"/>
    </row>
    <row r="7668" spans="1:7" s="4" customFormat="1" x14ac:dyDescent="0.2">
      <c r="A7668" s="26"/>
      <c r="B7668" s="26"/>
      <c r="G7668" s="107"/>
    </row>
    <row r="7669" spans="1:7" s="4" customFormat="1" x14ac:dyDescent="0.2">
      <c r="A7669" s="26"/>
      <c r="B7669" s="26"/>
      <c r="G7669" s="107"/>
    </row>
    <row r="7670" spans="1:7" s="4" customFormat="1" x14ac:dyDescent="0.2">
      <c r="A7670" s="26"/>
      <c r="B7670" s="26"/>
      <c r="G7670" s="107"/>
    </row>
    <row r="7671" spans="1:7" s="4" customFormat="1" x14ac:dyDescent="0.2">
      <c r="A7671" s="26"/>
      <c r="B7671" s="26"/>
      <c r="G7671" s="107"/>
    </row>
    <row r="7672" spans="1:7" s="4" customFormat="1" x14ac:dyDescent="0.2">
      <c r="A7672" s="26"/>
      <c r="B7672" s="26"/>
      <c r="G7672" s="107"/>
    </row>
    <row r="7673" spans="1:7" s="4" customFormat="1" x14ac:dyDescent="0.2">
      <c r="A7673" s="26"/>
      <c r="B7673" s="26"/>
      <c r="G7673" s="107"/>
    </row>
    <row r="7674" spans="1:7" s="4" customFormat="1" x14ac:dyDescent="0.2">
      <c r="A7674" s="26"/>
      <c r="B7674" s="26"/>
      <c r="G7674" s="107"/>
    </row>
    <row r="7675" spans="1:7" s="4" customFormat="1" x14ac:dyDescent="0.2">
      <c r="A7675" s="26"/>
      <c r="B7675" s="26"/>
      <c r="G7675" s="107"/>
    </row>
    <row r="7676" spans="1:7" s="4" customFormat="1" x14ac:dyDescent="0.2">
      <c r="A7676" s="26"/>
      <c r="B7676" s="26"/>
      <c r="G7676" s="107"/>
    </row>
    <row r="7677" spans="1:7" s="4" customFormat="1" x14ac:dyDescent="0.2">
      <c r="A7677" s="26"/>
      <c r="B7677" s="26"/>
      <c r="G7677" s="107"/>
    </row>
    <row r="7678" spans="1:7" s="4" customFormat="1" x14ac:dyDescent="0.2">
      <c r="A7678" s="26"/>
      <c r="B7678" s="26"/>
      <c r="G7678" s="107"/>
    </row>
    <row r="7679" spans="1:7" s="4" customFormat="1" x14ac:dyDescent="0.2">
      <c r="A7679" s="26"/>
      <c r="B7679" s="26"/>
      <c r="G7679" s="107"/>
    </row>
    <row r="7680" spans="1:7" s="4" customFormat="1" x14ac:dyDescent="0.2">
      <c r="A7680" s="26"/>
      <c r="B7680" s="26"/>
      <c r="G7680" s="107"/>
    </row>
    <row r="7681" spans="1:7" s="4" customFormat="1" x14ac:dyDescent="0.2">
      <c r="A7681" s="26"/>
      <c r="B7681" s="26"/>
      <c r="G7681" s="107"/>
    </row>
    <row r="7682" spans="1:7" s="4" customFormat="1" x14ac:dyDescent="0.2">
      <c r="A7682" s="26"/>
      <c r="B7682" s="26"/>
      <c r="G7682" s="107"/>
    </row>
    <row r="7683" spans="1:7" s="4" customFormat="1" x14ac:dyDescent="0.2">
      <c r="A7683" s="26"/>
      <c r="B7683" s="26"/>
      <c r="G7683" s="107"/>
    </row>
    <row r="7684" spans="1:7" s="4" customFormat="1" x14ac:dyDescent="0.2">
      <c r="A7684" s="26"/>
      <c r="B7684" s="26"/>
      <c r="G7684" s="107"/>
    </row>
    <row r="7685" spans="1:7" s="4" customFormat="1" x14ac:dyDescent="0.2">
      <c r="A7685" s="26"/>
      <c r="B7685" s="26"/>
      <c r="G7685" s="107"/>
    </row>
    <row r="7686" spans="1:7" s="4" customFormat="1" x14ac:dyDescent="0.2">
      <c r="A7686" s="26"/>
      <c r="B7686" s="26"/>
      <c r="G7686" s="107"/>
    </row>
    <row r="7687" spans="1:7" s="4" customFormat="1" x14ac:dyDescent="0.2">
      <c r="A7687" s="26"/>
      <c r="B7687" s="26"/>
      <c r="G7687" s="107"/>
    </row>
    <row r="7688" spans="1:7" s="4" customFormat="1" x14ac:dyDescent="0.2">
      <c r="A7688" s="26"/>
      <c r="B7688" s="26"/>
      <c r="G7688" s="107"/>
    </row>
    <row r="7689" spans="1:7" s="4" customFormat="1" x14ac:dyDescent="0.2">
      <c r="A7689" s="26"/>
      <c r="B7689" s="26"/>
      <c r="G7689" s="107"/>
    </row>
    <row r="7690" spans="1:7" s="4" customFormat="1" x14ac:dyDescent="0.2">
      <c r="A7690" s="26"/>
      <c r="B7690" s="26"/>
      <c r="G7690" s="107"/>
    </row>
    <row r="7691" spans="1:7" s="4" customFormat="1" x14ac:dyDescent="0.2">
      <c r="A7691" s="26"/>
      <c r="B7691" s="26"/>
      <c r="G7691" s="107"/>
    </row>
    <row r="7692" spans="1:7" s="4" customFormat="1" x14ac:dyDescent="0.2">
      <c r="A7692" s="26"/>
      <c r="B7692" s="26"/>
      <c r="G7692" s="107"/>
    </row>
    <row r="7693" spans="1:7" s="4" customFormat="1" x14ac:dyDescent="0.2">
      <c r="A7693" s="26"/>
      <c r="B7693" s="26"/>
      <c r="G7693" s="107"/>
    </row>
    <row r="7694" spans="1:7" s="4" customFormat="1" x14ac:dyDescent="0.2">
      <c r="A7694" s="26"/>
      <c r="B7694" s="26"/>
      <c r="G7694" s="107"/>
    </row>
    <row r="7695" spans="1:7" s="4" customFormat="1" x14ac:dyDescent="0.2">
      <c r="A7695" s="26"/>
      <c r="B7695" s="26"/>
      <c r="G7695" s="107"/>
    </row>
    <row r="7696" spans="1:7" s="4" customFormat="1" x14ac:dyDescent="0.2">
      <c r="A7696" s="26"/>
      <c r="B7696" s="26"/>
      <c r="G7696" s="107"/>
    </row>
    <row r="7697" spans="1:7" s="4" customFormat="1" x14ac:dyDescent="0.2">
      <c r="A7697" s="26"/>
      <c r="B7697" s="26"/>
      <c r="G7697" s="107"/>
    </row>
    <row r="7698" spans="1:7" s="4" customFormat="1" x14ac:dyDescent="0.2">
      <c r="A7698" s="26"/>
      <c r="B7698" s="26"/>
      <c r="G7698" s="107"/>
    </row>
    <row r="7699" spans="1:7" s="4" customFormat="1" x14ac:dyDescent="0.2">
      <c r="A7699" s="26"/>
      <c r="B7699" s="26"/>
      <c r="G7699" s="107"/>
    </row>
    <row r="7700" spans="1:7" s="4" customFormat="1" x14ac:dyDescent="0.2">
      <c r="A7700" s="26"/>
      <c r="B7700" s="26"/>
      <c r="G7700" s="107"/>
    </row>
    <row r="7701" spans="1:7" s="4" customFormat="1" x14ac:dyDescent="0.2">
      <c r="A7701" s="26"/>
      <c r="B7701" s="26"/>
      <c r="G7701" s="107"/>
    </row>
    <row r="7702" spans="1:7" s="4" customFormat="1" x14ac:dyDescent="0.2">
      <c r="A7702" s="26"/>
      <c r="B7702" s="26"/>
      <c r="G7702" s="107"/>
    </row>
    <row r="7703" spans="1:7" s="4" customFormat="1" x14ac:dyDescent="0.2">
      <c r="A7703" s="26"/>
      <c r="B7703" s="26"/>
      <c r="G7703" s="107"/>
    </row>
    <row r="7704" spans="1:7" s="4" customFormat="1" x14ac:dyDescent="0.2">
      <c r="A7704" s="26"/>
      <c r="B7704" s="26"/>
      <c r="G7704" s="107"/>
    </row>
    <row r="7705" spans="1:7" s="4" customFormat="1" x14ac:dyDescent="0.2">
      <c r="A7705" s="26"/>
      <c r="B7705" s="26"/>
      <c r="G7705" s="107"/>
    </row>
    <row r="7706" spans="1:7" s="4" customFormat="1" x14ac:dyDescent="0.2">
      <c r="A7706" s="26"/>
      <c r="B7706" s="26"/>
      <c r="G7706" s="107"/>
    </row>
    <row r="7707" spans="1:7" s="4" customFormat="1" x14ac:dyDescent="0.2">
      <c r="A7707" s="26"/>
      <c r="B7707" s="26"/>
      <c r="G7707" s="107"/>
    </row>
    <row r="7708" spans="1:7" s="4" customFormat="1" x14ac:dyDescent="0.2">
      <c r="A7708" s="26"/>
      <c r="B7708" s="26"/>
      <c r="G7708" s="107"/>
    </row>
    <row r="7709" spans="1:7" s="4" customFormat="1" x14ac:dyDescent="0.2">
      <c r="A7709" s="26"/>
      <c r="B7709" s="26"/>
      <c r="G7709" s="107"/>
    </row>
    <row r="7710" spans="1:7" s="4" customFormat="1" x14ac:dyDescent="0.2">
      <c r="A7710" s="26"/>
      <c r="B7710" s="26"/>
      <c r="G7710" s="107"/>
    </row>
    <row r="7711" spans="1:7" s="4" customFormat="1" x14ac:dyDescent="0.2">
      <c r="A7711" s="26"/>
      <c r="B7711" s="26"/>
      <c r="G7711" s="107"/>
    </row>
    <row r="7712" spans="1:7" s="4" customFormat="1" x14ac:dyDescent="0.2">
      <c r="A7712" s="26"/>
      <c r="B7712" s="26"/>
      <c r="G7712" s="107"/>
    </row>
    <row r="7713" spans="1:7" s="4" customFormat="1" x14ac:dyDescent="0.2">
      <c r="A7713" s="26"/>
      <c r="B7713" s="26"/>
      <c r="G7713" s="107"/>
    </row>
    <row r="7714" spans="1:7" s="4" customFormat="1" x14ac:dyDescent="0.2">
      <c r="A7714" s="26"/>
      <c r="B7714" s="26"/>
      <c r="G7714" s="107"/>
    </row>
    <row r="7715" spans="1:7" s="4" customFormat="1" x14ac:dyDescent="0.2">
      <c r="A7715" s="26"/>
      <c r="B7715" s="26"/>
      <c r="G7715" s="107"/>
    </row>
    <row r="7716" spans="1:7" s="4" customFormat="1" x14ac:dyDescent="0.2">
      <c r="A7716" s="26"/>
      <c r="B7716" s="26"/>
      <c r="G7716" s="107"/>
    </row>
    <row r="7717" spans="1:7" s="4" customFormat="1" x14ac:dyDescent="0.2">
      <c r="A7717" s="26"/>
      <c r="B7717" s="26"/>
      <c r="G7717" s="107"/>
    </row>
    <row r="7718" spans="1:7" s="4" customFormat="1" x14ac:dyDescent="0.2">
      <c r="A7718" s="26"/>
      <c r="B7718" s="26"/>
      <c r="G7718" s="107"/>
    </row>
    <row r="7719" spans="1:7" s="4" customFormat="1" x14ac:dyDescent="0.2">
      <c r="A7719" s="26"/>
      <c r="B7719" s="26"/>
      <c r="G7719" s="107"/>
    </row>
    <row r="7720" spans="1:7" s="4" customFormat="1" x14ac:dyDescent="0.2">
      <c r="A7720" s="26"/>
      <c r="B7720" s="26"/>
      <c r="G7720" s="107"/>
    </row>
    <row r="7721" spans="1:7" s="4" customFormat="1" x14ac:dyDescent="0.2">
      <c r="A7721" s="26"/>
      <c r="B7721" s="26"/>
      <c r="G7721" s="107"/>
    </row>
    <row r="7722" spans="1:7" s="4" customFormat="1" x14ac:dyDescent="0.2">
      <c r="A7722" s="26"/>
      <c r="B7722" s="26"/>
      <c r="G7722" s="107"/>
    </row>
    <row r="7723" spans="1:7" s="4" customFormat="1" x14ac:dyDescent="0.2">
      <c r="A7723" s="26"/>
      <c r="B7723" s="26"/>
      <c r="G7723" s="107"/>
    </row>
    <row r="7724" spans="1:7" s="4" customFormat="1" x14ac:dyDescent="0.2">
      <c r="A7724" s="26"/>
      <c r="B7724" s="26"/>
      <c r="G7724" s="107"/>
    </row>
    <row r="7725" spans="1:7" s="4" customFormat="1" x14ac:dyDescent="0.2">
      <c r="A7725" s="26"/>
      <c r="B7725" s="26"/>
      <c r="G7725" s="107"/>
    </row>
    <row r="7726" spans="1:7" s="4" customFormat="1" x14ac:dyDescent="0.2">
      <c r="A7726" s="26"/>
      <c r="B7726" s="26"/>
      <c r="G7726" s="107"/>
    </row>
    <row r="7727" spans="1:7" s="4" customFormat="1" x14ac:dyDescent="0.2">
      <c r="A7727" s="26"/>
      <c r="B7727" s="26"/>
      <c r="G7727" s="107"/>
    </row>
    <row r="7728" spans="1:7" s="4" customFormat="1" x14ac:dyDescent="0.2">
      <c r="A7728" s="26"/>
      <c r="B7728" s="26"/>
      <c r="G7728" s="107"/>
    </row>
    <row r="7729" spans="1:7" s="4" customFormat="1" x14ac:dyDescent="0.2">
      <c r="A7729" s="26"/>
      <c r="B7729" s="26"/>
      <c r="G7729" s="107"/>
    </row>
    <row r="7730" spans="1:7" s="4" customFormat="1" x14ac:dyDescent="0.2">
      <c r="A7730" s="26"/>
      <c r="B7730" s="26"/>
      <c r="G7730" s="107"/>
    </row>
    <row r="7731" spans="1:7" s="4" customFormat="1" x14ac:dyDescent="0.2">
      <c r="A7731" s="26"/>
      <c r="B7731" s="26"/>
      <c r="G7731" s="107"/>
    </row>
    <row r="7732" spans="1:7" s="4" customFormat="1" x14ac:dyDescent="0.2">
      <c r="A7732" s="26"/>
      <c r="B7732" s="26"/>
      <c r="G7732" s="107"/>
    </row>
    <row r="7733" spans="1:7" s="4" customFormat="1" x14ac:dyDescent="0.2">
      <c r="A7733" s="26"/>
      <c r="B7733" s="26"/>
      <c r="G7733" s="107"/>
    </row>
    <row r="7734" spans="1:7" s="4" customFormat="1" x14ac:dyDescent="0.2">
      <c r="A7734" s="26"/>
      <c r="B7734" s="26"/>
      <c r="G7734" s="107"/>
    </row>
    <row r="7735" spans="1:7" s="4" customFormat="1" x14ac:dyDescent="0.2">
      <c r="A7735" s="26"/>
      <c r="B7735" s="26"/>
      <c r="G7735" s="107"/>
    </row>
    <row r="7736" spans="1:7" s="4" customFormat="1" x14ac:dyDescent="0.2">
      <c r="A7736" s="26"/>
      <c r="B7736" s="26"/>
      <c r="G7736" s="107"/>
    </row>
    <row r="7737" spans="1:7" s="4" customFormat="1" x14ac:dyDescent="0.2">
      <c r="A7737" s="26"/>
      <c r="B7737" s="26"/>
      <c r="G7737" s="107"/>
    </row>
    <row r="7738" spans="1:7" s="4" customFormat="1" x14ac:dyDescent="0.2">
      <c r="A7738" s="26"/>
      <c r="B7738" s="26"/>
      <c r="G7738" s="107"/>
    </row>
    <row r="7739" spans="1:7" s="4" customFormat="1" x14ac:dyDescent="0.2">
      <c r="A7739" s="26"/>
      <c r="B7739" s="26"/>
      <c r="G7739" s="107"/>
    </row>
    <row r="7740" spans="1:7" s="4" customFormat="1" x14ac:dyDescent="0.2">
      <c r="A7740" s="26"/>
      <c r="B7740" s="26"/>
      <c r="G7740" s="107"/>
    </row>
    <row r="7741" spans="1:7" s="4" customFormat="1" x14ac:dyDescent="0.2">
      <c r="A7741" s="26"/>
      <c r="B7741" s="26"/>
      <c r="G7741" s="107"/>
    </row>
    <row r="7742" spans="1:7" s="4" customFormat="1" x14ac:dyDescent="0.2">
      <c r="A7742" s="26"/>
      <c r="B7742" s="26"/>
      <c r="G7742" s="107"/>
    </row>
    <row r="7743" spans="1:7" s="4" customFormat="1" x14ac:dyDescent="0.2">
      <c r="A7743" s="26"/>
      <c r="B7743" s="26"/>
      <c r="G7743" s="107"/>
    </row>
    <row r="7744" spans="1:7" s="4" customFormat="1" x14ac:dyDescent="0.2">
      <c r="A7744" s="26"/>
      <c r="B7744" s="26"/>
      <c r="G7744" s="107"/>
    </row>
    <row r="7745" spans="1:7" s="4" customFormat="1" x14ac:dyDescent="0.2">
      <c r="A7745" s="26"/>
      <c r="B7745" s="26"/>
      <c r="G7745" s="107"/>
    </row>
    <row r="7746" spans="1:7" s="4" customFormat="1" x14ac:dyDescent="0.2">
      <c r="A7746" s="26"/>
      <c r="B7746" s="26"/>
      <c r="G7746" s="107"/>
    </row>
    <row r="7747" spans="1:7" s="4" customFormat="1" x14ac:dyDescent="0.2">
      <c r="A7747" s="26"/>
      <c r="B7747" s="26"/>
      <c r="G7747" s="107"/>
    </row>
    <row r="7748" spans="1:7" s="4" customFormat="1" x14ac:dyDescent="0.2">
      <c r="A7748" s="26"/>
      <c r="B7748" s="26"/>
      <c r="G7748" s="107"/>
    </row>
    <row r="7749" spans="1:7" s="4" customFormat="1" x14ac:dyDescent="0.2">
      <c r="A7749" s="26"/>
      <c r="B7749" s="26"/>
      <c r="G7749" s="107"/>
    </row>
    <row r="7750" spans="1:7" s="4" customFormat="1" x14ac:dyDescent="0.2">
      <c r="A7750" s="26"/>
      <c r="B7750" s="26"/>
      <c r="G7750" s="107"/>
    </row>
    <row r="7751" spans="1:7" s="4" customFormat="1" x14ac:dyDescent="0.2">
      <c r="A7751" s="26"/>
      <c r="B7751" s="26"/>
      <c r="G7751" s="107"/>
    </row>
    <row r="7752" spans="1:7" s="4" customFormat="1" x14ac:dyDescent="0.2">
      <c r="A7752" s="26"/>
      <c r="B7752" s="26"/>
      <c r="G7752" s="107"/>
    </row>
    <row r="7753" spans="1:7" s="4" customFormat="1" x14ac:dyDescent="0.2">
      <c r="A7753" s="26"/>
      <c r="B7753" s="26"/>
      <c r="G7753" s="107"/>
    </row>
    <row r="7754" spans="1:7" s="4" customFormat="1" x14ac:dyDescent="0.2">
      <c r="A7754" s="26"/>
      <c r="B7754" s="26"/>
      <c r="G7754" s="107"/>
    </row>
    <row r="7755" spans="1:7" s="4" customFormat="1" x14ac:dyDescent="0.2">
      <c r="A7755" s="26"/>
      <c r="B7755" s="26"/>
      <c r="G7755" s="107"/>
    </row>
    <row r="7756" spans="1:7" s="4" customFormat="1" x14ac:dyDescent="0.2">
      <c r="A7756" s="26"/>
      <c r="B7756" s="26"/>
      <c r="G7756" s="107"/>
    </row>
    <row r="7757" spans="1:7" s="4" customFormat="1" x14ac:dyDescent="0.2">
      <c r="A7757" s="26"/>
      <c r="B7757" s="26"/>
      <c r="G7757" s="107"/>
    </row>
    <row r="7758" spans="1:7" s="4" customFormat="1" x14ac:dyDescent="0.2">
      <c r="A7758" s="26"/>
      <c r="B7758" s="26"/>
      <c r="G7758" s="107"/>
    </row>
    <row r="7759" spans="1:7" s="4" customFormat="1" x14ac:dyDescent="0.2">
      <c r="A7759" s="26"/>
      <c r="B7759" s="26"/>
      <c r="G7759" s="107"/>
    </row>
    <row r="7760" spans="1:7" s="4" customFormat="1" x14ac:dyDescent="0.2">
      <c r="A7760" s="26"/>
      <c r="B7760" s="26"/>
      <c r="G7760" s="107"/>
    </row>
    <row r="7761" spans="1:7" s="4" customFormat="1" x14ac:dyDescent="0.2">
      <c r="A7761" s="26"/>
      <c r="B7761" s="26"/>
      <c r="G7761" s="107"/>
    </row>
    <row r="7762" spans="1:7" s="4" customFormat="1" x14ac:dyDescent="0.2">
      <c r="A7762" s="26"/>
      <c r="B7762" s="26"/>
      <c r="G7762" s="107"/>
    </row>
    <row r="7763" spans="1:7" s="4" customFormat="1" x14ac:dyDescent="0.2">
      <c r="A7763" s="26"/>
      <c r="B7763" s="26"/>
      <c r="G7763" s="107"/>
    </row>
    <row r="7764" spans="1:7" s="4" customFormat="1" x14ac:dyDescent="0.2">
      <c r="A7764" s="26"/>
      <c r="B7764" s="26"/>
      <c r="G7764" s="107"/>
    </row>
    <row r="7765" spans="1:7" s="4" customFormat="1" x14ac:dyDescent="0.2">
      <c r="A7765" s="26"/>
      <c r="B7765" s="26"/>
      <c r="G7765" s="107"/>
    </row>
    <row r="7766" spans="1:7" s="4" customFormat="1" x14ac:dyDescent="0.2">
      <c r="A7766" s="26"/>
      <c r="B7766" s="26"/>
      <c r="G7766" s="107"/>
    </row>
    <row r="7767" spans="1:7" s="4" customFormat="1" x14ac:dyDescent="0.2">
      <c r="A7767" s="26"/>
      <c r="B7767" s="26"/>
      <c r="G7767" s="107"/>
    </row>
    <row r="7768" spans="1:7" s="4" customFormat="1" x14ac:dyDescent="0.2">
      <c r="A7768" s="26"/>
      <c r="B7768" s="26"/>
      <c r="G7768" s="107"/>
    </row>
    <row r="7769" spans="1:7" s="4" customFormat="1" x14ac:dyDescent="0.2">
      <c r="A7769" s="26"/>
      <c r="B7769" s="26"/>
      <c r="G7769" s="107"/>
    </row>
    <row r="7770" spans="1:7" s="4" customFormat="1" x14ac:dyDescent="0.2">
      <c r="A7770" s="26"/>
      <c r="B7770" s="26"/>
      <c r="G7770" s="107"/>
    </row>
    <row r="7771" spans="1:7" s="4" customFormat="1" x14ac:dyDescent="0.2">
      <c r="A7771" s="26"/>
      <c r="B7771" s="26"/>
      <c r="G7771" s="107"/>
    </row>
    <row r="7772" spans="1:7" s="4" customFormat="1" x14ac:dyDescent="0.2">
      <c r="A7772" s="26"/>
      <c r="B7772" s="26"/>
      <c r="G7772" s="107"/>
    </row>
    <row r="7773" spans="1:7" s="4" customFormat="1" x14ac:dyDescent="0.2">
      <c r="A7773" s="26"/>
      <c r="B7773" s="26"/>
      <c r="G7773" s="107"/>
    </row>
    <row r="7774" spans="1:7" s="4" customFormat="1" x14ac:dyDescent="0.2">
      <c r="A7774" s="26"/>
      <c r="B7774" s="26"/>
      <c r="G7774" s="107"/>
    </row>
    <row r="7775" spans="1:7" s="4" customFormat="1" x14ac:dyDescent="0.2">
      <c r="A7775" s="26"/>
      <c r="B7775" s="26"/>
      <c r="G7775" s="107"/>
    </row>
    <row r="7776" spans="1:7" s="4" customFormat="1" x14ac:dyDescent="0.2">
      <c r="A7776" s="26"/>
      <c r="B7776" s="26"/>
      <c r="G7776" s="107"/>
    </row>
    <row r="7777" spans="1:7" s="4" customFormat="1" x14ac:dyDescent="0.2">
      <c r="A7777" s="26"/>
      <c r="B7777" s="26"/>
      <c r="G7777" s="107"/>
    </row>
    <row r="7778" spans="1:7" s="4" customFormat="1" x14ac:dyDescent="0.2">
      <c r="A7778" s="26"/>
      <c r="B7778" s="26"/>
      <c r="G7778" s="107"/>
    </row>
    <row r="7779" spans="1:7" s="4" customFormat="1" x14ac:dyDescent="0.2">
      <c r="A7779" s="26"/>
      <c r="B7779" s="26"/>
      <c r="G7779" s="107"/>
    </row>
    <row r="7780" spans="1:7" s="4" customFormat="1" x14ac:dyDescent="0.2">
      <c r="A7780" s="26"/>
      <c r="B7780" s="26"/>
      <c r="G7780" s="107"/>
    </row>
    <row r="7781" spans="1:7" s="4" customFormat="1" x14ac:dyDescent="0.2">
      <c r="A7781" s="26"/>
      <c r="B7781" s="26"/>
      <c r="G7781" s="107"/>
    </row>
    <row r="7782" spans="1:7" s="4" customFormat="1" x14ac:dyDescent="0.2">
      <c r="A7782" s="26"/>
      <c r="B7782" s="26"/>
      <c r="G7782" s="107"/>
    </row>
    <row r="7783" spans="1:7" s="4" customFormat="1" x14ac:dyDescent="0.2">
      <c r="A7783" s="26"/>
      <c r="B7783" s="26"/>
      <c r="G7783" s="107"/>
    </row>
    <row r="7784" spans="1:7" s="4" customFormat="1" x14ac:dyDescent="0.2">
      <c r="A7784" s="26"/>
      <c r="B7784" s="26"/>
      <c r="G7784" s="107"/>
    </row>
    <row r="7785" spans="1:7" s="4" customFormat="1" x14ac:dyDescent="0.2">
      <c r="A7785" s="26"/>
      <c r="B7785" s="26"/>
      <c r="G7785" s="107"/>
    </row>
    <row r="7786" spans="1:7" s="4" customFormat="1" x14ac:dyDescent="0.2">
      <c r="A7786" s="26"/>
      <c r="B7786" s="26"/>
      <c r="G7786" s="107"/>
    </row>
    <row r="7787" spans="1:7" s="4" customFormat="1" x14ac:dyDescent="0.2">
      <c r="A7787" s="26"/>
      <c r="B7787" s="26"/>
      <c r="G7787" s="107"/>
    </row>
    <row r="7788" spans="1:7" s="4" customFormat="1" x14ac:dyDescent="0.2">
      <c r="A7788" s="26"/>
      <c r="B7788" s="26"/>
      <c r="G7788" s="107"/>
    </row>
    <row r="7789" spans="1:7" s="4" customFormat="1" x14ac:dyDescent="0.2">
      <c r="A7789" s="26"/>
      <c r="B7789" s="26"/>
      <c r="G7789" s="107"/>
    </row>
    <row r="7790" spans="1:7" s="4" customFormat="1" x14ac:dyDescent="0.2">
      <c r="A7790" s="26"/>
      <c r="B7790" s="26"/>
      <c r="G7790" s="107"/>
    </row>
    <row r="7791" spans="1:7" s="4" customFormat="1" x14ac:dyDescent="0.2">
      <c r="A7791" s="26"/>
      <c r="B7791" s="26"/>
      <c r="G7791" s="107"/>
    </row>
    <row r="7792" spans="1:7" s="4" customFormat="1" x14ac:dyDescent="0.2">
      <c r="A7792" s="26"/>
      <c r="B7792" s="26"/>
      <c r="G7792" s="107"/>
    </row>
    <row r="7793" spans="1:7" s="4" customFormat="1" x14ac:dyDescent="0.2">
      <c r="A7793" s="26"/>
      <c r="B7793" s="26"/>
      <c r="G7793" s="107"/>
    </row>
    <row r="7794" spans="1:7" s="4" customFormat="1" x14ac:dyDescent="0.2">
      <c r="A7794" s="26"/>
      <c r="B7794" s="26"/>
      <c r="G7794" s="107"/>
    </row>
    <row r="7795" spans="1:7" s="4" customFormat="1" x14ac:dyDescent="0.2">
      <c r="A7795" s="26"/>
      <c r="B7795" s="26"/>
      <c r="G7795" s="107"/>
    </row>
    <row r="7796" spans="1:7" s="4" customFormat="1" x14ac:dyDescent="0.2">
      <c r="A7796" s="26"/>
      <c r="B7796" s="26"/>
      <c r="G7796" s="107"/>
    </row>
    <row r="7797" spans="1:7" s="4" customFormat="1" x14ac:dyDescent="0.2">
      <c r="A7797" s="26"/>
      <c r="B7797" s="26"/>
      <c r="G7797" s="107"/>
    </row>
    <row r="7798" spans="1:7" s="4" customFormat="1" x14ac:dyDescent="0.2">
      <c r="A7798" s="26"/>
      <c r="B7798" s="26"/>
      <c r="G7798" s="107"/>
    </row>
    <row r="7799" spans="1:7" s="4" customFormat="1" x14ac:dyDescent="0.2">
      <c r="A7799" s="26"/>
      <c r="B7799" s="26"/>
      <c r="G7799" s="107"/>
    </row>
    <row r="7800" spans="1:7" s="4" customFormat="1" x14ac:dyDescent="0.2">
      <c r="A7800" s="26"/>
      <c r="B7800" s="26"/>
      <c r="G7800" s="107"/>
    </row>
    <row r="7801" spans="1:7" s="4" customFormat="1" x14ac:dyDescent="0.2">
      <c r="A7801" s="26"/>
      <c r="B7801" s="26"/>
      <c r="G7801" s="107"/>
    </row>
    <row r="7802" spans="1:7" s="4" customFormat="1" x14ac:dyDescent="0.2">
      <c r="A7802" s="26"/>
      <c r="B7802" s="26"/>
      <c r="G7802" s="107"/>
    </row>
    <row r="7803" spans="1:7" s="4" customFormat="1" x14ac:dyDescent="0.2">
      <c r="A7803" s="26"/>
      <c r="B7803" s="26"/>
      <c r="G7803" s="107"/>
    </row>
    <row r="7804" spans="1:7" s="4" customFormat="1" x14ac:dyDescent="0.2">
      <c r="A7804" s="26"/>
      <c r="B7804" s="26"/>
      <c r="G7804" s="107"/>
    </row>
    <row r="7805" spans="1:7" s="4" customFormat="1" x14ac:dyDescent="0.2">
      <c r="A7805" s="26"/>
      <c r="B7805" s="26"/>
      <c r="G7805" s="107"/>
    </row>
    <row r="7806" spans="1:7" s="4" customFormat="1" x14ac:dyDescent="0.2">
      <c r="A7806" s="26"/>
      <c r="B7806" s="26"/>
      <c r="G7806" s="107"/>
    </row>
    <row r="7807" spans="1:7" s="4" customFormat="1" x14ac:dyDescent="0.2">
      <c r="A7807" s="26"/>
      <c r="B7807" s="26"/>
      <c r="G7807" s="107"/>
    </row>
    <row r="7808" spans="1:7" s="4" customFormat="1" x14ac:dyDescent="0.2">
      <c r="A7808" s="26"/>
      <c r="B7808" s="26"/>
      <c r="G7808" s="107"/>
    </row>
    <row r="7809" spans="1:7" s="4" customFormat="1" x14ac:dyDescent="0.2">
      <c r="A7809" s="26"/>
      <c r="B7809" s="26"/>
      <c r="G7809" s="107"/>
    </row>
    <row r="7810" spans="1:7" s="4" customFormat="1" x14ac:dyDescent="0.2">
      <c r="A7810" s="26"/>
      <c r="B7810" s="26"/>
      <c r="G7810" s="107"/>
    </row>
    <row r="7811" spans="1:7" s="4" customFormat="1" x14ac:dyDescent="0.2">
      <c r="A7811" s="26"/>
      <c r="B7811" s="26"/>
      <c r="G7811" s="107"/>
    </row>
    <row r="7812" spans="1:7" s="4" customFormat="1" x14ac:dyDescent="0.2">
      <c r="A7812" s="26"/>
      <c r="B7812" s="26"/>
      <c r="G7812" s="107"/>
    </row>
    <row r="7813" spans="1:7" s="4" customFormat="1" x14ac:dyDescent="0.2">
      <c r="A7813" s="26"/>
      <c r="B7813" s="26"/>
      <c r="G7813" s="107"/>
    </row>
    <row r="7814" spans="1:7" s="4" customFormat="1" x14ac:dyDescent="0.2">
      <c r="A7814" s="26"/>
      <c r="B7814" s="26"/>
      <c r="G7814" s="107"/>
    </row>
    <row r="7815" spans="1:7" s="4" customFormat="1" x14ac:dyDescent="0.2">
      <c r="A7815" s="26"/>
      <c r="B7815" s="26"/>
      <c r="G7815" s="107"/>
    </row>
    <row r="7816" spans="1:7" s="4" customFormat="1" x14ac:dyDescent="0.2">
      <c r="A7816" s="26"/>
      <c r="B7816" s="26"/>
      <c r="G7816" s="107"/>
    </row>
    <row r="7817" spans="1:7" s="4" customFormat="1" x14ac:dyDescent="0.2">
      <c r="A7817" s="26"/>
      <c r="B7817" s="26"/>
      <c r="G7817" s="107"/>
    </row>
    <row r="7818" spans="1:7" s="4" customFormat="1" x14ac:dyDescent="0.2">
      <c r="A7818" s="26"/>
      <c r="B7818" s="26"/>
      <c r="G7818" s="107"/>
    </row>
    <row r="7819" spans="1:7" s="4" customFormat="1" x14ac:dyDescent="0.2">
      <c r="A7819" s="26"/>
      <c r="B7819" s="26"/>
      <c r="G7819" s="107"/>
    </row>
    <row r="7820" spans="1:7" s="4" customFormat="1" x14ac:dyDescent="0.2">
      <c r="A7820" s="26"/>
      <c r="B7820" s="26"/>
      <c r="G7820" s="107"/>
    </row>
    <row r="7821" spans="1:7" s="4" customFormat="1" x14ac:dyDescent="0.2">
      <c r="A7821" s="26"/>
      <c r="B7821" s="26"/>
      <c r="G7821" s="107"/>
    </row>
    <row r="7822" spans="1:7" s="4" customFormat="1" x14ac:dyDescent="0.2">
      <c r="A7822" s="26"/>
      <c r="B7822" s="26"/>
      <c r="G7822" s="107"/>
    </row>
    <row r="7823" spans="1:7" s="4" customFormat="1" x14ac:dyDescent="0.2">
      <c r="A7823" s="26"/>
      <c r="B7823" s="26"/>
      <c r="G7823" s="107"/>
    </row>
    <row r="7824" spans="1:7" s="4" customFormat="1" x14ac:dyDescent="0.2">
      <c r="A7824" s="26"/>
      <c r="B7824" s="26"/>
      <c r="G7824" s="107"/>
    </row>
    <row r="7825" spans="1:7" s="4" customFormat="1" x14ac:dyDescent="0.2">
      <c r="A7825" s="26"/>
      <c r="B7825" s="26"/>
      <c r="G7825" s="107"/>
    </row>
    <row r="7826" spans="1:7" s="4" customFormat="1" x14ac:dyDescent="0.2">
      <c r="A7826" s="26"/>
      <c r="B7826" s="26"/>
      <c r="G7826" s="107"/>
    </row>
    <row r="7827" spans="1:7" s="4" customFormat="1" x14ac:dyDescent="0.2">
      <c r="A7827" s="26"/>
      <c r="B7827" s="26"/>
      <c r="G7827" s="107"/>
    </row>
    <row r="7828" spans="1:7" s="4" customFormat="1" x14ac:dyDescent="0.2">
      <c r="A7828" s="26"/>
      <c r="B7828" s="26"/>
      <c r="G7828" s="107"/>
    </row>
    <row r="7829" spans="1:7" s="4" customFormat="1" x14ac:dyDescent="0.2">
      <c r="A7829" s="26"/>
      <c r="B7829" s="26"/>
      <c r="G7829" s="107"/>
    </row>
    <row r="7830" spans="1:7" s="4" customFormat="1" x14ac:dyDescent="0.2">
      <c r="A7830" s="26"/>
      <c r="B7830" s="26"/>
      <c r="G7830" s="107"/>
    </row>
    <row r="7831" spans="1:7" s="4" customFormat="1" x14ac:dyDescent="0.2">
      <c r="A7831" s="26"/>
      <c r="B7831" s="26"/>
      <c r="G7831" s="107"/>
    </row>
    <row r="7832" spans="1:7" s="4" customFormat="1" x14ac:dyDescent="0.2">
      <c r="A7832" s="26"/>
      <c r="B7832" s="26"/>
      <c r="G7832" s="107"/>
    </row>
    <row r="7833" spans="1:7" s="4" customFormat="1" x14ac:dyDescent="0.2">
      <c r="A7833" s="26"/>
      <c r="B7833" s="26"/>
      <c r="G7833" s="107"/>
    </row>
    <row r="7834" spans="1:7" s="4" customFormat="1" x14ac:dyDescent="0.2">
      <c r="A7834" s="26"/>
      <c r="B7834" s="26"/>
      <c r="G7834" s="107"/>
    </row>
    <row r="7835" spans="1:7" s="4" customFormat="1" x14ac:dyDescent="0.2">
      <c r="A7835" s="26"/>
      <c r="B7835" s="26"/>
      <c r="G7835" s="107"/>
    </row>
    <row r="7836" spans="1:7" s="4" customFormat="1" x14ac:dyDescent="0.2">
      <c r="A7836" s="26"/>
      <c r="B7836" s="26"/>
      <c r="G7836" s="107"/>
    </row>
    <row r="7837" spans="1:7" s="4" customFormat="1" x14ac:dyDescent="0.2">
      <c r="A7837" s="26"/>
      <c r="B7837" s="26"/>
      <c r="G7837" s="107"/>
    </row>
    <row r="7838" spans="1:7" s="4" customFormat="1" x14ac:dyDescent="0.2">
      <c r="A7838" s="26"/>
      <c r="B7838" s="26"/>
      <c r="G7838" s="107"/>
    </row>
    <row r="7839" spans="1:7" s="4" customFormat="1" x14ac:dyDescent="0.2">
      <c r="A7839" s="26"/>
      <c r="B7839" s="26"/>
      <c r="G7839" s="107"/>
    </row>
    <row r="7840" spans="1:7" s="4" customFormat="1" x14ac:dyDescent="0.2">
      <c r="A7840" s="26"/>
      <c r="B7840" s="26"/>
      <c r="G7840" s="107"/>
    </row>
    <row r="7841" spans="1:7" s="4" customFormat="1" x14ac:dyDescent="0.2">
      <c r="A7841" s="26"/>
      <c r="B7841" s="26"/>
      <c r="G7841" s="107"/>
    </row>
    <row r="7842" spans="1:7" s="4" customFormat="1" x14ac:dyDescent="0.2">
      <c r="A7842" s="26"/>
      <c r="B7842" s="26"/>
      <c r="G7842" s="107"/>
    </row>
    <row r="7843" spans="1:7" s="4" customFormat="1" x14ac:dyDescent="0.2">
      <c r="A7843" s="26"/>
      <c r="B7843" s="26"/>
      <c r="G7843" s="107"/>
    </row>
    <row r="7844" spans="1:7" s="4" customFormat="1" x14ac:dyDescent="0.2">
      <c r="A7844" s="26"/>
      <c r="B7844" s="26"/>
      <c r="G7844" s="107"/>
    </row>
    <row r="7845" spans="1:7" s="4" customFormat="1" x14ac:dyDescent="0.2">
      <c r="A7845" s="26"/>
      <c r="B7845" s="26"/>
      <c r="G7845" s="107"/>
    </row>
    <row r="7846" spans="1:7" s="4" customFormat="1" x14ac:dyDescent="0.2">
      <c r="A7846" s="26"/>
      <c r="B7846" s="26"/>
      <c r="G7846" s="107"/>
    </row>
    <row r="7847" spans="1:7" s="4" customFormat="1" x14ac:dyDescent="0.2">
      <c r="A7847" s="26"/>
      <c r="B7847" s="26"/>
      <c r="G7847" s="107"/>
    </row>
    <row r="7848" spans="1:7" s="4" customFormat="1" x14ac:dyDescent="0.2">
      <c r="A7848" s="26"/>
      <c r="B7848" s="26"/>
      <c r="G7848" s="107"/>
    </row>
    <row r="7849" spans="1:7" s="4" customFormat="1" x14ac:dyDescent="0.2">
      <c r="A7849" s="26"/>
      <c r="B7849" s="26"/>
      <c r="G7849" s="107"/>
    </row>
    <row r="7850" spans="1:7" s="4" customFormat="1" x14ac:dyDescent="0.2">
      <c r="A7850" s="26"/>
      <c r="B7850" s="26"/>
      <c r="G7850" s="107"/>
    </row>
    <row r="7851" spans="1:7" s="4" customFormat="1" x14ac:dyDescent="0.2">
      <c r="A7851" s="26"/>
      <c r="B7851" s="26"/>
      <c r="G7851" s="107"/>
    </row>
    <row r="7852" spans="1:7" s="4" customFormat="1" x14ac:dyDescent="0.2">
      <c r="A7852" s="26"/>
      <c r="B7852" s="26"/>
      <c r="G7852" s="107"/>
    </row>
    <row r="7853" spans="1:7" s="4" customFormat="1" x14ac:dyDescent="0.2">
      <c r="A7853" s="26"/>
      <c r="B7853" s="26"/>
      <c r="G7853" s="107"/>
    </row>
    <row r="7854" spans="1:7" s="4" customFormat="1" x14ac:dyDescent="0.2">
      <c r="A7854" s="26"/>
      <c r="B7854" s="26"/>
      <c r="G7854" s="107"/>
    </row>
    <row r="7855" spans="1:7" s="4" customFormat="1" x14ac:dyDescent="0.2">
      <c r="A7855" s="26"/>
      <c r="B7855" s="26"/>
      <c r="G7855" s="107"/>
    </row>
    <row r="7856" spans="1:7" s="4" customFormat="1" x14ac:dyDescent="0.2">
      <c r="A7856" s="26"/>
      <c r="B7856" s="26"/>
      <c r="G7856" s="107"/>
    </row>
    <row r="7857" spans="1:7" s="4" customFormat="1" x14ac:dyDescent="0.2">
      <c r="A7857" s="26"/>
      <c r="B7857" s="26"/>
      <c r="G7857" s="107"/>
    </row>
    <row r="7858" spans="1:7" s="4" customFormat="1" x14ac:dyDescent="0.2">
      <c r="A7858" s="26"/>
      <c r="B7858" s="26"/>
      <c r="G7858" s="107"/>
    </row>
    <row r="7859" spans="1:7" s="4" customFormat="1" x14ac:dyDescent="0.2">
      <c r="A7859" s="26"/>
      <c r="B7859" s="26"/>
      <c r="G7859" s="107"/>
    </row>
    <row r="7860" spans="1:7" s="4" customFormat="1" x14ac:dyDescent="0.2">
      <c r="A7860" s="26"/>
      <c r="B7860" s="26"/>
      <c r="G7860" s="107"/>
    </row>
    <row r="7861" spans="1:7" s="4" customFormat="1" x14ac:dyDescent="0.2">
      <c r="A7861" s="26"/>
      <c r="B7861" s="26"/>
      <c r="G7861" s="107"/>
    </row>
    <row r="7862" spans="1:7" s="4" customFormat="1" x14ac:dyDescent="0.2">
      <c r="A7862" s="26"/>
      <c r="B7862" s="26"/>
      <c r="G7862" s="107"/>
    </row>
    <row r="7863" spans="1:7" s="4" customFormat="1" x14ac:dyDescent="0.2">
      <c r="A7863" s="26"/>
      <c r="B7863" s="26"/>
      <c r="G7863" s="107"/>
    </row>
    <row r="7864" spans="1:7" s="4" customFormat="1" x14ac:dyDescent="0.2">
      <c r="A7864" s="26"/>
      <c r="B7864" s="26"/>
      <c r="G7864" s="107"/>
    </row>
    <row r="7865" spans="1:7" s="4" customFormat="1" x14ac:dyDescent="0.2">
      <c r="A7865" s="26"/>
      <c r="B7865" s="26"/>
      <c r="G7865" s="107"/>
    </row>
    <row r="7866" spans="1:7" s="4" customFormat="1" x14ac:dyDescent="0.2">
      <c r="A7866" s="26"/>
      <c r="B7866" s="26"/>
      <c r="G7866" s="107"/>
    </row>
    <row r="7867" spans="1:7" s="4" customFormat="1" x14ac:dyDescent="0.2">
      <c r="A7867" s="26"/>
      <c r="B7867" s="26"/>
      <c r="G7867" s="107"/>
    </row>
    <row r="7868" spans="1:7" s="4" customFormat="1" x14ac:dyDescent="0.2">
      <c r="A7868" s="26"/>
      <c r="B7868" s="26"/>
      <c r="G7868" s="107"/>
    </row>
    <row r="7869" spans="1:7" s="4" customFormat="1" x14ac:dyDescent="0.2">
      <c r="A7869" s="26"/>
      <c r="B7869" s="26"/>
      <c r="G7869" s="107"/>
    </row>
    <row r="7870" spans="1:7" s="4" customFormat="1" x14ac:dyDescent="0.2">
      <c r="A7870" s="26"/>
      <c r="B7870" s="26"/>
      <c r="G7870" s="107"/>
    </row>
    <row r="7871" spans="1:7" s="4" customFormat="1" x14ac:dyDescent="0.2">
      <c r="A7871" s="26"/>
      <c r="B7871" s="26"/>
      <c r="G7871" s="107"/>
    </row>
    <row r="7872" spans="1:7" s="4" customFormat="1" x14ac:dyDescent="0.2">
      <c r="A7872" s="26"/>
      <c r="B7872" s="26"/>
      <c r="G7872" s="107"/>
    </row>
    <row r="7873" spans="1:7" s="4" customFormat="1" x14ac:dyDescent="0.2">
      <c r="A7873" s="26"/>
      <c r="B7873" s="26"/>
      <c r="G7873" s="107"/>
    </row>
    <row r="7874" spans="1:7" s="4" customFormat="1" x14ac:dyDescent="0.2">
      <c r="A7874" s="26"/>
      <c r="B7874" s="26"/>
      <c r="G7874" s="107"/>
    </row>
    <row r="7875" spans="1:7" s="4" customFormat="1" x14ac:dyDescent="0.2">
      <c r="A7875" s="26"/>
      <c r="B7875" s="26"/>
      <c r="G7875" s="107"/>
    </row>
    <row r="7876" spans="1:7" s="4" customFormat="1" x14ac:dyDescent="0.2">
      <c r="A7876" s="26"/>
      <c r="B7876" s="26"/>
      <c r="G7876" s="107"/>
    </row>
    <row r="7877" spans="1:7" s="4" customFormat="1" x14ac:dyDescent="0.2">
      <c r="A7877" s="26"/>
      <c r="B7877" s="26"/>
      <c r="G7877" s="107"/>
    </row>
    <row r="7878" spans="1:7" s="4" customFormat="1" x14ac:dyDescent="0.2">
      <c r="A7878" s="26"/>
      <c r="B7878" s="26"/>
      <c r="G7878" s="107"/>
    </row>
    <row r="7879" spans="1:7" s="4" customFormat="1" x14ac:dyDescent="0.2">
      <c r="A7879" s="26"/>
      <c r="B7879" s="26"/>
      <c r="G7879" s="107"/>
    </row>
    <row r="7880" spans="1:7" s="4" customFormat="1" x14ac:dyDescent="0.2">
      <c r="A7880" s="26"/>
      <c r="B7880" s="26"/>
      <c r="G7880" s="107"/>
    </row>
    <row r="7881" spans="1:7" s="4" customFormat="1" x14ac:dyDescent="0.2">
      <c r="A7881" s="26"/>
      <c r="B7881" s="26"/>
      <c r="G7881" s="107"/>
    </row>
    <row r="7882" spans="1:7" s="4" customFormat="1" x14ac:dyDescent="0.2">
      <c r="A7882" s="26"/>
      <c r="B7882" s="26"/>
      <c r="G7882" s="107"/>
    </row>
    <row r="7883" spans="1:7" s="4" customFormat="1" x14ac:dyDescent="0.2">
      <c r="A7883" s="26"/>
      <c r="B7883" s="26"/>
      <c r="G7883" s="107"/>
    </row>
    <row r="7884" spans="1:7" s="4" customFormat="1" x14ac:dyDescent="0.2">
      <c r="A7884" s="26"/>
      <c r="B7884" s="26"/>
      <c r="G7884" s="107"/>
    </row>
    <row r="7885" spans="1:7" s="4" customFormat="1" x14ac:dyDescent="0.2">
      <c r="A7885" s="26"/>
      <c r="B7885" s="26"/>
      <c r="G7885" s="107"/>
    </row>
    <row r="7886" spans="1:7" s="4" customFormat="1" x14ac:dyDescent="0.2">
      <c r="A7886" s="26"/>
      <c r="B7886" s="26"/>
      <c r="G7886" s="107"/>
    </row>
    <row r="7887" spans="1:7" s="4" customFormat="1" x14ac:dyDescent="0.2">
      <c r="A7887" s="26"/>
      <c r="B7887" s="26"/>
      <c r="G7887" s="107"/>
    </row>
    <row r="7888" spans="1:7" s="4" customFormat="1" x14ac:dyDescent="0.2">
      <c r="A7888" s="26"/>
      <c r="B7888" s="26"/>
      <c r="G7888" s="107"/>
    </row>
    <row r="7889" spans="1:7" s="4" customFormat="1" x14ac:dyDescent="0.2">
      <c r="A7889" s="26"/>
      <c r="B7889" s="26"/>
      <c r="G7889" s="107"/>
    </row>
    <row r="7890" spans="1:7" s="4" customFormat="1" x14ac:dyDescent="0.2">
      <c r="A7890" s="26"/>
      <c r="B7890" s="26"/>
      <c r="G7890" s="107"/>
    </row>
    <row r="7891" spans="1:7" s="4" customFormat="1" x14ac:dyDescent="0.2">
      <c r="A7891" s="26"/>
      <c r="B7891" s="26"/>
      <c r="G7891" s="107"/>
    </row>
    <row r="7892" spans="1:7" s="4" customFormat="1" x14ac:dyDescent="0.2">
      <c r="A7892" s="26"/>
      <c r="B7892" s="26"/>
      <c r="G7892" s="107"/>
    </row>
    <row r="7893" spans="1:7" s="4" customFormat="1" x14ac:dyDescent="0.2">
      <c r="A7893" s="26"/>
      <c r="B7893" s="26"/>
      <c r="G7893" s="107"/>
    </row>
    <row r="7894" spans="1:7" s="4" customFormat="1" x14ac:dyDescent="0.2">
      <c r="A7894" s="26"/>
      <c r="B7894" s="26"/>
      <c r="G7894" s="107"/>
    </row>
    <row r="7895" spans="1:7" s="4" customFormat="1" x14ac:dyDescent="0.2">
      <c r="A7895" s="26"/>
      <c r="B7895" s="26"/>
      <c r="G7895" s="107"/>
    </row>
    <row r="7896" spans="1:7" s="4" customFormat="1" x14ac:dyDescent="0.2">
      <c r="A7896" s="26"/>
      <c r="B7896" s="26"/>
      <c r="G7896" s="107"/>
    </row>
    <row r="7897" spans="1:7" s="4" customFormat="1" x14ac:dyDescent="0.2">
      <c r="A7897" s="26"/>
      <c r="B7897" s="26"/>
      <c r="G7897" s="107"/>
    </row>
    <row r="7898" spans="1:7" s="4" customFormat="1" x14ac:dyDescent="0.2">
      <c r="A7898" s="26"/>
      <c r="B7898" s="26"/>
      <c r="G7898" s="107"/>
    </row>
    <row r="7899" spans="1:7" s="4" customFormat="1" x14ac:dyDescent="0.2">
      <c r="A7899" s="26"/>
      <c r="B7899" s="26"/>
      <c r="G7899" s="107"/>
    </row>
    <row r="7900" spans="1:7" s="4" customFormat="1" x14ac:dyDescent="0.2">
      <c r="A7900" s="26"/>
      <c r="B7900" s="26"/>
      <c r="G7900" s="107"/>
    </row>
    <row r="7901" spans="1:7" s="4" customFormat="1" x14ac:dyDescent="0.2">
      <c r="A7901" s="26"/>
      <c r="B7901" s="26"/>
      <c r="G7901" s="107"/>
    </row>
    <row r="7902" spans="1:7" s="4" customFormat="1" x14ac:dyDescent="0.2">
      <c r="A7902" s="26"/>
      <c r="B7902" s="26"/>
      <c r="G7902" s="107"/>
    </row>
    <row r="7903" spans="1:7" s="4" customFormat="1" x14ac:dyDescent="0.2">
      <c r="A7903" s="26"/>
      <c r="B7903" s="26"/>
      <c r="G7903" s="107"/>
    </row>
    <row r="7904" spans="1:7" s="4" customFormat="1" x14ac:dyDescent="0.2">
      <c r="A7904" s="26"/>
      <c r="B7904" s="26"/>
      <c r="G7904" s="107"/>
    </row>
    <row r="7905" spans="1:7" s="4" customFormat="1" x14ac:dyDescent="0.2">
      <c r="A7905" s="26"/>
      <c r="B7905" s="26"/>
      <c r="G7905" s="107"/>
    </row>
    <row r="7906" spans="1:7" s="4" customFormat="1" x14ac:dyDescent="0.2">
      <c r="A7906" s="26"/>
      <c r="B7906" s="26"/>
      <c r="G7906" s="107"/>
    </row>
    <row r="7907" spans="1:7" s="4" customFormat="1" x14ac:dyDescent="0.2">
      <c r="A7907" s="26"/>
      <c r="B7907" s="26"/>
      <c r="G7907" s="107"/>
    </row>
    <row r="7908" spans="1:7" s="4" customFormat="1" x14ac:dyDescent="0.2">
      <c r="A7908" s="26"/>
      <c r="B7908" s="26"/>
      <c r="G7908" s="107"/>
    </row>
    <row r="7909" spans="1:7" s="4" customFormat="1" x14ac:dyDescent="0.2">
      <c r="A7909" s="26"/>
      <c r="B7909" s="26"/>
      <c r="G7909" s="107"/>
    </row>
    <row r="7910" spans="1:7" s="4" customFormat="1" x14ac:dyDescent="0.2">
      <c r="A7910" s="26"/>
      <c r="B7910" s="26"/>
      <c r="G7910" s="107"/>
    </row>
    <row r="7911" spans="1:7" s="4" customFormat="1" x14ac:dyDescent="0.2">
      <c r="A7911" s="26"/>
      <c r="B7911" s="26"/>
      <c r="G7911" s="107"/>
    </row>
    <row r="7912" spans="1:7" s="4" customFormat="1" x14ac:dyDescent="0.2">
      <c r="A7912" s="26"/>
      <c r="B7912" s="26"/>
      <c r="G7912" s="107"/>
    </row>
    <row r="7913" spans="1:7" s="4" customFormat="1" x14ac:dyDescent="0.2">
      <c r="A7913" s="26"/>
      <c r="B7913" s="26"/>
      <c r="G7913" s="107"/>
    </row>
    <row r="7914" spans="1:7" s="4" customFormat="1" x14ac:dyDescent="0.2">
      <c r="A7914" s="26"/>
      <c r="B7914" s="26"/>
      <c r="G7914" s="107"/>
    </row>
    <row r="7915" spans="1:7" s="4" customFormat="1" x14ac:dyDescent="0.2">
      <c r="A7915" s="26"/>
      <c r="B7915" s="26"/>
      <c r="G7915" s="107"/>
    </row>
    <row r="7916" spans="1:7" s="4" customFormat="1" x14ac:dyDescent="0.2">
      <c r="A7916" s="26"/>
      <c r="B7916" s="26"/>
      <c r="G7916" s="107"/>
    </row>
    <row r="7917" spans="1:7" s="4" customFormat="1" x14ac:dyDescent="0.2">
      <c r="A7917" s="26"/>
      <c r="B7917" s="26"/>
      <c r="G7917" s="107"/>
    </row>
    <row r="7918" spans="1:7" s="4" customFormat="1" x14ac:dyDescent="0.2">
      <c r="A7918" s="26"/>
      <c r="B7918" s="26"/>
      <c r="G7918" s="107"/>
    </row>
    <row r="7919" spans="1:7" s="4" customFormat="1" x14ac:dyDescent="0.2">
      <c r="A7919" s="26"/>
      <c r="B7919" s="26"/>
      <c r="G7919" s="107"/>
    </row>
    <row r="7920" spans="1:7" s="4" customFormat="1" x14ac:dyDescent="0.2">
      <c r="A7920" s="26"/>
      <c r="B7920" s="26"/>
      <c r="G7920" s="107"/>
    </row>
    <row r="7921" spans="1:7" s="4" customFormat="1" x14ac:dyDescent="0.2">
      <c r="A7921" s="26"/>
      <c r="B7921" s="26"/>
      <c r="G7921" s="107"/>
    </row>
    <row r="7922" spans="1:7" s="4" customFormat="1" x14ac:dyDescent="0.2">
      <c r="A7922" s="26"/>
      <c r="B7922" s="26"/>
      <c r="G7922" s="107"/>
    </row>
    <row r="7923" spans="1:7" s="4" customFormat="1" x14ac:dyDescent="0.2">
      <c r="A7923" s="26"/>
      <c r="B7923" s="26"/>
      <c r="G7923" s="107"/>
    </row>
    <row r="7924" spans="1:7" s="4" customFormat="1" x14ac:dyDescent="0.2">
      <c r="A7924" s="26"/>
      <c r="B7924" s="26"/>
      <c r="G7924" s="107"/>
    </row>
    <row r="7925" spans="1:7" s="4" customFormat="1" x14ac:dyDescent="0.2">
      <c r="A7925" s="26"/>
      <c r="B7925" s="26"/>
      <c r="G7925" s="107"/>
    </row>
    <row r="7926" spans="1:7" s="4" customFormat="1" x14ac:dyDescent="0.2">
      <c r="A7926" s="26"/>
      <c r="B7926" s="26"/>
      <c r="G7926" s="107"/>
    </row>
    <row r="7927" spans="1:7" s="4" customFormat="1" x14ac:dyDescent="0.2">
      <c r="A7927" s="26"/>
      <c r="B7927" s="26"/>
      <c r="G7927" s="107"/>
    </row>
    <row r="7928" spans="1:7" s="4" customFormat="1" x14ac:dyDescent="0.2">
      <c r="A7928" s="26"/>
      <c r="B7928" s="26"/>
      <c r="G7928" s="107"/>
    </row>
    <row r="7929" spans="1:7" s="4" customFormat="1" x14ac:dyDescent="0.2">
      <c r="A7929" s="26"/>
      <c r="B7929" s="26"/>
      <c r="G7929" s="107"/>
    </row>
    <row r="7930" spans="1:7" s="4" customFormat="1" x14ac:dyDescent="0.2">
      <c r="A7930" s="26"/>
      <c r="B7930" s="26"/>
      <c r="G7930" s="107"/>
    </row>
    <row r="7931" spans="1:7" s="4" customFormat="1" x14ac:dyDescent="0.2">
      <c r="A7931" s="26"/>
      <c r="B7931" s="26"/>
      <c r="G7931" s="107"/>
    </row>
    <row r="7932" spans="1:7" s="4" customFormat="1" x14ac:dyDescent="0.2">
      <c r="A7932" s="26"/>
      <c r="B7932" s="26"/>
      <c r="G7932" s="107"/>
    </row>
    <row r="7933" spans="1:7" s="4" customFormat="1" x14ac:dyDescent="0.2">
      <c r="A7933" s="26"/>
      <c r="B7933" s="26"/>
      <c r="G7933" s="107"/>
    </row>
    <row r="7934" spans="1:7" s="4" customFormat="1" x14ac:dyDescent="0.2">
      <c r="A7934" s="26"/>
      <c r="B7934" s="26"/>
      <c r="G7934" s="107"/>
    </row>
    <row r="7935" spans="1:7" s="4" customFormat="1" x14ac:dyDescent="0.2">
      <c r="A7935" s="26"/>
      <c r="B7935" s="26"/>
      <c r="G7935" s="107"/>
    </row>
    <row r="7936" spans="1:7" s="4" customFormat="1" x14ac:dyDescent="0.2">
      <c r="A7936" s="26"/>
      <c r="B7936" s="26"/>
      <c r="G7936" s="107"/>
    </row>
    <row r="7937" spans="1:7" s="4" customFormat="1" x14ac:dyDescent="0.2">
      <c r="A7937" s="26"/>
      <c r="B7937" s="26"/>
      <c r="G7937" s="107"/>
    </row>
    <row r="7938" spans="1:7" s="4" customFormat="1" x14ac:dyDescent="0.2">
      <c r="A7938" s="26"/>
      <c r="B7938" s="26"/>
      <c r="G7938" s="107"/>
    </row>
    <row r="7939" spans="1:7" s="4" customFormat="1" x14ac:dyDescent="0.2">
      <c r="A7939" s="26"/>
      <c r="B7939" s="26"/>
      <c r="G7939" s="107"/>
    </row>
    <row r="7940" spans="1:7" s="4" customFormat="1" x14ac:dyDescent="0.2">
      <c r="A7940" s="26"/>
      <c r="B7940" s="26"/>
      <c r="G7940" s="107"/>
    </row>
    <row r="7941" spans="1:7" s="4" customFormat="1" x14ac:dyDescent="0.2">
      <c r="A7941" s="26"/>
      <c r="B7941" s="26"/>
      <c r="G7941" s="107"/>
    </row>
    <row r="7942" spans="1:7" s="4" customFormat="1" x14ac:dyDescent="0.2">
      <c r="A7942" s="26"/>
      <c r="B7942" s="26"/>
      <c r="G7942" s="107"/>
    </row>
    <row r="7943" spans="1:7" s="4" customFormat="1" x14ac:dyDescent="0.2">
      <c r="A7943" s="26"/>
      <c r="B7943" s="26"/>
      <c r="G7943" s="107"/>
    </row>
    <row r="7944" spans="1:7" s="4" customFormat="1" x14ac:dyDescent="0.2">
      <c r="A7944" s="26"/>
      <c r="B7944" s="26"/>
      <c r="G7944" s="107"/>
    </row>
    <row r="7945" spans="1:7" s="4" customFormat="1" x14ac:dyDescent="0.2">
      <c r="A7945" s="26"/>
      <c r="B7945" s="26"/>
      <c r="G7945" s="107"/>
    </row>
    <row r="7946" spans="1:7" s="4" customFormat="1" x14ac:dyDescent="0.2">
      <c r="A7946" s="26"/>
      <c r="B7946" s="26"/>
      <c r="G7946" s="107"/>
    </row>
    <row r="7947" spans="1:7" s="4" customFormat="1" x14ac:dyDescent="0.2">
      <c r="A7947" s="26"/>
      <c r="B7947" s="26"/>
      <c r="G7947" s="107"/>
    </row>
    <row r="7948" spans="1:7" s="4" customFormat="1" x14ac:dyDescent="0.2">
      <c r="A7948" s="26"/>
      <c r="B7948" s="26"/>
      <c r="G7948" s="107"/>
    </row>
    <row r="7949" spans="1:7" s="4" customFormat="1" x14ac:dyDescent="0.2">
      <c r="A7949" s="26"/>
      <c r="B7949" s="26"/>
      <c r="G7949" s="107"/>
    </row>
    <row r="7950" spans="1:7" s="4" customFormat="1" x14ac:dyDescent="0.2">
      <c r="A7950" s="26"/>
      <c r="B7950" s="26"/>
      <c r="G7950" s="107"/>
    </row>
    <row r="7951" spans="1:7" s="4" customFormat="1" x14ac:dyDescent="0.2">
      <c r="A7951" s="26"/>
      <c r="B7951" s="26"/>
      <c r="G7951" s="107"/>
    </row>
    <row r="7952" spans="1:7" s="4" customFormat="1" x14ac:dyDescent="0.2">
      <c r="A7952" s="26"/>
      <c r="B7952" s="26"/>
      <c r="G7952" s="107"/>
    </row>
    <row r="7953" spans="1:7" s="4" customFormat="1" x14ac:dyDescent="0.2">
      <c r="A7953" s="26"/>
      <c r="B7953" s="26"/>
      <c r="G7953" s="107"/>
    </row>
    <row r="7954" spans="1:7" s="4" customFormat="1" x14ac:dyDescent="0.2">
      <c r="A7954" s="26"/>
      <c r="B7954" s="26"/>
      <c r="G7954" s="107"/>
    </row>
    <row r="7955" spans="1:7" s="4" customFormat="1" x14ac:dyDescent="0.2">
      <c r="A7955" s="26"/>
      <c r="B7955" s="26"/>
      <c r="G7955" s="107"/>
    </row>
    <row r="7956" spans="1:7" s="4" customFormat="1" x14ac:dyDescent="0.2">
      <c r="A7956" s="26"/>
      <c r="B7956" s="26"/>
      <c r="G7956" s="107"/>
    </row>
    <row r="7957" spans="1:7" s="4" customFormat="1" x14ac:dyDescent="0.2">
      <c r="A7957" s="26"/>
      <c r="B7957" s="26"/>
      <c r="G7957" s="107"/>
    </row>
    <row r="7958" spans="1:7" s="4" customFormat="1" x14ac:dyDescent="0.2">
      <c r="A7958" s="26"/>
      <c r="B7958" s="26"/>
      <c r="G7958" s="107"/>
    </row>
    <row r="7959" spans="1:7" s="4" customFormat="1" x14ac:dyDescent="0.2">
      <c r="A7959" s="26"/>
      <c r="B7959" s="26"/>
      <c r="G7959" s="107"/>
    </row>
    <row r="7960" spans="1:7" s="4" customFormat="1" x14ac:dyDescent="0.2">
      <c r="A7960" s="26"/>
      <c r="B7960" s="26"/>
      <c r="G7960" s="107"/>
    </row>
    <row r="7961" spans="1:7" s="4" customFormat="1" x14ac:dyDescent="0.2">
      <c r="A7961" s="26"/>
      <c r="B7961" s="26"/>
      <c r="G7961" s="107"/>
    </row>
    <row r="7962" spans="1:7" s="4" customFormat="1" x14ac:dyDescent="0.2">
      <c r="A7962" s="26"/>
      <c r="B7962" s="26"/>
      <c r="G7962" s="107"/>
    </row>
    <row r="7963" spans="1:7" s="4" customFormat="1" x14ac:dyDescent="0.2">
      <c r="A7963" s="26"/>
      <c r="B7963" s="26"/>
      <c r="G7963" s="107"/>
    </row>
    <row r="7964" spans="1:7" s="4" customFormat="1" x14ac:dyDescent="0.2">
      <c r="A7964" s="26"/>
      <c r="B7964" s="26"/>
      <c r="G7964" s="107"/>
    </row>
    <row r="7965" spans="1:7" s="4" customFormat="1" x14ac:dyDescent="0.2">
      <c r="A7965" s="26"/>
      <c r="B7965" s="26"/>
      <c r="G7965" s="107"/>
    </row>
    <row r="7966" spans="1:7" s="4" customFormat="1" x14ac:dyDescent="0.2">
      <c r="A7966" s="26"/>
      <c r="B7966" s="26"/>
      <c r="G7966" s="107"/>
    </row>
    <row r="7967" spans="1:7" s="4" customFormat="1" x14ac:dyDescent="0.2">
      <c r="A7967" s="26"/>
      <c r="B7967" s="26"/>
      <c r="G7967" s="107"/>
    </row>
    <row r="7968" spans="1:7" s="4" customFormat="1" x14ac:dyDescent="0.2">
      <c r="A7968" s="26"/>
      <c r="B7968" s="26"/>
      <c r="G7968" s="107"/>
    </row>
    <row r="7969" spans="1:7" s="4" customFormat="1" x14ac:dyDescent="0.2">
      <c r="A7969" s="26"/>
      <c r="B7969" s="26"/>
      <c r="G7969" s="107"/>
    </row>
    <row r="7970" spans="1:7" s="4" customFormat="1" x14ac:dyDescent="0.2">
      <c r="A7970" s="26"/>
      <c r="B7970" s="26"/>
      <c r="G7970" s="107"/>
    </row>
    <row r="7971" spans="1:7" s="4" customFormat="1" x14ac:dyDescent="0.2">
      <c r="A7971" s="26"/>
      <c r="B7971" s="26"/>
      <c r="G7971" s="107"/>
    </row>
    <row r="7972" spans="1:7" s="4" customFormat="1" x14ac:dyDescent="0.2">
      <c r="A7972" s="26"/>
      <c r="B7972" s="26"/>
      <c r="G7972" s="107"/>
    </row>
    <row r="7973" spans="1:7" s="4" customFormat="1" x14ac:dyDescent="0.2">
      <c r="A7973" s="26"/>
      <c r="B7973" s="26"/>
      <c r="G7973" s="107"/>
    </row>
    <row r="7974" spans="1:7" s="4" customFormat="1" x14ac:dyDescent="0.2">
      <c r="A7974" s="26"/>
      <c r="B7974" s="26"/>
      <c r="G7974" s="107"/>
    </row>
    <row r="7975" spans="1:7" s="4" customFormat="1" x14ac:dyDescent="0.2">
      <c r="A7975" s="26"/>
      <c r="B7975" s="26"/>
      <c r="G7975" s="107"/>
    </row>
    <row r="7976" spans="1:7" s="4" customFormat="1" x14ac:dyDescent="0.2">
      <c r="A7976" s="26"/>
      <c r="B7976" s="26"/>
      <c r="G7976" s="107"/>
    </row>
    <row r="7977" spans="1:7" s="4" customFormat="1" x14ac:dyDescent="0.2">
      <c r="A7977" s="26"/>
      <c r="B7977" s="26"/>
      <c r="G7977" s="107"/>
    </row>
    <row r="7978" spans="1:7" s="4" customFormat="1" x14ac:dyDescent="0.2">
      <c r="A7978" s="26"/>
      <c r="B7978" s="26"/>
      <c r="G7978" s="107"/>
    </row>
    <row r="7979" spans="1:7" s="4" customFormat="1" x14ac:dyDescent="0.2">
      <c r="A7979" s="26"/>
      <c r="B7979" s="26"/>
      <c r="G7979" s="107"/>
    </row>
    <row r="7980" spans="1:7" s="4" customFormat="1" x14ac:dyDescent="0.2">
      <c r="A7980" s="26"/>
      <c r="B7980" s="26"/>
      <c r="G7980" s="107"/>
    </row>
    <row r="7981" spans="1:7" s="4" customFormat="1" x14ac:dyDescent="0.2">
      <c r="A7981" s="26"/>
      <c r="B7981" s="26"/>
      <c r="G7981" s="107"/>
    </row>
    <row r="7982" spans="1:7" s="4" customFormat="1" x14ac:dyDescent="0.2">
      <c r="A7982" s="26"/>
      <c r="B7982" s="26"/>
      <c r="G7982" s="107"/>
    </row>
    <row r="7983" spans="1:7" s="4" customFormat="1" x14ac:dyDescent="0.2">
      <c r="A7983" s="26"/>
      <c r="B7983" s="26"/>
      <c r="G7983" s="107"/>
    </row>
    <row r="7984" spans="1:7" s="4" customFormat="1" x14ac:dyDescent="0.2">
      <c r="A7984" s="26"/>
      <c r="B7984" s="26"/>
      <c r="G7984" s="107"/>
    </row>
    <row r="7985" spans="1:7" s="4" customFormat="1" x14ac:dyDescent="0.2">
      <c r="A7985" s="26"/>
      <c r="B7985" s="26"/>
      <c r="G7985" s="107"/>
    </row>
    <row r="7986" spans="1:7" s="4" customFormat="1" x14ac:dyDescent="0.2">
      <c r="A7986" s="26"/>
      <c r="B7986" s="26"/>
      <c r="G7986" s="107"/>
    </row>
    <row r="7987" spans="1:7" s="4" customFormat="1" x14ac:dyDescent="0.2">
      <c r="A7987" s="26"/>
      <c r="B7987" s="26"/>
      <c r="G7987" s="107"/>
    </row>
    <row r="7988" spans="1:7" s="4" customFormat="1" x14ac:dyDescent="0.2">
      <c r="A7988" s="26"/>
      <c r="B7988" s="26"/>
      <c r="G7988" s="107"/>
    </row>
    <row r="7989" spans="1:7" s="4" customFormat="1" x14ac:dyDescent="0.2">
      <c r="A7989" s="26"/>
      <c r="B7989" s="26"/>
      <c r="G7989" s="107"/>
    </row>
    <row r="7990" spans="1:7" s="4" customFormat="1" x14ac:dyDescent="0.2">
      <c r="A7990" s="26"/>
      <c r="B7990" s="26"/>
      <c r="G7990" s="107"/>
    </row>
    <row r="7991" spans="1:7" s="4" customFormat="1" x14ac:dyDescent="0.2">
      <c r="A7991" s="26"/>
      <c r="B7991" s="26"/>
      <c r="G7991" s="107"/>
    </row>
    <row r="7992" spans="1:7" s="4" customFormat="1" x14ac:dyDescent="0.2">
      <c r="A7992" s="26"/>
      <c r="B7992" s="26"/>
      <c r="G7992" s="107"/>
    </row>
    <row r="7993" spans="1:7" s="4" customFormat="1" x14ac:dyDescent="0.2">
      <c r="A7993" s="26"/>
      <c r="B7993" s="26"/>
      <c r="G7993" s="107"/>
    </row>
    <row r="7994" spans="1:7" s="4" customFormat="1" x14ac:dyDescent="0.2">
      <c r="A7994" s="26"/>
      <c r="B7994" s="26"/>
      <c r="G7994" s="107"/>
    </row>
    <row r="7995" spans="1:7" s="4" customFormat="1" x14ac:dyDescent="0.2">
      <c r="A7995" s="26"/>
      <c r="B7995" s="26"/>
      <c r="G7995" s="107"/>
    </row>
    <row r="7996" spans="1:7" s="4" customFormat="1" x14ac:dyDescent="0.2">
      <c r="A7996" s="26"/>
      <c r="B7996" s="26"/>
      <c r="G7996" s="107"/>
    </row>
    <row r="7997" spans="1:7" s="4" customFormat="1" x14ac:dyDescent="0.2">
      <c r="A7997" s="26"/>
      <c r="B7997" s="26"/>
      <c r="G7997" s="107"/>
    </row>
    <row r="7998" spans="1:7" s="4" customFormat="1" x14ac:dyDescent="0.2">
      <c r="A7998" s="26"/>
      <c r="B7998" s="26"/>
      <c r="G7998" s="107"/>
    </row>
    <row r="7999" spans="1:7" s="4" customFormat="1" x14ac:dyDescent="0.2">
      <c r="A7999" s="26"/>
      <c r="B7999" s="26"/>
      <c r="G7999" s="107"/>
    </row>
    <row r="8000" spans="1:7" s="4" customFormat="1" x14ac:dyDescent="0.2">
      <c r="A8000" s="26"/>
      <c r="B8000" s="26"/>
      <c r="G8000" s="107"/>
    </row>
    <row r="8001" spans="1:7" s="4" customFormat="1" x14ac:dyDescent="0.2">
      <c r="A8001" s="26"/>
      <c r="B8001" s="26"/>
      <c r="G8001" s="107"/>
    </row>
    <row r="8002" spans="1:7" s="4" customFormat="1" x14ac:dyDescent="0.2">
      <c r="A8002" s="26"/>
      <c r="B8002" s="26"/>
      <c r="G8002" s="107"/>
    </row>
    <row r="8003" spans="1:7" s="4" customFormat="1" x14ac:dyDescent="0.2">
      <c r="A8003" s="26"/>
      <c r="B8003" s="26"/>
      <c r="G8003" s="107"/>
    </row>
    <row r="8004" spans="1:7" s="4" customFormat="1" x14ac:dyDescent="0.2">
      <c r="A8004" s="26"/>
      <c r="B8004" s="26"/>
      <c r="G8004" s="107"/>
    </row>
    <row r="8005" spans="1:7" s="4" customFormat="1" x14ac:dyDescent="0.2">
      <c r="A8005" s="26"/>
      <c r="B8005" s="26"/>
      <c r="G8005" s="107"/>
    </row>
    <row r="8006" spans="1:7" s="4" customFormat="1" x14ac:dyDescent="0.2">
      <c r="A8006" s="26"/>
      <c r="B8006" s="26"/>
      <c r="G8006" s="107"/>
    </row>
    <row r="8007" spans="1:7" s="4" customFormat="1" x14ac:dyDescent="0.2">
      <c r="A8007" s="26"/>
      <c r="B8007" s="26"/>
      <c r="G8007" s="107"/>
    </row>
    <row r="8008" spans="1:7" s="4" customFormat="1" x14ac:dyDescent="0.2">
      <c r="A8008" s="26"/>
      <c r="B8008" s="26"/>
      <c r="G8008" s="107"/>
    </row>
    <row r="8009" spans="1:7" s="4" customFormat="1" x14ac:dyDescent="0.2">
      <c r="A8009" s="26"/>
      <c r="B8009" s="26"/>
      <c r="G8009" s="107"/>
    </row>
    <row r="8010" spans="1:7" s="4" customFormat="1" x14ac:dyDescent="0.2">
      <c r="A8010" s="26"/>
      <c r="B8010" s="26"/>
      <c r="G8010" s="107"/>
    </row>
    <row r="8011" spans="1:7" s="4" customFormat="1" x14ac:dyDescent="0.2">
      <c r="A8011" s="26"/>
      <c r="B8011" s="26"/>
      <c r="G8011" s="107"/>
    </row>
    <row r="8012" spans="1:7" s="4" customFormat="1" x14ac:dyDescent="0.2">
      <c r="A8012" s="26"/>
      <c r="B8012" s="26"/>
      <c r="G8012" s="107"/>
    </row>
    <row r="8013" spans="1:7" s="4" customFormat="1" x14ac:dyDescent="0.2">
      <c r="A8013" s="26"/>
      <c r="B8013" s="26"/>
      <c r="G8013" s="107"/>
    </row>
    <row r="8014" spans="1:7" s="4" customFormat="1" x14ac:dyDescent="0.2">
      <c r="A8014" s="26"/>
      <c r="B8014" s="26"/>
      <c r="G8014" s="107"/>
    </row>
    <row r="8015" spans="1:7" s="4" customFormat="1" x14ac:dyDescent="0.2">
      <c r="A8015" s="26"/>
      <c r="B8015" s="26"/>
      <c r="G8015" s="107"/>
    </row>
    <row r="8016" spans="1:7" s="4" customFormat="1" x14ac:dyDescent="0.2">
      <c r="A8016" s="26"/>
      <c r="B8016" s="26"/>
      <c r="G8016" s="107"/>
    </row>
    <row r="8017" spans="1:7" s="4" customFormat="1" x14ac:dyDescent="0.2">
      <c r="A8017" s="26"/>
      <c r="B8017" s="26"/>
      <c r="G8017" s="107"/>
    </row>
    <row r="8018" spans="1:7" s="4" customFormat="1" x14ac:dyDescent="0.2">
      <c r="A8018" s="26"/>
      <c r="B8018" s="26"/>
      <c r="G8018" s="107"/>
    </row>
    <row r="8019" spans="1:7" s="4" customFormat="1" x14ac:dyDescent="0.2">
      <c r="A8019" s="26"/>
      <c r="B8019" s="26"/>
      <c r="G8019" s="107"/>
    </row>
    <row r="8020" spans="1:7" s="4" customFormat="1" x14ac:dyDescent="0.2">
      <c r="A8020" s="26"/>
      <c r="B8020" s="26"/>
      <c r="G8020" s="107"/>
    </row>
    <row r="8021" spans="1:7" s="4" customFormat="1" x14ac:dyDescent="0.2">
      <c r="A8021" s="26"/>
      <c r="B8021" s="26"/>
      <c r="G8021" s="107"/>
    </row>
    <row r="8022" spans="1:7" s="4" customFormat="1" x14ac:dyDescent="0.2">
      <c r="A8022" s="26"/>
      <c r="B8022" s="26"/>
      <c r="G8022" s="107"/>
    </row>
    <row r="8023" spans="1:7" s="4" customFormat="1" x14ac:dyDescent="0.2">
      <c r="A8023" s="26"/>
      <c r="B8023" s="26"/>
      <c r="G8023" s="107"/>
    </row>
    <row r="8024" spans="1:7" s="4" customFormat="1" x14ac:dyDescent="0.2">
      <c r="A8024" s="26"/>
      <c r="B8024" s="26"/>
      <c r="G8024" s="107"/>
    </row>
    <row r="8025" spans="1:7" s="4" customFormat="1" x14ac:dyDescent="0.2">
      <c r="A8025" s="26"/>
      <c r="B8025" s="26"/>
      <c r="G8025" s="107"/>
    </row>
    <row r="8026" spans="1:7" s="4" customFormat="1" x14ac:dyDescent="0.2">
      <c r="A8026" s="26"/>
      <c r="B8026" s="26"/>
      <c r="G8026" s="107"/>
    </row>
    <row r="8027" spans="1:7" s="4" customFormat="1" x14ac:dyDescent="0.2">
      <c r="A8027" s="26"/>
      <c r="B8027" s="26"/>
      <c r="G8027" s="107"/>
    </row>
    <row r="8028" spans="1:7" s="4" customFormat="1" x14ac:dyDescent="0.2">
      <c r="A8028" s="26"/>
      <c r="B8028" s="26"/>
      <c r="G8028" s="107"/>
    </row>
    <row r="8029" spans="1:7" s="4" customFormat="1" x14ac:dyDescent="0.2">
      <c r="A8029" s="26"/>
      <c r="B8029" s="26"/>
      <c r="G8029" s="107"/>
    </row>
    <row r="8030" spans="1:7" s="4" customFormat="1" x14ac:dyDescent="0.2">
      <c r="A8030" s="26"/>
      <c r="B8030" s="26"/>
      <c r="G8030" s="107"/>
    </row>
    <row r="8031" spans="1:7" s="4" customFormat="1" x14ac:dyDescent="0.2">
      <c r="A8031" s="26"/>
      <c r="B8031" s="26"/>
      <c r="G8031" s="107"/>
    </row>
    <row r="8032" spans="1:7" s="4" customFormat="1" x14ac:dyDescent="0.2">
      <c r="A8032" s="26"/>
      <c r="B8032" s="26"/>
      <c r="G8032" s="107"/>
    </row>
    <row r="8033" spans="1:7" s="4" customFormat="1" x14ac:dyDescent="0.2">
      <c r="A8033" s="26"/>
      <c r="B8033" s="26"/>
      <c r="G8033" s="107"/>
    </row>
    <row r="8034" spans="1:7" s="4" customFormat="1" x14ac:dyDescent="0.2">
      <c r="A8034" s="26"/>
      <c r="B8034" s="26"/>
      <c r="G8034" s="107"/>
    </row>
    <row r="8035" spans="1:7" s="4" customFormat="1" x14ac:dyDescent="0.2">
      <c r="A8035" s="26"/>
      <c r="B8035" s="26"/>
      <c r="G8035" s="107"/>
    </row>
    <row r="8036" spans="1:7" s="4" customFormat="1" x14ac:dyDescent="0.2">
      <c r="A8036" s="26"/>
      <c r="B8036" s="26"/>
      <c r="G8036" s="107"/>
    </row>
    <row r="8037" spans="1:7" s="4" customFormat="1" x14ac:dyDescent="0.2">
      <c r="A8037" s="26"/>
      <c r="B8037" s="26"/>
      <c r="G8037" s="107"/>
    </row>
    <row r="8038" spans="1:7" s="4" customFormat="1" x14ac:dyDescent="0.2">
      <c r="A8038" s="26"/>
      <c r="B8038" s="26"/>
      <c r="G8038" s="107"/>
    </row>
    <row r="8039" spans="1:7" s="4" customFormat="1" x14ac:dyDescent="0.2">
      <c r="A8039" s="26"/>
      <c r="B8039" s="26"/>
      <c r="G8039" s="107"/>
    </row>
    <row r="8040" spans="1:7" s="4" customFormat="1" x14ac:dyDescent="0.2">
      <c r="A8040" s="26"/>
      <c r="B8040" s="26"/>
      <c r="G8040" s="107"/>
    </row>
    <row r="8041" spans="1:7" s="4" customFormat="1" x14ac:dyDescent="0.2">
      <c r="A8041" s="26"/>
      <c r="B8041" s="26"/>
      <c r="G8041" s="107"/>
    </row>
    <row r="8042" spans="1:7" s="4" customFormat="1" x14ac:dyDescent="0.2">
      <c r="A8042" s="26"/>
      <c r="B8042" s="26"/>
      <c r="G8042" s="107"/>
    </row>
    <row r="8043" spans="1:7" s="4" customFormat="1" x14ac:dyDescent="0.2">
      <c r="A8043" s="26"/>
      <c r="B8043" s="26"/>
      <c r="G8043" s="107"/>
    </row>
    <row r="8044" spans="1:7" s="4" customFormat="1" x14ac:dyDescent="0.2">
      <c r="A8044" s="26"/>
      <c r="B8044" s="26"/>
      <c r="G8044" s="107"/>
    </row>
    <row r="8045" spans="1:7" s="4" customFormat="1" x14ac:dyDescent="0.2">
      <c r="A8045" s="26"/>
      <c r="B8045" s="26"/>
      <c r="G8045" s="107"/>
    </row>
    <row r="8046" spans="1:7" s="4" customFormat="1" x14ac:dyDescent="0.2">
      <c r="A8046" s="26"/>
      <c r="B8046" s="26"/>
      <c r="G8046" s="107"/>
    </row>
    <row r="8047" spans="1:7" s="4" customFormat="1" x14ac:dyDescent="0.2">
      <c r="A8047" s="26"/>
      <c r="B8047" s="26"/>
      <c r="G8047" s="107"/>
    </row>
    <row r="8048" spans="1:7" s="4" customFormat="1" x14ac:dyDescent="0.2">
      <c r="A8048" s="26"/>
      <c r="B8048" s="26"/>
      <c r="G8048" s="107"/>
    </row>
    <row r="8049" spans="1:7" s="4" customFormat="1" x14ac:dyDescent="0.2">
      <c r="A8049" s="26"/>
      <c r="B8049" s="26"/>
      <c r="G8049" s="107"/>
    </row>
    <row r="8050" spans="1:7" s="4" customFormat="1" x14ac:dyDescent="0.2">
      <c r="A8050" s="26"/>
      <c r="B8050" s="26"/>
      <c r="G8050" s="107"/>
    </row>
    <row r="8051" spans="1:7" s="4" customFormat="1" x14ac:dyDescent="0.2">
      <c r="A8051" s="26"/>
      <c r="B8051" s="26"/>
      <c r="G8051" s="107"/>
    </row>
    <row r="8052" spans="1:7" s="4" customFormat="1" x14ac:dyDescent="0.2">
      <c r="A8052" s="26"/>
      <c r="B8052" s="26"/>
      <c r="G8052" s="107"/>
    </row>
    <row r="8053" spans="1:7" s="4" customFormat="1" x14ac:dyDescent="0.2">
      <c r="A8053" s="26"/>
      <c r="B8053" s="26"/>
      <c r="G8053" s="107"/>
    </row>
    <row r="8054" spans="1:7" s="4" customFormat="1" x14ac:dyDescent="0.2">
      <c r="A8054" s="26"/>
      <c r="B8054" s="26"/>
      <c r="G8054" s="107"/>
    </row>
    <row r="8055" spans="1:7" s="4" customFormat="1" x14ac:dyDescent="0.2">
      <c r="A8055" s="26"/>
      <c r="B8055" s="26"/>
      <c r="G8055" s="107"/>
    </row>
    <row r="8056" spans="1:7" s="4" customFormat="1" x14ac:dyDescent="0.2">
      <c r="A8056" s="26"/>
      <c r="B8056" s="26"/>
      <c r="G8056" s="107"/>
    </row>
    <row r="8057" spans="1:7" s="4" customFormat="1" x14ac:dyDescent="0.2">
      <c r="A8057" s="26"/>
      <c r="B8057" s="26"/>
      <c r="G8057" s="107"/>
    </row>
    <row r="8058" spans="1:7" s="4" customFormat="1" x14ac:dyDescent="0.2">
      <c r="A8058" s="26"/>
      <c r="B8058" s="26"/>
      <c r="G8058" s="107"/>
    </row>
    <row r="8059" spans="1:7" s="4" customFormat="1" x14ac:dyDescent="0.2">
      <c r="A8059" s="26"/>
      <c r="B8059" s="26"/>
      <c r="G8059" s="107"/>
    </row>
    <row r="8060" spans="1:7" s="4" customFormat="1" x14ac:dyDescent="0.2">
      <c r="A8060" s="26"/>
      <c r="B8060" s="26"/>
      <c r="G8060" s="107"/>
    </row>
    <row r="8061" spans="1:7" s="4" customFormat="1" x14ac:dyDescent="0.2">
      <c r="A8061" s="26"/>
      <c r="B8061" s="26"/>
      <c r="G8061" s="107"/>
    </row>
    <row r="8062" spans="1:7" s="4" customFormat="1" x14ac:dyDescent="0.2">
      <c r="A8062" s="26"/>
      <c r="B8062" s="26"/>
      <c r="G8062" s="107"/>
    </row>
    <row r="8063" spans="1:7" s="4" customFormat="1" x14ac:dyDescent="0.2">
      <c r="A8063" s="26"/>
      <c r="B8063" s="26"/>
      <c r="G8063" s="107"/>
    </row>
    <row r="8064" spans="1:7" s="4" customFormat="1" x14ac:dyDescent="0.2">
      <c r="A8064" s="26"/>
      <c r="B8064" s="26"/>
      <c r="G8064" s="107"/>
    </row>
    <row r="8065" spans="1:7" s="4" customFormat="1" x14ac:dyDescent="0.2">
      <c r="A8065" s="26"/>
      <c r="B8065" s="26"/>
      <c r="G8065" s="107"/>
    </row>
    <row r="8066" spans="1:7" s="4" customFormat="1" x14ac:dyDescent="0.2">
      <c r="A8066" s="26"/>
      <c r="B8066" s="26"/>
      <c r="G8066" s="107"/>
    </row>
    <row r="8067" spans="1:7" s="4" customFormat="1" x14ac:dyDescent="0.2">
      <c r="A8067" s="26"/>
      <c r="B8067" s="26"/>
      <c r="G8067" s="107"/>
    </row>
    <row r="8068" spans="1:7" s="4" customFormat="1" x14ac:dyDescent="0.2">
      <c r="A8068" s="26"/>
      <c r="B8068" s="26"/>
      <c r="G8068" s="107"/>
    </row>
    <row r="8069" spans="1:7" s="4" customFormat="1" x14ac:dyDescent="0.2">
      <c r="A8069" s="26"/>
      <c r="B8069" s="26"/>
      <c r="G8069" s="107"/>
    </row>
    <row r="8070" spans="1:7" s="4" customFormat="1" x14ac:dyDescent="0.2">
      <c r="A8070" s="26"/>
      <c r="B8070" s="26"/>
      <c r="G8070" s="107"/>
    </row>
    <row r="8071" spans="1:7" s="4" customFormat="1" x14ac:dyDescent="0.2">
      <c r="A8071" s="26"/>
      <c r="B8071" s="26"/>
      <c r="G8071" s="107"/>
    </row>
    <row r="8072" spans="1:7" s="4" customFormat="1" x14ac:dyDescent="0.2">
      <c r="A8072" s="26"/>
      <c r="B8072" s="26"/>
      <c r="G8072" s="107"/>
    </row>
    <row r="8073" spans="1:7" s="4" customFormat="1" x14ac:dyDescent="0.2">
      <c r="A8073" s="26"/>
      <c r="B8073" s="26"/>
      <c r="G8073" s="107"/>
    </row>
    <row r="8074" spans="1:7" s="4" customFormat="1" x14ac:dyDescent="0.2">
      <c r="A8074" s="26"/>
      <c r="B8074" s="26"/>
      <c r="G8074" s="107"/>
    </row>
    <row r="8075" spans="1:7" s="4" customFormat="1" x14ac:dyDescent="0.2">
      <c r="A8075" s="26"/>
      <c r="B8075" s="26"/>
      <c r="G8075" s="107"/>
    </row>
    <row r="8076" spans="1:7" s="4" customFormat="1" x14ac:dyDescent="0.2">
      <c r="A8076" s="26"/>
      <c r="B8076" s="26"/>
      <c r="G8076" s="107"/>
    </row>
    <row r="8077" spans="1:7" s="4" customFormat="1" x14ac:dyDescent="0.2">
      <c r="A8077" s="26"/>
      <c r="B8077" s="26"/>
      <c r="G8077" s="107"/>
    </row>
    <row r="8078" spans="1:7" s="4" customFormat="1" x14ac:dyDescent="0.2">
      <c r="A8078" s="26"/>
      <c r="B8078" s="26"/>
      <c r="G8078" s="107"/>
    </row>
    <row r="8079" spans="1:7" s="4" customFormat="1" x14ac:dyDescent="0.2">
      <c r="A8079" s="26"/>
      <c r="B8079" s="26"/>
      <c r="G8079" s="107"/>
    </row>
    <row r="8080" spans="1:7" s="4" customFormat="1" x14ac:dyDescent="0.2">
      <c r="A8080" s="26"/>
      <c r="B8080" s="26"/>
      <c r="G8080" s="107"/>
    </row>
    <row r="8081" spans="1:7" s="4" customFormat="1" x14ac:dyDescent="0.2">
      <c r="A8081" s="26"/>
      <c r="B8081" s="26"/>
      <c r="G8081" s="107"/>
    </row>
    <row r="8082" spans="1:7" s="4" customFormat="1" x14ac:dyDescent="0.2">
      <c r="A8082" s="26"/>
      <c r="B8082" s="26"/>
      <c r="G8082" s="107"/>
    </row>
    <row r="8083" spans="1:7" s="4" customFormat="1" x14ac:dyDescent="0.2">
      <c r="A8083" s="26"/>
      <c r="B8083" s="26"/>
      <c r="G8083" s="107"/>
    </row>
    <row r="8084" spans="1:7" s="4" customFormat="1" x14ac:dyDescent="0.2">
      <c r="A8084" s="26"/>
      <c r="B8084" s="26"/>
      <c r="G8084" s="107"/>
    </row>
    <row r="8085" spans="1:7" s="4" customFormat="1" x14ac:dyDescent="0.2">
      <c r="A8085" s="26"/>
      <c r="B8085" s="26"/>
      <c r="G8085" s="107"/>
    </row>
    <row r="8086" spans="1:7" s="4" customFormat="1" x14ac:dyDescent="0.2">
      <c r="A8086" s="26"/>
      <c r="B8086" s="26"/>
      <c r="G8086" s="107"/>
    </row>
    <row r="8087" spans="1:7" s="4" customFormat="1" x14ac:dyDescent="0.2">
      <c r="A8087" s="26"/>
      <c r="B8087" s="26"/>
      <c r="G8087" s="107"/>
    </row>
    <row r="8088" spans="1:7" s="4" customFormat="1" x14ac:dyDescent="0.2">
      <c r="A8088" s="26"/>
      <c r="B8088" s="26"/>
      <c r="G8088" s="107"/>
    </row>
    <row r="8089" spans="1:7" s="4" customFormat="1" x14ac:dyDescent="0.2">
      <c r="A8089" s="26"/>
      <c r="B8089" s="26"/>
      <c r="G8089" s="107"/>
    </row>
    <row r="8090" spans="1:7" s="4" customFormat="1" x14ac:dyDescent="0.2">
      <c r="A8090" s="26"/>
      <c r="B8090" s="26"/>
      <c r="G8090" s="107"/>
    </row>
    <row r="8091" spans="1:7" s="4" customFormat="1" x14ac:dyDescent="0.2">
      <c r="A8091" s="26"/>
      <c r="B8091" s="26"/>
      <c r="G8091" s="107"/>
    </row>
    <row r="8092" spans="1:7" s="4" customFormat="1" x14ac:dyDescent="0.2">
      <c r="A8092" s="26"/>
      <c r="B8092" s="26"/>
      <c r="G8092" s="107"/>
    </row>
    <row r="8093" spans="1:7" s="4" customFormat="1" x14ac:dyDescent="0.2">
      <c r="A8093" s="26"/>
      <c r="B8093" s="26"/>
      <c r="G8093" s="107"/>
    </row>
    <row r="8094" spans="1:7" s="4" customFormat="1" x14ac:dyDescent="0.2">
      <c r="A8094" s="26"/>
      <c r="B8094" s="26"/>
      <c r="G8094" s="107"/>
    </row>
    <row r="8095" spans="1:7" s="4" customFormat="1" x14ac:dyDescent="0.2">
      <c r="A8095" s="26"/>
      <c r="B8095" s="26"/>
      <c r="G8095" s="107"/>
    </row>
    <row r="8096" spans="1:7" s="4" customFormat="1" x14ac:dyDescent="0.2">
      <c r="A8096" s="26"/>
      <c r="B8096" s="26"/>
      <c r="G8096" s="107"/>
    </row>
    <row r="8097" spans="1:7" s="4" customFormat="1" x14ac:dyDescent="0.2">
      <c r="A8097" s="26"/>
      <c r="B8097" s="26"/>
      <c r="G8097" s="107"/>
    </row>
    <row r="8098" spans="1:7" s="4" customFormat="1" x14ac:dyDescent="0.2">
      <c r="A8098" s="26"/>
      <c r="B8098" s="26"/>
      <c r="G8098" s="107"/>
    </row>
    <row r="8099" spans="1:7" s="4" customFormat="1" x14ac:dyDescent="0.2">
      <c r="A8099" s="26"/>
      <c r="B8099" s="26"/>
      <c r="G8099" s="107"/>
    </row>
    <row r="8100" spans="1:7" s="4" customFormat="1" x14ac:dyDescent="0.2">
      <c r="A8100" s="26"/>
      <c r="B8100" s="26"/>
      <c r="G8100" s="107"/>
    </row>
    <row r="8101" spans="1:7" s="4" customFormat="1" x14ac:dyDescent="0.2">
      <c r="A8101" s="26"/>
      <c r="B8101" s="26"/>
      <c r="G8101" s="107"/>
    </row>
    <row r="8102" spans="1:7" s="4" customFormat="1" x14ac:dyDescent="0.2">
      <c r="A8102" s="26"/>
      <c r="B8102" s="26"/>
      <c r="G8102" s="107"/>
    </row>
    <row r="8103" spans="1:7" s="4" customFormat="1" x14ac:dyDescent="0.2">
      <c r="A8103" s="26"/>
      <c r="B8103" s="26"/>
      <c r="G8103" s="107"/>
    </row>
    <row r="8104" spans="1:7" s="4" customFormat="1" x14ac:dyDescent="0.2">
      <c r="A8104" s="26"/>
      <c r="B8104" s="26"/>
      <c r="G8104" s="107"/>
    </row>
    <row r="8105" spans="1:7" s="4" customFormat="1" x14ac:dyDescent="0.2">
      <c r="A8105" s="26"/>
      <c r="B8105" s="26"/>
      <c r="G8105" s="107"/>
    </row>
    <row r="8106" spans="1:7" s="4" customFormat="1" x14ac:dyDescent="0.2">
      <c r="A8106" s="26"/>
      <c r="B8106" s="26"/>
      <c r="G8106" s="107"/>
    </row>
    <row r="8107" spans="1:7" s="4" customFormat="1" x14ac:dyDescent="0.2">
      <c r="A8107" s="26"/>
      <c r="B8107" s="26"/>
      <c r="G8107" s="107"/>
    </row>
    <row r="8108" spans="1:7" s="4" customFormat="1" x14ac:dyDescent="0.2">
      <c r="A8108" s="26"/>
      <c r="B8108" s="26"/>
      <c r="G8108" s="107"/>
    </row>
    <row r="8109" spans="1:7" s="4" customFormat="1" x14ac:dyDescent="0.2">
      <c r="A8109" s="26"/>
      <c r="B8109" s="26"/>
      <c r="G8109" s="107"/>
    </row>
    <row r="8110" spans="1:7" s="4" customFormat="1" x14ac:dyDescent="0.2">
      <c r="A8110" s="26"/>
      <c r="B8110" s="26"/>
      <c r="G8110" s="107"/>
    </row>
    <row r="8111" spans="1:7" s="4" customFormat="1" x14ac:dyDescent="0.2">
      <c r="A8111" s="26"/>
      <c r="B8111" s="26"/>
      <c r="G8111" s="107"/>
    </row>
    <row r="8112" spans="1:7" s="4" customFormat="1" x14ac:dyDescent="0.2">
      <c r="A8112" s="26"/>
      <c r="B8112" s="26"/>
      <c r="G8112" s="107"/>
    </row>
    <row r="8113" spans="1:7" s="4" customFormat="1" x14ac:dyDescent="0.2">
      <c r="A8113" s="26"/>
      <c r="B8113" s="26"/>
      <c r="G8113" s="107"/>
    </row>
    <row r="8114" spans="1:7" s="4" customFormat="1" x14ac:dyDescent="0.2">
      <c r="A8114" s="26"/>
      <c r="B8114" s="26"/>
      <c r="G8114" s="107"/>
    </row>
    <row r="8115" spans="1:7" s="4" customFormat="1" x14ac:dyDescent="0.2">
      <c r="A8115" s="26"/>
      <c r="B8115" s="26"/>
      <c r="G8115" s="107"/>
    </row>
    <row r="8116" spans="1:7" s="4" customFormat="1" x14ac:dyDescent="0.2">
      <c r="A8116" s="26"/>
      <c r="B8116" s="26"/>
      <c r="G8116" s="107"/>
    </row>
    <row r="8117" spans="1:7" s="4" customFormat="1" x14ac:dyDescent="0.2">
      <c r="A8117" s="26"/>
      <c r="B8117" s="26"/>
      <c r="G8117" s="107"/>
    </row>
    <row r="8118" spans="1:7" s="4" customFormat="1" x14ac:dyDescent="0.2">
      <c r="A8118" s="26"/>
      <c r="B8118" s="26"/>
      <c r="G8118" s="107"/>
    </row>
    <row r="8119" spans="1:7" s="4" customFormat="1" x14ac:dyDescent="0.2">
      <c r="A8119" s="26"/>
      <c r="B8119" s="26"/>
      <c r="G8119" s="107"/>
    </row>
    <row r="8120" spans="1:7" s="4" customFormat="1" x14ac:dyDescent="0.2">
      <c r="A8120" s="26"/>
      <c r="B8120" s="26"/>
      <c r="G8120" s="107"/>
    </row>
    <row r="8121" spans="1:7" s="4" customFormat="1" x14ac:dyDescent="0.2">
      <c r="A8121" s="26"/>
      <c r="B8121" s="26"/>
      <c r="G8121" s="107"/>
    </row>
    <row r="8122" spans="1:7" s="4" customFormat="1" x14ac:dyDescent="0.2">
      <c r="A8122" s="26"/>
      <c r="B8122" s="26"/>
      <c r="G8122" s="107"/>
    </row>
    <row r="8123" spans="1:7" s="4" customFormat="1" x14ac:dyDescent="0.2">
      <c r="A8123" s="26"/>
      <c r="B8123" s="26"/>
      <c r="G8123" s="107"/>
    </row>
    <row r="8124" spans="1:7" s="4" customFormat="1" x14ac:dyDescent="0.2">
      <c r="A8124" s="26"/>
      <c r="B8124" s="26"/>
      <c r="G8124" s="107"/>
    </row>
    <row r="8125" spans="1:7" s="4" customFormat="1" x14ac:dyDescent="0.2">
      <c r="A8125" s="26"/>
      <c r="B8125" s="26"/>
      <c r="G8125" s="107"/>
    </row>
    <row r="8126" spans="1:7" s="4" customFormat="1" x14ac:dyDescent="0.2">
      <c r="A8126" s="26"/>
      <c r="B8126" s="26"/>
      <c r="G8126" s="107"/>
    </row>
    <row r="8127" spans="1:7" s="4" customFormat="1" x14ac:dyDescent="0.2">
      <c r="A8127" s="26"/>
      <c r="B8127" s="26"/>
      <c r="G8127" s="107"/>
    </row>
    <row r="8128" spans="1:7" s="4" customFormat="1" x14ac:dyDescent="0.2">
      <c r="A8128" s="26"/>
      <c r="B8128" s="26"/>
      <c r="G8128" s="107"/>
    </row>
    <row r="8129" spans="1:7" s="4" customFormat="1" x14ac:dyDescent="0.2">
      <c r="A8129" s="26"/>
      <c r="B8129" s="26"/>
      <c r="G8129" s="107"/>
    </row>
    <row r="8130" spans="1:7" s="4" customFormat="1" x14ac:dyDescent="0.2">
      <c r="A8130" s="26"/>
      <c r="B8130" s="26"/>
      <c r="G8130" s="107"/>
    </row>
    <row r="8131" spans="1:7" s="4" customFormat="1" x14ac:dyDescent="0.2">
      <c r="A8131" s="26"/>
      <c r="B8131" s="26"/>
      <c r="G8131" s="107"/>
    </row>
    <row r="8132" spans="1:7" s="4" customFormat="1" x14ac:dyDescent="0.2">
      <c r="A8132" s="26"/>
      <c r="B8132" s="26"/>
      <c r="G8132" s="107"/>
    </row>
    <row r="8133" spans="1:7" s="4" customFormat="1" x14ac:dyDescent="0.2">
      <c r="A8133" s="26"/>
      <c r="B8133" s="26"/>
      <c r="G8133" s="107"/>
    </row>
    <row r="8134" spans="1:7" s="4" customFormat="1" x14ac:dyDescent="0.2">
      <c r="A8134" s="26"/>
      <c r="B8134" s="26"/>
      <c r="G8134" s="107"/>
    </row>
    <row r="8135" spans="1:7" s="4" customFormat="1" x14ac:dyDescent="0.2">
      <c r="A8135" s="26"/>
      <c r="B8135" s="26"/>
      <c r="G8135" s="107"/>
    </row>
    <row r="8136" spans="1:7" s="4" customFormat="1" x14ac:dyDescent="0.2">
      <c r="A8136" s="26"/>
      <c r="B8136" s="26"/>
      <c r="G8136" s="107"/>
    </row>
    <row r="8137" spans="1:7" s="4" customFormat="1" x14ac:dyDescent="0.2">
      <c r="A8137" s="26"/>
      <c r="B8137" s="26"/>
      <c r="G8137" s="107"/>
    </row>
    <row r="8138" spans="1:7" s="4" customFormat="1" x14ac:dyDescent="0.2">
      <c r="A8138" s="26"/>
      <c r="B8138" s="26"/>
      <c r="G8138" s="107"/>
    </row>
    <row r="8139" spans="1:7" s="4" customFormat="1" x14ac:dyDescent="0.2">
      <c r="A8139" s="26"/>
      <c r="B8139" s="26"/>
      <c r="G8139" s="107"/>
    </row>
    <row r="8140" spans="1:7" s="4" customFormat="1" x14ac:dyDescent="0.2">
      <c r="A8140" s="26"/>
      <c r="B8140" s="26"/>
      <c r="G8140" s="107"/>
    </row>
    <row r="8141" spans="1:7" s="4" customFormat="1" x14ac:dyDescent="0.2">
      <c r="A8141" s="26"/>
      <c r="B8141" s="26"/>
      <c r="G8141" s="107"/>
    </row>
    <row r="8142" spans="1:7" s="4" customFormat="1" x14ac:dyDescent="0.2">
      <c r="A8142" s="26"/>
      <c r="B8142" s="26"/>
      <c r="G8142" s="107"/>
    </row>
    <row r="8143" spans="1:7" s="4" customFormat="1" x14ac:dyDescent="0.2">
      <c r="A8143" s="26"/>
      <c r="B8143" s="26"/>
      <c r="G8143" s="107"/>
    </row>
    <row r="8144" spans="1:7" s="4" customFormat="1" x14ac:dyDescent="0.2">
      <c r="A8144" s="26"/>
      <c r="B8144" s="26"/>
      <c r="G8144" s="107"/>
    </row>
    <row r="8145" spans="1:7" s="4" customFormat="1" x14ac:dyDescent="0.2">
      <c r="A8145" s="26"/>
      <c r="B8145" s="26"/>
      <c r="G8145" s="107"/>
    </row>
    <row r="8146" spans="1:7" s="4" customFormat="1" x14ac:dyDescent="0.2">
      <c r="A8146" s="26"/>
      <c r="B8146" s="26"/>
      <c r="G8146" s="107"/>
    </row>
    <row r="8147" spans="1:7" s="4" customFormat="1" x14ac:dyDescent="0.2">
      <c r="A8147" s="26"/>
      <c r="B8147" s="26"/>
      <c r="G8147" s="107"/>
    </row>
    <row r="8148" spans="1:7" s="4" customFormat="1" x14ac:dyDescent="0.2">
      <c r="A8148" s="26"/>
      <c r="B8148" s="26"/>
      <c r="G8148" s="107"/>
    </row>
    <row r="8149" spans="1:7" s="4" customFormat="1" x14ac:dyDescent="0.2">
      <c r="A8149" s="26"/>
      <c r="B8149" s="26"/>
      <c r="G8149" s="107"/>
    </row>
    <row r="8150" spans="1:7" s="4" customFormat="1" x14ac:dyDescent="0.2">
      <c r="A8150" s="26"/>
      <c r="B8150" s="26"/>
      <c r="G8150" s="107"/>
    </row>
    <row r="8151" spans="1:7" s="4" customFormat="1" x14ac:dyDescent="0.2">
      <c r="A8151" s="26"/>
      <c r="B8151" s="26"/>
      <c r="G8151" s="107"/>
    </row>
    <row r="8152" spans="1:7" s="4" customFormat="1" x14ac:dyDescent="0.2">
      <c r="A8152" s="26"/>
      <c r="B8152" s="26"/>
      <c r="G8152" s="107"/>
    </row>
    <row r="8153" spans="1:7" s="4" customFormat="1" x14ac:dyDescent="0.2">
      <c r="A8153" s="26"/>
      <c r="B8153" s="26"/>
      <c r="G8153" s="107"/>
    </row>
    <row r="8154" spans="1:7" s="4" customFormat="1" x14ac:dyDescent="0.2">
      <c r="A8154" s="26"/>
      <c r="B8154" s="26"/>
      <c r="G8154" s="107"/>
    </row>
    <row r="8155" spans="1:7" s="4" customFormat="1" x14ac:dyDescent="0.2">
      <c r="A8155" s="26"/>
      <c r="B8155" s="26"/>
      <c r="G8155" s="107"/>
    </row>
    <row r="8156" spans="1:7" s="4" customFormat="1" x14ac:dyDescent="0.2">
      <c r="A8156" s="26"/>
      <c r="B8156" s="26"/>
      <c r="G8156" s="107"/>
    </row>
    <row r="8157" spans="1:7" s="4" customFormat="1" x14ac:dyDescent="0.2">
      <c r="A8157" s="26"/>
      <c r="B8157" s="26"/>
      <c r="G8157" s="107"/>
    </row>
    <row r="8158" spans="1:7" s="4" customFormat="1" x14ac:dyDescent="0.2">
      <c r="A8158" s="26"/>
      <c r="B8158" s="26"/>
      <c r="G8158" s="107"/>
    </row>
    <row r="8159" spans="1:7" s="4" customFormat="1" x14ac:dyDescent="0.2">
      <c r="A8159" s="26"/>
      <c r="B8159" s="26"/>
      <c r="G8159" s="107"/>
    </row>
    <row r="8160" spans="1:7" s="4" customFormat="1" x14ac:dyDescent="0.2">
      <c r="A8160" s="26"/>
      <c r="B8160" s="26"/>
      <c r="G8160" s="107"/>
    </row>
    <row r="8161" spans="1:7" s="4" customFormat="1" x14ac:dyDescent="0.2">
      <c r="A8161" s="26"/>
      <c r="B8161" s="26"/>
      <c r="G8161" s="107"/>
    </row>
    <row r="8162" spans="1:7" s="4" customFormat="1" x14ac:dyDescent="0.2">
      <c r="A8162" s="26"/>
      <c r="B8162" s="26"/>
      <c r="G8162" s="107"/>
    </row>
    <row r="8163" spans="1:7" s="4" customFormat="1" x14ac:dyDescent="0.2">
      <c r="A8163" s="26"/>
      <c r="B8163" s="26"/>
      <c r="G8163" s="107"/>
    </row>
    <row r="8164" spans="1:7" s="4" customFormat="1" x14ac:dyDescent="0.2">
      <c r="A8164" s="26"/>
      <c r="B8164" s="26"/>
      <c r="G8164" s="107"/>
    </row>
    <row r="8165" spans="1:7" s="4" customFormat="1" x14ac:dyDescent="0.2">
      <c r="A8165" s="26"/>
      <c r="B8165" s="26"/>
      <c r="G8165" s="107"/>
    </row>
    <row r="8166" spans="1:7" s="4" customFormat="1" x14ac:dyDescent="0.2">
      <c r="A8166" s="26"/>
      <c r="B8166" s="26"/>
      <c r="G8166" s="107"/>
    </row>
    <row r="8167" spans="1:7" s="4" customFormat="1" x14ac:dyDescent="0.2">
      <c r="A8167" s="26"/>
      <c r="B8167" s="26"/>
      <c r="G8167" s="107"/>
    </row>
    <row r="8168" spans="1:7" s="4" customFormat="1" x14ac:dyDescent="0.2">
      <c r="A8168" s="26"/>
      <c r="B8168" s="26"/>
      <c r="G8168" s="107"/>
    </row>
    <row r="8169" spans="1:7" s="4" customFormat="1" x14ac:dyDescent="0.2">
      <c r="A8169" s="26"/>
      <c r="B8169" s="26"/>
      <c r="G8169" s="107"/>
    </row>
    <row r="8170" spans="1:7" s="4" customFormat="1" x14ac:dyDescent="0.2">
      <c r="A8170" s="26"/>
      <c r="B8170" s="26"/>
      <c r="G8170" s="107"/>
    </row>
    <row r="8171" spans="1:7" s="4" customFormat="1" x14ac:dyDescent="0.2">
      <c r="A8171" s="26"/>
      <c r="B8171" s="26"/>
      <c r="G8171" s="107"/>
    </row>
    <row r="8172" spans="1:7" s="4" customFormat="1" x14ac:dyDescent="0.2">
      <c r="A8172" s="26"/>
      <c r="B8172" s="26"/>
      <c r="G8172" s="107"/>
    </row>
    <row r="8173" spans="1:7" s="4" customFormat="1" x14ac:dyDescent="0.2">
      <c r="A8173" s="26"/>
      <c r="B8173" s="26"/>
      <c r="G8173" s="107"/>
    </row>
    <row r="8174" spans="1:7" s="4" customFormat="1" x14ac:dyDescent="0.2">
      <c r="A8174" s="26"/>
      <c r="B8174" s="26"/>
      <c r="G8174" s="107"/>
    </row>
    <row r="8175" spans="1:7" s="4" customFormat="1" x14ac:dyDescent="0.2">
      <c r="A8175" s="26"/>
      <c r="B8175" s="26"/>
      <c r="G8175" s="107"/>
    </row>
    <row r="8176" spans="1:7" s="4" customFormat="1" x14ac:dyDescent="0.2">
      <c r="A8176" s="26"/>
      <c r="B8176" s="26"/>
      <c r="G8176" s="107"/>
    </row>
    <row r="8177" spans="1:7" s="4" customFormat="1" x14ac:dyDescent="0.2">
      <c r="A8177" s="26"/>
      <c r="B8177" s="26"/>
      <c r="G8177" s="107"/>
    </row>
    <row r="8178" spans="1:7" s="4" customFormat="1" x14ac:dyDescent="0.2">
      <c r="A8178" s="26"/>
      <c r="B8178" s="26"/>
      <c r="G8178" s="107"/>
    </row>
    <row r="8179" spans="1:7" s="4" customFormat="1" x14ac:dyDescent="0.2">
      <c r="A8179" s="26"/>
      <c r="B8179" s="26"/>
      <c r="G8179" s="107"/>
    </row>
    <row r="8180" spans="1:7" s="4" customFormat="1" x14ac:dyDescent="0.2">
      <c r="A8180" s="26"/>
      <c r="B8180" s="26"/>
      <c r="G8180" s="107"/>
    </row>
    <row r="8181" spans="1:7" s="4" customFormat="1" x14ac:dyDescent="0.2">
      <c r="A8181" s="26"/>
      <c r="B8181" s="26"/>
      <c r="G8181" s="107"/>
    </row>
    <row r="8182" spans="1:7" s="4" customFormat="1" x14ac:dyDescent="0.2">
      <c r="A8182" s="26"/>
      <c r="B8182" s="26"/>
      <c r="G8182" s="107"/>
    </row>
    <row r="8183" spans="1:7" s="4" customFormat="1" x14ac:dyDescent="0.2">
      <c r="A8183" s="26"/>
      <c r="B8183" s="26"/>
      <c r="G8183" s="107"/>
    </row>
    <row r="8184" spans="1:7" s="4" customFormat="1" x14ac:dyDescent="0.2">
      <c r="A8184" s="26"/>
      <c r="B8184" s="26"/>
      <c r="G8184" s="107"/>
    </row>
    <row r="8185" spans="1:7" s="4" customFormat="1" x14ac:dyDescent="0.2">
      <c r="A8185" s="26"/>
      <c r="B8185" s="26"/>
      <c r="G8185" s="107"/>
    </row>
    <row r="8186" spans="1:7" s="4" customFormat="1" x14ac:dyDescent="0.2">
      <c r="A8186" s="26"/>
      <c r="B8186" s="26"/>
      <c r="G8186" s="107"/>
    </row>
    <row r="8187" spans="1:7" s="4" customFormat="1" x14ac:dyDescent="0.2">
      <c r="A8187" s="26"/>
      <c r="B8187" s="26"/>
      <c r="G8187" s="107"/>
    </row>
    <row r="8188" spans="1:7" s="4" customFormat="1" x14ac:dyDescent="0.2">
      <c r="A8188" s="26"/>
      <c r="B8188" s="26"/>
      <c r="G8188" s="107"/>
    </row>
    <row r="8189" spans="1:7" s="4" customFormat="1" x14ac:dyDescent="0.2">
      <c r="A8189" s="26"/>
      <c r="B8189" s="26"/>
      <c r="G8189" s="107"/>
    </row>
    <row r="8190" spans="1:7" s="4" customFormat="1" x14ac:dyDescent="0.2">
      <c r="A8190" s="26"/>
      <c r="B8190" s="26"/>
      <c r="G8190" s="107"/>
    </row>
    <row r="8191" spans="1:7" s="4" customFormat="1" x14ac:dyDescent="0.2">
      <c r="A8191" s="26"/>
      <c r="B8191" s="26"/>
      <c r="G8191" s="107"/>
    </row>
    <row r="8192" spans="1:7" s="4" customFormat="1" x14ac:dyDescent="0.2">
      <c r="A8192" s="26"/>
      <c r="B8192" s="26"/>
      <c r="G8192" s="107"/>
    </row>
    <row r="8193" spans="1:7" s="4" customFormat="1" x14ac:dyDescent="0.2">
      <c r="A8193" s="26"/>
      <c r="B8193" s="26"/>
      <c r="G8193" s="107"/>
    </row>
    <row r="8194" spans="1:7" s="4" customFormat="1" x14ac:dyDescent="0.2">
      <c r="A8194" s="26"/>
      <c r="B8194" s="26"/>
      <c r="G8194" s="107"/>
    </row>
    <row r="8195" spans="1:7" s="4" customFormat="1" x14ac:dyDescent="0.2">
      <c r="A8195" s="26"/>
      <c r="B8195" s="26"/>
      <c r="G8195" s="107"/>
    </row>
    <row r="8196" spans="1:7" s="4" customFormat="1" x14ac:dyDescent="0.2">
      <c r="A8196" s="26"/>
      <c r="B8196" s="26"/>
      <c r="G8196" s="107"/>
    </row>
    <row r="8197" spans="1:7" s="4" customFormat="1" x14ac:dyDescent="0.2">
      <c r="A8197" s="26"/>
      <c r="B8197" s="26"/>
      <c r="G8197" s="107"/>
    </row>
    <row r="8198" spans="1:7" s="4" customFormat="1" x14ac:dyDescent="0.2">
      <c r="A8198" s="26"/>
      <c r="B8198" s="26"/>
      <c r="G8198" s="107"/>
    </row>
    <row r="8199" spans="1:7" s="4" customFormat="1" x14ac:dyDescent="0.2">
      <c r="A8199" s="26"/>
      <c r="B8199" s="26"/>
      <c r="G8199" s="107"/>
    </row>
    <row r="8200" spans="1:7" s="4" customFormat="1" x14ac:dyDescent="0.2">
      <c r="A8200" s="26"/>
      <c r="B8200" s="26"/>
      <c r="G8200" s="107"/>
    </row>
    <row r="8201" spans="1:7" s="4" customFormat="1" x14ac:dyDescent="0.2">
      <c r="A8201" s="26"/>
      <c r="B8201" s="26"/>
      <c r="G8201" s="107"/>
    </row>
    <row r="8202" spans="1:7" s="4" customFormat="1" x14ac:dyDescent="0.2">
      <c r="A8202" s="26"/>
      <c r="B8202" s="26"/>
      <c r="G8202" s="107"/>
    </row>
    <row r="8203" spans="1:7" s="4" customFormat="1" x14ac:dyDescent="0.2">
      <c r="A8203" s="26"/>
      <c r="B8203" s="26"/>
      <c r="G8203" s="107"/>
    </row>
    <row r="8204" spans="1:7" s="4" customFormat="1" x14ac:dyDescent="0.2">
      <c r="A8204" s="26"/>
      <c r="B8204" s="26"/>
      <c r="G8204" s="107"/>
    </row>
    <row r="8205" spans="1:7" s="4" customFormat="1" x14ac:dyDescent="0.2">
      <c r="A8205" s="26"/>
      <c r="B8205" s="26"/>
      <c r="G8205" s="107"/>
    </row>
    <row r="8206" spans="1:7" s="4" customFormat="1" x14ac:dyDescent="0.2">
      <c r="A8206" s="26"/>
      <c r="B8206" s="26"/>
      <c r="G8206" s="107"/>
    </row>
    <row r="8207" spans="1:7" s="4" customFormat="1" x14ac:dyDescent="0.2">
      <c r="A8207" s="26"/>
      <c r="B8207" s="26"/>
      <c r="G8207" s="107"/>
    </row>
    <row r="8208" spans="1:7" s="4" customFormat="1" x14ac:dyDescent="0.2">
      <c r="A8208" s="26"/>
      <c r="B8208" s="26"/>
      <c r="G8208" s="107"/>
    </row>
    <row r="8209" spans="1:7" s="4" customFormat="1" x14ac:dyDescent="0.2">
      <c r="A8209" s="26"/>
      <c r="B8209" s="26"/>
      <c r="G8209" s="107"/>
    </row>
    <row r="8210" spans="1:7" s="4" customFormat="1" x14ac:dyDescent="0.2">
      <c r="A8210" s="26"/>
      <c r="B8210" s="26"/>
      <c r="G8210" s="107"/>
    </row>
    <row r="8211" spans="1:7" s="4" customFormat="1" x14ac:dyDescent="0.2">
      <c r="A8211" s="26"/>
      <c r="B8211" s="26"/>
      <c r="G8211" s="107"/>
    </row>
    <row r="8212" spans="1:7" s="4" customFormat="1" x14ac:dyDescent="0.2">
      <c r="A8212" s="26"/>
      <c r="B8212" s="26"/>
      <c r="G8212" s="107"/>
    </row>
    <row r="8213" spans="1:7" s="4" customFormat="1" x14ac:dyDescent="0.2">
      <c r="A8213" s="26"/>
      <c r="B8213" s="26"/>
      <c r="G8213" s="107"/>
    </row>
    <row r="8214" spans="1:7" s="4" customFormat="1" x14ac:dyDescent="0.2">
      <c r="A8214" s="26"/>
      <c r="B8214" s="26"/>
      <c r="G8214" s="107"/>
    </row>
    <row r="8215" spans="1:7" s="4" customFormat="1" x14ac:dyDescent="0.2">
      <c r="A8215" s="26"/>
      <c r="B8215" s="26"/>
      <c r="G8215" s="107"/>
    </row>
    <row r="8216" spans="1:7" s="4" customFormat="1" x14ac:dyDescent="0.2">
      <c r="A8216" s="26"/>
      <c r="B8216" s="26"/>
      <c r="G8216" s="107"/>
    </row>
    <row r="8217" spans="1:7" s="4" customFormat="1" x14ac:dyDescent="0.2">
      <c r="A8217" s="26"/>
      <c r="B8217" s="26"/>
      <c r="G8217" s="107"/>
    </row>
    <row r="8218" spans="1:7" s="4" customFormat="1" x14ac:dyDescent="0.2">
      <c r="A8218" s="26"/>
      <c r="B8218" s="26"/>
      <c r="G8218" s="107"/>
    </row>
    <row r="8219" spans="1:7" s="4" customFormat="1" x14ac:dyDescent="0.2">
      <c r="A8219" s="26"/>
      <c r="B8219" s="26"/>
      <c r="G8219" s="107"/>
    </row>
    <row r="8220" spans="1:7" s="4" customFormat="1" x14ac:dyDescent="0.2">
      <c r="A8220" s="26"/>
      <c r="B8220" s="26"/>
      <c r="G8220" s="107"/>
    </row>
    <row r="8221" spans="1:7" s="4" customFormat="1" x14ac:dyDescent="0.2">
      <c r="A8221" s="26"/>
      <c r="B8221" s="26"/>
      <c r="G8221" s="107"/>
    </row>
    <row r="8222" spans="1:7" s="4" customFormat="1" x14ac:dyDescent="0.2">
      <c r="A8222" s="26"/>
      <c r="B8222" s="26"/>
      <c r="G8222" s="107"/>
    </row>
    <row r="8223" spans="1:7" s="4" customFormat="1" x14ac:dyDescent="0.2">
      <c r="A8223" s="26"/>
      <c r="B8223" s="26"/>
      <c r="G8223" s="107"/>
    </row>
    <row r="8224" spans="1:7" s="4" customFormat="1" x14ac:dyDescent="0.2">
      <c r="A8224" s="26"/>
      <c r="B8224" s="26"/>
      <c r="G8224" s="107"/>
    </row>
    <row r="8225" spans="1:7" s="4" customFormat="1" x14ac:dyDescent="0.2">
      <c r="A8225" s="26"/>
      <c r="B8225" s="26"/>
      <c r="G8225" s="107"/>
    </row>
    <row r="8226" spans="1:7" s="4" customFormat="1" x14ac:dyDescent="0.2">
      <c r="A8226" s="26"/>
      <c r="B8226" s="26"/>
      <c r="G8226" s="107"/>
    </row>
    <row r="8227" spans="1:7" s="4" customFormat="1" x14ac:dyDescent="0.2">
      <c r="A8227" s="26"/>
      <c r="B8227" s="26"/>
      <c r="G8227" s="107"/>
    </row>
    <row r="8228" spans="1:7" s="4" customFormat="1" x14ac:dyDescent="0.2">
      <c r="A8228" s="26"/>
      <c r="B8228" s="26"/>
      <c r="G8228" s="107"/>
    </row>
    <row r="8229" spans="1:7" s="4" customFormat="1" x14ac:dyDescent="0.2">
      <c r="A8229" s="26"/>
      <c r="B8229" s="26"/>
      <c r="G8229" s="107"/>
    </row>
    <row r="8230" spans="1:7" s="4" customFormat="1" x14ac:dyDescent="0.2">
      <c r="A8230" s="26"/>
      <c r="B8230" s="26"/>
      <c r="G8230" s="107"/>
    </row>
    <row r="8231" spans="1:7" s="4" customFormat="1" x14ac:dyDescent="0.2">
      <c r="A8231" s="26"/>
      <c r="B8231" s="26"/>
      <c r="G8231" s="107"/>
    </row>
    <row r="8232" spans="1:7" s="4" customFormat="1" x14ac:dyDescent="0.2">
      <c r="A8232" s="26"/>
      <c r="B8232" s="26"/>
      <c r="G8232" s="107"/>
    </row>
    <row r="8233" spans="1:7" s="4" customFormat="1" x14ac:dyDescent="0.2">
      <c r="A8233" s="26"/>
      <c r="B8233" s="26"/>
      <c r="G8233" s="107"/>
    </row>
    <row r="8234" spans="1:7" s="4" customFormat="1" x14ac:dyDescent="0.2">
      <c r="A8234" s="26"/>
      <c r="B8234" s="26"/>
      <c r="G8234" s="107"/>
    </row>
    <row r="8235" spans="1:7" s="4" customFormat="1" x14ac:dyDescent="0.2">
      <c r="A8235" s="26"/>
      <c r="B8235" s="26"/>
      <c r="G8235" s="107"/>
    </row>
    <row r="8236" spans="1:7" s="4" customFormat="1" x14ac:dyDescent="0.2">
      <c r="A8236" s="26"/>
      <c r="B8236" s="26"/>
      <c r="G8236" s="107"/>
    </row>
    <row r="8237" spans="1:7" s="4" customFormat="1" x14ac:dyDescent="0.2">
      <c r="A8237" s="26"/>
      <c r="B8237" s="26"/>
      <c r="G8237" s="107"/>
    </row>
    <row r="8238" spans="1:7" s="4" customFormat="1" x14ac:dyDescent="0.2">
      <c r="A8238" s="26"/>
      <c r="B8238" s="26"/>
      <c r="G8238" s="107"/>
    </row>
    <row r="8239" spans="1:7" s="4" customFormat="1" x14ac:dyDescent="0.2">
      <c r="A8239" s="26"/>
      <c r="B8239" s="26"/>
      <c r="G8239" s="107"/>
    </row>
    <row r="8240" spans="1:7" s="4" customFormat="1" x14ac:dyDescent="0.2">
      <c r="A8240" s="26"/>
      <c r="B8240" s="26"/>
      <c r="G8240" s="107"/>
    </row>
    <row r="8241" spans="1:7" s="4" customFormat="1" x14ac:dyDescent="0.2">
      <c r="A8241" s="26"/>
      <c r="B8241" s="26"/>
      <c r="G8241" s="107"/>
    </row>
    <row r="8242" spans="1:7" s="4" customFormat="1" x14ac:dyDescent="0.2">
      <c r="A8242" s="26"/>
      <c r="B8242" s="26"/>
      <c r="G8242" s="107"/>
    </row>
    <row r="8243" spans="1:7" s="4" customFormat="1" x14ac:dyDescent="0.2">
      <c r="A8243" s="26"/>
      <c r="B8243" s="26"/>
      <c r="G8243" s="107"/>
    </row>
    <row r="8244" spans="1:7" s="4" customFormat="1" x14ac:dyDescent="0.2">
      <c r="A8244" s="26"/>
      <c r="B8244" s="26"/>
      <c r="G8244" s="107"/>
    </row>
    <row r="8245" spans="1:7" s="4" customFormat="1" x14ac:dyDescent="0.2">
      <c r="A8245" s="26"/>
      <c r="B8245" s="26"/>
      <c r="G8245" s="107"/>
    </row>
    <row r="8246" spans="1:7" s="4" customFormat="1" x14ac:dyDescent="0.2">
      <c r="A8246" s="26"/>
      <c r="B8246" s="26"/>
      <c r="G8246" s="107"/>
    </row>
    <row r="8247" spans="1:7" s="4" customFormat="1" x14ac:dyDescent="0.2">
      <c r="A8247" s="26"/>
      <c r="B8247" s="26"/>
      <c r="G8247" s="107"/>
    </row>
    <row r="8248" spans="1:7" s="4" customFormat="1" x14ac:dyDescent="0.2">
      <c r="A8248" s="26"/>
      <c r="B8248" s="26"/>
      <c r="G8248" s="107"/>
    </row>
    <row r="8249" spans="1:7" s="4" customFormat="1" x14ac:dyDescent="0.2">
      <c r="A8249" s="26"/>
      <c r="B8249" s="26"/>
      <c r="G8249" s="107"/>
    </row>
    <row r="8250" spans="1:7" s="4" customFormat="1" x14ac:dyDescent="0.2">
      <c r="A8250" s="26"/>
      <c r="B8250" s="26"/>
      <c r="G8250" s="107"/>
    </row>
    <row r="8251" spans="1:7" s="4" customFormat="1" x14ac:dyDescent="0.2">
      <c r="A8251" s="26"/>
      <c r="B8251" s="26"/>
      <c r="G8251" s="107"/>
    </row>
    <row r="8252" spans="1:7" s="4" customFormat="1" x14ac:dyDescent="0.2">
      <c r="A8252" s="26"/>
      <c r="B8252" s="26"/>
      <c r="G8252" s="107"/>
    </row>
    <row r="8253" spans="1:7" s="4" customFormat="1" x14ac:dyDescent="0.2">
      <c r="A8253" s="26"/>
      <c r="B8253" s="26"/>
      <c r="G8253" s="107"/>
    </row>
    <row r="8254" spans="1:7" s="4" customFormat="1" x14ac:dyDescent="0.2">
      <c r="A8254" s="26"/>
      <c r="B8254" s="26"/>
      <c r="G8254" s="107"/>
    </row>
    <row r="8255" spans="1:7" s="4" customFormat="1" x14ac:dyDescent="0.2">
      <c r="A8255" s="26"/>
      <c r="B8255" s="26"/>
      <c r="G8255" s="107"/>
    </row>
    <row r="8256" spans="1:7" s="4" customFormat="1" x14ac:dyDescent="0.2">
      <c r="A8256" s="26"/>
      <c r="B8256" s="26"/>
      <c r="G8256" s="107"/>
    </row>
    <row r="8257" spans="1:7" s="4" customFormat="1" x14ac:dyDescent="0.2">
      <c r="A8257" s="26"/>
      <c r="B8257" s="26"/>
      <c r="G8257" s="107"/>
    </row>
    <row r="8258" spans="1:7" s="4" customFormat="1" x14ac:dyDescent="0.2">
      <c r="A8258" s="26"/>
      <c r="B8258" s="26"/>
      <c r="G8258" s="107"/>
    </row>
    <row r="8259" spans="1:7" s="4" customFormat="1" x14ac:dyDescent="0.2">
      <c r="A8259" s="26"/>
      <c r="B8259" s="26"/>
      <c r="G8259" s="107"/>
    </row>
    <row r="8260" spans="1:7" s="4" customFormat="1" x14ac:dyDescent="0.2">
      <c r="A8260" s="26"/>
      <c r="B8260" s="26"/>
      <c r="G8260" s="107"/>
    </row>
    <row r="8261" spans="1:7" s="4" customFormat="1" x14ac:dyDescent="0.2">
      <c r="A8261" s="26"/>
      <c r="B8261" s="26"/>
      <c r="G8261" s="107"/>
    </row>
    <row r="8262" spans="1:7" s="4" customFormat="1" x14ac:dyDescent="0.2">
      <c r="A8262" s="26"/>
      <c r="B8262" s="26"/>
      <c r="G8262" s="107"/>
    </row>
    <row r="8263" spans="1:7" s="4" customFormat="1" x14ac:dyDescent="0.2">
      <c r="A8263" s="26"/>
      <c r="B8263" s="26"/>
      <c r="G8263" s="107"/>
    </row>
    <row r="8264" spans="1:7" s="4" customFormat="1" x14ac:dyDescent="0.2">
      <c r="A8264" s="26"/>
      <c r="B8264" s="26"/>
      <c r="G8264" s="107"/>
    </row>
    <row r="8265" spans="1:7" s="4" customFormat="1" x14ac:dyDescent="0.2">
      <c r="A8265" s="26"/>
      <c r="B8265" s="26"/>
      <c r="G8265" s="107"/>
    </row>
    <row r="8266" spans="1:7" s="4" customFormat="1" x14ac:dyDescent="0.2">
      <c r="A8266" s="26"/>
      <c r="B8266" s="26"/>
      <c r="G8266" s="107"/>
    </row>
    <row r="8267" spans="1:7" s="4" customFormat="1" x14ac:dyDescent="0.2">
      <c r="A8267" s="26"/>
      <c r="B8267" s="26"/>
      <c r="G8267" s="107"/>
    </row>
    <row r="8268" spans="1:7" s="4" customFormat="1" x14ac:dyDescent="0.2">
      <c r="A8268" s="26"/>
      <c r="B8268" s="26"/>
      <c r="G8268" s="107"/>
    </row>
    <row r="8269" spans="1:7" s="4" customFormat="1" x14ac:dyDescent="0.2">
      <c r="A8269" s="26"/>
      <c r="B8269" s="26"/>
      <c r="G8269" s="107"/>
    </row>
    <row r="8270" spans="1:7" s="4" customFormat="1" x14ac:dyDescent="0.2">
      <c r="A8270" s="26"/>
      <c r="B8270" s="26"/>
      <c r="G8270" s="107"/>
    </row>
    <row r="8271" spans="1:7" s="4" customFormat="1" x14ac:dyDescent="0.2">
      <c r="A8271" s="26"/>
      <c r="B8271" s="26"/>
      <c r="G8271" s="107"/>
    </row>
    <row r="8272" spans="1:7" s="4" customFormat="1" x14ac:dyDescent="0.2">
      <c r="A8272" s="26"/>
      <c r="B8272" s="26"/>
      <c r="G8272" s="107"/>
    </row>
    <row r="8273" spans="1:7" s="4" customFormat="1" x14ac:dyDescent="0.2">
      <c r="A8273" s="26"/>
      <c r="B8273" s="26"/>
      <c r="G8273" s="107"/>
    </row>
    <row r="8274" spans="1:7" s="4" customFormat="1" x14ac:dyDescent="0.2">
      <c r="A8274" s="26"/>
      <c r="B8274" s="26"/>
      <c r="G8274" s="107"/>
    </row>
    <row r="8275" spans="1:7" s="4" customFormat="1" x14ac:dyDescent="0.2">
      <c r="A8275" s="26"/>
      <c r="B8275" s="26"/>
      <c r="G8275" s="107"/>
    </row>
    <row r="8276" spans="1:7" s="4" customFormat="1" x14ac:dyDescent="0.2">
      <c r="A8276" s="26"/>
      <c r="B8276" s="26"/>
      <c r="G8276" s="107"/>
    </row>
    <row r="8277" spans="1:7" s="4" customFormat="1" x14ac:dyDescent="0.2">
      <c r="A8277" s="26"/>
      <c r="B8277" s="26"/>
      <c r="G8277" s="107"/>
    </row>
    <row r="8278" spans="1:7" s="4" customFormat="1" x14ac:dyDescent="0.2">
      <c r="A8278" s="26"/>
      <c r="B8278" s="26"/>
      <c r="G8278" s="107"/>
    </row>
    <row r="8279" spans="1:7" s="4" customFormat="1" x14ac:dyDescent="0.2">
      <c r="A8279" s="26"/>
      <c r="B8279" s="26"/>
      <c r="G8279" s="107"/>
    </row>
    <row r="8280" spans="1:7" s="4" customFormat="1" x14ac:dyDescent="0.2">
      <c r="A8280" s="26"/>
      <c r="B8280" s="26"/>
      <c r="G8280" s="107"/>
    </row>
    <row r="8281" spans="1:7" s="4" customFormat="1" x14ac:dyDescent="0.2">
      <c r="A8281" s="26"/>
      <c r="B8281" s="26"/>
      <c r="G8281" s="107"/>
    </row>
    <row r="8282" spans="1:7" s="4" customFormat="1" x14ac:dyDescent="0.2">
      <c r="A8282" s="26"/>
      <c r="B8282" s="26"/>
      <c r="G8282" s="107"/>
    </row>
    <row r="8283" spans="1:7" s="4" customFormat="1" x14ac:dyDescent="0.2">
      <c r="A8283" s="26"/>
      <c r="B8283" s="26"/>
      <c r="G8283" s="107"/>
    </row>
    <row r="8284" spans="1:7" s="4" customFormat="1" x14ac:dyDescent="0.2">
      <c r="A8284" s="26"/>
      <c r="B8284" s="26"/>
      <c r="G8284" s="107"/>
    </row>
    <row r="8285" spans="1:7" s="4" customFormat="1" x14ac:dyDescent="0.2">
      <c r="A8285" s="26"/>
      <c r="B8285" s="26"/>
      <c r="G8285" s="107"/>
    </row>
    <row r="8286" spans="1:7" s="4" customFormat="1" x14ac:dyDescent="0.2">
      <c r="A8286" s="26"/>
      <c r="B8286" s="26"/>
      <c r="G8286" s="107"/>
    </row>
    <row r="8287" spans="1:7" s="4" customFormat="1" x14ac:dyDescent="0.2">
      <c r="A8287" s="26"/>
      <c r="B8287" s="26"/>
      <c r="G8287" s="107"/>
    </row>
    <row r="8288" spans="1:7" s="4" customFormat="1" x14ac:dyDescent="0.2">
      <c r="A8288" s="26"/>
      <c r="B8288" s="26"/>
      <c r="G8288" s="107"/>
    </row>
    <row r="8289" spans="1:7" s="4" customFormat="1" x14ac:dyDescent="0.2">
      <c r="A8289" s="26"/>
      <c r="B8289" s="26"/>
      <c r="G8289" s="107"/>
    </row>
    <row r="8290" spans="1:7" s="4" customFormat="1" x14ac:dyDescent="0.2">
      <c r="A8290" s="26"/>
      <c r="B8290" s="26"/>
      <c r="G8290" s="107"/>
    </row>
    <row r="8291" spans="1:7" s="4" customFormat="1" x14ac:dyDescent="0.2">
      <c r="A8291" s="26"/>
      <c r="B8291" s="26"/>
      <c r="G8291" s="107"/>
    </row>
    <row r="8292" spans="1:7" s="4" customFormat="1" x14ac:dyDescent="0.2">
      <c r="A8292" s="26"/>
      <c r="B8292" s="26"/>
      <c r="G8292" s="107"/>
    </row>
    <row r="8293" spans="1:7" s="4" customFormat="1" x14ac:dyDescent="0.2">
      <c r="A8293" s="26"/>
      <c r="B8293" s="26"/>
      <c r="G8293" s="107"/>
    </row>
    <row r="8294" spans="1:7" s="4" customFormat="1" x14ac:dyDescent="0.2">
      <c r="A8294" s="26"/>
      <c r="B8294" s="26"/>
      <c r="G8294" s="107"/>
    </row>
    <row r="8295" spans="1:7" s="4" customFormat="1" x14ac:dyDescent="0.2">
      <c r="A8295" s="26"/>
      <c r="B8295" s="26"/>
      <c r="G8295" s="107"/>
    </row>
    <row r="8296" spans="1:7" s="4" customFormat="1" x14ac:dyDescent="0.2">
      <c r="A8296" s="26"/>
      <c r="B8296" s="26"/>
      <c r="G8296" s="107"/>
    </row>
    <row r="8297" spans="1:7" s="4" customFormat="1" x14ac:dyDescent="0.2">
      <c r="A8297" s="26"/>
      <c r="B8297" s="26"/>
      <c r="G8297" s="107"/>
    </row>
    <row r="8298" spans="1:7" s="4" customFormat="1" x14ac:dyDescent="0.2">
      <c r="A8298" s="26"/>
      <c r="B8298" s="26"/>
      <c r="G8298" s="107"/>
    </row>
    <row r="8299" spans="1:7" s="4" customFormat="1" x14ac:dyDescent="0.2">
      <c r="A8299" s="26"/>
      <c r="B8299" s="26"/>
      <c r="G8299" s="107"/>
    </row>
    <row r="8300" spans="1:7" s="4" customFormat="1" x14ac:dyDescent="0.2">
      <c r="A8300" s="26"/>
      <c r="B8300" s="26"/>
      <c r="G8300" s="107"/>
    </row>
    <row r="8301" spans="1:7" s="4" customFormat="1" x14ac:dyDescent="0.2">
      <c r="A8301" s="26"/>
      <c r="B8301" s="26"/>
      <c r="G8301" s="107"/>
    </row>
    <row r="8302" spans="1:7" s="4" customFormat="1" x14ac:dyDescent="0.2">
      <c r="A8302" s="26"/>
      <c r="B8302" s="26"/>
      <c r="G8302" s="107"/>
    </row>
    <row r="8303" spans="1:7" s="4" customFormat="1" x14ac:dyDescent="0.2">
      <c r="A8303" s="26"/>
      <c r="B8303" s="26"/>
      <c r="G8303" s="107"/>
    </row>
    <row r="8304" spans="1:7" s="4" customFormat="1" x14ac:dyDescent="0.2">
      <c r="A8304" s="26"/>
      <c r="B8304" s="26"/>
      <c r="G8304" s="107"/>
    </row>
    <row r="8305" spans="1:7" s="4" customFormat="1" x14ac:dyDescent="0.2">
      <c r="A8305" s="26"/>
      <c r="B8305" s="26"/>
      <c r="G8305" s="107"/>
    </row>
    <row r="8306" spans="1:7" s="4" customFormat="1" x14ac:dyDescent="0.2">
      <c r="A8306" s="26"/>
      <c r="B8306" s="26"/>
      <c r="G8306" s="107"/>
    </row>
    <row r="8307" spans="1:7" s="4" customFormat="1" x14ac:dyDescent="0.2">
      <c r="A8307" s="26"/>
      <c r="B8307" s="26"/>
      <c r="G8307" s="107"/>
    </row>
    <row r="8308" spans="1:7" s="4" customFormat="1" x14ac:dyDescent="0.2">
      <c r="A8308" s="26"/>
      <c r="B8308" s="26"/>
      <c r="G8308" s="107"/>
    </row>
    <row r="8309" spans="1:7" s="4" customFormat="1" x14ac:dyDescent="0.2">
      <c r="A8309" s="26"/>
      <c r="B8309" s="26"/>
      <c r="G8309" s="107"/>
    </row>
    <row r="8310" spans="1:7" s="4" customFormat="1" x14ac:dyDescent="0.2">
      <c r="A8310" s="26"/>
      <c r="B8310" s="26"/>
      <c r="G8310" s="107"/>
    </row>
    <row r="8311" spans="1:7" s="4" customFormat="1" x14ac:dyDescent="0.2">
      <c r="A8311" s="26"/>
      <c r="B8311" s="26"/>
      <c r="G8311" s="107"/>
    </row>
    <row r="8312" spans="1:7" s="4" customFormat="1" x14ac:dyDescent="0.2">
      <c r="A8312" s="26"/>
      <c r="B8312" s="26"/>
      <c r="G8312" s="107"/>
    </row>
    <row r="8313" spans="1:7" s="4" customFormat="1" x14ac:dyDescent="0.2">
      <c r="A8313" s="26"/>
      <c r="B8313" s="26"/>
      <c r="G8313" s="107"/>
    </row>
    <row r="8314" spans="1:7" s="4" customFormat="1" x14ac:dyDescent="0.2">
      <c r="A8314" s="26"/>
      <c r="B8314" s="26"/>
      <c r="G8314" s="107"/>
    </row>
    <row r="8315" spans="1:7" s="4" customFormat="1" x14ac:dyDescent="0.2">
      <c r="A8315" s="26"/>
      <c r="B8315" s="26"/>
      <c r="G8315" s="107"/>
    </row>
    <row r="8316" spans="1:7" s="4" customFormat="1" x14ac:dyDescent="0.2">
      <c r="A8316" s="26"/>
      <c r="B8316" s="26"/>
      <c r="G8316" s="107"/>
    </row>
    <row r="8317" spans="1:7" s="4" customFormat="1" x14ac:dyDescent="0.2">
      <c r="A8317" s="26"/>
      <c r="B8317" s="26"/>
      <c r="G8317" s="107"/>
    </row>
    <row r="8318" spans="1:7" s="4" customFormat="1" x14ac:dyDescent="0.2">
      <c r="A8318" s="26"/>
      <c r="B8318" s="26"/>
      <c r="G8318" s="107"/>
    </row>
    <row r="8319" spans="1:7" s="4" customFormat="1" x14ac:dyDescent="0.2">
      <c r="A8319" s="26"/>
      <c r="B8319" s="26"/>
      <c r="G8319" s="107"/>
    </row>
    <row r="8320" spans="1:7" s="4" customFormat="1" x14ac:dyDescent="0.2">
      <c r="A8320" s="26"/>
      <c r="B8320" s="26"/>
      <c r="G8320" s="107"/>
    </row>
    <row r="8321" spans="1:7" s="4" customFormat="1" x14ac:dyDescent="0.2">
      <c r="A8321" s="26"/>
      <c r="B8321" s="26"/>
      <c r="G8321" s="107"/>
    </row>
    <row r="8322" spans="1:7" s="4" customFormat="1" x14ac:dyDescent="0.2">
      <c r="A8322" s="26"/>
      <c r="B8322" s="26"/>
      <c r="G8322" s="107"/>
    </row>
    <row r="8323" spans="1:7" s="4" customFormat="1" x14ac:dyDescent="0.2">
      <c r="A8323" s="26"/>
      <c r="B8323" s="26"/>
      <c r="G8323" s="107"/>
    </row>
    <row r="8324" spans="1:7" s="4" customFormat="1" x14ac:dyDescent="0.2">
      <c r="A8324" s="26"/>
      <c r="B8324" s="26"/>
      <c r="G8324" s="107"/>
    </row>
    <row r="8325" spans="1:7" s="4" customFormat="1" x14ac:dyDescent="0.2">
      <c r="A8325" s="26"/>
      <c r="B8325" s="26"/>
      <c r="G8325" s="107"/>
    </row>
    <row r="8326" spans="1:7" s="4" customFormat="1" x14ac:dyDescent="0.2">
      <c r="A8326" s="26"/>
      <c r="B8326" s="26"/>
      <c r="G8326" s="107"/>
    </row>
    <row r="8327" spans="1:7" s="4" customFormat="1" x14ac:dyDescent="0.2">
      <c r="A8327" s="26"/>
      <c r="B8327" s="26"/>
      <c r="G8327" s="107"/>
    </row>
    <row r="8328" spans="1:7" s="4" customFormat="1" x14ac:dyDescent="0.2">
      <c r="A8328" s="26"/>
      <c r="B8328" s="26"/>
      <c r="G8328" s="107"/>
    </row>
    <row r="8329" spans="1:7" s="4" customFormat="1" x14ac:dyDescent="0.2">
      <c r="A8329" s="26"/>
      <c r="B8329" s="26"/>
      <c r="G8329" s="107"/>
    </row>
    <row r="8330" spans="1:7" s="4" customFormat="1" x14ac:dyDescent="0.2">
      <c r="A8330" s="26"/>
      <c r="B8330" s="26"/>
      <c r="G8330" s="107"/>
    </row>
    <row r="8331" spans="1:7" s="4" customFormat="1" x14ac:dyDescent="0.2">
      <c r="A8331" s="26"/>
      <c r="B8331" s="26"/>
      <c r="G8331" s="107"/>
    </row>
    <row r="8332" spans="1:7" s="4" customFormat="1" x14ac:dyDescent="0.2">
      <c r="A8332" s="26"/>
      <c r="B8332" s="26"/>
      <c r="G8332" s="107"/>
    </row>
    <row r="8333" spans="1:7" s="4" customFormat="1" x14ac:dyDescent="0.2">
      <c r="A8333" s="26"/>
      <c r="B8333" s="26"/>
      <c r="G8333" s="107"/>
    </row>
    <row r="8334" spans="1:7" s="4" customFormat="1" x14ac:dyDescent="0.2">
      <c r="A8334" s="26"/>
      <c r="B8334" s="26"/>
      <c r="G8334" s="107"/>
    </row>
    <row r="8335" spans="1:7" s="4" customFormat="1" x14ac:dyDescent="0.2">
      <c r="A8335" s="26"/>
      <c r="B8335" s="26"/>
      <c r="G8335" s="107"/>
    </row>
    <row r="8336" spans="1:7" s="4" customFormat="1" x14ac:dyDescent="0.2">
      <c r="A8336" s="26"/>
      <c r="B8336" s="26"/>
      <c r="G8336" s="107"/>
    </row>
    <row r="8337" spans="1:7" s="4" customFormat="1" x14ac:dyDescent="0.2">
      <c r="A8337" s="26"/>
      <c r="B8337" s="26"/>
      <c r="G8337" s="107"/>
    </row>
    <row r="8338" spans="1:7" s="4" customFormat="1" x14ac:dyDescent="0.2">
      <c r="A8338" s="26"/>
      <c r="B8338" s="26"/>
      <c r="G8338" s="107"/>
    </row>
    <row r="8339" spans="1:7" s="4" customFormat="1" x14ac:dyDescent="0.2">
      <c r="A8339" s="26"/>
      <c r="B8339" s="26"/>
      <c r="G8339" s="107"/>
    </row>
    <row r="8340" spans="1:7" s="4" customFormat="1" x14ac:dyDescent="0.2">
      <c r="A8340" s="26"/>
      <c r="B8340" s="26"/>
      <c r="G8340" s="107"/>
    </row>
    <row r="8341" spans="1:7" s="4" customFormat="1" x14ac:dyDescent="0.2">
      <c r="A8341" s="26"/>
      <c r="B8341" s="26"/>
      <c r="G8341" s="107"/>
    </row>
    <row r="8342" spans="1:7" s="4" customFormat="1" x14ac:dyDescent="0.2">
      <c r="A8342" s="26"/>
      <c r="B8342" s="26"/>
      <c r="G8342" s="107"/>
    </row>
    <row r="8343" spans="1:7" s="4" customFormat="1" x14ac:dyDescent="0.2">
      <c r="A8343" s="26"/>
      <c r="B8343" s="26"/>
      <c r="G8343" s="107"/>
    </row>
    <row r="8344" spans="1:7" s="4" customFormat="1" x14ac:dyDescent="0.2">
      <c r="A8344" s="26"/>
      <c r="B8344" s="26"/>
      <c r="G8344" s="107"/>
    </row>
    <row r="8345" spans="1:7" s="4" customFormat="1" x14ac:dyDescent="0.2">
      <c r="A8345" s="26"/>
      <c r="B8345" s="26"/>
      <c r="G8345" s="107"/>
    </row>
    <row r="8346" spans="1:7" s="4" customFormat="1" x14ac:dyDescent="0.2">
      <c r="A8346" s="26"/>
      <c r="B8346" s="26"/>
      <c r="G8346" s="107"/>
    </row>
    <row r="8347" spans="1:7" s="4" customFormat="1" x14ac:dyDescent="0.2">
      <c r="A8347" s="26"/>
      <c r="B8347" s="26"/>
      <c r="G8347" s="107"/>
    </row>
    <row r="8348" spans="1:7" s="4" customFormat="1" x14ac:dyDescent="0.2">
      <c r="A8348" s="26"/>
      <c r="B8348" s="26"/>
      <c r="G8348" s="107"/>
    </row>
    <row r="8349" spans="1:7" s="4" customFormat="1" x14ac:dyDescent="0.2">
      <c r="A8349" s="26"/>
      <c r="B8349" s="26"/>
      <c r="G8349" s="107"/>
    </row>
    <row r="8350" spans="1:7" s="4" customFormat="1" x14ac:dyDescent="0.2">
      <c r="A8350" s="26"/>
      <c r="B8350" s="26"/>
      <c r="G8350" s="107"/>
    </row>
    <row r="8351" spans="1:7" s="4" customFormat="1" x14ac:dyDescent="0.2">
      <c r="A8351" s="26"/>
      <c r="B8351" s="26"/>
      <c r="G8351" s="107"/>
    </row>
    <row r="8352" spans="1:7" s="4" customFormat="1" x14ac:dyDescent="0.2">
      <c r="A8352" s="26"/>
      <c r="B8352" s="26"/>
      <c r="G8352" s="107"/>
    </row>
    <row r="8353" spans="1:7" s="4" customFormat="1" x14ac:dyDescent="0.2">
      <c r="A8353" s="26"/>
      <c r="B8353" s="26"/>
      <c r="G8353" s="107"/>
    </row>
    <row r="8354" spans="1:7" s="4" customFormat="1" x14ac:dyDescent="0.2">
      <c r="A8354" s="26"/>
      <c r="B8354" s="26"/>
      <c r="G8354" s="107"/>
    </row>
    <row r="8355" spans="1:7" s="4" customFormat="1" x14ac:dyDescent="0.2">
      <c r="A8355" s="26"/>
      <c r="B8355" s="26"/>
      <c r="G8355" s="107"/>
    </row>
    <row r="8356" spans="1:7" s="4" customFormat="1" x14ac:dyDescent="0.2">
      <c r="A8356" s="26"/>
      <c r="B8356" s="26"/>
      <c r="G8356" s="107"/>
    </row>
    <row r="8357" spans="1:7" s="4" customFormat="1" x14ac:dyDescent="0.2">
      <c r="A8357" s="26"/>
      <c r="B8357" s="26"/>
      <c r="G8357" s="107"/>
    </row>
    <row r="8358" spans="1:7" s="4" customFormat="1" x14ac:dyDescent="0.2">
      <c r="A8358" s="26"/>
      <c r="B8358" s="26"/>
      <c r="G8358" s="107"/>
    </row>
    <row r="8359" spans="1:7" s="4" customFormat="1" x14ac:dyDescent="0.2">
      <c r="A8359" s="26"/>
      <c r="B8359" s="26"/>
      <c r="G8359" s="107"/>
    </row>
    <row r="8360" spans="1:7" s="4" customFormat="1" x14ac:dyDescent="0.2">
      <c r="A8360" s="26"/>
      <c r="B8360" s="26"/>
      <c r="G8360" s="107"/>
    </row>
    <row r="8361" spans="1:7" s="4" customFormat="1" x14ac:dyDescent="0.2">
      <c r="A8361" s="26"/>
      <c r="B8361" s="26"/>
      <c r="G8361" s="107"/>
    </row>
    <row r="8362" spans="1:7" s="4" customFormat="1" x14ac:dyDescent="0.2">
      <c r="A8362" s="26"/>
      <c r="B8362" s="26"/>
      <c r="G8362" s="107"/>
    </row>
    <row r="8363" spans="1:7" s="4" customFormat="1" x14ac:dyDescent="0.2">
      <c r="A8363" s="26"/>
      <c r="B8363" s="26"/>
      <c r="G8363" s="107"/>
    </row>
    <row r="8364" spans="1:7" s="4" customFormat="1" x14ac:dyDescent="0.2">
      <c r="A8364" s="26"/>
      <c r="B8364" s="26"/>
      <c r="G8364" s="107"/>
    </row>
    <row r="8365" spans="1:7" s="4" customFormat="1" x14ac:dyDescent="0.2">
      <c r="A8365" s="26"/>
      <c r="B8365" s="26"/>
      <c r="G8365" s="107"/>
    </row>
    <row r="8366" spans="1:7" s="4" customFormat="1" x14ac:dyDescent="0.2">
      <c r="A8366" s="26"/>
      <c r="B8366" s="26"/>
      <c r="G8366" s="107"/>
    </row>
    <row r="8367" spans="1:7" s="4" customFormat="1" x14ac:dyDescent="0.2">
      <c r="A8367" s="26"/>
      <c r="B8367" s="26"/>
      <c r="G8367" s="107"/>
    </row>
    <row r="8368" spans="1:7" s="4" customFormat="1" x14ac:dyDescent="0.2">
      <c r="A8368" s="26"/>
      <c r="B8368" s="26"/>
      <c r="G8368" s="107"/>
    </row>
    <row r="8369" spans="1:7" s="4" customFormat="1" x14ac:dyDescent="0.2">
      <c r="A8369" s="26"/>
      <c r="B8369" s="26"/>
      <c r="G8369" s="107"/>
    </row>
    <row r="8370" spans="1:7" s="4" customFormat="1" x14ac:dyDescent="0.2">
      <c r="A8370" s="26"/>
      <c r="B8370" s="26"/>
      <c r="G8370" s="107"/>
    </row>
    <row r="8371" spans="1:7" s="4" customFormat="1" x14ac:dyDescent="0.2">
      <c r="A8371" s="26"/>
      <c r="B8371" s="26"/>
      <c r="G8371" s="107"/>
    </row>
    <row r="8372" spans="1:7" s="4" customFormat="1" x14ac:dyDescent="0.2">
      <c r="A8372" s="26"/>
      <c r="B8372" s="26"/>
      <c r="G8372" s="107"/>
    </row>
    <row r="8373" spans="1:7" s="4" customFormat="1" x14ac:dyDescent="0.2">
      <c r="A8373" s="26"/>
      <c r="B8373" s="26"/>
      <c r="G8373" s="107"/>
    </row>
    <row r="8374" spans="1:7" s="4" customFormat="1" x14ac:dyDescent="0.2">
      <c r="A8374" s="26"/>
      <c r="B8374" s="26"/>
      <c r="G8374" s="107"/>
    </row>
    <row r="8375" spans="1:7" s="4" customFormat="1" x14ac:dyDescent="0.2">
      <c r="A8375" s="26"/>
      <c r="B8375" s="26"/>
      <c r="G8375" s="107"/>
    </row>
    <row r="8376" spans="1:7" s="4" customFormat="1" x14ac:dyDescent="0.2">
      <c r="A8376" s="26"/>
      <c r="B8376" s="26"/>
      <c r="G8376" s="107"/>
    </row>
    <row r="8377" spans="1:7" s="4" customFormat="1" x14ac:dyDescent="0.2">
      <c r="A8377" s="26"/>
      <c r="B8377" s="26"/>
      <c r="G8377" s="107"/>
    </row>
    <row r="8378" spans="1:7" s="4" customFormat="1" x14ac:dyDescent="0.2">
      <c r="A8378" s="26"/>
      <c r="B8378" s="26"/>
      <c r="G8378" s="107"/>
    </row>
    <row r="8379" spans="1:7" s="4" customFormat="1" x14ac:dyDescent="0.2">
      <c r="A8379" s="26"/>
      <c r="B8379" s="26"/>
      <c r="G8379" s="107"/>
    </row>
    <row r="8380" spans="1:7" s="4" customFormat="1" x14ac:dyDescent="0.2">
      <c r="A8380" s="26"/>
      <c r="B8380" s="26"/>
      <c r="G8380" s="107"/>
    </row>
    <row r="8381" spans="1:7" s="4" customFormat="1" x14ac:dyDescent="0.2">
      <c r="A8381" s="26"/>
      <c r="B8381" s="26"/>
      <c r="G8381" s="107"/>
    </row>
    <row r="8382" spans="1:7" s="4" customFormat="1" x14ac:dyDescent="0.2">
      <c r="A8382" s="26"/>
      <c r="B8382" s="26"/>
      <c r="G8382" s="107"/>
    </row>
    <row r="8383" spans="1:7" s="4" customFormat="1" x14ac:dyDescent="0.2">
      <c r="A8383" s="26"/>
      <c r="B8383" s="26"/>
      <c r="G8383" s="107"/>
    </row>
    <row r="8384" spans="1:7" s="4" customFormat="1" x14ac:dyDescent="0.2">
      <c r="A8384" s="26"/>
      <c r="B8384" s="26"/>
      <c r="G8384" s="107"/>
    </row>
    <row r="8385" spans="1:7" s="4" customFormat="1" x14ac:dyDescent="0.2">
      <c r="A8385" s="26"/>
      <c r="B8385" s="26"/>
      <c r="G8385" s="107"/>
    </row>
    <row r="8386" spans="1:7" s="4" customFormat="1" x14ac:dyDescent="0.2">
      <c r="A8386" s="26"/>
      <c r="B8386" s="26"/>
      <c r="G8386" s="107"/>
    </row>
    <row r="8387" spans="1:7" s="4" customFormat="1" x14ac:dyDescent="0.2">
      <c r="A8387" s="26"/>
      <c r="B8387" s="26"/>
      <c r="G8387" s="107"/>
    </row>
    <row r="8388" spans="1:7" s="4" customFormat="1" x14ac:dyDescent="0.2">
      <c r="A8388" s="26"/>
      <c r="B8388" s="26"/>
      <c r="G8388" s="107"/>
    </row>
    <row r="8389" spans="1:7" s="4" customFormat="1" x14ac:dyDescent="0.2">
      <c r="A8389" s="26"/>
      <c r="B8389" s="26"/>
      <c r="G8389" s="107"/>
    </row>
    <row r="8390" spans="1:7" s="4" customFormat="1" x14ac:dyDescent="0.2">
      <c r="A8390" s="26"/>
      <c r="B8390" s="26"/>
      <c r="G8390" s="107"/>
    </row>
    <row r="8391" spans="1:7" s="4" customFormat="1" x14ac:dyDescent="0.2">
      <c r="A8391" s="26"/>
      <c r="B8391" s="26"/>
      <c r="G8391" s="107"/>
    </row>
    <row r="8392" spans="1:7" s="4" customFormat="1" x14ac:dyDescent="0.2">
      <c r="A8392" s="26"/>
      <c r="B8392" s="26"/>
      <c r="G8392" s="107"/>
    </row>
    <row r="8393" spans="1:7" s="4" customFormat="1" x14ac:dyDescent="0.2">
      <c r="A8393" s="26"/>
      <c r="B8393" s="26"/>
      <c r="G8393" s="107"/>
    </row>
    <row r="8394" spans="1:7" s="4" customFormat="1" x14ac:dyDescent="0.2">
      <c r="A8394" s="26"/>
      <c r="B8394" s="26"/>
      <c r="G8394" s="107"/>
    </row>
    <row r="8395" spans="1:7" s="4" customFormat="1" x14ac:dyDescent="0.2">
      <c r="A8395" s="26"/>
      <c r="B8395" s="26"/>
      <c r="G8395" s="107"/>
    </row>
    <row r="8396" spans="1:7" s="4" customFormat="1" x14ac:dyDescent="0.2">
      <c r="A8396" s="26"/>
      <c r="B8396" s="26"/>
      <c r="G8396" s="107"/>
    </row>
    <row r="8397" spans="1:7" s="4" customFormat="1" x14ac:dyDescent="0.2">
      <c r="A8397" s="26"/>
      <c r="B8397" s="26"/>
      <c r="G8397" s="107"/>
    </row>
    <row r="8398" spans="1:7" s="4" customFormat="1" x14ac:dyDescent="0.2">
      <c r="A8398" s="26"/>
      <c r="B8398" s="26"/>
      <c r="G8398" s="107"/>
    </row>
    <row r="8399" spans="1:7" s="4" customFormat="1" x14ac:dyDescent="0.2">
      <c r="A8399" s="26"/>
      <c r="B8399" s="26"/>
      <c r="G8399" s="107"/>
    </row>
    <row r="8400" spans="1:7" s="4" customFormat="1" x14ac:dyDescent="0.2">
      <c r="A8400" s="26"/>
      <c r="B8400" s="26"/>
      <c r="G8400" s="107"/>
    </row>
    <row r="8401" spans="1:7" s="4" customFormat="1" x14ac:dyDescent="0.2">
      <c r="A8401" s="26"/>
      <c r="B8401" s="26"/>
      <c r="G8401" s="107"/>
    </row>
    <row r="8402" spans="1:7" s="4" customFormat="1" x14ac:dyDescent="0.2">
      <c r="A8402" s="26"/>
      <c r="B8402" s="26"/>
      <c r="G8402" s="107"/>
    </row>
    <row r="8403" spans="1:7" s="4" customFormat="1" x14ac:dyDescent="0.2">
      <c r="A8403" s="26"/>
      <c r="B8403" s="26"/>
      <c r="G8403" s="107"/>
    </row>
    <row r="8404" spans="1:7" s="4" customFormat="1" x14ac:dyDescent="0.2">
      <c r="A8404" s="26"/>
      <c r="B8404" s="26"/>
      <c r="G8404" s="107"/>
    </row>
    <row r="8405" spans="1:7" s="4" customFormat="1" x14ac:dyDescent="0.2">
      <c r="A8405" s="26"/>
      <c r="B8405" s="26"/>
      <c r="G8405" s="107"/>
    </row>
    <row r="8406" spans="1:7" s="4" customFormat="1" x14ac:dyDescent="0.2">
      <c r="A8406" s="26"/>
      <c r="B8406" s="26"/>
      <c r="G8406" s="107"/>
    </row>
    <row r="8407" spans="1:7" s="4" customFormat="1" x14ac:dyDescent="0.2">
      <c r="A8407" s="26"/>
      <c r="B8407" s="26"/>
      <c r="G8407" s="107"/>
    </row>
    <row r="8408" spans="1:7" s="4" customFormat="1" x14ac:dyDescent="0.2">
      <c r="A8408" s="26"/>
      <c r="B8408" s="26"/>
      <c r="G8408" s="107"/>
    </row>
    <row r="8409" spans="1:7" s="4" customFormat="1" x14ac:dyDescent="0.2">
      <c r="A8409" s="26"/>
      <c r="B8409" s="26"/>
      <c r="G8409" s="107"/>
    </row>
    <row r="8410" spans="1:7" s="4" customFormat="1" x14ac:dyDescent="0.2">
      <c r="A8410" s="26"/>
      <c r="B8410" s="26"/>
      <c r="G8410" s="107"/>
    </row>
    <row r="8411" spans="1:7" s="4" customFormat="1" x14ac:dyDescent="0.2">
      <c r="A8411" s="26"/>
      <c r="B8411" s="26"/>
      <c r="G8411" s="107"/>
    </row>
    <row r="8412" spans="1:7" s="4" customFormat="1" x14ac:dyDescent="0.2">
      <c r="A8412" s="26"/>
      <c r="B8412" s="26"/>
      <c r="G8412" s="107"/>
    </row>
    <row r="8413" spans="1:7" s="4" customFormat="1" x14ac:dyDescent="0.2">
      <c r="A8413" s="26"/>
      <c r="B8413" s="26"/>
      <c r="G8413" s="107"/>
    </row>
    <row r="8414" spans="1:7" s="4" customFormat="1" x14ac:dyDescent="0.2">
      <c r="A8414" s="26"/>
      <c r="B8414" s="26"/>
      <c r="G8414" s="107"/>
    </row>
    <row r="8415" spans="1:7" s="4" customFormat="1" x14ac:dyDescent="0.2">
      <c r="A8415" s="26"/>
      <c r="B8415" s="26"/>
      <c r="G8415" s="107"/>
    </row>
    <row r="8416" spans="1:7" s="4" customFormat="1" x14ac:dyDescent="0.2">
      <c r="A8416" s="26"/>
      <c r="B8416" s="26"/>
      <c r="G8416" s="107"/>
    </row>
    <row r="8417" spans="1:7" s="4" customFormat="1" x14ac:dyDescent="0.2">
      <c r="A8417" s="26"/>
      <c r="B8417" s="26"/>
      <c r="G8417" s="107"/>
    </row>
    <row r="8418" spans="1:7" s="4" customFormat="1" x14ac:dyDescent="0.2">
      <c r="A8418" s="26"/>
      <c r="B8418" s="26"/>
      <c r="G8418" s="107"/>
    </row>
    <row r="8419" spans="1:7" s="4" customFormat="1" x14ac:dyDescent="0.2">
      <c r="A8419" s="26"/>
      <c r="B8419" s="26"/>
      <c r="G8419" s="107"/>
    </row>
    <row r="8420" spans="1:7" s="4" customFormat="1" x14ac:dyDescent="0.2">
      <c r="A8420" s="26"/>
      <c r="B8420" s="26"/>
      <c r="G8420" s="107"/>
    </row>
    <row r="8421" spans="1:7" s="4" customFormat="1" x14ac:dyDescent="0.2">
      <c r="A8421" s="26"/>
      <c r="B8421" s="26"/>
      <c r="G8421" s="107"/>
    </row>
    <row r="8422" spans="1:7" s="4" customFormat="1" x14ac:dyDescent="0.2">
      <c r="A8422" s="26"/>
      <c r="B8422" s="26"/>
      <c r="G8422" s="107"/>
    </row>
    <row r="8423" spans="1:7" s="4" customFormat="1" x14ac:dyDescent="0.2">
      <c r="A8423" s="26"/>
      <c r="B8423" s="26"/>
      <c r="G8423" s="107"/>
    </row>
    <row r="8424" spans="1:7" s="4" customFormat="1" x14ac:dyDescent="0.2">
      <c r="A8424" s="26"/>
      <c r="B8424" s="26"/>
      <c r="G8424" s="107"/>
    </row>
    <row r="8425" spans="1:7" s="4" customFormat="1" x14ac:dyDescent="0.2">
      <c r="A8425" s="26"/>
      <c r="B8425" s="26"/>
      <c r="G8425" s="107"/>
    </row>
    <row r="8426" spans="1:7" s="4" customFormat="1" x14ac:dyDescent="0.2">
      <c r="A8426" s="26"/>
      <c r="B8426" s="26"/>
      <c r="G8426" s="107"/>
    </row>
    <row r="8427" spans="1:7" s="4" customFormat="1" x14ac:dyDescent="0.2">
      <c r="A8427" s="26"/>
      <c r="B8427" s="26"/>
      <c r="G8427" s="107"/>
    </row>
    <row r="8428" spans="1:7" s="4" customFormat="1" x14ac:dyDescent="0.2">
      <c r="A8428" s="26"/>
      <c r="B8428" s="26"/>
      <c r="G8428" s="107"/>
    </row>
    <row r="8429" spans="1:7" s="4" customFormat="1" x14ac:dyDescent="0.2">
      <c r="A8429" s="26"/>
      <c r="B8429" s="26"/>
      <c r="G8429" s="107"/>
    </row>
    <row r="8430" spans="1:7" s="4" customFormat="1" x14ac:dyDescent="0.2">
      <c r="A8430" s="26"/>
      <c r="B8430" s="26"/>
      <c r="G8430" s="107"/>
    </row>
    <row r="8431" spans="1:7" s="4" customFormat="1" x14ac:dyDescent="0.2">
      <c r="A8431" s="26"/>
      <c r="B8431" s="26"/>
      <c r="G8431" s="107"/>
    </row>
    <row r="8432" spans="1:7" s="4" customFormat="1" x14ac:dyDescent="0.2">
      <c r="A8432" s="26"/>
      <c r="B8432" s="26"/>
      <c r="G8432" s="107"/>
    </row>
    <row r="8433" spans="1:7" s="4" customFormat="1" x14ac:dyDescent="0.2">
      <c r="A8433" s="26"/>
      <c r="B8433" s="26"/>
      <c r="G8433" s="107"/>
    </row>
    <row r="8434" spans="1:7" s="4" customFormat="1" x14ac:dyDescent="0.2">
      <c r="A8434" s="26"/>
      <c r="B8434" s="26"/>
      <c r="G8434" s="107"/>
    </row>
    <row r="8435" spans="1:7" s="4" customFormat="1" x14ac:dyDescent="0.2">
      <c r="A8435" s="26"/>
      <c r="B8435" s="26"/>
      <c r="G8435" s="107"/>
    </row>
    <row r="8436" spans="1:7" s="4" customFormat="1" x14ac:dyDescent="0.2">
      <c r="A8436" s="26"/>
      <c r="B8436" s="26"/>
      <c r="G8436" s="107"/>
    </row>
    <row r="8437" spans="1:7" s="4" customFormat="1" x14ac:dyDescent="0.2">
      <c r="A8437" s="26"/>
      <c r="B8437" s="26"/>
      <c r="G8437" s="107"/>
    </row>
    <row r="8438" spans="1:7" s="4" customFormat="1" x14ac:dyDescent="0.2">
      <c r="A8438" s="26"/>
      <c r="B8438" s="26"/>
      <c r="G8438" s="107"/>
    </row>
    <row r="8439" spans="1:7" s="4" customFormat="1" x14ac:dyDescent="0.2">
      <c r="A8439" s="26"/>
      <c r="B8439" s="26"/>
      <c r="G8439" s="107"/>
    </row>
    <row r="8440" spans="1:7" s="4" customFormat="1" x14ac:dyDescent="0.2">
      <c r="A8440" s="26"/>
      <c r="B8440" s="26"/>
      <c r="G8440" s="107"/>
    </row>
    <row r="8441" spans="1:7" s="4" customFormat="1" x14ac:dyDescent="0.2">
      <c r="A8441" s="26"/>
      <c r="B8441" s="26"/>
      <c r="G8441" s="107"/>
    </row>
    <row r="8442" spans="1:7" s="4" customFormat="1" x14ac:dyDescent="0.2">
      <c r="A8442" s="26"/>
      <c r="B8442" s="26"/>
      <c r="G8442" s="107"/>
    </row>
    <row r="8443" spans="1:7" s="4" customFormat="1" x14ac:dyDescent="0.2">
      <c r="A8443" s="26"/>
      <c r="B8443" s="26"/>
      <c r="G8443" s="107"/>
    </row>
    <row r="8444" spans="1:7" s="4" customFormat="1" x14ac:dyDescent="0.2">
      <c r="A8444" s="26"/>
      <c r="B8444" s="26"/>
      <c r="G8444" s="107"/>
    </row>
    <row r="8445" spans="1:7" s="4" customFormat="1" x14ac:dyDescent="0.2">
      <c r="A8445" s="26"/>
      <c r="B8445" s="26"/>
      <c r="G8445" s="107"/>
    </row>
    <row r="8446" spans="1:7" s="4" customFormat="1" x14ac:dyDescent="0.2">
      <c r="A8446" s="26"/>
      <c r="B8446" s="26"/>
      <c r="G8446" s="107"/>
    </row>
    <row r="8447" spans="1:7" s="4" customFormat="1" x14ac:dyDescent="0.2">
      <c r="A8447" s="26"/>
      <c r="B8447" s="26"/>
      <c r="G8447" s="107"/>
    </row>
    <row r="8448" spans="1:7" s="4" customFormat="1" x14ac:dyDescent="0.2">
      <c r="A8448" s="26"/>
      <c r="B8448" s="26"/>
      <c r="G8448" s="107"/>
    </row>
    <row r="8449" spans="1:7" s="4" customFormat="1" x14ac:dyDescent="0.2">
      <c r="A8449" s="26"/>
      <c r="B8449" s="26"/>
      <c r="G8449" s="107"/>
    </row>
    <row r="8450" spans="1:7" s="4" customFormat="1" x14ac:dyDescent="0.2">
      <c r="A8450" s="26"/>
      <c r="B8450" s="26"/>
      <c r="G8450" s="107"/>
    </row>
    <row r="8451" spans="1:7" s="4" customFormat="1" x14ac:dyDescent="0.2">
      <c r="A8451" s="26"/>
      <c r="B8451" s="26"/>
      <c r="G8451" s="107"/>
    </row>
    <row r="8452" spans="1:7" s="4" customFormat="1" x14ac:dyDescent="0.2">
      <c r="A8452" s="26"/>
      <c r="B8452" s="26"/>
      <c r="G8452" s="107"/>
    </row>
    <row r="8453" spans="1:7" s="4" customFormat="1" x14ac:dyDescent="0.2">
      <c r="A8453" s="26"/>
      <c r="B8453" s="26"/>
      <c r="G8453" s="107"/>
    </row>
    <row r="8454" spans="1:7" s="4" customFormat="1" x14ac:dyDescent="0.2">
      <c r="A8454" s="26"/>
      <c r="B8454" s="26"/>
      <c r="G8454" s="107"/>
    </row>
    <row r="8455" spans="1:7" s="4" customFormat="1" x14ac:dyDescent="0.2">
      <c r="A8455" s="26"/>
      <c r="B8455" s="26"/>
      <c r="G8455" s="107"/>
    </row>
    <row r="8456" spans="1:7" s="4" customFormat="1" x14ac:dyDescent="0.2">
      <c r="A8456" s="26"/>
      <c r="B8456" s="26"/>
      <c r="G8456" s="107"/>
    </row>
    <row r="8457" spans="1:7" s="4" customFormat="1" x14ac:dyDescent="0.2">
      <c r="A8457" s="26"/>
      <c r="B8457" s="26"/>
      <c r="G8457" s="107"/>
    </row>
    <row r="8458" spans="1:7" s="4" customFormat="1" x14ac:dyDescent="0.2">
      <c r="A8458" s="26"/>
      <c r="B8458" s="26"/>
      <c r="G8458" s="107"/>
    </row>
    <row r="8459" spans="1:7" s="4" customFormat="1" x14ac:dyDescent="0.2">
      <c r="A8459" s="26"/>
      <c r="B8459" s="26"/>
      <c r="G8459" s="107"/>
    </row>
    <row r="8460" spans="1:7" s="4" customFormat="1" x14ac:dyDescent="0.2">
      <c r="A8460" s="26"/>
      <c r="B8460" s="26"/>
      <c r="G8460" s="107"/>
    </row>
    <row r="8461" spans="1:7" s="4" customFormat="1" x14ac:dyDescent="0.2">
      <c r="A8461" s="26"/>
      <c r="B8461" s="26"/>
      <c r="G8461" s="107"/>
    </row>
    <row r="8462" spans="1:7" s="4" customFormat="1" x14ac:dyDescent="0.2">
      <c r="A8462" s="26"/>
      <c r="B8462" s="26"/>
      <c r="G8462" s="107"/>
    </row>
    <row r="8463" spans="1:7" s="4" customFormat="1" x14ac:dyDescent="0.2">
      <c r="A8463" s="26"/>
      <c r="B8463" s="26"/>
      <c r="G8463" s="107"/>
    </row>
    <row r="8464" spans="1:7" s="4" customFormat="1" x14ac:dyDescent="0.2">
      <c r="A8464" s="26"/>
      <c r="B8464" s="26"/>
      <c r="G8464" s="107"/>
    </row>
    <row r="8465" spans="1:7" s="4" customFormat="1" x14ac:dyDescent="0.2">
      <c r="A8465" s="26"/>
      <c r="B8465" s="26"/>
      <c r="G8465" s="107"/>
    </row>
    <row r="8466" spans="1:7" s="4" customFormat="1" x14ac:dyDescent="0.2">
      <c r="A8466" s="26"/>
      <c r="B8466" s="26"/>
      <c r="G8466" s="107"/>
    </row>
    <row r="8467" spans="1:7" s="4" customFormat="1" x14ac:dyDescent="0.2">
      <c r="A8467" s="26"/>
      <c r="B8467" s="26"/>
      <c r="G8467" s="107"/>
    </row>
    <row r="8468" spans="1:7" s="4" customFormat="1" x14ac:dyDescent="0.2">
      <c r="A8468" s="26"/>
      <c r="B8468" s="26"/>
      <c r="G8468" s="107"/>
    </row>
    <row r="8469" spans="1:7" s="4" customFormat="1" x14ac:dyDescent="0.2">
      <c r="A8469" s="26"/>
      <c r="B8469" s="26"/>
      <c r="G8469" s="107"/>
    </row>
    <row r="8470" spans="1:7" s="4" customFormat="1" x14ac:dyDescent="0.2">
      <c r="A8470" s="26"/>
      <c r="B8470" s="26"/>
      <c r="G8470" s="107"/>
    </row>
    <row r="8471" spans="1:7" s="4" customFormat="1" x14ac:dyDescent="0.2">
      <c r="A8471" s="26"/>
      <c r="B8471" s="26"/>
      <c r="G8471" s="107"/>
    </row>
    <row r="8472" spans="1:7" s="4" customFormat="1" x14ac:dyDescent="0.2">
      <c r="A8472" s="26"/>
      <c r="B8472" s="26"/>
      <c r="G8472" s="107"/>
    </row>
    <row r="8473" spans="1:7" s="4" customFormat="1" x14ac:dyDescent="0.2">
      <c r="A8473" s="26"/>
      <c r="B8473" s="26"/>
      <c r="G8473" s="107"/>
    </row>
    <row r="8474" spans="1:7" s="4" customFormat="1" x14ac:dyDescent="0.2">
      <c r="A8474" s="26"/>
      <c r="B8474" s="26"/>
      <c r="G8474" s="107"/>
    </row>
    <row r="8475" spans="1:7" s="4" customFormat="1" x14ac:dyDescent="0.2">
      <c r="A8475" s="26"/>
      <c r="B8475" s="26"/>
      <c r="G8475" s="107"/>
    </row>
    <row r="8476" spans="1:7" s="4" customFormat="1" x14ac:dyDescent="0.2">
      <c r="A8476" s="26"/>
      <c r="B8476" s="26"/>
      <c r="G8476" s="107"/>
    </row>
    <row r="8477" spans="1:7" s="4" customFormat="1" x14ac:dyDescent="0.2">
      <c r="A8477" s="26"/>
      <c r="B8477" s="26"/>
      <c r="G8477" s="107"/>
    </row>
    <row r="8478" spans="1:7" s="4" customFormat="1" x14ac:dyDescent="0.2">
      <c r="A8478" s="26"/>
      <c r="B8478" s="26"/>
      <c r="G8478" s="107"/>
    </row>
    <row r="8479" spans="1:7" s="4" customFormat="1" x14ac:dyDescent="0.2">
      <c r="A8479" s="26"/>
      <c r="B8479" s="26"/>
      <c r="G8479" s="107"/>
    </row>
    <row r="8480" spans="1:7" s="4" customFormat="1" x14ac:dyDescent="0.2">
      <c r="A8480" s="26"/>
      <c r="B8480" s="26"/>
      <c r="G8480" s="107"/>
    </row>
    <row r="8481" spans="1:7" s="4" customFormat="1" x14ac:dyDescent="0.2">
      <c r="A8481" s="26"/>
      <c r="B8481" s="26"/>
      <c r="G8481" s="107"/>
    </row>
    <row r="8482" spans="1:7" s="4" customFormat="1" x14ac:dyDescent="0.2">
      <c r="A8482" s="26"/>
      <c r="B8482" s="26"/>
      <c r="G8482" s="107"/>
    </row>
    <row r="8483" spans="1:7" s="4" customFormat="1" x14ac:dyDescent="0.2">
      <c r="A8483" s="26"/>
      <c r="B8483" s="26"/>
      <c r="G8483" s="107"/>
    </row>
    <row r="8484" spans="1:7" s="4" customFormat="1" x14ac:dyDescent="0.2">
      <c r="A8484" s="26"/>
      <c r="B8484" s="26"/>
      <c r="G8484" s="107"/>
    </row>
    <row r="8485" spans="1:7" s="4" customFormat="1" x14ac:dyDescent="0.2">
      <c r="A8485" s="26"/>
      <c r="B8485" s="26"/>
      <c r="G8485" s="107"/>
    </row>
    <row r="8486" spans="1:7" s="4" customFormat="1" x14ac:dyDescent="0.2">
      <c r="A8486" s="26"/>
      <c r="B8486" s="26"/>
      <c r="G8486" s="107"/>
    </row>
    <row r="8487" spans="1:7" s="4" customFormat="1" x14ac:dyDescent="0.2">
      <c r="A8487" s="26"/>
      <c r="B8487" s="26"/>
      <c r="G8487" s="107"/>
    </row>
    <row r="8488" spans="1:7" s="4" customFormat="1" x14ac:dyDescent="0.2">
      <c r="A8488" s="26"/>
      <c r="B8488" s="26"/>
      <c r="G8488" s="107"/>
    </row>
    <row r="8489" spans="1:7" s="4" customFormat="1" x14ac:dyDescent="0.2">
      <c r="A8489" s="26"/>
      <c r="B8489" s="26"/>
      <c r="G8489" s="107"/>
    </row>
    <row r="8490" spans="1:7" s="4" customFormat="1" x14ac:dyDescent="0.2">
      <c r="A8490" s="26"/>
      <c r="B8490" s="26"/>
      <c r="G8490" s="107"/>
    </row>
    <row r="8491" spans="1:7" s="4" customFormat="1" x14ac:dyDescent="0.2">
      <c r="A8491" s="26"/>
      <c r="B8491" s="26"/>
      <c r="G8491" s="107"/>
    </row>
    <row r="8492" spans="1:7" s="4" customFormat="1" x14ac:dyDescent="0.2">
      <c r="A8492" s="26"/>
      <c r="B8492" s="26"/>
      <c r="G8492" s="107"/>
    </row>
    <row r="8493" spans="1:7" s="4" customFormat="1" x14ac:dyDescent="0.2">
      <c r="A8493" s="26"/>
      <c r="B8493" s="26"/>
      <c r="G8493" s="107"/>
    </row>
    <row r="8494" spans="1:7" s="4" customFormat="1" x14ac:dyDescent="0.2">
      <c r="A8494" s="26"/>
      <c r="B8494" s="26"/>
      <c r="G8494" s="107"/>
    </row>
    <row r="8495" spans="1:7" s="4" customFormat="1" x14ac:dyDescent="0.2">
      <c r="A8495" s="26"/>
      <c r="B8495" s="26"/>
      <c r="G8495" s="107"/>
    </row>
    <row r="8496" spans="1:7" s="4" customFormat="1" x14ac:dyDescent="0.2">
      <c r="A8496" s="26"/>
      <c r="B8496" s="26"/>
      <c r="G8496" s="107"/>
    </row>
    <row r="8497" spans="1:7" s="4" customFormat="1" x14ac:dyDescent="0.2">
      <c r="A8497" s="26"/>
      <c r="B8497" s="26"/>
      <c r="G8497" s="107"/>
    </row>
    <row r="8498" spans="1:7" s="4" customFormat="1" x14ac:dyDescent="0.2">
      <c r="A8498" s="26"/>
      <c r="B8498" s="26"/>
      <c r="G8498" s="107"/>
    </row>
    <row r="8499" spans="1:7" s="4" customFormat="1" x14ac:dyDescent="0.2">
      <c r="A8499" s="26"/>
      <c r="B8499" s="26"/>
      <c r="G8499" s="107"/>
    </row>
    <row r="8500" spans="1:7" s="4" customFormat="1" x14ac:dyDescent="0.2">
      <c r="A8500" s="26"/>
      <c r="B8500" s="26"/>
      <c r="G8500" s="107"/>
    </row>
    <row r="8501" spans="1:7" s="4" customFormat="1" x14ac:dyDescent="0.2">
      <c r="A8501" s="26"/>
      <c r="B8501" s="26"/>
      <c r="G8501" s="107"/>
    </row>
    <row r="8502" spans="1:7" s="4" customFormat="1" x14ac:dyDescent="0.2">
      <c r="A8502" s="26"/>
      <c r="B8502" s="26"/>
      <c r="G8502" s="107"/>
    </row>
    <row r="8503" spans="1:7" s="4" customFormat="1" x14ac:dyDescent="0.2">
      <c r="A8503" s="26"/>
      <c r="B8503" s="26"/>
      <c r="G8503" s="107"/>
    </row>
    <row r="8504" spans="1:7" s="4" customFormat="1" x14ac:dyDescent="0.2">
      <c r="A8504" s="26"/>
      <c r="B8504" s="26"/>
      <c r="G8504" s="107"/>
    </row>
    <row r="8505" spans="1:7" s="4" customFormat="1" x14ac:dyDescent="0.2">
      <c r="A8505" s="26"/>
      <c r="B8505" s="26"/>
      <c r="G8505" s="107"/>
    </row>
    <row r="8506" spans="1:7" s="4" customFormat="1" x14ac:dyDescent="0.2">
      <c r="A8506" s="26"/>
      <c r="B8506" s="26"/>
      <c r="G8506" s="107"/>
    </row>
    <row r="8507" spans="1:7" s="4" customFormat="1" x14ac:dyDescent="0.2">
      <c r="A8507" s="26"/>
      <c r="B8507" s="26"/>
      <c r="G8507" s="107"/>
    </row>
    <row r="8508" spans="1:7" s="4" customFormat="1" x14ac:dyDescent="0.2">
      <c r="A8508" s="26"/>
      <c r="B8508" s="26"/>
      <c r="G8508" s="107"/>
    </row>
    <row r="8509" spans="1:7" s="4" customFormat="1" x14ac:dyDescent="0.2">
      <c r="A8509" s="26"/>
      <c r="B8509" s="26"/>
      <c r="G8509" s="107"/>
    </row>
    <row r="8510" spans="1:7" s="4" customFormat="1" x14ac:dyDescent="0.2">
      <c r="A8510" s="26"/>
      <c r="B8510" s="26"/>
      <c r="G8510" s="107"/>
    </row>
    <row r="8511" spans="1:7" s="4" customFormat="1" x14ac:dyDescent="0.2">
      <c r="A8511" s="26"/>
      <c r="B8511" s="26"/>
      <c r="G8511" s="107"/>
    </row>
    <row r="8512" spans="1:7" s="4" customFormat="1" x14ac:dyDescent="0.2">
      <c r="A8512" s="26"/>
      <c r="B8512" s="26"/>
      <c r="G8512" s="107"/>
    </row>
    <row r="8513" spans="1:7" s="4" customFormat="1" x14ac:dyDescent="0.2">
      <c r="A8513" s="26"/>
      <c r="B8513" s="26"/>
      <c r="G8513" s="107"/>
    </row>
    <row r="8514" spans="1:7" s="4" customFormat="1" x14ac:dyDescent="0.2">
      <c r="A8514" s="26"/>
      <c r="B8514" s="26"/>
      <c r="G8514" s="107"/>
    </row>
    <row r="8515" spans="1:7" s="4" customFormat="1" x14ac:dyDescent="0.2">
      <c r="A8515" s="26"/>
      <c r="B8515" s="26"/>
      <c r="G8515" s="107"/>
    </row>
    <row r="8516" spans="1:7" s="4" customFormat="1" x14ac:dyDescent="0.2">
      <c r="A8516" s="26"/>
      <c r="B8516" s="26"/>
      <c r="G8516" s="107"/>
    </row>
    <row r="8517" spans="1:7" s="4" customFormat="1" x14ac:dyDescent="0.2">
      <c r="A8517" s="26"/>
      <c r="B8517" s="26"/>
      <c r="G8517" s="107"/>
    </row>
    <row r="8518" spans="1:7" s="4" customFormat="1" x14ac:dyDescent="0.2">
      <c r="A8518" s="26"/>
      <c r="B8518" s="26"/>
      <c r="G8518" s="107"/>
    </row>
    <row r="8519" spans="1:7" s="4" customFormat="1" x14ac:dyDescent="0.2">
      <c r="A8519" s="26"/>
      <c r="B8519" s="26"/>
      <c r="G8519" s="107"/>
    </row>
    <row r="8520" spans="1:7" s="4" customFormat="1" x14ac:dyDescent="0.2">
      <c r="A8520" s="26"/>
      <c r="B8520" s="26"/>
      <c r="G8520" s="107"/>
    </row>
    <row r="8521" spans="1:7" s="4" customFormat="1" x14ac:dyDescent="0.2">
      <c r="A8521" s="26"/>
      <c r="B8521" s="26"/>
      <c r="G8521" s="107"/>
    </row>
    <row r="8522" spans="1:7" s="4" customFormat="1" x14ac:dyDescent="0.2">
      <c r="A8522" s="26"/>
      <c r="B8522" s="26"/>
      <c r="G8522" s="107"/>
    </row>
    <row r="8523" spans="1:7" s="4" customFormat="1" x14ac:dyDescent="0.2">
      <c r="A8523" s="26"/>
      <c r="B8523" s="26"/>
      <c r="G8523" s="107"/>
    </row>
    <row r="8524" spans="1:7" s="4" customFormat="1" x14ac:dyDescent="0.2">
      <c r="A8524" s="26"/>
      <c r="B8524" s="26"/>
      <c r="G8524" s="107"/>
    </row>
    <row r="8525" spans="1:7" s="4" customFormat="1" x14ac:dyDescent="0.2">
      <c r="A8525" s="26"/>
      <c r="B8525" s="26"/>
      <c r="G8525" s="107"/>
    </row>
    <row r="8526" spans="1:7" s="4" customFormat="1" x14ac:dyDescent="0.2">
      <c r="A8526" s="26"/>
      <c r="B8526" s="26"/>
      <c r="G8526" s="107"/>
    </row>
    <row r="8527" spans="1:7" s="4" customFormat="1" x14ac:dyDescent="0.2">
      <c r="A8527" s="26"/>
      <c r="B8527" s="26"/>
      <c r="G8527" s="107"/>
    </row>
    <row r="8528" spans="1:7" s="4" customFormat="1" x14ac:dyDescent="0.2">
      <c r="A8528" s="26"/>
      <c r="B8528" s="26"/>
      <c r="G8528" s="107"/>
    </row>
    <row r="8529" spans="1:7" s="4" customFormat="1" x14ac:dyDescent="0.2">
      <c r="A8529" s="26"/>
      <c r="B8529" s="26"/>
      <c r="G8529" s="107"/>
    </row>
    <row r="8530" spans="1:7" s="4" customFormat="1" x14ac:dyDescent="0.2">
      <c r="A8530" s="26"/>
      <c r="B8530" s="26"/>
      <c r="G8530" s="107"/>
    </row>
    <row r="8531" spans="1:7" s="4" customFormat="1" x14ac:dyDescent="0.2">
      <c r="A8531" s="26"/>
      <c r="B8531" s="26"/>
      <c r="G8531" s="107"/>
    </row>
    <row r="8532" spans="1:7" s="4" customFormat="1" x14ac:dyDescent="0.2">
      <c r="A8532" s="26"/>
      <c r="B8532" s="26"/>
      <c r="G8532" s="107"/>
    </row>
    <row r="8533" spans="1:7" s="4" customFormat="1" x14ac:dyDescent="0.2">
      <c r="A8533" s="26"/>
      <c r="B8533" s="26"/>
      <c r="G8533" s="107"/>
    </row>
    <row r="8534" spans="1:7" s="4" customFormat="1" x14ac:dyDescent="0.2">
      <c r="A8534" s="26"/>
      <c r="B8534" s="26"/>
      <c r="G8534" s="107"/>
    </row>
    <row r="8535" spans="1:7" s="4" customFormat="1" x14ac:dyDescent="0.2">
      <c r="A8535" s="26"/>
      <c r="B8535" s="26"/>
      <c r="G8535" s="107"/>
    </row>
    <row r="8536" spans="1:7" s="4" customFormat="1" x14ac:dyDescent="0.2">
      <c r="A8536" s="26"/>
      <c r="B8536" s="26"/>
      <c r="G8536" s="107"/>
    </row>
    <row r="8537" spans="1:7" s="4" customFormat="1" x14ac:dyDescent="0.2">
      <c r="A8537" s="26"/>
      <c r="B8537" s="26"/>
      <c r="G8537" s="107"/>
    </row>
    <row r="8538" spans="1:7" s="4" customFormat="1" x14ac:dyDescent="0.2">
      <c r="A8538" s="26"/>
      <c r="B8538" s="26"/>
      <c r="G8538" s="107"/>
    </row>
    <row r="8539" spans="1:7" s="4" customFormat="1" x14ac:dyDescent="0.2">
      <c r="A8539" s="26"/>
      <c r="B8539" s="26"/>
      <c r="G8539" s="107"/>
    </row>
    <row r="8540" spans="1:7" s="4" customFormat="1" x14ac:dyDescent="0.2">
      <c r="A8540" s="26"/>
      <c r="B8540" s="26"/>
      <c r="G8540" s="107"/>
    </row>
    <row r="8541" spans="1:7" s="4" customFormat="1" x14ac:dyDescent="0.2">
      <c r="A8541" s="26"/>
      <c r="B8541" s="26"/>
      <c r="G8541" s="107"/>
    </row>
    <row r="8542" spans="1:7" s="4" customFormat="1" x14ac:dyDescent="0.2">
      <c r="A8542" s="26"/>
      <c r="B8542" s="26"/>
      <c r="G8542" s="107"/>
    </row>
    <row r="8543" spans="1:7" s="4" customFormat="1" x14ac:dyDescent="0.2">
      <c r="A8543" s="26"/>
      <c r="B8543" s="26"/>
      <c r="G8543" s="107"/>
    </row>
    <row r="8544" spans="1:7" s="4" customFormat="1" x14ac:dyDescent="0.2">
      <c r="A8544" s="26"/>
      <c r="B8544" s="26"/>
      <c r="G8544" s="107"/>
    </row>
    <row r="8545" spans="1:7" s="4" customFormat="1" x14ac:dyDescent="0.2">
      <c r="A8545" s="26"/>
      <c r="B8545" s="26"/>
      <c r="G8545" s="107"/>
    </row>
    <row r="8546" spans="1:7" s="4" customFormat="1" x14ac:dyDescent="0.2">
      <c r="A8546" s="26"/>
      <c r="B8546" s="26"/>
      <c r="G8546" s="107"/>
    </row>
    <row r="8547" spans="1:7" s="4" customFormat="1" x14ac:dyDescent="0.2">
      <c r="A8547" s="26"/>
      <c r="B8547" s="26"/>
      <c r="G8547" s="107"/>
    </row>
    <row r="8548" spans="1:7" s="4" customFormat="1" x14ac:dyDescent="0.2">
      <c r="A8548" s="26"/>
      <c r="B8548" s="26"/>
      <c r="G8548" s="107"/>
    </row>
    <row r="8549" spans="1:7" s="4" customFormat="1" x14ac:dyDescent="0.2">
      <c r="A8549" s="26"/>
      <c r="B8549" s="26"/>
      <c r="G8549" s="107"/>
    </row>
    <row r="8550" spans="1:7" s="4" customFormat="1" x14ac:dyDescent="0.2">
      <c r="A8550" s="26"/>
      <c r="B8550" s="26"/>
      <c r="G8550" s="107"/>
    </row>
    <row r="8551" spans="1:7" s="4" customFormat="1" x14ac:dyDescent="0.2">
      <c r="A8551" s="26"/>
      <c r="B8551" s="26"/>
      <c r="G8551" s="107"/>
    </row>
    <row r="8552" spans="1:7" s="4" customFormat="1" x14ac:dyDescent="0.2">
      <c r="A8552" s="26"/>
      <c r="B8552" s="26"/>
      <c r="G8552" s="107"/>
    </row>
    <row r="8553" spans="1:7" s="4" customFormat="1" x14ac:dyDescent="0.2">
      <c r="A8553" s="26"/>
      <c r="B8553" s="26"/>
      <c r="G8553" s="107"/>
    </row>
    <row r="8554" spans="1:7" s="4" customFormat="1" x14ac:dyDescent="0.2">
      <c r="A8554" s="26"/>
      <c r="B8554" s="26"/>
      <c r="G8554" s="107"/>
    </row>
    <row r="8555" spans="1:7" s="4" customFormat="1" x14ac:dyDescent="0.2">
      <c r="A8555" s="26"/>
      <c r="B8555" s="26"/>
      <c r="G8555" s="107"/>
    </row>
    <row r="8556" spans="1:7" s="4" customFormat="1" x14ac:dyDescent="0.2">
      <c r="A8556" s="26"/>
      <c r="B8556" s="26"/>
      <c r="G8556" s="107"/>
    </row>
    <row r="8557" spans="1:7" s="4" customFormat="1" x14ac:dyDescent="0.2">
      <c r="A8557" s="26"/>
      <c r="B8557" s="26"/>
      <c r="G8557" s="107"/>
    </row>
    <row r="8558" spans="1:7" s="4" customFormat="1" x14ac:dyDescent="0.2">
      <c r="A8558" s="26"/>
      <c r="B8558" s="26"/>
      <c r="G8558" s="107"/>
    </row>
    <row r="8559" spans="1:7" s="4" customFormat="1" x14ac:dyDescent="0.2">
      <c r="A8559" s="26"/>
      <c r="B8559" s="26"/>
      <c r="G8559" s="107"/>
    </row>
    <row r="8560" spans="1:7" s="4" customFormat="1" x14ac:dyDescent="0.2">
      <c r="A8560" s="26"/>
      <c r="B8560" s="26"/>
      <c r="G8560" s="107"/>
    </row>
    <row r="8561" spans="1:7" s="4" customFormat="1" x14ac:dyDescent="0.2">
      <c r="A8561" s="26"/>
      <c r="B8561" s="26"/>
      <c r="G8561" s="107"/>
    </row>
    <row r="8562" spans="1:7" s="4" customFormat="1" x14ac:dyDescent="0.2">
      <c r="A8562" s="26"/>
      <c r="B8562" s="26"/>
      <c r="G8562" s="107"/>
    </row>
    <row r="8563" spans="1:7" s="4" customFormat="1" x14ac:dyDescent="0.2">
      <c r="A8563" s="26"/>
      <c r="B8563" s="26"/>
      <c r="G8563" s="107"/>
    </row>
    <row r="8564" spans="1:7" s="4" customFormat="1" x14ac:dyDescent="0.2">
      <c r="A8564" s="26"/>
      <c r="B8564" s="26"/>
      <c r="G8564" s="107"/>
    </row>
    <row r="8565" spans="1:7" s="4" customFormat="1" x14ac:dyDescent="0.2">
      <c r="A8565" s="26"/>
      <c r="B8565" s="26"/>
      <c r="G8565" s="107"/>
    </row>
    <row r="8566" spans="1:7" s="4" customFormat="1" x14ac:dyDescent="0.2">
      <c r="A8566" s="26"/>
      <c r="B8566" s="26"/>
      <c r="G8566" s="107"/>
    </row>
    <row r="8567" spans="1:7" s="4" customFormat="1" x14ac:dyDescent="0.2">
      <c r="A8567" s="26"/>
      <c r="B8567" s="26"/>
      <c r="G8567" s="107"/>
    </row>
    <row r="8568" spans="1:7" s="4" customFormat="1" x14ac:dyDescent="0.2">
      <c r="A8568" s="26"/>
      <c r="B8568" s="26"/>
      <c r="G8568" s="107"/>
    </row>
    <row r="8569" spans="1:7" s="4" customFormat="1" x14ac:dyDescent="0.2">
      <c r="A8569" s="26"/>
      <c r="B8569" s="26"/>
      <c r="G8569" s="107"/>
    </row>
    <row r="8570" spans="1:7" s="4" customFormat="1" x14ac:dyDescent="0.2">
      <c r="A8570" s="26"/>
      <c r="B8570" s="26"/>
      <c r="G8570" s="107"/>
    </row>
    <row r="8571" spans="1:7" s="4" customFormat="1" x14ac:dyDescent="0.2">
      <c r="A8571" s="26"/>
      <c r="B8571" s="26"/>
      <c r="G8571" s="107"/>
    </row>
    <row r="8572" spans="1:7" s="4" customFormat="1" x14ac:dyDescent="0.2">
      <c r="A8572" s="26"/>
      <c r="B8572" s="26"/>
      <c r="G8572" s="107"/>
    </row>
    <row r="8573" spans="1:7" s="4" customFormat="1" x14ac:dyDescent="0.2">
      <c r="A8573" s="26"/>
      <c r="B8573" s="26"/>
      <c r="G8573" s="107"/>
    </row>
    <row r="8574" spans="1:7" s="4" customFormat="1" x14ac:dyDescent="0.2">
      <c r="A8574" s="26"/>
      <c r="B8574" s="26"/>
      <c r="G8574" s="107"/>
    </row>
    <row r="8575" spans="1:7" s="4" customFormat="1" x14ac:dyDescent="0.2">
      <c r="A8575" s="26"/>
      <c r="B8575" s="26"/>
      <c r="G8575" s="107"/>
    </row>
    <row r="8576" spans="1:7" s="4" customFormat="1" x14ac:dyDescent="0.2">
      <c r="A8576" s="26"/>
      <c r="B8576" s="26"/>
      <c r="G8576" s="107"/>
    </row>
    <row r="8577" spans="1:7" s="4" customFormat="1" x14ac:dyDescent="0.2">
      <c r="A8577" s="26"/>
      <c r="B8577" s="26"/>
      <c r="G8577" s="107"/>
    </row>
    <row r="8578" spans="1:7" s="4" customFormat="1" x14ac:dyDescent="0.2">
      <c r="A8578" s="26"/>
      <c r="B8578" s="26"/>
      <c r="G8578" s="107"/>
    </row>
    <row r="8579" spans="1:7" s="4" customFormat="1" x14ac:dyDescent="0.2">
      <c r="A8579" s="26"/>
      <c r="B8579" s="26"/>
      <c r="G8579" s="107"/>
    </row>
    <row r="8580" spans="1:7" s="4" customFormat="1" x14ac:dyDescent="0.2">
      <c r="A8580" s="26"/>
      <c r="B8580" s="26"/>
      <c r="G8580" s="107"/>
    </row>
    <row r="8581" spans="1:7" s="4" customFormat="1" x14ac:dyDescent="0.2">
      <c r="A8581" s="26"/>
      <c r="B8581" s="26"/>
      <c r="G8581" s="107"/>
    </row>
    <row r="8582" spans="1:7" s="4" customFormat="1" x14ac:dyDescent="0.2">
      <c r="A8582" s="26"/>
      <c r="B8582" s="26"/>
      <c r="G8582" s="107"/>
    </row>
    <row r="8583" spans="1:7" s="4" customFormat="1" x14ac:dyDescent="0.2">
      <c r="A8583" s="26"/>
      <c r="B8583" s="26"/>
      <c r="G8583" s="107"/>
    </row>
    <row r="8584" spans="1:7" s="4" customFormat="1" x14ac:dyDescent="0.2">
      <c r="A8584" s="26"/>
      <c r="B8584" s="26"/>
      <c r="G8584" s="107"/>
    </row>
    <row r="8585" spans="1:7" s="4" customFormat="1" x14ac:dyDescent="0.2">
      <c r="A8585" s="26"/>
      <c r="B8585" s="26"/>
      <c r="G8585" s="107"/>
    </row>
    <row r="8586" spans="1:7" s="4" customFormat="1" x14ac:dyDescent="0.2">
      <c r="A8586" s="26"/>
      <c r="B8586" s="26"/>
      <c r="G8586" s="107"/>
    </row>
    <row r="8587" spans="1:7" s="4" customFormat="1" x14ac:dyDescent="0.2">
      <c r="A8587" s="26"/>
      <c r="B8587" s="26"/>
      <c r="G8587" s="107"/>
    </row>
    <row r="8588" spans="1:7" s="4" customFormat="1" x14ac:dyDescent="0.2">
      <c r="A8588" s="26"/>
      <c r="B8588" s="26"/>
      <c r="G8588" s="107"/>
    </row>
    <row r="8589" spans="1:7" s="4" customFormat="1" x14ac:dyDescent="0.2">
      <c r="A8589" s="26"/>
      <c r="B8589" s="26"/>
      <c r="G8589" s="107"/>
    </row>
    <row r="8590" spans="1:7" s="4" customFormat="1" x14ac:dyDescent="0.2">
      <c r="A8590" s="26"/>
      <c r="B8590" s="26"/>
      <c r="G8590" s="107"/>
    </row>
    <row r="8591" spans="1:7" s="4" customFormat="1" x14ac:dyDescent="0.2">
      <c r="A8591" s="26"/>
      <c r="B8591" s="26"/>
      <c r="G8591" s="107"/>
    </row>
    <row r="8592" spans="1:7" s="4" customFormat="1" x14ac:dyDescent="0.2">
      <c r="A8592" s="26"/>
      <c r="B8592" s="26"/>
      <c r="G8592" s="107"/>
    </row>
    <row r="8593" spans="1:7" s="4" customFormat="1" x14ac:dyDescent="0.2">
      <c r="A8593" s="26"/>
      <c r="B8593" s="26"/>
      <c r="G8593" s="107"/>
    </row>
    <row r="8594" spans="1:7" s="4" customFormat="1" x14ac:dyDescent="0.2">
      <c r="A8594" s="26"/>
      <c r="B8594" s="26"/>
      <c r="G8594" s="107"/>
    </row>
    <row r="8595" spans="1:7" s="4" customFormat="1" x14ac:dyDescent="0.2">
      <c r="A8595" s="26"/>
      <c r="B8595" s="26"/>
      <c r="G8595" s="107"/>
    </row>
    <row r="8596" spans="1:7" s="4" customFormat="1" x14ac:dyDescent="0.2">
      <c r="A8596" s="26"/>
      <c r="B8596" s="26"/>
      <c r="G8596" s="107"/>
    </row>
    <row r="8597" spans="1:7" s="4" customFormat="1" x14ac:dyDescent="0.2">
      <c r="A8597" s="26"/>
      <c r="B8597" s="26"/>
      <c r="G8597" s="107"/>
    </row>
    <row r="8598" spans="1:7" s="4" customFormat="1" x14ac:dyDescent="0.2">
      <c r="A8598" s="26"/>
      <c r="B8598" s="26"/>
      <c r="G8598" s="107"/>
    </row>
    <row r="8599" spans="1:7" s="4" customFormat="1" x14ac:dyDescent="0.2">
      <c r="A8599" s="26"/>
      <c r="B8599" s="26"/>
      <c r="G8599" s="107"/>
    </row>
    <row r="8600" spans="1:7" s="4" customFormat="1" x14ac:dyDescent="0.2">
      <c r="A8600" s="26"/>
      <c r="B8600" s="26"/>
      <c r="G8600" s="107"/>
    </row>
    <row r="8601" spans="1:7" s="4" customFormat="1" x14ac:dyDescent="0.2">
      <c r="A8601" s="26"/>
      <c r="B8601" s="26"/>
      <c r="G8601" s="107"/>
    </row>
    <row r="8602" spans="1:7" s="4" customFormat="1" x14ac:dyDescent="0.2">
      <c r="A8602" s="26"/>
      <c r="B8602" s="26"/>
      <c r="G8602" s="107"/>
    </row>
    <row r="8603" spans="1:7" s="4" customFormat="1" x14ac:dyDescent="0.2">
      <c r="A8603" s="26"/>
      <c r="B8603" s="26"/>
      <c r="G8603" s="107"/>
    </row>
    <row r="8604" spans="1:7" s="4" customFormat="1" x14ac:dyDescent="0.2">
      <c r="A8604" s="26"/>
      <c r="B8604" s="26"/>
      <c r="G8604" s="107"/>
    </row>
    <row r="8605" spans="1:7" s="4" customFormat="1" x14ac:dyDescent="0.2">
      <c r="A8605" s="26"/>
      <c r="B8605" s="26"/>
      <c r="G8605" s="107"/>
    </row>
    <row r="8606" spans="1:7" s="4" customFormat="1" x14ac:dyDescent="0.2">
      <c r="A8606" s="26"/>
      <c r="B8606" s="26"/>
      <c r="G8606" s="107"/>
    </row>
    <row r="8607" spans="1:7" s="4" customFormat="1" x14ac:dyDescent="0.2">
      <c r="A8607" s="26"/>
      <c r="B8607" s="26"/>
      <c r="G8607" s="107"/>
    </row>
    <row r="8608" spans="1:7" s="4" customFormat="1" x14ac:dyDescent="0.2">
      <c r="A8608" s="26"/>
      <c r="B8608" s="26"/>
      <c r="G8608" s="107"/>
    </row>
    <row r="8609" spans="1:7" s="4" customFormat="1" x14ac:dyDescent="0.2">
      <c r="A8609" s="26"/>
      <c r="B8609" s="26"/>
      <c r="G8609" s="107"/>
    </row>
    <row r="8610" spans="1:7" s="4" customFormat="1" x14ac:dyDescent="0.2">
      <c r="A8610" s="26"/>
      <c r="B8610" s="26"/>
      <c r="G8610" s="107"/>
    </row>
    <row r="8611" spans="1:7" s="4" customFormat="1" x14ac:dyDescent="0.2">
      <c r="A8611" s="26"/>
      <c r="B8611" s="26"/>
      <c r="G8611" s="107"/>
    </row>
    <row r="8612" spans="1:7" s="4" customFormat="1" x14ac:dyDescent="0.2">
      <c r="A8612" s="26"/>
      <c r="B8612" s="26"/>
      <c r="G8612" s="107"/>
    </row>
    <row r="8613" spans="1:7" s="4" customFormat="1" x14ac:dyDescent="0.2">
      <c r="A8613" s="26"/>
      <c r="B8613" s="26"/>
      <c r="G8613" s="107"/>
    </row>
    <row r="8614" spans="1:7" s="4" customFormat="1" x14ac:dyDescent="0.2">
      <c r="A8614" s="26"/>
      <c r="B8614" s="26"/>
      <c r="G8614" s="107"/>
    </row>
    <row r="8615" spans="1:7" s="4" customFormat="1" x14ac:dyDescent="0.2">
      <c r="A8615" s="26"/>
      <c r="B8615" s="26"/>
      <c r="G8615" s="107"/>
    </row>
    <row r="8616" spans="1:7" s="4" customFormat="1" x14ac:dyDescent="0.2">
      <c r="A8616" s="26"/>
      <c r="B8616" s="26"/>
      <c r="G8616" s="107"/>
    </row>
    <row r="8617" spans="1:7" s="4" customFormat="1" x14ac:dyDescent="0.2">
      <c r="A8617" s="26"/>
      <c r="B8617" s="26"/>
      <c r="G8617" s="107"/>
    </row>
    <row r="8618" spans="1:7" s="4" customFormat="1" x14ac:dyDescent="0.2">
      <c r="A8618" s="26"/>
      <c r="B8618" s="26"/>
      <c r="G8618" s="107"/>
    </row>
    <row r="8619" spans="1:7" s="4" customFormat="1" x14ac:dyDescent="0.2">
      <c r="A8619" s="26"/>
      <c r="B8619" s="26"/>
      <c r="G8619" s="107"/>
    </row>
    <row r="8620" spans="1:7" s="4" customFormat="1" x14ac:dyDescent="0.2">
      <c r="A8620" s="26"/>
      <c r="B8620" s="26"/>
      <c r="G8620" s="107"/>
    </row>
    <row r="8621" spans="1:7" s="4" customFormat="1" x14ac:dyDescent="0.2">
      <c r="A8621" s="26"/>
      <c r="B8621" s="26"/>
      <c r="G8621" s="107"/>
    </row>
    <row r="8622" spans="1:7" s="4" customFormat="1" x14ac:dyDescent="0.2">
      <c r="A8622" s="26"/>
      <c r="B8622" s="26"/>
      <c r="G8622" s="107"/>
    </row>
    <row r="8623" spans="1:7" s="4" customFormat="1" x14ac:dyDescent="0.2">
      <c r="A8623" s="26"/>
      <c r="B8623" s="26"/>
      <c r="G8623" s="107"/>
    </row>
    <row r="8624" spans="1:7" s="4" customFormat="1" x14ac:dyDescent="0.2">
      <c r="A8624" s="26"/>
      <c r="B8624" s="26"/>
      <c r="G8624" s="107"/>
    </row>
    <row r="8625" spans="1:7" s="4" customFormat="1" x14ac:dyDescent="0.2">
      <c r="A8625" s="26"/>
      <c r="B8625" s="26"/>
      <c r="G8625" s="107"/>
    </row>
    <row r="8626" spans="1:7" s="4" customFormat="1" x14ac:dyDescent="0.2">
      <c r="A8626" s="26"/>
      <c r="B8626" s="26"/>
      <c r="G8626" s="107"/>
    </row>
    <row r="8627" spans="1:7" s="4" customFormat="1" x14ac:dyDescent="0.2">
      <c r="A8627" s="26"/>
      <c r="B8627" s="26"/>
      <c r="G8627" s="107"/>
    </row>
    <row r="8628" spans="1:7" s="4" customFormat="1" x14ac:dyDescent="0.2">
      <c r="A8628" s="26"/>
      <c r="B8628" s="26"/>
      <c r="G8628" s="107"/>
    </row>
    <row r="8629" spans="1:7" s="4" customFormat="1" x14ac:dyDescent="0.2">
      <c r="A8629" s="26"/>
      <c r="B8629" s="26"/>
      <c r="G8629" s="107"/>
    </row>
    <row r="8630" spans="1:7" s="4" customFormat="1" x14ac:dyDescent="0.2">
      <c r="A8630" s="26"/>
      <c r="B8630" s="26"/>
      <c r="G8630" s="107"/>
    </row>
    <row r="8631" spans="1:7" s="4" customFormat="1" x14ac:dyDescent="0.2">
      <c r="A8631" s="26"/>
      <c r="B8631" s="26"/>
      <c r="G8631" s="107"/>
    </row>
    <row r="8632" spans="1:7" s="4" customFormat="1" x14ac:dyDescent="0.2">
      <c r="A8632" s="26"/>
      <c r="B8632" s="26"/>
      <c r="G8632" s="107"/>
    </row>
    <row r="8633" spans="1:7" s="4" customFormat="1" x14ac:dyDescent="0.2">
      <c r="A8633" s="26"/>
      <c r="B8633" s="26"/>
      <c r="G8633" s="107"/>
    </row>
    <row r="8634" spans="1:7" s="4" customFormat="1" x14ac:dyDescent="0.2">
      <c r="A8634" s="26"/>
      <c r="B8634" s="26"/>
      <c r="G8634" s="107"/>
    </row>
    <row r="8635" spans="1:7" s="4" customFormat="1" x14ac:dyDescent="0.2">
      <c r="A8635" s="26"/>
      <c r="B8635" s="26"/>
      <c r="G8635" s="107"/>
    </row>
    <row r="8636" spans="1:7" s="4" customFormat="1" x14ac:dyDescent="0.2">
      <c r="A8636" s="26"/>
      <c r="B8636" s="26"/>
      <c r="G8636" s="107"/>
    </row>
    <row r="8637" spans="1:7" s="4" customFormat="1" x14ac:dyDescent="0.2">
      <c r="A8637" s="26"/>
      <c r="B8637" s="26"/>
      <c r="G8637" s="107"/>
    </row>
    <row r="8638" spans="1:7" s="4" customFormat="1" x14ac:dyDescent="0.2">
      <c r="A8638" s="26"/>
      <c r="B8638" s="26"/>
      <c r="G8638" s="107"/>
    </row>
    <row r="8639" spans="1:7" s="4" customFormat="1" x14ac:dyDescent="0.2">
      <c r="A8639" s="26"/>
      <c r="B8639" s="26"/>
      <c r="G8639" s="107"/>
    </row>
    <row r="8640" spans="1:7" s="4" customFormat="1" x14ac:dyDescent="0.2">
      <c r="A8640" s="26"/>
      <c r="B8640" s="26"/>
      <c r="G8640" s="107"/>
    </row>
    <row r="8641" spans="1:7" s="4" customFormat="1" x14ac:dyDescent="0.2">
      <c r="A8641" s="26"/>
      <c r="B8641" s="26"/>
      <c r="G8641" s="107"/>
    </row>
    <row r="8642" spans="1:7" s="4" customFormat="1" x14ac:dyDescent="0.2">
      <c r="A8642" s="26"/>
      <c r="B8642" s="26"/>
      <c r="G8642" s="107"/>
    </row>
    <row r="8643" spans="1:7" s="4" customFormat="1" x14ac:dyDescent="0.2">
      <c r="A8643" s="26"/>
      <c r="B8643" s="26"/>
      <c r="G8643" s="107"/>
    </row>
    <row r="8644" spans="1:7" s="4" customFormat="1" x14ac:dyDescent="0.2">
      <c r="A8644" s="26"/>
      <c r="B8644" s="26"/>
      <c r="G8644" s="107"/>
    </row>
    <row r="8645" spans="1:7" s="4" customFormat="1" x14ac:dyDescent="0.2">
      <c r="A8645" s="26"/>
      <c r="B8645" s="26"/>
      <c r="G8645" s="107"/>
    </row>
    <row r="8646" spans="1:7" s="4" customFormat="1" x14ac:dyDescent="0.2">
      <c r="A8646" s="26"/>
      <c r="B8646" s="26"/>
      <c r="G8646" s="107"/>
    </row>
    <row r="8647" spans="1:7" s="4" customFormat="1" x14ac:dyDescent="0.2">
      <c r="A8647" s="26"/>
      <c r="B8647" s="26"/>
      <c r="G8647" s="107"/>
    </row>
    <row r="8648" spans="1:7" s="4" customFormat="1" x14ac:dyDescent="0.2">
      <c r="A8648" s="26"/>
      <c r="B8648" s="26"/>
      <c r="G8648" s="107"/>
    </row>
    <row r="8649" spans="1:7" s="4" customFormat="1" x14ac:dyDescent="0.2">
      <c r="A8649" s="26"/>
      <c r="B8649" s="26"/>
      <c r="G8649" s="107"/>
    </row>
    <row r="8650" spans="1:7" s="4" customFormat="1" x14ac:dyDescent="0.2">
      <c r="A8650" s="26"/>
      <c r="B8650" s="26"/>
      <c r="G8650" s="107"/>
    </row>
    <row r="8651" spans="1:7" s="4" customFormat="1" x14ac:dyDescent="0.2">
      <c r="A8651" s="26"/>
      <c r="B8651" s="26"/>
      <c r="G8651" s="107"/>
    </row>
    <row r="8652" spans="1:7" s="4" customFormat="1" x14ac:dyDescent="0.2">
      <c r="A8652" s="26"/>
      <c r="B8652" s="26"/>
      <c r="G8652" s="107"/>
    </row>
    <row r="8653" spans="1:7" s="4" customFormat="1" x14ac:dyDescent="0.2">
      <c r="A8653" s="26"/>
      <c r="B8653" s="26"/>
      <c r="G8653" s="107"/>
    </row>
    <row r="8654" spans="1:7" s="4" customFormat="1" x14ac:dyDescent="0.2">
      <c r="A8654" s="26"/>
      <c r="B8654" s="26"/>
      <c r="G8654" s="107"/>
    </row>
    <row r="8655" spans="1:7" s="4" customFormat="1" x14ac:dyDescent="0.2">
      <c r="A8655" s="26"/>
      <c r="B8655" s="26"/>
      <c r="G8655" s="107"/>
    </row>
    <row r="8656" spans="1:7" s="4" customFormat="1" x14ac:dyDescent="0.2">
      <c r="A8656" s="26"/>
      <c r="B8656" s="26"/>
      <c r="G8656" s="107"/>
    </row>
    <row r="8657" spans="1:7" s="4" customFormat="1" x14ac:dyDescent="0.2">
      <c r="A8657" s="26"/>
      <c r="B8657" s="26"/>
      <c r="G8657" s="107"/>
    </row>
    <row r="8658" spans="1:7" s="4" customFormat="1" x14ac:dyDescent="0.2">
      <c r="A8658" s="26"/>
      <c r="B8658" s="26"/>
      <c r="G8658" s="107"/>
    </row>
    <row r="8659" spans="1:7" s="4" customFormat="1" x14ac:dyDescent="0.2">
      <c r="A8659" s="26"/>
      <c r="B8659" s="26"/>
      <c r="G8659" s="107"/>
    </row>
    <row r="8660" spans="1:7" s="4" customFormat="1" x14ac:dyDescent="0.2">
      <c r="A8660" s="26"/>
      <c r="B8660" s="26"/>
      <c r="G8660" s="107"/>
    </row>
    <row r="8661" spans="1:7" s="4" customFormat="1" x14ac:dyDescent="0.2">
      <c r="A8661" s="26"/>
      <c r="B8661" s="26"/>
      <c r="G8661" s="107"/>
    </row>
    <row r="8662" spans="1:7" s="4" customFormat="1" x14ac:dyDescent="0.2">
      <c r="A8662" s="26"/>
      <c r="B8662" s="26"/>
      <c r="G8662" s="107"/>
    </row>
    <row r="8663" spans="1:7" s="4" customFormat="1" x14ac:dyDescent="0.2">
      <c r="A8663" s="26"/>
      <c r="B8663" s="26"/>
      <c r="G8663" s="107"/>
    </row>
    <row r="8664" spans="1:7" s="4" customFormat="1" x14ac:dyDescent="0.2">
      <c r="A8664" s="26"/>
      <c r="B8664" s="26"/>
      <c r="G8664" s="107"/>
    </row>
    <row r="8665" spans="1:7" s="4" customFormat="1" x14ac:dyDescent="0.2">
      <c r="A8665" s="26"/>
      <c r="B8665" s="26"/>
      <c r="G8665" s="107"/>
    </row>
    <row r="8666" spans="1:7" s="4" customFormat="1" x14ac:dyDescent="0.2">
      <c r="A8666" s="26"/>
      <c r="B8666" s="26"/>
      <c r="G8666" s="107"/>
    </row>
    <row r="8667" spans="1:7" s="4" customFormat="1" x14ac:dyDescent="0.2">
      <c r="A8667" s="26"/>
      <c r="B8667" s="26"/>
      <c r="G8667" s="107"/>
    </row>
    <row r="8668" spans="1:7" s="4" customFormat="1" x14ac:dyDescent="0.2">
      <c r="A8668" s="26"/>
      <c r="B8668" s="26"/>
      <c r="G8668" s="107"/>
    </row>
    <row r="8669" spans="1:7" s="4" customFormat="1" x14ac:dyDescent="0.2">
      <c r="A8669" s="26"/>
      <c r="B8669" s="26"/>
      <c r="G8669" s="107"/>
    </row>
    <row r="8670" spans="1:7" s="4" customFormat="1" x14ac:dyDescent="0.2">
      <c r="A8670" s="26"/>
      <c r="B8670" s="26"/>
      <c r="G8670" s="107"/>
    </row>
    <row r="8671" spans="1:7" s="4" customFormat="1" x14ac:dyDescent="0.2">
      <c r="A8671" s="26"/>
      <c r="B8671" s="26"/>
      <c r="G8671" s="107"/>
    </row>
    <row r="8672" spans="1:7" s="4" customFormat="1" x14ac:dyDescent="0.2">
      <c r="A8672" s="26"/>
      <c r="B8672" s="26"/>
      <c r="G8672" s="107"/>
    </row>
    <row r="8673" spans="1:7" s="4" customFormat="1" x14ac:dyDescent="0.2">
      <c r="A8673" s="26"/>
      <c r="B8673" s="26"/>
      <c r="G8673" s="107"/>
    </row>
    <row r="8674" spans="1:7" s="4" customFormat="1" x14ac:dyDescent="0.2">
      <c r="A8674" s="26"/>
      <c r="B8674" s="26"/>
      <c r="G8674" s="107"/>
    </row>
    <row r="8675" spans="1:7" s="4" customFormat="1" x14ac:dyDescent="0.2">
      <c r="A8675" s="26"/>
      <c r="B8675" s="26"/>
      <c r="G8675" s="107"/>
    </row>
    <row r="8676" spans="1:7" s="4" customFormat="1" x14ac:dyDescent="0.2">
      <c r="A8676" s="26"/>
      <c r="B8676" s="26"/>
      <c r="G8676" s="107"/>
    </row>
    <row r="8677" spans="1:7" s="4" customFormat="1" x14ac:dyDescent="0.2">
      <c r="A8677" s="26"/>
      <c r="B8677" s="26"/>
      <c r="G8677" s="107"/>
    </row>
    <row r="8678" spans="1:7" s="4" customFormat="1" x14ac:dyDescent="0.2">
      <c r="A8678" s="26"/>
      <c r="B8678" s="26"/>
      <c r="G8678" s="107"/>
    </row>
    <row r="8679" spans="1:7" s="4" customFormat="1" x14ac:dyDescent="0.2">
      <c r="A8679" s="26"/>
      <c r="B8679" s="26"/>
      <c r="G8679" s="107"/>
    </row>
    <row r="8680" spans="1:7" s="4" customFormat="1" x14ac:dyDescent="0.2">
      <c r="A8680" s="26"/>
      <c r="B8680" s="26"/>
      <c r="G8680" s="107"/>
    </row>
    <row r="8681" spans="1:7" s="4" customFormat="1" x14ac:dyDescent="0.2">
      <c r="A8681" s="26"/>
      <c r="B8681" s="26"/>
      <c r="G8681" s="107"/>
    </row>
    <row r="8682" spans="1:7" s="4" customFormat="1" x14ac:dyDescent="0.2">
      <c r="A8682" s="26"/>
      <c r="B8682" s="26"/>
      <c r="G8682" s="107"/>
    </row>
    <row r="8683" spans="1:7" s="4" customFormat="1" x14ac:dyDescent="0.2">
      <c r="A8683" s="26"/>
      <c r="B8683" s="26"/>
      <c r="G8683" s="107"/>
    </row>
    <row r="8684" spans="1:7" s="4" customFormat="1" x14ac:dyDescent="0.2">
      <c r="A8684" s="26"/>
      <c r="B8684" s="26"/>
      <c r="G8684" s="107"/>
    </row>
    <row r="8685" spans="1:7" s="4" customFormat="1" x14ac:dyDescent="0.2">
      <c r="A8685" s="26"/>
      <c r="B8685" s="26"/>
      <c r="G8685" s="107"/>
    </row>
    <row r="8686" spans="1:7" s="4" customFormat="1" x14ac:dyDescent="0.2">
      <c r="A8686" s="26"/>
      <c r="B8686" s="26"/>
      <c r="G8686" s="107"/>
    </row>
    <row r="8687" spans="1:7" s="4" customFormat="1" x14ac:dyDescent="0.2">
      <c r="A8687" s="26"/>
      <c r="B8687" s="26"/>
      <c r="G8687" s="107"/>
    </row>
    <row r="8688" spans="1:7" s="4" customFormat="1" x14ac:dyDescent="0.2">
      <c r="A8688" s="26"/>
      <c r="B8688" s="26"/>
      <c r="G8688" s="107"/>
    </row>
    <row r="8689" spans="1:7" s="4" customFormat="1" x14ac:dyDescent="0.2">
      <c r="A8689" s="26"/>
      <c r="B8689" s="26"/>
      <c r="G8689" s="107"/>
    </row>
    <row r="8690" spans="1:7" s="4" customFormat="1" x14ac:dyDescent="0.2">
      <c r="A8690" s="26"/>
      <c r="B8690" s="26"/>
      <c r="G8690" s="107"/>
    </row>
    <row r="8691" spans="1:7" s="4" customFormat="1" x14ac:dyDescent="0.2">
      <c r="A8691" s="26"/>
      <c r="B8691" s="26"/>
      <c r="G8691" s="107"/>
    </row>
    <row r="8692" spans="1:7" s="4" customFormat="1" x14ac:dyDescent="0.2">
      <c r="A8692" s="26"/>
      <c r="B8692" s="26"/>
      <c r="G8692" s="107"/>
    </row>
    <row r="8693" spans="1:7" s="4" customFormat="1" x14ac:dyDescent="0.2">
      <c r="A8693" s="26"/>
      <c r="B8693" s="26"/>
      <c r="G8693" s="107"/>
    </row>
    <row r="8694" spans="1:7" s="4" customFormat="1" x14ac:dyDescent="0.2">
      <c r="A8694" s="26"/>
      <c r="B8694" s="26"/>
      <c r="G8694" s="107"/>
    </row>
    <row r="8695" spans="1:7" s="4" customFormat="1" x14ac:dyDescent="0.2">
      <c r="A8695" s="26"/>
      <c r="B8695" s="26"/>
      <c r="G8695" s="107"/>
    </row>
    <row r="8696" spans="1:7" s="4" customFormat="1" x14ac:dyDescent="0.2">
      <c r="A8696" s="26"/>
      <c r="B8696" s="26"/>
      <c r="G8696" s="107"/>
    </row>
    <row r="8697" spans="1:7" s="4" customFormat="1" x14ac:dyDescent="0.2">
      <c r="A8697" s="26"/>
      <c r="B8697" s="26"/>
      <c r="G8697" s="107"/>
    </row>
    <row r="8698" spans="1:7" s="4" customFormat="1" x14ac:dyDescent="0.2">
      <c r="A8698" s="26"/>
      <c r="B8698" s="26"/>
      <c r="G8698" s="107"/>
    </row>
    <row r="8699" spans="1:7" s="4" customFormat="1" x14ac:dyDescent="0.2">
      <c r="A8699" s="26"/>
      <c r="B8699" s="26"/>
      <c r="G8699" s="107"/>
    </row>
    <row r="8700" spans="1:7" s="4" customFormat="1" x14ac:dyDescent="0.2">
      <c r="A8700" s="26"/>
      <c r="B8700" s="26"/>
      <c r="G8700" s="107"/>
    </row>
    <row r="8701" spans="1:7" s="4" customFormat="1" x14ac:dyDescent="0.2">
      <c r="A8701" s="26"/>
      <c r="B8701" s="26"/>
      <c r="G8701" s="107"/>
    </row>
    <row r="8702" spans="1:7" s="4" customFormat="1" x14ac:dyDescent="0.2">
      <c r="A8702" s="26"/>
      <c r="B8702" s="26"/>
      <c r="G8702" s="107"/>
    </row>
    <row r="8703" spans="1:7" s="4" customFormat="1" x14ac:dyDescent="0.2">
      <c r="A8703" s="26"/>
      <c r="B8703" s="26"/>
      <c r="G8703" s="107"/>
    </row>
    <row r="8704" spans="1:7" s="4" customFormat="1" x14ac:dyDescent="0.2">
      <c r="A8704" s="26"/>
      <c r="B8704" s="26"/>
      <c r="G8704" s="107"/>
    </row>
    <row r="8705" spans="1:7" s="4" customFormat="1" x14ac:dyDescent="0.2">
      <c r="A8705" s="26"/>
      <c r="B8705" s="26"/>
      <c r="G8705" s="107"/>
    </row>
    <row r="8706" spans="1:7" s="4" customFormat="1" x14ac:dyDescent="0.2">
      <c r="A8706" s="26"/>
      <c r="B8706" s="26"/>
      <c r="G8706" s="107"/>
    </row>
    <row r="8707" spans="1:7" s="4" customFormat="1" x14ac:dyDescent="0.2">
      <c r="A8707" s="26"/>
      <c r="B8707" s="26"/>
      <c r="G8707" s="107"/>
    </row>
    <row r="8708" spans="1:7" s="4" customFormat="1" x14ac:dyDescent="0.2">
      <c r="A8708" s="26"/>
      <c r="B8708" s="26"/>
      <c r="G8708" s="107"/>
    </row>
    <row r="8709" spans="1:7" s="4" customFormat="1" x14ac:dyDescent="0.2">
      <c r="A8709" s="26"/>
      <c r="B8709" s="26"/>
      <c r="G8709" s="107"/>
    </row>
    <row r="8710" spans="1:7" s="4" customFormat="1" x14ac:dyDescent="0.2">
      <c r="A8710" s="26"/>
      <c r="B8710" s="26"/>
      <c r="G8710" s="107"/>
    </row>
    <row r="8711" spans="1:7" s="4" customFormat="1" x14ac:dyDescent="0.2">
      <c r="A8711" s="26"/>
      <c r="B8711" s="26"/>
      <c r="G8711" s="107"/>
    </row>
    <row r="8712" spans="1:7" s="4" customFormat="1" x14ac:dyDescent="0.2">
      <c r="A8712" s="26"/>
      <c r="B8712" s="26"/>
      <c r="G8712" s="107"/>
    </row>
    <row r="8713" spans="1:7" s="4" customFormat="1" x14ac:dyDescent="0.2">
      <c r="A8713" s="26"/>
      <c r="B8713" s="26"/>
      <c r="G8713" s="107"/>
    </row>
    <row r="8714" spans="1:7" s="4" customFormat="1" x14ac:dyDescent="0.2">
      <c r="A8714" s="26"/>
      <c r="B8714" s="26"/>
      <c r="G8714" s="107"/>
    </row>
    <row r="8715" spans="1:7" s="4" customFormat="1" x14ac:dyDescent="0.2">
      <c r="A8715" s="26"/>
      <c r="B8715" s="26"/>
      <c r="G8715" s="107"/>
    </row>
    <row r="8716" spans="1:7" s="4" customFormat="1" x14ac:dyDescent="0.2">
      <c r="A8716" s="26"/>
      <c r="B8716" s="26"/>
      <c r="G8716" s="107"/>
    </row>
    <row r="8717" spans="1:7" s="4" customFormat="1" x14ac:dyDescent="0.2">
      <c r="A8717" s="26"/>
      <c r="B8717" s="26"/>
      <c r="G8717" s="107"/>
    </row>
    <row r="8718" spans="1:7" s="4" customFormat="1" x14ac:dyDescent="0.2">
      <c r="A8718" s="26"/>
      <c r="B8718" s="26"/>
      <c r="G8718" s="107"/>
    </row>
    <row r="8719" spans="1:7" s="4" customFormat="1" x14ac:dyDescent="0.2">
      <c r="A8719" s="26"/>
      <c r="B8719" s="26"/>
      <c r="G8719" s="107"/>
    </row>
    <row r="8720" spans="1:7" s="4" customFormat="1" x14ac:dyDescent="0.2">
      <c r="A8720" s="26"/>
      <c r="B8720" s="26"/>
      <c r="G8720" s="107"/>
    </row>
    <row r="8721" spans="1:7" s="4" customFormat="1" x14ac:dyDescent="0.2">
      <c r="A8721" s="26"/>
      <c r="B8721" s="26"/>
      <c r="G8721" s="107"/>
    </row>
    <row r="8722" spans="1:7" s="4" customFormat="1" x14ac:dyDescent="0.2">
      <c r="A8722" s="26"/>
      <c r="B8722" s="26"/>
      <c r="G8722" s="107"/>
    </row>
    <row r="8723" spans="1:7" s="4" customFormat="1" x14ac:dyDescent="0.2">
      <c r="A8723" s="26"/>
      <c r="B8723" s="26"/>
      <c r="G8723" s="107"/>
    </row>
    <row r="8724" spans="1:7" s="4" customFormat="1" x14ac:dyDescent="0.2">
      <c r="A8724" s="26"/>
      <c r="B8724" s="26"/>
      <c r="G8724" s="107"/>
    </row>
    <row r="8725" spans="1:7" s="4" customFormat="1" x14ac:dyDescent="0.2">
      <c r="A8725" s="26"/>
      <c r="B8725" s="26"/>
      <c r="G8725" s="107"/>
    </row>
    <row r="8726" spans="1:7" s="4" customFormat="1" x14ac:dyDescent="0.2">
      <c r="A8726" s="26"/>
      <c r="B8726" s="26"/>
      <c r="G8726" s="107"/>
    </row>
    <row r="8727" spans="1:7" s="4" customFormat="1" x14ac:dyDescent="0.2">
      <c r="A8727" s="26"/>
      <c r="B8727" s="26"/>
      <c r="G8727" s="107"/>
    </row>
    <row r="8728" spans="1:7" s="4" customFormat="1" x14ac:dyDescent="0.2">
      <c r="A8728" s="26"/>
      <c r="B8728" s="26"/>
      <c r="G8728" s="107"/>
    </row>
    <row r="8729" spans="1:7" s="4" customFormat="1" x14ac:dyDescent="0.2">
      <c r="A8729" s="26"/>
      <c r="B8729" s="26"/>
      <c r="G8729" s="107"/>
    </row>
    <row r="8730" spans="1:7" s="4" customFormat="1" x14ac:dyDescent="0.2">
      <c r="A8730" s="26"/>
      <c r="B8730" s="26"/>
      <c r="G8730" s="107"/>
    </row>
    <row r="8731" spans="1:7" s="4" customFormat="1" x14ac:dyDescent="0.2">
      <c r="A8731" s="26"/>
      <c r="B8731" s="26"/>
      <c r="G8731" s="107"/>
    </row>
    <row r="8732" spans="1:7" s="4" customFormat="1" x14ac:dyDescent="0.2">
      <c r="A8732" s="26"/>
      <c r="B8732" s="26"/>
      <c r="G8732" s="107"/>
    </row>
    <row r="8733" spans="1:7" s="4" customFormat="1" x14ac:dyDescent="0.2">
      <c r="A8733" s="26"/>
      <c r="B8733" s="26"/>
      <c r="G8733" s="107"/>
    </row>
    <row r="8734" spans="1:7" s="4" customFormat="1" x14ac:dyDescent="0.2">
      <c r="A8734" s="26"/>
      <c r="B8734" s="26"/>
      <c r="G8734" s="107"/>
    </row>
    <row r="8735" spans="1:7" s="4" customFormat="1" x14ac:dyDescent="0.2">
      <c r="A8735" s="26"/>
      <c r="B8735" s="26"/>
      <c r="G8735" s="107"/>
    </row>
    <row r="8736" spans="1:7" s="4" customFormat="1" x14ac:dyDescent="0.2">
      <c r="A8736" s="26"/>
      <c r="B8736" s="26"/>
      <c r="G8736" s="107"/>
    </row>
    <row r="8737" spans="1:7" s="4" customFormat="1" x14ac:dyDescent="0.2">
      <c r="A8737" s="26"/>
      <c r="B8737" s="26"/>
      <c r="G8737" s="107"/>
    </row>
    <row r="8738" spans="1:7" s="4" customFormat="1" x14ac:dyDescent="0.2">
      <c r="A8738" s="26"/>
      <c r="B8738" s="26"/>
      <c r="G8738" s="107"/>
    </row>
    <row r="8739" spans="1:7" s="4" customFormat="1" x14ac:dyDescent="0.2">
      <c r="A8739" s="26"/>
      <c r="B8739" s="26"/>
      <c r="G8739" s="107"/>
    </row>
    <row r="8740" spans="1:7" s="4" customFormat="1" x14ac:dyDescent="0.2">
      <c r="A8740" s="26"/>
      <c r="B8740" s="26"/>
      <c r="G8740" s="107"/>
    </row>
    <row r="8741" spans="1:7" s="4" customFormat="1" x14ac:dyDescent="0.2">
      <c r="A8741" s="26"/>
      <c r="B8741" s="26"/>
      <c r="G8741" s="107"/>
    </row>
    <row r="8742" spans="1:7" s="4" customFormat="1" x14ac:dyDescent="0.2">
      <c r="A8742" s="26"/>
      <c r="B8742" s="26"/>
      <c r="G8742" s="107"/>
    </row>
    <row r="8743" spans="1:7" s="4" customFormat="1" x14ac:dyDescent="0.2">
      <c r="A8743" s="26"/>
      <c r="B8743" s="26"/>
      <c r="G8743" s="107"/>
    </row>
    <row r="8744" spans="1:7" s="4" customFormat="1" x14ac:dyDescent="0.2">
      <c r="A8744" s="26"/>
      <c r="B8744" s="26"/>
      <c r="G8744" s="107"/>
    </row>
    <row r="8745" spans="1:7" s="4" customFormat="1" x14ac:dyDescent="0.2">
      <c r="A8745" s="26"/>
      <c r="B8745" s="26"/>
      <c r="G8745" s="107"/>
    </row>
    <row r="8746" spans="1:7" s="4" customFormat="1" x14ac:dyDescent="0.2">
      <c r="A8746" s="26"/>
      <c r="B8746" s="26"/>
      <c r="G8746" s="107"/>
    </row>
    <row r="8747" spans="1:7" s="4" customFormat="1" x14ac:dyDescent="0.2">
      <c r="A8747" s="26"/>
      <c r="B8747" s="26"/>
      <c r="G8747" s="107"/>
    </row>
    <row r="8748" spans="1:7" s="4" customFormat="1" x14ac:dyDescent="0.2">
      <c r="A8748" s="26"/>
      <c r="B8748" s="26"/>
      <c r="G8748" s="107"/>
    </row>
    <row r="8749" spans="1:7" s="4" customFormat="1" x14ac:dyDescent="0.2">
      <c r="A8749" s="26"/>
      <c r="B8749" s="26"/>
      <c r="G8749" s="107"/>
    </row>
    <row r="8750" spans="1:7" s="4" customFormat="1" x14ac:dyDescent="0.2">
      <c r="A8750" s="26"/>
      <c r="B8750" s="26"/>
      <c r="G8750" s="107"/>
    </row>
    <row r="8751" spans="1:7" s="4" customFormat="1" x14ac:dyDescent="0.2">
      <c r="A8751" s="26"/>
      <c r="B8751" s="26"/>
      <c r="G8751" s="107"/>
    </row>
    <row r="8752" spans="1:7" s="4" customFormat="1" x14ac:dyDescent="0.2">
      <c r="A8752" s="26"/>
      <c r="B8752" s="26"/>
      <c r="G8752" s="107"/>
    </row>
    <row r="8753" spans="1:7" s="4" customFormat="1" x14ac:dyDescent="0.2">
      <c r="A8753" s="26"/>
      <c r="B8753" s="26"/>
      <c r="G8753" s="107"/>
    </row>
    <row r="8754" spans="1:7" s="4" customFormat="1" x14ac:dyDescent="0.2">
      <c r="A8754" s="26"/>
      <c r="B8754" s="26"/>
      <c r="G8754" s="107"/>
    </row>
    <row r="8755" spans="1:7" s="4" customFormat="1" x14ac:dyDescent="0.2">
      <c r="A8755" s="26"/>
      <c r="B8755" s="26"/>
      <c r="G8755" s="107"/>
    </row>
    <row r="8756" spans="1:7" s="4" customFormat="1" x14ac:dyDescent="0.2">
      <c r="A8756" s="26"/>
      <c r="B8756" s="26"/>
      <c r="G8756" s="107"/>
    </row>
    <row r="8757" spans="1:7" s="4" customFormat="1" x14ac:dyDescent="0.2">
      <c r="A8757" s="26"/>
      <c r="B8757" s="26"/>
      <c r="G8757" s="107"/>
    </row>
    <row r="8758" spans="1:7" s="4" customFormat="1" x14ac:dyDescent="0.2">
      <c r="A8758" s="26"/>
      <c r="B8758" s="26"/>
      <c r="G8758" s="107"/>
    </row>
    <row r="8759" spans="1:7" s="4" customFormat="1" x14ac:dyDescent="0.2">
      <c r="A8759" s="26"/>
      <c r="B8759" s="26"/>
      <c r="G8759" s="107"/>
    </row>
    <row r="8760" spans="1:7" s="4" customFormat="1" x14ac:dyDescent="0.2">
      <c r="A8760" s="26"/>
      <c r="B8760" s="26"/>
      <c r="G8760" s="107"/>
    </row>
    <row r="8761" spans="1:7" s="4" customFormat="1" x14ac:dyDescent="0.2">
      <c r="A8761" s="26"/>
      <c r="B8761" s="26"/>
      <c r="G8761" s="107"/>
    </row>
    <row r="8762" spans="1:7" s="4" customFormat="1" x14ac:dyDescent="0.2">
      <c r="A8762" s="26"/>
      <c r="B8762" s="26"/>
      <c r="G8762" s="107"/>
    </row>
    <row r="8763" spans="1:7" s="4" customFormat="1" x14ac:dyDescent="0.2">
      <c r="A8763" s="26"/>
      <c r="B8763" s="26"/>
      <c r="G8763" s="107"/>
    </row>
    <row r="8764" spans="1:7" s="4" customFormat="1" x14ac:dyDescent="0.2">
      <c r="A8764" s="26"/>
      <c r="B8764" s="26"/>
      <c r="G8764" s="107"/>
    </row>
    <row r="8765" spans="1:7" s="4" customFormat="1" x14ac:dyDescent="0.2">
      <c r="A8765" s="26"/>
      <c r="B8765" s="26"/>
      <c r="G8765" s="107"/>
    </row>
    <row r="8766" spans="1:7" s="4" customFormat="1" x14ac:dyDescent="0.2">
      <c r="A8766" s="26"/>
      <c r="B8766" s="26"/>
      <c r="G8766" s="107"/>
    </row>
    <row r="8767" spans="1:7" s="4" customFormat="1" x14ac:dyDescent="0.2">
      <c r="A8767" s="26"/>
      <c r="B8767" s="26"/>
      <c r="G8767" s="107"/>
    </row>
    <row r="8768" spans="1:7" s="4" customFormat="1" x14ac:dyDescent="0.2">
      <c r="A8768" s="26"/>
      <c r="B8768" s="26"/>
      <c r="G8768" s="107"/>
    </row>
    <row r="8769" spans="1:7" s="4" customFormat="1" x14ac:dyDescent="0.2">
      <c r="A8769" s="26"/>
      <c r="B8769" s="26"/>
      <c r="G8769" s="107"/>
    </row>
    <row r="8770" spans="1:7" s="4" customFormat="1" x14ac:dyDescent="0.2">
      <c r="A8770" s="26"/>
      <c r="B8770" s="26"/>
      <c r="G8770" s="107"/>
    </row>
    <row r="8771" spans="1:7" s="4" customFormat="1" x14ac:dyDescent="0.2">
      <c r="A8771" s="26"/>
      <c r="B8771" s="26"/>
      <c r="G8771" s="107"/>
    </row>
    <row r="8772" spans="1:7" s="4" customFormat="1" x14ac:dyDescent="0.2">
      <c r="A8772" s="26"/>
      <c r="B8772" s="26"/>
      <c r="G8772" s="107"/>
    </row>
    <row r="8773" spans="1:7" s="4" customFormat="1" x14ac:dyDescent="0.2">
      <c r="A8773" s="26"/>
      <c r="B8773" s="26"/>
      <c r="G8773" s="107"/>
    </row>
    <row r="8774" spans="1:7" s="4" customFormat="1" x14ac:dyDescent="0.2">
      <c r="A8774" s="26"/>
      <c r="B8774" s="26"/>
      <c r="G8774" s="107"/>
    </row>
    <row r="8775" spans="1:7" s="4" customFormat="1" x14ac:dyDescent="0.2">
      <c r="A8775" s="26"/>
      <c r="B8775" s="26"/>
      <c r="G8775" s="107"/>
    </row>
    <row r="8776" spans="1:7" s="4" customFormat="1" x14ac:dyDescent="0.2">
      <c r="A8776" s="26"/>
      <c r="B8776" s="26"/>
      <c r="G8776" s="107"/>
    </row>
    <row r="8777" spans="1:7" s="4" customFormat="1" x14ac:dyDescent="0.2">
      <c r="A8777" s="26"/>
      <c r="B8777" s="26"/>
      <c r="G8777" s="107"/>
    </row>
    <row r="8778" spans="1:7" s="4" customFormat="1" x14ac:dyDescent="0.2">
      <c r="A8778" s="26"/>
      <c r="B8778" s="26"/>
      <c r="G8778" s="107"/>
    </row>
    <row r="8779" spans="1:7" s="4" customFormat="1" x14ac:dyDescent="0.2">
      <c r="A8779" s="26"/>
      <c r="B8779" s="26"/>
      <c r="G8779" s="107"/>
    </row>
    <row r="8780" spans="1:7" s="4" customFormat="1" x14ac:dyDescent="0.2">
      <c r="A8780" s="26"/>
      <c r="B8780" s="26"/>
      <c r="G8780" s="107"/>
    </row>
    <row r="8781" spans="1:7" s="4" customFormat="1" x14ac:dyDescent="0.2">
      <c r="A8781" s="26"/>
      <c r="B8781" s="26"/>
      <c r="G8781" s="107"/>
    </row>
    <row r="8782" spans="1:7" s="4" customFormat="1" x14ac:dyDescent="0.2">
      <c r="A8782" s="26"/>
      <c r="B8782" s="26"/>
      <c r="G8782" s="107"/>
    </row>
    <row r="8783" spans="1:7" s="4" customFormat="1" x14ac:dyDescent="0.2">
      <c r="A8783" s="26"/>
      <c r="B8783" s="26"/>
      <c r="G8783" s="107"/>
    </row>
    <row r="8784" spans="1:7" s="4" customFormat="1" x14ac:dyDescent="0.2">
      <c r="A8784" s="26"/>
      <c r="B8784" s="26"/>
      <c r="G8784" s="107"/>
    </row>
    <row r="8785" spans="1:7" s="4" customFormat="1" x14ac:dyDescent="0.2">
      <c r="A8785" s="26"/>
      <c r="B8785" s="26"/>
      <c r="G8785" s="107"/>
    </row>
    <row r="8786" spans="1:7" s="4" customFormat="1" x14ac:dyDescent="0.2">
      <c r="A8786" s="26"/>
      <c r="B8786" s="26"/>
      <c r="G8786" s="107"/>
    </row>
    <row r="8787" spans="1:7" s="4" customFormat="1" x14ac:dyDescent="0.2">
      <c r="A8787" s="26"/>
      <c r="B8787" s="26"/>
      <c r="G8787" s="107"/>
    </row>
    <row r="8788" spans="1:7" s="4" customFormat="1" x14ac:dyDescent="0.2">
      <c r="A8788" s="26"/>
      <c r="B8788" s="26"/>
      <c r="G8788" s="107"/>
    </row>
    <row r="8789" spans="1:7" s="4" customFormat="1" x14ac:dyDescent="0.2">
      <c r="A8789" s="26"/>
      <c r="B8789" s="26"/>
      <c r="G8789" s="107"/>
    </row>
    <row r="8790" spans="1:7" s="4" customFormat="1" x14ac:dyDescent="0.2">
      <c r="A8790" s="26"/>
      <c r="B8790" s="26"/>
      <c r="G8790" s="107"/>
    </row>
    <row r="8791" spans="1:7" s="4" customFormat="1" x14ac:dyDescent="0.2">
      <c r="A8791" s="26"/>
      <c r="B8791" s="26"/>
      <c r="G8791" s="107"/>
    </row>
    <row r="8792" spans="1:7" s="4" customFormat="1" x14ac:dyDescent="0.2">
      <c r="A8792" s="26"/>
      <c r="B8792" s="26"/>
      <c r="G8792" s="107"/>
    </row>
    <row r="8793" spans="1:7" s="4" customFormat="1" x14ac:dyDescent="0.2">
      <c r="A8793" s="26"/>
      <c r="B8793" s="26"/>
      <c r="G8793" s="107"/>
    </row>
    <row r="8794" spans="1:7" s="4" customFormat="1" x14ac:dyDescent="0.2">
      <c r="A8794" s="26"/>
      <c r="B8794" s="26"/>
      <c r="G8794" s="107"/>
    </row>
    <row r="8795" spans="1:7" s="4" customFormat="1" x14ac:dyDescent="0.2">
      <c r="A8795" s="26"/>
      <c r="B8795" s="26"/>
      <c r="G8795" s="107"/>
    </row>
    <row r="8796" spans="1:7" s="4" customFormat="1" x14ac:dyDescent="0.2">
      <c r="A8796" s="26"/>
      <c r="B8796" s="26"/>
      <c r="G8796" s="107"/>
    </row>
    <row r="8797" spans="1:7" s="4" customFormat="1" x14ac:dyDescent="0.2">
      <c r="A8797" s="26"/>
      <c r="B8797" s="26"/>
      <c r="G8797" s="107"/>
    </row>
    <row r="8798" spans="1:7" s="4" customFormat="1" x14ac:dyDescent="0.2">
      <c r="A8798" s="26"/>
      <c r="B8798" s="26"/>
      <c r="G8798" s="107"/>
    </row>
    <row r="8799" spans="1:7" s="4" customFormat="1" x14ac:dyDescent="0.2">
      <c r="A8799" s="26"/>
      <c r="B8799" s="26"/>
      <c r="G8799" s="107"/>
    </row>
    <row r="8800" spans="1:7" s="4" customFormat="1" x14ac:dyDescent="0.2">
      <c r="A8800" s="26"/>
      <c r="B8800" s="26"/>
      <c r="G8800" s="107"/>
    </row>
    <row r="8801" spans="1:7" s="4" customFormat="1" x14ac:dyDescent="0.2">
      <c r="A8801" s="26"/>
      <c r="B8801" s="26"/>
      <c r="G8801" s="107"/>
    </row>
    <row r="8802" spans="1:7" s="4" customFormat="1" x14ac:dyDescent="0.2">
      <c r="A8802" s="26"/>
      <c r="B8802" s="26"/>
      <c r="G8802" s="107"/>
    </row>
    <row r="8803" spans="1:7" s="4" customFormat="1" x14ac:dyDescent="0.2">
      <c r="A8803" s="26"/>
      <c r="B8803" s="26"/>
      <c r="G8803" s="107"/>
    </row>
    <row r="8804" spans="1:7" s="4" customFormat="1" x14ac:dyDescent="0.2">
      <c r="A8804" s="26"/>
      <c r="B8804" s="26"/>
      <c r="G8804" s="107"/>
    </row>
    <row r="8805" spans="1:7" s="4" customFormat="1" x14ac:dyDescent="0.2">
      <c r="A8805" s="26"/>
      <c r="B8805" s="26"/>
      <c r="G8805" s="107"/>
    </row>
    <row r="8806" spans="1:7" s="4" customFormat="1" x14ac:dyDescent="0.2">
      <c r="A8806" s="26"/>
      <c r="B8806" s="26"/>
      <c r="G8806" s="107"/>
    </row>
    <row r="8807" spans="1:7" s="4" customFormat="1" x14ac:dyDescent="0.2">
      <c r="A8807" s="26"/>
      <c r="B8807" s="26"/>
      <c r="G8807" s="107"/>
    </row>
    <row r="8808" spans="1:7" s="4" customFormat="1" x14ac:dyDescent="0.2">
      <c r="A8808" s="26"/>
      <c r="B8808" s="26"/>
      <c r="G8808" s="107"/>
    </row>
    <row r="8809" spans="1:7" s="4" customFormat="1" x14ac:dyDescent="0.2">
      <c r="A8809" s="26"/>
      <c r="B8809" s="26"/>
      <c r="G8809" s="107"/>
    </row>
    <row r="8810" spans="1:7" s="4" customFormat="1" x14ac:dyDescent="0.2">
      <c r="A8810" s="26"/>
      <c r="B8810" s="26"/>
      <c r="G8810" s="107"/>
    </row>
    <row r="8811" spans="1:7" s="4" customFormat="1" x14ac:dyDescent="0.2">
      <c r="A8811" s="26"/>
      <c r="B8811" s="26"/>
      <c r="G8811" s="107"/>
    </row>
    <row r="8812" spans="1:7" s="4" customFormat="1" x14ac:dyDescent="0.2">
      <c r="A8812" s="26"/>
      <c r="B8812" s="26"/>
      <c r="G8812" s="107"/>
    </row>
    <row r="8813" spans="1:7" s="4" customFormat="1" x14ac:dyDescent="0.2">
      <c r="A8813" s="26"/>
      <c r="B8813" s="26"/>
      <c r="G8813" s="107"/>
    </row>
    <row r="8814" spans="1:7" s="4" customFormat="1" x14ac:dyDescent="0.2">
      <c r="A8814" s="26"/>
      <c r="B8814" s="26"/>
      <c r="G8814" s="107"/>
    </row>
    <row r="8815" spans="1:7" s="4" customFormat="1" x14ac:dyDescent="0.2">
      <c r="A8815" s="26"/>
      <c r="B8815" s="26"/>
      <c r="G8815" s="107"/>
    </row>
    <row r="8816" spans="1:7" s="4" customFormat="1" x14ac:dyDescent="0.2">
      <c r="A8816" s="26"/>
      <c r="B8816" s="26"/>
      <c r="G8816" s="107"/>
    </row>
    <row r="8817" spans="1:7" s="4" customFormat="1" x14ac:dyDescent="0.2">
      <c r="A8817" s="26"/>
      <c r="B8817" s="26"/>
      <c r="G8817" s="107"/>
    </row>
    <row r="8818" spans="1:7" s="4" customFormat="1" x14ac:dyDescent="0.2">
      <c r="A8818" s="26"/>
      <c r="B8818" s="26"/>
      <c r="G8818" s="107"/>
    </row>
    <row r="8819" spans="1:7" s="4" customFormat="1" x14ac:dyDescent="0.2">
      <c r="A8819" s="26"/>
      <c r="B8819" s="26"/>
      <c r="G8819" s="107"/>
    </row>
    <row r="8820" spans="1:7" s="4" customFormat="1" x14ac:dyDescent="0.2">
      <c r="A8820" s="26"/>
      <c r="B8820" s="26"/>
      <c r="G8820" s="107"/>
    </row>
    <row r="8821" spans="1:7" s="4" customFormat="1" x14ac:dyDescent="0.2">
      <c r="A8821" s="26"/>
      <c r="B8821" s="26"/>
      <c r="G8821" s="107"/>
    </row>
    <row r="8822" spans="1:7" s="4" customFormat="1" x14ac:dyDescent="0.2">
      <c r="A8822" s="26"/>
      <c r="B8822" s="26"/>
      <c r="G8822" s="107"/>
    </row>
    <row r="8823" spans="1:7" s="4" customFormat="1" x14ac:dyDescent="0.2">
      <c r="A8823" s="26"/>
      <c r="B8823" s="26"/>
      <c r="G8823" s="107"/>
    </row>
    <row r="8824" spans="1:7" s="4" customFormat="1" x14ac:dyDescent="0.2">
      <c r="A8824" s="26"/>
      <c r="B8824" s="26"/>
      <c r="G8824" s="107"/>
    </row>
    <row r="8825" spans="1:7" s="4" customFormat="1" x14ac:dyDescent="0.2">
      <c r="A8825" s="26"/>
      <c r="B8825" s="26"/>
      <c r="G8825" s="107"/>
    </row>
    <row r="8826" spans="1:7" s="4" customFormat="1" x14ac:dyDescent="0.2">
      <c r="A8826" s="26"/>
      <c r="B8826" s="26"/>
      <c r="G8826" s="107"/>
    </row>
    <row r="8827" spans="1:7" s="4" customFormat="1" x14ac:dyDescent="0.2">
      <c r="A8827" s="26"/>
      <c r="B8827" s="26"/>
      <c r="G8827" s="107"/>
    </row>
    <row r="8828" spans="1:7" s="4" customFormat="1" x14ac:dyDescent="0.2">
      <c r="A8828" s="26"/>
      <c r="B8828" s="26"/>
      <c r="G8828" s="107"/>
    </row>
    <row r="8829" spans="1:7" s="4" customFormat="1" x14ac:dyDescent="0.2">
      <c r="A8829" s="26"/>
      <c r="B8829" s="26"/>
      <c r="G8829" s="107"/>
    </row>
    <row r="8830" spans="1:7" s="4" customFormat="1" x14ac:dyDescent="0.2">
      <c r="A8830" s="26"/>
      <c r="B8830" s="26"/>
      <c r="G8830" s="107"/>
    </row>
    <row r="8831" spans="1:7" s="4" customFormat="1" x14ac:dyDescent="0.2">
      <c r="A8831" s="26"/>
      <c r="B8831" s="26"/>
      <c r="G8831" s="107"/>
    </row>
    <row r="8832" spans="1:7" s="4" customFormat="1" x14ac:dyDescent="0.2">
      <c r="A8832" s="26"/>
      <c r="B8832" s="26"/>
      <c r="G8832" s="107"/>
    </row>
    <row r="8833" spans="1:7" s="4" customFormat="1" x14ac:dyDescent="0.2">
      <c r="A8833" s="26"/>
      <c r="B8833" s="26"/>
      <c r="G8833" s="107"/>
    </row>
    <row r="8834" spans="1:7" s="4" customFormat="1" x14ac:dyDescent="0.2">
      <c r="A8834" s="26"/>
      <c r="B8834" s="26"/>
      <c r="G8834" s="107"/>
    </row>
    <row r="8835" spans="1:7" s="4" customFormat="1" x14ac:dyDescent="0.2">
      <c r="A8835" s="26"/>
      <c r="B8835" s="26"/>
      <c r="G8835" s="107"/>
    </row>
    <row r="8836" spans="1:7" s="4" customFormat="1" x14ac:dyDescent="0.2">
      <c r="A8836" s="26"/>
      <c r="B8836" s="26"/>
      <c r="G8836" s="107"/>
    </row>
    <row r="8837" spans="1:7" s="4" customFormat="1" x14ac:dyDescent="0.2">
      <c r="A8837" s="26"/>
      <c r="B8837" s="26"/>
      <c r="G8837" s="107"/>
    </row>
    <row r="8838" spans="1:7" s="4" customFormat="1" x14ac:dyDescent="0.2">
      <c r="A8838" s="26"/>
      <c r="B8838" s="26"/>
      <c r="G8838" s="107"/>
    </row>
    <row r="8839" spans="1:7" s="4" customFormat="1" x14ac:dyDescent="0.2">
      <c r="A8839" s="26"/>
      <c r="B8839" s="26"/>
      <c r="G8839" s="107"/>
    </row>
    <row r="8840" spans="1:7" s="4" customFormat="1" x14ac:dyDescent="0.2">
      <c r="A8840" s="26"/>
      <c r="B8840" s="26"/>
      <c r="G8840" s="107"/>
    </row>
    <row r="8841" spans="1:7" s="4" customFormat="1" x14ac:dyDescent="0.2">
      <c r="A8841" s="26"/>
      <c r="B8841" s="26"/>
      <c r="G8841" s="107"/>
    </row>
    <row r="8842" spans="1:7" s="4" customFormat="1" x14ac:dyDescent="0.2">
      <c r="A8842" s="26"/>
      <c r="B8842" s="26"/>
      <c r="G8842" s="107"/>
    </row>
    <row r="8843" spans="1:7" s="4" customFormat="1" x14ac:dyDescent="0.2">
      <c r="A8843" s="26"/>
      <c r="B8843" s="26"/>
      <c r="G8843" s="107"/>
    </row>
    <row r="8844" spans="1:7" s="4" customFormat="1" x14ac:dyDescent="0.2">
      <c r="A8844" s="26"/>
      <c r="B8844" s="26"/>
      <c r="G8844" s="107"/>
    </row>
    <row r="8845" spans="1:7" s="4" customFormat="1" x14ac:dyDescent="0.2">
      <c r="A8845" s="26"/>
      <c r="B8845" s="26"/>
      <c r="G8845" s="107"/>
    </row>
    <row r="8846" spans="1:7" s="4" customFormat="1" x14ac:dyDescent="0.2">
      <c r="A8846" s="26"/>
      <c r="B8846" s="26"/>
      <c r="G8846" s="107"/>
    </row>
    <row r="8847" spans="1:7" s="4" customFormat="1" x14ac:dyDescent="0.2">
      <c r="A8847" s="26"/>
      <c r="B8847" s="26"/>
      <c r="G8847" s="107"/>
    </row>
    <row r="8848" spans="1:7" s="4" customFormat="1" x14ac:dyDescent="0.2">
      <c r="A8848" s="26"/>
      <c r="B8848" s="26"/>
      <c r="G8848" s="107"/>
    </row>
    <row r="8849" spans="1:7" s="4" customFormat="1" x14ac:dyDescent="0.2">
      <c r="A8849" s="26"/>
      <c r="B8849" s="26"/>
      <c r="G8849" s="107"/>
    </row>
    <row r="8850" spans="1:7" s="4" customFormat="1" x14ac:dyDescent="0.2">
      <c r="A8850" s="26"/>
      <c r="B8850" s="26"/>
      <c r="G8850" s="107"/>
    </row>
    <row r="8851" spans="1:7" s="4" customFormat="1" x14ac:dyDescent="0.2">
      <c r="A8851" s="26"/>
      <c r="B8851" s="26"/>
      <c r="G8851" s="107"/>
    </row>
    <row r="8852" spans="1:7" s="4" customFormat="1" x14ac:dyDescent="0.2">
      <c r="A8852" s="26"/>
      <c r="B8852" s="26"/>
      <c r="G8852" s="107"/>
    </row>
    <row r="8853" spans="1:7" s="4" customFormat="1" x14ac:dyDescent="0.2">
      <c r="A8853" s="26"/>
      <c r="B8853" s="26"/>
      <c r="G8853" s="107"/>
    </row>
    <row r="8854" spans="1:7" s="4" customFormat="1" x14ac:dyDescent="0.2">
      <c r="A8854" s="26"/>
      <c r="B8854" s="26"/>
      <c r="G8854" s="107"/>
    </row>
    <row r="8855" spans="1:7" s="4" customFormat="1" x14ac:dyDescent="0.2">
      <c r="A8855" s="26"/>
      <c r="B8855" s="26"/>
      <c r="G8855" s="107"/>
    </row>
    <row r="8856" spans="1:7" s="4" customFormat="1" x14ac:dyDescent="0.2">
      <c r="A8856" s="26"/>
      <c r="B8856" s="26"/>
      <c r="G8856" s="107"/>
    </row>
    <row r="8857" spans="1:7" s="4" customFormat="1" x14ac:dyDescent="0.2">
      <c r="A8857" s="26"/>
      <c r="B8857" s="26"/>
      <c r="G8857" s="107"/>
    </row>
    <row r="8858" spans="1:7" s="4" customFormat="1" x14ac:dyDescent="0.2">
      <c r="A8858" s="26"/>
      <c r="B8858" s="26"/>
      <c r="G8858" s="107"/>
    </row>
    <row r="8859" spans="1:7" s="4" customFormat="1" x14ac:dyDescent="0.2">
      <c r="A8859" s="26"/>
      <c r="B8859" s="26"/>
      <c r="G8859" s="107"/>
    </row>
    <row r="8860" spans="1:7" s="4" customFormat="1" x14ac:dyDescent="0.2">
      <c r="A8860" s="26"/>
      <c r="B8860" s="26"/>
      <c r="G8860" s="107"/>
    </row>
    <row r="8861" spans="1:7" s="4" customFormat="1" x14ac:dyDescent="0.2">
      <c r="A8861" s="26"/>
      <c r="B8861" s="26"/>
      <c r="G8861" s="107"/>
    </row>
    <row r="8862" spans="1:7" s="4" customFormat="1" x14ac:dyDescent="0.2">
      <c r="A8862" s="26"/>
      <c r="B8862" s="26"/>
      <c r="G8862" s="107"/>
    </row>
    <row r="8863" spans="1:7" s="4" customFormat="1" x14ac:dyDescent="0.2">
      <c r="A8863" s="26"/>
      <c r="B8863" s="26"/>
      <c r="G8863" s="107"/>
    </row>
    <row r="8864" spans="1:7" s="4" customFormat="1" x14ac:dyDescent="0.2">
      <c r="A8864" s="26"/>
      <c r="B8864" s="26"/>
      <c r="G8864" s="107"/>
    </row>
    <row r="8865" spans="1:7" s="4" customFormat="1" x14ac:dyDescent="0.2">
      <c r="A8865" s="26"/>
      <c r="B8865" s="26"/>
      <c r="G8865" s="107"/>
    </row>
    <row r="8866" spans="1:7" s="4" customFormat="1" x14ac:dyDescent="0.2">
      <c r="A8866" s="26"/>
      <c r="B8866" s="26"/>
      <c r="G8866" s="107"/>
    </row>
    <row r="8867" spans="1:7" s="4" customFormat="1" x14ac:dyDescent="0.2">
      <c r="A8867" s="26"/>
      <c r="B8867" s="26"/>
      <c r="G8867" s="107"/>
    </row>
    <row r="8868" spans="1:7" s="4" customFormat="1" x14ac:dyDescent="0.2">
      <c r="A8868" s="26"/>
      <c r="B8868" s="26"/>
      <c r="G8868" s="107"/>
    </row>
    <row r="8869" spans="1:7" s="4" customFormat="1" x14ac:dyDescent="0.2">
      <c r="A8869" s="26"/>
      <c r="B8869" s="26"/>
      <c r="G8869" s="107"/>
    </row>
    <row r="8870" spans="1:7" s="4" customFormat="1" x14ac:dyDescent="0.2">
      <c r="A8870" s="26"/>
      <c r="B8870" s="26"/>
      <c r="G8870" s="107"/>
    </row>
    <row r="8871" spans="1:7" s="4" customFormat="1" x14ac:dyDescent="0.2">
      <c r="A8871" s="26"/>
      <c r="B8871" s="26"/>
      <c r="G8871" s="107"/>
    </row>
    <row r="8872" spans="1:7" s="4" customFormat="1" x14ac:dyDescent="0.2">
      <c r="A8872" s="26"/>
      <c r="B8872" s="26"/>
      <c r="G8872" s="107"/>
    </row>
    <row r="8873" spans="1:7" s="4" customFormat="1" x14ac:dyDescent="0.2">
      <c r="A8873" s="26"/>
      <c r="B8873" s="26"/>
      <c r="G8873" s="107"/>
    </row>
    <row r="8874" spans="1:7" s="4" customFormat="1" x14ac:dyDescent="0.2">
      <c r="A8874" s="26"/>
      <c r="B8874" s="26"/>
      <c r="G8874" s="107"/>
    </row>
    <row r="8875" spans="1:7" s="4" customFormat="1" x14ac:dyDescent="0.2">
      <c r="A8875" s="26"/>
      <c r="B8875" s="26"/>
      <c r="G8875" s="107"/>
    </row>
    <row r="8876" spans="1:7" s="4" customFormat="1" x14ac:dyDescent="0.2">
      <c r="A8876" s="26"/>
      <c r="B8876" s="26"/>
      <c r="G8876" s="107"/>
    </row>
    <row r="8877" spans="1:7" s="4" customFormat="1" x14ac:dyDescent="0.2">
      <c r="A8877" s="26"/>
      <c r="B8877" s="26"/>
      <c r="G8877" s="107"/>
    </row>
    <row r="8878" spans="1:7" s="4" customFormat="1" x14ac:dyDescent="0.2">
      <c r="A8878" s="26"/>
      <c r="B8878" s="26"/>
      <c r="G8878" s="107"/>
    </row>
    <row r="8879" spans="1:7" s="4" customFormat="1" x14ac:dyDescent="0.2">
      <c r="A8879" s="26"/>
      <c r="B8879" s="26"/>
      <c r="G8879" s="107"/>
    </row>
    <row r="8880" spans="1:7" s="4" customFormat="1" x14ac:dyDescent="0.2">
      <c r="A8880" s="26"/>
      <c r="B8880" s="26"/>
      <c r="G8880" s="107"/>
    </row>
    <row r="8881" spans="1:7" s="4" customFormat="1" x14ac:dyDescent="0.2">
      <c r="A8881" s="26"/>
      <c r="B8881" s="26"/>
      <c r="G8881" s="107"/>
    </row>
    <row r="8882" spans="1:7" s="4" customFormat="1" x14ac:dyDescent="0.2">
      <c r="A8882" s="26"/>
      <c r="B8882" s="26"/>
      <c r="G8882" s="107"/>
    </row>
    <row r="8883" spans="1:7" s="4" customFormat="1" x14ac:dyDescent="0.2">
      <c r="A8883" s="26"/>
      <c r="B8883" s="26"/>
      <c r="G8883" s="107"/>
    </row>
    <row r="8884" spans="1:7" s="4" customFormat="1" x14ac:dyDescent="0.2">
      <c r="A8884" s="26"/>
      <c r="B8884" s="26"/>
      <c r="G8884" s="107"/>
    </row>
    <row r="8885" spans="1:7" s="4" customFormat="1" x14ac:dyDescent="0.2">
      <c r="A8885" s="26"/>
      <c r="B8885" s="26"/>
      <c r="G8885" s="107"/>
    </row>
    <row r="8886" spans="1:7" s="4" customFormat="1" x14ac:dyDescent="0.2">
      <c r="A8886" s="26"/>
      <c r="B8886" s="26"/>
      <c r="G8886" s="107"/>
    </row>
    <row r="8887" spans="1:7" s="4" customFormat="1" x14ac:dyDescent="0.2">
      <c r="A8887" s="26"/>
      <c r="B8887" s="26"/>
      <c r="G8887" s="107"/>
    </row>
    <row r="8888" spans="1:7" s="4" customFormat="1" x14ac:dyDescent="0.2">
      <c r="A8888" s="26"/>
      <c r="B8888" s="26"/>
      <c r="G8888" s="107"/>
    </row>
    <row r="8889" spans="1:7" s="4" customFormat="1" x14ac:dyDescent="0.2">
      <c r="A8889" s="26"/>
      <c r="B8889" s="26"/>
      <c r="G8889" s="107"/>
    </row>
    <row r="8890" spans="1:7" s="4" customFormat="1" x14ac:dyDescent="0.2">
      <c r="A8890" s="26"/>
      <c r="B8890" s="26"/>
      <c r="G8890" s="107"/>
    </row>
    <row r="8891" spans="1:7" s="4" customFormat="1" x14ac:dyDescent="0.2">
      <c r="A8891" s="26"/>
      <c r="B8891" s="26"/>
      <c r="G8891" s="107"/>
    </row>
    <row r="8892" spans="1:7" s="4" customFormat="1" x14ac:dyDescent="0.2">
      <c r="A8892" s="26"/>
      <c r="B8892" s="26"/>
      <c r="G8892" s="107"/>
    </row>
    <row r="8893" spans="1:7" s="4" customFormat="1" x14ac:dyDescent="0.2">
      <c r="A8893" s="26"/>
      <c r="B8893" s="26"/>
      <c r="G8893" s="107"/>
    </row>
    <row r="8894" spans="1:7" s="4" customFormat="1" x14ac:dyDescent="0.2">
      <c r="A8894" s="26"/>
      <c r="B8894" s="26"/>
      <c r="G8894" s="107"/>
    </row>
    <row r="8895" spans="1:7" s="4" customFormat="1" x14ac:dyDescent="0.2">
      <c r="A8895" s="26"/>
      <c r="B8895" s="26"/>
      <c r="G8895" s="107"/>
    </row>
    <row r="8896" spans="1:7" s="4" customFormat="1" x14ac:dyDescent="0.2">
      <c r="A8896" s="26"/>
      <c r="B8896" s="26"/>
      <c r="G8896" s="107"/>
    </row>
    <row r="8897" spans="1:7" s="4" customFormat="1" x14ac:dyDescent="0.2">
      <c r="A8897" s="26"/>
      <c r="B8897" s="26"/>
      <c r="G8897" s="107"/>
    </row>
    <row r="8898" spans="1:7" s="4" customFormat="1" x14ac:dyDescent="0.2">
      <c r="A8898" s="26"/>
      <c r="B8898" s="26"/>
      <c r="G8898" s="107"/>
    </row>
    <row r="8899" spans="1:7" s="4" customFormat="1" x14ac:dyDescent="0.2">
      <c r="A8899" s="26"/>
      <c r="B8899" s="26"/>
      <c r="G8899" s="107"/>
    </row>
    <row r="8900" spans="1:7" s="4" customFormat="1" x14ac:dyDescent="0.2">
      <c r="A8900" s="26"/>
      <c r="B8900" s="26"/>
      <c r="G8900" s="107"/>
    </row>
    <row r="8901" spans="1:7" s="4" customFormat="1" x14ac:dyDescent="0.2">
      <c r="A8901" s="26"/>
      <c r="B8901" s="26"/>
      <c r="G8901" s="107"/>
    </row>
    <row r="8902" spans="1:7" s="4" customFormat="1" x14ac:dyDescent="0.2">
      <c r="A8902" s="26"/>
      <c r="B8902" s="26"/>
      <c r="G8902" s="107"/>
    </row>
    <row r="8903" spans="1:7" s="4" customFormat="1" x14ac:dyDescent="0.2">
      <c r="A8903" s="26"/>
      <c r="B8903" s="26"/>
      <c r="G8903" s="107"/>
    </row>
    <row r="8904" spans="1:7" s="4" customFormat="1" x14ac:dyDescent="0.2">
      <c r="A8904" s="26"/>
      <c r="B8904" s="26"/>
      <c r="G8904" s="107"/>
    </row>
    <row r="8905" spans="1:7" s="4" customFormat="1" x14ac:dyDescent="0.2">
      <c r="A8905" s="26"/>
      <c r="B8905" s="26"/>
      <c r="G8905" s="107"/>
    </row>
    <row r="8906" spans="1:7" s="4" customFormat="1" x14ac:dyDescent="0.2">
      <c r="A8906" s="26"/>
      <c r="B8906" s="26"/>
      <c r="G8906" s="107"/>
    </row>
    <row r="8907" spans="1:7" s="4" customFormat="1" x14ac:dyDescent="0.2">
      <c r="A8907" s="26"/>
      <c r="B8907" s="26"/>
      <c r="G8907" s="107"/>
    </row>
    <row r="8908" spans="1:7" s="4" customFormat="1" x14ac:dyDescent="0.2">
      <c r="A8908" s="26"/>
      <c r="B8908" s="26"/>
      <c r="G8908" s="107"/>
    </row>
    <row r="8909" spans="1:7" s="4" customFormat="1" x14ac:dyDescent="0.2">
      <c r="A8909" s="26"/>
      <c r="B8909" s="26"/>
      <c r="G8909" s="107"/>
    </row>
    <row r="8910" spans="1:7" s="4" customFormat="1" x14ac:dyDescent="0.2">
      <c r="A8910" s="26"/>
      <c r="B8910" s="26"/>
      <c r="G8910" s="107"/>
    </row>
    <row r="8911" spans="1:7" s="4" customFormat="1" x14ac:dyDescent="0.2">
      <c r="A8911" s="26"/>
      <c r="B8911" s="26"/>
      <c r="G8911" s="107"/>
    </row>
    <row r="8912" spans="1:7" s="4" customFormat="1" x14ac:dyDescent="0.2">
      <c r="A8912" s="26"/>
      <c r="B8912" s="26"/>
      <c r="G8912" s="107"/>
    </row>
    <row r="8913" spans="1:7" s="4" customFormat="1" x14ac:dyDescent="0.2">
      <c r="A8913" s="26"/>
      <c r="B8913" s="26"/>
      <c r="G8913" s="107"/>
    </row>
    <row r="8914" spans="1:7" s="4" customFormat="1" x14ac:dyDescent="0.2">
      <c r="A8914" s="26"/>
      <c r="B8914" s="26"/>
      <c r="G8914" s="107"/>
    </row>
    <row r="8915" spans="1:7" s="4" customFormat="1" x14ac:dyDescent="0.2">
      <c r="A8915" s="26"/>
      <c r="B8915" s="26"/>
      <c r="G8915" s="107"/>
    </row>
    <row r="8916" spans="1:7" s="4" customFormat="1" x14ac:dyDescent="0.2">
      <c r="A8916" s="26"/>
      <c r="B8916" s="26"/>
      <c r="G8916" s="107"/>
    </row>
    <row r="8917" spans="1:7" s="4" customFormat="1" x14ac:dyDescent="0.2">
      <c r="A8917" s="26"/>
      <c r="B8917" s="26"/>
      <c r="G8917" s="107"/>
    </row>
    <row r="8918" spans="1:7" s="4" customFormat="1" x14ac:dyDescent="0.2">
      <c r="A8918" s="26"/>
      <c r="B8918" s="26"/>
      <c r="G8918" s="107"/>
    </row>
    <row r="8919" spans="1:7" s="4" customFormat="1" x14ac:dyDescent="0.2">
      <c r="A8919" s="26"/>
      <c r="B8919" s="26"/>
      <c r="G8919" s="107"/>
    </row>
    <row r="8920" spans="1:7" s="4" customFormat="1" x14ac:dyDescent="0.2">
      <c r="A8920" s="26"/>
      <c r="B8920" s="26"/>
      <c r="G8920" s="107"/>
    </row>
    <row r="8921" spans="1:7" s="4" customFormat="1" x14ac:dyDescent="0.2">
      <c r="A8921" s="26"/>
      <c r="B8921" s="26"/>
      <c r="G8921" s="107"/>
    </row>
    <row r="8922" spans="1:7" s="4" customFormat="1" x14ac:dyDescent="0.2">
      <c r="A8922" s="26"/>
      <c r="B8922" s="26"/>
      <c r="G8922" s="107"/>
    </row>
    <row r="8923" spans="1:7" s="4" customFormat="1" x14ac:dyDescent="0.2">
      <c r="A8923" s="26"/>
      <c r="B8923" s="26"/>
      <c r="G8923" s="107"/>
    </row>
    <row r="8924" spans="1:7" s="4" customFormat="1" x14ac:dyDescent="0.2">
      <c r="A8924" s="26"/>
      <c r="B8924" s="26"/>
      <c r="G8924" s="107"/>
    </row>
    <row r="8925" spans="1:7" s="4" customFormat="1" x14ac:dyDescent="0.2">
      <c r="A8925" s="26"/>
      <c r="B8925" s="26"/>
      <c r="G8925" s="107"/>
    </row>
    <row r="8926" spans="1:7" s="4" customFormat="1" x14ac:dyDescent="0.2">
      <c r="A8926" s="26"/>
      <c r="B8926" s="26"/>
      <c r="G8926" s="107"/>
    </row>
    <row r="8927" spans="1:7" s="4" customFormat="1" x14ac:dyDescent="0.2">
      <c r="A8927" s="26"/>
      <c r="B8927" s="26"/>
      <c r="G8927" s="107"/>
    </row>
    <row r="8928" spans="1:7" s="4" customFormat="1" x14ac:dyDescent="0.2">
      <c r="A8928" s="26"/>
      <c r="B8928" s="26"/>
      <c r="G8928" s="107"/>
    </row>
    <row r="8929" spans="1:7" s="4" customFormat="1" x14ac:dyDescent="0.2">
      <c r="A8929" s="26"/>
      <c r="B8929" s="26"/>
      <c r="G8929" s="107"/>
    </row>
    <row r="8930" spans="1:7" s="4" customFormat="1" x14ac:dyDescent="0.2">
      <c r="A8930" s="26"/>
      <c r="B8930" s="26"/>
      <c r="G8930" s="107"/>
    </row>
    <row r="8931" spans="1:7" s="4" customFormat="1" x14ac:dyDescent="0.2">
      <c r="A8931" s="26"/>
      <c r="B8931" s="26"/>
      <c r="G8931" s="107"/>
    </row>
    <row r="8932" spans="1:7" s="4" customFormat="1" x14ac:dyDescent="0.2">
      <c r="A8932" s="26"/>
      <c r="B8932" s="26"/>
      <c r="G8932" s="107"/>
    </row>
    <row r="8933" spans="1:7" s="4" customFormat="1" x14ac:dyDescent="0.2">
      <c r="A8933" s="26"/>
      <c r="B8933" s="26"/>
      <c r="G8933" s="107"/>
    </row>
    <row r="8934" spans="1:7" s="4" customFormat="1" x14ac:dyDescent="0.2">
      <c r="A8934" s="26"/>
      <c r="B8934" s="26"/>
      <c r="G8934" s="107"/>
    </row>
    <row r="8935" spans="1:7" s="4" customFormat="1" x14ac:dyDescent="0.2">
      <c r="A8935" s="26"/>
      <c r="B8935" s="26"/>
      <c r="G8935" s="107"/>
    </row>
    <row r="8936" spans="1:7" s="4" customFormat="1" x14ac:dyDescent="0.2">
      <c r="A8936" s="26"/>
      <c r="B8936" s="26"/>
      <c r="G8936" s="107"/>
    </row>
    <row r="8937" spans="1:7" s="4" customFormat="1" x14ac:dyDescent="0.2">
      <c r="A8937" s="26"/>
      <c r="B8937" s="26"/>
      <c r="G8937" s="107"/>
    </row>
    <row r="8938" spans="1:7" s="4" customFormat="1" x14ac:dyDescent="0.2">
      <c r="A8938" s="26"/>
      <c r="B8938" s="26"/>
      <c r="G8938" s="107"/>
    </row>
    <row r="8939" spans="1:7" s="4" customFormat="1" x14ac:dyDescent="0.2">
      <c r="A8939" s="26"/>
      <c r="B8939" s="26"/>
      <c r="G8939" s="107"/>
    </row>
    <row r="8940" spans="1:7" s="4" customFormat="1" x14ac:dyDescent="0.2">
      <c r="A8940" s="26"/>
      <c r="B8940" s="26"/>
      <c r="G8940" s="107"/>
    </row>
    <row r="8941" spans="1:7" s="4" customFormat="1" x14ac:dyDescent="0.2">
      <c r="A8941" s="26"/>
      <c r="B8941" s="26"/>
      <c r="G8941" s="107"/>
    </row>
    <row r="8942" spans="1:7" s="4" customFormat="1" x14ac:dyDescent="0.2">
      <c r="A8942" s="26"/>
      <c r="B8942" s="26"/>
      <c r="G8942" s="107"/>
    </row>
    <row r="8943" spans="1:7" s="4" customFormat="1" x14ac:dyDescent="0.2">
      <c r="A8943" s="26"/>
      <c r="B8943" s="26"/>
      <c r="G8943" s="107"/>
    </row>
    <row r="8944" spans="1:7" s="4" customFormat="1" x14ac:dyDescent="0.2">
      <c r="A8944" s="26"/>
      <c r="B8944" s="26"/>
      <c r="G8944" s="107"/>
    </row>
    <row r="8945" spans="1:7" s="4" customFormat="1" x14ac:dyDescent="0.2">
      <c r="A8945" s="26"/>
      <c r="B8945" s="26"/>
      <c r="G8945" s="107"/>
    </row>
    <row r="8946" spans="1:7" s="4" customFormat="1" x14ac:dyDescent="0.2">
      <c r="A8946" s="26"/>
      <c r="B8946" s="26"/>
      <c r="G8946" s="107"/>
    </row>
    <row r="8947" spans="1:7" s="4" customFormat="1" x14ac:dyDescent="0.2">
      <c r="A8947" s="26"/>
      <c r="B8947" s="26"/>
      <c r="G8947" s="107"/>
    </row>
    <row r="8948" spans="1:7" s="4" customFormat="1" x14ac:dyDescent="0.2">
      <c r="A8948" s="26"/>
      <c r="B8948" s="26"/>
      <c r="G8948" s="107"/>
    </row>
    <row r="8949" spans="1:7" s="4" customFormat="1" x14ac:dyDescent="0.2">
      <c r="A8949" s="26"/>
      <c r="B8949" s="26"/>
      <c r="G8949" s="107"/>
    </row>
    <row r="8950" spans="1:7" s="4" customFormat="1" x14ac:dyDescent="0.2">
      <c r="A8950" s="26"/>
      <c r="B8950" s="26"/>
      <c r="G8950" s="107"/>
    </row>
    <row r="8951" spans="1:7" s="4" customFormat="1" x14ac:dyDescent="0.2">
      <c r="A8951" s="26"/>
      <c r="B8951" s="26"/>
      <c r="G8951" s="107"/>
    </row>
    <row r="8952" spans="1:7" s="4" customFormat="1" x14ac:dyDescent="0.2">
      <c r="A8952" s="26"/>
      <c r="B8952" s="26"/>
      <c r="G8952" s="107"/>
    </row>
    <row r="8953" spans="1:7" s="4" customFormat="1" x14ac:dyDescent="0.2">
      <c r="A8953" s="26"/>
      <c r="B8953" s="26"/>
      <c r="G8953" s="107"/>
    </row>
    <row r="8954" spans="1:7" s="4" customFormat="1" x14ac:dyDescent="0.2">
      <c r="A8954" s="26"/>
      <c r="B8954" s="26"/>
      <c r="G8954" s="107"/>
    </row>
    <row r="8955" spans="1:7" s="4" customFormat="1" x14ac:dyDescent="0.2">
      <c r="A8955" s="26"/>
      <c r="B8955" s="26"/>
      <c r="G8955" s="107"/>
    </row>
    <row r="8956" spans="1:7" s="4" customFormat="1" x14ac:dyDescent="0.2">
      <c r="A8956" s="26"/>
      <c r="B8956" s="26"/>
      <c r="G8956" s="107"/>
    </row>
    <row r="8957" spans="1:7" s="4" customFormat="1" x14ac:dyDescent="0.2">
      <c r="A8957" s="26"/>
      <c r="B8957" s="26"/>
      <c r="G8957" s="107"/>
    </row>
    <row r="8958" spans="1:7" s="4" customFormat="1" x14ac:dyDescent="0.2">
      <c r="A8958" s="26"/>
      <c r="B8958" s="26"/>
      <c r="G8958" s="107"/>
    </row>
    <row r="8959" spans="1:7" s="4" customFormat="1" x14ac:dyDescent="0.2">
      <c r="A8959" s="26"/>
      <c r="B8959" s="26"/>
      <c r="G8959" s="107"/>
    </row>
    <row r="8960" spans="1:7" s="4" customFormat="1" x14ac:dyDescent="0.2">
      <c r="A8960" s="26"/>
      <c r="B8960" s="26"/>
      <c r="G8960" s="107"/>
    </row>
    <row r="8961" spans="1:7" s="4" customFormat="1" x14ac:dyDescent="0.2">
      <c r="A8961" s="26"/>
      <c r="B8961" s="26"/>
      <c r="G8961" s="107"/>
    </row>
    <row r="8962" spans="1:7" s="4" customFormat="1" x14ac:dyDescent="0.2">
      <c r="A8962" s="26"/>
      <c r="B8962" s="26"/>
      <c r="G8962" s="107"/>
    </row>
    <row r="8963" spans="1:7" s="4" customFormat="1" x14ac:dyDescent="0.2">
      <c r="A8963" s="26"/>
      <c r="B8963" s="26"/>
      <c r="G8963" s="107"/>
    </row>
    <row r="8964" spans="1:7" s="4" customFormat="1" x14ac:dyDescent="0.2">
      <c r="A8964" s="26"/>
      <c r="B8964" s="26"/>
      <c r="G8964" s="107"/>
    </row>
    <row r="8965" spans="1:7" s="4" customFormat="1" x14ac:dyDescent="0.2">
      <c r="A8965" s="26"/>
      <c r="B8965" s="26"/>
      <c r="G8965" s="107"/>
    </row>
    <row r="8966" spans="1:7" s="4" customFormat="1" x14ac:dyDescent="0.2">
      <c r="A8966" s="26"/>
      <c r="B8966" s="26"/>
      <c r="G8966" s="107"/>
    </row>
    <row r="8967" spans="1:7" s="4" customFormat="1" x14ac:dyDescent="0.2">
      <c r="A8967" s="26"/>
      <c r="B8967" s="26"/>
      <c r="G8967" s="107"/>
    </row>
    <row r="8968" spans="1:7" s="4" customFormat="1" x14ac:dyDescent="0.2">
      <c r="A8968" s="26"/>
      <c r="B8968" s="26"/>
      <c r="G8968" s="107"/>
    </row>
    <row r="8969" spans="1:7" s="4" customFormat="1" x14ac:dyDescent="0.2">
      <c r="A8969" s="26"/>
      <c r="B8969" s="26"/>
      <c r="G8969" s="107"/>
    </row>
    <row r="8970" spans="1:7" s="4" customFormat="1" x14ac:dyDescent="0.2">
      <c r="A8970" s="26"/>
      <c r="B8970" s="26"/>
      <c r="G8970" s="107"/>
    </row>
    <row r="8971" spans="1:7" s="4" customFormat="1" x14ac:dyDescent="0.2">
      <c r="A8971" s="26"/>
      <c r="B8971" s="26"/>
      <c r="G8971" s="107"/>
    </row>
    <row r="8972" spans="1:7" s="4" customFormat="1" x14ac:dyDescent="0.2">
      <c r="A8972" s="26"/>
      <c r="B8972" s="26"/>
      <c r="G8972" s="107"/>
    </row>
    <row r="8973" spans="1:7" s="4" customFormat="1" x14ac:dyDescent="0.2">
      <c r="A8973" s="26"/>
      <c r="B8973" s="26"/>
      <c r="G8973" s="107"/>
    </row>
    <row r="8974" spans="1:7" s="4" customFormat="1" x14ac:dyDescent="0.2">
      <c r="A8974" s="26"/>
      <c r="B8974" s="26"/>
      <c r="G8974" s="107"/>
    </row>
    <row r="8975" spans="1:7" s="4" customFormat="1" x14ac:dyDescent="0.2">
      <c r="A8975" s="26"/>
      <c r="B8975" s="26"/>
      <c r="G8975" s="107"/>
    </row>
    <row r="8976" spans="1:7" s="4" customFormat="1" x14ac:dyDescent="0.2">
      <c r="A8976" s="26"/>
      <c r="B8976" s="26"/>
      <c r="G8976" s="107"/>
    </row>
    <row r="8977" spans="1:7" s="4" customFormat="1" x14ac:dyDescent="0.2">
      <c r="A8977" s="26"/>
      <c r="B8977" s="26"/>
      <c r="G8977" s="107"/>
    </row>
    <row r="8978" spans="1:7" s="4" customFormat="1" x14ac:dyDescent="0.2">
      <c r="A8978" s="26"/>
      <c r="B8978" s="26"/>
      <c r="G8978" s="107"/>
    </row>
    <row r="8979" spans="1:7" s="4" customFormat="1" x14ac:dyDescent="0.2">
      <c r="A8979" s="26"/>
      <c r="B8979" s="26"/>
      <c r="G8979" s="107"/>
    </row>
    <row r="8980" spans="1:7" s="4" customFormat="1" x14ac:dyDescent="0.2">
      <c r="A8980" s="26"/>
      <c r="B8980" s="26"/>
      <c r="G8980" s="107"/>
    </row>
    <row r="8981" spans="1:7" s="4" customFormat="1" x14ac:dyDescent="0.2">
      <c r="A8981" s="26"/>
      <c r="B8981" s="26"/>
      <c r="G8981" s="107"/>
    </row>
    <row r="8982" spans="1:7" s="4" customFormat="1" x14ac:dyDescent="0.2">
      <c r="A8982" s="26"/>
      <c r="B8982" s="26"/>
      <c r="G8982" s="107"/>
    </row>
    <row r="8983" spans="1:7" s="4" customFormat="1" x14ac:dyDescent="0.2">
      <c r="A8983" s="26"/>
      <c r="B8983" s="26"/>
      <c r="G8983" s="107"/>
    </row>
    <row r="8984" spans="1:7" s="4" customFormat="1" x14ac:dyDescent="0.2">
      <c r="A8984" s="26"/>
      <c r="B8984" s="26"/>
      <c r="G8984" s="107"/>
    </row>
    <row r="8985" spans="1:7" s="4" customFormat="1" x14ac:dyDescent="0.2">
      <c r="A8985" s="26"/>
      <c r="B8985" s="26"/>
      <c r="G8985" s="107"/>
    </row>
    <row r="8986" spans="1:7" s="4" customFormat="1" x14ac:dyDescent="0.2">
      <c r="A8986" s="26"/>
      <c r="B8986" s="26"/>
      <c r="G8986" s="107"/>
    </row>
    <row r="8987" spans="1:7" s="4" customFormat="1" x14ac:dyDescent="0.2">
      <c r="A8987" s="26"/>
      <c r="B8987" s="26"/>
      <c r="G8987" s="107"/>
    </row>
    <row r="8988" spans="1:7" s="4" customFormat="1" x14ac:dyDescent="0.2">
      <c r="A8988" s="26"/>
      <c r="B8988" s="26"/>
      <c r="G8988" s="107"/>
    </row>
    <row r="8989" spans="1:7" s="4" customFormat="1" x14ac:dyDescent="0.2">
      <c r="A8989" s="26"/>
      <c r="B8989" s="26"/>
      <c r="G8989" s="107"/>
    </row>
    <row r="8990" spans="1:7" s="4" customFormat="1" x14ac:dyDescent="0.2">
      <c r="A8990" s="26"/>
      <c r="B8990" s="26"/>
      <c r="G8990" s="107"/>
    </row>
    <row r="8991" spans="1:7" s="4" customFormat="1" x14ac:dyDescent="0.2">
      <c r="A8991" s="26"/>
      <c r="B8991" s="26"/>
      <c r="G8991" s="107"/>
    </row>
    <row r="8992" spans="1:7" s="4" customFormat="1" x14ac:dyDescent="0.2">
      <c r="A8992" s="26"/>
      <c r="B8992" s="26"/>
      <c r="G8992" s="107"/>
    </row>
    <row r="8993" spans="1:7" s="4" customFormat="1" x14ac:dyDescent="0.2">
      <c r="A8993" s="26"/>
      <c r="B8993" s="26"/>
      <c r="G8993" s="107"/>
    </row>
    <row r="8994" spans="1:7" s="4" customFormat="1" x14ac:dyDescent="0.2">
      <c r="A8994" s="26"/>
      <c r="B8994" s="26"/>
      <c r="G8994" s="107"/>
    </row>
    <row r="8995" spans="1:7" s="4" customFormat="1" x14ac:dyDescent="0.2">
      <c r="A8995" s="26"/>
      <c r="B8995" s="26"/>
      <c r="G8995" s="107"/>
    </row>
    <row r="8996" spans="1:7" s="4" customFormat="1" x14ac:dyDescent="0.2">
      <c r="A8996" s="26"/>
      <c r="B8996" s="26"/>
      <c r="G8996" s="107"/>
    </row>
    <row r="8997" spans="1:7" s="4" customFormat="1" x14ac:dyDescent="0.2">
      <c r="A8997" s="26"/>
      <c r="B8997" s="26"/>
      <c r="G8997" s="107"/>
    </row>
    <row r="8998" spans="1:7" s="4" customFormat="1" x14ac:dyDescent="0.2">
      <c r="A8998" s="26"/>
      <c r="B8998" s="26"/>
      <c r="G8998" s="107"/>
    </row>
    <row r="8999" spans="1:7" s="4" customFormat="1" x14ac:dyDescent="0.2">
      <c r="A8999" s="26"/>
      <c r="B8999" s="26"/>
      <c r="G8999" s="107"/>
    </row>
    <row r="9000" spans="1:7" s="4" customFormat="1" x14ac:dyDescent="0.2">
      <c r="A9000" s="26"/>
      <c r="B9000" s="26"/>
      <c r="G9000" s="107"/>
    </row>
    <row r="9001" spans="1:7" s="4" customFormat="1" x14ac:dyDescent="0.2">
      <c r="A9001" s="26"/>
      <c r="B9001" s="26"/>
      <c r="G9001" s="107"/>
    </row>
    <row r="9002" spans="1:7" s="4" customFormat="1" x14ac:dyDescent="0.2">
      <c r="A9002" s="26"/>
      <c r="B9002" s="26"/>
      <c r="G9002" s="107"/>
    </row>
    <row r="9003" spans="1:7" s="4" customFormat="1" x14ac:dyDescent="0.2">
      <c r="A9003" s="26"/>
      <c r="B9003" s="26"/>
      <c r="G9003" s="107"/>
    </row>
    <row r="9004" spans="1:7" s="4" customFormat="1" x14ac:dyDescent="0.2">
      <c r="A9004" s="26"/>
      <c r="B9004" s="26"/>
      <c r="G9004" s="107"/>
    </row>
    <row r="9005" spans="1:7" s="4" customFormat="1" x14ac:dyDescent="0.2">
      <c r="A9005" s="26"/>
      <c r="B9005" s="26"/>
      <c r="G9005" s="107"/>
    </row>
    <row r="9006" spans="1:7" s="4" customFormat="1" x14ac:dyDescent="0.2">
      <c r="A9006" s="26"/>
      <c r="B9006" s="26"/>
      <c r="G9006" s="107"/>
    </row>
    <row r="9007" spans="1:7" s="4" customFormat="1" x14ac:dyDescent="0.2">
      <c r="A9007" s="26"/>
      <c r="B9007" s="26"/>
      <c r="G9007" s="107"/>
    </row>
    <row r="9008" spans="1:7" s="4" customFormat="1" x14ac:dyDescent="0.2">
      <c r="A9008" s="26"/>
      <c r="B9008" s="26"/>
      <c r="G9008" s="107"/>
    </row>
    <row r="9009" spans="1:7" s="4" customFormat="1" x14ac:dyDescent="0.2">
      <c r="A9009" s="26"/>
      <c r="B9009" s="26"/>
      <c r="G9009" s="107"/>
    </row>
    <row r="9010" spans="1:7" s="4" customFormat="1" x14ac:dyDescent="0.2">
      <c r="A9010" s="26"/>
      <c r="B9010" s="26"/>
      <c r="G9010" s="107"/>
    </row>
    <row r="9011" spans="1:7" s="4" customFormat="1" x14ac:dyDescent="0.2">
      <c r="A9011" s="26"/>
      <c r="B9011" s="26"/>
      <c r="G9011" s="107"/>
    </row>
    <row r="9012" spans="1:7" s="4" customFormat="1" x14ac:dyDescent="0.2">
      <c r="A9012" s="26"/>
      <c r="B9012" s="26"/>
      <c r="G9012" s="107"/>
    </row>
    <row r="9013" spans="1:7" s="4" customFormat="1" x14ac:dyDescent="0.2">
      <c r="A9013" s="26"/>
      <c r="B9013" s="26"/>
      <c r="G9013" s="107"/>
    </row>
    <row r="9014" spans="1:7" s="4" customFormat="1" x14ac:dyDescent="0.2">
      <c r="A9014" s="26"/>
      <c r="B9014" s="26"/>
      <c r="G9014" s="107"/>
    </row>
    <row r="9015" spans="1:7" s="4" customFormat="1" x14ac:dyDescent="0.2">
      <c r="A9015" s="26"/>
      <c r="B9015" s="26"/>
      <c r="G9015" s="107"/>
    </row>
    <row r="9016" spans="1:7" s="4" customFormat="1" x14ac:dyDescent="0.2">
      <c r="A9016" s="26"/>
      <c r="B9016" s="26"/>
      <c r="G9016" s="107"/>
    </row>
    <row r="9017" spans="1:7" s="4" customFormat="1" x14ac:dyDescent="0.2">
      <c r="A9017" s="26"/>
      <c r="B9017" s="26"/>
      <c r="G9017" s="107"/>
    </row>
    <row r="9018" spans="1:7" s="4" customFormat="1" x14ac:dyDescent="0.2">
      <c r="A9018" s="26"/>
      <c r="B9018" s="26"/>
      <c r="G9018" s="107"/>
    </row>
    <row r="9019" spans="1:7" s="4" customFormat="1" x14ac:dyDescent="0.2">
      <c r="A9019" s="26"/>
      <c r="B9019" s="26"/>
      <c r="G9019" s="107"/>
    </row>
    <row r="9020" spans="1:7" s="4" customFormat="1" x14ac:dyDescent="0.2">
      <c r="A9020" s="26"/>
      <c r="B9020" s="26"/>
      <c r="G9020" s="107"/>
    </row>
    <row r="9021" spans="1:7" s="4" customFormat="1" x14ac:dyDescent="0.2">
      <c r="A9021" s="26"/>
      <c r="B9021" s="26"/>
      <c r="G9021" s="107"/>
    </row>
    <row r="9022" spans="1:7" s="4" customFormat="1" x14ac:dyDescent="0.2">
      <c r="A9022" s="26"/>
      <c r="B9022" s="26"/>
      <c r="G9022" s="107"/>
    </row>
    <row r="9023" spans="1:7" s="4" customFormat="1" x14ac:dyDescent="0.2">
      <c r="A9023" s="26"/>
      <c r="B9023" s="26"/>
      <c r="G9023" s="107"/>
    </row>
    <row r="9024" spans="1:7" s="4" customFormat="1" x14ac:dyDescent="0.2">
      <c r="A9024" s="26"/>
      <c r="B9024" s="26"/>
      <c r="G9024" s="107"/>
    </row>
    <row r="9025" spans="1:7" s="4" customFormat="1" x14ac:dyDescent="0.2">
      <c r="A9025" s="26"/>
      <c r="B9025" s="26"/>
      <c r="G9025" s="107"/>
    </row>
    <row r="9026" spans="1:7" s="4" customFormat="1" x14ac:dyDescent="0.2">
      <c r="A9026" s="26"/>
      <c r="B9026" s="26"/>
      <c r="G9026" s="107"/>
    </row>
    <row r="9027" spans="1:7" s="4" customFormat="1" x14ac:dyDescent="0.2">
      <c r="A9027" s="26"/>
      <c r="B9027" s="26"/>
      <c r="G9027" s="107"/>
    </row>
    <row r="9028" spans="1:7" s="4" customFormat="1" x14ac:dyDescent="0.2">
      <c r="A9028" s="26"/>
      <c r="B9028" s="26"/>
      <c r="G9028" s="107"/>
    </row>
    <row r="9029" spans="1:7" s="4" customFormat="1" x14ac:dyDescent="0.2">
      <c r="A9029" s="26"/>
      <c r="B9029" s="26"/>
      <c r="G9029" s="107"/>
    </row>
    <row r="9030" spans="1:7" s="4" customFormat="1" x14ac:dyDescent="0.2">
      <c r="A9030" s="26"/>
      <c r="B9030" s="26"/>
      <c r="G9030" s="107"/>
    </row>
    <row r="9031" spans="1:7" s="4" customFormat="1" x14ac:dyDescent="0.2">
      <c r="A9031" s="26"/>
      <c r="B9031" s="26"/>
      <c r="G9031" s="107"/>
    </row>
    <row r="9032" spans="1:7" s="4" customFormat="1" x14ac:dyDescent="0.2">
      <c r="A9032" s="26"/>
      <c r="B9032" s="26"/>
      <c r="G9032" s="107"/>
    </row>
    <row r="9033" spans="1:7" s="4" customFormat="1" x14ac:dyDescent="0.2">
      <c r="A9033" s="26"/>
      <c r="B9033" s="26"/>
      <c r="G9033" s="107"/>
    </row>
    <row r="9034" spans="1:7" s="4" customFormat="1" x14ac:dyDescent="0.2">
      <c r="A9034" s="26"/>
      <c r="B9034" s="26"/>
      <c r="G9034" s="107"/>
    </row>
    <row r="9035" spans="1:7" s="4" customFormat="1" x14ac:dyDescent="0.2">
      <c r="A9035" s="26"/>
      <c r="B9035" s="26"/>
      <c r="G9035" s="107"/>
    </row>
    <row r="9036" spans="1:7" s="4" customFormat="1" x14ac:dyDescent="0.2">
      <c r="A9036" s="26"/>
      <c r="B9036" s="26"/>
      <c r="G9036" s="107"/>
    </row>
    <row r="9037" spans="1:7" s="4" customFormat="1" x14ac:dyDescent="0.2">
      <c r="A9037" s="26"/>
      <c r="B9037" s="26"/>
      <c r="G9037" s="107"/>
    </row>
    <row r="9038" spans="1:7" s="4" customFormat="1" x14ac:dyDescent="0.2">
      <c r="A9038" s="26"/>
      <c r="B9038" s="26"/>
      <c r="G9038" s="107"/>
    </row>
    <row r="9039" spans="1:7" s="4" customFormat="1" x14ac:dyDescent="0.2">
      <c r="A9039" s="26"/>
      <c r="B9039" s="26"/>
      <c r="G9039" s="107"/>
    </row>
    <row r="9040" spans="1:7" s="4" customFormat="1" x14ac:dyDescent="0.2">
      <c r="A9040" s="26"/>
      <c r="B9040" s="26"/>
      <c r="G9040" s="107"/>
    </row>
    <row r="9041" spans="1:7" s="4" customFormat="1" x14ac:dyDescent="0.2">
      <c r="A9041" s="26"/>
      <c r="B9041" s="26"/>
      <c r="G9041" s="107"/>
    </row>
    <row r="9042" spans="1:7" s="4" customFormat="1" x14ac:dyDescent="0.2">
      <c r="A9042" s="26"/>
      <c r="B9042" s="26"/>
      <c r="G9042" s="107"/>
    </row>
    <row r="9043" spans="1:7" s="4" customFormat="1" x14ac:dyDescent="0.2">
      <c r="A9043" s="26"/>
      <c r="B9043" s="26"/>
      <c r="G9043" s="107"/>
    </row>
    <row r="9044" spans="1:7" s="4" customFormat="1" x14ac:dyDescent="0.2">
      <c r="A9044" s="26"/>
      <c r="B9044" s="26"/>
      <c r="G9044" s="107"/>
    </row>
    <row r="9045" spans="1:7" s="4" customFormat="1" x14ac:dyDescent="0.2">
      <c r="A9045" s="26"/>
      <c r="B9045" s="26"/>
      <c r="G9045" s="107"/>
    </row>
    <row r="9046" spans="1:7" s="4" customFormat="1" x14ac:dyDescent="0.2">
      <c r="A9046" s="26"/>
      <c r="B9046" s="26"/>
      <c r="G9046" s="107"/>
    </row>
    <row r="9047" spans="1:7" s="4" customFormat="1" x14ac:dyDescent="0.2">
      <c r="A9047" s="26"/>
      <c r="B9047" s="26"/>
      <c r="G9047" s="107"/>
    </row>
    <row r="9048" spans="1:7" s="4" customFormat="1" x14ac:dyDescent="0.2">
      <c r="A9048" s="26"/>
      <c r="B9048" s="26"/>
      <c r="G9048" s="107"/>
    </row>
    <row r="9049" spans="1:7" s="4" customFormat="1" x14ac:dyDescent="0.2">
      <c r="A9049" s="26"/>
      <c r="B9049" s="26"/>
      <c r="G9049" s="107"/>
    </row>
    <row r="9050" spans="1:7" s="4" customFormat="1" x14ac:dyDescent="0.2">
      <c r="A9050" s="26"/>
      <c r="B9050" s="26"/>
      <c r="G9050" s="107"/>
    </row>
    <row r="9051" spans="1:7" s="4" customFormat="1" x14ac:dyDescent="0.2">
      <c r="A9051" s="26"/>
      <c r="B9051" s="26"/>
      <c r="G9051" s="107"/>
    </row>
    <row r="9052" spans="1:7" s="4" customFormat="1" x14ac:dyDescent="0.2">
      <c r="A9052" s="26"/>
      <c r="B9052" s="26"/>
      <c r="G9052" s="107"/>
    </row>
    <row r="9053" spans="1:7" s="4" customFormat="1" x14ac:dyDescent="0.2">
      <c r="A9053" s="26"/>
      <c r="B9053" s="26"/>
      <c r="G9053" s="107"/>
    </row>
    <row r="9054" spans="1:7" s="4" customFormat="1" x14ac:dyDescent="0.2">
      <c r="A9054" s="26"/>
      <c r="B9054" s="26"/>
      <c r="G9054" s="107"/>
    </row>
    <row r="9055" spans="1:7" s="4" customFormat="1" x14ac:dyDescent="0.2">
      <c r="A9055" s="26"/>
      <c r="B9055" s="26"/>
      <c r="G9055" s="107"/>
    </row>
    <row r="9056" spans="1:7" s="4" customFormat="1" x14ac:dyDescent="0.2">
      <c r="A9056" s="26"/>
      <c r="B9056" s="26"/>
      <c r="G9056" s="107"/>
    </row>
    <row r="9057" spans="1:7" s="4" customFormat="1" x14ac:dyDescent="0.2">
      <c r="A9057" s="26"/>
      <c r="B9057" s="26"/>
      <c r="G9057" s="107"/>
    </row>
    <row r="9058" spans="1:7" s="4" customFormat="1" x14ac:dyDescent="0.2">
      <c r="A9058" s="26"/>
      <c r="B9058" s="26"/>
      <c r="G9058" s="107"/>
    </row>
    <row r="9059" spans="1:7" s="4" customFormat="1" x14ac:dyDescent="0.2">
      <c r="A9059" s="26"/>
      <c r="B9059" s="26"/>
      <c r="G9059" s="107"/>
    </row>
    <row r="9060" spans="1:7" s="4" customFormat="1" x14ac:dyDescent="0.2">
      <c r="A9060" s="26"/>
      <c r="B9060" s="26"/>
      <c r="G9060" s="107"/>
    </row>
    <row r="9061" spans="1:7" s="4" customFormat="1" x14ac:dyDescent="0.2">
      <c r="A9061" s="26"/>
      <c r="B9061" s="26"/>
      <c r="G9061" s="107"/>
    </row>
    <row r="9062" spans="1:7" s="4" customFormat="1" x14ac:dyDescent="0.2">
      <c r="A9062" s="26"/>
      <c r="B9062" s="26"/>
      <c r="G9062" s="107"/>
    </row>
    <row r="9063" spans="1:7" s="4" customFormat="1" x14ac:dyDescent="0.2">
      <c r="A9063" s="26"/>
      <c r="B9063" s="26"/>
      <c r="G9063" s="107"/>
    </row>
    <row r="9064" spans="1:7" s="4" customFormat="1" x14ac:dyDescent="0.2">
      <c r="A9064" s="26"/>
      <c r="B9064" s="26"/>
      <c r="G9064" s="107"/>
    </row>
    <row r="9065" spans="1:7" s="4" customFormat="1" x14ac:dyDescent="0.2">
      <c r="A9065" s="26"/>
      <c r="B9065" s="26"/>
      <c r="G9065" s="107"/>
    </row>
    <row r="9066" spans="1:7" s="4" customFormat="1" x14ac:dyDescent="0.2">
      <c r="A9066" s="26"/>
      <c r="B9066" s="26"/>
      <c r="G9066" s="107"/>
    </row>
    <row r="9067" spans="1:7" s="4" customFormat="1" x14ac:dyDescent="0.2">
      <c r="A9067" s="26"/>
      <c r="B9067" s="26"/>
      <c r="G9067" s="107"/>
    </row>
    <row r="9068" spans="1:7" s="4" customFormat="1" x14ac:dyDescent="0.2">
      <c r="A9068" s="26"/>
      <c r="B9068" s="26"/>
      <c r="G9068" s="107"/>
    </row>
    <row r="9069" spans="1:7" s="4" customFormat="1" x14ac:dyDescent="0.2">
      <c r="A9069" s="26"/>
      <c r="B9069" s="26"/>
      <c r="G9069" s="107"/>
    </row>
    <row r="9070" spans="1:7" s="4" customFormat="1" x14ac:dyDescent="0.2">
      <c r="A9070" s="26"/>
      <c r="B9070" s="26"/>
      <c r="G9070" s="107"/>
    </row>
    <row r="9071" spans="1:7" s="4" customFormat="1" x14ac:dyDescent="0.2">
      <c r="A9071" s="26"/>
      <c r="B9071" s="26"/>
      <c r="G9071" s="107"/>
    </row>
    <row r="9072" spans="1:7" s="4" customFormat="1" x14ac:dyDescent="0.2">
      <c r="A9072" s="26"/>
      <c r="B9072" s="26"/>
      <c r="G9072" s="107"/>
    </row>
    <row r="9073" spans="1:7" s="4" customFormat="1" x14ac:dyDescent="0.2">
      <c r="A9073" s="26"/>
      <c r="B9073" s="26"/>
      <c r="G9073" s="107"/>
    </row>
    <row r="9074" spans="1:7" s="4" customFormat="1" x14ac:dyDescent="0.2">
      <c r="A9074" s="26"/>
      <c r="B9074" s="26"/>
      <c r="G9074" s="107"/>
    </row>
    <row r="9075" spans="1:7" s="4" customFormat="1" x14ac:dyDescent="0.2">
      <c r="A9075" s="26"/>
      <c r="B9075" s="26"/>
      <c r="G9075" s="107"/>
    </row>
    <row r="9076" spans="1:7" s="4" customFormat="1" x14ac:dyDescent="0.2">
      <c r="A9076" s="26"/>
      <c r="B9076" s="26"/>
      <c r="G9076" s="107"/>
    </row>
    <row r="9077" spans="1:7" s="4" customFormat="1" x14ac:dyDescent="0.2">
      <c r="A9077" s="26"/>
      <c r="B9077" s="26"/>
      <c r="G9077" s="107"/>
    </row>
    <row r="9078" spans="1:7" s="4" customFormat="1" x14ac:dyDescent="0.2">
      <c r="A9078" s="26"/>
      <c r="B9078" s="26"/>
      <c r="G9078" s="107"/>
    </row>
    <row r="9079" spans="1:7" s="4" customFormat="1" x14ac:dyDescent="0.2">
      <c r="A9079" s="26"/>
      <c r="B9079" s="26"/>
      <c r="G9079" s="107"/>
    </row>
    <row r="9080" spans="1:7" s="4" customFormat="1" x14ac:dyDescent="0.2">
      <c r="A9080" s="26"/>
      <c r="B9080" s="26"/>
      <c r="G9080" s="107"/>
    </row>
    <row r="9081" spans="1:7" s="4" customFormat="1" x14ac:dyDescent="0.2">
      <c r="A9081" s="26"/>
      <c r="B9081" s="26"/>
      <c r="G9081" s="107"/>
    </row>
    <row r="9082" spans="1:7" s="4" customFormat="1" x14ac:dyDescent="0.2">
      <c r="A9082" s="26"/>
      <c r="B9082" s="26"/>
      <c r="G9082" s="107"/>
    </row>
    <row r="9083" spans="1:7" s="4" customFormat="1" x14ac:dyDescent="0.2">
      <c r="A9083" s="26"/>
      <c r="B9083" s="26"/>
      <c r="G9083" s="107"/>
    </row>
    <row r="9084" spans="1:7" s="4" customFormat="1" x14ac:dyDescent="0.2">
      <c r="A9084" s="26"/>
      <c r="B9084" s="26"/>
      <c r="G9084" s="107"/>
    </row>
    <row r="9085" spans="1:7" s="4" customFormat="1" x14ac:dyDescent="0.2">
      <c r="A9085" s="26"/>
      <c r="B9085" s="26"/>
      <c r="G9085" s="107"/>
    </row>
    <row r="9086" spans="1:7" s="4" customFormat="1" x14ac:dyDescent="0.2">
      <c r="A9086" s="26"/>
      <c r="B9086" s="26"/>
      <c r="G9086" s="107"/>
    </row>
    <row r="9087" spans="1:7" s="4" customFormat="1" x14ac:dyDescent="0.2">
      <c r="A9087" s="26"/>
      <c r="B9087" s="26"/>
      <c r="G9087" s="107"/>
    </row>
    <row r="9088" spans="1:7" s="4" customFormat="1" x14ac:dyDescent="0.2">
      <c r="A9088" s="26"/>
      <c r="B9088" s="26"/>
      <c r="G9088" s="107"/>
    </row>
    <row r="9089" spans="1:7" s="4" customFormat="1" x14ac:dyDescent="0.2">
      <c r="A9089" s="26"/>
      <c r="B9089" s="26"/>
      <c r="G9089" s="107"/>
    </row>
    <row r="9090" spans="1:7" s="4" customFormat="1" x14ac:dyDescent="0.2">
      <c r="A9090" s="26"/>
      <c r="B9090" s="26"/>
      <c r="G9090" s="107"/>
    </row>
    <row r="9091" spans="1:7" s="4" customFormat="1" x14ac:dyDescent="0.2">
      <c r="A9091" s="26"/>
      <c r="B9091" s="26"/>
      <c r="G9091" s="107"/>
    </row>
  </sheetData>
  <autoFilter ref="A1:G138">
    <sortState ref="A2:G138">
      <sortCondition ref="C1:C138"/>
    </sortState>
  </autoFilter>
  <pageMargins left="0.7" right="0.7" top="0.75" bottom="0.75" header="0.3" footer="0.3"/>
  <pageSetup paperSize="9" scale="93" fitToHeight="0" orientation="landscape" r:id="rId1"/>
  <headerFooter>
    <oddHeader>&amp;A</oddHeader>
    <oddFooter>&amp;C&amp;"Helvetica Neue,Regular"&amp;12&amp;K000000&amp;P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634"/>
  <sheetViews>
    <sheetView zoomScaleNormal="100" workbookViewId="0">
      <pane ySplit="1" topLeftCell="A593" activePane="bottomLeft" state="frozen"/>
      <selection pane="bottomLeft" activeCell="B3" sqref="B3"/>
    </sheetView>
  </sheetViews>
  <sheetFormatPr defaultColWidth="21.125" defaultRowHeight="12.75" x14ac:dyDescent="0.2"/>
  <cols>
    <col min="1" max="1" width="8.125" style="59" bestFit="1" customWidth="1"/>
    <col min="2" max="2" width="19.5" style="43" bestFit="1" customWidth="1"/>
    <col min="3" max="3" width="23.875" style="28" customWidth="1"/>
    <col min="4" max="4" width="9.375" style="28" bestFit="1" customWidth="1"/>
    <col min="5" max="5" width="18.375" style="28" customWidth="1"/>
    <col min="6" max="6" width="8.625" style="28" customWidth="1"/>
    <col min="7" max="7" width="16.375" style="105" customWidth="1"/>
    <col min="8" max="8" width="12.75" style="28" customWidth="1"/>
    <col min="9" max="16384" width="21.125" style="28"/>
  </cols>
  <sheetData>
    <row r="1" spans="1:8" ht="38.25" x14ac:dyDescent="0.2">
      <c r="A1" s="58" t="s">
        <v>5920</v>
      </c>
      <c r="B1" s="1" t="s">
        <v>15</v>
      </c>
      <c r="C1" s="1" t="s">
        <v>16</v>
      </c>
      <c r="D1" s="1" t="s">
        <v>17</v>
      </c>
      <c r="E1" s="1" t="s">
        <v>5921</v>
      </c>
      <c r="F1" s="1" t="s">
        <v>18</v>
      </c>
      <c r="G1" s="102" t="s">
        <v>5922</v>
      </c>
      <c r="H1" s="102" t="s">
        <v>5924</v>
      </c>
    </row>
    <row r="2" spans="1:8" x14ac:dyDescent="0.2">
      <c r="A2" s="60" t="s">
        <v>8</v>
      </c>
      <c r="B2" s="39" t="s">
        <v>3565</v>
      </c>
      <c r="C2" s="29" t="s">
        <v>3566</v>
      </c>
      <c r="D2" s="29">
        <v>60968</v>
      </c>
      <c r="E2" s="29">
        <v>1624</v>
      </c>
      <c r="F2" s="30">
        <f t="shared" ref="F2:F65" si="0">E2/$E$634</f>
        <v>4.3491185268700007E-3</v>
      </c>
      <c r="G2" s="103">
        <f t="shared" ref="G2:G65" si="1">$H$2*F2</f>
        <v>42156.005880950914</v>
      </c>
      <c r="H2" s="154">
        <v>9693000</v>
      </c>
    </row>
    <row r="3" spans="1:8" x14ac:dyDescent="0.2">
      <c r="A3" s="60" t="s">
        <v>8</v>
      </c>
      <c r="B3" s="39" t="s">
        <v>3567</v>
      </c>
      <c r="C3" s="29" t="s">
        <v>3568</v>
      </c>
      <c r="D3" s="29">
        <v>300600</v>
      </c>
      <c r="E3" s="29">
        <v>395</v>
      </c>
      <c r="F3" s="30">
        <f t="shared" si="0"/>
        <v>1.0578213165724447E-3</v>
      </c>
      <c r="G3" s="103">
        <f t="shared" si="1"/>
        <v>10253.462021536707</v>
      </c>
    </row>
    <row r="4" spans="1:8" x14ac:dyDescent="0.2">
      <c r="A4" s="60" t="s">
        <v>8</v>
      </c>
      <c r="B4" s="39" t="s">
        <v>3569</v>
      </c>
      <c r="C4" s="29" t="s">
        <v>3570</v>
      </c>
      <c r="D4" s="29">
        <v>300296</v>
      </c>
      <c r="E4" s="29">
        <v>14</v>
      </c>
      <c r="F4" s="30">
        <f t="shared" si="0"/>
        <v>3.7492401093706899E-5</v>
      </c>
      <c r="G4" s="103">
        <f t="shared" si="1"/>
        <v>363.41384380130097</v>
      </c>
    </row>
    <row r="5" spans="1:8" x14ac:dyDescent="0.2">
      <c r="A5" s="60" t="s">
        <v>8</v>
      </c>
      <c r="B5" s="39" t="s">
        <v>3571</v>
      </c>
      <c r="C5" s="29" t="s">
        <v>3570</v>
      </c>
      <c r="D5" s="29">
        <v>61034</v>
      </c>
      <c r="E5" s="29">
        <v>2973</v>
      </c>
      <c r="F5" s="30">
        <f t="shared" si="0"/>
        <v>7.961779175113615E-3</v>
      </c>
      <c r="G5" s="103">
        <f t="shared" si="1"/>
        <v>77173.525544376273</v>
      </c>
    </row>
    <row r="6" spans="1:8" x14ac:dyDescent="0.2">
      <c r="A6" s="60" t="s">
        <v>8</v>
      </c>
      <c r="B6" s="39" t="s">
        <v>3572</v>
      </c>
      <c r="C6" s="29" t="s">
        <v>3568</v>
      </c>
      <c r="D6" s="29">
        <v>300602</v>
      </c>
      <c r="E6" s="29">
        <v>135</v>
      </c>
      <c r="F6" s="30">
        <f t="shared" si="0"/>
        <v>3.6153386768931654E-4</v>
      </c>
      <c r="G6" s="103">
        <f t="shared" si="1"/>
        <v>3504.347779512545</v>
      </c>
    </row>
    <row r="7" spans="1:8" x14ac:dyDescent="0.2">
      <c r="A7" s="60" t="s">
        <v>8</v>
      </c>
      <c r="B7" s="39" t="s">
        <v>3573</v>
      </c>
      <c r="C7" s="29" t="s">
        <v>3566</v>
      </c>
      <c r="D7" s="29">
        <v>60970</v>
      </c>
      <c r="E7" s="29">
        <v>8592</v>
      </c>
      <c r="F7" s="30">
        <f t="shared" si="0"/>
        <v>2.3009622156937835E-2</v>
      </c>
      <c r="G7" s="103">
        <f t="shared" si="1"/>
        <v>223032.26756719843</v>
      </c>
    </row>
    <row r="8" spans="1:8" x14ac:dyDescent="0.2">
      <c r="A8" s="60" t="s">
        <v>8</v>
      </c>
      <c r="B8" s="39" t="s">
        <v>3574</v>
      </c>
      <c r="C8" s="29" t="s">
        <v>3566</v>
      </c>
      <c r="D8" s="29">
        <v>300002</v>
      </c>
      <c r="E8" s="29">
        <v>69</v>
      </c>
      <c r="F8" s="30">
        <f t="shared" si="0"/>
        <v>1.8478397681898401E-4</v>
      </c>
      <c r="G8" s="103">
        <f t="shared" si="1"/>
        <v>1791.1110873064119</v>
      </c>
    </row>
    <row r="9" spans="1:8" x14ac:dyDescent="0.2">
      <c r="A9" s="60" t="s">
        <v>8</v>
      </c>
      <c r="B9" s="39" t="s">
        <v>3575</v>
      </c>
      <c r="C9" s="29" t="s">
        <v>3576</v>
      </c>
      <c r="D9" s="29">
        <v>300855</v>
      </c>
      <c r="E9" s="29">
        <v>243</v>
      </c>
      <c r="F9" s="30">
        <f t="shared" si="0"/>
        <v>6.507609618407698E-4</v>
      </c>
      <c r="G9" s="103">
        <f t="shared" si="1"/>
        <v>6307.8260031225818</v>
      </c>
    </row>
    <row r="10" spans="1:8" x14ac:dyDescent="0.2">
      <c r="A10" s="60" t="s">
        <v>8</v>
      </c>
      <c r="B10" s="39" t="s">
        <v>3577</v>
      </c>
      <c r="C10" s="29" t="s">
        <v>3568</v>
      </c>
      <c r="D10" s="29">
        <v>188666</v>
      </c>
      <c r="E10" s="29">
        <v>604</v>
      </c>
      <c r="F10" s="30">
        <f t="shared" si="0"/>
        <v>1.6175293043284977E-3</v>
      </c>
      <c r="G10" s="103">
        <f t="shared" si="1"/>
        <v>15678.711546856128</v>
      </c>
    </row>
    <row r="11" spans="1:8" x14ac:dyDescent="0.2">
      <c r="A11" s="60" t="s">
        <v>8</v>
      </c>
      <c r="B11" s="39" t="s">
        <v>3578</v>
      </c>
      <c r="C11" s="29" t="s">
        <v>3568</v>
      </c>
      <c r="D11" s="29">
        <v>64877</v>
      </c>
      <c r="E11" s="29">
        <v>1475</v>
      </c>
      <c r="F11" s="30">
        <f t="shared" si="0"/>
        <v>3.9500922580869768E-3</v>
      </c>
      <c r="G11" s="103">
        <f t="shared" si="1"/>
        <v>38288.244257637067</v>
      </c>
    </row>
    <row r="12" spans="1:8" x14ac:dyDescent="0.2">
      <c r="A12" s="60" t="s">
        <v>8</v>
      </c>
      <c r="B12" s="39" t="s">
        <v>3579</v>
      </c>
      <c r="C12" s="29" t="s">
        <v>3570</v>
      </c>
      <c r="D12" s="29">
        <v>300298</v>
      </c>
      <c r="E12" s="29">
        <v>9</v>
      </c>
      <c r="F12" s="30">
        <f t="shared" si="0"/>
        <v>2.4102257845954437E-5</v>
      </c>
      <c r="G12" s="103">
        <f t="shared" si="1"/>
        <v>233.62318530083635</v>
      </c>
    </row>
    <row r="13" spans="1:8" x14ac:dyDescent="0.2">
      <c r="A13" s="60" t="s">
        <v>8</v>
      </c>
      <c r="B13" s="39" t="s">
        <v>3580</v>
      </c>
      <c r="C13" s="29" t="s">
        <v>3566</v>
      </c>
      <c r="D13" s="29">
        <v>300005</v>
      </c>
      <c r="E13" s="29">
        <v>27</v>
      </c>
      <c r="F13" s="30">
        <f t="shared" si="0"/>
        <v>7.2306773537863302E-5</v>
      </c>
      <c r="G13" s="103">
        <f t="shared" si="1"/>
        <v>700.86955590250898</v>
      </c>
    </row>
    <row r="14" spans="1:8" x14ac:dyDescent="0.2">
      <c r="A14" s="60" t="s">
        <v>8</v>
      </c>
      <c r="B14" s="39" t="s">
        <v>3581</v>
      </c>
      <c r="C14" s="29" t="s">
        <v>3582</v>
      </c>
      <c r="D14" s="29">
        <v>300523</v>
      </c>
      <c r="E14" s="29">
        <v>53</v>
      </c>
      <c r="F14" s="30">
        <f t="shared" si="0"/>
        <v>1.4193551842617614E-4</v>
      </c>
      <c r="G14" s="103">
        <f t="shared" si="1"/>
        <v>1375.7809801049252</v>
      </c>
    </row>
    <row r="15" spans="1:8" x14ac:dyDescent="0.2">
      <c r="A15" s="60" t="s">
        <v>8</v>
      </c>
      <c r="B15" s="39" t="s">
        <v>3583</v>
      </c>
      <c r="C15" s="29" t="s">
        <v>3568</v>
      </c>
      <c r="D15" s="29">
        <v>300605</v>
      </c>
      <c r="E15" s="29">
        <v>204</v>
      </c>
      <c r="F15" s="30">
        <f t="shared" si="0"/>
        <v>5.4631784450830058E-4</v>
      </c>
      <c r="G15" s="103">
        <f t="shared" si="1"/>
        <v>5295.4588668189572</v>
      </c>
    </row>
    <row r="16" spans="1:8" x14ac:dyDescent="0.2">
      <c r="A16" s="60" t="s">
        <v>8</v>
      </c>
      <c r="B16" s="39" t="s">
        <v>3584</v>
      </c>
      <c r="C16" s="29" t="s">
        <v>3585</v>
      </c>
      <c r="D16" s="29">
        <v>300933</v>
      </c>
      <c r="E16" s="29">
        <v>243</v>
      </c>
      <c r="F16" s="30">
        <f t="shared" si="0"/>
        <v>6.507609618407698E-4</v>
      </c>
      <c r="G16" s="103">
        <f t="shared" si="1"/>
        <v>6307.8260031225818</v>
      </c>
    </row>
    <row r="17" spans="1:7" x14ac:dyDescent="0.2">
      <c r="A17" s="60" t="s">
        <v>8</v>
      </c>
      <c r="B17" s="39" t="s">
        <v>3586</v>
      </c>
      <c r="C17" s="29" t="s">
        <v>3568</v>
      </c>
      <c r="D17" s="29">
        <v>300606</v>
      </c>
      <c r="E17" s="29">
        <v>47</v>
      </c>
      <c r="F17" s="30">
        <f t="shared" si="0"/>
        <v>1.2586734652887316E-4</v>
      </c>
      <c r="G17" s="103">
        <f t="shared" si="1"/>
        <v>1220.0321899043677</v>
      </c>
    </row>
    <row r="18" spans="1:7" x14ac:dyDescent="0.2">
      <c r="A18" s="60" t="s">
        <v>8</v>
      </c>
      <c r="B18" s="39" t="s">
        <v>3587</v>
      </c>
      <c r="C18" s="29" t="s">
        <v>3588</v>
      </c>
      <c r="D18" s="29">
        <v>301010</v>
      </c>
      <c r="E18" s="29">
        <v>24</v>
      </c>
      <c r="F18" s="30">
        <f t="shared" si="0"/>
        <v>6.4272687589211829E-5</v>
      </c>
      <c r="G18" s="103">
        <f t="shared" si="1"/>
        <v>622.9951608022302</v>
      </c>
    </row>
    <row r="19" spans="1:7" x14ac:dyDescent="0.2">
      <c r="A19" s="60" t="s">
        <v>8</v>
      </c>
      <c r="B19" s="39" t="s">
        <v>3589</v>
      </c>
      <c r="C19" s="29" t="s">
        <v>3590</v>
      </c>
      <c r="D19" s="29">
        <v>300183</v>
      </c>
      <c r="E19" s="29">
        <v>47</v>
      </c>
      <c r="F19" s="30">
        <f t="shared" si="0"/>
        <v>1.2586734652887316E-4</v>
      </c>
      <c r="G19" s="103">
        <f t="shared" si="1"/>
        <v>1220.0321899043677</v>
      </c>
    </row>
    <row r="20" spans="1:7" x14ac:dyDescent="0.2">
      <c r="A20" s="60" t="s">
        <v>8</v>
      </c>
      <c r="B20" s="39" t="s">
        <v>3591</v>
      </c>
      <c r="C20" s="29" t="s">
        <v>3570</v>
      </c>
      <c r="D20" s="29">
        <v>300299</v>
      </c>
      <c r="E20" s="29">
        <v>6</v>
      </c>
      <c r="F20" s="30">
        <f t="shared" si="0"/>
        <v>1.6068171897302957E-5</v>
      </c>
      <c r="G20" s="103">
        <f t="shared" si="1"/>
        <v>155.74879020055755</v>
      </c>
    </row>
    <row r="21" spans="1:7" x14ac:dyDescent="0.2">
      <c r="A21" s="60" t="s">
        <v>8</v>
      </c>
      <c r="B21" s="39" t="s">
        <v>3592</v>
      </c>
      <c r="C21" s="29" t="s">
        <v>3570</v>
      </c>
      <c r="D21" s="29">
        <v>300300</v>
      </c>
      <c r="E21" s="29">
        <v>23</v>
      </c>
      <c r="F21" s="30">
        <f t="shared" si="0"/>
        <v>6.1594658939661333E-5</v>
      </c>
      <c r="G21" s="103">
        <f t="shared" si="1"/>
        <v>597.03702910213735</v>
      </c>
    </row>
    <row r="22" spans="1:7" x14ac:dyDescent="0.2">
      <c r="A22" s="60" t="s">
        <v>8</v>
      </c>
      <c r="B22" s="39" t="s">
        <v>3593</v>
      </c>
      <c r="C22" s="29" t="s">
        <v>3588</v>
      </c>
      <c r="D22" s="29">
        <v>301012</v>
      </c>
      <c r="E22" s="29">
        <v>181</v>
      </c>
      <c r="F22" s="30">
        <f t="shared" si="0"/>
        <v>4.8472318556863923E-4</v>
      </c>
      <c r="G22" s="103">
        <f t="shared" si="1"/>
        <v>4698.4218377168199</v>
      </c>
    </row>
    <row r="23" spans="1:7" x14ac:dyDescent="0.2">
      <c r="A23" s="60" t="s">
        <v>8</v>
      </c>
      <c r="B23" s="39" t="s">
        <v>3594</v>
      </c>
      <c r="C23" s="29" t="s">
        <v>3582</v>
      </c>
      <c r="D23" s="29">
        <v>300524</v>
      </c>
      <c r="E23" s="29">
        <v>205</v>
      </c>
      <c r="F23" s="30">
        <f t="shared" si="0"/>
        <v>5.4899587315785107E-4</v>
      </c>
      <c r="G23" s="103">
        <f t="shared" si="1"/>
        <v>5321.4169985190501</v>
      </c>
    </row>
    <row r="24" spans="1:7" x14ac:dyDescent="0.2">
      <c r="A24" s="60" t="s">
        <v>8</v>
      </c>
      <c r="B24" s="39" t="s">
        <v>3595</v>
      </c>
      <c r="C24" s="29" t="s">
        <v>3582</v>
      </c>
      <c r="D24" s="29">
        <v>64802</v>
      </c>
      <c r="E24" s="29">
        <v>1162</v>
      </c>
      <c r="F24" s="30">
        <f t="shared" si="0"/>
        <v>3.111869290777673E-3</v>
      </c>
      <c r="G24" s="103">
        <f t="shared" si="1"/>
        <v>30163.349035507985</v>
      </c>
    </row>
    <row r="25" spans="1:7" x14ac:dyDescent="0.2">
      <c r="A25" s="60" t="s">
        <v>8</v>
      </c>
      <c r="B25" s="39" t="s">
        <v>3596</v>
      </c>
      <c r="C25" s="29" t="s">
        <v>3566</v>
      </c>
      <c r="D25" s="29">
        <v>179010</v>
      </c>
      <c r="E25" s="29">
        <v>552</v>
      </c>
      <c r="F25" s="30">
        <f t="shared" si="0"/>
        <v>1.4782718145518721E-3</v>
      </c>
      <c r="G25" s="103">
        <f t="shared" si="1"/>
        <v>14328.888698451296</v>
      </c>
    </row>
    <row r="26" spans="1:7" x14ac:dyDescent="0.2">
      <c r="A26" s="60" t="s">
        <v>8</v>
      </c>
      <c r="B26" s="39" t="s">
        <v>3597</v>
      </c>
      <c r="C26" s="29" t="s">
        <v>3576</v>
      </c>
      <c r="D26" s="29">
        <v>300857</v>
      </c>
      <c r="E26" s="29">
        <v>141</v>
      </c>
      <c r="F26" s="30">
        <f t="shared" si="0"/>
        <v>3.7760203958661951E-4</v>
      </c>
      <c r="G26" s="103">
        <f t="shared" si="1"/>
        <v>3660.0965697131028</v>
      </c>
    </row>
    <row r="27" spans="1:7" x14ac:dyDescent="0.2">
      <c r="A27" s="60" t="s">
        <v>8</v>
      </c>
      <c r="B27" s="39" t="s">
        <v>3598</v>
      </c>
      <c r="C27" s="29" t="s">
        <v>3590</v>
      </c>
      <c r="D27" s="29">
        <v>61022</v>
      </c>
      <c r="E27" s="29">
        <v>7067</v>
      </c>
      <c r="F27" s="30">
        <f t="shared" si="0"/>
        <v>1.8925628466373332E-2</v>
      </c>
      <c r="G27" s="103">
        <f t="shared" si="1"/>
        <v>183446.11672455672</v>
      </c>
    </row>
    <row r="28" spans="1:7" x14ac:dyDescent="0.2">
      <c r="A28" s="60" t="s">
        <v>8</v>
      </c>
      <c r="B28" s="39" t="s">
        <v>3599</v>
      </c>
      <c r="C28" s="29" t="s">
        <v>3568</v>
      </c>
      <c r="D28" s="29">
        <v>69714</v>
      </c>
      <c r="E28" s="29">
        <v>1301</v>
      </c>
      <c r="F28" s="30">
        <f t="shared" si="0"/>
        <v>3.4841152730651914E-3</v>
      </c>
      <c r="G28" s="103">
        <f t="shared" si="1"/>
        <v>33771.529341820904</v>
      </c>
    </row>
    <row r="29" spans="1:7" x14ac:dyDescent="0.2">
      <c r="A29" s="60" t="s">
        <v>8</v>
      </c>
      <c r="B29" s="39" t="s">
        <v>3600</v>
      </c>
      <c r="C29" s="29" t="s">
        <v>3568</v>
      </c>
      <c r="D29" s="29">
        <v>300609</v>
      </c>
      <c r="E29" s="29">
        <v>112</v>
      </c>
      <c r="F29" s="30">
        <f t="shared" si="0"/>
        <v>2.9993920874965519E-4</v>
      </c>
      <c r="G29" s="103">
        <f t="shared" si="1"/>
        <v>2907.3107504104078</v>
      </c>
    </row>
    <row r="30" spans="1:7" x14ac:dyDescent="0.2">
      <c r="A30" s="60" t="s">
        <v>8</v>
      </c>
      <c r="B30" s="39" t="s">
        <v>3601</v>
      </c>
      <c r="C30" s="29" t="s">
        <v>3570</v>
      </c>
      <c r="D30" s="29">
        <v>179061</v>
      </c>
      <c r="E30" s="29">
        <v>613</v>
      </c>
      <c r="F30" s="30">
        <f t="shared" si="0"/>
        <v>1.6416315621744521E-3</v>
      </c>
      <c r="G30" s="103">
        <f t="shared" si="1"/>
        <v>15912.334732156964</v>
      </c>
    </row>
    <row r="31" spans="1:7" x14ac:dyDescent="0.2">
      <c r="A31" s="60" t="s">
        <v>8</v>
      </c>
      <c r="B31" s="39" t="s">
        <v>3602</v>
      </c>
      <c r="C31" s="29" t="s">
        <v>3568</v>
      </c>
      <c r="D31" s="29">
        <v>300611</v>
      </c>
      <c r="E31" s="29">
        <v>300</v>
      </c>
      <c r="F31" s="30">
        <f t="shared" si="0"/>
        <v>8.0340859486514784E-4</v>
      </c>
      <c r="G31" s="103">
        <f t="shared" si="1"/>
        <v>7787.439510027878</v>
      </c>
    </row>
    <row r="32" spans="1:7" x14ac:dyDescent="0.2">
      <c r="A32" s="60" t="s">
        <v>8</v>
      </c>
      <c r="B32" s="39" t="s">
        <v>3603</v>
      </c>
      <c r="C32" s="29" t="s">
        <v>3590</v>
      </c>
      <c r="D32" s="29">
        <v>300185</v>
      </c>
      <c r="E32" s="29">
        <v>125</v>
      </c>
      <c r="F32" s="30">
        <f t="shared" si="0"/>
        <v>3.3475358119381164E-4</v>
      </c>
      <c r="G32" s="103">
        <f t="shared" si="1"/>
        <v>3244.7664625116163</v>
      </c>
    </row>
    <row r="33" spans="1:7" x14ac:dyDescent="0.2">
      <c r="A33" s="60" t="s">
        <v>8</v>
      </c>
      <c r="B33" s="39" t="s">
        <v>3604</v>
      </c>
      <c r="C33" s="29" t="s">
        <v>3568</v>
      </c>
      <c r="D33" s="29">
        <v>300613</v>
      </c>
      <c r="E33" s="29">
        <v>374</v>
      </c>
      <c r="F33" s="30">
        <f t="shared" si="0"/>
        <v>1.0015827149318843E-3</v>
      </c>
      <c r="G33" s="103">
        <f t="shared" si="1"/>
        <v>9708.3412558347554</v>
      </c>
    </row>
    <row r="34" spans="1:7" x14ac:dyDescent="0.2">
      <c r="A34" s="60" t="s">
        <v>8</v>
      </c>
      <c r="B34" s="39" t="s">
        <v>3605</v>
      </c>
      <c r="C34" s="29" t="s">
        <v>3566</v>
      </c>
      <c r="D34" s="29">
        <v>300007</v>
      </c>
      <c r="E34" s="29">
        <v>106</v>
      </c>
      <c r="F34" s="30">
        <f t="shared" si="0"/>
        <v>2.8387103685235227E-4</v>
      </c>
      <c r="G34" s="103">
        <f t="shared" si="1"/>
        <v>2751.5619602098504</v>
      </c>
    </row>
    <row r="35" spans="1:7" x14ac:dyDescent="0.2">
      <c r="A35" s="60" t="s">
        <v>8</v>
      </c>
      <c r="B35" s="39" t="s">
        <v>3606</v>
      </c>
      <c r="C35" s="29" t="s">
        <v>3568</v>
      </c>
      <c r="D35" s="29">
        <v>300615</v>
      </c>
      <c r="E35" s="29">
        <v>287</v>
      </c>
      <c r="F35" s="30">
        <f t="shared" si="0"/>
        <v>7.685942224209915E-4</v>
      </c>
      <c r="G35" s="103">
        <f t="shared" si="1"/>
        <v>7449.9837979266704</v>
      </c>
    </row>
    <row r="36" spans="1:7" x14ac:dyDescent="0.2">
      <c r="A36" s="60" t="s">
        <v>8</v>
      </c>
      <c r="B36" s="39" t="s">
        <v>3607</v>
      </c>
      <c r="C36" s="29" t="s">
        <v>3570</v>
      </c>
      <c r="D36" s="29">
        <v>300303</v>
      </c>
      <c r="E36" s="29">
        <v>69</v>
      </c>
      <c r="F36" s="30">
        <f t="shared" si="0"/>
        <v>1.8478397681898401E-4</v>
      </c>
      <c r="G36" s="103">
        <f t="shared" si="1"/>
        <v>1791.1110873064119</v>
      </c>
    </row>
    <row r="37" spans="1:7" x14ac:dyDescent="0.2">
      <c r="A37" s="60" t="s">
        <v>8</v>
      </c>
      <c r="B37" s="39" t="s">
        <v>3608</v>
      </c>
      <c r="C37" s="29" t="s">
        <v>3568</v>
      </c>
      <c r="D37" s="29">
        <v>300617</v>
      </c>
      <c r="E37" s="29">
        <v>293</v>
      </c>
      <c r="F37" s="30">
        <f t="shared" si="0"/>
        <v>7.8466239431829437E-4</v>
      </c>
      <c r="G37" s="103">
        <f t="shared" si="1"/>
        <v>7605.7325881272272</v>
      </c>
    </row>
    <row r="38" spans="1:7" x14ac:dyDescent="0.2">
      <c r="A38" s="60" t="s">
        <v>8</v>
      </c>
      <c r="B38" s="39" t="s">
        <v>3609</v>
      </c>
      <c r="C38" s="29" t="s">
        <v>3570</v>
      </c>
      <c r="D38" s="29">
        <v>179073</v>
      </c>
      <c r="E38" s="29">
        <v>803</v>
      </c>
      <c r="F38" s="30">
        <f t="shared" si="0"/>
        <v>2.1504570055890459E-3</v>
      </c>
      <c r="G38" s="103">
        <f t="shared" si="1"/>
        <v>20844.379755174621</v>
      </c>
    </row>
    <row r="39" spans="1:7" x14ac:dyDescent="0.2">
      <c r="A39" s="60" t="s">
        <v>8</v>
      </c>
      <c r="B39" s="39" t="s">
        <v>3610</v>
      </c>
      <c r="C39" s="29" t="s">
        <v>3568</v>
      </c>
      <c r="D39" s="29">
        <v>300618</v>
      </c>
      <c r="E39" s="29">
        <v>49</v>
      </c>
      <c r="F39" s="30">
        <f t="shared" si="0"/>
        <v>1.3122340382797415E-4</v>
      </c>
      <c r="G39" s="103">
        <f t="shared" si="1"/>
        <v>1271.9484533045534</v>
      </c>
    </row>
    <row r="40" spans="1:7" x14ac:dyDescent="0.2">
      <c r="A40" s="60" t="s">
        <v>8</v>
      </c>
      <c r="B40" s="39" t="s">
        <v>3611</v>
      </c>
      <c r="C40" s="29" t="s">
        <v>3566</v>
      </c>
      <c r="D40" s="29">
        <v>300008</v>
      </c>
      <c r="E40" s="29">
        <v>201</v>
      </c>
      <c r="F40" s="30">
        <f t="shared" si="0"/>
        <v>5.3828375855964909E-4</v>
      </c>
      <c r="G40" s="103">
        <f t="shared" si="1"/>
        <v>5217.5844717186783</v>
      </c>
    </row>
    <row r="41" spans="1:7" x14ac:dyDescent="0.2">
      <c r="A41" s="60" t="s">
        <v>8</v>
      </c>
      <c r="B41" s="39" t="s">
        <v>3612</v>
      </c>
      <c r="C41" s="29" t="s">
        <v>3588</v>
      </c>
      <c r="D41" s="29">
        <v>301017</v>
      </c>
      <c r="E41" s="29">
        <v>451</v>
      </c>
      <c r="F41" s="30">
        <f t="shared" si="0"/>
        <v>1.2077909209472723E-3</v>
      </c>
      <c r="G41" s="103">
        <f t="shared" si="1"/>
        <v>11707.117396741911</v>
      </c>
    </row>
    <row r="42" spans="1:7" x14ac:dyDescent="0.2">
      <c r="A42" s="60" t="s">
        <v>8</v>
      </c>
      <c r="B42" s="39" t="s">
        <v>3613</v>
      </c>
      <c r="C42" s="29" t="s">
        <v>3568</v>
      </c>
      <c r="D42" s="29">
        <v>64889</v>
      </c>
      <c r="E42" s="29">
        <v>1714</v>
      </c>
      <c r="F42" s="30">
        <f t="shared" si="0"/>
        <v>4.5901411053295444E-3</v>
      </c>
      <c r="G42" s="103">
        <f t="shared" si="1"/>
        <v>44492.237733959271</v>
      </c>
    </row>
    <row r="43" spans="1:7" x14ac:dyDescent="0.2">
      <c r="A43" s="60" t="s">
        <v>8</v>
      </c>
      <c r="B43" s="39" t="s">
        <v>3614</v>
      </c>
      <c r="C43" s="29" t="s">
        <v>3570</v>
      </c>
      <c r="D43" s="29">
        <v>300307</v>
      </c>
      <c r="E43" s="29">
        <v>429</v>
      </c>
      <c r="F43" s="30">
        <f t="shared" si="0"/>
        <v>1.1488742906571613E-3</v>
      </c>
      <c r="G43" s="103">
        <f t="shared" si="1"/>
        <v>11136.038499339866</v>
      </c>
    </row>
    <row r="44" spans="1:7" x14ac:dyDescent="0.2">
      <c r="A44" s="60" t="s">
        <v>8</v>
      </c>
      <c r="B44" s="39" t="s">
        <v>3615</v>
      </c>
      <c r="C44" s="29" t="s">
        <v>3582</v>
      </c>
      <c r="D44" s="29">
        <v>72987</v>
      </c>
      <c r="E44" s="29">
        <v>978</v>
      </c>
      <c r="F44" s="30">
        <f t="shared" si="0"/>
        <v>2.6191120192603822E-3</v>
      </c>
      <c r="G44" s="103">
        <f t="shared" si="1"/>
        <v>25387.052802690883</v>
      </c>
    </row>
    <row r="45" spans="1:7" x14ac:dyDescent="0.2">
      <c r="A45" s="60" t="s">
        <v>8</v>
      </c>
      <c r="B45" s="39" t="s">
        <v>3616</v>
      </c>
      <c r="C45" s="29" t="s">
        <v>3585</v>
      </c>
      <c r="D45" s="29">
        <v>300934</v>
      </c>
      <c r="E45" s="29">
        <v>117</v>
      </c>
      <c r="F45" s="30">
        <f t="shared" si="0"/>
        <v>3.1332935199740767E-4</v>
      </c>
      <c r="G45" s="103">
        <f t="shared" si="1"/>
        <v>3037.1014089108726</v>
      </c>
    </row>
    <row r="46" spans="1:7" x14ac:dyDescent="0.2">
      <c r="A46" s="60" t="s">
        <v>8</v>
      </c>
      <c r="B46" s="39" t="s">
        <v>3617</v>
      </c>
      <c r="C46" s="29" t="s">
        <v>3566</v>
      </c>
      <c r="D46" s="29">
        <v>300011</v>
      </c>
      <c r="E46" s="29">
        <v>52</v>
      </c>
      <c r="F46" s="30">
        <f t="shared" si="0"/>
        <v>1.3925748977662564E-4</v>
      </c>
      <c r="G46" s="103">
        <f t="shared" si="1"/>
        <v>1349.8228484048323</v>
      </c>
    </row>
    <row r="47" spans="1:7" x14ac:dyDescent="0.2">
      <c r="A47" s="60" t="s">
        <v>8</v>
      </c>
      <c r="B47" s="39" t="s">
        <v>3618</v>
      </c>
      <c r="C47" s="29" t="s">
        <v>3570</v>
      </c>
      <c r="D47" s="29">
        <v>300312</v>
      </c>
      <c r="E47" s="29">
        <v>2</v>
      </c>
      <c r="F47" s="30">
        <f t="shared" si="0"/>
        <v>5.3560572991009854E-6</v>
      </c>
      <c r="G47" s="103">
        <f t="shared" si="1"/>
        <v>51.916263400185855</v>
      </c>
    </row>
    <row r="48" spans="1:7" x14ac:dyDescent="0.2">
      <c r="A48" s="60" t="s">
        <v>8</v>
      </c>
      <c r="B48" s="39" t="s">
        <v>3619</v>
      </c>
      <c r="C48" s="29" t="s">
        <v>3570</v>
      </c>
      <c r="D48" s="29">
        <v>300313</v>
      </c>
      <c r="E48" s="29">
        <v>590</v>
      </c>
      <c r="F48" s="30">
        <f t="shared" si="0"/>
        <v>1.5800369032347907E-3</v>
      </c>
      <c r="G48" s="103">
        <f t="shared" si="1"/>
        <v>15315.297703054826</v>
      </c>
    </row>
    <row r="49" spans="1:7" x14ac:dyDescent="0.2">
      <c r="A49" s="60" t="s">
        <v>8</v>
      </c>
      <c r="B49" s="39" t="s">
        <v>3620</v>
      </c>
      <c r="C49" s="29" t="s">
        <v>3582</v>
      </c>
      <c r="D49" s="29">
        <v>300526</v>
      </c>
      <c r="E49" s="29">
        <v>145</v>
      </c>
      <c r="F49" s="30">
        <f t="shared" si="0"/>
        <v>3.883141541848215E-4</v>
      </c>
      <c r="G49" s="103">
        <f t="shared" si="1"/>
        <v>3763.9290965134746</v>
      </c>
    </row>
    <row r="50" spans="1:7" x14ac:dyDescent="0.2">
      <c r="A50" s="60" t="s">
        <v>8</v>
      </c>
      <c r="B50" s="39" t="s">
        <v>3621</v>
      </c>
      <c r="C50" s="29" t="s">
        <v>3576</v>
      </c>
      <c r="D50" s="29">
        <v>300860</v>
      </c>
      <c r="E50" s="29">
        <v>143</v>
      </c>
      <c r="F50" s="30">
        <f t="shared" si="0"/>
        <v>3.829580968857205E-4</v>
      </c>
      <c r="G50" s="103">
        <f t="shared" si="1"/>
        <v>3712.0128331132887</v>
      </c>
    </row>
    <row r="51" spans="1:7" x14ac:dyDescent="0.2">
      <c r="A51" s="60" t="s">
        <v>8</v>
      </c>
      <c r="B51" s="39" t="s">
        <v>3622</v>
      </c>
      <c r="C51" s="29" t="s">
        <v>3568</v>
      </c>
      <c r="D51" s="29">
        <v>300619</v>
      </c>
      <c r="E51" s="29">
        <v>421</v>
      </c>
      <c r="F51" s="30">
        <f t="shared" si="0"/>
        <v>1.1274500614607576E-3</v>
      </c>
      <c r="G51" s="103">
        <f t="shared" si="1"/>
        <v>10928.373445739124</v>
      </c>
    </row>
    <row r="52" spans="1:7" x14ac:dyDescent="0.2">
      <c r="A52" s="60" t="s">
        <v>8</v>
      </c>
      <c r="B52" s="39" t="s">
        <v>3623</v>
      </c>
      <c r="C52" s="29" t="s">
        <v>3585</v>
      </c>
      <c r="D52" s="29">
        <v>61236</v>
      </c>
      <c r="E52" s="29">
        <v>3617</v>
      </c>
      <c r="F52" s="30">
        <f t="shared" si="0"/>
        <v>9.6864296254241325E-3</v>
      </c>
      <c r="G52" s="103">
        <f t="shared" si="1"/>
        <v>93890.562359236123</v>
      </c>
    </row>
    <row r="53" spans="1:7" x14ac:dyDescent="0.2">
      <c r="A53" s="60" t="s">
        <v>8</v>
      </c>
      <c r="B53" s="39" t="s">
        <v>3624</v>
      </c>
      <c r="C53" s="29" t="s">
        <v>3585</v>
      </c>
      <c r="D53" s="29">
        <v>300935</v>
      </c>
      <c r="E53" s="29">
        <v>79</v>
      </c>
      <c r="F53" s="30">
        <f t="shared" si="0"/>
        <v>2.1156426331448894E-4</v>
      </c>
      <c r="G53" s="103">
        <f t="shared" si="1"/>
        <v>2050.6924043073413</v>
      </c>
    </row>
    <row r="54" spans="1:7" x14ac:dyDescent="0.2">
      <c r="A54" s="60" t="s">
        <v>8</v>
      </c>
      <c r="B54" s="39" t="s">
        <v>3625</v>
      </c>
      <c r="C54" s="29" t="s">
        <v>3566</v>
      </c>
      <c r="D54" s="29">
        <v>300013</v>
      </c>
      <c r="E54" s="29">
        <v>150</v>
      </c>
      <c r="F54" s="30">
        <f t="shared" si="0"/>
        <v>4.0170429743257392E-4</v>
      </c>
      <c r="G54" s="103">
        <f t="shared" si="1"/>
        <v>3893.719755013939</v>
      </c>
    </row>
    <row r="55" spans="1:7" x14ac:dyDescent="0.2">
      <c r="A55" s="60" t="s">
        <v>8</v>
      </c>
      <c r="B55" s="39" t="s">
        <v>3626</v>
      </c>
      <c r="C55" s="29" t="s">
        <v>3576</v>
      </c>
      <c r="D55" s="29">
        <v>300861</v>
      </c>
      <c r="E55" s="29">
        <v>6</v>
      </c>
      <c r="F55" s="30">
        <f t="shared" si="0"/>
        <v>1.6068171897302957E-5</v>
      </c>
      <c r="G55" s="103">
        <f t="shared" si="1"/>
        <v>155.74879020055755</v>
      </c>
    </row>
    <row r="56" spans="1:7" x14ac:dyDescent="0.2">
      <c r="A56" s="60" t="s">
        <v>8</v>
      </c>
      <c r="B56" s="39" t="s">
        <v>3627</v>
      </c>
      <c r="C56" s="29" t="s">
        <v>3568</v>
      </c>
      <c r="D56" s="29">
        <v>300621</v>
      </c>
      <c r="E56" s="29">
        <v>193</v>
      </c>
      <c r="F56" s="30">
        <f t="shared" si="0"/>
        <v>5.1685952936324513E-4</v>
      </c>
      <c r="G56" s="103">
        <f t="shared" si="1"/>
        <v>5009.9194181179346</v>
      </c>
    </row>
    <row r="57" spans="1:7" x14ac:dyDescent="0.2">
      <c r="A57" s="60" t="s">
        <v>8</v>
      </c>
      <c r="B57" s="39" t="s">
        <v>3628</v>
      </c>
      <c r="C57" s="29" t="s">
        <v>3568</v>
      </c>
      <c r="D57" s="29">
        <v>73318</v>
      </c>
      <c r="E57" s="29">
        <v>1288</v>
      </c>
      <c r="F57" s="30">
        <f t="shared" si="0"/>
        <v>3.449300900621035E-3</v>
      </c>
      <c r="G57" s="103">
        <f t="shared" si="1"/>
        <v>33434.073629719693</v>
      </c>
    </row>
    <row r="58" spans="1:7" x14ac:dyDescent="0.2">
      <c r="A58" s="60" t="s">
        <v>8</v>
      </c>
      <c r="B58" s="39" t="s">
        <v>3629</v>
      </c>
      <c r="C58" s="29" t="s">
        <v>3568</v>
      </c>
      <c r="D58" s="29">
        <v>300622</v>
      </c>
      <c r="E58" s="29">
        <v>51</v>
      </c>
      <c r="F58" s="30">
        <f t="shared" si="0"/>
        <v>1.3657946112707514E-4</v>
      </c>
      <c r="G58" s="103">
        <f t="shared" si="1"/>
        <v>1323.8647167047393</v>
      </c>
    </row>
    <row r="59" spans="1:7" x14ac:dyDescent="0.2">
      <c r="A59" s="60" t="s">
        <v>8</v>
      </c>
      <c r="B59" s="39" t="s">
        <v>3630</v>
      </c>
      <c r="C59" s="29" t="s">
        <v>3576</v>
      </c>
      <c r="D59" s="29">
        <v>300862</v>
      </c>
      <c r="E59" s="29">
        <v>166</v>
      </c>
      <c r="F59" s="30">
        <f t="shared" si="0"/>
        <v>4.445527558253818E-4</v>
      </c>
      <c r="G59" s="103">
        <f t="shared" si="1"/>
        <v>4309.0498622154255</v>
      </c>
    </row>
    <row r="60" spans="1:7" x14ac:dyDescent="0.2">
      <c r="A60" s="60" t="s">
        <v>8</v>
      </c>
      <c r="B60" s="39" t="s">
        <v>3631</v>
      </c>
      <c r="C60" s="29" t="s">
        <v>3570</v>
      </c>
      <c r="D60" s="29">
        <v>69688</v>
      </c>
      <c r="E60" s="29">
        <v>1371</v>
      </c>
      <c r="F60" s="30">
        <f t="shared" si="0"/>
        <v>3.6715772785337257E-3</v>
      </c>
      <c r="G60" s="103">
        <f t="shared" si="1"/>
        <v>35588.598560827406</v>
      </c>
    </row>
    <row r="61" spans="1:7" x14ac:dyDescent="0.2">
      <c r="A61" s="60" t="s">
        <v>8</v>
      </c>
      <c r="B61" s="39" t="s">
        <v>3632</v>
      </c>
      <c r="C61" s="29" t="s">
        <v>3582</v>
      </c>
      <c r="D61" s="29">
        <v>300531</v>
      </c>
      <c r="E61" s="29">
        <v>647</v>
      </c>
      <c r="F61" s="30">
        <f t="shared" si="0"/>
        <v>1.732684536259169E-3</v>
      </c>
      <c r="G61" s="103">
        <f t="shared" si="1"/>
        <v>16794.911209960126</v>
      </c>
    </row>
    <row r="62" spans="1:7" x14ac:dyDescent="0.2">
      <c r="A62" s="60" t="s">
        <v>8</v>
      </c>
      <c r="B62" s="39" t="s">
        <v>3633</v>
      </c>
      <c r="C62" s="29" t="s">
        <v>3576</v>
      </c>
      <c r="D62" s="29">
        <v>300863</v>
      </c>
      <c r="E62" s="29">
        <v>232</v>
      </c>
      <c r="F62" s="30">
        <f t="shared" si="0"/>
        <v>6.2130264669571435E-4</v>
      </c>
      <c r="G62" s="103">
        <f t="shared" si="1"/>
        <v>6022.2865544215592</v>
      </c>
    </row>
    <row r="63" spans="1:7" x14ac:dyDescent="0.2">
      <c r="A63" s="60" t="s">
        <v>8</v>
      </c>
      <c r="B63" s="39" t="s">
        <v>3634</v>
      </c>
      <c r="C63" s="29" t="s">
        <v>3568</v>
      </c>
      <c r="D63" s="29">
        <v>300623</v>
      </c>
      <c r="E63" s="29">
        <v>353</v>
      </c>
      <c r="F63" s="30">
        <f t="shared" si="0"/>
        <v>9.45344113291324E-4</v>
      </c>
      <c r="G63" s="103">
        <f t="shared" si="1"/>
        <v>9163.2204901328041</v>
      </c>
    </row>
    <row r="64" spans="1:7" x14ac:dyDescent="0.2">
      <c r="A64" s="60" t="s">
        <v>8</v>
      </c>
      <c r="B64" s="39" t="s">
        <v>3635</v>
      </c>
      <c r="C64" s="29" t="s">
        <v>3582</v>
      </c>
      <c r="D64" s="29">
        <v>300530</v>
      </c>
      <c r="E64" s="29">
        <v>181</v>
      </c>
      <c r="F64" s="30">
        <f t="shared" si="0"/>
        <v>4.8472318556863923E-4</v>
      </c>
      <c r="G64" s="103">
        <f t="shared" si="1"/>
        <v>4698.4218377168199</v>
      </c>
    </row>
    <row r="65" spans="1:7" x14ac:dyDescent="0.2">
      <c r="A65" s="60" t="s">
        <v>8</v>
      </c>
      <c r="B65" s="39" t="s">
        <v>3636</v>
      </c>
      <c r="C65" s="29" t="s">
        <v>3582</v>
      </c>
      <c r="D65" s="29">
        <v>64814</v>
      </c>
      <c r="E65" s="29">
        <v>2078</v>
      </c>
      <c r="F65" s="30">
        <f t="shared" si="0"/>
        <v>5.564943533765924E-3</v>
      </c>
      <c r="G65" s="103">
        <f t="shared" si="1"/>
        <v>53940.997672793099</v>
      </c>
    </row>
    <row r="66" spans="1:7" x14ac:dyDescent="0.2">
      <c r="A66" s="60" t="s">
        <v>8</v>
      </c>
      <c r="B66" s="39" t="s">
        <v>3637</v>
      </c>
      <c r="C66" s="29" t="s">
        <v>3566</v>
      </c>
      <c r="D66" s="29">
        <v>300015</v>
      </c>
      <c r="E66" s="29">
        <v>36</v>
      </c>
      <c r="F66" s="30">
        <f t="shared" ref="F66:F129" si="2">E66/$E$634</f>
        <v>9.640903138381775E-5</v>
      </c>
      <c r="G66" s="103">
        <f t="shared" ref="G66:G129" si="3">$H$2*F66</f>
        <v>934.49274120334542</v>
      </c>
    </row>
    <row r="67" spans="1:7" x14ac:dyDescent="0.2">
      <c r="A67" s="60" t="s">
        <v>8</v>
      </c>
      <c r="B67" s="39" t="s">
        <v>3638</v>
      </c>
      <c r="C67" s="29" t="s">
        <v>3576</v>
      </c>
      <c r="D67" s="29">
        <v>64966</v>
      </c>
      <c r="E67" s="29">
        <v>1016</v>
      </c>
      <c r="F67" s="30">
        <f t="shared" si="2"/>
        <v>2.7208771079433006E-3</v>
      </c>
      <c r="G67" s="103">
        <f t="shared" si="3"/>
        <v>26373.461807294414</v>
      </c>
    </row>
    <row r="68" spans="1:7" x14ac:dyDescent="0.2">
      <c r="A68" s="60" t="s">
        <v>8</v>
      </c>
      <c r="B68" s="39" t="s">
        <v>3639</v>
      </c>
      <c r="C68" s="29" t="s">
        <v>3585</v>
      </c>
      <c r="D68" s="29">
        <v>300936</v>
      </c>
      <c r="E68" s="29">
        <v>79</v>
      </c>
      <c r="F68" s="30">
        <f t="shared" si="2"/>
        <v>2.1156426331448894E-4</v>
      </c>
      <c r="G68" s="103">
        <f t="shared" si="3"/>
        <v>2050.6924043073413</v>
      </c>
    </row>
    <row r="69" spans="1:7" x14ac:dyDescent="0.2">
      <c r="A69" s="60" t="s">
        <v>8</v>
      </c>
      <c r="B69" s="39" t="s">
        <v>3640</v>
      </c>
      <c r="C69" s="29" t="s">
        <v>3566</v>
      </c>
      <c r="D69" s="29">
        <v>300017</v>
      </c>
      <c r="E69" s="29">
        <v>236</v>
      </c>
      <c r="F69" s="30">
        <f t="shared" si="2"/>
        <v>6.3201476129391633E-4</v>
      </c>
      <c r="G69" s="103">
        <f t="shared" si="3"/>
        <v>6126.1190812219311</v>
      </c>
    </row>
    <row r="70" spans="1:7" x14ac:dyDescent="0.2">
      <c r="A70" s="60" t="s">
        <v>8</v>
      </c>
      <c r="B70" s="39" t="s">
        <v>3641</v>
      </c>
      <c r="C70" s="29" t="s">
        <v>3568</v>
      </c>
      <c r="D70" s="29">
        <v>300626</v>
      </c>
      <c r="E70" s="29">
        <v>312</v>
      </c>
      <c r="F70" s="30">
        <f t="shared" si="2"/>
        <v>8.3554493865975379E-4</v>
      </c>
      <c r="G70" s="103">
        <f t="shared" si="3"/>
        <v>8098.9370904289935</v>
      </c>
    </row>
    <row r="71" spans="1:7" x14ac:dyDescent="0.2">
      <c r="A71" s="60" t="s">
        <v>8</v>
      </c>
      <c r="B71" s="39" t="s">
        <v>3642</v>
      </c>
      <c r="C71" s="29" t="s">
        <v>3570</v>
      </c>
      <c r="D71" s="29">
        <v>300316</v>
      </c>
      <c r="E71" s="29">
        <v>7</v>
      </c>
      <c r="F71" s="30">
        <f t="shared" si="2"/>
        <v>1.8746200546853449E-5</v>
      </c>
      <c r="G71" s="103">
        <f t="shared" si="3"/>
        <v>181.70692190065049</v>
      </c>
    </row>
    <row r="72" spans="1:7" x14ac:dyDescent="0.2">
      <c r="A72" s="60" t="s">
        <v>8</v>
      </c>
      <c r="B72" s="39" t="s">
        <v>3643</v>
      </c>
      <c r="C72" s="29" t="s">
        <v>3570</v>
      </c>
      <c r="D72" s="29">
        <v>300317</v>
      </c>
      <c r="E72" s="29">
        <v>43</v>
      </c>
      <c r="F72" s="30">
        <f t="shared" si="2"/>
        <v>1.1515523193067119E-4</v>
      </c>
      <c r="G72" s="103">
        <f t="shared" si="3"/>
        <v>1116.1996631039958</v>
      </c>
    </row>
    <row r="73" spans="1:7" x14ac:dyDescent="0.2">
      <c r="A73" s="60" t="s">
        <v>8</v>
      </c>
      <c r="B73" s="39" t="s">
        <v>3644</v>
      </c>
      <c r="C73" s="29" t="s">
        <v>3570</v>
      </c>
      <c r="D73" s="29">
        <v>72708</v>
      </c>
      <c r="E73" s="29">
        <v>1006</v>
      </c>
      <c r="F73" s="30">
        <f t="shared" si="2"/>
        <v>2.6940968214477961E-3</v>
      </c>
      <c r="G73" s="103">
        <f t="shared" si="3"/>
        <v>26113.880490293486</v>
      </c>
    </row>
    <row r="74" spans="1:7" x14ac:dyDescent="0.2">
      <c r="A74" s="60" t="s">
        <v>8</v>
      </c>
      <c r="B74" s="39" t="s">
        <v>3645</v>
      </c>
      <c r="C74" s="29" t="s">
        <v>3570</v>
      </c>
      <c r="D74" s="29">
        <v>61046</v>
      </c>
      <c r="E74" s="29">
        <v>2998</v>
      </c>
      <c r="F74" s="30">
        <f t="shared" si="2"/>
        <v>8.0287298913523774E-3</v>
      </c>
      <c r="G74" s="103">
        <f t="shared" si="3"/>
        <v>77822.478836878596</v>
      </c>
    </row>
    <row r="75" spans="1:7" x14ac:dyDescent="0.2">
      <c r="A75" s="60" t="s">
        <v>8</v>
      </c>
      <c r="B75" s="39" t="s">
        <v>3646</v>
      </c>
      <c r="C75" s="29" t="s">
        <v>3568</v>
      </c>
      <c r="D75" s="29">
        <v>179212</v>
      </c>
      <c r="E75" s="29">
        <v>1000</v>
      </c>
      <c r="F75" s="30">
        <f t="shared" si="2"/>
        <v>2.6780286495504931E-3</v>
      </c>
      <c r="G75" s="103">
        <f t="shared" si="3"/>
        <v>25958.13170009293</v>
      </c>
    </row>
    <row r="76" spans="1:7" x14ac:dyDescent="0.2">
      <c r="A76" s="60" t="s">
        <v>8</v>
      </c>
      <c r="B76" s="39" t="s">
        <v>3647</v>
      </c>
      <c r="C76" s="29" t="s">
        <v>3568</v>
      </c>
      <c r="D76" s="29">
        <v>300627</v>
      </c>
      <c r="E76" s="29">
        <v>465</v>
      </c>
      <c r="F76" s="30">
        <f t="shared" si="2"/>
        <v>1.2452833220409792E-3</v>
      </c>
      <c r="G76" s="103">
        <f t="shared" si="3"/>
        <v>12070.531240543211</v>
      </c>
    </row>
    <row r="77" spans="1:7" x14ac:dyDescent="0.2">
      <c r="A77" s="60" t="s">
        <v>8</v>
      </c>
      <c r="B77" s="39" t="s">
        <v>3648</v>
      </c>
      <c r="C77" s="29" t="s">
        <v>3582</v>
      </c>
      <c r="D77" s="29">
        <v>300532</v>
      </c>
      <c r="E77" s="29">
        <v>296</v>
      </c>
      <c r="F77" s="30">
        <f t="shared" si="2"/>
        <v>7.9269648026694586E-4</v>
      </c>
      <c r="G77" s="103">
        <f t="shared" si="3"/>
        <v>7683.6069832275061</v>
      </c>
    </row>
    <row r="78" spans="1:7" x14ac:dyDescent="0.2">
      <c r="A78" s="60" t="s">
        <v>8</v>
      </c>
      <c r="B78" s="39" t="s">
        <v>3649</v>
      </c>
      <c r="C78" s="29" t="s">
        <v>3582</v>
      </c>
      <c r="D78" s="29">
        <v>300533</v>
      </c>
      <c r="E78" s="29">
        <v>107</v>
      </c>
      <c r="F78" s="30">
        <f t="shared" si="2"/>
        <v>2.8654906550190271E-4</v>
      </c>
      <c r="G78" s="103">
        <f t="shared" si="3"/>
        <v>2777.5200919099429</v>
      </c>
    </row>
    <row r="79" spans="1:7" x14ac:dyDescent="0.2">
      <c r="A79" s="60" t="s">
        <v>8</v>
      </c>
      <c r="B79" s="39" t="s">
        <v>3650</v>
      </c>
      <c r="C79" s="29" t="s">
        <v>3568</v>
      </c>
      <c r="D79" s="29">
        <v>179224</v>
      </c>
      <c r="E79" s="29">
        <v>936</v>
      </c>
      <c r="F79" s="30">
        <f t="shared" si="2"/>
        <v>2.5066348159792614E-3</v>
      </c>
      <c r="G79" s="103">
        <f t="shared" si="3"/>
        <v>24296.811271286981</v>
      </c>
    </row>
    <row r="80" spans="1:7" x14ac:dyDescent="0.2">
      <c r="A80" s="60" t="s">
        <v>8</v>
      </c>
      <c r="B80" s="39" t="s">
        <v>3651</v>
      </c>
      <c r="C80" s="29" t="s">
        <v>3568</v>
      </c>
      <c r="D80" s="29">
        <v>300631</v>
      </c>
      <c r="E80" s="29">
        <v>145</v>
      </c>
      <c r="F80" s="30">
        <f t="shared" si="2"/>
        <v>3.883141541848215E-4</v>
      </c>
      <c r="G80" s="103">
        <f t="shared" si="3"/>
        <v>3763.9290965134746</v>
      </c>
    </row>
    <row r="81" spans="1:7" x14ac:dyDescent="0.2">
      <c r="A81" s="60" t="s">
        <v>8</v>
      </c>
      <c r="B81" s="39" t="s">
        <v>3652</v>
      </c>
      <c r="C81" s="29" t="s">
        <v>3568</v>
      </c>
      <c r="D81" s="29">
        <v>300633</v>
      </c>
      <c r="E81" s="29">
        <v>72</v>
      </c>
      <c r="F81" s="30">
        <f t="shared" si="2"/>
        <v>1.928180627676355E-4</v>
      </c>
      <c r="G81" s="103">
        <f t="shared" si="3"/>
        <v>1868.9854824066908</v>
      </c>
    </row>
    <row r="82" spans="1:7" x14ac:dyDescent="0.2">
      <c r="A82" s="60" t="s">
        <v>8</v>
      </c>
      <c r="B82" s="39" t="s">
        <v>3653</v>
      </c>
      <c r="C82" s="29" t="s">
        <v>3570</v>
      </c>
      <c r="D82" s="29">
        <v>72710</v>
      </c>
      <c r="E82" s="29">
        <v>1022</v>
      </c>
      <c r="F82" s="30">
        <f t="shared" si="2"/>
        <v>2.7369452798406036E-3</v>
      </c>
      <c r="G82" s="103">
        <f t="shared" si="3"/>
        <v>26529.21059749497</v>
      </c>
    </row>
    <row r="83" spans="1:7" x14ac:dyDescent="0.2">
      <c r="A83" s="60" t="s">
        <v>8</v>
      </c>
      <c r="B83" s="39" t="s">
        <v>3654</v>
      </c>
      <c r="C83" s="29" t="s">
        <v>3568</v>
      </c>
      <c r="D83" s="29">
        <v>179236</v>
      </c>
      <c r="E83" s="29">
        <v>476</v>
      </c>
      <c r="F83" s="30">
        <f t="shared" si="2"/>
        <v>1.2747416371860346E-3</v>
      </c>
      <c r="G83" s="103">
        <f t="shared" si="3"/>
        <v>12356.070689244234</v>
      </c>
    </row>
    <row r="84" spans="1:7" x14ac:dyDescent="0.2">
      <c r="A84" s="60" t="s">
        <v>8</v>
      </c>
      <c r="B84" s="39" t="s">
        <v>3655</v>
      </c>
      <c r="C84" s="29" t="s">
        <v>3568</v>
      </c>
      <c r="D84" s="29">
        <v>179248</v>
      </c>
      <c r="E84" s="29">
        <v>665</v>
      </c>
      <c r="F84" s="30">
        <f t="shared" si="2"/>
        <v>1.7808890519510777E-3</v>
      </c>
      <c r="G84" s="103">
        <f t="shared" si="3"/>
        <v>17262.157580561798</v>
      </c>
    </row>
    <row r="85" spans="1:7" x14ac:dyDescent="0.2">
      <c r="A85" s="60" t="s">
        <v>8</v>
      </c>
      <c r="B85" s="39" t="s">
        <v>3656</v>
      </c>
      <c r="C85" s="29" t="s">
        <v>3590</v>
      </c>
      <c r="D85" s="29">
        <v>300190</v>
      </c>
      <c r="E85" s="29">
        <v>272</v>
      </c>
      <c r="F85" s="30">
        <f t="shared" si="2"/>
        <v>7.2842379267773407E-4</v>
      </c>
      <c r="G85" s="103">
        <f t="shared" si="3"/>
        <v>7060.6118224252759</v>
      </c>
    </row>
    <row r="86" spans="1:7" x14ac:dyDescent="0.2">
      <c r="A86" s="60" t="s">
        <v>8</v>
      </c>
      <c r="B86" s="39" t="s">
        <v>3657</v>
      </c>
      <c r="C86" s="29" t="s">
        <v>3568</v>
      </c>
      <c r="D86" s="29">
        <v>300635</v>
      </c>
      <c r="E86" s="29">
        <v>347</v>
      </c>
      <c r="F86" s="30">
        <f t="shared" si="2"/>
        <v>9.2927594139402103E-4</v>
      </c>
      <c r="G86" s="103">
        <f t="shared" si="3"/>
        <v>9007.4716999322463</v>
      </c>
    </row>
    <row r="87" spans="1:7" x14ac:dyDescent="0.2">
      <c r="A87" s="60" t="s">
        <v>8</v>
      </c>
      <c r="B87" s="39" t="s">
        <v>3658</v>
      </c>
      <c r="C87" s="29" t="s">
        <v>3590</v>
      </c>
      <c r="D87" s="29">
        <v>300191</v>
      </c>
      <c r="E87" s="29">
        <v>146</v>
      </c>
      <c r="F87" s="30">
        <f t="shared" si="2"/>
        <v>3.9099218283437194E-4</v>
      </c>
      <c r="G87" s="103">
        <f t="shared" si="3"/>
        <v>3789.8872282135671</v>
      </c>
    </row>
    <row r="88" spans="1:7" x14ac:dyDescent="0.2">
      <c r="A88" s="60" t="s">
        <v>8</v>
      </c>
      <c r="B88" s="39" t="s">
        <v>3659</v>
      </c>
      <c r="C88" s="29" t="s">
        <v>3590</v>
      </c>
      <c r="D88" s="29">
        <v>300192</v>
      </c>
      <c r="E88" s="29">
        <v>123</v>
      </c>
      <c r="F88" s="30">
        <f t="shared" si="2"/>
        <v>3.2939752389471064E-4</v>
      </c>
      <c r="G88" s="103">
        <f t="shared" si="3"/>
        <v>3192.8501991114304</v>
      </c>
    </row>
    <row r="89" spans="1:7" x14ac:dyDescent="0.2">
      <c r="A89" s="60" t="s">
        <v>8</v>
      </c>
      <c r="B89" s="39" t="s">
        <v>3660</v>
      </c>
      <c r="C89" s="29" t="s">
        <v>3590</v>
      </c>
      <c r="D89" s="29">
        <v>300193</v>
      </c>
      <c r="E89" s="29">
        <v>105</v>
      </c>
      <c r="F89" s="30">
        <f t="shared" si="2"/>
        <v>2.8119300820280178E-4</v>
      </c>
      <c r="G89" s="103">
        <f t="shared" si="3"/>
        <v>2725.6038285097575</v>
      </c>
    </row>
    <row r="90" spans="1:7" x14ac:dyDescent="0.2">
      <c r="A90" s="60" t="s">
        <v>8</v>
      </c>
      <c r="B90" s="39" t="s">
        <v>3661</v>
      </c>
      <c r="C90" s="29" t="s">
        <v>3582</v>
      </c>
      <c r="D90" s="29">
        <v>300534</v>
      </c>
      <c r="E90" s="29">
        <v>236</v>
      </c>
      <c r="F90" s="30">
        <f t="shared" si="2"/>
        <v>6.3201476129391633E-4</v>
      </c>
      <c r="G90" s="103">
        <f t="shared" si="3"/>
        <v>6126.1190812219311</v>
      </c>
    </row>
    <row r="91" spans="1:7" x14ac:dyDescent="0.2">
      <c r="A91" s="60" t="s">
        <v>8</v>
      </c>
      <c r="B91" s="39" t="s">
        <v>3662</v>
      </c>
      <c r="C91" s="29" t="s">
        <v>3568</v>
      </c>
      <c r="D91" s="29">
        <v>179251</v>
      </c>
      <c r="E91" s="29">
        <v>660</v>
      </c>
      <c r="F91" s="30">
        <f t="shared" si="2"/>
        <v>1.7674989087033252E-3</v>
      </c>
      <c r="G91" s="103">
        <f t="shared" si="3"/>
        <v>17132.36692206133</v>
      </c>
    </row>
    <row r="92" spans="1:7" x14ac:dyDescent="0.2">
      <c r="A92" s="60" t="s">
        <v>8</v>
      </c>
      <c r="B92" s="39" t="s">
        <v>3663</v>
      </c>
      <c r="C92" s="29" t="s">
        <v>3568</v>
      </c>
      <c r="D92" s="29">
        <v>179263</v>
      </c>
      <c r="E92" s="29">
        <v>550</v>
      </c>
      <c r="F92" s="30">
        <f t="shared" si="2"/>
        <v>1.4729157572527711E-3</v>
      </c>
      <c r="G92" s="103">
        <f t="shared" si="3"/>
        <v>14276.97243505111</v>
      </c>
    </row>
    <row r="93" spans="1:7" x14ac:dyDescent="0.2">
      <c r="A93" s="60" t="s">
        <v>8</v>
      </c>
      <c r="B93" s="39" t="s">
        <v>3664</v>
      </c>
      <c r="C93" s="29" t="s">
        <v>3588</v>
      </c>
      <c r="D93" s="29">
        <v>301024</v>
      </c>
      <c r="E93" s="29">
        <v>180</v>
      </c>
      <c r="F93" s="30">
        <f t="shared" si="2"/>
        <v>4.8204515691908874E-4</v>
      </c>
      <c r="G93" s="103">
        <f t="shared" si="3"/>
        <v>4672.463706016727</v>
      </c>
    </row>
    <row r="94" spans="1:7" x14ac:dyDescent="0.2">
      <c r="A94" s="60" t="s">
        <v>8</v>
      </c>
      <c r="B94" s="39" t="s">
        <v>3665</v>
      </c>
      <c r="C94" s="29" t="s">
        <v>3570</v>
      </c>
      <c r="D94" s="29">
        <v>300322</v>
      </c>
      <c r="E94" s="29">
        <v>41</v>
      </c>
      <c r="F94" s="30">
        <f t="shared" si="2"/>
        <v>1.0979917463157021E-4</v>
      </c>
      <c r="G94" s="103">
        <f t="shared" si="3"/>
        <v>1064.2833997038101</v>
      </c>
    </row>
    <row r="95" spans="1:7" x14ac:dyDescent="0.2">
      <c r="A95" s="60" t="s">
        <v>8</v>
      </c>
      <c r="B95" s="39" t="s">
        <v>3666</v>
      </c>
      <c r="C95" s="29" t="s">
        <v>3582</v>
      </c>
      <c r="D95" s="29">
        <v>69702</v>
      </c>
      <c r="E95" s="29">
        <v>1107</v>
      </c>
      <c r="F95" s="30">
        <f t="shared" si="2"/>
        <v>2.9645777150523957E-3</v>
      </c>
      <c r="G95" s="103">
        <f t="shared" si="3"/>
        <v>28735.651792002871</v>
      </c>
    </row>
    <row r="96" spans="1:7" x14ac:dyDescent="0.2">
      <c r="A96" s="60" t="s">
        <v>8</v>
      </c>
      <c r="B96" s="39" t="s">
        <v>3667</v>
      </c>
      <c r="C96" s="29" t="s">
        <v>3585</v>
      </c>
      <c r="D96" s="29">
        <v>300941</v>
      </c>
      <c r="E96" s="29">
        <v>38</v>
      </c>
      <c r="F96" s="30">
        <f t="shared" si="2"/>
        <v>1.0176508868291873E-4</v>
      </c>
      <c r="G96" s="103">
        <f t="shared" si="3"/>
        <v>986.40900460353123</v>
      </c>
    </row>
    <row r="97" spans="1:7" x14ac:dyDescent="0.2">
      <c r="A97" s="60" t="s">
        <v>8</v>
      </c>
      <c r="B97" s="39" t="s">
        <v>3668</v>
      </c>
      <c r="C97" s="29" t="s">
        <v>3570</v>
      </c>
      <c r="D97" s="29">
        <v>188728</v>
      </c>
      <c r="E97" s="29">
        <v>596</v>
      </c>
      <c r="F97" s="30">
        <f t="shared" si="2"/>
        <v>1.5961050751320937E-3</v>
      </c>
      <c r="G97" s="103">
        <f t="shared" si="3"/>
        <v>15471.046493255384</v>
      </c>
    </row>
    <row r="98" spans="1:7" x14ac:dyDescent="0.2">
      <c r="A98" s="60" t="s">
        <v>8</v>
      </c>
      <c r="B98" s="39" t="s">
        <v>3669</v>
      </c>
      <c r="C98" s="29" t="s">
        <v>3585</v>
      </c>
      <c r="D98" s="29">
        <v>179414</v>
      </c>
      <c r="E98" s="29">
        <v>623</v>
      </c>
      <c r="F98" s="30">
        <f t="shared" si="2"/>
        <v>1.6684118486699571E-3</v>
      </c>
      <c r="G98" s="103">
        <f t="shared" si="3"/>
        <v>16171.916049157893</v>
      </c>
    </row>
    <row r="99" spans="1:7" x14ac:dyDescent="0.2">
      <c r="A99" s="60" t="s">
        <v>8</v>
      </c>
      <c r="B99" s="39" t="s">
        <v>3670</v>
      </c>
      <c r="C99" s="29" t="s">
        <v>3568</v>
      </c>
      <c r="D99" s="29">
        <v>189415</v>
      </c>
      <c r="E99" s="29">
        <v>610</v>
      </c>
      <c r="F99" s="30">
        <f t="shared" si="2"/>
        <v>1.6335974762258006E-3</v>
      </c>
      <c r="G99" s="103">
        <f t="shared" si="3"/>
        <v>15834.460337056686</v>
      </c>
    </row>
    <row r="100" spans="1:7" x14ac:dyDescent="0.2">
      <c r="A100" s="60" t="s">
        <v>8</v>
      </c>
      <c r="B100" s="39" t="s">
        <v>3671</v>
      </c>
      <c r="C100" s="29" t="s">
        <v>3590</v>
      </c>
      <c r="D100" s="29">
        <v>64764</v>
      </c>
      <c r="E100" s="29">
        <v>977</v>
      </c>
      <c r="F100" s="30">
        <f t="shared" si="2"/>
        <v>2.6164339906108317E-3</v>
      </c>
      <c r="G100" s="103">
        <f t="shared" si="3"/>
        <v>25361.094670990791</v>
      </c>
    </row>
    <row r="101" spans="1:7" x14ac:dyDescent="0.2">
      <c r="A101" s="60" t="s">
        <v>8</v>
      </c>
      <c r="B101" s="39" t="s">
        <v>3672</v>
      </c>
      <c r="C101" s="29" t="s">
        <v>3588</v>
      </c>
      <c r="D101" s="29">
        <v>301025</v>
      </c>
      <c r="E101" s="29">
        <v>56</v>
      </c>
      <c r="F101" s="30">
        <f t="shared" si="2"/>
        <v>1.499696043748276E-4</v>
      </c>
      <c r="G101" s="103">
        <f t="shared" si="3"/>
        <v>1453.6553752052039</v>
      </c>
    </row>
    <row r="102" spans="1:7" x14ac:dyDescent="0.2">
      <c r="A102" s="60" t="s">
        <v>8</v>
      </c>
      <c r="B102" s="39" t="s">
        <v>3673</v>
      </c>
      <c r="C102" s="29" t="s">
        <v>3588</v>
      </c>
      <c r="D102" s="29">
        <v>179150</v>
      </c>
      <c r="E102" s="29">
        <v>475</v>
      </c>
      <c r="F102" s="30">
        <f t="shared" si="2"/>
        <v>1.2720636085364842E-3</v>
      </c>
      <c r="G102" s="103">
        <f t="shared" si="3"/>
        <v>12330.11255754414</v>
      </c>
    </row>
    <row r="103" spans="1:7" x14ac:dyDescent="0.2">
      <c r="A103" s="60" t="s">
        <v>8</v>
      </c>
      <c r="B103" s="39" t="s">
        <v>3674</v>
      </c>
      <c r="C103" s="29" t="s">
        <v>3568</v>
      </c>
      <c r="D103" s="29">
        <v>300639</v>
      </c>
      <c r="E103" s="29">
        <v>272</v>
      </c>
      <c r="F103" s="30">
        <f t="shared" si="2"/>
        <v>7.2842379267773407E-4</v>
      </c>
      <c r="G103" s="103">
        <f t="shared" si="3"/>
        <v>7060.6118224252759</v>
      </c>
    </row>
    <row r="104" spans="1:7" x14ac:dyDescent="0.2">
      <c r="A104" s="60" t="s">
        <v>8</v>
      </c>
      <c r="B104" s="39" t="s">
        <v>4202</v>
      </c>
      <c r="C104" s="29" t="s">
        <v>3566</v>
      </c>
      <c r="D104" s="29">
        <v>300024</v>
      </c>
      <c r="E104" s="29">
        <v>43</v>
      </c>
      <c r="F104" s="30">
        <f t="shared" si="2"/>
        <v>1.1515523193067119E-4</v>
      </c>
      <c r="G104" s="103">
        <f t="shared" si="3"/>
        <v>1116.1996631039958</v>
      </c>
    </row>
    <row r="105" spans="1:7" x14ac:dyDescent="0.2">
      <c r="A105" s="60" t="s">
        <v>8</v>
      </c>
      <c r="B105" s="39" t="s">
        <v>3675</v>
      </c>
      <c r="C105" s="29" t="s">
        <v>3590</v>
      </c>
      <c r="D105" s="29">
        <v>300195</v>
      </c>
      <c r="E105" s="29">
        <v>126</v>
      </c>
      <c r="F105" s="30">
        <f t="shared" si="2"/>
        <v>3.3743160984336208E-4</v>
      </c>
      <c r="G105" s="103">
        <f t="shared" si="3"/>
        <v>3270.7245942117088</v>
      </c>
    </row>
    <row r="106" spans="1:7" x14ac:dyDescent="0.2">
      <c r="A106" s="60" t="s">
        <v>8</v>
      </c>
      <c r="B106" s="39" t="s">
        <v>3676</v>
      </c>
      <c r="C106" s="29" t="s">
        <v>3568</v>
      </c>
      <c r="D106" s="29">
        <v>300640</v>
      </c>
      <c r="E106" s="29">
        <v>57</v>
      </c>
      <c r="F106" s="30">
        <f t="shared" si="2"/>
        <v>1.5264763302437809E-4</v>
      </c>
      <c r="G106" s="103">
        <f t="shared" si="3"/>
        <v>1479.6135069052968</v>
      </c>
    </row>
    <row r="107" spans="1:7" x14ac:dyDescent="0.2">
      <c r="A107" s="60" t="s">
        <v>8</v>
      </c>
      <c r="B107" s="39" t="s">
        <v>3677</v>
      </c>
      <c r="C107" s="29" t="s">
        <v>3566</v>
      </c>
      <c r="D107" s="29">
        <v>300025</v>
      </c>
      <c r="E107" s="29">
        <v>150</v>
      </c>
      <c r="F107" s="30">
        <f t="shared" si="2"/>
        <v>4.0170429743257392E-4</v>
      </c>
      <c r="G107" s="103">
        <f t="shared" si="3"/>
        <v>3893.719755013939</v>
      </c>
    </row>
    <row r="108" spans="1:7" x14ac:dyDescent="0.2">
      <c r="A108" s="60" t="s">
        <v>8</v>
      </c>
      <c r="B108" s="39" t="s">
        <v>3678</v>
      </c>
      <c r="C108" s="29" t="s">
        <v>3568</v>
      </c>
      <c r="D108" s="29">
        <v>300641</v>
      </c>
      <c r="E108" s="29">
        <v>202</v>
      </c>
      <c r="F108" s="30">
        <f t="shared" si="2"/>
        <v>5.4096178720919959E-4</v>
      </c>
      <c r="G108" s="103">
        <f t="shared" si="3"/>
        <v>5243.5426034187713</v>
      </c>
    </row>
    <row r="109" spans="1:7" x14ac:dyDescent="0.2">
      <c r="A109" s="60" t="s">
        <v>8</v>
      </c>
      <c r="B109" s="39" t="s">
        <v>3679</v>
      </c>
      <c r="C109" s="29" t="s">
        <v>3590</v>
      </c>
      <c r="D109" s="29">
        <v>300196</v>
      </c>
      <c r="E109" s="29">
        <v>24</v>
      </c>
      <c r="F109" s="30">
        <f t="shared" si="2"/>
        <v>6.4272687589211829E-5</v>
      </c>
      <c r="G109" s="103">
        <f t="shared" si="3"/>
        <v>622.9951608022302</v>
      </c>
    </row>
    <row r="110" spans="1:7" x14ac:dyDescent="0.2">
      <c r="A110" s="60" t="s">
        <v>8</v>
      </c>
      <c r="B110" s="39" t="s">
        <v>3680</v>
      </c>
      <c r="C110" s="29" t="s">
        <v>3570</v>
      </c>
      <c r="D110" s="29">
        <v>179085</v>
      </c>
      <c r="E110" s="29">
        <v>684</v>
      </c>
      <c r="F110" s="30">
        <f t="shared" si="2"/>
        <v>1.8317715962925371E-3</v>
      </c>
      <c r="G110" s="103">
        <f t="shared" si="3"/>
        <v>17755.362082863561</v>
      </c>
    </row>
    <row r="111" spans="1:7" x14ac:dyDescent="0.2">
      <c r="A111" s="60" t="s">
        <v>8</v>
      </c>
      <c r="B111" s="39" t="s">
        <v>3681</v>
      </c>
      <c r="C111" s="29" t="s">
        <v>3570</v>
      </c>
      <c r="D111" s="29">
        <v>300326</v>
      </c>
      <c r="E111" s="29">
        <v>376</v>
      </c>
      <c r="F111" s="30">
        <f t="shared" si="2"/>
        <v>1.0069387722309853E-3</v>
      </c>
      <c r="G111" s="103">
        <f t="shared" si="3"/>
        <v>9760.2575192349414</v>
      </c>
    </row>
    <row r="112" spans="1:7" x14ac:dyDescent="0.2">
      <c r="A112" s="60" t="s">
        <v>8</v>
      </c>
      <c r="B112" s="39" t="s">
        <v>3682</v>
      </c>
      <c r="C112" s="29" t="s">
        <v>3570</v>
      </c>
      <c r="D112" s="29">
        <v>300327</v>
      </c>
      <c r="E112" s="29">
        <v>117</v>
      </c>
      <c r="F112" s="30">
        <f t="shared" si="2"/>
        <v>3.1332935199740767E-4</v>
      </c>
      <c r="G112" s="103">
        <f t="shared" si="3"/>
        <v>3037.1014089108726</v>
      </c>
    </row>
    <row r="113" spans="1:7" x14ac:dyDescent="0.2">
      <c r="A113" s="60" t="s">
        <v>8</v>
      </c>
      <c r="B113" s="39" t="s">
        <v>3683</v>
      </c>
      <c r="C113" s="29" t="s">
        <v>3566</v>
      </c>
      <c r="D113" s="29">
        <v>300027</v>
      </c>
      <c r="E113" s="29">
        <v>25</v>
      </c>
      <c r="F113" s="30">
        <f t="shared" si="2"/>
        <v>6.6950716238762324E-5</v>
      </c>
      <c r="G113" s="103">
        <f t="shared" si="3"/>
        <v>648.95329250232317</v>
      </c>
    </row>
    <row r="114" spans="1:7" x14ac:dyDescent="0.2">
      <c r="A114" s="60" t="s">
        <v>8</v>
      </c>
      <c r="B114" s="39" t="s">
        <v>3684</v>
      </c>
      <c r="C114" s="29" t="s">
        <v>3576</v>
      </c>
      <c r="D114" s="29">
        <v>300869</v>
      </c>
      <c r="E114" s="29">
        <v>94</v>
      </c>
      <c r="F114" s="30">
        <f t="shared" si="2"/>
        <v>2.5173469305774632E-4</v>
      </c>
      <c r="G114" s="103">
        <f t="shared" si="3"/>
        <v>2440.0643798087353</v>
      </c>
    </row>
    <row r="115" spans="1:7" x14ac:dyDescent="0.2">
      <c r="A115" s="60" t="s">
        <v>8</v>
      </c>
      <c r="B115" s="39" t="s">
        <v>3685</v>
      </c>
      <c r="C115" s="29" t="s">
        <v>3568</v>
      </c>
      <c r="D115" s="29">
        <v>69726</v>
      </c>
      <c r="E115" s="29">
        <v>993</v>
      </c>
      <c r="F115" s="30">
        <f t="shared" si="2"/>
        <v>2.6592824490036396E-3</v>
      </c>
      <c r="G115" s="103">
        <f t="shared" si="3"/>
        <v>25776.424778192279</v>
      </c>
    </row>
    <row r="116" spans="1:7" x14ac:dyDescent="0.2">
      <c r="A116" s="60" t="s">
        <v>8</v>
      </c>
      <c r="B116" s="39" t="s">
        <v>3686</v>
      </c>
      <c r="C116" s="29" t="s">
        <v>3568</v>
      </c>
      <c r="D116" s="29">
        <v>61109</v>
      </c>
      <c r="E116" s="29">
        <v>3178</v>
      </c>
      <c r="F116" s="30">
        <f t="shared" si="2"/>
        <v>8.5107750482714666E-3</v>
      </c>
      <c r="G116" s="103">
        <f t="shared" si="3"/>
        <v>82494.942542895325</v>
      </c>
    </row>
    <row r="117" spans="1:7" x14ac:dyDescent="0.2">
      <c r="A117" s="60" t="s">
        <v>8</v>
      </c>
      <c r="B117" s="39" t="s">
        <v>3687</v>
      </c>
      <c r="C117" s="29" t="s">
        <v>3566</v>
      </c>
      <c r="D117" s="29">
        <v>300029</v>
      </c>
      <c r="E117" s="29">
        <v>61</v>
      </c>
      <c r="F117" s="30">
        <f t="shared" si="2"/>
        <v>1.6335974762258007E-4</v>
      </c>
      <c r="G117" s="103">
        <f t="shared" si="3"/>
        <v>1583.4460337056687</v>
      </c>
    </row>
    <row r="118" spans="1:7" x14ac:dyDescent="0.2">
      <c r="A118" s="60" t="s">
        <v>8</v>
      </c>
      <c r="B118" s="39" t="s">
        <v>3688</v>
      </c>
      <c r="C118" s="29" t="s">
        <v>3582</v>
      </c>
      <c r="D118" s="29">
        <v>300535</v>
      </c>
      <c r="E118" s="29">
        <v>235</v>
      </c>
      <c r="F118" s="30">
        <f t="shared" si="2"/>
        <v>6.2933673264436584E-4</v>
      </c>
      <c r="G118" s="103">
        <f t="shared" si="3"/>
        <v>6100.1609495218381</v>
      </c>
    </row>
    <row r="119" spans="1:7" x14ac:dyDescent="0.2">
      <c r="A119" s="60" t="s">
        <v>8</v>
      </c>
      <c r="B119" s="39" t="s">
        <v>3689</v>
      </c>
      <c r="C119" s="29" t="s">
        <v>3566</v>
      </c>
      <c r="D119" s="29">
        <v>300031</v>
      </c>
      <c r="E119" s="29">
        <v>42</v>
      </c>
      <c r="F119" s="30">
        <f t="shared" si="2"/>
        <v>1.124772032811207E-4</v>
      </c>
      <c r="G119" s="103">
        <f t="shared" si="3"/>
        <v>1090.2415314039029</v>
      </c>
    </row>
    <row r="120" spans="1:7" x14ac:dyDescent="0.2">
      <c r="A120" s="60" t="s">
        <v>8</v>
      </c>
      <c r="B120" s="39" t="s">
        <v>3690</v>
      </c>
      <c r="C120" s="29" t="s">
        <v>3570</v>
      </c>
      <c r="D120" s="29">
        <v>300328</v>
      </c>
      <c r="E120" s="29">
        <v>462</v>
      </c>
      <c r="F120" s="30">
        <f t="shared" si="2"/>
        <v>1.2372492360923277E-3</v>
      </c>
      <c r="G120" s="103">
        <f t="shared" si="3"/>
        <v>11992.656845442933</v>
      </c>
    </row>
    <row r="121" spans="1:7" x14ac:dyDescent="0.2">
      <c r="A121" s="60" t="s">
        <v>8</v>
      </c>
      <c r="B121" s="39" t="s">
        <v>3691</v>
      </c>
      <c r="C121" s="29" t="s">
        <v>3566</v>
      </c>
      <c r="D121" s="29">
        <v>300032</v>
      </c>
      <c r="E121" s="29">
        <v>61</v>
      </c>
      <c r="F121" s="30">
        <f t="shared" si="2"/>
        <v>1.6335974762258007E-4</v>
      </c>
      <c r="G121" s="103">
        <f t="shared" si="3"/>
        <v>1583.4460337056687</v>
      </c>
    </row>
    <row r="122" spans="1:7" x14ac:dyDescent="0.2">
      <c r="A122" s="60" t="s">
        <v>8</v>
      </c>
      <c r="B122" s="39" t="s">
        <v>3692</v>
      </c>
      <c r="C122" s="29" t="s">
        <v>3568</v>
      </c>
      <c r="D122" s="29">
        <v>300644</v>
      </c>
      <c r="E122" s="29">
        <v>179</v>
      </c>
      <c r="F122" s="30">
        <f t="shared" si="2"/>
        <v>4.7936712826953824E-4</v>
      </c>
      <c r="G122" s="103">
        <f t="shared" si="3"/>
        <v>4646.505574316634</v>
      </c>
    </row>
    <row r="123" spans="1:7" x14ac:dyDescent="0.2">
      <c r="A123" s="60" t="s">
        <v>8</v>
      </c>
      <c r="B123" s="39" t="s">
        <v>3693</v>
      </c>
      <c r="C123" s="29" t="s">
        <v>3588</v>
      </c>
      <c r="D123" s="29">
        <v>301027</v>
      </c>
      <c r="E123" s="29">
        <v>331</v>
      </c>
      <c r="F123" s="30">
        <f t="shared" si="2"/>
        <v>8.864274830012131E-4</v>
      </c>
      <c r="G123" s="103">
        <f t="shared" si="3"/>
        <v>8592.1415927307589</v>
      </c>
    </row>
    <row r="124" spans="1:7" x14ac:dyDescent="0.2">
      <c r="A124" s="60" t="s">
        <v>8</v>
      </c>
      <c r="B124" s="39" t="s">
        <v>3694</v>
      </c>
      <c r="C124" s="29" t="s">
        <v>3566</v>
      </c>
      <c r="D124" s="29">
        <v>60982</v>
      </c>
      <c r="E124" s="29">
        <v>2575</v>
      </c>
      <c r="F124" s="30">
        <f t="shared" si="2"/>
        <v>6.8959237725925195E-3</v>
      </c>
      <c r="G124" s="103">
        <f t="shared" si="3"/>
        <v>66842.189127739286</v>
      </c>
    </row>
    <row r="125" spans="1:7" x14ac:dyDescent="0.2">
      <c r="A125" s="60" t="s">
        <v>8</v>
      </c>
      <c r="B125" s="39" t="s">
        <v>3695</v>
      </c>
      <c r="C125" s="29" t="s">
        <v>3566</v>
      </c>
      <c r="D125" s="29">
        <v>300034</v>
      </c>
      <c r="E125" s="29">
        <v>23</v>
      </c>
      <c r="F125" s="30">
        <f t="shared" si="2"/>
        <v>6.1594658939661333E-5</v>
      </c>
      <c r="G125" s="103">
        <f t="shared" si="3"/>
        <v>597.03702910213735</v>
      </c>
    </row>
    <row r="126" spans="1:7" x14ac:dyDescent="0.2">
      <c r="A126" s="60" t="s">
        <v>8</v>
      </c>
      <c r="B126" s="39" t="s">
        <v>3696</v>
      </c>
      <c r="C126" s="29" t="s">
        <v>3570</v>
      </c>
      <c r="D126" s="29">
        <v>300330</v>
      </c>
      <c r="E126" s="29">
        <v>154</v>
      </c>
      <c r="F126" s="30">
        <f t="shared" si="2"/>
        <v>4.124164120307759E-4</v>
      </c>
      <c r="G126" s="103">
        <f t="shared" si="3"/>
        <v>3997.5522818143108</v>
      </c>
    </row>
    <row r="127" spans="1:7" x14ac:dyDescent="0.2">
      <c r="A127" s="60" t="s">
        <v>8</v>
      </c>
      <c r="B127" s="39" t="s">
        <v>3697</v>
      </c>
      <c r="C127" s="29" t="s">
        <v>3582</v>
      </c>
      <c r="D127" s="29">
        <v>300538</v>
      </c>
      <c r="E127" s="29">
        <v>143</v>
      </c>
      <c r="F127" s="30">
        <f t="shared" si="2"/>
        <v>3.829580968857205E-4</v>
      </c>
      <c r="G127" s="103">
        <f t="shared" si="3"/>
        <v>3712.0128331132887</v>
      </c>
    </row>
    <row r="128" spans="1:7" x14ac:dyDescent="0.2">
      <c r="A128" s="60" t="s">
        <v>8</v>
      </c>
      <c r="B128" s="39" t="s">
        <v>3698</v>
      </c>
      <c r="C128" s="29" t="s">
        <v>3582</v>
      </c>
      <c r="D128" s="29">
        <v>300539</v>
      </c>
      <c r="E128" s="29">
        <v>83</v>
      </c>
      <c r="F128" s="30">
        <f t="shared" si="2"/>
        <v>2.222763779126909E-4</v>
      </c>
      <c r="G128" s="103">
        <f t="shared" si="3"/>
        <v>2154.5249311077127</v>
      </c>
    </row>
    <row r="129" spans="1:7" x14ac:dyDescent="0.2">
      <c r="A129" s="60" t="s">
        <v>8</v>
      </c>
      <c r="B129" s="39" t="s">
        <v>3699</v>
      </c>
      <c r="C129" s="29" t="s">
        <v>3568</v>
      </c>
      <c r="D129" s="29">
        <v>300646</v>
      </c>
      <c r="E129" s="29">
        <v>349</v>
      </c>
      <c r="F129" s="30">
        <f t="shared" si="2"/>
        <v>9.3463199869312202E-4</v>
      </c>
      <c r="G129" s="103">
        <f t="shared" si="3"/>
        <v>9059.3879633324323</v>
      </c>
    </row>
    <row r="130" spans="1:7" x14ac:dyDescent="0.2">
      <c r="A130" s="60" t="s">
        <v>8</v>
      </c>
      <c r="B130" s="39" t="s">
        <v>3700</v>
      </c>
      <c r="C130" s="29" t="s">
        <v>3568</v>
      </c>
      <c r="D130" s="29">
        <v>64891</v>
      </c>
      <c r="E130" s="29">
        <v>1585</v>
      </c>
      <c r="F130" s="30">
        <f t="shared" ref="F130:F193" si="4">E130/$E$634</f>
        <v>4.2446754095375313E-3</v>
      </c>
      <c r="G130" s="103">
        <f t="shared" ref="G130:G193" si="5">$H$2*F130</f>
        <v>41143.638744647295</v>
      </c>
    </row>
    <row r="131" spans="1:7" x14ac:dyDescent="0.2">
      <c r="A131" s="60" t="s">
        <v>8</v>
      </c>
      <c r="B131" s="39" t="s">
        <v>3701</v>
      </c>
      <c r="C131" s="29" t="s">
        <v>3590</v>
      </c>
      <c r="D131" s="29">
        <v>300198</v>
      </c>
      <c r="E131" s="29">
        <v>39</v>
      </c>
      <c r="F131" s="30">
        <f t="shared" si="4"/>
        <v>1.0444311733246922E-4</v>
      </c>
      <c r="G131" s="103">
        <f t="shared" si="5"/>
        <v>1012.3671363036242</v>
      </c>
    </row>
    <row r="132" spans="1:7" x14ac:dyDescent="0.2">
      <c r="A132" s="60" t="s">
        <v>8</v>
      </c>
      <c r="B132" s="39" t="s">
        <v>3702</v>
      </c>
      <c r="C132" s="29" t="s">
        <v>3566</v>
      </c>
      <c r="D132" s="29">
        <v>300038</v>
      </c>
      <c r="E132" s="29">
        <v>200</v>
      </c>
      <c r="F132" s="30">
        <f t="shared" si="4"/>
        <v>5.356057299100986E-4</v>
      </c>
      <c r="G132" s="103">
        <f t="shared" si="5"/>
        <v>5191.6263400185853</v>
      </c>
    </row>
    <row r="133" spans="1:7" x14ac:dyDescent="0.2">
      <c r="A133" s="60" t="s">
        <v>8</v>
      </c>
      <c r="B133" s="39" t="s">
        <v>3703</v>
      </c>
      <c r="C133" s="29" t="s">
        <v>3566</v>
      </c>
      <c r="D133" s="29">
        <v>300039</v>
      </c>
      <c r="E133" s="29">
        <v>67</v>
      </c>
      <c r="F133" s="30">
        <f t="shared" si="4"/>
        <v>1.7942791951988302E-4</v>
      </c>
      <c r="G133" s="103">
        <f t="shared" si="5"/>
        <v>1739.194823906226</v>
      </c>
    </row>
    <row r="134" spans="1:7" x14ac:dyDescent="0.2">
      <c r="A134" s="60" t="s">
        <v>8</v>
      </c>
      <c r="B134" s="39" t="s">
        <v>3704</v>
      </c>
      <c r="C134" s="29" t="s">
        <v>3568</v>
      </c>
      <c r="D134" s="29">
        <v>300647</v>
      </c>
      <c r="E134" s="29">
        <v>192</v>
      </c>
      <c r="F134" s="30">
        <f t="shared" si="4"/>
        <v>5.1418150071369463E-4</v>
      </c>
      <c r="G134" s="103">
        <f t="shared" si="5"/>
        <v>4983.9612864178416</v>
      </c>
    </row>
    <row r="135" spans="1:7" x14ac:dyDescent="0.2">
      <c r="A135" s="60" t="s">
        <v>8</v>
      </c>
      <c r="B135" s="39" t="s">
        <v>3705</v>
      </c>
      <c r="C135" s="29" t="s">
        <v>3570</v>
      </c>
      <c r="D135" s="29">
        <v>300331</v>
      </c>
      <c r="E135" s="29">
        <v>263</v>
      </c>
      <c r="F135" s="30">
        <f t="shared" si="4"/>
        <v>7.0432153483177961E-4</v>
      </c>
      <c r="G135" s="103">
        <f t="shared" si="5"/>
        <v>6826.9886371244402</v>
      </c>
    </row>
    <row r="136" spans="1:7" x14ac:dyDescent="0.2">
      <c r="A136" s="60" t="s">
        <v>8</v>
      </c>
      <c r="B136" s="39" t="s">
        <v>3706</v>
      </c>
      <c r="C136" s="29" t="s">
        <v>3590</v>
      </c>
      <c r="D136" s="29">
        <v>300199</v>
      </c>
      <c r="E136" s="29">
        <v>336</v>
      </c>
      <c r="F136" s="30">
        <f t="shared" si="4"/>
        <v>8.9981762624896558E-4</v>
      </c>
      <c r="G136" s="103">
        <f t="shared" si="5"/>
        <v>8721.9322512312228</v>
      </c>
    </row>
    <row r="137" spans="1:7" x14ac:dyDescent="0.2">
      <c r="A137" s="60" t="s">
        <v>8</v>
      </c>
      <c r="B137" s="39" t="s">
        <v>3707</v>
      </c>
      <c r="C137" s="29" t="s">
        <v>3568</v>
      </c>
      <c r="D137" s="29">
        <v>300648</v>
      </c>
      <c r="E137" s="29">
        <v>225</v>
      </c>
      <c r="F137" s="30">
        <f t="shared" si="4"/>
        <v>6.0255644614886088E-4</v>
      </c>
      <c r="G137" s="103">
        <f t="shared" si="5"/>
        <v>5840.5796325209085</v>
      </c>
    </row>
    <row r="138" spans="1:7" x14ac:dyDescent="0.2">
      <c r="A138" s="60" t="s">
        <v>8</v>
      </c>
      <c r="B138" s="39" t="s">
        <v>3708</v>
      </c>
      <c r="C138" s="29" t="s">
        <v>3590</v>
      </c>
      <c r="D138" s="29">
        <v>300202</v>
      </c>
      <c r="E138" s="29">
        <v>208</v>
      </c>
      <c r="F138" s="30">
        <f t="shared" si="4"/>
        <v>5.5702995910650256E-4</v>
      </c>
      <c r="G138" s="103">
        <f t="shared" si="5"/>
        <v>5399.291393619329</v>
      </c>
    </row>
    <row r="139" spans="1:7" x14ac:dyDescent="0.2">
      <c r="A139" s="60" t="s">
        <v>8</v>
      </c>
      <c r="B139" s="39" t="s">
        <v>3709</v>
      </c>
      <c r="C139" s="29" t="s">
        <v>3568</v>
      </c>
      <c r="D139" s="29">
        <v>69738</v>
      </c>
      <c r="E139" s="29">
        <v>960</v>
      </c>
      <c r="F139" s="30">
        <f t="shared" si="4"/>
        <v>2.5709075035684733E-3</v>
      </c>
      <c r="G139" s="103">
        <f t="shared" si="5"/>
        <v>24919.806432089212</v>
      </c>
    </row>
    <row r="140" spans="1:7" x14ac:dyDescent="0.2">
      <c r="A140" s="60" t="s">
        <v>8</v>
      </c>
      <c r="B140" s="39" t="s">
        <v>3710</v>
      </c>
      <c r="C140" s="29" t="s">
        <v>3566</v>
      </c>
      <c r="D140" s="29">
        <v>300042</v>
      </c>
      <c r="E140" s="29">
        <v>413</v>
      </c>
      <c r="F140" s="30">
        <f t="shared" si="4"/>
        <v>1.1060258322643536E-3</v>
      </c>
      <c r="G140" s="103">
        <f t="shared" si="5"/>
        <v>10720.70839213838</v>
      </c>
    </row>
    <row r="141" spans="1:7" x14ac:dyDescent="0.2">
      <c r="A141" s="60" t="s">
        <v>8</v>
      </c>
      <c r="B141" s="39" t="s">
        <v>3711</v>
      </c>
      <c r="C141" s="29" t="s">
        <v>3585</v>
      </c>
      <c r="D141" s="29">
        <v>300944</v>
      </c>
      <c r="E141" s="29">
        <v>70</v>
      </c>
      <c r="F141" s="30">
        <f t="shared" si="4"/>
        <v>1.8746200546853451E-4</v>
      </c>
      <c r="G141" s="103">
        <f t="shared" si="5"/>
        <v>1817.0692190065049</v>
      </c>
    </row>
    <row r="142" spans="1:7" x14ac:dyDescent="0.2">
      <c r="A142" s="60" t="s">
        <v>8</v>
      </c>
      <c r="B142" s="39" t="s">
        <v>3712</v>
      </c>
      <c r="C142" s="29" t="s">
        <v>3566</v>
      </c>
      <c r="D142" s="29">
        <v>300044</v>
      </c>
      <c r="E142" s="29">
        <v>145</v>
      </c>
      <c r="F142" s="30">
        <f t="shared" si="4"/>
        <v>3.883141541848215E-4</v>
      </c>
      <c r="G142" s="103">
        <f t="shared" si="5"/>
        <v>3763.9290965134746</v>
      </c>
    </row>
    <row r="143" spans="1:7" x14ac:dyDescent="0.2">
      <c r="A143" s="60" t="s">
        <v>8</v>
      </c>
      <c r="B143" s="39" t="s">
        <v>3713</v>
      </c>
      <c r="C143" s="29" t="s">
        <v>3566</v>
      </c>
      <c r="D143" s="29">
        <v>300046</v>
      </c>
      <c r="E143" s="29">
        <v>139</v>
      </c>
      <c r="F143" s="30">
        <f t="shared" si="4"/>
        <v>3.7224598228751852E-4</v>
      </c>
      <c r="G143" s="103">
        <f t="shared" si="5"/>
        <v>3608.1803063129169</v>
      </c>
    </row>
    <row r="144" spans="1:7" x14ac:dyDescent="0.2">
      <c r="A144" s="60" t="s">
        <v>8</v>
      </c>
      <c r="B144" s="39" t="s">
        <v>3714</v>
      </c>
      <c r="C144" s="29" t="s">
        <v>3582</v>
      </c>
      <c r="D144" s="29">
        <v>179162</v>
      </c>
      <c r="E144" s="29">
        <v>1057</v>
      </c>
      <c r="F144" s="30">
        <f t="shared" si="4"/>
        <v>2.8306762825748709E-3</v>
      </c>
      <c r="G144" s="103">
        <f t="shared" si="5"/>
        <v>27437.745206998225</v>
      </c>
    </row>
    <row r="145" spans="1:7" x14ac:dyDescent="0.2">
      <c r="A145" s="60" t="s">
        <v>8</v>
      </c>
      <c r="B145" s="39" t="s">
        <v>3715</v>
      </c>
      <c r="C145" s="29" t="s">
        <v>3570</v>
      </c>
      <c r="D145" s="29">
        <v>300334</v>
      </c>
      <c r="E145" s="29">
        <v>159</v>
      </c>
      <c r="F145" s="30">
        <f t="shared" si="4"/>
        <v>4.2580655527852838E-4</v>
      </c>
      <c r="G145" s="103">
        <f t="shared" si="5"/>
        <v>4127.3429403147757</v>
      </c>
    </row>
    <row r="146" spans="1:7" x14ac:dyDescent="0.2">
      <c r="A146" s="60" t="s">
        <v>8</v>
      </c>
      <c r="B146" s="39" t="s">
        <v>3716</v>
      </c>
      <c r="C146" s="29" t="s">
        <v>3590</v>
      </c>
      <c r="D146" s="29">
        <v>300205</v>
      </c>
      <c r="E146" s="29">
        <v>159</v>
      </c>
      <c r="F146" s="30">
        <f t="shared" si="4"/>
        <v>4.2580655527852838E-4</v>
      </c>
      <c r="G146" s="103">
        <f t="shared" si="5"/>
        <v>4127.3429403147757</v>
      </c>
    </row>
    <row r="147" spans="1:7" x14ac:dyDescent="0.2">
      <c r="A147" s="60" t="s">
        <v>8</v>
      </c>
      <c r="B147" s="39" t="s">
        <v>3717</v>
      </c>
      <c r="C147" s="29" t="s">
        <v>3590</v>
      </c>
      <c r="D147" s="29">
        <v>300206</v>
      </c>
      <c r="E147" s="29">
        <v>80</v>
      </c>
      <c r="F147" s="30">
        <f t="shared" si="4"/>
        <v>2.1424229196403944E-4</v>
      </c>
      <c r="G147" s="103">
        <f t="shared" si="5"/>
        <v>2076.6505360074343</v>
      </c>
    </row>
    <row r="148" spans="1:7" x14ac:dyDescent="0.2">
      <c r="A148" s="60" t="s">
        <v>8</v>
      </c>
      <c r="B148" s="39" t="s">
        <v>3718</v>
      </c>
      <c r="C148" s="29" t="s">
        <v>3590</v>
      </c>
      <c r="D148" s="29">
        <v>300208</v>
      </c>
      <c r="E148" s="29">
        <v>280</v>
      </c>
      <c r="F148" s="30">
        <f t="shared" si="4"/>
        <v>7.4984802187413803E-4</v>
      </c>
      <c r="G148" s="103">
        <f t="shared" si="5"/>
        <v>7268.2768760260196</v>
      </c>
    </row>
    <row r="149" spans="1:7" x14ac:dyDescent="0.2">
      <c r="A149" s="60" t="s">
        <v>8</v>
      </c>
      <c r="B149" s="39" t="s">
        <v>3719</v>
      </c>
      <c r="C149" s="29" t="s">
        <v>3566</v>
      </c>
      <c r="D149" s="29">
        <v>179022</v>
      </c>
      <c r="E149" s="29">
        <v>456</v>
      </c>
      <c r="F149" s="30">
        <f t="shared" si="4"/>
        <v>1.2211810641950247E-3</v>
      </c>
      <c r="G149" s="103">
        <f t="shared" si="5"/>
        <v>11836.908055242375</v>
      </c>
    </row>
    <row r="150" spans="1:7" x14ac:dyDescent="0.2">
      <c r="A150" s="60" t="s">
        <v>8</v>
      </c>
      <c r="B150" s="39" t="s">
        <v>3720</v>
      </c>
      <c r="C150" s="29" t="s">
        <v>3570</v>
      </c>
      <c r="D150" s="29">
        <v>300341</v>
      </c>
      <c r="E150" s="29">
        <v>65</v>
      </c>
      <c r="F150" s="30">
        <f t="shared" si="4"/>
        <v>1.7407186222078203E-4</v>
      </c>
      <c r="G150" s="103">
        <f t="shared" si="5"/>
        <v>1687.2785605060403</v>
      </c>
    </row>
    <row r="151" spans="1:7" x14ac:dyDescent="0.2">
      <c r="A151" s="60" t="s">
        <v>8</v>
      </c>
      <c r="B151" s="39" t="s">
        <v>3721</v>
      </c>
      <c r="C151" s="29" t="s">
        <v>3568</v>
      </c>
      <c r="D151" s="29">
        <v>189175</v>
      </c>
      <c r="E151" s="29">
        <v>700</v>
      </c>
      <c r="F151" s="30">
        <f t="shared" si="4"/>
        <v>1.874620054685345E-3</v>
      </c>
      <c r="G151" s="103">
        <f t="shared" si="5"/>
        <v>18170.692190065049</v>
      </c>
    </row>
    <row r="152" spans="1:7" x14ac:dyDescent="0.2">
      <c r="A152" s="60" t="s">
        <v>8</v>
      </c>
      <c r="B152" s="39" t="s">
        <v>3722</v>
      </c>
      <c r="C152" s="29" t="s">
        <v>3585</v>
      </c>
      <c r="D152" s="29">
        <v>300945</v>
      </c>
      <c r="E152" s="29">
        <v>282</v>
      </c>
      <c r="F152" s="30">
        <f t="shared" si="4"/>
        <v>7.5520407917323903E-4</v>
      </c>
      <c r="G152" s="103">
        <f t="shared" si="5"/>
        <v>7320.1931394262056</v>
      </c>
    </row>
    <row r="153" spans="1:7" x14ac:dyDescent="0.2">
      <c r="A153" s="60" t="s">
        <v>8</v>
      </c>
      <c r="B153" s="39" t="s">
        <v>3723</v>
      </c>
      <c r="C153" s="29" t="s">
        <v>3568</v>
      </c>
      <c r="D153" s="29">
        <v>300650</v>
      </c>
      <c r="E153" s="29">
        <v>196</v>
      </c>
      <c r="F153" s="30">
        <f t="shared" si="4"/>
        <v>5.2489361531189661E-4</v>
      </c>
      <c r="G153" s="103">
        <f t="shared" si="5"/>
        <v>5087.7938132182135</v>
      </c>
    </row>
    <row r="154" spans="1:7" x14ac:dyDescent="0.2">
      <c r="A154" s="60" t="s">
        <v>8</v>
      </c>
      <c r="B154" s="39" t="s">
        <v>3724</v>
      </c>
      <c r="C154" s="29" t="s">
        <v>3570</v>
      </c>
      <c r="D154" s="29">
        <v>300344</v>
      </c>
      <c r="E154" s="29">
        <v>540</v>
      </c>
      <c r="F154" s="30">
        <f t="shared" si="4"/>
        <v>1.4461354707572662E-3</v>
      </c>
      <c r="G154" s="103">
        <f t="shared" si="5"/>
        <v>14017.39111805018</v>
      </c>
    </row>
    <row r="155" spans="1:7" x14ac:dyDescent="0.2">
      <c r="A155" s="60" t="s">
        <v>8</v>
      </c>
      <c r="B155" s="39" t="s">
        <v>3725</v>
      </c>
      <c r="C155" s="29" t="s">
        <v>3582</v>
      </c>
      <c r="D155" s="29">
        <v>300543</v>
      </c>
      <c r="E155" s="29">
        <v>157</v>
      </c>
      <c r="F155" s="30">
        <f t="shared" si="4"/>
        <v>4.2045049797942739E-4</v>
      </c>
      <c r="G155" s="103">
        <f t="shared" si="5"/>
        <v>4075.4266769145897</v>
      </c>
    </row>
    <row r="156" spans="1:7" x14ac:dyDescent="0.2">
      <c r="A156" s="60" t="s">
        <v>8</v>
      </c>
      <c r="B156" s="39" t="s">
        <v>3726</v>
      </c>
      <c r="C156" s="29" t="s">
        <v>3568</v>
      </c>
      <c r="D156" s="29">
        <v>179275</v>
      </c>
      <c r="E156" s="29">
        <v>522</v>
      </c>
      <c r="F156" s="30">
        <f t="shared" si="4"/>
        <v>1.3979309550653572E-3</v>
      </c>
      <c r="G156" s="103">
        <f t="shared" si="5"/>
        <v>13550.144747448508</v>
      </c>
    </row>
    <row r="157" spans="1:7" x14ac:dyDescent="0.2">
      <c r="A157" s="60" t="s">
        <v>8</v>
      </c>
      <c r="B157" s="39" t="s">
        <v>3727</v>
      </c>
      <c r="C157" s="29" t="s">
        <v>3590</v>
      </c>
      <c r="D157" s="29">
        <v>300210</v>
      </c>
      <c r="E157" s="29">
        <v>76</v>
      </c>
      <c r="F157" s="30">
        <f t="shared" si="4"/>
        <v>2.0353017736583746E-4</v>
      </c>
      <c r="G157" s="103">
        <f t="shared" si="5"/>
        <v>1972.8180092070625</v>
      </c>
    </row>
    <row r="158" spans="1:7" x14ac:dyDescent="0.2">
      <c r="A158" s="60" t="s">
        <v>8</v>
      </c>
      <c r="B158" s="39" t="s">
        <v>3728</v>
      </c>
      <c r="C158" s="29" t="s">
        <v>3570</v>
      </c>
      <c r="D158" s="29">
        <v>179097</v>
      </c>
      <c r="E158" s="29">
        <v>821</v>
      </c>
      <c r="F158" s="30">
        <f t="shared" si="4"/>
        <v>2.1986615212809548E-3</v>
      </c>
      <c r="G158" s="103">
        <f t="shared" si="5"/>
        <v>21311.626125776296</v>
      </c>
    </row>
    <row r="159" spans="1:7" x14ac:dyDescent="0.2">
      <c r="A159" s="60" t="s">
        <v>8</v>
      </c>
      <c r="B159" s="39" t="s">
        <v>3729</v>
      </c>
      <c r="C159" s="29" t="s">
        <v>3582</v>
      </c>
      <c r="D159" s="29">
        <v>179174</v>
      </c>
      <c r="E159" s="29">
        <v>687</v>
      </c>
      <c r="F159" s="30">
        <f t="shared" si="4"/>
        <v>1.8398056822411886E-3</v>
      </c>
      <c r="G159" s="103">
        <f t="shared" si="5"/>
        <v>17833.236477963841</v>
      </c>
    </row>
    <row r="160" spans="1:7" x14ac:dyDescent="0.2">
      <c r="A160" s="60" t="s">
        <v>8</v>
      </c>
      <c r="B160" s="39" t="s">
        <v>3730</v>
      </c>
      <c r="C160" s="29" t="s">
        <v>3568</v>
      </c>
      <c r="D160" s="29">
        <v>300651</v>
      </c>
      <c r="E160" s="29">
        <v>185</v>
      </c>
      <c r="F160" s="30">
        <f t="shared" si="4"/>
        <v>4.9543530016684116E-4</v>
      </c>
      <c r="G160" s="103">
        <f t="shared" si="5"/>
        <v>4802.2543645171918</v>
      </c>
    </row>
    <row r="161" spans="1:7" x14ac:dyDescent="0.2">
      <c r="A161" s="60" t="s">
        <v>8</v>
      </c>
      <c r="B161" s="39" t="s">
        <v>3731</v>
      </c>
      <c r="C161" s="29" t="s">
        <v>3568</v>
      </c>
      <c r="D161" s="29">
        <v>300652</v>
      </c>
      <c r="E161" s="29">
        <v>67</v>
      </c>
      <c r="F161" s="30">
        <f t="shared" si="4"/>
        <v>1.7942791951988302E-4</v>
      </c>
      <c r="G161" s="103">
        <f t="shared" si="5"/>
        <v>1739.194823906226</v>
      </c>
    </row>
    <row r="162" spans="1:7" x14ac:dyDescent="0.2">
      <c r="A162" s="60" t="s">
        <v>8</v>
      </c>
      <c r="B162" s="39" t="s">
        <v>3732</v>
      </c>
      <c r="C162" s="29" t="s">
        <v>3570</v>
      </c>
      <c r="D162" s="29">
        <v>300346</v>
      </c>
      <c r="E162" s="29">
        <v>179</v>
      </c>
      <c r="F162" s="30">
        <f t="shared" si="4"/>
        <v>4.7936712826953824E-4</v>
      </c>
      <c r="G162" s="103">
        <f t="shared" si="5"/>
        <v>4646.505574316634</v>
      </c>
    </row>
    <row r="163" spans="1:7" x14ac:dyDescent="0.2">
      <c r="A163" s="60" t="s">
        <v>8</v>
      </c>
      <c r="B163" s="39" t="s">
        <v>3733</v>
      </c>
      <c r="C163" s="29" t="s">
        <v>3566</v>
      </c>
      <c r="D163" s="29">
        <v>300053</v>
      </c>
      <c r="E163" s="29">
        <v>125</v>
      </c>
      <c r="F163" s="30">
        <f t="shared" si="4"/>
        <v>3.3475358119381164E-4</v>
      </c>
      <c r="G163" s="103">
        <f t="shared" si="5"/>
        <v>3244.7664625116163</v>
      </c>
    </row>
    <row r="164" spans="1:7" x14ac:dyDescent="0.2">
      <c r="A164" s="60" t="s">
        <v>8</v>
      </c>
      <c r="B164" s="39" t="s">
        <v>3734</v>
      </c>
      <c r="C164" s="29" t="s">
        <v>3585</v>
      </c>
      <c r="D164" s="29">
        <v>300947</v>
      </c>
      <c r="E164" s="29">
        <v>270</v>
      </c>
      <c r="F164" s="30">
        <f t="shared" si="4"/>
        <v>7.2306773537863308E-4</v>
      </c>
      <c r="G164" s="103">
        <f t="shared" si="5"/>
        <v>7008.69555902509</v>
      </c>
    </row>
    <row r="165" spans="1:7" x14ac:dyDescent="0.2">
      <c r="A165" s="60" t="s">
        <v>8</v>
      </c>
      <c r="B165" s="39" t="s">
        <v>3735</v>
      </c>
      <c r="C165" s="29" t="s">
        <v>3570</v>
      </c>
      <c r="D165" s="29">
        <v>300348</v>
      </c>
      <c r="E165" s="29">
        <v>552</v>
      </c>
      <c r="F165" s="30">
        <f t="shared" si="4"/>
        <v>1.4782718145518721E-3</v>
      </c>
      <c r="G165" s="103">
        <f t="shared" si="5"/>
        <v>14328.888698451296</v>
      </c>
    </row>
    <row r="166" spans="1:7" x14ac:dyDescent="0.2">
      <c r="A166" s="60" t="s">
        <v>8</v>
      </c>
      <c r="B166" s="39" t="s">
        <v>3736</v>
      </c>
      <c r="C166" s="29" t="s">
        <v>3570</v>
      </c>
      <c r="D166" s="29">
        <v>300349</v>
      </c>
      <c r="E166" s="29">
        <v>263</v>
      </c>
      <c r="F166" s="30">
        <f t="shared" si="4"/>
        <v>7.0432153483177961E-4</v>
      </c>
      <c r="G166" s="103">
        <f t="shared" si="5"/>
        <v>6826.9886371244402</v>
      </c>
    </row>
    <row r="167" spans="1:7" x14ac:dyDescent="0.2">
      <c r="A167" s="60" t="s">
        <v>8</v>
      </c>
      <c r="B167" s="39" t="s">
        <v>3737</v>
      </c>
      <c r="C167" s="29" t="s">
        <v>3568</v>
      </c>
      <c r="D167" s="29">
        <v>300654</v>
      </c>
      <c r="E167" s="29">
        <v>73</v>
      </c>
      <c r="F167" s="30">
        <f t="shared" si="4"/>
        <v>1.9549609141718597E-4</v>
      </c>
      <c r="G167" s="103">
        <f t="shared" si="5"/>
        <v>1894.9436141067836</v>
      </c>
    </row>
    <row r="168" spans="1:7" x14ac:dyDescent="0.2">
      <c r="A168" s="60" t="s">
        <v>8</v>
      </c>
      <c r="B168" s="39" t="s">
        <v>3738</v>
      </c>
      <c r="C168" s="29" t="s">
        <v>3570</v>
      </c>
      <c r="D168" s="29">
        <v>179109</v>
      </c>
      <c r="E168" s="29">
        <v>585</v>
      </c>
      <c r="F168" s="30">
        <f t="shared" si="4"/>
        <v>1.5666467599870382E-3</v>
      </c>
      <c r="G168" s="103">
        <f t="shared" si="5"/>
        <v>15185.507044554362</v>
      </c>
    </row>
    <row r="169" spans="1:7" x14ac:dyDescent="0.2">
      <c r="A169" s="60" t="s">
        <v>8</v>
      </c>
      <c r="B169" s="39" t="s">
        <v>3739</v>
      </c>
      <c r="C169" s="29" t="s">
        <v>3570</v>
      </c>
      <c r="D169" s="29">
        <v>179111</v>
      </c>
      <c r="E169" s="29">
        <v>1105</v>
      </c>
      <c r="F169" s="30">
        <f t="shared" si="4"/>
        <v>2.9592216577532947E-3</v>
      </c>
      <c r="G169" s="103">
        <f t="shared" si="5"/>
        <v>28683.735528602687</v>
      </c>
    </row>
    <row r="170" spans="1:7" x14ac:dyDescent="0.2">
      <c r="A170" s="60" t="s">
        <v>8</v>
      </c>
      <c r="B170" s="39" t="s">
        <v>3740</v>
      </c>
      <c r="C170" s="29" t="s">
        <v>3568</v>
      </c>
      <c r="D170" s="29">
        <v>300656</v>
      </c>
      <c r="E170" s="29">
        <v>131</v>
      </c>
      <c r="F170" s="30">
        <f t="shared" si="4"/>
        <v>3.5082175309111456E-4</v>
      </c>
      <c r="G170" s="103">
        <f t="shared" si="5"/>
        <v>3400.5152527121736</v>
      </c>
    </row>
    <row r="171" spans="1:7" x14ac:dyDescent="0.2">
      <c r="A171" s="60" t="s">
        <v>8</v>
      </c>
      <c r="B171" s="39" t="s">
        <v>3741</v>
      </c>
      <c r="C171" s="29" t="s">
        <v>3568</v>
      </c>
      <c r="D171" s="29">
        <v>300657</v>
      </c>
      <c r="E171" s="29">
        <v>180</v>
      </c>
      <c r="F171" s="30">
        <f t="shared" si="4"/>
        <v>4.8204515691908874E-4</v>
      </c>
      <c r="G171" s="103">
        <f t="shared" si="5"/>
        <v>4672.463706016727</v>
      </c>
    </row>
    <row r="172" spans="1:7" x14ac:dyDescent="0.2">
      <c r="A172" s="60" t="s">
        <v>8</v>
      </c>
      <c r="B172" s="39" t="s">
        <v>3742</v>
      </c>
      <c r="C172" s="29" t="s">
        <v>3568</v>
      </c>
      <c r="D172" s="29">
        <v>61111</v>
      </c>
      <c r="E172" s="29">
        <v>3686</v>
      </c>
      <c r="F172" s="30">
        <f t="shared" si="4"/>
        <v>9.8712136022431167E-3</v>
      </c>
      <c r="G172" s="103">
        <f t="shared" si="5"/>
        <v>95681.673446542525</v>
      </c>
    </row>
    <row r="173" spans="1:7" x14ac:dyDescent="0.2">
      <c r="A173" s="60" t="s">
        <v>8</v>
      </c>
      <c r="B173" s="39" t="s">
        <v>3743</v>
      </c>
      <c r="C173" s="29" t="s">
        <v>3570</v>
      </c>
      <c r="D173" s="29">
        <v>300350</v>
      </c>
      <c r="E173" s="29">
        <v>373</v>
      </c>
      <c r="F173" s="30">
        <f t="shared" si="4"/>
        <v>9.9890468628233381E-4</v>
      </c>
      <c r="G173" s="103">
        <f t="shared" si="5"/>
        <v>9682.3831241346616</v>
      </c>
    </row>
    <row r="174" spans="1:7" x14ac:dyDescent="0.2">
      <c r="A174" s="60" t="s">
        <v>8</v>
      </c>
      <c r="B174" s="39" t="s">
        <v>3744</v>
      </c>
      <c r="C174" s="29" t="s">
        <v>3568</v>
      </c>
      <c r="D174" s="29">
        <v>300660</v>
      </c>
      <c r="E174" s="29">
        <v>170</v>
      </c>
      <c r="F174" s="30">
        <f t="shared" si="4"/>
        <v>4.5526487042358378E-4</v>
      </c>
      <c r="G174" s="103">
        <f t="shared" si="5"/>
        <v>4412.8823890157973</v>
      </c>
    </row>
    <row r="175" spans="1:7" x14ac:dyDescent="0.2">
      <c r="A175" s="60" t="s">
        <v>8</v>
      </c>
      <c r="B175" s="39" t="s">
        <v>3745</v>
      </c>
      <c r="C175" s="29" t="s">
        <v>3568</v>
      </c>
      <c r="D175" s="29">
        <v>61123</v>
      </c>
      <c r="E175" s="29">
        <v>2709</v>
      </c>
      <c r="F175" s="30">
        <f t="shared" si="4"/>
        <v>7.254779611632285E-3</v>
      </c>
      <c r="G175" s="103">
        <f t="shared" si="5"/>
        <v>70320.578775551738</v>
      </c>
    </row>
    <row r="176" spans="1:7" x14ac:dyDescent="0.2">
      <c r="A176" s="60" t="s">
        <v>8</v>
      </c>
      <c r="B176" s="39" t="s">
        <v>3746</v>
      </c>
      <c r="C176" s="29" t="s">
        <v>3576</v>
      </c>
      <c r="D176" s="29">
        <v>300874</v>
      </c>
      <c r="E176" s="29">
        <v>393</v>
      </c>
      <c r="F176" s="30">
        <f t="shared" si="4"/>
        <v>1.0524652592733437E-3</v>
      </c>
      <c r="G176" s="103">
        <f t="shared" si="5"/>
        <v>10201.545758136521</v>
      </c>
    </row>
    <row r="177" spans="1:7" x14ac:dyDescent="0.2">
      <c r="A177" s="60" t="s">
        <v>8</v>
      </c>
      <c r="B177" s="39" t="s">
        <v>3747</v>
      </c>
      <c r="C177" s="29" t="s">
        <v>3590</v>
      </c>
      <c r="D177" s="29">
        <v>300216</v>
      </c>
      <c r="E177" s="29">
        <v>41</v>
      </c>
      <c r="F177" s="30">
        <f t="shared" si="4"/>
        <v>1.0979917463157021E-4</v>
      </c>
      <c r="G177" s="103">
        <f t="shared" si="5"/>
        <v>1064.2833997038101</v>
      </c>
    </row>
    <row r="178" spans="1:7" x14ac:dyDescent="0.2">
      <c r="A178" s="60" t="s">
        <v>8</v>
      </c>
      <c r="B178" s="39" t="s">
        <v>3748</v>
      </c>
      <c r="C178" s="29" t="s">
        <v>3568</v>
      </c>
      <c r="D178" s="29">
        <v>64903</v>
      </c>
      <c r="E178" s="29">
        <v>1696</v>
      </c>
      <c r="F178" s="30">
        <f t="shared" si="4"/>
        <v>4.5419365896376363E-3</v>
      </c>
      <c r="G178" s="103">
        <f t="shared" si="5"/>
        <v>44024.991363357607</v>
      </c>
    </row>
    <row r="179" spans="1:7" x14ac:dyDescent="0.2">
      <c r="A179" s="60" t="s">
        <v>8</v>
      </c>
      <c r="B179" s="39" t="s">
        <v>3749</v>
      </c>
      <c r="C179" s="29" t="s">
        <v>3570</v>
      </c>
      <c r="D179" s="29">
        <v>300352</v>
      </c>
      <c r="E179" s="29">
        <v>9</v>
      </c>
      <c r="F179" s="30">
        <f t="shared" si="4"/>
        <v>2.4102257845954437E-5</v>
      </c>
      <c r="G179" s="103">
        <f t="shared" si="5"/>
        <v>233.62318530083635</v>
      </c>
    </row>
    <row r="180" spans="1:7" x14ac:dyDescent="0.2">
      <c r="A180" s="60" t="s">
        <v>8</v>
      </c>
      <c r="B180" s="39" t="s">
        <v>3750</v>
      </c>
      <c r="C180" s="29" t="s">
        <v>3590</v>
      </c>
      <c r="D180" s="29">
        <v>300217</v>
      </c>
      <c r="E180" s="29">
        <v>107</v>
      </c>
      <c r="F180" s="30">
        <f t="shared" si="4"/>
        <v>2.8654906550190271E-4</v>
      </c>
      <c r="G180" s="103">
        <f t="shared" si="5"/>
        <v>2777.5200919099429</v>
      </c>
    </row>
    <row r="181" spans="1:7" x14ac:dyDescent="0.2">
      <c r="A181" s="60" t="s">
        <v>8</v>
      </c>
      <c r="B181" s="39" t="s">
        <v>3751</v>
      </c>
      <c r="C181" s="29" t="s">
        <v>3568</v>
      </c>
      <c r="D181" s="29">
        <v>300666</v>
      </c>
      <c r="E181" s="29">
        <v>297</v>
      </c>
      <c r="F181" s="30">
        <f t="shared" si="4"/>
        <v>7.9537450891649635E-4</v>
      </c>
      <c r="G181" s="103">
        <f t="shared" si="5"/>
        <v>7709.5651149275991</v>
      </c>
    </row>
    <row r="182" spans="1:7" x14ac:dyDescent="0.2">
      <c r="A182" s="60" t="s">
        <v>8</v>
      </c>
      <c r="B182" s="39" t="s">
        <v>3752</v>
      </c>
      <c r="C182" s="29" t="s">
        <v>3590</v>
      </c>
      <c r="D182" s="29">
        <v>300218</v>
      </c>
      <c r="E182" s="29">
        <v>28</v>
      </c>
      <c r="F182" s="30">
        <f t="shared" si="4"/>
        <v>7.4984802187413798E-5</v>
      </c>
      <c r="G182" s="103">
        <f t="shared" si="5"/>
        <v>726.82768760260194</v>
      </c>
    </row>
    <row r="183" spans="1:7" x14ac:dyDescent="0.2">
      <c r="A183" s="60" t="s">
        <v>8</v>
      </c>
      <c r="B183" s="39" t="s">
        <v>3753</v>
      </c>
      <c r="C183" s="29" t="s">
        <v>3590</v>
      </c>
      <c r="D183" s="29">
        <v>300219</v>
      </c>
      <c r="E183" s="29">
        <v>121</v>
      </c>
      <c r="F183" s="30">
        <f t="shared" si="4"/>
        <v>3.2404146659560965E-4</v>
      </c>
      <c r="G183" s="103">
        <f t="shared" si="5"/>
        <v>3140.9339357112444</v>
      </c>
    </row>
    <row r="184" spans="1:7" x14ac:dyDescent="0.2">
      <c r="A184" s="60" t="s">
        <v>8</v>
      </c>
      <c r="B184" s="39" t="s">
        <v>3754</v>
      </c>
      <c r="C184" s="29" t="s">
        <v>3585</v>
      </c>
      <c r="D184" s="29">
        <v>300948</v>
      </c>
      <c r="E184" s="29">
        <v>114</v>
      </c>
      <c r="F184" s="30">
        <f t="shared" si="4"/>
        <v>3.0529526604875618E-4</v>
      </c>
      <c r="G184" s="103">
        <f t="shared" si="5"/>
        <v>2959.2270138105937</v>
      </c>
    </row>
    <row r="185" spans="1:7" x14ac:dyDescent="0.2">
      <c r="A185" s="60" t="s">
        <v>8</v>
      </c>
      <c r="B185" s="39" t="s">
        <v>3755</v>
      </c>
      <c r="C185" s="29" t="s">
        <v>3568</v>
      </c>
      <c r="D185" s="29">
        <v>61135</v>
      </c>
      <c r="E185" s="29">
        <v>4834</v>
      </c>
      <c r="F185" s="30">
        <f t="shared" si="4"/>
        <v>1.2945590491927082E-2</v>
      </c>
      <c r="G185" s="103">
        <f t="shared" si="5"/>
        <v>125481.60863824921</v>
      </c>
    </row>
    <row r="186" spans="1:7" x14ac:dyDescent="0.2">
      <c r="A186" s="60" t="s">
        <v>8</v>
      </c>
      <c r="B186" s="39" t="s">
        <v>3756</v>
      </c>
      <c r="C186" s="29" t="s">
        <v>3568</v>
      </c>
      <c r="D186" s="29">
        <v>300668</v>
      </c>
      <c r="E186" s="29">
        <v>35</v>
      </c>
      <c r="F186" s="30">
        <f t="shared" si="4"/>
        <v>9.3731002734267254E-5</v>
      </c>
      <c r="G186" s="103">
        <f t="shared" si="5"/>
        <v>908.53460950325245</v>
      </c>
    </row>
    <row r="187" spans="1:7" x14ac:dyDescent="0.2">
      <c r="A187" s="60" t="s">
        <v>8</v>
      </c>
      <c r="B187" s="39" t="s">
        <v>3757</v>
      </c>
      <c r="C187" s="29" t="s">
        <v>3568</v>
      </c>
      <c r="D187" s="29">
        <v>300669</v>
      </c>
      <c r="E187" s="29">
        <v>424</v>
      </c>
      <c r="F187" s="30">
        <f t="shared" si="4"/>
        <v>1.1354841474094091E-3</v>
      </c>
      <c r="G187" s="103">
        <f t="shared" si="5"/>
        <v>11006.247840839402</v>
      </c>
    </row>
    <row r="188" spans="1:7" x14ac:dyDescent="0.2">
      <c r="A188" s="60" t="s">
        <v>8</v>
      </c>
      <c r="B188" s="39" t="s">
        <v>3758</v>
      </c>
      <c r="C188" s="29" t="s">
        <v>3568</v>
      </c>
      <c r="D188" s="29">
        <v>300670</v>
      </c>
      <c r="E188" s="29">
        <v>256</v>
      </c>
      <c r="F188" s="30">
        <f t="shared" si="4"/>
        <v>6.8557533428492614E-4</v>
      </c>
      <c r="G188" s="103">
        <f t="shared" si="5"/>
        <v>6645.2817152237894</v>
      </c>
    </row>
    <row r="189" spans="1:7" x14ac:dyDescent="0.2">
      <c r="A189" s="60" t="s">
        <v>8</v>
      </c>
      <c r="B189" s="39" t="s">
        <v>3759</v>
      </c>
      <c r="C189" s="29" t="s">
        <v>3570</v>
      </c>
      <c r="D189" s="29">
        <v>300354</v>
      </c>
      <c r="E189" s="29">
        <v>221</v>
      </c>
      <c r="F189" s="30">
        <f t="shared" si="4"/>
        <v>5.918443315506589E-4</v>
      </c>
      <c r="G189" s="103">
        <f t="shared" si="5"/>
        <v>5736.7471057205366</v>
      </c>
    </row>
    <row r="190" spans="1:7" x14ac:dyDescent="0.2">
      <c r="A190" s="60" t="s">
        <v>8</v>
      </c>
      <c r="B190" s="39" t="s">
        <v>3760</v>
      </c>
      <c r="C190" s="29" t="s">
        <v>3590</v>
      </c>
      <c r="D190" s="29">
        <v>300224</v>
      </c>
      <c r="E190" s="29">
        <v>64</v>
      </c>
      <c r="F190" s="30">
        <f t="shared" si="4"/>
        <v>1.7139383357123153E-4</v>
      </c>
      <c r="G190" s="103">
        <f t="shared" si="5"/>
        <v>1661.3204288059474</v>
      </c>
    </row>
    <row r="191" spans="1:7" x14ac:dyDescent="0.2">
      <c r="A191" s="60" t="s">
        <v>8</v>
      </c>
      <c r="B191" s="39" t="s">
        <v>3761</v>
      </c>
      <c r="C191" s="29" t="s">
        <v>3570</v>
      </c>
      <c r="D191" s="29">
        <v>300355</v>
      </c>
      <c r="E191" s="29">
        <v>186</v>
      </c>
      <c r="F191" s="30">
        <f t="shared" si="4"/>
        <v>4.9811332881639166E-4</v>
      </c>
      <c r="G191" s="103">
        <f t="shared" si="5"/>
        <v>4828.2124962172848</v>
      </c>
    </row>
    <row r="192" spans="1:7" x14ac:dyDescent="0.2">
      <c r="A192" s="60" t="s">
        <v>8</v>
      </c>
      <c r="B192" s="39" t="s">
        <v>3762</v>
      </c>
      <c r="C192" s="29" t="s">
        <v>3570</v>
      </c>
      <c r="D192" s="29">
        <v>300356</v>
      </c>
      <c r="E192" s="29">
        <v>76</v>
      </c>
      <c r="F192" s="30">
        <f t="shared" si="4"/>
        <v>2.0353017736583746E-4</v>
      </c>
      <c r="G192" s="103">
        <f t="shared" si="5"/>
        <v>1972.8180092070625</v>
      </c>
    </row>
    <row r="193" spans="1:7" x14ac:dyDescent="0.2">
      <c r="A193" s="60" t="s">
        <v>8</v>
      </c>
      <c r="B193" s="39" t="s">
        <v>3763</v>
      </c>
      <c r="C193" s="29" t="s">
        <v>3585</v>
      </c>
      <c r="D193" s="29">
        <v>64978</v>
      </c>
      <c r="E193" s="29">
        <v>1192</v>
      </c>
      <c r="F193" s="30">
        <f t="shared" si="4"/>
        <v>3.1922101502641874E-3</v>
      </c>
      <c r="G193" s="103">
        <f t="shared" si="5"/>
        <v>30942.092986510768</v>
      </c>
    </row>
    <row r="194" spans="1:7" x14ac:dyDescent="0.2">
      <c r="A194" s="60" t="s">
        <v>8</v>
      </c>
      <c r="B194" s="39" t="s">
        <v>3764</v>
      </c>
      <c r="C194" s="29" t="s">
        <v>3588</v>
      </c>
      <c r="D194" s="29">
        <v>301031</v>
      </c>
      <c r="E194" s="29">
        <v>68</v>
      </c>
      <c r="F194" s="30">
        <f t="shared" ref="F194:F257" si="6">E194/$E$634</f>
        <v>1.8210594816943352E-4</v>
      </c>
      <c r="G194" s="103">
        <f t="shared" ref="G194:G257" si="7">$H$2*F194</f>
        <v>1765.152955606319</v>
      </c>
    </row>
    <row r="195" spans="1:7" x14ac:dyDescent="0.2">
      <c r="A195" s="60" t="s">
        <v>8</v>
      </c>
      <c r="B195" s="39" t="s">
        <v>3765</v>
      </c>
      <c r="C195" s="29" t="s">
        <v>3570</v>
      </c>
      <c r="D195" s="29">
        <v>300357</v>
      </c>
      <c r="E195" s="29">
        <v>345</v>
      </c>
      <c r="F195" s="30">
        <f t="shared" si="6"/>
        <v>9.2391988409492004E-4</v>
      </c>
      <c r="G195" s="103">
        <f t="shared" si="7"/>
        <v>8955.5554365320604</v>
      </c>
    </row>
    <row r="196" spans="1:7" x14ac:dyDescent="0.2">
      <c r="A196" s="60" t="s">
        <v>8</v>
      </c>
      <c r="B196" s="39" t="s">
        <v>3766</v>
      </c>
      <c r="C196" s="29" t="s">
        <v>3570</v>
      </c>
      <c r="D196" s="29">
        <v>300358</v>
      </c>
      <c r="E196" s="29">
        <v>30</v>
      </c>
      <c r="F196" s="30">
        <f t="shared" si="6"/>
        <v>8.0340859486514789E-5</v>
      </c>
      <c r="G196" s="103">
        <f t="shared" si="7"/>
        <v>778.74395100278787</v>
      </c>
    </row>
    <row r="197" spans="1:7" x14ac:dyDescent="0.2">
      <c r="A197" s="60" t="s">
        <v>8</v>
      </c>
      <c r="B197" s="39" t="s">
        <v>3767</v>
      </c>
      <c r="C197" s="29" t="s">
        <v>3588</v>
      </c>
      <c r="D197" s="29">
        <v>301032</v>
      </c>
      <c r="E197" s="29">
        <v>58</v>
      </c>
      <c r="F197" s="30">
        <f t="shared" si="6"/>
        <v>1.5532566167392859E-4</v>
      </c>
      <c r="G197" s="103">
        <f t="shared" si="7"/>
        <v>1505.5716386053898</v>
      </c>
    </row>
    <row r="198" spans="1:7" x14ac:dyDescent="0.2">
      <c r="A198" s="60" t="s">
        <v>8</v>
      </c>
      <c r="B198" s="39" t="s">
        <v>3768</v>
      </c>
      <c r="C198" s="29" t="s">
        <v>3576</v>
      </c>
      <c r="D198" s="29">
        <v>179426</v>
      </c>
      <c r="E198" s="29">
        <v>723</v>
      </c>
      <c r="F198" s="30">
        <f t="shared" si="6"/>
        <v>1.9362147136250064E-3</v>
      </c>
      <c r="G198" s="103">
        <f t="shared" si="7"/>
        <v>18767.729219167188</v>
      </c>
    </row>
    <row r="199" spans="1:7" x14ac:dyDescent="0.2">
      <c r="A199" s="60" t="s">
        <v>8</v>
      </c>
      <c r="B199" s="39" t="s">
        <v>3769</v>
      </c>
      <c r="C199" s="29" t="s">
        <v>3585</v>
      </c>
      <c r="D199" s="29">
        <v>300949</v>
      </c>
      <c r="E199" s="29">
        <v>124</v>
      </c>
      <c r="F199" s="30">
        <f t="shared" si="6"/>
        <v>3.3207555254426114E-4</v>
      </c>
      <c r="G199" s="103">
        <f t="shared" si="7"/>
        <v>3218.8083308115233</v>
      </c>
    </row>
    <row r="200" spans="1:7" x14ac:dyDescent="0.2">
      <c r="A200" s="60" t="s">
        <v>8</v>
      </c>
      <c r="B200" s="39" t="s">
        <v>3770</v>
      </c>
      <c r="C200" s="29" t="s">
        <v>3588</v>
      </c>
      <c r="D200" s="29">
        <v>301033</v>
      </c>
      <c r="E200" s="29">
        <v>428</v>
      </c>
      <c r="F200" s="30">
        <f t="shared" si="6"/>
        <v>1.1461962620076109E-3</v>
      </c>
      <c r="G200" s="103">
        <f t="shared" si="7"/>
        <v>11110.080367639772</v>
      </c>
    </row>
    <row r="201" spans="1:7" x14ac:dyDescent="0.2">
      <c r="A201" s="60" t="s">
        <v>8</v>
      </c>
      <c r="B201" s="39" t="s">
        <v>3771</v>
      </c>
      <c r="C201" s="29" t="s">
        <v>3568</v>
      </c>
      <c r="D201" s="29">
        <v>179287</v>
      </c>
      <c r="E201" s="29">
        <v>793</v>
      </c>
      <c r="F201" s="30">
        <f t="shared" si="6"/>
        <v>2.1236767190935409E-3</v>
      </c>
      <c r="G201" s="103">
        <f t="shared" si="7"/>
        <v>20584.798438173693</v>
      </c>
    </row>
    <row r="202" spans="1:7" x14ac:dyDescent="0.2">
      <c r="A202" s="60" t="s">
        <v>8</v>
      </c>
      <c r="B202" s="39" t="s">
        <v>3772</v>
      </c>
      <c r="C202" s="29" t="s">
        <v>3570</v>
      </c>
      <c r="D202" s="29">
        <v>61059</v>
      </c>
      <c r="E202" s="29">
        <v>5196</v>
      </c>
      <c r="F202" s="30">
        <f t="shared" si="6"/>
        <v>1.3915036863064362E-2</v>
      </c>
      <c r="G202" s="103">
        <f t="shared" si="7"/>
        <v>134878.45231368285</v>
      </c>
    </row>
    <row r="203" spans="1:7" x14ac:dyDescent="0.2">
      <c r="A203" s="60" t="s">
        <v>8</v>
      </c>
      <c r="B203" s="39" t="s">
        <v>3773</v>
      </c>
      <c r="C203" s="29" t="s">
        <v>3568</v>
      </c>
      <c r="D203" s="29">
        <v>69740</v>
      </c>
      <c r="E203" s="29">
        <v>883</v>
      </c>
      <c r="F203" s="30">
        <f t="shared" si="6"/>
        <v>2.3646992975530851E-3</v>
      </c>
      <c r="G203" s="103">
        <f t="shared" si="7"/>
        <v>22921.030291182054</v>
      </c>
    </row>
    <row r="204" spans="1:7" x14ac:dyDescent="0.2">
      <c r="A204" s="60" t="s">
        <v>8</v>
      </c>
      <c r="B204" s="39" t="s">
        <v>3774</v>
      </c>
      <c r="C204" s="29" t="s">
        <v>3582</v>
      </c>
      <c r="D204" s="29">
        <v>300547</v>
      </c>
      <c r="E204" s="29">
        <v>265</v>
      </c>
      <c r="F204" s="30">
        <f t="shared" si="6"/>
        <v>7.096775921308806E-4</v>
      </c>
      <c r="G204" s="103">
        <f t="shared" si="7"/>
        <v>6878.9049005246252</v>
      </c>
    </row>
    <row r="205" spans="1:7" x14ac:dyDescent="0.2">
      <c r="A205" s="60" t="s">
        <v>8</v>
      </c>
      <c r="B205" s="39" t="s">
        <v>3775</v>
      </c>
      <c r="C205" s="29" t="s">
        <v>3570</v>
      </c>
      <c r="D205" s="29">
        <v>300360</v>
      </c>
      <c r="E205" s="29">
        <v>162</v>
      </c>
      <c r="F205" s="30">
        <f t="shared" si="6"/>
        <v>4.3384064122717987E-4</v>
      </c>
      <c r="G205" s="103">
        <f t="shared" si="7"/>
        <v>4205.2173354150545</v>
      </c>
    </row>
    <row r="206" spans="1:7" x14ac:dyDescent="0.2">
      <c r="A206" s="60" t="s">
        <v>8</v>
      </c>
      <c r="B206" s="39" t="s">
        <v>3776</v>
      </c>
      <c r="C206" s="29" t="s">
        <v>3576</v>
      </c>
      <c r="D206" s="29">
        <v>300880</v>
      </c>
      <c r="E206" s="29">
        <v>102</v>
      </c>
      <c r="F206" s="30">
        <f t="shared" si="6"/>
        <v>2.7315892225415029E-4</v>
      </c>
      <c r="G206" s="103">
        <f t="shared" si="7"/>
        <v>2647.7294334094786</v>
      </c>
    </row>
    <row r="207" spans="1:7" x14ac:dyDescent="0.2">
      <c r="A207" s="60" t="s">
        <v>8</v>
      </c>
      <c r="B207" s="39" t="s">
        <v>3777</v>
      </c>
      <c r="C207" s="29" t="s">
        <v>3570</v>
      </c>
      <c r="D207" s="29">
        <v>300361</v>
      </c>
      <c r="E207" s="29">
        <v>349</v>
      </c>
      <c r="F207" s="30">
        <f t="shared" si="6"/>
        <v>9.3463199869312202E-4</v>
      </c>
      <c r="G207" s="103">
        <f t="shared" si="7"/>
        <v>9059.3879633324323</v>
      </c>
    </row>
    <row r="208" spans="1:7" x14ac:dyDescent="0.2">
      <c r="A208" s="60" t="s">
        <v>8</v>
      </c>
      <c r="B208" s="39" t="s">
        <v>3778</v>
      </c>
      <c r="C208" s="29" t="s">
        <v>3570</v>
      </c>
      <c r="D208" s="29">
        <v>300362</v>
      </c>
      <c r="E208" s="29">
        <v>446</v>
      </c>
      <c r="F208" s="30">
        <f t="shared" si="6"/>
        <v>1.1944007776995198E-3</v>
      </c>
      <c r="G208" s="103">
        <f t="shared" si="7"/>
        <v>11577.326738241445</v>
      </c>
    </row>
    <row r="209" spans="1:7" x14ac:dyDescent="0.2">
      <c r="A209" s="60" t="s">
        <v>8</v>
      </c>
      <c r="B209" s="39" t="s">
        <v>3779</v>
      </c>
      <c r="C209" s="29" t="s">
        <v>3588</v>
      </c>
      <c r="D209" s="29">
        <v>64826</v>
      </c>
      <c r="E209" s="29">
        <v>1479</v>
      </c>
      <c r="F209" s="30">
        <f t="shared" si="6"/>
        <v>3.9608043726851788E-3</v>
      </c>
      <c r="G209" s="103">
        <f t="shared" si="7"/>
        <v>38392.076784437435</v>
      </c>
    </row>
    <row r="210" spans="1:7" x14ac:dyDescent="0.2">
      <c r="A210" s="60" t="s">
        <v>8</v>
      </c>
      <c r="B210" s="39" t="s">
        <v>3780</v>
      </c>
      <c r="C210" s="29" t="s">
        <v>3585</v>
      </c>
      <c r="D210" s="29">
        <v>300952</v>
      </c>
      <c r="E210" s="29">
        <v>46</v>
      </c>
      <c r="F210" s="30">
        <f t="shared" si="6"/>
        <v>1.2318931787932267E-4</v>
      </c>
      <c r="G210" s="103">
        <f t="shared" si="7"/>
        <v>1194.0740582042747</v>
      </c>
    </row>
    <row r="211" spans="1:7" x14ac:dyDescent="0.2">
      <c r="A211" s="60" t="s">
        <v>8</v>
      </c>
      <c r="B211" s="39" t="s">
        <v>3781</v>
      </c>
      <c r="C211" s="29" t="s">
        <v>3582</v>
      </c>
      <c r="D211" s="29">
        <v>300549</v>
      </c>
      <c r="E211" s="29">
        <v>211</v>
      </c>
      <c r="F211" s="30">
        <f t="shared" si="6"/>
        <v>5.6506404505515405E-4</v>
      </c>
      <c r="G211" s="103">
        <f t="shared" si="7"/>
        <v>5477.1657887196079</v>
      </c>
    </row>
    <row r="212" spans="1:7" x14ac:dyDescent="0.2">
      <c r="A212" s="60" t="s">
        <v>8</v>
      </c>
      <c r="B212" s="39" t="s">
        <v>3782</v>
      </c>
      <c r="C212" s="29" t="s">
        <v>3570</v>
      </c>
      <c r="D212" s="29">
        <v>179123</v>
      </c>
      <c r="E212" s="29">
        <v>726</v>
      </c>
      <c r="F212" s="30">
        <f t="shared" si="6"/>
        <v>1.9442487995736579E-3</v>
      </c>
      <c r="G212" s="103">
        <f t="shared" si="7"/>
        <v>18845.603614267467</v>
      </c>
    </row>
    <row r="213" spans="1:7" x14ac:dyDescent="0.2">
      <c r="A213" s="60" t="s">
        <v>8</v>
      </c>
      <c r="B213" s="39" t="s">
        <v>3783</v>
      </c>
      <c r="C213" s="29" t="s">
        <v>3568</v>
      </c>
      <c r="D213" s="29">
        <v>179299</v>
      </c>
      <c r="E213" s="29">
        <v>950</v>
      </c>
      <c r="F213" s="30">
        <f t="shared" si="6"/>
        <v>2.5441272170729683E-3</v>
      </c>
      <c r="G213" s="103">
        <f t="shared" si="7"/>
        <v>24660.22511508828</v>
      </c>
    </row>
    <row r="214" spans="1:7" x14ac:dyDescent="0.2">
      <c r="A214" s="60" t="s">
        <v>8</v>
      </c>
      <c r="B214" s="39" t="s">
        <v>3784</v>
      </c>
      <c r="C214" s="29" t="s">
        <v>3588</v>
      </c>
      <c r="D214" s="29">
        <v>301036</v>
      </c>
      <c r="E214" s="29">
        <v>123</v>
      </c>
      <c r="F214" s="30">
        <f t="shared" si="6"/>
        <v>3.2939752389471064E-4</v>
      </c>
      <c r="G214" s="103">
        <f t="shared" si="7"/>
        <v>3192.8501991114304</v>
      </c>
    </row>
    <row r="215" spans="1:7" x14ac:dyDescent="0.2">
      <c r="A215" s="60" t="s">
        <v>8</v>
      </c>
      <c r="B215" s="39" t="s">
        <v>3785</v>
      </c>
      <c r="C215" s="29" t="s">
        <v>3590</v>
      </c>
      <c r="D215" s="29">
        <v>300228</v>
      </c>
      <c r="E215" s="29">
        <v>106</v>
      </c>
      <c r="F215" s="30">
        <f t="shared" si="6"/>
        <v>2.8387103685235227E-4</v>
      </c>
      <c r="G215" s="103">
        <f t="shared" si="7"/>
        <v>2751.5619602098504</v>
      </c>
    </row>
    <row r="216" spans="1:7" x14ac:dyDescent="0.2">
      <c r="A216" s="60" t="s">
        <v>8</v>
      </c>
      <c r="B216" s="39" t="s">
        <v>3786</v>
      </c>
      <c r="C216" s="29" t="s">
        <v>3570</v>
      </c>
      <c r="D216" s="29">
        <v>300364</v>
      </c>
      <c r="E216" s="29">
        <v>65</v>
      </c>
      <c r="F216" s="30">
        <f t="shared" si="6"/>
        <v>1.7407186222078203E-4</v>
      </c>
      <c r="G216" s="103">
        <f t="shared" si="7"/>
        <v>1687.2785605060403</v>
      </c>
    </row>
    <row r="217" spans="1:7" x14ac:dyDescent="0.2">
      <c r="A217" s="60" t="s">
        <v>8</v>
      </c>
      <c r="B217" s="39" t="s">
        <v>3787</v>
      </c>
      <c r="C217" s="29" t="s">
        <v>3582</v>
      </c>
      <c r="D217" s="29">
        <v>300550</v>
      </c>
      <c r="E217" s="29">
        <v>187</v>
      </c>
      <c r="F217" s="30">
        <f t="shared" si="6"/>
        <v>5.0079135746594215E-4</v>
      </c>
      <c r="G217" s="103">
        <f t="shared" si="7"/>
        <v>4854.1706279173777</v>
      </c>
    </row>
    <row r="218" spans="1:7" x14ac:dyDescent="0.2">
      <c r="A218" s="60" t="s">
        <v>8</v>
      </c>
      <c r="B218" s="39" t="s">
        <v>3788</v>
      </c>
      <c r="C218" s="29" t="s">
        <v>3570</v>
      </c>
      <c r="D218" s="29">
        <v>300366</v>
      </c>
      <c r="E218" s="29">
        <v>173</v>
      </c>
      <c r="F218" s="30">
        <f t="shared" si="6"/>
        <v>4.6329895637223527E-4</v>
      </c>
      <c r="G218" s="103">
        <f t="shared" si="7"/>
        <v>4490.7567841160762</v>
      </c>
    </row>
    <row r="219" spans="1:7" x14ac:dyDescent="0.2">
      <c r="A219" s="60" t="s">
        <v>8</v>
      </c>
      <c r="B219" s="39" t="s">
        <v>3789</v>
      </c>
      <c r="C219" s="29" t="s">
        <v>3570</v>
      </c>
      <c r="D219" s="29">
        <v>300367</v>
      </c>
      <c r="E219" s="29">
        <v>58</v>
      </c>
      <c r="F219" s="30">
        <f t="shared" si="6"/>
        <v>1.5532566167392859E-4</v>
      </c>
      <c r="G219" s="103">
        <f t="shared" si="7"/>
        <v>1505.5716386053898</v>
      </c>
    </row>
    <row r="220" spans="1:7" x14ac:dyDescent="0.2">
      <c r="A220" s="60" t="s">
        <v>8</v>
      </c>
      <c r="B220" s="39" t="s">
        <v>3790</v>
      </c>
      <c r="C220" s="29" t="s">
        <v>3568</v>
      </c>
      <c r="D220" s="29">
        <v>300674</v>
      </c>
      <c r="E220" s="29">
        <v>605</v>
      </c>
      <c r="F220" s="30">
        <f t="shared" si="6"/>
        <v>1.6202073329780482E-3</v>
      </c>
      <c r="G220" s="103">
        <f t="shared" si="7"/>
        <v>15704.66967855622</v>
      </c>
    </row>
    <row r="221" spans="1:7" x14ac:dyDescent="0.2">
      <c r="A221" s="60" t="s">
        <v>8</v>
      </c>
      <c r="B221" s="39" t="s">
        <v>3791</v>
      </c>
      <c r="C221" s="29" t="s">
        <v>3570</v>
      </c>
      <c r="D221" s="29">
        <v>300368</v>
      </c>
      <c r="E221" s="29">
        <v>14</v>
      </c>
      <c r="F221" s="30">
        <f t="shared" si="6"/>
        <v>3.7492401093706899E-5</v>
      </c>
      <c r="G221" s="103">
        <f t="shared" si="7"/>
        <v>363.41384380130097</v>
      </c>
    </row>
    <row r="222" spans="1:7" x14ac:dyDescent="0.2">
      <c r="A222" s="60" t="s">
        <v>8</v>
      </c>
      <c r="B222" s="39" t="s">
        <v>3792</v>
      </c>
      <c r="C222" s="29" t="s">
        <v>3568</v>
      </c>
      <c r="D222" s="29">
        <v>300675</v>
      </c>
      <c r="E222" s="29">
        <v>220</v>
      </c>
      <c r="F222" s="30">
        <f t="shared" si="6"/>
        <v>5.891663029011084E-4</v>
      </c>
      <c r="G222" s="103">
        <f t="shared" si="7"/>
        <v>5710.7889740204437</v>
      </c>
    </row>
    <row r="223" spans="1:7" x14ac:dyDescent="0.2">
      <c r="A223" s="60" t="s">
        <v>8</v>
      </c>
      <c r="B223" s="39" t="s">
        <v>3793</v>
      </c>
      <c r="C223" s="29" t="s">
        <v>3566</v>
      </c>
      <c r="D223" s="29">
        <v>300062</v>
      </c>
      <c r="E223" s="29">
        <v>214</v>
      </c>
      <c r="F223" s="30">
        <f t="shared" si="6"/>
        <v>5.7309813100380543E-4</v>
      </c>
      <c r="G223" s="103">
        <f t="shared" si="7"/>
        <v>5555.0401838198859</v>
      </c>
    </row>
    <row r="224" spans="1:7" x14ac:dyDescent="0.2">
      <c r="A224" s="60" t="s">
        <v>8</v>
      </c>
      <c r="B224" s="39" t="s">
        <v>3794</v>
      </c>
      <c r="C224" s="29" t="s">
        <v>3568</v>
      </c>
      <c r="D224" s="29">
        <v>300676</v>
      </c>
      <c r="E224" s="29">
        <v>31</v>
      </c>
      <c r="F224" s="30">
        <f t="shared" si="6"/>
        <v>8.3018888136065285E-5</v>
      </c>
      <c r="G224" s="103">
        <f t="shared" si="7"/>
        <v>804.70208270288083</v>
      </c>
    </row>
    <row r="225" spans="1:7" x14ac:dyDescent="0.2">
      <c r="A225" s="60" t="s">
        <v>8</v>
      </c>
      <c r="B225" s="39" t="s">
        <v>3795</v>
      </c>
      <c r="C225" s="29" t="s">
        <v>3590</v>
      </c>
      <c r="D225" s="29">
        <v>300229</v>
      </c>
      <c r="E225" s="29">
        <v>168</v>
      </c>
      <c r="F225" s="30">
        <f t="shared" si="6"/>
        <v>4.4990881312448279E-4</v>
      </c>
      <c r="G225" s="103">
        <f t="shared" si="7"/>
        <v>4360.9661256156114</v>
      </c>
    </row>
    <row r="226" spans="1:7" x14ac:dyDescent="0.2">
      <c r="A226" s="60" t="s">
        <v>8</v>
      </c>
      <c r="B226" s="39" t="s">
        <v>3796</v>
      </c>
      <c r="C226" s="29" t="s">
        <v>3568</v>
      </c>
      <c r="D226" s="29">
        <v>300677</v>
      </c>
      <c r="E226" s="29">
        <v>278</v>
      </c>
      <c r="F226" s="30">
        <f t="shared" si="6"/>
        <v>7.4449196457503704E-4</v>
      </c>
      <c r="G226" s="103">
        <f t="shared" si="7"/>
        <v>7216.3606126258337</v>
      </c>
    </row>
    <row r="227" spans="1:7" x14ac:dyDescent="0.2">
      <c r="A227" s="60" t="s">
        <v>8</v>
      </c>
      <c r="B227" s="39" t="s">
        <v>3797</v>
      </c>
      <c r="C227" s="29" t="s">
        <v>3568</v>
      </c>
      <c r="D227" s="29">
        <v>300679</v>
      </c>
      <c r="E227" s="29">
        <v>263</v>
      </c>
      <c r="F227" s="30">
        <f t="shared" si="6"/>
        <v>7.0432153483177961E-4</v>
      </c>
      <c r="G227" s="103">
        <f t="shared" si="7"/>
        <v>6826.9886371244402</v>
      </c>
    </row>
    <row r="228" spans="1:7" x14ac:dyDescent="0.2">
      <c r="A228" s="60" t="s">
        <v>8</v>
      </c>
      <c r="B228" s="39" t="s">
        <v>3798</v>
      </c>
      <c r="C228" s="29" t="s">
        <v>3568</v>
      </c>
      <c r="D228" s="29">
        <v>300680</v>
      </c>
      <c r="E228" s="29">
        <v>289</v>
      </c>
      <c r="F228" s="30">
        <f t="shared" si="6"/>
        <v>7.7395027972009249E-4</v>
      </c>
      <c r="G228" s="103">
        <f t="shared" si="7"/>
        <v>7501.9000613268563</v>
      </c>
    </row>
    <row r="229" spans="1:7" x14ac:dyDescent="0.2">
      <c r="A229" s="60" t="s">
        <v>8</v>
      </c>
      <c r="B229" s="39" t="s">
        <v>3799</v>
      </c>
      <c r="C229" s="29" t="s">
        <v>3570</v>
      </c>
      <c r="D229" s="29">
        <v>61061</v>
      </c>
      <c r="E229" s="29">
        <v>2536</v>
      </c>
      <c r="F229" s="30">
        <f t="shared" si="6"/>
        <v>6.7914806552600501E-3</v>
      </c>
      <c r="G229" s="103">
        <f t="shared" si="7"/>
        <v>65829.82199143566</v>
      </c>
    </row>
    <row r="230" spans="1:7" x14ac:dyDescent="0.2">
      <c r="A230" s="60" t="s">
        <v>8</v>
      </c>
      <c r="B230" s="39" t="s">
        <v>3800</v>
      </c>
      <c r="C230" s="29" t="s">
        <v>3570</v>
      </c>
      <c r="D230" s="29">
        <v>300370</v>
      </c>
      <c r="E230" s="29">
        <v>133</v>
      </c>
      <c r="F230" s="30">
        <f t="shared" si="6"/>
        <v>3.5617781039021555E-4</v>
      </c>
      <c r="G230" s="103">
        <f t="shared" si="7"/>
        <v>3452.4315161123591</v>
      </c>
    </row>
    <row r="231" spans="1:7" x14ac:dyDescent="0.2">
      <c r="A231" s="60" t="s">
        <v>8</v>
      </c>
      <c r="B231" s="39" t="s">
        <v>3801</v>
      </c>
      <c r="C231" s="29" t="s">
        <v>3566</v>
      </c>
      <c r="D231" s="29">
        <v>300065</v>
      </c>
      <c r="E231" s="29">
        <v>49</v>
      </c>
      <c r="F231" s="30">
        <f t="shared" si="6"/>
        <v>1.3122340382797415E-4</v>
      </c>
      <c r="G231" s="103">
        <f t="shared" si="7"/>
        <v>1271.9484533045534</v>
      </c>
    </row>
    <row r="232" spans="1:7" x14ac:dyDescent="0.2">
      <c r="A232" s="60" t="s">
        <v>8</v>
      </c>
      <c r="B232" s="39" t="s">
        <v>3802</v>
      </c>
      <c r="C232" s="29" t="s">
        <v>3566</v>
      </c>
      <c r="D232" s="29">
        <v>300068</v>
      </c>
      <c r="E232" s="29">
        <v>66</v>
      </c>
      <c r="F232" s="30">
        <f t="shared" si="6"/>
        <v>1.7674989087033253E-4</v>
      </c>
      <c r="G232" s="103">
        <f t="shared" si="7"/>
        <v>1713.2366922061333</v>
      </c>
    </row>
    <row r="233" spans="1:7" x14ac:dyDescent="0.2">
      <c r="A233" s="60" t="s">
        <v>8</v>
      </c>
      <c r="B233" s="39" t="s">
        <v>3803</v>
      </c>
      <c r="C233" s="29" t="s">
        <v>3568</v>
      </c>
      <c r="D233" s="29">
        <v>300683</v>
      </c>
      <c r="E233" s="29">
        <v>257</v>
      </c>
      <c r="F233" s="30">
        <f t="shared" si="6"/>
        <v>6.8825336293447663E-4</v>
      </c>
      <c r="G233" s="103">
        <f t="shared" si="7"/>
        <v>6671.2398469238824</v>
      </c>
    </row>
    <row r="234" spans="1:7" x14ac:dyDescent="0.2">
      <c r="A234" s="60" t="s">
        <v>8</v>
      </c>
      <c r="B234" s="39" t="s">
        <v>3804</v>
      </c>
      <c r="C234" s="29" t="s">
        <v>3566</v>
      </c>
      <c r="D234" s="29">
        <v>300070</v>
      </c>
      <c r="E234" s="29">
        <v>139</v>
      </c>
      <c r="F234" s="30">
        <f t="shared" si="6"/>
        <v>3.7224598228751852E-4</v>
      </c>
      <c r="G234" s="103">
        <f t="shared" si="7"/>
        <v>3608.1803063129169</v>
      </c>
    </row>
    <row r="235" spans="1:7" x14ac:dyDescent="0.2">
      <c r="A235" s="60" t="s">
        <v>8</v>
      </c>
      <c r="B235" s="39" t="s">
        <v>3805</v>
      </c>
      <c r="C235" s="29" t="s">
        <v>3585</v>
      </c>
      <c r="D235" s="29">
        <v>300954</v>
      </c>
      <c r="E235" s="29">
        <v>301</v>
      </c>
      <c r="F235" s="30">
        <f t="shared" si="6"/>
        <v>8.0608662351469833E-4</v>
      </c>
      <c r="G235" s="103">
        <f t="shared" si="7"/>
        <v>7813.3976417279709</v>
      </c>
    </row>
    <row r="236" spans="1:7" x14ac:dyDescent="0.2">
      <c r="A236" s="60" t="s">
        <v>8</v>
      </c>
      <c r="B236" s="39" t="s">
        <v>3806</v>
      </c>
      <c r="C236" s="29" t="s">
        <v>3570</v>
      </c>
      <c r="D236" s="29">
        <v>300372</v>
      </c>
      <c r="E236" s="29">
        <v>84</v>
      </c>
      <c r="F236" s="30">
        <f t="shared" si="6"/>
        <v>2.2495440656224139E-4</v>
      </c>
      <c r="G236" s="103">
        <f t="shared" si="7"/>
        <v>2180.4830628078057</v>
      </c>
    </row>
    <row r="237" spans="1:7" x14ac:dyDescent="0.2">
      <c r="A237" s="60" t="s">
        <v>8</v>
      </c>
      <c r="B237" s="39" t="s">
        <v>3807</v>
      </c>
      <c r="C237" s="29" t="s">
        <v>3582</v>
      </c>
      <c r="D237" s="29">
        <v>64838</v>
      </c>
      <c r="E237" s="29">
        <v>1575</v>
      </c>
      <c r="F237" s="30">
        <f t="shared" si="6"/>
        <v>4.2178951230420264E-3</v>
      </c>
      <c r="G237" s="103">
        <f t="shared" si="7"/>
        <v>40884.057427646359</v>
      </c>
    </row>
    <row r="238" spans="1:7" x14ac:dyDescent="0.2">
      <c r="A238" s="60" t="s">
        <v>8</v>
      </c>
      <c r="B238" s="39" t="s">
        <v>3808</v>
      </c>
      <c r="C238" s="29" t="s">
        <v>3570</v>
      </c>
      <c r="D238" s="29">
        <v>300374</v>
      </c>
      <c r="E238" s="29">
        <v>248</v>
      </c>
      <c r="F238" s="30">
        <f t="shared" si="6"/>
        <v>6.6415110508852228E-4</v>
      </c>
      <c r="G238" s="103">
        <f t="shared" si="7"/>
        <v>6437.6166616230466</v>
      </c>
    </row>
    <row r="239" spans="1:7" x14ac:dyDescent="0.2">
      <c r="A239" s="60" t="s">
        <v>8</v>
      </c>
      <c r="B239" s="39" t="s">
        <v>3809</v>
      </c>
      <c r="C239" s="29" t="s">
        <v>3582</v>
      </c>
      <c r="D239" s="29">
        <v>300553</v>
      </c>
      <c r="E239" s="29">
        <v>156</v>
      </c>
      <c r="F239" s="30">
        <f t="shared" si="6"/>
        <v>4.1777246932987689E-4</v>
      </c>
      <c r="G239" s="103">
        <f t="shared" si="7"/>
        <v>4049.4685452144968</v>
      </c>
    </row>
    <row r="240" spans="1:7" x14ac:dyDescent="0.2">
      <c r="A240" s="60" t="s">
        <v>8</v>
      </c>
      <c r="B240" s="39" t="s">
        <v>3810</v>
      </c>
      <c r="C240" s="29" t="s">
        <v>3568</v>
      </c>
      <c r="D240" s="29">
        <v>69753</v>
      </c>
      <c r="E240" s="29">
        <v>901</v>
      </c>
      <c r="F240" s="30">
        <f t="shared" si="6"/>
        <v>2.412903813244994E-3</v>
      </c>
      <c r="G240" s="103">
        <f t="shared" si="7"/>
        <v>23388.276661783726</v>
      </c>
    </row>
    <row r="241" spans="1:7" x14ac:dyDescent="0.2">
      <c r="A241" s="60" t="s">
        <v>8</v>
      </c>
      <c r="B241" s="39" t="s">
        <v>3811</v>
      </c>
      <c r="C241" s="29" t="s">
        <v>3582</v>
      </c>
      <c r="D241" s="29">
        <v>320281</v>
      </c>
      <c r="E241" s="29">
        <v>532</v>
      </c>
      <c r="F241" s="30">
        <f t="shared" si="6"/>
        <v>1.4247112415608622E-3</v>
      </c>
      <c r="G241" s="103">
        <f t="shared" si="7"/>
        <v>13809.726064449436</v>
      </c>
    </row>
    <row r="242" spans="1:7" x14ac:dyDescent="0.2">
      <c r="A242" s="60" t="s">
        <v>8</v>
      </c>
      <c r="B242" s="39" t="s">
        <v>3812</v>
      </c>
      <c r="C242" s="29" t="s">
        <v>3576</v>
      </c>
      <c r="D242" s="29">
        <v>69791</v>
      </c>
      <c r="E242" s="29">
        <v>619</v>
      </c>
      <c r="F242" s="30">
        <f t="shared" si="6"/>
        <v>1.6576997340717551E-3</v>
      </c>
      <c r="G242" s="103">
        <f t="shared" si="7"/>
        <v>16068.083522357521</v>
      </c>
    </row>
    <row r="243" spans="1:7" x14ac:dyDescent="0.2">
      <c r="A243" s="60" t="s">
        <v>8</v>
      </c>
      <c r="B243" s="39" t="s">
        <v>3813</v>
      </c>
      <c r="C243" s="29" t="s">
        <v>3570</v>
      </c>
      <c r="D243" s="29">
        <v>300375</v>
      </c>
      <c r="E243" s="29">
        <v>358</v>
      </c>
      <c r="F243" s="30">
        <f t="shared" si="6"/>
        <v>9.5873425653907648E-4</v>
      </c>
      <c r="G243" s="103">
        <f t="shared" si="7"/>
        <v>9293.011148633268</v>
      </c>
    </row>
    <row r="244" spans="1:7" x14ac:dyDescent="0.2">
      <c r="A244" s="60" t="s">
        <v>8</v>
      </c>
      <c r="B244" s="39" t="s">
        <v>3814</v>
      </c>
      <c r="C244" s="29" t="s">
        <v>3568</v>
      </c>
      <c r="D244" s="29">
        <v>300685</v>
      </c>
      <c r="E244" s="29">
        <v>89</v>
      </c>
      <c r="F244" s="30">
        <f t="shared" si="6"/>
        <v>2.3834454980999387E-4</v>
      </c>
      <c r="G244" s="103">
        <f t="shared" si="7"/>
        <v>2310.2737213082705</v>
      </c>
    </row>
    <row r="245" spans="1:7" x14ac:dyDescent="0.2">
      <c r="A245" s="60" t="s">
        <v>8</v>
      </c>
      <c r="B245" s="39" t="s">
        <v>3815</v>
      </c>
      <c r="C245" s="29" t="s">
        <v>3582</v>
      </c>
      <c r="D245" s="29">
        <v>300555</v>
      </c>
      <c r="E245" s="29">
        <v>284</v>
      </c>
      <c r="F245" s="30">
        <f t="shared" si="6"/>
        <v>7.6056013647234002E-4</v>
      </c>
      <c r="G245" s="103">
        <f t="shared" si="7"/>
        <v>7372.1094028263915</v>
      </c>
    </row>
    <row r="246" spans="1:7" x14ac:dyDescent="0.2">
      <c r="A246" s="60" t="s">
        <v>8</v>
      </c>
      <c r="B246" s="39" t="s">
        <v>3816</v>
      </c>
      <c r="C246" s="29" t="s">
        <v>3588</v>
      </c>
      <c r="D246" s="29">
        <v>301040</v>
      </c>
      <c r="E246" s="29">
        <v>195</v>
      </c>
      <c r="F246" s="30">
        <f t="shared" si="6"/>
        <v>5.2221558666234612E-4</v>
      </c>
      <c r="G246" s="103">
        <f t="shared" si="7"/>
        <v>5061.8356815181205</v>
      </c>
    </row>
    <row r="247" spans="1:7" x14ac:dyDescent="0.2">
      <c r="A247" s="60" t="s">
        <v>8</v>
      </c>
      <c r="B247" s="39" t="s">
        <v>3817</v>
      </c>
      <c r="C247" s="29" t="s">
        <v>3566</v>
      </c>
      <c r="D247" s="29">
        <v>300076</v>
      </c>
      <c r="E247" s="29">
        <v>61</v>
      </c>
      <c r="F247" s="30">
        <f t="shared" si="6"/>
        <v>1.6335974762258007E-4</v>
      </c>
      <c r="G247" s="103">
        <f t="shared" si="7"/>
        <v>1583.4460337056687</v>
      </c>
    </row>
    <row r="248" spans="1:7" x14ac:dyDescent="0.2">
      <c r="A248" s="60" t="s">
        <v>8</v>
      </c>
      <c r="B248" s="39" t="s">
        <v>3818</v>
      </c>
      <c r="C248" s="29" t="s">
        <v>3568</v>
      </c>
      <c r="D248" s="29">
        <v>64915</v>
      </c>
      <c r="E248" s="29">
        <v>1586</v>
      </c>
      <c r="F248" s="30">
        <f t="shared" si="6"/>
        <v>4.2473534381870818E-3</v>
      </c>
      <c r="G248" s="103">
        <f t="shared" si="7"/>
        <v>41169.596876347387</v>
      </c>
    </row>
    <row r="249" spans="1:7" x14ac:dyDescent="0.2">
      <c r="A249" s="60" t="s">
        <v>8</v>
      </c>
      <c r="B249" s="39" t="s">
        <v>3819</v>
      </c>
      <c r="C249" s="29" t="s">
        <v>3585</v>
      </c>
      <c r="D249" s="29">
        <v>300955</v>
      </c>
      <c r="E249" s="29">
        <v>14</v>
      </c>
      <c r="F249" s="30">
        <f t="shared" si="6"/>
        <v>3.7492401093706899E-5</v>
      </c>
      <c r="G249" s="103">
        <f t="shared" si="7"/>
        <v>363.41384380130097</v>
      </c>
    </row>
    <row r="250" spans="1:7" x14ac:dyDescent="0.2">
      <c r="A250" s="60" t="s">
        <v>8</v>
      </c>
      <c r="B250" s="39" t="s">
        <v>3820</v>
      </c>
      <c r="C250" s="29" t="s">
        <v>3568</v>
      </c>
      <c r="D250" s="29">
        <v>300687</v>
      </c>
      <c r="E250" s="29">
        <v>521</v>
      </c>
      <c r="F250" s="30">
        <f t="shared" si="6"/>
        <v>1.3952529264158067E-3</v>
      </c>
      <c r="G250" s="103">
        <f t="shared" si="7"/>
        <v>13524.186615748415</v>
      </c>
    </row>
    <row r="251" spans="1:7" x14ac:dyDescent="0.2">
      <c r="A251" s="60" t="s">
        <v>8</v>
      </c>
      <c r="B251" s="39" t="s">
        <v>3821</v>
      </c>
      <c r="C251" s="29" t="s">
        <v>3582</v>
      </c>
      <c r="D251" s="29">
        <v>179186</v>
      </c>
      <c r="E251" s="29">
        <v>448</v>
      </c>
      <c r="F251" s="30">
        <f t="shared" si="6"/>
        <v>1.1997568349986208E-3</v>
      </c>
      <c r="G251" s="103">
        <f t="shared" si="7"/>
        <v>11629.243001641631</v>
      </c>
    </row>
    <row r="252" spans="1:7" x14ac:dyDescent="0.2">
      <c r="A252" s="60" t="s">
        <v>8</v>
      </c>
      <c r="B252" s="39" t="s">
        <v>3822</v>
      </c>
      <c r="C252" s="29" t="s">
        <v>3585</v>
      </c>
      <c r="D252" s="29">
        <v>300956</v>
      </c>
      <c r="E252" s="29">
        <v>117</v>
      </c>
      <c r="F252" s="30">
        <f t="shared" si="6"/>
        <v>3.1332935199740767E-4</v>
      </c>
      <c r="G252" s="103">
        <f t="shared" si="7"/>
        <v>3037.1014089108726</v>
      </c>
    </row>
    <row r="253" spans="1:7" x14ac:dyDescent="0.2">
      <c r="A253" s="60" t="s">
        <v>8</v>
      </c>
      <c r="B253" s="39" t="s">
        <v>3823</v>
      </c>
      <c r="C253" s="29" t="s">
        <v>3582</v>
      </c>
      <c r="D253" s="29">
        <v>300556</v>
      </c>
      <c r="E253" s="29">
        <v>138</v>
      </c>
      <c r="F253" s="30">
        <f t="shared" si="6"/>
        <v>3.6956795363796803E-4</v>
      </c>
      <c r="G253" s="103">
        <f t="shared" si="7"/>
        <v>3582.2221746128239</v>
      </c>
    </row>
    <row r="254" spans="1:7" x14ac:dyDescent="0.2">
      <c r="A254" s="60" t="s">
        <v>8</v>
      </c>
      <c r="B254" s="39" t="s">
        <v>3824</v>
      </c>
      <c r="C254" s="29" t="s">
        <v>3588</v>
      </c>
      <c r="D254" s="29">
        <v>179198</v>
      </c>
      <c r="E254" s="29">
        <v>776</v>
      </c>
      <c r="F254" s="30">
        <f t="shared" si="6"/>
        <v>2.0781502320511825E-3</v>
      </c>
      <c r="G254" s="103">
        <f t="shared" si="7"/>
        <v>20143.51019927211</v>
      </c>
    </row>
    <row r="255" spans="1:7" x14ac:dyDescent="0.2">
      <c r="A255" s="60" t="s">
        <v>8</v>
      </c>
      <c r="B255" s="39" t="s">
        <v>3825</v>
      </c>
      <c r="C255" s="29" t="s">
        <v>3582</v>
      </c>
      <c r="D255" s="29">
        <v>300557</v>
      </c>
      <c r="E255" s="29">
        <v>361</v>
      </c>
      <c r="F255" s="30">
        <f t="shared" si="6"/>
        <v>9.6676834248772797E-4</v>
      </c>
      <c r="G255" s="103">
        <f t="shared" si="7"/>
        <v>9370.8855437335478</v>
      </c>
    </row>
    <row r="256" spans="1:7" x14ac:dyDescent="0.2">
      <c r="A256" s="60" t="s">
        <v>8</v>
      </c>
      <c r="B256" s="39" t="s">
        <v>3826</v>
      </c>
      <c r="C256" s="29" t="s">
        <v>3570</v>
      </c>
      <c r="D256" s="29">
        <v>300379</v>
      </c>
      <c r="E256" s="29">
        <v>216</v>
      </c>
      <c r="F256" s="30">
        <f t="shared" si="6"/>
        <v>5.7845418830290642E-4</v>
      </c>
      <c r="G256" s="103">
        <f t="shared" si="7"/>
        <v>5606.9564472200718</v>
      </c>
    </row>
    <row r="257" spans="1:7" x14ac:dyDescent="0.2">
      <c r="A257" s="60" t="s">
        <v>8</v>
      </c>
      <c r="B257" s="39" t="s">
        <v>3827</v>
      </c>
      <c r="C257" s="29" t="s">
        <v>3568</v>
      </c>
      <c r="D257" s="29">
        <v>61147</v>
      </c>
      <c r="E257" s="29">
        <v>3525</v>
      </c>
      <c r="F257" s="30">
        <f t="shared" si="6"/>
        <v>9.4400509896654869E-3</v>
      </c>
      <c r="G257" s="103">
        <f t="shared" si="7"/>
        <v>91502.414242827566</v>
      </c>
    </row>
    <row r="258" spans="1:7" x14ac:dyDescent="0.2">
      <c r="A258" s="60" t="s">
        <v>8</v>
      </c>
      <c r="B258" s="39" t="s">
        <v>3828</v>
      </c>
      <c r="C258" s="29" t="s">
        <v>3570</v>
      </c>
      <c r="D258" s="29">
        <v>300380</v>
      </c>
      <c r="E258" s="29">
        <v>361</v>
      </c>
      <c r="F258" s="30">
        <f t="shared" ref="F258:F321" si="8">E258/$E$634</f>
        <v>9.6676834248772797E-4</v>
      </c>
      <c r="G258" s="103">
        <f t="shared" ref="G258:G321" si="9">$H$2*F258</f>
        <v>9370.8855437335478</v>
      </c>
    </row>
    <row r="259" spans="1:7" x14ac:dyDescent="0.2">
      <c r="A259" s="60" t="s">
        <v>8</v>
      </c>
      <c r="B259" s="39" t="s">
        <v>3829</v>
      </c>
      <c r="C259" s="29" t="s">
        <v>3566</v>
      </c>
      <c r="D259" s="29">
        <v>300080</v>
      </c>
      <c r="E259" s="29">
        <v>41</v>
      </c>
      <c r="F259" s="30">
        <f t="shared" si="8"/>
        <v>1.0979917463157021E-4</v>
      </c>
      <c r="G259" s="103">
        <f t="shared" si="9"/>
        <v>1064.2833997038101</v>
      </c>
    </row>
    <row r="260" spans="1:7" x14ac:dyDescent="0.2">
      <c r="A260" s="60" t="s">
        <v>8</v>
      </c>
      <c r="B260" s="39" t="s">
        <v>3830</v>
      </c>
      <c r="C260" s="29" t="s">
        <v>3590</v>
      </c>
      <c r="D260" s="29">
        <v>300234</v>
      </c>
      <c r="E260" s="29">
        <v>246</v>
      </c>
      <c r="F260" s="30">
        <f t="shared" si="8"/>
        <v>6.5879504778942129E-4</v>
      </c>
      <c r="G260" s="103">
        <f t="shared" si="9"/>
        <v>6385.7003982228607</v>
      </c>
    </row>
    <row r="261" spans="1:7" x14ac:dyDescent="0.2">
      <c r="A261" s="60" t="s">
        <v>8</v>
      </c>
      <c r="B261" s="39" t="s">
        <v>3831</v>
      </c>
      <c r="C261" s="29" t="s">
        <v>3582</v>
      </c>
      <c r="D261" s="29">
        <v>300558</v>
      </c>
      <c r="E261" s="29">
        <v>452</v>
      </c>
      <c r="F261" s="30">
        <f t="shared" si="8"/>
        <v>1.2104689495968227E-3</v>
      </c>
      <c r="G261" s="103">
        <f t="shared" si="9"/>
        <v>11733.075528442003</v>
      </c>
    </row>
    <row r="262" spans="1:7" x14ac:dyDescent="0.2">
      <c r="A262" s="60" t="s">
        <v>8</v>
      </c>
      <c r="B262" s="39" t="s">
        <v>3832</v>
      </c>
      <c r="C262" s="29" t="s">
        <v>3590</v>
      </c>
      <c r="D262" s="29">
        <v>300235</v>
      </c>
      <c r="E262" s="29">
        <v>191</v>
      </c>
      <c r="F262" s="30">
        <f t="shared" si="8"/>
        <v>5.1150347206414413E-4</v>
      </c>
      <c r="G262" s="103">
        <f t="shared" si="9"/>
        <v>4958.0031547177487</v>
      </c>
    </row>
    <row r="263" spans="1:7" x14ac:dyDescent="0.2">
      <c r="A263" s="60" t="s">
        <v>8</v>
      </c>
      <c r="B263" s="39" t="s">
        <v>3833</v>
      </c>
      <c r="C263" s="29" t="s">
        <v>3568</v>
      </c>
      <c r="D263" s="29">
        <v>61150</v>
      </c>
      <c r="E263" s="29">
        <v>2016</v>
      </c>
      <c r="F263" s="30">
        <f t="shared" si="8"/>
        <v>5.3989057574937932E-3</v>
      </c>
      <c r="G263" s="103">
        <f t="shared" si="9"/>
        <v>52331.593507387341</v>
      </c>
    </row>
    <row r="264" spans="1:7" x14ac:dyDescent="0.2">
      <c r="A264" s="60" t="s">
        <v>8</v>
      </c>
      <c r="B264" s="39" t="s">
        <v>3834</v>
      </c>
      <c r="C264" s="29" t="s">
        <v>3568</v>
      </c>
      <c r="D264" s="29">
        <v>300695</v>
      </c>
      <c r="E264" s="29">
        <v>218</v>
      </c>
      <c r="F264" s="30">
        <f t="shared" si="8"/>
        <v>5.8381024560200741E-4</v>
      </c>
      <c r="G264" s="103">
        <f t="shared" si="9"/>
        <v>5658.8727106202577</v>
      </c>
    </row>
    <row r="265" spans="1:7" x14ac:dyDescent="0.2">
      <c r="A265" s="60" t="s">
        <v>8</v>
      </c>
      <c r="B265" s="39" t="s">
        <v>3835</v>
      </c>
      <c r="C265" s="29" t="s">
        <v>3568</v>
      </c>
      <c r="D265" s="29">
        <v>179301</v>
      </c>
      <c r="E265" s="29">
        <v>1092</v>
      </c>
      <c r="F265" s="30">
        <f t="shared" si="8"/>
        <v>2.9244072853091383E-3</v>
      </c>
      <c r="G265" s="103">
        <f t="shared" si="9"/>
        <v>28346.279816501476</v>
      </c>
    </row>
    <row r="266" spans="1:7" x14ac:dyDescent="0.2">
      <c r="A266" s="60" t="s">
        <v>8</v>
      </c>
      <c r="B266" s="39" t="s">
        <v>3836</v>
      </c>
      <c r="C266" s="29" t="s">
        <v>3570</v>
      </c>
      <c r="D266" s="29">
        <v>300384</v>
      </c>
      <c r="E266" s="29">
        <v>257</v>
      </c>
      <c r="F266" s="30">
        <f t="shared" si="8"/>
        <v>6.8825336293447663E-4</v>
      </c>
      <c r="G266" s="103">
        <f t="shared" si="9"/>
        <v>6671.2398469238824</v>
      </c>
    </row>
    <row r="267" spans="1:7" x14ac:dyDescent="0.2">
      <c r="A267" s="60" t="s">
        <v>8</v>
      </c>
      <c r="B267" s="39" t="s">
        <v>3837</v>
      </c>
      <c r="C267" s="29" t="s">
        <v>3570</v>
      </c>
      <c r="D267" s="29">
        <v>300383</v>
      </c>
      <c r="E267" s="29">
        <v>152</v>
      </c>
      <c r="F267" s="30">
        <f t="shared" si="8"/>
        <v>4.0706035473167491E-4</v>
      </c>
      <c r="G267" s="103">
        <f t="shared" si="9"/>
        <v>3945.6360184141249</v>
      </c>
    </row>
    <row r="268" spans="1:7" x14ac:dyDescent="0.2">
      <c r="A268" s="60" t="s">
        <v>8</v>
      </c>
      <c r="B268" s="39" t="s">
        <v>3838</v>
      </c>
      <c r="C268" s="29" t="s">
        <v>3582</v>
      </c>
      <c r="D268" s="29">
        <v>300559</v>
      </c>
      <c r="E268" s="29">
        <v>38</v>
      </c>
      <c r="F268" s="30">
        <f t="shared" si="8"/>
        <v>1.0176508868291873E-4</v>
      </c>
      <c r="G268" s="103">
        <f t="shared" si="9"/>
        <v>986.40900460353123</v>
      </c>
    </row>
    <row r="269" spans="1:7" x14ac:dyDescent="0.2">
      <c r="A269" s="60" t="s">
        <v>8</v>
      </c>
      <c r="B269" s="39" t="s">
        <v>3839</v>
      </c>
      <c r="C269" s="29" t="s">
        <v>3568</v>
      </c>
      <c r="D269" s="29">
        <v>179313</v>
      </c>
      <c r="E269" s="29">
        <v>449</v>
      </c>
      <c r="F269" s="30">
        <f t="shared" si="8"/>
        <v>1.2024348636481713E-3</v>
      </c>
      <c r="G269" s="103">
        <f t="shared" si="9"/>
        <v>11655.201133341725</v>
      </c>
    </row>
    <row r="270" spans="1:7" x14ac:dyDescent="0.2">
      <c r="A270" s="60" t="s">
        <v>8</v>
      </c>
      <c r="B270" s="39" t="s">
        <v>3840</v>
      </c>
      <c r="C270" s="29" t="s">
        <v>3568</v>
      </c>
      <c r="D270" s="29">
        <v>300696</v>
      </c>
      <c r="E270" s="29">
        <v>134</v>
      </c>
      <c r="F270" s="30">
        <f t="shared" si="8"/>
        <v>3.5885583903976604E-4</v>
      </c>
      <c r="G270" s="103">
        <f t="shared" si="9"/>
        <v>3478.389647812452</v>
      </c>
    </row>
    <row r="271" spans="1:7" x14ac:dyDescent="0.2">
      <c r="A271" s="60" t="s">
        <v>8</v>
      </c>
      <c r="B271" s="39" t="s">
        <v>3841</v>
      </c>
      <c r="C271" s="29" t="s">
        <v>3568</v>
      </c>
      <c r="D271" s="29">
        <v>73320</v>
      </c>
      <c r="E271" s="29">
        <v>1953</v>
      </c>
      <c r="F271" s="30">
        <f t="shared" si="8"/>
        <v>5.2301899525721129E-3</v>
      </c>
      <c r="G271" s="103">
        <f t="shared" si="9"/>
        <v>50696.23121028149</v>
      </c>
    </row>
    <row r="272" spans="1:7" x14ac:dyDescent="0.2">
      <c r="A272" s="60" t="s">
        <v>8</v>
      </c>
      <c r="B272" s="39" t="s">
        <v>3842</v>
      </c>
      <c r="C272" s="29" t="s">
        <v>3570</v>
      </c>
      <c r="D272" s="29">
        <v>300385</v>
      </c>
      <c r="E272" s="29">
        <v>30</v>
      </c>
      <c r="F272" s="30">
        <f t="shared" si="8"/>
        <v>8.0340859486514789E-5</v>
      </c>
      <c r="G272" s="103">
        <f t="shared" si="9"/>
        <v>778.74395100278787</v>
      </c>
    </row>
    <row r="273" spans="1:7" x14ac:dyDescent="0.2">
      <c r="A273" s="60" t="s">
        <v>8</v>
      </c>
      <c r="B273" s="39" t="s">
        <v>3843</v>
      </c>
      <c r="C273" s="29" t="s">
        <v>3566</v>
      </c>
      <c r="D273" s="29">
        <v>300082</v>
      </c>
      <c r="E273" s="29">
        <v>69</v>
      </c>
      <c r="F273" s="30">
        <f t="shared" si="8"/>
        <v>1.8478397681898401E-4</v>
      </c>
      <c r="G273" s="103">
        <f t="shared" si="9"/>
        <v>1791.1110873064119</v>
      </c>
    </row>
    <row r="274" spans="1:7" x14ac:dyDescent="0.2">
      <c r="A274" s="60" t="s">
        <v>8</v>
      </c>
      <c r="B274" s="39" t="s">
        <v>3844</v>
      </c>
      <c r="C274" s="29" t="s">
        <v>3582</v>
      </c>
      <c r="D274" s="29">
        <v>300560</v>
      </c>
      <c r="E274" s="29">
        <v>193</v>
      </c>
      <c r="F274" s="30">
        <f t="shared" si="8"/>
        <v>5.1685952936324513E-4</v>
      </c>
      <c r="G274" s="103">
        <f t="shared" si="9"/>
        <v>5009.9194181179346</v>
      </c>
    </row>
    <row r="275" spans="1:7" x14ac:dyDescent="0.2">
      <c r="A275" s="60" t="s">
        <v>8</v>
      </c>
      <c r="B275" s="39" t="s">
        <v>3845</v>
      </c>
      <c r="C275" s="29" t="s">
        <v>3570</v>
      </c>
      <c r="D275" s="29">
        <v>300387</v>
      </c>
      <c r="E275" s="29">
        <v>73</v>
      </c>
      <c r="F275" s="30">
        <f t="shared" si="8"/>
        <v>1.9549609141718597E-4</v>
      </c>
      <c r="G275" s="103">
        <f t="shared" si="9"/>
        <v>1894.9436141067836</v>
      </c>
    </row>
    <row r="276" spans="1:7" x14ac:dyDescent="0.2">
      <c r="A276" s="60" t="s">
        <v>8</v>
      </c>
      <c r="B276" s="39" t="s">
        <v>3846</v>
      </c>
      <c r="C276" s="29" t="s">
        <v>3568</v>
      </c>
      <c r="D276" s="29">
        <v>300698</v>
      </c>
      <c r="E276" s="29">
        <v>157</v>
      </c>
      <c r="F276" s="30">
        <f t="shared" si="8"/>
        <v>4.2045049797942739E-4</v>
      </c>
      <c r="G276" s="103">
        <f t="shared" si="9"/>
        <v>4075.4266769145897</v>
      </c>
    </row>
    <row r="277" spans="1:7" x14ac:dyDescent="0.2">
      <c r="A277" s="60" t="s">
        <v>8</v>
      </c>
      <c r="B277" s="39" t="s">
        <v>3847</v>
      </c>
      <c r="C277" s="29" t="s">
        <v>3585</v>
      </c>
      <c r="D277" s="29">
        <v>300957</v>
      </c>
      <c r="E277" s="29">
        <v>210</v>
      </c>
      <c r="F277" s="30">
        <f t="shared" si="8"/>
        <v>5.6238601640560355E-4</v>
      </c>
      <c r="G277" s="103">
        <f t="shared" si="9"/>
        <v>5451.207657019515</v>
      </c>
    </row>
    <row r="278" spans="1:7" x14ac:dyDescent="0.2">
      <c r="A278" s="60" t="s">
        <v>8</v>
      </c>
      <c r="B278" s="39" t="s">
        <v>3848</v>
      </c>
      <c r="C278" s="29" t="s">
        <v>3570</v>
      </c>
      <c r="D278" s="29">
        <v>300388</v>
      </c>
      <c r="E278" s="29">
        <v>13</v>
      </c>
      <c r="F278" s="30">
        <f t="shared" si="8"/>
        <v>3.481437244415641E-5</v>
      </c>
      <c r="G278" s="103">
        <f t="shared" si="9"/>
        <v>337.45571210120806</v>
      </c>
    </row>
    <row r="279" spans="1:7" x14ac:dyDescent="0.2">
      <c r="A279" s="60" t="s">
        <v>8</v>
      </c>
      <c r="B279" s="39" t="s">
        <v>3849</v>
      </c>
      <c r="C279" s="29" t="s">
        <v>3570</v>
      </c>
      <c r="D279" s="29">
        <v>300389</v>
      </c>
      <c r="E279" s="29">
        <v>113</v>
      </c>
      <c r="F279" s="30">
        <f t="shared" si="8"/>
        <v>3.0261723739920569E-4</v>
      </c>
      <c r="G279" s="103">
        <f t="shared" si="9"/>
        <v>2933.2688821105007</v>
      </c>
    </row>
    <row r="280" spans="1:7" x14ac:dyDescent="0.2">
      <c r="A280" s="60" t="s">
        <v>8</v>
      </c>
      <c r="B280" s="39" t="s">
        <v>3850</v>
      </c>
      <c r="C280" s="29" t="s">
        <v>3576</v>
      </c>
      <c r="D280" s="29">
        <v>300890</v>
      </c>
      <c r="E280" s="29">
        <v>400</v>
      </c>
      <c r="F280" s="30">
        <f t="shared" si="8"/>
        <v>1.0712114598201972E-3</v>
      </c>
      <c r="G280" s="103">
        <f t="shared" si="9"/>
        <v>10383.252680037171</v>
      </c>
    </row>
    <row r="281" spans="1:7" x14ac:dyDescent="0.2">
      <c r="A281" s="60" t="s">
        <v>8</v>
      </c>
      <c r="B281" s="39" t="s">
        <v>3851</v>
      </c>
      <c r="C281" s="29" t="s">
        <v>3568</v>
      </c>
      <c r="D281" s="29">
        <v>300700</v>
      </c>
      <c r="E281" s="29">
        <v>90</v>
      </c>
      <c r="F281" s="30">
        <f t="shared" si="8"/>
        <v>2.4102257845954437E-4</v>
      </c>
      <c r="G281" s="103">
        <f t="shared" si="9"/>
        <v>2336.2318530083635</v>
      </c>
    </row>
    <row r="282" spans="1:7" x14ac:dyDescent="0.2">
      <c r="A282" s="60" t="s">
        <v>8</v>
      </c>
      <c r="B282" s="39" t="s">
        <v>3852</v>
      </c>
      <c r="C282" s="29" t="s">
        <v>3568</v>
      </c>
      <c r="D282" s="29">
        <v>300702</v>
      </c>
      <c r="E282" s="29">
        <v>75</v>
      </c>
      <c r="F282" s="30">
        <f t="shared" si="8"/>
        <v>2.0085214871628696E-4</v>
      </c>
      <c r="G282" s="103">
        <f t="shared" si="9"/>
        <v>1946.8598775069695</v>
      </c>
    </row>
    <row r="283" spans="1:7" x14ac:dyDescent="0.2">
      <c r="A283" s="60" t="s">
        <v>8</v>
      </c>
      <c r="B283" s="39" t="s">
        <v>3853</v>
      </c>
      <c r="C283" s="29" t="s">
        <v>3576</v>
      </c>
      <c r="D283" s="29">
        <v>300891</v>
      </c>
      <c r="E283" s="29">
        <v>67</v>
      </c>
      <c r="F283" s="30">
        <f t="shared" si="8"/>
        <v>1.7942791951988302E-4</v>
      </c>
      <c r="G283" s="103">
        <f t="shared" si="9"/>
        <v>1739.194823906226</v>
      </c>
    </row>
    <row r="284" spans="1:7" x14ac:dyDescent="0.2">
      <c r="A284" s="60" t="s">
        <v>8</v>
      </c>
      <c r="B284" s="39" t="s">
        <v>3854</v>
      </c>
      <c r="C284" s="29" t="s">
        <v>3568</v>
      </c>
      <c r="D284" s="29">
        <v>179325</v>
      </c>
      <c r="E284" s="29">
        <v>646</v>
      </c>
      <c r="F284" s="30">
        <f t="shared" si="8"/>
        <v>1.7300065076096185E-3</v>
      </c>
      <c r="G284" s="103">
        <f t="shared" si="9"/>
        <v>16768.95307826003</v>
      </c>
    </row>
    <row r="285" spans="1:7" x14ac:dyDescent="0.2">
      <c r="A285" s="60" t="s">
        <v>8</v>
      </c>
      <c r="B285" s="39" t="s">
        <v>3855</v>
      </c>
      <c r="C285" s="29" t="s">
        <v>3568</v>
      </c>
      <c r="D285" s="29">
        <v>300707</v>
      </c>
      <c r="E285" s="29">
        <v>114</v>
      </c>
      <c r="F285" s="30">
        <f t="shared" si="8"/>
        <v>3.0529526604875618E-4</v>
      </c>
      <c r="G285" s="103">
        <f t="shared" si="9"/>
        <v>2959.2270138105937</v>
      </c>
    </row>
    <row r="286" spans="1:7" x14ac:dyDescent="0.2">
      <c r="A286" s="60" t="s">
        <v>8</v>
      </c>
      <c r="B286" s="39" t="s">
        <v>3856</v>
      </c>
      <c r="C286" s="29" t="s">
        <v>3588</v>
      </c>
      <c r="D286" s="29">
        <v>301045</v>
      </c>
      <c r="E286" s="29">
        <v>46</v>
      </c>
      <c r="F286" s="30">
        <f t="shared" si="8"/>
        <v>1.2318931787932267E-4</v>
      </c>
      <c r="G286" s="103">
        <f t="shared" si="9"/>
        <v>1194.0740582042747</v>
      </c>
    </row>
    <row r="287" spans="1:7" x14ac:dyDescent="0.2">
      <c r="A287" s="60" t="s">
        <v>8</v>
      </c>
      <c r="B287" s="39" t="s">
        <v>3857</v>
      </c>
      <c r="C287" s="29" t="s">
        <v>3582</v>
      </c>
      <c r="D287" s="29">
        <v>300561</v>
      </c>
      <c r="E287" s="29">
        <v>154</v>
      </c>
      <c r="F287" s="30">
        <f t="shared" si="8"/>
        <v>4.124164120307759E-4</v>
      </c>
      <c r="G287" s="103">
        <f t="shared" si="9"/>
        <v>3997.5522818143108</v>
      </c>
    </row>
    <row r="288" spans="1:7" x14ac:dyDescent="0.2">
      <c r="A288" s="60" t="s">
        <v>8</v>
      </c>
      <c r="B288" s="39" t="s">
        <v>3858</v>
      </c>
      <c r="C288" s="29" t="s">
        <v>3570</v>
      </c>
      <c r="D288" s="29">
        <v>300392</v>
      </c>
      <c r="E288" s="29">
        <v>262</v>
      </c>
      <c r="F288" s="30">
        <f t="shared" si="8"/>
        <v>7.0164350618222911E-4</v>
      </c>
      <c r="G288" s="103">
        <f t="shared" si="9"/>
        <v>6801.0305054243472</v>
      </c>
    </row>
    <row r="289" spans="1:7" x14ac:dyDescent="0.2">
      <c r="A289" s="60" t="s">
        <v>8</v>
      </c>
      <c r="B289" s="39" t="s">
        <v>3859</v>
      </c>
      <c r="C289" s="29" t="s">
        <v>3570</v>
      </c>
      <c r="D289" s="29">
        <v>300393</v>
      </c>
      <c r="E289" s="29">
        <v>235</v>
      </c>
      <c r="F289" s="30">
        <f t="shared" si="8"/>
        <v>6.2933673264436584E-4</v>
      </c>
      <c r="G289" s="103">
        <f t="shared" si="9"/>
        <v>6100.1609495218381</v>
      </c>
    </row>
    <row r="290" spans="1:7" x14ac:dyDescent="0.2">
      <c r="A290" s="60" t="s">
        <v>8</v>
      </c>
      <c r="B290" s="39" t="s">
        <v>3860</v>
      </c>
      <c r="C290" s="29" t="s">
        <v>3570</v>
      </c>
      <c r="D290" s="29">
        <v>300394</v>
      </c>
      <c r="E290" s="29">
        <v>110</v>
      </c>
      <c r="F290" s="30">
        <f t="shared" si="8"/>
        <v>2.945831514505542E-4</v>
      </c>
      <c r="G290" s="103">
        <f t="shared" si="9"/>
        <v>2855.3944870102218</v>
      </c>
    </row>
    <row r="291" spans="1:7" x14ac:dyDescent="0.2">
      <c r="A291" s="60" t="s">
        <v>8</v>
      </c>
      <c r="B291" s="39" t="s">
        <v>3861</v>
      </c>
      <c r="C291" s="29" t="s">
        <v>3570</v>
      </c>
      <c r="D291" s="29">
        <v>300395</v>
      </c>
      <c r="E291" s="29">
        <v>454</v>
      </c>
      <c r="F291" s="30">
        <f t="shared" si="8"/>
        <v>1.2158250068959237E-3</v>
      </c>
      <c r="G291" s="103">
        <f t="shared" si="9"/>
        <v>11784.991791842189</v>
      </c>
    </row>
    <row r="292" spans="1:7" x14ac:dyDescent="0.2">
      <c r="A292" s="60" t="s">
        <v>8</v>
      </c>
      <c r="B292" s="39" t="s">
        <v>3862</v>
      </c>
      <c r="C292" s="29" t="s">
        <v>3568</v>
      </c>
      <c r="D292" s="29">
        <v>320097</v>
      </c>
      <c r="E292" s="29">
        <v>800</v>
      </c>
      <c r="F292" s="30">
        <f t="shared" si="8"/>
        <v>2.1424229196403944E-3</v>
      </c>
      <c r="G292" s="103">
        <f t="shared" si="9"/>
        <v>20766.505360074341</v>
      </c>
    </row>
    <row r="293" spans="1:7" x14ac:dyDescent="0.2">
      <c r="A293" s="60" t="s">
        <v>8</v>
      </c>
      <c r="B293" s="39" t="s">
        <v>3863</v>
      </c>
      <c r="C293" s="29" t="s">
        <v>3582</v>
      </c>
      <c r="D293" s="29">
        <v>300563</v>
      </c>
      <c r="E293" s="29">
        <v>165</v>
      </c>
      <c r="F293" s="30">
        <f t="shared" si="8"/>
        <v>4.418747271758313E-4</v>
      </c>
      <c r="G293" s="103">
        <f t="shared" si="9"/>
        <v>4283.0917305153325</v>
      </c>
    </row>
    <row r="294" spans="1:7" x14ac:dyDescent="0.2">
      <c r="A294" s="60" t="s">
        <v>8</v>
      </c>
      <c r="B294" s="39" t="s">
        <v>3864</v>
      </c>
      <c r="C294" s="29" t="s">
        <v>3570</v>
      </c>
      <c r="D294" s="29">
        <v>300396</v>
      </c>
      <c r="E294" s="29">
        <v>421</v>
      </c>
      <c r="F294" s="30">
        <f t="shared" si="8"/>
        <v>1.1274500614607576E-3</v>
      </c>
      <c r="G294" s="103">
        <f t="shared" si="9"/>
        <v>10928.373445739124</v>
      </c>
    </row>
    <row r="295" spans="1:7" x14ac:dyDescent="0.2">
      <c r="A295" s="60" t="s">
        <v>8</v>
      </c>
      <c r="B295" s="39" t="s">
        <v>3865</v>
      </c>
      <c r="C295" s="29" t="s">
        <v>3568</v>
      </c>
      <c r="D295" s="29">
        <v>300709</v>
      </c>
      <c r="E295" s="29">
        <v>130</v>
      </c>
      <c r="F295" s="30">
        <f t="shared" si="8"/>
        <v>3.4814372444156406E-4</v>
      </c>
      <c r="G295" s="103">
        <f t="shared" si="9"/>
        <v>3374.5571210120806</v>
      </c>
    </row>
    <row r="296" spans="1:7" x14ac:dyDescent="0.2">
      <c r="A296" s="60" t="s">
        <v>8</v>
      </c>
      <c r="B296" s="39" t="s">
        <v>3866</v>
      </c>
      <c r="C296" s="29" t="s">
        <v>3588</v>
      </c>
      <c r="D296" s="29">
        <v>301048</v>
      </c>
      <c r="E296" s="29">
        <v>133</v>
      </c>
      <c r="F296" s="30">
        <f t="shared" si="8"/>
        <v>3.5617781039021555E-4</v>
      </c>
      <c r="G296" s="103">
        <f t="shared" si="9"/>
        <v>3452.4315161123591</v>
      </c>
    </row>
    <row r="297" spans="1:7" x14ac:dyDescent="0.2">
      <c r="A297" s="60" t="s">
        <v>8</v>
      </c>
      <c r="B297" s="39" t="s">
        <v>3867</v>
      </c>
      <c r="C297" s="29" t="s">
        <v>3585</v>
      </c>
      <c r="D297" s="29">
        <v>300959</v>
      </c>
      <c r="E297" s="29">
        <v>66</v>
      </c>
      <c r="F297" s="30">
        <f t="shared" si="8"/>
        <v>1.7674989087033253E-4</v>
      </c>
      <c r="G297" s="103">
        <f t="shared" si="9"/>
        <v>1713.2366922061333</v>
      </c>
    </row>
    <row r="298" spans="1:7" x14ac:dyDescent="0.2">
      <c r="A298" s="60" t="s">
        <v>8</v>
      </c>
      <c r="B298" s="39" t="s">
        <v>3868</v>
      </c>
      <c r="C298" s="29" t="s">
        <v>3585</v>
      </c>
      <c r="D298" s="29">
        <v>300960</v>
      </c>
      <c r="E298" s="29">
        <v>168</v>
      </c>
      <c r="F298" s="30">
        <f t="shared" si="8"/>
        <v>4.4990881312448279E-4</v>
      </c>
      <c r="G298" s="103">
        <f t="shared" si="9"/>
        <v>4360.9661256156114</v>
      </c>
    </row>
    <row r="299" spans="1:7" x14ac:dyDescent="0.2">
      <c r="A299" s="60" t="s">
        <v>8</v>
      </c>
      <c r="B299" s="39" t="s">
        <v>3869</v>
      </c>
      <c r="C299" s="29" t="s">
        <v>3582</v>
      </c>
      <c r="D299" s="29">
        <v>300564</v>
      </c>
      <c r="E299" s="29">
        <v>81</v>
      </c>
      <c r="F299" s="30">
        <f t="shared" si="8"/>
        <v>2.1692032061358993E-4</v>
      </c>
      <c r="G299" s="103">
        <f t="shared" si="9"/>
        <v>2102.6086677075273</v>
      </c>
    </row>
    <row r="300" spans="1:7" x14ac:dyDescent="0.2">
      <c r="A300" s="60" t="s">
        <v>8</v>
      </c>
      <c r="B300" s="39" t="s">
        <v>3870</v>
      </c>
      <c r="C300" s="29" t="s">
        <v>3568</v>
      </c>
      <c r="D300" s="29">
        <v>300711</v>
      </c>
      <c r="E300" s="29">
        <v>383</v>
      </c>
      <c r="F300" s="30">
        <f t="shared" si="8"/>
        <v>1.0256849727778388E-3</v>
      </c>
      <c r="G300" s="103">
        <f t="shared" si="9"/>
        <v>9941.9644411355912</v>
      </c>
    </row>
    <row r="301" spans="1:7" x14ac:dyDescent="0.2">
      <c r="A301" s="60" t="s">
        <v>8</v>
      </c>
      <c r="B301" s="39" t="s">
        <v>3871</v>
      </c>
      <c r="C301" s="29" t="s">
        <v>3582</v>
      </c>
      <c r="D301" s="29">
        <v>300565</v>
      </c>
      <c r="E301" s="29">
        <v>171</v>
      </c>
      <c r="F301" s="30">
        <f t="shared" si="8"/>
        <v>4.5794289907313427E-4</v>
      </c>
      <c r="G301" s="103">
        <f t="shared" si="9"/>
        <v>4438.8405207158903</v>
      </c>
    </row>
    <row r="302" spans="1:7" x14ac:dyDescent="0.2">
      <c r="A302" s="60" t="s">
        <v>8</v>
      </c>
      <c r="B302" s="39" t="s">
        <v>3872</v>
      </c>
      <c r="C302" s="29" t="s">
        <v>3568</v>
      </c>
      <c r="D302" s="29">
        <v>300717</v>
      </c>
      <c r="E302" s="29">
        <v>48</v>
      </c>
      <c r="F302" s="30">
        <f t="shared" si="8"/>
        <v>1.2854537517842366E-4</v>
      </c>
      <c r="G302" s="103">
        <f t="shared" si="9"/>
        <v>1245.9903216044604</v>
      </c>
    </row>
    <row r="303" spans="1:7" x14ac:dyDescent="0.2">
      <c r="A303" s="60" t="s">
        <v>8</v>
      </c>
      <c r="B303" s="39" t="s">
        <v>3873</v>
      </c>
      <c r="C303" s="29" t="s">
        <v>3582</v>
      </c>
      <c r="D303" s="29">
        <v>300566</v>
      </c>
      <c r="E303" s="29">
        <v>157</v>
      </c>
      <c r="F303" s="30">
        <f t="shared" si="8"/>
        <v>4.2045049797942739E-4</v>
      </c>
      <c r="G303" s="103">
        <f t="shared" si="9"/>
        <v>4075.4266769145897</v>
      </c>
    </row>
    <row r="304" spans="1:7" x14ac:dyDescent="0.2">
      <c r="A304" s="60" t="s">
        <v>8</v>
      </c>
      <c r="B304" s="39" t="s">
        <v>3874</v>
      </c>
      <c r="C304" s="29" t="s">
        <v>3585</v>
      </c>
      <c r="D304" s="29">
        <v>300962</v>
      </c>
      <c r="E304" s="29">
        <v>58</v>
      </c>
      <c r="F304" s="30">
        <f t="shared" si="8"/>
        <v>1.5532566167392859E-4</v>
      </c>
      <c r="G304" s="103">
        <f t="shared" si="9"/>
        <v>1505.5716386053898</v>
      </c>
    </row>
    <row r="305" spans="1:7" x14ac:dyDescent="0.2">
      <c r="A305" s="60" t="s">
        <v>8</v>
      </c>
      <c r="B305" s="39" t="s">
        <v>3875</v>
      </c>
      <c r="C305" s="29" t="s">
        <v>3590</v>
      </c>
      <c r="D305" s="29">
        <v>300239</v>
      </c>
      <c r="E305" s="29">
        <v>52</v>
      </c>
      <c r="F305" s="30">
        <f t="shared" si="8"/>
        <v>1.3925748977662564E-4</v>
      </c>
      <c r="G305" s="103">
        <f t="shared" si="9"/>
        <v>1349.8228484048323</v>
      </c>
    </row>
    <row r="306" spans="1:7" x14ac:dyDescent="0.2">
      <c r="A306" s="60" t="s">
        <v>8</v>
      </c>
      <c r="B306" s="39" t="s">
        <v>3876</v>
      </c>
      <c r="C306" s="29" t="s">
        <v>3570</v>
      </c>
      <c r="D306" s="29">
        <v>300402</v>
      </c>
      <c r="E306" s="29">
        <v>16</v>
      </c>
      <c r="F306" s="30">
        <f t="shared" si="8"/>
        <v>4.2848458392807884E-5</v>
      </c>
      <c r="G306" s="103">
        <f t="shared" si="9"/>
        <v>415.33010720148684</v>
      </c>
    </row>
    <row r="307" spans="1:7" x14ac:dyDescent="0.2">
      <c r="A307" s="60" t="s">
        <v>8</v>
      </c>
      <c r="B307" s="39" t="s">
        <v>3877</v>
      </c>
      <c r="C307" s="29" t="s">
        <v>3566</v>
      </c>
      <c r="D307" s="29">
        <v>300089</v>
      </c>
      <c r="E307" s="29">
        <v>186</v>
      </c>
      <c r="F307" s="30">
        <f t="shared" si="8"/>
        <v>4.9811332881639166E-4</v>
      </c>
      <c r="G307" s="103">
        <f t="shared" si="9"/>
        <v>4828.2124962172848</v>
      </c>
    </row>
    <row r="308" spans="1:7" x14ac:dyDescent="0.2">
      <c r="A308" s="60" t="s">
        <v>8</v>
      </c>
      <c r="B308" s="39" t="s">
        <v>3878</v>
      </c>
      <c r="C308" s="29" t="s">
        <v>3570</v>
      </c>
      <c r="D308" s="29">
        <v>300403</v>
      </c>
      <c r="E308" s="29">
        <v>11</v>
      </c>
      <c r="F308" s="30">
        <f t="shared" si="8"/>
        <v>2.9458315145055422E-5</v>
      </c>
      <c r="G308" s="103">
        <f t="shared" si="9"/>
        <v>285.5394487010222</v>
      </c>
    </row>
    <row r="309" spans="1:7" x14ac:dyDescent="0.2">
      <c r="A309" s="60" t="s">
        <v>8</v>
      </c>
      <c r="B309" s="39" t="s">
        <v>3879</v>
      </c>
      <c r="C309" s="29" t="s">
        <v>3590</v>
      </c>
      <c r="D309" s="29">
        <v>300241</v>
      </c>
      <c r="E309" s="29">
        <v>66</v>
      </c>
      <c r="F309" s="30">
        <f t="shared" si="8"/>
        <v>1.7674989087033253E-4</v>
      </c>
      <c r="G309" s="103">
        <f t="shared" si="9"/>
        <v>1713.2366922061333</v>
      </c>
    </row>
    <row r="310" spans="1:7" x14ac:dyDescent="0.2">
      <c r="A310" s="60" t="s">
        <v>8</v>
      </c>
      <c r="B310" s="39" t="s">
        <v>3880</v>
      </c>
      <c r="C310" s="29" t="s">
        <v>3566</v>
      </c>
      <c r="D310" s="29">
        <v>300091</v>
      </c>
      <c r="E310" s="29">
        <v>80</v>
      </c>
      <c r="F310" s="30">
        <f t="shared" si="8"/>
        <v>2.1424229196403944E-4</v>
      </c>
      <c r="G310" s="103">
        <f t="shared" si="9"/>
        <v>2076.6505360074343</v>
      </c>
    </row>
    <row r="311" spans="1:7" x14ac:dyDescent="0.2">
      <c r="A311" s="60" t="s">
        <v>8</v>
      </c>
      <c r="B311" s="39" t="s">
        <v>3881</v>
      </c>
      <c r="C311" s="29" t="s">
        <v>3590</v>
      </c>
      <c r="D311" s="29">
        <v>300242</v>
      </c>
      <c r="E311" s="29">
        <v>164</v>
      </c>
      <c r="F311" s="30">
        <f t="shared" si="8"/>
        <v>4.3919669852628086E-4</v>
      </c>
      <c r="G311" s="103">
        <f t="shared" si="9"/>
        <v>4257.1335988152405</v>
      </c>
    </row>
    <row r="312" spans="1:7" x14ac:dyDescent="0.2">
      <c r="A312" s="60" t="s">
        <v>8</v>
      </c>
      <c r="B312" s="39" t="s">
        <v>3882</v>
      </c>
      <c r="C312" s="29" t="s">
        <v>3582</v>
      </c>
      <c r="D312" s="29">
        <v>300568</v>
      </c>
      <c r="E312" s="29">
        <v>211</v>
      </c>
      <c r="F312" s="30">
        <f t="shared" si="8"/>
        <v>5.6506404505515405E-4</v>
      </c>
      <c r="G312" s="103">
        <f t="shared" si="9"/>
        <v>5477.1657887196079</v>
      </c>
    </row>
    <row r="313" spans="1:7" x14ac:dyDescent="0.2">
      <c r="A313" s="60" t="s">
        <v>8</v>
      </c>
      <c r="B313" s="39" t="s">
        <v>3883</v>
      </c>
      <c r="C313" s="29" t="s">
        <v>3590</v>
      </c>
      <c r="D313" s="29">
        <v>300243</v>
      </c>
      <c r="E313" s="29">
        <v>105</v>
      </c>
      <c r="F313" s="30">
        <f t="shared" si="8"/>
        <v>2.8119300820280178E-4</v>
      </c>
      <c r="G313" s="103">
        <f t="shared" si="9"/>
        <v>2725.6038285097575</v>
      </c>
    </row>
    <row r="314" spans="1:7" x14ac:dyDescent="0.2">
      <c r="A314" s="60" t="s">
        <v>8</v>
      </c>
      <c r="B314" s="39" t="s">
        <v>3884</v>
      </c>
      <c r="C314" s="29" t="s">
        <v>3590</v>
      </c>
      <c r="D314" s="29">
        <v>300244</v>
      </c>
      <c r="E314" s="29">
        <v>71</v>
      </c>
      <c r="F314" s="30">
        <f t="shared" si="8"/>
        <v>1.90140034118085E-4</v>
      </c>
      <c r="G314" s="103">
        <f t="shared" si="9"/>
        <v>1843.0273507065979</v>
      </c>
    </row>
    <row r="315" spans="1:7" x14ac:dyDescent="0.2">
      <c r="A315" s="60" t="s">
        <v>8</v>
      </c>
      <c r="B315" s="39" t="s">
        <v>3885</v>
      </c>
      <c r="C315" s="29" t="s">
        <v>3570</v>
      </c>
      <c r="D315" s="29">
        <v>300407</v>
      </c>
      <c r="E315" s="29">
        <v>169</v>
      </c>
      <c r="F315" s="30">
        <f t="shared" si="8"/>
        <v>4.5258684177403328E-4</v>
      </c>
      <c r="G315" s="103">
        <f t="shared" si="9"/>
        <v>4386.9242573157044</v>
      </c>
    </row>
    <row r="316" spans="1:7" x14ac:dyDescent="0.2">
      <c r="A316" s="60" t="s">
        <v>8</v>
      </c>
      <c r="B316" s="39" t="s">
        <v>3886</v>
      </c>
      <c r="C316" s="29" t="s">
        <v>3568</v>
      </c>
      <c r="D316" s="29">
        <v>61162</v>
      </c>
      <c r="E316" s="29">
        <v>5575</v>
      </c>
      <c r="F316" s="30">
        <f t="shared" si="8"/>
        <v>1.4930009721243998E-2</v>
      </c>
      <c r="G316" s="103">
        <f t="shared" si="9"/>
        <v>144716.58422801807</v>
      </c>
    </row>
    <row r="317" spans="1:7" x14ac:dyDescent="0.2">
      <c r="A317" s="60" t="s">
        <v>8</v>
      </c>
      <c r="B317" s="39" t="s">
        <v>3887</v>
      </c>
      <c r="C317" s="29" t="s">
        <v>3590</v>
      </c>
      <c r="D317" s="29">
        <v>300245</v>
      </c>
      <c r="E317" s="29">
        <v>215</v>
      </c>
      <c r="F317" s="30">
        <f t="shared" si="8"/>
        <v>5.7577615965335592E-4</v>
      </c>
      <c r="G317" s="103">
        <f t="shared" si="9"/>
        <v>5580.9983155199789</v>
      </c>
    </row>
    <row r="318" spans="1:7" x14ac:dyDescent="0.2">
      <c r="A318" s="60" t="s">
        <v>8</v>
      </c>
      <c r="B318" s="39" t="s">
        <v>3888</v>
      </c>
      <c r="C318" s="29" t="s">
        <v>3576</v>
      </c>
      <c r="D318" s="29">
        <v>300893</v>
      </c>
      <c r="E318" s="29">
        <v>114</v>
      </c>
      <c r="F318" s="30">
        <f t="shared" si="8"/>
        <v>3.0529526604875618E-4</v>
      </c>
      <c r="G318" s="103">
        <f t="shared" si="9"/>
        <v>2959.2270138105937</v>
      </c>
    </row>
    <row r="319" spans="1:7" x14ac:dyDescent="0.2">
      <c r="A319" s="60" t="s">
        <v>8</v>
      </c>
      <c r="B319" s="39" t="s">
        <v>3889</v>
      </c>
      <c r="C319" s="29" t="s">
        <v>3570</v>
      </c>
      <c r="D319" s="29">
        <v>61073</v>
      </c>
      <c r="E319" s="29">
        <v>2207</v>
      </c>
      <c r="F319" s="30">
        <f t="shared" si="8"/>
        <v>5.9104092295579379E-3</v>
      </c>
      <c r="G319" s="103">
        <f t="shared" si="9"/>
        <v>57289.59666210509</v>
      </c>
    </row>
    <row r="320" spans="1:7" x14ac:dyDescent="0.2">
      <c r="A320" s="60" t="s">
        <v>8</v>
      </c>
      <c r="B320" s="39" t="s">
        <v>3890</v>
      </c>
      <c r="C320" s="29" t="s">
        <v>3570</v>
      </c>
      <c r="D320" s="29">
        <v>300409</v>
      </c>
      <c r="E320" s="29">
        <v>33</v>
      </c>
      <c r="F320" s="30">
        <f t="shared" si="8"/>
        <v>8.8374945435166263E-5</v>
      </c>
      <c r="G320" s="103">
        <f t="shared" si="9"/>
        <v>856.61834610306664</v>
      </c>
    </row>
    <row r="321" spans="1:7" x14ac:dyDescent="0.2">
      <c r="A321" s="60" t="s">
        <v>8</v>
      </c>
      <c r="B321" s="39" t="s">
        <v>3891</v>
      </c>
      <c r="C321" s="29" t="s">
        <v>3570</v>
      </c>
      <c r="D321" s="29">
        <v>300411</v>
      </c>
      <c r="E321" s="29">
        <v>499</v>
      </c>
      <c r="F321" s="30">
        <f t="shared" si="8"/>
        <v>1.336336296125696E-3</v>
      </c>
      <c r="G321" s="103">
        <f t="shared" si="9"/>
        <v>12953.107718346371</v>
      </c>
    </row>
    <row r="322" spans="1:7" x14ac:dyDescent="0.2">
      <c r="A322" s="60" t="s">
        <v>8</v>
      </c>
      <c r="B322" s="39" t="s">
        <v>3892</v>
      </c>
      <c r="C322" s="29" t="s">
        <v>3590</v>
      </c>
      <c r="D322" s="29">
        <v>300249</v>
      </c>
      <c r="E322" s="29">
        <v>68</v>
      </c>
      <c r="F322" s="30">
        <f t="shared" ref="F322:F385" si="10">E322/$E$634</f>
        <v>1.8210594816943352E-4</v>
      </c>
      <c r="G322" s="103">
        <f t="shared" ref="G322:G385" si="11">$H$2*F322</f>
        <v>1765.152955606319</v>
      </c>
    </row>
    <row r="323" spans="1:7" x14ac:dyDescent="0.2">
      <c r="A323" s="60" t="s">
        <v>8</v>
      </c>
      <c r="B323" s="39" t="s">
        <v>3893</v>
      </c>
      <c r="C323" s="29" t="s">
        <v>3566</v>
      </c>
      <c r="D323" s="29">
        <v>300097</v>
      </c>
      <c r="E323" s="29">
        <v>8</v>
      </c>
      <c r="F323" s="30">
        <f t="shared" si="10"/>
        <v>2.1424229196403942E-5</v>
      </c>
      <c r="G323" s="103">
        <f t="shared" si="11"/>
        <v>207.66505360074342</v>
      </c>
    </row>
    <row r="324" spans="1:7" x14ac:dyDescent="0.2">
      <c r="A324" s="60" t="s">
        <v>8</v>
      </c>
      <c r="B324" s="39" t="s">
        <v>3894</v>
      </c>
      <c r="C324" s="29" t="s">
        <v>3568</v>
      </c>
      <c r="D324" s="29">
        <v>300722</v>
      </c>
      <c r="E324" s="29">
        <v>67</v>
      </c>
      <c r="F324" s="30">
        <f t="shared" si="10"/>
        <v>1.7942791951988302E-4</v>
      </c>
      <c r="G324" s="103">
        <f t="shared" si="11"/>
        <v>1739.194823906226</v>
      </c>
    </row>
    <row r="325" spans="1:7" x14ac:dyDescent="0.2">
      <c r="A325" s="60" t="s">
        <v>8</v>
      </c>
      <c r="B325" s="39" t="s">
        <v>3895</v>
      </c>
      <c r="C325" s="29" t="s">
        <v>3568</v>
      </c>
      <c r="D325" s="29">
        <v>300723</v>
      </c>
      <c r="E325" s="29">
        <v>105</v>
      </c>
      <c r="F325" s="30">
        <f t="shared" si="10"/>
        <v>2.8119300820280178E-4</v>
      </c>
      <c r="G325" s="103">
        <f t="shared" si="11"/>
        <v>2725.6038285097575</v>
      </c>
    </row>
    <row r="326" spans="1:7" x14ac:dyDescent="0.2">
      <c r="A326" s="60" t="s">
        <v>8</v>
      </c>
      <c r="B326" s="39" t="s">
        <v>3896</v>
      </c>
      <c r="C326" s="29" t="s">
        <v>3566</v>
      </c>
      <c r="D326" s="29">
        <v>300100</v>
      </c>
      <c r="E326" s="29">
        <v>37</v>
      </c>
      <c r="F326" s="30">
        <f t="shared" si="10"/>
        <v>9.9087060033368232E-5</v>
      </c>
      <c r="G326" s="103">
        <f t="shared" si="11"/>
        <v>960.45087290343827</v>
      </c>
    </row>
    <row r="327" spans="1:7" x14ac:dyDescent="0.2">
      <c r="A327" s="60" t="s">
        <v>8</v>
      </c>
      <c r="B327" s="39" t="s">
        <v>3897</v>
      </c>
      <c r="C327" s="29" t="s">
        <v>3590</v>
      </c>
      <c r="D327" s="29">
        <v>300251</v>
      </c>
      <c r="E327" s="29">
        <v>91</v>
      </c>
      <c r="F327" s="30">
        <f t="shared" si="10"/>
        <v>2.4370060710909486E-4</v>
      </c>
      <c r="G327" s="103">
        <f t="shared" si="11"/>
        <v>2362.1899847084564</v>
      </c>
    </row>
    <row r="328" spans="1:7" x14ac:dyDescent="0.2">
      <c r="A328" s="60" t="s">
        <v>8</v>
      </c>
      <c r="B328" s="39" t="s">
        <v>3898</v>
      </c>
      <c r="C328" s="29" t="s">
        <v>3566</v>
      </c>
      <c r="D328" s="29">
        <v>300101</v>
      </c>
      <c r="E328" s="29">
        <v>24</v>
      </c>
      <c r="F328" s="30">
        <f t="shared" si="10"/>
        <v>6.4272687589211829E-5</v>
      </c>
      <c r="G328" s="103">
        <f t="shared" si="11"/>
        <v>622.9951608022302</v>
      </c>
    </row>
    <row r="329" spans="1:7" x14ac:dyDescent="0.2">
      <c r="A329" s="60" t="s">
        <v>8</v>
      </c>
      <c r="B329" s="39" t="s">
        <v>3899</v>
      </c>
      <c r="C329" s="29" t="s">
        <v>3570</v>
      </c>
      <c r="D329" s="29">
        <v>300415</v>
      </c>
      <c r="E329" s="29">
        <v>53</v>
      </c>
      <c r="F329" s="30">
        <f t="shared" si="10"/>
        <v>1.4193551842617614E-4</v>
      </c>
      <c r="G329" s="103">
        <f t="shared" si="11"/>
        <v>1375.7809801049252</v>
      </c>
    </row>
    <row r="330" spans="1:7" x14ac:dyDescent="0.2">
      <c r="A330" s="60" t="s">
        <v>8</v>
      </c>
      <c r="B330" s="39" t="s">
        <v>3900</v>
      </c>
      <c r="C330" s="29" t="s">
        <v>3570</v>
      </c>
      <c r="D330" s="29">
        <v>300416</v>
      </c>
      <c r="E330" s="29">
        <v>22</v>
      </c>
      <c r="F330" s="30">
        <f t="shared" si="10"/>
        <v>5.8916630290110844E-5</v>
      </c>
      <c r="G330" s="103">
        <f t="shared" si="11"/>
        <v>571.07889740204439</v>
      </c>
    </row>
    <row r="331" spans="1:7" x14ac:dyDescent="0.2">
      <c r="A331" s="60" t="s">
        <v>8</v>
      </c>
      <c r="B331" s="39" t="s">
        <v>3901</v>
      </c>
      <c r="C331" s="29" t="s">
        <v>3570</v>
      </c>
      <c r="D331" s="29">
        <v>300417</v>
      </c>
      <c r="E331" s="29">
        <v>51</v>
      </c>
      <c r="F331" s="30">
        <f t="shared" si="10"/>
        <v>1.3657946112707514E-4</v>
      </c>
      <c r="G331" s="103">
        <f t="shared" si="11"/>
        <v>1323.8647167047393</v>
      </c>
    </row>
    <row r="332" spans="1:7" x14ac:dyDescent="0.2">
      <c r="A332" s="60" t="s">
        <v>8</v>
      </c>
      <c r="B332" s="39" t="s">
        <v>3902</v>
      </c>
      <c r="C332" s="29" t="s">
        <v>3570</v>
      </c>
      <c r="D332" s="29">
        <v>300420</v>
      </c>
      <c r="E332" s="29">
        <v>263</v>
      </c>
      <c r="F332" s="30">
        <f t="shared" si="10"/>
        <v>7.0432153483177961E-4</v>
      </c>
      <c r="G332" s="103">
        <f t="shared" si="11"/>
        <v>6826.9886371244402</v>
      </c>
    </row>
    <row r="333" spans="1:7" x14ac:dyDescent="0.2">
      <c r="A333" s="60" t="s">
        <v>8</v>
      </c>
      <c r="B333" s="39" t="s">
        <v>3903</v>
      </c>
      <c r="C333" s="29" t="s">
        <v>3590</v>
      </c>
      <c r="D333" s="29">
        <v>189579</v>
      </c>
      <c r="E333" s="29">
        <v>142</v>
      </c>
      <c r="F333" s="30">
        <f t="shared" si="10"/>
        <v>3.8028006823617001E-4</v>
      </c>
      <c r="G333" s="103">
        <f t="shared" si="11"/>
        <v>3686.0547014131957</v>
      </c>
    </row>
    <row r="334" spans="1:7" x14ac:dyDescent="0.2">
      <c r="A334" s="60" t="s">
        <v>8</v>
      </c>
      <c r="B334" s="39" t="s">
        <v>3904</v>
      </c>
      <c r="C334" s="29" t="s">
        <v>3570</v>
      </c>
      <c r="D334" s="29">
        <v>300421</v>
      </c>
      <c r="E334" s="29">
        <v>404</v>
      </c>
      <c r="F334" s="30">
        <f t="shared" si="10"/>
        <v>1.0819235744183992E-3</v>
      </c>
      <c r="G334" s="103">
        <f t="shared" si="11"/>
        <v>10487.085206837543</v>
      </c>
    </row>
    <row r="335" spans="1:7" x14ac:dyDescent="0.2">
      <c r="A335" s="60" t="s">
        <v>8</v>
      </c>
      <c r="B335" s="39" t="s">
        <v>3905</v>
      </c>
      <c r="C335" s="29" t="s">
        <v>3568</v>
      </c>
      <c r="D335" s="29">
        <v>300726</v>
      </c>
      <c r="E335" s="29">
        <v>71</v>
      </c>
      <c r="F335" s="30">
        <f t="shared" si="10"/>
        <v>1.90140034118085E-4</v>
      </c>
      <c r="G335" s="103">
        <f t="shared" si="11"/>
        <v>1843.0273507065979</v>
      </c>
    </row>
    <row r="336" spans="1:7" x14ac:dyDescent="0.2">
      <c r="A336" s="60" t="s">
        <v>8</v>
      </c>
      <c r="B336" s="39" t="s">
        <v>3906</v>
      </c>
      <c r="C336" s="29" t="s">
        <v>3566</v>
      </c>
      <c r="D336" s="29">
        <v>300105</v>
      </c>
      <c r="E336" s="29">
        <v>42</v>
      </c>
      <c r="F336" s="30">
        <f t="shared" si="10"/>
        <v>1.124772032811207E-4</v>
      </c>
      <c r="G336" s="103">
        <f t="shared" si="11"/>
        <v>1090.2415314039029</v>
      </c>
    </row>
    <row r="337" spans="1:7" x14ac:dyDescent="0.2">
      <c r="A337" s="60" t="s">
        <v>8</v>
      </c>
      <c r="B337" s="39" t="s">
        <v>3907</v>
      </c>
      <c r="C337" s="29" t="s">
        <v>3570</v>
      </c>
      <c r="D337" s="29">
        <v>300422</v>
      </c>
      <c r="E337" s="29">
        <v>232</v>
      </c>
      <c r="F337" s="30">
        <f t="shared" si="10"/>
        <v>6.2130264669571435E-4</v>
      </c>
      <c r="G337" s="103">
        <f t="shared" si="11"/>
        <v>6022.2865544215592</v>
      </c>
    </row>
    <row r="338" spans="1:7" x14ac:dyDescent="0.2">
      <c r="A338" s="60" t="s">
        <v>8</v>
      </c>
      <c r="B338" s="39" t="s">
        <v>3908</v>
      </c>
      <c r="C338" s="29" t="s">
        <v>3585</v>
      </c>
      <c r="D338" s="29">
        <v>300965</v>
      </c>
      <c r="E338" s="29">
        <v>137</v>
      </c>
      <c r="F338" s="30">
        <f t="shared" si="10"/>
        <v>3.6688992498841753E-4</v>
      </c>
      <c r="G338" s="103">
        <f t="shared" si="11"/>
        <v>3556.2640429127309</v>
      </c>
    </row>
    <row r="339" spans="1:7" x14ac:dyDescent="0.2">
      <c r="A339" s="60" t="s">
        <v>8</v>
      </c>
      <c r="B339" s="39" t="s">
        <v>3909</v>
      </c>
      <c r="C339" s="29" t="s">
        <v>3570</v>
      </c>
      <c r="D339" s="29">
        <v>300423</v>
      </c>
      <c r="E339" s="29">
        <v>71</v>
      </c>
      <c r="F339" s="30">
        <f t="shared" si="10"/>
        <v>1.90140034118085E-4</v>
      </c>
      <c r="G339" s="103">
        <f t="shared" si="11"/>
        <v>1843.0273507065979</v>
      </c>
    </row>
    <row r="340" spans="1:7" x14ac:dyDescent="0.2">
      <c r="A340" s="60" t="s">
        <v>8</v>
      </c>
      <c r="B340" s="39" t="s">
        <v>3910</v>
      </c>
      <c r="C340" s="29" t="s">
        <v>3570</v>
      </c>
      <c r="D340" s="29">
        <v>300424</v>
      </c>
      <c r="E340" s="29">
        <v>88</v>
      </c>
      <c r="F340" s="30">
        <f t="shared" si="10"/>
        <v>2.3566652116044338E-4</v>
      </c>
      <c r="G340" s="103">
        <f t="shared" si="11"/>
        <v>2284.3155896081776</v>
      </c>
    </row>
    <row r="341" spans="1:7" x14ac:dyDescent="0.2">
      <c r="A341" s="60" t="s">
        <v>8</v>
      </c>
      <c r="B341" s="39" t="s">
        <v>3911</v>
      </c>
      <c r="C341" s="29" t="s">
        <v>3566</v>
      </c>
      <c r="D341" s="29">
        <v>300107</v>
      </c>
      <c r="E341" s="29">
        <v>107</v>
      </c>
      <c r="F341" s="30">
        <f t="shared" si="10"/>
        <v>2.8654906550190271E-4</v>
      </c>
      <c r="G341" s="103">
        <f t="shared" si="11"/>
        <v>2777.5200919099429</v>
      </c>
    </row>
    <row r="342" spans="1:7" x14ac:dyDescent="0.2">
      <c r="A342" s="60" t="s">
        <v>8</v>
      </c>
      <c r="B342" s="39" t="s">
        <v>3912</v>
      </c>
      <c r="C342" s="29" t="s">
        <v>3585</v>
      </c>
      <c r="D342" s="29">
        <v>300966</v>
      </c>
      <c r="E342" s="29">
        <v>49</v>
      </c>
      <c r="F342" s="30">
        <f t="shared" si="10"/>
        <v>1.3122340382797415E-4</v>
      </c>
      <c r="G342" s="103">
        <f t="shared" si="11"/>
        <v>1271.9484533045534</v>
      </c>
    </row>
    <row r="343" spans="1:7" x14ac:dyDescent="0.2">
      <c r="A343" s="60" t="s">
        <v>8</v>
      </c>
      <c r="B343" s="39" t="s">
        <v>3913</v>
      </c>
      <c r="C343" s="29" t="s">
        <v>3570</v>
      </c>
      <c r="D343" s="29">
        <v>300425</v>
      </c>
      <c r="E343" s="29">
        <v>391</v>
      </c>
      <c r="F343" s="30">
        <f t="shared" si="10"/>
        <v>1.0471092019742427E-3</v>
      </c>
      <c r="G343" s="103">
        <f t="shared" si="11"/>
        <v>10149.629494736335</v>
      </c>
    </row>
    <row r="344" spans="1:7" x14ac:dyDescent="0.2">
      <c r="A344" s="60" t="s">
        <v>8</v>
      </c>
      <c r="B344" s="39" t="s">
        <v>3914</v>
      </c>
      <c r="C344" s="29" t="s">
        <v>3570</v>
      </c>
      <c r="D344" s="29">
        <v>300426</v>
      </c>
      <c r="E344" s="29">
        <v>362</v>
      </c>
      <c r="F344" s="30">
        <f t="shared" si="10"/>
        <v>9.6944637113727846E-4</v>
      </c>
      <c r="G344" s="103">
        <f t="shared" si="11"/>
        <v>9396.8436754336399</v>
      </c>
    </row>
    <row r="345" spans="1:7" x14ac:dyDescent="0.2">
      <c r="A345" s="60" t="s">
        <v>8</v>
      </c>
      <c r="B345" s="39" t="s">
        <v>3915</v>
      </c>
      <c r="C345" s="29" t="s">
        <v>3585</v>
      </c>
      <c r="D345" s="29">
        <v>300967</v>
      </c>
      <c r="E345" s="29">
        <v>79</v>
      </c>
      <c r="F345" s="30">
        <f t="shared" si="10"/>
        <v>2.1156426331448894E-4</v>
      </c>
      <c r="G345" s="103">
        <f t="shared" si="11"/>
        <v>2050.6924043073413</v>
      </c>
    </row>
    <row r="346" spans="1:7" x14ac:dyDescent="0.2">
      <c r="A346" s="60" t="s">
        <v>8</v>
      </c>
      <c r="B346" s="39" t="s">
        <v>3916</v>
      </c>
      <c r="C346" s="29" t="s">
        <v>3568</v>
      </c>
      <c r="D346" s="29">
        <v>61174</v>
      </c>
      <c r="E346" s="29">
        <v>4809</v>
      </c>
      <c r="F346" s="30">
        <f t="shared" si="10"/>
        <v>1.287863977568832E-2</v>
      </c>
      <c r="G346" s="103">
        <f t="shared" si="11"/>
        <v>124832.65534574688</v>
      </c>
    </row>
    <row r="347" spans="1:7" x14ac:dyDescent="0.2">
      <c r="A347" s="60" t="s">
        <v>8</v>
      </c>
      <c r="B347" s="39" t="s">
        <v>3917</v>
      </c>
      <c r="C347" s="29" t="s">
        <v>3570</v>
      </c>
      <c r="D347" s="29">
        <v>300428</v>
      </c>
      <c r="E347" s="29">
        <v>18</v>
      </c>
      <c r="F347" s="30">
        <f t="shared" si="10"/>
        <v>4.8204515691908875E-5</v>
      </c>
      <c r="G347" s="103">
        <f t="shared" si="11"/>
        <v>467.24637060167271</v>
      </c>
    </row>
    <row r="348" spans="1:7" x14ac:dyDescent="0.2">
      <c r="A348" s="60" t="s">
        <v>8</v>
      </c>
      <c r="B348" s="39" t="s">
        <v>3918</v>
      </c>
      <c r="C348" s="29" t="s">
        <v>3590</v>
      </c>
      <c r="D348" s="29">
        <v>64776</v>
      </c>
      <c r="E348" s="29">
        <v>1009</v>
      </c>
      <c r="F348" s="30">
        <f t="shared" si="10"/>
        <v>2.7021309073964471E-3</v>
      </c>
      <c r="G348" s="103">
        <f t="shared" si="11"/>
        <v>26191.754885393762</v>
      </c>
    </row>
    <row r="349" spans="1:7" x14ac:dyDescent="0.2">
      <c r="A349" s="60" t="s">
        <v>8</v>
      </c>
      <c r="B349" s="39" t="s">
        <v>3919</v>
      </c>
      <c r="C349" s="29" t="s">
        <v>3568</v>
      </c>
      <c r="D349" s="29">
        <v>179349</v>
      </c>
      <c r="E349" s="29">
        <v>728</v>
      </c>
      <c r="F349" s="30">
        <f t="shared" si="10"/>
        <v>1.9496048568727589E-3</v>
      </c>
      <c r="G349" s="103">
        <f t="shared" si="11"/>
        <v>18897.519877667652</v>
      </c>
    </row>
    <row r="350" spans="1:7" x14ac:dyDescent="0.2">
      <c r="A350" s="60" t="s">
        <v>8</v>
      </c>
      <c r="B350" s="39" t="s">
        <v>3920</v>
      </c>
      <c r="C350" s="29" t="s">
        <v>3568</v>
      </c>
      <c r="D350" s="29">
        <v>179352</v>
      </c>
      <c r="E350" s="29">
        <v>840</v>
      </c>
      <c r="F350" s="30">
        <f t="shared" si="10"/>
        <v>2.2495440656224142E-3</v>
      </c>
      <c r="G350" s="103">
        <f t="shared" si="11"/>
        <v>21804.83062807806</v>
      </c>
    </row>
    <row r="351" spans="1:7" x14ac:dyDescent="0.2">
      <c r="A351" s="60" t="s">
        <v>8</v>
      </c>
      <c r="B351" s="39" t="s">
        <v>3921</v>
      </c>
      <c r="C351" s="29" t="s">
        <v>3582</v>
      </c>
      <c r="D351" s="29">
        <v>61085</v>
      </c>
      <c r="E351" s="29">
        <v>9977</v>
      </c>
      <c r="F351" s="30">
        <f t="shared" si="10"/>
        <v>2.6718691836565268E-2</v>
      </c>
      <c r="G351" s="103">
        <f t="shared" si="11"/>
        <v>258984.27997182714</v>
      </c>
    </row>
    <row r="352" spans="1:7" x14ac:dyDescent="0.2">
      <c r="A352" s="60" t="s">
        <v>8</v>
      </c>
      <c r="B352" s="39" t="s">
        <v>3922</v>
      </c>
      <c r="C352" s="29" t="s">
        <v>3570</v>
      </c>
      <c r="D352" s="29">
        <v>300430</v>
      </c>
      <c r="E352" s="29">
        <v>94</v>
      </c>
      <c r="F352" s="30">
        <f t="shared" si="10"/>
        <v>2.5173469305774632E-4</v>
      </c>
      <c r="G352" s="103">
        <f t="shared" si="11"/>
        <v>2440.0643798087353</v>
      </c>
    </row>
    <row r="353" spans="1:7" x14ac:dyDescent="0.2">
      <c r="A353" s="60" t="s">
        <v>8</v>
      </c>
      <c r="B353" s="39" t="s">
        <v>3923</v>
      </c>
      <c r="C353" s="29" t="s">
        <v>3566</v>
      </c>
      <c r="D353" s="29">
        <v>60994</v>
      </c>
      <c r="E353" s="29">
        <v>2381</v>
      </c>
      <c r="F353" s="30">
        <f t="shared" si="10"/>
        <v>6.3763862145797233E-3</v>
      </c>
      <c r="G353" s="103">
        <f t="shared" si="11"/>
        <v>61806.31157792126</v>
      </c>
    </row>
    <row r="354" spans="1:7" x14ac:dyDescent="0.2">
      <c r="A354" s="60" t="s">
        <v>8</v>
      </c>
      <c r="B354" s="39" t="s">
        <v>3924</v>
      </c>
      <c r="C354" s="29" t="s">
        <v>3570</v>
      </c>
      <c r="D354" s="29">
        <v>300431</v>
      </c>
      <c r="E354" s="29">
        <v>44</v>
      </c>
      <c r="F354" s="30">
        <f t="shared" si="10"/>
        <v>1.1783326058022169E-4</v>
      </c>
      <c r="G354" s="103">
        <f t="shared" si="11"/>
        <v>1142.1577948040888</v>
      </c>
    </row>
    <row r="355" spans="1:7" x14ac:dyDescent="0.2">
      <c r="A355" s="60" t="s">
        <v>8</v>
      </c>
      <c r="B355" s="39" t="s">
        <v>3925</v>
      </c>
      <c r="C355" s="29" t="s">
        <v>3585</v>
      </c>
      <c r="D355" s="29">
        <v>300968</v>
      </c>
      <c r="E355" s="29">
        <v>332</v>
      </c>
      <c r="F355" s="30">
        <f t="shared" si="10"/>
        <v>8.8910551165076359E-4</v>
      </c>
      <c r="G355" s="103">
        <f t="shared" si="11"/>
        <v>8618.099724430851</v>
      </c>
    </row>
    <row r="356" spans="1:7" x14ac:dyDescent="0.2">
      <c r="A356" s="60" t="s">
        <v>8</v>
      </c>
      <c r="B356" s="39" t="s">
        <v>3926</v>
      </c>
      <c r="C356" s="29" t="s">
        <v>3585</v>
      </c>
      <c r="D356" s="29">
        <v>300969</v>
      </c>
      <c r="E356" s="29">
        <v>205</v>
      </c>
      <c r="F356" s="30">
        <f t="shared" si="10"/>
        <v>5.4899587315785107E-4</v>
      </c>
      <c r="G356" s="103">
        <f t="shared" si="11"/>
        <v>5321.4169985190501</v>
      </c>
    </row>
    <row r="357" spans="1:7" x14ac:dyDescent="0.2">
      <c r="A357" s="60" t="s">
        <v>8</v>
      </c>
      <c r="B357" s="39" t="s">
        <v>3927</v>
      </c>
      <c r="C357" s="29" t="s">
        <v>3566</v>
      </c>
      <c r="D357" s="29">
        <v>300108</v>
      </c>
      <c r="E357" s="29">
        <v>120</v>
      </c>
      <c r="F357" s="30">
        <f t="shared" si="10"/>
        <v>3.2136343794605916E-4</v>
      </c>
      <c r="G357" s="103">
        <f t="shared" si="11"/>
        <v>3114.9758040111515</v>
      </c>
    </row>
    <row r="358" spans="1:7" x14ac:dyDescent="0.2">
      <c r="A358" s="60" t="s">
        <v>8</v>
      </c>
      <c r="B358" s="39" t="s">
        <v>3928</v>
      </c>
      <c r="C358" s="29" t="s">
        <v>3568</v>
      </c>
      <c r="D358" s="29">
        <v>300730</v>
      </c>
      <c r="E358" s="29">
        <v>188</v>
      </c>
      <c r="F358" s="30">
        <f t="shared" si="10"/>
        <v>5.0346938611549265E-4</v>
      </c>
      <c r="G358" s="103">
        <f t="shared" si="11"/>
        <v>4880.1287596174707</v>
      </c>
    </row>
    <row r="359" spans="1:7" x14ac:dyDescent="0.2">
      <c r="A359" s="60" t="s">
        <v>8</v>
      </c>
      <c r="B359" s="39" t="s">
        <v>3929</v>
      </c>
      <c r="C359" s="29" t="s">
        <v>3582</v>
      </c>
      <c r="D359" s="29">
        <v>64840</v>
      </c>
      <c r="E359" s="29">
        <v>1563</v>
      </c>
      <c r="F359" s="30">
        <f t="shared" si="10"/>
        <v>4.1857587792474204E-3</v>
      </c>
      <c r="G359" s="103">
        <f t="shared" si="11"/>
        <v>40572.559847245248</v>
      </c>
    </row>
    <row r="360" spans="1:7" x14ac:dyDescent="0.2">
      <c r="A360" s="60" t="s">
        <v>8</v>
      </c>
      <c r="B360" s="39" t="s">
        <v>3930</v>
      </c>
      <c r="C360" s="29" t="s">
        <v>3582</v>
      </c>
      <c r="D360" s="29">
        <v>300571</v>
      </c>
      <c r="E360" s="29">
        <v>221</v>
      </c>
      <c r="F360" s="30">
        <f t="shared" si="10"/>
        <v>5.918443315506589E-4</v>
      </c>
      <c r="G360" s="103">
        <f t="shared" si="11"/>
        <v>5736.7471057205366</v>
      </c>
    </row>
    <row r="361" spans="1:7" x14ac:dyDescent="0.2">
      <c r="A361" s="60" t="s">
        <v>8</v>
      </c>
      <c r="B361" s="39" t="s">
        <v>3931</v>
      </c>
      <c r="C361" s="29" t="s">
        <v>3588</v>
      </c>
      <c r="D361" s="29">
        <v>64853</v>
      </c>
      <c r="E361" s="29">
        <v>1318</v>
      </c>
      <c r="F361" s="30">
        <f t="shared" si="10"/>
        <v>3.5296417601075498E-3</v>
      </c>
      <c r="G361" s="103">
        <f t="shared" si="11"/>
        <v>34212.817580722483</v>
      </c>
    </row>
    <row r="362" spans="1:7" x14ac:dyDescent="0.2">
      <c r="A362" s="60" t="s">
        <v>8</v>
      </c>
      <c r="B362" s="39" t="s">
        <v>3932</v>
      </c>
      <c r="C362" s="29" t="s">
        <v>3568</v>
      </c>
      <c r="D362" s="29">
        <v>64927</v>
      </c>
      <c r="E362" s="29">
        <v>2436</v>
      </c>
      <c r="F362" s="30">
        <f t="shared" si="10"/>
        <v>6.5236777903050006E-3</v>
      </c>
      <c r="G362" s="103">
        <f t="shared" si="11"/>
        <v>63234.008821426367</v>
      </c>
    </row>
    <row r="363" spans="1:7" x14ac:dyDescent="0.2">
      <c r="A363" s="60" t="s">
        <v>8</v>
      </c>
      <c r="B363" s="39" t="s">
        <v>3933</v>
      </c>
      <c r="C363" s="29" t="s">
        <v>3568</v>
      </c>
      <c r="D363" s="29">
        <v>300731</v>
      </c>
      <c r="E363" s="29">
        <v>61</v>
      </c>
      <c r="F363" s="30">
        <f t="shared" si="10"/>
        <v>1.6335974762258007E-4</v>
      </c>
      <c r="G363" s="103">
        <f t="shared" si="11"/>
        <v>1583.4460337056687</v>
      </c>
    </row>
    <row r="364" spans="1:7" x14ac:dyDescent="0.2">
      <c r="A364" s="60" t="s">
        <v>8</v>
      </c>
      <c r="B364" s="39" t="s">
        <v>3934</v>
      </c>
      <c r="C364" s="29" t="s">
        <v>3570</v>
      </c>
      <c r="D364" s="29">
        <v>300433</v>
      </c>
      <c r="E364" s="29">
        <v>68</v>
      </c>
      <c r="F364" s="30">
        <f t="shared" si="10"/>
        <v>1.8210594816943352E-4</v>
      </c>
      <c r="G364" s="103">
        <f t="shared" si="11"/>
        <v>1765.152955606319</v>
      </c>
    </row>
    <row r="365" spans="1:7" x14ac:dyDescent="0.2">
      <c r="A365" s="60" t="s">
        <v>8</v>
      </c>
      <c r="B365" s="39" t="s">
        <v>3935</v>
      </c>
      <c r="C365" s="29" t="s">
        <v>3582</v>
      </c>
      <c r="D365" s="29">
        <v>300572</v>
      </c>
      <c r="E365" s="29">
        <v>75</v>
      </c>
      <c r="F365" s="30">
        <f t="shared" si="10"/>
        <v>2.0085214871628696E-4</v>
      </c>
      <c r="G365" s="103">
        <f t="shared" si="11"/>
        <v>1946.8598775069695</v>
      </c>
    </row>
    <row r="366" spans="1:7" x14ac:dyDescent="0.2">
      <c r="A366" s="60" t="s">
        <v>8</v>
      </c>
      <c r="B366" s="39" t="s">
        <v>3936</v>
      </c>
      <c r="C366" s="29" t="s">
        <v>3568</v>
      </c>
      <c r="D366" s="29">
        <v>300733</v>
      </c>
      <c r="E366" s="29">
        <v>106</v>
      </c>
      <c r="F366" s="30">
        <f t="shared" si="10"/>
        <v>2.8387103685235227E-4</v>
      </c>
      <c r="G366" s="103">
        <f t="shared" si="11"/>
        <v>2751.5619602098504</v>
      </c>
    </row>
    <row r="367" spans="1:7" x14ac:dyDescent="0.2">
      <c r="A367" s="60" t="s">
        <v>8</v>
      </c>
      <c r="B367" s="39" t="s">
        <v>3937</v>
      </c>
      <c r="C367" s="29" t="s">
        <v>3570</v>
      </c>
      <c r="D367" s="29">
        <v>300434</v>
      </c>
      <c r="E367" s="29">
        <v>2</v>
      </c>
      <c r="F367" s="30">
        <f t="shared" si="10"/>
        <v>5.3560572991009854E-6</v>
      </c>
      <c r="G367" s="103">
        <f t="shared" si="11"/>
        <v>51.916263400185855</v>
      </c>
    </row>
    <row r="368" spans="1:7" x14ac:dyDescent="0.2">
      <c r="A368" s="60" t="s">
        <v>8</v>
      </c>
      <c r="B368" s="39" t="s">
        <v>3938</v>
      </c>
      <c r="C368" s="29" t="s">
        <v>3568</v>
      </c>
      <c r="D368" s="29">
        <v>300734</v>
      </c>
      <c r="E368" s="29">
        <v>312</v>
      </c>
      <c r="F368" s="30">
        <f t="shared" si="10"/>
        <v>8.3554493865975379E-4</v>
      </c>
      <c r="G368" s="103">
        <f t="shared" si="11"/>
        <v>8098.9370904289935</v>
      </c>
    </row>
    <row r="369" spans="1:7" x14ac:dyDescent="0.2">
      <c r="A369" s="60" t="s">
        <v>8</v>
      </c>
      <c r="B369" s="39" t="s">
        <v>3939</v>
      </c>
      <c r="C369" s="29" t="s">
        <v>3566</v>
      </c>
      <c r="D369" s="29">
        <v>64752</v>
      </c>
      <c r="E369" s="29">
        <v>969</v>
      </c>
      <c r="F369" s="30">
        <f t="shared" si="10"/>
        <v>2.5950097614144277E-3</v>
      </c>
      <c r="G369" s="103">
        <f t="shared" si="11"/>
        <v>25153.429617390047</v>
      </c>
    </row>
    <row r="370" spans="1:7" x14ac:dyDescent="0.2">
      <c r="A370" s="60" t="s">
        <v>8</v>
      </c>
      <c r="B370" s="39" t="s">
        <v>3940</v>
      </c>
      <c r="C370" s="29" t="s">
        <v>3568</v>
      </c>
      <c r="D370" s="29">
        <v>300735</v>
      </c>
      <c r="E370" s="29">
        <v>113</v>
      </c>
      <c r="F370" s="30">
        <f t="shared" si="10"/>
        <v>3.0261723739920569E-4</v>
      </c>
      <c r="G370" s="103">
        <f t="shared" si="11"/>
        <v>2933.2688821105007</v>
      </c>
    </row>
    <row r="371" spans="1:7" x14ac:dyDescent="0.2">
      <c r="A371" s="60" t="s">
        <v>8</v>
      </c>
      <c r="B371" s="39" t="s">
        <v>3941</v>
      </c>
      <c r="C371" s="29" t="s">
        <v>3566</v>
      </c>
      <c r="D371" s="29">
        <v>300115</v>
      </c>
      <c r="E371" s="29">
        <v>113</v>
      </c>
      <c r="F371" s="30">
        <f t="shared" si="10"/>
        <v>3.0261723739920569E-4</v>
      </c>
      <c r="G371" s="103">
        <f t="shared" si="11"/>
        <v>2933.2688821105007</v>
      </c>
    </row>
    <row r="372" spans="1:7" x14ac:dyDescent="0.2">
      <c r="A372" s="60" t="s">
        <v>8</v>
      </c>
      <c r="B372" s="39" t="s">
        <v>3942</v>
      </c>
      <c r="C372" s="29" t="s">
        <v>3570</v>
      </c>
      <c r="D372" s="29">
        <v>300435</v>
      </c>
      <c r="E372" s="29">
        <v>216</v>
      </c>
      <c r="F372" s="30">
        <f t="shared" si="10"/>
        <v>5.7845418830290642E-4</v>
      </c>
      <c r="G372" s="103">
        <f t="shared" si="11"/>
        <v>5606.9564472200718</v>
      </c>
    </row>
    <row r="373" spans="1:7" x14ac:dyDescent="0.2">
      <c r="A373" s="60" t="s">
        <v>8</v>
      </c>
      <c r="B373" s="39" t="s">
        <v>3943</v>
      </c>
      <c r="C373" s="29" t="s">
        <v>3576</v>
      </c>
      <c r="D373" s="29">
        <v>300897</v>
      </c>
      <c r="E373" s="29">
        <v>80</v>
      </c>
      <c r="F373" s="30">
        <f t="shared" si="10"/>
        <v>2.1424229196403944E-4</v>
      </c>
      <c r="G373" s="103">
        <f t="shared" si="11"/>
        <v>2076.6505360074343</v>
      </c>
    </row>
    <row r="374" spans="1:7" x14ac:dyDescent="0.2">
      <c r="A374" s="60" t="s">
        <v>8</v>
      </c>
      <c r="B374" s="39" t="s">
        <v>3944</v>
      </c>
      <c r="C374" s="29" t="s">
        <v>3570</v>
      </c>
      <c r="D374" s="29">
        <v>300437</v>
      </c>
      <c r="E374" s="29">
        <v>9</v>
      </c>
      <c r="F374" s="30">
        <f t="shared" si="10"/>
        <v>2.4102257845954437E-5</v>
      </c>
      <c r="G374" s="103">
        <f t="shared" si="11"/>
        <v>233.62318530083635</v>
      </c>
    </row>
    <row r="375" spans="1:7" x14ac:dyDescent="0.2">
      <c r="A375" s="60" t="s">
        <v>8</v>
      </c>
      <c r="B375" s="39" t="s">
        <v>3945</v>
      </c>
      <c r="C375" s="29" t="s">
        <v>3568</v>
      </c>
      <c r="D375" s="29">
        <v>300737</v>
      </c>
      <c r="E375" s="29">
        <v>205</v>
      </c>
      <c r="F375" s="30">
        <f t="shared" si="10"/>
        <v>5.4899587315785107E-4</v>
      </c>
      <c r="G375" s="103">
        <f t="shared" si="11"/>
        <v>5321.4169985190501</v>
      </c>
    </row>
    <row r="376" spans="1:7" x14ac:dyDescent="0.2">
      <c r="A376" s="60" t="s">
        <v>8</v>
      </c>
      <c r="B376" s="39" t="s">
        <v>3946</v>
      </c>
      <c r="C376" s="29" t="s">
        <v>3568</v>
      </c>
      <c r="D376" s="29">
        <v>300738</v>
      </c>
      <c r="E376" s="29">
        <v>40</v>
      </c>
      <c r="F376" s="30">
        <f t="shared" si="10"/>
        <v>1.0712114598201972E-4</v>
      </c>
      <c r="G376" s="103">
        <f t="shared" si="11"/>
        <v>1038.3252680037172</v>
      </c>
    </row>
    <row r="377" spans="1:7" x14ac:dyDescent="0.2">
      <c r="A377" s="60" t="s">
        <v>8</v>
      </c>
      <c r="B377" s="39" t="s">
        <v>3947</v>
      </c>
      <c r="C377" s="29" t="s">
        <v>3570</v>
      </c>
      <c r="D377" s="29">
        <v>300438</v>
      </c>
      <c r="E377" s="29">
        <v>10</v>
      </c>
      <c r="F377" s="30">
        <f t="shared" si="10"/>
        <v>2.678028649550493E-5</v>
      </c>
      <c r="G377" s="103">
        <f t="shared" si="11"/>
        <v>259.58131700092929</v>
      </c>
    </row>
    <row r="378" spans="1:7" x14ac:dyDescent="0.2">
      <c r="A378" s="60" t="s">
        <v>8</v>
      </c>
      <c r="B378" s="39" t="s">
        <v>3948</v>
      </c>
      <c r="C378" s="29" t="s">
        <v>3582</v>
      </c>
      <c r="D378" s="29">
        <v>300573</v>
      </c>
      <c r="E378" s="29">
        <v>268</v>
      </c>
      <c r="F378" s="30">
        <f t="shared" si="10"/>
        <v>7.1771167807953209E-4</v>
      </c>
      <c r="G378" s="103">
        <f t="shared" si="11"/>
        <v>6956.7792956249041</v>
      </c>
    </row>
    <row r="379" spans="1:7" x14ac:dyDescent="0.2">
      <c r="A379" s="60" t="s">
        <v>8</v>
      </c>
      <c r="B379" s="39" t="s">
        <v>3949</v>
      </c>
      <c r="C379" s="29" t="s">
        <v>3566</v>
      </c>
      <c r="D379" s="29">
        <v>300119</v>
      </c>
      <c r="E379" s="29">
        <v>116</v>
      </c>
      <c r="F379" s="30">
        <f t="shared" si="10"/>
        <v>3.1065132334785717E-4</v>
      </c>
      <c r="G379" s="103">
        <f t="shared" si="11"/>
        <v>3011.1432772107796</v>
      </c>
    </row>
    <row r="380" spans="1:7" x14ac:dyDescent="0.2">
      <c r="A380" s="60" t="s">
        <v>8</v>
      </c>
      <c r="B380" s="39" t="s">
        <v>3950</v>
      </c>
      <c r="C380" s="29" t="s">
        <v>3568</v>
      </c>
      <c r="D380" s="29">
        <v>300739</v>
      </c>
      <c r="E380" s="29">
        <v>132</v>
      </c>
      <c r="F380" s="30">
        <f t="shared" si="10"/>
        <v>3.5349978174066505E-4</v>
      </c>
      <c r="G380" s="103">
        <f t="shared" si="11"/>
        <v>3426.4733844122666</v>
      </c>
    </row>
    <row r="381" spans="1:7" x14ac:dyDescent="0.2">
      <c r="A381" s="60" t="s">
        <v>8</v>
      </c>
      <c r="B381" s="39" t="s">
        <v>3951</v>
      </c>
      <c r="C381" s="29" t="s">
        <v>3568</v>
      </c>
      <c r="D381" s="29">
        <v>300740</v>
      </c>
      <c r="E381" s="29">
        <v>344</v>
      </c>
      <c r="F381" s="30">
        <f t="shared" si="10"/>
        <v>9.2124185544536954E-4</v>
      </c>
      <c r="G381" s="103">
        <f t="shared" si="11"/>
        <v>8929.5973048319665</v>
      </c>
    </row>
    <row r="382" spans="1:7" x14ac:dyDescent="0.2">
      <c r="A382" s="60" t="s">
        <v>8</v>
      </c>
      <c r="B382" s="39" t="s">
        <v>3952</v>
      </c>
      <c r="C382" s="29" t="s">
        <v>3568</v>
      </c>
      <c r="D382" s="29">
        <v>300742</v>
      </c>
      <c r="E382" s="29">
        <v>440</v>
      </c>
      <c r="F382" s="30">
        <f t="shared" si="10"/>
        <v>1.1783326058022168E-3</v>
      </c>
      <c r="G382" s="103">
        <f t="shared" si="11"/>
        <v>11421.577948040887</v>
      </c>
    </row>
    <row r="383" spans="1:7" x14ac:dyDescent="0.2">
      <c r="A383" s="60" t="s">
        <v>8</v>
      </c>
      <c r="B383" s="39" t="s">
        <v>3953</v>
      </c>
      <c r="C383" s="29" t="s">
        <v>3582</v>
      </c>
      <c r="D383" s="29">
        <v>300574</v>
      </c>
      <c r="E383" s="29">
        <v>65</v>
      </c>
      <c r="F383" s="30">
        <f t="shared" si="10"/>
        <v>1.7407186222078203E-4</v>
      </c>
      <c r="G383" s="103">
        <f t="shared" si="11"/>
        <v>1687.2785605060403</v>
      </c>
    </row>
    <row r="384" spans="1:7" x14ac:dyDescent="0.2">
      <c r="A384" s="60" t="s">
        <v>8</v>
      </c>
      <c r="B384" s="39" t="s">
        <v>3954</v>
      </c>
      <c r="C384" s="29" t="s">
        <v>3568</v>
      </c>
      <c r="D384" s="29">
        <v>300743</v>
      </c>
      <c r="E384" s="29">
        <v>220</v>
      </c>
      <c r="F384" s="30">
        <f t="shared" si="10"/>
        <v>5.891663029011084E-4</v>
      </c>
      <c r="G384" s="103">
        <f t="shared" si="11"/>
        <v>5710.7889740204437</v>
      </c>
    </row>
    <row r="385" spans="1:7" x14ac:dyDescent="0.2">
      <c r="A385" s="60" t="s">
        <v>8</v>
      </c>
      <c r="B385" s="39" t="s">
        <v>3955</v>
      </c>
      <c r="C385" s="29" t="s">
        <v>3585</v>
      </c>
      <c r="D385" s="29">
        <v>300970</v>
      </c>
      <c r="E385" s="29">
        <v>114</v>
      </c>
      <c r="F385" s="30">
        <f t="shared" si="10"/>
        <v>3.0529526604875618E-4</v>
      </c>
      <c r="G385" s="103">
        <f t="shared" si="11"/>
        <v>2959.2270138105937</v>
      </c>
    </row>
    <row r="386" spans="1:7" x14ac:dyDescent="0.2">
      <c r="A386" s="60" t="s">
        <v>8</v>
      </c>
      <c r="B386" s="39" t="s">
        <v>3956</v>
      </c>
      <c r="C386" s="29" t="s">
        <v>3570</v>
      </c>
      <c r="D386" s="29">
        <v>189225</v>
      </c>
      <c r="E386" s="29">
        <v>603</v>
      </c>
      <c r="F386" s="30">
        <f t="shared" ref="F386:F449" si="12">E386/$E$634</f>
        <v>1.6148512756789472E-3</v>
      </c>
      <c r="G386" s="103">
        <f t="shared" ref="G386:G449" si="13">$H$2*F386</f>
        <v>15652.753415156036</v>
      </c>
    </row>
    <row r="387" spans="1:7" x14ac:dyDescent="0.2">
      <c r="A387" s="60" t="s">
        <v>8</v>
      </c>
      <c r="B387" s="39" t="s">
        <v>3957</v>
      </c>
      <c r="C387" s="29" t="s">
        <v>3576</v>
      </c>
      <c r="D387" s="29">
        <v>300899</v>
      </c>
      <c r="E387" s="29">
        <v>135</v>
      </c>
      <c r="F387" s="30">
        <f t="shared" si="12"/>
        <v>3.6153386768931654E-4</v>
      </c>
      <c r="G387" s="103">
        <f t="shared" si="13"/>
        <v>3504.347779512545</v>
      </c>
    </row>
    <row r="388" spans="1:7" x14ac:dyDescent="0.2">
      <c r="A388" s="60" t="s">
        <v>8</v>
      </c>
      <c r="B388" s="39" t="s">
        <v>3958</v>
      </c>
      <c r="C388" s="29" t="s">
        <v>3568</v>
      </c>
      <c r="D388" s="29">
        <v>69765</v>
      </c>
      <c r="E388" s="29">
        <v>1910</v>
      </c>
      <c r="F388" s="30">
        <f t="shared" si="12"/>
        <v>5.1150347206414416E-3</v>
      </c>
      <c r="G388" s="103">
        <f t="shared" si="13"/>
        <v>49580.031547177496</v>
      </c>
    </row>
    <row r="389" spans="1:7" x14ac:dyDescent="0.2">
      <c r="A389" s="60" t="s">
        <v>8</v>
      </c>
      <c r="B389" s="39" t="s">
        <v>3959</v>
      </c>
      <c r="C389" s="29" t="s">
        <v>3570</v>
      </c>
      <c r="D389" s="29">
        <v>300442</v>
      </c>
      <c r="E389" s="29">
        <v>232</v>
      </c>
      <c r="F389" s="30">
        <f t="shared" si="12"/>
        <v>6.2130264669571435E-4</v>
      </c>
      <c r="G389" s="103">
        <f t="shared" si="13"/>
        <v>6022.2865544215592</v>
      </c>
    </row>
    <row r="390" spans="1:7" x14ac:dyDescent="0.2">
      <c r="A390" s="60" t="s">
        <v>8</v>
      </c>
      <c r="B390" s="39" t="s">
        <v>3960</v>
      </c>
      <c r="C390" s="29" t="s">
        <v>3570</v>
      </c>
      <c r="D390" s="29">
        <v>300443</v>
      </c>
      <c r="E390" s="29">
        <v>246</v>
      </c>
      <c r="F390" s="30">
        <f t="shared" si="12"/>
        <v>6.5879504778942129E-4</v>
      </c>
      <c r="G390" s="103">
        <f t="shared" si="13"/>
        <v>6385.7003982228607</v>
      </c>
    </row>
    <row r="391" spans="1:7" x14ac:dyDescent="0.2">
      <c r="A391" s="60" t="s">
        <v>8</v>
      </c>
      <c r="B391" s="39" t="s">
        <v>3961</v>
      </c>
      <c r="C391" s="29" t="s">
        <v>3566</v>
      </c>
      <c r="D391" s="29">
        <v>300121</v>
      </c>
      <c r="E391" s="29">
        <v>73</v>
      </c>
      <c r="F391" s="30">
        <f t="shared" si="12"/>
        <v>1.9549609141718597E-4</v>
      </c>
      <c r="G391" s="103">
        <f t="shared" si="13"/>
        <v>1894.9436141067836</v>
      </c>
    </row>
    <row r="392" spans="1:7" x14ac:dyDescent="0.2">
      <c r="A392" s="60" t="s">
        <v>8</v>
      </c>
      <c r="B392" s="39" t="s">
        <v>3962</v>
      </c>
      <c r="C392" s="29" t="s">
        <v>3570</v>
      </c>
      <c r="D392" s="29">
        <v>300444</v>
      </c>
      <c r="E392" s="29">
        <v>3</v>
      </c>
      <c r="F392" s="30">
        <f t="shared" si="12"/>
        <v>8.0340859486514786E-6</v>
      </c>
      <c r="G392" s="103">
        <f t="shared" si="13"/>
        <v>77.874395100278775</v>
      </c>
    </row>
    <row r="393" spans="1:7" x14ac:dyDescent="0.2">
      <c r="A393" s="60" t="s">
        <v>8</v>
      </c>
      <c r="B393" s="39" t="s">
        <v>3963</v>
      </c>
      <c r="C393" s="29" t="s">
        <v>3568</v>
      </c>
      <c r="D393" s="29">
        <v>300748</v>
      </c>
      <c r="E393" s="29">
        <v>242</v>
      </c>
      <c r="F393" s="30">
        <f t="shared" si="12"/>
        <v>6.4808293319121931E-4</v>
      </c>
      <c r="G393" s="103">
        <f t="shared" si="13"/>
        <v>6281.8678714224889</v>
      </c>
    </row>
    <row r="394" spans="1:7" x14ac:dyDescent="0.2">
      <c r="A394" s="60" t="s">
        <v>8</v>
      </c>
      <c r="B394" s="39" t="s">
        <v>3964</v>
      </c>
      <c r="C394" s="29" t="s">
        <v>3568</v>
      </c>
      <c r="D394" s="29">
        <v>61186</v>
      </c>
      <c r="E394" s="29">
        <v>3347</v>
      </c>
      <c r="F394" s="30">
        <f t="shared" si="12"/>
        <v>8.9633618900455004E-3</v>
      </c>
      <c r="G394" s="103">
        <f t="shared" si="13"/>
        <v>86881.866800211035</v>
      </c>
    </row>
    <row r="395" spans="1:7" x14ac:dyDescent="0.2">
      <c r="A395" s="60" t="s">
        <v>8</v>
      </c>
      <c r="B395" s="39" t="s">
        <v>3965</v>
      </c>
      <c r="C395" s="29" t="s">
        <v>3568</v>
      </c>
      <c r="D395" s="29">
        <v>188235</v>
      </c>
      <c r="E395" s="29">
        <v>849</v>
      </c>
      <c r="F395" s="30">
        <f t="shared" si="12"/>
        <v>2.2736463234683687E-3</v>
      </c>
      <c r="G395" s="103">
        <f t="shared" si="13"/>
        <v>22038.453813378899</v>
      </c>
    </row>
    <row r="396" spans="1:7" x14ac:dyDescent="0.2">
      <c r="A396" s="60" t="s">
        <v>8</v>
      </c>
      <c r="B396" s="39" t="s">
        <v>3966</v>
      </c>
      <c r="C396" s="29" t="s">
        <v>3570</v>
      </c>
      <c r="D396" s="29">
        <v>300445</v>
      </c>
      <c r="E396" s="29">
        <v>138</v>
      </c>
      <c r="F396" s="30">
        <f t="shared" si="12"/>
        <v>3.6956795363796803E-4</v>
      </c>
      <c r="G396" s="103">
        <f t="shared" si="13"/>
        <v>3582.2221746128239</v>
      </c>
    </row>
    <row r="397" spans="1:7" x14ac:dyDescent="0.2">
      <c r="A397" s="60" t="s">
        <v>8</v>
      </c>
      <c r="B397" s="39" t="s">
        <v>3967</v>
      </c>
      <c r="C397" s="29" t="s">
        <v>3568</v>
      </c>
      <c r="D397" s="29">
        <v>300749</v>
      </c>
      <c r="E397" s="29">
        <v>402</v>
      </c>
      <c r="F397" s="30">
        <f t="shared" si="12"/>
        <v>1.0765675171192982E-3</v>
      </c>
      <c r="G397" s="103">
        <f t="shared" si="13"/>
        <v>10435.168943437357</v>
      </c>
    </row>
    <row r="398" spans="1:7" x14ac:dyDescent="0.2">
      <c r="A398" s="60" t="s">
        <v>8</v>
      </c>
      <c r="B398" s="39" t="s">
        <v>3968</v>
      </c>
      <c r="C398" s="29" t="s">
        <v>3576</v>
      </c>
      <c r="D398" s="29">
        <v>300901</v>
      </c>
      <c r="E398" s="29">
        <v>16</v>
      </c>
      <c r="F398" s="30">
        <f t="shared" si="12"/>
        <v>4.2848458392807884E-5</v>
      </c>
      <c r="G398" s="103">
        <f t="shared" si="13"/>
        <v>415.33010720148684</v>
      </c>
    </row>
    <row r="399" spans="1:7" x14ac:dyDescent="0.2">
      <c r="A399" s="60" t="s">
        <v>8</v>
      </c>
      <c r="B399" s="39" t="s">
        <v>3969</v>
      </c>
      <c r="C399" s="29" t="s">
        <v>3568</v>
      </c>
      <c r="D399" s="29">
        <v>69777</v>
      </c>
      <c r="E399" s="29">
        <v>2019</v>
      </c>
      <c r="F399" s="30">
        <f t="shared" si="12"/>
        <v>5.4069398434424447E-3</v>
      </c>
      <c r="G399" s="103">
        <f t="shared" si="13"/>
        <v>52409.467902487617</v>
      </c>
    </row>
    <row r="400" spans="1:7" x14ac:dyDescent="0.2">
      <c r="A400" s="60" t="s">
        <v>8</v>
      </c>
      <c r="B400" s="39" t="s">
        <v>3970</v>
      </c>
      <c r="C400" s="29" t="s">
        <v>3590</v>
      </c>
      <c r="D400" s="29">
        <v>300261</v>
      </c>
      <c r="E400" s="29">
        <v>51</v>
      </c>
      <c r="F400" s="30">
        <f t="shared" si="12"/>
        <v>1.3657946112707514E-4</v>
      </c>
      <c r="G400" s="103">
        <f t="shared" si="13"/>
        <v>1323.8647167047393</v>
      </c>
    </row>
    <row r="401" spans="1:7" x14ac:dyDescent="0.2">
      <c r="A401" s="60" t="s">
        <v>8</v>
      </c>
      <c r="B401" s="39" t="s">
        <v>3971</v>
      </c>
      <c r="C401" s="29" t="s">
        <v>3570</v>
      </c>
      <c r="D401" s="29">
        <v>300446</v>
      </c>
      <c r="E401" s="29">
        <v>103</v>
      </c>
      <c r="F401" s="30">
        <f t="shared" si="12"/>
        <v>2.7583695090370078E-4</v>
      </c>
      <c r="G401" s="103">
        <f t="shared" si="13"/>
        <v>2673.6875651095716</v>
      </c>
    </row>
    <row r="402" spans="1:7" x14ac:dyDescent="0.2">
      <c r="A402" s="60" t="s">
        <v>8</v>
      </c>
      <c r="B402" s="39" t="s">
        <v>3972</v>
      </c>
      <c r="C402" s="29" t="s">
        <v>3568</v>
      </c>
      <c r="D402" s="29">
        <v>300750</v>
      </c>
      <c r="E402" s="29">
        <v>317</v>
      </c>
      <c r="F402" s="30">
        <f t="shared" si="12"/>
        <v>8.4893508190750627E-4</v>
      </c>
      <c r="G402" s="103">
        <f t="shared" si="13"/>
        <v>8228.7277489294574</v>
      </c>
    </row>
    <row r="403" spans="1:7" x14ac:dyDescent="0.2">
      <c r="A403" s="60" t="s">
        <v>8</v>
      </c>
      <c r="B403" s="39" t="s">
        <v>3973</v>
      </c>
      <c r="C403" s="29" t="s">
        <v>3568</v>
      </c>
      <c r="D403" s="29">
        <v>188247</v>
      </c>
      <c r="E403" s="29">
        <v>1081</v>
      </c>
      <c r="F403" s="30">
        <f t="shared" si="12"/>
        <v>2.8949489701640828E-3</v>
      </c>
      <c r="G403" s="103">
        <f t="shared" si="13"/>
        <v>28060.740367800456</v>
      </c>
    </row>
    <row r="404" spans="1:7" x14ac:dyDescent="0.2">
      <c r="A404" s="60" t="s">
        <v>8</v>
      </c>
      <c r="B404" s="39" t="s">
        <v>3974</v>
      </c>
      <c r="C404" s="29" t="s">
        <v>3585</v>
      </c>
      <c r="D404" s="29">
        <v>300974</v>
      </c>
      <c r="E404" s="29">
        <v>165</v>
      </c>
      <c r="F404" s="30">
        <f t="shared" si="12"/>
        <v>4.418747271758313E-4</v>
      </c>
      <c r="G404" s="103">
        <f t="shared" si="13"/>
        <v>4283.0917305153325</v>
      </c>
    </row>
    <row r="405" spans="1:7" x14ac:dyDescent="0.2">
      <c r="A405" s="60" t="s">
        <v>8</v>
      </c>
      <c r="B405" s="39" t="s">
        <v>3975</v>
      </c>
      <c r="C405" s="29" t="s">
        <v>3570</v>
      </c>
      <c r="D405" s="29">
        <v>300448</v>
      </c>
      <c r="E405" s="29">
        <v>121</v>
      </c>
      <c r="F405" s="30">
        <f t="shared" si="12"/>
        <v>3.2404146659560965E-4</v>
      </c>
      <c r="G405" s="103">
        <f t="shared" si="13"/>
        <v>3140.9339357112444</v>
      </c>
    </row>
    <row r="406" spans="1:7" x14ac:dyDescent="0.2">
      <c r="A406" s="60" t="s">
        <v>8</v>
      </c>
      <c r="B406" s="39" t="s">
        <v>3976</v>
      </c>
      <c r="C406" s="29" t="s">
        <v>3568</v>
      </c>
      <c r="D406" s="29">
        <v>300752</v>
      </c>
      <c r="E406" s="29">
        <v>80</v>
      </c>
      <c r="F406" s="30">
        <f t="shared" si="12"/>
        <v>2.1424229196403944E-4</v>
      </c>
      <c r="G406" s="103">
        <f t="shared" si="13"/>
        <v>2076.6505360074343</v>
      </c>
    </row>
    <row r="407" spans="1:7" x14ac:dyDescent="0.2">
      <c r="A407" s="60" t="s">
        <v>8</v>
      </c>
      <c r="B407" s="39" t="s">
        <v>3977</v>
      </c>
      <c r="C407" s="29" t="s">
        <v>3585</v>
      </c>
      <c r="D407" s="29">
        <v>300975</v>
      </c>
      <c r="E407" s="29">
        <v>331</v>
      </c>
      <c r="F407" s="30">
        <f t="shared" si="12"/>
        <v>8.864274830012131E-4</v>
      </c>
      <c r="G407" s="103">
        <f t="shared" si="13"/>
        <v>8592.1415927307589</v>
      </c>
    </row>
    <row r="408" spans="1:7" x14ac:dyDescent="0.2">
      <c r="A408" s="60" t="s">
        <v>8</v>
      </c>
      <c r="B408" s="39" t="s">
        <v>3978</v>
      </c>
      <c r="C408" s="29" t="s">
        <v>3568</v>
      </c>
      <c r="D408" s="29">
        <v>300753</v>
      </c>
      <c r="E408" s="29">
        <v>272</v>
      </c>
      <c r="F408" s="30">
        <f t="shared" si="12"/>
        <v>7.2842379267773407E-4</v>
      </c>
      <c r="G408" s="103">
        <f t="shared" si="13"/>
        <v>7060.6118224252759</v>
      </c>
    </row>
    <row r="409" spans="1:7" x14ac:dyDescent="0.2">
      <c r="A409" s="60" t="s">
        <v>8</v>
      </c>
      <c r="B409" s="39" t="s">
        <v>3979</v>
      </c>
      <c r="C409" s="29" t="s">
        <v>3566</v>
      </c>
      <c r="D409" s="29">
        <v>300124</v>
      </c>
      <c r="E409" s="29">
        <v>292</v>
      </c>
      <c r="F409" s="30">
        <f t="shared" si="12"/>
        <v>7.8198436566874387E-4</v>
      </c>
      <c r="G409" s="103">
        <f t="shared" si="13"/>
        <v>7579.7744564271343</v>
      </c>
    </row>
    <row r="410" spans="1:7" x14ac:dyDescent="0.2">
      <c r="A410" s="60" t="s">
        <v>8</v>
      </c>
      <c r="B410" s="39" t="s">
        <v>3980</v>
      </c>
      <c r="C410" s="29" t="s">
        <v>3566</v>
      </c>
      <c r="D410" s="29">
        <v>300125</v>
      </c>
      <c r="E410" s="29">
        <v>113</v>
      </c>
      <c r="F410" s="30">
        <f t="shared" si="12"/>
        <v>3.0261723739920569E-4</v>
      </c>
      <c r="G410" s="103">
        <f t="shared" si="13"/>
        <v>2933.2688821105007</v>
      </c>
    </row>
    <row r="411" spans="1:7" x14ac:dyDescent="0.2">
      <c r="A411" s="60" t="s">
        <v>8</v>
      </c>
      <c r="B411" s="39" t="s">
        <v>3981</v>
      </c>
      <c r="C411" s="29" t="s">
        <v>3590</v>
      </c>
      <c r="D411" s="29">
        <v>300262</v>
      </c>
      <c r="E411" s="29">
        <v>212</v>
      </c>
      <c r="F411" s="30">
        <f t="shared" si="12"/>
        <v>5.6774207370470454E-4</v>
      </c>
      <c r="G411" s="103">
        <f t="shared" si="13"/>
        <v>5503.1239204197009</v>
      </c>
    </row>
    <row r="412" spans="1:7" x14ac:dyDescent="0.2">
      <c r="A412" s="60" t="s">
        <v>8</v>
      </c>
      <c r="B412" s="39" t="s">
        <v>3982</v>
      </c>
      <c r="C412" s="29" t="s">
        <v>3568</v>
      </c>
      <c r="D412" s="29">
        <v>300754</v>
      </c>
      <c r="E412" s="29">
        <v>108</v>
      </c>
      <c r="F412" s="30">
        <f t="shared" si="12"/>
        <v>2.8922709415145321E-4</v>
      </c>
      <c r="G412" s="103">
        <f t="shared" si="13"/>
        <v>2803.4782236100359</v>
      </c>
    </row>
    <row r="413" spans="1:7" x14ac:dyDescent="0.2">
      <c r="A413" s="60" t="s">
        <v>8</v>
      </c>
      <c r="B413" s="39" t="s">
        <v>3983</v>
      </c>
      <c r="C413" s="29" t="s">
        <v>3585</v>
      </c>
      <c r="D413" s="29">
        <v>300976</v>
      </c>
      <c r="E413" s="29">
        <v>91</v>
      </c>
      <c r="F413" s="30">
        <f t="shared" si="12"/>
        <v>2.4370060710909486E-4</v>
      </c>
      <c r="G413" s="103">
        <f t="shared" si="13"/>
        <v>2362.1899847084564</v>
      </c>
    </row>
    <row r="414" spans="1:7" x14ac:dyDescent="0.2">
      <c r="A414" s="60" t="s">
        <v>8</v>
      </c>
      <c r="B414" s="39" t="s">
        <v>3984</v>
      </c>
      <c r="C414" s="29" t="s">
        <v>3576</v>
      </c>
      <c r="D414" s="29">
        <v>300902</v>
      </c>
      <c r="E414" s="29">
        <v>50</v>
      </c>
      <c r="F414" s="30">
        <f t="shared" si="12"/>
        <v>1.3390143247752465E-4</v>
      </c>
      <c r="G414" s="103">
        <f t="shared" si="13"/>
        <v>1297.9065850046463</v>
      </c>
    </row>
    <row r="415" spans="1:7" x14ac:dyDescent="0.2">
      <c r="A415" s="60" t="s">
        <v>8</v>
      </c>
      <c r="B415" s="39" t="s">
        <v>3985</v>
      </c>
      <c r="C415" s="29" t="s">
        <v>3570</v>
      </c>
      <c r="D415" s="29">
        <v>300450</v>
      </c>
      <c r="E415" s="29">
        <v>14</v>
      </c>
      <c r="F415" s="30">
        <f t="shared" si="12"/>
        <v>3.7492401093706899E-5</v>
      </c>
      <c r="G415" s="103">
        <f t="shared" si="13"/>
        <v>363.41384380130097</v>
      </c>
    </row>
    <row r="416" spans="1:7" x14ac:dyDescent="0.2">
      <c r="A416" s="60" t="s">
        <v>8</v>
      </c>
      <c r="B416" s="39" t="s">
        <v>3986</v>
      </c>
      <c r="C416" s="29" t="s">
        <v>3568</v>
      </c>
      <c r="D416" s="29">
        <v>300755</v>
      </c>
      <c r="E416" s="29">
        <v>107</v>
      </c>
      <c r="F416" s="30">
        <f t="shared" si="12"/>
        <v>2.8654906550190271E-4</v>
      </c>
      <c r="G416" s="103">
        <f t="shared" si="13"/>
        <v>2777.5200919099429</v>
      </c>
    </row>
    <row r="417" spans="1:7" x14ac:dyDescent="0.2">
      <c r="A417" s="60" t="s">
        <v>8</v>
      </c>
      <c r="B417" s="39" t="s">
        <v>3987</v>
      </c>
      <c r="C417" s="29" t="s">
        <v>3585</v>
      </c>
      <c r="D417" s="29">
        <v>300977</v>
      </c>
      <c r="E417" s="29">
        <v>154</v>
      </c>
      <c r="F417" s="30">
        <f t="shared" si="12"/>
        <v>4.124164120307759E-4</v>
      </c>
      <c r="G417" s="103">
        <f t="shared" si="13"/>
        <v>3997.5522818143108</v>
      </c>
    </row>
    <row r="418" spans="1:7" x14ac:dyDescent="0.2">
      <c r="A418" s="60" t="s">
        <v>8</v>
      </c>
      <c r="B418" s="39" t="s">
        <v>3988</v>
      </c>
      <c r="C418" s="29" t="s">
        <v>3576</v>
      </c>
      <c r="D418" s="29">
        <v>300903</v>
      </c>
      <c r="E418" s="29">
        <v>72</v>
      </c>
      <c r="F418" s="30">
        <f t="shared" si="12"/>
        <v>1.928180627676355E-4</v>
      </c>
      <c r="G418" s="103">
        <f t="shared" si="13"/>
        <v>1868.9854824066908</v>
      </c>
    </row>
    <row r="419" spans="1:7" x14ac:dyDescent="0.2">
      <c r="A419" s="60" t="s">
        <v>8</v>
      </c>
      <c r="B419" s="39" t="s">
        <v>3989</v>
      </c>
      <c r="C419" s="29" t="s">
        <v>3568</v>
      </c>
      <c r="D419" s="29">
        <v>300759</v>
      </c>
      <c r="E419" s="29">
        <v>126</v>
      </c>
      <c r="F419" s="30">
        <f t="shared" si="12"/>
        <v>3.3743160984336208E-4</v>
      </c>
      <c r="G419" s="103">
        <f t="shared" si="13"/>
        <v>3270.7245942117088</v>
      </c>
    </row>
    <row r="420" spans="1:7" x14ac:dyDescent="0.2">
      <c r="A420" s="60" t="s">
        <v>8</v>
      </c>
      <c r="B420" s="39" t="s">
        <v>3990</v>
      </c>
      <c r="C420" s="29" t="s">
        <v>3568</v>
      </c>
      <c r="D420" s="29">
        <v>300760</v>
      </c>
      <c r="E420" s="29">
        <v>67</v>
      </c>
      <c r="F420" s="30">
        <f t="shared" si="12"/>
        <v>1.7942791951988302E-4</v>
      </c>
      <c r="G420" s="103">
        <f t="shared" si="13"/>
        <v>1739.194823906226</v>
      </c>
    </row>
    <row r="421" spans="1:7" x14ac:dyDescent="0.2">
      <c r="A421" s="60" t="s">
        <v>8</v>
      </c>
      <c r="B421" s="39" t="s">
        <v>3991</v>
      </c>
      <c r="C421" s="29" t="s">
        <v>3582</v>
      </c>
      <c r="D421" s="29">
        <v>300579</v>
      </c>
      <c r="E421" s="29">
        <v>163</v>
      </c>
      <c r="F421" s="30">
        <f t="shared" si="12"/>
        <v>4.3651866987673036E-4</v>
      </c>
      <c r="G421" s="103">
        <f t="shared" si="13"/>
        <v>4231.1754671151475</v>
      </c>
    </row>
    <row r="422" spans="1:7" x14ac:dyDescent="0.2">
      <c r="A422" s="60" t="s">
        <v>8</v>
      </c>
      <c r="B422" s="39" t="s">
        <v>3992</v>
      </c>
      <c r="C422" s="29" t="s">
        <v>3585</v>
      </c>
      <c r="D422" s="29">
        <v>300978</v>
      </c>
      <c r="E422" s="29">
        <v>163</v>
      </c>
      <c r="F422" s="30">
        <f t="shared" si="12"/>
        <v>4.3651866987673036E-4</v>
      </c>
      <c r="G422" s="103">
        <f t="shared" si="13"/>
        <v>4231.1754671151475</v>
      </c>
    </row>
    <row r="423" spans="1:7" x14ac:dyDescent="0.2">
      <c r="A423" s="60" t="s">
        <v>8</v>
      </c>
      <c r="B423" s="39" t="s">
        <v>3993</v>
      </c>
      <c r="C423" s="29" t="s">
        <v>3570</v>
      </c>
      <c r="D423" s="29">
        <v>300451</v>
      </c>
      <c r="E423" s="29">
        <v>12</v>
      </c>
      <c r="F423" s="30">
        <f t="shared" si="12"/>
        <v>3.2136343794605914E-5</v>
      </c>
      <c r="G423" s="103">
        <f t="shared" si="13"/>
        <v>311.4975804011151</v>
      </c>
    </row>
    <row r="424" spans="1:7" x14ac:dyDescent="0.2">
      <c r="A424" s="60" t="s">
        <v>8</v>
      </c>
      <c r="B424" s="39" t="s">
        <v>3994</v>
      </c>
      <c r="C424" s="29" t="s">
        <v>3566</v>
      </c>
      <c r="D424" s="29">
        <v>300132</v>
      </c>
      <c r="E424" s="29">
        <v>181</v>
      </c>
      <c r="F424" s="30">
        <f t="shared" si="12"/>
        <v>4.8472318556863923E-4</v>
      </c>
      <c r="G424" s="103">
        <f t="shared" si="13"/>
        <v>4698.4218377168199</v>
      </c>
    </row>
    <row r="425" spans="1:7" x14ac:dyDescent="0.2">
      <c r="A425" s="60" t="s">
        <v>8</v>
      </c>
      <c r="B425" s="39" t="s">
        <v>3995</v>
      </c>
      <c r="C425" s="29" t="s">
        <v>3570</v>
      </c>
      <c r="D425" s="29">
        <v>300454</v>
      </c>
      <c r="E425" s="29">
        <v>58</v>
      </c>
      <c r="F425" s="30">
        <f t="shared" si="12"/>
        <v>1.5532566167392859E-4</v>
      </c>
      <c r="G425" s="103">
        <f t="shared" si="13"/>
        <v>1505.5716386053898</v>
      </c>
    </row>
    <row r="426" spans="1:7" x14ac:dyDescent="0.2">
      <c r="A426" s="60" t="s">
        <v>8</v>
      </c>
      <c r="B426" s="39" t="s">
        <v>3996</v>
      </c>
      <c r="C426" s="29" t="s">
        <v>3570</v>
      </c>
      <c r="D426" s="29">
        <v>300455</v>
      </c>
      <c r="E426" s="29">
        <v>30</v>
      </c>
      <c r="F426" s="30">
        <f t="shared" si="12"/>
        <v>8.0340859486514789E-5</v>
      </c>
      <c r="G426" s="103">
        <f t="shared" si="13"/>
        <v>778.74395100278787</v>
      </c>
    </row>
    <row r="427" spans="1:7" x14ac:dyDescent="0.2">
      <c r="A427" s="60" t="s">
        <v>8</v>
      </c>
      <c r="B427" s="39" t="s">
        <v>3997</v>
      </c>
      <c r="C427" s="29" t="s">
        <v>3585</v>
      </c>
      <c r="D427" s="29">
        <v>320274</v>
      </c>
      <c r="E427" s="29">
        <v>209</v>
      </c>
      <c r="F427" s="30">
        <f t="shared" si="12"/>
        <v>5.5970798775605306E-4</v>
      </c>
      <c r="G427" s="103">
        <f t="shared" si="13"/>
        <v>5425.249525319422</v>
      </c>
    </row>
    <row r="428" spans="1:7" x14ac:dyDescent="0.2">
      <c r="A428" s="60" t="s">
        <v>8</v>
      </c>
      <c r="B428" s="39" t="s">
        <v>3998</v>
      </c>
      <c r="C428" s="29" t="s">
        <v>3566</v>
      </c>
      <c r="D428" s="29">
        <v>300133</v>
      </c>
      <c r="E428" s="29">
        <v>139</v>
      </c>
      <c r="F428" s="30">
        <f t="shared" si="12"/>
        <v>3.7224598228751852E-4</v>
      </c>
      <c r="G428" s="103">
        <f t="shared" si="13"/>
        <v>3608.1803063129169</v>
      </c>
    </row>
    <row r="429" spans="1:7" x14ac:dyDescent="0.2">
      <c r="A429" s="60" t="s">
        <v>8</v>
      </c>
      <c r="B429" s="39" t="s">
        <v>3999</v>
      </c>
      <c r="C429" s="29" t="s">
        <v>3588</v>
      </c>
      <c r="D429" s="29">
        <v>301063</v>
      </c>
      <c r="E429" s="29">
        <v>19</v>
      </c>
      <c r="F429" s="30">
        <f t="shared" si="12"/>
        <v>5.0882544341459364E-5</v>
      </c>
      <c r="G429" s="103">
        <f t="shared" si="13"/>
        <v>493.20450230176561</v>
      </c>
    </row>
    <row r="430" spans="1:7" x14ac:dyDescent="0.2">
      <c r="A430" s="60" t="s">
        <v>8</v>
      </c>
      <c r="B430" s="39" t="s">
        <v>4000</v>
      </c>
      <c r="C430" s="29" t="s">
        <v>3588</v>
      </c>
      <c r="D430" s="29">
        <v>301064</v>
      </c>
      <c r="E430" s="29">
        <v>32</v>
      </c>
      <c r="F430" s="30">
        <f t="shared" si="12"/>
        <v>8.5696916785615767E-5</v>
      </c>
      <c r="G430" s="103">
        <f t="shared" si="13"/>
        <v>830.66021440297368</v>
      </c>
    </row>
    <row r="431" spans="1:7" x14ac:dyDescent="0.2">
      <c r="A431" s="60" t="s">
        <v>8</v>
      </c>
      <c r="B431" s="39" t="s">
        <v>4001</v>
      </c>
      <c r="C431" s="29" t="s">
        <v>3576</v>
      </c>
      <c r="D431" s="29">
        <v>300904</v>
      </c>
      <c r="E431" s="29">
        <v>361</v>
      </c>
      <c r="F431" s="30">
        <f t="shared" si="12"/>
        <v>9.6676834248772797E-4</v>
      </c>
      <c r="G431" s="103">
        <f t="shared" si="13"/>
        <v>9370.8855437335478</v>
      </c>
    </row>
    <row r="432" spans="1:7" x14ac:dyDescent="0.2">
      <c r="A432" s="60" t="s">
        <v>8</v>
      </c>
      <c r="B432" s="39" t="s">
        <v>4002</v>
      </c>
      <c r="C432" s="29" t="s">
        <v>3568</v>
      </c>
      <c r="D432" s="29">
        <v>300763</v>
      </c>
      <c r="E432" s="29">
        <v>32</v>
      </c>
      <c r="F432" s="30">
        <f t="shared" si="12"/>
        <v>8.5696916785615767E-5</v>
      </c>
      <c r="G432" s="103">
        <f t="shared" si="13"/>
        <v>830.66021440297368</v>
      </c>
    </row>
    <row r="433" spans="1:7" x14ac:dyDescent="0.2">
      <c r="A433" s="60" t="s">
        <v>8</v>
      </c>
      <c r="B433" s="39" t="s">
        <v>4003</v>
      </c>
      <c r="C433" s="29" t="s">
        <v>3566</v>
      </c>
      <c r="D433" s="29">
        <v>300134</v>
      </c>
      <c r="E433" s="29">
        <v>145</v>
      </c>
      <c r="F433" s="30">
        <f t="shared" si="12"/>
        <v>3.883141541848215E-4</v>
      </c>
      <c r="G433" s="103">
        <f t="shared" si="13"/>
        <v>3763.9290965134746</v>
      </c>
    </row>
    <row r="434" spans="1:7" x14ac:dyDescent="0.2">
      <c r="A434" s="60" t="s">
        <v>8</v>
      </c>
      <c r="B434" s="39" t="s">
        <v>4004</v>
      </c>
      <c r="C434" s="29" t="s">
        <v>3568</v>
      </c>
      <c r="D434" s="29">
        <v>300764</v>
      </c>
      <c r="E434" s="29">
        <v>93</v>
      </c>
      <c r="F434" s="30">
        <f t="shared" si="12"/>
        <v>2.4905666440819583E-4</v>
      </c>
      <c r="G434" s="103">
        <f t="shared" si="13"/>
        <v>2414.1062481086424</v>
      </c>
    </row>
    <row r="435" spans="1:7" x14ac:dyDescent="0.2">
      <c r="A435" s="60" t="s">
        <v>8</v>
      </c>
      <c r="B435" s="39" t="s">
        <v>4005</v>
      </c>
      <c r="C435" s="29" t="s">
        <v>3570</v>
      </c>
      <c r="D435" s="29">
        <v>69690</v>
      </c>
      <c r="E435" s="29">
        <v>970</v>
      </c>
      <c r="F435" s="30">
        <f t="shared" si="12"/>
        <v>2.5976877900639782E-3</v>
      </c>
      <c r="G435" s="103">
        <f t="shared" si="13"/>
        <v>25179.38774909014</v>
      </c>
    </row>
    <row r="436" spans="1:7" x14ac:dyDescent="0.2">
      <c r="A436" s="60" t="s">
        <v>8</v>
      </c>
      <c r="B436" s="39" t="s">
        <v>4006</v>
      </c>
      <c r="C436" s="29" t="s">
        <v>3568</v>
      </c>
      <c r="D436" s="29">
        <v>300765</v>
      </c>
      <c r="E436" s="29">
        <v>193</v>
      </c>
      <c r="F436" s="30">
        <f t="shared" si="12"/>
        <v>5.1685952936324513E-4</v>
      </c>
      <c r="G436" s="103">
        <f t="shared" si="13"/>
        <v>5009.9194181179346</v>
      </c>
    </row>
    <row r="437" spans="1:7" x14ac:dyDescent="0.2">
      <c r="A437" s="60" t="s">
        <v>8</v>
      </c>
      <c r="B437" s="39" t="s">
        <v>4007</v>
      </c>
      <c r="C437" s="29" t="s">
        <v>3582</v>
      </c>
      <c r="D437" s="29">
        <v>300580</v>
      </c>
      <c r="E437" s="29">
        <v>117</v>
      </c>
      <c r="F437" s="30">
        <f t="shared" si="12"/>
        <v>3.1332935199740767E-4</v>
      </c>
      <c r="G437" s="103">
        <f t="shared" si="13"/>
        <v>3037.1014089108726</v>
      </c>
    </row>
    <row r="438" spans="1:7" x14ac:dyDescent="0.2">
      <c r="A438" s="60" t="s">
        <v>8</v>
      </c>
      <c r="B438" s="39" t="s">
        <v>4008</v>
      </c>
      <c r="C438" s="29" t="s">
        <v>3590</v>
      </c>
      <c r="D438" s="29">
        <v>300264</v>
      </c>
      <c r="E438" s="29">
        <v>134</v>
      </c>
      <c r="F438" s="30">
        <f t="shared" si="12"/>
        <v>3.5885583903976604E-4</v>
      </c>
      <c r="G438" s="103">
        <f t="shared" si="13"/>
        <v>3478.389647812452</v>
      </c>
    </row>
    <row r="439" spans="1:7" x14ac:dyDescent="0.2">
      <c r="A439" s="60" t="s">
        <v>8</v>
      </c>
      <c r="B439" s="39" t="s">
        <v>4009</v>
      </c>
      <c r="C439" s="29" t="s">
        <v>3570</v>
      </c>
      <c r="D439" s="29">
        <v>300456</v>
      </c>
      <c r="E439" s="29">
        <v>438</v>
      </c>
      <c r="F439" s="30">
        <f t="shared" si="12"/>
        <v>1.1729765485031158E-3</v>
      </c>
      <c r="G439" s="103">
        <f t="shared" si="13"/>
        <v>11369.661684640701</v>
      </c>
    </row>
    <row r="440" spans="1:7" x14ac:dyDescent="0.2">
      <c r="A440" s="60" t="s">
        <v>8</v>
      </c>
      <c r="B440" s="39" t="s">
        <v>4010</v>
      </c>
      <c r="C440" s="29" t="s">
        <v>3570</v>
      </c>
      <c r="D440" s="29">
        <v>300457</v>
      </c>
      <c r="E440" s="29">
        <v>112</v>
      </c>
      <c r="F440" s="30">
        <f t="shared" si="12"/>
        <v>2.9993920874965519E-4</v>
      </c>
      <c r="G440" s="103">
        <f t="shared" si="13"/>
        <v>2907.3107504104078</v>
      </c>
    </row>
    <row r="441" spans="1:7" x14ac:dyDescent="0.2">
      <c r="A441" s="60" t="s">
        <v>8</v>
      </c>
      <c r="B441" s="39" t="s">
        <v>4011</v>
      </c>
      <c r="C441" s="29" t="s">
        <v>3570</v>
      </c>
      <c r="D441" s="29">
        <v>300458</v>
      </c>
      <c r="E441" s="29">
        <v>9</v>
      </c>
      <c r="F441" s="30">
        <f t="shared" si="12"/>
        <v>2.4102257845954437E-5</v>
      </c>
      <c r="G441" s="103">
        <f t="shared" si="13"/>
        <v>233.62318530083635</v>
      </c>
    </row>
    <row r="442" spans="1:7" x14ac:dyDescent="0.2">
      <c r="A442" s="60" t="s">
        <v>8</v>
      </c>
      <c r="B442" s="39" t="s">
        <v>4012</v>
      </c>
      <c r="C442" s="29" t="s">
        <v>3568</v>
      </c>
      <c r="D442" s="29">
        <v>300768</v>
      </c>
      <c r="E442" s="29">
        <v>631</v>
      </c>
      <c r="F442" s="30">
        <f t="shared" si="12"/>
        <v>1.689836077866361E-3</v>
      </c>
      <c r="G442" s="103">
        <f t="shared" si="13"/>
        <v>16379.581102758637</v>
      </c>
    </row>
    <row r="443" spans="1:7" x14ac:dyDescent="0.2">
      <c r="A443" s="60" t="s">
        <v>8</v>
      </c>
      <c r="B443" s="39" t="s">
        <v>4013</v>
      </c>
      <c r="C443" s="29" t="s">
        <v>3566</v>
      </c>
      <c r="D443" s="29">
        <v>300136</v>
      </c>
      <c r="E443" s="29">
        <v>111</v>
      </c>
      <c r="F443" s="30">
        <f t="shared" si="12"/>
        <v>2.972611801001047E-4</v>
      </c>
      <c r="G443" s="103">
        <f t="shared" si="13"/>
        <v>2881.3526187103148</v>
      </c>
    </row>
    <row r="444" spans="1:7" x14ac:dyDescent="0.2">
      <c r="A444" s="60" t="s">
        <v>8</v>
      </c>
      <c r="B444" s="39" t="s">
        <v>4014</v>
      </c>
      <c r="C444" s="29" t="s">
        <v>3568</v>
      </c>
      <c r="D444" s="29">
        <v>64939</v>
      </c>
      <c r="E444" s="29">
        <v>2179</v>
      </c>
      <c r="F444" s="30">
        <f t="shared" si="12"/>
        <v>5.835424427370524E-3</v>
      </c>
      <c r="G444" s="103">
        <f t="shared" si="13"/>
        <v>56562.768974502491</v>
      </c>
    </row>
    <row r="445" spans="1:7" x14ac:dyDescent="0.2">
      <c r="A445" s="60" t="s">
        <v>8</v>
      </c>
      <c r="B445" s="39" t="s">
        <v>4015</v>
      </c>
      <c r="C445" s="29" t="s">
        <v>3568</v>
      </c>
      <c r="D445" s="29">
        <v>300769</v>
      </c>
      <c r="E445" s="29">
        <v>270</v>
      </c>
      <c r="F445" s="30">
        <f t="shared" si="12"/>
        <v>7.2306773537863308E-4</v>
      </c>
      <c r="G445" s="103">
        <f t="shared" si="13"/>
        <v>7008.69555902509</v>
      </c>
    </row>
    <row r="446" spans="1:7" x14ac:dyDescent="0.2">
      <c r="A446" s="60" t="s">
        <v>8</v>
      </c>
      <c r="B446" s="39" t="s">
        <v>4016</v>
      </c>
      <c r="C446" s="29" t="s">
        <v>3568</v>
      </c>
      <c r="D446" s="29">
        <v>64941</v>
      </c>
      <c r="E446" s="29">
        <v>1164</v>
      </c>
      <c r="F446" s="30">
        <f t="shared" si="12"/>
        <v>3.1172253480767735E-3</v>
      </c>
      <c r="G446" s="103">
        <f t="shared" si="13"/>
        <v>30215.265298908165</v>
      </c>
    </row>
    <row r="447" spans="1:7" x14ac:dyDescent="0.2">
      <c r="A447" s="60" t="s">
        <v>8</v>
      </c>
      <c r="B447" s="39" t="s">
        <v>4017</v>
      </c>
      <c r="C447" s="29" t="s">
        <v>3568</v>
      </c>
      <c r="D447" s="29">
        <v>61198</v>
      </c>
      <c r="E447" s="29">
        <v>4291</v>
      </c>
      <c r="F447" s="30">
        <f t="shared" si="12"/>
        <v>1.1491420935221165E-2</v>
      </c>
      <c r="G447" s="103">
        <f t="shared" si="13"/>
        <v>111386.34312509875</v>
      </c>
    </row>
    <row r="448" spans="1:7" x14ac:dyDescent="0.2">
      <c r="A448" s="60" t="s">
        <v>8</v>
      </c>
      <c r="B448" s="39" t="s">
        <v>4018</v>
      </c>
      <c r="C448" s="29" t="s">
        <v>3570</v>
      </c>
      <c r="D448" s="29">
        <v>300461</v>
      </c>
      <c r="E448" s="29">
        <v>250</v>
      </c>
      <c r="F448" s="30">
        <f t="shared" si="12"/>
        <v>6.6950716238762327E-4</v>
      </c>
      <c r="G448" s="103">
        <f t="shared" si="13"/>
        <v>6489.5329250232326</v>
      </c>
    </row>
    <row r="449" spans="1:7" x14ac:dyDescent="0.2">
      <c r="A449" s="60" t="s">
        <v>8</v>
      </c>
      <c r="B449" s="39" t="s">
        <v>4019</v>
      </c>
      <c r="C449" s="29" t="s">
        <v>3568</v>
      </c>
      <c r="D449" s="29">
        <v>300772</v>
      </c>
      <c r="E449" s="29">
        <v>147</v>
      </c>
      <c r="F449" s="30">
        <f t="shared" si="12"/>
        <v>3.9367021148392243E-4</v>
      </c>
      <c r="G449" s="103">
        <f t="shared" si="13"/>
        <v>3815.8453599136601</v>
      </c>
    </row>
    <row r="450" spans="1:7" x14ac:dyDescent="0.2">
      <c r="A450" s="60" t="s">
        <v>8</v>
      </c>
      <c r="B450" s="39" t="s">
        <v>4020</v>
      </c>
      <c r="C450" s="29" t="s">
        <v>3570</v>
      </c>
      <c r="D450" s="29">
        <v>300465</v>
      </c>
      <c r="E450" s="29">
        <v>172</v>
      </c>
      <c r="F450" s="30">
        <f t="shared" ref="F450:F513" si="14">E450/$E$634</f>
        <v>4.6062092772268477E-4</v>
      </c>
      <c r="G450" s="103">
        <f t="shared" ref="G450:G513" si="15">$H$2*F450</f>
        <v>4464.7986524159833</v>
      </c>
    </row>
    <row r="451" spans="1:7" x14ac:dyDescent="0.2">
      <c r="A451" s="60" t="s">
        <v>8</v>
      </c>
      <c r="B451" s="39" t="s">
        <v>4021</v>
      </c>
      <c r="C451" s="29" t="s">
        <v>3566</v>
      </c>
      <c r="D451" s="29">
        <v>300139</v>
      </c>
      <c r="E451" s="29">
        <v>119</v>
      </c>
      <c r="F451" s="30">
        <f t="shared" si="14"/>
        <v>3.1868540929650866E-4</v>
      </c>
      <c r="G451" s="103">
        <f t="shared" si="15"/>
        <v>3089.0176723110585</v>
      </c>
    </row>
    <row r="452" spans="1:7" x14ac:dyDescent="0.2">
      <c r="A452" s="60" t="s">
        <v>8</v>
      </c>
      <c r="B452" s="39" t="s">
        <v>4022</v>
      </c>
      <c r="C452" s="29" t="s">
        <v>3570</v>
      </c>
      <c r="D452" s="29">
        <v>300463</v>
      </c>
      <c r="E452" s="29">
        <v>164</v>
      </c>
      <c r="F452" s="30">
        <f t="shared" si="14"/>
        <v>4.3919669852628086E-4</v>
      </c>
      <c r="G452" s="103">
        <f t="shared" si="15"/>
        <v>4257.1335988152405</v>
      </c>
    </row>
    <row r="453" spans="1:7" x14ac:dyDescent="0.2">
      <c r="A453" s="60" t="s">
        <v>8</v>
      </c>
      <c r="B453" s="39" t="s">
        <v>4023</v>
      </c>
      <c r="C453" s="29" t="s">
        <v>3570</v>
      </c>
      <c r="D453" s="29">
        <v>300466</v>
      </c>
      <c r="E453" s="29">
        <v>208</v>
      </c>
      <c r="F453" s="30">
        <f t="shared" si="14"/>
        <v>5.5702995910650256E-4</v>
      </c>
      <c r="G453" s="103">
        <f t="shared" si="15"/>
        <v>5399.291393619329</v>
      </c>
    </row>
    <row r="454" spans="1:7" x14ac:dyDescent="0.2">
      <c r="A454" s="60" t="s">
        <v>8</v>
      </c>
      <c r="B454" s="39" t="s">
        <v>4024</v>
      </c>
      <c r="C454" s="29" t="s">
        <v>3570</v>
      </c>
      <c r="D454" s="29">
        <v>300467</v>
      </c>
      <c r="E454" s="29">
        <v>96</v>
      </c>
      <c r="F454" s="30">
        <f t="shared" si="14"/>
        <v>2.5709075035684731E-4</v>
      </c>
      <c r="G454" s="103">
        <f t="shared" si="15"/>
        <v>2491.9806432089208</v>
      </c>
    </row>
    <row r="455" spans="1:7" x14ac:dyDescent="0.2">
      <c r="A455" s="60" t="s">
        <v>8</v>
      </c>
      <c r="B455" s="39" t="s">
        <v>4025</v>
      </c>
      <c r="C455" s="29" t="s">
        <v>3570</v>
      </c>
      <c r="D455" s="29">
        <v>300468</v>
      </c>
      <c r="E455" s="29">
        <v>238</v>
      </c>
      <c r="F455" s="30">
        <f t="shared" si="14"/>
        <v>6.3737081859301732E-4</v>
      </c>
      <c r="G455" s="103">
        <f t="shared" si="15"/>
        <v>6178.035344622117</v>
      </c>
    </row>
    <row r="456" spans="1:7" x14ac:dyDescent="0.2">
      <c r="A456" s="60" t="s">
        <v>8</v>
      </c>
      <c r="B456" s="39" t="s">
        <v>4026</v>
      </c>
      <c r="C456" s="29" t="s">
        <v>3590</v>
      </c>
      <c r="D456" s="29">
        <v>300271</v>
      </c>
      <c r="E456" s="29">
        <v>125</v>
      </c>
      <c r="F456" s="30">
        <f t="shared" si="14"/>
        <v>3.3475358119381164E-4</v>
      </c>
      <c r="G456" s="103">
        <f t="shared" si="15"/>
        <v>3244.7664625116163</v>
      </c>
    </row>
    <row r="457" spans="1:7" x14ac:dyDescent="0.2">
      <c r="A457" s="60" t="s">
        <v>8</v>
      </c>
      <c r="B457" s="39" t="s">
        <v>4027</v>
      </c>
      <c r="C457" s="29" t="s">
        <v>3570</v>
      </c>
      <c r="D457" s="29">
        <v>300470</v>
      </c>
      <c r="E457" s="29">
        <v>181</v>
      </c>
      <c r="F457" s="30">
        <f t="shared" si="14"/>
        <v>4.8472318556863923E-4</v>
      </c>
      <c r="G457" s="103">
        <f t="shared" si="15"/>
        <v>4698.4218377168199</v>
      </c>
    </row>
    <row r="458" spans="1:7" x14ac:dyDescent="0.2">
      <c r="A458" s="60" t="s">
        <v>8</v>
      </c>
      <c r="B458" s="39" t="s">
        <v>4028</v>
      </c>
      <c r="C458" s="29" t="s">
        <v>3570</v>
      </c>
      <c r="D458" s="29">
        <v>300472</v>
      </c>
      <c r="E458" s="29">
        <v>77</v>
      </c>
      <c r="F458" s="30">
        <f t="shared" si="14"/>
        <v>2.0620820601538795E-4</v>
      </c>
      <c r="G458" s="103">
        <f t="shared" si="15"/>
        <v>1998.7761409071554</v>
      </c>
    </row>
    <row r="459" spans="1:7" x14ac:dyDescent="0.2">
      <c r="A459" s="60" t="s">
        <v>8</v>
      </c>
      <c r="B459" s="39" t="s">
        <v>4029</v>
      </c>
      <c r="C459" s="29" t="s">
        <v>3568</v>
      </c>
      <c r="D459" s="29">
        <v>300773</v>
      </c>
      <c r="E459" s="29">
        <v>195</v>
      </c>
      <c r="F459" s="30">
        <f t="shared" si="14"/>
        <v>5.2221558666234612E-4</v>
      </c>
      <c r="G459" s="103">
        <f t="shared" si="15"/>
        <v>5061.8356815181205</v>
      </c>
    </row>
    <row r="460" spans="1:7" x14ac:dyDescent="0.2">
      <c r="A460" s="60" t="s">
        <v>8</v>
      </c>
      <c r="B460" s="39" t="s">
        <v>4030</v>
      </c>
      <c r="C460" s="29" t="s">
        <v>3582</v>
      </c>
      <c r="D460" s="29">
        <v>300581</v>
      </c>
      <c r="E460" s="29">
        <v>336</v>
      </c>
      <c r="F460" s="30">
        <f t="shared" si="14"/>
        <v>8.9981762624896558E-4</v>
      </c>
      <c r="G460" s="103">
        <f t="shared" si="15"/>
        <v>8721.9322512312228</v>
      </c>
    </row>
    <row r="461" spans="1:7" x14ac:dyDescent="0.2">
      <c r="A461" s="60" t="s">
        <v>8</v>
      </c>
      <c r="B461" s="39" t="s">
        <v>4031</v>
      </c>
      <c r="C461" s="29" t="s">
        <v>3568</v>
      </c>
      <c r="D461" s="29">
        <v>300774</v>
      </c>
      <c r="E461" s="29">
        <v>232</v>
      </c>
      <c r="F461" s="30">
        <f t="shared" si="14"/>
        <v>6.2130264669571435E-4</v>
      </c>
      <c r="G461" s="103">
        <f t="shared" si="15"/>
        <v>6022.2865544215592</v>
      </c>
    </row>
    <row r="462" spans="1:7" x14ac:dyDescent="0.2">
      <c r="A462" s="60" t="s">
        <v>8</v>
      </c>
      <c r="B462" s="39" t="s">
        <v>4032</v>
      </c>
      <c r="C462" s="29" t="s">
        <v>3582</v>
      </c>
      <c r="D462" s="29">
        <v>300582</v>
      </c>
      <c r="E462" s="29">
        <v>679</v>
      </c>
      <c r="F462" s="30">
        <f t="shared" si="14"/>
        <v>1.8183814530447846E-3</v>
      </c>
      <c r="G462" s="103">
        <f t="shared" si="15"/>
        <v>17625.571424363097</v>
      </c>
    </row>
    <row r="463" spans="1:7" x14ac:dyDescent="0.2">
      <c r="A463" s="60" t="s">
        <v>8</v>
      </c>
      <c r="B463" s="39" t="s">
        <v>4033</v>
      </c>
      <c r="C463" s="29" t="s">
        <v>3585</v>
      </c>
      <c r="D463" s="29">
        <v>300981</v>
      </c>
      <c r="E463" s="29">
        <v>140</v>
      </c>
      <c r="F463" s="30">
        <f t="shared" si="14"/>
        <v>3.7492401093706902E-4</v>
      </c>
      <c r="G463" s="103">
        <f t="shared" si="15"/>
        <v>3634.1384380130098</v>
      </c>
    </row>
    <row r="464" spans="1:7" x14ac:dyDescent="0.2">
      <c r="A464" s="60" t="s">
        <v>8</v>
      </c>
      <c r="B464" s="39" t="s">
        <v>4034</v>
      </c>
      <c r="C464" s="29" t="s">
        <v>3568</v>
      </c>
      <c r="D464" s="29">
        <v>300776</v>
      </c>
      <c r="E464" s="29">
        <v>189</v>
      </c>
      <c r="F464" s="30">
        <f t="shared" si="14"/>
        <v>5.0614741476504314E-4</v>
      </c>
      <c r="G464" s="103">
        <f t="shared" si="15"/>
        <v>4906.0868913175627</v>
      </c>
    </row>
    <row r="465" spans="1:7" x14ac:dyDescent="0.2">
      <c r="A465" s="60" t="s">
        <v>8</v>
      </c>
      <c r="B465" s="39" t="s">
        <v>4035</v>
      </c>
      <c r="C465" s="29" t="s">
        <v>3576</v>
      </c>
      <c r="D465" s="29">
        <v>300913</v>
      </c>
      <c r="E465" s="29">
        <v>48</v>
      </c>
      <c r="F465" s="30">
        <f t="shared" si="14"/>
        <v>1.2854537517842366E-4</v>
      </c>
      <c r="G465" s="103">
        <f t="shared" si="15"/>
        <v>1245.9903216044604</v>
      </c>
    </row>
    <row r="466" spans="1:7" x14ac:dyDescent="0.2">
      <c r="A466" s="60" t="s">
        <v>8</v>
      </c>
      <c r="B466" s="39" t="s">
        <v>4036</v>
      </c>
      <c r="C466" s="29" t="s">
        <v>3585</v>
      </c>
      <c r="D466" s="29">
        <v>300982</v>
      </c>
      <c r="E466" s="29">
        <v>58</v>
      </c>
      <c r="F466" s="30">
        <f t="shared" si="14"/>
        <v>1.5532566167392859E-4</v>
      </c>
      <c r="G466" s="103">
        <f t="shared" si="15"/>
        <v>1505.5716386053898</v>
      </c>
    </row>
    <row r="467" spans="1:7" x14ac:dyDescent="0.2">
      <c r="A467" s="60" t="s">
        <v>8</v>
      </c>
      <c r="B467" s="39" t="s">
        <v>4037</v>
      </c>
      <c r="C467" s="29" t="s">
        <v>3570</v>
      </c>
      <c r="D467" s="29">
        <v>300473</v>
      </c>
      <c r="E467" s="29">
        <v>69</v>
      </c>
      <c r="F467" s="30">
        <f t="shared" si="14"/>
        <v>1.8478397681898401E-4</v>
      </c>
      <c r="G467" s="103">
        <f t="shared" si="15"/>
        <v>1791.1110873064119</v>
      </c>
    </row>
    <row r="468" spans="1:7" x14ac:dyDescent="0.2">
      <c r="A468" s="60" t="s">
        <v>8</v>
      </c>
      <c r="B468" s="39" t="s">
        <v>4038</v>
      </c>
      <c r="C468" s="29" t="s">
        <v>3568</v>
      </c>
      <c r="D468" s="29">
        <v>300778</v>
      </c>
      <c r="E468" s="29">
        <v>607</v>
      </c>
      <c r="F468" s="30">
        <f t="shared" si="14"/>
        <v>1.6255633902771491E-3</v>
      </c>
      <c r="G468" s="103">
        <f t="shared" si="15"/>
        <v>15756.585941956406</v>
      </c>
    </row>
    <row r="469" spans="1:7" x14ac:dyDescent="0.2">
      <c r="A469" s="60" t="s">
        <v>8</v>
      </c>
      <c r="B469" s="39" t="s">
        <v>4039</v>
      </c>
      <c r="C469" s="29" t="s">
        <v>3568</v>
      </c>
      <c r="D469" s="29">
        <v>300780</v>
      </c>
      <c r="E469" s="29">
        <v>222</v>
      </c>
      <c r="F469" s="30">
        <f t="shared" si="14"/>
        <v>5.9452236020020939E-4</v>
      </c>
      <c r="G469" s="103">
        <f t="shared" si="15"/>
        <v>5762.7052374206296</v>
      </c>
    </row>
    <row r="470" spans="1:7" x14ac:dyDescent="0.2">
      <c r="A470" s="60" t="s">
        <v>8</v>
      </c>
      <c r="B470" s="39" t="s">
        <v>4040</v>
      </c>
      <c r="C470" s="29" t="s">
        <v>3570</v>
      </c>
      <c r="D470" s="29">
        <v>300474</v>
      </c>
      <c r="E470" s="29">
        <v>40</v>
      </c>
      <c r="F470" s="30">
        <f t="shared" si="14"/>
        <v>1.0712114598201972E-4</v>
      </c>
      <c r="G470" s="103">
        <f t="shared" si="15"/>
        <v>1038.3252680037172</v>
      </c>
    </row>
    <row r="471" spans="1:7" x14ac:dyDescent="0.2">
      <c r="A471" s="60" t="s">
        <v>8</v>
      </c>
      <c r="B471" s="39" t="s">
        <v>4041</v>
      </c>
      <c r="C471" s="29" t="s">
        <v>3585</v>
      </c>
      <c r="D471" s="29">
        <v>300984</v>
      </c>
      <c r="E471" s="29">
        <v>123</v>
      </c>
      <c r="F471" s="30">
        <f t="shared" si="14"/>
        <v>3.2939752389471064E-4</v>
      </c>
      <c r="G471" s="103">
        <f t="shared" si="15"/>
        <v>3192.8501991114304</v>
      </c>
    </row>
    <row r="472" spans="1:7" x14ac:dyDescent="0.2">
      <c r="A472" s="60" t="s">
        <v>8</v>
      </c>
      <c r="B472" s="39" t="s">
        <v>4042</v>
      </c>
      <c r="C472" s="29" t="s">
        <v>3585</v>
      </c>
      <c r="D472" s="29">
        <v>300985</v>
      </c>
      <c r="E472" s="29">
        <v>59</v>
      </c>
      <c r="F472" s="30">
        <f t="shared" si="14"/>
        <v>1.5800369032347908E-4</v>
      </c>
      <c r="G472" s="103">
        <f t="shared" si="15"/>
        <v>1531.5297703054828</v>
      </c>
    </row>
    <row r="473" spans="1:7" x14ac:dyDescent="0.2">
      <c r="A473" s="60" t="s">
        <v>8</v>
      </c>
      <c r="B473" s="39" t="s">
        <v>4043</v>
      </c>
      <c r="C473" s="29" t="s">
        <v>3568</v>
      </c>
      <c r="D473" s="29">
        <v>300782</v>
      </c>
      <c r="E473" s="29">
        <v>167</v>
      </c>
      <c r="F473" s="30">
        <f t="shared" si="14"/>
        <v>4.4723078447493229E-4</v>
      </c>
      <c r="G473" s="103">
        <f t="shared" si="15"/>
        <v>4335.0079939155185</v>
      </c>
    </row>
    <row r="474" spans="1:7" x14ac:dyDescent="0.2">
      <c r="A474" s="60" t="s">
        <v>8</v>
      </c>
      <c r="B474" s="39" t="s">
        <v>4044</v>
      </c>
      <c r="C474" s="29" t="s">
        <v>3576</v>
      </c>
      <c r="D474" s="29">
        <v>300919</v>
      </c>
      <c r="E474" s="29">
        <v>361</v>
      </c>
      <c r="F474" s="30">
        <f t="shared" si="14"/>
        <v>9.6676834248772797E-4</v>
      </c>
      <c r="G474" s="103">
        <f t="shared" si="15"/>
        <v>9370.8855437335478</v>
      </c>
    </row>
    <row r="475" spans="1:7" x14ac:dyDescent="0.2">
      <c r="A475" s="60" t="s">
        <v>8</v>
      </c>
      <c r="B475" s="39" t="s">
        <v>4045</v>
      </c>
      <c r="C475" s="29" t="s">
        <v>3585</v>
      </c>
      <c r="D475" s="29">
        <v>300986</v>
      </c>
      <c r="E475" s="29">
        <v>173</v>
      </c>
      <c r="F475" s="30">
        <f t="shared" si="14"/>
        <v>4.6329895637223527E-4</v>
      </c>
      <c r="G475" s="103">
        <f t="shared" si="15"/>
        <v>4490.7567841160762</v>
      </c>
    </row>
    <row r="476" spans="1:7" x14ac:dyDescent="0.2">
      <c r="A476" s="60" t="s">
        <v>8</v>
      </c>
      <c r="B476" s="39" t="s">
        <v>4046</v>
      </c>
      <c r="C476" s="29" t="s">
        <v>3570</v>
      </c>
      <c r="D476" s="29">
        <v>64788</v>
      </c>
      <c r="E476" s="29">
        <v>1727</v>
      </c>
      <c r="F476" s="30">
        <f t="shared" si="14"/>
        <v>4.6249554777737008E-3</v>
      </c>
      <c r="G476" s="103">
        <f t="shared" si="15"/>
        <v>44829.693446060483</v>
      </c>
    </row>
    <row r="477" spans="1:7" x14ac:dyDescent="0.2">
      <c r="A477" s="60" t="s">
        <v>8</v>
      </c>
      <c r="B477" s="39" t="s">
        <v>4047</v>
      </c>
      <c r="C477" s="29" t="s">
        <v>3570</v>
      </c>
      <c r="D477" s="29">
        <v>300479</v>
      </c>
      <c r="E477" s="29">
        <v>6</v>
      </c>
      <c r="F477" s="30">
        <f t="shared" si="14"/>
        <v>1.6068171897302957E-5</v>
      </c>
      <c r="G477" s="103">
        <f t="shared" si="15"/>
        <v>155.74879020055755</v>
      </c>
    </row>
    <row r="478" spans="1:7" x14ac:dyDescent="0.2">
      <c r="A478" s="60" t="s">
        <v>8</v>
      </c>
      <c r="B478" s="39" t="s">
        <v>4048</v>
      </c>
      <c r="C478" s="29" t="s">
        <v>3568</v>
      </c>
      <c r="D478" s="29">
        <v>300786</v>
      </c>
      <c r="E478" s="29">
        <v>153</v>
      </c>
      <c r="F478" s="30">
        <f t="shared" si="14"/>
        <v>4.0973838338122541E-4</v>
      </c>
      <c r="G478" s="103">
        <f t="shared" si="15"/>
        <v>3971.5941501142179</v>
      </c>
    </row>
    <row r="479" spans="1:7" x14ac:dyDescent="0.2">
      <c r="A479" s="60" t="s">
        <v>8</v>
      </c>
      <c r="B479" s="39" t="s">
        <v>4203</v>
      </c>
      <c r="C479" s="29" t="s">
        <v>3570</v>
      </c>
      <c r="D479" s="29">
        <v>300480</v>
      </c>
      <c r="E479" s="29">
        <v>75</v>
      </c>
      <c r="F479" s="30">
        <f t="shared" si="14"/>
        <v>2.0085214871628696E-4</v>
      </c>
      <c r="G479" s="103">
        <f t="shared" si="15"/>
        <v>1946.8598775069695</v>
      </c>
    </row>
    <row r="480" spans="1:7" x14ac:dyDescent="0.2">
      <c r="A480" s="60" t="s">
        <v>8</v>
      </c>
      <c r="B480" s="39" t="s">
        <v>4049</v>
      </c>
      <c r="C480" s="29" t="s">
        <v>3566</v>
      </c>
      <c r="D480" s="29">
        <v>300144</v>
      </c>
      <c r="E480" s="29">
        <v>42</v>
      </c>
      <c r="F480" s="30">
        <f t="shared" si="14"/>
        <v>1.124772032811207E-4</v>
      </c>
      <c r="G480" s="103">
        <f t="shared" si="15"/>
        <v>1090.2415314039029</v>
      </c>
    </row>
    <row r="481" spans="1:7" x14ac:dyDescent="0.2">
      <c r="A481" s="60" t="s">
        <v>8</v>
      </c>
      <c r="B481" s="39" t="s">
        <v>4050</v>
      </c>
      <c r="C481" s="29" t="s">
        <v>3590</v>
      </c>
      <c r="D481" s="29">
        <v>179059</v>
      </c>
      <c r="E481" s="29">
        <v>919</v>
      </c>
      <c r="F481" s="30">
        <f t="shared" si="14"/>
        <v>2.4611083289369029E-3</v>
      </c>
      <c r="G481" s="103">
        <f t="shared" si="15"/>
        <v>23855.523032385401</v>
      </c>
    </row>
    <row r="482" spans="1:7" x14ac:dyDescent="0.2">
      <c r="A482" s="60" t="s">
        <v>8</v>
      </c>
      <c r="B482" s="39" t="s">
        <v>4051</v>
      </c>
      <c r="C482" s="29" t="s">
        <v>3570</v>
      </c>
      <c r="D482" s="29">
        <v>300482</v>
      </c>
      <c r="E482" s="29">
        <v>25</v>
      </c>
      <c r="F482" s="30">
        <f t="shared" si="14"/>
        <v>6.6950716238762324E-5</v>
      </c>
      <c r="G482" s="103">
        <f t="shared" si="15"/>
        <v>648.95329250232317</v>
      </c>
    </row>
    <row r="483" spans="1:7" x14ac:dyDescent="0.2">
      <c r="A483" s="60" t="s">
        <v>8</v>
      </c>
      <c r="B483" s="39" t="s">
        <v>4052</v>
      </c>
      <c r="C483" s="29" t="s">
        <v>3568</v>
      </c>
      <c r="D483" s="29">
        <v>300789</v>
      </c>
      <c r="E483" s="29">
        <v>40</v>
      </c>
      <c r="F483" s="30">
        <f t="shared" si="14"/>
        <v>1.0712114598201972E-4</v>
      </c>
      <c r="G483" s="103">
        <f t="shared" si="15"/>
        <v>1038.3252680037172</v>
      </c>
    </row>
    <row r="484" spans="1:7" x14ac:dyDescent="0.2">
      <c r="A484" s="60" t="s">
        <v>8</v>
      </c>
      <c r="B484" s="39" t="s">
        <v>4053</v>
      </c>
      <c r="C484" s="29" t="s">
        <v>3568</v>
      </c>
      <c r="D484" s="29">
        <v>300790</v>
      </c>
      <c r="E484" s="29">
        <v>526</v>
      </c>
      <c r="F484" s="30">
        <f t="shared" si="14"/>
        <v>1.4086430696635592E-3</v>
      </c>
      <c r="G484" s="103">
        <f t="shared" si="15"/>
        <v>13653.97727424888</v>
      </c>
    </row>
    <row r="485" spans="1:7" x14ac:dyDescent="0.2">
      <c r="A485" s="60" t="s">
        <v>8</v>
      </c>
      <c r="B485" s="39" t="s">
        <v>4054</v>
      </c>
      <c r="C485" s="29" t="s">
        <v>3568</v>
      </c>
      <c r="D485" s="29">
        <v>300792</v>
      </c>
      <c r="E485" s="29">
        <v>158</v>
      </c>
      <c r="F485" s="30">
        <f t="shared" si="14"/>
        <v>4.2312852662897788E-4</v>
      </c>
      <c r="G485" s="103">
        <f t="shared" si="15"/>
        <v>4101.3848086146827</v>
      </c>
    </row>
    <row r="486" spans="1:7" x14ac:dyDescent="0.2">
      <c r="A486" s="60" t="s">
        <v>8</v>
      </c>
      <c r="B486" s="39" t="s">
        <v>4055</v>
      </c>
      <c r="C486" s="29" t="s">
        <v>3568</v>
      </c>
      <c r="D486" s="29">
        <v>300793</v>
      </c>
      <c r="E486" s="29">
        <v>380</v>
      </c>
      <c r="F486" s="30">
        <f t="shared" si="14"/>
        <v>1.0176508868291873E-3</v>
      </c>
      <c r="G486" s="103">
        <f t="shared" si="15"/>
        <v>9864.0900460353114</v>
      </c>
    </row>
    <row r="487" spans="1:7" x14ac:dyDescent="0.2">
      <c r="A487" s="60" t="s">
        <v>8</v>
      </c>
      <c r="B487" s="39" t="s">
        <v>4056</v>
      </c>
      <c r="C487" s="29" t="s">
        <v>3568</v>
      </c>
      <c r="D487" s="29">
        <v>300794</v>
      </c>
      <c r="E487" s="29">
        <v>246</v>
      </c>
      <c r="F487" s="30">
        <f t="shared" si="14"/>
        <v>6.5879504778942129E-4</v>
      </c>
      <c r="G487" s="103">
        <f t="shared" si="15"/>
        <v>6385.7003982228607</v>
      </c>
    </row>
    <row r="488" spans="1:7" x14ac:dyDescent="0.2">
      <c r="A488" s="60" t="s">
        <v>8</v>
      </c>
      <c r="B488" s="39" t="s">
        <v>4057</v>
      </c>
      <c r="C488" s="29" t="s">
        <v>3566</v>
      </c>
      <c r="D488" s="29">
        <v>300145</v>
      </c>
      <c r="E488" s="29">
        <v>100</v>
      </c>
      <c r="F488" s="30">
        <f t="shared" si="14"/>
        <v>2.678028649550493E-4</v>
      </c>
      <c r="G488" s="103">
        <f t="shared" si="15"/>
        <v>2595.8131700092927</v>
      </c>
    </row>
    <row r="489" spans="1:7" x14ac:dyDescent="0.2">
      <c r="A489" s="60" t="s">
        <v>8</v>
      </c>
      <c r="B489" s="39" t="s">
        <v>4058</v>
      </c>
      <c r="C489" s="29" t="s">
        <v>3568</v>
      </c>
      <c r="D489" s="29">
        <v>300796</v>
      </c>
      <c r="E489" s="29">
        <v>349</v>
      </c>
      <c r="F489" s="30">
        <f t="shared" si="14"/>
        <v>9.3463199869312202E-4</v>
      </c>
      <c r="G489" s="103">
        <f t="shared" si="15"/>
        <v>9059.3879633324323</v>
      </c>
    </row>
    <row r="490" spans="1:7" x14ac:dyDescent="0.2">
      <c r="A490" s="60" t="s">
        <v>8</v>
      </c>
      <c r="B490" s="39" t="s">
        <v>4059</v>
      </c>
      <c r="C490" s="29" t="s">
        <v>3590</v>
      </c>
      <c r="D490" s="29">
        <v>300273</v>
      </c>
      <c r="E490" s="29">
        <v>52</v>
      </c>
      <c r="F490" s="30">
        <f t="shared" si="14"/>
        <v>1.3925748977662564E-4</v>
      </c>
      <c r="G490" s="103">
        <f t="shared" si="15"/>
        <v>1349.8228484048323</v>
      </c>
    </row>
    <row r="491" spans="1:7" x14ac:dyDescent="0.2">
      <c r="A491" s="60" t="s">
        <v>8</v>
      </c>
      <c r="B491" s="39" t="s">
        <v>4060</v>
      </c>
      <c r="C491" s="29" t="s">
        <v>3568</v>
      </c>
      <c r="D491" s="29">
        <v>179364</v>
      </c>
      <c r="E491" s="29">
        <v>1279</v>
      </c>
      <c r="F491" s="30">
        <f t="shared" si="14"/>
        <v>3.4251986427750805E-3</v>
      </c>
      <c r="G491" s="103">
        <f t="shared" si="15"/>
        <v>33200.450444418857</v>
      </c>
    </row>
    <row r="492" spans="1:7" x14ac:dyDescent="0.2">
      <c r="A492" s="60" t="s">
        <v>8</v>
      </c>
      <c r="B492" s="39" t="s">
        <v>4061</v>
      </c>
      <c r="C492" s="29" t="s">
        <v>3582</v>
      </c>
      <c r="D492" s="29">
        <v>300583</v>
      </c>
      <c r="E492" s="29">
        <v>306</v>
      </c>
      <c r="F492" s="30">
        <f t="shared" si="14"/>
        <v>8.1947676676245081E-4</v>
      </c>
      <c r="G492" s="103">
        <f t="shared" si="15"/>
        <v>7943.1883002284358</v>
      </c>
    </row>
    <row r="493" spans="1:7" x14ac:dyDescent="0.2">
      <c r="A493" s="60" t="s">
        <v>8</v>
      </c>
      <c r="B493" s="39" t="s">
        <v>4062</v>
      </c>
      <c r="C493" s="29" t="s">
        <v>3568</v>
      </c>
      <c r="D493" s="29">
        <v>64954</v>
      </c>
      <c r="E493" s="29">
        <v>1791</v>
      </c>
      <c r="F493" s="30">
        <f t="shared" si="14"/>
        <v>4.7963493113449326E-3</v>
      </c>
      <c r="G493" s="103">
        <f t="shared" si="15"/>
        <v>46491.013874866432</v>
      </c>
    </row>
    <row r="494" spans="1:7" x14ac:dyDescent="0.2">
      <c r="A494" s="60" t="s">
        <v>8</v>
      </c>
      <c r="B494" s="39" t="s">
        <v>4063</v>
      </c>
      <c r="C494" s="29" t="s">
        <v>3570</v>
      </c>
      <c r="D494" s="29">
        <v>300485</v>
      </c>
      <c r="E494" s="29">
        <v>216</v>
      </c>
      <c r="F494" s="30">
        <f t="shared" si="14"/>
        <v>5.7845418830290642E-4</v>
      </c>
      <c r="G494" s="103">
        <f t="shared" si="15"/>
        <v>5606.9564472200718</v>
      </c>
    </row>
    <row r="495" spans="1:7" x14ac:dyDescent="0.2">
      <c r="A495" s="60" t="s">
        <v>8</v>
      </c>
      <c r="B495" s="39" t="s">
        <v>4064</v>
      </c>
      <c r="C495" s="29" t="s">
        <v>3568</v>
      </c>
      <c r="D495" s="29">
        <v>300798</v>
      </c>
      <c r="E495" s="29">
        <v>138</v>
      </c>
      <c r="F495" s="30">
        <f t="shared" si="14"/>
        <v>3.6956795363796803E-4</v>
      </c>
      <c r="G495" s="103">
        <f t="shared" si="15"/>
        <v>3582.2221746128239</v>
      </c>
    </row>
    <row r="496" spans="1:7" x14ac:dyDescent="0.2">
      <c r="A496" s="60" t="s">
        <v>8</v>
      </c>
      <c r="B496" s="39" t="s">
        <v>4065</v>
      </c>
      <c r="C496" s="29" t="s">
        <v>3568</v>
      </c>
      <c r="D496" s="29">
        <v>300800</v>
      </c>
      <c r="E496" s="29">
        <v>334</v>
      </c>
      <c r="F496" s="30">
        <f t="shared" si="14"/>
        <v>8.9446156894986458E-4</v>
      </c>
      <c r="G496" s="103">
        <f t="shared" si="15"/>
        <v>8670.0159878310369</v>
      </c>
    </row>
    <row r="497" spans="1:7" x14ac:dyDescent="0.2">
      <c r="A497" s="60" t="s">
        <v>8</v>
      </c>
      <c r="B497" s="39" t="s">
        <v>4066</v>
      </c>
      <c r="C497" s="29" t="s">
        <v>3566</v>
      </c>
      <c r="D497" s="29">
        <v>300146</v>
      </c>
      <c r="E497" s="29">
        <v>353</v>
      </c>
      <c r="F497" s="30">
        <f t="shared" si="14"/>
        <v>9.45344113291324E-4</v>
      </c>
      <c r="G497" s="103">
        <f t="shared" si="15"/>
        <v>9163.2204901328041</v>
      </c>
    </row>
    <row r="498" spans="1:7" x14ac:dyDescent="0.2">
      <c r="A498" s="60" t="s">
        <v>8</v>
      </c>
      <c r="B498" s="39" t="s">
        <v>4067</v>
      </c>
      <c r="C498" s="29" t="s">
        <v>3568</v>
      </c>
      <c r="D498" s="29">
        <v>300801</v>
      </c>
      <c r="E498" s="29">
        <v>168</v>
      </c>
      <c r="F498" s="30">
        <f t="shared" si="14"/>
        <v>4.4990881312448279E-4</v>
      </c>
      <c r="G498" s="103">
        <f t="shared" si="15"/>
        <v>4360.9661256156114</v>
      </c>
    </row>
    <row r="499" spans="1:7" x14ac:dyDescent="0.2">
      <c r="A499" s="60" t="s">
        <v>8</v>
      </c>
      <c r="B499" s="39" t="s">
        <v>4068</v>
      </c>
      <c r="C499" s="29" t="s">
        <v>3568</v>
      </c>
      <c r="D499" s="29">
        <v>300802</v>
      </c>
      <c r="E499" s="29">
        <v>361</v>
      </c>
      <c r="F499" s="30">
        <f t="shared" si="14"/>
        <v>9.6676834248772797E-4</v>
      </c>
      <c r="G499" s="103">
        <f t="shared" si="15"/>
        <v>9370.8855437335478</v>
      </c>
    </row>
    <row r="500" spans="1:7" x14ac:dyDescent="0.2">
      <c r="A500" s="60" t="s">
        <v>8</v>
      </c>
      <c r="B500" s="39" t="s">
        <v>4069</v>
      </c>
      <c r="C500" s="29" t="s">
        <v>3585</v>
      </c>
      <c r="D500" s="29">
        <v>300987</v>
      </c>
      <c r="E500" s="29">
        <v>207</v>
      </c>
      <c r="F500" s="30">
        <f t="shared" si="14"/>
        <v>5.5435193045695207E-4</v>
      </c>
      <c r="G500" s="103">
        <f t="shared" si="15"/>
        <v>5373.3332619192361</v>
      </c>
    </row>
    <row r="501" spans="1:7" x14ac:dyDescent="0.2">
      <c r="A501" s="60" t="s">
        <v>8</v>
      </c>
      <c r="B501" s="39" t="s">
        <v>4070</v>
      </c>
      <c r="C501" s="29" t="s">
        <v>3570</v>
      </c>
      <c r="D501" s="29">
        <v>300483</v>
      </c>
      <c r="E501" s="29">
        <v>334</v>
      </c>
      <c r="F501" s="30">
        <f t="shared" si="14"/>
        <v>8.9446156894986458E-4</v>
      </c>
      <c r="G501" s="103">
        <f t="shared" si="15"/>
        <v>8670.0159878310369</v>
      </c>
    </row>
    <row r="502" spans="1:7" x14ac:dyDescent="0.2">
      <c r="A502" s="60" t="s">
        <v>8</v>
      </c>
      <c r="B502" s="39" t="s">
        <v>4071</v>
      </c>
      <c r="C502" s="29" t="s">
        <v>3570</v>
      </c>
      <c r="D502" s="29">
        <v>300484</v>
      </c>
      <c r="E502" s="29">
        <v>195</v>
      </c>
      <c r="F502" s="30">
        <f t="shared" si="14"/>
        <v>5.2221558666234612E-4</v>
      </c>
      <c r="G502" s="103">
        <f t="shared" si="15"/>
        <v>5061.8356815181205</v>
      </c>
    </row>
    <row r="503" spans="1:7" x14ac:dyDescent="0.2">
      <c r="A503" s="60" t="s">
        <v>8</v>
      </c>
      <c r="B503" s="39" t="s">
        <v>4072</v>
      </c>
      <c r="C503" s="29" t="s">
        <v>3568</v>
      </c>
      <c r="D503" s="29">
        <v>300791</v>
      </c>
      <c r="E503" s="29">
        <v>361</v>
      </c>
      <c r="F503" s="30">
        <f t="shared" si="14"/>
        <v>9.6676834248772797E-4</v>
      </c>
      <c r="G503" s="103">
        <f t="shared" si="15"/>
        <v>9370.8855437335478</v>
      </c>
    </row>
    <row r="504" spans="1:7" x14ac:dyDescent="0.2">
      <c r="A504" s="60" t="s">
        <v>8</v>
      </c>
      <c r="B504" s="39" t="s">
        <v>4076</v>
      </c>
      <c r="C504" s="29" t="s">
        <v>3588</v>
      </c>
      <c r="D504" s="29">
        <v>301067</v>
      </c>
      <c r="E504" s="29">
        <v>101</v>
      </c>
      <c r="F504" s="30">
        <f t="shared" si="14"/>
        <v>2.7048089360459979E-4</v>
      </c>
      <c r="G504" s="103">
        <f t="shared" si="15"/>
        <v>2621.7713017093856</v>
      </c>
    </row>
    <row r="505" spans="1:7" x14ac:dyDescent="0.2">
      <c r="A505" s="60" t="s">
        <v>8</v>
      </c>
      <c r="B505" s="39" t="s">
        <v>4077</v>
      </c>
      <c r="C505" s="29" t="s">
        <v>3570</v>
      </c>
      <c r="D505" s="29">
        <v>300487</v>
      </c>
      <c r="E505" s="29">
        <v>321</v>
      </c>
      <c r="F505" s="30">
        <f t="shared" si="14"/>
        <v>8.5964719650570825E-4</v>
      </c>
      <c r="G505" s="103">
        <f t="shared" si="15"/>
        <v>8332.5602757298293</v>
      </c>
    </row>
    <row r="506" spans="1:7" x14ac:dyDescent="0.2">
      <c r="A506" s="60" t="s">
        <v>8</v>
      </c>
      <c r="B506" s="39" t="s">
        <v>4073</v>
      </c>
      <c r="C506" s="29" t="s">
        <v>3570</v>
      </c>
      <c r="D506" s="29">
        <v>300486</v>
      </c>
      <c r="E506" s="29">
        <v>275</v>
      </c>
      <c r="F506" s="30">
        <f t="shared" si="14"/>
        <v>7.3645787862638556E-4</v>
      </c>
      <c r="G506" s="103">
        <f t="shared" si="15"/>
        <v>7138.4862175255548</v>
      </c>
    </row>
    <row r="507" spans="1:7" x14ac:dyDescent="0.2">
      <c r="A507" s="60" t="s">
        <v>8</v>
      </c>
      <c r="B507" s="39" t="s">
        <v>4074</v>
      </c>
      <c r="C507" s="29" t="s">
        <v>3568</v>
      </c>
      <c r="D507" s="29">
        <v>300803</v>
      </c>
      <c r="E507" s="29">
        <v>491</v>
      </c>
      <c r="F507" s="30">
        <f t="shared" si="14"/>
        <v>1.3149120669292921E-3</v>
      </c>
      <c r="G507" s="103">
        <f t="shared" si="15"/>
        <v>12745.442664745628</v>
      </c>
    </row>
    <row r="508" spans="1:7" x14ac:dyDescent="0.2">
      <c r="A508" s="60" t="s">
        <v>8</v>
      </c>
      <c r="B508" s="39" t="s">
        <v>4075</v>
      </c>
      <c r="C508" s="29" t="s">
        <v>3568</v>
      </c>
      <c r="D508" s="29">
        <v>300804</v>
      </c>
      <c r="E508" s="29">
        <v>452</v>
      </c>
      <c r="F508" s="30">
        <f t="shared" si="14"/>
        <v>1.2104689495968227E-3</v>
      </c>
      <c r="G508" s="103">
        <f t="shared" si="15"/>
        <v>11733.075528442003</v>
      </c>
    </row>
    <row r="509" spans="1:7" x14ac:dyDescent="0.2">
      <c r="A509" s="60" t="s">
        <v>8</v>
      </c>
      <c r="B509" s="39" t="s">
        <v>4078</v>
      </c>
      <c r="C509" s="29" t="s">
        <v>3568</v>
      </c>
      <c r="D509" s="29">
        <v>73332</v>
      </c>
      <c r="E509" s="29">
        <v>1168</v>
      </c>
      <c r="F509" s="30">
        <f t="shared" si="14"/>
        <v>3.1279374626749755E-3</v>
      </c>
      <c r="G509" s="103">
        <f t="shared" si="15"/>
        <v>30319.097825708537</v>
      </c>
    </row>
    <row r="510" spans="1:7" x14ac:dyDescent="0.2">
      <c r="A510" s="60" t="s">
        <v>8</v>
      </c>
      <c r="B510" s="39" t="s">
        <v>4079</v>
      </c>
      <c r="C510" s="29" t="s">
        <v>3576</v>
      </c>
      <c r="D510" s="29">
        <v>69803</v>
      </c>
      <c r="E510" s="29">
        <v>702</v>
      </c>
      <c r="F510" s="30">
        <f t="shared" si="14"/>
        <v>1.879976111984446E-3</v>
      </c>
      <c r="G510" s="103">
        <f t="shared" si="15"/>
        <v>18222.608453465236</v>
      </c>
    </row>
    <row r="511" spans="1:7" x14ac:dyDescent="0.2">
      <c r="A511" s="60" t="s">
        <v>8</v>
      </c>
      <c r="B511" s="39" t="s">
        <v>4080</v>
      </c>
      <c r="C511" s="29" t="s">
        <v>3570</v>
      </c>
      <c r="D511" s="29">
        <v>300488</v>
      </c>
      <c r="E511" s="29">
        <v>382</v>
      </c>
      <c r="F511" s="30">
        <f t="shared" si="14"/>
        <v>1.0230069441282883E-3</v>
      </c>
      <c r="G511" s="103">
        <f t="shared" si="15"/>
        <v>9916.0063094354973</v>
      </c>
    </row>
    <row r="512" spans="1:7" x14ac:dyDescent="0.2">
      <c r="A512" s="60" t="s">
        <v>8</v>
      </c>
      <c r="B512" s="39" t="s">
        <v>4081</v>
      </c>
      <c r="C512" s="29" t="s">
        <v>3570</v>
      </c>
      <c r="D512" s="29">
        <v>300489</v>
      </c>
      <c r="E512" s="29">
        <v>138</v>
      </c>
      <c r="F512" s="30">
        <f t="shared" si="14"/>
        <v>3.6956795363796803E-4</v>
      </c>
      <c r="G512" s="103">
        <f t="shared" si="15"/>
        <v>3582.2221746128239</v>
      </c>
    </row>
    <row r="513" spans="1:7" x14ac:dyDescent="0.2">
      <c r="A513" s="60" t="s">
        <v>8</v>
      </c>
      <c r="B513" s="39" t="s">
        <v>4082</v>
      </c>
      <c r="C513" s="29" t="s">
        <v>3568</v>
      </c>
      <c r="D513" s="29">
        <v>300806</v>
      </c>
      <c r="E513" s="29">
        <v>82</v>
      </c>
      <c r="F513" s="30">
        <f t="shared" si="14"/>
        <v>2.1959834926314043E-4</v>
      </c>
      <c r="G513" s="103">
        <f t="shared" si="15"/>
        <v>2128.5667994076202</v>
      </c>
    </row>
    <row r="514" spans="1:7" x14ac:dyDescent="0.2">
      <c r="A514" s="60" t="s">
        <v>8</v>
      </c>
      <c r="B514" s="39" t="s">
        <v>4083</v>
      </c>
      <c r="C514" s="29" t="s">
        <v>3570</v>
      </c>
      <c r="D514" s="29">
        <v>64790</v>
      </c>
      <c r="E514" s="29">
        <v>2176</v>
      </c>
      <c r="F514" s="30">
        <f t="shared" ref="F514:F577" si="16">E514/$E$634</f>
        <v>5.8273903414218725E-3</v>
      </c>
      <c r="G514" s="103">
        <f t="shared" ref="G514:G577" si="17">$H$2*F514</f>
        <v>56484.894579402207</v>
      </c>
    </row>
    <row r="515" spans="1:7" x14ac:dyDescent="0.2">
      <c r="A515" s="60" t="s">
        <v>8</v>
      </c>
      <c r="B515" s="39" t="s">
        <v>4084</v>
      </c>
      <c r="C515" s="29" t="s">
        <v>3568</v>
      </c>
      <c r="D515" s="29">
        <v>300807</v>
      </c>
      <c r="E515" s="29">
        <v>314</v>
      </c>
      <c r="F515" s="30">
        <f t="shared" si="16"/>
        <v>8.4090099595885478E-4</v>
      </c>
      <c r="G515" s="103">
        <f t="shared" si="17"/>
        <v>8150.8533538291795</v>
      </c>
    </row>
    <row r="516" spans="1:7" x14ac:dyDescent="0.2">
      <c r="A516" s="60" t="s">
        <v>8</v>
      </c>
      <c r="B516" s="39" t="s">
        <v>4085</v>
      </c>
      <c r="C516" s="29" t="s">
        <v>3568</v>
      </c>
      <c r="D516" s="29">
        <v>300808</v>
      </c>
      <c r="E516" s="29">
        <v>93</v>
      </c>
      <c r="F516" s="30">
        <f t="shared" si="16"/>
        <v>2.4905666440819583E-4</v>
      </c>
      <c r="G516" s="103">
        <f t="shared" si="17"/>
        <v>2414.1062481086424</v>
      </c>
    </row>
    <row r="517" spans="1:7" x14ac:dyDescent="0.2">
      <c r="A517" s="60" t="s">
        <v>8</v>
      </c>
      <c r="B517" s="39" t="s">
        <v>4086</v>
      </c>
      <c r="C517" s="29" t="s">
        <v>3570</v>
      </c>
      <c r="D517" s="29">
        <v>300491</v>
      </c>
      <c r="E517" s="29">
        <v>233</v>
      </c>
      <c r="F517" s="30">
        <f t="shared" si="16"/>
        <v>6.2398067534526484E-4</v>
      </c>
      <c r="G517" s="103">
        <f t="shared" si="17"/>
        <v>6048.2446861216522</v>
      </c>
    </row>
    <row r="518" spans="1:7" x14ac:dyDescent="0.2">
      <c r="A518" s="60" t="s">
        <v>8</v>
      </c>
      <c r="B518" s="39" t="s">
        <v>4087</v>
      </c>
      <c r="C518" s="29" t="s">
        <v>3568</v>
      </c>
      <c r="D518" s="29">
        <v>300809</v>
      </c>
      <c r="E518" s="29">
        <v>127</v>
      </c>
      <c r="F518" s="30">
        <f t="shared" si="16"/>
        <v>3.4010963849291257E-4</v>
      </c>
      <c r="G518" s="103">
        <f t="shared" si="17"/>
        <v>3296.6827259118018</v>
      </c>
    </row>
    <row r="519" spans="1:7" x14ac:dyDescent="0.2">
      <c r="A519" s="60" t="s">
        <v>8</v>
      </c>
      <c r="B519" s="39" t="s">
        <v>4088</v>
      </c>
      <c r="C519" s="29" t="s">
        <v>3570</v>
      </c>
      <c r="D519" s="29">
        <v>300492</v>
      </c>
      <c r="E519" s="29">
        <v>61</v>
      </c>
      <c r="F519" s="30">
        <f t="shared" si="16"/>
        <v>1.6335974762258007E-4</v>
      </c>
      <c r="G519" s="103">
        <f t="shared" si="17"/>
        <v>1583.4460337056687</v>
      </c>
    </row>
    <row r="520" spans="1:7" x14ac:dyDescent="0.2">
      <c r="A520" s="60" t="s">
        <v>8</v>
      </c>
      <c r="B520" s="39" t="s">
        <v>4089</v>
      </c>
      <c r="C520" s="29" t="s">
        <v>3570</v>
      </c>
      <c r="D520" s="29">
        <v>300493</v>
      </c>
      <c r="E520" s="29">
        <v>16</v>
      </c>
      <c r="F520" s="30">
        <f t="shared" si="16"/>
        <v>4.2848458392807884E-5</v>
      </c>
      <c r="G520" s="103">
        <f t="shared" si="17"/>
        <v>415.33010720148684</v>
      </c>
    </row>
    <row r="521" spans="1:7" x14ac:dyDescent="0.2">
      <c r="A521" s="60" t="s">
        <v>8</v>
      </c>
      <c r="B521" s="39" t="s">
        <v>4090</v>
      </c>
      <c r="C521" s="29" t="s">
        <v>3566</v>
      </c>
      <c r="D521" s="29">
        <v>179034</v>
      </c>
      <c r="E521" s="29">
        <v>589</v>
      </c>
      <c r="F521" s="30">
        <f t="shared" si="16"/>
        <v>1.5773588745852402E-3</v>
      </c>
      <c r="G521" s="103">
        <f t="shared" si="17"/>
        <v>15289.339571354734</v>
      </c>
    </row>
    <row r="522" spans="1:7" x14ac:dyDescent="0.2">
      <c r="A522" s="60" t="s">
        <v>8</v>
      </c>
      <c r="B522" s="39" t="s">
        <v>4091</v>
      </c>
      <c r="C522" s="29" t="s">
        <v>3576</v>
      </c>
      <c r="D522" s="29">
        <v>300924</v>
      </c>
      <c r="E522" s="29">
        <v>448</v>
      </c>
      <c r="F522" s="30">
        <f t="shared" si="16"/>
        <v>1.1997568349986208E-3</v>
      </c>
      <c r="G522" s="103">
        <f t="shared" si="17"/>
        <v>11629.243001641631</v>
      </c>
    </row>
    <row r="523" spans="1:7" x14ac:dyDescent="0.2">
      <c r="A523" s="60" t="s">
        <v>8</v>
      </c>
      <c r="B523" s="39" t="s">
        <v>4092</v>
      </c>
      <c r="C523" s="29" t="s">
        <v>3568</v>
      </c>
      <c r="D523" s="29">
        <v>300810</v>
      </c>
      <c r="E523" s="29">
        <v>87</v>
      </c>
      <c r="F523" s="30">
        <f t="shared" si="16"/>
        <v>2.3298849251089288E-4</v>
      </c>
      <c r="G523" s="103">
        <f t="shared" si="17"/>
        <v>2258.3574579080846</v>
      </c>
    </row>
    <row r="524" spans="1:7" x14ac:dyDescent="0.2">
      <c r="A524" s="60" t="s">
        <v>8</v>
      </c>
      <c r="B524" s="39" t="s">
        <v>4093</v>
      </c>
      <c r="C524" s="29" t="s">
        <v>3568</v>
      </c>
      <c r="D524" s="29">
        <v>61200</v>
      </c>
      <c r="E524" s="29">
        <v>4447</v>
      </c>
      <c r="F524" s="30">
        <f t="shared" si="16"/>
        <v>1.1909193404551042E-2</v>
      </c>
      <c r="G524" s="103">
        <f t="shared" si="17"/>
        <v>115435.81167031325</v>
      </c>
    </row>
    <row r="525" spans="1:7" x14ac:dyDescent="0.2">
      <c r="A525" s="60" t="s">
        <v>8</v>
      </c>
      <c r="B525" s="39" t="s">
        <v>4094</v>
      </c>
      <c r="C525" s="29" t="s">
        <v>3568</v>
      </c>
      <c r="D525" s="29">
        <v>300812</v>
      </c>
      <c r="E525" s="29">
        <v>135</v>
      </c>
      <c r="F525" s="30">
        <f t="shared" si="16"/>
        <v>3.6153386768931654E-4</v>
      </c>
      <c r="G525" s="103">
        <f t="shared" si="17"/>
        <v>3504.347779512545</v>
      </c>
    </row>
    <row r="526" spans="1:7" x14ac:dyDescent="0.2">
      <c r="A526" s="60" t="s">
        <v>8</v>
      </c>
      <c r="B526" s="39" t="s">
        <v>4095</v>
      </c>
      <c r="C526" s="29" t="s">
        <v>3566</v>
      </c>
      <c r="D526" s="29">
        <v>300152</v>
      </c>
      <c r="E526" s="29">
        <v>96</v>
      </c>
      <c r="F526" s="30">
        <f t="shared" si="16"/>
        <v>2.5709075035684731E-4</v>
      </c>
      <c r="G526" s="103">
        <f t="shared" si="17"/>
        <v>2491.9806432089208</v>
      </c>
    </row>
    <row r="527" spans="1:7" x14ac:dyDescent="0.2">
      <c r="A527" s="60" t="s">
        <v>8</v>
      </c>
      <c r="B527" s="39" t="s">
        <v>4096</v>
      </c>
      <c r="C527" s="29" t="s">
        <v>3566</v>
      </c>
      <c r="D527" s="29">
        <v>300153</v>
      </c>
      <c r="E527" s="29">
        <v>165</v>
      </c>
      <c r="F527" s="30">
        <f t="shared" si="16"/>
        <v>4.418747271758313E-4</v>
      </c>
      <c r="G527" s="103">
        <f t="shared" si="17"/>
        <v>4283.0917305153325</v>
      </c>
    </row>
    <row r="528" spans="1:7" x14ac:dyDescent="0.2">
      <c r="A528" s="60" t="s">
        <v>8</v>
      </c>
      <c r="B528" s="39" t="s">
        <v>4097</v>
      </c>
      <c r="C528" s="29" t="s">
        <v>3582</v>
      </c>
      <c r="D528" s="29">
        <v>300587</v>
      </c>
      <c r="E528" s="29">
        <v>130</v>
      </c>
      <c r="F528" s="30">
        <f t="shared" si="16"/>
        <v>3.4814372444156406E-4</v>
      </c>
      <c r="G528" s="103">
        <f t="shared" si="17"/>
        <v>3374.5571210120806</v>
      </c>
    </row>
    <row r="529" spans="1:7" x14ac:dyDescent="0.2">
      <c r="A529" s="60" t="s">
        <v>8</v>
      </c>
      <c r="B529" s="39" t="s">
        <v>4098</v>
      </c>
      <c r="C529" s="29" t="s">
        <v>3570</v>
      </c>
      <c r="D529" s="29">
        <v>300495</v>
      </c>
      <c r="E529" s="29">
        <v>18</v>
      </c>
      <c r="F529" s="30">
        <f t="shared" si="16"/>
        <v>4.8204515691908875E-5</v>
      </c>
      <c r="G529" s="103">
        <f t="shared" si="17"/>
        <v>467.24637060167271</v>
      </c>
    </row>
    <row r="530" spans="1:7" x14ac:dyDescent="0.2">
      <c r="A530" s="60" t="s">
        <v>8</v>
      </c>
      <c r="B530" s="39" t="s">
        <v>4099</v>
      </c>
      <c r="C530" s="29" t="s">
        <v>3570</v>
      </c>
      <c r="D530" s="29">
        <v>179135</v>
      </c>
      <c r="E530" s="29">
        <v>659</v>
      </c>
      <c r="F530" s="30">
        <f t="shared" si="16"/>
        <v>1.7648208800537749E-3</v>
      </c>
      <c r="G530" s="103">
        <f t="shared" si="17"/>
        <v>17106.408790361242</v>
      </c>
    </row>
    <row r="531" spans="1:7" x14ac:dyDescent="0.2">
      <c r="A531" s="60" t="s">
        <v>8</v>
      </c>
      <c r="B531" s="39" t="s">
        <v>4100</v>
      </c>
      <c r="C531" s="29" t="s">
        <v>3570</v>
      </c>
      <c r="D531" s="29">
        <v>300496</v>
      </c>
      <c r="E531" s="29">
        <v>256</v>
      </c>
      <c r="F531" s="30">
        <f t="shared" si="16"/>
        <v>6.8557533428492614E-4</v>
      </c>
      <c r="G531" s="103">
        <f t="shared" si="17"/>
        <v>6645.2817152237894</v>
      </c>
    </row>
    <row r="532" spans="1:7" x14ac:dyDescent="0.2">
      <c r="A532" s="60" t="s">
        <v>8</v>
      </c>
      <c r="B532" s="39" t="s">
        <v>4101</v>
      </c>
      <c r="C532" s="29" t="s">
        <v>3585</v>
      </c>
      <c r="D532" s="29">
        <v>300991</v>
      </c>
      <c r="E532" s="29">
        <v>141</v>
      </c>
      <c r="F532" s="30">
        <f t="shared" si="16"/>
        <v>3.7760203958661951E-4</v>
      </c>
      <c r="G532" s="103">
        <f t="shared" si="17"/>
        <v>3660.0965697131028</v>
      </c>
    </row>
    <row r="533" spans="1:7" x14ac:dyDescent="0.2">
      <c r="A533" s="60" t="s">
        <v>8</v>
      </c>
      <c r="B533" s="39" t="s">
        <v>4102</v>
      </c>
      <c r="C533" s="29" t="s">
        <v>3582</v>
      </c>
      <c r="D533" s="29">
        <v>300588</v>
      </c>
      <c r="E533" s="29">
        <v>76</v>
      </c>
      <c r="F533" s="30">
        <f t="shared" si="16"/>
        <v>2.0353017736583746E-4</v>
      </c>
      <c r="G533" s="103">
        <f t="shared" si="17"/>
        <v>1972.8180092070625</v>
      </c>
    </row>
    <row r="534" spans="1:7" x14ac:dyDescent="0.2">
      <c r="A534" s="60" t="s">
        <v>8</v>
      </c>
      <c r="B534" s="39" t="s">
        <v>4103</v>
      </c>
      <c r="C534" s="29" t="s">
        <v>3585</v>
      </c>
      <c r="D534" s="29">
        <v>300992</v>
      </c>
      <c r="E534" s="29">
        <v>56</v>
      </c>
      <c r="F534" s="30">
        <f t="shared" si="16"/>
        <v>1.499696043748276E-4</v>
      </c>
      <c r="G534" s="103">
        <f t="shared" si="17"/>
        <v>1453.6553752052039</v>
      </c>
    </row>
    <row r="535" spans="1:7" x14ac:dyDescent="0.2">
      <c r="A535" s="60" t="s">
        <v>8</v>
      </c>
      <c r="B535" s="39" t="s">
        <v>4104</v>
      </c>
      <c r="C535" s="29" t="s">
        <v>3568</v>
      </c>
      <c r="D535" s="29">
        <v>300813</v>
      </c>
      <c r="E535" s="29">
        <v>66</v>
      </c>
      <c r="F535" s="30">
        <f t="shared" si="16"/>
        <v>1.7674989087033253E-4</v>
      </c>
      <c r="G535" s="103">
        <f t="shared" si="17"/>
        <v>1713.2366922061333</v>
      </c>
    </row>
    <row r="536" spans="1:7" x14ac:dyDescent="0.2">
      <c r="A536" s="60" t="s">
        <v>8</v>
      </c>
      <c r="B536" s="39" t="s">
        <v>4105</v>
      </c>
      <c r="C536" s="29" t="s">
        <v>3566</v>
      </c>
      <c r="D536" s="29">
        <v>300156</v>
      </c>
      <c r="E536" s="29">
        <v>66</v>
      </c>
      <c r="F536" s="30">
        <f t="shared" si="16"/>
        <v>1.7674989087033253E-4</v>
      </c>
      <c r="G536" s="103">
        <f t="shared" si="17"/>
        <v>1713.2366922061333</v>
      </c>
    </row>
    <row r="537" spans="1:7" x14ac:dyDescent="0.2">
      <c r="A537" s="60" t="s">
        <v>8</v>
      </c>
      <c r="B537" s="39" t="s">
        <v>4106</v>
      </c>
      <c r="C537" s="29" t="s">
        <v>3566</v>
      </c>
      <c r="D537" s="29">
        <v>300158</v>
      </c>
      <c r="E537" s="29">
        <v>209</v>
      </c>
      <c r="F537" s="30">
        <f t="shared" si="16"/>
        <v>5.5970798775605306E-4</v>
      </c>
      <c r="G537" s="103">
        <f t="shared" si="17"/>
        <v>5425.249525319422</v>
      </c>
    </row>
    <row r="538" spans="1:7" x14ac:dyDescent="0.2">
      <c r="A538" s="60" t="s">
        <v>8</v>
      </c>
      <c r="B538" s="39" t="s">
        <v>4107</v>
      </c>
      <c r="C538" s="29" t="s">
        <v>3568</v>
      </c>
      <c r="D538" s="29">
        <v>179376</v>
      </c>
      <c r="E538" s="29">
        <v>585</v>
      </c>
      <c r="F538" s="30">
        <f t="shared" si="16"/>
        <v>1.5666467599870382E-3</v>
      </c>
      <c r="G538" s="103">
        <f t="shared" si="17"/>
        <v>15185.507044554362</v>
      </c>
    </row>
    <row r="539" spans="1:7" x14ac:dyDescent="0.2">
      <c r="A539" s="60" t="s">
        <v>8</v>
      </c>
      <c r="B539" s="39" t="s">
        <v>4108</v>
      </c>
      <c r="C539" s="29" t="s">
        <v>3588</v>
      </c>
      <c r="D539" s="29">
        <v>301069</v>
      </c>
      <c r="E539" s="29">
        <v>387</v>
      </c>
      <c r="F539" s="30">
        <f t="shared" si="16"/>
        <v>1.0363970873760407E-3</v>
      </c>
      <c r="G539" s="103">
        <f t="shared" si="17"/>
        <v>10045.796967935963</v>
      </c>
    </row>
    <row r="540" spans="1:7" x14ac:dyDescent="0.2">
      <c r="A540" s="60" t="s">
        <v>8</v>
      </c>
      <c r="B540" s="39" t="s">
        <v>4109</v>
      </c>
      <c r="C540" s="29" t="s">
        <v>3585</v>
      </c>
      <c r="D540" s="29">
        <v>300993</v>
      </c>
      <c r="E540" s="29">
        <v>75</v>
      </c>
      <c r="F540" s="30">
        <f t="shared" si="16"/>
        <v>2.0085214871628696E-4</v>
      </c>
      <c r="G540" s="103">
        <f t="shared" si="17"/>
        <v>1946.8598775069695</v>
      </c>
    </row>
    <row r="541" spans="1:7" x14ac:dyDescent="0.2">
      <c r="A541" s="60" t="s">
        <v>8</v>
      </c>
      <c r="B541" s="39" t="s">
        <v>4110</v>
      </c>
      <c r="C541" s="29" t="s">
        <v>3576</v>
      </c>
      <c r="D541" s="29">
        <v>300925</v>
      </c>
      <c r="E541" s="29">
        <v>102</v>
      </c>
      <c r="F541" s="30">
        <f t="shared" si="16"/>
        <v>2.7315892225415029E-4</v>
      </c>
      <c r="G541" s="103">
        <f t="shared" si="17"/>
        <v>2647.7294334094786</v>
      </c>
    </row>
    <row r="542" spans="1:7" x14ac:dyDescent="0.2">
      <c r="A542" s="60" t="s">
        <v>8</v>
      </c>
      <c r="B542" s="39" t="s">
        <v>4111</v>
      </c>
      <c r="C542" s="29" t="s">
        <v>3570</v>
      </c>
      <c r="D542" s="29">
        <v>300497</v>
      </c>
      <c r="E542" s="29">
        <v>11</v>
      </c>
      <c r="F542" s="30">
        <f t="shared" si="16"/>
        <v>2.9458315145055422E-5</v>
      </c>
      <c r="G542" s="103">
        <f t="shared" si="17"/>
        <v>285.5394487010222</v>
      </c>
    </row>
    <row r="543" spans="1:7" x14ac:dyDescent="0.2">
      <c r="A543" s="60" t="s">
        <v>8</v>
      </c>
      <c r="B543" s="39" t="s">
        <v>4112</v>
      </c>
      <c r="C543" s="29" t="s">
        <v>3582</v>
      </c>
      <c r="D543" s="29">
        <v>300590</v>
      </c>
      <c r="E543" s="29">
        <v>235</v>
      </c>
      <c r="F543" s="30">
        <f t="shared" si="16"/>
        <v>6.2933673264436584E-4</v>
      </c>
      <c r="G543" s="103">
        <f t="shared" si="17"/>
        <v>6100.1609495218381</v>
      </c>
    </row>
    <row r="544" spans="1:7" x14ac:dyDescent="0.2">
      <c r="A544" s="60" t="s">
        <v>8</v>
      </c>
      <c r="B544" s="39" t="s">
        <v>4113</v>
      </c>
      <c r="C544" s="29" t="s">
        <v>3568</v>
      </c>
      <c r="D544" s="29">
        <v>179388</v>
      </c>
      <c r="E544" s="29">
        <v>597</v>
      </c>
      <c r="F544" s="30">
        <f t="shared" si="16"/>
        <v>1.5987831037816442E-3</v>
      </c>
      <c r="G544" s="103">
        <f t="shared" si="17"/>
        <v>15497.004624955478</v>
      </c>
    </row>
    <row r="545" spans="1:7" x14ac:dyDescent="0.2">
      <c r="A545" s="60" t="s">
        <v>8</v>
      </c>
      <c r="B545" s="39" t="s">
        <v>4114</v>
      </c>
      <c r="C545" s="29" t="s">
        <v>3570</v>
      </c>
      <c r="D545" s="29">
        <v>300498</v>
      </c>
      <c r="E545" s="29">
        <v>253</v>
      </c>
      <c r="F545" s="30">
        <f t="shared" si="16"/>
        <v>6.7754124833627465E-4</v>
      </c>
      <c r="G545" s="103">
        <f t="shared" si="17"/>
        <v>6567.4073201235105</v>
      </c>
    </row>
    <row r="546" spans="1:7" x14ac:dyDescent="0.2">
      <c r="A546" s="60" t="s">
        <v>8</v>
      </c>
      <c r="B546" s="39" t="s">
        <v>4115</v>
      </c>
      <c r="C546" s="29" t="s">
        <v>3568</v>
      </c>
      <c r="D546" s="29">
        <v>300815</v>
      </c>
      <c r="E546" s="29">
        <v>74</v>
      </c>
      <c r="F546" s="30">
        <f t="shared" si="16"/>
        <v>1.9817412006673646E-4</v>
      </c>
      <c r="G546" s="103">
        <f t="shared" si="17"/>
        <v>1920.9017458068765</v>
      </c>
    </row>
    <row r="547" spans="1:7" x14ac:dyDescent="0.2">
      <c r="A547" s="60" t="s">
        <v>8</v>
      </c>
      <c r="B547" s="39" t="s">
        <v>4116</v>
      </c>
      <c r="C547" s="29" t="s">
        <v>3585</v>
      </c>
      <c r="D547" s="29">
        <v>300994</v>
      </c>
      <c r="E547" s="29">
        <v>87</v>
      </c>
      <c r="F547" s="30">
        <f t="shared" si="16"/>
        <v>2.3298849251089288E-4</v>
      </c>
      <c r="G547" s="103">
        <f t="shared" si="17"/>
        <v>2258.3574579080846</v>
      </c>
    </row>
    <row r="548" spans="1:7" x14ac:dyDescent="0.2">
      <c r="A548" s="60" t="s">
        <v>8</v>
      </c>
      <c r="B548" s="39" t="s">
        <v>4117</v>
      </c>
      <c r="C548" s="29" t="s">
        <v>3585</v>
      </c>
      <c r="D548" s="29">
        <v>300995</v>
      </c>
      <c r="E548" s="29">
        <v>29</v>
      </c>
      <c r="F548" s="30">
        <f t="shared" si="16"/>
        <v>7.7662830836964294E-5</v>
      </c>
      <c r="G548" s="103">
        <f t="shared" si="17"/>
        <v>752.7858193026949</v>
      </c>
    </row>
    <row r="549" spans="1:7" x14ac:dyDescent="0.2">
      <c r="A549" s="60" t="s">
        <v>8</v>
      </c>
      <c r="B549" s="39" t="s">
        <v>4118</v>
      </c>
      <c r="C549" s="29" t="s">
        <v>3566</v>
      </c>
      <c r="D549" s="29">
        <v>300162</v>
      </c>
      <c r="E549" s="29">
        <v>103</v>
      </c>
      <c r="F549" s="30">
        <f t="shared" si="16"/>
        <v>2.7583695090370078E-4</v>
      </c>
      <c r="G549" s="103">
        <f t="shared" si="17"/>
        <v>2673.6875651095716</v>
      </c>
    </row>
    <row r="550" spans="1:7" x14ac:dyDescent="0.2">
      <c r="A550" s="60" t="s">
        <v>8</v>
      </c>
      <c r="B550" s="39" t="s">
        <v>4119</v>
      </c>
      <c r="C550" s="29" t="s">
        <v>3566</v>
      </c>
      <c r="D550" s="29">
        <v>300164</v>
      </c>
      <c r="E550" s="29">
        <v>106</v>
      </c>
      <c r="F550" s="30">
        <f t="shared" si="16"/>
        <v>2.8387103685235227E-4</v>
      </c>
      <c r="G550" s="103">
        <f t="shared" si="17"/>
        <v>2751.5619602098504</v>
      </c>
    </row>
    <row r="551" spans="1:7" x14ac:dyDescent="0.2">
      <c r="A551" s="60" t="s">
        <v>8</v>
      </c>
      <c r="B551" s="39" t="s">
        <v>4120</v>
      </c>
      <c r="C551" s="29" t="s">
        <v>3590</v>
      </c>
      <c r="D551" s="29">
        <v>300282</v>
      </c>
      <c r="E551" s="29">
        <v>160</v>
      </c>
      <c r="F551" s="30">
        <f t="shared" si="16"/>
        <v>4.2848458392807888E-4</v>
      </c>
      <c r="G551" s="103">
        <f t="shared" si="17"/>
        <v>4153.3010720148686</v>
      </c>
    </row>
    <row r="552" spans="1:7" x14ac:dyDescent="0.2">
      <c r="A552" s="60" t="s">
        <v>8</v>
      </c>
      <c r="B552" s="39" t="s">
        <v>4121</v>
      </c>
      <c r="C552" s="29" t="s">
        <v>3585</v>
      </c>
      <c r="D552" s="29">
        <v>300996</v>
      </c>
      <c r="E552" s="29">
        <v>218</v>
      </c>
      <c r="F552" s="30">
        <f t="shared" si="16"/>
        <v>5.8381024560200741E-4</v>
      </c>
      <c r="G552" s="103">
        <f t="shared" si="17"/>
        <v>5658.8727106202577</v>
      </c>
    </row>
    <row r="553" spans="1:7" x14ac:dyDescent="0.2">
      <c r="A553" s="60" t="s">
        <v>8</v>
      </c>
      <c r="B553" s="39" t="s">
        <v>4122</v>
      </c>
      <c r="C553" s="29" t="s">
        <v>3590</v>
      </c>
      <c r="D553" s="29">
        <v>300283</v>
      </c>
      <c r="E553" s="29">
        <v>58</v>
      </c>
      <c r="F553" s="30">
        <f t="shared" si="16"/>
        <v>1.5532566167392859E-4</v>
      </c>
      <c r="G553" s="103">
        <f t="shared" si="17"/>
        <v>1505.5716386053898</v>
      </c>
    </row>
    <row r="554" spans="1:7" x14ac:dyDescent="0.2">
      <c r="A554" s="60" t="s">
        <v>8</v>
      </c>
      <c r="B554" s="39" t="s">
        <v>4123</v>
      </c>
      <c r="C554" s="29" t="s">
        <v>3568</v>
      </c>
      <c r="D554" s="29">
        <v>61212</v>
      </c>
      <c r="E554" s="29">
        <v>79616</v>
      </c>
      <c r="F554" s="30">
        <f t="shared" si="16"/>
        <v>0.21321392896261204</v>
      </c>
      <c r="G554" s="103">
        <f t="shared" si="17"/>
        <v>2066682.6134345985</v>
      </c>
    </row>
    <row r="555" spans="1:7" x14ac:dyDescent="0.2">
      <c r="A555" s="60" t="s">
        <v>8</v>
      </c>
      <c r="B555" s="39" t="s">
        <v>4124</v>
      </c>
      <c r="C555" s="29" t="s">
        <v>3568</v>
      </c>
      <c r="D555" s="29">
        <v>300816</v>
      </c>
      <c r="E555" s="29">
        <v>292</v>
      </c>
      <c r="F555" s="30">
        <f t="shared" si="16"/>
        <v>7.8198436566874387E-4</v>
      </c>
      <c r="G555" s="103">
        <f t="shared" si="17"/>
        <v>7579.7744564271343</v>
      </c>
    </row>
    <row r="556" spans="1:7" x14ac:dyDescent="0.2">
      <c r="A556" s="60" t="s">
        <v>8</v>
      </c>
      <c r="B556" s="39" t="s">
        <v>4125</v>
      </c>
      <c r="C556" s="29" t="s">
        <v>3568</v>
      </c>
      <c r="D556" s="29">
        <v>300818</v>
      </c>
      <c r="E556" s="29">
        <v>334</v>
      </c>
      <c r="F556" s="30">
        <f t="shared" si="16"/>
        <v>8.9446156894986458E-4</v>
      </c>
      <c r="G556" s="103">
        <f t="shared" si="17"/>
        <v>8670.0159878310369</v>
      </c>
    </row>
    <row r="557" spans="1:7" x14ac:dyDescent="0.2">
      <c r="A557" s="60" t="s">
        <v>8</v>
      </c>
      <c r="B557" s="39" t="s">
        <v>4126</v>
      </c>
      <c r="C557" s="29" t="s">
        <v>3570</v>
      </c>
      <c r="D557" s="29">
        <v>300501</v>
      </c>
      <c r="E557" s="29">
        <v>84</v>
      </c>
      <c r="F557" s="30">
        <f t="shared" si="16"/>
        <v>2.2495440656224139E-4</v>
      </c>
      <c r="G557" s="103">
        <f t="shared" si="17"/>
        <v>2180.4830628078057</v>
      </c>
    </row>
    <row r="558" spans="1:7" x14ac:dyDescent="0.2">
      <c r="A558" s="60" t="s">
        <v>8</v>
      </c>
      <c r="B558" s="39" t="s">
        <v>4127</v>
      </c>
      <c r="C558" s="29" t="s">
        <v>3566</v>
      </c>
      <c r="D558" s="29">
        <v>61008</v>
      </c>
      <c r="E558" s="29">
        <v>2419</v>
      </c>
      <c r="F558" s="30">
        <f t="shared" si="16"/>
        <v>6.4781513032626421E-3</v>
      </c>
      <c r="G558" s="103">
        <f t="shared" si="17"/>
        <v>62792.720582524787</v>
      </c>
    </row>
    <row r="559" spans="1:7" x14ac:dyDescent="0.2">
      <c r="A559" s="60" t="s">
        <v>8</v>
      </c>
      <c r="B559" s="39" t="s">
        <v>4128</v>
      </c>
      <c r="C559" s="29" t="s">
        <v>3568</v>
      </c>
      <c r="D559" s="29">
        <v>300819</v>
      </c>
      <c r="E559" s="29">
        <v>397</v>
      </c>
      <c r="F559" s="30">
        <f t="shared" si="16"/>
        <v>1.0631773738715457E-3</v>
      </c>
      <c r="G559" s="103">
        <f t="shared" si="17"/>
        <v>10305.378284936893</v>
      </c>
    </row>
    <row r="560" spans="1:7" x14ac:dyDescent="0.2">
      <c r="A560" s="60" t="s">
        <v>8</v>
      </c>
      <c r="B560" s="39" t="s">
        <v>4129</v>
      </c>
      <c r="C560" s="29" t="s">
        <v>3568</v>
      </c>
      <c r="D560" s="29">
        <v>300821</v>
      </c>
      <c r="E560" s="29">
        <v>21</v>
      </c>
      <c r="F560" s="30">
        <f t="shared" si="16"/>
        <v>5.6238601640560348E-5</v>
      </c>
      <c r="G560" s="103">
        <f t="shared" si="17"/>
        <v>545.12076570195143</v>
      </c>
    </row>
    <row r="561" spans="1:7" x14ac:dyDescent="0.2">
      <c r="A561" s="60" t="s">
        <v>8</v>
      </c>
      <c r="B561" s="39" t="s">
        <v>4130</v>
      </c>
      <c r="C561" s="29" t="s">
        <v>3582</v>
      </c>
      <c r="D561" s="29">
        <v>64865</v>
      </c>
      <c r="E561" s="29">
        <v>2426</v>
      </c>
      <c r="F561" s="30">
        <f t="shared" si="16"/>
        <v>6.4968975038094956E-3</v>
      </c>
      <c r="G561" s="103">
        <f t="shared" si="17"/>
        <v>62974.427504425439</v>
      </c>
    </row>
    <row r="562" spans="1:7" x14ac:dyDescent="0.2">
      <c r="A562" s="60" t="s">
        <v>8</v>
      </c>
      <c r="B562" s="39" t="s">
        <v>4131</v>
      </c>
      <c r="C562" s="29" t="s">
        <v>3570</v>
      </c>
      <c r="D562" s="29">
        <v>300503</v>
      </c>
      <c r="E562" s="29">
        <v>66</v>
      </c>
      <c r="F562" s="30">
        <f t="shared" si="16"/>
        <v>1.7674989087033253E-4</v>
      </c>
      <c r="G562" s="103">
        <f t="shared" si="17"/>
        <v>1713.2366922061333</v>
      </c>
    </row>
    <row r="563" spans="1:7" x14ac:dyDescent="0.2">
      <c r="A563" s="60" t="s">
        <v>8</v>
      </c>
      <c r="B563" s="39" t="s">
        <v>4132</v>
      </c>
      <c r="C563" s="29" t="s">
        <v>3570</v>
      </c>
      <c r="D563" s="29">
        <v>300504</v>
      </c>
      <c r="E563" s="29">
        <v>26</v>
      </c>
      <c r="F563" s="30">
        <f t="shared" si="16"/>
        <v>6.962874488831282E-5</v>
      </c>
      <c r="G563" s="103">
        <f t="shared" si="17"/>
        <v>674.91142420241613</v>
      </c>
    </row>
    <row r="564" spans="1:7" x14ac:dyDescent="0.2">
      <c r="A564" s="60" t="s">
        <v>8</v>
      </c>
      <c r="B564" s="39" t="s">
        <v>4133</v>
      </c>
      <c r="C564" s="29" t="s">
        <v>3570</v>
      </c>
      <c r="D564" s="29">
        <v>300505</v>
      </c>
      <c r="E564" s="29">
        <v>284</v>
      </c>
      <c r="F564" s="30">
        <f t="shared" si="16"/>
        <v>7.6056013647234002E-4</v>
      </c>
      <c r="G564" s="103">
        <f t="shared" si="17"/>
        <v>7372.1094028263915</v>
      </c>
    </row>
    <row r="565" spans="1:7" x14ac:dyDescent="0.2">
      <c r="A565" s="60" t="s">
        <v>8</v>
      </c>
      <c r="B565" s="39" t="s">
        <v>4134</v>
      </c>
      <c r="C565" s="29" t="s">
        <v>3576</v>
      </c>
      <c r="D565" s="29">
        <v>69815</v>
      </c>
      <c r="E565" s="29">
        <v>638</v>
      </c>
      <c r="F565" s="30">
        <f t="shared" si="16"/>
        <v>1.7085822784132145E-3</v>
      </c>
      <c r="G565" s="103">
        <f t="shared" si="17"/>
        <v>16561.288024659287</v>
      </c>
    </row>
    <row r="566" spans="1:7" x14ac:dyDescent="0.2">
      <c r="A566" s="60" t="s">
        <v>8</v>
      </c>
      <c r="B566" s="39" t="s">
        <v>4135</v>
      </c>
      <c r="C566" s="29" t="s">
        <v>3568</v>
      </c>
      <c r="D566" s="29">
        <v>187765</v>
      </c>
      <c r="E566" s="29">
        <v>1038</v>
      </c>
      <c r="F566" s="30">
        <f t="shared" si="16"/>
        <v>2.7797937382334115E-3</v>
      </c>
      <c r="G566" s="103">
        <f t="shared" si="17"/>
        <v>26944.540704696457</v>
      </c>
    </row>
    <row r="567" spans="1:7" x14ac:dyDescent="0.2">
      <c r="A567" s="60" t="s">
        <v>8</v>
      </c>
      <c r="B567" s="39" t="s">
        <v>4136</v>
      </c>
      <c r="C567" s="29" t="s">
        <v>3588</v>
      </c>
      <c r="D567" s="29">
        <v>301073</v>
      </c>
      <c r="E567" s="29">
        <v>126</v>
      </c>
      <c r="F567" s="30">
        <f t="shared" si="16"/>
        <v>3.3743160984336208E-4</v>
      </c>
      <c r="G567" s="103">
        <f t="shared" si="17"/>
        <v>3270.7245942117088</v>
      </c>
    </row>
    <row r="568" spans="1:7" x14ac:dyDescent="0.2">
      <c r="A568" s="60" t="s">
        <v>8</v>
      </c>
      <c r="B568" s="39" t="s">
        <v>4137</v>
      </c>
      <c r="C568" s="29" t="s">
        <v>3576</v>
      </c>
      <c r="D568" s="29">
        <v>300927</v>
      </c>
      <c r="E568" s="29">
        <v>320</v>
      </c>
      <c r="F568" s="30">
        <f t="shared" si="16"/>
        <v>8.5696916785615775E-4</v>
      </c>
      <c r="G568" s="103">
        <f t="shared" si="17"/>
        <v>8306.6021440297372</v>
      </c>
    </row>
    <row r="569" spans="1:7" x14ac:dyDescent="0.2">
      <c r="A569" s="60" t="s">
        <v>8</v>
      </c>
      <c r="B569" s="39" t="s">
        <v>4138</v>
      </c>
      <c r="C569" s="29" t="s">
        <v>3568</v>
      </c>
      <c r="D569" s="29">
        <v>300825</v>
      </c>
      <c r="E569" s="29">
        <v>137</v>
      </c>
      <c r="F569" s="30">
        <f t="shared" si="16"/>
        <v>3.6688992498841753E-4</v>
      </c>
      <c r="G569" s="103">
        <f t="shared" si="17"/>
        <v>3556.2640429127309</v>
      </c>
    </row>
    <row r="570" spans="1:7" x14ac:dyDescent="0.2">
      <c r="A570" s="60" t="s">
        <v>8</v>
      </c>
      <c r="B570" s="39" t="s">
        <v>4139</v>
      </c>
      <c r="C570" s="29" t="s">
        <v>3568</v>
      </c>
      <c r="D570" s="29">
        <v>320296</v>
      </c>
      <c r="E570" s="29">
        <v>105</v>
      </c>
      <c r="F570" s="30">
        <f t="shared" si="16"/>
        <v>2.8119300820280178E-4</v>
      </c>
      <c r="G570" s="103">
        <f t="shared" si="17"/>
        <v>2725.6038285097575</v>
      </c>
    </row>
    <row r="571" spans="1:7" x14ac:dyDescent="0.2">
      <c r="A571" s="60" t="s">
        <v>8</v>
      </c>
      <c r="B571" s="39" t="s">
        <v>4140</v>
      </c>
      <c r="C571" s="29" t="s">
        <v>3570</v>
      </c>
      <c r="D571" s="29">
        <v>300506</v>
      </c>
      <c r="E571" s="29">
        <v>76</v>
      </c>
      <c r="F571" s="30">
        <f t="shared" si="16"/>
        <v>2.0353017736583746E-4</v>
      </c>
      <c r="G571" s="103">
        <f t="shared" si="17"/>
        <v>1972.8180092070625</v>
      </c>
    </row>
    <row r="572" spans="1:7" x14ac:dyDescent="0.2">
      <c r="A572" s="60" t="s">
        <v>8</v>
      </c>
      <c r="B572" s="39" t="s">
        <v>4141</v>
      </c>
      <c r="C572" s="29" t="s">
        <v>3585</v>
      </c>
      <c r="D572" s="29">
        <v>320270</v>
      </c>
      <c r="E572" s="29">
        <v>824</v>
      </c>
      <c r="F572" s="30">
        <f t="shared" si="16"/>
        <v>2.2066956072296063E-3</v>
      </c>
      <c r="G572" s="103">
        <f t="shared" si="17"/>
        <v>21389.500520876572</v>
      </c>
    </row>
    <row r="573" spans="1:7" x14ac:dyDescent="0.2">
      <c r="A573" s="60" t="s">
        <v>8</v>
      </c>
      <c r="B573" s="39" t="s">
        <v>4142</v>
      </c>
      <c r="C573" s="29" t="s">
        <v>3576</v>
      </c>
      <c r="D573" s="29">
        <v>300928</v>
      </c>
      <c r="E573" s="29">
        <v>121</v>
      </c>
      <c r="F573" s="30">
        <f t="shared" si="16"/>
        <v>3.2404146659560965E-4</v>
      </c>
      <c r="G573" s="103">
        <f t="shared" si="17"/>
        <v>3140.9339357112444</v>
      </c>
    </row>
    <row r="574" spans="1:7" x14ac:dyDescent="0.2">
      <c r="A574" s="60" t="s">
        <v>8</v>
      </c>
      <c r="B574" s="39" t="s">
        <v>4143</v>
      </c>
      <c r="C574" s="29" t="s">
        <v>3566</v>
      </c>
      <c r="D574" s="29">
        <v>61010</v>
      </c>
      <c r="E574" s="29">
        <v>1488</v>
      </c>
      <c r="F574" s="30">
        <f t="shared" si="16"/>
        <v>3.9849066305311332E-3</v>
      </c>
      <c r="G574" s="103">
        <f t="shared" si="17"/>
        <v>38625.699969738278</v>
      </c>
    </row>
    <row r="575" spans="1:7" x14ac:dyDescent="0.2">
      <c r="A575" s="60" t="s">
        <v>8</v>
      </c>
      <c r="B575" s="39" t="s">
        <v>4144</v>
      </c>
      <c r="C575" s="29" t="s">
        <v>3590</v>
      </c>
      <c r="D575" s="29">
        <v>300286</v>
      </c>
      <c r="E575" s="29">
        <v>241</v>
      </c>
      <c r="F575" s="30">
        <f t="shared" si="16"/>
        <v>6.4540490454166881E-4</v>
      </c>
      <c r="G575" s="103">
        <f t="shared" si="17"/>
        <v>6255.9097397223959</v>
      </c>
    </row>
    <row r="576" spans="1:7" x14ac:dyDescent="0.2">
      <c r="A576" s="60" t="s">
        <v>8</v>
      </c>
      <c r="B576" s="39" t="s">
        <v>4145</v>
      </c>
      <c r="C576" s="29" t="s">
        <v>3568</v>
      </c>
      <c r="D576" s="29">
        <v>300828</v>
      </c>
      <c r="E576" s="29">
        <v>79</v>
      </c>
      <c r="F576" s="30">
        <f t="shared" si="16"/>
        <v>2.1156426331448894E-4</v>
      </c>
      <c r="G576" s="103">
        <f t="shared" si="17"/>
        <v>2050.6924043073413</v>
      </c>
    </row>
    <row r="577" spans="1:7" x14ac:dyDescent="0.2">
      <c r="A577" s="60" t="s">
        <v>8</v>
      </c>
      <c r="B577" s="39" t="s">
        <v>4146</v>
      </c>
      <c r="C577" s="29" t="s">
        <v>3570</v>
      </c>
      <c r="D577" s="29">
        <v>300507</v>
      </c>
      <c r="E577" s="29">
        <v>79</v>
      </c>
      <c r="F577" s="30">
        <f t="shared" si="16"/>
        <v>2.1156426331448894E-4</v>
      </c>
      <c r="G577" s="103">
        <f t="shared" si="17"/>
        <v>2050.6924043073413</v>
      </c>
    </row>
    <row r="578" spans="1:7" x14ac:dyDescent="0.2">
      <c r="A578" s="60" t="s">
        <v>8</v>
      </c>
      <c r="B578" s="39" t="s">
        <v>4147</v>
      </c>
      <c r="C578" s="29" t="s">
        <v>3585</v>
      </c>
      <c r="D578" s="29">
        <v>300999</v>
      </c>
      <c r="E578" s="29">
        <v>20</v>
      </c>
      <c r="F578" s="30">
        <f t="shared" ref="F578:F633" si="18">E578/$E$634</f>
        <v>5.356057299100986E-5</v>
      </c>
      <c r="G578" s="103">
        <f t="shared" ref="G578:G633" si="19">$H$2*F578</f>
        <v>519.16263400185858</v>
      </c>
    </row>
    <row r="579" spans="1:7" x14ac:dyDescent="0.2">
      <c r="A579" s="60" t="s">
        <v>8</v>
      </c>
      <c r="B579" s="39" t="s">
        <v>4148</v>
      </c>
      <c r="C579" s="29" t="s">
        <v>3588</v>
      </c>
      <c r="D579" s="29">
        <v>320269</v>
      </c>
      <c r="E579" s="29">
        <v>26</v>
      </c>
      <c r="F579" s="30">
        <f t="shared" si="18"/>
        <v>6.962874488831282E-5</v>
      </c>
      <c r="G579" s="103">
        <f t="shared" si="19"/>
        <v>674.91142420241613</v>
      </c>
    </row>
    <row r="580" spans="1:7" x14ac:dyDescent="0.2">
      <c r="A580" s="60" t="s">
        <v>8</v>
      </c>
      <c r="B580" s="39" t="s">
        <v>4149</v>
      </c>
      <c r="C580" s="29" t="s">
        <v>3570</v>
      </c>
      <c r="D580" s="29">
        <v>300508</v>
      </c>
      <c r="E580" s="29">
        <v>3</v>
      </c>
      <c r="F580" s="30">
        <f t="shared" si="18"/>
        <v>8.0340859486514786E-6</v>
      </c>
      <c r="G580" s="103">
        <f t="shared" si="19"/>
        <v>77.874395100278775</v>
      </c>
    </row>
    <row r="581" spans="1:7" x14ac:dyDescent="0.2">
      <c r="A581" s="60" t="s">
        <v>8</v>
      </c>
      <c r="B581" s="39" t="s">
        <v>4150</v>
      </c>
      <c r="C581" s="29" t="s">
        <v>3566</v>
      </c>
      <c r="D581" s="29">
        <v>300167</v>
      </c>
      <c r="E581" s="29">
        <v>65</v>
      </c>
      <c r="F581" s="30">
        <f t="shared" si="18"/>
        <v>1.7407186222078203E-4</v>
      </c>
      <c r="G581" s="103">
        <f t="shared" si="19"/>
        <v>1687.2785605060403</v>
      </c>
    </row>
    <row r="582" spans="1:7" x14ac:dyDescent="0.2">
      <c r="A582" s="60" t="s">
        <v>8</v>
      </c>
      <c r="B582" s="39" t="s">
        <v>4151</v>
      </c>
      <c r="C582" s="29" t="s">
        <v>3568</v>
      </c>
      <c r="D582" s="29">
        <v>300829</v>
      </c>
      <c r="E582" s="29">
        <v>288</v>
      </c>
      <c r="F582" s="30">
        <f t="shared" si="18"/>
        <v>7.71272251070542E-4</v>
      </c>
      <c r="G582" s="103">
        <f t="shared" si="19"/>
        <v>7475.9419296267633</v>
      </c>
    </row>
    <row r="583" spans="1:7" x14ac:dyDescent="0.2">
      <c r="A583" s="60" t="s">
        <v>8</v>
      </c>
      <c r="B583" s="39" t="s">
        <v>4152</v>
      </c>
      <c r="C583" s="29" t="s">
        <v>3568</v>
      </c>
      <c r="D583" s="29">
        <v>300830</v>
      </c>
      <c r="E583" s="29">
        <v>5</v>
      </c>
      <c r="F583" s="30">
        <f t="shared" si="18"/>
        <v>1.3390143247752465E-5</v>
      </c>
      <c r="G583" s="103">
        <f t="shared" si="19"/>
        <v>129.79065850046464</v>
      </c>
    </row>
    <row r="584" spans="1:7" x14ac:dyDescent="0.2">
      <c r="A584" s="60" t="s">
        <v>8</v>
      </c>
      <c r="B584" s="39" t="s">
        <v>4153</v>
      </c>
      <c r="C584" s="29" t="s">
        <v>3576</v>
      </c>
      <c r="D584" s="29">
        <v>73458</v>
      </c>
      <c r="E584" s="29">
        <v>642</v>
      </c>
      <c r="F584" s="30">
        <f t="shared" si="18"/>
        <v>1.7192943930114165E-3</v>
      </c>
      <c r="G584" s="103">
        <f t="shared" si="19"/>
        <v>16665.120551459659</v>
      </c>
    </row>
    <row r="585" spans="1:7" x14ac:dyDescent="0.2">
      <c r="A585" s="60" t="s">
        <v>8</v>
      </c>
      <c r="B585" s="39" t="s">
        <v>4154</v>
      </c>
      <c r="C585" s="29" t="s">
        <v>3568</v>
      </c>
      <c r="D585" s="29">
        <v>300831</v>
      </c>
      <c r="E585" s="29">
        <v>65</v>
      </c>
      <c r="F585" s="30">
        <f t="shared" si="18"/>
        <v>1.7407186222078203E-4</v>
      </c>
      <c r="G585" s="103">
        <f t="shared" si="19"/>
        <v>1687.2785605060403</v>
      </c>
    </row>
    <row r="586" spans="1:7" x14ac:dyDescent="0.2">
      <c r="A586" s="60" t="s">
        <v>8</v>
      </c>
      <c r="B586" s="39" t="s">
        <v>4155</v>
      </c>
      <c r="C586" s="29" t="s">
        <v>3585</v>
      </c>
      <c r="D586" s="29">
        <v>301002</v>
      </c>
      <c r="E586" s="29">
        <v>39</v>
      </c>
      <c r="F586" s="30">
        <f t="shared" si="18"/>
        <v>1.0444311733246922E-4</v>
      </c>
      <c r="G586" s="103">
        <f t="shared" si="19"/>
        <v>1012.3671363036242</v>
      </c>
    </row>
    <row r="587" spans="1:7" x14ac:dyDescent="0.2">
      <c r="A587" s="60" t="s">
        <v>8</v>
      </c>
      <c r="B587" s="39" t="s">
        <v>4156</v>
      </c>
      <c r="C587" s="29" t="s">
        <v>3568</v>
      </c>
      <c r="D587" s="29">
        <v>61224</v>
      </c>
      <c r="E587" s="29">
        <v>3144</v>
      </c>
      <c r="F587" s="30">
        <f t="shared" si="18"/>
        <v>8.4197220741867498E-3</v>
      </c>
      <c r="G587" s="103">
        <f t="shared" si="19"/>
        <v>81612.366065092167</v>
      </c>
    </row>
    <row r="588" spans="1:7" x14ac:dyDescent="0.2">
      <c r="A588" s="60" t="s">
        <v>8</v>
      </c>
      <c r="B588" s="39" t="s">
        <v>4157</v>
      </c>
      <c r="C588" s="29" t="s">
        <v>3570</v>
      </c>
      <c r="D588" s="29">
        <v>300510</v>
      </c>
      <c r="E588" s="29">
        <v>119</v>
      </c>
      <c r="F588" s="30">
        <f t="shared" si="18"/>
        <v>3.1868540929650866E-4</v>
      </c>
      <c r="G588" s="103">
        <f t="shared" si="19"/>
        <v>3089.0176723110585</v>
      </c>
    </row>
    <row r="589" spans="1:7" x14ac:dyDescent="0.2">
      <c r="A589" s="60" t="s">
        <v>8</v>
      </c>
      <c r="B589" s="39" t="s">
        <v>4158</v>
      </c>
      <c r="C589" s="29" t="s">
        <v>3568</v>
      </c>
      <c r="D589" s="29">
        <v>300833</v>
      </c>
      <c r="E589" s="29">
        <v>66</v>
      </c>
      <c r="F589" s="30">
        <f t="shared" si="18"/>
        <v>1.7674989087033253E-4</v>
      </c>
      <c r="G589" s="103">
        <f t="shared" si="19"/>
        <v>1713.2366922061333</v>
      </c>
    </row>
    <row r="590" spans="1:7" x14ac:dyDescent="0.2">
      <c r="A590" s="60" t="s">
        <v>8</v>
      </c>
      <c r="B590" s="39" t="s">
        <v>4159</v>
      </c>
      <c r="C590" s="29" t="s">
        <v>3588</v>
      </c>
      <c r="D590" s="29">
        <v>61097</v>
      </c>
      <c r="E590" s="29">
        <v>2545</v>
      </c>
      <c r="F590" s="30">
        <f t="shared" si="18"/>
        <v>6.8155829131060046E-3</v>
      </c>
      <c r="G590" s="103">
        <f t="shared" si="19"/>
        <v>66063.445176736495</v>
      </c>
    </row>
    <row r="591" spans="1:7" x14ac:dyDescent="0.2">
      <c r="A591" s="60" t="s">
        <v>8</v>
      </c>
      <c r="B591" s="39" t="s">
        <v>4160</v>
      </c>
      <c r="C591" s="29" t="s">
        <v>3576</v>
      </c>
      <c r="D591" s="29">
        <v>61248</v>
      </c>
      <c r="E591" s="29">
        <v>4087</v>
      </c>
      <c r="F591" s="30">
        <f t="shared" si="18"/>
        <v>1.0945103090712864E-2</v>
      </c>
      <c r="G591" s="103">
        <f t="shared" si="19"/>
        <v>106090.8842582798</v>
      </c>
    </row>
    <row r="592" spans="1:7" x14ac:dyDescent="0.2">
      <c r="A592" s="60" t="s">
        <v>8</v>
      </c>
      <c r="B592" s="39" t="s">
        <v>4161</v>
      </c>
      <c r="C592" s="29" t="s">
        <v>3570</v>
      </c>
      <c r="D592" s="29">
        <v>300511</v>
      </c>
      <c r="E592" s="29">
        <v>51</v>
      </c>
      <c r="F592" s="30">
        <f t="shared" si="18"/>
        <v>1.3657946112707514E-4</v>
      </c>
      <c r="G592" s="103">
        <f t="shared" si="19"/>
        <v>1323.8647167047393</v>
      </c>
    </row>
    <row r="593" spans="1:7" x14ac:dyDescent="0.2">
      <c r="A593" s="60" t="s">
        <v>8</v>
      </c>
      <c r="B593" s="39" t="s">
        <v>4162</v>
      </c>
      <c r="C593" s="29" t="s">
        <v>3568</v>
      </c>
      <c r="D593" s="29">
        <v>300834</v>
      </c>
      <c r="E593" s="29">
        <v>481</v>
      </c>
      <c r="F593" s="30">
        <f t="shared" si="18"/>
        <v>1.2881317804337871E-3</v>
      </c>
      <c r="G593" s="103">
        <f t="shared" si="19"/>
        <v>12485.861347744698</v>
      </c>
    </row>
    <row r="594" spans="1:7" x14ac:dyDescent="0.2">
      <c r="A594" s="60" t="s">
        <v>8</v>
      </c>
      <c r="B594" s="39" t="s">
        <v>4163</v>
      </c>
      <c r="C594" s="29" t="s">
        <v>3585</v>
      </c>
      <c r="D594" s="29">
        <v>301003</v>
      </c>
      <c r="E594" s="29">
        <v>132</v>
      </c>
      <c r="F594" s="30">
        <f t="shared" si="18"/>
        <v>3.5349978174066505E-4</v>
      </c>
      <c r="G594" s="103">
        <f t="shared" si="19"/>
        <v>3426.4733844122666</v>
      </c>
    </row>
    <row r="595" spans="1:7" x14ac:dyDescent="0.2">
      <c r="A595" s="60" t="s">
        <v>8</v>
      </c>
      <c r="B595" s="39" t="s">
        <v>4164</v>
      </c>
      <c r="C595" s="29" t="s">
        <v>3568</v>
      </c>
      <c r="D595" s="29">
        <v>300835</v>
      </c>
      <c r="E595" s="29">
        <v>112</v>
      </c>
      <c r="F595" s="30">
        <f t="shared" si="18"/>
        <v>2.9993920874965519E-4</v>
      </c>
      <c r="G595" s="103">
        <f t="shared" si="19"/>
        <v>2907.3107504104078</v>
      </c>
    </row>
    <row r="596" spans="1:7" x14ac:dyDescent="0.2">
      <c r="A596" s="60" t="s">
        <v>8</v>
      </c>
      <c r="B596" s="39" t="s">
        <v>4165</v>
      </c>
      <c r="C596" s="29" t="s">
        <v>3570</v>
      </c>
      <c r="D596" s="29">
        <v>179147</v>
      </c>
      <c r="E596" s="29">
        <v>682</v>
      </c>
      <c r="F596" s="30">
        <f t="shared" si="18"/>
        <v>1.8264155389934361E-3</v>
      </c>
      <c r="G596" s="103">
        <f t="shared" si="19"/>
        <v>17703.445819463377</v>
      </c>
    </row>
    <row r="597" spans="1:7" x14ac:dyDescent="0.2">
      <c r="A597" s="60" t="s">
        <v>8</v>
      </c>
      <c r="B597" s="39" t="s">
        <v>4166</v>
      </c>
      <c r="C597" s="29" t="s">
        <v>3590</v>
      </c>
      <c r="D597" s="29">
        <v>300287</v>
      </c>
      <c r="E597" s="29">
        <v>47</v>
      </c>
      <c r="F597" s="30">
        <f t="shared" si="18"/>
        <v>1.2586734652887316E-4</v>
      </c>
      <c r="G597" s="103">
        <f t="shared" si="19"/>
        <v>1220.0321899043677</v>
      </c>
    </row>
    <row r="598" spans="1:7" x14ac:dyDescent="0.2">
      <c r="A598" s="60" t="s">
        <v>8</v>
      </c>
      <c r="B598" s="39" t="s">
        <v>4167</v>
      </c>
      <c r="C598" s="29" t="s">
        <v>3570</v>
      </c>
      <c r="D598" s="29">
        <v>300513</v>
      </c>
      <c r="E598" s="29">
        <v>225</v>
      </c>
      <c r="F598" s="30">
        <f t="shared" si="18"/>
        <v>6.0255644614886088E-4</v>
      </c>
      <c r="G598" s="103">
        <f t="shared" si="19"/>
        <v>5840.5796325209085</v>
      </c>
    </row>
    <row r="599" spans="1:7" x14ac:dyDescent="0.2">
      <c r="A599" s="60" t="s">
        <v>8</v>
      </c>
      <c r="B599" s="39" t="s">
        <v>4168</v>
      </c>
      <c r="C599" s="29" t="s">
        <v>3590</v>
      </c>
      <c r="D599" s="29">
        <v>300288</v>
      </c>
      <c r="E599" s="29">
        <v>18</v>
      </c>
      <c r="F599" s="30">
        <f t="shared" si="18"/>
        <v>4.8204515691908875E-5</v>
      </c>
      <c r="G599" s="103">
        <f t="shared" si="19"/>
        <v>467.24637060167271</v>
      </c>
    </row>
    <row r="600" spans="1:7" x14ac:dyDescent="0.2">
      <c r="A600" s="60" t="s">
        <v>8</v>
      </c>
      <c r="B600" s="39" t="s">
        <v>4169</v>
      </c>
      <c r="C600" s="29" t="s">
        <v>3570</v>
      </c>
      <c r="D600" s="29">
        <v>300514</v>
      </c>
      <c r="E600" s="29">
        <v>288</v>
      </c>
      <c r="F600" s="30">
        <f t="shared" si="18"/>
        <v>7.71272251070542E-4</v>
      </c>
      <c r="G600" s="103">
        <f t="shared" si="19"/>
        <v>7475.9419296267633</v>
      </c>
    </row>
    <row r="601" spans="1:7" x14ac:dyDescent="0.2">
      <c r="A601" s="60" t="s">
        <v>8</v>
      </c>
      <c r="B601" s="39" t="s">
        <v>4170</v>
      </c>
      <c r="C601" s="29" t="s">
        <v>3585</v>
      </c>
      <c r="D601" s="29">
        <v>69839</v>
      </c>
      <c r="E601" s="29">
        <v>589</v>
      </c>
      <c r="F601" s="30">
        <f t="shared" si="18"/>
        <v>1.5773588745852402E-3</v>
      </c>
      <c r="G601" s="103">
        <f t="shared" si="19"/>
        <v>15289.339571354734</v>
      </c>
    </row>
    <row r="602" spans="1:7" x14ac:dyDescent="0.2">
      <c r="A602" s="60" t="s">
        <v>8</v>
      </c>
      <c r="B602" s="39" t="s">
        <v>4204</v>
      </c>
      <c r="C602" s="29" t="s">
        <v>3566</v>
      </c>
      <c r="D602" s="29">
        <v>300169</v>
      </c>
      <c r="E602" s="29">
        <v>177</v>
      </c>
      <c r="F602" s="30">
        <f t="shared" si="18"/>
        <v>4.7401107097043725E-4</v>
      </c>
      <c r="G602" s="103">
        <f t="shared" si="19"/>
        <v>4594.5893109164481</v>
      </c>
    </row>
    <row r="603" spans="1:7" x14ac:dyDescent="0.2">
      <c r="A603" s="60" t="s">
        <v>8</v>
      </c>
      <c r="B603" s="39" t="s">
        <v>4171</v>
      </c>
      <c r="C603" s="29" t="s">
        <v>3570</v>
      </c>
      <c r="D603" s="29">
        <v>300515</v>
      </c>
      <c r="E603" s="29">
        <v>312</v>
      </c>
      <c r="F603" s="30">
        <f t="shared" si="18"/>
        <v>8.3554493865975379E-4</v>
      </c>
      <c r="G603" s="103">
        <f t="shared" si="19"/>
        <v>8098.9370904289935</v>
      </c>
    </row>
    <row r="604" spans="1:7" x14ac:dyDescent="0.2">
      <c r="A604" s="60" t="s">
        <v>8</v>
      </c>
      <c r="B604" s="39" t="s">
        <v>4172</v>
      </c>
      <c r="C604" s="29" t="s">
        <v>3588</v>
      </c>
      <c r="D604" s="29">
        <v>301078</v>
      </c>
      <c r="E604" s="29">
        <v>129</v>
      </c>
      <c r="F604" s="30">
        <f t="shared" si="18"/>
        <v>3.4546569579201356E-4</v>
      </c>
      <c r="G604" s="103">
        <f t="shared" si="19"/>
        <v>3348.5989893119877</v>
      </c>
    </row>
    <row r="605" spans="1:7" x14ac:dyDescent="0.2">
      <c r="A605" s="60" t="s">
        <v>8</v>
      </c>
      <c r="B605" s="39" t="s">
        <v>4173</v>
      </c>
      <c r="C605" s="29" t="s">
        <v>3568</v>
      </c>
      <c r="D605" s="29">
        <v>179390</v>
      </c>
      <c r="E605" s="29">
        <v>508</v>
      </c>
      <c r="F605" s="30">
        <f t="shared" si="18"/>
        <v>1.3604385539716503E-3</v>
      </c>
      <c r="G605" s="103">
        <f t="shared" si="19"/>
        <v>13186.730903647207</v>
      </c>
    </row>
    <row r="606" spans="1:7" x14ac:dyDescent="0.2">
      <c r="A606" s="60" t="s">
        <v>8</v>
      </c>
      <c r="B606" s="39" t="s">
        <v>4174</v>
      </c>
      <c r="C606" s="29" t="s">
        <v>3588</v>
      </c>
      <c r="D606" s="29">
        <v>179200</v>
      </c>
      <c r="E606" s="29">
        <v>517</v>
      </c>
      <c r="F606" s="30">
        <f t="shared" si="18"/>
        <v>1.3845408118176048E-3</v>
      </c>
      <c r="G606" s="103">
        <f t="shared" si="19"/>
        <v>13420.354088948043</v>
      </c>
    </row>
    <row r="607" spans="1:7" x14ac:dyDescent="0.2">
      <c r="A607" s="60" t="s">
        <v>8</v>
      </c>
      <c r="B607" s="39" t="s">
        <v>4175</v>
      </c>
      <c r="C607" s="29" t="s">
        <v>3570</v>
      </c>
      <c r="D607" s="29">
        <v>300516</v>
      </c>
      <c r="E607" s="29">
        <v>329</v>
      </c>
      <c r="F607" s="30">
        <f t="shared" si="18"/>
        <v>8.8107142570211221E-4</v>
      </c>
      <c r="G607" s="103">
        <f t="shared" si="19"/>
        <v>8540.225329330573</v>
      </c>
    </row>
    <row r="608" spans="1:7" x14ac:dyDescent="0.2">
      <c r="A608" s="60" t="s">
        <v>8</v>
      </c>
      <c r="B608" s="39" t="s">
        <v>4176</v>
      </c>
      <c r="C608" s="29" t="s">
        <v>3590</v>
      </c>
      <c r="D608" s="29">
        <v>300291</v>
      </c>
      <c r="E608" s="29">
        <v>320</v>
      </c>
      <c r="F608" s="30">
        <f t="shared" si="18"/>
        <v>8.5696916785615775E-4</v>
      </c>
      <c r="G608" s="103">
        <f t="shared" si="19"/>
        <v>8306.6021440297372</v>
      </c>
    </row>
    <row r="609" spans="1:7" x14ac:dyDescent="0.2">
      <c r="A609" s="60" t="s">
        <v>8</v>
      </c>
      <c r="B609" s="39" t="s">
        <v>4177</v>
      </c>
      <c r="C609" s="29" t="s">
        <v>3568</v>
      </c>
      <c r="D609" s="29">
        <v>300840</v>
      </c>
      <c r="E609" s="29">
        <v>450</v>
      </c>
      <c r="F609" s="30">
        <f t="shared" si="18"/>
        <v>1.2051128922977218E-3</v>
      </c>
      <c r="G609" s="103">
        <f t="shared" si="19"/>
        <v>11681.159265041817</v>
      </c>
    </row>
    <row r="610" spans="1:7" x14ac:dyDescent="0.2">
      <c r="A610" s="60" t="s">
        <v>8</v>
      </c>
      <c r="B610" s="39" t="s">
        <v>4178</v>
      </c>
      <c r="C610" s="29" t="s">
        <v>3568</v>
      </c>
      <c r="D610" s="29">
        <v>300841</v>
      </c>
      <c r="E610" s="29">
        <v>114</v>
      </c>
      <c r="F610" s="30">
        <f t="shared" si="18"/>
        <v>3.0529526604875618E-4</v>
      </c>
      <c r="G610" s="103">
        <f t="shared" si="19"/>
        <v>2959.2270138105937</v>
      </c>
    </row>
    <row r="611" spans="1:7" x14ac:dyDescent="0.2">
      <c r="A611" s="60" t="s">
        <v>8</v>
      </c>
      <c r="B611" s="39" t="s">
        <v>4179</v>
      </c>
      <c r="C611" s="29" t="s">
        <v>3590</v>
      </c>
      <c r="D611" s="29">
        <v>300292</v>
      </c>
      <c r="E611" s="29">
        <v>634</v>
      </c>
      <c r="F611" s="30">
        <f t="shared" si="18"/>
        <v>1.6978701638150125E-3</v>
      </c>
      <c r="G611" s="103">
        <f t="shared" si="19"/>
        <v>16457.455497858915</v>
      </c>
    </row>
    <row r="612" spans="1:7" x14ac:dyDescent="0.2">
      <c r="A612" s="60" t="s">
        <v>8</v>
      </c>
      <c r="B612" s="39" t="s">
        <v>4180</v>
      </c>
      <c r="C612" s="29" t="s">
        <v>3570</v>
      </c>
      <c r="D612" s="29">
        <v>305868</v>
      </c>
      <c r="E612" s="29">
        <v>603</v>
      </c>
      <c r="F612" s="30">
        <f t="shared" si="18"/>
        <v>1.6148512756789472E-3</v>
      </c>
      <c r="G612" s="103">
        <f t="shared" si="19"/>
        <v>15652.753415156036</v>
      </c>
    </row>
    <row r="613" spans="1:7" x14ac:dyDescent="0.2">
      <c r="A613" s="60" t="s">
        <v>8</v>
      </c>
      <c r="B613" s="39" t="s">
        <v>4181</v>
      </c>
      <c r="C613" s="29" t="s">
        <v>3566</v>
      </c>
      <c r="D613" s="29">
        <v>300174</v>
      </c>
      <c r="E613" s="29">
        <v>171</v>
      </c>
      <c r="F613" s="30">
        <f t="shared" si="18"/>
        <v>4.5794289907313427E-4</v>
      </c>
      <c r="G613" s="103">
        <f t="shared" si="19"/>
        <v>4438.8405207158903</v>
      </c>
    </row>
    <row r="614" spans="1:7" x14ac:dyDescent="0.2">
      <c r="A614" s="60" t="s">
        <v>8</v>
      </c>
      <c r="B614" s="39" t="s">
        <v>4182</v>
      </c>
      <c r="C614" s="29" t="s">
        <v>3568</v>
      </c>
      <c r="D614" s="29">
        <v>300843</v>
      </c>
      <c r="E614" s="29">
        <v>296</v>
      </c>
      <c r="F614" s="30">
        <f t="shared" si="18"/>
        <v>7.9269648026694586E-4</v>
      </c>
      <c r="G614" s="103">
        <f t="shared" si="19"/>
        <v>7683.6069832275061</v>
      </c>
    </row>
    <row r="615" spans="1:7" x14ac:dyDescent="0.2">
      <c r="A615" s="60" t="s">
        <v>8</v>
      </c>
      <c r="B615" s="39" t="s">
        <v>4183</v>
      </c>
      <c r="C615" s="29" t="s">
        <v>3568</v>
      </c>
      <c r="D615" s="29">
        <v>300845</v>
      </c>
      <c r="E615" s="29">
        <v>173</v>
      </c>
      <c r="F615" s="30">
        <f t="shared" si="18"/>
        <v>4.6329895637223527E-4</v>
      </c>
      <c r="G615" s="103">
        <f t="shared" si="19"/>
        <v>4490.7567841160762</v>
      </c>
    </row>
    <row r="616" spans="1:7" x14ac:dyDescent="0.2">
      <c r="A616" s="60" t="s">
        <v>8</v>
      </c>
      <c r="B616" s="39" t="s">
        <v>4184</v>
      </c>
      <c r="C616" s="29" t="s">
        <v>3568</v>
      </c>
      <c r="D616" s="29">
        <v>300847</v>
      </c>
      <c r="E616" s="29">
        <v>324</v>
      </c>
      <c r="F616" s="30">
        <f t="shared" si="18"/>
        <v>8.6768128245435974E-4</v>
      </c>
      <c r="G616" s="103">
        <f t="shared" si="19"/>
        <v>8410.4346708301091</v>
      </c>
    </row>
    <row r="617" spans="1:7" x14ac:dyDescent="0.2">
      <c r="A617" s="60" t="s">
        <v>8</v>
      </c>
      <c r="B617" s="39" t="s">
        <v>4185</v>
      </c>
      <c r="C617" s="29" t="s">
        <v>3570</v>
      </c>
      <c r="D617" s="29">
        <v>300518</v>
      </c>
      <c r="E617" s="29">
        <v>154</v>
      </c>
      <c r="F617" s="30">
        <f t="shared" si="18"/>
        <v>4.124164120307759E-4</v>
      </c>
      <c r="G617" s="103">
        <f t="shared" si="19"/>
        <v>3997.5522818143108</v>
      </c>
    </row>
    <row r="618" spans="1:7" x14ac:dyDescent="0.2">
      <c r="A618" s="60" t="s">
        <v>8</v>
      </c>
      <c r="B618" s="39" t="s">
        <v>4186</v>
      </c>
      <c r="C618" s="29" t="s">
        <v>3568</v>
      </c>
      <c r="D618" s="29">
        <v>300842</v>
      </c>
      <c r="E618" s="29">
        <v>402</v>
      </c>
      <c r="F618" s="30">
        <f t="shared" si="18"/>
        <v>1.0765675171192982E-3</v>
      </c>
      <c r="G618" s="103">
        <f t="shared" si="19"/>
        <v>10435.168943437357</v>
      </c>
    </row>
    <row r="619" spans="1:7" x14ac:dyDescent="0.2">
      <c r="A619" s="60" t="s">
        <v>8</v>
      </c>
      <c r="B619" s="39" t="s">
        <v>4187</v>
      </c>
      <c r="C619" s="29" t="s">
        <v>3568</v>
      </c>
      <c r="D619" s="29">
        <v>300844</v>
      </c>
      <c r="E619" s="29">
        <v>91</v>
      </c>
      <c r="F619" s="30">
        <f t="shared" si="18"/>
        <v>2.4370060710909486E-4</v>
      </c>
      <c r="G619" s="103">
        <f t="shared" si="19"/>
        <v>2362.1899847084564</v>
      </c>
    </row>
    <row r="620" spans="1:7" x14ac:dyDescent="0.2">
      <c r="A620" s="60" t="s">
        <v>8</v>
      </c>
      <c r="B620" s="39" t="s">
        <v>4188</v>
      </c>
      <c r="C620" s="29" t="s">
        <v>3568</v>
      </c>
      <c r="D620" s="29">
        <v>300848</v>
      </c>
      <c r="E620" s="29">
        <v>434</v>
      </c>
      <c r="F620" s="30">
        <f t="shared" si="18"/>
        <v>1.1622644339049138E-3</v>
      </c>
      <c r="G620" s="103">
        <f t="shared" si="19"/>
        <v>11265.82915784033</v>
      </c>
    </row>
    <row r="621" spans="1:7" x14ac:dyDescent="0.2">
      <c r="A621" s="60" t="s">
        <v>8</v>
      </c>
      <c r="B621" s="39" t="s">
        <v>4189</v>
      </c>
      <c r="C621" s="29" t="s">
        <v>3576</v>
      </c>
      <c r="D621" s="29">
        <v>300930</v>
      </c>
      <c r="E621" s="29">
        <v>135</v>
      </c>
      <c r="F621" s="30">
        <f t="shared" si="18"/>
        <v>3.6153386768931654E-4</v>
      </c>
      <c r="G621" s="103">
        <f t="shared" si="19"/>
        <v>3504.347779512545</v>
      </c>
    </row>
    <row r="622" spans="1:7" x14ac:dyDescent="0.2">
      <c r="A622" s="60" t="s">
        <v>8</v>
      </c>
      <c r="B622" s="39" t="s">
        <v>4190</v>
      </c>
      <c r="C622" s="29" t="s">
        <v>3588</v>
      </c>
      <c r="D622" s="29">
        <v>301079</v>
      </c>
      <c r="E622" s="29">
        <v>29</v>
      </c>
      <c r="F622" s="30">
        <f t="shared" si="18"/>
        <v>7.7662830836964294E-5</v>
      </c>
      <c r="G622" s="103">
        <f t="shared" si="19"/>
        <v>752.7858193026949</v>
      </c>
    </row>
    <row r="623" spans="1:7" x14ac:dyDescent="0.2">
      <c r="A623" s="60" t="s">
        <v>8</v>
      </c>
      <c r="B623" s="39" t="s">
        <v>4191</v>
      </c>
      <c r="C623" s="29" t="s">
        <v>3570</v>
      </c>
      <c r="D623" s="29">
        <v>300519</v>
      </c>
      <c r="E623" s="29">
        <v>47</v>
      </c>
      <c r="F623" s="30">
        <f t="shared" si="18"/>
        <v>1.2586734652887316E-4</v>
      </c>
      <c r="G623" s="103">
        <f t="shared" si="19"/>
        <v>1220.0321899043677</v>
      </c>
    </row>
    <row r="624" spans="1:7" x14ac:dyDescent="0.2">
      <c r="A624" s="60" t="s">
        <v>8</v>
      </c>
      <c r="B624" s="39" t="s">
        <v>4192</v>
      </c>
      <c r="C624" s="29" t="s">
        <v>3568</v>
      </c>
      <c r="D624" s="29">
        <v>73344</v>
      </c>
      <c r="E624" s="29">
        <v>1664</v>
      </c>
      <c r="F624" s="30">
        <f t="shared" si="18"/>
        <v>4.4562396728520205E-3</v>
      </c>
      <c r="G624" s="103">
        <f t="shared" si="19"/>
        <v>43194.331148954632</v>
      </c>
    </row>
    <row r="625" spans="1:7" x14ac:dyDescent="0.2">
      <c r="A625" s="60" t="s">
        <v>8</v>
      </c>
      <c r="B625" s="39" t="s">
        <v>4193</v>
      </c>
      <c r="C625" s="29" t="s">
        <v>3568</v>
      </c>
      <c r="D625" s="29">
        <v>300849</v>
      </c>
      <c r="E625" s="29">
        <v>114</v>
      </c>
      <c r="F625" s="30">
        <f t="shared" si="18"/>
        <v>3.0529526604875618E-4</v>
      </c>
      <c r="G625" s="103">
        <f t="shared" si="19"/>
        <v>2959.2270138105937</v>
      </c>
    </row>
    <row r="626" spans="1:7" x14ac:dyDescent="0.2">
      <c r="A626" s="60" t="s">
        <v>8</v>
      </c>
      <c r="B626" s="39" t="s">
        <v>4194</v>
      </c>
      <c r="C626" s="29" t="s">
        <v>3568</v>
      </c>
      <c r="D626" s="29">
        <v>300852</v>
      </c>
      <c r="E626" s="29">
        <v>77</v>
      </c>
      <c r="F626" s="30">
        <f t="shared" si="18"/>
        <v>2.0620820601538795E-4</v>
      </c>
      <c r="G626" s="103">
        <f t="shared" si="19"/>
        <v>1998.7761409071554</v>
      </c>
    </row>
    <row r="627" spans="1:7" x14ac:dyDescent="0.2">
      <c r="A627" s="60" t="s">
        <v>8</v>
      </c>
      <c r="B627" s="39" t="s">
        <v>4195</v>
      </c>
      <c r="C627" s="29" t="s">
        <v>3585</v>
      </c>
      <c r="D627" s="29">
        <v>301006</v>
      </c>
      <c r="E627" s="29">
        <v>132</v>
      </c>
      <c r="F627" s="30">
        <f t="shared" si="18"/>
        <v>3.5349978174066505E-4</v>
      </c>
      <c r="G627" s="103">
        <f t="shared" si="19"/>
        <v>3426.4733844122666</v>
      </c>
    </row>
    <row r="628" spans="1:7" x14ac:dyDescent="0.2">
      <c r="A628" s="60" t="s">
        <v>8</v>
      </c>
      <c r="B628" s="39" t="s">
        <v>4196</v>
      </c>
      <c r="C628" s="29" t="s">
        <v>3568</v>
      </c>
      <c r="D628" s="29">
        <v>69789</v>
      </c>
      <c r="E628" s="29">
        <v>1691</v>
      </c>
      <c r="F628" s="30">
        <f t="shared" si="18"/>
        <v>4.5285464463898839E-3</v>
      </c>
      <c r="G628" s="103">
        <f t="shared" si="19"/>
        <v>43895.200704857147</v>
      </c>
    </row>
    <row r="629" spans="1:7" x14ac:dyDescent="0.2">
      <c r="A629" s="60" t="s">
        <v>8</v>
      </c>
      <c r="B629" s="39" t="s">
        <v>4197</v>
      </c>
      <c r="C629" s="29" t="s">
        <v>3566</v>
      </c>
      <c r="D629" s="29">
        <v>300179</v>
      </c>
      <c r="E629" s="29">
        <v>59</v>
      </c>
      <c r="F629" s="30">
        <f t="shared" si="18"/>
        <v>1.5800369032347908E-4</v>
      </c>
      <c r="G629" s="103">
        <f t="shared" si="19"/>
        <v>1531.5297703054828</v>
      </c>
    </row>
    <row r="630" spans="1:7" x14ac:dyDescent="0.2">
      <c r="A630" s="60" t="s">
        <v>8</v>
      </c>
      <c r="B630" s="39" t="s">
        <v>4198</v>
      </c>
      <c r="C630" s="29" t="s">
        <v>3568</v>
      </c>
      <c r="D630" s="29">
        <v>179402</v>
      </c>
      <c r="E630" s="29">
        <v>1045</v>
      </c>
      <c r="F630" s="30">
        <f t="shared" si="18"/>
        <v>2.798539938780265E-3</v>
      </c>
      <c r="G630" s="103">
        <f t="shared" si="19"/>
        <v>27126.247626597109</v>
      </c>
    </row>
    <row r="631" spans="1:7" x14ac:dyDescent="0.2">
      <c r="A631" s="60" t="s">
        <v>8</v>
      </c>
      <c r="B631" s="39" t="s">
        <v>4199</v>
      </c>
      <c r="C631" s="29" t="s">
        <v>3570</v>
      </c>
      <c r="D631" s="29">
        <v>300521</v>
      </c>
      <c r="E631" s="29">
        <v>37</v>
      </c>
      <c r="F631" s="30">
        <f t="shared" si="18"/>
        <v>9.9087060033368232E-5</v>
      </c>
      <c r="G631" s="103">
        <f t="shared" si="19"/>
        <v>960.45087290343827</v>
      </c>
    </row>
    <row r="632" spans="1:7" x14ac:dyDescent="0.2">
      <c r="A632" s="60" t="s">
        <v>8</v>
      </c>
      <c r="B632" s="39" t="s">
        <v>4200</v>
      </c>
      <c r="C632" s="29" t="s">
        <v>3585</v>
      </c>
      <c r="D632" s="29">
        <v>301007</v>
      </c>
      <c r="E632" s="29">
        <v>35</v>
      </c>
      <c r="F632" s="30">
        <f t="shared" si="18"/>
        <v>9.3731002734267254E-5</v>
      </c>
      <c r="G632" s="103">
        <f t="shared" si="19"/>
        <v>908.53460950325245</v>
      </c>
    </row>
    <row r="633" spans="1:7" x14ac:dyDescent="0.2">
      <c r="A633" s="60" t="s">
        <v>8</v>
      </c>
      <c r="B633" s="39" t="s">
        <v>4201</v>
      </c>
      <c r="C633" s="29" t="s">
        <v>3585</v>
      </c>
      <c r="D633" s="29">
        <v>301009</v>
      </c>
      <c r="E633" s="29">
        <v>80</v>
      </c>
      <c r="F633" s="30">
        <f t="shared" si="18"/>
        <v>2.1424229196403944E-4</v>
      </c>
      <c r="G633" s="103">
        <f t="shared" si="19"/>
        <v>2076.6505360074343</v>
      </c>
    </row>
    <row r="634" spans="1:7" x14ac:dyDescent="0.2">
      <c r="A634" s="150"/>
      <c r="B634" s="85"/>
      <c r="C634" s="84"/>
      <c r="D634" s="84"/>
      <c r="E634" s="77">
        <f>SUM(E2:E633)</f>
        <v>373409</v>
      </c>
      <c r="F634" s="35">
        <f>SUM(F2:F633)</f>
        <v>0.99999999999999944</v>
      </c>
      <c r="G634" s="104">
        <f>SUM(G2:G633)</f>
        <v>9693000.0000000037</v>
      </c>
    </row>
  </sheetData>
  <autoFilter ref="A1:G634">
    <sortState ref="A2:G634">
      <sortCondition ref="B1:B634"/>
    </sortState>
  </autoFilter>
  <pageMargins left="0.7" right="0.7" top="0.75" bottom="0.75" header="0.3" footer="0.3"/>
  <pageSetup paperSize="9" fitToHeight="0" orientation="landscape" r:id="rId1"/>
  <headerFooter>
    <oddHeader>&amp;A</oddHeader>
    <oddFooter>Pagina &amp;P di &amp;N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097"/>
  <sheetViews>
    <sheetView zoomScale="90" zoomScaleNormal="90" workbookViewId="0">
      <pane ySplit="1" topLeftCell="A231" activePane="bottomLeft" state="frozen"/>
      <selection pane="bottomLeft" activeCell="B3" sqref="B3"/>
    </sheetView>
  </sheetViews>
  <sheetFormatPr defaultColWidth="21.125" defaultRowHeight="12.75" x14ac:dyDescent="0.2"/>
  <cols>
    <col min="1" max="1" width="8.125" style="43" bestFit="1" customWidth="1"/>
    <col min="2" max="2" width="28" style="59" bestFit="1" customWidth="1"/>
    <col min="3" max="3" width="24.125" style="28" customWidth="1"/>
    <col min="4" max="4" width="9.375" style="28" bestFit="1" customWidth="1"/>
    <col min="5" max="5" width="20" style="28" customWidth="1"/>
    <col min="6" max="6" width="7.125" style="28" bestFit="1" customWidth="1"/>
    <col min="7" max="7" width="16.125" style="101" customWidth="1"/>
    <col min="8" max="8" width="16" style="28" customWidth="1"/>
    <col min="9" max="16384" width="21.125" style="28"/>
  </cols>
  <sheetData>
    <row r="1" spans="1:8" ht="38.25" x14ac:dyDescent="0.2">
      <c r="A1" s="1" t="s">
        <v>5920</v>
      </c>
      <c r="B1" s="58" t="s">
        <v>15</v>
      </c>
      <c r="C1" s="1" t="s">
        <v>16</v>
      </c>
      <c r="D1" s="1" t="s">
        <v>17</v>
      </c>
      <c r="E1" s="1" t="s">
        <v>5921</v>
      </c>
      <c r="F1" s="1" t="s">
        <v>18</v>
      </c>
      <c r="G1" s="97" t="s">
        <v>5922</v>
      </c>
      <c r="H1" s="102" t="s">
        <v>5924</v>
      </c>
    </row>
    <row r="2" spans="1:8" x14ac:dyDescent="0.2">
      <c r="A2" s="39" t="s">
        <v>9</v>
      </c>
      <c r="B2" s="60" t="s">
        <v>5056</v>
      </c>
      <c r="C2" s="29" t="s">
        <v>5029</v>
      </c>
      <c r="D2" s="29">
        <v>304860</v>
      </c>
      <c r="E2" s="269">
        <v>190</v>
      </c>
      <c r="F2" s="30">
        <f t="shared" ref="F2:F65" si="0">E2/E$257</f>
        <v>4.7900206222993108E-4</v>
      </c>
      <c r="G2" s="98">
        <f t="shared" ref="G2:G65" si="1">H$2*F2</f>
        <v>4513.6364323926409</v>
      </c>
      <c r="H2" s="168">
        <v>9423000</v>
      </c>
    </row>
    <row r="3" spans="1:8" x14ac:dyDescent="0.2">
      <c r="A3" s="39" t="s">
        <v>9</v>
      </c>
      <c r="B3" s="60" t="s">
        <v>4982</v>
      </c>
      <c r="C3" s="29" t="s">
        <v>4983</v>
      </c>
      <c r="D3" s="29">
        <v>68217</v>
      </c>
      <c r="E3" s="269">
        <v>1930</v>
      </c>
      <c r="F3" s="30">
        <f t="shared" si="0"/>
        <v>4.8656525268619315E-3</v>
      </c>
      <c r="G3" s="98">
        <f t="shared" si="1"/>
        <v>45849.043760619978</v>
      </c>
    </row>
    <row r="4" spans="1:8" x14ac:dyDescent="0.2">
      <c r="A4" s="39" t="s">
        <v>9</v>
      </c>
      <c r="B4" s="60" t="s">
        <v>4984</v>
      </c>
      <c r="C4" s="29" t="s">
        <v>4983</v>
      </c>
      <c r="D4" s="29">
        <v>68229</v>
      </c>
      <c r="E4" s="269">
        <v>1663</v>
      </c>
      <c r="F4" s="30">
        <f t="shared" si="0"/>
        <v>4.1925285762546075E-3</v>
      </c>
      <c r="G4" s="98">
        <f t="shared" si="1"/>
        <v>39506.196774047166</v>
      </c>
    </row>
    <row r="5" spans="1:8" x14ac:dyDescent="0.2">
      <c r="A5" s="39" t="s">
        <v>9</v>
      </c>
      <c r="B5" s="60" t="s">
        <v>4985</v>
      </c>
      <c r="C5" s="29" t="s">
        <v>4983</v>
      </c>
      <c r="D5" s="29">
        <v>71593</v>
      </c>
      <c r="E5" s="269">
        <v>903</v>
      </c>
      <c r="F5" s="30">
        <f t="shared" si="0"/>
        <v>2.2765203273348829E-3</v>
      </c>
      <c r="G5" s="98">
        <f t="shared" si="1"/>
        <v>21451.651044476603</v>
      </c>
    </row>
    <row r="6" spans="1:8" x14ac:dyDescent="0.2">
      <c r="A6" s="39" t="s">
        <v>9</v>
      </c>
      <c r="B6" s="60" t="s">
        <v>5057</v>
      </c>
      <c r="C6" s="29" t="s">
        <v>5029</v>
      </c>
      <c r="D6" s="29">
        <v>304861</v>
      </c>
      <c r="E6" s="269">
        <v>61</v>
      </c>
      <c r="F6" s="30">
        <f t="shared" si="0"/>
        <v>1.5378487261066208E-4</v>
      </c>
      <c r="G6" s="98">
        <f t="shared" si="1"/>
        <v>1449.1148546102688</v>
      </c>
    </row>
    <row r="7" spans="1:8" x14ac:dyDescent="0.2">
      <c r="A7" s="39" t="s">
        <v>9</v>
      </c>
      <c r="B7" s="60" t="s">
        <v>5116</v>
      </c>
      <c r="C7" s="29" t="s">
        <v>5117</v>
      </c>
      <c r="D7" s="29">
        <v>185835</v>
      </c>
      <c r="E7" s="269">
        <v>581</v>
      </c>
      <c r="F7" s="30">
        <f t="shared" si="0"/>
        <v>1.4647378850294209E-3</v>
      </c>
      <c r="G7" s="98">
        <f t="shared" si="1"/>
        <v>13802.225090632233</v>
      </c>
    </row>
    <row r="8" spans="1:8" x14ac:dyDescent="0.2">
      <c r="A8" s="39" t="s">
        <v>9</v>
      </c>
      <c r="B8" s="60" t="s">
        <v>5118</v>
      </c>
      <c r="C8" s="29" t="s">
        <v>5117</v>
      </c>
      <c r="D8" s="29">
        <v>185847</v>
      </c>
      <c r="E8" s="269">
        <v>590</v>
      </c>
      <c r="F8" s="30">
        <f t="shared" si="0"/>
        <v>1.4874274563982069E-3</v>
      </c>
      <c r="G8" s="98">
        <f t="shared" si="1"/>
        <v>14016.028921640303</v>
      </c>
    </row>
    <row r="9" spans="1:8" x14ac:dyDescent="0.2">
      <c r="A9" s="39" t="s">
        <v>9</v>
      </c>
      <c r="B9" s="60" t="s">
        <v>5119</v>
      </c>
      <c r="C9" s="29" t="s">
        <v>5117</v>
      </c>
      <c r="D9" s="29">
        <v>185850</v>
      </c>
      <c r="E9" s="269">
        <v>634</v>
      </c>
      <c r="F9" s="30">
        <f t="shared" si="0"/>
        <v>1.5983542497567174E-3</v>
      </c>
      <c r="G9" s="98">
        <f t="shared" si="1"/>
        <v>15061.292095457549</v>
      </c>
    </row>
    <row r="10" spans="1:8" x14ac:dyDescent="0.2">
      <c r="A10" s="39" t="s">
        <v>9</v>
      </c>
      <c r="B10" s="60" t="s">
        <v>4986</v>
      </c>
      <c r="C10" s="29" t="s">
        <v>4983</v>
      </c>
      <c r="D10" s="29">
        <v>63735</v>
      </c>
      <c r="E10" s="269">
        <v>8410</v>
      </c>
      <c r="F10" s="30">
        <f t="shared" si="0"/>
        <v>2.1202143912388002E-2</v>
      </c>
      <c r="G10" s="98">
        <f t="shared" si="1"/>
        <v>199787.80208643214</v>
      </c>
    </row>
    <row r="11" spans="1:8" x14ac:dyDescent="0.2">
      <c r="A11" s="39" t="s">
        <v>9</v>
      </c>
      <c r="B11" s="60" t="s">
        <v>5120</v>
      </c>
      <c r="C11" s="29" t="s">
        <v>5117</v>
      </c>
      <c r="D11" s="29">
        <v>185862</v>
      </c>
      <c r="E11" s="269">
        <v>384</v>
      </c>
      <c r="F11" s="30">
        <f t="shared" si="0"/>
        <v>9.6808837840154489E-4</v>
      </c>
      <c r="G11" s="98">
        <f t="shared" si="1"/>
        <v>9122.2967896777573</v>
      </c>
    </row>
    <row r="12" spans="1:8" x14ac:dyDescent="0.2">
      <c r="A12" s="39" t="s">
        <v>9</v>
      </c>
      <c r="B12" s="60" t="s">
        <v>5024</v>
      </c>
      <c r="C12" s="29" t="s">
        <v>4983</v>
      </c>
      <c r="D12" s="29">
        <v>63747</v>
      </c>
      <c r="E12" s="269">
        <v>11181</v>
      </c>
      <c r="F12" s="30">
        <f t="shared" si="0"/>
        <v>2.8188010830488733E-2</v>
      </c>
      <c r="G12" s="98">
        <f t="shared" si="1"/>
        <v>265615.62605569535</v>
      </c>
    </row>
    <row r="13" spans="1:8" x14ac:dyDescent="0.2">
      <c r="A13" s="39" t="s">
        <v>9</v>
      </c>
      <c r="B13" s="60" t="s">
        <v>5058</v>
      </c>
      <c r="C13" s="29" t="s">
        <v>5029</v>
      </c>
      <c r="D13" s="29">
        <v>304862</v>
      </c>
      <c r="E13" s="269">
        <v>74</v>
      </c>
      <c r="F13" s="30">
        <f t="shared" si="0"/>
        <v>1.8655869792113104E-4</v>
      </c>
      <c r="G13" s="98">
        <f t="shared" si="1"/>
        <v>1757.9426105108178</v>
      </c>
    </row>
    <row r="14" spans="1:8" x14ac:dyDescent="0.2">
      <c r="A14" s="39" t="s">
        <v>9</v>
      </c>
      <c r="B14" s="60" t="s">
        <v>5059</v>
      </c>
      <c r="C14" s="29" t="s">
        <v>5029</v>
      </c>
      <c r="D14" s="29">
        <v>68433</v>
      </c>
      <c r="E14" s="269">
        <v>1419</v>
      </c>
      <c r="F14" s="30">
        <f t="shared" si="0"/>
        <v>3.5773890858119589E-3</v>
      </c>
      <c r="G14" s="98">
        <f t="shared" si="1"/>
        <v>33709.737355606092</v>
      </c>
    </row>
    <row r="15" spans="1:8" x14ac:dyDescent="0.2">
      <c r="A15" s="39" t="s">
        <v>9</v>
      </c>
      <c r="B15" s="60" t="s">
        <v>5121</v>
      </c>
      <c r="C15" s="29" t="s">
        <v>5117</v>
      </c>
      <c r="D15" s="29">
        <v>71670</v>
      </c>
      <c r="E15" s="269">
        <v>916</v>
      </c>
      <c r="F15" s="30">
        <f t="shared" si="0"/>
        <v>2.309294152645352E-3</v>
      </c>
      <c r="G15" s="98">
        <f t="shared" si="1"/>
        <v>21760.478800377154</v>
      </c>
    </row>
    <row r="16" spans="1:8" x14ac:dyDescent="0.2">
      <c r="A16" s="39" t="s">
        <v>9</v>
      </c>
      <c r="B16" s="60" t="s">
        <v>5122</v>
      </c>
      <c r="C16" s="29" t="s">
        <v>5117</v>
      </c>
      <c r="D16" s="29">
        <v>304899</v>
      </c>
      <c r="E16" s="269">
        <v>453</v>
      </c>
      <c r="F16" s="30">
        <f t="shared" si="0"/>
        <v>1.1420417588955726E-3</v>
      </c>
      <c r="G16" s="98">
        <f t="shared" si="1"/>
        <v>10761.45949407298</v>
      </c>
    </row>
    <row r="17" spans="1:7" x14ac:dyDescent="0.2">
      <c r="A17" s="39" t="s">
        <v>9</v>
      </c>
      <c r="B17" s="60" t="s">
        <v>5060</v>
      </c>
      <c r="C17" s="29" t="s">
        <v>5029</v>
      </c>
      <c r="D17" s="29">
        <v>185773</v>
      </c>
      <c r="E17" s="269">
        <v>637</v>
      </c>
      <c r="F17" s="30">
        <f t="shared" si="0"/>
        <v>1.6059174402129795E-3</v>
      </c>
      <c r="G17" s="98">
        <f t="shared" si="1"/>
        <v>15132.560039126905</v>
      </c>
    </row>
    <row r="18" spans="1:7" x14ac:dyDescent="0.2">
      <c r="A18" s="39" t="s">
        <v>9</v>
      </c>
      <c r="B18" s="60" t="s">
        <v>5211</v>
      </c>
      <c r="C18" s="29" t="s">
        <v>5212</v>
      </c>
      <c r="D18" s="29">
        <v>188755</v>
      </c>
      <c r="E18" s="269">
        <v>553</v>
      </c>
      <c r="F18" s="30">
        <f t="shared" si="0"/>
        <v>1.3941481074376415E-3</v>
      </c>
      <c r="G18" s="98">
        <f t="shared" si="1"/>
        <v>13137.057616384896</v>
      </c>
    </row>
    <row r="19" spans="1:7" x14ac:dyDescent="0.2">
      <c r="A19" s="39" t="s">
        <v>9</v>
      </c>
      <c r="B19" s="60" t="s">
        <v>5123</v>
      </c>
      <c r="C19" s="29" t="s">
        <v>5117</v>
      </c>
      <c r="D19" s="29">
        <v>304900</v>
      </c>
      <c r="E19" s="269">
        <v>135</v>
      </c>
      <c r="F19" s="30">
        <f t="shared" si="0"/>
        <v>3.4034357053179315E-4</v>
      </c>
      <c r="G19" s="98">
        <f t="shared" si="1"/>
        <v>3207.0574651210868</v>
      </c>
    </row>
    <row r="20" spans="1:7" x14ac:dyDescent="0.2">
      <c r="A20" s="39" t="s">
        <v>9</v>
      </c>
      <c r="B20" s="60" t="s">
        <v>4987</v>
      </c>
      <c r="C20" s="29" t="s">
        <v>4983</v>
      </c>
      <c r="D20" s="29">
        <v>63750</v>
      </c>
      <c r="E20" s="269">
        <v>29138</v>
      </c>
      <c r="F20" s="30">
        <f t="shared" si="0"/>
        <v>7.3458747838188065E-2</v>
      </c>
      <c r="G20" s="98">
        <f t="shared" si="1"/>
        <v>692201.78087924619</v>
      </c>
    </row>
    <row r="21" spans="1:7" x14ac:dyDescent="0.2">
      <c r="A21" s="39" t="s">
        <v>9</v>
      </c>
      <c r="B21" s="60" t="s">
        <v>5025</v>
      </c>
      <c r="C21" s="29" t="s">
        <v>4983</v>
      </c>
      <c r="D21" s="29">
        <v>63762</v>
      </c>
      <c r="E21" s="269">
        <v>10025</v>
      </c>
      <c r="F21" s="30">
        <f t="shared" si="0"/>
        <v>2.5273661441342417E-2</v>
      </c>
      <c r="G21" s="98">
        <f t="shared" si="1"/>
        <v>238153.71176176961</v>
      </c>
    </row>
    <row r="22" spans="1:7" x14ac:dyDescent="0.2">
      <c r="A22" s="39" t="s">
        <v>9</v>
      </c>
      <c r="B22" s="60" t="s">
        <v>5061</v>
      </c>
      <c r="C22" s="29" t="s">
        <v>5029</v>
      </c>
      <c r="D22" s="29">
        <v>304863</v>
      </c>
      <c r="E22" s="269">
        <v>229</v>
      </c>
      <c r="F22" s="30">
        <f t="shared" si="0"/>
        <v>5.77323538161338E-4</v>
      </c>
      <c r="G22" s="98">
        <f t="shared" si="1"/>
        <v>5440.1197000942884</v>
      </c>
    </row>
    <row r="23" spans="1:7" x14ac:dyDescent="0.2">
      <c r="A23" s="39" t="s">
        <v>9</v>
      </c>
      <c r="B23" s="60" t="s">
        <v>4988</v>
      </c>
      <c r="C23" s="29" t="s">
        <v>4983</v>
      </c>
      <c r="D23" s="29">
        <v>304857</v>
      </c>
      <c r="E23" s="269">
        <v>239</v>
      </c>
      <c r="F23" s="30">
        <f t="shared" si="0"/>
        <v>6.0253417301554487E-4</v>
      </c>
      <c r="G23" s="98">
        <f t="shared" si="1"/>
        <v>5677.6795123254797</v>
      </c>
    </row>
    <row r="24" spans="1:7" x14ac:dyDescent="0.2">
      <c r="A24" s="39" t="s">
        <v>9</v>
      </c>
      <c r="B24" s="60" t="s">
        <v>5026</v>
      </c>
      <c r="C24" s="29" t="s">
        <v>4983</v>
      </c>
      <c r="D24" s="29">
        <v>63774</v>
      </c>
      <c r="E24" s="269">
        <v>5760</v>
      </c>
      <c r="F24" s="30">
        <f t="shared" si="0"/>
        <v>1.4521325676023173E-2</v>
      </c>
      <c r="G24" s="98">
        <f t="shared" si="1"/>
        <v>136834.45184516636</v>
      </c>
    </row>
    <row r="25" spans="1:7" x14ac:dyDescent="0.2">
      <c r="A25" s="39" t="s">
        <v>9</v>
      </c>
      <c r="B25" s="60" t="s">
        <v>4989</v>
      </c>
      <c r="C25" s="29" t="s">
        <v>4983</v>
      </c>
      <c r="D25" s="29">
        <v>72355</v>
      </c>
      <c r="E25" s="269">
        <v>1461</v>
      </c>
      <c r="F25" s="30">
        <f t="shared" si="0"/>
        <v>3.683273752199628E-3</v>
      </c>
      <c r="G25" s="98">
        <f t="shared" si="1"/>
        <v>34707.488566977096</v>
      </c>
    </row>
    <row r="26" spans="1:7" x14ac:dyDescent="0.2">
      <c r="A26" s="39" t="s">
        <v>9</v>
      </c>
      <c r="B26" s="60" t="s">
        <v>4990</v>
      </c>
      <c r="C26" s="29" t="s">
        <v>4983</v>
      </c>
      <c r="D26" s="29">
        <v>63786</v>
      </c>
      <c r="E26" s="269">
        <v>5760</v>
      </c>
      <c r="F26" s="30">
        <f t="shared" si="0"/>
        <v>1.4521325676023173E-2</v>
      </c>
      <c r="G26" s="98">
        <f t="shared" si="1"/>
        <v>136834.45184516636</v>
      </c>
    </row>
    <row r="27" spans="1:7" x14ac:dyDescent="0.2">
      <c r="A27" s="39" t="s">
        <v>9</v>
      </c>
      <c r="B27" s="60" t="s">
        <v>4991</v>
      </c>
      <c r="C27" s="29" t="s">
        <v>4983</v>
      </c>
      <c r="D27" s="29">
        <v>188209</v>
      </c>
      <c r="E27" s="269">
        <v>1265</v>
      </c>
      <c r="F27" s="30">
        <f t="shared" si="0"/>
        <v>3.1891453090571726E-3</v>
      </c>
      <c r="G27" s="98">
        <f t="shared" si="1"/>
        <v>30051.316247245737</v>
      </c>
    </row>
    <row r="28" spans="1:7" x14ac:dyDescent="0.2">
      <c r="A28" s="39" t="s">
        <v>9</v>
      </c>
      <c r="B28" s="60" t="s">
        <v>5124</v>
      </c>
      <c r="C28" s="29" t="s">
        <v>5117</v>
      </c>
      <c r="D28" s="29">
        <v>304901</v>
      </c>
      <c r="E28" s="269">
        <v>220</v>
      </c>
      <c r="F28" s="30">
        <f t="shared" si="0"/>
        <v>5.5463396679255174E-4</v>
      </c>
      <c r="G28" s="98">
        <f t="shared" si="1"/>
        <v>5226.3158690862147</v>
      </c>
    </row>
    <row r="29" spans="1:7" x14ac:dyDescent="0.2">
      <c r="A29" s="39" t="s">
        <v>9</v>
      </c>
      <c r="B29" s="60" t="s">
        <v>5062</v>
      </c>
      <c r="C29" s="29" t="s">
        <v>5029</v>
      </c>
      <c r="D29" s="29">
        <v>304864</v>
      </c>
      <c r="E29" s="269">
        <v>259</v>
      </c>
      <c r="F29" s="30">
        <f t="shared" si="0"/>
        <v>6.5295544272395872E-4</v>
      </c>
      <c r="G29" s="98">
        <f t="shared" si="1"/>
        <v>6152.7991367878631</v>
      </c>
    </row>
    <row r="30" spans="1:7" x14ac:dyDescent="0.2">
      <c r="A30" s="39" t="s">
        <v>9</v>
      </c>
      <c r="B30" s="60" t="s">
        <v>5035</v>
      </c>
      <c r="C30" s="29" t="s">
        <v>5036</v>
      </c>
      <c r="D30" s="29">
        <v>63925</v>
      </c>
      <c r="E30" s="269">
        <v>8615</v>
      </c>
      <c r="F30" s="30">
        <f t="shared" si="0"/>
        <v>2.1718961926899243E-2</v>
      </c>
      <c r="G30" s="98">
        <f t="shared" si="1"/>
        <v>204657.77823717156</v>
      </c>
    </row>
    <row r="31" spans="1:7" x14ac:dyDescent="0.2">
      <c r="A31" s="39" t="s">
        <v>9</v>
      </c>
      <c r="B31" s="60" t="s">
        <v>5063</v>
      </c>
      <c r="C31" s="29" t="s">
        <v>5029</v>
      </c>
      <c r="D31" s="29">
        <v>71643</v>
      </c>
      <c r="E31" s="269">
        <v>696</v>
      </c>
      <c r="F31" s="30">
        <f t="shared" si="0"/>
        <v>1.7546601858528001E-3</v>
      </c>
      <c r="G31" s="98">
        <f t="shared" si="1"/>
        <v>16534.162931290935</v>
      </c>
    </row>
    <row r="32" spans="1:7" x14ac:dyDescent="0.2">
      <c r="A32" s="39" t="s">
        <v>9</v>
      </c>
      <c r="B32" s="60" t="s">
        <v>5125</v>
      </c>
      <c r="C32" s="29" t="s">
        <v>5117</v>
      </c>
      <c r="D32" s="29">
        <v>185874</v>
      </c>
      <c r="E32" s="269">
        <v>661</v>
      </c>
      <c r="F32" s="30">
        <f t="shared" si="0"/>
        <v>1.666422963863076E-3</v>
      </c>
      <c r="G32" s="98">
        <f t="shared" si="1"/>
        <v>15702.703588481765</v>
      </c>
    </row>
    <row r="33" spans="1:7" x14ac:dyDescent="0.2">
      <c r="A33" s="39" t="s">
        <v>9</v>
      </c>
      <c r="B33" s="60" t="s">
        <v>5126</v>
      </c>
      <c r="C33" s="29" t="s">
        <v>5117</v>
      </c>
      <c r="D33" s="29">
        <v>68546</v>
      </c>
      <c r="E33" s="269">
        <v>926</v>
      </c>
      <c r="F33" s="30">
        <f t="shared" si="0"/>
        <v>2.3345047874995589E-3</v>
      </c>
      <c r="G33" s="98">
        <f t="shared" si="1"/>
        <v>21998.038612608343</v>
      </c>
    </row>
    <row r="34" spans="1:7" x14ac:dyDescent="0.2">
      <c r="A34" s="39" t="s">
        <v>9</v>
      </c>
      <c r="B34" s="60" t="s">
        <v>5064</v>
      </c>
      <c r="C34" s="29" t="s">
        <v>5029</v>
      </c>
      <c r="D34" s="29">
        <v>304865</v>
      </c>
      <c r="E34" s="269">
        <v>215</v>
      </c>
      <c r="F34" s="30">
        <f t="shared" si="0"/>
        <v>5.420286493654483E-4</v>
      </c>
      <c r="G34" s="98">
        <f t="shared" si="1"/>
        <v>5107.535962970619</v>
      </c>
    </row>
    <row r="35" spans="1:7" x14ac:dyDescent="0.2">
      <c r="A35" s="39" t="s">
        <v>9</v>
      </c>
      <c r="B35" s="60" t="s">
        <v>5127</v>
      </c>
      <c r="C35" s="29" t="s">
        <v>5117</v>
      </c>
      <c r="D35" s="29">
        <v>304902</v>
      </c>
      <c r="E35" s="269">
        <v>153</v>
      </c>
      <c r="F35" s="30">
        <f t="shared" si="0"/>
        <v>3.8572271326936557E-4</v>
      </c>
      <c r="G35" s="98">
        <f t="shared" si="1"/>
        <v>3634.6651271372316</v>
      </c>
    </row>
    <row r="36" spans="1:7" x14ac:dyDescent="0.2">
      <c r="A36" s="39" t="s">
        <v>9</v>
      </c>
      <c r="B36" s="60" t="s">
        <v>5027</v>
      </c>
      <c r="C36" s="29" t="s">
        <v>4983</v>
      </c>
      <c r="D36" s="29">
        <v>63798</v>
      </c>
      <c r="E36" s="269">
        <v>2944</v>
      </c>
      <c r="F36" s="30">
        <f t="shared" si="0"/>
        <v>7.422010901078511E-3</v>
      </c>
      <c r="G36" s="98">
        <f t="shared" si="1"/>
        <v>69937.608720862816</v>
      </c>
    </row>
    <row r="37" spans="1:7" x14ac:dyDescent="0.2">
      <c r="A37" s="39" t="s">
        <v>9</v>
      </c>
      <c r="B37" s="60" t="s">
        <v>5128</v>
      </c>
      <c r="C37" s="29" t="s">
        <v>5117</v>
      </c>
      <c r="D37" s="29">
        <v>304903</v>
      </c>
      <c r="E37" s="269">
        <v>223</v>
      </c>
      <c r="F37" s="30">
        <f t="shared" si="0"/>
        <v>5.6219715724881386E-4</v>
      </c>
      <c r="G37" s="98">
        <f t="shared" si="1"/>
        <v>5297.5838127555726</v>
      </c>
    </row>
    <row r="38" spans="1:7" x14ac:dyDescent="0.2">
      <c r="A38" s="39" t="s">
        <v>9</v>
      </c>
      <c r="B38" s="60" t="s">
        <v>4992</v>
      </c>
      <c r="C38" s="29" t="s">
        <v>4983</v>
      </c>
      <c r="D38" s="29">
        <v>72367</v>
      </c>
      <c r="E38" s="269">
        <v>1630</v>
      </c>
      <c r="F38" s="30">
        <f t="shared" si="0"/>
        <v>4.1093334812357246E-3</v>
      </c>
      <c r="G38" s="98">
        <f t="shared" si="1"/>
        <v>38722.249393684237</v>
      </c>
    </row>
    <row r="39" spans="1:7" x14ac:dyDescent="0.2">
      <c r="A39" s="39" t="s">
        <v>9</v>
      </c>
      <c r="B39" s="60" t="s">
        <v>5065</v>
      </c>
      <c r="C39" s="29" t="s">
        <v>5029</v>
      </c>
      <c r="D39" s="29">
        <v>188870</v>
      </c>
      <c r="E39" s="269">
        <v>814</v>
      </c>
      <c r="F39" s="30">
        <f t="shared" si="0"/>
        <v>2.0521456771324417E-3</v>
      </c>
      <c r="G39" s="98">
        <f t="shared" si="1"/>
        <v>19337.368715618999</v>
      </c>
    </row>
    <row r="40" spans="1:7" x14ac:dyDescent="0.2">
      <c r="A40" s="39" t="s">
        <v>9</v>
      </c>
      <c r="B40" s="60" t="s">
        <v>5066</v>
      </c>
      <c r="C40" s="29" t="s">
        <v>5029</v>
      </c>
      <c r="D40" s="29">
        <v>304866</v>
      </c>
      <c r="E40" s="269">
        <v>75</v>
      </c>
      <c r="F40" s="30">
        <f t="shared" si="0"/>
        <v>1.8907976140655175E-4</v>
      </c>
      <c r="G40" s="98">
        <f t="shared" si="1"/>
        <v>1781.6985917339371</v>
      </c>
    </row>
    <row r="41" spans="1:7" x14ac:dyDescent="0.2">
      <c r="A41" s="39" t="s">
        <v>9</v>
      </c>
      <c r="B41" s="60" t="s">
        <v>5129</v>
      </c>
      <c r="C41" s="29" t="s">
        <v>5117</v>
      </c>
      <c r="D41" s="29">
        <v>68559</v>
      </c>
      <c r="E41" s="269">
        <v>1156</v>
      </c>
      <c r="F41" s="30">
        <f t="shared" si="0"/>
        <v>2.9143493891463173E-3</v>
      </c>
      <c r="G41" s="98">
        <f t="shared" si="1"/>
        <v>27461.914293925747</v>
      </c>
    </row>
    <row r="42" spans="1:7" x14ac:dyDescent="0.2">
      <c r="A42" s="39" t="s">
        <v>9</v>
      </c>
      <c r="B42" s="60" t="s">
        <v>5213</v>
      </c>
      <c r="C42" s="29" t="s">
        <v>5212</v>
      </c>
      <c r="D42" s="29">
        <v>186078</v>
      </c>
      <c r="E42" s="269">
        <v>797</v>
      </c>
      <c r="F42" s="30">
        <f t="shared" si="0"/>
        <v>2.0092875978802898E-3</v>
      </c>
      <c r="G42" s="98">
        <f t="shared" si="1"/>
        <v>18933.517034825971</v>
      </c>
    </row>
    <row r="43" spans="1:7" x14ac:dyDescent="0.2">
      <c r="A43" s="39" t="s">
        <v>9</v>
      </c>
      <c r="B43" s="60" t="s">
        <v>5037</v>
      </c>
      <c r="C43" s="29" t="s">
        <v>5036</v>
      </c>
      <c r="D43" s="29">
        <v>68371</v>
      </c>
      <c r="E43" s="269">
        <v>1707</v>
      </c>
      <c r="F43" s="30">
        <f t="shared" si="0"/>
        <v>4.3034553696131173E-3</v>
      </c>
      <c r="G43" s="98">
        <f t="shared" si="1"/>
        <v>40551.459947864401</v>
      </c>
    </row>
    <row r="44" spans="1:7" x14ac:dyDescent="0.2">
      <c r="A44" s="39" t="s">
        <v>9</v>
      </c>
      <c r="B44" s="60" t="s">
        <v>5130</v>
      </c>
      <c r="C44" s="29" t="s">
        <v>5117</v>
      </c>
      <c r="D44" s="29">
        <v>304904</v>
      </c>
      <c r="E44" s="269">
        <v>326</v>
      </c>
      <c r="F44" s="30">
        <f t="shared" si="0"/>
        <v>8.2186669624714488E-4</v>
      </c>
      <c r="G44" s="98">
        <f t="shared" si="1"/>
        <v>7744.4498787368466</v>
      </c>
    </row>
    <row r="45" spans="1:7" x14ac:dyDescent="0.2">
      <c r="A45" s="39" t="s">
        <v>9</v>
      </c>
      <c r="B45" s="60" t="s">
        <v>5067</v>
      </c>
      <c r="C45" s="29" t="s">
        <v>5029</v>
      </c>
      <c r="D45" s="29">
        <v>185785</v>
      </c>
      <c r="E45" s="269">
        <v>356</v>
      </c>
      <c r="F45" s="30">
        <f t="shared" si="0"/>
        <v>8.9749860080976559E-4</v>
      </c>
      <c r="G45" s="98">
        <f t="shared" si="1"/>
        <v>8457.1293154304203</v>
      </c>
    </row>
    <row r="46" spans="1:7" x14ac:dyDescent="0.2">
      <c r="A46" s="39" t="s">
        <v>9</v>
      </c>
      <c r="B46" s="60" t="s">
        <v>5068</v>
      </c>
      <c r="C46" s="29" t="s">
        <v>5029</v>
      </c>
      <c r="D46" s="29">
        <v>304868</v>
      </c>
      <c r="E46" s="269">
        <v>128</v>
      </c>
      <c r="F46" s="30">
        <f t="shared" si="0"/>
        <v>3.226961261338483E-4</v>
      </c>
      <c r="G46" s="98">
        <f t="shared" si="1"/>
        <v>3040.7655965592526</v>
      </c>
    </row>
    <row r="47" spans="1:7" x14ac:dyDescent="0.2">
      <c r="A47" s="39" t="s">
        <v>9</v>
      </c>
      <c r="B47" s="60" t="s">
        <v>5069</v>
      </c>
      <c r="C47" s="29" t="s">
        <v>5029</v>
      </c>
      <c r="D47" s="29">
        <v>304869</v>
      </c>
      <c r="E47" s="269">
        <v>125</v>
      </c>
      <c r="F47" s="30">
        <f t="shared" si="0"/>
        <v>3.1513293567758622E-4</v>
      </c>
      <c r="G47" s="98">
        <f t="shared" si="1"/>
        <v>2969.4976528898951</v>
      </c>
    </row>
    <row r="48" spans="1:7" x14ac:dyDescent="0.2">
      <c r="A48" s="39" t="s">
        <v>9</v>
      </c>
      <c r="B48" s="60" t="s">
        <v>4993</v>
      </c>
      <c r="C48" s="29" t="s">
        <v>4983</v>
      </c>
      <c r="D48" s="29">
        <v>68231</v>
      </c>
      <c r="E48" s="269">
        <v>2206</v>
      </c>
      <c r="F48" s="30">
        <f t="shared" si="0"/>
        <v>5.5614660488380423E-3</v>
      </c>
      <c r="G48" s="98">
        <f t="shared" si="1"/>
        <v>52405.69457820087</v>
      </c>
    </row>
    <row r="49" spans="1:7" x14ac:dyDescent="0.2">
      <c r="A49" s="39" t="s">
        <v>9</v>
      </c>
      <c r="B49" s="60" t="s">
        <v>5131</v>
      </c>
      <c r="C49" s="29" t="s">
        <v>5117</v>
      </c>
      <c r="D49" s="29">
        <v>68561</v>
      </c>
      <c r="E49" s="269">
        <v>1983</v>
      </c>
      <c r="F49" s="30">
        <f t="shared" si="0"/>
        <v>4.9992688915892281E-3</v>
      </c>
      <c r="G49" s="98">
        <f t="shared" si="1"/>
        <v>47108.110765445294</v>
      </c>
    </row>
    <row r="50" spans="1:7" x14ac:dyDescent="0.2">
      <c r="A50" s="39" t="s">
        <v>9</v>
      </c>
      <c r="B50" s="60" t="s">
        <v>4994</v>
      </c>
      <c r="C50" s="29" t="s">
        <v>4983</v>
      </c>
      <c r="D50" s="29">
        <v>188058</v>
      </c>
      <c r="E50" s="269">
        <v>1504</v>
      </c>
      <c r="F50" s="30">
        <f t="shared" si="0"/>
        <v>3.7916794820727177E-3</v>
      </c>
      <c r="G50" s="98">
        <f t="shared" si="1"/>
        <v>35728.995759571219</v>
      </c>
    </row>
    <row r="51" spans="1:7" x14ac:dyDescent="0.2">
      <c r="A51" s="39" t="s">
        <v>9</v>
      </c>
      <c r="B51" s="60" t="s">
        <v>4995</v>
      </c>
      <c r="C51" s="29" t="s">
        <v>4983</v>
      </c>
      <c r="D51" s="29">
        <v>68243</v>
      </c>
      <c r="E51" s="269">
        <v>1900</v>
      </c>
      <c r="F51" s="30">
        <f t="shared" si="0"/>
        <v>4.7900206222993109E-3</v>
      </c>
      <c r="G51" s="98">
        <f t="shared" si="1"/>
        <v>45136.364323926406</v>
      </c>
    </row>
    <row r="52" spans="1:7" x14ac:dyDescent="0.2">
      <c r="A52" s="39" t="s">
        <v>9</v>
      </c>
      <c r="B52" s="60" t="s">
        <v>5214</v>
      </c>
      <c r="C52" s="29" t="s">
        <v>5212</v>
      </c>
      <c r="D52" s="29">
        <v>68686</v>
      </c>
      <c r="E52" s="269">
        <v>1507</v>
      </c>
      <c r="F52" s="30">
        <f t="shared" si="0"/>
        <v>3.7992426725289795E-3</v>
      </c>
      <c r="G52" s="98">
        <f t="shared" si="1"/>
        <v>35800.263703240576</v>
      </c>
    </row>
    <row r="53" spans="1:7" x14ac:dyDescent="0.2">
      <c r="A53" s="39" t="s">
        <v>9</v>
      </c>
      <c r="B53" s="60" t="s">
        <v>5070</v>
      </c>
      <c r="C53" s="29" t="s">
        <v>5029</v>
      </c>
      <c r="D53" s="29">
        <v>304870</v>
      </c>
      <c r="E53" s="269">
        <v>215</v>
      </c>
      <c r="F53" s="30">
        <f t="shared" si="0"/>
        <v>5.420286493654483E-4</v>
      </c>
      <c r="G53" s="98">
        <f t="shared" si="1"/>
        <v>5107.535962970619</v>
      </c>
    </row>
    <row r="54" spans="1:7" x14ac:dyDescent="0.2">
      <c r="A54" s="39" t="s">
        <v>9</v>
      </c>
      <c r="B54" s="60" t="s">
        <v>5071</v>
      </c>
      <c r="C54" s="29" t="s">
        <v>5029</v>
      </c>
      <c r="D54" s="29">
        <v>304871</v>
      </c>
      <c r="E54" s="269">
        <v>99</v>
      </c>
      <c r="F54" s="30">
        <f t="shared" si="0"/>
        <v>2.4958528505664829E-4</v>
      </c>
      <c r="G54" s="98">
        <f t="shared" si="1"/>
        <v>2351.8421410887968</v>
      </c>
    </row>
    <row r="55" spans="1:7" x14ac:dyDescent="0.2">
      <c r="A55" s="40" t="s">
        <v>9</v>
      </c>
      <c r="B55" s="61" t="s">
        <v>5072</v>
      </c>
      <c r="C55" s="31" t="s">
        <v>5029</v>
      </c>
      <c r="D55" s="31">
        <v>304872</v>
      </c>
      <c r="E55" s="269">
        <v>117</v>
      </c>
      <c r="F55" s="30">
        <f t="shared" si="0"/>
        <v>2.9496442779422072E-4</v>
      </c>
      <c r="G55" s="98">
        <f t="shared" si="1"/>
        <v>2779.449803104942</v>
      </c>
    </row>
    <row r="56" spans="1:7" x14ac:dyDescent="0.2">
      <c r="A56" s="39" t="s">
        <v>9</v>
      </c>
      <c r="B56" s="60" t="s">
        <v>5132</v>
      </c>
      <c r="C56" s="29">
        <v>433</v>
      </c>
      <c r="D56" s="29">
        <v>304905</v>
      </c>
      <c r="E56" s="269">
        <v>236</v>
      </c>
      <c r="F56" s="30">
        <f t="shared" si="0"/>
        <v>5.9497098255928286E-4</v>
      </c>
      <c r="G56" s="98">
        <f t="shared" si="1"/>
        <v>5606.4115686561227</v>
      </c>
    </row>
    <row r="57" spans="1:7" x14ac:dyDescent="0.2">
      <c r="A57" s="39" t="s">
        <v>9</v>
      </c>
      <c r="B57" s="60" t="s">
        <v>5133</v>
      </c>
      <c r="C57" s="29" t="s">
        <v>5117</v>
      </c>
      <c r="D57" s="29">
        <v>304906</v>
      </c>
      <c r="E57" s="269">
        <v>282</v>
      </c>
      <c r="F57" s="30">
        <f t="shared" si="0"/>
        <v>7.1093990288863458E-4</v>
      </c>
      <c r="G57" s="98">
        <f t="shared" si="1"/>
        <v>6699.1867049196035</v>
      </c>
    </row>
    <row r="58" spans="1:7" x14ac:dyDescent="0.2">
      <c r="A58" s="39" t="s">
        <v>9</v>
      </c>
      <c r="B58" s="60" t="s">
        <v>5134</v>
      </c>
      <c r="C58" s="29" t="s">
        <v>5117</v>
      </c>
      <c r="D58" s="29">
        <v>185886</v>
      </c>
      <c r="E58" s="269">
        <v>423</v>
      </c>
      <c r="F58" s="30">
        <f t="shared" si="0"/>
        <v>1.0664098543329518E-3</v>
      </c>
      <c r="G58" s="98">
        <f t="shared" si="1"/>
        <v>10048.780057379405</v>
      </c>
    </row>
    <row r="59" spans="1:7" x14ac:dyDescent="0.2">
      <c r="A59" s="39" t="s">
        <v>9</v>
      </c>
      <c r="B59" s="60" t="s">
        <v>4447</v>
      </c>
      <c r="C59" s="29" t="s">
        <v>4369</v>
      </c>
      <c r="D59" s="29">
        <v>301202</v>
      </c>
      <c r="E59" s="269">
        <v>102</v>
      </c>
      <c r="F59" s="30">
        <f t="shared" si="0"/>
        <v>2.5714847551291036E-4</v>
      </c>
      <c r="G59" s="98">
        <f t="shared" si="1"/>
        <v>2423.1100847581542</v>
      </c>
    </row>
    <row r="60" spans="1:7" x14ac:dyDescent="0.2">
      <c r="A60" s="39" t="s">
        <v>9</v>
      </c>
      <c r="B60" s="60" t="s">
        <v>5135</v>
      </c>
      <c r="C60" s="29" t="s">
        <v>5117</v>
      </c>
      <c r="D60" s="29">
        <v>188060</v>
      </c>
      <c r="E60" s="269">
        <v>1402</v>
      </c>
      <c r="F60" s="30">
        <f t="shared" si="0"/>
        <v>3.534531006559807E-3</v>
      </c>
      <c r="G60" s="98">
        <f t="shared" si="1"/>
        <v>33305.885674813064</v>
      </c>
    </row>
    <row r="61" spans="1:7" x14ac:dyDescent="0.2">
      <c r="A61" s="39" t="s">
        <v>9</v>
      </c>
      <c r="B61" s="60" t="s">
        <v>5038</v>
      </c>
      <c r="C61" s="29" t="s">
        <v>5036</v>
      </c>
      <c r="D61" s="29">
        <v>63937</v>
      </c>
      <c r="E61" s="269">
        <v>1818</v>
      </c>
      <c r="F61" s="30">
        <f t="shared" si="0"/>
        <v>4.5832934164948139E-3</v>
      </c>
      <c r="G61" s="98">
        <f t="shared" si="1"/>
        <v>43188.37386363063</v>
      </c>
    </row>
    <row r="62" spans="1:7" x14ac:dyDescent="0.2">
      <c r="A62" s="39" t="s">
        <v>9</v>
      </c>
      <c r="B62" s="60" t="s">
        <v>5073</v>
      </c>
      <c r="C62" s="29" t="s">
        <v>5029</v>
      </c>
      <c r="D62" s="29">
        <v>304873</v>
      </c>
      <c r="E62" s="269">
        <v>102</v>
      </c>
      <c r="F62" s="30">
        <f t="shared" si="0"/>
        <v>2.5714847551291036E-4</v>
      </c>
      <c r="G62" s="98">
        <f t="shared" si="1"/>
        <v>2423.1100847581542</v>
      </c>
    </row>
    <row r="63" spans="1:7" x14ac:dyDescent="0.2">
      <c r="A63" s="39" t="s">
        <v>9</v>
      </c>
      <c r="B63" s="60" t="s">
        <v>4996</v>
      </c>
      <c r="C63" s="29" t="s">
        <v>4983</v>
      </c>
      <c r="D63" s="29">
        <v>304858</v>
      </c>
      <c r="E63" s="269">
        <v>705</v>
      </c>
      <c r="F63" s="30">
        <f t="shared" si="0"/>
        <v>1.7773497572215863E-3</v>
      </c>
      <c r="G63" s="98">
        <f t="shared" si="1"/>
        <v>16747.966762299009</v>
      </c>
    </row>
    <row r="64" spans="1:7" x14ac:dyDescent="0.2">
      <c r="A64" s="39" t="s">
        <v>9</v>
      </c>
      <c r="B64" s="60" t="s">
        <v>5074</v>
      </c>
      <c r="C64" s="29" t="s">
        <v>5029</v>
      </c>
      <c r="D64" s="29">
        <v>304874</v>
      </c>
      <c r="E64" s="269">
        <v>5</v>
      </c>
      <c r="F64" s="30">
        <f t="shared" si="0"/>
        <v>1.2605317427103449E-5</v>
      </c>
      <c r="G64" s="98">
        <f t="shared" si="1"/>
        <v>118.77990611559581</v>
      </c>
    </row>
    <row r="65" spans="1:7" x14ac:dyDescent="0.2">
      <c r="A65" s="39" t="s">
        <v>9</v>
      </c>
      <c r="B65" s="60" t="s">
        <v>5039</v>
      </c>
      <c r="C65" s="29" t="s">
        <v>5036</v>
      </c>
      <c r="D65" s="29">
        <v>185734</v>
      </c>
      <c r="E65" s="269">
        <v>599</v>
      </c>
      <c r="F65" s="30">
        <f t="shared" si="0"/>
        <v>1.5101170277669932E-3</v>
      </c>
      <c r="G65" s="98">
        <f t="shared" si="1"/>
        <v>14229.832752648377</v>
      </c>
    </row>
    <row r="66" spans="1:7" x14ac:dyDescent="0.2">
      <c r="A66" s="39" t="s">
        <v>9</v>
      </c>
      <c r="B66" s="60" t="s">
        <v>5075</v>
      </c>
      <c r="C66" s="29" t="s">
        <v>5029</v>
      </c>
      <c r="D66" s="29">
        <v>63988</v>
      </c>
      <c r="E66" s="269">
        <v>7092</v>
      </c>
      <c r="F66" s="30">
        <f t="shared" ref="F66:F129" si="2">E66/E$257</f>
        <v>1.7879382238603532E-2</v>
      </c>
      <c r="G66" s="98">
        <f t="shared" ref="G66:G129" si="3">H$2*F66</f>
        <v>168477.41883436107</v>
      </c>
    </row>
    <row r="67" spans="1:7" x14ac:dyDescent="0.2">
      <c r="A67" s="39" t="s">
        <v>9</v>
      </c>
      <c r="B67" s="60" t="s">
        <v>5040</v>
      </c>
      <c r="C67" s="29" t="s">
        <v>5036</v>
      </c>
      <c r="D67" s="29">
        <v>68383</v>
      </c>
      <c r="E67" s="269">
        <v>959</v>
      </c>
      <c r="F67" s="30">
        <f t="shared" si="2"/>
        <v>2.4176998825184417E-3</v>
      </c>
      <c r="G67" s="98">
        <f t="shared" si="3"/>
        <v>22781.985992971277</v>
      </c>
    </row>
    <row r="68" spans="1:7" x14ac:dyDescent="0.2">
      <c r="A68" s="39" t="s">
        <v>9</v>
      </c>
      <c r="B68" s="60" t="s">
        <v>5136</v>
      </c>
      <c r="C68" s="29" t="s">
        <v>5117</v>
      </c>
      <c r="D68" s="29">
        <v>185898</v>
      </c>
      <c r="E68" s="269">
        <v>458</v>
      </c>
      <c r="F68" s="30">
        <f t="shared" si="2"/>
        <v>1.154647076322676E-3</v>
      </c>
      <c r="G68" s="98">
        <f t="shared" si="3"/>
        <v>10880.239400188577</v>
      </c>
    </row>
    <row r="69" spans="1:7" x14ac:dyDescent="0.2">
      <c r="A69" s="39" t="s">
        <v>9</v>
      </c>
      <c r="B69" s="60" t="s">
        <v>4997</v>
      </c>
      <c r="C69" s="29" t="s">
        <v>4983</v>
      </c>
      <c r="D69" s="29">
        <v>68256</v>
      </c>
      <c r="E69" s="269">
        <v>2649</v>
      </c>
      <c r="F69" s="30">
        <f t="shared" si="2"/>
        <v>6.6782971728794075E-3</v>
      </c>
      <c r="G69" s="98">
        <f t="shared" si="3"/>
        <v>62929.594260042657</v>
      </c>
    </row>
    <row r="70" spans="1:7" x14ac:dyDescent="0.2">
      <c r="A70" s="39" t="s">
        <v>9</v>
      </c>
      <c r="B70" s="60" t="s">
        <v>5137</v>
      </c>
      <c r="C70" s="29" t="s">
        <v>5117</v>
      </c>
      <c r="D70" s="29">
        <v>68573</v>
      </c>
      <c r="E70" s="269">
        <v>2415</v>
      </c>
      <c r="F70" s="30">
        <f t="shared" si="2"/>
        <v>6.0883683172909663E-3</v>
      </c>
      <c r="G70" s="98">
        <f t="shared" si="3"/>
        <v>57370.694653832776</v>
      </c>
    </row>
    <row r="71" spans="1:7" x14ac:dyDescent="0.2">
      <c r="A71" s="39" t="s">
        <v>9</v>
      </c>
      <c r="B71" s="60" t="s">
        <v>4998</v>
      </c>
      <c r="C71" s="29" t="s">
        <v>4983</v>
      </c>
      <c r="D71" s="29">
        <v>63800</v>
      </c>
      <c r="E71" s="269">
        <v>5227</v>
      </c>
      <c r="F71" s="30">
        <f t="shared" si="2"/>
        <v>1.3177598838293945E-2</v>
      </c>
      <c r="G71" s="98">
        <f t="shared" si="3"/>
        <v>124172.51385324384</v>
      </c>
    </row>
    <row r="72" spans="1:7" x14ac:dyDescent="0.2">
      <c r="A72" s="39" t="s">
        <v>9</v>
      </c>
      <c r="B72" s="60" t="s">
        <v>5138</v>
      </c>
      <c r="C72" s="29" t="s">
        <v>5117</v>
      </c>
      <c r="D72" s="29">
        <v>185900</v>
      </c>
      <c r="E72" s="269">
        <v>491</v>
      </c>
      <c r="F72" s="30">
        <f t="shared" si="2"/>
        <v>1.2378421713415586E-3</v>
      </c>
      <c r="G72" s="98">
        <f t="shared" si="3"/>
        <v>11664.186780551507</v>
      </c>
    </row>
    <row r="73" spans="1:7" x14ac:dyDescent="0.2">
      <c r="A73" s="39" t="s">
        <v>9</v>
      </c>
      <c r="B73" s="60" t="s">
        <v>5139</v>
      </c>
      <c r="C73" s="29" t="s">
        <v>5117</v>
      </c>
      <c r="D73" s="29">
        <v>185912</v>
      </c>
      <c r="E73" s="269">
        <v>506</v>
      </c>
      <c r="F73" s="30">
        <f t="shared" si="2"/>
        <v>1.2756581236228691E-3</v>
      </c>
      <c r="G73" s="98">
        <f t="shared" si="3"/>
        <v>12020.526498898296</v>
      </c>
    </row>
    <row r="74" spans="1:7" x14ac:dyDescent="0.2">
      <c r="A74" s="39" t="s">
        <v>9</v>
      </c>
      <c r="B74" s="60" t="s">
        <v>5215</v>
      </c>
      <c r="C74" s="29" t="s">
        <v>5212</v>
      </c>
      <c r="D74" s="29">
        <v>71771</v>
      </c>
      <c r="E74" s="269">
        <v>1479</v>
      </c>
      <c r="F74" s="30">
        <f t="shared" si="2"/>
        <v>3.7286528949372001E-3</v>
      </c>
      <c r="G74" s="98">
        <f t="shared" si="3"/>
        <v>35135.096228993236</v>
      </c>
    </row>
    <row r="75" spans="1:7" x14ac:dyDescent="0.2">
      <c r="A75" s="39" t="s">
        <v>9</v>
      </c>
      <c r="B75" s="60" t="s">
        <v>5140</v>
      </c>
      <c r="C75" s="29" t="s">
        <v>5117</v>
      </c>
      <c r="D75" s="29">
        <v>304908</v>
      </c>
      <c r="E75" s="269">
        <v>360</v>
      </c>
      <c r="F75" s="30">
        <f t="shared" si="2"/>
        <v>9.0758285475144832E-4</v>
      </c>
      <c r="G75" s="98">
        <f t="shared" si="3"/>
        <v>8552.1532403228975</v>
      </c>
    </row>
    <row r="76" spans="1:7" x14ac:dyDescent="0.2">
      <c r="A76" s="39" t="s">
        <v>9</v>
      </c>
      <c r="B76" s="60" t="s">
        <v>5141</v>
      </c>
      <c r="C76" s="29" t="s">
        <v>5117</v>
      </c>
      <c r="D76" s="29">
        <v>71682</v>
      </c>
      <c r="E76" s="269">
        <v>790</v>
      </c>
      <c r="F76" s="30">
        <f t="shared" si="2"/>
        <v>1.9916401534823451E-3</v>
      </c>
      <c r="G76" s="98">
        <f t="shared" si="3"/>
        <v>18767.225166264139</v>
      </c>
    </row>
    <row r="77" spans="1:7" x14ac:dyDescent="0.2">
      <c r="A77" s="39" t="s">
        <v>9</v>
      </c>
      <c r="B77" s="60" t="s">
        <v>5076</v>
      </c>
      <c r="C77" s="29" t="s">
        <v>5029</v>
      </c>
      <c r="D77" s="29">
        <v>304876</v>
      </c>
      <c r="E77" s="269">
        <v>374</v>
      </c>
      <c r="F77" s="30">
        <f t="shared" si="2"/>
        <v>9.4287774354733802E-4</v>
      </c>
      <c r="G77" s="98">
        <f t="shared" si="3"/>
        <v>8884.736977446566</v>
      </c>
    </row>
    <row r="78" spans="1:7" x14ac:dyDescent="0.2">
      <c r="A78" s="39" t="s">
        <v>9</v>
      </c>
      <c r="B78" s="60" t="s">
        <v>5142</v>
      </c>
      <c r="C78" s="29" t="s">
        <v>5117</v>
      </c>
      <c r="D78" s="29">
        <v>304909</v>
      </c>
      <c r="E78" s="269">
        <v>182</v>
      </c>
      <c r="F78" s="30">
        <f t="shared" si="2"/>
        <v>4.5883355434656558E-4</v>
      </c>
      <c r="G78" s="98">
        <f t="shared" si="3"/>
        <v>4323.5885826076874</v>
      </c>
    </row>
    <row r="79" spans="1:7" x14ac:dyDescent="0.2">
      <c r="A79" s="39" t="s">
        <v>9</v>
      </c>
      <c r="B79" s="60" t="s">
        <v>5041</v>
      </c>
      <c r="C79" s="29" t="s">
        <v>5036</v>
      </c>
      <c r="D79" s="29">
        <v>72532</v>
      </c>
      <c r="E79" s="269">
        <v>796</v>
      </c>
      <c r="F79" s="30">
        <f t="shared" si="2"/>
        <v>2.0067665343948692E-3</v>
      </c>
      <c r="G79" s="98">
        <f t="shared" si="3"/>
        <v>18909.761053602851</v>
      </c>
    </row>
    <row r="80" spans="1:7" x14ac:dyDescent="0.2">
      <c r="A80" s="39" t="s">
        <v>9</v>
      </c>
      <c r="B80" s="60" t="s">
        <v>5077</v>
      </c>
      <c r="C80" s="29" t="s">
        <v>5029</v>
      </c>
      <c r="D80" s="29">
        <v>304877</v>
      </c>
      <c r="E80" s="269">
        <v>58</v>
      </c>
      <c r="F80" s="30">
        <f t="shared" si="2"/>
        <v>1.4622168215440001E-4</v>
      </c>
      <c r="G80" s="98">
        <f t="shared" si="3"/>
        <v>1377.8469109409114</v>
      </c>
    </row>
    <row r="81" spans="1:7" x14ac:dyDescent="0.2">
      <c r="A81" s="39" t="s">
        <v>9</v>
      </c>
      <c r="B81" s="60" t="s">
        <v>5216</v>
      </c>
      <c r="C81" s="29" t="s">
        <v>5212</v>
      </c>
      <c r="D81" s="29">
        <v>304937</v>
      </c>
      <c r="E81" s="269">
        <v>349</v>
      </c>
      <c r="F81" s="30">
        <f t="shared" si="2"/>
        <v>8.7985115641182074E-4</v>
      </c>
      <c r="G81" s="98">
        <f t="shared" si="3"/>
        <v>8290.837446868587</v>
      </c>
    </row>
    <row r="82" spans="1:7" x14ac:dyDescent="0.2">
      <c r="A82" s="39" t="s">
        <v>9</v>
      </c>
      <c r="B82" s="60" t="s">
        <v>5042</v>
      </c>
      <c r="C82" s="29" t="s">
        <v>5036</v>
      </c>
      <c r="D82" s="29">
        <v>63949</v>
      </c>
      <c r="E82" s="269">
        <v>3757</v>
      </c>
      <c r="F82" s="30">
        <f t="shared" si="2"/>
        <v>9.4716355147255321E-3</v>
      </c>
      <c r="G82" s="98">
        <f t="shared" si="3"/>
        <v>89251.221455258696</v>
      </c>
    </row>
    <row r="83" spans="1:7" x14ac:dyDescent="0.2">
      <c r="A83" s="39" t="s">
        <v>9</v>
      </c>
      <c r="B83" s="60" t="s">
        <v>5078</v>
      </c>
      <c r="C83" s="29" t="s">
        <v>5029</v>
      </c>
      <c r="D83" s="29">
        <v>63990</v>
      </c>
      <c r="E83" s="269">
        <v>15328</v>
      </c>
      <c r="F83" s="30">
        <f t="shared" si="2"/>
        <v>3.8642861104528331E-2</v>
      </c>
      <c r="G83" s="98">
        <f t="shared" si="3"/>
        <v>364131.68018797046</v>
      </c>
    </row>
    <row r="84" spans="1:7" x14ac:dyDescent="0.2">
      <c r="A84" s="39" t="s">
        <v>9</v>
      </c>
      <c r="B84" s="60" t="s">
        <v>5217</v>
      </c>
      <c r="C84" s="29" t="s">
        <v>5212</v>
      </c>
      <c r="D84" s="29">
        <v>186080</v>
      </c>
      <c r="E84" s="269">
        <v>480</v>
      </c>
      <c r="F84" s="30">
        <f t="shared" si="2"/>
        <v>1.2101104730019312E-3</v>
      </c>
      <c r="G84" s="98">
        <f t="shared" si="3"/>
        <v>11402.870987097198</v>
      </c>
    </row>
    <row r="85" spans="1:7" x14ac:dyDescent="0.2">
      <c r="A85" s="39" t="s">
        <v>9</v>
      </c>
      <c r="B85" s="60" t="s">
        <v>5043</v>
      </c>
      <c r="C85" s="29" t="s">
        <v>5036</v>
      </c>
      <c r="D85" s="29">
        <v>63952</v>
      </c>
      <c r="E85" s="269">
        <v>3884</v>
      </c>
      <c r="F85" s="30">
        <f t="shared" si="2"/>
        <v>9.7918105773739592E-3</v>
      </c>
      <c r="G85" s="98">
        <f t="shared" si="3"/>
        <v>92268.231070594818</v>
      </c>
    </row>
    <row r="86" spans="1:7" x14ac:dyDescent="0.2">
      <c r="A86" s="39" t="s">
        <v>9</v>
      </c>
      <c r="B86" s="60" t="s">
        <v>5143</v>
      </c>
      <c r="C86" s="29" t="s">
        <v>5117</v>
      </c>
      <c r="D86" s="29">
        <v>185924</v>
      </c>
      <c r="E86" s="269">
        <v>406</v>
      </c>
      <c r="F86" s="30">
        <f t="shared" si="2"/>
        <v>1.0235517750808E-3</v>
      </c>
      <c r="G86" s="98">
        <f t="shared" si="3"/>
        <v>9644.9283765863784</v>
      </c>
    </row>
    <row r="87" spans="1:7" x14ac:dyDescent="0.2">
      <c r="A87" s="39" t="s">
        <v>9</v>
      </c>
      <c r="B87" s="60" t="s">
        <v>5144</v>
      </c>
      <c r="C87" s="29" t="s">
        <v>5117</v>
      </c>
      <c r="D87" s="29">
        <v>64030</v>
      </c>
      <c r="E87" s="269">
        <v>2445</v>
      </c>
      <c r="F87" s="30">
        <f t="shared" si="2"/>
        <v>6.1640002218535869E-3</v>
      </c>
      <c r="G87" s="98">
        <f t="shared" si="3"/>
        <v>58083.374090526348</v>
      </c>
    </row>
    <row r="88" spans="1:7" x14ac:dyDescent="0.2">
      <c r="A88" s="39" t="s">
        <v>9</v>
      </c>
      <c r="B88" s="60" t="s">
        <v>5145</v>
      </c>
      <c r="C88" s="29" t="s">
        <v>5117</v>
      </c>
      <c r="D88" s="29">
        <v>68585</v>
      </c>
      <c r="E88" s="269">
        <v>1462</v>
      </c>
      <c r="F88" s="30">
        <f t="shared" si="2"/>
        <v>3.6857948156850486E-3</v>
      </c>
      <c r="G88" s="98">
        <f t="shared" si="3"/>
        <v>34731.244548200215</v>
      </c>
    </row>
    <row r="89" spans="1:7" x14ac:dyDescent="0.2">
      <c r="A89" s="39" t="s">
        <v>9</v>
      </c>
      <c r="B89" s="60" t="s">
        <v>5146</v>
      </c>
      <c r="C89" s="29" t="s">
        <v>5117</v>
      </c>
      <c r="D89" s="29">
        <v>68597</v>
      </c>
      <c r="E89" s="269">
        <v>1795</v>
      </c>
      <c r="F89" s="30">
        <f t="shared" si="2"/>
        <v>4.5253089563301379E-3</v>
      </c>
      <c r="G89" s="98">
        <f t="shared" si="3"/>
        <v>42641.986295498893</v>
      </c>
    </row>
    <row r="90" spans="1:7" x14ac:dyDescent="0.2">
      <c r="A90" s="39" t="s">
        <v>9</v>
      </c>
      <c r="B90" s="60" t="s">
        <v>5218</v>
      </c>
      <c r="C90" s="29" t="s">
        <v>5212</v>
      </c>
      <c r="D90" s="29">
        <v>68698</v>
      </c>
      <c r="E90" s="269">
        <v>2224</v>
      </c>
      <c r="F90" s="30">
        <f t="shared" si="2"/>
        <v>5.6068451915756139E-3</v>
      </c>
      <c r="G90" s="98">
        <f t="shared" si="3"/>
        <v>52833.30224021701</v>
      </c>
    </row>
    <row r="91" spans="1:7" x14ac:dyDescent="0.2">
      <c r="A91" s="39" t="s">
        <v>9</v>
      </c>
      <c r="B91" s="60" t="s">
        <v>4999</v>
      </c>
      <c r="C91" s="29" t="s">
        <v>4983</v>
      </c>
      <c r="D91" s="29">
        <v>63812</v>
      </c>
      <c r="E91" s="269">
        <v>2606</v>
      </c>
      <c r="F91" s="30">
        <f t="shared" si="2"/>
        <v>6.5698914430063178E-3</v>
      </c>
      <c r="G91" s="98">
        <f t="shared" si="3"/>
        <v>61908.087067448534</v>
      </c>
    </row>
    <row r="92" spans="1:7" x14ac:dyDescent="0.2">
      <c r="A92" s="39" t="s">
        <v>9</v>
      </c>
      <c r="B92" s="60" t="s">
        <v>5000</v>
      </c>
      <c r="C92" s="29" t="s">
        <v>4983</v>
      </c>
      <c r="D92" s="29">
        <v>68268</v>
      </c>
      <c r="E92" s="269">
        <v>1829</v>
      </c>
      <c r="F92" s="30">
        <f t="shared" si="2"/>
        <v>4.6110251148344418E-3</v>
      </c>
      <c r="G92" s="98">
        <f t="shared" si="3"/>
        <v>43449.689657084942</v>
      </c>
    </row>
    <row r="93" spans="1:7" x14ac:dyDescent="0.2">
      <c r="A93" s="39" t="s">
        <v>9</v>
      </c>
      <c r="B93" s="60" t="s">
        <v>5147</v>
      </c>
      <c r="C93" s="29" t="s">
        <v>5117</v>
      </c>
      <c r="D93" s="29">
        <v>304910</v>
      </c>
      <c r="E93" s="269">
        <v>106</v>
      </c>
      <c r="F93" s="30">
        <f t="shared" si="2"/>
        <v>2.6723272945459314E-4</v>
      </c>
      <c r="G93" s="98">
        <f t="shared" si="3"/>
        <v>2518.134009650631</v>
      </c>
    </row>
    <row r="94" spans="1:7" x14ac:dyDescent="0.2">
      <c r="A94" s="39" t="s">
        <v>9</v>
      </c>
      <c r="B94" s="60" t="s">
        <v>5148</v>
      </c>
      <c r="C94" s="29" t="s">
        <v>5117</v>
      </c>
      <c r="D94" s="29">
        <v>304911</v>
      </c>
      <c r="E94" s="269">
        <v>212</v>
      </c>
      <c r="F94" s="30">
        <f t="shared" si="2"/>
        <v>5.3446545890918629E-4</v>
      </c>
      <c r="G94" s="98">
        <f t="shared" si="3"/>
        <v>5036.268019301262</v>
      </c>
    </row>
    <row r="95" spans="1:7" x14ac:dyDescent="0.2">
      <c r="A95" s="39" t="s">
        <v>9</v>
      </c>
      <c r="B95" s="60" t="s">
        <v>5001</v>
      </c>
      <c r="C95" s="29" t="s">
        <v>4983</v>
      </c>
      <c r="D95" s="29">
        <v>63824</v>
      </c>
      <c r="E95" s="269">
        <v>4900</v>
      </c>
      <c r="F95" s="30">
        <f t="shared" si="2"/>
        <v>1.2353211078561381E-2</v>
      </c>
      <c r="G95" s="98">
        <f t="shared" si="3"/>
        <v>116404.30799328389</v>
      </c>
    </row>
    <row r="96" spans="1:7" x14ac:dyDescent="0.2">
      <c r="A96" s="39" t="s">
        <v>9</v>
      </c>
      <c r="B96" s="60" t="s">
        <v>5219</v>
      </c>
      <c r="C96" s="29" t="s">
        <v>5212</v>
      </c>
      <c r="D96" s="29">
        <v>64067</v>
      </c>
      <c r="E96" s="269">
        <v>3088</v>
      </c>
      <c r="F96" s="30">
        <f t="shared" si="2"/>
        <v>7.7850440429790904E-3</v>
      </c>
      <c r="G96" s="98">
        <f t="shared" si="3"/>
        <v>73358.470016991967</v>
      </c>
    </row>
    <row r="97" spans="1:7" x14ac:dyDescent="0.2">
      <c r="A97" s="39" t="s">
        <v>9</v>
      </c>
      <c r="B97" s="60" t="s">
        <v>5002</v>
      </c>
      <c r="C97" s="29" t="s">
        <v>4983</v>
      </c>
      <c r="D97" s="29">
        <v>68270</v>
      </c>
      <c r="E97" s="269">
        <v>1287</v>
      </c>
      <c r="F97" s="30">
        <f t="shared" si="2"/>
        <v>3.244608705736428E-3</v>
      </c>
      <c r="G97" s="98">
        <f t="shared" si="3"/>
        <v>30573.947834154362</v>
      </c>
    </row>
    <row r="98" spans="1:7" x14ac:dyDescent="0.2">
      <c r="A98" s="39" t="s">
        <v>9</v>
      </c>
      <c r="B98" s="60" t="s">
        <v>5149</v>
      </c>
      <c r="C98" s="29" t="s">
        <v>5117</v>
      </c>
      <c r="D98" s="29">
        <v>185936</v>
      </c>
      <c r="E98" s="269">
        <v>464</v>
      </c>
      <c r="F98" s="30">
        <f t="shared" si="2"/>
        <v>1.1697734572352E-3</v>
      </c>
      <c r="G98" s="98">
        <f t="shared" si="3"/>
        <v>11022.775287527291</v>
      </c>
    </row>
    <row r="99" spans="1:7" x14ac:dyDescent="0.2">
      <c r="A99" s="39" t="s">
        <v>9</v>
      </c>
      <c r="B99" s="60" t="s">
        <v>5079</v>
      </c>
      <c r="C99" s="29" t="s">
        <v>5029</v>
      </c>
      <c r="D99" s="29">
        <v>304878</v>
      </c>
      <c r="E99" s="269">
        <v>427</v>
      </c>
      <c r="F99" s="30">
        <f t="shared" si="2"/>
        <v>1.0764941082746346E-3</v>
      </c>
      <c r="G99" s="98">
        <f t="shared" si="3"/>
        <v>10143.803982271882</v>
      </c>
    </row>
    <row r="100" spans="1:7" x14ac:dyDescent="0.2">
      <c r="A100" s="39" t="s">
        <v>9</v>
      </c>
      <c r="B100" s="60" t="s">
        <v>5080</v>
      </c>
      <c r="C100" s="29" t="s">
        <v>5029</v>
      </c>
      <c r="D100" s="29">
        <v>304879</v>
      </c>
      <c r="E100" s="269">
        <v>35</v>
      </c>
      <c r="F100" s="30">
        <f t="shared" si="2"/>
        <v>8.8237221989724145E-5</v>
      </c>
      <c r="G100" s="98">
        <f t="shared" si="3"/>
        <v>831.45934280917061</v>
      </c>
    </row>
    <row r="101" spans="1:7" x14ac:dyDescent="0.2">
      <c r="A101" s="39" t="s">
        <v>9</v>
      </c>
      <c r="B101" s="60" t="s">
        <v>5220</v>
      </c>
      <c r="C101" s="29" t="s">
        <v>5212</v>
      </c>
      <c r="D101" s="29">
        <v>68700</v>
      </c>
      <c r="E101" s="269">
        <v>1743</v>
      </c>
      <c r="F101" s="30">
        <f t="shared" si="2"/>
        <v>4.3942136550882624E-3</v>
      </c>
      <c r="G101" s="98">
        <f t="shared" si="3"/>
        <v>41406.675271896696</v>
      </c>
    </row>
    <row r="102" spans="1:7" x14ac:dyDescent="0.2">
      <c r="A102" s="39" t="s">
        <v>9</v>
      </c>
      <c r="B102" s="60" t="s">
        <v>5044</v>
      </c>
      <c r="C102" s="29" t="s">
        <v>5036</v>
      </c>
      <c r="D102" s="29">
        <v>68395</v>
      </c>
      <c r="E102" s="269">
        <v>1268</v>
      </c>
      <c r="F102" s="30">
        <f t="shared" si="2"/>
        <v>3.1967084995134349E-3</v>
      </c>
      <c r="G102" s="98">
        <f t="shared" si="3"/>
        <v>30122.584190915099</v>
      </c>
    </row>
    <row r="103" spans="1:7" x14ac:dyDescent="0.2">
      <c r="A103" s="39" t="s">
        <v>9</v>
      </c>
      <c r="B103" s="60" t="s">
        <v>5150</v>
      </c>
      <c r="C103" s="29" t="s">
        <v>5117</v>
      </c>
      <c r="D103" s="29">
        <v>64042</v>
      </c>
      <c r="E103" s="269">
        <v>8655</v>
      </c>
      <c r="F103" s="30">
        <f t="shared" si="2"/>
        <v>2.1819804466316071E-2</v>
      </c>
      <c r="G103" s="98">
        <f t="shared" si="3"/>
        <v>205608.01748609633</v>
      </c>
    </row>
    <row r="104" spans="1:7" x14ac:dyDescent="0.2">
      <c r="A104" s="39" t="s">
        <v>9</v>
      </c>
      <c r="B104" s="60" t="s">
        <v>5221</v>
      </c>
      <c r="C104" s="29" t="s">
        <v>5212</v>
      </c>
      <c r="D104" s="29">
        <v>186092</v>
      </c>
      <c r="E104" s="269">
        <v>856</v>
      </c>
      <c r="F104" s="30">
        <f t="shared" si="2"/>
        <v>2.1580303435201104E-3</v>
      </c>
      <c r="G104" s="98">
        <f t="shared" si="3"/>
        <v>20335.119926989999</v>
      </c>
    </row>
    <row r="105" spans="1:7" x14ac:dyDescent="0.2">
      <c r="A105" s="39" t="s">
        <v>9</v>
      </c>
      <c r="B105" s="60" t="s">
        <v>5151</v>
      </c>
      <c r="C105" s="29" t="s">
        <v>5117</v>
      </c>
      <c r="D105" s="29">
        <v>185948</v>
      </c>
      <c r="E105" s="269">
        <v>919</v>
      </c>
      <c r="F105" s="30">
        <f t="shared" si="2"/>
        <v>2.3168573431016138E-3</v>
      </c>
      <c r="G105" s="98">
        <f t="shared" si="3"/>
        <v>21831.746744046508</v>
      </c>
    </row>
    <row r="106" spans="1:7" x14ac:dyDescent="0.2">
      <c r="A106" s="39" t="s">
        <v>9</v>
      </c>
      <c r="B106" s="60" t="s">
        <v>5081</v>
      </c>
      <c r="C106" s="29" t="s">
        <v>5029</v>
      </c>
      <c r="D106" s="29">
        <v>185797</v>
      </c>
      <c r="E106" s="269">
        <v>568</v>
      </c>
      <c r="F106" s="30">
        <f t="shared" si="2"/>
        <v>1.4319640597189518E-3</v>
      </c>
      <c r="G106" s="98">
        <f t="shared" si="3"/>
        <v>13493.397334731682</v>
      </c>
    </row>
    <row r="107" spans="1:7" x14ac:dyDescent="0.2">
      <c r="A107" s="39" t="s">
        <v>9</v>
      </c>
      <c r="B107" s="60" t="s">
        <v>5152</v>
      </c>
      <c r="C107" s="29" t="s">
        <v>5117</v>
      </c>
      <c r="D107" s="29">
        <v>68609</v>
      </c>
      <c r="E107" s="269">
        <v>1575</v>
      </c>
      <c r="F107" s="30">
        <f t="shared" si="2"/>
        <v>3.9706749895375868E-3</v>
      </c>
      <c r="G107" s="98">
        <f t="shared" si="3"/>
        <v>37415.670426412682</v>
      </c>
    </row>
    <row r="108" spans="1:7" x14ac:dyDescent="0.2">
      <c r="A108" s="39" t="s">
        <v>9</v>
      </c>
      <c r="B108" s="60" t="s">
        <v>5153</v>
      </c>
      <c r="C108" s="29" t="s">
        <v>5117</v>
      </c>
      <c r="D108" s="29">
        <v>72785</v>
      </c>
      <c r="E108" s="269">
        <v>1363</v>
      </c>
      <c r="F108" s="30">
        <f t="shared" si="2"/>
        <v>3.4362095306284001E-3</v>
      </c>
      <c r="G108" s="98">
        <f t="shared" si="3"/>
        <v>32379.402407111415</v>
      </c>
    </row>
    <row r="109" spans="1:7" x14ac:dyDescent="0.2">
      <c r="A109" s="39" t="s">
        <v>9</v>
      </c>
      <c r="B109" s="60" t="s">
        <v>5222</v>
      </c>
      <c r="C109" s="29" t="s">
        <v>5212</v>
      </c>
      <c r="D109" s="29">
        <v>73256</v>
      </c>
      <c r="E109" s="269">
        <v>948</v>
      </c>
      <c r="F109" s="30">
        <f t="shared" si="2"/>
        <v>2.3899681841788138E-3</v>
      </c>
      <c r="G109" s="98">
        <f t="shared" si="3"/>
        <v>22520.670199516964</v>
      </c>
    </row>
    <row r="110" spans="1:7" x14ac:dyDescent="0.2">
      <c r="A110" s="39" t="s">
        <v>9</v>
      </c>
      <c r="B110" s="60" t="s">
        <v>5003</v>
      </c>
      <c r="C110" s="29" t="s">
        <v>4983</v>
      </c>
      <c r="D110" s="29">
        <v>68282</v>
      </c>
      <c r="E110" s="269">
        <v>1290</v>
      </c>
      <c r="F110" s="30">
        <f t="shared" si="2"/>
        <v>3.2521718961926898E-3</v>
      </c>
      <c r="G110" s="98">
        <f t="shared" si="3"/>
        <v>30645.215777823716</v>
      </c>
    </row>
    <row r="111" spans="1:7" x14ac:dyDescent="0.2">
      <c r="A111" s="39" t="s">
        <v>9</v>
      </c>
      <c r="B111" s="60" t="s">
        <v>5082</v>
      </c>
      <c r="C111" s="29" t="s">
        <v>5029</v>
      </c>
      <c r="D111" s="29">
        <v>64004</v>
      </c>
      <c r="E111" s="269">
        <v>3383</v>
      </c>
      <c r="F111" s="30">
        <f t="shared" si="2"/>
        <v>8.5287577711781939E-3</v>
      </c>
      <c r="G111" s="98">
        <f t="shared" si="3"/>
        <v>80366.484477812119</v>
      </c>
    </row>
    <row r="112" spans="1:7" x14ac:dyDescent="0.2">
      <c r="A112" s="39" t="s">
        <v>9</v>
      </c>
      <c r="B112" s="60" t="s">
        <v>5154</v>
      </c>
      <c r="C112" s="29" t="s">
        <v>5117</v>
      </c>
      <c r="D112" s="29">
        <v>68611</v>
      </c>
      <c r="E112" s="269">
        <v>1223</v>
      </c>
      <c r="F112" s="30">
        <f t="shared" si="2"/>
        <v>3.0832606426695035E-3</v>
      </c>
      <c r="G112" s="98">
        <f t="shared" si="3"/>
        <v>29053.565035874733</v>
      </c>
    </row>
    <row r="113" spans="1:7" x14ac:dyDescent="0.2">
      <c r="A113" s="39" t="s">
        <v>9</v>
      </c>
      <c r="B113" s="60" t="s">
        <v>5223</v>
      </c>
      <c r="C113" s="29" t="s">
        <v>5212</v>
      </c>
      <c r="D113" s="29">
        <v>64079</v>
      </c>
      <c r="E113" s="269">
        <v>2819</v>
      </c>
      <c r="F113" s="30">
        <f t="shared" si="2"/>
        <v>7.1068779654009252E-3</v>
      </c>
      <c r="G113" s="98">
        <f t="shared" si="3"/>
        <v>66968.111067972917</v>
      </c>
    </row>
    <row r="114" spans="1:7" x14ac:dyDescent="0.2">
      <c r="A114" s="39" t="s">
        <v>9</v>
      </c>
      <c r="B114" s="60" t="s">
        <v>5083</v>
      </c>
      <c r="C114" s="29" t="s">
        <v>5029</v>
      </c>
      <c r="D114" s="29">
        <v>64016</v>
      </c>
      <c r="E114" s="269">
        <v>5886</v>
      </c>
      <c r="F114" s="30">
        <f t="shared" si="2"/>
        <v>1.483897967518618E-2</v>
      </c>
      <c r="G114" s="98">
        <f t="shared" si="3"/>
        <v>139827.70547927936</v>
      </c>
    </row>
    <row r="115" spans="1:7" x14ac:dyDescent="0.2">
      <c r="A115" s="39" t="s">
        <v>9</v>
      </c>
      <c r="B115" s="60" t="s">
        <v>5028</v>
      </c>
      <c r="C115" s="29" t="s">
        <v>5029</v>
      </c>
      <c r="D115" s="29">
        <v>68445</v>
      </c>
      <c r="E115" s="269">
        <v>1011</v>
      </c>
      <c r="F115" s="30">
        <f t="shared" si="2"/>
        <v>2.5487951837603173E-3</v>
      </c>
      <c r="G115" s="98">
        <f t="shared" si="3"/>
        <v>24017.29701657347</v>
      </c>
    </row>
    <row r="116" spans="1:7" x14ac:dyDescent="0.2">
      <c r="A116" s="39" t="s">
        <v>9</v>
      </c>
      <c r="B116" s="60" t="s">
        <v>5155</v>
      </c>
      <c r="C116" s="29" t="s">
        <v>5117</v>
      </c>
      <c r="D116" s="29">
        <v>71694</v>
      </c>
      <c r="E116" s="269">
        <v>789</v>
      </c>
      <c r="F116" s="30">
        <f t="shared" si="2"/>
        <v>1.9891190899969241E-3</v>
      </c>
      <c r="G116" s="98">
        <f t="shared" si="3"/>
        <v>18743.469185041016</v>
      </c>
    </row>
    <row r="117" spans="1:7" x14ac:dyDescent="0.2">
      <c r="A117" s="39" t="s">
        <v>9</v>
      </c>
      <c r="B117" s="60" t="s">
        <v>5156</v>
      </c>
      <c r="C117" s="29" t="s">
        <v>5117</v>
      </c>
      <c r="D117" s="29">
        <v>304912</v>
      </c>
      <c r="E117" s="269">
        <v>141</v>
      </c>
      <c r="F117" s="30">
        <f t="shared" si="2"/>
        <v>3.5546995144431729E-4</v>
      </c>
      <c r="G117" s="98">
        <f t="shared" si="3"/>
        <v>3349.5933524598017</v>
      </c>
    </row>
    <row r="118" spans="1:7" x14ac:dyDescent="0.2">
      <c r="A118" s="39" t="s">
        <v>9</v>
      </c>
      <c r="B118" s="60" t="s">
        <v>5224</v>
      </c>
      <c r="C118" s="29" t="s">
        <v>5212</v>
      </c>
      <c r="D118" s="29">
        <v>64081</v>
      </c>
      <c r="E118" s="269">
        <v>4622</v>
      </c>
      <c r="F118" s="30">
        <f t="shared" si="2"/>
        <v>1.1652355429614429E-2</v>
      </c>
      <c r="G118" s="98">
        <f t="shared" si="3"/>
        <v>109800.14521325676</v>
      </c>
    </row>
    <row r="119" spans="1:7" x14ac:dyDescent="0.2">
      <c r="A119" s="39" t="s">
        <v>9</v>
      </c>
      <c r="B119" s="60" t="s">
        <v>5225</v>
      </c>
      <c r="C119" s="29" t="s">
        <v>5212</v>
      </c>
      <c r="D119" s="29">
        <v>186104</v>
      </c>
      <c r="E119" s="269">
        <v>405</v>
      </c>
      <c r="F119" s="30">
        <f t="shared" si="2"/>
        <v>1.0210307115953794E-3</v>
      </c>
      <c r="G119" s="98">
        <f t="shared" si="3"/>
        <v>9621.1723953632609</v>
      </c>
    </row>
    <row r="120" spans="1:7" x14ac:dyDescent="0.2">
      <c r="A120" s="39" t="s">
        <v>9</v>
      </c>
      <c r="B120" s="60" t="s">
        <v>5226</v>
      </c>
      <c r="C120" s="29" t="s">
        <v>5212</v>
      </c>
      <c r="D120" s="29">
        <v>64093</v>
      </c>
      <c r="E120" s="269">
        <v>3535</v>
      </c>
      <c r="F120" s="30">
        <f t="shared" si="2"/>
        <v>8.911959420962139E-3</v>
      </c>
      <c r="G120" s="98">
        <f t="shared" si="3"/>
        <v>83977.393623726239</v>
      </c>
    </row>
    <row r="121" spans="1:7" x14ac:dyDescent="0.2">
      <c r="A121" s="39" t="s">
        <v>9</v>
      </c>
      <c r="B121" s="60" t="s">
        <v>5157</v>
      </c>
      <c r="C121" s="29" t="s">
        <v>5117</v>
      </c>
      <c r="D121" s="29">
        <v>68623</v>
      </c>
      <c r="E121" s="269">
        <v>1170</v>
      </c>
      <c r="F121" s="30">
        <f t="shared" si="2"/>
        <v>2.949644277942207E-3</v>
      </c>
      <c r="G121" s="98">
        <f t="shared" si="3"/>
        <v>27794.498031049417</v>
      </c>
    </row>
    <row r="122" spans="1:7" x14ac:dyDescent="0.2">
      <c r="A122" s="39" t="s">
        <v>9</v>
      </c>
      <c r="B122" s="60" t="s">
        <v>5084</v>
      </c>
      <c r="C122" s="29" t="s">
        <v>5029</v>
      </c>
      <c r="D122" s="29">
        <v>185809</v>
      </c>
      <c r="E122" s="269">
        <v>640</v>
      </c>
      <c r="F122" s="30">
        <f t="shared" si="2"/>
        <v>1.6134806306692415E-3</v>
      </c>
      <c r="G122" s="98">
        <f t="shared" si="3"/>
        <v>15203.827982796263</v>
      </c>
    </row>
    <row r="123" spans="1:7" x14ac:dyDescent="0.2">
      <c r="A123" s="39" t="s">
        <v>9</v>
      </c>
      <c r="B123" s="60" t="s">
        <v>5158</v>
      </c>
      <c r="C123" s="29" t="s">
        <v>5117</v>
      </c>
      <c r="D123" s="29">
        <v>188019</v>
      </c>
      <c r="E123" s="269">
        <v>868</v>
      </c>
      <c r="F123" s="30">
        <f t="shared" si="2"/>
        <v>2.1882831053451589E-3</v>
      </c>
      <c r="G123" s="98">
        <f t="shared" si="3"/>
        <v>20620.191701667431</v>
      </c>
    </row>
    <row r="124" spans="1:7" x14ac:dyDescent="0.2">
      <c r="A124" s="39" t="s">
        <v>9</v>
      </c>
      <c r="B124" s="60" t="s">
        <v>5159</v>
      </c>
      <c r="C124" s="29" t="s">
        <v>5117</v>
      </c>
      <c r="D124" s="29">
        <v>185951</v>
      </c>
      <c r="E124" s="269">
        <v>629</v>
      </c>
      <c r="F124" s="30">
        <f t="shared" si="2"/>
        <v>1.585748932329614E-3</v>
      </c>
      <c r="G124" s="98">
        <f t="shared" si="3"/>
        <v>14942.512189341953</v>
      </c>
    </row>
    <row r="125" spans="1:7" x14ac:dyDescent="0.2">
      <c r="A125" s="39" t="s">
        <v>9</v>
      </c>
      <c r="B125" s="60" t="s">
        <v>5160</v>
      </c>
      <c r="C125" s="29" t="s">
        <v>5117</v>
      </c>
      <c r="D125" s="29">
        <v>304913</v>
      </c>
      <c r="E125" s="269">
        <v>151</v>
      </c>
      <c r="F125" s="30">
        <f t="shared" si="2"/>
        <v>3.8068058629852416E-4</v>
      </c>
      <c r="G125" s="98">
        <f t="shared" si="3"/>
        <v>3587.153164690993</v>
      </c>
    </row>
    <row r="126" spans="1:7" x14ac:dyDescent="0.2">
      <c r="A126" s="39" t="s">
        <v>9</v>
      </c>
      <c r="B126" s="60" t="s">
        <v>5045</v>
      </c>
      <c r="C126" s="29" t="s">
        <v>5036</v>
      </c>
      <c r="D126" s="29">
        <v>63964</v>
      </c>
      <c r="E126" s="269">
        <v>2379</v>
      </c>
      <c r="F126" s="30">
        <f t="shared" si="2"/>
        <v>5.9976100318158213E-3</v>
      </c>
      <c r="G126" s="98">
        <f t="shared" si="3"/>
        <v>56515.479329800481</v>
      </c>
    </row>
    <row r="127" spans="1:7" x14ac:dyDescent="0.2">
      <c r="A127" s="39" t="s">
        <v>9</v>
      </c>
      <c r="B127" s="60" t="s">
        <v>5161</v>
      </c>
      <c r="C127" s="29" t="s">
        <v>5117</v>
      </c>
      <c r="D127" s="29">
        <v>304914</v>
      </c>
      <c r="E127" s="269">
        <v>331</v>
      </c>
      <c r="F127" s="30">
        <f t="shared" si="2"/>
        <v>8.3447201367424831E-4</v>
      </c>
      <c r="G127" s="98">
        <f t="shared" si="3"/>
        <v>7863.2297848524422</v>
      </c>
    </row>
    <row r="128" spans="1:7" x14ac:dyDescent="0.2">
      <c r="A128" s="39" t="s">
        <v>9</v>
      </c>
      <c r="B128" s="60" t="s">
        <v>5162</v>
      </c>
      <c r="C128" s="29" t="s">
        <v>5117</v>
      </c>
      <c r="D128" s="29">
        <v>304915</v>
      </c>
      <c r="E128" s="269">
        <v>319</v>
      </c>
      <c r="F128" s="30">
        <f t="shared" si="2"/>
        <v>8.0421925184920003E-4</v>
      </c>
      <c r="G128" s="98">
        <f t="shared" si="3"/>
        <v>7578.1580101750114</v>
      </c>
    </row>
    <row r="129" spans="1:7" x14ac:dyDescent="0.2">
      <c r="A129" s="39" t="s">
        <v>9</v>
      </c>
      <c r="B129" s="60" t="s">
        <v>5030</v>
      </c>
      <c r="C129" s="29" t="s">
        <v>4983</v>
      </c>
      <c r="D129" s="29">
        <v>68294</v>
      </c>
      <c r="E129" s="269">
        <v>759</v>
      </c>
      <c r="F129" s="30">
        <f t="shared" si="2"/>
        <v>1.9134871854343035E-3</v>
      </c>
      <c r="G129" s="98">
        <f t="shared" si="3"/>
        <v>18030.789748347441</v>
      </c>
    </row>
    <row r="130" spans="1:7" x14ac:dyDescent="0.2">
      <c r="A130" s="39" t="s">
        <v>9</v>
      </c>
      <c r="B130" s="60" t="s">
        <v>5004</v>
      </c>
      <c r="C130" s="29" t="s">
        <v>4983</v>
      </c>
      <c r="D130" s="29">
        <v>63836</v>
      </c>
      <c r="E130" s="269">
        <v>4084</v>
      </c>
      <c r="F130" s="30">
        <f t="shared" ref="F130:F193" si="4">E130/E$257</f>
        <v>1.0296023274458098E-2</v>
      </c>
      <c r="G130" s="98">
        <f t="shared" ref="G130:G193" si="5">H$2*F130</f>
        <v>97019.427315218665</v>
      </c>
    </row>
    <row r="131" spans="1:7" x14ac:dyDescent="0.2">
      <c r="A131" s="39" t="s">
        <v>9</v>
      </c>
      <c r="B131" s="60" t="s">
        <v>5005</v>
      </c>
      <c r="C131" s="29" t="s">
        <v>4983</v>
      </c>
      <c r="D131" s="29">
        <v>63848</v>
      </c>
      <c r="E131" s="269">
        <v>2261</v>
      </c>
      <c r="F131" s="30">
        <f t="shared" si="4"/>
        <v>5.70012454053618E-3</v>
      </c>
      <c r="G131" s="98">
        <f t="shared" si="5"/>
        <v>53712.273545472424</v>
      </c>
    </row>
    <row r="132" spans="1:7" x14ac:dyDescent="0.2">
      <c r="A132" s="39" t="s">
        <v>9</v>
      </c>
      <c r="B132" s="60" t="s">
        <v>5006</v>
      </c>
      <c r="C132" s="29" t="s">
        <v>4983</v>
      </c>
      <c r="D132" s="29">
        <v>63851</v>
      </c>
      <c r="E132" s="269">
        <v>5570</v>
      </c>
      <c r="F132" s="30">
        <f t="shared" si="4"/>
        <v>1.4042323613793243E-2</v>
      </c>
      <c r="G132" s="98">
        <f t="shared" si="5"/>
        <v>132320.81541277372</v>
      </c>
    </row>
    <row r="133" spans="1:7" x14ac:dyDescent="0.2">
      <c r="A133" s="39" t="s">
        <v>9</v>
      </c>
      <c r="B133" s="60" t="s">
        <v>5007</v>
      </c>
      <c r="C133" s="29" t="s">
        <v>4983</v>
      </c>
      <c r="D133" s="29">
        <v>63863</v>
      </c>
      <c r="E133" s="269">
        <v>4462</v>
      </c>
      <c r="F133" s="30">
        <f t="shared" si="4"/>
        <v>1.1248985271947119E-2</v>
      </c>
      <c r="G133" s="98">
        <f t="shared" si="5"/>
        <v>105999.1882175577</v>
      </c>
    </row>
    <row r="134" spans="1:7" x14ac:dyDescent="0.2">
      <c r="A134" s="39" t="s">
        <v>9</v>
      </c>
      <c r="B134" s="60" t="s">
        <v>5085</v>
      </c>
      <c r="C134" s="29" t="s">
        <v>5029</v>
      </c>
      <c r="D134" s="29">
        <v>68458</v>
      </c>
      <c r="E134" s="269">
        <v>1178</v>
      </c>
      <c r="F134" s="30">
        <f t="shared" si="4"/>
        <v>2.9698127858255726E-3</v>
      </c>
      <c r="G134" s="98">
        <f t="shared" si="5"/>
        <v>27984.545880834372</v>
      </c>
    </row>
    <row r="135" spans="1:7" x14ac:dyDescent="0.2">
      <c r="A135" s="39" t="s">
        <v>9</v>
      </c>
      <c r="B135" s="60" t="s">
        <v>5227</v>
      </c>
      <c r="C135" s="29" t="s">
        <v>5212</v>
      </c>
      <c r="D135" s="29">
        <v>186116</v>
      </c>
      <c r="E135" s="269">
        <v>637</v>
      </c>
      <c r="F135" s="30">
        <f t="shared" si="4"/>
        <v>1.6059174402129795E-3</v>
      </c>
      <c r="G135" s="98">
        <f t="shared" si="5"/>
        <v>15132.560039126905</v>
      </c>
    </row>
    <row r="136" spans="1:7" x14ac:dyDescent="0.2">
      <c r="A136" s="39" t="s">
        <v>9</v>
      </c>
      <c r="B136" s="60" t="s">
        <v>5086</v>
      </c>
      <c r="C136" s="29" t="s">
        <v>5029</v>
      </c>
      <c r="D136" s="29">
        <v>304880</v>
      </c>
      <c r="E136" s="269">
        <v>78</v>
      </c>
      <c r="F136" s="30">
        <f t="shared" si="4"/>
        <v>1.9664295186281382E-4</v>
      </c>
      <c r="G136" s="98">
        <f t="shared" si="5"/>
        <v>1852.9665354032945</v>
      </c>
    </row>
    <row r="137" spans="1:7" x14ac:dyDescent="0.2">
      <c r="A137" s="39" t="s">
        <v>9</v>
      </c>
      <c r="B137" s="60" t="s">
        <v>5228</v>
      </c>
      <c r="C137" s="29" t="s">
        <v>5212</v>
      </c>
      <c r="D137" s="29">
        <v>304938</v>
      </c>
      <c r="E137" s="269">
        <v>336</v>
      </c>
      <c r="F137" s="30">
        <f t="shared" si="4"/>
        <v>8.4707733110135175E-4</v>
      </c>
      <c r="G137" s="98">
        <f t="shared" si="5"/>
        <v>7982.0096909680378</v>
      </c>
    </row>
    <row r="138" spans="1:7" x14ac:dyDescent="0.2">
      <c r="A138" s="39" t="s">
        <v>9</v>
      </c>
      <c r="B138" s="60" t="s">
        <v>5229</v>
      </c>
      <c r="C138" s="29" t="s">
        <v>5212</v>
      </c>
      <c r="D138" s="29">
        <v>304939</v>
      </c>
      <c r="E138" s="269">
        <v>240</v>
      </c>
      <c r="F138" s="30">
        <f t="shared" si="4"/>
        <v>6.0505523650096558E-4</v>
      </c>
      <c r="G138" s="98">
        <f t="shared" si="5"/>
        <v>5701.435493548599</v>
      </c>
    </row>
    <row r="139" spans="1:7" x14ac:dyDescent="0.2">
      <c r="A139" s="39" t="s">
        <v>9</v>
      </c>
      <c r="B139" s="60" t="s">
        <v>5163</v>
      </c>
      <c r="C139" s="29" t="s">
        <v>5117</v>
      </c>
      <c r="D139" s="29">
        <v>68635</v>
      </c>
      <c r="E139" s="269">
        <v>1329</v>
      </c>
      <c r="F139" s="30">
        <f t="shared" si="4"/>
        <v>3.3504933721240967E-3</v>
      </c>
      <c r="G139" s="98">
        <f t="shared" si="5"/>
        <v>31571.699045525362</v>
      </c>
    </row>
    <row r="140" spans="1:7" x14ac:dyDescent="0.2">
      <c r="A140" s="39" t="s">
        <v>9</v>
      </c>
      <c r="B140" s="60" t="s">
        <v>5164</v>
      </c>
      <c r="C140" s="29" t="s">
        <v>5117</v>
      </c>
      <c r="D140" s="29">
        <v>304916</v>
      </c>
      <c r="E140" s="269">
        <v>267</v>
      </c>
      <c r="F140" s="30">
        <f t="shared" si="4"/>
        <v>6.7312395060732417E-4</v>
      </c>
      <c r="G140" s="98">
        <f t="shared" si="5"/>
        <v>6342.8469865728157</v>
      </c>
    </row>
    <row r="141" spans="1:7" x14ac:dyDescent="0.2">
      <c r="A141" s="39" t="s">
        <v>9</v>
      </c>
      <c r="B141" s="60" t="s">
        <v>5165</v>
      </c>
      <c r="C141" s="29" t="s">
        <v>5117</v>
      </c>
      <c r="D141" s="29">
        <v>304917</v>
      </c>
      <c r="E141" s="269">
        <v>234</v>
      </c>
      <c r="F141" s="30">
        <f t="shared" si="4"/>
        <v>5.8992885558844144E-4</v>
      </c>
      <c r="G141" s="98">
        <f t="shared" si="5"/>
        <v>5558.899606209884</v>
      </c>
    </row>
    <row r="142" spans="1:7" x14ac:dyDescent="0.2">
      <c r="A142" s="39" t="s">
        <v>9</v>
      </c>
      <c r="B142" s="60" t="s">
        <v>5087</v>
      </c>
      <c r="C142" s="29" t="s">
        <v>5029</v>
      </c>
      <c r="D142" s="29">
        <v>99782</v>
      </c>
      <c r="E142" s="269">
        <v>46</v>
      </c>
      <c r="F142" s="30">
        <f t="shared" si="4"/>
        <v>1.1596892032935173E-4</v>
      </c>
      <c r="G142" s="98">
        <f t="shared" si="5"/>
        <v>1092.7751362634815</v>
      </c>
    </row>
    <row r="143" spans="1:7" x14ac:dyDescent="0.2">
      <c r="A143" s="39" t="s">
        <v>9</v>
      </c>
      <c r="B143" s="60" t="s">
        <v>5230</v>
      </c>
      <c r="C143" s="29" t="s">
        <v>5212</v>
      </c>
      <c r="D143" s="29">
        <v>68712</v>
      </c>
      <c r="E143" s="269">
        <v>1469</v>
      </c>
      <c r="F143" s="30">
        <f t="shared" si="4"/>
        <v>3.7034422600829933E-3</v>
      </c>
      <c r="G143" s="98">
        <f t="shared" si="5"/>
        <v>34897.536416762043</v>
      </c>
    </row>
    <row r="144" spans="1:7" x14ac:dyDescent="0.2">
      <c r="A144" s="39" t="s">
        <v>9</v>
      </c>
      <c r="B144" s="60" t="s">
        <v>5166</v>
      </c>
      <c r="C144" s="29" t="s">
        <v>5117</v>
      </c>
      <c r="D144" s="29">
        <v>185963</v>
      </c>
      <c r="E144" s="269">
        <v>394</v>
      </c>
      <c r="F144" s="30">
        <f t="shared" si="4"/>
        <v>9.9329901325575175E-4</v>
      </c>
      <c r="G144" s="98">
        <f t="shared" si="5"/>
        <v>9359.8566019089485</v>
      </c>
    </row>
    <row r="145" spans="1:7" x14ac:dyDescent="0.2">
      <c r="A145" s="39" t="s">
        <v>9</v>
      </c>
      <c r="B145" s="60" t="s">
        <v>5167</v>
      </c>
      <c r="C145" s="29" t="s">
        <v>5117</v>
      </c>
      <c r="D145" s="29">
        <v>64055</v>
      </c>
      <c r="E145" s="269">
        <v>2815</v>
      </c>
      <c r="F145" s="30">
        <f t="shared" si="4"/>
        <v>7.0967937114592419E-3</v>
      </c>
      <c r="G145" s="98">
        <f t="shared" si="5"/>
        <v>66873.08714308044</v>
      </c>
    </row>
    <row r="146" spans="1:7" x14ac:dyDescent="0.2">
      <c r="A146" s="39" t="s">
        <v>9</v>
      </c>
      <c r="B146" s="60" t="s">
        <v>5168</v>
      </c>
      <c r="C146" s="29" t="s">
        <v>5117</v>
      </c>
      <c r="D146" s="29">
        <v>185975</v>
      </c>
      <c r="E146" s="269">
        <v>419</v>
      </c>
      <c r="F146" s="30">
        <f t="shared" si="4"/>
        <v>1.0563256003912691E-3</v>
      </c>
      <c r="G146" s="98">
        <f t="shared" si="5"/>
        <v>9953.7561324869293</v>
      </c>
    </row>
    <row r="147" spans="1:7" x14ac:dyDescent="0.2">
      <c r="A147" s="39" t="s">
        <v>9</v>
      </c>
      <c r="B147" s="60" t="s">
        <v>5008</v>
      </c>
      <c r="C147" s="29" t="s">
        <v>4983</v>
      </c>
      <c r="D147" s="29">
        <v>68306</v>
      </c>
      <c r="E147" s="269">
        <v>1616</v>
      </c>
      <c r="F147" s="30">
        <f t="shared" si="4"/>
        <v>4.0740385924398345E-3</v>
      </c>
      <c r="G147" s="98">
        <f t="shared" si="5"/>
        <v>38389.665656560559</v>
      </c>
    </row>
    <row r="148" spans="1:7" x14ac:dyDescent="0.2">
      <c r="A148" s="39" t="s">
        <v>9</v>
      </c>
      <c r="B148" s="60" t="s">
        <v>5169</v>
      </c>
      <c r="C148" s="29" t="s">
        <v>5117</v>
      </c>
      <c r="D148" s="29">
        <v>304918</v>
      </c>
      <c r="E148" s="269">
        <v>172</v>
      </c>
      <c r="F148" s="30">
        <f t="shared" si="4"/>
        <v>4.3362291949235865E-4</v>
      </c>
      <c r="G148" s="98">
        <f t="shared" si="5"/>
        <v>4086.0287703764957</v>
      </c>
    </row>
    <row r="149" spans="1:7" x14ac:dyDescent="0.2">
      <c r="A149" s="39" t="s">
        <v>9</v>
      </c>
      <c r="B149" s="60" t="s">
        <v>5009</v>
      </c>
      <c r="C149" s="29" t="s">
        <v>4983</v>
      </c>
      <c r="D149" s="29">
        <v>68318</v>
      </c>
      <c r="E149" s="269">
        <v>2758</v>
      </c>
      <c r="F149" s="30">
        <f t="shared" si="4"/>
        <v>6.9530930927902629E-3</v>
      </c>
      <c r="G149" s="98">
        <f t="shared" si="5"/>
        <v>65518.996213362647</v>
      </c>
    </row>
    <row r="150" spans="1:7" x14ac:dyDescent="0.2">
      <c r="A150" s="39" t="s">
        <v>9</v>
      </c>
      <c r="B150" s="60" t="s">
        <v>5170</v>
      </c>
      <c r="C150" s="29" t="s">
        <v>5117</v>
      </c>
      <c r="D150" s="29">
        <v>71706</v>
      </c>
      <c r="E150" s="269">
        <v>680</v>
      </c>
      <c r="F150" s="30">
        <f t="shared" si="4"/>
        <v>1.7143231700860692E-3</v>
      </c>
      <c r="G150" s="98">
        <f t="shared" si="5"/>
        <v>16154.06723172103</v>
      </c>
    </row>
    <row r="151" spans="1:7" x14ac:dyDescent="0.2">
      <c r="A151" s="39" t="s">
        <v>9</v>
      </c>
      <c r="B151" s="60" t="s">
        <v>5088</v>
      </c>
      <c r="C151" s="29" t="s">
        <v>5029</v>
      </c>
      <c r="D151" s="29">
        <v>304882</v>
      </c>
      <c r="E151" s="269">
        <v>369</v>
      </c>
      <c r="F151" s="30">
        <f t="shared" si="4"/>
        <v>9.3027242612023458E-4</v>
      </c>
      <c r="G151" s="98">
        <f t="shared" si="5"/>
        <v>8765.9570713309713</v>
      </c>
    </row>
    <row r="152" spans="1:7" x14ac:dyDescent="0.2">
      <c r="A152" s="39" t="s">
        <v>9</v>
      </c>
      <c r="B152" s="60" t="s">
        <v>5046</v>
      </c>
      <c r="C152" s="29" t="s">
        <v>5036</v>
      </c>
      <c r="D152" s="29">
        <v>68407</v>
      </c>
      <c r="E152" s="269">
        <v>1455</v>
      </c>
      <c r="F152" s="30">
        <f t="shared" si="4"/>
        <v>3.6681473712871036E-3</v>
      </c>
      <c r="G152" s="98">
        <f t="shared" si="5"/>
        <v>34564.95267963838</v>
      </c>
    </row>
    <row r="153" spans="1:7" x14ac:dyDescent="0.2">
      <c r="A153" s="39" t="s">
        <v>9</v>
      </c>
      <c r="B153" s="60" t="s">
        <v>5089</v>
      </c>
      <c r="C153" s="29" t="s">
        <v>5029</v>
      </c>
      <c r="D153" s="29">
        <v>304883</v>
      </c>
      <c r="E153" s="269">
        <v>175</v>
      </c>
      <c r="F153" s="30">
        <f t="shared" si="4"/>
        <v>4.4118610994862072E-4</v>
      </c>
      <c r="G153" s="98">
        <f t="shared" si="5"/>
        <v>4157.2967140458532</v>
      </c>
    </row>
    <row r="154" spans="1:7" x14ac:dyDescent="0.2">
      <c r="A154" s="39" t="s">
        <v>9</v>
      </c>
      <c r="B154" s="60" t="s">
        <v>5090</v>
      </c>
      <c r="C154" s="29" t="s">
        <v>5029</v>
      </c>
      <c r="D154" s="29">
        <v>68460</v>
      </c>
      <c r="E154" s="269">
        <v>1931</v>
      </c>
      <c r="F154" s="30">
        <f t="shared" si="4"/>
        <v>4.8681735903473525E-3</v>
      </c>
      <c r="G154" s="98">
        <f t="shared" si="5"/>
        <v>45872.799741843104</v>
      </c>
    </row>
    <row r="155" spans="1:7" x14ac:dyDescent="0.2">
      <c r="A155" s="39" t="s">
        <v>9</v>
      </c>
      <c r="B155" s="60" t="s">
        <v>5171</v>
      </c>
      <c r="C155" s="29" t="s">
        <v>5117</v>
      </c>
      <c r="D155" s="29">
        <v>304919</v>
      </c>
      <c r="E155" s="269">
        <v>158</v>
      </c>
      <c r="F155" s="30">
        <f t="shared" si="4"/>
        <v>3.9832803069646901E-4</v>
      </c>
      <c r="G155" s="98">
        <f t="shared" si="5"/>
        <v>3753.4450332528277</v>
      </c>
    </row>
    <row r="156" spans="1:7" x14ac:dyDescent="0.2">
      <c r="A156" s="39" t="s">
        <v>9</v>
      </c>
      <c r="B156" s="60" t="s">
        <v>5047</v>
      </c>
      <c r="C156" s="29" t="s">
        <v>5036</v>
      </c>
      <c r="D156" s="29">
        <v>63976</v>
      </c>
      <c r="E156" s="269">
        <v>2576</v>
      </c>
      <c r="F156" s="30">
        <f t="shared" si="4"/>
        <v>6.4942595384436972E-3</v>
      </c>
      <c r="G156" s="98">
        <f t="shared" si="5"/>
        <v>61195.407630754962</v>
      </c>
    </row>
    <row r="157" spans="1:7" x14ac:dyDescent="0.2">
      <c r="A157" s="39" t="s">
        <v>9</v>
      </c>
      <c r="B157" s="60" t="s">
        <v>5172</v>
      </c>
      <c r="C157" s="29" t="s">
        <v>5117</v>
      </c>
      <c r="D157" s="29">
        <v>185987</v>
      </c>
      <c r="E157" s="269">
        <v>479</v>
      </c>
      <c r="F157" s="30">
        <f t="shared" si="4"/>
        <v>1.2075894095165103E-3</v>
      </c>
      <c r="G157" s="98">
        <f t="shared" si="5"/>
        <v>11379.115005874077</v>
      </c>
    </row>
    <row r="158" spans="1:7" x14ac:dyDescent="0.2">
      <c r="A158" s="39" t="s">
        <v>9</v>
      </c>
      <c r="B158" s="60" t="s">
        <v>5231</v>
      </c>
      <c r="C158" s="29" t="s">
        <v>5212</v>
      </c>
      <c r="D158" s="29">
        <v>186128</v>
      </c>
      <c r="E158" s="269">
        <v>839</v>
      </c>
      <c r="F158" s="30">
        <f t="shared" si="4"/>
        <v>2.1151722642679589E-3</v>
      </c>
      <c r="G158" s="98">
        <f t="shared" si="5"/>
        <v>19931.268246196978</v>
      </c>
    </row>
    <row r="159" spans="1:7" x14ac:dyDescent="0.2">
      <c r="A159" s="39" t="s">
        <v>9</v>
      </c>
      <c r="B159" s="60" t="s">
        <v>5232</v>
      </c>
      <c r="C159" s="29" t="s">
        <v>5212</v>
      </c>
      <c r="D159" s="29">
        <v>68724</v>
      </c>
      <c r="E159" s="269">
        <v>1672</v>
      </c>
      <c r="F159" s="30">
        <f t="shared" si="4"/>
        <v>4.2152181476233933E-3</v>
      </c>
      <c r="G159" s="98">
        <f t="shared" si="5"/>
        <v>39720.000605055233</v>
      </c>
    </row>
    <row r="160" spans="1:7" x14ac:dyDescent="0.2">
      <c r="A160" s="39" t="s">
        <v>9</v>
      </c>
      <c r="B160" s="60" t="s">
        <v>5173</v>
      </c>
      <c r="C160" s="29" t="s">
        <v>5117</v>
      </c>
      <c r="D160" s="29">
        <v>304920</v>
      </c>
      <c r="E160" s="269">
        <v>122</v>
      </c>
      <c r="F160" s="30">
        <f t="shared" si="4"/>
        <v>3.0756974522132415E-4</v>
      </c>
      <c r="G160" s="98">
        <f t="shared" si="5"/>
        <v>2898.2297092205376</v>
      </c>
    </row>
    <row r="161" spans="1:7" x14ac:dyDescent="0.2">
      <c r="A161" s="39" t="s">
        <v>9</v>
      </c>
      <c r="B161" s="60" t="s">
        <v>5010</v>
      </c>
      <c r="C161" s="29" t="s">
        <v>4983</v>
      </c>
      <c r="D161" s="29">
        <v>68320</v>
      </c>
      <c r="E161" s="269">
        <v>2404</v>
      </c>
      <c r="F161" s="30">
        <f t="shared" si="4"/>
        <v>6.0606366189513384E-3</v>
      </c>
      <c r="G161" s="98">
        <f t="shared" si="5"/>
        <v>57109.378860378463</v>
      </c>
    </row>
    <row r="162" spans="1:7" x14ac:dyDescent="0.2">
      <c r="A162" s="39" t="s">
        <v>9</v>
      </c>
      <c r="B162" s="60" t="s">
        <v>5091</v>
      </c>
      <c r="C162" s="29" t="s">
        <v>5029</v>
      </c>
      <c r="D162" s="29">
        <v>304884</v>
      </c>
      <c r="E162" s="269">
        <v>58</v>
      </c>
      <c r="F162" s="30">
        <f t="shared" si="4"/>
        <v>1.4622168215440001E-4</v>
      </c>
      <c r="G162" s="98">
        <f t="shared" si="5"/>
        <v>1377.8469109409114</v>
      </c>
    </row>
    <row r="163" spans="1:7" x14ac:dyDescent="0.2">
      <c r="A163" s="39" t="s">
        <v>9</v>
      </c>
      <c r="B163" s="60" t="s">
        <v>5174</v>
      </c>
      <c r="C163" s="29" t="s">
        <v>5117</v>
      </c>
      <c r="D163" s="29">
        <v>71718</v>
      </c>
      <c r="E163" s="269">
        <v>761</v>
      </c>
      <c r="F163" s="30">
        <f t="shared" si="4"/>
        <v>1.9185293124051449E-3</v>
      </c>
      <c r="G163" s="98">
        <f t="shared" si="5"/>
        <v>18078.301710793679</v>
      </c>
    </row>
    <row r="164" spans="1:7" x14ac:dyDescent="0.2">
      <c r="A164" s="39" t="s">
        <v>9</v>
      </c>
      <c r="B164" s="60" t="s">
        <v>5175</v>
      </c>
      <c r="C164" s="29" t="s">
        <v>5117</v>
      </c>
      <c r="D164" s="29">
        <v>304921</v>
      </c>
      <c r="E164" s="269">
        <v>139</v>
      </c>
      <c r="F164" s="30">
        <f t="shared" si="4"/>
        <v>3.5042782447347587E-4</v>
      </c>
      <c r="G164" s="98">
        <f t="shared" si="5"/>
        <v>3302.0813900135631</v>
      </c>
    </row>
    <row r="165" spans="1:7" x14ac:dyDescent="0.2">
      <c r="A165" s="39" t="s">
        <v>9</v>
      </c>
      <c r="B165" s="60" t="s">
        <v>5092</v>
      </c>
      <c r="C165" s="29" t="s">
        <v>5029</v>
      </c>
      <c r="D165" s="29">
        <v>304885</v>
      </c>
      <c r="E165" s="269">
        <v>530</v>
      </c>
      <c r="F165" s="30">
        <f t="shared" si="4"/>
        <v>1.3361636472729657E-3</v>
      </c>
      <c r="G165" s="98">
        <f t="shared" si="5"/>
        <v>12590.670048253156</v>
      </c>
    </row>
    <row r="166" spans="1:7" x14ac:dyDescent="0.2">
      <c r="A166" s="39" t="s">
        <v>9</v>
      </c>
      <c r="B166" s="60" t="s">
        <v>5093</v>
      </c>
      <c r="C166" s="29" t="s">
        <v>5029</v>
      </c>
      <c r="D166" s="29">
        <v>304886</v>
      </c>
      <c r="E166" s="269">
        <v>281</v>
      </c>
      <c r="F166" s="30">
        <f t="shared" si="4"/>
        <v>7.0841883940321387E-4</v>
      </c>
      <c r="G166" s="98">
        <f t="shared" si="5"/>
        <v>6675.4307236964842</v>
      </c>
    </row>
    <row r="167" spans="1:7" x14ac:dyDescent="0.2">
      <c r="A167" s="39" t="s">
        <v>9</v>
      </c>
      <c r="B167" s="60" t="s">
        <v>5176</v>
      </c>
      <c r="C167" s="29" t="s">
        <v>5117</v>
      </c>
      <c r="D167" s="29">
        <v>185999</v>
      </c>
      <c r="E167" s="269">
        <v>498</v>
      </c>
      <c r="F167" s="30">
        <f t="shared" si="4"/>
        <v>1.2554896157395035E-3</v>
      </c>
      <c r="G167" s="98">
        <f t="shared" si="5"/>
        <v>11830.478649113342</v>
      </c>
    </row>
    <row r="168" spans="1:7" x14ac:dyDescent="0.2">
      <c r="A168" s="39" t="s">
        <v>9</v>
      </c>
      <c r="B168" s="60" t="s">
        <v>5094</v>
      </c>
      <c r="C168" s="29" t="s">
        <v>5029</v>
      </c>
      <c r="D168" s="29">
        <v>304887</v>
      </c>
      <c r="E168" s="269">
        <v>255</v>
      </c>
      <c r="F168" s="30">
        <f t="shared" si="4"/>
        <v>6.4287118878227588E-4</v>
      </c>
      <c r="G168" s="98">
        <f t="shared" si="5"/>
        <v>6057.7752118953858</v>
      </c>
    </row>
    <row r="169" spans="1:7" x14ac:dyDescent="0.2">
      <c r="A169" s="39" t="s">
        <v>9</v>
      </c>
      <c r="B169" s="60" t="s">
        <v>5011</v>
      </c>
      <c r="C169" s="29" t="s">
        <v>4983</v>
      </c>
      <c r="D169" s="29">
        <v>304859</v>
      </c>
      <c r="E169" s="269">
        <v>109</v>
      </c>
      <c r="F169" s="30">
        <f t="shared" si="4"/>
        <v>2.7479591991085521E-4</v>
      </c>
      <c r="G169" s="98">
        <f t="shared" si="5"/>
        <v>2589.4019533199885</v>
      </c>
    </row>
    <row r="170" spans="1:7" x14ac:dyDescent="0.2">
      <c r="A170" s="39" t="s">
        <v>9</v>
      </c>
      <c r="B170" s="60" t="s">
        <v>5012</v>
      </c>
      <c r="C170" s="29" t="s">
        <v>4983</v>
      </c>
      <c r="D170" s="29">
        <v>68332</v>
      </c>
      <c r="E170" s="269">
        <v>1694</v>
      </c>
      <c r="F170" s="30">
        <f t="shared" si="4"/>
        <v>4.2706815443026482E-3</v>
      </c>
      <c r="G170" s="98">
        <f t="shared" si="5"/>
        <v>40242.632191963858</v>
      </c>
    </row>
    <row r="171" spans="1:7" x14ac:dyDescent="0.2">
      <c r="A171" s="39" t="s">
        <v>9</v>
      </c>
      <c r="B171" s="60" t="s">
        <v>5177</v>
      </c>
      <c r="C171" s="29" t="s">
        <v>5117</v>
      </c>
      <c r="D171" s="29">
        <v>304922</v>
      </c>
      <c r="E171" s="269">
        <v>678</v>
      </c>
      <c r="F171" s="30">
        <f t="shared" si="4"/>
        <v>1.7092810431152277E-3</v>
      </c>
      <c r="G171" s="98">
        <f t="shared" si="5"/>
        <v>16106.555269274791</v>
      </c>
    </row>
    <row r="172" spans="1:7" x14ac:dyDescent="0.2">
      <c r="A172" s="39" t="s">
        <v>9</v>
      </c>
      <c r="B172" s="60" t="s">
        <v>5178</v>
      </c>
      <c r="C172" s="29" t="s">
        <v>5117</v>
      </c>
      <c r="D172" s="29">
        <v>320323</v>
      </c>
      <c r="E172" s="269">
        <v>428</v>
      </c>
      <c r="F172" s="30">
        <f t="shared" si="4"/>
        <v>1.0790151717600552E-3</v>
      </c>
      <c r="G172" s="98">
        <f t="shared" si="5"/>
        <v>10167.559963494999</v>
      </c>
    </row>
    <row r="173" spans="1:7" x14ac:dyDescent="0.2">
      <c r="A173" s="39" t="s">
        <v>9</v>
      </c>
      <c r="B173" s="60" t="s">
        <v>5233</v>
      </c>
      <c r="C173" s="29" t="s">
        <v>5212</v>
      </c>
      <c r="D173" s="29">
        <v>73268</v>
      </c>
      <c r="E173" s="269">
        <v>1145</v>
      </c>
      <c r="F173" s="30">
        <f t="shared" si="4"/>
        <v>2.8866176908066898E-3</v>
      </c>
      <c r="G173" s="98">
        <f t="shared" si="5"/>
        <v>27200.598500471438</v>
      </c>
    </row>
    <row r="174" spans="1:7" x14ac:dyDescent="0.2">
      <c r="A174" s="39" t="s">
        <v>9</v>
      </c>
      <c r="B174" s="60" t="s">
        <v>5013</v>
      </c>
      <c r="C174" s="29" t="s">
        <v>4983</v>
      </c>
      <c r="D174" s="29">
        <v>63875</v>
      </c>
      <c r="E174" s="269">
        <v>2347</v>
      </c>
      <c r="F174" s="30">
        <f t="shared" si="4"/>
        <v>5.9169360002823594E-3</v>
      </c>
      <c r="G174" s="98">
        <f t="shared" si="5"/>
        <v>55755.28793066067</v>
      </c>
    </row>
    <row r="175" spans="1:7" x14ac:dyDescent="0.2">
      <c r="A175" s="39" t="s">
        <v>9</v>
      </c>
      <c r="B175" s="60" t="s">
        <v>5179</v>
      </c>
      <c r="C175" s="29" t="s">
        <v>5117</v>
      </c>
      <c r="D175" s="29">
        <v>72797</v>
      </c>
      <c r="E175" s="269">
        <v>1144</v>
      </c>
      <c r="F175" s="30">
        <f t="shared" si="4"/>
        <v>2.8840966273212692E-3</v>
      </c>
      <c r="G175" s="98">
        <f t="shared" si="5"/>
        <v>27176.842519248319</v>
      </c>
    </row>
    <row r="176" spans="1:7" x14ac:dyDescent="0.2">
      <c r="A176" s="39" t="s">
        <v>9</v>
      </c>
      <c r="B176" s="60" t="s">
        <v>5095</v>
      </c>
      <c r="C176" s="29" t="s">
        <v>5029</v>
      </c>
      <c r="D176" s="29">
        <v>304888</v>
      </c>
      <c r="E176" s="269">
        <v>130</v>
      </c>
      <c r="F176" s="30">
        <f t="shared" si="4"/>
        <v>3.2773825310468966E-4</v>
      </c>
      <c r="G176" s="98">
        <f t="shared" si="5"/>
        <v>3088.2775590054907</v>
      </c>
    </row>
    <row r="177" spans="1:7" x14ac:dyDescent="0.2">
      <c r="A177" s="39" t="s">
        <v>9</v>
      </c>
      <c r="B177" s="60" t="s">
        <v>5234</v>
      </c>
      <c r="C177" s="29" t="s">
        <v>5212</v>
      </c>
      <c r="D177" s="29">
        <v>304940</v>
      </c>
      <c r="E177" s="269">
        <v>201</v>
      </c>
      <c r="F177" s="30">
        <f t="shared" si="4"/>
        <v>5.0673376056955871E-4</v>
      </c>
      <c r="G177" s="98">
        <f t="shared" si="5"/>
        <v>4774.9522258469515</v>
      </c>
    </row>
    <row r="178" spans="1:7" x14ac:dyDescent="0.2">
      <c r="A178" s="39" t="s">
        <v>9</v>
      </c>
      <c r="B178" s="60" t="s">
        <v>5096</v>
      </c>
      <c r="C178" s="29" t="s">
        <v>5029</v>
      </c>
      <c r="D178" s="29">
        <v>304889</v>
      </c>
      <c r="E178" s="269">
        <v>153</v>
      </c>
      <c r="F178" s="30">
        <f t="shared" si="4"/>
        <v>3.8572271326936557E-4</v>
      </c>
      <c r="G178" s="98">
        <f t="shared" si="5"/>
        <v>3634.6651271372316</v>
      </c>
    </row>
    <row r="179" spans="1:7" x14ac:dyDescent="0.2">
      <c r="A179" s="39" t="s">
        <v>9</v>
      </c>
      <c r="B179" s="60" t="s">
        <v>5097</v>
      </c>
      <c r="C179" s="29" t="s">
        <v>5029</v>
      </c>
      <c r="D179" s="29">
        <v>304890</v>
      </c>
      <c r="E179" s="269">
        <v>329</v>
      </c>
      <c r="F179" s="30">
        <f t="shared" si="4"/>
        <v>8.2942988670340701E-4</v>
      </c>
      <c r="G179" s="98">
        <f t="shared" si="5"/>
        <v>7815.7178224062045</v>
      </c>
    </row>
    <row r="180" spans="1:7" x14ac:dyDescent="0.2">
      <c r="A180" s="39" t="s">
        <v>9</v>
      </c>
      <c r="B180" s="60" t="s">
        <v>5098</v>
      </c>
      <c r="C180" s="29" t="s">
        <v>5029</v>
      </c>
      <c r="D180" s="29">
        <v>304891</v>
      </c>
      <c r="E180" s="269">
        <v>106</v>
      </c>
      <c r="F180" s="30">
        <f t="shared" si="4"/>
        <v>2.6723272945459314E-4</v>
      </c>
      <c r="G180" s="98">
        <f t="shared" si="5"/>
        <v>2518.134009650631</v>
      </c>
    </row>
    <row r="181" spans="1:7" x14ac:dyDescent="0.2">
      <c r="A181" s="39" t="s">
        <v>9</v>
      </c>
      <c r="B181" s="60" t="s">
        <v>5180</v>
      </c>
      <c r="C181" s="29" t="s">
        <v>5117</v>
      </c>
      <c r="D181" s="29">
        <v>71720</v>
      </c>
      <c r="E181" s="269">
        <v>1043</v>
      </c>
      <c r="F181" s="30">
        <f t="shared" si="4"/>
        <v>2.6294692152937795E-3</v>
      </c>
      <c r="G181" s="98">
        <f t="shared" si="5"/>
        <v>24777.488415713284</v>
      </c>
    </row>
    <row r="182" spans="1:7" x14ac:dyDescent="0.2">
      <c r="A182" s="39" t="s">
        <v>9</v>
      </c>
      <c r="B182" s="60" t="s">
        <v>5014</v>
      </c>
      <c r="C182" s="29" t="s">
        <v>4983</v>
      </c>
      <c r="D182" s="29">
        <v>68344</v>
      </c>
      <c r="E182" s="269">
        <v>1812</v>
      </c>
      <c r="F182" s="30">
        <f t="shared" si="4"/>
        <v>4.5681670355822903E-3</v>
      </c>
      <c r="G182" s="98">
        <f t="shared" si="5"/>
        <v>43045.837976291921</v>
      </c>
    </row>
    <row r="183" spans="1:7" x14ac:dyDescent="0.2">
      <c r="A183" s="39" t="s">
        <v>9</v>
      </c>
      <c r="B183" s="60" t="s">
        <v>5015</v>
      </c>
      <c r="C183" s="29" t="s">
        <v>4983</v>
      </c>
      <c r="D183" s="29">
        <v>63887</v>
      </c>
      <c r="E183" s="269">
        <v>2548</v>
      </c>
      <c r="F183" s="30">
        <f t="shared" si="4"/>
        <v>6.4236697608519178E-3</v>
      </c>
      <c r="G183" s="98">
        <f t="shared" si="5"/>
        <v>60530.240156507622</v>
      </c>
    </row>
    <row r="184" spans="1:7" x14ac:dyDescent="0.2">
      <c r="A184" s="39" t="s">
        <v>9</v>
      </c>
      <c r="B184" s="60" t="s">
        <v>5181</v>
      </c>
      <c r="C184" s="29" t="s">
        <v>5117</v>
      </c>
      <c r="D184" s="29">
        <v>72809</v>
      </c>
      <c r="E184" s="269">
        <v>694</v>
      </c>
      <c r="F184" s="30">
        <f t="shared" si="4"/>
        <v>1.7496180588819589E-3</v>
      </c>
      <c r="G184" s="98">
        <f t="shared" si="5"/>
        <v>16486.650968844697</v>
      </c>
    </row>
    <row r="185" spans="1:7" x14ac:dyDescent="0.2">
      <c r="A185" s="39" t="s">
        <v>9</v>
      </c>
      <c r="B185" s="60" t="s">
        <v>5182</v>
      </c>
      <c r="C185" s="29" t="s">
        <v>5117</v>
      </c>
      <c r="D185" s="29">
        <v>304923</v>
      </c>
      <c r="E185" s="269">
        <v>327</v>
      </c>
      <c r="F185" s="30">
        <f t="shared" si="4"/>
        <v>8.2438775973256559E-4</v>
      </c>
      <c r="G185" s="98">
        <f t="shared" si="5"/>
        <v>7768.2058599599659</v>
      </c>
    </row>
    <row r="186" spans="1:7" x14ac:dyDescent="0.2">
      <c r="A186" s="39" t="s">
        <v>9</v>
      </c>
      <c r="B186" s="60" t="s">
        <v>5016</v>
      </c>
      <c r="C186" s="29" t="s">
        <v>4983</v>
      </c>
      <c r="D186" s="29">
        <v>185710</v>
      </c>
      <c r="E186" s="269">
        <v>505</v>
      </c>
      <c r="F186" s="30">
        <f t="shared" si="4"/>
        <v>1.2731370601374483E-3</v>
      </c>
      <c r="G186" s="98">
        <f t="shared" si="5"/>
        <v>11996.770517675175</v>
      </c>
    </row>
    <row r="187" spans="1:7" x14ac:dyDescent="0.2">
      <c r="A187" s="39" t="s">
        <v>9</v>
      </c>
      <c r="B187" s="60" t="s">
        <v>5183</v>
      </c>
      <c r="C187" s="29" t="s">
        <v>5117</v>
      </c>
      <c r="D187" s="29">
        <v>304925</v>
      </c>
      <c r="E187" s="269">
        <v>142</v>
      </c>
      <c r="F187" s="30">
        <f t="shared" si="4"/>
        <v>3.5799101492973794E-4</v>
      </c>
      <c r="G187" s="98">
        <f t="shared" si="5"/>
        <v>3373.3493336829206</v>
      </c>
    </row>
    <row r="188" spans="1:7" x14ac:dyDescent="0.2">
      <c r="A188" s="39" t="s">
        <v>9</v>
      </c>
      <c r="B188" s="60" t="s">
        <v>5184</v>
      </c>
      <c r="C188" s="29" t="s">
        <v>5117</v>
      </c>
      <c r="D188" s="29">
        <v>186015</v>
      </c>
      <c r="E188" s="269">
        <v>846</v>
      </c>
      <c r="F188" s="30">
        <f t="shared" si="4"/>
        <v>2.1328197086659035E-3</v>
      </c>
      <c r="G188" s="98">
        <f t="shared" si="5"/>
        <v>20097.56011475881</v>
      </c>
    </row>
    <row r="189" spans="1:7" x14ac:dyDescent="0.2">
      <c r="A189" s="39" t="s">
        <v>9</v>
      </c>
      <c r="B189" s="60" t="s">
        <v>5048</v>
      </c>
      <c r="C189" s="29" t="s">
        <v>5036</v>
      </c>
      <c r="D189" s="29">
        <v>185746</v>
      </c>
      <c r="E189" s="269">
        <v>613</v>
      </c>
      <c r="F189" s="30">
        <f t="shared" si="4"/>
        <v>1.5454119165628829E-3</v>
      </c>
      <c r="G189" s="98">
        <f t="shared" si="5"/>
        <v>14562.416489772046</v>
      </c>
    </row>
    <row r="190" spans="1:7" x14ac:dyDescent="0.2">
      <c r="A190" s="39" t="s">
        <v>9</v>
      </c>
      <c r="B190" s="60" t="s">
        <v>5185</v>
      </c>
      <c r="C190" s="29" t="s">
        <v>5117</v>
      </c>
      <c r="D190" s="29">
        <v>186027</v>
      </c>
      <c r="E190" s="269">
        <v>534</v>
      </c>
      <c r="F190" s="30">
        <f t="shared" si="4"/>
        <v>1.3462479012146483E-3</v>
      </c>
      <c r="G190" s="98">
        <f t="shared" si="5"/>
        <v>12685.693973145631</v>
      </c>
    </row>
    <row r="191" spans="1:7" x14ac:dyDescent="0.2">
      <c r="A191" s="39" t="s">
        <v>9</v>
      </c>
      <c r="B191" s="60" t="s">
        <v>5031</v>
      </c>
      <c r="C191" s="29" t="s">
        <v>5029</v>
      </c>
      <c r="D191" s="29">
        <v>68472</v>
      </c>
      <c r="E191" s="269">
        <v>1447</v>
      </c>
      <c r="F191" s="30">
        <f t="shared" si="4"/>
        <v>3.6479788634037383E-3</v>
      </c>
      <c r="G191" s="98">
        <f t="shared" si="5"/>
        <v>34374.904829853425</v>
      </c>
    </row>
    <row r="192" spans="1:7" x14ac:dyDescent="0.2">
      <c r="A192" s="39" t="s">
        <v>9</v>
      </c>
      <c r="B192" s="60" t="s">
        <v>5235</v>
      </c>
      <c r="C192" s="29" t="s">
        <v>5212</v>
      </c>
      <c r="D192" s="29">
        <v>71783</v>
      </c>
      <c r="E192" s="269">
        <v>1526</v>
      </c>
      <c r="F192" s="30">
        <f t="shared" si="4"/>
        <v>3.8471428787519727E-3</v>
      </c>
      <c r="G192" s="98">
        <f t="shared" si="5"/>
        <v>36251.627346479836</v>
      </c>
    </row>
    <row r="193" spans="1:7" x14ac:dyDescent="0.2">
      <c r="A193" s="39" t="s">
        <v>9</v>
      </c>
      <c r="B193" s="60" t="s">
        <v>5099</v>
      </c>
      <c r="C193" s="29" t="s">
        <v>5029</v>
      </c>
      <c r="D193" s="29">
        <v>68484</v>
      </c>
      <c r="E193" s="269">
        <v>2866</v>
      </c>
      <c r="F193" s="30">
        <f t="shared" si="4"/>
        <v>7.2253679492156973E-3</v>
      </c>
      <c r="G193" s="98">
        <f t="shared" si="5"/>
        <v>68084.64218545951</v>
      </c>
    </row>
    <row r="194" spans="1:7" x14ac:dyDescent="0.2">
      <c r="A194" s="39" t="s">
        <v>9</v>
      </c>
      <c r="B194" s="60" t="s">
        <v>5100</v>
      </c>
      <c r="C194" s="29" t="s">
        <v>5029</v>
      </c>
      <c r="D194" s="29">
        <v>68496</v>
      </c>
      <c r="E194" s="269">
        <v>1390</v>
      </c>
      <c r="F194" s="30">
        <f t="shared" ref="F194:F256" si="6">E194/E$257</f>
        <v>3.5042782447347589E-3</v>
      </c>
      <c r="G194" s="98">
        <f t="shared" ref="G194:G256" si="7">H$2*F194</f>
        <v>33020.813900135632</v>
      </c>
    </row>
    <row r="195" spans="1:7" x14ac:dyDescent="0.2">
      <c r="A195" s="39" t="s">
        <v>9</v>
      </c>
      <c r="B195" s="60" t="s">
        <v>5101</v>
      </c>
      <c r="C195" s="29" t="s">
        <v>5029</v>
      </c>
      <c r="D195" s="29">
        <v>305993</v>
      </c>
      <c r="E195" s="269">
        <v>66</v>
      </c>
      <c r="F195" s="30">
        <f t="shared" si="6"/>
        <v>1.6639019003776554E-4</v>
      </c>
      <c r="G195" s="98">
        <f t="shared" si="7"/>
        <v>1567.8947607258647</v>
      </c>
    </row>
    <row r="196" spans="1:7" x14ac:dyDescent="0.2">
      <c r="A196" s="39" t="s">
        <v>9</v>
      </c>
      <c r="B196" s="60" t="s">
        <v>5236</v>
      </c>
      <c r="C196" s="29" t="s">
        <v>5212</v>
      </c>
      <c r="D196" s="29">
        <v>73270</v>
      </c>
      <c r="E196" s="269">
        <v>1083</v>
      </c>
      <c r="F196" s="30">
        <f t="shared" si="6"/>
        <v>2.730311754710607E-3</v>
      </c>
      <c r="G196" s="98">
        <f t="shared" si="7"/>
        <v>25727.727664638049</v>
      </c>
    </row>
    <row r="197" spans="1:7" x14ac:dyDescent="0.2">
      <c r="A197" s="39" t="s">
        <v>9</v>
      </c>
      <c r="B197" s="60" t="s">
        <v>5049</v>
      </c>
      <c r="C197" s="29">
        <v>431</v>
      </c>
      <c r="D197" s="29">
        <v>185759</v>
      </c>
      <c r="E197" s="269">
        <v>606</v>
      </c>
      <c r="F197" s="30">
        <f t="shared" si="6"/>
        <v>1.527764472164938E-3</v>
      </c>
      <c r="G197" s="98">
        <f t="shared" si="7"/>
        <v>14396.124621210211</v>
      </c>
    </row>
    <row r="198" spans="1:7" x14ac:dyDescent="0.2">
      <c r="A198" s="39" t="s">
        <v>9</v>
      </c>
      <c r="B198" s="60" t="s">
        <v>5102</v>
      </c>
      <c r="C198" s="29" t="s">
        <v>5029</v>
      </c>
      <c r="D198" s="29">
        <v>68508</v>
      </c>
      <c r="E198" s="269">
        <v>1272</v>
      </c>
      <c r="F198" s="30">
        <f t="shared" si="6"/>
        <v>3.2067927534551177E-3</v>
      </c>
      <c r="G198" s="98">
        <f t="shared" si="7"/>
        <v>30217.608115807576</v>
      </c>
    </row>
    <row r="199" spans="1:7" x14ac:dyDescent="0.2">
      <c r="A199" s="39" t="s">
        <v>9</v>
      </c>
      <c r="B199" s="60" t="s">
        <v>5050</v>
      </c>
      <c r="C199" s="29" t="s">
        <v>5036</v>
      </c>
      <c r="D199" s="29">
        <v>71617</v>
      </c>
      <c r="E199" s="269">
        <v>832</v>
      </c>
      <c r="F199" s="30">
        <f t="shared" si="6"/>
        <v>2.0975248198700138E-3</v>
      </c>
      <c r="G199" s="98">
        <f t="shared" si="7"/>
        <v>19764.976377635139</v>
      </c>
    </row>
    <row r="200" spans="1:7" x14ac:dyDescent="0.2">
      <c r="A200" s="39" t="s">
        <v>9</v>
      </c>
      <c r="B200" s="60" t="s">
        <v>5103</v>
      </c>
      <c r="C200" s="29" t="s">
        <v>5029</v>
      </c>
      <c r="D200" s="29">
        <v>185811</v>
      </c>
      <c r="E200" s="269">
        <v>626</v>
      </c>
      <c r="F200" s="30">
        <f t="shared" si="6"/>
        <v>1.5781857418733518E-3</v>
      </c>
      <c r="G200" s="98">
        <f t="shared" si="7"/>
        <v>14871.244245672593</v>
      </c>
    </row>
    <row r="201" spans="1:7" x14ac:dyDescent="0.2">
      <c r="A201" s="39" t="s">
        <v>9</v>
      </c>
      <c r="B201" s="60" t="s">
        <v>5186</v>
      </c>
      <c r="C201" s="29" t="s">
        <v>5117</v>
      </c>
      <c r="D201" s="29">
        <v>304926</v>
      </c>
      <c r="E201" s="269">
        <v>331</v>
      </c>
      <c r="F201" s="30">
        <f t="shared" si="6"/>
        <v>8.3447201367424831E-4</v>
      </c>
      <c r="G201" s="98">
        <f t="shared" si="7"/>
        <v>7863.2297848524422</v>
      </c>
    </row>
    <row r="202" spans="1:7" x14ac:dyDescent="0.2">
      <c r="A202" s="39" t="s">
        <v>9</v>
      </c>
      <c r="B202" s="60" t="s">
        <v>5051</v>
      </c>
      <c r="C202" s="29" t="s">
        <v>5036</v>
      </c>
      <c r="D202" s="29">
        <v>68419</v>
      </c>
      <c r="E202" s="269">
        <v>1209</v>
      </c>
      <c r="F202" s="30">
        <f t="shared" si="6"/>
        <v>3.0479657538736138E-3</v>
      </c>
      <c r="G202" s="98">
        <f t="shared" si="7"/>
        <v>28720.981298751063</v>
      </c>
    </row>
    <row r="203" spans="1:7" x14ac:dyDescent="0.2">
      <c r="A203" s="39" t="s">
        <v>9</v>
      </c>
      <c r="B203" s="60" t="s">
        <v>5104</v>
      </c>
      <c r="C203" s="29" t="s">
        <v>5029</v>
      </c>
      <c r="D203" s="29">
        <v>64028</v>
      </c>
      <c r="E203" s="269">
        <v>5568</v>
      </c>
      <c r="F203" s="30">
        <f t="shared" si="6"/>
        <v>1.4037281486822401E-2</v>
      </c>
      <c r="G203" s="98">
        <f t="shared" si="7"/>
        <v>132273.30345032748</v>
      </c>
    </row>
    <row r="204" spans="1:7" x14ac:dyDescent="0.2">
      <c r="A204" s="39" t="s">
        <v>9</v>
      </c>
      <c r="B204" s="60" t="s">
        <v>5052</v>
      </c>
      <c r="C204" s="29" t="s">
        <v>5036</v>
      </c>
      <c r="D204" s="29">
        <v>68421</v>
      </c>
      <c r="E204" s="269">
        <v>1596</v>
      </c>
      <c r="F204" s="30">
        <f t="shared" si="6"/>
        <v>4.0236173227314207E-3</v>
      </c>
      <c r="G204" s="98">
        <f t="shared" si="7"/>
        <v>37914.54603209818</v>
      </c>
    </row>
    <row r="205" spans="1:7" x14ac:dyDescent="0.2">
      <c r="A205" s="39" t="s">
        <v>9</v>
      </c>
      <c r="B205" s="60" t="s">
        <v>5187</v>
      </c>
      <c r="C205" s="29" t="s">
        <v>5117</v>
      </c>
      <c r="D205" s="29">
        <v>304924</v>
      </c>
      <c r="E205" s="269">
        <v>144</v>
      </c>
      <c r="F205" s="30">
        <f t="shared" si="6"/>
        <v>3.6303314190057936E-4</v>
      </c>
      <c r="G205" s="98">
        <f t="shared" si="7"/>
        <v>3420.8612961291592</v>
      </c>
    </row>
    <row r="206" spans="1:7" x14ac:dyDescent="0.2">
      <c r="A206" s="39" t="s">
        <v>9</v>
      </c>
      <c r="B206" s="60" t="s">
        <v>5017</v>
      </c>
      <c r="C206" s="29" t="s">
        <v>4983</v>
      </c>
      <c r="D206" s="29">
        <v>188033</v>
      </c>
      <c r="E206" s="269">
        <v>1019</v>
      </c>
      <c r="F206" s="30">
        <f t="shared" si="6"/>
        <v>2.5689636916436829E-3</v>
      </c>
      <c r="G206" s="98">
        <f t="shared" si="7"/>
        <v>24207.344866358424</v>
      </c>
    </row>
    <row r="207" spans="1:7" x14ac:dyDescent="0.2">
      <c r="A207" s="39" t="s">
        <v>9</v>
      </c>
      <c r="B207" s="60" t="s">
        <v>5188</v>
      </c>
      <c r="C207" s="29" t="s">
        <v>5117</v>
      </c>
      <c r="D207" s="29">
        <v>186039</v>
      </c>
      <c r="E207" s="269">
        <v>502</v>
      </c>
      <c r="F207" s="30">
        <f t="shared" si="6"/>
        <v>1.2655738696811863E-3</v>
      </c>
      <c r="G207" s="98">
        <f t="shared" si="7"/>
        <v>11925.502574005819</v>
      </c>
    </row>
    <row r="208" spans="1:7" x14ac:dyDescent="0.2">
      <c r="A208" s="39" t="s">
        <v>9</v>
      </c>
      <c r="B208" s="60" t="s">
        <v>5189</v>
      </c>
      <c r="C208" s="29" t="s">
        <v>5117</v>
      </c>
      <c r="D208" s="29">
        <v>304927</v>
      </c>
      <c r="E208" s="269">
        <v>248</v>
      </c>
      <c r="F208" s="30">
        <f t="shared" si="6"/>
        <v>6.2522374438433114E-4</v>
      </c>
      <c r="G208" s="98">
        <f t="shared" si="7"/>
        <v>5891.4833433335525</v>
      </c>
    </row>
    <row r="209" spans="1:7" x14ac:dyDescent="0.2">
      <c r="A209" s="39" t="s">
        <v>9</v>
      </c>
      <c r="B209" s="60" t="s">
        <v>5105</v>
      </c>
      <c r="C209" s="29" t="s">
        <v>5029</v>
      </c>
      <c r="D209" s="29">
        <v>304893</v>
      </c>
      <c r="E209" s="269">
        <v>173</v>
      </c>
      <c r="F209" s="30">
        <f t="shared" si="6"/>
        <v>4.3614398297777936E-4</v>
      </c>
      <c r="G209" s="98">
        <f t="shared" si="7"/>
        <v>4109.7847515996145</v>
      </c>
    </row>
    <row r="210" spans="1:7" x14ac:dyDescent="0.2">
      <c r="A210" s="39" t="s">
        <v>9</v>
      </c>
      <c r="B210" s="60" t="s">
        <v>5018</v>
      </c>
      <c r="C210" s="29">
        <v>430</v>
      </c>
      <c r="D210" s="29">
        <v>63899</v>
      </c>
      <c r="E210" s="269">
        <v>2696</v>
      </c>
      <c r="F210" s="30">
        <f t="shared" si="6"/>
        <v>6.7967871566941796E-3</v>
      </c>
      <c r="G210" s="98">
        <f t="shared" si="7"/>
        <v>64046.125377529257</v>
      </c>
    </row>
    <row r="211" spans="1:7" x14ac:dyDescent="0.2">
      <c r="A211" s="39" t="s">
        <v>9</v>
      </c>
      <c r="B211" s="60" t="s">
        <v>5237</v>
      </c>
      <c r="C211" s="29" t="s">
        <v>5212</v>
      </c>
      <c r="D211" s="29">
        <v>68736</v>
      </c>
      <c r="E211" s="269">
        <v>1588</v>
      </c>
      <c r="F211" s="30">
        <f t="shared" si="6"/>
        <v>4.0034488148480551E-3</v>
      </c>
      <c r="G211" s="98">
        <f t="shared" si="7"/>
        <v>37724.498182313226</v>
      </c>
    </row>
    <row r="212" spans="1:7" x14ac:dyDescent="0.2">
      <c r="A212" s="39" t="s">
        <v>9</v>
      </c>
      <c r="B212" s="60" t="s">
        <v>5190</v>
      </c>
      <c r="C212" s="29" t="s">
        <v>5117</v>
      </c>
      <c r="D212" s="29">
        <v>186041</v>
      </c>
      <c r="E212" s="269">
        <v>692</v>
      </c>
      <c r="F212" s="30">
        <f t="shared" si="6"/>
        <v>1.7445759319111174E-3</v>
      </c>
      <c r="G212" s="98">
        <f t="shared" si="7"/>
        <v>16439.139006398458</v>
      </c>
    </row>
    <row r="213" spans="1:7" x14ac:dyDescent="0.2">
      <c r="A213" s="39" t="s">
        <v>9</v>
      </c>
      <c r="B213" s="60" t="s">
        <v>5191</v>
      </c>
      <c r="C213" s="29" t="s">
        <v>5117</v>
      </c>
      <c r="D213" s="29">
        <v>304928</v>
      </c>
      <c r="E213" s="269">
        <v>138</v>
      </c>
      <c r="F213" s="30">
        <f t="shared" si="6"/>
        <v>3.4790676098805522E-4</v>
      </c>
      <c r="G213" s="98">
        <f t="shared" si="7"/>
        <v>3278.3254087904443</v>
      </c>
    </row>
    <row r="214" spans="1:7" x14ac:dyDescent="0.2">
      <c r="A214" s="39" t="s">
        <v>9</v>
      </c>
      <c r="B214" s="60" t="s">
        <v>5106</v>
      </c>
      <c r="C214" s="29" t="s">
        <v>5029</v>
      </c>
      <c r="D214" s="29">
        <v>185823</v>
      </c>
      <c r="E214" s="269">
        <v>366</v>
      </c>
      <c r="F214" s="30">
        <f t="shared" si="6"/>
        <v>9.2270923566397246E-4</v>
      </c>
      <c r="G214" s="98">
        <f t="shared" si="7"/>
        <v>8694.6891276616134</v>
      </c>
    </row>
    <row r="215" spans="1:7" x14ac:dyDescent="0.2">
      <c r="A215" s="39" t="s">
        <v>9</v>
      </c>
      <c r="B215" s="60" t="s">
        <v>5192</v>
      </c>
      <c r="C215" s="29" t="s">
        <v>5117</v>
      </c>
      <c r="D215" s="29">
        <v>304929</v>
      </c>
      <c r="E215" s="269">
        <v>364</v>
      </c>
      <c r="F215" s="30">
        <f t="shared" si="6"/>
        <v>9.1766710869313115E-4</v>
      </c>
      <c r="G215" s="98">
        <f t="shared" si="7"/>
        <v>8647.1771652153748</v>
      </c>
    </row>
    <row r="216" spans="1:7" x14ac:dyDescent="0.2">
      <c r="A216" s="39" t="s">
        <v>9</v>
      </c>
      <c r="B216" s="60" t="s">
        <v>5193</v>
      </c>
      <c r="C216" s="29" t="s">
        <v>5117</v>
      </c>
      <c r="D216" s="29">
        <v>186054</v>
      </c>
      <c r="E216" s="269">
        <v>438</v>
      </c>
      <c r="F216" s="30">
        <f t="shared" si="6"/>
        <v>1.1042258066142621E-3</v>
      </c>
      <c r="G216" s="98">
        <f t="shared" si="7"/>
        <v>10405.119775726191</v>
      </c>
    </row>
    <row r="217" spans="1:7" x14ac:dyDescent="0.2">
      <c r="A217" s="39" t="s">
        <v>9</v>
      </c>
      <c r="B217" s="60" t="s">
        <v>5194</v>
      </c>
      <c r="C217" s="29" t="s">
        <v>5117</v>
      </c>
      <c r="D217" s="29">
        <v>188488</v>
      </c>
      <c r="E217" s="269">
        <v>412</v>
      </c>
      <c r="F217" s="30">
        <f t="shared" si="6"/>
        <v>1.0386781559933243E-3</v>
      </c>
      <c r="G217" s="98">
        <f t="shared" si="7"/>
        <v>9787.4642639250942</v>
      </c>
    </row>
    <row r="218" spans="1:7" x14ac:dyDescent="0.2">
      <c r="A218" s="39" t="s">
        <v>9</v>
      </c>
      <c r="B218" s="60" t="s">
        <v>5032</v>
      </c>
      <c r="C218" s="29" t="s">
        <v>4983</v>
      </c>
      <c r="D218" s="29">
        <v>71605</v>
      </c>
      <c r="E218" s="269">
        <v>564</v>
      </c>
      <c r="F218" s="30">
        <f t="shared" si="6"/>
        <v>1.4218798057772692E-3</v>
      </c>
      <c r="G218" s="98">
        <f t="shared" si="7"/>
        <v>13398.373409839207</v>
      </c>
    </row>
    <row r="219" spans="1:7" x14ac:dyDescent="0.2">
      <c r="A219" s="39" t="s">
        <v>9</v>
      </c>
      <c r="B219" s="60" t="s">
        <v>5195</v>
      </c>
      <c r="C219" s="29" t="s">
        <v>5117</v>
      </c>
      <c r="D219" s="29">
        <v>304930</v>
      </c>
      <c r="E219" s="269">
        <v>321</v>
      </c>
      <c r="F219" s="30">
        <f t="shared" si="6"/>
        <v>8.0926137882004145E-4</v>
      </c>
      <c r="G219" s="98">
        <f t="shared" si="7"/>
        <v>7625.669972621251</v>
      </c>
    </row>
    <row r="220" spans="1:7" x14ac:dyDescent="0.2">
      <c r="A220" s="39" t="s">
        <v>9</v>
      </c>
      <c r="B220" s="60" t="s">
        <v>5196</v>
      </c>
      <c r="C220" s="29" t="s">
        <v>5117</v>
      </c>
      <c r="D220" s="29">
        <v>68647</v>
      </c>
      <c r="E220" s="269">
        <v>1135</v>
      </c>
      <c r="F220" s="30">
        <f t="shared" si="6"/>
        <v>2.8614070559524829E-3</v>
      </c>
      <c r="G220" s="98">
        <f t="shared" si="7"/>
        <v>26963.038688240245</v>
      </c>
    </row>
    <row r="221" spans="1:7" x14ac:dyDescent="0.2">
      <c r="A221" s="39" t="s">
        <v>9</v>
      </c>
      <c r="B221" s="60" t="s">
        <v>5238</v>
      </c>
      <c r="C221" s="29" t="s">
        <v>5212</v>
      </c>
      <c r="D221" s="29">
        <v>189023</v>
      </c>
      <c r="E221" s="269">
        <v>1589</v>
      </c>
      <c r="F221" s="30">
        <f t="shared" si="6"/>
        <v>4.0059698783334761E-3</v>
      </c>
      <c r="G221" s="98">
        <f t="shared" si="7"/>
        <v>37748.254163536345</v>
      </c>
    </row>
    <row r="222" spans="1:7" x14ac:dyDescent="0.2">
      <c r="A222" s="39" t="s">
        <v>9</v>
      </c>
      <c r="B222" s="60" t="s">
        <v>5197</v>
      </c>
      <c r="C222" s="29" t="s">
        <v>5117</v>
      </c>
      <c r="D222" s="29">
        <v>304931</v>
      </c>
      <c r="E222" s="269">
        <v>174</v>
      </c>
      <c r="F222" s="30">
        <f t="shared" si="6"/>
        <v>4.3866504646320002E-4</v>
      </c>
      <c r="G222" s="98">
        <f t="shared" si="7"/>
        <v>4133.5407328227338</v>
      </c>
    </row>
    <row r="223" spans="1:7" x14ac:dyDescent="0.2">
      <c r="A223" s="39" t="s">
        <v>9</v>
      </c>
      <c r="B223" s="60" t="s">
        <v>5107</v>
      </c>
      <c r="C223" s="29" t="s">
        <v>5029</v>
      </c>
      <c r="D223" s="29">
        <v>304895</v>
      </c>
      <c r="E223" s="269">
        <v>751</v>
      </c>
      <c r="F223" s="30">
        <f t="shared" si="6"/>
        <v>1.8933186775509381E-3</v>
      </c>
      <c r="G223" s="98">
        <f t="shared" si="7"/>
        <v>17840.74189856249</v>
      </c>
    </row>
    <row r="224" spans="1:7" x14ac:dyDescent="0.2">
      <c r="A224" s="39" t="s">
        <v>9</v>
      </c>
      <c r="B224" s="60" t="s">
        <v>5108</v>
      </c>
      <c r="C224" s="29" t="s">
        <v>5029</v>
      </c>
      <c r="D224" s="29">
        <v>188868</v>
      </c>
      <c r="E224" s="269">
        <v>614</v>
      </c>
      <c r="F224" s="30">
        <f t="shared" si="6"/>
        <v>1.5479329800483035E-3</v>
      </c>
      <c r="G224" s="98">
        <f t="shared" si="7"/>
        <v>14586.172470995163</v>
      </c>
    </row>
    <row r="225" spans="1:7" x14ac:dyDescent="0.2">
      <c r="A225" s="39" t="s">
        <v>9</v>
      </c>
      <c r="B225" s="60" t="s">
        <v>5198</v>
      </c>
      <c r="C225" s="29" t="s">
        <v>5117</v>
      </c>
      <c r="D225" s="29">
        <v>304932</v>
      </c>
      <c r="E225" s="269">
        <v>475</v>
      </c>
      <c r="F225" s="30">
        <f t="shared" si="6"/>
        <v>1.1975051555748277E-3</v>
      </c>
      <c r="G225" s="98">
        <f t="shared" si="7"/>
        <v>11284.091080981601</v>
      </c>
    </row>
    <row r="226" spans="1:7" x14ac:dyDescent="0.2">
      <c r="A226" s="39" t="s">
        <v>9</v>
      </c>
      <c r="B226" s="60" t="s">
        <v>5199</v>
      </c>
      <c r="C226" s="29" t="s">
        <v>5117</v>
      </c>
      <c r="D226" s="29">
        <v>304933</v>
      </c>
      <c r="E226" s="269">
        <v>127</v>
      </c>
      <c r="F226" s="30">
        <f t="shared" si="6"/>
        <v>3.2017506264842759E-4</v>
      </c>
      <c r="G226" s="98">
        <f t="shared" si="7"/>
        <v>3017.0096153361333</v>
      </c>
    </row>
    <row r="227" spans="1:7" x14ac:dyDescent="0.2">
      <c r="A227" s="39" t="s">
        <v>9</v>
      </c>
      <c r="B227" s="60" t="s">
        <v>5200</v>
      </c>
      <c r="C227" s="29" t="s">
        <v>5117</v>
      </c>
      <c r="D227" s="29">
        <v>71732</v>
      </c>
      <c r="E227" s="269">
        <v>1720</v>
      </c>
      <c r="F227" s="30">
        <f t="shared" si="6"/>
        <v>4.3362291949235864E-3</v>
      </c>
      <c r="G227" s="98">
        <f t="shared" si="7"/>
        <v>40860.287703764952</v>
      </c>
    </row>
    <row r="228" spans="1:7" x14ac:dyDescent="0.2">
      <c r="A228" s="39" t="s">
        <v>9</v>
      </c>
      <c r="B228" s="60" t="s">
        <v>5239</v>
      </c>
      <c r="C228" s="29" t="s">
        <v>5212</v>
      </c>
      <c r="D228" s="29">
        <v>64105</v>
      </c>
      <c r="E228" s="269">
        <v>19165</v>
      </c>
      <c r="F228" s="30">
        <f t="shared" si="6"/>
        <v>4.8316181698087518E-2</v>
      </c>
      <c r="G228" s="98">
        <f t="shared" si="7"/>
        <v>455283.38014107867</v>
      </c>
    </row>
    <row r="229" spans="1:7" x14ac:dyDescent="0.2">
      <c r="A229" s="39" t="s">
        <v>9</v>
      </c>
      <c r="B229" s="60" t="s">
        <v>5201</v>
      </c>
      <c r="C229" s="29" t="s">
        <v>5117</v>
      </c>
      <c r="D229" s="29">
        <v>71744</v>
      </c>
      <c r="E229" s="269">
        <v>1266</v>
      </c>
      <c r="F229" s="30">
        <f t="shared" si="6"/>
        <v>3.1916663725425932E-3</v>
      </c>
      <c r="G229" s="98">
        <f t="shared" si="7"/>
        <v>30075.072228468856</v>
      </c>
    </row>
    <row r="230" spans="1:7" x14ac:dyDescent="0.2">
      <c r="A230" s="39" t="s">
        <v>9</v>
      </c>
      <c r="B230" s="60" t="s">
        <v>5202</v>
      </c>
      <c r="C230" s="29" t="s">
        <v>5117</v>
      </c>
      <c r="D230" s="29">
        <v>71757</v>
      </c>
      <c r="E230" s="269">
        <v>1127</v>
      </c>
      <c r="F230" s="30">
        <f t="shared" si="6"/>
        <v>2.8412385480691173E-3</v>
      </c>
      <c r="G230" s="98">
        <f t="shared" si="7"/>
        <v>26772.990838455291</v>
      </c>
    </row>
    <row r="231" spans="1:7" x14ac:dyDescent="0.2">
      <c r="A231" s="39" t="s">
        <v>9</v>
      </c>
      <c r="B231" s="60" t="s">
        <v>5019</v>
      </c>
      <c r="C231" s="29" t="s">
        <v>4983</v>
      </c>
      <c r="D231" s="29">
        <v>63901</v>
      </c>
      <c r="E231" s="269">
        <v>2677</v>
      </c>
      <c r="F231" s="30">
        <f t="shared" si="6"/>
        <v>6.7488869504711869E-3</v>
      </c>
      <c r="G231" s="98">
        <f t="shared" si="7"/>
        <v>63594.761734289998</v>
      </c>
    </row>
    <row r="232" spans="1:7" x14ac:dyDescent="0.2">
      <c r="A232" s="39" t="s">
        <v>9</v>
      </c>
      <c r="B232" s="60" t="s">
        <v>5203</v>
      </c>
      <c r="C232" s="29" t="s">
        <v>5117</v>
      </c>
      <c r="D232" s="29">
        <v>304934</v>
      </c>
      <c r="E232" s="269">
        <v>294</v>
      </c>
      <c r="F232" s="30">
        <f t="shared" si="6"/>
        <v>7.4119266471368286E-4</v>
      </c>
      <c r="G232" s="98">
        <f t="shared" si="7"/>
        <v>6984.2584795970333</v>
      </c>
    </row>
    <row r="233" spans="1:7" x14ac:dyDescent="0.2">
      <c r="A233" s="39" t="s">
        <v>9</v>
      </c>
      <c r="B233" s="60" t="s">
        <v>5053</v>
      </c>
      <c r="C233" s="29" t="s">
        <v>5036</v>
      </c>
      <c r="D233" s="29">
        <v>185761</v>
      </c>
      <c r="E233" s="269">
        <v>492</v>
      </c>
      <c r="F233" s="30">
        <f t="shared" si="6"/>
        <v>1.2403632348269794E-3</v>
      </c>
      <c r="G233" s="98">
        <f t="shared" si="7"/>
        <v>11687.942761774628</v>
      </c>
    </row>
    <row r="234" spans="1:7" x14ac:dyDescent="0.2">
      <c r="A234" s="39" t="s">
        <v>9</v>
      </c>
      <c r="B234" s="60" t="s">
        <v>5020</v>
      </c>
      <c r="C234" s="29" t="s">
        <v>4983</v>
      </c>
      <c r="D234" s="29">
        <v>188045</v>
      </c>
      <c r="E234" s="269">
        <v>801</v>
      </c>
      <c r="F234" s="30">
        <f t="shared" si="6"/>
        <v>2.0193718518219726E-3</v>
      </c>
      <c r="G234" s="98">
        <f t="shared" si="7"/>
        <v>19028.540959718448</v>
      </c>
    </row>
    <row r="235" spans="1:7" x14ac:dyDescent="0.2">
      <c r="A235" s="39" t="s">
        <v>9</v>
      </c>
      <c r="B235" s="60" t="s">
        <v>5054</v>
      </c>
      <c r="C235" s="29" t="s">
        <v>5036</v>
      </c>
      <c r="D235" s="29">
        <v>71629</v>
      </c>
      <c r="E235" s="269">
        <v>1025</v>
      </c>
      <c r="F235" s="30">
        <f t="shared" si="6"/>
        <v>2.584090072556207E-3</v>
      </c>
      <c r="G235" s="98">
        <f t="shared" si="7"/>
        <v>24349.88075369714</v>
      </c>
    </row>
    <row r="236" spans="1:7" x14ac:dyDescent="0.2">
      <c r="A236" s="39" t="s">
        <v>9</v>
      </c>
      <c r="B236" s="60" t="s">
        <v>5109</v>
      </c>
      <c r="C236" s="29" t="s">
        <v>5029</v>
      </c>
      <c r="D236" s="29">
        <v>68510</v>
      </c>
      <c r="E236" s="269">
        <v>1852</v>
      </c>
      <c r="F236" s="30">
        <f t="shared" si="6"/>
        <v>4.6690095749991178E-3</v>
      </c>
      <c r="G236" s="98">
        <f t="shared" si="7"/>
        <v>43996.077225216686</v>
      </c>
    </row>
    <row r="237" spans="1:7" x14ac:dyDescent="0.2">
      <c r="A237" s="39" t="s">
        <v>9</v>
      </c>
      <c r="B237" s="60" t="s">
        <v>5240</v>
      </c>
      <c r="C237" s="29" t="s">
        <v>5212</v>
      </c>
      <c r="D237" s="29">
        <v>304941</v>
      </c>
      <c r="E237" s="269">
        <v>372</v>
      </c>
      <c r="F237" s="30">
        <f t="shared" si="6"/>
        <v>9.378356165764966E-4</v>
      </c>
      <c r="G237" s="98">
        <f t="shared" si="7"/>
        <v>8837.2250150003274</v>
      </c>
    </row>
    <row r="238" spans="1:7" x14ac:dyDescent="0.2">
      <c r="A238" s="39" t="s">
        <v>9</v>
      </c>
      <c r="B238" s="60" t="s">
        <v>5033</v>
      </c>
      <c r="C238" s="29" t="s">
        <v>4983</v>
      </c>
      <c r="D238" s="29">
        <v>63913</v>
      </c>
      <c r="E238" s="269">
        <v>5660</v>
      </c>
      <c r="F238" s="30">
        <f t="shared" si="6"/>
        <v>1.4269219327481104E-2</v>
      </c>
      <c r="G238" s="98">
        <f t="shared" si="7"/>
        <v>134458.85372285446</v>
      </c>
    </row>
    <row r="239" spans="1:7" x14ac:dyDescent="0.2">
      <c r="A239" s="39" t="s">
        <v>9</v>
      </c>
      <c r="B239" s="60" t="s">
        <v>5204</v>
      </c>
      <c r="C239" s="29" t="s">
        <v>5117</v>
      </c>
      <c r="D239" s="29">
        <v>68650</v>
      </c>
      <c r="E239" s="269">
        <v>1392</v>
      </c>
      <c r="F239" s="30">
        <f t="shared" si="6"/>
        <v>3.5093203717056001E-3</v>
      </c>
      <c r="G239" s="98">
        <f t="shared" si="7"/>
        <v>33068.325862581871</v>
      </c>
    </row>
    <row r="240" spans="1:7" x14ac:dyDescent="0.2">
      <c r="A240" s="39" t="s">
        <v>9</v>
      </c>
      <c r="B240" s="60" t="s">
        <v>5205</v>
      </c>
      <c r="C240" s="29" t="s">
        <v>5117</v>
      </c>
      <c r="D240" s="29">
        <v>68662</v>
      </c>
      <c r="E240" s="269">
        <v>1640</v>
      </c>
      <c r="F240" s="30">
        <f t="shared" si="6"/>
        <v>4.1345441160899315E-3</v>
      </c>
      <c r="G240" s="98">
        <f t="shared" si="7"/>
        <v>38959.809205915422</v>
      </c>
    </row>
    <row r="241" spans="1:7" x14ac:dyDescent="0.2">
      <c r="A241" s="39" t="s">
        <v>9</v>
      </c>
      <c r="B241" s="60" t="s">
        <v>5021</v>
      </c>
      <c r="C241" s="29" t="s">
        <v>4983</v>
      </c>
      <c r="D241" s="29">
        <v>68357</v>
      </c>
      <c r="E241" s="269">
        <v>2734</v>
      </c>
      <c r="F241" s="30">
        <f t="shared" si="6"/>
        <v>6.8925875691401659E-3</v>
      </c>
      <c r="G241" s="98">
        <f t="shared" si="7"/>
        <v>64948.852664007783</v>
      </c>
    </row>
    <row r="242" spans="1:7" x14ac:dyDescent="0.2">
      <c r="A242" s="39" t="s">
        <v>9</v>
      </c>
      <c r="B242" s="60" t="s">
        <v>5034</v>
      </c>
      <c r="C242" s="29" t="s">
        <v>5029</v>
      </c>
      <c r="D242" s="29">
        <v>68522</v>
      </c>
      <c r="E242" s="269">
        <v>1728</v>
      </c>
      <c r="F242" s="30">
        <f t="shared" si="6"/>
        <v>4.3563977028069521E-3</v>
      </c>
      <c r="G242" s="98">
        <f t="shared" si="7"/>
        <v>41050.335553549907</v>
      </c>
    </row>
    <row r="243" spans="1:7" x14ac:dyDescent="0.2">
      <c r="A243" s="39" t="s">
        <v>9</v>
      </c>
      <c r="B243" s="60" t="s">
        <v>5110</v>
      </c>
      <c r="C243" s="29" t="s">
        <v>5029</v>
      </c>
      <c r="D243" s="29">
        <v>188502</v>
      </c>
      <c r="E243" s="269">
        <v>725</v>
      </c>
      <c r="F243" s="30">
        <f t="shared" si="6"/>
        <v>1.8277710269300001E-3</v>
      </c>
      <c r="G243" s="98">
        <f t="shared" si="7"/>
        <v>17223.086386761392</v>
      </c>
    </row>
    <row r="244" spans="1:7" x14ac:dyDescent="0.2">
      <c r="A244" s="39" t="s">
        <v>9</v>
      </c>
      <c r="B244" s="60" t="s">
        <v>5206</v>
      </c>
      <c r="C244" s="29" t="s">
        <v>5117</v>
      </c>
      <c r="D244" s="29">
        <v>186066</v>
      </c>
      <c r="E244" s="269">
        <v>486</v>
      </c>
      <c r="F244" s="30">
        <f t="shared" si="6"/>
        <v>1.2252368539144552E-3</v>
      </c>
      <c r="G244" s="98">
        <f t="shared" si="7"/>
        <v>11545.406874435912</v>
      </c>
    </row>
    <row r="245" spans="1:7" x14ac:dyDescent="0.2">
      <c r="A245" s="39" t="s">
        <v>9</v>
      </c>
      <c r="B245" s="60" t="s">
        <v>5022</v>
      </c>
      <c r="C245" s="29" t="s">
        <v>4983</v>
      </c>
      <c r="D245" s="29">
        <v>68369</v>
      </c>
      <c r="E245" s="269">
        <v>1268</v>
      </c>
      <c r="F245" s="30">
        <f t="shared" si="6"/>
        <v>3.1967084995134349E-3</v>
      </c>
      <c r="G245" s="98">
        <f t="shared" si="7"/>
        <v>30122.584190915099</v>
      </c>
    </row>
    <row r="246" spans="1:7" x14ac:dyDescent="0.2">
      <c r="A246" s="39" t="s">
        <v>9</v>
      </c>
      <c r="B246" s="60" t="s">
        <v>5207</v>
      </c>
      <c r="C246" s="29" t="s">
        <v>5117</v>
      </c>
      <c r="D246" s="29">
        <v>71769</v>
      </c>
      <c r="E246" s="269">
        <v>1180</v>
      </c>
      <c r="F246" s="30">
        <f t="shared" si="6"/>
        <v>2.9748549127964138E-3</v>
      </c>
      <c r="G246" s="98">
        <f t="shared" si="7"/>
        <v>28032.057843280607</v>
      </c>
    </row>
    <row r="247" spans="1:7" x14ac:dyDescent="0.2">
      <c r="A247" s="39" t="s">
        <v>9</v>
      </c>
      <c r="B247" s="60" t="s">
        <v>5208</v>
      </c>
      <c r="C247" s="29" t="s">
        <v>5117</v>
      </c>
      <c r="D247" s="29">
        <v>304935</v>
      </c>
      <c r="E247" s="269">
        <v>386</v>
      </c>
      <c r="F247" s="30">
        <f t="shared" si="6"/>
        <v>9.731305053723863E-4</v>
      </c>
      <c r="G247" s="98">
        <f t="shared" si="7"/>
        <v>9169.8087521239959</v>
      </c>
    </row>
    <row r="248" spans="1:7" x14ac:dyDescent="0.2">
      <c r="A248" s="39" t="s">
        <v>9</v>
      </c>
      <c r="B248" s="60" t="s">
        <v>5023</v>
      </c>
      <c r="C248" s="29" t="s">
        <v>4983</v>
      </c>
      <c r="D248" s="29">
        <v>72379</v>
      </c>
      <c r="E248" s="269">
        <v>1743</v>
      </c>
      <c r="F248" s="30">
        <f t="shared" si="6"/>
        <v>4.3942136550882624E-3</v>
      </c>
      <c r="G248" s="98">
        <f t="shared" si="7"/>
        <v>41406.675271896696</v>
      </c>
    </row>
    <row r="249" spans="1:7" x14ac:dyDescent="0.2">
      <c r="A249" s="39" t="s">
        <v>9</v>
      </c>
      <c r="B249" s="60" t="s">
        <v>5209</v>
      </c>
      <c r="C249" s="29" t="s">
        <v>5117</v>
      </c>
      <c r="D249" s="29">
        <v>68674</v>
      </c>
      <c r="E249" s="269">
        <v>1396</v>
      </c>
      <c r="F249" s="30">
        <f t="shared" si="6"/>
        <v>3.519404625647283E-3</v>
      </c>
      <c r="G249" s="98">
        <f t="shared" si="7"/>
        <v>33163.349787474348</v>
      </c>
    </row>
    <row r="250" spans="1:7" x14ac:dyDescent="0.2">
      <c r="A250" s="39" t="s">
        <v>9</v>
      </c>
      <c r="B250" s="60" t="s">
        <v>5210</v>
      </c>
      <c r="C250" s="29" t="s">
        <v>5117</v>
      </c>
      <c r="D250" s="29">
        <v>188425</v>
      </c>
      <c r="E250" s="269">
        <v>594</v>
      </c>
      <c r="F250" s="30">
        <f t="shared" si="6"/>
        <v>1.4975117103398898E-3</v>
      </c>
      <c r="G250" s="98">
        <f t="shared" si="7"/>
        <v>14111.052846532781</v>
      </c>
    </row>
    <row r="251" spans="1:7" x14ac:dyDescent="0.2">
      <c r="A251" s="39" t="s">
        <v>9</v>
      </c>
      <c r="B251" s="60" t="s">
        <v>5111</v>
      </c>
      <c r="C251" s="29" t="s">
        <v>5029</v>
      </c>
      <c r="D251" s="29">
        <v>71668</v>
      </c>
      <c r="E251" s="269">
        <v>816</v>
      </c>
      <c r="F251" s="30">
        <f t="shared" si="6"/>
        <v>2.0571878041032829E-3</v>
      </c>
      <c r="G251" s="98">
        <f t="shared" si="7"/>
        <v>19384.880678065234</v>
      </c>
    </row>
    <row r="252" spans="1:7" x14ac:dyDescent="0.2">
      <c r="A252" s="39" t="s">
        <v>9</v>
      </c>
      <c r="B252" s="60" t="s">
        <v>5112</v>
      </c>
      <c r="C252" s="29" t="s">
        <v>5029</v>
      </c>
      <c r="D252" s="29">
        <v>68534</v>
      </c>
      <c r="E252" s="269">
        <v>1379</v>
      </c>
      <c r="F252" s="30">
        <f t="shared" si="6"/>
        <v>3.4765465463951315E-3</v>
      </c>
      <c r="G252" s="98">
        <f t="shared" si="7"/>
        <v>32759.498106681323</v>
      </c>
    </row>
    <row r="253" spans="1:7" x14ac:dyDescent="0.2">
      <c r="A253" s="39" t="s">
        <v>9</v>
      </c>
      <c r="B253" s="60" t="s">
        <v>5055</v>
      </c>
      <c r="C253" s="29" t="s">
        <v>5036</v>
      </c>
      <c r="D253" s="29">
        <v>188348</v>
      </c>
      <c r="E253" s="269">
        <v>983</v>
      </c>
      <c r="F253" s="30">
        <f t="shared" si="6"/>
        <v>2.4782054061685383E-3</v>
      </c>
      <c r="G253" s="98">
        <f t="shared" si="7"/>
        <v>23352.129542326136</v>
      </c>
    </row>
    <row r="254" spans="1:7" x14ac:dyDescent="0.2">
      <c r="A254" s="39" t="s">
        <v>9</v>
      </c>
      <c r="B254" s="60" t="s">
        <v>5113</v>
      </c>
      <c r="C254" s="29" t="s">
        <v>5029</v>
      </c>
      <c r="D254" s="29">
        <v>304896</v>
      </c>
      <c r="E254" s="269">
        <v>22</v>
      </c>
      <c r="F254" s="30">
        <f t="shared" si="6"/>
        <v>5.5463396679255179E-5</v>
      </c>
      <c r="G254" s="98">
        <f t="shared" si="7"/>
        <v>522.63158690862156</v>
      </c>
    </row>
    <row r="255" spans="1:7" x14ac:dyDescent="0.2">
      <c r="A255" s="39" t="s">
        <v>9</v>
      </c>
      <c r="B255" s="60" t="s">
        <v>5114</v>
      </c>
      <c r="C255" s="29" t="s">
        <v>5029</v>
      </c>
      <c r="D255" s="29">
        <v>304897</v>
      </c>
      <c r="E255" s="269">
        <v>146</v>
      </c>
      <c r="F255" s="30">
        <f t="shared" si="6"/>
        <v>3.6807526887142072E-4</v>
      </c>
      <c r="G255" s="98">
        <f t="shared" si="7"/>
        <v>3468.3732585753974</v>
      </c>
    </row>
    <row r="256" spans="1:7" ht="13.5" thickBot="1" x14ac:dyDescent="0.25">
      <c r="A256" s="41" t="s">
        <v>9</v>
      </c>
      <c r="B256" s="62" t="s">
        <v>5115</v>
      </c>
      <c r="C256" s="32" t="s">
        <v>5029</v>
      </c>
      <c r="D256" s="32">
        <v>304898</v>
      </c>
      <c r="E256" s="270">
        <v>379</v>
      </c>
      <c r="F256" s="30">
        <f t="shared" si="6"/>
        <v>9.5548306097444145E-4</v>
      </c>
      <c r="G256" s="98">
        <f t="shared" si="7"/>
        <v>9003.5168835621625</v>
      </c>
    </row>
    <row r="257" spans="1:7" x14ac:dyDescent="0.2">
      <c r="A257" s="40"/>
      <c r="B257" s="63"/>
      <c r="C257" s="34"/>
      <c r="D257" s="34"/>
      <c r="E257" s="271">
        <f>SUM(E2:E256)</f>
        <v>396658</v>
      </c>
      <c r="F257" s="35">
        <f>SUM(F2:F256)</f>
        <v>0.99999999999999922</v>
      </c>
      <c r="G257" s="99">
        <f>SUM(G2:G256)</f>
        <v>9423000.0000000056</v>
      </c>
    </row>
    <row r="258" spans="1:7" ht="15.75" x14ac:dyDescent="0.25">
      <c r="A258"/>
      <c r="B258"/>
      <c r="C258"/>
      <c r="D258"/>
      <c r="E258"/>
      <c r="F258"/>
      <c r="G258"/>
    </row>
    <row r="259" spans="1:7" ht="15.75" x14ac:dyDescent="0.25">
      <c r="A259"/>
      <c r="B259"/>
      <c r="C259"/>
      <c r="D259"/>
      <c r="E259"/>
      <c r="F259"/>
      <c r="G259"/>
    </row>
    <row r="260" spans="1:7" ht="15.75" x14ac:dyDescent="0.25">
      <c r="A260"/>
      <c r="B260"/>
      <c r="C260"/>
      <c r="D260"/>
      <c r="E260"/>
      <c r="F260"/>
      <c r="G260"/>
    </row>
    <row r="261" spans="1:7" ht="15.75" x14ac:dyDescent="0.25">
      <c r="A261"/>
      <c r="B261"/>
      <c r="C261"/>
      <c r="D261"/>
      <c r="E261"/>
      <c r="F261"/>
      <c r="G261"/>
    </row>
    <row r="262" spans="1:7" ht="15.75" x14ac:dyDescent="0.25">
      <c r="A262"/>
      <c r="B262"/>
      <c r="C262"/>
      <c r="D262"/>
      <c r="E262"/>
      <c r="F262"/>
      <c r="G262"/>
    </row>
    <row r="263" spans="1:7" ht="15.75" x14ac:dyDescent="0.25">
      <c r="A263"/>
      <c r="B263"/>
      <c r="C263"/>
      <c r="D263"/>
      <c r="E263"/>
      <c r="F263"/>
      <c r="G263"/>
    </row>
    <row r="264" spans="1:7" ht="15.75" x14ac:dyDescent="0.25">
      <c r="A264"/>
      <c r="B264"/>
      <c r="C264"/>
      <c r="D264"/>
      <c r="E264"/>
      <c r="F264"/>
      <c r="G264"/>
    </row>
    <row r="265" spans="1:7" ht="15.75" x14ac:dyDescent="0.25">
      <c r="A265"/>
      <c r="B265"/>
      <c r="C265"/>
      <c r="D265"/>
      <c r="E265"/>
      <c r="F265"/>
      <c r="G265"/>
    </row>
    <row r="266" spans="1:7" ht="15.75" x14ac:dyDescent="0.25">
      <c r="A266"/>
      <c r="B266"/>
      <c r="C266"/>
      <c r="D266"/>
      <c r="E266"/>
      <c r="F266"/>
      <c r="G266"/>
    </row>
    <row r="267" spans="1:7" ht="15.75" x14ac:dyDescent="0.25">
      <c r="A267"/>
      <c r="B267"/>
      <c r="C267"/>
      <c r="D267"/>
      <c r="E267"/>
      <c r="F267"/>
      <c r="G267"/>
    </row>
    <row r="268" spans="1:7" ht="15.75" x14ac:dyDescent="0.25">
      <c r="A268"/>
      <c r="B268"/>
      <c r="C268"/>
      <c r="D268"/>
      <c r="E268"/>
      <c r="F268"/>
      <c r="G268"/>
    </row>
    <row r="269" spans="1:7" ht="15.75" x14ac:dyDescent="0.25">
      <c r="A269"/>
      <c r="B269"/>
      <c r="C269"/>
      <c r="D269"/>
      <c r="E269"/>
      <c r="F269"/>
      <c r="G269"/>
    </row>
    <row r="270" spans="1:7" ht="15.75" x14ac:dyDescent="0.25">
      <c r="A270"/>
      <c r="B270"/>
      <c r="C270"/>
      <c r="D270"/>
      <c r="E270"/>
      <c r="F270"/>
      <c r="G270"/>
    </row>
    <row r="271" spans="1:7" ht="15.75" x14ac:dyDescent="0.25">
      <c r="A271"/>
      <c r="B271"/>
      <c r="C271"/>
      <c r="D271"/>
      <c r="E271"/>
      <c r="F271"/>
      <c r="G271"/>
    </row>
    <row r="272" spans="1:7" ht="15.75" x14ac:dyDescent="0.25">
      <c r="A272"/>
      <c r="B272"/>
      <c r="C272"/>
      <c r="D272"/>
      <c r="E272"/>
      <c r="F272"/>
      <c r="G272"/>
    </row>
    <row r="273" spans="1:7" ht="15.75" x14ac:dyDescent="0.25">
      <c r="A273"/>
      <c r="B273"/>
      <c r="C273"/>
      <c r="D273"/>
      <c r="E273"/>
      <c r="F273"/>
      <c r="G273"/>
    </row>
    <row r="274" spans="1:7" ht="15.75" x14ac:dyDescent="0.25">
      <c r="A274"/>
      <c r="B274"/>
      <c r="C274"/>
      <c r="D274"/>
      <c r="E274"/>
      <c r="F274"/>
      <c r="G274"/>
    </row>
    <row r="275" spans="1:7" ht="15.75" x14ac:dyDescent="0.25">
      <c r="A275"/>
      <c r="B275"/>
      <c r="C275"/>
      <c r="D275"/>
      <c r="E275"/>
      <c r="F275"/>
      <c r="G275"/>
    </row>
    <row r="276" spans="1:7" ht="15.75" x14ac:dyDescent="0.25">
      <c r="A276"/>
      <c r="B276"/>
      <c r="C276"/>
      <c r="D276"/>
      <c r="E276"/>
      <c r="F276"/>
      <c r="G276"/>
    </row>
    <row r="277" spans="1:7" ht="15.75" x14ac:dyDescent="0.25">
      <c r="A277"/>
      <c r="B277"/>
      <c r="C277"/>
      <c r="D277"/>
      <c r="E277"/>
      <c r="F277"/>
      <c r="G277"/>
    </row>
    <row r="278" spans="1:7" ht="15.75" x14ac:dyDescent="0.25">
      <c r="A278"/>
      <c r="B278"/>
      <c r="C278"/>
      <c r="D278"/>
      <c r="E278"/>
      <c r="F278"/>
      <c r="G278"/>
    </row>
    <row r="279" spans="1:7" ht="15.75" x14ac:dyDescent="0.25">
      <c r="A279"/>
      <c r="B279"/>
      <c r="C279"/>
      <c r="D279"/>
      <c r="E279"/>
      <c r="F279"/>
      <c r="G279"/>
    </row>
    <row r="280" spans="1:7" ht="15.75" x14ac:dyDescent="0.25">
      <c r="A280"/>
      <c r="B280"/>
      <c r="C280"/>
      <c r="D280"/>
      <c r="E280"/>
      <c r="F280"/>
      <c r="G280"/>
    </row>
    <row r="281" spans="1:7" ht="15.75" x14ac:dyDescent="0.25">
      <c r="A281"/>
      <c r="B281"/>
      <c r="C281"/>
      <c r="D281"/>
      <c r="E281"/>
      <c r="F281"/>
      <c r="G281"/>
    </row>
    <row r="282" spans="1:7" ht="15.75" x14ac:dyDescent="0.25">
      <c r="A282"/>
      <c r="B282"/>
      <c r="C282"/>
      <c r="D282"/>
      <c r="E282"/>
      <c r="F282"/>
      <c r="G282"/>
    </row>
    <row r="283" spans="1:7" ht="15.75" x14ac:dyDescent="0.25">
      <c r="A283"/>
      <c r="B283"/>
      <c r="C283"/>
      <c r="D283"/>
      <c r="E283"/>
      <c r="F283"/>
      <c r="G283"/>
    </row>
    <row r="284" spans="1:7" ht="15.75" x14ac:dyDescent="0.25">
      <c r="A284"/>
      <c r="B284"/>
      <c r="C284"/>
      <c r="D284"/>
      <c r="E284"/>
      <c r="F284"/>
      <c r="G284"/>
    </row>
    <row r="285" spans="1:7" ht="15.75" x14ac:dyDescent="0.25">
      <c r="A285"/>
      <c r="B285"/>
      <c r="C285"/>
      <c r="D285"/>
      <c r="E285"/>
      <c r="F285"/>
      <c r="G285"/>
    </row>
    <row r="286" spans="1:7" ht="15.75" x14ac:dyDescent="0.25">
      <c r="A286"/>
      <c r="B286"/>
      <c r="C286"/>
      <c r="D286"/>
      <c r="E286"/>
      <c r="F286"/>
      <c r="G286"/>
    </row>
    <row r="287" spans="1:7" ht="15.75" x14ac:dyDescent="0.25">
      <c r="A287"/>
      <c r="B287"/>
      <c r="C287"/>
      <c r="D287"/>
      <c r="E287"/>
      <c r="F287"/>
      <c r="G287"/>
    </row>
    <row r="288" spans="1:7" ht="15.75" x14ac:dyDescent="0.25">
      <c r="A288"/>
      <c r="B288"/>
      <c r="C288"/>
      <c r="D288"/>
      <c r="E288"/>
      <c r="F288"/>
      <c r="G288"/>
    </row>
    <row r="289" spans="1:7" ht="15.75" x14ac:dyDescent="0.25">
      <c r="A289"/>
      <c r="B289"/>
      <c r="C289"/>
      <c r="D289"/>
      <c r="E289"/>
      <c r="F289"/>
      <c r="G289"/>
    </row>
    <row r="290" spans="1:7" ht="15.75" x14ac:dyDescent="0.25">
      <c r="A290"/>
      <c r="B290"/>
      <c r="C290"/>
      <c r="D290"/>
      <c r="E290"/>
      <c r="F290"/>
      <c r="G290"/>
    </row>
    <row r="291" spans="1:7" ht="15.75" x14ac:dyDescent="0.25">
      <c r="A291"/>
      <c r="B291"/>
      <c r="C291"/>
      <c r="D291"/>
      <c r="E291"/>
      <c r="F291"/>
      <c r="G291"/>
    </row>
    <row r="292" spans="1:7" ht="15.75" x14ac:dyDescent="0.25">
      <c r="A292"/>
      <c r="B292"/>
      <c r="C292"/>
      <c r="D292"/>
      <c r="E292"/>
      <c r="F292"/>
      <c r="G292"/>
    </row>
    <row r="293" spans="1:7" ht="15.75" x14ac:dyDescent="0.25">
      <c r="A293"/>
      <c r="B293"/>
      <c r="C293"/>
      <c r="D293"/>
      <c r="E293"/>
      <c r="F293"/>
      <c r="G293"/>
    </row>
    <row r="294" spans="1:7" ht="15.75" x14ac:dyDescent="0.25">
      <c r="A294"/>
      <c r="B294"/>
      <c r="C294"/>
      <c r="D294"/>
      <c r="E294"/>
      <c r="F294"/>
      <c r="G294"/>
    </row>
    <row r="295" spans="1:7" ht="15.75" x14ac:dyDescent="0.25">
      <c r="A295"/>
      <c r="B295"/>
      <c r="C295"/>
      <c r="D295"/>
      <c r="E295"/>
      <c r="F295"/>
      <c r="G295"/>
    </row>
    <row r="296" spans="1:7" ht="15.75" x14ac:dyDescent="0.25">
      <c r="A296"/>
      <c r="B296"/>
      <c r="C296"/>
      <c r="D296"/>
      <c r="E296"/>
      <c r="F296"/>
      <c r="G296"/>
    </row>
    <row r="297" spans="1:7" ht="15.75" x14ac:dyDescent="0.25">
      <c r="A297"/>
      <c r="B297"/>
      <c r="C297"/>
      <c r="D297"/>
      <c r="E297"/>
      <c r="F297"/>
      <c r="G297"/>
    </row>
    <row r="298" spans="1:7" ht="15.75" x14ac:dyDescent="0.25">
      <c r="A298"/>
      <c r="B298"/>
      <c r="C298"/>
      <c r="D298"/>
      <c r="E298"/>
      <c r="F298"/>
      <c r="G298"/>
    </row>
    <row r="299" spans="1:7" ht="15.75" x14ac:dyDescent="0.25">
      <c r="A299"/>
      <c r="B299"/>
      <c r="C299"/>
      <c r="D299"/>
      <c r="E299"/>
      <c r="F299"/>
      <c r="G299"/>
    </row>
    <row r="300" spans="1:7" ht="15.75" x14ac:dyDescent="0.25">
      <c r="A300"/>
      <c r="B300"/>
      <c r="C300"/>
      <c r="D300"/>
      <c r="E300"/>
      <c r="F300"/>
      <c r="G300"/>
    </row>
    <row r="301" spans="1:7" ht="15.75" x14ac:dyDescent="0.25">
      <c r="A301"/>
      <c r="B301"/>
      <c r="C301"/>
      <c r="D301"/>
      <c r="E301"/>
      <c r="F301"/>
      <c r="G301"/>
    </row>
    <row r="302" spans="1:7" ht="15.75" x14ac:dyDescent="0.25">
      <c r="A302"/>
      <c r="B302"/>
      <c r="C302"/>
      <c r="D302"/>
      <c r="E302"/>
      <c r="F302"/>
      <c r="G302"/>
    </row>
    <row r="303" spans="1:7" ht="15.75" x14ac:dyDescent="0.25">
      <c r="A303"/>
      <c r="B303"/>
      <c r="C303"/>
      <c r="D303"/>
      <c r="E303"/>
      <c r="F303"/>
      <c r="G303"/>
    </row>
    <row r="304" spans="1:7" ht="15.75" x14ac:dyDescent="0.25">
      <c r="A304"/>
      <c r="B304"/>
      <c r="C304"/>
      <c r="D304"/>
      <c r="E304"/>
      <c r="F304"/>
      <c r="G304"/>
    </row>
    <row r="305" spans="1:7" ht="15.75" x14ac:dyDescent="0.25">
      <c r="A305"/>
      <c r="B305"/>
      <c r="C305"/>
      <c r="D305"/>
      <c r="E305"/>
      <c r="F305"/>
      <c r="G305"/>
    </row>
    <row r="306" spans="1:7" ht="15.75" x14ac:dyDescent="0.25">
      <c r="A306"/>
      <c r="B306"/>
      <c r="C306"/>
      <c r="D306"/>
      <c r="E306"/>
      <c r="F306"/>
      <c r="G306"/>
    </row>
    <row r="307" spans="1:7" ht="15.75" x14ac:dyDescent="0.25">
      <c r="A307"/>
      <c r="B307"/>
      <c r="C307"/>
      <c r="D307"/>
      <c r="E307"/>
      <c r="F307"/>
      <c r="G307"/>
    </row>
    <row r="308" spans="1:7" ht="15.75" x14ac:dyDescent="0.25">
      <c r="A308"/>
      <c r="B308"/>
      <c r="C308"/>
      <c r="D308"/>
      <c r="E308"/>
      <c r="F308"/>
      <c r="G308"/>
    </row>
    <row r="309" spans="1:7" ht="15.75" x14ac:dyDescent="0.25">
      <c r="A309"/>
      <c r="B309"/>
      <c r="C309"/>
      <c r="D309"/>
      <c r="E309"/>
      <c r="F309"/>
      <c r="G309"/>
    </row>
    <row r="310" spans="1:7" ht="15.75" x14ac:dyDescent="0.25">
      <c r="A310"/>
      <c r="B310"/>
      <c r="C310"/>
      <c r="D310"/>
      <c r="E310"/>
      <c r="F310"/>
      <c r="G310"/>
    </row>
    <row r="311" spans="1:7" ht="15.75" x14ac:dyDescent="0.25">
      <c r="A311"/>
      <c r="B311"/>
      <c r="C311"/>
      <c r="D311"/>
      <c r="E311"/>
      <c r="F311"/>
      <c r="G311"/>
    </row>
    <row r="312" spans="1:7" ht="15.75" x14ac:dyDescent="0.25">
      <c r="A312"/>
      <c r="B312"/>
      <c r="C312"/>
      <c r="D312"/>
      <c r="E312"/>
      <c r="F312"/>
      <c r="G312"/>
    </row>
    <row r="313" spans="1:7" ht="15.75" x14ac:dyDescent="0.25">
      <c r="A313"/>
      <c r="B313"/>
      <c r="C313"/>
      <c r="D313"/>
      <c r="E313"/>
      <c r="F313"/>
      <c r="G313"/>
    </row>
    <row r="314" spans="1:7" ht="15.75" x14ac:dyDescent="0.25">
      <c r="A314"/>
      <c r="B314"/>
      <c r="C314"/>
      <c r="D314"/>
      <c r="E314"/>
      <c r="F314"/>
      <c r="G314"/>
    </row>
    <row r="315" spans="1:7" ht="15.75" x14ac:dyDescent="0.25">
      <c r="A315"/>
      <c r="B315"/>
      <c r="C315"/>
      <c r="D315"/>
      <c r="E315"/>
      <c r="F315"/>
      <c r="G315"/>
    </row>
    <row r="316" spans="1:7" ht="15.75" x14ac:dyDescent="0.25">
      <c r="A316"/>
      <c r="B316"/>
      <c r="C316"/>
      <c r="D316"/>
      <c r="E316"/>
      <c r="F316"/>
      <c r="G316"/>
    </row>
    <row r="317" spans="1:7" ht="15.75" x14ac:dyDescent="0.25">
      <c r="A317"/>
      <c r="B317"/>
      <c r="C317"/>
      <c r="D317"/>
      <c r="E317"/>
      <c r="F317"/>
      <c r="G317"/>
    </row>
    <row r="318" spans="1:7" ht="15.75" x14ac:dyDescent="0.25">
      <c r="A318"/>
      <c r="B318"/>
      <c r="C318"/>
      <c r="D318"/>
      <c r="E318"/>
      <c r="F318"/>
      <c r="G318"/>
    </row>
    <row r="319" spans="1:7" ht="15.75" x14ac:dyDescent="0.25">
      <c r="A319"/>
      <c r="B319"/>
      <c r="C319"/>
      <c r="D319"/>
      <c r="E319"/>
      <c r="F319"/>
      <c r="G319"/>
    </row>
    <row r="320" spans="1:7" ht="15.75" x14ac:dyDescent="0.25">
      <c r="A320"/>
      <c r="B320"/>
      <c r="C320"/>
      <c r="D320"/>
      <c r="E320"/>
      <c r="F320"/>
      <c r="G320"/>
    </row>
    <row r="321" spans="1:7" ht="15.75" x14ac:dyDescent="0.25">
      <c r="A321"/>
      <c r="B321"/>
      <c r="C321"/>
      <c r="D321"/>
      <c r="E321"/>
      <c r="F321"/>
      <c r="G321"/>
    </row>
    <row r="322" spans="1:7" ht="15.75" x14ac:dyDescent="0.25">
      <c r="A322"/>
      <c r="B322"/>
      <c r="C322"/>
      <c r="D322"/>
      <c r="E322"/>
      <c r="F322"/>
      <c r="G322"/>
    </row>
    <row r="323" spans="1:7" ht="15.75" x14ac:dyDescent="0.25">
      <c r="A323"/>
      <c r="B323"/>
      <c r="C323"/>
      <c r="D323"/>
      <c r="E323"/>
      <c r="F323"/>
      <c r="G323"/>
    </row>
    <row r="324" spans="1:7" ht="15.75" x14ac:dyDescent="0.25">
      <c r="A324"/>
      <c r="B324"/>
      <c r="C324"/>
      <c r="D324"/>
      <c r="E324"/>
      <c r="F324"/>
      <c r="G324"/>
    </row>
    <row r="325" spans="1:7" ht="15.75" x14ac:dyDescent="0.25">
      <c r="A325"/>
      <c r="B325"/>
      <c r="C325"/>
      <c r="D325"/>
      <c r="E325"/>
      <c r="F325"/>
      <c r="G325"/>
    </row>
    <row r="326" spans="1:7" ht="15.75" x14ac:dyDescent="0.25">
      <c r="A326"/>
      <c r="B326"/>
      <c r="C326"/>
      <c r="D326"/>
      <c r="E326"/>
      <c r="F326"/>
      <c r="G326"/>
    </row>
    <row r="327" spans="1:7" ht="15.75" x14ac:dyDescent="0.25">
      <c r="A327"/>
      <c r="B327"/>
      <c r="C327"/>
      <c r="D327"/>
      <c r="E327"/>
      <c r="F327"/>
      <c r="G327"/>
    </row>
    <row r="328" spans="1:7" ht="15.75" x14ac:dyDescent="0.25">
      <c r="A328"/>
      <c r="B328"/>
      <c r="C328"/>
      <c r="D328"/>
      <c r="E328"/>
      <c r="F328"/>
      <c r="G328"/>
    </row>
    <row r="329" spans="1:7" ht="15.75" x14ac:dyDescent="0.25">
      <c r="A329"/>
      <c r="B329"/>
      <c r="C329"/>
      <c r="D329"/>
      <c r="E329"/>
      <c r="F329"/>
      <c r="G329"/>
    </row>
    <row r="330" spans="1:7" ht="15.75" x14ac:dyDescent="0.25">
      <c r="A330"/>
      <c r="B330"/>
      <c r="C330"/>
      <c r="D330"/>
      <c r="E330"/>
      <c r="F330"/>
      <c r="G330"/>
    </row>
    <row r="331" spans="1:7" ht="15.75" x14ac:dyDescent="0.25">
      <c r="A331"/>
      <c r="B331"/>
      <c r="C331"/>
      <c r="D331"/>
      <c r="E331"/>
      <c r="F331"/>
      <c r="G331"/>
    </row>
    <row r="332" spans="1:7" ht="15.75" x14ac:dyDescent="0.25">
      <c r="A332"/>
      <c r="B332"/>
      <c r="C332"/>
      <c r="D332"/>
      <c r="E332"/>
      <c r="F332"/>
      <c r="G332"/>
    </row>
    <row r="333" spans="1:7" ht="15.75" x14ac:dyDescent="0.25">
      <c r="A333"/>
      <c r="B333"/>
      <c r="C333"/>
      <c r="D333"/>
      <c r="E333"/>
      <c r="F333"/>
      <c r="G333"/>
    </row>
    <row r="334" spans="1:7" ht="15.75" x14ac:dyDescent="0.25">
      <c r="A334"/>
      <c r="B334"/>
      <c r="C334"/>
      <c r="D334"/>
      <c r="E334"/>
      <c r="F334"/>
      <c r="G334"/>
    </row>
    <row r="335" spans="1:7" ht="15.75" x14ac:dyDescent="0.25">
      <c r="A335"/>
      <c r="B335"/>
      <c r="C335"/>
      <c r="D335"/>
      <c r="E335"/>
      <c r="F335"/>
      <c r="G335"/>
    </row>
    <row r="336" spans="1:7" ht="15.75" x14ac:dyDescent="0.25">
      <c r="A336"/>
      <c r="B336"/>
      <c r="C336"/>
      <c r="D336"/>
      <c r="E336"/>
      <c r="F336"/>
      <c r="G336"/>
    </row>
    <row r="337" spans="1:7" ht="15.75" x14ac:dyDescent="0.25">
      <c r="A337"/>
      <c r="B337"/>
      <c r="C337"/>
      <c r="D337"/>
      <c r="E337"/>
      <c r="F337"/>
      <c r="G337"/>
    </row>
    <row r="338" spans="1:7" ht="15.75" x14ac:dyDescent="0.25">
      <c r="A338"/>
      <c r="B338"/>
      <c r="C338"/>
      <c r="D338"/>
      <c r="E338"/>
      <c r="F338"/>
      <c r="G338"/>
    </row>
    <row r="339" spans="1:7" ht="15.75" x14ac:dyDescent="0.25">
      <c r="A339"/>
      <c r="B339"/>
      <c r="C339"/>
      <c r="D339"/>
      <c r="E339"/>
      <c r="F339"/>
      <c r="G339"/>
    </row>
    <row r="340" spans="1:7" ht="15.75" x14ac:dyDescent="0.25">
      <c r="A340"/>
      <c r="B340"/>
      <c r="C340"/>
      <c r="D340"/>
      <c r="E340"/>
      <c r="F340"/>
      <c r="G340"/>
    </row>
    <row r="341" spans="1:7" ht="15.75" x14ac:dyDescent="0.25">
      <c r="A341"/>
      <c r="B341"/>
      <c r="C341"/>
      <c r="D341"/>
      <c r="E341"/>
      <c r="F341"/>
      <c r="G341"/>
    </row>
    <row r="342" spans="1:7" ht="15.75" x14ac:dyDescent="0.25">
      <c r="A342"/>
      <c r="B342"/>
      <c r="C342"/>
      <c r="D342"/>
      <c r="E342"/>
      <c r="F342"/>
      <c r="G342"/>
    </row>
    <row r="343" spans="1:7" ht="15.75" x14ac:dyDescent="0.25">
      <c r="A343"/>
      <c r="B343"/>
      <c r="C343"/>
      <c r="D343"/>
      <c r="E343"/>
      <c r="F343"/>
      <c r="G343"/>
    </row>
    <row r="344" spans="1:7" ht="15.75" x14ac:dyDescent="0.25">
      <c r="A344"/>
      <c r="B344"/>
      <c r="C344"/>
      <c r="D344"/>
      <c r="E344"/>
      <c r="F344"/>
      <c r="G344"/>
    </row>
    <row r="345" spans="1:7" ht="15.75" x14ac:dyDescent="0.25">
      <c r="A345"/>
      <c r="B345"/>
      <c r="C345"/>
      <c r="D345"/>
      <c r="E345"/>
      <c r="F345"/>
      <c r="G345"/>
    </row>
    <row r="346" spans="1:7" ht="15.75" x14ac:dyDescent="0.25">
      <c r="A346"/>
      <c r="B346"/>
      <c r="C346"/>
      <c r="D346"/>
      <c r="E346"/>
      <c r="F346"/>
      <c r="G346"/>
    </row>
    <row r="347" spans="1:7" ht="15.75" x14ac:dyDescent="0.25">
      <c r="A347"/>
      <c r="B347"/>
      <c r="C347"/>
      <c r="D347"/>
      <c r="E347"/>
      <c r="F347"/>
      <c r="G347"/>
    </row>
    <row r="348" spans="1:7" ht="15.75" x14ac:dyDescent="0.25">
      <c r="A348"/>
      <c r="B348"/>
      <c r="C348"/>
      <c r="D348"/>
      <c r="E348"/>
      <c r="F348"/>
      <c r="G348"/>
    </row>
    <row r="349" spans="1:7" ht="15.75" x14ac:dyDescent="0.25">
      <c r="A349"/>
      <c r="B349"/>
      <c r="C349"/>
      <c r="D349"/>
      <c r="E349"/>
      <c r="F349"/>
      <c r="G349"/>
    </row>
    <row r="350" spans="1:7" ht="15.75" x14ac:dyDescent="0.25">
      <c r="A350"/>
      <c r="B350"/>
      <c r="C350"/>
      <c r="D350"/>
      <c r="E350"/>
      <c r="F350"/>
      <c r="G350"/>
    </row>
    <row r="351" spans="1:7" ht="15.75" x14ac:dyDescent="0.25">
      <c r="A351"/>
      <c r="B351"/>
      <c r="C351"/>
      <c r="D351"/>
      <c r="E351"/>
      <c r="F351"/>
      <c r="G351"/>
    </row>
    <row r="352" spans="1:7" ht="15.75" x14ac:dyDescent="0.25">
      <c r="A352"/>
      <c r="B352"/>
      <c r="C352"/>
      <c r="D352"/>
      <c r="E352"/>
      <c r="F352"/>
      <c r="G352"/>
    </row>
    <row r="353" spans="1:7" ht="15.75" x14ac:dyDescent="0.25">
      <c r="A353"/>
      <c r="B353"/>
      <c r="C353"/>
      <c r="D353"/>
      <c r="E353"/>
      <c r="F353"/>
      <c r="G353"/>
    </row>
    <row r="354" spans="1:7" ht="15.75" x14ac:dyDescent="0.25">
      <c r="A354"/>
      <c r="B354"/>
      <c r="C354"/>
      <c r="D354"/>
      <c r="E354"/>
      <c r="F354"/>
      <c r="G354"/>
    </row>
    <row r="355" spans="1:7" ht="15.75" x14ac:dyDescent="0.25">
      <c r="A355"/>
      <c r="B355"/>
      <c r="C355"/>
      <c r="D355"/>
      <c r="E355"/>
      <c r="F355"/>
      <c r="G355"/>
    </row>
    <row r="356" spans="1:7" ht="15.75" x14ac:dyDescent="0.25">
      <c r="A356"/>
      <c r="B356"/>
      <c r="C356"/>
      <c r="D356"/>
      <c r="E356"/>
      <c r="F356"/>
      <c r="G356"/>
    </row>
    <row r="357" spans="1:7" ht="15.75" x14ac:dyDescent="0.25">
      <c r="A357"/>
      <c r="B357"/>
      <c r="C357"/>
      <c r="D357"/>
      <c r="E357"/>
      <c r="F357"/>
      <c r="G357"/>
    </row>
    <row r="358" spans="1:7" ht="15.75" x14ac:dyDescent="0.25">
      <c r="A358"/>
      <c r="B358"/>
      <c r="C358"/>
      <c r="D358"/>
      <c r="E358"/>
      <c r="F358"/>
      <c r="G358"/>
    </row>
    <row r="359" spans="1:7" ht="15.75" x14ac:dyDescent="0.25">
      <c r="A359"/>
      <c r="B359"/>
      <c r="C359"/>
      <c r="D359"/>
      <c r="E359"/>
      <c r="F359"/>
      <c r="G359"/>
    </row>
    <row r="360" spans="1:7" ht="15.75" x14ac:dyDescent="0.25">
      <c r="A360"/>
      <c r="B360"/>
      <c r="C360"/>
      <c r="D360"/>
      <c r="E360"/>
      <c r="F360"/>
      <c r="G360"/>
    </row>
    <row r="361" spans="1:7" ht="15.75" x14ac:dyDescent="0.25">
      <c r="A361"/>
      <c r="B361"/>
      <c r="C361"/>
      <c r="D361"/>
      <c r="E361"/>
      <c r="F361"/>
      <c r="G361"/>
    </row>
    <row r="362" spans="1:7" ht="15.75" x14ac:dyDescent="0.25">
      <c r="A362"/>
      <c r="B362"/>
      <c r="C362"/>
      <c r="D362"/>
      <c r="E362"/>
      <c r="F362"/>
      <c r="G362"/>
    </row>
    <row r="363" spans="1:7" ht="15.75" x14ac:dyDescent="0.25">
      <c r="A363"/>
      <c r="B363"/>
      <c r="C363"/>
      <c r="D363"/>
      <c r="E363"/>
      <c r="F363"/>
      <c r="G363"/>
    </row>
    <row r="364" spans="1:7" ht="15.75" x14ac:dyDescent="0.25">
      <c r="A364"/>
      <c r="B364"/>
      <c r="C364"/>
      <c r="D364"/>
      <c r="E364"/>
      <c r="F364"/>
      <c r="G364"/>
    </row>
    <row r="365" spans="1:7" ht="15.75" x14ac:dyDescent="0.25">
      <c r="A365"/>
      <c r="B365"/>
      <c r="C365"/>
      <c r="D365"/>
      <c r="E365"/>
      <c r="F365"/>
      <c r="G365"/>
    </row>
    <row r="366" spans="1:7" ht="15.75" x14ac:dyDescent="0.25">
      <c r="A366"/>
      <c r="B366"/>
      <c r="C366"/>
      <c r="D366"/>
      <c r="E366"/>
      <c r="F366"/>
      <c r="G366"/>
    </row>
    <row r="367" spans="1:7" ht="15.75" x14ac:dyDescent="0.25">
      <c r="A367"/>
      <c r="B367"/>
      <c r="C367"/>
      <c r="D367"/>
      <c r="E367"/>
      <c r="F367"/>
      <c r="G367"/>
    </row>
    <row r="368" spans="1:7" ht="15.75" x14ac:dyDescent="0.25">
      <c r="A368"/>
      <c r="B368"/>
      <c r="C368"/>
      <c r="D368"/>
      <c r="E368"/>
      <c r="F368"/>
      <c r="G368"/>
    </row>
    <row r="369" spans="1:7" ht="15.75" x14ac:dyDescent="0.25">
      <c r="A369"/>
      <c r="B369"/>
      <c r="C369"/>
      <c r="D369"/>
      <c r="E369"/>
      <c r="F369"/>
      <c r="G369"/>
    </row>
    <row r="370" spans="1:7" ht="15.75" x14ac:dyDescent="0.25">
      <c r="A370"/>
      <c r="B370"/>
      <c r="C370"/>
      <c r="D370"/>
      <c r="E370"/>
      <c r="F370"/>
      <c r="G370"/>
    </row>
    <row r="371" spans="1:7" ht="15.75" x14ac:dyDescent="0.25">
      <c r="A371"/>
      <c r="B371"/>
      <c r="C371"/>
      <c r="D371"/>
      <c r="E371"/>
      <c r="F371"/>
      <c r="G371"/>
    </row>
    <row r="372" spans="1:7" ht="15.75" x14ac:dyDescent="0.25">
      <c r="A372"/>
      <c r="B372"/>
      <c r="C372"/>
      <c r="D372"/>
      <c r="E372"/>
      <c r="F372"/>
      <c r="G372"/>
    </row>
    <row r="373" spans="1:7" ht="15.75" x14ac:dyDescent="0.25">
      <c r="A373"/>
      <c r="B373"/>
      <c r="C373"/>
      <c r="D373"/>
      <c r="E373"/>
      <c r="F373"/>
      <c r="G373"/>
    </row>
    <row r="374" spans="1:7" ht="15.75" x14ac:dyDescent="0.25">
      <c r="A374"/>
      <c r="B374"/>
      <c r="C374"/>
      <c r="D374"/>
      <c r="E374"/>
      <c r="F374"/>
      <c r="G374"/>
    </row>
    <row r="375" spans="1:7" ht="15.75" x14ac:dyDescent="0.25">
      <c r="A375"/>
      <c r="B375"/>
      <c r="C375"/>
      <c r="D375"/>
      <c r="E375"/>
      <c r="F375"/>
      <c r="G375"/>
    </row>
    <row r="376" spans="1:7" ht="15.75" x14ac:dyDescent="0.25">
      <c r="A376"/>
      <c r="B376"/>
      <c r="C376"/>
      <c r="D376"/>
      <c r="E376"/>
      <c r="F376"/>
      <c r="G376"/>
    </row>
    <row r="377" spans="1:7" ht="15.75" x14ac:dyDescent="0.25">
      <c r="A377"/>
      <c r="B377"/>
      <c r="C377"/>
      <c r="D377"/>
      <c r="E377"/>
      <c r="F377"/>
      <c r="G377"/>
    </row>
    <row r="378" spans="1:7" ht="15.75" x14ac:dyDescent="0.25">
      <c r="A378"/>
      <c r="B378"/>
      <c r="C378"/>
      <c r="D378"/>
      <c r="E378"/>
      <c r="F378"/>
      <c r="G378"/>
    </row>
    <row r="379" spans="1:7" ht="15.75" x14ac:dyDescent="0.25">
      <c r="A379"/>
      <c r="B379"/>
      <c r="C379"/>
      <c r="D379"/>
      <c r="E379"/>
      <c r="F379"/>
      <c r="G379"/>
    </row>
    <row r="380" spans="1:7" ht="15.75" x14ac:dyDescent="0.25">
      <c r="A380"/>
      <c r="B380"/>
      <c r="C380"/>
      <c r="D380"/>
      <c r="E380"/>
      <c r="F380"/>
      <c r="G380"/>
    </row>
    <row r="381" spans="1:7" ht="15.75" x14ac:dyDescent="0.25">
      <c r="A381"/>
      <c r="B381"/>
      <c r="C381"/>
      <c r="D381"/>
      <c r="E381"/>
      <c r="F381"/>
      <c r="G381"/>
    </row>
    <row r="382" spans="1:7" ht="15.75" x14ac:dyDescent="0.25">
      <c r="A382"/>
      <c r="B382"/>
      <c r="C382"/>
      <c r="D382"/>
      <c r="E382"/>
      <c r="F382"/>
      <c r="G382"/>
    </row>
    <row r="383" spans="1:7" ht="15.75" x14ac:dyDescent="0.25">
      <c r="A383"/>
      <c r="B383"/>
      <c r="C383"/>
      <c r="D383"/>
      <c r="E383"/>
      <c r="F383"/>
      <c r="G383"/>
    </row>
    <row r="384" spans="1:7" ht="15.75" x14ac:dyDescent="0.25">
      <c r="A384"/>
      <c r="B384"/>
      <c r="C384"/>
      <c r="D384"/>
      <c r="E384"/>
      <c r="F384"/>
      <c r="G384"/>
    </row>
    <row r="385" spans="1:7" ht="15.75" x14ac:dyDescent="0.25">
      <c r="A385"/>
      <c r="B385"/>
      <c r="C385"/>
      <c r="D385"/>
      <c r="E385"/>
      <c r="F385"/>
      <c r="G385"/>
    </row>
    <row r="386" spans="1:7" ht="15.75" x14ac:dyDescent="0.25">
      <c r="A386"/>
      <c r="B386"/>
      <c r="C386"/>
      <c r="D386"/>
      <c r="E386"/>
      <c r="F386"/>
      <c r="G386"/>
    </row>
    <row r="387" spans="1:7" ht="15.75" x14ac:dyDescent="0.25">
      <c r="A387"/>
      <c r="B387"/>
      <c r="C387"/>
      <c r="D387"/>
      <c r="E387"/>
      <c r="F387"/>
      <c r="G387"/>
    </row>
    <row r="388" spans="1:7" ht="15.75" x14ac:dyDescent="0.25">
      <c r="A388"/>
      <c r="B388"/>
      <c r="C388"/>
      <c r="D388"/>
      <c r="E388"/>
      <c r="F388"/>
      <c r="G388"/>
    </row>
    <row r="389" spans="1:7" ht="15.75" x14ac:dyDescent="0.25">
      <c r="A389"/>
      <c r="B389"/>
      <c r="C389"/>
      <c r="D389"/>
      <c r="E389"/>
      <c r="F389"/>
      <c r="G389"/>
    </row>
    <row r="390" spans="1:7" ht="15.75" x14ac:dyDescent="0.25">
      <c r="A390"/>
      <c r="B390"/>
      <c r="C390"/>
      <c r="D390"/>
      <c r="E390"/>
      <c r="F390"/>
      <c r="G390"/>
    </row>
    <row r="391" spans="1:7" ht="15.75" x14ac:dyDescent="0.25">
      <c r="A391"/>
      <c r="B391"/>
      <c r="C391"/>
      <c r="D391"/>
      <c r="E391"/>
      <c r="F391"/>
      <c r="G391"/>
    </row>
    <row r="392" spans="1:7" ht="15.75" x14ac:dyDescent="0.25">
      <c r="A392"/>
      <c r="B392"/>
      <c r="C392"/>
      <c r="D392"/>
      <c r="E392"/>
      <c r="F392"/>
      <c r="G392"/>
    </row>
    <row r="393" spans="1:7" ht="15.75" x14ac:dyDescent="0.25">
      <c r="A393"/>
      <c r="B393"/>
      <c r="C393"/>
      <c r="D393"/>
      <c r="E393"/>
      <c r="F393"/>
      <c r="G393"/>
    </row>
    <row r="394" spans="1:7" ht="15.75" x14ac:dyDescent="0.25">
      <c r="A394"/>
      <c r="B394"/>
      <c r="C394"/>
      <c r="D394"/>
      <c r="E394"/>
      <c r="F394"/>
      <c r="G394"/>
    </row>
    <row r="395" spans="1:7" ht="15.75" x14ac:dyDescent="0.25">
      <c r="A395"/>
      <c r="B395"/>
      <c r="C395"/>
      <c r="D395"/>
      <c r="E395"/>
      <c r="F395"/>
      <c r="G395"/>
    </row>
    <row r="396" spans="1:7" ht="15.75" x14ac:dyDescent="0.25">
      <c r="A396"/>
      <c r="B396"/>
      <c r="C396"/>
      <c r="D396"/>
      <c r="E396"/>
      <c r="F396"/>
      <c r="G396"/>
    </row>
    <row r="397" spans="1:7" ht="15.75" x14ac:dyDescent="0.25">
      <c r="A397"/>
      <c r="B397"/>
      <c r="C397"/>
      <c r="D397"/>
      <c r="E397"/>
      <c r="F397"/>
      <c r="G397"/>
    </row>
    <row r="398" spans="1:7" ht="15.75" x14ac:dyDescent="0.25">
      <c r="A398"/>
      <c r="B398"/>
      <c r="C398"/>
      <c r="D398"/>
      <c r="E398"/>
      <c r="F398"/>
      <c r="G398"/>
    </row>
    <row r="399" spans="1:7" ht="15.75" x14ac:dyDescent="0.25">
      <c r="A399"/>
      <c r="B399"/>
      <c r="C399"/>
      <c r="D399"/>
      <c r="E399"/>
      <c r="F399"/>
      <c r="G399"/>
    </row>
    <row r="400" spans="1:7" ht="15.75" x14ac:dyDescent="0.25">
      <c r="A400"/>
      <c r="B400"/>
      <c r="C400"/>
      <c r="D400"/>
      <c r="E400"/>
      <c r="F400"/>
      <c r="G400"/>
    </row>
    <row r="401" spans="1:7" ht="15.75" x14ac:dyDescent="0.25">
      <c r="A401"/>
      <c r="B401"/>
      <c r="C401"/>
      <c r="D401"/>
      <c r="E401"/>
      <c r="F401"/>
      <c r="G401"/>
    </row>
    <row r="402" spans="1:7" ht="15.75" x14ac:dyDescent="0.25">
      <c r="A402"/>
      <c r="B402"/>
      <c r="C402"/>
      <c r="D402"/>
      <c r="E402"/>
      <c r="F402"/>
      <c r="G402"/>
    </row>
    <row r="403" spans="1:7" ht="15.75" x14ac:dyDescent="0.25">
      <c r="A403"/>
      <c r="B403"/>
      <c r="C403"/>
      <c r="D403"/>
      <c r="E403"/>
      <c r="F403"/>
      <c r="G403"/>
    </row>
    <row r="404" spans="1:7" ht="15.75" x14ac:dyDescent="0.25">
      <c r="A404"/>
      <c r="B404"/>
      <c r="C404"/>
      <c r="D404"/>
      <c r="E404"/>
      <c r="F404"/>
      <c r="G404"/>
    </row>
    <row r="405" spans="1:7" ht="15.75" x14ac:dyDescent="0.25">
      <c r="A405"/>
      <c r="B405"/>
      <c r="C405"/>
      <c r="D405"/>
      <c r="E405"/>
      <c r="F405"/>
      <c r="G405"/>
    </row>
    <row r="406" spans="1:7" ht="15.75" x14ac:dyDescent="0.25">
      <c r="A406"/>
      <c r="B406"/>
      <c r="C406"/>
      <c r="D406"/>
      <c r="E406"/>
      <c r="F406"/>
      <c r="G406"/>
    </row>
    <row r="407" spans="1:7" ht="15.75" x14ac:dyDescent="0.25">
      <c r="A407"/>
      <c r="B407"/>
      <c r="C407"/>
      <c r="D407"/>
      <c r="E407"/>
      <c r="F407"/>
      <c r="G407"/>
    </row>
    <row r="408" spans="1:7" ht="15.75" x14ac:dyDescent="0.25">
      <c r="A408"/>
      <c r="B408"/>
      <c r="C408"/>
      <c r="D408"/>
      <c r="E408"/>
      <c r="F408"/>
      <c r="G408"/>
    </row>
    <row r="409" spans="1:7" ht="15.75" x14ac:dyDescent="0.25">
      <c r="A409"/>
      <c r="B409"/>
      <c r="C409"/>
      <c r="D409"/>
      <c r="E409"/>
      <c r="F409"/>
      <c r="G409"/>
    </row>
    <row r="410" spans="1:7" ht="15.75" x14ac:dyDescent="0.25">
      <c r="A410"/>
      <c r="B410"/>
      <c r="C410"/>
      <c r="D410"/>
      <c r="E410"/>
      <c r="F410"/>
      <c r="G410"/>
    </row>
    <row r="411" spans="1:7" ht="15.75" x14ac:dyDescent="0.25">
      <c r="A411"/>
      <c r="B411"/>
      <c r="C411"/>
      <c r="D411"/>
      <c r="E411"/>
      <c r="F411"/>
      <c r="G411"/>
    </row>
    <row r="412" spans="1:7" ht="15.75" x14ac:dyDescent="0.25">
      <c r="A412"/>
      <c r="B412"/>
      <c r="C412"/>
      <c r="D412"/>
      <c r="E412"/>
      <c r="F412"/>
      <c r="G412"/>
    </row>
    <row r="413" spans="1:7" ht="15.75" x14ac:dyDescent="0.25">
      <c r="A413"/>
      <c r="B413"/>
      <c r="C413"/>
      <c r="D413"/>
      <c r="E413"/>
      <c r="F413"/>
      <c r="G413"/>
    </row>
    <row r="414" spans="1:7" ht="15.75" x14ac:dyDescent="0.25">
      <c r="A414"/>
      <c r="B414"/>
      <c r="C414"/>
      <c r="D414"/>
      <c r="E414"/>
      <c r="F414"/>
      <c r="G414"/>
    </row>
    <row r="415" spans="1:7" ht="15.75" x14ac:dyDescent="0.25">
      <c r="A415"/>
      <c r="B415"/>
      <c r="C415"/>
      <c r="D415"/>
      <c r="E415"/>
      <c r="F415"/>
      <c r="G415"/>
    </row>
    <row r="416" spans="1:7" ht="15.75" x14ac:dyDescent="0.25">
      <c r="A416"/>
      <c r="B416"/>
      <c r="C416"/>
      <c r="D416"/>
      <c r="E416"/>
      <c r="F416"/>
      <c r="G416"/>
    </row>
    <row r="417" spans="1:7" ht="15.75" x14ac:dyDescent="0.25">
      <c r="A417"/>
      <c r="B417"/>
      <c r="C417"/>
      <c r="D417"/>
      <c r="E417"/>
      <c r="F417"/>
      <c r="G417"/>
    </row>
    <row r="418" spans="1:7" ht="15.75" x14ac:dyDescent="0.25">
      <c r="A418"/>
      <c r="B418"/>
      <c r="C418"/>
      <c r="D418"/>
      <c r="E418"/>
      <c r="F418"/>
      <c r="G418"/>
    </row>
    <row r="419" spans="1:7" ht="15.75" x14ac:dyDescent="0.25">
      <c r="A419"/>
      <c r="B419"/>
      <c r="C419"/>
      <c r="D419"/>
      <c r="E419"/>
      <c r="F419"/>
      <c r="G419"/>
    </row>
    <row r="420" spans="1:7" ht="15.75" x14ac:dyDescent="0.25">
      <c r="A420"/>
      <c r="B420"/>
      <c r="C420"/>
      <c r="D420"/>
      <c r="E420"/>
      <c r="F420"/>
      <c r="G420"/>
    </row>
    <row r="421" spans="1:7" ht="15.75" x14ac:dyDescent="0.25">
      <c r="A421"/>
      <c r="B421"/>
      <c r="C421"/>
      <c r="D421"/>
      <c r="E421"/>
      <c r="F421"/>
      <c r="G421"/>
    </row>
    <row r="422" spans="1:7" ht="15.75" x14ac:dyDescent="0.25">
      <c r="A422"/>
      <c r="B422"/>
      <c r="C422"/>
      <c r="D422"/>
      <c r="E422"/>
      <c r="F422"/>
      <c r="G422"/>
    </row>
    <row r="423" spans="1:7" ht="15.75" x14ac:dyDescent="0.25">
      <c r="A423"/>
      <c r="B423"/>
      <c r="C423"/>
      <c r="D423"/>
      <c r="E423"/>
      <c r="F423"/>
      <c r="G423"/>
    </row>
    <row r="424" spans="1:7" ht="15.75" x14ac:dyDescent="0.25">
      <c r="A424"/>
      <c r="B424"/>
      <c r="C424"/>
      <c r="D424"/>
      <c r="E424"/>
      <c r="F424"/>
      <c r="G424"/>
    </row>
    <row r="425" spans="1:7" ht="15.75" x14ac:dyDescent="0.25">
      <c r="A425"/>
      <c r="B425"/>
      <c r="C425"/>
      <c r="D425"/>
      <c r="E425"/>
      <c r="F425"/>
      <c r="G425"/>
    </row>
    <row r="426" spans="1:7" ht="15.75" x14ac:dyDescent="0.25">
      <c r="A426"/>
      <c r="B426"/>
      <c r="C426"/>
      <c r="D426"/>
      <c r="E426"/>
      <c r="F426"/>
      <c r="G426"/>
    </row>
    <row r="427" spans="1:7" ht="15.75" x14ac:dyDescent="0.25">
      <c r="A427"/>
      <c r="B427"/>
      <c r="C427"/>
      <c r="D427"/>
      <c r="E427"/>
      <c r="F427"/>
      <c r="G427"/>
    </row>
    <row r="428" spans="1:7" ht="15.75" x14ac:dyDescent="0.25">
      <c r="A428"/>
      <c r="B428"/>
      <c r="C428"/>
      <c r="D428"/>
      <c r="E428"/>
      <c r="F428"/>
      <c r="G428"/>
    </row>
    <row r="429" spans="1:7" ht="15.75" x14ac:dyDescent="0.25">
      <c r="A429"/>
      <c r="B429"/>
      <c r="C429"/>
      <c r="D429"/>
      <c r="E429"/>
      <c r="F429"/>
      <c r="G429"/>
    </row>
    <row r="430" spans="1:7" ht="15.75" x14ac:dyDescent="0.25">
      <c r="A430"/>
      <c r="B430"/>
      <c r="C430"/>
      <c r="D430"/>
      <c r="E430"/>
      <c r="F430"/>
      <c r="G430"/>
    </row>
    <row r="431" spans="1:7" ht="15.75" x14ac:dyDescent="0.25">
      <c r="A431"/>
      <c r="B431"/>
      <c r="C431"/>
      <c r="D431"/>
      <c r="E431"/>
      <c r="F431"/>
      <c r="G431"/>
    </row>
    <row r="432" spans="1:7" ht="15.75" x14ac:dyDescent="0.25">
      <c r="A432"/>
      <c r="B432"/>
      <c r="C432"/>
      <c r="D432"/>
      <c r="E432"/>
      <c r="F432"/>
      <c r="G432"/>
    </row>
    <row r="433" spans="1:7" ht="15.75" x14ac:dyDescent="0.25">
      <c r="A433"/>
      <c r="B433"/>
      <c r="C433"/>
      <c r="D433"/>
      <c r="E433"/>
      <c r="F433"/>
      <c r="G433"/>
    </row>
    <row r="434" spans="1:7" ht="15.75" x14ac:dyDescent="0.25">
      <c r="A434"/>
      <c r="B434"/>
      <c r="C434"/>
      <c r="D434"/>
      <c r="E434"/>
      <c r="F434"/>
      <c r="G434"/>
    </row>
    <row r="435" spans="1:7" ht="15.75" x14ac:dyDescent="0.25">
      <c r="A435"/>
      <c r="B435"/>
      <c r="C435"/>
      <c r="D435"/>
      <c r="E435"/>
      <c r="F435"/>
      <c r="G435"/>
    </row>
    <row r="436" spans="1:7" ht="15.75" x14ac:dyDescent="0.25">
      <c r="A436"/>
      <c r="B436"/>
      <c r="C436"/>
      <c r="D436"/>
      <c r="E436"/>
      <c r="F436"/>
      <c r="G436"/>
    </row>
    <row r="437" spans="1:7" ht="15.75" x14ac:dyDescent="0.25">
      <c r="A437"/>
      <c r="B437"/>
      <c r="C437"/>
      <c r="D437"/>
      <c r="E437"/>
      <c r="F437"/>
      <c r="G437"/>
    </row>
    <row r="438" spans="1:7" ht="15.75" x14ac:dyDescent="0.25">
      <c r="A438"/>
      <c r="B438"/>
      <c r="C438"/>
      <c r="D438"/>
      <c r="E438"/>
      <c r="F438"/>
      <c r="G438"/>
    </row>
    <row r="439" spans="1:7" ht="15.75" x14ac:dyDescent="0.25">
      <c r="A439"/>
      <c r="B439"/>
      <c r="C439"/>
      <c r="D439"/>
      <c r="E439"/>
      <c r="F439"/>
      <c r="G439"/>
    </row>
    <row r="440" spans="1:7" ht="15.75" x14ac:dyDescent="0.25">
      <c r="A440"/>
      <c r="B440"/>
      <c r="C440"/>
      <c r="D440"/>
      <c r="E440"/>
      <c r="F440"/>
      <c r="G440"/>
    </row>
    <row r="441" spans="1:7" ht="15.75" x14ac:dyDescent="0.25">
      <c r="A441"/>
      <c r="B441"/>
      <c r="C441"/>
      <c r="D441"/>
      <c r="E441"/>
      <c r="F441"/>
      <c r="G441"/>
    </row>
    <row r="442" spans="1:7" ht="15.75" x14ac:dyDescent="0.25">
      <c r="A442"/>
      <c r="B442"/>
      <c r="C442"/>
      <c r="D442"/>
      <c r="E442"/>
      <c r="F442"/>
      <c r="G442"/>
    </row>
    <row r="443" spans="1:7" ht="15.75" x14ac:dyDescent="0.25">
      <c r="A443"/>
      <c r="B443"/>
      <c r="C443"/>
      <c r="D443"/>
      <c r="E443"/>
      <c r="F443"/>
      <c r="G443"/>
    </row>
    <row r="444" spans="1:7" ht="15.75" x14ac:dyDescent="0.25">
      <c r="A444"/>
      <c r="B444"/>
      <c r="C444"/>
      <c r="D444"/>
      <c r="E444"/>
      <c r="F444"/>
      <c r="G444"/>
    </row>
    <row r="445" spans="1:7" ht="15.75" x14ac:dyDescent="0.25">
      <c r="A445"/>
      <c r="B445"/>
      <c r="C445"/>
      <c r="D445"/>
      <c r="E445"/>
      <c r="F445"/>
      <c r="G445"/>
    </row>
    <row r="446" spans="1:7" ht="15.75" x14ac:dyDescent="0.25">
      <c r="A446"/>
      <c r="B446"/>
      <c r="C446"/>
      <c r="D446"/>
      <c r="E446"/>
      <c r="F446"/>
      <c r="G446"/>
    </row>
    <row r="447" spans="1:7" ht="15.75" x14ac:dyDescent="0.25">
      <c r="A447"/>
      <c r="B447"/>
      <c r="C447"/>
      <c r="D447"/>
      <c r="E447"/>
      <c r="F447"/>
      <c r="G447"/>
    </row>
    <row r="448" spans="1:7" ht="15.75" x14ac:dyDescent="0.25">
      <c r="A448"/>
      <c r="B448"/>
      <c r="C448"/>
      <c r="D448"/>
      <c r="E448"/>
      <c r="F448"/>
      <c r="G448"/>
    </row>
    <row r="449" spans="1:7" ht="15.75" x14ac:dyDescent="0.25">
      <c r="A449"/>
      <c r="B449"/>
      <c r="C449"/>
      <c r="D449"/>
      <c r="E449"/>
      <c r="F449"/>
      <c r="G449"/>
    </row>
    <row r="450" spans="1:7" ht="15.75" x14ac:dyDescent="0.25">
      <c r="A450"/>
      <c r="B450"/>
      <c r="C450"/>
      <c r="D450"/>
      <c r="E450"/>
      <c r="F450"/>
      <c r="G450"/>
    </row>
    <row r="451" spans="1:7" ht="15.75" x14ac:dyDescent="0.25">
      <c r="A451"/>
      <c r="B451"/>
      <c r="C451"/>
      <c r="D451"/>
      <c r="E451"/>
      <c r="F451"/>
      <c r="G451"/>
    </row>
    <row r="452" spans="1:7" ht="15.75" x14ac:dyDescent="0.25">
      <c r="A452"/>
      <c r="B452"/>
      <c r="C452"/>
      <c r="D452"/>
      <c r="E452"/>
      <c r="F452"/>
      <c r="G452"/>
    </row>
    <row r="453" spans="1:7" ht="15.75" x14ac:dyDescent="0.25">
      <c r="A453"/>
      <c r="B453"/>
      <c r="C453"/>
      <c r="D453"/>
      <c r="E453"/>
      <c r="F453"/>
      <c r="G453"/>
    </row>
    <row r="454" spans="1:7" ht="15.75" x14ac:dyDescent="0.25">
      <c r="A454"/>
      <c r="B454"/>
      <c r="C454"/>
      <c r="D454"/>
      <c r="E454"/>
      <c r="F454"/>
      <c r="G454"/>
    </row>
    <row r="455" spans="1:7" ht="15.75" x14ac:dyDescent="0.25">
      <c r="A455"/>
      <c r="B455"/>
      <c r="C455"/>
      <c r="D455"/>
      <c r="E455"/>
      <c r="F455"/>
      <c r="G455"/>
    </row>
    <row r="456" spans="1:7" ht="15.75" x14ac:dyDescent="0.25">
      <c r="A456"/>
      <c r="B456"/>
      <c r="C456"/>
      <c r="D456"/>
      <c r="E456"/>
      <c r="F456"/>
      <c r="G456"/>
    </row>
    <row r="457" spans="1:7" ht="15.75" x14ac:dyDescent="0.25">
      <c r="A457"/>
      <c r="B457"/>
      <c r="C457"/>
      <c r="D457"/>
      <c r="E457"/>
      <c r="F457"/>
      <c r="G457"/>
    </row>
    <row r="458" spans="1:7" ht="15.75" x14ac:dyDescent="0.25">
      <c r="A458"/>
      <c r="B458"/>
      <c r="C458"/>
      <c r="D458"/>
      <c r="E458"/>
      <c r="F458"/>
      <c r="G458"/>
    </row>
    <row r="459" spans="1:7" ht="15.75" x14ac:dyDescent="0.25">
      <c r="A459"/>
      <c r="B459"/>
      <c r="C459"/>
      <c r="D459"/>
      <c r="E459"/>
      <c r="F459"/>
      <c r="G459"/>
    </row>
    <row r="460" spans="1:7" ht="15.75" x14ac:dyDescent="0.25">
      <c r="A460"/>
      <c r="B460"/>
      <c r="C460"/>
      <c r="D460"/>
      <c r="E460"/>
      <c r="F460"/>
      <c r="G460"/>
    </row>
    <row r="461" spans="1:7" ht="15.75" x14ac:dyDescent="0.25">
      <c r="A461"/>
      <c r="B461"/>
      <c r="C461"/>
      <c r="D461"/>
      <c r="E461"/>
      <c r="F461"/>
      <c r="G461"/>
    </row>
    <row r="462" spans="1:7" ht="15.75" x14ac:dyDescent="0.25">
      <c r="A462"/>
      <c r="B462"/>
      <c r="C462"/>
      <c r="D462"/>
      <c r="E462"/>
      <c r="F462"/>
      <c r="G462"/>
    </row>
    <row r="463" spans="1:7" ht="15.75" x14ac:dyDescent="0.25">
      <c r="A463"/>
      <c r="B463"/>
      <c r="C463"/>
      <c r="D463"/>
      <c r="E463"/>
      <c r="F463"/>
      <c r="G463"/>
    </row>
    <row r="464" spans="1:7" ht="15.75" x14ac:dyDescent="0.25">
      <c r="A464"/>
      <c r="B464"/>
      <c r="C464"/>
      <c r="D464"/>
      <c r="E464"/>
      <c r="F464"/>
      <c r="G464"/>
    </row>
    <row r="465" spans="1:7" ht="15.75" x14ac:dyDescent="0.25">
      <c r="A465"/>
      <c r="B465"/>
      <c r="C465"/>
      <c r="D465"/>
      <c r="E465"/>
      <c r="F465"/>
      <c r="G465"/>
    </row>
    <row r="466" spans="1:7" ht="15.75" x14ac:dyDescent="0.25">
      <c r="A466"/>
      <c r="B466"/>
      <c r="C466"/>
      <c r="D466"/>
      <c r="E466"/>
      <c r="F466"/>
      <c r="G466"/>
    </row>
    <row r="467" spans="1:7" ht="15.75" x14ac:dyDescent="0.25">
      <c r="A467"/>
      <c r="B467"/>
      <c r="C467"/>
      <c r="D467"/>
      <c r="E467"/>
      <c r="F467"/>
      <c r="G467"/>
    </row>
    <row r="468" spans="1:7" ht="15.75" x14ac:dyDescent="0.25">
      <c r="A468"/>
      <c r="B468"/>
      <c r="C468"/>
      <c r="D468"/>
      <c r="E468"/>
      <c r="F468"/>
      <c r="G468"/>
    </row>
    <row r="469" spans="1:7" ht="15.75" x14ac:dyDescent="0.25">
      <c r="A469"/>
      <c r="B469"/>
      <c r="C469"/>
      <c r="D469"/>
      <c r="E469"/>
      <c r="F469"/>
      <c r="G469"/>
    </row>
    <row r="470" spans="1:7" ht="15.75" x14ac:dyDescent="0.25">
      <c r="A470"/>
      <c r="B470"/>
      <c r="C470"/>
      <c r="D470"/>
      <c r="E470"/>
      <c r="F470"/>
      <c r="G470"/>
    </row>
    <row r="471" spans="1:7" ht="15.75" x14ac:dyDescent="0.25">
      <c r="A471"/>
      <c r="B471"/>
      <c r="C471"/>
      <c r="D471"/>
      <c r="E471"/>
      <c r="F471"/>
      <c r="G471"/>
    </row>
    <row r="472" spans="1:7" ht="15.75" x14ac:dyDescent="0.25">
      <c r="A472"/>
      <c r="B472"/>
      <c r="C472"/>
      <c r="D472"/>
      <c r="E472"/>
      <c r="F472"/>
      <c r="G472"/>
    </row>
    <row r="473" spans="1:7" ht="15.75" x14ac:dyDescent="0.25">
      <c r="A473"/>
      <c r="B473"/>
      <c r="C473"/>
      <c r="D473"/>
      <c r="E473"/>
      <c r="F473"/>
      <c r="G473"/>
    </row>
    <row r="474" spans="1:7" ht="15.75" x14ac:dyDescent="0.25">
      <c r="A474"/>
      <c r="B474"/>
      <c r="C474"/>
      <c r="D474"/>
      <c r="E474"/>
      <c r="F474"/>
      <c r="G474"/>
    </row>
    <row r="475" spans="1:7" ht="15.75" x14ac:dyDescent="0.25">
      <c r="A475"/>
      <c r="B475"/>
      <c r="C475"/>
      <c r="D475"/>
      <c r="E475"/>
      <c r="F475"/>
      <c r="G475"/>
    </row>
    <row r="476" spans="1:7" ht="15.75" x14ac:dyDescent="0.25">
      <c r="A476"/>
      <c r="B476"/>
      <c r="C476"/>
      <c r="D476"/>
      <c r="E476"/>
      <c r="F476"/>
      <c r="G476"/>
    </row>
    <row r="477" spans="1:7" ht="15.75" x14ac:dyDescent="0.25">
      <c r="A477"/>
      <c r="B477"/>
      <c r="C477"/>
      <c r="D477"/>
      <c r="E477"/>
      <c r="F477"/>
      <c r="G477"/>
    </row>
    <row r="478" spans="1:7" ht="15.75" x14ac:dyDescent="0.25">
      <c r="A478"/>
      <c r="B478"/>
      <c r="C478"/>
      <c r="D478"/>
      <c r="E478"/>
      <c r="F478"/>
      <c r="G478"/>
    </row>
    <row r="479" spans="1:7" ht="15.75" x14ac:dyDescent="0.25">
      <c r="A479"/>
      <c r="B479"/>
      <c r="C479"/>
      <c r="D479"/>
      <c r="E479"/>
      <c r="F479"/>
      <c r="G479"/>
    </row>
    <row r="480" spans="1:7" ht="15.75" x14ac:dyDescent="0.25">
      <c r="A480"/>
      <c r="B480"/>
      <c r="C480"/>
      <c r="D480"/>
      <c r="E480"/>
      <c r="F480"/>
      <c r="G480"/>
    </row>
    <row r="481" spans="1:7" ht="15.75" x14ac:dyDescent="0.25">
      <c r="A481"/>
      <c r="B481"/>
      <c r="C481"/>
      <c r="D481"/>
      <c r="E481"/>
      <c r="F481"/>
      <c r="G481"/>
    </row>
    <row r="482" spans="1:7" ht="15.75" x14ac:dyDescent="0.25">
      <c r="A482"/>
      <c r="B482"/>
      <c r="C482"/>
      <c r="D482"/>
      <c r="E482"/>
      <c r="F482"/>
      <c r="G482"/>
    </row>
    <row r="483" spans="1:7" ht="15.75" x14ac:dyDescent="0.25">
      <c r="A483"/>
      <c r="B483"/>
      <c r="C483"/>
      <c r="D483"/>
      <c r="E483"/>
      <c r="F483"/>
      <c r="G483"/>
    </row>
    <row r="484" spans="1:7" ht="15.75" x14ac:dyDescent="0.25">
      <c r="A484"/>
      <c r="B484"/>
      <c r="C484"/>
      <c r="D484"/>
      <c r="E484"/>
      <c r="F484"/>
      <c r="G484"/>
    </row>
    <row r="485" spans="1:7" ht="15.75" x14ac:dyDescent="0.25">
      <c r="A485"/>
      <c r="B485"/>
      <c r="C485"/>
      <c r="D485"/>
      <c r="E485"/>
      <c r="F485"/>
      <c r="G485"/>
    </row>
    <row r="486" spans="1:7" ht="15.75" x14ac:dyDescent="0.25">
      <c r="A486"/>
      <c r="B486"/>
      <c r="C486"/>
      <c r="D486"/>
      <c r="E486"/>
      <c r="F486"/>
      <c r="G486"/>
    </row>
    <row r="487" spans="1:7" ht="15.75" x14ac:dyDescent="0.25">
      <c r="A487"/>
      <c r="B487"/>
      <c r="C487"/>
      <c r="D487"/>
      <c r="E487"/>
      <c r="F487"/>
      <c r="G487"/>
    </row>
    <row r="488" spans="1:7" ht="15.75" x14ac:dyDescent="0.25">
      <c r="A488"/>
      <c r="B488"/>
      <c r="C488"/>
      <c r="D488"/>
      <c r="E488"/>
      <c r="F488"/>
      <c r="G488"/>
    </row>
    <row r="489" spans="1:7" ht="15.75" x14ac:dyDescent="0.25">
      <c r="A489"/>
      <c r="B489"/>
      <c r="C489"/>
      <c r="D489"/>
      <c r="E489"/>
      <c r="F489"/>
      <c r="G489"/>
    </row>
    <row r="490" spans="1:7" ht="15.75" x14ac:dyDescent="0.25">
      <c r="A490"/>
      <c r="B490"/>
      <c r="C490"/>
      <c r="D490"/>
      <c r="E490"/>
      <c r="F490"/>
      <c r="G490"/>
    </row>
    <row r="491" spans="1:7" ht="15.75" x14ac:dyDescent="0.25">
      <c r="A491"/>
      <c r="B491"/>
      <c r="C491"/>
      <c r="D491"/>
      <c r="E491"/>
      <c r="F491"/>
      <c r="G491"/>
    </row>
    <row r="492" spans="1:7" ht="15.75" x14ac:dyDescent="0.25">
      <c r="A492"/>
      <c r="B492"/>
      <c r="C492"/>
      <c r="D492"/>
      <c r="E492"/>
      <c r="F492"/>
      <c r="G492"/>
    </row>
    <row r="493" spans="1:7" ht="15.75" x14ac:dyDescent="0.25">
      <c r="A493"/>
      <c r="B493"/>
      <c r="C493"/>
      <c r="D493"/>
      <c r="E493"/>
      <c r="F493"/>
      <c r="G493"/>
    </row>
    <row r="494" spans="1:7" ht="15.75" x14ac:dyDescent="0.25">
      <c r="A494"/>
      <c r="B494"/>
      <c r="C494"/>
      <c r="D494"/>
      <c r="E494"/>
      <c r="F494"/>
      <c r="G494"/>
    </row>
    <row r="495" spans="1:7" ht="15.75" x14ac:dyDescent="0.25">
      <c r="A495"/>
      <c r="B495"/>
      <c r="C495"/>
      <c r="D495"/>
      <c r="E495"/>
      <c r="F495"/>
      <c r="G495"/>
    </row>
    <row r="496" spans="1:7" ht="15.75" x14ac:dyDescent="0.25">
      <c r="A496"/>
      <c r="B496"/>
      <c r="C496"/>
      <c r="D496"/>
      <c r="E496"/>
      <c r="F496"/>
      <c r="G496"/>
    </row>
    <row r="497" spans="1:7" ht="15.75" x14ac:dyDescent="0.25">
      <c r="A497"/>
      <c r="B497"/>
      <c r="C497"/>
      <c r="D497"/>
      <c r="E497"/>
      <c r="F497"/>
      <c r="G497"/>
    </row>
    <row r="498" spans="1:7" ht="15.75" x14ac:dyDescent="0.25">
      <c r="A498"/>
      <c r="B498"/>
      <c r="C498"/>
      <c r="D498"/>
      <c r="E498"/>
      <c r="F498"/>
      <c r="G498"/>
    </row>
    <row r="499" spans="1:7" ht="15.75" x14ac:dyDescent="0.25">
      <c r="A499"/>
      <c r="B499"/>
      <c r="C499"/>
      <c r="D499"/>
      <c r="E499"/>
      <c r="F499"/>
      <c r="G499"/>
    </row>
    <row r="500" spans="1:7" ht="15.75" x14ac:dyDescent="0.25">
      <c r="A500"/>
      <c r="B500"/>
      <c r="C500"/>
      <c r="D500"/>
      <c r="E500"/>
      <c r="F500"/>
      <c r="G500"/>
    </row>
    <row r="501" spans="1:7" ht="15.75" x14ac:dyDescent="0.25">
      <c r="A501"/>
      <c r="B501"/>
      <c r="C501"/>
      <c r="D501"/>
      <c r="E501"/>
      <c r="F501"/>
      <c r="G501"/>
    </row>
    <row r="502" spans="1:7" ht="15.75" x14ac:dyDescent="0.25">
      <c r="A502"/>
      <c r="B502"/>
      <c r="C502"/>
      <c r="D502"/>
      <c r="E502"/>
      <c r="F502"/>
      <c r="G502"/>
    </row>
    <row r="503" spans="1:7" ht="15.75" x14ac:dyDescent="0.25">
      <c r="A503"/>
      <c r="B503"/>
      <c r="C503"/>
      <c r="D503"/>
      <c r="E503"/>
      <c r="F503"/>
      <c r="G503"/>
    </row>
    <row r="504" spans="1:7" ht="15.75" x14ac:dyDescent="0.25">
      <c r="A504"/>
      <c r="B504"/>
      <c r="C504"/>
      <c r="D504"/>
      <c r="E504"/>
      <c r="F504"/>
      <c r="G504"/>
    </row>
    <row r="505" spans="1:7" ht="15.75" x14ac:dyDescent="0.25">
      <c r="A505"/>
      <c r="B505"/>
      <c r="C505"/>
      <c r="D505"/>
      <c r="E505"/>
      <c r="F505"/>
      <c r="G505"/>
    </row>
    <row r="506" spans="1:7" ht="15.75" x14ac:dyDescent="0.25">
      <c r="A506"/>
      <c r="B506"/>
      <c r="C506"/>
      <c r="D506"/>
      <c r="E506"/>
      <c r="F506"/>
      <c r="G506"/>
    </row>
    <row r="507" spans="1:7" ht="15.75" x14ac:dyDescent="0.25">
      <c r="A507"/>
      <c r="B507"/>
      <c r="C507"/>
      <c r="D507"/>
      <c r="E507"/>
      <c r="F507"/>
      <c r="G507"/>
    </row>
    <row r="508" spans="1:7" ht="15.75" x14ac:dyDescent="0.25">
      <c r="A508"/>
      <c r="B508"/>
      <c r="C508"/>
      <c r="D508"/>
      <c r="E508"/>
      <c r="F508"/>
      <c r="G508"/>
    </row>
    <row r="509" spans="1:7" ht="15.75" x14ac:dyDescent="0.25">
      <c r="A509"/>
      <c r="B509"/>
      <c r="C509"/>
      <c r="D509"/>
      <c r="E509"/>
      <c r="F509"/>
      <c r="G509"/>
    </row>
    <row r="510" spans="1:7" ht="15.75" x14ac:dyDescent="0.25">
      <c r="A510"/>
      <c r="B510"/>
      <c r="C510"/>
      <c r="D510"/>
      <c r="E510"/>
      <c r="F510"/>
      <c r="G510"/>
    </row>
    <row r="511" spans="1:7" ht="15.75" x14ac:dyDescent="0.25">
      <c r="A511"/>
      <c r="B511"/>
      <c r="C511"/>
      <c r="D511"/>
      <c r="E511"/>
      <c r="F511"/>
      <c r="G511"/>
    </row>
    <row r="512" spans="1:7" ht="15.75" x14ac:dyDescent="0.25">
      <c r="A512"/>
      <c r="B512"/>
      <c r="C512"/>
      <c r="D512"/>
      <c r="E512"/>
      <c r="F512"/>
      <c r="G512"/>
    </row>
    <row r="513" spans="1:7" ht="15.75" x14ac:dyDescent="0.25">
      <c r="A513"/>
      <c r="B513"/>
      <c r="C513"/>
      <c r="D513"/>
      <c r="E513"/>
      <c r="F513"/>
      <c r="G513"/>
    </row>
    <row r="514" spans="1:7" ht="15.75" x14ac:dyDescent="0.25">
      <c r="A514"/>
      <c r="B514"/>
      <c r="C514"/>
      <c r="D514"/>
      <c r="E514"/>
      <c r="F514"/>
      <c r="G514"/>
    </row>
    <row r="515" spans="1:7" ht="15.75" x14ac:dyDescent="0.25">
      <c r="A515"/>
      <c r="B515"/>
      <c r="C515"/>
      <c r="D515"/>
      <c r="E515"/>
      <c r="F515"/>
      <c r="G515"/>
    </row>
    <row r="516" spans="1:7" ht="15.75" x14ac:dyDescent="0.25">
      <c r="A516"/>
      <c r="B516"/>
      <c r="C516"/>
      <c r="D516"/>
      <c r="E516"/>
      <c r="F516"/>
      <c r="G516"/>
    </row>
    <row r="517" spans="1:7" ht="15.75" x14ac:dyDescent="0.25">
      <c r="A517"/>
      <c r="B517"/>
      <c r="C517"/>
      <c r="D517"/>
      <c r="E517"/>
      <c r="F517"/>
      <c r="G517"/>
    </row>
    <row r="518" spans="1:7" ht="15.75" x14ac:dyDescent="0.25">
      <c r="A518"/>
      <c r="B518"/>
      <c r="C518"/>
      <c r="D518"/>
      <c r="E518"/>
      <c r="F518"/>
      <c r="G518"/>
    </row>
    <row r="519" spans="1:7" ht="15.75" x14ac:dyDescent="0.25">
      <c r="A519"/>
      <c r="B519"/>
      <c r="C519"/>
      <c r="D519"/>
      <c r="E519"/>
      <c r="F519"/>
      <c r="G519"/>
    </row>
    <row r="520" spans="1:7" ht="15.75" x14ac:dyDescent="0.25">
      <c r="A520"/>
      <c r="B520"/>
      <c r="C520"/>
      <c r="D520"/>
      <c r="E520"/>
      <c r="F520"/>
      <c r="G520"/>
    </row>
    <row r="521" spans="1:7" ht="15.75" x14ac:dyDescent="0.25">
      <c r="A521"/>
      <c r="B521"/>
      <c r="C521"/>
      <c r="D521"/>
      <c r="E521"/>
      <c r="F521"/>
      <c r="G521"/>
    </row>
    <row r="522" spans="1:7" ht="15.75" x14ac:dyDescent="0.25">
      <c r="A522"/>
      <c r="B522"/>
      <c r="C522"/>
      <c r="D522"/>
      <c r="E522"/>
      <c r="F522"/>
      <c r="G522"/>
    </row>
    <row r="523" spans="1:7" ht="15.75" x14ac:dyDescent="0.25">
      <c r="A523"/>
      <c r="B523"/>
      <c r="C523"/>
      <c r="D523"/>
      <c r="E523"/>
      <c r="F523"/>
      <c r="G523"/>
    </row>
    <row r="524" spans="1:7" ht="15.75" x14ac:dyDescent="0.25">
      <c r="A524"/>
      <c r="B524"/>
      <c r="C524"/>
      <c r="D524"/>
      <c r="E524"/>
      <c r="F524"/>
      <c r="G524"/>
    </row>
    <row r="525" spans="1:7" ht="15.75" x14ac:dyDescent="0.25">
      <c r="A525"/>
      <c r="B525"/>
      <c r="C525"/>
      <c r="D525"/>
      <c r="E525"/>
      <c r="F525"/>
      <c r="G525"/>
    </row>
    <row r="526" spans="1:7" ht="15.75" x14ac:dyDescent="0.25">
      <c r="A526"/>
      <c r="B526"/>
      <c r="C526"/>
      <c r="D526"/>
      <c r="E526"/>
      <c r="F526"/>
      <c r="G526"/>
    </row>
    <row r="527" spans="1:7" ht="15.75" x14ac:dyDescent="0.25">
      <c r="A527"/>
      <c r="B527"/>
      <c r="C527"/>
      <c r="D527"/>
      <c r="E527"/>
      <c r="F527"/>
      <c r="G527"/>
    </row>
    <row r="528" spans="1:7" ht="15.75" x14ac:dyDescent="0.25">
      <c r="A528"/>
      <c r="B528"/>
      <c r="C528"/>
      <c r="D528"/>
      <c r="E528"/>
      <c r="F528"/>
      <c r="G528"/>
    </row>
    <row r="529" spans="1:7" ht="15.75" x14ac:dyDescent="0.25">
      <c r="A529"/>
      <c r="B529"/>
      <c r="C529"/>
      <c r="D529"/>
      <c r="E529"/>
      <c r="F529"/>
      <c r="G529"/>
    </row>
    <row r="530" spans="1:7" ht="15.75" x14ac:dyDescent="0.25">
      <c r="A530"/>
      <c r="B530"/>
      <c r="C530"/>
      <c r="D530"/>
      <c r="E530"/>
      <c r="F530"/>
      <c r="G530"/>
    </row>
    <row r="531" spans="1:7" ht="15.75" x14ac:dyDescent="0.25">
      <c r="A531"/>
      <c r="B531"/>
      <c r="C531"/>
      <c r="D531"/>
      <c r="E531"/>
      <c r="F531"/>
      <c r="G531"/>
    </row>
    <row r="532" spans="1:7" ht="15.75" x14ac:dyDescent="0.25">
      <c r="A532"/>
      <c r="B532"/>
      <c r="C532"/>
      <c r="D532"/>
      <c r="E532"/>
      <c r="F532"/>
      <c r="G532"/>
    </row>
    <row r="533" spans="1:7" ht="15.75" x14ac:dyDescent="0.25">
      <c r="A533"/>
      <c r="B533"/>
      <c r="C533"/>
      <c r="D533"/>
      <c r="E533"/>
      <c r="F533"/>
      <c r="G533"/>
    </row>
    <row r="534" spans="1:7" ht="15.75" x14ac:dyDescent="0.25">
      <c r="A534"/>
      <c r="B534"/>
      <c r="C534"/>
      <c r="D534"/>
      <c r="E534"/>
      <c r="F534"/>
      <c r="G534"/>
    </row>
    <row r="535" spans="1:7" ht="15.75" x14ac:dyDescent="0.25">
      <c r="A535"/>
      <c r="B535"/>
      <c r="C535"/>
      <c r="D535"/>
      <c r="E535"/>
      <c r="F535"/>
      <c r="G535"/>
    </row>
    <row r="536" spans="1:7" ht="15.75" x14ac:dyDescent="0.25">
      <c r="A536"/>
      <c r="B536"/>
      <c r="C536"/>
      <c r="D536"/>
      <c r="E536"/>
      <c r="F536"/>
      <c r="G536"/>
    </row>
    <row r="537" spans="1:7" ht="15.75" x14ac:dyDescent="0.25">
      <c r="A537"/>
      <c r="B537"/>
      <c r="C537"/>
      <c r="D537"/>
      <c r="E537"/>
      <c r="F537"/>
      <c r="G537"/>
    </row>
    <row r="538" spans="1:7" ht="15.75" x14ac:dyDescent="0.25">
      <c r="A538"/>
      <c r="B538"/>
      <c r="C538"/>
      <c r="D538"/>
      <c r="E538"/>
      <c r="F538"/>
      <c r="G538"/>
    </row>
    <row r="539" spans="1:7" ht="15.75" x14ac:dyDescent="0.25">
      <c r="A539"/>
      <c r="B539"/>
      <c r="C539"/>
      <c r="D539"/>
      <c r="E539"/>
      <c r="F539"/>
      <c r="G539"/>
    </row>
    <row r="540" spans="1:7" ht="15.75" x14ac:dyDescent="0.25">
      <c r="A540"/>
      <c r="B540"/>
      <c r="C540"/>
      <c r="D540"/>
      <c r="E540"/>
      <c r="F540"/>
      <c r="G540"/>
    </row>
    <row r="541" spans="1:7" ht="15.75" x14ac:dyDescent="0.25">
      <c r="A541"/>
      <c r="B541"/>
      <c r="C541"/>
      <c r="D541"/>
      <c r="E541"/>
      <c r="F541"/>
      <c r="G541"/>
    </row>
    <row r="542" spans="1:7" ht="15.75" x14ac:dyDescent="0.25">
      <c r="A542"/>
      <c r="B542"/>
      <c r="C542"/>
      <c r="D542"/>
      <c r="E542"/>
      <c r="F542"/>
      <c r="G542"/>
    </row>
    <row r="543" spans="1:7" ht="15.75" x14ac:dyDescent="0.25">
      <c r="A543"/>
      <c r="B543"/>
      <c r="C543"/>
      <c r="D543"/>
      <c r="E543"/>
      <c r="F543"/>
      <c r="G543"/>
    </row>
    <row r="544" spans="1:7" ht="15.75" x14ac:dyDescent="0.25">
      <c r="A544"/>
      <c r="B544"/>
      <c r="C544"/>
      <c r="D544"/>
      <c r="E544"/>
      <c r="F544"/>
      <c r="G544"/>
    </row>
    <row r="545" spans="1:7" ht="15.75" x14ac:dyDescent="0.25">
      <c r="A545"/>
      <c r="B545"/>
      <c r="C545"/>
      <c r="D545"/>
      <c r="E545"/>
      <c r="F545"/>
      <c r="G545"/>
    </row>
    <row r="546" spans="1:7" ht="15.75" x14ac:dyDescent="0.25">
      <c r="A546"/>
      <c r="B546"/>
      <c r="C546"/>
      <c r="D546"/>
      <c r="E546"/>
      <c r="F546"/>
      <c r="G546"/>
    </row>
    <row r="547" spans="1:7" ht="15.75" x14ac:dyDescent="0.25">
      <c r="A547"/>
      <c r="B547"/>
      <c r="C547"/>
      <c r="D547"/>
      <c r="E547"/>
      <c r="F547"/>
      <c r="G547"/>
    </row>
    <row r="548" spans="1:7" ht="15.75" x14ac:dyDescent="0.25">
      <c r="A548"/>
      <c r="B548"/>
      <c r="C548"/>
      <c r="D548"/>
      <c r="E548"/>
      <c r="F548"/>
      <c r="G548"/>
    </row>
    <row r="549" spans="1:7" ht="15.75" x14ac:dyDescent="0.25">
      <c r="A549"/>
      <c r="B549"/>
      <c r="C549"/>
      <c r="D549"/>
      <c r="E549"/>
      <c r="F549"/>
      <c r="G549"/>
    </row>
    <row r="550" spans="1:7" ht="15.75" x14ac:dyDescent="0.25">
      <c r="A550"/>
      <c r="B550"/>
      <c r="C550"/>
      <c r="D550"/>
      <c r="E550"/>
      <c r="F550"/>
      <c r="G550"/>
    </row>
    <row r="551" spans="1:7" ht="15.75" x14ac:dyDescent="0.25">
      <c r="A551"/>
      <c r="B551"/>
      <c r="C551"/>
      <c r="D551"/>
      <c r="E551"/>
      <c r="F551"/>
      <c r="G551"/>
    </row>
    <row r="552" spans="1:7" ht="15.75" x14ac:dyDescent="0.25">
      <c r="A552"/>
      <c r="B552"/>
      <c r="C552"/>
      <c r="D552"/>
      <c r="E552"/>
      <c r="F552"/>
      <c r="G552"/>
    </row>
    <row r="553" spans="1:7" ht="15.75" x14ac:dyDescent="0.25">
      <c r="A553"/>
      <c r="B553"/>
      <c r="C553"/>
      <c r="D553"/>
      <c r="E553"/>
      <c r="F553"/>
      <c r="G553"/>
    </row>
    <row r="554" spans="1:7" ht="15.75" x14ac:dyDescent="0.25">
      <c r="A554"/>
      <c r="B554"/>
      <c r="C554"/>
      <c r="D554"/>
      <c r="E554"/>
      <c r="F554"/>
      <c r="G554"/>
    </row>
    <row r="555" spans="1:7" ht="15.75" x14ac:dyDescent="0.25">
      <c r="A555"/>
      <c r="B555"/>
      <c r="C555"/>
      <c r="D555"/>
      <c r="E555"/>
      <c r="F555"/>
      <c r="G555"/>
    </row>
    <row r="556" spans="1:7" ht="15.75" x14ac:dyDescent="0.25">
      <c r="A556"/>
      <c r="B556"/>
      <c r="C556"/>
      <c r="D556"/>
      <c r="E556"/>
      <c r="F556"/>
      <c r="G556"/>
    </row>
    <row r="557" spans="1:7" ht="15.75" x14ac:dyDescent="0.25">
      <c r="A557"/>
      <c r="B557"/>
      <c r="C557"/>
      <c r="D557"/>
      <c r="E557"/>
      <c r="F557"/>
      <c r="G557"/>
    </row>
    <row r="558" spans="1:7" ht="15.75" x14ac:dyDescent="0.25">
      <c r="A558"/>
      <c r="B558"/>
      <c r="C558"/>
      <c r="D558"/>
      <c r="E558"/>
      <c r="F558"/>
      <c r="G558"/>
    </row>
    <row r="559" spans="1:7" ht="15.75" x14ac:dyDescent="0.25">
      <c r="A559"/>
      <c r="B559"/>
      <c r="C559"/>
      <c r="D559"/>
      <c r="E559"/>
      <c r="F559"/>
      <c r="G559"/>
    </row>
    <row r="560" spans="1:7" ht="15.75" x14ac:dyDescent="0.25">
      <c r="A560"/>
      <c r="B560"/>
      <c r="C560"/>
      <c r="D560"/>
      <c r="E560"/>
      <c r="F560"/>
      <c r="G560"/>
    </row>
    <row r="561" spans="1:7" ht="15.75" x14ac:dyDescent="0.25">
      <c r="A561"/>
      <c r="B561"/>
      <c r="C561"/>
      <c r="D561"/>
      <c r="E561"/>
      <c r="F561"/>
      <c r="G561"/>
    </row>
    <row r="562" spans="1:7" ht="15.75" x14ac:dyDescent="0.25">
      <c r="A562"/>
      <c r="B562"/>
      <c r="C562"/>
      <c r="D562"/>
      <c r="E562"/>
      <c r="F562"/>
      <c r="G562"/>
    </row>
    <row r="563" spans="1:7" ht="15.75" x14ac:dyDescent="0.25">
      <c r="A563"/>
      <c r="B563"/>
      <c r="C563"/>
      <c r="D563"/>
      <c r="E563"/>
      <c r="F563"/>
      <c r="G563"/>
    </row>
    <row r="564" spans="1:7" ht="15.75" x14ac:dyDescent="0.25">
      <c r="A564"/>
      <c r="B564"/>
      <c r="C564"/>
      <c r="D564"/>
      <c r="E564"/>
      <c r="F564"/>
      <c r="G564"/>
    </row>
    <row r="565" spans="1:7" ht="15.75" x14ac:dyDescent="0.25">
      <c r="A565"/>
      <c r="B565"/>
      <c r="C565"/>
      <c r="D565"/>
      <c r="E565"/>
      <c r="F565"/>
      <c r="G565"/>
    </row>
    <row r="566" spans="1:7" ht="15.75" x14ac:dyDescent="0.25">
      <c r="A566"/>
      <c r="B566"/>
      <c r="C566"/>
      <c r="D566"/>
      <c r="E566"/>
      <c r="F566"/>
      <c r="G566"/>
    </row>
    <row r="567" spans="1:7" ht="15.75" x14ac:dyDescent="0.25">
      <c r="A567"/>
      <c r="B567"/>
      <c r="C567"/>
      <c r="D567"/>
      <c r="E567"/>
      <c r="F567"/>
      <c r="G567"/>
    </row>
    <row r="568" spans="1:7" ht="15.75" x14ac:dyDescent="0.25">
      <c r="A568"/>
      <c r="B568"/>
      <c r="C568"/>
      <c r="D568"/>
      <c r="E568"/>
      <c r="F568"/>
      <c r="G568"/>
    </row>
    <row r="569" spans="1:7" ht="15.75" x14ac:dyDescent="0.25">
      <c r="A569"/>
      <c r="B569"/>
      <c r="C569"/>
      <c r="D569"/>
      <c r="E569"/>
      <c r="F569"/>
      <c r="G569"/>
    </row>
    <row r="570" spans="1:7" ht="15.75" x14ac:dyDescent="0.25">
      <c r="A570"/>
      <c r="B570"/>
      <c r="C570"/>
      <c r="D570"/>
      <c r="E570"/>
      <c r="F570"/>
      <c r="G570"/>
    </row>
    <row r="571" spans="1:7" ht="15.75" x14ac:dyDescent="0.25">
      <c r="A571"/>
      <c r="B571"/>
      <c r="C571"/>
      <c r="D571"/>
      <c r="E571"/>
      <c r="F571"/>
      <c r="G571"/>
    </row>
    <row r="572" spans="1:7" ht="15.75" x14ac:dyDescent="0.25">
      <c r="A572"/>
      <c r="B572"/>
      <c r="C572"/>
      <c r="D572"/>
      <c r="E572"/>
      <c r="F572"/>
      <c r="G572"/>
    </row>
    <row r="573" spans="1:7" ht="15.75" x14ac:dyDescent="0.25">
      <c r="A573"/>
      <c r="B573"/>
      <c r="C573"/>
      <c r="D573"/>
      <c r="E573"/>
      <c r="F573"/>
      <c r="G573"/>
    </row>
    <row r="574" spans="1:7" ht="15.75" x14ac:dyDescent="0.25">
      <c r="A574"/>
      <c r="B574"/>
      <c r="C574"/>
      <c r="D574"/>
      <c r="E574"/>
      <c r="F574"/>
      <c r="G574"/>
    </row>
    <row r="575" spans="1:7" ht="15.75" x14ac:dyDescent="0.25">
      <c r="A575"/>
      <c r="B575"/>
      <c r="C575"/>
      <c r="D575"/>
      <c r="E575"/>
      <c r="F575"/>
      <c r="G575"/>
    </row>
    <row r="576" spans="1:7" ht="15.75" x14ac:dyDescent="0.25">
      <c r="A576"/>
      <c r="B576"/>
      <c r="C576"/>
      <c r="D576"/>
      <c r="E576"/>
      <c r="F576"/>
      <c r="G576"/>
    </row>
    <row r="577" spans="1:7" ht="15.75" x14ac:dyDescent="0.25">
      <c r="A577"/>
      <c r="B577"/>
      <c r="C577"/>
      <c r="D577"/>
      <c r="E577"/>
      <c r="F577"/>
      <c r="G577"/>
    </row>
    <row r="578" spans="1:7" ht="15.75" x14ac:dyDescent="0.25">
      <c r="A578"/>
      <c r="B578"/>
      <c r="C578"/>
      <c r="D578"/>
      <c r="E578"/>
      <c r="F578"/>
      <c r="G578"/>
    </row>
    <row r="579" spans="1:7" ht="15.75" x14ac:dyDescent="0.25">
      <c r="A579"/>
      <c r="B579"/>
      <c r="C579"/>
      <c r="D579"/>
      <c r="E579"/>
      <c r="F579"/>
      <c r="G579"/>
    </row>
    <row r="580" spans="1:7" ht="15.75" x14ac:dyDescent="0.25">
      <c r="A580"/>
      <c r="B580"/>
      <c r="C580"/>
      <c r="D580"/>
      <c r="E580"/>
      <c r="F580"/>
      <c r="G580"/>
    </row>
    <row r="581" spans="1:7" ht="15.75" x14ac:dyDescent="0.25">
      <c r="A581"/>
      <c r="B581"/>
      <c r="C581"/>
      <c r="D581"/>
      <c r="E581"/>
      <c r="F581"/>
      <c r="G581"/>
    </row>
    <row r="582" spans="1:7" ht="15.75" x14ac:dyDescent="0.25">
      <c r="A582"/>
      <c r="B582"/>
      <c r="C582"/>
      <c r="D582"/>
      <c r="E582"/>
      <c r="F582"/>
      <c r="G582"/>
    </row>
    <row r="583" spans="1:7" ht="15.75" x14ac:dyDescent="0.25">
      <c r="A583"/>
      <c r="B583"/>
      <c r="C583"/>
      <c r="D583"/>
      <c r="E583"/>
      <c r="F583"/>
      <c r="G583"/>
    </row>
    <row r="584" spans="1:7" ht="15.75" x14ac:dyDescent="0.25">
      <c r="A584"/>
      <c r="B584"/>
      <c r="C584"/>
      <c r="D584"/>
      <c r="E584"/>
      <c r="F584"/>
      <c r="G584"/>
    </row>
    <row r="585" spans="1:7" ht="15.75" x14ac:dyDescent="0.25">
      <c r="A585"/>
      <c r="B585"/>
      <c r="C585"/>
      <c r="D585"/>
      <c r="E585"/>
      <c r="F585"/>
      <c r="G585"/>
    </row>
    <row r="586" spans="1:7" ht="15.75" x14ac:dyDescent="0.25">
      <c r="A586"/>
      <c r="B586"/>
      <c r="C586"/>
      <c r="D586"/>
      <c r="E586"/>
      <c r="F586"/>
      <c r="G586"/>
    </row>
    <row r="587" spans="1:7" ht="15.75" x14ac:dyDescent="0.25">
      <c r="A587"/>
      <c r="B587"/>
      <c r="C587"/>
      <c r="D587"/>
      <c r="E587"/>
      <c r="F587"/>
      <c r="G587"/>
    </row>
    <row r="588" spans="1:7" ht="15.75" x14ac:dyDescent="0.25">
      <c r="A588"/>
      <c r="B588"/>
      <c r="C588"/>
      <c r="D588"/>
      <c r="E588"/>
      <c r="F588"/>
      <c r="G588"/>
    </row>
    <row r="589" spans="1:7" ht="15.75" x14ac:dyDescent="0.25">
      <c r="A589"/>
      <c r="B589"/>
      <c r="C589"/>
      <c r="D589"/>
      <c r="E589"/>
      <c r="F589"/>
      <c r="G589"/>
    </row>
    <row r="590" spans="1:7" ht="15.75" x14ac:dyDescent="0.25">
      <c r="A590"/>
      <c r="B590"/>
      <c r="C590"/>
      <c r="D590"/>
      <c r="E590"/>
      <c r="F590"/>
      <c r="G590"/>
    </row>
    <row r="591" spans="1:7" ht="15.75" x14ac:dyDescent="0.25">
      <c r="A591"/>
      <c r="B591"/>
      <c r="C591"/>
      <c r="D591"/>
      <c r="E591"/>
      <c r="F591"/>
      <c r="G591"/>
    </row>
    <row r="592" spans="1:7" ht="15.75" x14ac:dyDescent="0.25">
      <c r="A592"/>
      <c r="B592"/>
      <c r="C592"/>
      <c r="D592"/>
      <c r="E592"/>
      <c r="F592"/>
      <c r="G592"/>
    </row>
    <row r="593" spans="1:7" ht="15.75" x14ac:dyDescent="0.25">
      <c r="A593"/>
      <c r="B593"/>
      <c r="C593"/>
      <c r="D593"/>
      <c r="E593"/>
      <c r="F593"/>
      <c r="G593"/>
    </row>
    <row r="594" spans="1:7" ht="15.75" x14ac:dyDescent="0.25">
      <c r="A594"/>
      <c r="B594"/>
      <c r="C594"/>
      <c r="D594"/>
      <c r="E594"/>
      <c r="F594"/>
      <c r="G594"/>
    </row>
    <row r="595" spans="1:7" ht="15.75" x14ac:dyDescent="0.25">
      <c r="A595"/>
      <c r="B595"/>
      <c r="C595"/>
      <c r="D595"/>
      <c r="E595"/>
      <c r="F595"/>
      <c r="G595"/>
    </row>
    <row r="596" spans="1:7" ht="15.75" x14ac:dyDescent="0.25">
      <c r="A596"/>
      <c r="B596"/>
      <c r="C596"/>
      <c r="D596"/>
      <c r="E596"/>
      <c r="F596"/>
      <c r="G596"/>
    </row>
    <row r="597" spans="1:7" ht="15.75" x14ac:dyDescent="0.25">
      <c r="A597"/>
      <c r="B597"/>
      <c r="C597"/>
      <c r="D597"/>
      <c r="E597"/>
      <c r="F597"/>
      <c r="G597"/>
    </row>
    <row r="598" spans="1:7" ht="15.75" x14ac:dyDescent="0.25">
      <c r="A598"/>
      <c r="B598"/>
      <c r="C598"/>
      <c r="D598"/>
      <c r="E598"/>
      <c r="F598"/>
      <c r="G598"/>
    </row>
    <row r="599" spans="1:7" ht="15.75" x14ac:dyDescent="0.25">
      <c r="A599"/>
      <c r="B599"/>
      <c r="C599"/>
      <c r="D599"/>
      <c r="E599"/>
      <c r="F599"/>
      <c r="G599"/>
    </row>
    <row r="600" spans="1:7" ht="15.75" x14ac:dyDescent="0.25">
      <c r="A600"/>
      <c r="B600"/>
      <c r="C600"/>
      <c r="D600"/>
      <c r="E600"/>
      <c r="F600"/>
      <c r="G600"/>
    </row>
    <row r="601" spans="1:7" ht="15.75" x14ac:dyDescent="0.25">
      <c r="A601"/>
      <c r="B601"/>
      <c r="C601"/>
      <c r="D601"/>
      <c r="E601"/>
      <c r="F601"/>
      <c r="G601"/>
    </row>
    <row r="602" spans="1:7" ht="15.75" x14ac:dyDescent="0.25">
      <c r="A602"/>
      <c r="B602"/>
      <c r="C602"/>
      <c r="D602"/>
      <c r="E602"/>
      <c r="F602"/>
      <c r="G602"/>
    </row>
    <row r="603" spans="1:7" ht="15.75" x14ac:dyDescent="0.25">
      <c r="A603"/>
      <c r="B603"/>
      <c r="C603"/>
      <c r="D603"/>
      <c r="E603"/>
      <c r="F603"/>
      <c r="G603"/>
    </row>
    <row r="604" spans="1:7" ht="15.75" x14ac:dyDescent="0.25">
      <c r="A604"/>
      <c r="B604"/>
      <c r="C604"/>
      <c r="D604"/>
      <c r="E604"/>
      <c r="F604"/>
      <c r="G604"/>
    </row>
    <row r="605" spans="1:7" ht="15.75" x14ac:dyDescent="0.25">
      <c r="A605"/>
      <c r="B605"/>
      <c r="C605"/>
      <c r="D605"/>
      <c r="E605"/>
      <c r="F605"/>
      <c r="G605"/>
    </row>
    <row r="606" spans="1:7" ht="15.75" x14ac:dyDescent="0.25">
      <c r="A606"/>
      <c r="B606"/>
      <c r="C606"/>
      <c r="D606"/>
      <c r="E606"/>
      <c r="F606"/>
      <c r="G606"/>
    </row>
    <row r="607" spans="1:7" ht="15.75" x14ac:dyDescent="0.25">
      <c r="A607"/>
      <c r="B607"/>
      <c r="C607"/>
      <c r="D607"/>
      <c r="E607"/>
      <c r="F607"/>
      <c r="G607"/>
    </row>
    <row r="608" spans="1:7" ht="15.75" x14ac:dyDescent="0.25">
      <c r="A608"/>
      <c r="B608"/>
      <c r="C608"/>
      <c r="D608"/>
      <c r="E608"/>
      <c r="F608"/>
      <c r="G608"/>
    </row>
    <row r="609" spans="1:7" ht="15.75" x14ac:dyDescent="0.25">
      <c r="A609"/>
      <c r="B609"/>
      <c r="C609"/>
      <c r="D609"/>
      <c r="E609"/>
      <c r="F609"/>
      <c r="G609"/>
    </row>
    <row r="610" spans="1:7" ht="15.75" x14ac:dyDescent="0.25">
      <c r="A610"/>
      <c r="B610"/>
      <c r="C610"/>
      <c r="D610"/>
      <c r="E610"/>
      <c r="F610"/>
      <c r="G610"/>
    </row>
    <row r="611" spans="1:7" ht="15.75" x14ac:dyDescent="0.25">
      <c r="A611"/>
      <c r="B611"/>
      <c r="C611"/>
      <c r="D611"/>
      <c r="E611"/>
      <c r="F611"/>
      <c r="G611"/>
    </row>
    <row r="612" spans="1:7" ht="15.75" x14ac:dyDescent="0.25">
      <c r="A612"/>
      <c r="B612"/>
      <c r="C612"/>
      <c r="D612"/>
      <c r="E612"/>
      <c r="F612"/>
      <c r="G612"/>
    </row>
    <row r="613" spans="1:7" ht="15.75" x14ac:dyDescent="0.25">
      <c r="A613"/>
      <c r="B613"/>
      <c r="C613"/>
      <c r="D613"/>
      <c r="E613"/>
      <c r="F613"/>
      <c r="G613"/>
    </row>
    <row r="614" spans="1:7" ht="15.75" x14ac:dyDescent="0.25">
      <c r="A614"/>
      <c r="B614"/>
      <c r="C614"/>
      <c r="D614"/>
      <c r="E614"/>
      <c r="F614"/>
      <c r="G614"/>
    </row>
    <row r="615" spans="1:7" ht="15.75" x14ac:dyDescent="0.25">
      <c r="A615"/>
      <c r="B615"/>
      <c r="C615"/>
      <c r="D615"/>
      <c r="E615"/>
      <c r="F615"/>
      <c r="G615"/>
    </row>
    <row r="616" spans="1:7" ht="15.75" x14ac:dyDescent="0.25">
      <c r="A616"/>
      <c r="B616"/>
      <c r="C616"/>
      <c r="D616"/>
      <c r="E616"/>
      <c r="F616"/>
      <c r="G616"/>
    </row>
    <row r="617" spans="1:7" ht="15.75" x14ac:dyDescent="0.25">
      <c r="A617"/>
      <c r="B617"/>
      <c r="C617"/>
      <c r="D617"/>
      <c r="E617"/>
      <c r="F617"/>
      <c r="G617"/>
    </row>
    <row r="618" spans="1:7" ht="15.75" x14ac:dyDescent="0.25">
      <c r="A618"/>
      <c r="B618"/>
      <c r="C618"/>
      <c r="D618"/>
      <c r="E618"/>
      <c r="F618"/>
      <c r="G618"/>
    </row>
    <row r="619" spans="1:7" ht="15.75" x14ac:dyDescent="0.25">
      <c r="A619"/>
      <c r="B619"/>
      <c r="C619"/>
      <c r="D619"/>
      <c r="E619"/>
      <c r="F619"/>
      <c r="G619"/>
    </row>
    <row r="620" spans="1:7" ht="15.75" x14ac:dyDescent="0.25">
      <c r="A620"/>
      <c r="B620"/>
      <c r="C620"/>
      <c r="D620"/>
      <c r="E620"/>
      <c r="F620"/>
      <c r="G620"/>
    </row>
    <row r="621" spans="1:7" ht="15.75" x14ac:dyDescent="0.25">
      <c r="A621"/>
      <c r="B621"/>
      <c r="C621"/>
      <c r="D621"/>
      <c r="E621"/>
      <c r="F621"/>
      <c r="G621"/>
    </row>
    <row r="622" spans="1:7" ht="15.75" x14ac:dyDescent="0.25">
      <c r="A622"/>
      <c r="B622"/>
      <c r="C622"/>
      <c r="D622"/>
      <c r="E622"/>
      <c r="F622"/>
      <c r="G622"/>
    </row>
    <row r="623" spans="1:7" ht="15.75" x14ac:dyDescent="0.25">
      <c r="A623"/>
      <c r="B623"/>
      <c r="C623"/>
      <c r="D623"/>
      <c r="E623"/>
      <c r="F623"/>
      <c r="G623"/>
    </row>
    <row r="624" spans="1:7" ht="15.75" x14ac:dyDescent="0.25">
      <c r="A624"/>
      <c r="B624"/>
      <c r="C624"/>
      <c r="D624"/>
      <c r="E624"/>
      <c r="F624"/>
      <c r="G624"/>
    </row>
    <row r="625" spans="1:7" ht="15.75" x14ac:dyDescent="0.25">
      <c r="A625"/>
      <c r="B625"/>
      <c r="C625"/>
      <c r="D625"/>
      <c r="E625"/>
      <c r="F625"/>
      <c r="G625"/>
    </row>
    <row r="626" spans="1:7" ht="15.75" x14ac:dyDescent="0.25">
      <c r="A626"/>
      <c r="B626"/>
      <c r="C626"/>
      <c r="D626"/>
      <c r="E626"/>
      <c r="F626"/>
      <c r="G626"/>
    </row>
    <row r="627" spans="1:7" ht="15.75" x14ac:dyDescent="0.25">
      <c r="A627"/>
      <c r="B627"/>
      <c r="C627"/>
      <c r="D627"/>
      <c r="E627"/>
      <c r="F627"/>
      <c r="G627"/>
    </row>
    <row r="628" spans="1:7" ht="15.75" x14ac:dyDescent="0.25">
      <c r="A628"/>
      <c r="B628"/>
      <c r="C628"/>
      <c r="D628"/>
      <c r="E628"/>
      <c r="F628"/>
      <c r="G628"/>
    </row>
    <row r="629" spans="1:7" ht="15.75" x14ac:dyDescent="0.25">
      <c r="A629"/>
      <c r="B629"/>
      <c r="C629"/>
      <c r="D629"/>
      <c r="E629"/>
      <c r="F629"/>
      <c r="G629"/>
    </row>
    <row r="630" spans="1:7" ht="15.75" x14ac:dyDescent="0.25">
      <c r="A630"/>
      <c r="B630"/>
      <c r="C630"/>
      <c r="D630"/>
      <c r="E630"/>
      <c r="F630"/>
      <c r="G630"/>
    </row>
    <row r="631" spans="1:7" ht="15.75" x14ac:dyDescent="0.25">
      <c r="A631"/>
      <c r="B631"/>
      <c r="C631"/>
      <c r="D631"/>
      <c r="E631"/>
      <c r="F631"/>
      <c r="G631"/>
    </row>
    <row r="632" spans="1:7" ht="15.75" x14ac:dyDescent="0.25">
      <c r="A632"/>
      <c r="B632"/>
      <c r="C632"/>
      <c r="D632"/>
      <c r="E632"/>
      <c r="F632"/>
      <c r="G632"/>
    </row>
    <row r="633" spans="1:7" ht="15.75" x14ac:dyDescent="0.25">
      <c r="A633"/>
      <c r="B633"/>
      <c r="C633"/>
      <c r="D633"/>
      <c r="E633"/>
      <c r="F633"/>
      <c r="G633"/>
    </row>
    <row r="634" spans="1:7" ht="15.75" x14ac:dyDescent="0.25">
      <c r="A634"/>
      <c r="B634"/>
      <c r="C634"/>
      <c r="D634"/>
      <c r="E634"/>
      <c r="F634"/>
      <c r="G634"/>
    </row>
    <row r="635" spans="1:7" ht="15.75" x14ac:dyDescent="0.25">
      <c r="A635"/>
      <c r="B635"/>
      <c r="C635"/>
      <c r="D635"/>
      <c r="E635"/>
      <c r="F635"/>
      <c r="G635"/>
    </row>
    <row r="636" spans="1:7" ht="15.75" x14ac:dyDescent="0.25">
      <c r="A636"/>
      <c r="B636"/>
      <c r="C636"/>
      <c r="D636"/>
      <c r="E636"/>
      <c r="F636"/>
      <c r="G636"/>
    </row>
    <row r="637" spans="1:7" ht="15.75" x14ac:dyDescent="0.25">
      <c r="A637"/>
      <c r="B637"/>
      <c r="C637"/>
      <c r="D637"/>
      <c r="E637"/>
      <c r="F637"/>
      <c r="G637"/>
    </row>
    <row r="638" spans="1:7" ht="15.75" x14ac:dyDescent="0.25">
      <c r="A638"/>
      <c r="B638"/>
      <c r="C638"/>
      <c r="D638"/>
      <c r="E638"/>
      <c r="F638"/>
      <c r="G638"/>
    </row>
    <row r="639" spans="1:7" ht="15.75" x14ac:dyDescent="0.25">
      <c r="A639"/>
      <c r="B639"/>
      <c r="C639"/>
      <c r="D639"/>
      <c r="E639"/>
      <c r="F639"/>
      <c r="G639"/>
    </row>
    <row r="640" spans="1:7" ht="15.75" x14ac:dyDescent="0.25">
      <c r="A640"/>
      <c r="B640"/>
      <c r="C640"/>
      <c r="D640"/>
      <c r="E640"/>
      <c r="F640"/>
      <c r="G640"/>
    </row>
    <row r="641" spans="1:7" ht="15.75" x14ac:dyDescent="0.25">
      <c r="A641"/>
      <c r="B641"/>
      <c r="C641"/>
      <c r="D641"/>
      <c r="E641"/>
      <c r="F641"/>
      <c r="G641"/>
    </row>
    <row r="642" spans="1:7" ht="15.75" x14ac:dyDescent="0.25">
      <c r="A642"/>
      <c r="B642"/>
      <c r="C642"/>
      <c r="D642"/>
      <c r="E642"/>
      <c r="F642"/>
      <c r="G642"/>
    </row>
    <row r="643" spans="1:7" ht="15.75" x14ac:dyDescent="0.25">
      <c r="A643"/>
      <c r="B643"/>
      <c r="C643"/>
      <c r="D643"/>
      <c r="E643"/>
      <c r="F643"/>
      <c r="G643"/>
    </row>
    <row r="644" spans="1:7" ht="15.75" x14ac:dyDescent="0.25">
      <c r="A644"/>
      <c r="B644"/>
      <c r="C644"/>
      <c r="D644"/>
      <c r="E644"/>
      <c r="F644"/>
      <c r="G644"/>
    </row>
    <row r="645" spans="1:7" ht="15.75" x14ac:dyDescent="0.25">
      <c r="A645"/>
      <c r="B645"/>
      <c r="C645"/>
      <c r="D645"/>
      <c r="E645"/>
      <c r="F645"/>
      <c r="G645"/>
    </row>
    <row r="646" spans="1:7" ht="15.75" x14ac:dyDescent="0.25">
      <c r="A646"/>
      <c r="B646"/>
      <c r="C646"/>
      <c r="D646"/>
      <c r="E646"/>
      <c r="F646"/>
      <c r="G646"/>
    </row>
    <row r="647" spans="1:7" ht="15.75" x14ac:dyDescent="0.25">
      <c r="A647"/>
      <c r="B647"/>
      <c r="C647"/>
      <c r="D647"/>
      <c r="E647"/>
      <c r="F647"/>
      <c r="G647"/>
    </row>
    <row r="648" spans="1:7" ht="15.75" x14ac:dyDescent="0.25">
      <c r="A648"/>
      <c r="B648"/>
      <c r="C648"/>
      <c r="D648"/>
      <c r="E648"/>
      <c r="F648"/>
      <c r="G648"/>
    </row>
    <row r="649" spans="1:7" ht="15.75" x14ac:dyDescent="0.25">
      <c r="A649"/>
      <c r="B649"/>
      <c r="C649"/>
      <c r="D649"/>
      <c r="E649"/>
      <c r="F649"/>
      <c r="G649"/>
    </row>
    <row r="650" spans="1:7" ht="15.75" x14ac:dyDescent="0.25">
      <c r="A650"/>
      <c r="B650"/>
      <c r="C650"/>
      <c r="D650"/>
      <c r="E650"/>
      <c r="F650"/>
      <c r="G650"/>
    </row>
    <row r="651" spans="1:7" ht="15.75" x14ac:dyDescent="0.25">
      <c r="A651"/>
      <c r="B651"/>
      <c r="C651"/>
      <c r="D651"/>
      <c r="E651"/>
      <c r="F651"/>
      <c r="G651"/>
    </row>
    <row r="652" spans="1:7" ht="15.75" x14ac:dyDescent="0.25">
      <c r="A652"/>
      <c r="B652"/>
      <c r="C652"/>
      <c r="D652"/>
      <c r="E652"/>
      <c r="F652"/>
      <c r="G652"/>
    </row>
    <row r="653" spans="1:7" ht="15.75" x14ac:dyDescent="0.25">
      <c r="A653"/>
      <c r="B653"/>
      <c r="C653"/>
      <c r="D653"/>
      <c r="E653"/>
      <c r="F653"/>
      <c r="G653"/>
    </row>
    <row r="654" spans="1:7" ht="15.75" x14ac:dyDescent="0.25">
      <c r="A654"/>
      <c r="B654"/>
      <c r="C654"/>
      <c r="D654"/>
      <c r="E654"/>
      <c r="F654"/>
      <c r="G654"/>
    </row>
    <row r="655" spans="1:7" ht="15.75" x14ac:dyDescent="0.25">
      <c r="A655"/>
      <c r="B655"/>
      <c r="C655"/>
      <c r="D655"/>
      <c r="E655"/>
      <c r="F655"/>
      <c r="G655"/>
    </row>
    <row r="656" spans="1:7" ht="15.75" x14ac:dyDescent="0.25">
      <c r="A656"/>
      <c r="B656"/>
      <c r="C656"/>
      <c r="D656"/>
      <c r="E656"/>
      <c r="F656"/>
      <c r="G656"/>
    </row>
    <row r="657" spans="1:7" ht="15.75" x14ac:dyDescent="0.25">
      <c r="A657"/>
      <c r="B657"/>
      <c r="C657"/>
      <c r="D657"/>
      <c r="E657"/>
      <c r="F657"/>
      <c r="G657"/>
    </row>
    <row r="658" spans="1:7" ht="15.75" x14ac:dyDescent="0.25">
      <c r="A658"/>
      <c r="B658"/>
      <c r="C658"/>
      <c r="D658"/>
      <c r="E658"/>
      <c r="F658"/>
      <c r="G658"/>
    </row>
    <row r="659" spans="1:7" ht="15.75" x14ac:dyDescent="0.25">
      <c r="A659"/>
      <c r="B659"/>
      <c r="C659"/>
      <c r="D659"/>
      <c r="E659"/>
      <c r="F659"/>
      <c r="G659"/>
    </row>
    <row r="660" spans="1:7" ht="15.75" x14ac:dyDescent="0.25">
      <c r="A660"/>
      <c r="B660"/>
      <c r="C660"/>
      <c r="D660"/>
      <c r="E660"/>
      <c r="F660"/>
      <c r="G660"/>
    </row>
    <row r="661" spans="1:7" ht="15.75" x14ac:dyDescent="0.25">
      <c r="A661"/>
      <c r="B661"/>
      <c r="C661"/>
      <c r="D661"/>
      <c r="E661"/>
      <c r="F661"/>
      <c r="G661"/>
    </row>
    <row r="662" spans="1:7" ht="15.75" x14ac:dyDescent="0.25">
      <c r="A662"/>
      <c r="B662"/>
      <c r="C662"/>
      <c r="D662"/>
      <c r="E662"/>
      <c r="F662"/>
      <c r="G662"/>
    </row>
    <row r="663" spans="1:7" ht="15.75" x14ac:dyDescent="0.25">
      <c r="A663"/>
      <c r="B663"/>
      <c r="C663"/>
      <c r="D663"/>
      <c r="E663"/>
      <c r="F663"/>
      <c r="G663"/>
    </row>
    <row r="664" spans="1:7" ht="15.75" x14ac:dyDescent="0.25">
      <c r="A664"/>
      <c r="B664"/>
      <c r="C664"/>
      <c r="D664"/>
      <c r="E664"/>
      <c r="F664"/>
      <c r="G664"/>
    </row>
    <row r="665" spans="1:7" ht="15.75" x14ac:dyDescent="0.25">
      <c r="A665"/>
      <c r="B665"/>
      <c r="C665"/>
      <c r="D665"/>
      <c r="E665"/>
      <c r="F665"/>
      <c r="G665"/>
    </row>
    <row r="666" spans="1:7" ht="15.75" x14ac:dyDescent="0.25">
      <c r="A666"/>
      <c r="B666"/>
      <c r="C666"/>
      <c r="D666"/>
      <c r="E666"/>
      <c r="F666"/>
      <c r="G666"/>
    </row>
    <row r="667" spans="1:7" ht="15.75" x14ac:dyDescent="0.25">
      <c r="A667"/>
      <c r="B667"/>
      <c r="C667"/>
      <c r="D667"/>
      <c r="E667"/>
      <c r="F667"/>
      <c r="G667"/>
    </row>
    <row r="668" spans="1:7" ht="15.75" x14ac:dyDescent="0.25">
      <c r="A668"/>
      <c r="B668"/>
      <c r="C668"/>
      <c r="D668"/>
      <c r="E668"/>
      <c r="F668"/>
      <c r="G668"/>
    </row>
    <row r="669" spans="1:7" ht="15.75" x14ac:dyDescent="0.25">
      <c r="A669"/>
      <c r="B669"/>
      <c r="C669"/>
      <c r="D669"/>
      <c r="E669"/>
      <c r="F669"/>
      <c r="G669"/>
    </row>
    <row r="670" spans="1:7" ht="15.75" x14ac:dyDescent="0.25">
      <c r="A670"/>
      <c r="B670"/>
      <c r="C670"/>
      <c r="D670"/>
      <c r="E670"/>
      <c r="F670"/>
      <c r="G670"/>
    </row>
    <row r="671" spans="1:7" ht="15.75" x14ac:dyDescent="0.25">
      <c r="A671"/>
      <c r="B671"/>
      <c r="C671"/>
      <c r="D671"/>
      <c r="E671"/>
      <c r="F671"/>
      <c r="G671"/>
    </row>
    <row r="672" spans="1:7" ht="15.75" x14ac:dyDescent="0.25">
      <c r="A672"/>
      <c r="B672"/>
      <c r="C672"/>
      <c r="D672"/>
      <c r="E672"/>
      <c r="F672"/>
      <c r="G672"/>
    </row>
    <row r="673" spans="1:7" ht="15.75" x14ac:dyDescent="0.25">
      <c r="A673"/>
      <c r="B673"/>
      <c r="C673"/>
      <c r="D673"/>
      <c r="E673"/>
      <c r="F673"/>
      <c r="G673"/>
    </row>
    <row r="674" spans="1:7" ht="15.75" x14ac:dyDescent="0.25">
      <c r="A674"/>
      <c r="B674"/>
      <c r="C674"/>
      <c r="D674"/>
      <c r="E674"/>
      <c r="F674"/>
      <c r="G674"/>
    </row>
    <row r="675" spans="1:7" ht="15.75" x14ac:dyDescent="0.25">
      <c r="A675"/>
      <c r="B675"/>
      <c r="C675"/>
      <c r="D675"/>
      <c r="E675"/>
      <c r="F675"/>
      <c r="G675"/>
    </row>
    <row r="676" spans="1:7" ht="15.75" x14ac:dyDescent="0.25">
      <c r="A676"/>
      <c r="B676"/>
      <c r="C676"/>
      <c r="D676"/>
      <c r="E676"/>
      <c r="F676"/>
      <c r="G676"/>
    </row>
    <row r="677" spans="1:7" ht="15.75" x14ac:dyDescent="0.25">
      <c r="A677"/>
      <c r="B677"/>
      <c r="C677"/>
      <c r="D677"/>
      <c r="E677"/>
      <c r="F677"/>
      <c r="G677"/>
    </row>
    <row r="678" spans="1:7" ht="15.75" x14ac:dyDescent="0.25">
      <c r="A678"/>
      <c r="B678"/>
      <c r="C678"/>
      <c r="D678"/>
      <c r="E678"/>
      <c r="F678"/>
      <c r="G678"/>
    </row>
    <row r="679" spans="1:7" ht="15.75" x14ac:dyDescent="0.25">
      <c r="A679"/>
      <c r="B679"/>
      <c r="C679"/>
      <c r="D679"/>
      <c r="E679"/>
      <c r="F679"/>
      <c r="G679"/>
    </row>
    <row r="680" spans="1:7" ht="15.75" x14ac:dyDescent="0.25">
      <c r="A680"/>
      <c r="B680"/>
      <c r="C680"/>
      <c r="D680"/>
      <c r="E680"/>
      <c r="F680"/>
      <c r="G680"/>
    </row>
    <row r="681" spans="1:7" ht="15.75" x14ac:dyDescent="0.25">
      <c r="A681"/>
      <c r="B681"/>
      <c r="C681"/>
      <c r="D681"/>
      <c r="E681"/>
      <c r="F681"/>
      <c r="G681"/>
    </row>
    <row r="682" spans="1:7" ht="15.75" x14ac:dyDescent="0.25">
      <c r="A682"/>
      <c r="B682"/>
      <c r="C682"/>
      <c r="D682"/>
      <c r="E682"/>
      <c r="F682"/>
      <c r="G682"/>
    </row>
    <row r="683" spans="1:7" ht="15.75" x14ac:dyDescent="0.25">
      <c r="A683"/>
      <c r="B683"/>
      <c r="C683"/>
      <c r="D683"/>
      <c r="E683"/>
      <c r="F683"/>
      <c r="G683"/>
    </row>
    <row r="684" spans="1:7" ht="15.75" x14ac:dyDescent="0.25">
      <c r="A684"/>
      <c r="B684"/>
      <c r="C684"/>
      <c r="D684"/>
      <c r="E684"/>
      <c r="F684"/>
      <c r="G684"/>
    </row>
    <row r="685" spans="1:7" ht="15.75" x14ac:dyDescent="0.25">
      <c r="A685"/>
      <c r="B685"/>
      <c r="C685"/>
      <c r="D685"/>
      <c r="E685"/>
      <c r="F685"/>
      <c r="G685"/>
    </row>
    <row r="686" spans="1:7" ht="15.75" x14ac:dyDescent="0.25">
      <c r="A686"/>
      <c r="B686"/>
      <c r="C686"/>
      <c r="D686"/>
      <c r="E686"/>
      <c r="F686"/>
      <c r="G686"/>
    </row>
    <row r="687" spans="1:7" ht="15.75" x14ac:dyDescent="0.25">
      <c r="A687"/>
      <c r="B687"/>
      <c r="C687"/>
      <c r="D687"/>
      <c r="E687"/>
      <c r="F687"/>
      <c r="G687"/>
    </row>
    <row r="688" spans="1:7" ht="15.75" x14ac:dyDescent="0.25">
      <c r="A688"/>
      <c r="B688"/>
      <c r="C688"/>
      <c r="D688"/>
      <c r="E688"/>
      <c r="F688"/>
      <c r="G688"/>
    </row>
    <row r="689" spans="1:7" ht="15.75" x14ac:dyDescent="0.25">
      <c r="A689"/>
      <c r="B689"/>
      <c r="C689"/>
      <c r="D689"/>
      <c r="E689"/>
      <c r="F689"/>
      <c r="G689"/>
    </row>
    <row r="690" spans="1:7" ht="15.75" x14ac:dyDescent="0.25">
      <c r="A690"/>
      <c r="B690"/>
      <c r="C690"/>
      <c r="D690"/>
      <c r="E690"/>
      <c r="F690"/>
      <c r="G690"/>
    </row>
    <row r="691" spans="1:7" ht="15.75" x14ac:dyDescent="0.25">
      <c r="A691"/>
      <c r="B691"/>
      <c r="C691"/>
      <c r="D691"/>
      <c r="E691"/>
      <c r="F691"/>
      <c r="G691"/>
    </row>
    <row r="692" spans="1:7" ht="15.75" x14ac:dyDescent="0.25">
      <c r="A692"/>
      <c r="B692"/>
      <c r="C692"/>
      <c r="D692"/>
      <c r="E692"/>
      <c r="F692"/>
      <c r="G692"/>
    </row>
    <row r="693" spans="1:7" ht="15.75" x14ac:dyDescent="0.25">
      <c r="A693"/>
      <c r="B693"/>
      <c r="C693"/>
      <c r="D693"/>
      <c r="E693"/>
      <c r="F693"/>
      <c r="G693"/>
    </row>
    <row r="694" spans="1:7" ht="15.75" x14ac:dyDescent="0.25">
      <c r="A694"/>
      <c r="B694"/>
      <c r="C694"/>
      <c r="D694"/>
      <c r="E694"/>
      <c r="F694"/>
      <c r="G694"/>
    </row>
    <row r="695" spans="1:7" ht="15.75" x14ac:dyDescent="0.25">
      <c r="A695"/>
      <c r="B695"/>
      <c r="C695"/>
      <c r="D695"/>
      <c r="E695"/>
      <c r="F695"/>
      <c r="G695"/>
    </row>
    <row r="696" spans="1:7" ht="15.75" x14ac:dyDescent="0.25">
      <c r="A696"/>
      <c r="B696"/>
      <c r="C696"/>
      <c r="D696"/>
      <c r="E696"/>
      <c r="F696"/>
      <c r="G696"/>
    </row>
    <row r="697" spans="1:7" ht="15.75" x14ac:dyDescent="0.25">
      <c r="A697"/>
      <c r="B697"/>
      <c r="C697"/>
      <c r="D697"/>
      <c r="E697"/>
      <c r="F697"/>
      <c r="G697"/>
    </row>
    <row r="698" spans="1:7" ht="15.75" x14ac:dyDescent="0.25">
      <c r="A698"/>
      <c r="B698"/>
      <c r="C698"/>
      <c r="D698"/>
      <c r="E698"/>
      <c r="F698"/>
      <c r="G698"/>
    </row>
    <row r="699" spans="1:7" ht="15.75" x14ac:dyDescent="0.25">
      <c r="A699"/>
      <c r="B699"/>
      <c r="C699"/>
      <c r="D699"/>
      <c r="E699"/>
      <c r="F699"/>
      <c r="G699"/>
    </row>
    <row r="700" spans="1:7" ht="15.75" x14ac:dyDescent="0.25">
      <c r="A700"/>
      <c r="B700"/>
      <c r="C700"/>
      <c r="D700"/>
      <c r="E700"/>
      <c r="F700"/>
      <c r="G700"/>
    </row>
    <row r="701" spans="1:7" ht="15.75" x14ac:dyDescent="0.25">
      <c r="A701"/>
      <c r="B701"/>
      <c r="C701"/>
      <c r="D701"/>
      <c r="E701"/>
      <c r="F701"/>
      <c r="G701"/>
    </row>
    <row r="702" spans="1:7" ht="15.75" x14ac:dyDescent="0.25">
      <c r="A702"/>
      <c r="B702"/>
      <c r="C702"/>
      <c r="D702"/>
      <c r="E702"/>
      <c r="F702"/>
      <c r="G702"/>
    </row>
    <row r="703" spans="1:7" ht="15.75" x14ac:dyDescent="0.25">
      <c r="A703"/>
      <c r="B703"/>
      <c r="C703"/>
      <c r="D703"/>
      <c r="E703"/>
      <c r="F703"/>
      <c r="G703"/>
    </row>
    <row r="704" spans="1:7" ht="15.75" x14ac:dyDescent="0.25">
      <c r="A704"/>
      <c r="B704"/>
      <c r="C704"/>
      <c r="D704"/>
      <c r="E704"/>
      <c r="F704"/>
      <c r="G704"/>
    </row>
    <row r="705" spans="1:7" ht="15.75" x14ac:dyDescent="0.25">
      <c r="A705"/>
      <c r="B705"/>
      <c r="C705"/>
      <c r="D705"/>
      <c r="E705"/>
      <c r="F705"/>
      <c r="G705"/>
    </row>
    <row r="706" spans="1:7" ht="15.75" x14ac:dyDescent="0.25">
      <c r="A706"/>
      <c r="B706"/>
      <c r="C706"/>
      <c r="D706"/>
      <c r="E706"/>
      <c r="F706"/>
      <c r="G706"/>
    </row>
    <row r="707" spans="1:7" ht="15.75" x14ac:dyDescent="0.25">
      <c r="A707"/>
      <c r="B707"/>
      <c r="C707"/>
      <c r="D707"/>
      <c r="E707"/>
      <c r="F707"/>
      <c r="G707"/>
    </row>
    <row r="708" spans="1:7" ht="15.75" x14ac:dyDescent="0.25">
      <c r="A708"/>
      <c r="B708"/>
      <c r="C708"/>
      <c r="D708"/>
      <c r="E708"/>
      <c r="F708"/>
      <c r="G708"/>
    </row>
    <row r="709" spans="1:7" ht="15.75" x14ac:dyDescent="0.25">
      <c r="A709"/>
      <c r="B709"/>
      <c r="C709"/>
      <c r="D709"/>
      <c r="E709"/>
      <c r="F709"/>
      <c r="G709"/>
    </row>
    <row r="710" spans="1:7" ht="15.75" x14ac:dyDescent="0.25">
      <c r="A710"/>
      <c r="B710"/>
      <c r="C710"/>
      <c r="D710"/>
      <c r="E710"/>
      <c r="F710"/>
      <c r="G710"/>
    </row>
    <row r="711" spans="1:7" ht="15.75" x14ac:dyDescent="0.25">
      <c r="A711"/>
      <c r="B711"/>
      <c r="C711"/>
      <c r="D711"/>
      <c r="E711"/>
      <c r="F711"/>
      <c r="G711"/>
    </row>
    <row r="712" spans="1:7" ht="15.75" x14ac:dyDescent="0.25">
      <c r="A712"/>
      <c r="B712"/>
      <c r="C712"/>
      <c r="D712"/>
      <c r="E712"/>
      <c r="F712"/>
      <c r="G712"/>
    </row>
    <row r="713" spans="1:7" ht="15.75" x14ac:dyDescent="0.25">
      <c r="A713"/>
      <c r="B713"/>
      <c r="C713"/>
      <c r="D713"/>
      <c r="E713"/>
      <c r="F713"/>
      <c r="G713"/>
    </row>
    <row r="714" spans="1:7" ht="15.75" x14ac:dyDescent="0.25">
      <c r="A714"/>
      <c r="B714"/>
      <c r="C714"/>
      <c r="D714"/>
      <c r="E714"/>
      <c r="F714"/>
      <c r="G714"/>
    </row>
    <row r="715" spans="1:7" ht="15.75" x14ac:dyDescent="0.25">
      <c r="A715"/>
      <c r="B715"/>
      <c r="C715"/>
      <c r="D715"/>
      <c r="E715"/>
      <c r="F715"/>
      <c r="G715"/>
    </row>
    <row r="716" spans="1:7" ht="15.75" x14ac:dyDescent="0.25">
      <c r="A716"/>
      <c r="B716"/>
      <c r="C716"/>
      <c r="D716"/>
      <c r="E716"/>
      <c r="F716"/>
      <c r="G716"/>
    </row>
    <row r="717" spans="1:7" ht="15.75" x14ac:dyDescent="0.25">
      <c r="A717"/>
      <c r="B717"/>
      <c r="C717"/>
      <c r="D717"/>
      <c r="E717"/>
      <c r="F717"/>
      <c r="G717"/>
    </row>
    <row r="718" spans="1:7" ht="15.75" x14ac:dyDescent="0.25">
      <c r="A718"/>
      <c r="B718"/>
      <c r="C718"/>
      <c r="D718"/>
      <c r="E718"/>
      <c r="F718"/>
      <c r="G718"/>
    </row>
    <row r="719" spans="1:7" ht="15.75" x14ac:dyDescent="0.25">
      <c r="A719"/>
      <c r="B719"/>
      <c r="C719"/>
      <c r="D719"/>
      <c r="E719"/>
      <c r="F719"/>
      <c r="G719"/>
    </row>
    <row r="720" spans="1:7" ht="15.75" x14ac:dyDescent="0.25">
      <c r="A720"/>
      <c r="B720"/>
      <c r="C720"/>
      <c r="D720"/>
      <c r="E720"/>
      <c r="F720"/>
      <c r="G720"/>
    </row>
    <row r="721" spans="1:7" ht="15.75" x14ac:dyDescent="0.25">
      <c r="A721"/>
      <c r="B721"/>
      <c r="C721"/>
      <c r="D721"/>
      <c r="E721"/>
      <c r="F721"/>
      <c r="G721"/>
    </row>
    <row r="722" spans="1:7" ht="15.75" x14ac:dyDescent="0.25">
      <c r="A722"/>
      <c r="B722"/>
      <c r="C722"/>
      <c r="D722"/>
      <c r="E722"/>
      <c r="F722"/>
      <c r="G722"/>
    </row>
    <row r="723" spans="1:7" ht="15.75" x14ac:dyDescent="0.25">
      <c r="A723"/>
      <c r="B723"/>
      <c r="C723"/>
      <c r="D723"/>
      <c r="E723"/>
      <c r="F723"/>
      <c r="G723"/>
    </row>
    <row r="724" spans="1:7" ht="15.75" x14ac:dyDescent="0.25">
      <c r="A724"/>
      <c r="B724"/>
      <c r="C724"/>
      <c r="D724"/>
      <c r="E724"/>
      <c r="F724"/>
      <c r="G724"/>
    </row>
    <row r="725" spans="1:7" ht="15.75" x14ac:dyDescent="0.25">
      <c r="A725"/>
      <c r="B725"/>
      <c r="C725"/>
      <c r="D725"/>
      <c r="E725"/>
      <c r="F725"/>
      <c r="G725"/>
    </row>
    <row r="726" spans="1:7" ht="15.75" x14ac:dyDescent="0.25">
      <c r="A726"/>
      <c r="B726"/>
      <c r="C726"/>
      <c r="D726"/>
      <c r="E726"/>
      <c r="F726"/>
      <c r="G726"/>
    </row>
    <row r="727" spans="1:7" ht="15.75" x14ac:dyDescent="0.25">
      <c r="A727"/>
      <c r="B727"/>
      <c r="C727"/>
      <c r="D727"/>
      <c r="E727"/>
      <c r="F727"/>
      <c r="G727"/>
    </row>
    <row r="728" spans="1:7" ht="15.75" x14ac:dyDescent="0.25">
      <c r="A728"/>
      <c r="B728"/>
      <c r="C728"/>
      <c r="D728"/>
      <c r="E728"/>
      <c r="F728"/>
      <c r="G728"/>
    </row>
    <row r="729" spans="1:7" ht="15.75" x14ac:dyDescent="0.25">
      <c r="A729"/>
      <c r="B729"/>
      <c r="C729"/>
      <c r="D729"/>
      <c r="E729"/>
      <c r="F729"/>
      <c r="G729"/>
    </row>
    <row r="730" spans="1:7" ht="15.75" x14ac:dyDescent="0.25">
      <c r="A730"/>
      <c r="B730"/>
      <c r="C730"/>
      <c r="D730"/>
      <c r="E730"/>
      <c r="F730"/>
      <c r="G730"/>
    </row>
    <row r="731" spans="1:7" ht="15.75" x14ac:dyDescent="0.25">
      <c r="A731"/>
      <c r="B731"/>
      <c r="C731"/>
      <c r="D731"/>
      <c r="E731"/>
      <c r="F731"/>
      <c r="G731"/>
    </row>
    <row r="732" spans="1:7" ht="15.75" x14ac:dyDescent="0.25">
      <c r="A732"/>
      <c r="B732"/>
      <c r="C732"/>
      <c r="D732"/>
      <c r="E732"/>
      <c r="F732"/>
      <c r="G732"/>
    </row>
    <row r="733" spans="1:7" ht="15.75" x14ac:dyDescent="0.25">
      <c r="A733"/>
      <c r="B733"/>
      <c r="C733"/>
      <c r="D733"/>
      <c r="E733"/>
      <c r="F733"/>
      <c r="G733"/>
    </row>
    <row r="734" spans="1:7" ht="15.75" x14ac:dyDescent="0.25">
      <c r="A734"/>
      <c r="B734"/>
      <c r="C734"/>
      <c r="D734"/>
      <c r="E734"/>
      <c r="F734"/>
      <c r="G734"/>
    </row>
    <row r="735" spans="1:7" ht="15.75" x14ac:dyDescent="0.25">
      <c r="A735"/>
      <c r="B735"/>
      <c r="C735"/>
      <c r="D735"/>
      <c r="E735"/>
      <c r="F735"/>
      <c r="G735"/>
    </row>
    <row r="736" spans="1:7" ht="15.75" x14ac:dyDescent="0.25">
      <c r="A736"/>
      <c r="B736"/>
      <c r="C736"/>
      <c r="D736"/>
      <c r="E736"/>
      <c r="F736"/>
      <c r="G736"/>
    </row>
    <row r="737" spans="1:7" ht="15.75" x14ac:dyDescent="0.25">
      <c r="A737"/>
      <c r="B737"/>
      <c r="C737"/>
      <c r="D737"/>
      <c r="E737"/>
      <c r="F737"/>
      <c r="G737"/>
    </row>
    <row r="738" spans="1:7" ht="15.75" x14ac:dyDescent="0.25">
      <c r="A738"/>
      <c r="B738"/>
      <c r="C738"/>
      <c r="D738"/>
      <c r="E738"/>
      <c r="F738"/>
      <c r="G738"/>
    </row>
    <row r="739" spans="1:7" ht="15.75" x14ac:dyDescent="0.25">
      <c r="A739"/>
      <c r="B739"/>
      <c r="C739"/>
      <c r="D739"/>
      <c r="E739"/>
      <c r="F739"/>
      <c r="G739"/>
    </row>
    <row r="740" spans="1:7" ht="15.75" x14ac:dyDescent="0.25">
      <c r="A740"/>
      <c r="B740"/>
      <c r="C740"/>
      <c r="D740"/>
      <c r="E740"/>
      <c r="F740"/>
      <c r="G740"/>
    </row>
    <row r="741" spans="1:7" ht="15.75" x14ac:dyDescent="0.25">
      <c r="A741"/>
      <c r="B741"/>
      <c r="C741"/>
      <c r="D741"/>
      <c r="E741"/>
      <c r="F741"/>
      <c r="G741"/>
    </row>
    <row r="742" spans="1:7" ht="15.75" x14ac:dyDescent="0.25">
      <c r="A742"/>
      <c r="B742"/>
      <c r="C742"/>
      <c r="D742"/>
      <c r="E742"/>
      <c r="F742"/>
      <c r="G742"/>
    </row>
    <row r="743" spans="1:7" ht="15.75" x14ac:dyDescent="0.25">
      <c r="A743"/>
      <c r="B743"/>
      <c r="C743"/>
      <c r="D743"/>
      <c r="E743"/>
      <c r="F743"/>
      <c r="G743"/>
    </row>
    <row r="744" spans="1:7" ht="15.75" x14ac:dyDescent="0.25">
      <c r="A744"/>
      <c r="B744"/>
      <c r="C744"/>
      <c r="D744"/>
      <c r="E744"/>
      <c r="F744"/>
      <c r="G744"/>
    </row>
    <row r="745" spans="1:7" ht="15.75" x14ac:dyDescent="0.25">
      <c r="A745"/>
      <c r="B745"/>
      <c r="C745"/>
      <c r="D745"/>
      <c r="E745"/>
      <c r="F745"/>
      <c r="G745"/>
    </row>
    <row r="746" spans="1:7" ht="15.75" x14ac:dyDescent="0.25">
      <c r="A746"/>
      <c r="B746"/>
      <c r="C746"/>
      <c r="D746"/>
      <c r="E746"/>
      <c r="F746"/>
      <c r="G746"/>
    </row>
    <row r="747" spans="1:7" ht="15.75" x14ac:dyDescent="0.25">
      <c r="A747"/>
      <c r="B747"/>
      <c r="C747"/>
      <c r="D747"/>
      <c r="E747"/>
      <c r="F747"/>
      <c r="G747"/>
    </row>
    <row r="748" spans="1:7" ht="15.75" x14ac:dyDescent="0.25">
      <c r="A748"/>
      <c r="B748"/>
      <c r="C748"/>
      <c r="D748"/>
      <c r="E748"/>
      <c r="F748"/>
      <c r="G748"/>
    </row>
    <row r="749" spans="1:7" ht="15.75" x14ac:dyDescent="0.25">
      <c r="A749"/>
      <c r="B749"/>
      <c r="C749"/>
      <c r="D749"/>
      <c r="E749"/>
      <c r="F749"/>
      <c r="G749"/>
    </row>
    <row r="750" spans="1:7" ht="15.75" x14ac:dyDescent="0.25">
      <c r="A750"/>
      <c r="B750"/>
      <c r="C750"/>
      <c r="D750"/>
      <c r="E750"/>
      <c r="F750"/>
      <c r="G750"/>
    </row>
    <row r="751" spans="1:7" ht="15.75" x14ac:dyDescent="0.25">
      <c r="A751"/>
      <c r="B751"/>
      <c r="C751"/>
      <c r="D751"/>
      <c r="E751"/>
      <c r="F751"/>
      <c r="G751"/>
    </row>
    <row r="752" spans="1:7" ht="15.75" x14ac:dyDescent="0.25">
      <c r="A752"/>
      <c r="B752"/>
      <c r="C752"/>
      <c r="D752"/>
      <c r="E752"/>
      <c r="F752"/>
      <c r="G752"/>
    </row>
    <row r="753" spans="1:7" ht="15.75" x14ac:dyDescent="0.25">
      <c r="A753"/>
      <c r="B753"/>
      <c r="C753"/>
      <c r="D753"/>
      <c r="E753"/>
      <c r="F753"/>
      <c r="G753"/>
    </row>
    <row r="754" spans="1:7" ht="15.75" x14ac:dyDescent="0.25">
      <c r="A754"/>
      <c r="B754"/>
      <c r="C754"/>
      <c r="D754"/>
      <c r="E754"/>
      <c r="F754"/>
      <c r="G754"/>
    </row>
    <row r="755" spans="1:7" ht="15.75" x14ac:dyDescent="0.25">
      <c r="A755"/>
      <c r="B755"/>
      <c r="C755"/>
      <c r="D755"/>
      <c r="E755"/>
      <c r="F755"/>
      <c r="G755"/>
    </row>
    <row r="756" spans="1:7" ht="15.75" x14ac:dyDescent="0.25">
      <c r="A756"/>
      <c r="B756"/>
      <c r="C756"/>
      <c r="D756"/>
      <c r="E756"/>
      <c r="F756"/>
      <c r="G756"/>
    </row>
    <row r="757" spans="1:7" ht="15.75" x14ac:dyDescent="0.25">
      <c r="A757"/>
      <c r="B757"/>
      <c r="C757"/>
      <c r="D757"/>
      <c r="E757"/>
      <c r="F757"/>
      <c r="G757"/>
    </row>
    <row r="758" spans="1:7" ht="15.75" x14ac:dyDescent="0.25">
      <c r="A758"/>
      <c r="B758"/>
      <c r="C758"/>
      <c r="D758"/>
      <c r="E758"/>
      <c r="F758"/>
      <c r="G758"/>
    </row>
    <row r="759" spans="1:7" ht="15.75" x14ac:dyDescent="0.25">
      <c r="A759"/>
      <c r="B759"/>
      <c r="C759"/>
      <c r="D759"/>
      <c r="E759"/>
      <c r="F759"/>
      <c r="G759"/>
    </row>
    <row r="760" spans="1:7" ht="15.75" x14ac:dyDescent="0.25">
      <c r="A760"/>
      <c r="B760"/>
      <c r="C760"/>
      <c r="D760"/>
      <c r="E760"/>
      <c r="F760"/>
      <c r="G760"/>
    </row>
    <row r="761" spans="1:7" ht="15.75" x14ac:dyDescent="0.25">
      <c r="A761"/>
      <c r="B761"/>
      <c r="C761"/>
      <c r="D761"/>
      <c r="E761"/>
      <c r="F761"/>
      <c r="G761"/>
    </row>
    <row r="762" spans="1:7" ht="15.75" x14ac:dyDescent="0.25">
      <c r="A762"/>
      <c r="B762"/>
      <c r="C762"/>
      <c r="D762"/>
      <c r="E762"/>
      <c r="F762"/>
      <c r="G762"/>
    </row>
    <row r="763" spans="1:7" ht="15.75" x14ac:dyDescent="0.25">
      <c r="A763"/>
      <c r="B763"/>
      <c r="C763"/>
      <c r="D763"/>
      <c r="E763"/>
      <c r="F763"/>
      <c r="G763"/>
    </row>
    <row r="764" spans="1:7" ht="15.75" x14ac:dyDescent="0.25">
      <c r="A764"/>
      <c r="B764"/>
      <c r="C764"/>
      <c r="D764"/>
      <c r="E764"/>
      <c r="F764"/>
      <c r="G764"/>
    </row>
    <row r="765" spans="1:7" ht="15.75" x14ac:dyDescent="0.25">
      <c r="A765"/>
      <c r="B765"/>
      <c r="C765"/>
      <c r="D765"/>
      <c r="E765"/>
      <c r="F765"/>
      <c r="G765"/>
    </row>
    <row r="766" spans="1:7" ht="15.75" x14ac:dyDescent="0.25">
      <c r="A766"/>
      <c r="B766"/>
      <c r="C766"/>
      <c r="D766"/>
      <c r="E766"/>
      <c r="F766"/>
      <c r="G766"/>
    </row>
    <row r="767" spans="1:7" ht="15.75" x14ac:dyDescent="0.25">
      <c r="A767"/>
      <c r="B767"/>
      <c r="C767"/>
      <c r="D767"/>
      <c r="E767"/>
      <c r="F767"/>
      <c r="G767"/>
    </row>
    <row r="768" spans="1:7" ht="15.75" x14ac:dyDescent="0.25">
      <c r="A768"/>
      <c r="B768"/>
      <c r="C768"/>
      <c r="D768"/>
      <c r="E768"/>
      <c r="F768"/>
      <c r="G768"/>
    </row>
    <row r="769" spans="1:7" ht="15.75" x14ac:dyDescent="0.25">
      <c r="A769"/>
      <c r="B769"/>
      <c r="C769"/>
      <c r="D769"/>
      <c r="E769"/>
      <c r="F769"/>
      <c r="G769"/>
    </row>
    <row r="770" spans="1:7" ht="15.75" x14ac:dyDescent="0.25">
      <c r="A770"/>
      <c r="B770"/>
      <c r="C770"/>
      <c r="D770"/>
      <c r="E770"/>
      <c r="F770"/>
      <c r="G770"/>
    </row>
    <row r="771" spans="1:7" ht="15.75" x14ac:dyDescent="0.25">
      <c r="A771"/>
      <c r="B771"/>
      <c r="C771"/>
      <c r="D771"/>
      <c r="E771"/>
      <c r="F771"/>
      <c r="G771"/>
    </row>
    <row r="772" spans="1:7" ht="15.75" x14ac:dyDescent="0.25">
      <c r="A772"/>
      <c r="B772"/>
      <c r="C772"/>
      <c r="D772"/>
      <c r="E772"/>
      <c r="F772"/>
      <c r="G772"/>
    </row>
    <row r="773" spans="1:7" ht="15.75" x14ac:dyDescent="0.25">
      <c r="A773"/>
      <c r="B773"/>
      <c r="C773"/>
      <c r="D773"/>
      <c r="E773"/>
      <c r="F773"/>
      <c r="G773"/>
    </row>
    <row r="774" spans="1:7" ht="15.75" x14ac:dyDescent="0.25">
      <c r="A774"/>
      <c r="B774"/>
      <c r="C774"/>
      <c r="D774"/>
      <c r="E774"/>
      <c r="F774"/>
      <c r="G774"/>
    </row>
    <row r="775" spans="1:7" ht="15.75" x14ac:dyDescent="0.25">
      <c r="A775"/>
      <c r="B775"/>
      <c r="C775"/>
      <c r="D775"/>
      <c r="E775"/>
      <c r="F775"/>
      <c r="G775"/>
    </row>
    <row r="776" spans="1:7" ht="15.75" x14ac:dyDescent="0.25">
      <c r="A776"/>
      <c r="B776"/>
      <c r="C776"/>
      <c r="D776"/>
      <c r="E776"/>
      <c r="F776"/>
      <c r="G776"/>
    </row>
    <row r="777" spans="1:7" ht="15.75" x14ac:dyDescent="0.25">
      <c r="A777"/>
      <c r="B777"/>
      <c r="C777"/>
      <c r="D777"/>
      <c r="E777"/>
      <c r="F777"/>
      <c r="G777"/>
    </row>
    <row r="778" spans="1:7" ht="15.75" x14ac:dyDescent="0.25">
      <c r="A778"/>
      <c r="B778"/>
      <c r="C778"/>
      <c r="D778"/>
      <c r="E778"/>
      <c r="F778"/>
      <c r="G778"/>
    </row>
    <row r="779" spans="1:7" ht="15.75" x14ac:dyDescent="0.25">
      <c r="A779"/>
      <c r="B779"/>
      <c r="C779"/>
      <c r="D779"/>
      <c r="E779"/>
      <c r="F779"/>
      <c r="G779"/>
    </row>
    <row r="780" spans="1:7" ht="15.75" x14ac:dyDescent="0.25">
      <c r="A780"/>
      <c r="B780"/>
      <c r="C780"/>
      <c r="D780"/>
      <c r="E780"/>
      <c r="F780"/>
      <c r="G780"/>
    </row>
    <row r="781" spans="1:7" ht="15.75" x14ac:dyDescent="0.25">
      <c r="A781"/>
      <c r="B781"/>
      <c r="C781"/>
      <c r="D781"/>
      <c r="E781"/>
      <c r="F781"/>
      <c r="G781"/>
    </row>
    <row r="782" spans="1:7" ht="15.75" x14ac:dyDescent="0.25">
      <c r="A782"/>
      <c r="B782"/>
      <c r="C782"/>
      <c r="D782"/>
      <c r="E782"/>
      <c r="F782"/>
      <c r="G782"/>
    </row>
    <row r="783" spans="1:7" ht="15.75" x14ac:dyDescent="0.25">
      <c r="A783"/>
      <c r="B783"/>
      <c r="C783"/>
      <c r="D783"/>
      <c r="E783"/>
      <c r="F783"/>
      <c r="G783"/>
    </row>
    <row r="784" spans="1:7" ht="15.75" x14ac:dyDescent="0.25">
      <c r="A784"/>
      <c r="B784"/>
      <c r="C784"/>
      <c r="D784"/>
      <c r="E784"/>
      <c r="F784"/>
      <c r="G784"/>
    </row>
    <row r="785" spans="1:7" ht="15.75" x14ac:dyDescent="0.25">
      <c r="A785"/>
      <c r="B785"/>
      <c r="C785"/>
      <c r="D785"/>
      <c r="E785"/>
      <c r="F785"/>
      <c r="G785"/>
    </row>
    <row r="786" spans="1:7" ht="15.75" x14ac:dyDescent="0.25">
      <c r="A786"/>
      <c r="B786"/>
      <c r="C786"/>
      <c r="D786"/>
      <c r="E786"/>
      <c r="F786"/>
      <c r="G786"/>
    </row>
    <row r="787" spans="1:7" ht="15.75" x14ac:dyDescent="0.25">
      <c r="A787"/>
      <c r="B787"/>
      <c r="C787"/>
      <c r="D787"/>
      <c r="E787"/>
      <c r="F787"/>
      <c r="G787"/>
    </row>
    <row r="788" spans="1:7" ht="15.75" x14ac:dyDescent="0.25">
      <c r="A788"/>
      <c r="B788"/>
      <c r="C788"/>
      <c r="D788"/>
      <c r="E788"/>
      <c r="F788"/>
      <c r="G788"/>
    </row>
    <row r="789" spans="1:7" ht="15.75" x14ac:dyDescent="0.25">
      <c r="A789"/>
      <c r="B789"/>
      <c r="C789"/>
      <c r="D789"/>
      <c r="E789"/>
      <c r="F789"/>
      <c r="G789"/>
    </row>
    <row r="790" spans="1:7" ht="15.75" x14ac:dyDescent="0.25">
      <c r="A790"/>
      <c r="B790"/>
      <c r="C790"/>
      <c r="D790"/>
      <c r="E790"/>
      <c r="F790"/>
      <c r="G790"/>
    </row>
    <row r="791" spans="1:7" ht="15.75" x14ac:dyDescent="0.25">
      <c r="A791"/>
      <c r="B791"/>
      <c r="C791"/>
      <c r="D791"/>
      <c r="E791"/>
      <c r="F791"/>
      <c r="G791"/>
    </row>
    <row r="792" spans="1:7" ht="15.75" x14ac:dyDescent="0.25">
      <c r="A792"/>
      <c r="B792"/>
      <c r="C792"/>
      <c r="D792"/>
      <c r="E792"/>
      <c r="F792"/>
      <c r="G792"/>
    </row>
    <row r="793" spans="1:7" ht="15.75" x14ac:dyDescent="0.25">
      <c r="A793"/>
      <c r="B793"/>
      <c r="C793"/>
      <c r="D793"/>
      <c r="E793"/>
      <c r="F793"/>
      <c r="G793"/>
    </row>
    <row r="794" spans="1:7" ht="15.75" x14ac:dyDescent="0.25">
      <c r="A794"/>
      <c r="B794"/>
      <c r="C794"/>
      <c r="D794"/>
      <c r="E794"/>
      <c r="F794"/>
      <c r="G794"/>
    </row>
    <row r="795" spans="1:7" ht="15.75" x14ac:dyDescent="0.25">
      <c r="A795"/>
      <c r="B795"/>
      <c r="C795"/>
      <c r="D795"/>
      <c r="E795"/>
      <c r="F795"/>
      <c r="G795"/>
    </row>
    <row r="796" spans="1:7" ht="15.75" x14ac:dyDescent="0.25">
      <c r="A796"/>
      <c r="B796"/>
      <c r="C796"/>
      <c r="D796"/>
      <c r="E796"/>
      <c r="F796"/>
      <c r="G796"/>
    </row>
    <row r="797" spans="1:7" ht="15.75" x14ac:dyDescent="0.25">
      <c r="A797"/>
      <c r="B797"/>
      <c r="C797"/>
      <c r="D797"/>
      <c r="E797"/>
      <c r="F797"/>
      <c r="G797"/>
    </row>
    <row r="798" spans="1:7" ht="15.75" x14ac:dyDescent="0.25">
      <c r="A798"/>
      <c r="B798"/>
      <c r="C798"/>
      <c r="D798"/>
      <c r="E798"/>
      <c r="F798"/>
      <c r="G798"/>
    </row>
    <row r="799" spans="1:7" ht="15.75" x14ac:dyDescent="0.25">
      <c r="A799"/>
      <c r="B799"/>
      <c r="C799"/>
      <c r="D799"/>
      <c r="E799"/>
      <c r="F799"/>
      <c r="G799"/>
    </row>
    <row r="800" spans="1:7" ht="15.75" x14ac:dyDescent="0.25">
      <c r="A800"/>
      <c r="B800"/>
      <c r="C800"/>
      <c r="D800"/>
      <c r="E800"/>
      <c r="F800"/>
      <c r="G800"/>
    </row>
    <row r="801" spans="1:7" ht="15.75" x14ac:dyDescent="0.25">
      <c r="A801"/>
      <c r="B801"/>
      <c r="C801"/>
      <c r="D801"/>
      <c r="E801"/>
      <c r="F801"/>
      <c r="G801"/>
    </row>
    <row r="802" spans="1:7" ht="15.75" x14ac:dyDescent="0.25">
      <c r="A802"/>
      <c r="B802"/>
      <c r="C802"/>
      <c r="D802"/>
      <c r="E802"/>
      <c r="F802"/>
      <c r="G802"/>
    </row>
    <row r="803" spans="1:7" ht="15.75" x14ac:dyDescent="0.25">
      <c r="A803"/>
      <c r="B803"/>
      <c r="C803"/>
      <c r="D803"/>
      <c r="E803"/>
      <c r="F803"/>
      <c r="G803"/>
    </row>
    <row r="804" spans="1:7" ht="15.75" x14ac:dyDescent="0.25">
      <c r="A804"/>
      <c r="B804"/>
      <c r="C804"/>
      <c r="D804"/>
      <c r="E804"/>
      <c r="F804"/>
      <c r="G804"/>
    </row>
    <row r="805" spans="1:7" ht="15.75" x14ac:dyDescent="0.25">
      <c r="A805"/>
      <c r="B805"/>
      <c r="C805"/>
      <c r="D805"/>
      <c r="E805"/>
      <c r="F805"/>
      <c r="G805"/>
    </row>
    <row r="806" spans="1:7" ht="15.75" x14ac:dyDescent="0.25">
      <c r="A806"/>
      <c r="B806"/>
      <c r="C806"/>
      <c r="D806"/>
      <c r="E806"/>
      <c r="F806"/>
      <c r="G806"/>
    </row>
    <row r="807" spans="1:7" ht="15.75" x14ac:dyDescent="0.25">
      <c r="A807"/>
      <c r="B807"/>
      <c r="C807"/>
      <c r="D807"/>
      <c r="E807"/>
      <c r="F807"/>
      <c r="G807"/>
    </row>
    <row r="808" spans="1:7" ht="15.75" x14ac:dyDescent="0.25">
      <c r="A808"/>
      <c r="B808"/>
      <c r="C808"/>
      <c r="D808"/>
      <c r="E808"/>
      <c r="F808"/>
      <c r="G808"/>
    </row>
    <row r="809" spans="1:7" ht="15.75" x14ac:dyDescent="0.25">
      <c r="A809"/>
      <c r="B809"/>
      <c r="C809"/>
      <c r="D809"/>
      <c r="E809"/>
      <c r="F809"/>
      <c r="G809"/>
    </row>
    <row r="810" spans="1:7" ht="15.75" x14ac:dyDescent="0.25">
      <c r="A810"/>
      <c r="B810"/>
      <c r="C810"/>
      <c r="D810"/>
      <c r="E810"/>
      <c r="F810"/>
      <c r="G810"/>
    </row>
    <row r="811" spans="1:7" ht="15.75" x14ac:dyDescent="0.25">
      <c r="A811"/>
      <c r="B811"/>
      <c r="C811"/>
      <c r="D811"/>
      <c r="E811"/>
      <c r="F811"/>
      <c r="G811"/>
    </row>
    <row r="812" spans="1:7" ht="15.75" x14ac:dyDescent="0.25">
      <c r="A812"/>
      <c r="B812"/>
      <c r="C812"/>
      <c r="D812"/>
      <c r="E812"/>
      <c r="F812"/>
      <c r="G812"/>
    </row>
    <row r="813" spans="1:7" ht="15.75" x14ac:dyDescent="0.25">
      <c r="A813"/>
      <c r="B813"/>
      <c r="C813"/>
      <c r="D813"/>
      <c r="E813"/>
      <c r="F813"/>
      <c r="G813"/>
    </row>
    <row r="814" spans="1:7" ht="15.75" x14ac:dyDescent="0.25">
      <c r="A814"/>
      <c r="B814"/>
      <c r="C814"/>
      <c r="D814"/>
      <c r="E814"/>
      <c r="F814"/>
      <c r="G814"/>
    </row>
    <row r="815" spans="1:7" ht="15.75" x14ac:dyDescent="0.25">
      <c r="A815"/>
      <c r="B815"/>
      <c r="C815"/>
      <c r="D815"/>
      <c r="E815"/>
      <c r="F815"/>
      <c r="G815"/>
    </row>
    <row r="816" spans="1:7" ht="15.75" x14ac:dyDescent="0.25">
      <c r="A816"/>
      <c r="B816"/>
      <c r="C816"/>
      <c r="D816"/>
      <c r="E816"/>
      <c r="F816"/>
      <c r="G816"/>
    </row>
    <row r="817" spans="1:7" ht="15.75" x14ac:dyDescent="0.25">
      <c r="A817"/>
      <c r="B817"/>
      <c r="C817"/>
      <c r="D817"/>
      <c r="E817"/>
      <c r="F817"/>
      <c r="G817"/>
    </row>
    <row r="818" spans="1:7" ht="15.75" x14ac:dyDescent="0.25">
      <c r="A818"/>
      <c r="B818"/>
      <c r="C818"/>
      <c r="D818"/>
      <c r="E818"/>
      <c r="F818"/>
      <c r="G818"/>
    </row>
    <row r="819" spans="1:7" ht="15.75" x14ac:dyDescent="0.25">
      <c r="A819"/>
      <c r="B819"/>
      <c r="C819"/>
      <c r="D819"/>
      <c r="E819"/>
      <c r="F819"/>
      <c r="G819"/>
    </row>
    <row r="820" spans="1:7" ht="15.75" x14ac:dyDescent="0.25">
      <c r="A820"/>
      <c r="B820"/>
      <c r="C820"/>
      <c r="D820"/>
      <c r="E820"/>
      <c r="F820"/>
      <c r="G820"/>
    </row>
    <row r="821" spans="1:7" ht="15.75" x14ac:dyDescent="0.25">
      <c r="A821"/>
      <c r="B821"/>
      <c r="C821"/>
      <c r="D821"/>
      <c r="E821"/>
      <c r="F821"/>
      <c r="G821"/>
    </row>
    <row r="822" spans="1:7" ht="15.75" x14ac:dyDescent="0.25">
      <c r="A822"/>
      <c r="B822"/>
      <c r="C822"/>
      <c r="D822"/>
      <c r="E822"/>
      <c r="F822"/>
      <c r="G822"/>
    </row>
    <row r="823" spans="1:7" ht="15.75" x14ac:dyDescent="0.25">
      <c r="A823"/>
      <c r="B823"/>
      <c r="C823"/>
      <c r="D823"/>
      <c r="E823"/>
      <c r="F823"/>
      <c r="G823"/>
    </row>
    <row r="824" spans="1:7" ht="15.75" x14ac:dyDescent="0.25">
      <c r="A824"/>
      <c r="B824"/>
      <c r="C824"/>
      <c r="D824"/>
      <c r="E824"/>
      <c r="F824"/>
      <c r="G824"/>
    </row>
    <row r="825" spans="1:7" ht="15.75" x14ac:dyDescent="0.25">
      <c r="A825"/>
      <c r="B825"/>
      <c r="C825"/>
      <c r="D825"/>
      <c r="E825"/>
      <c r="F825"/>
      <c r="G825"/>
    </row>
    <row r="826" spans="1:7" ht="15.75" x14ac:dyDescent="0.25">
      <c r="A826"/>
      <c r="B826"/>
      <c r="C826"/>
      <c r="D826"/>
      <c r="E826"/>
      <c r="F826"/>
      <c r="G826"/>
    </row>
    <row r="827" spans="1:7" ht="15.75" x14ac:dyDescent="0.25">
      <c r="A827"/>
      <c r="B827"/>
      <c r="C827"/>
      <c r="D827"/>
      <c r="E827"/>
      <c r="F827"/>
      <c r="G827"/>
    </row>
    <row r="828" spans="1:7" ht="15.75" x14ac:dyDescent="0.25">
      <c r="A828"/>
      <c r="B828"/>
      <c r="C828"/>
      <c r="D828"/>
      <c r="E828"/>
      <c r="F828"/>
      <c r="G828"/>
    </row>
    <row r="829" spans="1:7" ht="15.75" x14ac:dyDescent="0.25">
      <c r="A829"/>
      <c r="B829"/>
      <c r="C829"/>
      <c r="D829"/>
      <c r="E829"/>
      <c r="F829"/>
      <c r="G829"/>
    </row>
    <row r="830" spans="1:7" ht="15.75" x14ac:dyDescent="0.25">
      <c r="A830"/>
      <c r="B830"/>
      <c r="C830"/>
      <c r="D830"/>
      <c r="E830"/>
      <c r="F830"/>
      <c r="G830"/>
    </row>
    <row r="831" spans="1:7" ht="15.75" x14ac:dyDescent="0.25">
      <c r="A831"/>
      <c r="B831"/>
      <c r="C831"/>
      <c r="D831"/>
      <c r="E831"/>
      <c r="F831"/>
      <c r="G831"/>
    </row>
    <row r="832" spans="1:7" ht="15.75" x14ac:dyDescent="0.25">
      <c r="A832"/>
      <c r="B832"/>
      <c r="C832"/>
      <c r="D832"/>
      <c r="E832"/>
      <c r="F832"/>
      <c r="G832"/>
    </row>
    <row r="833" spans="1:7" ht="15.75" x14ac:dyDescent="0.25">
      <c r="A833"/>
      <c r="B833"/>
      <c r="C833"/>
      <c r="D833"/>
      <c r="E833"/>
      <c r="F833"/>
      <c r="G833"/>
    </row>
    <row r="834" spans="1:7" ht="15.75" x14ac:dyDescent="0.25">
      <c r="A834"/>
      <c r="B834"/>
      <c r="C834"/>
      <c r="D834"/>
      <c r="E834"/>
      <c r="F834"/>
      <c r="G834"/>
    </row>
    <row r="835" spans="1:7" ht="15.75" x14ac:dyDescent="0.25">
      <c r="A835"/>
      <c r="B835"/>
      <c r="C835"/>
      <c r="D835"/>
      <c r="E835"/>
      <c r="F835"/>
      <c r="G835"/>
    </row>
    <row r="836" spans="1:7" ht="15.75" x14ac:dyDescent="0.25">
      <c r="A836"/>
      <c r="B836"/>
      <c r="C836"/>
      <c r="D836"/>
      <c r="E836"/>
      <c r="F836"/>
      <c r="G836"/>
    </row>
    <row r="837" spans="1:7" ht="15.75" x14ac:dyDescent="0.25">
      <c r="A837"/>
      <c r="B837"/>
      <c r="C837"/>
      <c r="D837"/>
      <c r="E837"/>
      <c r="F837"/>
      <c r="G837"/>
    </row>
    <row r="838" spans="1:7" ht="15.75" x14ac:dyDescent="0.25">
      <c r="A838"/>
      <c r="B838"/>
      <c r="C838"/>
      <c r="D838"/>
      <c r="E838"/>
      <c r="F838"/>
      <c r="G838"/>
    </row>
    <row r="839" spans="1:7" ht="15.75" x14ac:dyDescent="0.25">
      <c r="A839"/>
      <c r="B839"/>
      <c r="C839"/>
      <c r="D839"/>
      <c r="E839"/>
      <c r="F839"/>
      <c r="G839"/>
    </row>
    <row r="840" spans="1:7" ht="15.75" x14ac:dyDescent="0.25">
      <c r="A840"/>
      <c r="B840"/>
      <c r="C840"/>
      <c r="D840"/>
      <c r="E840"/>
      <c r="F840"/>
      <c r="G840"/>
    </row>
    <row r="841" spans="1:7" ht="15.75" x14ac:dyDescent="0.25">
      <c r="A841"/>
      <c r="B841"/>
      <c r="C841"/>
      <c r="D841"/>
      <c r="E841"/>
      <c r="F841"/>
      <c r="G841"/>
    </row>
    <row r="842" spans="1:7" ht="15.75" x14ac:dyDescent="0.25">
      <c r="A842"/>
      <c r="B842"/>
      <c r="C842"/>
      <c r="D842"/>
      <c r="E842"/>
      <c r="F842"/>
      <c r="G842"/>
    </row>
    <row r="843" spans="1:7" ht="15.75" x14ac:dyDescent="0.25">
      <c r="A843"/>
      <c r="B843"/>
      <c r="C843"/>
      <c r="D843"/>
      <c r="E843"/>
      <c r="F843"/>
      <c r="G843"/>
    </row>
    <row r="844" spans="1:7" ht="15.75" x14ac:dyDescent="0.25">
      <c r="A844"/>
      <c r="B844"/>
      <c r="C844"/>
      <c r="D844"/>
      <c r="E844"/>
      <c r="F844"/>
      <c r="G844"/>
    </row>
    <row r="845" spans="1:7" ht="15.75" x14ac:dyDescent="0.25">
      <c r="A845"/>
      <c r="B845"/>
      <c r="C845"/>
      <c r="D845"/>
      <c r="E845"/>
      <c r="F845"/>
      <c r="G845"/>
    </row>
    <row r="846" spans="1:7" ht="15.75" x14ac:dyDescent="0.25">
      <c r="A846"/>
      <c r="B846"/>
      <c r="C846"/>
      <c r="D846"/>
      <c r="E846"/>
      <c r="F846"/>
      <c r="G846"/>
    </row>
    <row r="847" spans="1:7" ht="15.75" x14ac:dyDescent="0.25">
      <c r="A847"/>
      <c r="B847"/>
      <c r="C847"/>
      <c r="D847"/>
      <c r="E847"/>
      <c r="F847"/>
      <c r="G847"/>
    </row>
    <row r="848" spans="1:7" ht="15.75" x14ac:dyDescent="0.25">
      <c r="A848"/>
      <c r="B848"/>
      <c r="C848"/>
      <c r="D848"/>
      <c r="E848"/>
      <c r="F848"/>
      <c r="G848"/>
    </row>
    <row r="849" spans="1:7" ht="15.75" x14ac:dyDescent="0.25">
      <c r="A849"/>
      <c r="B849"/>
      <c r="C849"/>
      <c r="D849"/>
      <c r="E849"/>
      <c r="F849"/>
      <c r="G849"/>
    </row>
    <row r="850" spans="1:7" ht="15.75" x14ac:dyDescent="0.25">
      <c r="A850"/>
      <c r="B850"/>
      <c r="C850"/>
      <c r="D850"/>
      <c r="E850"/>
      <c r="F850"/>
      <c r="G850"/>
    </row>
    <row r="851" spans="1:7" ht="15.75" x14ac:dyDescent="0.25">
      <c r="A851"/>
      <c r="B851"/>
      <c r="C851"/>
      <c r="D851"/>
      <c r="E851"/>
      <c r="F851"/>
      <c r="G851"/>
    </row>
    <row r="852" spans="1:7" ht="15.75" x14ac:dyDescent="0.25">
      <c r="A852"/>
      <c r="B852"/>
      <c r="C852"/>
      <c r="D852"/>
      <c r="E852"/>
      <c r="F852"/>
      <c r="G852"/>
    </row>
    <row r="853" spans="1:7" ht="15.75" x14ac:dyDescent="0.25">
      <c r="A853"/>
      <c r="B853"/>
      <c r="C853"/>
      <c r="D853"/>
      <c r="E853"/>
      <c r="F853"/>
      <c r="G853"/>
    </row>
    <row r="854" spans="1:7" ht="15.75" x14ac:dyDescent="0.25">
      <c r="A854"/>
      <c r="B854"/>
      <c r="C854"/>
      <c r="D854"/>
      <c r="E854"/>
      <c r="F854"/>
      <c r="G854"/>
    </row>
    <row r="855" spans="1:7" ht="15.75" x14ac:dyDescent="0.25">
      <c r="A855"/>
      <c r="B855"/>
      <c r="C855"/>
      <c r="D855"/>
      <c r="E855"/>
      <c r="F855"/>
      <c r="G855"/>
    </row>
    <row r="856" spans="1:7" ht="15.75" x14ac:dyDescent="0.25">
      <c r="A856"/>
      <c r="B856"/>
      <c r="C856"/>
      <c r="D856"/>
      <c r="E856"/>
      <c r="F856"/>
      <c r="G856"/>
    </row>
    <row r="857" spans="1:7" ht="15.75" x14ac:dyDescent="0.25">
      <c r="A857"/>
      <c r="B857"/>
      <c r="C857"/>
      <c r="D857"/>
      <c r="E857"/>
      <c r="F857"/>
      <c r="G857"/>
    </row>
    <row r="858" spans="1:7" ht="15.75" x14ac:dyDescent="0.25">
      <c r="A858"/>
      <c r="B858"/>
      <c r="C858"/>
      <c r="D858"/>
      <c r="E858"/>
      <c r="F858"/>
      <c r="G858"/>
    </row>
    <row r="859" spans="1:7" ht="15.75" x14ac:dyDescent="0.25">
      <c r="A859"/>
      <c r="B859"/>
      <c r="C859"/>
      <c r="D859"/>
      <c r="E859"/>
      <c r="F859"/>
      <c r="G859"/>
    </row>
    <row r="860" spans="1:7" ht="15.75" x14ac:dyDescent="0.25">
      <c r="A860"/>
      <c r="B860"/>
      <c r="C860"/>
      <c r="D860"/>
      <c r="E860"/>
      <c r="F860"/>
      <c r="G860"/>
    </row>
    <row r="861" spans="1:7" ht="15.75" x14ac:dyDescent="0.25">
      <c r="A861"/>
      <c r="B861"/>
      <c r="C861"/>
      <c r="D861"/>
      <c r="E861"/>
      <c r="F861"/>
      <c r="G861"/>
    </row>
    <row r="862" spans="1:7" ht="15.75" x14ac:dyDescent="0.25">
      <c r="A862"/>
      <c r="B862"/>
      <c r="C862"/>
      <c r="D862"/>
      <c r="E862"/>
      <c r="F862"/>
      <c r="G862"/>
    </row>
    <row r="863" spans="1:7" ht="15.75" x14ac:dyDescent="0.25">
      <c r="A863"/>
      <c r="B863"/>
      <c r="C863"/>
      <c r="D863"/>
      <c r="E863"/>
      <c r="F863"/>
      <c r="G863"/>
    </row>
    <row r="864" spans="1:7" ht="15.75" x14ac:dyDescent="0.25">
      <c r="A864"/>
      <c r="B864"/>
      <c r="C864"/>
      <c r="D864"/>
      <c r="E864"/>
      <c r="F864"/>
      <c r="G864"/>
    </row>
    <row r="865" spans="1:7" ht="15.75" x14ac:dyDescent="0.25">
      <c r="A865"/>
      <c r="B865"/>
      <c r="C865"/>
      <c r="D865"/>
      <c r="E865"/>
      <c r="F865"/>
      <c r="G865"/>
    </row>
    <row r="866" spans="1:7" ht="15.75" x14ac:dyDescent="0.25">
      <c r="A866"/>
      <c r="B866"/>
      <c r="C866"/>
      <c r="D866"/>
      <c r="E866"/>
      <c r="F866"/>
      <c r="G866"/>
    </row>
    <row r="867" spans="1:7" ht="15.75" x14ac:dyDescent="0.25">
      <c r="A867"/>
      <c r="B867"/>
      <c r="C867"/>
      <c r="D867"/>
      <c r="E867"/>
      <c r="F867"/>
      <c r="G867"/>
    </row>
    <row r="868" spans="1:7" ht="15.75" x14ac:dyDescent="0.25">
      <c r="A868"/>
      <c r="B868"/>
      <c r="C868"/>
      <c r="D868"/>
      <c r="E868"/>
      <c r="F868"/>
      <c r="G868"/>
    </row>
    <row r="869" spans="1:7" ht="15.75" x14ac:dyDescent="0.25">
      <c r="A869"/>
      <c r="B869"/>
      <c r="C869"/>
      <c r="D869"/>
      <c r="E869"/>
      <c r="F869"/>
      <c r="G869"/>
    </row>
    <row r="870" spans="1:7" ht="15.75" x14ac:dyDescent="0.25">
      <c r="A870"/>
      <c r="B870"/>
      <c r="C870"/>
      <c r="D870"/>
      <c r="E870"/>
      <c r="F870"/>
      <c r="G870"/>
    </row>
    <row r="871" spans="1:7" ht="15.75" x14ac:dyDescent="0.25">
      <c r="A871"/>
      <c r="B871"/>
      <c r="C871"/>
      <c r="D871"/>
      <c r="E871"/>
      <c r="F871"/>
      <c r="G871"/>
    </row>
    <row r="872" spans="1:7" ht="15.75" x14ac:dyDescent="0.25">
      <c r="A872"/>
      <c r="B872"/>
      <c r="C872"/>
      <c r="D872"/>
      <c r="E872"/>
      <c r="F872"/>
      <c r="G872"/>
    </row>
    <row r="873" spans="1:7" ht="15.75" x14ac:dyDescent="0.25">
      <c r="A873"/>
      <c r="B873"/>
      <c r="C873"/>
      <c r="D873"/>
      <c r="E873"/>
      <c r="F873"/>
      <c r="G873"/>
    </row>
    <row r="874" spans="1:7" ht="15.75" x14ac:dyDescent="0.25">
      <c r="A874"/>
      <c r="B874"/>
      <c r="C874"/>
      <c r="D874"/>
      <c r="E874"/>
      <c r="F874"/>
      <c r="G874"/>
    </row>
    <row r="875" spans="1:7" ht="15.75" x14ac:dyDescent="0.25">
      <c r="A875"/>
      <c r="B875"/>
      <c r="C875"/>
      <c r="D875"/>
      <c r="E875"/>
      <c r="F875"/>
      <c r="G875"/>
    </row>
    <row r="876" spans="1:7" ht="15.75" x14ac:dyDescent="0.25">
      <c r="A876"/>
      <c r="B876"/>
      <c r="C876"/>
      <c r="D876"/>
      <c r="E876"/>
      <c r="F876"/>
      <c r="G876"/>
    </row>
    <row r="877" spans="1:7" ht="15.75" x14ac:dyDescent="0.25">
      <c r="A877"/>
      <c r="B877"/>
      <c r="C877"/>
      <c r="D877"/>
      <c r="E877"/>
      <c r="F877"/>
      <c r="G877"/>
    </row>
    <row r="878" spans="1:7" ht="15.75" x14ac:dyDescent="0.25">
      <c r="A878"/>
      <c r="B878"/>
      <c r="C878"/>
      <c r="D878"/>
      <c r="E878"/>
      <c r="F878"/>
      <c r="G878"/>
    </row>
    <row r="879" spans="1:7" ht="15.75" x14ac:dyDescent="0.25">
      <c r="A879"/>
      <c r="B879"/>
      <c r="C879"/>
      <c r="D879"/>
      <c r="E879"/>
      <c r="F879"/>
      <c r="G879"/>
    </row>
    <row r="880" spans="1:7" ht="15.75" x14ac:dyDescent="0.25">
      <c r="A880"/>
      <c r="B880"/>
      <c r="C880"/>
      <c r="D880"/>
      <c r="E880"/>
      <c r="F880"/>
      <c r="G880"/>
    </row>
    <row r="881" spans="1:7" ht="15.75" x14ac:dyDescent="0.25">
      <c r="A881"/>
      <c r="B881"/>
      <c r="C881"/>
      <c r="D881"/>
      <c r="E881"/>
      <c r="F881"/>
      <c r="G881"/>
    </row>
    <row r="882" spans="1:7" ht="15.75" x14ac:dyDescent="0.25">
      <c r="A882"/>
      <c r="B882"/>
      <c r="C882"/>
      <c r="D882"/>
      <c r="E882"/>
      <c r="F882"/>
      <c r="G882"/>
    </row>
    <row r="883" spans="1:7" ht="15.75" x14ac:dyDescent="0.25">
      <c r="A883"/>
      <c r="B883"/>
      <c r="C883"/>
      <c r="D883"/>
      <c r="E883"/>
      <c r="F883"/>
      <c r="G883"/>
    </row>
    <row r="884" spans="1:7" ht="15.75" x14ac:dyDescent="0.25">
      <c r="A884"/>
      <c r="B884"/>
      <c r="C884"/>
      <c r="D884"/>
      <c r="E884"/>
      <c r="F884"/>
      <c r="G884"/>
    </row>
    <row r="885" spans="1:7" ht="15.75" x14ac:dyDescent="0.25">
      <c r="A885"/>
      <c r="B885"/>
      <c r="C885"/>
      <c r="D885"/>
      <c r="E885"/>
      <c r="F885"/>
      <c r="G885"/>
    </row>
    <row r="886" spans="1:7" ht="15.75" x14ac:dyDescent="0.25">
      <c r="A886"/>
      <c r="B886"/>
      <c r="C886"/>
      <c r="D886"/>
      <c r="E886"/>
      <c r="F886"/>
      <c r="G886"/>
    </row>
    <row r="887" spans="1:7" ht="15.75" x14ac:dyDescent="0.25">
      <c r="A887"/>
      <c r="B887"/>
      <c r="C887"/>
      <c r="D887"/>
      <c r="E887"/>
      <c r="F887"/>
      <c r="G887"/>
    </row>
    <row r="888" spans="1:7" ht="15.75" x14ac:dyDescent="0.25">
      <c r="A888"/>
      <c r="B888"/>
      <c r="C888"/>
      <c r="D888"/>
      <c r="E888"/>
      <c r="F888"/>
      <c r="G888"/>
    </row>
    <row r="889" spans="1:7" ht="15.75" x14ac:dyDescent="0.25">
      <c r="A889"/>
      <c r="B889"/>
      <c r="C889"/>
      <c r="D889"/>
      <c r="E889"/>
      <c r="F889"/>
      <c r="G889"/>
    </row>
    <row r="890" spans="1:7" ht="15.75" x14ac:dyDescent="0.25">
      <c r="A890"/>
      <c r="B890"/>
      <c r="C890"/>
      <c r="D890"/>
      <c r="E890"/>
      <c r="F890"/>
      <c r="G890"/>
    </row>
    <row r="891" spans="1:7" ht="15.75" x14ac:dyDescent="0.25">
      <c r="A891"/>
      <c r="B891"/>
      <c r="C891"/>
      <c r="D891"/>
      <c r="E891"/>
      <c r="F891"/>
      <c r="G891"/>
    </row>
    <row r="892" spans="1:7" ht="15.75" x14ac:dyDescent="0.25">
      <c r="A892"/>
      <c r="B892"/>
      <c r="C892"/>
      <c r="D892"/>
      <c r="E892"/>
      <c r="F892"/>
      <c r="G892"/>
    </row>
    <row r="893" spans="1:7" ht="15.75" x14ac:dyDescent="0.25">
      <c r="A893"/>
      <c r="B893"/>
      <c r="C893"/>
      <c r="D893"/>
      <c r="E893"/>
      <c r="F893"/>
      <c r="G893"/>
    </row>
    <row r="894" spans="1:7" ht="15.75" x14ac:dyDescent="0.25">
      <c r="A894"/>
      <c r="B894"/>
      <c r="C894"/>
      <c r="D894"/>
      <c r="E894"/>
      <c r="F894"/>
      <c r="G894"/>
    </row>
    <row r="895" spans="1:7" ht="15.75" x14ac:dyDescent="0.25">
      <c r="A895"/>
      <c r="B895"/>
      <c r="C895"/>
      <c r="D895"/>
      <c r="E895"/>
      <c r="F895"/>
      <c r="G895"/>
    </row>
    <row r="896" spans="1:7" ht="15.75" x14ac:dyDescent="0.25">
      <c r="A896"/>
      <c r="B896"/>
      <c r="C896"/>
      <c r="D896"/>
      <c r="E896"/>
      <c r="F896"/>
      <c r="G896"/>
    </row>
    <row r="897" spans="1:7" ht="15.75" x14ac:dyDescent="0.25">
      <c r="A897"/>
      <c r="B897"/>
      <c r="C897"/>
      <c r="D897"/>
      <c r="E897"/>
      <c r="F897"/>
      <c r="G897"/>
    </row>
    <row r="898" spans="1:7" ht="15.75" x14ac:dyDescent="0.25">
      <c r="A898"/>
      <c r="B898"/>
      <c r="C898"/>
      <c r="D898"/>
      <c r="E898"/>
      <c r="F898"/>
      <c r="G898"/>
    </row>
    <row r="899" spans="1:7" ht="15.75" x14ac:dyDescent="0.25">
      <c r="A899"/>
      <c r="B899"/>
      <c r="C899"/>
      <c r="D899"/>
      <c r="E899"/>
      <c r="F899"/>
      <c r="G899"/>
    </row>
    <row r="900" spans="1:7" ht="15.75" x14ac:dyDescent="0.25">
      <c r="A900"/>
      <c r="B900"/>
      <c r="C900"/>
      <c r="D900"/>
      <c r="E900"/>
      <c r="F900"/>
      <c r="G900"/>
    </row>
    <row r="901" spans="1:7" ht="15.75" x14ac:dyDescent="0.25">
      <c r="A901"/>
      <c r="B901"/>
      <c r="C901"/>
      <c r="D901"/>
      <c r="E901"/>
      <c r="F901"/>
      <c r="G901"/>
    </row>
    <row r="902" spans="1:7" ht="15.75" x14ac:dyDescent="0.25">
      <c r="A902"/>
      <c r="B902"/>
      <c r="C902"/>
      <c r="D902"/>
      <c r="E902"/>
      <c r="F902"/>
      <c r="G902"/>
    </row>
    <row r="903" spans="1:7" ht="15.75" x14ac:dyDescent="0.25">
      <c r="A903"/>
      <c r="B903"/>
      <c r="C903"/>
      <c r="D903"/>
      <c r="E903"/>
      <c r="F903"/>
      <c r="G903"/>
    </row>
    <row r="904" spans="1:7" ht="15.75" x14ac:dyDescent="0.25">
      <c r="A904"/>
      <c r="B904"/>
      <c r="C904"/>
      <c r="D904"/>
      <c r="E904"/>
      <c r="F904"/>
      <c r="G904"/>
    </row>
    <row r="905" spans="1:7" ht="15.75" x14ac:dyDescent="0.25">
      <c r="A905"/>
      <c r="B905"/>
      <c r="C905"/>
      <c r="D905"/>
      <c r="E905"/>
      <c r="F905"/>
      <c r="G905"/>
    </row>
    <row r="906" spans="1:7" ht="15.75" x14ac:dyDescent="0.25">
      <c r="A906"/>
      <c r="B906"/>
      <c r="C906"/>
      <c r="D906"/>
      <c r="E906"/>
      <c r="F906"/>
      <c r="G906"/>
    </row>
    <row r="907" spans="1:7" ht="15.75" x14ac:dyDescent="0.25">
      <c r="A907"/>
      <c r="B907"/>
      <c r="C907"/>
      <c r="D907"/>
      <c r="E907"/>
      <c r="F907"/>
      <c r="G907"/>
    </row>
    <row r="908" spans="1:7" ht="15.75" x14ac:dyDescent="0.25">
      <c r="A908"/>
      <c r="B908"/>
      <c r="C908"/>
      <c r="D908"/>
      <c r="E908"/>
      <c r="F908"/>
      <c r="G908"/>
    </row>
    <row r="909" spans="1:7" ht="15.75" x14ac:dyDescent="0.25">
      <c r="A909"/>
      <c r="B909"/>
      <c r="C909"/>
      <c r="D909"/>
      <c r="E909"/>
      <c r="F909"/>
      <c r="G909"/>
    </row>
    <row r="910" spans="1:7" ht="15.75" x14ac:dyDescent="0.25">
      <c r="A910"/>
      <c r="B910"/>
      <c r="C910"/>
      <c r="D910"/>
      <c r="E910"/>
      <c r="F910"/>
      <c r="G910"/>
    </row>
    <row r="911" spans="1:7" ht="15.75" x14ac:dyDescent="0.25">
      <c r="A911"/>
      <c r="B911"/>
      <c r="C911"/>
      <c r="D911"/>
      <c r="E911"/>
      <c r="F911"/>
      <c r="G911"/>
    </row>
    <row r="912" spans="1:7" ht="15.75" x14ac:dyDescent="0.25">
      <c r="A912"/>
      <c r="B912"/>
      <c r="C912"/>
      <c r="D912"/>
      <c r="E912"/>
      <c r="F912"/>
      <c r="G912"/>
    </row>
    <row r="913" spans="1:7" ht="15.75" x14ac:dyDescent="0.25">
      <c r="A913"/>
      <c r="B913"/>
      <c r="C913"/>
      <c r="D913"/>
      <c r="E913"/>
      <c r="F913"/>
      <c r="G913"/>
    </row>
    <row r="914" spans="1:7" ht="15.75" x14ac:dyDescent="0.25">
      <c r="A914"/>
      <c r="B914"/>
      <c r="C914"/>
      <c r="D914"/>
      <c r="E914"/>
      <c r="F914"/>
      <c r="G914"/>
    </row>
    <row r="915" spans="1:7" ht="15.75" x14ac:dyDescent="0.25">
      <c r="A915"/>
      <c r="B915"/>
      <c r="C915"/>
      <c r="D915"/>
      <c r="E915"/>
      <c r="F915"/>
      <c r="G915"/>
    </row>
    <row r="916" spans="1:7" ht="15.75" x14ac:dyDescent="0.25">
      <c r="A916"/>
      <c r="B916"/>
      <c r="C916"/>
      <c r="D916"/>
      <c r="E916"/>
      <c r="F916"/>
      <c r="G916"/>
    </row>
    <row r="917" spans="1:7" ht="15.75" x14ac:dyDescent="0.25">
      <c r="A917"/>
      <c r="B917"/>
      <c r="C917"/>
      <c r="D917"/>
      <c r="E917"/>
      <c r="F917"/>
      <c r="G917"/>
    </row>
    <row r="918" spans="1:7" ht="15.75" x14ac:dyDescent="0.25">
      <c r="A918"/>
      <c r="B918"/>
      <c r="C918"/>
      <c r="D918"/>
      <c r="E918"/>
      <c r="F918"/>
      <c r="G918"/>
    </row>
    <row r="919" spans="1:7" ht="15.75" x14ac:dyDescent="0.25">
      <c r="A919"/>
      <c r="B919"/>
      <c r="C919"/>
      <c r="D919"/>
      <c r="E919"/>
      <c r="F919"/>
      <c r="G919"/>
    </row>
    <row r="920" spans="1:7" ht="15.75" x14ac:dyDescent="0.25">
      <c r="A920"/>
      <c r="B920"/>
      <c r="C920"/>
      <c r="D920"/>
      <c r="E920"/>
      <c r="F920"/>
      <c r="G920"/>
    </row>
    <row r="921" spans="1:7" ht="15.75" x14ac:dyDescent="0.25">
      <c r="A921"/>
      <c r="B921"/>
      <c r="C921"/>
      <c r="D921"/>
      <c r="E921"/>
      <c r="F921"/>
      <c r="G921"/>
    </row>
    <row r="922" spans="1:7" ht="15.75" x14ac:dyDescent="0.25">
      <c r="A922"/>
      <c r="B922"/>
      <c r="C922"/>
      <c r="D922"/>
      <c r="E922"/>
      <c r="F922"/>
      <c r="G922"/>
    </row>
    <row r="923" spans="1:7" ht="15.75" x14ac:dyDescent="0.25">
      <c r="A923"/>
      <c r="B923"/>
      <c r="C923"/>
      <c r="D923"/>
      <c r="E923"/>
      <c r="F923"/>
      <c r="G923"/>
    </row>
    <row r="924" spans="1:7" ht="15.75" x14ac:dyDescent="0.25">
      <c r="A924"/>
      <c r="B924"/>
      <c r="C924"/>
      <c r="D924"/>
      <c r="E924"/>
      <c r="F924"/>
      <c r="G924"/>
    </row>
    <row r="925" spans="1:7" ht="15.75" x14ac:dyDescent="0.25">
      <c r="A925"/>
      <c r="B925"/>
      <c r="C925"/>
      <c r="D925"/>
      <c r="E925"/>
      <c r="F925"/>
      <c r="G925"/>
    </row>
    <row r="926" spans="1:7" ht="15.75" x14ac:dyDescent="0.25">
      <c r="A926"/>
      <c r="B926"/>
      <c r="C926"/>
      <c r="D926"/>
      <c r="E926"/>
      <c r="F926"/>
      <c r="G926"/>
    </row>
    <row r="927" spans="1:7" ht="15.75" x14ac:dyDescent="0.25">
      <c r="A927"/>
      <c r="B927"/>
      <c r="C927"/>
      <c r="D927"/>
      <c r="E927"/>
      <c r="F927"/>
      <c r="G927"/>
    </row>
    <row r="928" spans="1:7" ht="15.75" x14ac:dyDescent="0.25">
      <c r="A928"/>
      <c r="B928"/>
      <c r="C928"/>
      <c r="D928"/>
      <c r="E928"/>
      <c r="F928"/>
      <c r="G928"/>
    </row>
    <row r="929" spans="1:7" ht="15.75" x14ac:dyDescent="0.25">
      <c r="A929"/>
      <c r="B929"/>
      <c r="C929"/>
      <c r="D929"/>
      <c r="E929"/>
      <c r="F929"/>
      <c r="G929"/>
    </row>
    <row r="930" spans="1:7" ht="15.75" x14ac:dyDescent="0.25">
      <c r="A930"/>
      <c r="B930"/>
      <c r="C930"/>
      <c r="D930"/>
      <c r="E930"/>
      <c r="F930"/>
      <c r="G930"/>
    </row>
    <row r="931" spans="1:7" ht="15.75" x14ac:dyDescent="0.25">
      <c r="A931"/>
      <c r="B931"/>
      <c r="C931"/>
      <c r="D931"/>
      <c r="E931"/>
      <c r="F931"/>
      <c r="G931"/>
    </row>
    <row r="932" spans="1:7" ht="15.75" x14ac:dyDescent="0.25">
      <c r="A932"/>
      <c r="B932"/>
      <c r="C932"/>
      <c r="D932"/>
      <c r="E932"/>
      <c r="F932"/>
      <c r="G932"/>
    </row>
    <row r="933" spans="1:7" ht="15.75" x14ac:dyDescent="0.25">
      <c r="A933"/>
      <c r="B933"/>
      <c r="C933"/>
      <c r="D933"/>
      <c r="E933"/>
      <c r="F933"/>
      <c r="G933"/>
    </row>
    <row r="934" spans="1:7" ht="15.75" x14ac:dyDescent="0.25">
      <c r="A934"/>
      <c r="B934"/>
      <c r="C934"/>
      <c r="D934"/>
      <c r="E934"/>
      <c r="F934"/>
      <c r="G934"/>
    </row>
    <row r="935" spans="1:7" ht="15.75" x14ac:dyDescent="0.25">
      <c r="A935"/>
      <c r="B935"/>
      <c r="C935"/>
      <c r="D935"/>
      <c r="E935"/>
      <c r="F935"/>
      <c r="G935"/>
    </row>
    <row r="936" spans="1:7" ht="15.75" x14ac:dyDescent="0.25">
      <c r="A936"/>
      <c r="B936"/>
      <c r="C936"/>
      <c r="D936"/>
      <c r="E936"/>
      <c r="F936"/>
      <c r="G936"/>
    </row>
    <row r="937" spans="1:7" ht="15.75" x14ac:dyDescent="0.25">
      <c r="A937"/>
      <c r="B937"/>
      <c r="C937"/>
      <c r="D937"/>
      <c r="E937"/>
      <c r="F937"/>
      <c r="G937"/>
    </row>
    <row r="938" spans="1:7" ht="15.75" x14ac:dyDescent="0.25">
      <c r="A938"/>
      <c r="B938"/>
      <c r="C938"/>
      <c r="D938"/>
      <c r="E938"/>
      <c r="F938"/>
      <c r="G938"/>
    </row>
    <row r="939" spans="1:7" ht="15.75" x14ac:dyDescent="0.25">
      <c r="A939"/>
      <c r="B939"/>
      <c r="C939"/>
      <c r="D939"/>
      <c r="E939"/>
      <c r="F939"/>
      <c r="G939"/>
    </row>
    <row r="940" spans="1:7" ht="15.75" x14ac:dyDescent="0.25">
      <c r="A940"/>
      <c r="B940"/>
      <c r="C940"/>
      <c r="D940"/>
      <c r="E940"/>
      <c r="F940"/>
      <c r="G940"/>
    </row>
    <row r="941" spans="1:7" ht="15.75" x14ac:dyDescent="0.25">
      <c r="A941"/>
      <c r="B941"/>
      <c r="C941"/>
      <c r="D941"/>
      <c r="E941"/>
      <c r="F941"/>
      <c r="G941"/>
    </row>
    <row r="942" spans="1:7" ht="15.75" x14ac:dyDescent="0.25">
      <c r="A942"/>
      <c r="B942"/>
      <c r="C942"/>
      <c r="D942"/>
      <c r="E942"/>
      <c r="F942"/>
      <c r="G942"/>
    </row>
    <row r="943" spans="1:7" ht="15.75" x14ac:dyDescent="0.25">
      <c r="A943"/>
      <c r="B943"/>
      <c r="C943"/>
      <c r="D943"/>
      <c r="E943"/>
      <c r="F943"/>
      <c r="G943"/>
    </row>
    <row r="944" spans="1:7" ht="15.75" x14ac:dyDescent="0.25">
      <c r="A944"/>
      <c r="B944"/>
      <c r="C944"/>
      <c r="D944"/>
      <c r="E944"/>
      <c r="F944"/>
      <c r="G944"/>
    </row>
    <row r="945" spans="1:7" ht="15.75" x14ac:dyDescent="0.25">
      <c r="A945"/>
      <c r="B945"/>
      <c r="C945"/>
      <c r="D945"/>
      <c r="E945"/>
      <c r="F945"/>
      <c r="G945"/>
    </row>
    <row r="946" spans="1:7" ht="15.75" x14ac:dyDescent="0.25">
      <c r="A946"/>
      <c r="B946"/>
      <c r="C946"/>
      <c r="D946"/>
      <c r="E946"/>
      <c r="F946"/>
      <c r="G946"/>
    </row>
    <row r="947" spans="1:7" ht="15.75" x14ac:dyDescent="0.25">
      <c r="A947"/>
      <c r="B947"/>
      <c r="C947"/>
      <c r="D947"/>
      <c r="E947"/>
      <c r="F947"/>
      <c r="G947"/>
    </row>
    <row r="948" spans="1:7" ht="15.75" x14ac:dyDescent="0.25">
      <c r="A948"/>
      <c r="B948"/>
      <c r="C948"/>
      <c r="D948"/>
      <c r="E948"/>
      <c r="F948"/>
      <c r="G948"/>
    </row>
    <row r="949" spans="1:7" ht="15.75" x14ac:dyDescent="0.25">
      <c r="A949"/>
      <c r="B949"/>
      <c r="C949"/>
      <c r="D949"/>
      <c r="E949"/>
      <c r="F949"/>
      <c r="G949"/>
    </row>
    <row r="950" spans="1:7" ht="15.75" x14ac:dyDescent="0.25">
      <c r="A950"/>
      <c r="B950"/>
      <c r="C950"/>
      <c r="D950"/>
      <c r="E950"/>
      <c r="F950"/>
      <c r="G950"/>
    </row>
    <row r="951" spans="1:7" ht="15.75" x14ac:dyDescent="0.25">
      <c r="A951"/>
      <c r="B951"/>
      <c r="C951"/>
      <c r="D951"/>
      <c r="E951"/>
      <c r="F951"/>
      <c r="G951"/>
    </row>
    <row r="952" spans="1:7" ht="15.75" x14ac:dyDescent="0.25">
      <c r="A952"/>
      <c r="B952"/>
      <c r="C952"/>
      <c r="D952"/>
      <c r="E952"/>
      <c r="F952"/>
      <c r="G952"/>
    </row>
    <row r="953" spans="1:7" ht="15.75" x14ac:dyDescent="0.25">
      <c r="A953"/>
      <c r="B953"/>
      <c r="C953"/>
      <c r="D953"/>
      <c r="E953"/>
      <c r="F953"/>
      <c r="G953"/>
    </row>
    <row r="954" spans="1:7" ht="15.75" x14ac:dyDescent="0.25">
      <c r="A954"/>
      <c r="B954"/>
      <c r="C954"/>
      <c r="D954"/>
      <c r="E954"/>
      <c r="F954"/>
      <c r="G954"/>
    </row>
    <row r="955" spans="1:7" ht="15.75" x14ac:dyDescent="0.25">
      <c r="A955"/>
      <c r="B955"/>
      <c r="C955"/>
      <c r="D955"/>
      <c r="E955"/>
      <c r="F955"/>
      <c r="G955"/>
    </row>
    <row r="956" spans="1:7" ht="15.75" x14ac:dyDescent="0.25">
      <c r="A956"/>
      <c r="B956"/>
      <c r="C956"/>
      <c r="D956"/>
      <c r="E956"/>
      <c r="F956"/>
      <c r="G956"/>
    </row>
    <row r="957" spans="1:7" ht="15.75" x14ac:dyDescent="0.25">
      <c r="A957"/>
      <c r="B957"/>
      <c r="C957"/>
      <c r="D957"/>
      <c r="E957"/>
      <c r="F957"/>
      <c r="G957"/>
    </row>
    <row r="958" spans="1:7" ht="15.75" x14ac:dyDescent="0.25">
      <c r="A958"/>
      <c r="B958"/>
      <c r="C958"/>
      <c r="D958"/>
      <c r="E958"/>
      <c r="F958"/>
      <c r="G958"/>
    </row>
    <row r="959" spans="1:7" ht="15.75" x14ac:dyDescent="0.25">
      <c r="A959"/>
      <c r="B959"/>
      <c r="C959"/>
      <c r="D959"/>
      <c r="E959"/>
      <c r="F959"/>
      <c r="G959"/>
    </row>
    <row r="960" spans="1:7" ht="15.75" x14ac:dyDescent="0.25">
      <c r="A960"/>
      <c r="B960"/>
      <c r="C960"/>
      <c r="D960"/>
      <c r="E960"/>
      <c r="F960"/>
      <c r="G960"/>
    </row>
    <row r="961" spans="1:7" ht="15.75" x14ac:dyDescent="0.25">
      <c r="A961"/>
      <c r="B961"/>
      <c r="C961"/>
      <c r="D961"/>
      <c r="E961"/>
      <c r="F961"/>
      <c r="G961"/>
    </row>
    <row r="962" spans="1:7" ht="15.75" x14ac:dyDescent="0.25">
      <c r="A962"/>
      <c r="B962"/>
      <c r="C962"/>
      <c r="D962"/>
      <c r="E962"/>
      <c r="F962"/>
      <c r="G962"/>
    </row>
    <row r="963" spans="1:7" ht="15.75" x14ac:dyDescent="0.25">
      <c r="A963"/>
      <c r="B963"/>
      <c r="C963"/>
      <c r="D963"/>
      <c r="E963"/>
      <c r="F963"/>
      <c r="G963"/>
    </row>
    <row r="964" spans="1:7" ht="15.75" x14ac:dyDescent="0.25">
      <c r="A964"/>
      <c r="B964"/>
      <c r="C964"/>
      <c r="D964"/>
      <c r="E964"/>
      <c r="F964"/>
      <c r="G964"/>
    </row>
    <row r="965" spans="1:7" ht="15.75" x14ac:dyDescent="0.25">
      <c r="A965"/>
      <c r="B965"/>
      <c r="C965"/>
      <c r="D965"/>
      <c r="E965"/>
      <c r="F965"/>
      <c r="G965"/>
    </row>
    <row r="966" spans="1:7" ht="15.75" x14ac:dyDescent="0.25">
      <c r="A966"/>
      <c r="B966"/>
      <c r="C966"/>
      <c r="D966"/>
      <c r="E966"/>
      <c r="F966"/>
      <c r="G966"/>
    </row>
    <row r="967" spans="1:7" ht="15.75" x14ac:dyDescent="0.25">
      <c r="A967"/>
      <c r="B967"/>
      <c r="C967"/>
      <c r="D967"/>
      <c r="E967"/>
      <c r="F967"/>
      <c r="G967"/>
    </row>
    <row r="968" spans="1:7" ht="15.75" x14ac:dyDescent="0.25">
      <c r="A968"/>
      <c r="B968"/>
      <c r="C968"/>
      <c r="D968"/>
      <c r="E968"/>
      <c r="F968"/>
      <c r="G968"/>
    </row>
    <row r="969" spans="1:7" ht="15.75" x14ac:dyDescent="0.25">
      <c r="A969"/>
      <c r="B969"/>
      <c r="C969"/>
      <c r="D969"/>
      <c r="E969"/>
      <c r="F969"/>
      <c r="G969"/>
    </row>
    <row r="970" spans="1:7" ht="15.75" x14ac:dyDescent="0.25">
      <c r="A970"/>
      <c r="B970"/>
      <c r="C970"/>
      <c r="D970"/>
      <c r="E970"/>
      <c r="F970"/>
      <c r="G970"/>
    </row>
    <row r="971" spans="1:7" ht="15.75" x14ac:dyDescent="0.25">
      <c r="A971"/>
      <c r="B971"/>
      <c r="C971"/>
      <c r="D971"/>
      <c r="E971"/>
      <c r="F971"/>
      <c r="G971"/>
    </row>
    <row r="972" spans="1:7" ht="15.75" x14ac:dyDescent="0.25">
      <c r="A972"/>
      <c r="B972"/>
      <c r="C972"/>
      <c r="D972"/>
      <c r="E972"/>
      <c r="F972"/>
      <c r="G972"/>
    </row>
    <row r="973" spans="1:7" ht="15.75" x14ac:dyDescent="0.25">
      <c r="A973"/>
      <c r="B973"/>
      <c r="C973"/>
      <c r="D973"/>
      <c r="E973"/>
      <c r="F973"/>
      <c r="G973"/>
    </row>
    <row r="974" spans="1:7" ht="15.75" x14ac:dyDescent="0.25">
      <c r="A974"/>
      <c r="B974"/>
      <c r="C974"/>
      <c r="D974"/>
      <c r="E974"/>
      <c r="F974"/>
      <c r="G974"/>
    </row>
    <row r="975" spans="1:7" ht="15.75" x14ac:dyDescent="0.25">
      <c r="A975"/>
      <c r="B975"/>
      <c r="C975"/>
      <c r="D975"/>
      <c r="E975"/>
      <c r="F975"/>
      <c r="G975"/>
    </row>
    <row r="976" spans="1:7" ht="15.75" x14ac:dyDescent="0.25">
      <c r="A976"/>
      <c r="B976"/>
      <c r="C976"/>
      <c r="D976"/>
      <c r="E976"/>
      <c r="F976"/>
      <c r="G976"/>
    </row>
    <row r="977" spans="1:7" ht="15.75" x14ac:dyDescent="0.25">
      <c r="A977"/>
      <c r="B977"/>
      <c r="C977"/>
      <c r="D977"/>
      <c r="E977"/>
      <c r="F977"/>
      <c r="G977"/>
    </row>
    <row r="978" spans="1:7" ht="15.75" x14ac:dyDescent="0.25">
      <c r="A978"/>
      <c r="B978"/>
      <c r="C978"/>
      <c r="D978"/>
      <c r="E978"/>
      <c r="F978"/>
      <c r="G978"/>
    </row>
    <row r="979" spans="1:7" ht="15.75" x14ac:dyDescent="0.25">
      <c r="A979"/>
      <c r="B979"/>
      <c r="C979"/>
      <c r="D979"/>
      <c r="E979"/>
      <c r="F979"/>
      <c r="G979"/>
    </row>
    <row r="980" spans="1:7" ht="15.75" x14ac:dyDescent="0.25">
      <c r="A980"/>
      <c r="B980"/>
      <c r="C980"/>
      <c r="D980"/>
      <c r="E980"/>
      <c r="F980"/>
      <c r="G980"/>
    </row>
    <row r="981" spans="1:7" ht="15.75" x14ac:dyDescent="0.25">
      <c r="A981"/>
      <c r="B981"/>
      <c r="C981"/>
      <c r="D981"/>
      <c r="E981"/>
      <c r="F981"/>
      <c r="G981"/>
    </row>
    <row r="982" spans="1:7" ht="15.75" x14ac:dyDescent="0.25">
      <c r="A982"/>
      <c r="B982"/>
      <c r="C982"/>
      <c r="D982"/>
      <c r="E982"/>
      <c r="F982"/>
      <c r="G982"/>
    </row>
    <row r="983" spans="1:7" ht="15.75" x14ac:dyDescent="0.25">
      <c r="A983"/>
      <c r="B983"/>
      <c r="C983"/>
      <c r="D983"/>
      <c r="E983"/>
      <c r="F983"/>
      <c r="G983"/>
    </row>
    <row r="984" spans="1:7" ht="15.75" x14ac:dyDescent="0.25">
      <c r="A984"/>
      <c r="B984"/>
      <c r="C984"/>
      <c r="D984"/>
      <c r="E984"/>
      <c r="F984"/>
      <c r="G984"/>
    </row>
    <row r="985" spans="1:7" ht="15.75" x14ac:dyDescent="0.25">
      <c r="A985"/>
      <c r="B985"/>
      <c r="C985"/>
      <c r="D985"/>
      <c r="E985"/>
      <c r="F985"/>
      <c r="G985"/>
    </row>
    <row r="986" spans="1:7" ht="15.75" x14ac:dyDescent="0.25">
      <c r="A986"/>
      <c r="B986"/>
      <c r="C986"/>
      <c r="D986"/>
      <c r="E986"/>
      <c r="F986"/>
      <c r="G986"/>
    </row>
    <row r="987" spans="1:7" ht="15.75" x14ac:dyDescent="0.25">
      <c r="A987"/>
      <c r="B987"/>
      <c r="C987"/>
      <c r="D987"/>
      <c r="E987"/>
      <c r="F987"/>
      <c r="G987"/>
    </row>
    <row r="988" spans="1:7" ht="15.75" x14ac:dyDescent="0.25">
      <c r="A988"/>
      <c r="B988"/>
      <c r="C988"/>
      <c r="D988"/>
      <c r="E988"/>
      <c r="F988"/>
      <c r="G988"/>
    </row>
    <row r="989" spans="1:7" ht="15.75" x14ac:dyDescent="0.25">
      <c r="A989"/>
      <c r="B989"/>
      <c r="C989"/>
      <c r="D989"/>
      <c r="E989"/>
      <c r="F989"/>
      <c r="G989"/>
    </row>
    <row r="990" spans="1:7" ht="15.75" x14ac:dyDescent="0.25">
      <c r="A990"/>
      <c r="B990"/>
      <c r="C990"/>
      <c r="D990"/>
      <c r="E990"/>
      <c r="F990"/>
      <c r="G990"/>
    </row>
    <row r="991" spans="1:7" ht="15.75" x14ac:dyDescent="0.25">
      <c r="A991"/>
      <c r="B991"/>
      <c r="C991"/>
      <c r="D991"/>
      <c r="E991"/>
      <c r="F991"/>
      <c r="G991"/>
    </row>
    <row r="992" spans="1:7" ht="15.75" x14ac:dyDescent="0.25">
      <c r="A992"/>
      <c r="B992"/>
      <c r="C992"/>
      <c r="D992"/>
      <c r="E992"/>
      <c r="F992"/>
      <c r="G992"/>
    </row>
    <row r="993" spans="1:7" ht="15.75" x14ac:dyDescent="0.25">
      <c r="A993"/>
      <c r="B993"/>
      <c r="C993"/>
      <c r="D993"/>
      <c r="E993"/>
      <c r="F993"/>
      <c r="G993"/>
    </row>
    <row r="994" spans="1:7" ht="15.75" x14ac:dyDescent="0.25">
      <c r="A994"/>
      <c r="B994"/>
      <c r="C994"/>
      <c r="D994"/>
      <c r="E994"/>
      <c r="F994"/>
      <c r="G994"/>
    </row>
    <row r="995" spans="1:7" ht="15.75" x14ac:dyDescent="0.25">
      <c r="A995"/>
      <c r="B995"/>
      <c r="C995"/>
      <c r="D995"/>
      <c r="E995"/>
      <c r="F995"/>
      <c r="G995"/>
    </row>
    <row r="996" spans="1:7" ht="15.75" x14ac:dyDescent="0.25">
      <c r="A996"/>
      <c r="B996"/>
      <c r="C996"/>
      <c r="D996"/>
      <c r="E996"/>
      <c r="F996"/>
      <c r="G996"/>
    </row>
    <row r="997" spans="1:7" ht="15.75" x14ac:dyDescent="0.25">
      <c r="A997"/>
      <c r="B997"/>
      <c r="C997"/>
      <c r="D997"/>
      <c r="E997"/>
      <c r="F997"/>
      <c r="G997"/>
    </row>
    <row r="998" spans="1:7" ht="15.75" x14ac:dyDescent="0.25">
      <c r="A998"/>
      <c r="B998"/>
      <c r="C998"/>
      <c r="D998"/>
      <c r="E998"/>
      <c r="F998"/>
      <c r="G998"/>
    </row>
    <row r="999" spans="1:7" ht="15.75" x14ac:dyDescent="0.25">
      <c r="A999"/>
      <c r="B999"/>
      <c r="C999"/>
      <c r="D999"/>
      <c r="E999"/>
      <c r="F999"/>
      <c r="G999"/>
    </row>
    <row r="1000" spans="1:7" ht="15.75" x14ac:dyDescent="0.25">
      <c r="A1000"/>
      <c r="B1000"/>
      <c r="C1000"/>
      <c r="D1000"/>
      <c r="E1000"/>
      <c r="F1000"/>
      <c r="G1000"/>
    </row>
    <row r="1001" spans="1:7" ht="15.75" x14ac:dyDescent="0.25">
      <c r="A1001"/>
      <c r="B1001"/>
      <c r="C1001"/>
      <c r="D1001"/>
      <c r="E1001"/>
      <c r="F1001"/>
      <c r="G1001"/>
    </row>
    <row r="1002" spans="1:7" ht="15.75" x14ac:dyDescent="0.25">
      <c r="A1002"/>
      <c r="B1002"/>
      <c r="C1002"/>
      <c r="D1002"/>
      <c r="E1002"/>
      <c r="F1002"/>
      <c r="G1002"/>
    </row>
    <row r="1003" spans="1:7" ht="15.75" x14ac:dyDescent="0.25">
      <c r="A1003"/>
      <c r="B1003"/>
      <c r="C1003"/>
      <c r="D1003"/>
      <c r="E1003"/>
      <c r="F1003"/>
      <c r="G1003"/>
    </row>
    <row r="1004" spans="1:7" ht="15.75" x14ac:dyDescent="0.25">
      <c r="A1004"/>
      <c r="B1004"/>
      <c r="C1004"/>
      <c r="D1004"/>
      <c r="E1004"/>
      <c r="F1004"/>
      <c r="G1004"/>
    </row>
    <row r="1005" spans="1:7" ht="15.75" x14ac:dyDescent="0.25">
      <c r="A1005"/>
      <c r="B1005"/>
      <c r="C1005"/>
      <c r="D1005"/>
      <c r="E1005"/>
      <c r="F1005"/>
      <c r="G1005"/>
    </row>
    <row r="1006" spans="1:7" ht="15.75" x14ac:dyDescent="0.25">
      <c r="A1006"/>
      <c r="B1006"/>
      <c r="C1006"/>
      <c r="D1006"/>
      <c r="E1006"/>
      <c r="F1006"/>
      <c r="G1006"/>
    </row>
    <row r="1007" spans="1:7" ht="15.75" x14ac:dyDescent="0.25">
      <c r="A1007"/>
      <c r="B1007"/>
      <c r="C1007"/>
      <c r="D1007"/>
      <c r="E1007"/>
      <c r="F1007"/>
      <c r="G1007"/>
    </row>
    <row r="1008" spans="1:7" ht="15.75" x14ac:dyDescent="0.25">
      <c r="A1008"/>
      <c r="B1008"/>
      <c r="C1008"/>
      <c r="D1008"/>
      <c r="E1008"/>
      <c r="F1008"/>
      <c r="G1008"/>
    </row>
    <row r="1009" spans="1:7" ht="15.75" x14ac:dyDescent="0.25">
      <c r="A1009"/>
      <c r="B1009"/>
      <c r="C1009"/>
      <c r="D1009"/>
      <c r="E1009"/>
      <c r="F1009"/>
      <c r="G1009"/>
    </row>
    <row r="1010" spans="1:7" ht="15.75" x14ac:dyDescent="0.25">
      <c r="A1010"/>
      <c r="B1010"/>
      <c r="C1010"/>
      <c r="D1010"/>
      <c r="E1010"/>
      <c r="F1010"/>
      <c r="G1010"/>
    </row>
    <row r="1011" spans="1:7" ht="15.75" x14ac:dyDescent="0.25">
      <c r="A1011"/>
      <c r="B1011"/>
      <c r="C1011"/>
      <c r="D1011"/>
      <c r="E1011"/>
      <c r="F1011"/>
      <c r="G1011"/>
    </row>
    <row r="1012" spans="1:7" ht="15.75" x14ac:dyDescent="0.25">
      <c r="A1012"/>
      <c r="B1012"/>
      <c r="C1012"/>
      <c r="D1012"/>
      <c r="E1012"/>
      <c r="F1012"/>
      <c r="G1012"/>
    </row>
    <row r="1013" spans="1:7" ht="15.75" x14ac:dyDescent="0.25">
      <c r="A1013"/>
      <c r="B1013"/>
      <c r="C1013"/>
      <c r="D1013"/>
      <c r="E1013"/>
      <c r="F1013"/>
      <c r="G1013"/>
    </row>
    <row r="1014" spans="1:7" ht="15.75" x14ac:dyDescent="0.25">
      <c r="A1014"/>
      <c r="B1014"/>
      <c r="C1014"/>
      <c r="D1014"/>
      <c r="E1014"/>
      <c r="F1014"/>
      <c r="G1014"/>
    </row>
    <row r="1015" spans="1:7" ht="15.75" x14ac:dyDescent="0.25">
      <c r="A1015"/>
      <c r="B1015"/>
      <c r="C1015"/>
      <c r="D1015"/>
      <c r="E1015"/>
      <c r="F1015"/>
      <c r="G1015"/>
    </row>
    <row r="1016" spans="1:7" ht="15.75" x14ac:dyDescent="0.25">
      <c r="A1016"/>
      <c r="B1016"/>
      <c r="C1016"/>
      <c r="D1016"/>
      <c r="E1016"/>
      <c r="F1016"/>
      <c r="G1016"/>
    </row>
    <row r="1017" spans="1:7" ht="15.75" x14ac:dyDescent="0.25">
      <c r="A1017"/>
      <c r="B1017"/>
      <c r="C1017"/>
      <c r="D1017"/>
      <c r="E1017"/>
      <c r="F1017"/>
      <c r="G1017"/>
    </row>
    <row r="1018" spans="1:7" ht="15.75" x14ac:dyDescent="0.25">
      <c r="A1018"/>
      <c r="B1018"/>
      <c r="C1018"/>
      <c r="D1018"/>
      <c r="E1018"/>
      <c r="F1018"/>
      <c r="G1018"/>
    </row>
    <row r="1019" spans="1:7" ht="15.75" x14ac:dyDescent="0.25">
      <c r="A1019"/>
      <c r="B1019"/>
      <c r="C1019"/>
      <c r="D1019"/>
      <c r="E1019"/>
      <c r="F1019"/>
      <c r="G1019"/>
    </row>
    <row r="1020" spans="1:7" ht="15.75" x14ac:dyDescent="0.25">
      <c r="A1020"/>
      <c r="B1020"/>
      <c r="C1020"/>
      <c r="D1020"/>
      <c r="E1020"/>
      <c r="F1020"/>
      <c r="G1020"/>
    </row>
    <row r="1021" spans="1:7" ht="15.75" x14ac:dyDescent="0.25">
      <c r="A1021"/>
      <c r="B1021"/>
      <c r="C1021"/>
      <c r="D1021"/>
      <c r="E1021"/>
      <c r="F1021"/>
      <c r="G1021"/>
    </row>
    <row r="1022" spans="1:7" ht="15.75" x14ac:dyDescent="0.25">
      <c r="A1022"/>
      <c r="B1022"/>
      <c r="C1022"/>
      <c r="D1022"/>
      <c r="E1022"/>
      <c r="F1022"/>
      <c r="G1022"/>
    </row>
    <row r="1023" spans="1:7" ht="15.75" x14ac:dyDescent="0.25">
      <c r="A1023"/>
      <c r="B1023"/>
      <c r="C1023"/>
      <c r="D1023"/>
      <c r="E1023"/>
      <c r="F1023"/>
      <c r="G1023"/>
    </row>
    <row r="1024" spans="1:7" ht="15.75" x14ac:dyDescent="0.25">
      <c r="A1024"/>
      <c r="B1024"/>
      <c r="C1024"/>
      <c r="D1024"/>
      <c r="E1024"/>
      <c r="F1024"/>
      <c r="G1024"/>
    </row>
    <row r="1025" spans="1:7" ht="15.75" x14ac:dyDescent="0.25">
      <c r="A1025"/>
      <c r="B1025"/>
      <c r="C1025"/>
      <c r="D1025"/>
      <c r="E1025"/>
      <c r="F1025"/>
      <c r="G1025"/>
    </row>
    <row r="1026" spans="1:7" ht="15.75" x14ac:dyDescent="0.25">
      <c r="A1026"/>
      <c r="B1026"/>
      <c r="C1026"/>
      <c r="D1026"/>
      <c r="E1026"/>
      <c r="F1026"/>
      <c r="G1026"/>
    </row>
    <row r="1027" spans="1:7" ht="15.75" x14ac:dyDescent="0.25">
      <c r="A1027"/>
      <c r="B1027"/>
      <c r="C1027"/>
      <c r="D1027"/>
      <c r="E1027"/>
      <c r="F1027"/>
      <c r="G1027"/>
    </row>
    <row r="1028" spans="1:7" ht="15.75" x14ac:dyDescent="0.25">
      <c r="A1028"/>
      <c r="B1028"/>
      <c r="C1028"/>
      <c r="D1028"/>
      <c r="E1028"/>
      <c r="F1028"/>
      <c r="G1028"/>
    </row>
    <row r="1029" spans="1:7" ht="15.75" x14ac:dyDescent="0.25">
      <c r="A1029"/>
      <c r="B1029"/>
      <c r="C1029"/>
      <c r="D1029"/>
      <c r="E1029"/>
      <c r="F1029"/>
      <c r="G1029"/>
    </row>
    <row r="1030" spans="1:7" ht="15.75" x14ac:dyDescent="0.25">
      <c r="A1030"/>
      <c r="B1030"/>
      <c r="C1030"/>
      <c r="D1030"/>
      <c r="E1030"/>
      <c r="F1030"/>
      <c r="G1030"/>
    </row>
    <row r="1031" spans="1:7" ht="15.75" x14ac:dyDescent="0.25">
      <c r="A1031"/>
      <c r="B1031"/>
      <c r="C1031"/>
      <c r="D1031"/>
      <c r="E1031"/>
      <c r="F1031"/>
      <c r="G1031"/>
    </row>
    <row r="1032" spans="1:7" ht="15.75" x14ac:dyDescent="0.25">
      <c r="A1032"/>
      <c r="B1032"/>
      <c r="C1032"/>
      <c r="D1032"/>
      <c r="E1032"/>
      <c r="F1032"/>
      <c r="G1032"/>
    </row>
    <row r="1033" spans="1:7" ht="15.75" x14ac:dyDescent="0.25">
      <c r="A1033"/>
      <c r="B1033"/>
      <c r="C1033"/>
      <c r="D1033"/>
      <c r="E1033"/>
      <c r="F1033"/>
      <c r="G1033"/>
    </row>
    <row r="1034" spans="1:7" ht="15.75" x14ac:dyDescent="0.25">
      <c r="A1034"/>
      <c r="B1034"/>
      <c r="C1034"/>
      <c r="D1034"/>
      <c r="E1034"/>
      <c r="F1034"/>
      <c r="G1034"/>
    </row>
    <row r="1035" spans="1:7" ht="15.75" x14ac:dyDescent="0.25">
      <c r="A1035"/>
      <c r="B1035"/>
      <c r="C1035"/>
      <c r="D1035"/>
      <c r="E1035"/>
      <c r="F1035"/>
      <c r="G1035"/>
    </row>
    <row r="1036" spans="1:7" ht="15.75" x14ac:dyDescent="0.25">
      <c r="A1036"/>
      <c r="B1036"/>
      <c r="C1036"/>
      <c r="D1036"/>
      <c r="E1036"/>
      <c r="F1036"/>
      <c r="G1036"/>
    </row>
    <row r="1037" spans="1:7" ht="15.75" x14ac:dyDescent="0.25">
      <c r="A1037"/>
      <c r="B1037"/>
      <c r="C1037"/>
      <c r="D1037"/>
      <c r="E1037"/>
      <c r="F1037"/>
      <c r="G1037"/>
    </row>
    <row r="1038" spans="1:7" ht="15.75" x14ac:dyDescent="0.25">
      <c r="A1038"/>
      <c r="B1038"/>
      <c r="C1038"/>
      <c r="D1038"/>
      <c r="E1038"/>
      <c r="F1038"/>
      <c r="G1038"/>
    </row>
    <row r="1039" spans="1:7" ht="15.75" x14ac:dyDescent="0.25">
      <c r="A1039"/>
      <c r="B1039"/>
      <c r="C1039"/>
      <c r="D1039"/>
      <c r="E1039"/>
      <c r="F1039"/>
      <c r="G1039"/>
    </row>
    <row r="1040" spans="1:7" ht="15.75" x14ac:dyDescent="0.25">
      <c r="A1040"/>
      <c r="B1040"/>
      <c r="C1040"/>
      <c r="D1040"/>
      <c r="E1040"/>
      <c r="F1040"/>
      <c r="G1040"/>
    </row>
    <row r="1041" spans="1:7" ht="15.75" x14ac:dyDescent="0.25">
      <c r="A1041"/>
      <c r="B1041"/>
      <c r="C1041"/>
      <c r="D1041"/>
      <c r="E1041"/>
      <c r="F1041"/>
      <c r="G1041"/>
    </row>
    <row r="1042" spans="1:7" ht="15.75" x14ac:dyDescent="0.25">
      <c r="A1042"/>
      <c r="B1042"/>
      <c r="C1042"/>
      <c r="D1042"/>
      <c r="E1042"/>
      <c r="F1042"/>
      <c r="G1042"/>
    </row>
    <row r="1043" spans="1:7" ht="15.75" x14ac:dyDescent="0.25">
      <c r="A1043"/>
      <c r="B1043"/>
      <c r="C1043"/>
      <c r="D1043"/>
      <c r="E1043"/>
      <c r="F1043"/>
      <c r="G1043"/>
    </row>
    <row r="1044" spans="1:7" ht="15.75" x14ac:dyDescent="0.25">
      <c r="A1044"/>
      <c r="B1044"/>
      <c r="C1044"/>
      <c r="D1044"/>
      <c r="E1044"/>
      <c r="F1044"/>
      <c r="G1044"/>
    </row>
    <row r="1045" spans="1:7" ht="15.75" x14ac:dyDescent="0.25">
      <c r="A1045"/>
      <c r="B1045"/>
      <c r="C1045"/>
      <c r="D1045"/>
      <c r="E1045"/>
      <c r="F1045"/>
      <c r="G1045"/>
    </row>
    <row r="1046" spans="1:7" ht="15.75" x14ac:dyDescent="0.25">
      <c r="A1046"/>
      <c r="B1046"/>
      <c r="C1046"/>
      <c r="D1046"/>
      <c r="E1046"/>
      <c r="F1046"/>
      <c r="G1046"/>
    </row>
    <row r="1047" spans="1:7" ht="15.75" x14ac:dyDescent="0.25">
      <c r="A1047"/>
      <c r="B1047"/>
      <c r="C1047"/>
      <c r="D1047"/>
      <c r="E1047"/>
      <c r="F1047"/>
      <c r="G1047"/>
    </row>
    <row r="1048" spans="1:7" ht="15.75" x14ac:dyDescent="0.25">
      <c r="A1048"/>
      <c r="B1048"/>
      <c r="C1048"/>
      <c r="D1048"/>
      <c r="E1048"/>
      <c r="F1048"/>
      <c r="G1048"/>
    </row>
    <row r="1049" spans="1:7" ht="15.75" x14ac:dyDescent="0.25">
      <c r="A1049"/>
      <c r="B1049"/>
      <c r="C1049"/>
      <c r="D1049"/>
      <c r="E1049"/>
      <c r="F1049"/>
      <c r="G1049"/>
    </row>
    <row r="1050" spans="1:7" ht="15.75" x14ac:dyDescent="0.25">
      <c r="A1050"/>
      <c r="B1050"/>
      <c r="C1050"/>
      <c r="D1050"/>
      <c r="E1050"/>
      <c r="F1050"/>
      <c r="G1050"/>
    </row>
    <row r="1051" spans="1:7" ht="15.75" x14ac:dyDescent="0.25">
      <c r="A1051"/>
      <c r="B1051"/>
      <c r="C1051"/>
      <c r="D1051"/>
      <c r="E1051"/>
      <c r="F1051"/>
      <c r="G1051"/>
    </row>
    <row r="1052" spans="1:7" ht="15.75" x14ac:dyDescent="0.25">
      <c r="A1052"/>
      <c r="B1052"/>
      <c r="C1052"/>
      <c r="D1052"/>
      <c r="E1052"/>
      <c r="F1052"/>
      <c r="G1052"/>
    </row>
    <row r="1053" spans="1:7" ht="15.75" x14ac:dyDescent="0.25">
      <c r="A1053"/>
      <c r="B1053"/>
      <c r="C1053"/>
      <c r="D1053"/>
      <c r="E1053"/>
      <c r="F1053"/>
      <c r="G1053"/>
    </row>
    <row r="1054" spans="1:7" ht="15.75" x14ac:dyDescent="0.25">
      <c r="A1054"/>
      <c r="B1054"/>
      <c r="C1054"/>
      <c r="D1054"/>
      <c r="E1054"/>
      <c r="F1054"/>
      <c r="G1054"/>
    </row>
    <row r="1055" spans="1:7" ht="15.75" x14ac:dyDescent="0.25">
      <c r="A1055"/>
      <c r="B1055"/>
      <c r="C1055"/>
      <c r="D1055"/>
      <c r="E1055"/>
      <c r="F1055"/>
      <c r="G1055"/>
    </row>
    <row r="1056" spans="1:7" ht="15.75" x14ac:dyDescent="0.25">
      <c r="A1056"/>
      <c r="B1056"/>
      <c r="C1056"/>
      <c r="D1056"/>
      <c r="E1056"/>
      <c r="F1056"/>
      <c r="G1056"/>
    </row>
    <row r="1057" spans="1:7" ht="15.75" x14ac:dyDescent="0.25">
      <c r="A1057"/>
      <c r="B1057"/>
      <c r="C1057"/>
      <c r="D1057"/>
      <c r="E1057"/>
      <c r="F1057"/>
      <c r="G1057"/>
    </row>
    <row r="1058" spans="1:7" ht="15.75" x14ac:dyDescent="0.25">
      <c r="A1058"/>
      <c r="B1058"/>
      <c r="C1058"/>
      <c r="D1058"/>
      <c r="E1058"/>
      <c r="F1058"/>
      <c r="G1058"/>
    </row>
    <row r="1059" spans="1:7" ht="15.75" x14ac:dyDescent="0.25">
      <c r="A1059"/>
      <c r="B1059"/>
      <c r="C1059"/>
      <c r="D1059"/>
      <c r="E1059"/>
      <c r="F1059"/>
      <c r="G1059"/>
    </row>
    <row r="1060" spans="1:7" ht="15.75" x14ac:dyDescent="0.25">
      <c r="A1060"/>
      <c r="B1060"/>
      <c r="C1060"/>
      <c r="D1060"/>
      <c r="E1060"/>
      <c r="F1060"/>
      <c r="G1060"/>
    </row>
    <row r="1061" spans="1:7" ht="15.75" x14ac:dyDescent="0.25">
      <c r="A1061"/>
      <c r="B1061"/>
      <c r="C1061"/>
      <c r="D1061"/>
      <c r="E1061"/>
      <c r="F1061"/>
      <c r="G1061"/>
    </row>
    <row r="1062" spans="1:7" ht="15.75" x14ac:dyDescent="0.25">
      <c r="A1062"/>
      <c r="B1062"/>
      <c r="C1062"/>
      <c r="D1062"/>
      <c r="E1062"/>
      <c r="F1062"/>
      <c r="G1062"/>
    </row>
    <row r="1063" spans="1:7" ht="15.75" x14ac:dyDescent="0.25">
      <c r="A1063"/>
      <c r="B1063"/>
      <c r="C1063"/>
      <c r="D1063"/>
      <c r="E1063"/>
      <c r="F1063"/>
      <c r="G1063"/>
    </row>
    <row r="1064" spans="1:7" ht="15.75" x14ac:dyDescent="0.25">
      <c r="A1064"/>
      <c r="B1064"/>
      <c r="C1064"/>
      <c r="D1064"/>
      <c r="E1064"/>
      <c r="F1064"/>
      <c r="G1064"/>
    </row>
    <row r="1065" spans="1:7" ht="15.75" x14ac:dyDescent="0.25">
      <c r="A1065"/>
      <c r="B1065"/>
      <c r="C1065"/>
      <c r="D1065"/>
      <c r="E1065"/>
      <c r="F1065"/>
      <c r="G1065"/>
    </row>
    <row r="1066" spans="1:7" ht="15.75" x14ac:dyDescent="0.25">
      <c r="A1066"/>
      <c r="B1066"/>
      <c r="C1066"/>
      <c r="D1066"/>
      <c r="E1066"/>
      <c r="F1066"/>
      <c r="G1066"/>
    </row>
    <row r="1067" spans="1:7" ht="15.75" x14ac:dyDescent="0.25">
      <c r="A1067"/>
      <c r="B1067"/>
      <c r="C1067"/>
      <c r="D1067"/>
      <c r="E1067"/>
      <c r="F1067"/>
      <c r="G1067"/>
    </row>
    <row r="1068" spans="1:7" ht="15.75" x14ac:dyDescent="0.25">
      <c r="A1068"/>
      <c r="B1068"/>
      <c r="C1068"/>
      <c r="D1068"/>
      <c r="E1068"/>
      <c r="F1068"/>
      <c r="G1068"/>
    </row>
    <row r="1069" spans="1:7" ht="15.75" x14ac:dyDescent="0.25">
      <c r="A1069"/>
      <c r="B1069"/>
      <c r="C1069"/>
      <c r="D1069"/>
      <c r="E1069"/>
      <c r="F1069"/>
      <c r="G1069"/>
    </row>
    <row r="1070" spans="1:7" ht="15.75" x14ac:dyDescent="0.25">
      <c r="A1070"/>
      <c r="B1070"/>
      <c r="C1070"/>
      <c r="D1070"/>
      <c r="E1070"/>
      <c r="F1070"/>
      <c r="G1070"/>
    </row>
    <row r="1071" spans="1:7" ht="15.75" x14ac:dyDescent="0.25">
      <c r="A1071"/>
      <c r="B1071"/>
      <c r="C1071"/>
      <c r="D1071"/>
      <c r="E1071"/>
      <c r="F1071"/>
      <c r="G1071"/>
    </row>
    <row r="1072" spans="1:7" ht="15.75" x14ac:dyDescent="0.25">
      <c r="A1072"/>
      <c r="B1072"/>
      <c r="C1072"/>
      <c r="D1072"/>
      <c r="E1072"/>
      <c r="F1072"/>
      <c r="G1072"/>
    </row>
    <row r="1073" spans="1:7" ht="15.75" x14ac:dyDescent="0.25">
      <c r="A1073"/>
      <c r="B1073"/>
      <c r="C1073"/>
      <c r="D1073"/>
      <c r="E1073"/>
      <c r="F1073"/>
      <c r="G1073"/>
    </row>
    <row r="1074" spans="1:7" ht="15.75" x14ac:dyDescent="0.25">
      <c r="A1074"/>
      <c r="B1074"/>
      <c r="C1074"/>
      <c r="D1074"/>
      <c r="E1074"/>
      <c r="F1074"/>
      <c r="G1074"/>
    </row>
    <row r="1075" spans="1:7" ht="15.75" x14ac:dyDescent="0.25">
      <c r="A1075"/>
      <c r="B1075"/>
      <c r="C1075"/>
      <c r="D1075"/>
      <c r="E1075"/>
      <c r="F1075"/>
      <c r="G1075"/>
    </row>
    <row r="1076" spans="1:7" ht="15.75" x14ac:dyDescent="0.25">
      <c r="A1076"/>
      <c r="B1076"/>
      <c r="C1076"/>
      <c r="D1076"/>
      <c r="E1076"/>
      <c r="F1076"/>
      <c r="G1076"/>
    </row>
    <row r="1077" spans="1:7" ht="15.75" x14ac:dyDescent="0.25">
      <c r="A1077"/>
      <c r="B1077"/>
      <c r="C1077"/>
      <c r="D1077"/>
      <c r="E1077"/>
      <c r="F1077"/>
      <c r="G1077"/>
    </row>
    <row r="1078" spans="1:7" ht="15.75" x14ac:dyDescent="0.25">
      <c r="A1078"/>
      <c r="B1078"/>
      <c r="C1078"/>
      <c r="D1078"/>
      <c r="E1078"/>
      <c r="F1078"/>
      <c r="G1078"/>
    </row>
    <row r="1079" spans="1:7" ht="15.75" x14ac:dyDescent="0.25">
      <c r="A1079"/>
      <c r="B1079"/>
      <c r="C1079"/>
      <c r="D1079"/>
      <c r="E1079"/>
      <c r="F1079"/>
      <c r="G1079"/>
    </row>
    <row r="1080" spans="1:7" ht="15.75" x14ac:dyDescent="0.25">
      <c r="A1080"/>
      <c r="B1080"/>
      <c r="C1080"/>
      <c r="D1080"/>
      <c r="E1080"/>
      <c r="F1080"/>
      <c r="G1080"/>
    </row>
    <row r="1081" spans="1:7" ht="15.75" x14ac:dyDescent="0.25">
      <c r="A1081"/>
      <c r="B1081"/>
      <c r="C1081"/>
      <c r="D1081"/>
      <c r="E1081"/>
      <c r="F1081"/>
      <c r="G1081"/>
    </row>
    <row r="1082" spans="1:7" ht="15.75" x14ac:dyDescent="0.25">
      <c r="A1082"/>
      <c r="B1082"/>
      <c r="C1082"/>
      <c r="D1082"/>
      <c r="E1082"/>
      <c r="F1082"/>
      <c r="G1082"/>
    </row>
    <row r="1083" spans="1:7" ht="15.75" x14ac:dyDescent="0.25">
      <c r="A1083"/>
      <c r="B1083"/>
      <c r="C1083"/>
      <c r="D1083"/>
      <c r="E1083"/>
      <c r="F1083"/>
      <c r="G1083"/>
    </row>
    <row r="1084" spans="1:7" ht="15.75" x14ac:dyDescent="0.25">
      <c r="A1084"/>
      <c r="B1084"/>
      <c r="C1084"/>
      <c r="D1084"/>
      <c r="E1084"/>
      <c r="F1084"/>
      <c r="G1084"/>
    </row>
    <row r="1085" spans="1:7" ht="15.75" x14ac:dyDescent="0.25">
      <c r="A1085"/>
      <c r="B1085"/>
      <c r="C1085"/>
      <c r="D1085"/>
      <c r="E1085"/>
      <c r="F1085"/>
      <c r="G1085"/>
    </row>
    <row r="1086" spans="1:7" ht="15.75" x14ac:dyDescent="0.25">
      <c r="A1086"/>
      <c r="B1086"/>
      <c r="C1086"/>
      <c r="D1086"/>
      <c r="E1086"/>
      <c r="F1086"/>
      <c r="G1086"/>
    </row>
    <row r="1087" spans="1:7" ht="15.75" x14ac:dyDescent="0.25">
      <c r="A1087"/>
      <c r="B1087"/>
      <c r="C1087"/>
      <c r="D1087"/>
      <c r="E1087"/>
      <c r="F1087"/>
      <c r="G1087"/>
    </row>
    <row r="1088" spans="1:7" ht="15.75" x14ac:dyDescent="0.25">
      <c r="A1088"/>
      <c r="B1088"/>
      <c r="C1088"/>
      <c r="D1088"/>
      <c r="E1088"/>
      <c r="F1088"/>
      <c r="G1088"/>
    </row>
    <row r="1089" spans="1:7" ht="15.75" x14ac:dyDescent="0.25">
      <c r="A1089"/>
      <c r="B1089"/>
      <c r="C1089"/>
      <c r="D1089"/>
      <c r="E1089"/>
      <c r="F1089"/>
      <c r="G1089"/>
    </row>
    <row r="1090" spans="1:7" ht="15.75" x14ac:dyDescent="0.25">
      <c r="A1090"/>
      <c r="B1090"/>
      <c r="C1090"/>
      <c r="D1090"/>
      <c r="E1090"/>
      <c r="F1090"/>
      <c r="G1090"/>
    </row>
    <row r="1091" spans="1:7" ht="15.75" x14ac:dyDescent="0.25">
      <c r="A1091"/>
      <c r="B1091"/>
      <c r="C1091"/>
      <c r="D1091"/>
      <c r="E1091"/>
      <c r="F1091"/>
      <c r="G1091"/>
    </row>
    <row r="1092" spans="1:7" ht="15.75" x14ac:dyDescent="0.25">
      <c r="A1092"/>
      <c r="B1092"/>
      <c r="C1092"/>
      <c r="D1092"/>
      <c r="E1092"/>
      <c r="F1092"/>
      <c r="G1092"/>
    </row>
    <row r="1093" spans="1:7" ht="15.75" x14ac:dyDescent="0.25">
      <c r="A1093"/>
      <c r="B1093"/>
      <c r="C1093"/>
      <c r="D1093"/>
      <c r="E1093"/>
      <c r="F1093"/>
      <c r="G1093"/>
    </row>
    <row r="1094" spans="1:7" ht="15.75" x14ac:dyDescent="0.25">
      <c r="A1094"/>
      <c r="B1094"/>
      <c r="C1094"/>
      <c r="D1094"/>
      <c r="E1094"/>
      <c r="F1094"/>
      <c r="G1094"/>
    </row>
    <row r="1095" spans="1:7" ht="15.75" x14ac:dyDescent="0.25">
      <c r="A1095"/>
      <c r="B1095"/>
      <c r="C1095"/>
      <c r="D1095"/>
      <c r="E1095"/>
      <c r="F1095"/>
      <c r="G1095"/>
    </row>
    <row r="1096" spans="1:7" ht="15.75" x14ac:dyDescent="0.25">
      <c r="A1096"/>
      <c r="B1096"/>
      <c r="C1096"/>
      <c r="D1096"/>
      <c r="E1096"/>
      <c r="F1096"/>
      <c r="G1096"/>
    </row>
    <row r="1097" spans="1:7" x14ac:dyDescent="0.2">
      <c r="E1097" s="36"/>
      <c r="F1097" s="38"/>
      <c r="G1097" s="100"/>
    </row>
  </sheetData>
  <autoFilter ref="A1:G257">
    <sortState ref="A2:G257">
      <sortCondition ref="B1:B257"/>
    </sortState>
  </autoFilter>
  <pageMargins left="0.7" right="0.7" top="0.75" bottom="0.75" header="0.3" footer="0.3"/>
  <pageSetup paperSize="9" scale="93" fitToHeight="0" orientation="landscape" r:id="rId1"/>
  <headerFooter>
    <oddHeader>&amp;A</oddHeader>
    <oddFooter>Pagina &amp;P di &amp;N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095"/>
  <sheetViews>
    <sheetView zoomScale="90" zoomScaleNormal="90" workbookViewId="0">
      <pane ySplit="1" topLeftCell="A289" activePane="bottomLeft" state="frozen"/>
      <selection pane="bottomLeft" activeCell="I319" sqref="I319"/>
    </sheetView>
  </sheetViews>
  <sheetFormatPr defaultColWidth="21.125" defaultRowHeight="12.75" x14ac:dyDescent="0.2"/>
  <cols>
    <col min="1" max="1" width="8.5" style="43" bestFit="1" customWidth="1"/>
    <col min="2" max="2" width="23.5" style="43" bestFit="1" customWidth="1"/>
    <col min="3" max="3" width="23" style="28" customWidth="1"/>
    <col min="4" max="4" width="9.375" style="28" bestFit="1" customWidth="1"/>
    <col min="5" max="5" width="17.625" style="249" bestFit="1" customWidth="1"/>
    <col min="6" max="6" width="8.25" style="28" customWidth="1"/>
    <col min="7" max="7" width="14.625" style="105" bestFit="1" customWidth="1"/>
    <col min="8" max="16384" width="21.125" style="28"/>
  </cols>
  <sheetData>
    <row r="1" spans="1:8" ht="38.25" x14ac:dyDescent="0.2">
      <c r="A1" s="1" t="s">
        <v>5920</v>
      </c>
      <c r="B1" s="1" t="s">
        <v>15</v>
      </c>
      <c r="C1" s="250" t="s">
        <v>16</v>
      </c>
      <c r="D1" s="1" t="s">
        <v>17</v>
      </c>
      <c r="E1" s="161" t="s">
        <v>5921</v>
      </c>
      <c r="F1" s="1" t="s">
        <v>18</v>
      </c>
      <c r="G1" s="102" t="s">
        <v>5922</v>
      </c>
      <c r="H1" s="102" t="s">
        <v>5924</v>
      </c>
    </row>
    <row r="2" spans="1:8" x14ac:dyDescent="0.2">
      <c r="A2" s="39" t="s">
        <v>10</v>
      </c>
      <c r="B2" s="39" t="s">
        <v>2455</v>
      </c>
      <c r="C2" s="29" t="s">
        <v>2456</v>
      </c>
      <c r="D2" s="29">
        <v>305792</v>
      </c>
      <c r="E2" s="169">
        <v>249</v>
      </c>
      <c r="F2" s="30">
        <f t="shared" ref="F2:F65" si="0">E2/$E$314</f>
        <v>1.964853582898672E-3</v>
      </c>
      <c r="G2" s="103">
        <f t="shared" ref="G2:G65" si="1">$H$2*F2</f>
        <v>7851.5549172630936</v>
      </c>
      <c r="H2" s="168">
        <v>3996000</v>
      </c>
    </row>
    <row r="3" spans="1:8" x14ac:dyDescent="0.2">
      <c r="A3" s="39" t="s">
        <v>10</v>
      </c>
      <c r="B3" s="39" t="s">
        <v>2457</v>
      </c>
      <c r="C3" s="29" t="s">
        <v>2458</v>
      </c>
      <c r="D3" s="29">
        <v>305715</v>
      </c>
      <c r="E3" s="169">
        <v>116</v>
      </c>
      <c r="F3" s="30">
        <f t="shared" si="0"/>
        <v>9.1535347637046569E-4</v>
      </c>
      <c r="G3" s="103">
        <f t="shared" si="1"/>
        <v>3657.7524915763811</v>
      </c>
    </row>
    <row r="4" spans="1:8" x14ac:dyDescent="0.2">
      <c r="A4" s="39" t="s">
        <v>10</v>
      </c>
      <c r="B4" s="39" t="s">
        <v>2459</v>
      </c>
      <c r="C4" s="29" t="s">
        <v>2458</v>
      </c>
      <c r="D4" s="29">
        <v>305716</v>
      </c>
      <c r="E4" s="169">
        <v>83</v>
      </c>
      <c r="F4" s="30">
        <f t="shared" si="0"/>
        <v>6.5495119429955732E-4</v>
      </c>
      <c r="G4" s="103">
        <f t="shared" si="1"/>
        <v>2617.184972421031</v>
      </c>
    </row>
    <row r="5" spans="1:8" x14ac:dyDescent="0.2">
      <c r="A5" s="39" t="s">
        <v>10</v>
      </c>
      <c r="B5" s="39" t="s">
        <v>2460</v>
      </c>
      <c r="C5" s="29" t="s">
        <v>2456</v>
      </c>
      <c r="D5" s="29">
        <v>305793</v>
      </c>
      <c r="E5" s="169">
        <v>32</v>
      </c>
      <c r="F5" s="30">
        <f t="shared" si="0"/>
        <v>2.5251130382633537E-4</v>
      </c>
      <c r="G5" s="103">
        <f t="shared" si="1"/>
        <v>1009.0351700900361</v>
      </c>
    </row>
    <row r="6" spans="1:8" x14ac:dyDescent="0.2">
      <c r="A6" s="39" t="s">
        <v>10</v>
      </c>
      <c r="B6" s="39" t="s">
        <v>5508</v>
      </c>
      <c r="C6" s="29" t="s">
        <v>2458</v>
      </c>
      <c r="D6" s="29">
        <v>305717</v>
      </c>
      <c r="E6" s="169">
        <v>204</v>
      </c>
      <c r="F6" s="30">
        <f t="shared" si="0"/>
        <v>1.6097595618928878E-3</v>
      </c>
      <c r="G6" s="103">
        <f t="shared" si="1"/>
        <v>6432.5992093239793</v>
      </c>
    </row>
    <row r="7" spans="1:8" x14ac:dyDescent="0.2">
      <c r="A7" s="39" t="s">
        <v>10</v>
      </c>
      <c r="B7" s="39" t="s">
        <v>2461</v>
      </c>
      <c r="C7" s="29" t="s">
        <v>2456</v>
      </c>
      <c r="D7" s="29">
        <v>305795</v>
      </c>
      <c r="E7" s="169">
        <v>98</v>
      </c>
      <c r="F7" s="30">
        <f t="shared" si="0"/>
        <v>7.73315867968152E-4</v>
      </c>
      <c r="G7" s="103">
        <f t="shared" si="1"/>
        <v>3090.1702084007352</v>
      </c>
    </row>
    <row r="8" spans="1:8" x14ac:dyDescent="0.2">
      <c r="A8" s="39" t="s">
        <v>10</v>
      </c>
      <c r="B8" s="39" t="s">
        <v>2462</v>
      </c>
      <c r="C8" s="29" t="s">
        <v>2458</v>
      </c>
      <c r="D8" s="29">
        <v>64725</v>
      </c>
      <c r="E8" s="169">
        <v>3387</v>
      </c>
      <c r="F8" s="30">
        <f t="shared" si="0"/>
        <v>2.6726743314368681E-2</v>
      </c>
      <c r="G8" s="103">
        <f t="shared" si="1"/>
        <v>106800.06628421725</v>
      </c>
    </row>
    <row r="9" spans="1:8" x14ac:dyDescent="0.2">
      <c r="A9" s="39" t="s">
        <v>10</v>
      </c>
      <c r="B9" s="39" t="s">
        <v>2463</v>
      </c>
      <c r="C9" s="29" t="s">
        <v>2456</v>
      </c>
      <c r="D9" s="29">
        <v>305796</v>
      </c>
      <c r="E9" s="169">
        <v>26</v>
      </c>
      <c r="F9" s="30">
        <f t="shared" si="0"/>
        <v>2.0516543435889747E-4</v>
      </c>
      <c r="G9" s="103">
        <f t="shared" si="1"/>
        <v>819.84107569815433</v>
      </c>
    </row>
    <row r="10" spans="1:8" x14ac:dyDescent="0.2">
      <c r="A10" s="39" t="s">
        <v>10</v>
      </c>
      <c r="B10" s="39" t="s">
        <v>2464</v>
      </c>
      <c r="C10" s="29" t="s">
        <v>2458</v>
      </c>
      <c r="D10" s="29">
        <v>305718</v>
      </c>
      <c r="E10" s="169">
        <v>48</v>
      </c>
      <c r="F10" s="30">
        <f t="shared" si="0"/>
        <v>3.78766955739503E-4</v>
      </c>
      <c r="G10" s="103">
        <f t="shared" si="1"/>
        <v>1513.552755135054</v>
      </c>
    </row>
    <row r="11" spans="1:8" x14ac:dyDescent="0.2">
      <c r="A11" s="39" t="s">
        <v>10</v>
      </c>
      <c r="B11" s="39" t="s">
        <v>2465</v>
      </c>
      <c r="C11" s="29" t="s">
        <v>2456</v>
      </c>
      <c r="D11" s="29">
        <v>305797</v>
      </c>
      <c r="E11" s="169">
        <v>338</v>
      </c>
      <c r="F11" s="30">
        <f t="shared" si="0"/>
        <v>2.6671506466656673E-3</v>
      </c>
      <c r="G11" s="103">
        <f t="shared" si="1"/>
        <v>10657.933984076006</v>
      </c>
    </row>
    <row r="12" spans="1:8" x14ac:dyDescent="0.2">
      <c r="A12" s="39" t="s">
        <v>10</v>
      </c>
      <c r="B12" s="39" t="s">
        <v>2466</v>
      </c>
      <c r="C12" s="29" t="s">
        <v>2467</v>
      </c>
      <c r="D12" s="29">
        <v>187435</v>
      </c>
      <c r="E12" s="169">
        <v>434</v>
      </c>
      <c r="F12" s="30">
        <f t="shared" si="0"/>
        <v>3.4246845581446732E-3</v>
      </c>
      <c r="G12" s="103">
        <f t="shared" si="1"/>
        <v>13685.039494346114</v>
      </c>
    </row>
    <row r="13" spans="1:8" x14ac:dyDescent="0.2">
      <c r="A13" s="39" t="s">
        <v>10</v>
      </c>
      <c r="B13" s="39" t="s">
        <v>2468</v>
      </c>
      <c r="C13" s="29" t="s">
        <v>2458</v>
      </c>
      <c r="D13" s="29">
        <v>305719</v>
      </c>
      <c r="E13" s="169">
        <v>75</v>
      </c>
      <c r="F13" s="30">
        <f t="shared" si="0"/>
        <v>5.9182336834297353E-4</v>
      </c>
      <c r="G13" s="103">
        <f t="shared" si="1"/>
        <v>2364.9261798985222</v>
      </c>
    </row>
    <row r="14" spans="1:8" x14ac:dyDescent="0.2">
      <c r="A14" s="39" t="s">
        <v>10</v>
      </c>
      <c r="B14" s="39" t="s">
        <v>2469</v>
      </c>
      <c r="C14" s="29" t="s">
        <v>2456</v>
      </c>
      <c r="D14" s="29">
        <v>305798</v>
      </c>
      <c r="E14" s="169">
        <v>39</v>
      </c>
      <c r="F14" s="30">
        <f t="shared" si="0"/>
        <v>3.0774815153834621E-4</v>
      </c>
      <c r="G14" s="103">
        <f t="shared" si="1"/>
        <v>1229.7616135472315</v>
      </c>
    </row>
    <row r="15" spans="1:8" x14ac:dyDescent="0.2">
      <c r="A15" s="39" t="s">
        <v>10</v>
      </c>
      <c r="B15" s="39" t="s">
        <v>2470</v>
      </c>
      <c r="C15" s="29" t="s">
        <v>2471</v>
      </c>
      <c r="D15" s="29">
        <v>305624</v>
      </c>
      <c r="E15" s="169">
        <v>95</v>
      </c>
      <c r="F15" s="30">
        <f t="shared" si="0"/>
        <v>7.4964293323443311E-4</v>
      </c>
      <c r="G15" s="103">
        <f t="shared" si="1"/>
        <v>2995.5731612047948</v>
      </c>
    </row>
    <row r="16" spans="1:8" x14ac:dyDescent="0.2">
      <c r="A16" s="39" t="s">
        <v>10</v>
      </c>
      <c r="B16" s="39" t="s">
        <v>2472</v>
      </c>
      <c r="C16" s="29" t="s">
        <v>2467</v>
      </c>
      <c r="D16" s="29">
        <v>305552</v>
      </c>
      <c r="E16" s="169">
        <v>25</v>
      </c>
      <c r="F16" s="30">
        <f t="shared" si="0"/>
        <v>1.972744561143245E-4</v>
      </c>
      <c r="G16" s="103">
        <f t="shared" si="1"/>
        <v>788.30872663284072</v>
      </c>
    </row>
    <row r="17" spans="1:7" x14ac:dyDescent="0.2">
      <c r="A17" s="39" t="s">
        <v>10</v>
      </c>
      <c r="B17" s="39" t="s">
        <v>2473</v>
      </c>
      <c r="C17" s="29" t="s">
        <v>2458</v>
      </c>
      <c r="D17" s="29">
        <v>170009</v>
      </c>
      <c r="E17" s="169">
        <v>1372</v>
      </c>
      <c r="F17" s="30">
        <f t="shared" si="0"/>
        <v>1.0826422151554127E-2</v>
      </c>
      <c r="G17" s="103">
        <f t="shared" si="1"/>
        <v>43262.382917610295</v>
      </c>
    </row>
    <row r="18" spans="1:7" x14ac:dyDescent="0.2">
      <c r="A18" s="39" t="s">
        <v>10</v>
      </c>
      <c r="B18" s="39" t="s">
        <v>2474</v>
      </c>
      <c r="C18" s="29" t="s">
        <v>2471</v>
      </c>
      <c r="D18" s="29">
        <v>305625</v>
      </c>
      <c r="E18" s="169">
        <v>212</v>
      </c>
      <c r="F18" s="30">
        <f t="shared" si="0"/>
        <v>1.6728873878494718E-3</v>
      </c>
      <c r="G18" s="103">
        <f t="shared" si="1"/>
        <v>6684.8580018464891</v>
      </c>
    </row>
    <row r="19" spans="1:7" x14ac:dyDescent="0.2">
      <c r="A19" s="39" t="s">
        <v>10</v>
      </c>
      <c r="B19" s="39" t="s">
        <v>2475</v>
      </c>
      <c r="C19" s="29" t="s">
        <v>2467</v>
      </c>
      <c r="D19" s="29">
        <v>69587</v>
      </c>
      <c r="E19" s="169">
        <v>2627</v>
      </c>
      <c r="F19" s="30">
        <f t="shared" si="0"/>
        <v>2.0729599848493218E-2</v>
      </c>
      <c r="G19" s="103">
        <f t="shared" si="1"/>
        <v>82835.480994578902</v>
      </c>
    </row>
    <row r="20" spans="1:7" x14ac:dyDescent="0.2">
      <c r="A20" s="39" t="s">
        <v>10</v>
      </c>
      <c r="B20" s="39" t="s">
        <v>2476</v>
      </c>
      <c r="C20" s="29" t="s">
        <v>2456</v>
      </c>
      <c r="D20" s="29">
        <v>305799</v>
      </c>
      <c r="E20" s="169">
        <v>23</v>
      </c>
      <c r="F20" s="30">
        <f t="shared" si="0"/>
        <v>1.8149249962517853E-4</v>
      </c>
      <c r="G20" s="103">
        <f t="shared" si="1"/>
        <v>725.24402850221338</v>
      </c>
    </row>
    <row r="21" spans="1:7" x14ac:dyDescent="0.2">
      <c r="A21" s="39" t="s">
        <v>10</v>
      </c>
      <c r="B21" s="39" t="s">
        <v>2477</v>
      </c>
      <c r="C21" s="29" t="s">
        <v>2456</v>
      </c>
      <c r="D21" s="29">
        <v>305800</v>
      </c>
      <c r="E21" s="169">
        <v>18</v>
      </c>
      <c r="F21" s="30">
        <f t="shared" si="0"/>
        <v>1.4203760840231363E-4</v>
      </c>
      <c r="G21" s="103">
        <f t="shared" si="1"/>
        <v>567.58228317564522</v>
      </c>
    </row>
    <row r="22" spans="1:7" x14ac:dyDescent="0.2">
      <c r="A22" s="39" t="s">
        <v>10</v>
      </c>
      <c r="B22" s="39" t="s">
        <v>2478</v>
      </c>
      <c r="C22" s="29" t="s">
        <v>2471</v>
      </c>
      <c r="D22" s="29">
        <v>305626</v>
      </c>
      <c r="E22" s="169">
        <v>68</v>
      </c>
      <c r="F22" s="30">
        <f t="shared" si="0"/>
        <v>5.3658652063096263E-4</v>
      </c>
      <c r="G22" s="103">
        <f t="shared" si="1"/>
        <v>2144.1997364413269</v>
      </c>
    </row>
    <row r="23" spans="1:7" x14ac:dyDescent="0.2">
      <c r="A23" s="39" t="s">
        <v>10</v>
      </c>
      <c r="B23" s="39" t="s">
        <v>2479</v>
      </c>
      <c r="C23" s="29" t="s">
        <v>2471</v>
      </c>
      <c r="D23" s="29">
        <v>305627</v>
      </c>
      <c r="E23" s="169">
        <v>41</v>
      </c>
      <c r="F23" s="30">
        <f t="shared" si="0"/>
        <v>3.2353010802749216E-4</v>
      </c>
      <c r="G23" s="103">
        <f t="shared" si="1"/>
        <v>1292.8263116778587</v>
      </c>
    </row>
    <row r="24" spans="1:7" x14ac:dyDescent="0.2">
      <c r="A24" s="39" t="s">
        <v>10</v>
      </c>
      <c r="B24" s="39" t="s">
        <v>2480</v>
      </c>
      <c r="C24" s="29" t="s">
        <v>2458</v>
      </c>
      <c r="D24" s="29">
        <v>305720</v>
      </c>
      <c r="E24" s="169">
        <v>149</v>
      </c>
      <c r="F24" s="30">
        <f t="shared" si="0"/>
        <v>1.1757557584413741E-3</v>
      </c>
      <c r="G24" s="103">
        <f t="shared" si="1"/>
        <v>4698.3200107317307</v>
      </c>
    </row>
    <row r="25" spans="1:7" x14ac:dyDescent="0.2">
      <c r="A25" s="39" t="s">
        <v>10</v>
      </c>
      <c r="B25" s="39" t="s">
        <v>2481</v>
      </c>
      <c r="C25" s="29" t="s">
        <v>2458</v>
      </c>
      <c r="D25" s="29">
        <v>305721</v>
      </c>
      <c r="E25" s="169">
        <v>34</v>
      </c>
      <c r="F25" s="30">
        <f t="shared" si="0"/>
        <v>2.6829326031548132E-4</v>
      </c>
      <c r="G25" s="103">
        <f t="shared" si="1"/>
        <v>1072.0998682206634</v>
      </c>
    </row>
    <row r="26" spans="1:7" x14ac:dyDescent="0.2">
      <c r="A26" s="39" t="s">
        <v>10</v>
      </c>
      <c r="B26" s="39" t="s">
        <v>2482</v>
      </c>
      <c r="C26" s="29" t="s">
        <v>2456</v>
      </c>
      <c r="D26" s="29">
        <v>305801</v>
      </c>
      <c r="E26" s="169">
        <v>7</v>
      </c>
      <c r="F26" s="30">
        <f t="shared" si="0"/>
        <v>5.5236847712010855E-5</v>
      </c>
      <c r="G26" s="103">
        <f t="shared" si="1"/>
        <v>220.72644345719539</v>
      </c>
    </row>
    <row r="27" spans="1:7" x14ac:dyDescent="0.2">
      <c r="A27" s="39" t="s">
        <v>10</v>
      </c>
      <c r="B27" s="39" t="s">
        <v>2483</v>
      </c>
      <c r="C27" s="29" t="s">
        <v>2456</v>
      </c>
      <c r="D27" s="29">
        <v>305803</v>
      </c>
      <c r="E27" s="169">
        <v>24</v>
      </c>
      <c r="F27" s="30">
        <f t="shared" si="0"/>
        <v>1.893834778697515E-4</v>
      </c>
      <c r="G27" s="103">
        <f t="shared" si="1"/>
        <v>756.77637756752699</v>
      </c>
    </row>
    <row r="28" spans="1:7" x14ac:dyDescent="0.2">
      <c r="A28" s="39" t="s">
        <v>10</v>
      </c>
      <c r="B28" s="39" t="s">
        <v>2484</v>
      </c>
      <c r="C28" s="29" t="s">
        <v>2471</v>
      </c>
      <c r="D28" s="29">
        <v>305628</v>
      </c>
      <c r="E28" s="169">
        <v>376</v>
      </c>
      <c r="F28" s="30">
        <f t="shared" si="0"/>
        <v>2.9670078199594404E-3</v>
      </c>
      <c r="G28" s="103">
        <f t="shared" si="1"/>
        <v>11856.163248557925</v>
      </c>
    </row>
    <row r="29" spans="1:7" x14ac:dyDescent="0.2">
      <c r="A29" s="39" t="s">
        <v>10</v>
      </c>
      <c r="B29" s="39" t="s">
        <v>2485</v>
      </c>
      <c r="C29" s="29" t="s">
        <v>2467</v>
      </c>
      <c r="D29" s="29">
        <v>305554</v>
      </c>
      <c r="E29" s="169">
        <v>105</v>
      </c>
      <c r="F29" s="30">
        <f t="shared" si="0"/>
        <v>8.285527156801629E-4</v>
      </c>
      <c r="G29" s="103">
        <f t="shared" si="1"/>
        <v>3310.8966518579309</v>
      </c>
    </row>
    <row r="30" spans="1:7" x14ac:dyDescent="0.2">
      <c r="A30" s="39" t="s">
        <v>10</v>
      </c>
      <c r="B30" s="39" t="s">
        <v>2486</v>
      </c>
      <c r="C30" s="29" t="s">
        <v>2467</v>
      </c>
      <c r="D30" s="29">
        <v>305555</v>
      </c>
      <c r="E30" s="169">
        <v>82</v>
      </c>
      <c r="F30" s="30">
        <f t="shared" si="0"/>
        <v>6.4706021605498432E-4</v>
      </c>
      <c r="G30" s="103">
        <f t="shared" si="1"/>
        <v>2585.6526233557174</v>
      </c>
    </row>
    <row r="31" spans="1:7" x14ac:dyDescent="0.2">
      <c r="A31" s="39" t="s">
        <v>10</v>
      </c>
      <c r="B31" s="39" t="s">
        <v>2487</v>
      </c>
      <c r="C31" s="29" t="s">
        <v>2471</v>
      </c>
      <c r="D31" s="29">
        <v>305629</v>
      </c>
      <c r="E31" s="169">
        <v>308</v>
      </c>
      <c r="F31" s="30">
        <f t="shared" si="0"/>
        <v>2.4304212993284777E-3</v>
      </c>
      <c r="G31" s="103">
        <f t="shared" si="1"/>
        <v>9711.9635121165975</v>
      </c>
    </row>
    <row r="32" spans="1:7" x14ac:dyDescent="0.2">
      <c r="A32" s="39" t="s">
        <v>10</v>
      </c>
      <c r="B32" s="39" t="s">
        <v>5509</v>
      </c>
      <c r="C32" s="29" t="s">
        <v>2471</v>
      </c>
      <c r="D32" s="29">
        <v>305630</v>
      </c>
      <c r="E32" s="169">
        <v>37</v>
      </c>
      <c r="F32" s="30">
        <f t="shared" si="0"/>
        <v>2.9196619504920026E-4</v>
      </c>
      <c r="G32" s="103">
        <f t="shared" si="1"/>
        <v>1166.6969154166043</v>
      </c>
    </row>
    <row r="33" spans="1:7" x14ac:dyDescent="0.2">
      <c r="A33" s="39" t="s">
        <v>10</v>
      </c>
      <c r="B33" s="39" t="s">
        <v>2488</v>
      </c>
      <c r="C33" s="29" t="s">
        <v>2458</v>
      </c>
      <c r="D33" s="29">
        <v>305723</v>
      </c>
      <c r="E33" s="169">
        <v>210</v>
      </c>
      <c r="F33" s="30">
        <f t="shared" si="0"/>
        <v>1.6571054313603258E-3</v>
      </c>
      <c r="G33" s="103">
        <f t="shared" si="1"/>
        <v>6621.7933037158618</v>
      </c>
    </row>
    <row r="34" spans="1:7" x14ac:dyDescent="0.2">
      <c r="A34" s="39" t="s">
        <v>10</v>
      </c>
      <c r="B34" s="39" t="s">
        <v>2489</v>
      </c>
      <c r="C34" s="29" t="s">
        <v>2458</v>
      </c>
      <c r="D34" s="29">
        <v>305724</v>
      </c>
      <c r="E34" s="169">
        <v>23</v>
      </c>
      <c r="F34" s="30">
        <f t="shared" si="0"/>
        <v>1.8149249962517853E-4</v>
      </c>
      <c r="G34" s="103">
        <f t="shared" si="1"/>
        <v>725.24402850221338</v>
      </c>
    </row>
    <row r="35" spans="1:7" x14ac:dyDescent="0.2">
      <c r="A35" s="39" t="s">
        <v>10</v>
      </c>
      <c r="B35" s="39" t="s">
        <v>5510</v>
      </c>
      <c r="C35" s="29" t="s">
        <v>2456</v>
      </c>
      <c r="D35" s="29">
        <v>305805</v>
      </c>
      <c r="E35" s="169">
        <v>9</v>
      </c>
      <c r="F35" s="30">
        <f t="shared" si="0"/>
        <v>7.1018804201156816E-5</v>
      </c>
      <c r="G35" s="103">
        <f t="shared" si="1"/>
        <v>283.79114158782261</v>
      </c>
    </row>
    <row r="36" spans="1:7" x14ac:dyDescent="0.2">
      <c r="A36" s="39" t="s">
        <v>10</v>
      </c>
      <c r="B36" s="39" t="s">
        <v>2490</v>
      </c>
      <c r="C36" s="29" t="s">
        <v>2471</v>
      </c>
      <c r="D36" s="29">
        <v>305631</v>
      </c>
      <c r="E36" s="169">
        <v>38</v>
      </c>
      <c r="F36" s="30">
        <f t="shared" si="0"/>
        <v>2.9985717329377321E-4</v>
      </c>
      <c r="G36" s="103">
        <f t="shared" si="1"/>
        <v>1198.2292644819177</v>
      </c>
    </row>
    <row r="37" spans="1:7" x14ac:dyDescent="0.2">
      <c r="A37" s="39" t="s">
        <v>10</v>
      </c>
      <c r="B37" s="39" t="s">
        <v>2491</v>
      </c>
      <c r="C37" s="29" t="s">
        <v>2471</v>
      </c>
      <c r="D37" s="29">
        <v>305632</v>
      </c>
      <c r="E37" s="169">
        <v>243</v>
      </c>
      <c r="F37" s="30">
        <f t="shared" si="0"/>
        <v>1.9175077134312342E-3</v>
      </c>
      <c r="G37" s="103">
        <f t="shared" si="1"/>
        <v>7662.3608228712119</v>
      </c>
    </row>
    <row r="38" spans="1:7" x14ac:dyDescent="0.2">
      <c r="A38" s="39" t="s">
        <v>10</v>
      </c>
      <c r="B38" s="39" t="s">
        <v>2492</v>
      </c>
      <c r="C38" s="29" t="s">
        <v>2471</v>
      </c>
      <c r="D38" s="29">
        <v>305633</v>
      </c>
      <c r="E38" s="169">
        <v>158</v>
      </c>
      <c r="F38" s="30">
        <f t="shared" si="0"/>
        <v>1.2467745626425308E-3</v>
      </c>
      <c r="G38" s="103">
        <f t="shared" si="1"/>
        <v>4982.1111523195532</v>
      </c>
    </row>
    <row r="39" spans="1:7" x14ac:dyDescent="0.2">
      <c r="A39" s="39" t="s">
        <v>10</v>
      </c>
      <c r="B39" s="39" t="s">
        <v>2493</v>
      </c>
      <c r="C39" s="29" t="s">
        <v>2456</v>
      </c>
      <c r="D39" s="29">
        <v>305806</v>
      </c>
      <c r="E39" s="169">
        <v>143</v>
      </c>
      <c r="F39" s="30">
        <f t="shared" si="0"/>
        <v>1.1284098889739361E-3</v>
      </c>
      <c r="G39" s="103">
        <f t="shared" si="1"/>
        <v>4509.1259163398481</v>
      </c>
    </row>
    <row r="40" spans="1:7" x14ac:dyDescent="0.2">
      <c r="A40" s="39" t="s">
        <v>10</v>
      </c>
      <c r="B40" s="39" t="s">
        <v>2494</v>
      </c>
      <c r="C40" s="29" t="s">
        <v>2458</v>
      </c>
      <c r="D40" s="29">
        <v>305725</v>
      </c>
      <c r="E40" s="169">
        <v>56</v>
      </c>
      <c r="F40" s="30">
        <f t="shared" si="0"/>
        <v>4.4189478169608684E-4</v>
      </c>
      <c r="G40" s="103">
        <f t="shared" si="1"/>
        <v>1765.8115476575631</v>
      </c>
    </row>
    <row r="41" spans="1:7" x14ac:dyDescent="0.2">
      <c r="A41" s="39" t="s">
        <v>10</v>
      </c>
      <c r="B41" s="39" t="s">
        <v>2495</v>
      </c>
      <c r="C41" s="29" t="s">
        <v>2458</v>
      </c>
      <c r="D41" s="29">
        <v>305726</v>
      </c>
      <c r="E41" s="169">
        <v>335</v>
      </c>
      <c r="F41" s="30">
        <f t="shared" si="0"/>
        <v>2.6434777119319483E-3</v>
      </c>
      <c r="G41" s="103">
        <f t="shared" si="1"/>
        <v>10563.336936880065</v>
      </c>
    </row>
    <row r="42" spans="1:7" x14ac:dyDescent="0.2">
      <c r="A42" s="39" t="s">
        <v>10</v>
      </c>
      <c r="B42" s="39" t="s">
        <v>6755</v>
      </c>
      <c r="C42" s="29">
        <v>523</v>
      </c>
      <c r="D42" s="39">
        <v>305807</v>
      </c>
      <c r="E42" s="169">
        <v>12</v>
      </c>
      <c r="F42" s="30">
        <f t="shared" si="0"/>
        <v>9.469173893487575E-5</v>
      </c>
      <c r="G42" s="103">
        <f t="shared" si="1"/>
        <v>378.3881887837635</v>
      </c>
    </row>
    <row r="43" spans="1:7" x14ac:dyDescent="0.2">
      <c r="A43" s="39" t="s">
        <v>10</v>
      </c>
      <c r="B43" s="39" t="s">
        <v>2496</v>
      </c>
      <c r="C43" s="29" t="s">
        <v>2471</v>
      </c>
      <c r="D43" s="29">
        <v>305634</v>
      </c>
      <c r="E43" s="169">
        <v>208</v>
      </c>
      <c r="F43" s="30">
        <f t="shared" si="0"/>
        <v>1.6413234748711798E-3</v>
      </c>
      <c r="G43" s="103">
        <f t="shared" si="1"/>
        <v>6558.7286055852346</v>
      </c>
    </row>
    <row r="44" spans="1:7" x14ac:dyDescent="0.2">
      <c r="A44" s="39" t="s">
        <v>10</v>
      </c>
      <c r="B44" s="39" t="s">
        <v>2497</v>
      </c>
      <c r="C44" s="29" t="s">
        <v>2471</v>
      </c>
      <c r="D44" s="29">
        <v>305635</v>
      </c>
      <c r="E44" s="169">
        <v>76</v>
      </c>
      <c r="F44" s="30">
        <f t="shared" si="0"/>
        <v>5.9971434658754642E-4</v>
      </c>
      <c r="G44" s="103">
        <f t="shared" si="1"/>
        <v>2396.4585289638353</v>
      </c>
    </row>
    <row r="45" spans="1:7" x14ac:dyDescent="0.2">
      <c r="A45" s="39" t="s">
        <v>10</v>
      </c>
      <c r="B45" s="39" t="s">
        <v>2498</v>
      </c>
      <c r="C45" s="29" t="s">
        <v>2458</v>
      </c>
      <c r="D45" s="29">
        <v>305728</v>
      </c>
      <c r="E45" s="169">
        <v>60</v>
      </c>
      <c r="F45" s="30">
        <f t="shared" si="0"/>
        <v>4.7345869467437879E-4</v>
      </c>
      <c r="G45" s="103">
        <f t="shared" si="1"/>
        <v>1891.9409439188175</v>
      </c>
    </row>
    <row r="46" spans="1:7" x14ac:dyDescent="0.2">
      <c r="A46" s="39" t="s">
        <v>10</v>
      </c>
      <c r="B46" s="39" t="s">
        <v>2499</v>
      </c>
      <c r="C46" s="29" t="s">
        <v>2458</v>
      </c>
      <c r="D46" s="29">
        <v>305729</v>
      </c>
      <c r="E46" s="169">
        <v>16</v>
      </c>
      <c r="F46" s="30">
        <f t="shared" si="0"/>
        <v>1.2625565191316768E-4</v>
      </c>
      <c r="G46" s="103">
        <f t="shared" si="1"/>
        <v>504.51758504501805</v>
      </c>
    </row>
    <row r="47" spans="1:7" x14ac:dyDescent="0.2">
      <c r="A47" s="39" t="s">
        <v>10</v>
      </c>
      <c r="B47" s="39" t="s">
        <v>2500</v>
      </c>
      <c r="C47" s="29" t="s">
        <v>2471</v>
      </c>
      <c r="D47" s="29">
        <v>72266</v>
      </c>
      <c r="E47" s="169">
        <v>690</v>
      </c>
      <c r="F47" s="30">
        <f t="shared" si="0"/>
        <v>5.4447749887553557E-3</v>
      </c>
      <c r="G47" s="103">
        <f t="shared" si="1"/>
        <v>21757.320855066402</v>
      </c>
    </row>
    <row r="48" spans="1:7" x14ac:dyDescent="0.2">
      <c r="A48" s="39" t="s">
        <v>10</v>
      </c>
      <c r="B48" s="39" t="s">
        <v>2501</v>
      </c>
      <c r="C48" s="29" t="s">
        <v>2458</v>
      </c>
      <c r="D48" s="29">
        <v>305730</v>
      </c>
      <c r="E48" s="169">
        <v>55</v>
      </c>
      <c r="F48" s="30">
        <f t="shared" si="0"/>
        <v>4.340038034515139E-4</v>
      </c>
      <c r="G48" s="103">
        <f t="shared" si="1"/>
        <v>1734.2791985922495</v>
      </c>
    </row>
    <row r="49" spans="1:7" x14ac:dyDescent="0.2">
      <c r="A49" s="39" t="s">
        <v>10</v>
      </c>
      <c r="B49" s="39" t="s">
        <v>2502</v>
      </c>
      <c r="C49" s="29" t="s">
        <v>2467</v>
      </c>
      <c r="D49" s="29">
        <v>305556</v>
      </c>
      <c r="E49" s="169">
        <v>84</v>
      </c>
      <c r="F49" s="30">
        <f t="shared" si="0"/>
        <v>6.6284217254413032E-4</v>
      </c>
      <c r="G49" s="103">
        <f t="shared" si="1"/>
        <v>2648.7173214863446</v>
      </c>
    </row>
    <row r="50" spans="1:7" x14ac:dyDescent="0.2">
      <c r="A50" s="39" t="s">
        <v>10</v>
      </c>
      <c r="B50" s="39" t="s">
        <v>2503</v>
      </c>
      <c r="C50" s="29" t="s">
        <v>2458</v>
      </c>
      <c r="D50" s="29">
        <v>305732</v>
      </c>
      <c r="E50" s="169">
        <v>57</v>
      </c>
      <c r="F50" s="30">
        <f t="shared" si="0"/>
        <v>4.4978575994065984E-4</v>
      </c>
      <c r="G50" s="103">
        <f t="shared" si="1"/>
        <v>1797.3438967228767</v>
      </c>
    </row>
    <row r="51" spans="1:7" x14ac:dyDescent="0.2">
      <c r="A51" s="39" t="s">
        <v>10</v>
      </c>
      <c r="B51" s="39" t="s">
        <v>2504</v>
      </c>
      <c r="C51" s="29" t="s">
        <v>2467</v>
      </c>
      <c r="D51" s="29">
        <v>305557</v>
      </c>
      <c r="E51" s="169">
        <v>272</v>
      </c>
      <c r="F51" s="30">
        <f t="shared" si="0"/>
        <v>2.1463460825238505E-3</v>
      </c>
      <c r="G51" s="103">
        <f t="shared" si="1"/>
        <v>8576.7989457653075</v>
      </c>
    </row>
    <row r="52" spans="1:7" x14ac:dyDescent="0.2">
      <c r="A52" s="39" t="s">
        <v>10</v>
      </c>
      <c r="B52" s="39" t="s">
        <v>2505</v>
      </c>
      <c r="C52" s="29" t="s">
        <v>2458</v>
      </c>
      <c r="D52" s="29">
        <v>305734</v>
      </c>
      <c r="E52" s="169">
        <v>87</v>
      </c>
      <c r="F52" s="30">
        <f t="shared" si="0"/>
        <v>6.8651510727784921E-4</v>
      </c>
      <c r="G52" s="103">
        <f t="shared" si="1"/>
        <v>2743.3143686822855</v>
      </c>
    </row>
    <row r="53" spans="1:7" x14ac:dyDescent="0.2">
      <c r="A53" s="39" t="s">
        <v>10</v>
      </c>
      <c r="B53" s="39" t="s">
        <v>2506</v>
      </c>
      <c r="C53" s="29" t="s">
        <v>2456</v>
      </c>
      <c r="D53" s="29">
        <v>305808</v>
      </c>
      <c r="E53" s="169">
        <v>69</v>
      </c>
      <c r="F53" s="30">
        <f t="shared" si="0"/>
        <v>5.4447749887553563E-4</v>
      </c>
      <c r="G53" s="103">
        <f t="shared" si="1"/>
        <v>2175.7320855066405</v>
      </c>
    </row>
    <row r="54" spans="1:7" x14ac:dyDescent="0.2">
      <c r="A54" s="39" t="s">
        <v>10</v>
      </c>
      <c r="B54" s="39" t="s">
        <v>2507</v>
      </c>
      <c r="C54" s="29" t="s">
        <v>2456</v>
      </c>
      <c r="D54" s="29">
        <v>73015</v>
      </c>
      <c r="E54" s="169">
        <v>737</v>
      </c>
      <c r="F54" s="30">
        <f t="shared" si="0"/>
        <v>5.8156509662502858E-3</v>
      </c>
      <c r="G54" s="103">
        <f t="shared" si="1"/>
        <v>23239.341261136142</v>
      </c>
    </row>
    <row r="55" spans="1:7" x14ac:dyDescent="0.2">
      <c r="A55" s="40" t="s">
        <v>10</v>
      </c>
      <c r="B55" s="40" t="s">
        <v>2508</v>
      </c>
      <c r="C55" s="31" t="s">
        <v>2467</v>
      </c>
      <c r="D55" s="31">
        <v>64663</v>
      </c>
      <c r="E55" s="169">
        <v>11410</v>
      </c>
      <c r="F55" s="30">
        <f t="shared" si="0"/>
        <v>9.0036061770577699E-2</v>
      </c>
      <c r="G55" s="103">
        <f t="shared" si="1"/>
        <v>359784.10283522849</v>
      </c>
    </row>
    <row r="56" spans="1:7" x14ac:dyDescent="0.2">
      <c r="A56" s="39" t="s">
        <v>10</v>
      </c>
      <c r="B56" s="39" t="s">
        <v>2509</v>
      </c>
      <c r="C56" s="29" t="s">
        <v>2458</v>
      </c>
      <c r="D56" s="29">
        <v>305735</v>
      </c>
      <c r="E56" s="169">
        <v>305</v>
      </c>
      <c r="F56" s="30">
        <f t="shared" si="0"/>
        <v>2.4067483645947587E-3</v>
      </c>
      <c r="G56" s="103">
        <f t="shared" si="1"/>
        <v>9617.3664649206548</v>
      </c>
    </row>
    <row r="57" spans="1:7" x14ac:dyDescent="0.2">
      <c r="A57" s="39" t="s">
        <v>10</v>
      </c>
      <c r="B57" s="39" t="s">
        <v>2510</v>
      </c>
      <c r="C57" s="29" t="s">
        <v>2467</v>
      </c>
      <c r="D57" s="29">
        <v>305558</v>
      </c>
      <c r="E57" s="169">
        <v>244</v>
      </c>
      <c r="F57" s="30">
        <f t="shared" si="0"/>
        <v>1.9253986916758069E-3</v>
      </c>
      <c r="G57" s="103">
        <f t="shared" si="1"/>
        <v>7693.8931719365246</v>
      </c>
    </row>
    <row r="58" spans="1:7" x14ac:dyDescent="0.2">
      <c r="A58" s="39" t="s">
        <v>10</v>
      </c>
      <c r="B58" s="39" t="s">
        <v>2511</v>
      </c>
      <c r="C58" s="29" t="s">
        <v>2467</v>
      </c>
      <c r="D58" s="29">
        <v>72215</v>
      </c>
      <c r="E58" s="169">
        <v>2338</v>
      </c>
      <c r="F58" s="30">
        <f t="shared" si="0"/>
        <v>1.8449107135811625E-2</v>
      </c>
      <c r="G58" s="103">
        <f t="shared" si="1"/>
        <v>73722.632114703258</v>
      </c>
    </row>
    <row r="59" spans="1:7" x14ac:dyDescent="0.2">
      <c r="A59" s="39" t="s">
        <v>10</v>
      </c>
      <c r="B59" s="39" t="s">
        <v>2512</v>
      </c>
      <c r="C59" s="29" t="s">
        <v>2467</v>
      </c>
      <c r="D59" s="29">
        <v>64675</v>
      </c>
      <c r="E59" s="169">
        <v>2045</v>
      </c>
      <c r="F59" s="30">
        <f t="shared" si="0"/>
        <v>1.6137050510151744E-2</v>
      </c>
      <c r="G59" s="103">
        <f t="shared" si="1"/>
        <v>64483.653838566366</v>
      </c>
    </row>
    <row r="60" spans="1:7" x14ac:dyDescent="0.2">
      <c r="A60" s="39" t="s">
        <v>10</v>
      </c>
      <c r="B60" s="39" t="s">
        <v>2513</v>
      </c>
      <c r="C60" s="29" t="s">
        <v>2471</v>
      </c>
      <c r="D60" s="29">
        <v>305637</v>
      </c>
      <c r="E60" s="169">
        <v>199</v>
      </c>
      <c r="F60" s="30">
        <f t="shared" si="0"/>
        <v>1.570304670670023E-3</v>
      </c>
      <c r="G60" s="103">
        <f t="shared" si="1"/>
        <v>6274.9374639974121</v>
      </c>
    </row>
    <row r="61" spans="1:7" x14ac:dyDescent="0.2">
      <c r="A61" s="39" t="s">
        <v>10</v>
      </c>
      <c r="B61" s="39" t="s">
        <v>2514</v>
      </c>
      <c r="C61" s="29" t="s">
        <v>2458</v>
      </c>
      <c r="D61" s="29">
        <v>305736</v>
      </c>
      <c r="E61" s="169">
        <v>71</v>
      </c>
      <c r="F61" s="30">
        <f t="shared" si="0"/>
        <v>5.6025945536468153E-4</v>
      </c>
      <c r="G61" s="103">
        <f t="shared" si="1"/>
        <v>2238.7967836372673</v>
      </c>
    </row>
    <row r="62" spans="1:7" x14ac:dyDescent="0.2">
      <c r="A62" s="39" t="s">
        <v>10</v>
      </c>
      <c r="B62" s="39" t="s">
        <v>2515</v>
      </c>
      <c r="C62" s="29" t="s">
        <v>2458</v>
      </c>
      <c r="D62" s="29">
        <v>187676</v>
      </c>
      <c r="E62" s="169">
        <v>509</v>
      </c>
      <c r="F62" s="30">
        <f t="shared" si="0"/>
        <v>4.0165079264876469E-3</v>
      </c>
      <c r="G62" s="103">
        <f t="shared" si="1"/>
        <v>16049.965674244637</v>
      </c>
    </row>
    <row r="63" spans="1:7" x14ac:dyDescent="0.2">
      <c r="A63" s="39" t="s">
        <v>10</v>
      </c>
      <c r="B63" s="39" t="s">
        <v>2516</v>
      </c>
      <c r="C63" s="29" t="s">
        <v>2467</v>
      </c>
      <c r="D63" s="29">
        <v>305559</v>
      </c>
      <c r="E63" s="169">
        <v>138</v>
      </c>
      <c r="F63" s="30">
        <f t="shared" si="0"/>
        <v>1.0889549977510713E-3</v>
      </c>
      <c r="G63" s="103">
        <f t="shared" si="1"/>
        <v>4351.464171013281</v>
      </c>
    </row>
    <row r="64" spans="1:7" x14ac:dyDescent="0.2">
      <c r="A64" s="39" t="s">
        <v>10</v>
      </c>
      <c r="B64" s="39" t="s">
        <v>2517</v>
      </c>
      <c r="C64" s="29" t="s">
        <v>2458</v>
      </c>
      <c r="D64" s="29">
        <v>305737</v>
      </c>
      <c r="E64" s="169">
        <v>29</v>
      </c>
      <c r="F64" s="30">
        <f t="shared" si="0"/>
        <v>2.2883836909261642E-4</v>
      </c>
      <c r="G64" s="103">
        <f t="shared" si="1"/>
        <v>914.43812289409527</v>
      </c>
    </row>
    <row r="65" spans="1:7" x14ac:dyDescent="0.2">
      <c r="A65" s="39" t="s">
        <v>10</v>
      </c>
      <c r="B65" s="39" t="s">
        <v>2518</v>
      </c>
      <c r="C65" s="29" t="s">
        <v>2458</v>
      </c>
      <c r="D65" s="29">
        <v>305738</v>
      </c>
      <c r="E65" s="169">
        <v>123</v>
      </c>
      <c r="F65" s="30">
        <f t="shared" si="0"/>
        <v>9.7059032408247647E-4</v>
      </c>
      <c r="G65" s="103">
        <f t="shared" si="1"/>
        <v>3878.4789350335759</v>
      </c>
    </row>
    <row r="66" spans="1:7" x14ac:dyDescent="0.2">
      <c r="A66" s="39" t="s">
        <v>10</v>
      </c>
      <c r="B66" s="39" t="s">
        <v>2519</v>
      </c>
      <c r="C66" s="29" t="s">
        <v>2458</v>
      </c>
      <c r="D66" s="29">
        <v>305739</v>
      </c>
      <c r="E66" s="169">
        <v>110</v>
      </c>
      <c r="F66" s="30">
        <f t="shared" ref="F66:F129" si="2">E66/$E$314</f>
        <v>8.6800760690302779E-4</v>
      </c>
      <c r="G66" s="103">
        <f t="shared" ref="G66:G129" si="3">$H$2*F66</f>
        <v>3468.558397184499</v>
      </c>
    </row>
    <row r="67" spans="1:7" x14ac:dyDescent="0.2">
      <c r="A67" s="39" t="s">
        <v>10</v>
      </c>
      <c r="B67" s="39" t="s">
        <v>2520</v>
      </c>
      <c r="C67" s="29" t="s">
        <v>2458</v>
      </c>
      <c r="D67" s="29">
        <v>305740</v>
      </c>
      <c r="E67" s="169">
        <v>57</v>
      </c>
      <c r="F67" s="30">
        <f t="shared" si="2"/>
        <v>4.4978575994065984E-4</v>
      </c>
      <c r="G67" s="103">
        <f t="shared" si="3"/>
        <v>1797.3438967228767</v>
      </c>
    </row>
    <row r="68" spans="1:7" x14ac:dyDescent="0.2">
      <c r="A68" s="39" t="s">
        <v>10</v>
      </c>
      <c r="B68" s="39" t="s">
        <v>2521</v>
      </c>
      <c r="C68" s="29" t="s">
        <v>2456</v>
      </c>
      <c r="D68" s="29">
        <v>305809</v>
      </c>
      <c r="E68" s="169">
        <v>148</v>
      </c>
      <c r="F68" s="30">
        <f t="shared" si="2"/>
        <v>1.1678647801968011E-3</v>
      </c>
      <c r="G68" s="103">
        <f t="shared" si="3"/>
        <v>4666.7876616664171</v>
      </c>
    </row>
    <row r="69" spans="1:7" x14ac:dyDescent="0.2">
      <c r="A69" s="39" t="s">
        <v>10</v>
      </c>
      <c r="B69" s="39" t="s">
        <v>2522</v>
      </c>
      <c r="C69" s="29" t="s">
        <v>2456</v>
      </c>
      <c r="D69" s="29">
        <v>305810</v>
      </c>
      <c r="E69" s="169">
        <v>20</v>
      </c>
      <c r="F69" s="30">
        <f t="shared" si="2"/>
        <v>1.5781956489145961E-4</v>
      </c>
      <c r="G69" s="103">
        <f t="shared" si="3"/>
        <v>630.64698130627255</v>
      </c>
    </row>
    <row r="70" spans="1:7" x14ac:dyDescent="0.2">
      <c r="A70" s="39" t="s">
        <v>10</v>
      </c>
      <c r="B70" s="39" t="s">
        <v>2523</v>
      </c>
      <c r="C70" s="29" t="s">
        <v>2467</v>
      </c>
      <c r="D70" s="29">
        <v>187450</v>
      </c>
      <c r="E70" s="169">
        <v>829</v>
      </c>
      <c r="F70" s="30">
        <f t="shared" si="2"/>
        <v>6.5416209647510002E-3</v>
      </c>
      <c r="G70" s="103">
        <f t="shared" si="3"/>
        <v>26140.317375144998</v>
      </c>
    </row>
    <row r="71" spans="1:7" x14ac:dyDescent="0.2">
      <c r="A71" s="39" t="s">
        <v>10</v>
      </c>
      <c r="B71" s="39" t="s">
        <v>2524</v>
      </c>
      <c r="C71" s="29" t="s">
        <v>2467</v>
      </c>
      <c r="D71" s="29">
        <v>305561</v>
      </c>
      <c r="E71" s="169">
        <v>439</v>
      </c>
      <c r="F71" s="30">
        <f t="shared" si="2"/>
        <v>3.4641394493675382E-3</v>
      </c>
      <c r="G71" s="103">
        <f t="shared" si="3"/>
        <v>13842.701239672682</v>
      </c>
    </row>
    <row r="72" spans="1:7" x14ac:dyDescent="0.2">
      <c r="A72" s="39" t="s">
        <v>10</v>
      </c>
      <c r="B72" s="39" t="s">
        <v>2525</v>
      </c>
      <c r="C72" s="29" t="s">
        <v>2471</v>
      </c>
      <c r="D72" s="29">
        <v>305638</v>
      </c>
      <c r="E72" s="169">
        <v>199</v>
      </c>
      <c r="F72" s="30">
        <f t="shared" si="2"/>
        <v>1.570304670670023E-3</v>
      </c>
      <c r="G72" s="103">
        <f t="shared" si="3"/>
        <v>6274.9374639974121</v>
      </c>
    </row>
    <row r="73" spans="1:7" x14ac:dyDescent="0.2">
      <c r="A73" s="39" t="s">
        <v>10</v>
      </c>
      <c r="B73" s="39" t="s">
        <v>2526</v>
      </c>
      <c r="C73" s="29" t="s">
        <v>2467</v>
      </c>
      <c r="D73" s="29">
        <v>187462</v>
      </c>
      <c r="E73" s="169">
        <v>974</v>
      </c>
      <c r="F73" s="30">
        <f t="shared" si="2"/>
        <v>7.6858128102140827E-3</v>
      </c>
      <c r="G73" s="103">
        <f t="shared" si="3"/>
        <v>30712.507989615475</v>
      </c>
    </row>
    <row r="74" spans="1:7" x14ac:dyDescent="0.2">
      <c r="A74" s="39" t="s">
        <v>10</v>
      </c>
      <c r="B74" s="39" t="s">
        <v>2527</v>
      </c>
      <c r="C74" s="29" t="s">
        <v>2467</v>
      </c>
      <c r="D74" s="29">
        <v>305562</v>
      </c>
      <c r="E74" s="169">
        <v>131</v>
      </c>
      <c r="F74" s="30">
        <f t="shared" si="2"/>
        <v>1.0337181500390603E-3</v>
      </c>
      <c r="G74" s="103">
        <f t="shared" si="3"/>
        <v>4130.7377275560848</v>
      </c>
    </row>
    <row r="75" spans="1:7" x14ac:dyDescent="0.2">
      <c r="A75" s="39" t="s">
        <v>10</v>
      </c>
      <c r="B75" s="39" t="s">
        <v>2528</v>
      </c>
      <c r="C75" s="29" t="s">
        <v>2467</v>
      </c>
      <c r="D75" s="29">
        <v>305563</v>
      </c>
      <c r="E75" s="169">
        <v>167</v>
      </c>
      <c r="F75" s="30">
        <f t="shared" si="2"/>
        <v>1.3177933668436876E-3</v>
      </c>
      <c r="G75" s="103">
        <f t="shared" si="3"/>
        <v>5265.9022939073757</v>
      </c>
    </row>
    <row r="76" spans="1:7" x14ac:dyDescent="0.2">
      <c r="A76" s="39" t="s">
        <v>10</v>
      </c>
      <c r="B76" s="39" t="s">
        <v>2529</v>
      </c>
      <c r="C76" s="29" t="s">
        <v>2471</v>
      </c>
      <c r="D76" s="29">
        <v>187625</v>
      </c>
      <c r="E76" s="169">
        <v>962</v>
      </c>
      <c r="F76" s="30">
        <f t="shared" si="2"/>
        <v>7.5911210712792066E-3</v>
      </c>
      <c r="G76" s="103">
        <f t="shared" si="3"/>
        <v>30334.119800831711</v>
      </c>
    </row>
    <row r="77" spans="1:7" x14ac:dyDescent="0.2">
      <c r="A77" s="39" t="s">
        <v>10</v>
      </c>
      <c r="B77" s="39" t="s">
        <v>2530</v>
      </c>
      <c r="C77" s="29" t="s">
        <v>2471</v>
      </c>
      <c r="D77" s="29">
        <v>305639</v>
      </c>
      <c r="E77" s="169">
        <v>31</v>
      </c>
      <c r="F77" s="30">
        <f t="shared" si="2"/>
        <v>2.4462032558176237E-4</v>
      </c>
      <c r="G77" s="103">
        <f t="shared" si="3"/>
        <v>977.50282102472238</v>
      </c>
    </row>
    <row r="78" spans="1:7" x14ac:dyDescent="0.2">
      <c r="A78" s="39" t="s">
        <v>10</v>
      </c>
      <c r="B78" s="39" t="s">
        <v>2531</v>
      </c>
      <c r="C78" s="29" t="s">
        <v>2471</v>
      </c>
      <c r="D78" s="29">
        <v>305640</v>
      </c>
      <c r="E78" s="169">
        <v>46</v>
      </c>
      <c r="F78" s="30">
        <f t="shared" si="2"/>
        <v>3.6298499925035705E-4</v>
      </c>
      <c r="G78" s="103">
        <f t="shared" si="3"/>
        <v>1450.4880570044268</v>
      </c>
    </row>
    <row r="79" spans="1:7" x14ac:dyDescent="0.2">
      <c r="A79" s="39" t="s">
        <v>10</v>
      </c>
      <c r="B79" s="39" t="s">
        <v>2532</v>
      </c>
      <c r="C79" s="29" t="s">
        <v>2467</v>
      </c>
      <c r="D79" s="29">
        <v>187714</v>
      </c>
      <c r="E79" s="169">
        <v>880</v>
      </c>
      <c r="F79" s="30">
        <f t="shared" si="2"/>
        <v>6.9440608552242223E-3</v>
      </c>
      <c r="G79" s="103">
        <f t="shared" si="3"/>
        <v>27748.467177475992</v>
      </c>
    </row>
    <row r="80" spans="1:7" x14ac:dyDescent="0.2">
      <c r="A80" s="39" t="s">
        <v>10</v>
      </c>
      <c r="B80" s="39" t="s">
        <v>2533</v>
      </c>
      <c r="C80" s="29" t="s">
        <v>2471</v>
      </c>
      <c r="D80" s="29">
        <v>305641</v>
      </c>
      <c r="E80" s="169">
        <v>197</v>
      </c>
      <c r="F80" s="30">
        <f t="shared" si="2"/>
        <v>1.554522714180877E-3</v>
      </c>
      <c r="G80" s="103">
        <f t="shared" si="3"/>
        <v>6211.8727658667849</v>
      </c>
    </row>
    <row r="81" spans="1:7" x14ac:dyDescent="0.2">
      <c r="A81" s="39" t="s">
        <v>10</v>
      </c>
      <c r="B81" s="39" t="s">
        <v>2534</v>
      </c>
      <c r="C81" s="29" t="s">
        <v>2471</v>
      </c>
      <c r="D81" s="29">
        <v>305642</v>
      </c>
      <c r="E81" s="169">
        <v>32</v>
      </c>
      <c r="F81" s="30">
        <f t="shared" si="2"/>
        <v>2.5251130382633537E-4</v>
      </c>
      <c r="G81" s="103">
        <f t="shared" si="3"/>
        <v>1009.0351700900361</v>
      </c>
    </row>
    <row r="82" spans="1:7" x14ac:dyDescent="0.2">
      <c r="A82" s="39" t="s">
        <v>10</v>
      </c>
      <c r="B82" s="39" t="s">
        <v>2535</v>
      </c>
      <c r="C82" s="29" t="s">
        <v>2471</v>
      </c>
      <c r="D82" s="29">
        <v>305643</v>
      </c>
      <c r="E82" s="169">
        <v>32</v>
      </c>
      <c r="F82" s="30">
        <f t="shared" si="2"/>
        <v>2.5251130382633537E-4</v>
      </c>
      <c r="G82" s="103">
        <f t="shared" si="3"/>
        <v>1009.0351700900361</v>
      </c>
    </row>
    <row r="83" spans="1:7" x14ac:dyDescent="0.2">
      <c r="A83" s="39" t="s">
        <v>10</v>
      </c>
      <c r="B83" s="39" t="s">
        <v>2536</v>
      </c>
      <c r="C83" s="29" t="s">
        <v>2458</v>
      </c>
      <c r="D83" s="29">
        <v>305743</v>
      </c>
      <c r="E83" s="169">
        <v>129</v>
      </c>
      <c r="F83" s="30">
        <f t="shared" si="2"/>
        <v>1.0179361935499145E-3</v>
      </c>
      <c r="G83" s="103">
        <f t="shared" si="3"/>
        <v>4067.6730294254585</v>
      </c>
    </row>
    <row r="84" spans="1:7" x14ac:dyDescent="0.2">
      <c r="A84" s="39" t="s">
        <v>10</v>
      </c>
      <c r="B84" s="39" t="s">
        <v>2537</v>
      </c>
      <c r="C84" s="29" t="s">
        <v>2467</v>
      </c>
      <c r="D84" s="29">
        <v>305564</v>
      </c>
      <c r="E84" s="169">
        <v>177</v>
      </c>
      <c r="F84" s="30">
        <f t="shared" si="2"/>
        <v>1.3967031492894174E-3</v>
      </c>
      <c r="G84" s="103">
        <f t="shared" si="3"/>
        <v>5581.2257845605118</v>
      </c>
    </row>
    <row r="85" spans="1:7" x14ac:dyDescent="0.2">
      <c r="A85" s="39" t="s">
        <v>10</v>
      </c>
      <c r="B85" s="39" t="s">
        <v>2538</v>
      </c>
      <c r="C85" s="29" t="s">
        <v>2471</v>
      </c>
      <c r="D85" s="29">
        <v>305644</v>
      </c>
      <c r="E85" s="169">
        <v>34</v>
      </c>
      <c r="F85" s="30">
        <f t="shared" si="2"/>
        <v>2.6829326031548132E-4</v>
      </c>
      <c r="G85" s="103">
        <f t="shared" si="3"/>
        <v>1072.0998682206634</v>
      </c>
    </row>
    <row r="86" spans="1:7" x14ac:dyDescent="0.2">
      <c r="A86" s="39" t="s">
        <v>10</v>
      </c>
      <c r="B86" s="39" t="s">
        <v>2539</v>
      </c>
      <c r="C86" s="29" t="s">
        <v>2471</v>
      </c>
      <c r="D86" s="29">
        <v>305645</v>
      </c>
      <c r="E86" s="169">
        <v>352</v>
      </c>
      <c r="F86" s="30">
        <f t="shared" si="2"/>
        <v>2.7776243420896888E-3</v>
      </c>
      <c r="G86" s="103">
        <f t="shared" si="3"/>
        <v>11099.386870990396</v>
      </c>
    </row>
    <row r="87" spans="1:7" x14ac:dyDescent="0.2">
      <c r="A87" s="39" t="s">
        <v>10</v>
      </c>
      <c r="B87" s="39" t="s">
        <v>2540</v>
      </c>
      <c r="C87" s="29" t="s">
        <v>2456</v>
      </c>
      <c r="D87" s="29">
        <v>305811</v>
      </c>
      <c r="E87" s="169">
        <v>48</v>
      </c>
      <c r="F87" s="30">
        <f t="shared" si="2"/>
        <v>3.78766955739503E-4</v>
      </c>
      <c r="G87" s="103">
        <f t="shared" si="3"/>
        <v>1513.552755135054</v>
      </c>
    </row>
    <row r="88" spans="1:7" x14ac:dyDescent="0.2">
      <c r="A88" s="39" t="s">
        <v>10</v>
      </c>
      <c r="B88" s="39" t="s">
        <v>2541</v>
      </c>
      <c r="C88" s="29" t="s">
        <v>2471</v>
      </c>
      <c r="D88" s="29">
        <v>305647</v>
      </c>
      <c r="E88" s="169">
        <v>119</v>
      </c>
      <c r="F88" s="30">
        <f t="shared" si="2"/>
        <v>9.3902641110418458E-4</v>
      </c>
      <c r="G88" s="103">
        <f t="shared" si="3"/>
        <v>3752.3495387723215</v>
      </c>
    </row>
    <row r="89" spans="1:7" x14ac:dyDescent="0.2">
      <c r="A89" s="39" t="s">
        <v>10</v>
      </c>
      <c r="B89" s="39" t="s">
        <v>5511</v>
      </c>
      <c r="C89" s="29" t="s">
        <v>2471</v>
      </c>
      <c r="D89" s="29">
        <v>305648</v>
      </c>
      <c r="E89" s="169">
        <v>262</v>
      </c>
      <c r="F89" s="30">
        <f t="shared" si="2"/>
        <v>2.0674363000781205E-3</v>
      </c>
      <c r="G89" s="103">
        <f t="shared" si="3"/>
        <v>8261.4754551121696</v>
      </c>
    </row>
    <row r="90" spans="1:7" x14ac:dyDescent="0.2">
      <c r="A90" s="39" t="s">
        <v>10</v>
      </c>
      <c r="B90" s="39" t="s">
        <v>2542</v>
      </c>
      <c r="C90" s="29" t="s">
        <v>2471</v>
      </c>
      <c r="D90" s="29">
        <v>305649</v>
      </c>
      <c r="E90" s="169">
        <v>211</v>
      </c>
      <c r="F90" s="30">
        <f t="shared" si="2"/>
        <v>1.6649964096048988E-3</v>
      </c>
      <c r="G90" s="103">
        <f t="shared" si="3"/>
        <v>6653.3256527811754</v>
      </c>
    </row>
    <row r="91" spans="1:7" x14ac:dyDescent="0.2">
      <c r="A91" s="39" t="s">
        <v>10</v>
      </c>
      <c r="B91" s="39" t="s">
        <v>2543</v>
      </c>
      <c r="C91" s="29" t="s">
        <v>2471</v>
      </c>
      <c r="D91" s="29">
        <v>305650</v>
      </c>
      <c r="E91" s="169">
        <v>54</v>
      </c>
      <c r="F91" s="30">
        <f t="shared" si="2"/>
        <v>4.261128252069409E-4</v>
      </c>
      <c r="G91" s="103">
        <f t="shared" si="3"/>
        <v>1702.7468495269359</v>
      </c>
    </row>
    <row r="92" spans="1:7" x14ac:dyDescent="0.2">
      <c r="A92" s="39" t="s">
        <v>10</v>
      </c>
      <c r="B92" s="39" t="s">
        <v>2544</v>
      </c>
      <c r="C92" s="29" t="s">
        <v>2467</v>
      </c>
      <c r="D92" s="29">
        <v>305566</v>
      </c>
      <c r="E92" s="169">
        <v>12</v>
      </c>
      <c r="F92" s="30">
        <f t="shared" si="2"/>
        <v>9.469173893487575E-5</v>
      </c>
      <c r="G92" s="103">
        <f t="shared" si="3"/>
        <v>378.3881887837635</v>
      </c>
    </row>
    <row r="93" spans="1:7" x14ac:dyDescent="0.2">
      <c r="A93" s="39" t="s">
        <v>10</v>
      </c>
      <c r="B93" s="39" t="s">
        <v>2545</v>
      </c>
      <c r="C93" s="29" t="s">
        <v>2471</v>
      </c>
      <c r="D93" s="29">
        <v>305651</v>
      </c>
      <c r="E93" s="169">
        <v>98</v>
      </c>
      <c r="F93" s="30">
        <f t="shared" si="2"/>
        <v>7.73315867968152E-4</v>
      </c>
      <c r="G93" s="103">
        <f t="shared" si="3"/>
        <v>3090.1702084007352</v>
      </c>
    </row>
    <row r="94" spans="1:7" x14ac:dyDescent="0.2">
      <c r="A94" s="39" t="s">
        <v>10</v>
      </c>
      <c r="B94" s="39" t="s">
        <v>2546</v>
      </c>
      <c r="C94" s="29" t="s">
        <v>2467</v>
      </c>
      <c r="D94" s="29">
        <v>305567</v>
      </c>
      <c r="E94" s="169">
        <v>54</v>
      </c>
      <c r="F94" s="30">
        <f t="shared" si="2"/>
        <v>4.261128252069409E-4</v>
      </c>
      <c r="G94" s="103">
        <f t="shared" si="3"/>
        <v>1702.7468495269359</v>
      </c>
    </row>
    <row r="95" spans="1:7" x14ac:dyDescent="0.2">
      <c r="A95" s="39" t="s">
        <v>10</v>
      </c>
      <c r="B95" s="39" t="s">
        <v>2547</v>
      </c>
      <c r="C95" s="29" t="s">
        <v>2456</v>
      </c>
      <c r="D95" s="29">
        <v>305812</v>
      </c>
      <c r="E95" s="169">
        <v>373</v>
      </c>
      <c r="F95" s="30">
        <f t="shared" si="2"/>
        <v>2.9433348852257214E-3</v>
      </c>
      <c r="G95" s="103">
        <f t="shared" si="3"/>
        <v>11761.566201361982</v>
      </c>
    </row>
    <row r="96" spans="1:7" x14ac:dyDescent="0.2">
      <c r="A96" s="39" t="s">
        <v>10</v>
      </c>
      <c r="B96" s="39" t="s">
        <v>2548</v>
      </c>
      <c r="C96" s="29" t="s">
        <v>2471</v>
      </c>
      <c r="D96" s="29">
        <v>305652</v>
      </c>
      <c r="E96" s="169">
        <v>141</v>
      </c>
      <c r="F96" s="30">
        <f t="shared" si="2"/>
        <v>1.1126279324847901E-3</v>
      </c>
      <c r="G96" s="103">
        <f t="shared" si="3"/>
        <v>4446.0612182092209</v>
      </c>
    </row>
    <row r="97" spans="1:7" x14ac:dyDescent="0.2">
      <c r="A97" s="39" t="s">
        <v>10</v>
      </c>
      <c r="B97" s="39" t="s">
        <v>2549</v>
      </c>
      <c r="C97" s="29" t="s">
        <v>2458</v>
      </c>
      <c r="D97" s="29">
        <v>305745</v>
      </c>
      <c r="E97" s="169">
        <v>237</v>
      </c>
      <c r="F97" s="30">
        <f t="shared" si="2"/>
        <v>1.8701618439637962E-3</v>
      </c>
      <c r="G97" s="103">
        <f t="shared" si="3"/>
        <v>7473.1667284793293</v>
      </c>
    </row>
    <row r="98" spans="1:7" x14ac:dyDescent="0.2">
      <c r="A98" s="39" t="s">
        <v>10</v>
      </c>
      <c r="B98" s="39" t="s">
        <v>2747</v>
      </c>
      <c r="C98" s="29" t="s">
        <v>2467</v>
      </c>
      <c r="D98" s="29">
        <v>187486</v>
      </c>
      <c r="E98" s="169">
        <v>409</v>
      </c>
      <c r="F98" s="30">
        <f t="shared" si="2"/>
        <v>3.2274101020303486E-3</v>
      </c>
      <c r="G98" s="103">
        <f t="shared" si="3"/>
        <v>12896.730767713272</v>
      </c>
    </row>
    <row r="99" spans="1:7" x14ac:dyDescent="0.2">
      <c r="A99" s="39" t="s">
        <v>10</v>
      </c>
      <c r="B99" s="39" t="s">
        <v>2550</v>
      </c>
      <c r="C99" s="29" t="s">
        <v>2456</v>
      </c>
      <c r="D99" s="29">
        <v>305813</v>
      </c>
      <c r="E99" s="169">
        <v>23</v>
      </c>
      <c r="F99" s="30">
        <f t="shared" si="2"/>
        <v>1.8149249962517853E-4</v>
      </c>
      <c r="G99" s="103">
        <f t="shared" si="3"/>
        <v>725.24402850221338</v>
      </c>
    </row>
    <row r="100" spans="1:7" x14ac:dyDescent="0.2">
      <c r="A100" s="39" t="s">
        <v>10</v>
      </c>
      <c r="B100" s="39" t="s">
        <v>2551</v>
      </c>
      <c r="C100" s="29" t="s">
        <v>2467</v>
      </c>
      <c r="D100" s="29">
        <v>187498</v>
      </c>
      <c r="E100" s="169">
        <v>555</v>
      </c>
      <c r="F100" s="30">
        <f t="shared" si="2"/>
        <v>4.3794929257380041E-3</v>
      </c>
      <c r="G100" s="103">
        <f t="shared" si="3"/>
        <v>17500.453731249065</v>
      </c>
    </row>
    <row r="101" spans="1:7" x14ac:dyDescent="0.2">
      <c r="A101" s="39" t="s">
        <v>10</v>
      </c>
      <c r="B101" s="39" t="s">
        <v>5512</v>
      </c>
      <c r="C101" s="29" t="s">
        <v>2456</v>
      </c>
      <c r="D101" s="29">
        <v>305814</v>
      </c>
      <c r="E101" s="169">
        <v>52</v>
      </c>
      <c r="F101" s="30">
        <f t="shared" si="2"/>
        <v>4.1033086871779495E-4</v>
      </c>
      <c r="G101" s="103">
        <f t="shared" si="3"/>
        <v>1639.6821513963087</v>
      </c>
    </row>
    <row r="102" spans="1:7" x14ac:dyDescent="0.2">
      <c r="A102" s="39" t="s">
        <v>10</v>
      </c>
      <c r="B102" s="39" t="s">
        <v>2552</v>
      </c>
      <c r="C102" s="29" t="s">
        <v>2456</v>
      </c>
      <c r="D102" s="29">
        <v>305815</v>
      </c>
      <c r="E102" s="169">
        <v>63</v>
      </c>
      <c r="F102" s="30">
        <f t="shared" si="2"/>
        <v>4.9713162940809774E-4</v>
      </c>
      <c r="G102" s="103">
        <f t="shared" si="3"/>
        <v>1986.5379911147586</v>
      </c>
    </row>
    <row r="103" spans="1:7" x14ac:dyDescent="0.2">
      <c r="A103" s="39" t="s">
        <v>10</v>
      </c>
      <c r="B103" s="39" t="s">
        <v>2553</v>
      </c>
      <c r="C103" s="29" t="s">
        <v>2467</v>
      </c>
      <c r="D103" s="29">
        <v>305572</v>
      </c>
      <c r="E103" s="169">
        <v>200</v>
      </c>
      <c r="F103" s="30">
        <f t="shared" si="2"/>
        <v>1.578195648914596E-3</v>
      </c>
      <c r="G103" s="103">
        <f t="shared" si="3"/>
        <v>6306.4698130627257</v>
      </c>
    </row>
    <row r="104" spans="1:7" x14ac:dyDescent="0.2">
      <c r="A104" s="39" t="s">
        <v>10</v>
      </c>
      <c r="B104" s="39" t="s">
        <v>2554</v>
      </c>
      <c r="C104" s="29" t="s">
        <v>2467</v>
      </c>
      <c r="D104" s="29">
        <v>64687</v>
      </c>
      <c r="E104" s="169">
        <v>1960</v>
      </c>
      <c r="F104" s="30">
        <f t="shared" si="2"/>
        <v>1.546631735936304E-2</v>
      </c>
      <c r="G104" s="103">
        <f t="shared" si="3"/>
        <v>61803.404168014706</v>
      </c>
    </row>
    <row r="105" spans="1:7" x14ac:dyDescent="0.2">
      <c r="A105" s="39" t="s">
        <v>10</v>
      </c>
      <c r="B105" s="39" t="s">
        <v>2555</v>
      </c>
      <c r="C105" s="29" t="s">
        <v>2471</v>
      </c>
      <c r="D105" s="29">
        <v>305653</v>
      </c>
      <c r="E105" s="169">
        <v>198</v>
      </c>
      <c r="F105" s="30">
        <f t="shared" si="2"/>
        <v>1.56241369242545E-3</v>
      </c>
      <c r="G105" s="103">
        <f t="shared" si="3"/>
        <v>6243.4051149320985</v>
      </c>
    </row>
    <row r="106" spans="1:7" x14ac:dyDescent="0.2">
      <c r="A106" s="39" t="s">
        <v>10</v>
      </c>
      <c r="B106" s="39" t="s">
        <v>2556</v>
      </c>
      <c r="C106" s="29" t="s">
        <v>2458</v>
      </c>
      <c r="D106" s="29">
        <v>305746</v>
      </c>
      <c r="E106" s="169">
        <v>58</v>
      </c>
      <c r="F106" s="30">
        <f t="shared" si="2"/>
        <v>4.5767673818523284E-4</v>
      </c>
      <c r="G106" s="103">
        <f t="shared" si="3"/>
        <v>1828.8762457881905</v>
      </c>
    </row>
    <row r="107" spans="1:7" x14ac:dyDescent="0.2">
      <c r="A107" s="39" t="s">
        <v>10</v>
      </c>
      <c r="B107" s="39" t="s">
        <v>2557</v>
      </c>
      <c r="C107" s="29" t="s">
        <v>2471</v>
      </c>
      <c r="D107" s="29">
        <v>305654</v>
      </c>
      <c r="E107" s="169">
        <v>248</v>
      </c>
      <c r="F107" s="30">
        <f t="shared" si="2"/>
        <v>1.956962604654099E-3</v>
      </c>
      <c r="G107" s="103">
        <f t="shared" si="3"/>
        <v>7820.022568197779</v>
      </c>
    </row>
    <row r="108" spans="1:7" x14ac:dyDescent="0.2">
      <c r="A108" s="39" t="s">
        <v>10</v>
      </c>
      <c r="B108" s="39" t="s">
        <v>2558</v>
      </c>
      <c r="C108" s="29" t="s">
        <v>2471</v>
      </c>
      <c r="D108" s="29">
        <v>305655</v>
      </c>
      <c r="E108" s="169">
        <v>186</v>
      </c>
      <c r="F108" s="30">
        <f t="shared" si="2"/>
        <v>1.4677219534905742E-3</v>
      </c>
      <c r="G108" s="103">
        <f t="shared" si="3"/>
        <v>5865.0169261483343</v>
      </c>
    </row>
    <row r="109" spans="1:7" x14ac:dyDescent="0.2">
      <c r="A109" s="39" t="s">
        <v>10</v>
      </c>
      <c r="B109" s="39" t="s">
        <v>2559</v>
      </c>
      <c r="C109" s="29" t="s">
        <v>2458</v>
      </c>
      <c r="D109" s="29">
        <v>305747</v>
      </c>
      <c r="E109" s="169">
        <v>30</v>
      </c>
      <c r="F109" s="30">
        <f t="shared" si="2"/>
        <v>2.367293473371894E-4</v>
      </c>
      <c r="G109" s="103">
        <f t="shared" si="3"/>
        <v>945.97047195940877</v>
      </c>
    </row>
    <row r="110" spans="1:7" x14ac:dyDescent="0.2">
      <c r="A110" s="39" t="s">
        <v>10</v>
      </c>
      <c r="B110" s="39" t="s">
        <v>2560</v>
      </c>
      <c r="C110" s="29" t="s">
        <v>2458</v>
      </c>
      <c r="D110" s="29">
        <v>72280</v>
      </c>
      <c r="E110" s="169">
        <v>782</v>
      </c>
      <c r="F110" s="30">
        <f t="shared" si="2"/>
        <v>6.17074498725607E-3</v>
      </c>
      <c r="G110" s="103">
        <f t="shared" si="3"/>
        <v>24658.296969075254</v>
      </c>
    </row>
    <row r="111" spans="1:7" x14ac:dyDescent="0.2">
      <c r="A111" s="39" t="s">
        <v>10</v>
      </c>
      <c r="B111" s="39" t="s">
        <v>6756</v>
      </c>
      <c r="C111" s="29">
        <v>521</v>
      </c>
      <c r="D111" s="39">
        <v>305656</v>
      </c>
      <c r="E111" s="169">
        <v>347</v>
      </c>
      <c r="F111" s="30">
        <f t="shared" si="2"/>
        <v>2.7381694508668238E-3</v>
      </c>
      <c r="G111" s="103">
        <f t="shared" si="3"/>
        <v>10941.725125663828</v>
      </c>
    </row>
    <row r="112" spans="1:7" x14ac:dyDescent="0.2">
      <c r="A112" s="39" t="s">
        <v>10</v>
      </c>
      <c r="B112" s="39" t="s">
        <v>2561</v>
      </c>
      <c r="C112" s="29" t="s">
        <v>2458</v>
      </c>
      <c r="D112" s="29">
        <v>69637</v>
      </c>
      <c r="E112" s="169">
        <v>932</v>
      </c>
      <c r="F112" s="30">
        <f t="shared" si="2"/>
        <v>7.3543917239420175E-3</v>
      </c>
      <c r="G112" s="103">
        <f t="shared" si="3"/>
        <v>29388.149328872303</v>
      </c>
    </row>
    <row r="113" spans="1:7" x14ac:dyDescent="0.2">
      <c r="A113" s="39" t="s">
        <v>10</v>
      </c>
      <c r="B113" s="39" t="s">
        <v>2562</v>
      </c>
      <c r="C113" s="29" t="s">
        <v>2471</v>
      </c>
      <c r="D113" s="29">
        <v>305657</v>
      </c>
      <c r="E113" s="169">
        <v>109</v>
      </c>
      <c r="F113" s="30">
        <f t="shared" si="2"/>
        <v>8.6011662865845479E-4</v>
      </c>
      <c r="G113" s="103">
        <f t="shared" si="3"/>
        <v>3437.0260481191854</v>
      </c>
    </row>
    <row r="114" spans="1:7" x14ac:dyDescent="0.2">
      <c r="A114" s="39" t="s">
        <v>10</v>
      </c>
      <c r="B114" s="39" t="s">
        <v>2563</v>
      </c>
      <c r="C114" s="29" t="s">
        <v>2458</v>
      </c>
      <c r="D114" s="29">
        <v>305748</v>
      </c>
      <c r="E114" s="169">
        <v>65</v>
      </c>
      <c r="F114" s="30">
        <f t="shared" si="2"/>
        <v>5.1291358589724363E-4</v>
      </c>
      <c r="G114" s="103">
        <f t="shared" si="3"/>
        <v>2049.6026892453856</v>
      </c>
    </row>
    <row r="115" spans="1:7" x14ac:dyDescent="0.2">
      <c r="A115" s="39" t="s">
        <v>10</v>
      </c>
      <c r="B115" s="39" t="s">
        <v>2564</v>
      </c>
      <c r="C115" s="29" t="s">
        <v>2471</v>
      </c>
      <c r="D115" s="29">
        <v>187637</v>
      </c>
      <c r="E115" s="169">
        <v>458</v>
      </c>
      <c r="F115" s="30">
        <f t="shared" si="2"/>
        <v>3.6140680360144247E-3</v>
      </c>
      <c r="G115" s="103">
        <f t="shared" si="3"/>
        <v>14441.815871913641</v>
      </c>
    </row>
    <row r="116" spans="1:7" x14ac:dyDescent="0.2">
      <c r="A116" s="39" t="s">
        <v>10</v>
      </c>
      <c r="B116" s="39" t="s">
        <v>2565</v>
      </c>
      <c r="C116" s="29" t="s">
        <v>2467</v>
      </c>
      <c r="D116" s="29">
        <v>305573</v>
      </c>
      <c r="E116" s="169">
        <v>22</v>
      </c>
      <c r="F116" s="30">
        <f t="shared" si="2"/>
        <v>1.7360152138060555E-4</v>
      </c>
      <c r="G116" s="103">
        <f t="shared" si="3"/>
        <v>693.71167943689977</v>
      </c>
    </row>
    <row r="117" spans="1:7" x14ac:dyDescent="0.2">
      <c r="A117" s="39" t="s">
        <v>10</v>
      </c>
      <c r="B117" s="39" t="s">
        <v>2566</v>
      </c>
      <c r="C117" s="29" t="s">
        <v>2471</v>
      </c>
      <c r="D117" s="29">
        <v>305658</v>
      </c>
      <c r="E117" s="169">
        <v>29</v>
      </c>
      <c r="F117" s="30">
        <f t="shared" si="2"/>
        <v>2.2883836909261642E-4</v>
      </c>
      <c r="G117" s="103">
        <f t="shared" si="3"/>
        <v>914.43812289409527</v>
      </c>
    </row>
    <row r="118" spans="1:7" x14ac:dyDescent="0.2">
      <c r="A118" s="39" t="s">
        <v>10</v>
      </c>
      <c r="B118" s="39" t="s">
        <v>2567</v>
      </c>
      <c r="C118" s="29" t="s">
        <v>2471</v>
      </c>
      <c r="D118" s="29">
        <v>305659</v>
      </c>
      <c r="E118" s="169">
        <v>107</v>
      </c>
      <c r="F118" s="30">
        <f t="shared" si="2"/>
        <v>8.4433467216930879E-4</v>
      </c>
      <c r="G118" s="103">
        <f t="shared" si="3"/>
        <v>3373.9613499885581</v>
      </c>
    </row>
    <row r="119" spans="1:7" x14ac:dyDescent="0.2">
      <c r="A119" s="39" t="s">
        <v>10</v>
      </c>
      <c r="B119" s="39" t="s">
        <v>5513</v>
      </c>
      <c r="C119" s="29" t="s">
        <v>2471</v>
      </c>
      <c r="D119" s="29">
        <v>305661</v>
      </c>
      <c r="E119" s="169">
        <v>84</v>
      </c>
      <c r="F119" s="30">
        <f t="shared" si="2"/>
        <v>6.6284217254413032E-4</v>
      </c>
      <c r="G119" s="103">
        <f t="shared" si="3"/>
        <v>2648.7173214863446</v>
      </c>
    </row>
    <row r="120" spans="1:7" x14ac:dyDescent="0.2">
      <c r="A120" s="39" t="s">
        <v>10</v>
      </c>
      <c r="B120" s="39" t="s">
        <v>2568</v>
      </c>
      <c r="C120" s="29" t="s">
        <v>2471</v>
      </c>
      <c r="D120" s="29">
        <v>305662</v>
      </c>
      <c r="E120" s="169">
        <v>24</v>
      </c>
      <c r="F120" s="30">
        <f t="shared" si="2"/>
        <v>1.893834778697515E-4</v>
      </c>
      <c r="G120" s="103">
        <f t="shared" si="3"/>
        <v>756.77637756752699</v>
      </c>
    </row>
    <row r="121" spans="1:7" x14ac:dyDescent="0.2">
      <c r="A121" s="39" t="s">
        <v>10</v>
      </c>
      <c r="B121" s="39" t="s">
        <v>2569</v>
      </c>
      <c r="C121" s="29" t="s">
        <v>2458</v>
      </c>
      <c r="D121" s="29">
        <v>305749</v>
      </c>
      <c r="E121" s="169">
        <v>348</v>
      </c>
      <c r="F121" s="30">
        <f t="shared" si="2"/>
        <v>2.7460604291113968E-3</v>
      </c>
      <c r="G121" s="103">
        <f t="shared" si="3"/>
        <v>10973.257474729142</v>
      </c>
    </row>
    <row r="122" spans="1:7" x14ac:dyDescent="0.2">
      <c r="A122" s="39" t="s">
        <v>10</v>
      </c>
      <c r="B122" s="39" t="s">
        <v>2570</v>
      </c>
      <c r="C122" s="29" t="s">
        <v>2471</v>
      </c>
      <c r="D122" s="29">
        <v>305663</v>
      </c>
      <c r="E122" s="169">
        <v>173</v>
      </c>
      <c r="F122" s="30">
        <f t="shared" si="2"/>
        <v>1.3651392363111254E-3</v>
      </c>
      <c r="G122" s="103">
        <f t="shared" si="3"/>
        <v>5455.0963882992573</v>
      </c>
    </row>
    <row r="123" spans="1:7" x14ac:dyDescent="0.2">
      <c r="A123" s="39" t="s">
        <v>10</v>
      </c>
      <c r="B123" s="39" t="s">
        <v>2571</v>
      </c>
      <c r="C123" s="29" t="s">
        <v>2471</v>
      </c>
      <c r="D123" s="29">
        <v>305664</v>
      </c>
      <c r="E123" s="169">
        <v>76</v>
      </c>
      <c r="F123" s="30">
        <f t="shared" si="2"/>
        <v>5.9971434658754642E-4</v>
      </c>
      <c r="G123" s="103">
        <f t="shared" si="3"/>
        <v>2396.4585289638353</v>
      </c>
    </row>
    <row r="124" spans="1:7" x14ac:dyDescent="0.2">
      <c r="A124" s="39" t="s">
        <v>10</v>
      </c>
      <c r="B124" s="39" t="s">
        <v>2572</v>
      </c>
      <c r="C124" s="29" t="s">
        <v>2467</v>
      </c>
      <c r="D124" s="29">
        <v>305574</v>
      </c>
      <c r="E124" s="169">
        <v>102</v>
      </c>
      <c r="F124" s="30">
        <f t="shared" si="2"/>
        <v>8.048797809464439E-4</v>
      </c>
      <c r="G124" s="103">
        <f t="shared" si="3"/>
        <v>3216.2996046619896</v>
      </c>
    </row>
    <row r="125" spans="1:7" x14ac:dyDescent="0.2">
      <c r="A125" s="39" t="s">
        <v>10</v>
      </c>
      <c r="B125" s="39" t="s">
        <v>2573</v>
      </c>
      <c r="C125" s="29" t="s">
        <v>2458</v>
      </c>
      <c r="D125" s="29">
        <v>305750</v>
      </c>
      <c r="E125" s="169">
        <v>177</v>
      </c>
      <c r="F125" s="30">
        <f t="shared" si="2"/>
        <v>1.3967031492894174E-3</v>
      </c>
      <c r="G125" s="103">
        <f t="shared" si="3"/>
        <v>5581.2257845605118</v>
      </c>
    </row>
    <row r="126" spans="1:7" x14ac:dyDescent="0.2">
      <c r="A126" s="39" t="s">
        <v>10</v>
      </c>
      <c r="B126" s="39" t="s">
        <v>2574</v>
      </c>
      <c r="C126" s="29" t="s">
        <v>2458</v>
      </c>
      <c r="D126" s="29">
        <v>305751</v>
      </c>
      <c r="E126" s="169">
        <v>219</v>
      </c>
      <c r="F126" s="30">
        <f t="shared" si="2"/>
        <v>1.7281242355614826E-3</v>
      </c>
      <c r="G126" s="103">
        <f t="shared" si="3"/>
        <v>6905.5844453036843</v>
      </c>
    </row>
    <row r="127" spans="1:7" x14ac:dyDescent="0.2">
      <c r="A127" s="39" t="s">
        <v>10</v>
      </c>
      <c r="B127" s="39" t="s">
        <v>2575</v>
      </c>
      <c r="C127" s="29" t="s">
        <v>2471</v>
      </c>
      <c r="D127" s="29">
        <v>72278</v>
      </c>
      <c r="E127" s="169">
        <v>807</v>
      </c>
      <c r="F127" s="30">
        <f t="shared" si="2"/>
        <v>6.368019443370395E-3</v>
      </c>
      <c r="G127" s="103">
        <f t="shared" si="3"/>
        <v>25446.605695708098</v>
      </c>
    </row>
    <row r="128" spans="1:7" x14ac:dyDescent="0.2">
      <c r="A128" s="39" t="s">
        <v>10</v>
      </c>
      <c r="B128" s="39" t="s">
        <v>2576</v>
      </c>
      <c r="C128" s="29" t="s">
        <v>2471</v>
      </c>
      <c r="D128" s="29">
        <v>305665</v>
      </c>
      <c r="E128" s="169">
        <v>40</v>
      </c>
      <c r="F128" s="30">
        <f t="shared" si="2"/>
        <v>3.1563912978291921E-4</v>
      </c>
      <c r="G128" s="103">
        <f t="shared" si="3"/>
        <v>1261.2939626125451</v>
      </c>
    </row>
    <row r="129" spans="1:7" x14ac:dyDescent="0.2">
      <c r="A129" s="39" t="s">
        <v>10</v>
      </c>
      <c r="B129" s="39" t="s">
        <v>2577</v>
      </c>
      <c r="C129" s="29" t="s">
        <v>2471</v>
      </c>
      <c r="D129" s="29">
        <v>305666</v>
      </c>
      <c r="E129" s="169">
        <v>292</v>
      </c>
      <c r="F129" s="30">
        <f t="shared" si="2"/>
        <v>2.3041656474153101E-3</v>
      </c>
      <c r="G129" s="103">
        <f t="shared" si="3"/>
        <v>9207.4459270715797</v>
      </c>
    </row>
    <row r="130" spans="1:7" x14ac:dyDescent="0.2">
      <c r="A130" s="39" t="s">
        <v>10</v>
      </c>
      <c r="B130" s="39" t="s">
        <v>2578</v>
      </c>
      <c r="C130" s="29" t="s">
        <v>2467</v>
      </c>
      <c r="D130" s="29">
        <v>305575</v>
      </c>
      <c r="E130" s="169">
        <v>189</v>
      </c>
      <c r="F130" s="30">
        <f t="shared" ref="F130:F193" si="4">E130/$E$314</f>
        <v>1.4913948882242932E-3</v>
      </c>
      <c r="G130" s="103">
        <f t="shared" ref="G130:G193" si="5">$H$2*F130</f>
        <v>5959.613973344276</v>
      </c>
    </row>
    <row r="131" spans="1:7" x14ac:dyDescent="0.2">
      <c r="A131" s="39" t="s">
        <v>10</v>
      </c>
      <c r="B131" s="39" t="s">
        <v>2579</v>
      </c>
      <c r="C131" s="29" t="s">
        <v>2467</v>
      </c>
      <c r="D131" s="29">
        <v>187500</v>
      </c>
      <c r="E131" s="169">
        <v>773</v>
      </c>
      <c r="F131" s="30">
        <f t="shared" si="4"/>
        <v>6.099726183054913E-3</v>
      </c>
      <c r="G131" s="103">
        <f t="shared" si="5"/>
        <v>24374.505827487432</v>
      </c>
    </row>
    <row r="132" spans="1:7" x14ac:dyDescent="0.2">
      <c r="A132" s="39" t="s">
        <v>10</v>
      </c>
      <c r="B132" s="39" t="s">
        <v>2580</v>
      </c>
      <c r="C132" s="29" t="s">
        <v>2456</v>
      </c>
      <c r="D132" s="29">
        <v>189338</v>
      </c>
      <c r="E132" s="169">
        <v>386</v>
      </c>
      <c r="F132" s="30">
        <f t="shared" si="4"/>
        <v>3.04591760240517E-3</v>
      </c>
      <c r="G132" s="103">
        <f t="shared" si="5"/>
        <v>12171.486739211059</v>
      </c>
    </row>
    <row r="133" spans="1:7" x14ac:dyDescent="0.2">
      <c r="A133" s="39" t="s">
        <v>10</v>
      </c>
      <c r="B133" s="39" t="s">
        <v>2748</v>
      </c>
      <c r="C133" s="29" t="s">
        <v>2458</v>
      </c>
      <c r="D133" s="29">
        <v>305753</v>
      </c>
      <c r="E133" s="169">
        <v>31</v>
      </c>
      <c r="F133" s="30">
        <f t="shared" si="4"/>
        <v>2.4462032558176237E-4</v>
      </c>
      <c r="G133" s="103">
        <f t="shared" si="5"/>
        <v>977.50282102472238</v>
      </c>
    </row>
    <row r="134" spans="1:7" x14ac:dyDescent="0.2">
      <c r="A134" s="39" t="s">
        <v>10</v>
      </c>
      <c r="B134" s="39" t="s">
        <v>2581</v>
      </c>
      <c r="C134" s="29" t="s">
        <v>2456</v>
      </c>
      <c r="D134" s="29">
        <v>305816</v>
      </c>
      <c r="E134" s="169">
        <v>86</v>
      </c>
      <c r="F134" s="30">
        <f t="shared" si="4"/>
        <v>6.7862412903327621E-4</v>
      </c>
      <c r="G134" s="103">
        <f t="shared" si="5"/>
        <v>2711.7820196169719</v>
      </c>
    </row>
    <row r="135" spans="1:7" x14ac:dyDescent="0.2">
      <c r="A135" s="39" t="s">
        <v>10</v>
      </c>
      <c r="B135" s="39" t="s">
        <v>2582</v>
      </c>
      <c r="C135" s="29" t="s">
        <v>2456</v>
      </c>
      <c r="D135" s="29">
        <v>305817</v>
      </c>
      <c r="E135" s="169">
        <v>128</v>
      </c>
      <c r="F135" s="30">
        <f t="shared" si="4"/>
        <v>1.0100452153053415E-3</v>
      </c>
      <c r="G135" s="103">
        <f t="shared" si="5"/>
        <v>4036.1406803601444</v>
      </c>
    </row>
    <row r="136" spans="1:7" x14ac:dyDescent="0.2">
      <c r="A136" s="39" t="s">
        <v>10</v>
      </c>
      <c r="B136" s="39" t="s">
        <v>2583</v>
      </c>
      <c r="C136" s="29" t="s">
        <v>2471</v>
      </c>
      <c r="D136" s="29">
        <v>305668</v>
      </c>
      <c r="E136" s="169">
        <v>10</v>
      </c>
      <c r="F136" s="30">
        <f t="shared" si="4"/>
        <v>7.8909782445729803E-5</v>
      </c>
      <c r="G136" s="103">
        <f t="shared" si="5"/>
        <v>315.32349065313628</v>
      </c>
    </row>
    <row r="137" spans="1:7" x14ac:dyDescent="0.2">
      <c r="A137" s="39" t="s">
        <v>10</v>
      </c>
      <c r="B137" s="39" t="s">
        <v>2584</v>
      </c>
      <c r="C137" s="29" t="s">
        <v>2456</v>
      </c>
      <c r="D137" s="29">
        <v>305818</v>
      </c>
      <c r="E137" s="169">
        <v>35</v>
      </c>
      <c r="F137" s="30">
        <f t="shared" si="4"/>
        <v>2.7618423856005426E-4</v>
      </c>
      <c r="G137" s="103">
        <f t="shared" si="5"/>
        <v>1103.6322172859768</v>
      </c>
    </row>
    <row r="138" spans="1:7" x14ac:dyDescent="0.2">
      <c r="A138" s="39" t="s">
        <v>10</v>
      </c>
      <c r="B138" s="39" t="s">
        <v>2585</v>
      </c>
      <c r="C138" s="29" t="s">
        <v>2456</v>
      </c>
      <c r="D138" s="29">
        <v>187702</v>
      </c>
      <c r="E138" s="169">
        <v>277</v>
      </c>
      <c r="F138" s="30">
        <f t="shared" si="4"/>
        <v>2.1858009737467155E-3</v>
      </c>
      <c r="G138" s="103">
        <f t="shared" si="5"/>
        <v>8734.4606910918756</v>
      </c>
    </row>
    <row r="139" spans="1:7" x14ac:dyDescent="0.2">
      <c r="A139" s="39" t="s">
        <v>10</v>
      </c>
      <c r="B139" s="39" t="s">
        <v>2586</v>
      </c>
      <c r="C139" s="29" t="s">
        <v>2467</v>
      </c>
      <c r="D139" s="29">
        <v>305577</v>
      </c>
      <c r="E139" s="169">
        <v>405</v>
      </c>
      <c r="F139" s="30">
        <f t="shared" si="4"/>
        <v>3.1958461890520566E-3</v>
      </c>
      <c r="G139" s="103">
        <f t="shared" si="5"/>
        <v>12770.601371452018</v>
      </c>
    </row>
    <row r="140" spans="1:7" x14ac:dyDescent="0.2">
      <c r="A140" s="39" t="s">
        <v>10</v>
      </c>
      <c r="B140" s="39" t="s">
        <v>2587</v>
      </c>
      <c r="C140" s="29" t="s">
        <v>2458</v>
      </c>
      <c r="D140" s="29">
        <v>305755</v>
      </c>
      <c r="E140" s="169">
        <v>238</v>
      </c>
      <c r="F140" s="30">
        <f t="shared" si="4"/>
        <v>1.8780528222083692E-3</v>
      </c>
      <c r="G140" s="103">
        <f t="shared" si="5"/>
        <v>7504.6990775446429</v>
      </c>
    </row>
    <row r="141" spans="1:7" x14ac:dyDescent="0.2">
      <c r="A141" s="39" t="s">
        <v>10</v>
      </c>
      <c r="B141" s="39" t="s">
        <v>2588</v>
      </c>
      <c r="C141" s="29" t="s">
        <v>2456</v>
      </c>
      <c r="D141" s="29">
        <v>305820</v>
      </c>
      <c r="E141" s="169">
        <v>36</v>
      </c>
      <c r="F141" s="30">
        <f t="shared" si="4"/>
        <v>2.8407521680462726E-4</v>
      </c>
      <c r="G141" s="103">
        <f t="shared" si="5"/>
        <v>1135.1645663512904</v>
      </c>
    </row>
    <row r="142" spans="1:7" x14ac:dyDescent="0.2">
      <c r="A142" s="39" t="s">
        <v>10</v>
      </c>
      <c r="B142" s="39" t="s">
        <v>2589</v>
      </c>
      <c r="C142" s="29" t="s">
        <v>2467</v>
      </c>
      <c r="D142" s="29">
        <v>305578</v>
      </c>
      <c r="E142" s="169">
        <v>448</v>
      </c>
      <c r="F142" s="30">
        <f t="shared" si="4"/>
        <v>3.5351582535686947E-3</v>
      </c>
      <c r="G142" s="103">
        <f t="shared" si="5"/>
        <v>14126.492381260505</v>
      </c>
    </row>
    <row r="143" spans="1:7" x14ac:dyDescent="0.2">
      <c r="A143" s="39" t="s">
        <v>10</v>
      </c>
      <c r="B143" s="39" t="s">
        <v>2590</v>
      </c>
      <c r="C143" s="29" t="s">
        <v>2458</v>
      </c>
      <c r="D143" s="29">
        <v>305757</v>
      </c>
      <c r="E143" s="169">
        <v>98</v>
      </c>
      <c r="F143" s="30">
        <f t="shared" si="4"/>
        <v>7.73315867968152E-4</v>
      </c>
      <c r="G143" s="103">
        <f t="shared" si="5"/>
        <v>3090.1702084007352</v>
      </c>
    </row>
    <row r="144" spans="1:7" x14ac:dyDescent="0.2">
      <c r="A144" s="39" t="s">
        <v>10</v>
      </c>
      <c r="B144" s="39" t="s">
        <v>2591</v>
      </c>
      <c r="C144" s="29">
        <v>520</v>
      </c>
      <c r="D144" s="29">
        <v>305579</v>
      </c>
      <c r="E144" s="169">
        <v>116</v>
      </c>
      <c r="F144" s="30">
        <f t="shared" si="4"/>
        <v>9.1535347637046569E-4</v>
      </c>
      <c r="G144" s="103">
        <f t="shared" si="5"/>
        <v>3657.7524915763811</v>
      </c>
    </row>
    <row r="145" spans="1:7" x14ac:dyDescent="0.2">
      <c r="A145" s="39" t="s">
        <v>10</v>
      </c>
      <c r="B145" s="39" t="s">
        <v>2592</v>
      </c>
      <c r="C145" s="29" t="s">
        <v>2471</v>
      </c>
      <c r="D145" s="29">
        <v>305670</v>
      </c>
      <c r="E145" s="169">
        <v>18</v>
      </c>
      <c r="F145" s="30">
        <f t="shared" si="4"/>
        <v>1.4203760840231363E-4</v>
      </c>
      <c r="G145" s="103">
        <f t="shared" si="5"/>
        <v>567.58228317564522</v>
      </c>
    </row>
    <row r="146" spans="1:7" x14ac:dyDescent="0.2">
      <c r="A146" s="39" t="s">
        <v>10</v>
      </c>
      <c r="B146" s="39" t="s">
        <v>2593</v>
      </c>
      <c r="C146" s="29" t="s">
        <v>2456</v>
      </c>
      <c r="D146" s="29">
        <v>305823</v>
      </c>
      <c r="E146" s="169">
        <v>97</v>
      </c>
      <c r="F146" s="30">
        <f t="shared" si="4"/>
        <v>7.65424889723579E-4</v>
      </c>
      <c r="G146" s="103">
        <f t="shared" si="5"/>
        <v>3058.6378593354216</v>
      </c>
    </row>
    <row r="147" spans="1:7" x14ac:dyDescent="0.2">
      <c r="A147" s="39" t="s">
        <v>10</v>
      </c>
      <c r="B147" s="39" t="s">
        <v>2593</v>
      </c>
      <c r="C147" s="29">
        <v>523</v>
      </c>
      <c r="D147" s="39">
        <v>305823</v>
      </c>
      <c r="E147" s="169">
        <v>97</v>
      </c>
      <c r="F147" s="30">
        <f t="shared" si="4"/>
        <v>7.65424889723579E-4</v>
      </c>
      <c r="G147" s="103">
        <f t="shared" si="5"/>
        <v>3058.6378593354216</v>
      </c>
    </row>
    <row r="148" spans="1:7" x14ac:dyDescent="0.2">
      <c r="A148" s="39" t="s">
        <v>10</v>
      </c>
      <c r="B148" s="39" t="s">
        <v>5514</v>
      </c>
      <c r="C148" s="29" t="s">
        <v>2458</v>
      </c>
      <c r="D148" s="29">
        <v>305758</v>
      </c>
      <c r="E148" s="169">
        <v>54</v>
      </c>
      <c r="F148" s="30">
        <f t="shared" si="4"/>
        <v>4.261128252069409E-4</v>
      </c>
      <c r="G148" s="103">
        <f t="shared" si="5"/>
        <v>1702.7468495269359</v>
      </c>
    </row>
    <row r="149" spans="1:7" x14ac:dyDescent="0.2">
      <c r="A149" s="39" t="s">
        <v>10</v>
      </c>
      <c r="B149" s="39" t="s">
        <v>2594</v>
      </c>
      <c r="C149" s="29" t="s">
        <v>2456</v>
      </c>
      <c r="D149" s="29">
        <v>305824</v>
      </c>
      <c r="E149" s="169">
        <v>25</v>
      </c>
      <c r="F149" s="30">
        <f t="shared" si="4"/>
        <v>1.972744561143245E-4</v>
      </c>
      <c r="G149" s="103">
        <f t="shared" si="5"/>
        <v>788.30872663284072</v>
      </c>
    </row>
    <row r="150" spans="1:7" x14ac:dyDescent="0.2">
      <c r="A150" s="39" t="s">
        <v>10</v>
      </c>
      <c r="B150" s="39" t="s">
        <v>2595</v>
      </c>
      <c r="C150" s="29" t="s">
        <v>2458</v>
      </c>
      <c r="D150" s="29">
        <v>305759</v>
      </c>
      <c r="E150" s="169">
        <v>117</v>
      </c>
      <c r="F150" s="30">
        <f t="shared" si="4"/>
        <v>9.2324445461503858E-4</v>
      </c>
      <c r="G150" s="103">
        <f t="shared" si="5"/>
        <v>3689.2848406416942</v>
      </c>
    </row>
    <row r="151" spans="1:7" x14ac:dyDescent="0.2">
      <c r="A151" s="39" t="s">
        <v>10</v>
      </c>
      <c r="B151" s="39" t="s">
        <v>2596</v>
      </c>
      <c r="C151" s="29" t="s">
        <v>2458</v>
      </c>
      <c r="D151" s="29">
        <v>305760</v>
      </c>
      <c r="E151" s="169">
        <v>240</v>
      </c>
      <c r="F151" s="30">
        <f t="shared" si="4"/>
        <v>1.8938347786975152E-3</v>
      </c>
      <c r="G151" s="103">
        <f t="shared" si="5"/>
        <v>7567.7637756752702</v>
      </c>
    </row>
    <row r="152" spans="1:7" x14ac:dyDescent="0.2">
      <c r="A152" s="39" t="s">
        <v>10</v>
      </c>
      <c r="B152" s="39" t="s">
        <v>2597</v>
      </c>
      <c r="C152" s="29" t="s">
        <v>2471</v>
      </c>
      <c r="D152" s="29">
        <v>64701</v>
      </c>
      <c r="E152" s="169">
        <v>3108</v>
      </c>
      <c r="F152" s="30">
        <f t="shared" si="4"/>
        <v>2.452516038413282E-2</v>
      </c>
      <c r="G152" s="103">
        <f t="shared" si="5"/>
        <v>98002.540894994745</v>
      </c>
    </row>
    <row r="153" spans="1:7" x14ac:dyDescent="0.2">
      <c r="A153" s="39" t="s">
        <v>10</v>
      </c>
      <c r="B153" s="39" t="s">
        <v>2598</v>
      </c>
      <c r="C153" s="29" t="s">
        <v>2456</v>
      </c>
      <c r="D153" s="29">
        <v>305825</v>
      </c>
      <c r="E153" s="169">
        <v>166</v>
      </c>
      <c r="F153" s="30">
        <f t="shared" si="4"/>
        <v>1.3099023885991146E-3</v>
      </c>
      <c r="G153" s="103">
        <f t="shared" si="5"/>
        <v>5234.3699448420621</v>
      </c>
    </row>
    <row r="154" spans="1:7" x14ac:dyDescent="0.2">
      <c r="A154" s="39" t="s">
        <v>10</v>
      </c>
      <c r="B154" s="39" t="s">
        <v>2599</v>
      </c>
      <c r="C154" s="29" t="s">
        <v>2471</v>
      </c>
      <c r="D154" s="29">
        <v>305671</v>
      </c>
      <c r="E154" s="169">
        <v>54</v>
      </c>
      <c r="F154" s="30">
        <f t="shared" si="4"/>
        <v>4.261128252069409E-4</v>
      </c>
      <c r="G154" s="103">
        <f t="shared" si="5"/>
        <v>1702.7468495269359</v>
      </c>
    </row>
    <row r="155" spans="1:7" x14ac:dyDescent="0.2">
      <c r="A155" s="39" t="s">
        <v>10</v>
      </c>
      <c r="B155" s="39" t="s">
        <v>2600</v>
      </c>
      <c r="C155" s="29" t="s">
        <v>2471</v>
      </c>
      <c r="D155" s="29">
        <v>305672</v>
      </c>
      <c r="E155" s="169">
        <v>67</v>
      </c>
      <c r="F155" s="30">
        <f t="shared" si="4"/>
        <v>5.2869554238638963E-4</v>
      </c>
      <c r="G155" s="103">
        <f t="shared" si="5"/>
        <v>2112.6673873760128</v>
      </c>
    </row>
    <row r="156" spans="1:7" x14ac:dyDescent="0.2">
      <c r="A156" s="39" t="s">
        <v>10</v>
      </c>
      <c r="B156" s="39" t="s">
        <v>2601</v>
      </c>
      <c r="C156" s="29" t="s">
        <v>2467</v>
      </c>
      <c r="D156" s="29">
        <v>305581</v>
      </c>
      <c r="E156" s="169">
        <v>179</v>
      </c>
      <c r="F156" s="30">
        <f t="shared" si="4"/>
        <v>1.4124851057785634E-3</v>
      </c>
      <c r="G156" s="103">
        <f t="shared" si="5"/>
        <v>5644.290482691139</v>
      </c>
    </row>
    <row r="157" spans="1:7" x14ac:dyDescent="0.2">
      <c r="A157" s="39" t="s">
        <v>10</v>
      </c>
      <c r="B157" s="39" t="s">
        <v>2602</v>
      </c>
      <c r="C157" s="29" t="s">
        <v>2471</v>
      </c>
      <c r="D157" s="29">
        <v>305673</v>
      </c>
      <c r="E157" s="169">
        <v>175</v>
      </c>
      <c r="F157" s="30">
        <f t="shared" si="4"/>
        <v>1.3809211928002714E-3</v>
      </c>
      <c r="G157" s="103">
        <f t="shared" si="5"/>
        <v>5518.1610864298846</v>
      </c>
    </row>
    <row r="158" spans="1:7" x14ac:dyDescent="0.2">
      <c r="A158" s="39" t="s">
        <v>10</v>
      </c>
      <c r="B158" s="39" t="s">
        <v>2603</v>
      </c>
      <c r="C158" s="29" t="s">
        <v>2467</v>
      </c>
      <c r="D158" s="29">
        <v>305582</v>
      </c>
      <c r="E158" s="169">
        <v>88</v>
      </c>
      <c r="F158" s="30">
        <f t="shared" si="4"/>
        <v>6.9440608552242221E-4</v>
      </c>
      <c r="G158" s="103">
        <f t="shared" si="5"/>
        <v>2774.8467177475991</v>
      </c>
    </row>
    <row r="159" spans="1:7" x14ac:dyDescent="0.2">
      <c r="A159" s="39" t="s">
        <v>10</v>
      </c>
      <c r="B159" s="39" t="s">
        <v>2604</v>
      </c>
      <c r="C159" s="29" t="s">
        <v>2458</v>
      </c>
      <c r="D159" s="29">
        <v>64737</v>
      </c>
      <c r="E159" s="169">
        <v>6693</v>
      </c>
      <c r="F159" s="30">
        <f t="shared" si="4"/>
        <v>5.281431739092695E-2</v>
      </c>
      <c r="G159" s="103">
        <f t="shared" si="5"/>
        <v>211046.01229414408</v>
      </c>
    </row>
    <row r="160" spans="1:7" x14ac:dyDescent="0.2">
      <c r="A160" s="39" t="s">
        <v>10</v>
      </c>
      <c r="B160" s="39" t="s">
        <v>5515</v>
      </c>
      <c r="C160" s="29" t="s">
        <v>2456</v>
      </c>
      <c r="D160" s="29">
        <v>305827</v>
      </c>
      <c r="E160" s="169">
        <v>103</v>
      </c>
      <c r="F160" s="30">
        <f t="shared" si="4"/>
        <v>8.127707591910169E-4</v>
      </c>
      <c r="G160" s="103">
        <f t="shared" si="5"/>
        <v>3247.8319537273037</v>
      </c>
    </row>
    <row r="161" spans="1:7" x14ac:dyDescent="0.2">
      <c r="A161" s="39" t="s">
        <v>10</v>
      </c>
      <c r="B161" s="39" t="s">
        <v>2605</v>
      </c>
      <c r="C161" s="29" t="s">
        <v>2471</v>
      </c>
      <c r="D161" s="29">
        <v>305674</v>
      </c>
      <c r="E161" s="169">
        <v>103</v>
      </c>
      <c r="F161" s="30">
        <f t="shared" si="4"/>
        <v>8.127707591910169E-4</v>
      </c>
      <c r="G161" s="103">
        <f t="shared" si="5"/>
        <v>3247.8319537273037</v>
      </c>
    </row>
    <row r="162" spans="1:7" x14ac:dyDescent="0.2">
      <c r="A162" s="39" t="s">
        <v>10</v>
      </c>
      <c r="B162" s="39" t="s">
        <v>2606</v>
      </c>
      <c r="C162" s="29" t="s">
        <v>2458</v>
      </c>
      <c r="D162" s="29">
        <v>305761</v>
      </c>
      <c r="E162" s="169">
        <v>414</v>
      </c>
      <c r="F162" s="30">
        <f t="shared" si="4"/>
        <v>3.2668649932532136E-3</v>
      </c>
      <c r="G162" s="103">
        <f t="shared" si="5"/>
        <v>13054.392513039842</v>
      </c>
    </row>
    <row r="163" spans="1:7" x14ac:dyDescent="0.2">
      <c r="A163" s="39" t="s">
        <v>10</v>
      </c>
      <c r="B163" s="39" t="s">
        <v>2607</v>
      </c>
      <c r="C163" s="29" t="s">
        <v>2471</v>
      </c>
      <c r="D163" s="29">
        <v>305675</v>
      </c>
      <c r="E163" s="169">
        <v>46</v>
      </c>
      <c r="F163" s="30">
        <f t="shared" si="4"/>
        <v>3.6298499925035705E-4</v>
      </c>
      <c r="G163" s="103">
        <f t="shared" si="5"/>
        <v>1450.4880570044268</v>
      </c>
    </row>
    <row r="164" spans="1:7" x14ac:dyDescent="0.2">
      <c r="A164" s="39" t="s">
        <v>10</v>
      </c>
      <c r="B164" s="39" t="s">
        <v>5516</v>
      </c>
      <c r="C164" s="29" t="s">
        <v>2471</v>
      </c>
      <c r="D164" s="29">
        <v>305676</v>
      </c>
      <c r="E164" s="169">
        <v>24</v>
      </c>
      <c r="F164" s="30">
        <f t="shared" si="4"/>
        <v>1.893834778697515E-4</v>
      </c>
      <c r="G164" s="103">
        <f t="shared" si="5"/>
        <v>756.77637756752699</v>
      </c>
    </row>
    <row r="165" spans="1:7" x14ac:dyDescent="0.2">
      <c r="A165" s="39" t="s">
        <v>10</v>
      </c>
      <c r="B165" s="39" t="s">
        <v>2608</v>
      </c>
      <c r="C165" s="29" t="s">
        <v>2471</v>
      </c>
      <c r="D165" s="29">
        <v>305677</v>
      </c>
      <c r="E165" s="169">
        <v>65</v>
      </c>
      <c r="F165" s="30">
        <f t="shared" si="4"/>
        <v>5.1291358589724363E-4</v>
      </c>
      <c r="G165" s="103">
        <f t="shared" si="5"/>
        <v>2049.6026892453856</v>
      </c>
    </row>
    <row r="166" spans="1:7" x14ac:dyDescent="0.2">
      <c r="A166" s="39" t="s">
        <v>10</v>
      </c>
      <c r="B166" s="39" t="s">
        <v>2609</v>
      </c>
      <c r="C166" s="29" t="s">
        <v>2471</v>
      </c>
      <c r="D166" s="29">
        <v>305678</v>
      </c>
      <c r="E166" s="169">
        <v>81</v>
      </c>
      <c r="F166" s="30">
        <f t="shared" si="4"/>
        <v>6.3916923781041132E-4</v>
      </c>
      <c r="G166" s="103">
        <f t="shared" si="5"/>
        <v>2554.1202742904038</v>
      </c>
    </row>
    <row r="167" spans="1:7" x14ac:dyDescent="0.2">
      <c r="A167" s="39" t="s">
        <v>10</v>
      </c>
      <c r="B167" s="39" t="s">
        <v>2610</v>
      </c>
      <c r="C167" s="29" t="s">
        <v>2471</v>
      </c>
      <c r="D167" s="29">
        <v>305679</v>
      </c>
      <c r="E167" s="169">
        <v>215</v>
      </c>
      <c r="F167" s="30">
        <f t="shared" si="4"/>
        <v>1.6965603225831906E-3</v>
      </c>
      <c r="G167" s="103">
        <f t="shared" si="5"/>
        <v>6779.4550490424299</v>
      </c>
    </row>
    <row r="168" spans="1:7" x14ac:dyDescent="0.2">
      <c r="A168" s="39" t="s">
        <v>10</v>
      </c>
      <c r="B168" s="39" t="s">
        <v>2611</v>
      </c>
      <c r="C168" s="29" t="s">
        <v>2471</v>
      </c>
      <c r="D168" s="29">
        <v>305680</v>
      </c>
      <c r="E168" s="169">
        <v>405</v>
      </c>
      <c r="F168" s="30">
        <f t="shared" si="4"/>
        <v>3.1958461890520566E-3</v>
      </c>
      <c r="G168" s="103">
        <f t="shared" si="5"/>
        <v>12770.601371452018</v>
      </c>
    </row>
    <row r="169" spans="1:7" x14ac:dyDescent="0.2">
      <c r="A169" s="39" t="s">
        <v>10</v>
      </c>
      <c r="B169" s="39" t="s">
        <v>2612</v>
      </c>
      <c r="C169" s="29" t="s">
        <v>2456</v>
      </c>
      <c r="D169" s="29">
        <v>64713</v>
      </c>
      <c r="E169" s="169">
        <v>2271</v>
      </c>
      <c r="F169" s="30">
        <f t="shared" si="4"/>
        <v>1.7920411593425237E-2</v>
      </c>
      <c r="G169" s="103">
        <f t="shared" si="5"/>
        <v>71609.964727327242</v>
      </c>
    </row>
    <row r="170" spans="1:7" x14ac:dyDescent="0.2">
      <c r="A170" s="39" t="s">
        <v>10</v>
      </c>
      <c r="B170" s="39" t="s">
        <v>2613</v>
      </c>
      <c r="C170" s="29" t="s">
        <v>2471</v>
      </c>
      <c r="D170" s="29">
        <v>187652</v>
      </c>
      <c r="E170" s="169">
        <v>742</v>
      </c>
      <c r="F170" s="30">
        <f t="shared" si="4"/>
        <v>5.8551058574731508E-3</v>
      </c>
      <c r="G170" s="103">
        <f t="shared" si="5"/>
        <v>23397.00300646271</v>
      </c>
    </row>
    <row r="171" spans="1:7" x14ac:dyDescent="0.2">
      <c r="A171" s="39" t="s">
        <v>10</v>
      </c>
      <c r="B171" s="39" t="s">
        <v>2749</v>
      </c>
      <c r="C171" s="29" t="s">
        <v>2471</v>
      </c>
      <c r="D171" s="29">
        <v>305682</v>
      </c>
      <c r="E171" s="169">
        <v>156</v>
      </c>
      <c r="F171" s="30">
        <f t="shared" si="4"/>
        <v>1.2309926061533848E-3</v>
      </c>
      <c r="G171" s="103">
        <f t="shared" si="5"/>
        <v>4919.046454188926</v>
      </c>
    </row>
    <row r="172" spans="1:7" x14ac:dyDescent="0.2">
      <c r="A172" s="39" t="s">
        <v>10</v>
      </c>
      <c r="B172" s="39" t="s">
        <v>2614</v>
      </c>
      <c r="C172" s="29" t="s">
        <v>2471</v>
      </c>
      <c r="D172" s="29">
        <v>305684</v>
      </c>
      <c r="E172" s="169">
        <v>177</v>
      </c>
      <c r="F172" s="30">
        <f t="shared" si="4"/>
        <v>1.3967031492894174E-3</v>
      </c>
      <c r="G172" s="103">
        <f t="shared" si="5"/>
        <v>5581.2257845605118</v>
      </c>
    </row>
    <row r="173" spans="1:7" x14ac:dyDescent="0.2">
      <c r="A173" s="39" t="s">
        <v>10</v>
      </c>
      <c r="B173" s="39" t="s">
        <v>2615</v>
      </c>
      <c r="C173" s="29" t="s">
        <v>2458</v>
      </c>
      <c r="D173" s="29">
        <v>305762</v>
      </c>
      <c r="E173" s="169">
        <v>231</v>
      </c>
      <c r="F173" s="30">
        <f t="shared" si="4"/>
        <v>1.8228159744963584E-3</v>
      </c>
      <c r="G173" s="103">
        <f t="shared" si="5"/>
        <v>7283.9726340874477</v>
      </c>
    </row>
    <row r="174" spans="1:7" x14ac:dyDescent="0.2">
      <c r="A174" s="39" t="s">
        <v>10</v>
      </c>
      <c r="B174" s="39" t="s">
        <v>2616</v>
      </c>
      <c r="C174" s="29" t="s">
        <v>2471</v>
      </c>
      <c r="D174" s="29">
        <v>305685</v>
      </c>
      <c r="E174" s="169">
        <v>24</v>
      </c>
      <c r="F174" s="30">
        <f t="shared" si="4"/>
        <v>1.893834778697515E-4</v>
      </c>
      <c r="G174" s="103">
        <f t="shared" si="5"/>
        <v>756.77637756752699</v>
      </c>
    </row>
    <row r="175" spans="1:7" x14ac:dyDescent="0.2">
      <c r="A175" s="39" t="s">
        <v>10</v>
      </c>
      <c r="B175" s="39" t="s">
        <v>2617</v>
      </c>
      <c r="C175" s="29" t="s">
        <v>2458</v>
      </c>
      <c r="D175" s="29">
        <v>305763</v>
      </c>
      <c r="E175" s="169">
        <v>188</v>
      </c>
      <c r="F175" s="30">
        <f t="shared" si="4"/>
        <v>1.4835039099797202E-3</v>
      </c>
      <c r="G175" s="103">
        <f t="shared" si="5"/>
        <v>5928.0816242789624</v>
      </c>
    </row>
    <row r="176" spans="1:7" x14ac:dyDescent="0.2">
      <c r="A176" s="39" t="s">
        <v>10</v>
      </c>
      <c r="B176" s="39" t="s">
        <v>2618</v>
      </c>
      <c r="C176" s="29" t="s">
        <v>2471</v>
      </c>
      <c r="D176" s="29">
        <v>305686</v>
      </c>
      <c r="E176" s="169">
        <v>55</v>
      </c>
      <c r="F176" s="30">
        <f t="shared" si="4"/>
        <v>4.340038034515139E-4</v>
      </c>
      <c r="G176" s="103">
        <f t="shared" si="5"/>
        <v>1734.2791985922495</v>
      </c>
    </row>
    <row r="177" spans="1:7" x14ac:dyDescent="0.2">
      <c r="A177" s="39" t="s">
        <v>10</v>
      </c>
      <c r="B177" s="39" t="s">
        <v>2619</v>
      </c>
      <c r="C177" s="29" t="s">
        <v>2458</v>
      </c>
      <c r="D177" s="29">
        <v>187688</v>
      </c>
      <c r="E177" s="169">
        <v>530</v>
      </c>
      <c r="F177" s="30">
        <f t="shared" si="4"/>
        <v>4.1822184696236791E-3</v>
      </c>
      <c r="G177" s="103">
        <f t="shared" si="5"/>
        <v>16712.145004616221</v>
      </c>
    </row>
    <row r="178" spans="1:7" x14ac:dyDescent="0.2">
      <c r="A178" s="39" t="s">
        <v>10</v>
      </c>
      <c r="B178" s="39" t="s">
        <v>2620</v>
      </c>
      <c r="C178" s="29" t="s">
        <v>2471</v>
      </c>
      <c r="D178" s="29">
        <v>305687</v>
      </c>
      <c r="E178" s="169">
        <v>192</v>
      </c>
      <c r="F178" s="30">
        <f t="shared" si="4"/>
        <v>1.515067822958012E-3</v>
      </c>
      <c r="G178" s="103">
        <f t="shared" si="5"/>
        <v>6054.2110205402159</v>
      </c>
    </row>
    <row r="179" spans="1:7" x14ac:dyDescent="0.2">
      <c r="A179" s="39" t="s">
        <v>10</v>
      </c>
      <c r="B179" s="39" t="s">
        <v>2621</v>
      </c>
      <c r="C179" s="29" t="s">
        <v>2458</v>
      </c>
      <c r="D179" s="29">
        <v>69649</v>
      </c>
      <c r="E179" s="169">
        <v>918</v>
      </c>
      <c r="F179" s="30">
        <f t="shared" si="4"/>
        <v>7.2439180285179955E-3</v>
      </c>
      <c r="G179" s="103">
        <f t="shared" si="5"/>
        <v>28946.696441957909</v>
      </c>
    </row>
    <row r="180" spans="1:7" x14ac:dyDescent="0.2">
      <c r="A180" s="39" t="s">
        <v>10</v>
      </c>
      <c r="B180" s="39" t="s">
        <v>2622</v>
      </c>
      <c r="C180" s="29" t="s">
        <v>2467</v>
      </c>
      <c r="D180" s="29">
        <v>305584</v>
      </c>
      <c r="E180" s="169">
        <v>192</v>
      </c>
      <c r="F180" s="30">
        <f t="shared" si="4"/>
        <v>1.515067822958012E-3</v>
      </c>
      <c r="G180" s="103">
        <f t="shared" si="5"/>
        <v>6054.2110205402159</v>
      </c>
    </row>
    <row r="181" spans="1:7" x14ac:dyDescent="0.2">
      <c r="A181" s="39" t="s">
        <v>10</v>
      </c>
      <c r="B181" s="39" t="s">
        <v>2623</v>
      </c>
      <c r="C181" s="29" t="s">
        <v>2458</v>
      </c>
      <c r="D181" s="29">
        <v>305764</v>
      </c>
      <c r="E181" s="169">
        <v>36</v>
      </c>
      <c r="F181" s="30">
        <f t="shared" si="4"/>
        <v>2.8407521680462726E-4</v>
      </c>
      <c r="G181" s="103">
        <f t="shared" si="5"/>
        <v>1135.1645663512904</v>
      </c>
    </row>
    <row r="182" spans="1:7" x14ac:dyDescent="0.2">
      <c r="A182" s="39" t="s">
        <v>10</v>
      </c>
      <c r="B182" s="39" t="s">
        <v>2624</v>
      </c>
      <c r="C182" s="29" t="s">
        <v>2458</v>
      </c>
      <c r="D182" s="29">
        <v>305766</v>
      </c>
      <c r="E182" s="169">
        <v>185</v>
      </c>
      <c r="F182" s="30">
        <f t="shared" si="4"/>
        <v>1.4598309752460012E-3</v>
      </c>
      <c r="G182" s="103">
        <f t="shared" si="5"/>
        <v>5833.4845770830207</v>
      </c>
    </row>
    <row r="183" spans="1:7" x14ac:dyDescent="0.2">
      <c r="A183" s="39" t="s">
        <v>10</v>
      </c>
      <c r="B183" s="39" t="s">
        <v>2625</v>
      </c>
      <c r="C183" s="29" t="s">
        <v>2458</v>
      </c>
      <c r="D183" s="29">
        <v>305765</v>
      </c>
      <c r="E183" s="169">
        <v>453</v>
      </c>
      <c r="F183" s="30">
        <f t="shared" si="4"/>
        <v>3.5746131447915597E-3</v>
      </c>
      <c r="G183" s="103">
        <f t="shared" si="5"/>
        <v>14284.154126587073</v>
      </c>
    </row>
    <row r="184" spans="1:7" x14ac:dyDescent="0.2">
      <c r="A184" s="39" t="s">
        <v>10</v>
      </c>
      <c r="B184" s="39" t="s">
        <v>2626</v>
      </c>
      <c r="C184" s="29" t="s">
        <v>2456</v>
      </c>
      <c r="D184" s="29">
        <v>305828</v>
      </c>
      <c r="E184" s="169">
        <v>148</v>
      </c>
      <c r="F184" s="30">
        <f t="shared" si="4"/>
        <v>1.1678647801968011E-3</v>
      </c>
      <c r="G184" s="103">
        <f t="shared" si="5"/>
        <v>4666.7876616664171</v>
      </c>
    </row>
    <row r="185" spans="1:7" x14ac:dyDescent="0.2">
      <c r="A185" s="39" t="s">
        <v>10</v>
      </c>
      <c r="B185" s="39" t="s">
        <v>2627</v>
      </c>
      <c r="C185" s="29" t="s">
        <v>2458</v>
      </c>
      <c r="D185" s="29">
        <v>305767</v>
      </c>
      <c r="E185" s="169">
        <v>269</v>
      </c>
      <c r="F185" s="30">
        <f t="shared" si="4"/>
        <v>2.1226731477901315E-3</v>
      </c>
      <c r="G185" s="103">
        <f t="shared" si="5"/>
        <v>8482.2018985693649</v>
      </c>
    </row>
    <row r="186" spans="1:7" x14ac:dyDescent="0.2">
      <c r="A186" s="39" t="s">
        <v>10</v>
      </c>
      <c r="B186" s="39" t="s">
        <v>2628</v>
      </c>
      <c r="C186" s="29" t="s">
        <v>2456</v>
      </c>
      <c r="D186" s="29">
        <v>305829</v>
      </c>
      <c r="E186" s="169">
        <v>24</v>
      </c>
      <c r="F186" s="30">
        <f t="shared" si="4"/>
        <v>1.893834778697515E-4</v>
      </c>
      <c r="G186" s="103">
        <f t="shared" si="5"/>
        <v>756.77637756752699</v>
      </c>
    </row>
    <row r="187" spans="1:7" x14ac:dyDescent="0.2">
      <c r="A187" s="39" t="s">
        <v>10</v>
      </c>
      <c r="B187" s="39" t="s">
        <v>2629</v>
      </c>
      <c r="C187" s="29" t="s">
        <v>2467</v>
      </c>
      <c r="D187" s="29">
        <v>305585</v>
      </c>
      <c r="E187" s="169">
        <v>40</v>
      </c>
      <c r="F187" s="30">
        <f t="shared" si="4"/>
        <v>3.1563912978291921E-4</v>
      </c>
      <c r="G187" s="103">
        <f t="shared" si="5"/>
        <v>1261.2939626125451</v>
      </c>
    </row>
    <row r="188" spans="1:7" x14ac:dyDescent="0.2">
      <c r="A188" s="39" t="s">
        <v>10</v>
      </c>
      <c r="B188" s="39" t="s">
        <v>2630</v>
      </c>
      <c r="C188" s="29" t="s">
        <v>2456</v>
      </c>
      <c r="D188" s="29">
        <v>305830</v>
      </c>
      <c r="E188" s="169">
        <v>175</v>
      </c>
      <c r="F188" s="30">
        <f t="shared" si="4"/>
        <v>1.3809211928002714E-3</v>
      </c>
      <c r="G188" s="103">
        <f t="shared" si="5"/>
        <v>5518.1610864298846</v>
      </c>
    </row>
    <row r="189" spans="1:7" x14ac:dyDescent="0.2">
      <c r="A189" s="39" t="s">
        <v>10</v>
      </c>
      <c r="B189" s="39" t="s">
        <v>2631</v>
      </c>
      <c r="C189" s="29" t="s">
        <v>2458</v>
      </c>
      <c r="D189" s="29">
        <v>305768</v>
      </c>
      <c r="E189" s="169">
        <v>195</v>
      </c>
      <c r="F189" s="30">
        <f t="shared" si="4"/>
        <v>1.538740757691731E-3</v>
      </c>
      <c r="G189" s="103">
        <f t="shared" si="5"/>
        <v>6148.8080677361568</v>
      </c>
    </row>
    <row r="190" spans="1:7" x14ac:dyDescent="0.2">
      <c r="A190" s="39" t="s">
        <v>10</v>
      </c>
      <c r="B190" s="39" t="s">
        <v>2632</v>
      </c>
      <c r="C190" s="29" t="s">
        <v>2467</v>
      </c>
      <c r="D190" s="29">
        <v>305587</v>
      </c>
      <c r="E190" s="169">
        <v>116</v>
      </c>
      <c r="F190" s="30">
        <f t="shared" si="4"/>
        <v>9.1535347637046569E-4</v>
      </c>
      <c r="G190" s="103">
        <f t="shared" si="5"/>
        <v>3657.7524915763811</v>
      </c>
    </row>
    <row r="191" spans="1:7" x14ac:dyDescent="0.2">
      <c r="A191" s="39" t="s">
        <v>10</v>
      </c>
      <c r="B191" s="39" t="s">
        <v>2633</v>
      </c>
      <c r="C191" s="29" t="s">
        <v>2458</v>
      </c>
      <c r="D191" s="29">
        <v>305769</v>
      </c>
      <c r="E191" s="169">
        <v>416</v>
      </c>
      <c r="F191" s="30">
        <f t="shared" si="4"/>
        <v>3.2826469497423596E-3</v>
      </c>
      <c r="G191" s="103">
        <f t="shared" si="5"/>
        <v>13117.457211170469</v>
      </c>
    </row>
    <row r="192" spans="1:7" x14ac:dyDescent="0.2">
      <c r="A192" s="39" t="s">
        <v>10</v>
      </c>
      <c r="B192" s="39" t="s">
        <v>2634</v>
      </c>
      <c r="C192" s="29" t="s">
        <v>2456</v>
      </c>
      <c r="D192" s="29">
        <v>305831</v>
      </c>
      <c r="E192" s="169">
        <v>16</v>
      </c>
      <c r="F192" s="30">
        <f t="shared" si="4"/>
        <v>1.2625565191316768E-4</v>
      </c>
      <c r="G192" s="103">
        <f t="shared" si="5"/>
        <v>504.51758504501805</v>
      </c>
    </row>
    <row r="193" spans="1:7" x14ac:dyDescent="0.2">
      <c r="A193" s="39" t="s">
        <v>10</v>
      </c>
      <c r="B193" s="39" t="s">
        <v>2635</v>
      </c>
      <c r="C193" s="29" t="s">
        <v>2458</v>
      </c>
      <c r="D193" s="29">
        <v>69652</v>
      </c>
      <c r="E193" s="169">
        <v>2119</v>
      </c>
      <c r="F193" s="30">
        <f t="shared" si="4"/>
        <v>1.6720982900250144E-2</v>
      </c>
      <c r="G193" s="103">
        <f t="shared" si="5"/>
        <v>66817.047669399573</v>
      </c>
    </row>
    <row r="194" spans="1:7" x14ac:dyDescent="0.2">
      <c r="A194" s="39" t="s">
        <v>10</v>
      </c>
      <c r="B194" s="39" t="s">
        <v>2636</v>
      </c>
      <c r="C194" s="29" t="s">
        <v>2471</v>
      </c>
      <c r="D194" s="29">
        <v>305690</v>
      </c>
      <c r="E194" s="169">
        <v>310</v>
      </c>
      <c r="F194" s="30">
        <f t="shared" ref="F194:F257" si="6">E194/$E$314</f>
        <v>2.4462032558176237E-3</v>
      </c>
      <c r="G194" s="103">
        <f t="shared" ref="G194:G257" si="7">$H$2*F194</f>
        <v>9775.0282102472247</v>
      </c>
    </row>
    <row r="195" spans="1:7" x14ac:dyDescent="0.2">
      <c r="A195" s="39" t="s">
        <v>10</v>
      </c>
      <c r="B195" s="39" t="s">
        <v>2637</v>
      </c>
      <c r="C195" s="29" t="s">
        <v>2458</v>
      </c>
      <c r="D195" s="29">
        <v>305770</v>
      </c>
      <c r="E195" s="169">
        <v>186</v>
      </c>
      <c r="F195" s="30">
        <f t="shared" si="6"/>
        <v>1.4677219534905742E-3</v>
      </c>
      <c r="G195" s="103">
        <f t="shared" si="7"/>
        <v>5865.0169261483343</v>
      </c>
    </row>
    <row r="196" spans="1:7" x14ac:dyDescent="0.2">
      <c r="A196" s="39" t="s">
        <v>10</v>
      </c>
      <c r="B196" s="39" t="s">
        <v>2638</v>
      </c>
      <c r="C196" s="29" t="s">
        <v>2467</v>
      </c>
      <c r="D196" s="29">
        <v>187524</v>
      </c>
      <c r="E196" s="169">
        <v>682</v>
      </c>
      <c r="F196" s="30">
        <f t="shared" si="6"/>
        <v>5.3816471627987725E-3</v>
      </c>
      <c r="G196" s="103">
        <f t="shared" si="7"/>
        <v>21505.062062543897</v>
      </c>
    </row>
    <row r="197" spans="1:7" x14ac:dyDescent="0.2">
      <c r="A197" s="39" t="s">
        <v>10</v>
      </c>
      <c r="B197" s="39" t="s">
        <v>2639</v>
      </c>
      <c r="C197" s="29" t="s">
        <v>2458</v>
      </c>
      <c r="D197" s="29">
        <v>305771</v>
      </c>
      <c r="E197" s="169">
        <v>79</v>
      </c>
      <c r="F197" s="30">
        <f t="shared" si="6"/>
        <v>6.2338728132126542E-4</v>
      </c>
      <c r="G197" s="103">
        <f t="shared" si="7"/>
        <v>2491.0555761597766</v>
      </c>
    </row>
    <row r="198" spans="1:7" x14ac:dyDescent="0.2">
      <c r="A198" s="39" t="s">
        <v>10</v>
      </c>
      <c r="B198" s="39" t="s">
        <v>2640</v>
      </c>
      <c r="C198" s="29" t="s">
        <v>2467</v>
      </c>
      <c r="D198" s="29">
        <v>64699</v>
      </c>
      <c r="E198" s="169">
        <v>6282</v>
      </c>
      <c r="F198" s="30">
        <f t="shared" si="6"/>
        <v>4.9571125332407456E-2</v>
      </c>
      <c r="G198" s="103">
        <f t="shared" si="7"/>
        <v>198086.21682830018</v>
      </c>
    </row>
    <row r="199" spans="1:7" x14ac:dyDescent="0.2">
      <c r="A199" s="39" t="s">
        <v>10</v>
      </c>
      <c r="B199" s="39" t="s">
        <v>2641</v>
      </c>
      <c r="C199" s="29" t="s">
        <v>2456</v>
      </c>
      <c r="D199" s="29">
        <v>305832</v>
      </c>
      <c r="E199" s="169">
        <v>157</v>
      </c>
      <c r="F199" s="30">
        <f t="shared" si="6"/>
        <v>1.2388835843979578E-3</v>
      </c>
      <c r="G199" s="103">
        <f t="shared" si="7"/>
        <v>4950.5788032542396</v>
      </c>
    </row>
    <row r="200" spans="1:7" x14ac:dyDescent="0.2">
      <c r="A200" s="39" t="s">
        <v>10</v>
      </c>
      <c r="B200" s="39" t="s">
        <v>2642</v>
      </c>
      <c r="C200" s="29" t="s">
        <v>2458</v>
      </c>
      <c r="D200" s="29">
        <v>305772</v>
      </c>
      <c r="E200" s="169">
        <v>50</v>
      </c>
      <c r="F200" s="30">
        <f t="shared" si="6"/>
        <v>3.94548912228649E-4</v>
      </c>
      <c r="G200" s="103">
        <f t="shared" si="7"/>
        <v>1576.6174532656814</v>
      </c>
    </row>
    <row r="201" spans="1:7" x14ac:dyDescent="0.2">
      <c r="A201" s="39" t="s">
        <v>10</v>
      </c>
      <c r="B201" s="39" t="s">
        <v>2643</v>
      </c>
      <c r="C201" s="29" t="s">
        <v>2456</v>
      </c>
      <c r="D201" s="29">
        <v>305833</v>
      </c>
      <c r="E201" s="169">
        <v>36</v>
      </c>
      <c r="F201" s="30">
        <f t="shared" si="6"/>
        <v>2.8407521680462726E-4</v>
      </c>
      <c r="G201" s="103">
        <f t="shared" si="7"/>
        <v>1135.1645663512904</v>
      </c>
    </row>
    <row r="202" spans="1:7" x14ac:dyDescent="0.2">
      <c r="A202" s="39" t="s">
        <v>10</v>
      </c>
      <c r="B202" s="39" t="s">
        <v>2644</v>
      </c>
      <c r="C202" s="29" t="s">
        <v>2467</v>
      </c>
      <c r="D202" s="29">
        <v>187536</v>
      </c>
      <c r="E202" s="169">
        <v>414</v>
      </c>
      <c r="F202" s="30">
        <f t="shared" si="6"/>
        <v>3.2668649932532136E-3</v>
      </c>
      <c r="G202" s="103">
        <f t="shared" si="7"/>
        <v>13054.392513039842</v>
      </c>
    </row>
    <row r="203" spans="1:7" x14ac:dyDescent="0.2">
      <c r="A203" s="39" t="s">
        <v>10</v>
      </c>
      <c r="B203" s="39" t="s">
        <v>2645</v>
      </c>
      <c r="C203" s="29" t="s">
        <v>2467</v>
      </c>
      <c r="D203" s="29">
        <v>305589</v>
      </c>
      <c r="E203" s="169">
        <v>130</v>
      </c>
      <c r="F203" s="30">
        <f t="shared" si="6"/>
        <v>1.0258271717944873E-3</v>
      </c>
      <c r="G203" s="103">
        <f t="shared" si="7"/>
        <v>4099.2053784907712</v>
      </c>
    </row>
    <row r="204" spans="1:7" x14ac:dyDescent="0.2">
      <c r="A204" s="39" t="s">
        <v>10</v>
      </c>
      <c r="B204" s="39" t="s">
        <v>2646</v>
      </c>
      <c r="C204" s="29" t="s">
        <v>2456</v>
      </c>
      <c r="D204" s="29">
        <v>305834</v>
      </c>
      <c r="E204" s="169">
        <v>234</v>
      </c>
      <c r="F204" s="30">
        <f t="shared" si="6"/>
        <v>1.8464889092300772E-3</v>
      </c>
      <c r="G204" s="103">
        <f t="shared" si="7"/>
        <v>7378.5696812833885</v>
      </c>
    </row>
    <row r="205" spans="1:7" x14ac:dyDescent="0.2">
      <c r="A205" s="39" t="s">
        <v>10</v>
      </c>
      <c r="B205" s="39" t="s">
        <v>2647</v>
      </c>
      <c r="C205" s="29" t="s">
        <v>2467</v>
      </c>
      <c r="D205" s="29">
        <v>305590</v>
      </c>
      <c r="E205" s="169">
        <v>115</v>
      </c>
      <c r="F205" s="30">
        <f t="shared" si="6"/>
        <v>9.0746249812589269E-4</v>
      </c>
      <c r="G205" s="103">
        <f t="shared" si="7"/>
        <v>3626.220142511067</v>
      </c>
    </row>
    <row r="206" spans="1:7" x14ac:dyDescent="0.2">
      <c r="A206" s="39" t="s">
        <v>10</v>
      </c>
      <c r="B206" s="39" t="s">
        <v>5517</v>
      </c>
      <c r="C206" s="29" t="s">
        <v>2467</v>
      </c>
      <c r="D206" s="29">
        <v>72227</v>
      </c>
      <c r="E206" s="169">
        <v>648</v>
      </c>
      <c r="F206" s="30">
        <f t="shared" si="6"/>
        <v>5.1133539024832905E-3</v>
      </c>
      <c r="G206" s="103">
        <f t="shared" si="7"/>
        <v>20432.962194323231</v>
      </c>
    </row>
    <row r="207" spans="1:7" x14ac:dyDescent="0.2">
      <c r="A207" s="39" t="s">
        <v>10</v>
      </c>
      <c r="B207" s="39" t="s">
        <v>2648</v>
      </c>
      <c r="C207" s="29" t="s">
        <v>2467</v>
      </c>
      <c r="D207" s="29">
        <v>187548</v>
      </c>
      <c r="E207" s="169">
        <v>500</v>
      </c>
      <c r="F207" s="30">
        <f t="shared" si="6"/>
        <v>3.9454891222864899E-3</v>
      </c>
      <c r="G207" s="103">
        <f t="shared" si="7"/>
        <v>15766.174532656814</v>
      </c>
    </row>
    <row r="208" spans="1:7" x14ac:dyDescent="0.2">
      <c r="A208" s="39" t="s">
        <v>10</v>
      </c>
      <c r="B208" s="39" t="s">
        <v>5518</v>
      </c>
      <c r="C208" s="29" t="s">
        <v>2456</v>
      </c>
      <c r="D208" s="29">
        <v>305835</v>
      </c>
      <c r="E208" s="169">
        <v>228</v>
      </c>
      <c r="F208" s="30">
        <f t="shared" si="6"/>
        <v>1.7991430397626394E-3</v>
      </c>
      <c r="G208" s="103">
        <f t="shared" si="7"/>
        <v>7189.3755868915068</v>
      </c>
    </row>
    <row r="209" spans="1:7" x14ac:dyDescent="0.2">
      <c r="A209" s="39" t="s">
        <v>10</v>
      </c>
      <c r="B209" s="39" t="s">
        <v>5519</v>
      </c>
      <c r="C209" s="29" t="s">
        <v>2467</v>
      </c>
      <c r="D209" s="29">
        <v>305591</v>
      </c>
      <c r="E209" s="169">
        <v>54</v>
      </c>
      <c r="F209" s="30">
        <f t="shared" si="6"/>
        <v>4.261128252069409E-4</v>
      </c>
      <c r="G209" s="103">
        <f t="shared" si="7"/>
        <v>1702.7468495269359</v>
      </c>
    </row>
    <row r="210" spans="1:7" x14ac:dyDescent="0.2">
      <c r="A210" s="39" t="s">
        <v>10</v>
      </c>
      <c r="B210" s="39" t="s">
        <v>2649</v>
      </c>
      <c r="C210" s="29" t="s">
        <v>2467</v>
      </c>
      <c r="D210" s="29">
        <v>187551</v>
      </c>
      <c r="E210" s="169">
        <v>817</v>
      </c>
      <c r="F210" s="30">
        <f t="shared" si="6"/>
        <v>6.4469292258161242E-3</v>
      </c>
      <c r="G210" s="103">
        <f t="shared" si="7"/>
        <v>25761.929186361231</v>
      </c>
    </row>
    <row r="211" spans="1:7" x14ac:dyDescent="0.2">
      <c r="A211" s="39" t="s">
        <v>10</v>
      </c>
      <c r="B211" s="39" t="s">
        <v>2650</v>
      </c>
      <c r="C211" s="29" t="s">
        <v>2651</v>
      </c>
      <c r="D211" s="29">
        <v>305480</v>
      </c>
      <c r="E211" s="169">
        <v>111</v>
      </c>
      <c r="F211" s="30">
        <f t="shared" si="6"/>
        <v>8.7589858514760079E-4</v>
      </c>
      <c r="G211" s="103">
        <f t="shared" si="7"/>
        <v>3500.0907462498126</v>
      </c>
    </row>
    <row r="212" spans="1:7" x14ac:dyDescent="0.2">
      <c r="A212" s="39" t="s">
        <v>10</v>
      </c>
      <c r="B212" s="39" t="s">
        <v>2652</v>
      </c>
      <c r="C212" s="29" t="s">
        <v>2456</v>
      </c>
      <c r="D212" s="29">
        <v>305838</v>
      </c>
      <c r="E212" s="169">
        <v>182</v>
      </c>
      <c r="F212" s="30">
        <f t="shared" si="6"/>
        <v>1.4361580405122822E-3</v>
      </c>
      <c r="G212" s="103">
        <f t="shared" si="7"/>
        <v>5738.8875298870798</v>
      </c>
    </row>
    <row r="213" spans="1:7" x14ac:dyDescent="0.2">
      <c r="A213" s="39" t="s">
        <v>10</v>
      </c>
      <c r="B213" s="39" t="s">
        <v>2653</v>
      </c>
      <c r="C213" s="29" t="s">
        <v>2467</v>
      </c>
      <c r="D213" s="29">
        <v>305595</v>
      </c>
      <c r="E213" s="169">
        <v>296</v>
      </c>
      <c r="F213" s="30">
        <f t="shared" si="6"/>
        <v>2.3357295603936021E-3</v>
      </c>
      <c r="G213" s="103">
        <f t="shared" si="7"/>
        <v>9333.5753233328342</v>
      </c>
    </row>
    <row r="214" spans="1:7" x14ac:dyDescent="0.2">
      <c r="A214" s="39" t="s">
        <v>10</v>
      </c>
      <c r="B214" s="39" t="s">
        <v>2654</v>
      </c>
      <c r="C214" s="29" t="s">
        <v>2467</v>
      </c>
      <c r="D214" s="29">
        <v>72544</v>
      </c>
      <c r="E214" s="169">
        <v>714</v>
      </c>
      <c r="F214" s="30">
        <f t="shared" si="6"/>
        <v>5.6341584666251077E-3</v>
      </c>
      <c r="G214" s="103">
        <f t="shared" si="7"/>
        <v>22514.097232633929</v>
      </c>
    </row>
    <row r="215" spans="1:7" x14ac:dyDescent="0.2">
      <c r="A215" s="39" t="s">
        <v>10</v>
      </c>
      <c r="B215" s="39" t="s">
        <v>2655</v>
      </c>
      <c r="C215" s="29" t="s">
        <v>2456</v>
      </c>
      <c r="D215" s="29">
        <v>305836</v>
      </c>
      <c r="E215" s="169">
        <v>421</v>
      </c>
      <c r="F215" s="30">
        <f t="shared" si="6"/>
        <v>3.3221018409652246E-3</v>
      </c>
      <c r="G215" s="103">
        <f t="shared" si="7"/>
        <v>13275.118956497037</v>
      </c>
    </row>
    <row r="216" spans="1:7" x14ac:dyDescent="0.2">
      <c r="A216" s="39" t="s">
        <v>10</v>
      </c>
      <c r="B216" s="39" t="s">
        <v>2656</v>
      </c>
      <c r="C216" s="29" t="s">
        <v>2458</v>
      </c>
      <c r="D216" s="29">
        <v>305774</v>
      </c>
      <c r="E216" s="169">
        <v>96</v>
      </c>
      <c r="F216" s="30">
        <f t="shared" si="6"/>
        <v>7.57533911479006E-4</v>
      </c>
      <c r="G216" s="103">
        <f t="shared" si="7"/>
        <v>3027.105510270108</v>
      </c>
    </row>
    <row r="217" spans="1:7" x14ac:dyDescent="0.2">
      <c r="A217" s="39" t="s">
        <v>10</v>
      </c>
      <c r="B217" s="39" t="s">
        <v>2657</v>
      </c>
      <c r="C217" s="29" t="s">
        <v>2458</v>
      </c>
      <c r="D217" s="29">
        <v>305775</v>
      </c>
      <c r="E217" s="169">
        <v>411</v>
      </c>
      <c r="F217" s="30">
        <f t="shared" si="6"/>
        <v>3.2431920585194946E-3</v>
      </c>
      <c r="G217" s="103">
        <f t="shared" si="7"/>
        <v>12959.795465843901</v>
      </c>
    </row>
    <row r="218" spans="1:7" x14ac:dyDescent="0.2">
      <c r="A218" s="39" t="s">
        <v>10</v>
      </c>
      <c r="B218" s="39" t="s">
        <v>2658</v>
      </c>
      <c r="C218" s="29" t="s">
        <v>2467</v>
      </c>
      <c r="D218" s="29">
        <v>305592</v>
      </c>
      <c r="E218" s="169">
        <v>209</v>
      </c>
      <c r="F218" s="30">
        <f t="shared" si="6"/>
        <v>1.6492144531157528E-3</v>
      </c>
      <c r="G218" s="103">
        <f t="shared" si="7"/>
        <v>6590.2609546505482</v>
      </c>
    </row>
    <row r="219" spans="1:7" x14ac:dyDescent="0.2">
      <c r="A219" s="39" t="s">
        <v>10</v>
      </c>
      <c r="B219" s="39" t="s">
        <v>2659</v>
      </c>
      <c r="C219" s="29" t="s">
        <v>2467</v>
      </c>
      <c r="D219" s="29">
        <v>305594</v>
      </c>
      <c r="E219" s="169">
        <v>212</v>
      </c>
      <c r="F219" s="30">
        <f t="shared" si="6"/>
        <v>1.6728873878494718E-3</v>
      </c>
      <c r="G219" s="103">
        <f t="shared" si="7"/>
        <v>6684.8580018464891</v>
      </c>
    </row>
    <row r="220" spans="1:7" x14ac:dyDescent="0.2">
      <c r="A220" s="39" t="s">
        <v>10</v>
      </c>
      <c r="B220" s="39" t="s">
        <v>2660</v>
      </c>
      <c r="C220" s="29" t="s">
        <v>2467</v>
      </c>
      <c r="D220" s="29">
        <v>69601</v>
      </c>
      <c r="E220" s="169">
        <v>820</v>
      </c>
      <c r="F220" s="30">
        <f t="shared" si="6"/>
        <v>6.4706021605498432E-3</v>
      </c>
      <c r="G220" s="103">
        <f t="shared" si="7"/>
        <v>25856.526233557172</v>
      </c>
    </row>
    <row r="221" spans="1:7" x14ac:dyDescent="0.2">
      <c r="A221" s="39" t="s">
        <v>10</v>
      </c>
      <c r="B221" s="39" t="s">
        <v>2661</v>
      </c>
      <c r="C221" s="29" t="s">
        <v>2458</v>
      </c>
      <c r="D221" s="29">
        <v>305773</v>
      </c>
      <c r="E221" s="169">
        <v>118</v>
      </c>
      <c r="F221" s="30">
        <f t="shared" si="6"/>
        <v>9.3113543285961158E-4</v>
      </c>
      <c r="G221" s="103">
        <f t="shared" si="7"/>
        <v>3720.8171897070079</v>
      </c>
    </row>
    <row r="222" spans="1:7" x14ac:dyDescent="0.2">
      <c r="A222" s="39" t="s">
        <v>10</v>
      </c>
      <c r="B222" s="39" t="s">
        <v>2662</v>
      </c>
      <c r="C222" s="29" t="s">
        <v>2456</v>
      </c>
      <c r="D222" s="29">
        <v>305837</v>
      </c>
      <c r="E222" s="169">
        <v>176</v>
      </c>
      <c r="F222" s="30">
        <f t="shared" si="6"/>
        <v>1.3888121710448444E-3</v>
      </c>
      <c r="G222" s="103">
        <f t="shared" si="7"/>
        <v>5549.6934354951982</v>
      </c>
    </row>
    <row r="223" spans="1:7" x14ac:dyDescent="0.2">
      <c r="A223" s="39" t="s">
        <v>10</v>
      </c>
      <c r="B223" s="39" t="s">
        <v>2663</v>
      </c>
      <c r="C223" s="29" t="s">
        <v>2467</v>
      </c>
      <c r="D223" s="29">
        <v>187563</v>
      </c>
      <c r="E223" s="169">
        <v>426</v>
      </c>
      <c r="F223" s="30">
        <f t="shared" si="6"/>
        <v>3.3615567321880892E-3</v>
      </c>
      <c r="G223" s="103">
        <f t="shared" si="7"/>
        <v>13432.780701823604</v>
      </c>
    </row>
    <row r="224" spans="1:7" x14ac:dyDescent="0.2">
      <c r="A224" s="39" t="s">
        <v>10</v>
      </c>
      <c r="B224" s="39" t="s">
        <v>2664</v>
      </c>
      <c r="C224" s="29" t="s">
        <v>2471</v>
      </c>
      <c r="D224" s="29">
        <v>305694</v>
      </c>
      <c r="E224" s="169">
        <v>154</v>
      </c>
      <c r="F224" s="30">
        <f t="shared" si="6"/>
        <v>1.2152106496642388E-3</v>
      </c>
      <c r="G224" s="103">
        <f t="shared" si="7"/>
        <v>4855.9817560582987</v>
      </c>
    </row>
    <row r="225" spans="1:7" x14ac:dyDescent="0.2">
      <c r="A225" s="39" t="s">
        <v>10</v>
      </c>
      <c r="B225" s="39" t="s">
        <v>2665</v>
      </c>
      <c r="C225" s="29" t="s">
        <v>2458</v>
      </c>
      <c r="D225" s="29">
        <v>64749</v>
      </c>
      <c r="E225" s="169">
        <v>10959</v>
      </c>
      <c r="F225" s="30">
        <f t="shared" si="6"/>
        <v>8.6477230582275286E-2</v>
      </c>
      <c r="G225" s="103">
        <f t="shared" si="7"/>
        <v>345563.01340677205</v>
      </c>
    </row>
    <row r="226" spans="1:7" x14ac:dyDescent="0.2">
      <c r="A226" s="39" t="s">
        <v>10</v>
      </c>
      <c r="B226" s="39" t="s">
        <v>2666</v>
      </c>
      <c r="C226" s="29" t="s">
        <v>2456</v>
      </c>
      <c r="D226" s="29">
        <v>305840</v>
      </c>
      <c r="E226" s="169">
        <v>164</v>
      </c>
      <c r="F226" s="30">
        <f t="shared" si="6"/>
        <v>1.2941204321099686E-3</v>
      </c>
      <c r="G226" s="103">
        <f t="shared" si="7"/>
        <v>5171.3052467114348</v>
      </c>
    </row>
    <row r="227" spans="1:7" x14ac:dyDescent="0.2">
      <c r="A227" s="39" t="s">
        <v>10</v>
      </c>
      <c r="B227" s="39" t="s">
        <v>2667</v>
      </c>
      <c r="C227" s="29" t="s">
        <v>2458</v>
      </c>
      <c r="D227" s="29">
        <v>305776</v>
      </c>
      <c r="E227" s="169">
        <v>95</v>
      </c>
      <c r="F227" s="30">
        <f t="shared" si="6"/>
        <v>7.4964293323443311E-4</v>
      </c>
      <c r="G227" s="103">
        <f t="shared" si="7"/>
        <v>2995.5731612047948</v>
      </c>
    </row>
    <row r="228" spans="1:7" x14ac:dyDescent="0.2">
      <c r="A228" s="39" t="s">
        <v>10</v>
      </c>
      <c r="B228" s="39" t="s">
        <v>2668</v>
      </c>
      <c r="C228" s="29" t="s">
        <v>2467</v>
      </c>
      <c r="D228" s="29">
        <v>69613</v>
      </c>
      <c r="E228" s="169">
        <v>2519</v>
      </c>
      <c r="F228" s="30">
        <f t="shared" si="6"/>
        <v>1.9877374198079337E-2</v>
      </c>
      <c r="G228" s="103">
        <f t="shared" si="7"/>
        <v>79429.987295525032</v>
      </c>
    </row>
    <row r="229" spans="1:7" x14ac:dyDescent="0.2">
      <c r="A229" s="39" t="s">
        <v>10</v>
      </c>
      <c r="B229" s="39" t="s">
        <v>2669</v>
      </c>
      <c r="C229" s="29" t="s">
        <v>2467</v>
      </c>
      <c r="D229" s="29">
        <v>305598</v>
      </c>
      <c r="E229" s="169">
        <v>97</v>
      </c>
      <c r="F229" s="30">
        <f t="shared" si="6"/>
        <v>7.65424889723579E-4</v>
      </c>
      <c r="G229" s="103">
        <f t="shared" si="7"/>
        <v>3058.6378593354216</v>
      </c>
    </row>
    <row r="230" spans="1:7" x14ac:dyDescent="0.2">
      <c r="A230" s="39" t="s">
        <v>10</v>
      </c>
      <c r="B230" s="39" t="s">
        <v>2670</v>
      </c>
      <c r="C230" s="29" t="s">
        <v>2456</v>
      </c>
      <c r="D230" s="29">
        <v>305841</v>
      </c>
      <c r="E230" s="169">
        <v>138</v>
      </c>
      <c r="F230" s="30">
        <f t="shared" si="6"/>
        <v>1.0889549977510713E-3</v>
      </c>
      <c r="G230" s="103">
        <f t="shared" si="7"/>
        <v>4351.464171013281</v>
      </c>
    </row>
    <row r="231" spans="1:7" x14ac:dyDescent="0.2">
      <c r="A231" s="39" t="s">
        <v>10</v>
      </c>
      <c r="B231" s="39" t="s">
        <v>2671</v>
      </c>
      <c r="C231" s="29" t="s">
        <v>2456</v>
      </c>
      <c r="D231" s="29">
        <v>305842</v>
      </c>
      <c r="E231" s="169">
        <v>18</v>
      </c>
      <c r="F231" s="30">
        <f t="shared" si="6"/>
        <v>1.4203760840231363E-4</v>
      </c>
      <c r="G231" s="103">
        <f t="shared" si="7"/>
        <v>567.58228317564522</v>
      </c>
    </row>
    <row r="232" spans="1:7" x14ac:dyDescent="0.2">
      <c r="A232" s="39" t="s">
        <v>10</v>
      </c>
      <c r="B232" s="39" t="s">
        <v>2672</v>
      </c>
      <c r="C232" s="29" t="s">
        <v>2456</v>
      </c>
      <c r="D232" s="29">
        <v>305843</v>
      </c>
      <c r="E232" s="169">
        <v>11</v>
      </c>
      <c r="F232" s="30">
        <f t="shared" si="6"/>
        <v>8.6800760690302776E-5</v>
      </c>
      <c r="G232" s="103">
        <f t="shared" si="7"/>
        <v>346.85583971844989</v>
      </c>
    </row>
    <row r="233" spans="1:7" x14ac:dyDescent="0.2">
      <c r="A233" s="39" t="s">
        <v>10</v>
      </c>
      <c r="B233" s="39" t="s">
        <v>2673</v>
      </c>
      <c r="C233" s="29" t="s">
        <v>2458</v>
      </c>
      <c r="D233" s="29">
        <v>187690</v>
      </c>
      <c r="E233" s="169">
        <v>637</v>
      </c>
      <c r="F233" s="30">
        <f t="shared" si="6"/>
        <v>5.0265531417929884E-3</v>
      </c>
      <c r="G233" s="103">
        <f t="shared" si="7"/>
        <v>20086.106354604781</v>
      </c>
    </row>
    <row r="234" spans="1:7" x14ac:dyDescent="0.2">
      <c r="A234" s="39" t="s">
        <v>10</v>
      </c>
      <c r="B234" s="39" t="s">
        <v>5520</v>
      </c>
      <c r="C234" s="29" t="s">
        <v>2467</v>
      </c>
      <c r="D234" s="29">
        <v>305599</v>
      </c>
      <c r="E234" s="169">
        <v>458</v>
      </c>
      <c r="F234" s="30">
        <f t="shared" si="6"/>
        <v>3.6140680360144247E-3</v>
      </c>
      <c r="G234" s="103">
        <f t="shared" si="7"/>
        <v>14441.815871913641</v>
      </c>
    </row>
    <row r="235" spans="1:7" x14ac:dyDescent="0.2">
      <c r="A235" s="39" t="s">
        <v>10</v>
      </c>
      <c r="B235" s="39" t="s">
        <v>2674</v>
      </c>
      <c r="C235" s="29" t="s">
        <v>2467</v>
      </c>
      <c r="D235" s="29">
        <v>72239</v>
      </c>
      <c r="E235" s="169">
        <v>736</v>
      </c>
      <c r="F235" s="30">
        <f t="shared" si="6"/>
        <v>5.8077599880057128E-3</v>
      </c>
      <c r="G235" s="103">
        <f t="shared" si="7"/>
        <v>23207.808912070828</v>
      </c>
    </row>
    <row r="236" spans="1:7" x14ac:dyDescent="0.2">
      <c r="A236" s="39" t="s">
        <v>10</v>
      </c>
      <c r="B236" s="39" t="s">
        <v>2675</v>
      </c>
      <c r="C236" s="29" t="s">
        <v>2467</v>
      </c>
      <c r="D236" s="29">
        <v>187575</v>
      </c>
      <c r="E236" s="169">
        <v>377</v>
      </c>
      <c r="F236" s="30">
        <f t="shared" si="6"/>
        <v>2.9748987982040134E-3</v>
      </c>
      <c r="G236" s="103">
        <f t="shared" si="7"/>
        <v>11887.695597623238</v>
      </c>
    </row>
    <row r="237" spans="1:7" x14ac:dyDescent="0.2">
      <c r="A237" s="39" t="s">
        <v>10</v>
      </c>
      <c r="B237" s="39" t="s">
        <v>2676</v>
      </c>
      <c r="C237" s="29" t="s">
        <v>2467</v>
      </c>
      <c r="D237" s="29">
        <v>72241</v>
      </c>
      <c r="E237" s="169">
        <v>2448</v>
      </c>
      <c r="F237" s="30">
        <f t="shared" si="6"/>
        <v>1.9317114742714653E-2</v>
      </c>
      <c r="G237" s="103">
        <f t="shared" si="7"/>
        <v>77191.190511887762</v>
      </c>
    </row>
    <row r="238" spans="1:7" x14ac:dyDescent="0.2">
      <c r="A238" s="39" t="s">
        <v>10</v>
      </c>
      <c r="B238" s="39" t="s">
        <v>2677</v>
      </c>
      <c r="C238" s="29" t="s">
        <v>2467</v>
      </c>
      <c r="D238" s="29">
        <v>187587</v>
      </c>
      <c r="E238" s="169">
        <v>705</v>
      </c>
      <c r="F238" s="30">
        <f t="shared" si="6"/>
        <v>5.5631396624239507E-3</v>
      </c>
      <c r="G238" s="103">
        <f t="shared" si="7"/>
        <v>22230.306091046106</v>
      </c>
    </row>
    <row r="239" spans="1:7" x14ac:dyDescent="0.2">
      <c r="A239" s="39" t="s">
        <v>10</v>
      </c>
      <c r="B239" s="39" t="s">
        <v>2678</v>
      </c>
      <c r="C239" s="29" t="s">
        <v>2467</v>
      </c>
      <c r="D239" s="29">
        <v>305601</v>
      </c>
      <c r="E239" s="169">
        <v>11</v>
      </c>
      <c r="F239" s="30">
        <f t="shared" si="6"/>
        <v>8.6800760690302776E-5</v>
      </c>
      <c r="G239" s="103">
        <f t="shared" si="7"/>
        <v>346.85583971844989</v>
      </c>
    </row>
    <row r="240" spans="1:7" x14ac:dyDescent="0.2">
      <c r="A240" s="39" t="s">
        <v>10</v>
      </c>
      <c r="B240" s="39" t="s">
        <v>2679</v>
      </c>
      <c r="C240" s="29" t="s">
        <v>2456</v>
      </c>
      <c r="D240" s="29">
        <v>305844</v>
      </c>
      <c r="E240" s="169">
        <v>59</v>
      </c>
      <c r="F240" s="30">
        <f t="shared" si="6"/>
        <v>4.6556771642980579E-4</v>
      </c>
      <c r="G240" s="103">
        <f t="shared" si="7"/>
        <v>1860.4085948535039</v>
      </c>
    </row>
    <row r="241" spans="1:7" x14ac:dyDescent="0.2">
      <c r="A241" s="39" t="s">
        <v>10</v>
      </c>
      <c r="B241" s="39" t="s">
        <v>2680</v>
      </c>
      <c r="C241" s="29" t="s">
        <v>2456</v>
      </c>
      <c r="D241" s="29">
        <v>305845</v>
      </c>
      <c r="E241" s="169">
        <v>61</v>
      </c>
      <c r="F241" s="30">
        <f t="shared" si="6"/>
        <v>4.8134967291895174E-4</v>
      </c>
      <c r="G241" s="103">
        <f t="shared" si="7"/>
        <v>1923.4732929841311</v>
      </c>
    </row>
    <row r="242" spans="1:7" x14ac:dyDescent="0.2">
      <c r="A242" s="39" t="s">
        <v>10</v>
      </c>
      <c r="B242" s="39" t="s">
        <v>2681</v>
      </c>
      <c r="C242" s="29" t="s">
        <v>2456</v>
      </c>
      <c r="D242" s="29">
        <v>305846</v>
      </c>
      <c r="E242" s="169">
        <v>29</v>
      </c>
      <c r="F242" s="30">
        <f t="shared" si="6"/>
        <v>2.2883836909261642E-4</v>
      </c>
      <c r="G242" s="103">
        <f t="shared" si="7"/>
        <v>914.43812289409527</v>
      </c>
    </row>
    <row r="243" spans="1:7" x14ac:dyDescent="0.2">
      <c r="A243" s="39" t="s">
        <v>10</v>
      </c>
      <c r="B243" s="39" t="s">
        <v>2682</v>
      </c>
      <c r="C243" s="29" t="s">
        <v>2471</v>
      </c>
      <c r="D243" s="29">
        <v>305698</v>
      </c>
      <c r="E243" s="169">
        <v>193</v>
      </c>
      <c r="F243" s="30">
        <f t="shared" si="6"/>
        <v>1.522958801202585E-3</v>
      </c>
      <c r="G243" s="103">
        <f t="shared" si="7"/>
        <v>6085.7433696055296</v>
      </c>
    </row>
    <row r="244" spans="1:7" x14ac:dyDescent="0.2">
      <c r="A244" s="39" t="s">
        <v>10</v>
      </c>
      <c r="B244" s="39" t="s">
        <v>2683</v>
      </c>
      <c r="C244" s="29" t="s">
        <v>2458</v>
      </c>
      <c r="D244" s="29">
        <v>305778</v>
      </c>
      <c r="E244" s="169">
        <v>64</v>
      </c>
      <c r="F244" s="30">
        <f t="shared" si="6"/>
        <v>5.0502260765267074E-4</v>
      </c>
      <c r="G244" s="103">
        <f t="shared" si="7"/>
        <v>2018.0703401800722</v>
      </c>
    </row>
    <row r="245" spans="1:7" x14ac:dyDescent="0.2">
      <c r="A245" s="39" t="s">
        <v>10</v>
      </c>
      <c r="B245" s="39" t="s">
        <v>2684</v>
      </c>
      <c r="C245" s="29" t="s">
        <v>2467</v>
      </c>
      <c r="D245" s="29">
        <v>305603</v>
      </c>
      <c r="E245" s="169">
        <v>281</v>
      </c>
      <c r="F245" s="30">
        <f t="shared" si="6"/>
        <v>2.2173648867250071E-3</v>
      </c>
      <c r="G245" s="103">
        <f t="shared" si="7"/>
        <v>8860.5900873531282</v>
      </c>
    </row>
    <row r="246" spans="1:7" x14ac:dyDescent="0.2">
      <c r="A246" s="39" t="s">
        <v>10</v>
      </c>
      <c r="B246" s="39" t="s">
        <v>2685</v>
      </c>
      <c r="C246" s="29" t="s">
        <v>2467</v>
      </c>
      <c r="D246" s="29">
        <v>305604</v>
      </c>
      <c r="E246" s="169">
        <v>93</v>
      </c>
      <c r="F246" s="30">
        <f t="shared" si="6"/>
        <v>7.3386097674528711E-4</v>
      </c>
      <c r="G246" s="103">
        <f t="shared" si="7"/>
        <v>2932.5084630741671</v>
      </c>
    </row>
    <row r="247" spans="1:7" x14ac:dyDescent="0.2">
      <c r="A247" s="39" t="s">
        <v>10</v>
      </c>
      <c r="B247" s="39" t="s">
        <v>2686</v>
      </c>
      <c r="C247" s="29" t="s">
        <v>2456</v>
      </c>
      <c r="D247" s="29">
        <v>305847</v>
      </c>
      <c r="E247" s="169">
        <v>14</v>
      </c>
      <c r="F247" s="30">
        <f t="shared" si="6"/>
        <v>1.1047369542402171E-4</v>
      </c>
      <c r="G247" s="103">
        <f t="shared" si="7"/>
        <v>441.45288691439077</v>
      </c>
    </row>
    <row r="248" spans="1:7" x14ac:dyDescent="0.2">
      <c r="A248" s="39" t="s">
        <v>10</v>
      </c>
      <c r="B248" s="39" t="s">
        <v>2687</v>
      </c>
      <c r="C248" s="29" t="s">
        <v>2456</v>
      </c>
      <c r="D248" s="29">
        <v>305848</v>
      </c>
      <c r="E248" s="169">
        <v>151</v>
      </c>
      <c r="F248" s="30">
        <f t="shared" si="6"/>
        <v>1.1915377149305198E-3</v>
      </c>
      <c r="G248" s="103">
        <f t="shared" si="7"/>
        <v>4761.384708862357</v>
      </c>
    </row>
    <row r="249" spans="1:7" x14ac:dyDescent="0.2">
      <c r="A249" s="39" t="s">
        <v>10</v>
      </c>
      <c r="B249" s="39" t="s">
        <v>2688</v>
      </c>
      <c r="C249" s="29" t="s">
        <v>2471</v>
      </c>
      <c r="D249" s="29">
        <v>305699</v>
      </c>
      <c r="E249" s="169">
        <v>149</v>
      </c>
      <c r="F249" s="30">
        <f t="shared" si="6"/>
        <v>1.1757557584413741E-3</v>
      </c>
      <c r="G249" s="103">
        <f t="shared" si="7"/>
        <v>4698.3200107317307</v>
      </c>
    </row>
    <row r="250" spans="1:7" x14ac:dyDescent="0.2">
      <c r="A250" s="39" t="s">
        <v>10</v>
      </c>
      <c r="B250" s="39" t="s">
        <v>2689</v>
      </c>
      <c r="C250" s="29" t="s">
        <v>2456</v>
      </c>
      <c r="D250" s="29">
        <v>305849</v>
      </c>
      <c r="E250" s="169">
        <v>28</v>
      </c>
      <c r="F250" s="30">
        <f t="shared" si="6"/>
        <v>2.2094739084804342E-4</v>
      </c>
      <c r="G250" s="103">
        <f t="shared" si="7"/>
        <v>882.90577382878155</v>
      </c>
    </row>
    <row r="251" spans="1:7" x14ac:dyDescent="0.2">
      <c r="A251" s="39" t="s">
        <v>10</v>
      </c>
      <c r="B251" s="39" t="s">
        <v>2690</v>
      </c>
      <c r="C251" s="29" t="s">
        <v>2471</v>
      </c>
      <c r="D251" s="29">
        <v>72999</v>
      </c>
      <c r="E251" s="169">
        <v>1126</v>
      </c>
      <c r="F251" s="30">
        <f t="shared" si="6"/>
        <v>8.8852415033891744E-3</v>
      </c>
      <c r="G251" s="103">
        <f t="shared" si="7"/>
        <v>35505.42504754314</v>
      </c>
    </row>
    <row r="252" spans="1:7" x14ac:dyDescent="0.2">
      <c r="A252" s="39" t="s">
        <v>10</v>
      </c>
      <c r="B252" s="39" t="s">
        <v>2691</v>
      </c>
      <c r="C252" s="29" t="s">
        <v>2467</v>
      </c>
      <c r="D252" s="29">
        <v>72254</v>
      </c>
      <c r="E252" s="169">
        <v>1801</v>
      </c>
      <c r="F252" s="30">
        <f t="shared" si="6"/>
        <v>1.4211651818475937E-2</v>
      </c>
      <c r="G252" s="103">
        <f t="shared" si="7"/>
        <v>56789.760666629845</v>
      </c>
    </row>
    <row r="253" spans="1:7" x14ac:dyDescent="0.2">
      <c r="A253" s="39" t="s">
        <v>10</v>
      </c>
      <c r="B253" s="39" t="s">
        <v>2692</v>
      </c>
      <c r="C253" s="29" t="s">
        <v>2456</v>
      </c>
      <c r="D253" s="29">
        <v>305850</v>
      </c>
      <c r="E253" s="169">
        <v>13</v>
      </c>
      <c r="F253" s="30">
        <f t="shared" si="6"/>
        <v>1.0258271717944874E-4</v>
      </c>
      <c r="G253" s="103">
        <f t="shared" si="7"/>
        <v>409.92053784907716</v>
      </c>
    </row>
    <row r="254" spans="1:7" x14ac:dyDescent="0.2">
      <c r="A254" s="39" t="s">
        <v>10</v>
      </c>
      <c r="B254" s="39" t="s">
        <v>2693</v>
      </c>
      <c r="C254" s="29" t="s">
        <v>2467</v>
      </c>
      <c r="D254" s="29">
        <v>305605</v>
      </c>
      <c r="E254" s="169">
        <v>181</v>
      </c>
      <c r="F254" s="30">
        <f t="shared" si="6"/>
        <v>1.4282670622677094E-3</v>
      </c>
      <c r="G254" s="103">
        <f t="shared" si="7"/>
        <v>5707.3551808217671</v>
      </c>
    </row>
    <row r="255" spans="1:7" x14ac:dyDescent="0.2">
      <c r="A255" s="39" t="s">
        <v>10</v>
      </c>
      <c r="B255" s="39" t="s">
        <v>5521</v>
      </c>
      <c r="C255" s="29" t="s">
        <v>2456</v>
      </c>
      <c r="D255" s="29">
        <v>305851</v>
      </c>
      <c r="E255" s="169">
        <v>7</v>
      </c>
      <c r="F255" s="30">
        <f t="shared" si="6"/>
        <v>5.5236847712010855E-5</v>
      </c>
      <c r="G255" s="103">
        <f t="shared" si="7"/>
        <v>220.72644345719539</v>
      </c>
    </row>
    <row r="256" spans="1:7" x14ac:dyDescent="0.2">
      <c r="A256" s="39" t="s">
        <v>10</v>
      </c>
      <c r="B256" s="39" t="s">
        <v>2694</v>
      </c>
      <c r="C256" s="29" t="s">
        <v>2456</v>
      </c>
      <c r="D256" s="29">
        <v>305852</v>
      </c>
      <c r="E256" s="169">
        <v>195</v>
      </c>
      <c r="F256" s="30">
        <f t="shared" si="6"/>
        <v>1.538740757691731E-3</v>
      </c>
      <c r="G256" s="103">
        <f t="shared" si="7"/>
        <v>6148.8080677361568</v>
      </c>
    </row>
    <row r="257" spans="1:7" x14ac:dyDescent="0.2">
      <c r="A257" s="40" t="s">
        <v>10</v>
      </c>
      <c r="B257" s="40" t="s">
        <v>2695</v>
      </c>
      <c r="C257" s="31" t="s">
        <v>2467</v>
      </c>
      <c r="D257" s="31">
        <v>305606</v>
      </c>
      <c r="E257" s="246">
        <v>181</v>
      </c>
      <c r="F257" s="30">
        <f t="shared" si="6"/>
        <v>1.4282670622677094E-3</v>
      </c>
      <c r="G257" s="103">
        <f t="shared" si="7"/>
        <v>5707.3551808217671</v>
      </c>
    </row>
    <row r="258" spans="1:7" x14ac:dyDescent="0.2">
      <c r="A258" s="39" t="s">
        <v>10</v>
      </c>
      <c r="B258" s="39" t="s">
        <v>2696</v>
      </c>
      <c r="C258" s="29" t="s">
        <v>2471</v>
      </c>
      <c r="D258" s="29">
        <v>305700</v>
      </c>
      <c r="E258" s="169">
        <v>124</v>
      </c>
      <c r="F258" s="30">
        <f t="shared" ref="F258:F313" si="8">E258/$E$314</f>
        <v>9.7848130232704948E-4</v>
      </c>
      <c r="G258" s="103">
        <f t="shared" ref="G258:G313" si="9">$H$2*F258</f>
        <v>3910.0112840988895</v>
      </c>
    </row>
    <row r="259" spans="1:7" x14ac:dyDescent="0.2">
      <c r="A259" s="39" t="s">
        <v>10</v>
      </c>
      <c r="B259" s="39" t="s">
        <v>2697</v>
      </c>
      <c r="C259" s="29" t="s">
        <v>2456</v>
      </c>
      <c r="D259" s="29">
        <v>305853</v>
      </c>
      <c r="E259" s="169">
        <v>18</v>
      </c>
      <c r="F259" s="30">
        <f t="shared" si="8"/>
        <v>1.4203760840231363E-4</v>
      </c>
      <c r="G259" s="103">
        <f t="shared" si="9"/>
        <v>567.58228317564522</v>
      </c>
    </row>
    <row r="260" spans="1:7" x14ac:dyDescent="0.2">
      <c r="A260" s="39" t="s">
        <v>10</v>
      </c>
      <c r="B260" s="39" t="s">
        <v>2698</v>
      </c>
      <c r="C260" s="29" t="s">
        <v>2458</v>
      </c>
      <c r="D260" s="29">
        <v>69664</v>
      </c>
      <c r="E260" s="169">
        <v>1372</v>
      </c>
      <c r="F260" s="30">
        <f t="shared" si="8"/>
        <v>1.0826422151554127E-2</v>
      </c>
      <c r="G260" s="103">
        <f t="shared" si="9"/>
        <v>43262.382917610295</v>
      </c>
    </row>
    <row r="261" spans="1:7" x14ac:dyDescent="0.2">
      <c r="A261" s="39" t="s">
        <v>10</v>
      </c>
      <c r="B261" s="39" t="s">
        <v>2699</v>
      </c>
      <c r="C261" s="29" t="s">
        <v>2458</v>
      </c>
      <c r="D261" s="29">
        <v>305780</v>
      </c>
      <c r="E261" s="169">
        <v>106</v>
      </c>
      <c r="F261" s="30">
        <f t="shared" si="8"/>
        <v>8.364436939247359E-4</v>
      </c>
      <c r="G261" s="103">
        <f t="shared" si="9"/>
        <v>3342.4290009232445</v>
      </c>
    </row>
    <row r="262" spans="1:7" x14ac:dyDescent="0.2">
      <c r="A262" s="39" t="s">
        <v>10</v>
      </c>
      <c r="B262" s="39" t="s">
        <v>2700</v>
      </c>
      <c r="C262" s="29" t="s">
        <v>2467</v>
      </c>
      <c r="D262" s="29">
        <v>305607</v>
      </c>
      <c r="E262" s="169">
        <v>81</v>
      </c>
      <c r="F262" s="30">
        <f t="shared" si="8"/>
        <v>6.3916923781041132E-4</v>
      </c>
      <c r="G262" s="103">
        <f t="shared" si="9"/>
        <v>2554.1202742904038</v>
      </c>
    </row>
    <row r="263" spans="1:7" x14ac:dyDescent="0.2">
      <c r="A263" s="39" t="s">
        <v>10</v>
      </c>
      <c r="B263" s="39" t="s">
        <v>2701</v>
      </c>
      <c r="C263" s="29" t="s">
        <v>2471</v>
      </c>
      <c r="D263" s="29">
        <v>305701</v>
      </c>
      <c r="E263" s="247">
        <v>68</v>
      </c>
      <c r="F263" s="30">
        <f t="shared" si="8"/>
        <v>5.3658652063096263E-4</v>
      </c>
      <c r="G263" s="103">
        <f t="shared" si="9"/>
        <v>2144.1997364413269</v>
      </c>
    </row>
    <row r="264" spans="1:7" x14ac:dyDescent="0.2">
      <c r="A264" s="39" t="s">
        <v>10</v>
      </c>
      <c r="B264" s="39" t="s">
        <v>2702</v>
      </c>
      <c r="C264" s="29" t="s">
        <v>2471</v>
      </c>
      <c r="D264" s="29">
        <v>305702</v>
      </c>
      <c r="E264" s="169">
        <v>116</v>
      </c>
      <c r="F264" s="30">
        <f t="shared" si="8"/>
        <v>9.1535347637046569E-4</v>
      </c>
      <c r="G264" s="103">
        <f t="shared" si="9"/>
        <v>3657.7524915763811</v>
      </c>
    </row>
    <row r="265" spans="1:7" x14ac:dyDescent="0.2">
      <c r="A265" s="39" t="s">
        <v>10</v>
      </c>
      <c r="B265" s="39" t="s">
        <v>2703</v>
      </c>
      <c r="C265" s="29" t="s">
        <v>2458</v>
      </c>
      <c r="D265" s="29">
        <v>305779</v>
      </c>
      <c r="E265" s="169">
        <v>250</v>
      </c>
      <c r="F265" s="30">
        <f t="shared" si="8"/>
        <v>1.972744561143245E-3</v>
      </c>
      <c r="G265" s="103">
        <f t="shared" si="9"/>
        <v>7883.0872663284072</v>
      </c>
    </row>
    <row r="266" spans="1:7" x14ac:dyDescent="0.2">
      <c r="A266" s="39" t="s">
        <v>10</v>
      </c>
      <c r="B266" s="39" t="s">
        <v>2704</v>
      </c>
      <c r="C266" s="29" t="s">
        <v>2458</v>
      </c>
      <c r="D266" s="29">
        <v>69676</v>
      </c>
      <c r="E266" s="169">
        <v>1180</v>
      </c>
      <c r="F266" s="30">
        <f t="shared" si="8"/>
        <v>9.3113543285961164E-3</v>
      </c>
      <c r="G266" s="103">
        <f t="shared" si="9"/>
        <v>37208.171897070082</v>
      </c>
    </row>
    <row r="267" spans="1:7" x14ac:dyDescent="0.2">
      <c r="A267" s="39" t="s">
        <v>10</v>
      </c>
      <c r="B267" s="39" t="s">
        <v>2705</v>
      </c>
      <c r="C267" s="29" t="s">
        <v>2456</v>
      </c>
      <c r="D267" s="29">
        <v>72292</v>
      </c>
      <c r="E267" s="169">
        <v>850</v>
      </c>
      <c r="F267" s="30">
        <f t="shared" si="8"/>
        <v>6.7073315078870332E-3</v>
      </c>
      <c r="G267" s="103">
        <f t="shared" si="9"/>
        <v>26802.496705516583</v>
      </c>
    </row>
    <row r="268" spans="1:7" x14ac:dyDescent="0.2">
      <c r="A268" s="39" t="s">
        <v>10</v>
      </c>
      <c r="B268" s="39" t="s">
        <v>6757</v>
      </c>
      <c r="C268" s="29">
        <v>521</v>
      </c>
      <c r="D268" s="39">
        <v>305704</v>
      </c>
      <c r="E268" s="169">
        <v>40</v>
      </c>
      <c r="F268" s="30">
        <f t="shared" si="8"/>
        <v>3.1563912978291921E-4</v>
      </c>
      <c r="G268" s="103">
        <f t="shared" si="9"/>
        <v>1261.2939626125451</v>
      </c>
    </row>
    <row r="269" spans="1:7" x14ac:dyDescent="0.2">
      <c r="A269" s="39" t="s">
        <v>10</v>
      </c>
      <c r="B269" s="39" t="s">
        <v>2706</v>
      </c>
      <c r="C269" s="29" t="s">
        <v>2467</v>
      </c>
      <c r="D269" s="29">
        <v>305608</v>
      </c>
      <c r="E269" s="169">
        <v>218</v>
      </c>
      <c r="F269" s="30">
        <f t="shared" si="8"/>
        <v>1.7202332573169096E-3</v>
      </c>
      <c r="G269" s="103">
        <f t="shared" si="9"/>
        <v>6874.0520962383707</v>
      </c>
    </row>
    <row r="270" spans="1:7" x14ac:dyDescent="0.2">
      <c r="A270" s="39" t="s">
        <v>10</v>
      </c>
      <c r="B270" s="39" t="s">
        <v>2707</v>
      </c>
      <c r="C270" s="29" t="s">
        <v>2458</v>
      </c>
      <c r="D270" s="29">
        <v>305782</v>
      </c>
      <c r="E270" s="169">
        <v>253</v>
      </c>
      <c r="F270" s="30">
        <f t="shared" si="8"/>
        <v>1.996417495876964E-3</v>
      </c>
      <c r="G270" s="103">
        <f t="shared" si="9"/>
        <v>7977.684313524348</v>
      </c>
    </row>
    <row r="271" spans="1:7" x14ac:dyDescent="0.2">
      <c r="A271" s="39" t="s">
        <v>10</v>
      </c>
      <c r="B271" s="39" t="s">
        <v>2708</v>
      </c>
      <c r="C271" s="29" t="s">
        <v>2471</v>
      </c>
      <c r="D271" s="29">
        <v>305705</v>
      </c>
      <c r="E271" s="169">
        <v>32</v>
      </c>
      <c r="F271" s="30">
        <f t="shared" si="8"/>
        <v>2.5251130382633537E-4</v>
      </c>
      <c r="G271" s="103">
        <f t="shared" si="9"/>
        <v>1009.0351700900361</v>
      </c>
    </row>
    <row r="272" spans="1:7" x14ac:dyDescent="0.2">
      <c r="A272" s="39" t="s">
        <v>10</v>
      </c>
      <c r="B272" s="39" t="s">
        <v>2709</v>
      </c>
      <c r="C272" s="29" t="s">
        <v>2471</v>
      </c>
      <c r="D272" s="29">
        <v>305706</v>
      </c>
      <c r="E272" s="169">
        <v>16</v>
      </c>
      <c r="F272" s="30">
        <f t="shared" si="8"/>
        <v>1.2625565191316768E-4</v>
      </c>
      <c r="G272" s="103">
        <f t="shared" si="9"/>
        <v>504.51758504501805</v>
      </c>
    </row>
    <row r="273" spans="1:7" x14ac:dyDescent="0.2">
      <c r="A273" s="39" t="s">
        <v>10</v>
      </c>
      <c r="B273" s="39" t="s">
        <v>2710</v>
      </c>
      <c r="C273" s="29" t="s">
        <v>2458</v>
      </c>
      <c r="D273" s="29">
        <v>305783</v>
      </c>
      <c r="E273" s="169">
        <v>265</v>
      </c>
      <c r="F273" s="30">
        <f t="shared" si="8"/>
        <v>2.0911092348118395E-3</v>
      </c>
      <c r="G273" s="103">
        <f t="shared" si="9"/>
        <v>8356.0725023081104</v>
      </c>
    </row>
    <row r="274" spans="1:7" x14ac:dyDescent="0.2">
      <c r="A274" s="39" t="s">
        <v>10</v>
      </c>
      <c r="B274" s="39" t="s">
        <v>2711</v>
      </c>
      <c r="C274" s="29" t="s">
        <v>2471</v>
      </c>
      <c r="D274" s="29">
        <v>305707</v>
      </c>
      <c r="E274" s="169">
        <v>130</v>
      </c>
      <c r="F274" s="30">
        <f t="shared" si="8"/>
        <v>1.0258271717944873E-3</v>
      </c>
      <c r="G274" s="103">
        <f t="shared" si="9"/>
        <v>4099.2053784907712</v>
      </c>
    </row>
    <row r="275" spans="1:7" x14ac:dyDescent="0.2">
      <c r="A275" s="39" t="s">
        <v>10</v>
      </c>
      <c r="B275" s="39" t="s">
        <v>5522</v>
      </c>
      <c r="C275" s="29" t="s">
        <v>2471</v>
      </c>
      <c r="D275" s="29">
        <v>305708</v>
      </c>
      <c r="E275" s="169">
        <v>304</v>
      </c>
      <c r="F275" s="30">
        <f t="shared" si="8"/>
        <v>2.3988573863501857E-3</v>
      </c>
      <c r="G275" s="103">
        <f t="shared" si="9"/>
        <v>9585.8341158553412</v>
      </c>
    </row>
    <row r="276" spans="1:7" x14ac:dyDescent="0.2">
      <c r="A276" s="39" t="s">
        <v>10</v>
      </c>
      <c r="B276" s="39" t="s">
        <v>2712</v>
      </c>
      <c r="C276" s="29" t="s">
        <v>2458</v>
      </c>
      <c r="D276" s="29">
        <v>305784</v>
      </c>
      <c r="E276" s="169">
        <v>78</v>
      </c>
      <c r="F276" s="30">
        <f t="shared" si="8"/>
        <v>6.1549630307669242E-4</v>
      </c>
      <c r="G276" s="103">
        <f t="shared" si="9"/>
        <v>2459.523227094463</v>
      </c>
    </row>
    <row r="277" spans="1:7" x14ac:dyDescent="0.2">
      <c r="A277" s="39" t="s">
        <v>10</v>
      </c>
      <c r="B277" s="39" t="s">
        <v>2713</v>
      </c>
      <c r="C277" s="29" t="s">
        <v>2456</v>
      </c>
      <c r="D277" s="29">
        <v>305855</v>
      </c>
      <c r="E277" s="169">
        <v>66</v>
      </c>
      <c r="F277" s="30">
        <f t="shared" si="8"/>
        <v>5.2080456414181663E-4</v>
      </c>
      <c r="G277" s="103">
        <f t="shared" si="9"/>
        <v>2081.1350383106992</v>
      </c>
    </row>
    <row r="278" spans="1:7" x14ac:dyDescent="0.2">
      <c r="A278" s="39" t="s">
        <v>10</v>
      </c>
      <c r="B278" s="39" t="s">
        <v>2714</v>
      </c>
      <c r="C278" s="29" t="s">
        <v>2467</v>
      </c>
      <c r="D278" s="29">
        <v>305609</v>
      </c>
      <c r="E278" s="169">
        <v>70</v>
      </c>
      <c r="F278" s="30">
        <f t="shared" si="8"/>
        <v>5.5236847712010853E-4</v>
      </c>
      <c r="G278" s="103">
        <f t="shared" si="9"/>
        <v>2207.2644345719536</v>
      </c>
    </row>
    <row r="279" spans="1:7" x14ac:dyDescent="0.2">
      <c r="A279" s="39" t="s">
        <v>10</v>
      </c>
      <c r="B279" s="39" t="s">
        <v>2715</v>
      </c>
      <c r="C279" s="29" t="s">
        <v>2456</v>
      </c>
      <c r="D279" s="29">
        <v>305856</v>
      </c>
      <c r="E279" s="169">
        <v>74</v>
      </c>
      <c r="F279" s="30">
        <f t="shared" si="8"/>
        <v>5.8393239009840053E-4</v>
      </c>
      <c r="G279" s="103">
        <f t="shared" si="9"/>
        <v>2333.3938308332085</v>
      </c>
    </row>
    <row r="280" spans="1:7" x14ac:dyDescent="0.2">
      <c r="A280" s="39" t="s">
        <v>10</v>
      </c>
      <c r="B280" s="39" t="s">
        <v>2716</v>
      </c>
      <c r="C280" s="29" t="s">
        <v>2471</v>
      </c>
      <c r="D280" s="29">
        <v>305709</v>
      </c>
      <c r="E280" s="169">
        <v>105</v>
      </c>
      <c r="F280" s="30">
        <f t="shared" si="8"/>
        <v>8.285527156801629E-4</v>
      </c>
      <c r="G280" s="103">
        <f t="shared" si="9"/>
        <v>3310.8966518579309</v>
      </c>
    </row>
    <row r="281" spans="1:7" x14ac:dyDescent="0.2">
      <c r="A281" s="39" t="s">
        <v>10</v>
      </c>
      <c r="B281" s="39" t="s">
        <v>5523</v>
      </c>
      <c r="C281" s="29" t="s">
        <v>2458</v>
      </c>
      <c r="D281" s="29">
        <v>305785</v>
      </c>
      <c r="E281" s="169">
        <v>161</v>
      </c>
      <c r="F281" s="30">
        <f t="shared" si="8"/>
        <v>1.2704474973762496E-3</v>
      </c>
      <c r="G281" s="103">
        <f t="shared" si="9"/>
        <v>5076.7081995154931</v>
      </c>
    </row>
    <row r="282" spans="1:7" x14ac:dyDescent="0.2">
      <c r="A282" s="39" t="s">
        <v>10</v>
      </c>
      <c r="B282" s="39" t="s">
        <v>2717</v>
      </c>
      <c r="C282" s="29" t="s">
        <v>2467</v>
      </c>
      <c r="D282" s="29">
        <v>305610</v>
      </c>
      <c r="E282" s="169">
        <v>66</v>
      </c>
      <c r="F282" s="30">
        <f t="shared" si="8"/>
        <v>5.2080456414181663E-4</v>
      </c>
      <c r="G282" s="103">
        <f t="shared" si="9"/>
        <v>2081.1350383106992</v>
      </c>
    </row>
    <row r="283" spans="1:7" x14ac:dyDescent="0.2">
      <c r="A283" s="39" t="s">
        <v>10</v>
      </c>
      <c r="B283" s="39" t="s">
        <v>6758</v>
      </c>
      <c r="C283" s="29">
        <v>522</v>
      </c>
      <c r="D283" s="39">
        <v>305786</v>
      </c>
      <c r="E283" s="169">
        <v>153</v>
      </c>
      <c r="F283" s="30">
        <f t="shared" si="8"/>
        <v>1.2073196714196658E-3</v>
      </c>
      <c r="G283" s="103">
        <f t="shared" si="9"/>
        <v>4824.4494069929851</v>
      </c>
    </row>
    <row r="284" spans="1:7" x14ac:dyDescent="0.2">
      <c r="A284" s="39" t="s">
        <v>10</v>
      </c>
      <c r="B284" s="39" t="s">
        <v>2718</v>
      </c>
      <c r="C284" s="29" t="s">
        <v>2467</v>
      </c>
      <c r="D284" s="29">
        <v>305611</v>
      </c>
      <c r="E284" s="169">
        <v>27</v>
      </c>
      <c r="F284" s="30">
        <f t="shared" si="8"/>
        <v>2.1305641260347045E-4</v>
      </c>
      <c r="G284" s="103">
        <f t="shared" si="9"/>
        <v>851.37342476346794</v>
      </c>
    </row>
    <row r="285" spans="1:7" x14ac:dyDescent="0.2">
      <c r="A285" s="39" t="s">
        <v>10</v>
      </c>
      <c r="B285" s="39" t="s">
        <v>5524</v>
      </c>
      <c r="C285" s="29" t="s">
        <v>2456</v>
      </c>
      <c r="D285" s="29">
        <v>305857</v>
      </c>
      <c r="E285" s="169">
        <v>32</v>
      </c>
      <c r="F285" s="30">
        <f t="shared" si="8"/>
        <v>2.5251130382633537E-4</v>
      </c>
      <c r="G285" s="103">
        <f t="shared" si="9"/>
        <v>1009.0351700900361</v>
      </c>
    </row>
    <row r="286" spans="1:7" x14ac:dyDescent="0.2">
      <c r="A286" s="39" t="s">
        <v>10</v>
      </c>
      <c r="B286" s="39" t="s">
        <v>2719</v>
      </c>
      <c r="C286" s="29" t="s">
        <v>2471</v>
      </c>
      <c r="D286" s="29">
        <v>305710</v>
      </c>
      <c r="E286" s="169">
        <v>101</v>
      </c>
      <c r="F286" s="30">
        <f t="shared" si="8"/>
        <v>7.96988802701871E-4</v>
      </c>
      <c r="G286" s="103">
        <f t="shared" si="9"/>
        <v>3184.7672555966765</v>
      </c>
    </row>
    <row r="287" spans="1:7" x14ac:dyDescent="0.2">
      <c r="A287" s="39" t="s">
        <v>10</v>
      </c>
      <c r="B287" s="39" t="s">
        <v>2720</v>
      </c>
      <c r="C287" s="29" t="s">
        <v>2456</v>
      </c>
      <c r="D287" s="29">
        <v>305858</v>
      </c>
      <c r="E287" s="169">
        <v>219</v>
      </c>
      <c r="F287" s="30">
        <f t="shared" si="8"/>
        <v>1.7281242355614826E-3</v>
      </c>
      <c r="G287" s="103">
        <f t="shared" si="9"/>
        <v>6905.5844453036843</v>
      </c>
    </row>
    <row r="288" spans="1:7" x14ac:dyDescent="0.2">
      <c r="A288" s="39" t="s">
        <v>10</v>
      </c>
      <c r="B288" s="39" t="s">
        <v>2721</v>
      </c>
      <c r="C288" s="29" t="s">
        <v>2458</v>
      </c>
      <c r="D288" s="29">
        <v>305787</v>
      </c>
      <c r="E288" s="169">
        <v>251</v>
      </c>
      <c r="F288" s="30">
        <f t="shared" si="8"/>
        <v>1.980635539387818E-3</v>
      </c>
      <c r="G288" s="103">
        <f t="shared" si="9"/>
        <v>7914.6196153937208</v>
      </c>
    </row>
    <row r="289" spans="1:7" x14ac:dyDescent="0.2">
      <c r="A289" s="39" t="s">
        <v>10</v>
      </c>
      <c r="B289" s="39" t="s">
        <v>2722</v>
      </c>
      <c r="C289" s="29" t="s">
        <v>2471</v>
      </c>
      <c r="D289" s="29">
        <v>305711</v>
      </c>
      <c r="E289" s="169">
        <v>82</v>
      </c>
      <c r="F289" s="30">
        <f t="shared" si="8"/>
        <v>6.4706021605498432E-4</v>
      </c>
      <c r="G289" s="103">
        <f t="shared" si="9"/>
        <v>2585.6526233557174</v>
      </c>
    </row>
    <row r="290" spans="1:7" x14ac:dyDescent="0.2">
      <c r="A290" s="39" t="s">
        <v>10</v>
      </c>
      <c r="B290" s="39" t="s">
        <v>2723</v>
      </c>
      <c r="C290" s="29" t="s">
        <v>2456</v>
      </c>
      <c r="D290" s="29">
        <v>305859</v>
      </c>
      <c r="E290" s="169">
        <v>48</v>
      </c>
      <c r="F290" s="30">
        <f t="shared" si="8"/>
        <v>3.78766955739503E-4</v>
      </c>
      <c r="G290" s="103">
        <f t="shared" si="9"/>
        <v>1513.552755135054</v>
      </c>
    </row>
    <row r="291" spans="1:7" x14ac:dyDescent="0.2">
      <c r="A291" s="39" t="s">
        <v>10</v>
      </c>
      <c r="B291" s="39" t="s">
        <v>2724</v>
      </c>
      <c r="C291" s="29" t="s">
        <v>2458</v>
      </c>
      <c r="D291" s="29">
        <v>305788</v>
      </c>
      <c r="E291" s="169">
        <v>470</v>
      </c>
      <c r="F291" s="30">
        <f t="shared" si="8"/>
        <v>3.7087597749493003E-3</v>
      </c>
      <c r="G291" s="103">
        <f t="shared" si="9"/>
        <v>14820.204060697404</v>
      </c>
    </row>
    <row r="292" spans="1:7" x14ac:dyDescent="0.2">
      <c r="A292" s="39" t="s">
        <v>10</v>
      </c>
      <c r="B292" s="39" t="s">
        <v>2725</v>
      </c>
      <c r="C292" s="29" t="s">
        <v>2467</v>
      </c>
      <c r="D292" s="29">
        <v>305613</v>
      </c>
      <c r="E292" s="169">
        <v>32</v>
      </c>
      <c r="F292" s="30">
        <f t="shared" si="8"/>
        <v>2.5251130382633537E-4</v>
      </c>
      <c r="G292" s="103">
        <f t="shared" si="9"/>
        <v>1009.0351700900361</v>
      </c>
    </row>
    <row r="293" spans="1:7" x14ac:dyDescent="0.2">
      <c r="A293" s="39" t="s">
        <v>10</v>
      </c>
      <c r="B293" s="39" t="s">
        <v>2726</v>
      </c>
      <c r="C293" s="29" t="s">
        <v>2467</v>
      </c>
      <c r="D293" s="29">
        <v>187599</v>
      </c>
      <c r="E293" s="169">
        <v>923</v>
      </c>
      <c r="F293" s="30">
        <f t="shared" si="8"/>
        <v>7.2833729197408605E-3</v>
      </c>
      <c r="G293" s="103">
        <f t="shared" si="9"/>
        <v>29104.358187284477</v>
      </c>
    </row>
    <row r="294" spans="1:7" x14ac:dyDescent="0.2">
      <c r="A294" s="39" t="s">
        <v>10</v>
      </c>
      <c r="B294" s="39" t="s">
        <v>2727</v>
      </c>
      <c r="C294" s="29" t="s">
        <v>2467</v>
      </c>
      <c r="D294" s="29">
        <v>305614</v>
      </c>
      <c r="E294" s="169">
        <v>140</v>
      </c>
      <c r="F294" s="30">
        <f t="shared" si="8"/>
        <v>1.1047369542402171E-3</v>
      </c>
      <c r="G294" s="103">
        <f t="shared" si="9"/>
        <v>4414.5288691439073</v>
      </c>
    </row>
    <row r="295" spans="1:7" x14ac:dyDescent="0.2">
      <c r="A295" s="39" t="s">
        <v>10</v>
      </c>
      <c r="B295" s="39" t="s">
        <v>2728</v>
      </c>
      <c r="C295" s="29" t="s">
        <v>2458</v>
      </c>
      <c r="D295" s="29">
        <v>305790</v>
      </c>
      <c r="E295" s="169">
        <v>132</v>
      </c>
      <c r="F295" s="30">
        <f t="shared" si="8"/>
        <v>1.0416091282836333E-3</v>
      </c>
      <c r="G295" s="103">
        <f t="shared" si="9"/>
        <v>4162.2700766213984</v>
      </c>
    </row>
    <row r="296" spans="1:7" x14ac:dyDescent="0.2">
      <c r="A296" s="39" t="s">
        <v>10</v>
      </c>
      <c r="B296" s="39" t="s">
        <v>2729</v>
      </c>
      <c r="C296" s="29" t="s">
        <v>2467</v>
      </c>
      <c r="D296" s="29">
        <v>305621</v>
      </c>
      <c r="E296" s="169">
        <v>222</v>
      </c>
      <c r="F296" s="30">
        <f t="shared" si="8"/>
        <v>1.7517971702952016E-3</v>
      </c>
      <c r="G296" s="103">
        <f t="shared" si="9"/>
        <v>7000.1814924996252</v>
      </c>
    </row>
    <row r="297" spans="1:7" x14ac:dyDescent="0.2">
      <c r="A297" s="39" t="s">
        <v>10</v>
      </c>
      <c r="B297" s="39" t="s">
        <v>2730</v>
      </c>
      <c r="C297" s="29" t="s">
        <v>2456</v>
      </c>
      <c r="D297" s="29">
        <v>305863</v>
      </c>
      <c r="E297" s="169">
        <v>17</v>
      </c>
      <c r="F297" s="30">
        <f t="shared" si="8"/>
        <v>1.3414663015774066E-4</v>
      </c>
      <c r="G297" s="103">
        <f t="shared" si="9"/>
        <v>536.04993411033172</v>
      </c>
    </row>
    <row r="298" spans="1:7" x14ac:dyDescent="0.2">
      <c r="A298" s="39" t="s">
        <v>10</v>
      </c>
      <c r="B298" s="39" t="s">
        <v>2731</v>
      </c>
      <c r="C298" s="29" t="s">
        <v>2467</v>
      </c>
      <c r="D298" s="29">
        <v>69625</v>
      </c>
      <c r="E298" s="169">
        <v>1306</v>
      </c>
      <c r="F298" s="30">
        <f t="shared" si="8"/>
        <v>1.0305617587412311E-2</v>
      </c>
      <c r="G298" s="103">
        <f t="shared" si="9"/>
        <v>41181.247879299597</v>
      </c>
    </row>
    <row r="299" spans="1:7" x14ac:dyDescent="0.2">
      <c r="A299" s="39" t="s">
        <v>10</v>
      </c>
      <c r="B299" s="39" t="s">
        <v>2732</v>
      </c>
      <c r="C299" s="29" t="s">
        <v>2471</v>
      </c>
      <c r="D299" s="29">
        <v>305713</v>
      </c>
      <c r="E299" s="169">
        <v>258</v>
      </c>
      <c r="F299" s="30">
        <f t="shared" si="8"/>
        <v>2.035872387099829E-3</v>
      </c>
      <c r="G299" s="103">
        <f t="shared" si="9"/>
        <v>8135.346058850917</v>
      </c>
    </row>
    <row r="300" spans="1:7" x14ac:dyDescent="0.2">
      <c r="A300" s="39" t="s">
        <v>10</v>
      </c>
      <c r="B300" s="39" t="s">
        <v>2733</v>
      </c>
      <c r="C300" s="29" t="s">
        <v>2467</v>
      </c>
      <c r="D300" s="29">
        <v>305615</v>
      </c>
      <c r="E300" s="169">
        <v>252</v>
      </c>
      <c r="F300" s="30">
        <f t="shared" si="8"/>
        <v>1.988526517632391E-3</v>
      </c>
      <c r="G300" s="103">
        <f t="shared" si="9"/>
        <v>7946.1519644590344</v>
      </c>
    </row>
    <row r="301" spans="1:7" x14ac:dyDescent="0.2">
      <c r="A301" s="39" t="s">
        <v>10</v>
      </c>
      <c r="B301" s="39" t="s">
        <v>2734</v>
      </c>
      <c r="C301" s="29" t="s">
        <v>2467</v>
      </c>
      <c r="D301" s="29">
        <v>305616</v>
      </c>
      <c r="E301" s="169">
        <v>250</v>
      </c>
      <c r="F301" s="30">
        <f t="shared" si="8"/>
        <v>1.972744561143245E-3</v>
      </c>
      <c r="G301" s="103">
        <f t="shared" si="9"/>
        <v>7883.0872663284072</v>
      </c>
    </row>
    <row r="302" spans="1:7" x14ac:dyDescent="0.2">
      <c r="A302" s="39" t="s">
        <v>10</v>
      </c>
      <c r="B302" s="39" t="s">
        <v>2735</v>
      </c>
      <c r="C302" s="29" t="s">
        <v>2458</v>
      </c>
      <c r="D302" s="29">
        <v>305791</v>
      </c>
      <c r="E302" s="169">
        <v>183</v>
      </c>
      <c r="F302" s="30">
        <f t="shared" si="8"/>
        <v>1.4440490187568552E-3</v>
      </c>
      <c r="G302" s="103">
        <f t="shared" si="9"/>
        <v>5770.4198789523934</v>
      </c>
    </row>
    <row r="303" spans="1:7" x14ac:dyDescent="0.2">
      <c r="A303" s="39" t="s">
        <v>10</v>
      </c>
      <c r="B303" s="39" t="s">
        <v>2736</v>
      </c>
      <c r="C303" s="29" t="s">
        <v>2456</v>
      </c>
      <c r="D303" s="29">
        <v>305860</v>
      </c>
      <c r="E303" s="169">
        <v>28</v>
      </c>
      <c r="F303" s="30">
        <f t="shared" si="8"/>
        <v>2.2094739084804342E-4</v>
      </c>
      <c r="G303" s="103">
        <f t="shared" si="9"/>
        <v>882.90577382878155</v>
      </c>
    </row>
    <row r="304" spans="1:7" x14ac:dyDescent="0.2">
      <c r="A304" s="39" t="s">
        <v>10</v>
      </c>
      <c r="B304" s="39" t="s">
        <v>2737</v>
      </c>
      <c r="C304" s="29" t="s">
        <v>2467</v>
      </c>
      <c r="D304" s="29">
        <v>305617</v>
      </c>
      <c r="E304" s="169">
        <v>37</v>
      </c>
      <c r="F304" s="30">
        <f t="shared" si="8"/>
        <v>2.9196619504920026E-4</v>
      </c>
      <c r="G304" s="103">
        <f t="shared" si="9"/>
        <v>1166.6969154166043</v>
      </c>
    </row>
    <row r="305" spans="1:7" x14ac:dyDescent="0.2">
      <c r="A305" s="39" t="s">
        <v>10</v>
      </c>
      <c r="B305" s="39" t="s">
        <v>2738</v>
      </c>
      <c r="C305" s="29" t="s">
        <v>2467</v>
      </c>
      <c r="D305" s="29">
        <v>305619</v>
      </c>
      <c r="E305" s="169">
        <v>91</v>
      </c>
      <c r="F305" s="30">
        <f t="shared" si="8"/>
        <v>7.1807902025614111E-4</v>
      </c>
      <c r="G305" s="103">
        <f t="shared" si="9"/>
        <v>2869.4437649435399</v>
      </c>
    </row>
    <row r="306" spans="1:7" x14ac:dyDescent="0.2">
      <c r="A306" s="39" t="s">
        <v>10</v>
      </c>
      <c r="B306" s="39" t="s">
        <v>2739</v>
      </c>
      <c r="C306" s="29" t="s">
        <v>2467</v>
      </c>
      <c r="D306" s="29">
        <v>187601</v>
      </c>
      <c r="E306" s="169">
        <v>321</v>
      </c>
      <c r="F306" s="30">
        <f t="shared" si="8"/>
        <v>2.5330040165079267E-3</v>
      </c>
      <c r="G306" s="103">
        <f t="shared" si="9"/>
        <v>10121.884049965674</v>
      </c>
    </row>
    <row r="307" spans="1:7" x14ac:dyDescent="0.2">
      <c r="A307" s="39" t="s">
        <v>10</v>
      </c>
      <c r="B307" s="39" t="s">
        <v>2740</v>
      </c>
      <c r="C307" s="29" t="s">
        <v>2467</v>
      </c>
      <c r="D307" s="29">
        <v>305620</v>
      </c>
      <c r="E307" s="169">
        <v>65</v>
      </c>
      <c r="F307" s="30">
        <f t="shared" si="8"/>
        <v>5.1291358589724363E-4</v>
      </c>
      <c r="G307" s="103">
        <f t="shared" si="9"/>
        <v>2049.6026892453856</v>
      </c>
    </row>
    <row r="308" spans="1:7" x14ac:dyDescent="0.2">
      <c r="A308" s="39" t="s">
        <v>10</v>
      </c>
      <c r="B308" s="39" t="s">
        <v>2741</v>
      </c>
      <c r="C308" s="29" t="s">
        <v>2467</v>
      </c>
      <c r="D308" s="29">
        <v>305622</v>
      </c>
      <c r="E308" s="169">
        <v>329</v>
      </c>
      <c r="F308" s="30">
        <f t="shared" si="8"/>
        <v>2.5961318424645103E-3</v>
      </c>
      <c r="G308" s="103">
        <f t="shared" si="9"/>
        <v>10374.142842488183</v>
      </c>
    </row>
    <row r="309" spans="1:7" x14ac:dyDescent="0.2">
      <c r="A309" s="39" t="s">
        <v>10</v>
      </c>
      <c r="B309" s="39" t="s">
        <v>2742</v>
      </c>
      <c r="C309" s="29" t="s">
        <v>2467</v>
      </c>
      <c r="D309" s="29">
        <v>187613</v>
      </c>
      <c r="E309" s="169">
        <v>559</v>
      </c>
      <c r="F309" s="30">
        <f t="shared" si="8"/>
        <v>4.4110568387162961E-3</v>
      </c>
      <c r="G309" s="103">
        <f t="shared" si="9"/>
        <v>17626.583127510319</v>
      </c>
    </row>
    <row r="310" spans="1:7" x14ac:dyDescent="0.2">
      <c r="A310" s="39" t="s">
        <v>10</v>
      </c>
      <c r="B310" s="39" t="s">
        <v>2743</v>
      </c>
      <c r="C310" s="29" t="s">
        <v>2467</v>
      </c>
      <c r="D310" s="29">
        <v>305623</v>
      </c>
      <c r="E310" s="169">
        <v>304</v>
      </c>
      <c r="F310" s="30">
        <f t="shared" si="8"/>
        <v>2.3988573863501857E-3</v>
      </c>
      <c r="G310" s="103">
        <f t="shared" si="9"/>
        <v>9585.8341158553412</v>
      </c>
    </row>
    <row r="311" spans="1:7" x14ac:dyDescent="0.2">
      <c r="A311" s="39" t="s">
        <v>10</v>
      </c>
      <c r="B311" s="39" t="s">
        <v>2744</v>
      </c>
      <c r="C311" s="29" t="s">
        <v>2456</v>
      </c>
      <c r="D311" s="29">
        <v>305862</v>
      </c>
      <c r="E311" s="169">
        <v>138</v>
      </c>
      <c r="F311" s="30">
        <f t="shared" si="8"/>
        <v>1.0889549977510713E-3</v>
      </c>
      <c r="G311" s="103">
        <f t="shared" si="9"/>
        <v>4351.464171013281</v>
      </c>
    </row>
    <row r="312" spans="1:7" x14ac:dyDescent="0.2">
      <c r="A312" s="39" t="s">
        <v>10</v>
      </c>
      <c r="B312" s="39" t="s">
        <v>2745</v>
      </c>
      <c r="C312" s="29" t="s">
        <v>2456</v>
      </c>
      <c r="D312" s="29">
        <v>305864</v>
      </c>
      <c r="E312" s="169">
        <v>97</v>
      </c>
      <c r="F312" s="30">
        <f t="shared" si="8"/>
        <v>7.65424889723579E-4</v>
      </c>
      <c r="G312" s="103">
        <f t="shared" si="9"/>
        <v>3058.6378593354216</v>
      </c>
    </row>
    <row r="313" spans="1:7" ht="13.5" thickBot="1" x14ac:dyDescent="0.25">
      <c r="A313" s="41" t="s">
        <v>10</v>
      </c>
      <c r="B313" s="41" t="s">
        <v>2746</v>
      </c>
      <c r="C313" s="32" t="s">
        <v>2456</v>
      </c>
      <c r="D313" s="32">
        <v>305865</v>
      </c>
      <c r="E313" s="170">
        <v>81</v>
      </c>
      <c r="F313" s="30">
        <f t="shared" si="8"/>
        <v>6.3916923781041132E-4</v>
      </c>
      <c r="G313" s="103">
        <f t="shared" si="9"/>
        <v>2554.1202742904038</v>
      </c>
    </row>
    <row r="314" spans="1:7" x14ac:dyDescent="0.2">
      <c r="A314" s="42"/>
      <c r="B314" s="42"/>
      <c r="C314" s="34"/>
      <c r="D314" s="34"/>
      <c r="E314" s="260">
        <f>SUM(E2:E313)</f>
        <v>126727</v>
      </c>
      <c r="F314" s="35">
        <f>SUM(F2:F313)</f>
        <v>1.0000000000000002</v>
      </c>
      <c r="G314" s="104">
        <f>SUM(G2:G313)</f>
        <v>3996000.0000000047</v>
      </c>
    </row>
    <row r="315" spans="1:7" ht="15.75" x14ac:dyDescent="0.25">
      <c r="A315"/>
      <c r="B315"/>
      <c r="C315" s="251"/>
      <c r="D315"/>
      <c r="E315" s="248"/>
      <c r="F315"/>
      <c r="G315"/>
    </row>
    <row r="316" spans="1:7" ht="15.75" x14ac:dyDescent="0.25">
      <c r="A316"/>
      <c r="B316"/>
      <c r="C316" s="251"/>
      <c r="D316"/>
      <c r="E316" s="248"/>
      <c r="F316"/>
      <c r="G316"/>
    </row>
    <row r="317" spans="1:7" ht="15.75" x14ac:dyDescent="0.25">
      <c r="A317"/>
      <c r="B317"/>
      <c r="C317" s="251"/>
      <c r="D317"/>
      <c r="E317" s="248"/>
      <c r="F317"/>
      <c r="G317"/>
    </row>
    <row r="318" spans="1:7" ht="15.75" x14ac:dyDescent="0.25">
      <c r="A318"/>
      <c r="B318"/>
      <c r="C318" s="251"/>
      <c r="D318"/>
      <c r="E318" s="248"/>
      <c r="F318"/>
      <c r="G318"/>
    </row>
    <row r="319" spans="1:7" ht="15.75" x14ac:dyDescent="0.25">
      <c r="A319"/>
      <c r="B319"/>
      <c r="C319" s="251"/>
      <c r="D319"/>
      <c r="E319" s="248"/>
      <c r="F319"/>
      <c r="G319"/>
    </row>
    <row r="320" spans="1:7" ht="15.75" x14ac:dyDescent="0.25">
      <c r="A320"/>
      <c r="B320"/>
      <c r="C320" s="251"/>
      <c r="D320"/>
      <c r="E320" s="248"/>
      <c r="F320"/>
      <c r="G320"/>
    </row>
    <row r="321" spans="1:7" ht="15.75" x14ac:dyDescent="0.25">
      <c r="A321"/>
      <c r="B321"/>
      <c r="C321" s="251"/>
      <c r="D321"/>
      <c r="E321" s="248"/>
      <c r="F321"/>
      <c r="G321"/>
    </row>
    <row r="322" spans="1:7" ht="15.75" x14ac:dyDescent="0.25">
      <c r="A322"/>
      <c r="B322"/>
      <c r="C322" s="251"/>
      <c r="D322"/>
      <c r="E322" s="248"/>
      <c r="F322"/>
      <c r="G322"/>
    </row>
    <row r="323" spans="1:7" ht="15.75" x14ac:dyDescent="0.25">
      <c r="A323"/>
      <c r="B323"/>
      <c r="C323" s="251"/>
      <c r="D323"/>
      <c r="E323" s="248"/>
      <c r="F323"/>
      <c r="G323"/>
    </row>
    <row r="324" spans="1:7" ht="15.75" x14ac:dyDescent="0.25">
      <c r="A324"/>
      <c r="B324"/>
      <c r="C324" s="251"/>
      <c r="D324"/>
      <c r="E324" s="248"/>
      <c r="F324"/>
      <c r="G324"/>
    </row>
    <row r="325" spans="1:7" ht="15.75" x14ac:dyDescent="0.25">
      <c r="A325"/>
      <c r="B325"/>
      <c r="C325" s="251"/>
      <c r="D325"/>
      <c r="E325" s="248"/>
      <c r="F325"/>
      <c r="G325"/>
    </row>
    <row r="326" spans="1:7" ht="15.75" x14ac:dyDescent="0.25">
      <c r="A326"/>
      <c r="B326"/>
      <c r="C326" s="251"/>
      <c r="D326"/>
      <c r="E326" s="248"/>
      <c r="F326"/>
      <c r="G326"/>
    </row>
    <row r="327" spans="1:7" ht="15.75" x14ac:dyDescent="0.25">
      <c r="A327"/>
      <c r="B327"/>
      <c r="C327" s="251"/>
      <c r="D327"/>
      <c r="E327" s="248"/>
      <c r="F327"/>
      <c r="G327"/>
    </row>
    <row r="328" spans="1:7" ht="15.75" x14ac:dyDescent="0.25">
      <c r="A328"/>
      <c r="B328"/>
      <c r="C328" s="251"/>
      <c r="D328"/>
      <c r="E328" s="248"/>
      <c r="F328"/>
      <c r="G328"/>
    </row>
    <row r="329" spans="1:7" ht="15.75" x14ac:dyDescent="0.25">
      <c r="A329"/>
      <c r="B329"/>
      <c r="C329" s="251"/>
      <c r="D329"/>
      <c r="E329" s="248"/>
      <c r="F329"/>
      <c r="G329"/>
    </row>
    <row r="330" spans="1:7" ht="15.75" x14ac:dyDescent="0.25">
      <c r="A330"/>
      <c r="B330"/>
      <c r="C330" s="251"/>
      <c r="D330"/>
      <c r="E330" s="248"/>
      <c r="F330"/>
      <c r="G330"/>
    </row>
    <row r="331" spans="1:7" ht="15.75" x14ac:dyDescent="0.25">
      <c r="A331"/>
      <c r="B331"/>
      <c r="C331" s="251"/>
      <c r="D331"/>
      <c r="E331" s="248"/>
      <c r="F331"/>
      <c r="G331"/>
    </row>
    <row r="332" spans="1:7" ht="15.75" x14ac:dyDescent="0.25">
      <c r="A332"/>
      <c r="B332"/>
      <c r="C332" s="251"/>
      <c r="D332"/>
      <c r="E332" s="248"/>
      <c r="F332"/>
      <c r="G332"/>
    </row>
    <row r="333" spans="1:7" ht="15.75" x14ac:dyDescent="0.25">
      <c r="A333"/>
      <c r="B333"/>
      <c r="C333" s="251"/>
      <c r="D333"/>
      <c r="E333" s="248"/>
      <c r="F333"/>
      <c r="G333"/>
    </row>
    <row r="334" spans="1:7" ht="15.75" x14ac:dyDescent="0.25">
      <c r="A334"/>
      <c r="B334"/>
      <c r="C334" s="251"/>
      <c r="D334"/>
      <c r="E334" s="248"/>
      <c r="F334"/>
      <c r="G334"/>
    </row>
    <row r="335" spans="1:7" ht="15.75" x14ac:dyDescent="0.25">
      <c r="A335"/>
      <c r="B335"/>
      <c r="C335" s="251"/>
      <c r="D335"/>
      <c r="E335" s="248"/>
      <c r="F335"/>
      <c r="G335"/>
    </row>
    <row r="336" spans="1:7" ht="15.75" x14ac:dyDescent="0.25">
      <c r="A336"/>
      <c r="B336"/>
      <c r="C336" s="251"/>
      <c r="D336"/>
      <c r="E336" s="248"/>
      <c r="F336"/>
      <c r="G336"/>
    </row>
    <row r="337" spans="1:7" ht="15.75" x14ac:dyDescent="0.25">
      <c r="A337"/>
      <c r="B337"/>
      <c r="C337" s="251"/>
      <c r="D337"/>
      <c r="E337" s="248"/>
      <c r="F337"/>
      <c r="G337"/>
    </row>
    <row r="338" spans="1:7" ht="15.75" x14ac:dyDescent="0.25">
      <c r="A338"/>
      <c r="B338"/>
      <c r="C338" s="251"/>
      <c r="D338"/>
      <c r="E338" s="248"/>
      <c r="F338"/>
      <c r="G338"/>
    </row>
    <row r="339" spans="1:7" ht="15.75" x14ac:dyDescent="0.25">
      <c r="A339"/>
      <c r="B339"/>
      <c r="C339" s="251"/>
      <c r="D339"/>
      <c r="E339" s="248"/>
      <c r="F339"/>
      <c r="G339"/>
    </row>
    <row r="340" spans="1:7" ht="15.75" x14ac:dyDescent="0.25">
      <c r="A340"/>
      <c r="B340"/>
      <c r="C340" s="251"/>
      <c r="D340"/>
      <c r="E340" s="248"/>
      <c r="F340"/>
      <c r="G340"/>
    </row>
    <row r="341" spans="1:7" ht="15.75" x14ac:dyDescent="0.25">
      <c r="A341"/>
      <c r="B341"/>
      <c r="C341" s="251"/>
      <c r="D341"/>
      <c r="E341" s="248"/>
      <c r="F341"/>
      <c r="G341"/>
    </row>
    <row r="342" spans="1:7" ht="15.75" x14ac:dyDescent="0.25">
      <c r="A342"/>
      <c r="B342"/>
      <c r="C342" s="251"/>
      <c r="D342"/>
      <c r="E342" s="248"/>
      <c r="F342"/>
      <c r="G342"/>
    </row>
    <row r="343" spans="1:7" ht="15.75" x14ac:dyDescent="0.25">
      <c r="A343"/>
      <c r="B343"/>
      <c r="C343" s="251"/>
      <c r="D343"/>
      <c r="E343" s="248"/>
      <c r="F343"/>
      <c r="G343"/>
    </row>
    <row r="344" spans="1:7" ht="15.75" x14ac:dyDescent="0.25">
      <c r="A344"/>
      <c r="B344"/>
      <c r="C344" s="251"/>
      <c r="D344"/>
      <c r="E344" s="248"/>
      <c r="F344"/>
      <c r="G344"/>
    </row>
    <row r="345" spans="1:7" ht="15.75" x14ac:dyDescent="0.25">
      <c r="A345"/>
      <c r="B345"/>
      <c r="C345" s="251"/>
      <c r="D345"/>
      <c r="E345" s="248"/>
      <c r="F345"/>
      <c r="G345"/>
    </row>
    <row r="346" spans="1:7" ht="15.75" x14ac:dyDescent="0.25">
      <c r="A346"/>
      <c r="B346"/>
      <c r="C346" s="251"/>
      <c r="D346"/>
      <c r="E346" s="248"/>
      <c r="F346"/>
      <c r="G346"/>
    </row>
    <row r="347" spans="1:7" ht="15.75" x14ac:dyDescent="0.25">
      <c r="A347"/>
      <c r="B347"/>
      <c r="C347" s="251"/>
      <c r="D347"/>
      <c r="E347" s="248"/>
      <c r="F347"/>
      <c r="G347"/>
    </row>
    <row r="348" spans="1:7" ht="15.75" x14ac:dyDescent="0.25">
      <c r="A348"/>
      <c r="B348"/>
      <c r="C348" s="251"/>
      <c r="D348"/>
      <c r="E348" s="248"/>
      <c r="F348"/>
      <c r="G348"/>
    </row>
    <row r="349" spans="1:7" ht="15.75" x14ac:dyDescent="0.25">
      <c r="A349"/>
      <c r="B349"/>
      <c r="C349" s="251"/>
      <c r="D349"/>
      <c r="E349" s="248"/>
      <c r="F349"/>
      <c r="G349"/>
    </row>
    <row r="350" spans="1:7" ht="15.75" x14ac:dyDescent="0.25">
      <c r="A350"/>
      <c r="B350"/>
      <c r="C350" s="251"/>
      <c r="D350"/>
      <c r="E350" s="248"/>
      <c r="F350"/>
      <c r="G350"/>
    </row>
    <row r="351" spans="1:7" ht="15.75" x14ac:dyDescent="0.25">
      <c r="A351"/>
      <c r="B351"/>
      <c r="C351" s="251"/>
      <c r="D351"/>
      <c r="E351" s="248"/>
      <c r="F351"/>
      <c r="G351"/>
    </row>
    <row r="352" spans="1:7" ht="15.75" x14ac:dyDescent="0.25">
      <c r="A352"/>
      <c r="B352"/>
      <c r="C352" s="251"/>
      <c r="D352"/>
      <c r="E352" s="248"/>
      <c r="F352"/>
      <c r="G352"/>
    </row>
    <row r="353" spans="1:7" ht="15.75" x14ac:dyDescent="0.25">
      <c r="A353"/>
      <c r="B353"/>
      <c r="C353" s="251"/>
      <c r="D353"/>
      <c r="E353" s="248"/>
      <c r="F353"/>
      <c r="G353"/>
    </row>
    <row r="354" spans="1:7" ht="15.75" x14ac:dyDescent="0.25">
      <c r="A354"/>
      <c r="B354"/>
      <c r="C354" s="251"/>
      <c r="D354"/>
      <c r="E354" s="248"/>
      <c r="F354"/>
      <c r="G354"/>
    </row>
    <row r="355" spans="1:7" ht="15.75" x14ac:dyDescent="0.25">
      <c r="A355"/>
      <c r="B355"/>
      <c r="C355" s="251"/>
      <c r="D355"/>
      <c r="E355" s="248"/>
      <c r="F355"/>
      <c r="G355"/>
    </row>
    <row r="356" spans="1:7" ht="15.75" x14ac:dyDescent="0.25">
      <c r="A356"/>
      <c r="B356"/>
      <c r="C356" s="251"/>
      <c r="D356"/>
      <c r="E356" s="248"/>
      <c r="F356"/>
      <c r="G356"/>
    </row>
    <row r="357" spans="1:7" ht="15.75" x14ac:dyDescent="0.25">
      <c r="A357"/>
      <c r="B357"/>
      <c r="C357" s="251"/>
      <c r="D357"/>
      <c r="E357" s="248"/>
      <c r="F357"/>
      <c r="G357"/>
    </row>
    <row r="358" spans="1:7" ht="15.75" x14ac:dyDescent="0.25">
      <c r="A358"/>
      <c r="B358"/>
      <c r="C358" s="251"/>
      <c r="D358"/>
      <c r="E358" s="248"/>
      <c r="F358"/>
      <c r="G358"/>
    </row>
    <row r="359" spans="1:7" ht="15.75" x14ac:dyDescent="0.25">
      <c r="A359"/>
      <c r="B359"/>
      <c r="C359" s="251"/>
      <c r="D359"/>
      <c r="E359" s="248"/>
      <c r="F359"/>
      <c r="G359"/>
    </row>
    <row r="360" spans="1:7" ht="15.75" x14ac:dyDescent="0.25">
      <c r="A360"/>
      <c r="B360"/>
      <c r="C360" s="251"/>
      <c r="D360"/>
      <c r="E360" s="248"/>
      <c r="F360"/>
      <c r="G360"/>
    </row>
    <row r="361" spans="1:7" ht="15.75" x14ac:dyDescent="0.25">
      <c r="A361"/>
      <c r="B361"/>
      <c r="C361" s="251"/>
      <c r="D361"/>
      <c r="E361" s="248"/>
      <c r="F361"/>
      <c r="G361"/>
    </row>
    <row r="362" spans="1:7" ht="15.75" x14ac:dyDescent="0.25">
      <c r="A362"/>
      <c r="B362"/>
      <c r="C362" s="251"/>
      <c r="D362"/>
      <c r="E362" s="248"/>
      <c r="F362"/>
      <c r="G362"/>
    </row>
    <row r="363" spans="1:7" ht="15.75" x14ac:dyDescent="0.25">
      <c r="A363"/>
      <c r="B363"/>
      <c r="C363" s="251"/>
      <c r="D363"/>
      <c r="E363" s="248"/>
      <c r="F363"/>
      <c r="G363"/>
    </row>
    <row r="364" spans="1:7" ht="15.75" x14ac:dyDescent="0.25">
      <c r="A364"/>
      <c r="B364"/>
      <c r="C364" s="251"/>
      <c r="D364"/>
      <c r="E364" s="248"/>
      <c r="F364"/>
      <c r="G364"/>
    </row>
    <row r="365" spans="1:7" ht="15.75" x14ac:dyDescent="0.25">
      <c r="A365"/>
      <c r="B365"/>
      <c r="C365" s="251"/>
      <c r="D365"/>
      <c r="E365" s="248"/>
      <c r="F365"/>
      <c r="G365"/>
    </row>
    <row r="366" spans="1:7" ht="15.75" x14ac:dyDescent="0.25">
      <c r="A366"/>
      <c r="B366"/>
      <c r="C366" s="251"/>
      <c r="D366"/>
      <c r="E366" s="248"/>
      <c r="F366"/>
      <c r="G366"/>
    </row>
    <row r="367" spans="1:7" ht="15.75" x14ac:dyDescent="0.25">
      <c r="A367"/>
      <c r="B367"/>
      <c r="C367" s="251"/>
      <c r="D367"/>
      <c r="E367" s="248"/>
      <c r="F367"/>
      <c r="G367"/>
    </row>
    <row r="368" spans="1:7" ht="15.75" x14ac:dyDescent="0.25">
      <c r="A368"/>
      <c r="B368"/>
      <c r="C368" s="251"/>
      <c r="D368"/>
      <c r="E368" s="248"/>
      <c r="F368"/>
      <c r="G368"/>
    </row>
    <row r="369" spans="1:7" ht="15.75" x14ac:dyDescent="0.25">
      <c r="A369"/>
      <c r="B369"/>
      <c r="C369" s="251"/>
      <c r="D369"/>
      <c r="E369" s="248"/>
      <c r="F369"/>
      <c r="G369"/>
    </row>
    <row r="370" spans="1:7" ht="15.75" x14ac:dyDescent="0.25">
      <c r="A370"/>
      <c r="B370"/>
      <c r="C370" s="251"/>
      <c r="D370"/>
      <c r="E370" s="248"/>
      <c r="F370"/>
      <c r="G370"/>
    </row>
    <row r="371" spans="1:7" ht="15.75" x14ac:dyDescent="0.25">
      <c r="A371"/>
      <c r="B371"/>
      <c r="C371" s="251"/>
      <c r="D371"/>
      <c r="E371" s="248"/>
      <c r="F371"/>
      <c r="G371"/>
    </row>
    <row r="372" spans="1:7" ht="15.75" x14ac:dyDescent="0.25">
      <c r="A372"/>
      <c r="B372"/>
      <c r="C372" s="251"/>
      <c r="D372"/>
      <c r="E372" s="248"/>
      <c r="F372"/>
      <c r="G372"/>
    </row>
    <row r="373" spans="1:7" ht="15.75" x14ac:dyDescent="0.25">
      <c r="A373"/>
      <c r="B373"/>
      <c r="C373" s="251"/>
      <c r="D373"/>
      <c r="E373" s="248"/>
      <c r="F373"/>
      <c r="G373"/>
    </row>
    <row r="374" spans="1:7" ht="15.75" x14ac:dyDescent="0.25">
      <c r="A374"/>
      <c r="B374"/>
      <c r="C374" s="251"/>
      <c r="D374"/>
      <c r="E374" s="248"/>
      <c r="F374"/>
      <c r="G374"/>
    </row>
    <row r="375" spans="1:7" ht="15.75" x14ac:dyDescent="0.25">
      <c r="A375"/>
      <c r="B375"/>
      <c r="C375" s="251"/>
      <c r="D375"/>
      <c r="E375" s="248"/>
      <c r="F375"/>
      <c r="G375"/>
    </row>
    <row r="376" spans="1:7" ht="15.75" x14ac:dyDescent="0.25">
      <c r="A376"/>
      <c r="B376"/>
      <c r="C376" s="251"/>
      <c r="D376"/>
      <c r="E376" s="248"/>
      <c r="F376"/>
      <c r="G376"/>
    </row>
    <row r="377" spans="1:7" ht="15.75" x14ac:dyDescent="0.25">
      <c r="A377"/>
      <c r="B377"/>
      <c r="C377" s="251"/>
      <c r="D377"/>
      <c r="E377" s="248"/>
      <c r="F377"/>
      <c r="G377"/>
    </row>
    <row r="378" spans="1:7" ht="15.75" x14ac:dyDescent="0.25">
      <c r="A378"/>
      <c r="B378"/>
      <c r="C378" s="251"/>
      <c r="D378"/>
      <c r="E378" s="248"/>
      <c r="F378"/>
      <c r="G378"/>
    </row>
    <row r="379" spans="1:7" ht="15.75" x14ac:dyDescent="0.25">
      <c r="A379"/>
      <c r="B379"/>
      <c r="C379" s="251"/>
      <c r="D379"/>
      <c r="E379" s="248"/>
      <c r="F379"/>
      <c r="G379"/>
    </row>
    <row r="380" spans="1:7" ht="15.75" x14ac:dyDescent="0.25">
      <c r="A380"/>
      <c r="B380"/>
      <c r="C380" s="251"/>
      <c r="D380"/>
      <c r="E380" s="248"/>
      <c r="F380"/>
      <c r="G380"/>
    </row>
    <row r="381" spans="1:7" ht="15.75" x14ac:dyDescent="0.25">
      <c r="A381"/>
      <c r="B381"/>
      <c r="C381" s="251"/>
      <c r="D381"/>
      <c r="E381" s="248"/>
      <c r="F381"/>
      <c r="G381"/>
    </row>
    <row r="382" spans="1:7" ht="15.75" x14ac:dyDescent="0.25">
      <c r="A382"/>
      <c r="B382"/>
      <c r="C382" s="251"/>
      <c r="D382"/>
      <c r="E382" s="248"/>
      <c r="F382"/>
      <c r="G382"/>
    </row>
    <row r="383" spans="1:7" ht="15.75" x14ac:dyDescent="0.25">
      <c r="A383"/>
      <c r="B383"/>
      <c r="C383" s="251"/>
      <c r="D383"/>
      <c r="E383" s="248"/>
      <c r="F383"/>
      <c r="G383"/>
    </row>
    <row r="384" spans="1:7" ht="15.75" x14ac:dyDescent="0.25">
      <c r="A384"/>
      <c r="B384"/>
      <c r="C384" s="251"/>
      <c r="D384"/>
      <c r="E384" s="248"/>
      <c r="F384"/>
      <c r="G384"/>
    </row>
    <row r="385" spans="1:7" ht="15.75" x14ac:dyDescent="0.25">
      <c r="A385"/>
      <c r="B385"/>
      <c r="C385" s="251"/>
      <c r="D385"/>
      <c r="E385" s="248"/>
      <c r="F385"/>
      <c r="G385"/>
    </row>
    <row r="386" spans="1:7" ht="15.75" x14ac:dyDescent="0.25">
      <c r="A386"/>
      <c r="B386"/>
      <c r="C386" s="251"/>
      <c r="D386"/>
      <c r="E386" s="248"/>
      <c r="F386"/>
      <c r="G386"/>
    </row>
    <row r="387" spans="1:7" ht="15.75" x14ac:dyDescent="0.25">
      <c r="A387"/>
      <c r="B387"/>
      <c r="C387" s="251"/>
      <c r="D387"/>
      <c r="E387" s="248"/>
      <c r="F387"/>
      <c r="G387"/>
    </row>
    <row r="388" spans="1:7" ht="15.75" x14ac:dyDescent="0.25">
      <c r="A388"/>
      <c r="B388"/>
      <c r="C388" s="251"/>
      <c r="D388"/>
      <c r="E388" s="248"/>
      <c r="F388"/>
      <c r="G388"/>
    </row>
    <row r="389" spans="1:7" ht="15.75" x14ac:dyDescent="0.25">
      <c r="A389"/>
      <c r="B389"/>
      <c r="C389" s="251"/>
      <c r="D389"/>
      <c r="E389" s="248"/>
      <c r="F389"/>
      <c r="G389"/>
    </row>
    <row r="390" spans="1:7" ht="15.75" x14ac:dyDescent="0.25">
      <c r="A390"/>
      <c r="B390"/>
      <c r="C390" s="251"/>
      <c r="D390"/>
      <c r="E390" s="248"/>
      <c r="F390"/>
      <c r="G390"/>
    </row>
    <row r="391" spans="1:7" ht="15.75" x14ac:dyDescent="0.25">
      <c r="A391"/>
      <c r="B391"/>
      <c r="C391" s="251"/>
      <c r="D391"/>
      <c r="E391" s="248"/>
      <c r="F391"/>
      <c r="G391"/>
    </row>
    <row r="392" spans="1:7" ht="15.75" x14ac:dyDescent="0.25">
      <c r="A392"/>
      <c r="B392"/>
      <c r="C392" s="251"/>
      <c r="D392"/>
      <c r="E392" s="248"/>
      <c r="F392"/>
      <c r="G392"/>
    </row>
    <row r="393" spans="1:7" ht="15.75" x14ac:dyDescent="0.25">
      <c r="A393"/>
      <c r="B393"/>
      <c r="C393" s="251"/>
      <c r="D393"/>
      <c r="E393" s="248"/>
      <c r="F393"/>
      <c r="G393"/>
    </row>
    <row r="394" spans="1:7" ht="15.75" x14ac:dyDescent="0.25">
      <c r="A394"/>
      <c r="B394"/>
      <c r="C394" s="251"/>
      <c r="D394"/>
      <c r="E394" s="248"/>
      <c r="F394"/>
      <c r="G394"/>
    </row>
    <row r="395" spans="1:7" ht="15.75" x14ac:dyDescent="0.25">
      <c r="A395"/>
      <c r="B395"/>
      <c r="C395" s="251"/>
      <c r="D395"/>
      <c r="E395" s="248"/>
      <c r="F395"/>
      <c r="G395"/>
    </row>
    <row r="396" spans="1:7" ht="15.75" x14ac:dyDescent="0.25">
      <c r="A396"/>
      <c r="B396"/>
      <c r="C396" s="251"/>
      <c r="D396"/>
      <c r="E396" s="248"/>
      <c r="F396"/>
      <c r="G396"/>
    </row>
    <row r="397" spans="1:7" ht="15.75" x14ac:dyDescent="0.25">
      <c r="A397"/>
      <c r="B397"/>
      <c r="C397" s="251"/>
      <c r="D397"/>
      <c r="E397" s="248"/>
      <c r="F397"/>
      <c r="G397"/>
    </row>
    <row r="398" spans="1:7" ht="15.75" x14ac:dyDescent="0.25">
      <c r="A398"/>
      <c r="B398"/>
      <c r="C398" s="251"/>
      <c r="D398"/>
      <c r="E398" s="248"/>
      <c r="F398"/>
      <c r="G398"/>
    </row>
    <row r="399" spans="1:7" ht="15.75" x14ac:dyDescent="0.25">
      <c r="A399"/>
      <c r="B399"/>
      <c r="C399" s="251"/>
      <c r="D399"/>
      <c r="E399" s="248"/>
      <c r="F399"/>
      <c r="G399"/>
    </row>
    <row r="400" spans="1:7" ht="15.75" x14ac:dyDescent="0.25">
      <c r="A400"/>
      <c r="B400"/>
      <c r="C400" s="251"/>
      <c r="D400"/>
      <c r="E400" s="248"/>
      <c r="F400"/>
      <c r="G400"/>
    </row>
    <row r="401" spans="1:7" ht="15.75" x14ac:dyDescent="0.25">
      <c r="A401"/>
      <c r="B401"/>
      <c r="C401" s="251"/>
      <c r="D401"/>
      <c r="E401" s="248"/>
      <c r="F401"/>
      <c r="G401"/>
    </row>
    <row r="402" spans="1:7" ht="15.75" x14ac:dyDescent="0.25">
      <c r="A402"/>
      <c r="B402"/>
      <c r="C402" s="251"/>
      <c r="D402"/>
      <c r="E402" s="248"/>
      <c r="F402"/>
      <c r="G402"/>
    </row>
    <row r="403" spans="1:7" ht="15.75" x14ac:dyDescent="0.25">
      <c r="A403"/>
      <c r="B403"/>
      <c r="C403" s="251"/>
      <c r="D403"/>
      <c r="E403" s="248"/>
      <c r="F403"/>
      <c r="G403"/>
    </row>
    <row r="404" spans="1:7" ht="15.75" x14ac:dyDescent="0.25">
      <c r="A404"/>
      <c r="B404"/>
      <c r="C404" s="251"/>
      <c r="D404"/>
      <c r="E404" s="248"/>
      <c r="F404"/>
      <c r="G404"/>
    </row>
    <row r="405" spans="1:7" ht="15.75" x14ac:dyDescent="0.25">
      <c r="A405"/>
      <c r="B405"/>
      <c r="C405" s="251"/>
      <c r="D405"/>
      <c r="E405" s="248"/>
      <c r="F405"/>
      <c r="G405"/>
    </row>
    <row r="406" spans="1:7" ht="15.75" x14ac:dyDescent="0.25">
      <c r="A406"/>
      <c r="B406"/>
      <c r="C406" s="251"/>
      <c r="D406"/>
      <c r="E406" s="248"/>
      <c r="F406"/>
      <c r="G406"/>
    </row>
    <row r="407" spans="1:7" ht="15.75" x14ac:dyDescent="0.25">
      <c r="A407"/>
      <c r="B407"/>
      <c r="C407" s="251"/>
      <c r="D407"/>
      <c r="E407" s="248"/>
      <c r="F407"/>
      <c r="G407"/>
    </row>
    <row r="408" spans="1:7" ht="15.75" x14ac:dyDescent="0.25">
      <c r="A408"/>
      <c r="B408"/>
      <c r="C408" s="251"/>
      <c r="D408"/>
      <c r="E408" s="248"/>
      <c r="F408"/>
      <c r="G408"/>
    </row>
    <row r="409" spans="1:7" ht="15.75" x14ac:dyDescent="0.25">
      <c r="A409"/>
      <c r="B409"/>
      <c r="C409" s="251"/>
      <c r="D409"/>
      <c r="E409" s="248"/>
      <c r="F409"/>
      <c r="G409"/>
    </row>
    <row r="410" spans="1:7" ht="15.75" x14ac:dyDescent="0.25">
      <c r="A410"/>
      <c r="B410"/>
      <c r="C410" s="251"/>
      <c r="D410"/>
      <c r="E410" s="248"/>
      <c r="F410"/>
      <c r="G410"/>
    </row>
    <row r="411" spans="1:7" ht="15.75" x14ac:dyDescent="0.25">
      <c r="A411"/>
      <c r="B411"/>
      <c r="C411" s="251"/>
      <c r="D411"/>
      <c r="E411" s="248"/>
      <c r="F411"/>
      <c r="G411"/>
    </row>
    <row r="412" spans="1:7" ht="15.75" x14ac:dyDescent="0.25">
      <c r="A412"/>
      <c r="B412"/>
      <c r="C412" s="251"/>
      <c r="D412"/>
      <c r="E412" s="248"/>
      <c r="F412"/>
      <c r="G412"/>
    </row>
    <row r="413" spans="1:7" ht="15.75" x14ac:dyDescent="0.25">
      <c r="A413"/>
      <c r="B413"/>
      <c r="C413" s="251"/>
      <c r="D413"/>
      <c r="E413" s="248"/>
      <c r="F413"/>
      <c r="G413"/>
    </row>
    <row r="414" spans="1:7" ht="15.75" x14ac:dyDescent="0.25">
      <c r="A414"/>
      <c r="B414"/>
      <c r="C414" s="251"/>
      <c r="D414"/>
      <c r="E414" s="248"/>
      <c r="F414"/>
      <c r="G414"/>
    </row>
    <row r="415" spans="1:7" ht="15.75" x14ac:dyDescent="0.25">
      <c r="A415"/>
      <c r="B415"/>
      <c r="C415" s="251"/>
      <c r="D415"/>
      <c r="E415" s="248"/>
      <c r="F415"/>
      <c r="G415"/>
    </row>
    <row r="416" spans="1:7" ht="15.75" x14ac:dyDescent="0.25">
      <c r="A416"/>
      <c r="B416"/>
      <c r="C416" s="251"/>
      <c r="D416"/>
      <c r="E416" s="248"/>
      <c r="F416"/>
      <c r="G416"/>
    </row>
    <row r="417" spans="1:7" ht="15.75" x14ac:dyDescent="0.25">
      <c r="A417"/>
      <c r="B417"/>
      <c r="C417" s="251"/>
      <c r="D417"/>
      <c r="E417" s="248"/>
      <c r="F417"/>
      <c r="G417"/>
    </row>
    <row r="418" spans="1:7" ht="15.75" x14ac:dyDescent="0.25">
      <c r="A418"/>
      <c r="B418"/>
      <c r="C418" s="251"/>
      <c r="D418"/>
      <c r="E418" s="248"/>
      <c r="F418"/>
      <c r="G418"/>
    </row>
    <row r="419" spans="1:7" ht="15.75" x14ac:dyDescent="0.25">
      <c r="A419"/>
      <c r="B419"/>
      <c r="C419" s="251"/>
      <c r="D419"/>
      <c r="E419" s="248"/>
      <c r="F419"/>
      <c r="G419"/>
    </row>
    <row r="420" spans="1:7" ht="15.75" x14ac:dyDescent="0.25">
      <c r="A420"/>
      <c r="B420"/>
      <c r="C420" s="251"/>
      <c r="D420"/>
      <c r="E420" s="248"/>
      <c r="F420"/>
      <c r="G420"/>
    </row>
    <row r="421" spans="1:7" ht="15.75" x14ac:dyDescent="0.25">
      <c r="A421"/>
      <c r="B421"/>
      <c r="C421" s="251"/>
      <c r="D421"/>
      <c r="E421" s="248"/>
      <c r="F421"/>
      <c r="G421"/>
    </row>
    <row r="422" spans="1:7" ht="15.75" x14ac:dyDescent="0.25">
      <c r="A422"/>
      <c r="B422"/>
      <c r="C422" s="251"/>
      <c r="D422"/>
      <c r="E422" s="248"/>
      <c r="F422"/>
      <c r="G422"/>
    </row>
    <row r="423" spans="1:7" ht="15.75" x14ac:dyDescent="0.25">
      <c r="A423"/>
      <c r="B423"/>
      <c r="C423" s="251"/>
      <c r="D423"/>
      <c r="E423" s="248"/>
      <c r="F423"/>
      <c r="G423"/>
    </row>
    <row r="424" spans="1:7" ht="15.75" x14ac:dyDescent="0.25">
      <c r="A424"/>
      <c r="B424"/>
      <c r="C424" s="251"/>
      <c r="D424"/>
      <c r="E424" s="248"/>
      <c r="F424"/>
      <c r="G424"/>
    </row>
    <row r="425" spans="1:7" ht="15.75" x14ac:dyDescent="0.25">
      <c r="A425"/>
      <c r="B425"/>
      <c r="C425" s="251"/>
      <c r="D425"/>
      <c r="E425" s="248"/>
      <c r="F425"/>
      <c r="G425"/>
    </row>
    <row r="426" spans="1:7" ht="15.75" x14ac:dyDescent="0.25">
      <c r="A426"/>
      <c r="B426"/>
      <c r="C426" s="251"/>
      <c r="D426"/>
      <c r="E426" s="248"/>
      <c r="F426"/>
      <c r="G426"/>
    </row>
    <row r="427" spans="1:7" ht="15.75" x14ac:dyDescent="0.25">
      <c r="A427"/>
      <c r="B427"/>
      <c r="C427" s="251"/>
      <c r="D427"/>
      <c r="E427" s="248"/>
      <c r="F427"/>
      <c r="G427"/>
    </row>
    <row r="428" spans="1:7" ht="15.75" x14ac:dyDescent="0.25">
      <c r="A428"/>
      <c r="B428"/>
      <c r="C428" s="251"/>
      <c r="D428"/>
      <c r="E428" s="248"/>
      <c r="F428"/>
      <c r="G428"/>
    </row>
    <row r="429" spans="1:7" ht="15.75" x14ac:dyDescent="0.25">
      <c r="A429"/>
      <c r="B429"/>
      <c r="C429" s="251"/>
      <c r="D429"/>
      <c r="E429" s="248"/>
      <c r="F429"/>
      <c r="G429"/>
    </row>
    <row r="430" spans="1:7" ht="15.75" x14ac:dyDescent="0.25">
      <c r="A430"/>
      <c r="B430"/>
      <c r="C430" s="251"/>
      <c r="D430"/>
      <c r="E430" s="248"/>
      <c r="F430"/>
      <c r="G430"/>
    </row>
    <row r="431" spans="1:7" ht="15.75" x14ac:dyDescent="0.25">
      <c r="A431"/>
      <c r="B431"/>
      <c r="C431" s="251"/>
      <c r="D431"/>
      <c r="E431" s="248"/>
      <c r="F431"/>
      <c r="G431"/>
    </row>
    <row r="432" spans="1:7" ht="15.75" x14ac:dyDescent="0.25">
      <c r="A432"/>
      <c r="B432"/>
      <c r="C432" s="251"/>
      <c r="D432"/>
      <c r="E432" s="248"/>
      <c r="F432"/>
      <c r="G432"/>
    </row>
    <row r="433" spans="1:7" ht="15.75" x14ac:dyDescent="0.25">
      <c r="A433"/>
      <c r="B433"/>
      <c r="C433" s="251"/>
      <c r="D433"/>
      <c r="E433" s="248"/>
      <c r="F433"/>
      <c r="G433"/>
    </row>
    <row r="434" spans="1:7" ht="15.75" x14ac:dyDescent="0.25">
      <c r="A434"/>
      <c r="B434"/>
      <c r="C434" s="251"/>
      <c r="D434"/>
      <c r="E434" s="248"/>
      <c r="F434"/>
      <c r="G434"/>
    </row>
    <row r="435" spans="1:7" ht="15.75" x14ac:dyDescent="0.25">
      <c r="A435"/>
      <c r="B435"/>
      <c r="C435" s="251"/>
      <c r="D435"/>
      <c r="E435" s="248"/>
      <c r="F435"/>
      <c r="G435"/>
    </row>
    <row r="436" spans="1:7" ht="15.75" x14ac:dyDescent="0.25">
      <c r="A436"/>
      <c r="B436"/>
      <c r="C436" s="251"/>
      <c r="D436"/>
      <c r="E436" s="248"/>
      <c r="F436"/>
      <c r="G436"/>
    </row>
    <row r="437" spans="1:7" ht="15.75" x14ac:dyDescent="0.25">
      <c r="A437"/>
      <c r="B437"/>
      <c r="C437" s="251"/>
      <c r="D437"/>
      <c r="E437" s="248"/>
      <c r="F437"/>
      <c r="G437"/>
    </row>
    <row r="438" spans="1:7" ht="15.75" x14ac:dyDescent="0.25">
      <c r="A438"/>
      <c r="B438"/>
      <c r="C438" s="251"/>
      <c r="D438"/>
      <c r="E438" s="248"/>
      <c r="F438"/>
      <c r="G438"/>
    </row>
    <row r="439" spans="1:7" ht="15.75" x14ac:dyDescent="0.25">
      <c r="A439"/>
      <c r="B439"/>
      <c r="C439" s="251"/>
      <c r="D439"/>
      <c r="E439" s="248"/>
      <c r="F439"/>
      <c r="G439"/>
    </row>
    <row r="440" spans="1:7" ht="15.75" x14ac:dyDescent="0.25">
      <c r="A440"/>
      <c r="B440"/>
      <c r="C440" s="251"/>
      <c r="D440"/>
      <c r="E440" s="248"/>
      <c r="F440"/>
      <c r="G440"/>
    </row>
    <row r="441" spans="1:7" ht="15.75" x14ac:dyDescent="0.25">
      <c r="A441"/>
      <c r="B441"/>
      <c r="C441" s="251"/>
      <c r="D441"/>
      <c r="E441" s="248"/>
      <c r="F441"/>
      <c r="G441"/>
    </row>
    <row r="442" spans="1:7" ht="15.75" x14ac:dyDescent="0.25">
      <c r="A442"/>
      <c r="B442"/>
      <c r="C442" s="251"/>
      <c r="D442"/>
      <c r="E442" s="248"/>
      <c r="F442"/>
      <c r="G442"/>
    </row>
    <row r="443" spans="1:7" ht="15.75" x14ac:dyDescent="0.25">
      <c r="A443"/>
      <c r="B443"/>
      <c r="C443" s="251"/>
      <c r="D443"/>
      <c r="E443" s="248"/>
      <c r="F443"/>
      <c r="G443"/>
    </row>
    <row r="444" spans="1:7" ht="15.75" x14ac:dyDescent="0.25">
      <c r="A444"/>
      <c r="B444"/>
      <c r="C444" s="251"/>
      <c r="D444"/>
      <c r="E444" s="248"/>
      <c r="F444"/>
      <c r="G444"/>
    </row>
    <row r="445" spans="1:7" ht="15.75" x14ac:dyDescent="0.25">
      <c r="A445"/>
      <c r="B445"/>
      <c r="C445" s="251"/>
      <c r="D445"/>
      <c r="E445" s="248"/>
      <c r="F445"/>
      <c r="G445"/>
    </row>
    <row r="446" spans="1:7" ht="15.75" x14ac:dyDescent="0.25">
      <c r="A446"/>
      <c r="B446"/>
      <c r="C446" s="251"/>
      <c r="D446"/>
      <c r="E446" s="248"/>
      <c r="F446"/>
      <c r="G446"/>
    </row>
    <row r="447" spans="1:7" ht="15.75" x14ac:dyDescent="0.25">
      <c r="A447"/>
      <c r="B447"/>
      <c r="C447" s="251"/>
      <c r="D447"/>
      <c r="E447" s="248"/>
      <c r="F447"/>
      <c r="G447"/>
    </row>
    <row r="448" spans="1:7" ht="15.75" x14ac:dyDescent="0.25">
      <c r="A448"/>
      <c r="B448"/>
      <c r="C448" s="251"/>
      <c r="D448"/>
      <c r="E448" s="248"/>
      <c r="F448"/>
      <c r="G448"/>
    </row>
    <row r="449" spans="1:7" ht="15.75" x14ac:dyDescent="0.25">
      <c r="A449"/>
      <c r="B449"/>
      <c r="C449" s="251"/>
      <c r="D449"/>
      <c r="E449" s="248"/>
      <c r="F449"/>
      <c r="G449"/>
    </row>
    <row r="450" spans="1:7" ht="15.75" x14ac:dyDescent="0.25">
      <c r="A450"/>
      <c r="B450"/>
      <c r="C450" s="251"/>
      <c r="D450"/>
      <c r="E450" s="248"/>
      <c r="F450"/>
      <c r="G450"/>
    </row>
    <row r="451" spans="1:7" ht="15.75" x14ac:dyDescent="0.25">
      <c r="A451"/>
      <c r="B451"/>
      <c r="C451" s="251"/>
      <c r="D451"/>
      <c r="E451" s="248"/>
      <c r="F451"/>
      <c r="G451"/>
    </row>
    <row r="452" spans="1:7" ht="15.75" x14ac:dyDescent="0.25">
      <c r="A452"/>
      <c r="B452"/>
      <c r="C452" s="251"/>
      <c r="D452"/>
      <c r="E452" s="248"/>
      <c r="F452"/>
      <c r="G452"/>
    </row>
    <row r="453" spans="1:7" ht="15.75" x14ac:dyDescent="0.25">
      <c r="A453"/>
      <c r="B453"/>
      <c r="C453" s="251"/>
      <c r="D453"/>
      <c r="E453" s="248"/>
      <c r="F453"/>
      <c r="G453"/>
    </row>
    <row r="454" spans="1:7" ht="15.75" x14ac:dyDescent="0.25">
      <c r="A454"/>
      <c r="B454"/>
      <c r="C454" s="251"/>
      <c r="D454"/>
      <c r="E454" s="248"/>
      <c r="F454"/>
      <c r="G454"/>
    </row>
    <row r="455" spans="1:7" ht="15.75" x14ac:dyDescent="0.25">
      <c r="A455"/>
      <c r="B455"/>
      <c r="C455" s="251"/>
      <c r="D455"/>
      <c r="E455" s="248"/>
      <c r="F455"/>
      <c r="G455"/>
    </row>
    <row r="456" spans="1:7" ht="15.75" x14ac:dyDescent="0.25">
      <c r="A456"/>
      <c r="B456"/>
      <c r="C456" s="251"/>
      <c r="D456"/>
      <c r="E456" s="248"/>
      <c r="F456"/>
      <c r="G456"/>
    </row>
    <row r="457" spans="1:7" ht="15.75" x14ac:dyDescent="0.25">
      <c r="A457"/>
      <c r="B457"/>
      <c r="C457" s="251"/>
      <c r="D457"/>
      <c r="E457" s="248"/>
      <c r="F457"/>
      <c r="G457"/>
    </row>
    <row r="458" spans="1:7" ht="15.75" x14ac:dyDescent="0.25">
      <c r="A458"/>
      <c r="B458"/>
      <c r="C458" s="251"/>
      <c r="D458"/>
      <c r="E458" s="248"/>
      <c r="F458"/>
      <c r="G458"/>
    </row>
    <row r="459" spans="1:7" ht="15.75" x14ac:dyDescent="0.25">
      <c r="A459"/>
      <c r="B459"/>
      <c r="C459" s="251"/>
      <c r="D459"/>
      <c r="E459" s="248"/>
      <c r="F459"/>
      <c r="G459"/>
    </row>
    <row r="460" spans="1:7" ht="15.75" x14ac:dyDescent="0.25">
      <c r="A460"/>
      <c r="B460"/>
      <c r="C460" s="251"/>
      <c r="D460"/>
      <c r="E460" s="248"/>
      <c r="F460"/>
      <c r="G460"/>
    </row>
    <row r="461" spans="1:7" ht="15.75" x14ac:dyDescent="0.25">
      <c r="A461"/>
      <c r="B461"/>
      <c r="C461" s="251"/>
      <c r="D461"/>
      <c r="E461" s="248"/>
      <c r="F461"/>
      <c r="G461"/>
    </row>
    <row r="462" spans="1:7" ht="15.75" x14ac:dyDescent="0.25">
      <c r="A462"/>
      <c r="B462"/>
      <c r="C462" s="251"/>
      <c r="D462"/>
      <c r="E462" s="248"/>
      <c r="F462"/>
      <c r="G462"/>
    </row>
    <row r="463" spans="1:7" ht="15.75" x14ac:dyDescent="0.25">
      <c r="A463"/>
      <c r="B463"/>
      <c r="C463" s="251"/>
      <c r="D463"/>
      <c r="E463" s="248"/>
      <c r="F463"/>
      <c r="G463"/>
    </row>
    <row r="464" spans="1:7" ht="15.75" x14ac:dyDescent="0.25">
      <c r="A464"/>
      <c r="B464"/>
      <c r="C464" s="251"/>
      <c r="D464"/>
      <c r="E464" s="248"/>
      <c r="F464"/>
      <c r="G464"/>
    </row>
    <row r="465" spans="1:7" ht="15.75" x14ac:dyDescent="0.25">
      <c r="A465"/>
      <c r="B465"/>
      <c r="C465" s="251"/>
      <c r="D465"/>
      <c r="E465" s="248"/>
      <c r="F465"/>
      <c r="G465"/>
    </row>
    <row r="466" spans="1:7" ht="15.75" x14ac:dyDescent="0.25">
      <c r="A466"/>
      <c r="B466"/>
      <c r="C466" s="251"/>
      <c r="D466"/>
      <c r="E466" s="248"/>
      <c r="F466"/>
      <c r="G466"/>
    </row>
    <row r="467" spans="1:7" ht="15.75" x14ac:dyDescent="0.25">
      <c r="A467"/>
      <c r="B467"/>
      <c r="C467" s="251"/>
      <c r="D467"/>
      <c r="E467" s="248"/>
      <c r="F467"/>
      <c r="G467"/>
    </row>
    <row r="468" spans="1:7" ht="15.75" x14ac:dyDescent="0.25">
      <c r="A468"/>
      <c r="B468"/>
      <c r="C468" s="251"/>
      <c r="D468"/>
      <c r="E468" s="248"/>
      <c r="F468"/>
      <c r="G468"/>
    </row>
    <row r="469" spans="1:7" ht="15.75" x14ac:dyDescent="0.25">
      <c r="A469"/>
      <c r="B469"/>
      <c r="C469" s="251"/>
      <c r="D469"/>
      <c r="E469" s="248"/>
      <c r="F469"/>
      <c r="G469"/>
    </row>
    <row r="470" spans="1:7" ht="15.75" x14ac:dyDescent="0.25">
      <c r="A470"/>
      <c r="B470"/>
      <c r="C470" s="251"/>
      <c r="D470"/>
      <c r="E470" s="248"/>
      <c r="F470"/>
      <c r="G470"/>
    </row>
    <row r="471" spans="1:7" ht="15.75" x14ac:dyDescent="0.25">
      <c r="A471"/>
      <c r="B471"/>
      <c r="C471" s="251"/>
      <c r="D471"/>
      <c r="E471" s="248"/>
      <c r="F471"/>
      <c r="G471"/>
    </row>
    <row r="472" spans="1:7" ht="15.75" x14ac:dyDescent="0.25">
      <c r="A472"/>
      <c r="B472"/>
      <c r="C472" s="251"/>
      <c r="D472"/>
      <c r="E472" s="248"/>
      <c r="F472"/>
      <c r="G472"/>
    </row>
    <row r="473" spans="1:7" ht="15.75" x14ac:dyDescent="0.25">
      <c r="A473"/>
      <c r="B473"/>
      <c r="C473" s="251"/>
      <c r="D473"/>
      <c r="E473" s="248"/>
      <c r="F473"/>
      <c r="G473"/>
    </row>
    <row r="474" spans="1:7" ht="15.75" x14ac:dyDescent="0.25">
      <c r="A474"/>
      <c r="B474"/>
      <c r="C474" s="251"/>
      <c r="D474"/>
      <c r="E474" s="248"/>
      <c r="F474"/>
      <c r="G474"/>
    </row>
    <row r="475" spans="1:7" ht="15.75" x14ac:dyDescent="0.25">
      <c r="A475"/>
      <c r="B475"/>
      <c r="C475" s="251"/>
      <c r="D475"/>
      <c r="E475" s="248"/>
      <c r="F475"/>
      <c r="G475"/>
    </row>
    <row r="476" spans="1:7" ht="15.75" x14ac:dyDescent="0.25">
      <c r="A476"/>
      <c r="B476"/>
      <c r="C476" s="251"/>
      <c r="D476"/>
      <c r="E476" s="248"/>
      <c r="F476"/>
      <c r="G476"/>
    </row>
    <row r="477" spans="1:7" ht="15.75" x14ac:dyDescent="0.25">
      <c r="A477"/>
      <c r="B477"/>
      <c r="C477" s="251"/>
      <c r="D477"/>
      <c r="E477" s="248"/>
      <c r="F477"/>
      <c r="G477"/>
    </row>
    <row r="478" spans="1:7" ht="15.75" x14ac:dyDescent="0.25">
      <c r="A478"/>
      <c r="B478"/>
      <c r="C478" s="251"/>
      <c r="D478"/>
      <c r="E478" s="248"/>
      <c r="F478"/>
      <c r="G478"/>
    </row>
    <row r="479" spans="1:7" ht="15.75" x14ac:dyDescent="0.25">
      <c r="A479"/>
      <c r="B479"/>
      <c r="C479" s="251"/>
      <c r="D479"/>
      <c r="E479" s="248"/>
      <c r="F479"/>
      <c r="G479"/>
    </row>
    <row r="480" spans="1:7" ht="15.75" x14ac:dyDescent="0.25">
      <c r="A480"/>
      <c r="B480"/>
      <c r="C480" s="251"/>
      <c r="D480"/>
      <c r="E480" s="248"/>
      <c r="F480"/>
      <c r="G480"/>
    </row>
    <row r="481" spans="1:7" ht="15.75" x14ac:dyDescent="0.25">
      <c r="A481"/>
      <c r="B481"/>
      <c r="C481" s="251"/>
      <c r="D481"/>
      <c r="E481" s="248"/>
      <c r="F481"/>
      <c r="G481"/>
    </row>
    <row r="482" spans="1:7" ht="15.75" x14ac:dyDescent="0.25">
      <c r="A482"/>
      <c r="B482"/>
      <c r="C482" s="251"/>
      <c r="D482"/>
      <c r="E482" s="248"/>
      <c r="F482"/>
      <c r="G482"/>
    </row>
    <row r="483" spans="1:7" ht="15.75" x14ac:dyDescent="0.25">
      <c r="A483"/>
      <c r="B483"/>
      <c r="C483" s="251"/>
      <c r="D483"/>
      <c r="E483" s="248"/>
      <c r="F483"/>
      <c r="G483"/>
    </row>
    <row r="484" spans="1:7" ht="15.75" x14ac:dyDescent="0.25">
      <c r="A484"/>
      <c r="B484"/>
      <c r="C484" s="251"/>
      <c r="D484"/>
      <c r="E484" s="248"/>
      <c r="F484"/>
      <c r="G484"/>
    </row>
    <row r="485" spans="1:7" ht="15.75" x14ac:dyDescent="0.25">
      <c r="A485"/>
      <c r="B485"/>
      <c r="C485" s="251"/>
      <c r="D485"/>
      <c r="E485" s="248"/>
      <c r="F485"/>
      <c r="G485"/>
    </row>
    <row r="486" spans="1:7" ht="15.75" x14ac:dyDescent="0.25">
      <c r="A486"/>
      <c r="B486"/>
      <c r="C486" s="251"/>
      <c r="D486"/>
      <c r="E486" s="248"/>
      <c r="F486"/>
      <c r="G486"/>
    </row>
    <row r="487" spans="1:7" ht="15.75" x14ac:dyDescent="0.25">
      <c r="A487"/>
      <c r="B487"/>
      <c r="C487" s="251"/>
      <c r="D487"/>
      <c r="E487" s="248"/>
      <c r="F487"/>
      <c r="G487"/>
    </row>
    <row r="488" spans="1:7" ht="15.75" x14ac:dyDescent="0.25">
      <c r="A488"/>
      <c r="B488"/>
      <c r="C488" s="251"/>
      <c r="D488"/>
      <c r="E488" s="248"/>
      <c r="F488"/>
      <c r="G488"/>
    </row>
    <row r="489" spans="1:7" ht="15.75" x14ac:dyDescent="0.25">
      <c r="A489"/>
      <c r="B489"/>
      <c r="C489" s="251"/>
      <c r="D489"/>
      <c r="E489" s="248"/>
      <c r="F489"/>
      <c r="G489"/>
    </row>
    <row r="490" spans="1:7" ht="15.75" x14ac:dyDescent="0.25">
      <c r="A490"/>
      <c r="B490"/>
      <c r="C490" s="251"/>
      <c r="D490"/>
      <c r="E490" s="248"/>
      <c r="F490"/>
      <c r="G490"/>
    </row>
    <row r="491" spans="1:7" ht="15.75" x14ac:dyDescent="0.25">
      <c r="A491"/>
      <c r="B491"/>
      <c r="C491" s="251"/>
      <c r="D491"/>
      <c r="E491" s="248"/>
      <c r="F491"/>
      <c r="G491"/>
    </row>
    <row r="492" spans="1:7" ht="15.75" x14ac:dyDescent="0.25">
      <c r="A492"/>
      <c r="B492"/>
      <c r="C492" s="251"/>
      <c r="D492"/>
      <c r="E492" s="248"/>
      <c r="F492"/>
      <c r="G492"/>
    </row>
    <row r="493" spans="1:7" ht="15.75" x14ac:dyDescent="0.25">
      <c r="A493"/>
      <c r="B493"/>
      <c r="C493" s="251"/>
      <c r="D493"/>
      <c r="E493" s="248"/>
      <c r="F493"/>
      <c r="G493"/>
    </row>
    <row r="494" spans="1:7" ht="15.75" x14ac:dyDescent="0.25">
      <c r="A494"/>
      <c r="B494"/>
      <c r="C494" s="251"/>
      <c r="D494"/>
      <c r="E494" s="248"/>
      <c r="F494"/>
      <c r="G494"/>
    </row>
    <row r="495" spans="1:7" ht="15.75" x14ac:dyDescent="0.25">
      <c r="A495"/>
      <c r="B495"/>
      <c r="C495" s="251"/>
      <c r="D495"/>
      <c r="E495" s="248"/>
      <c r="F495"/>
      <c r="G495"/>
    </row>
    <row r="496" spans="1:7" ht="15.75" x14ac:dyDescent="0.25">
      <c r="A496"/>
      <c r="B496"/>
      <c r="C496" s="251"/>
      <c r="D496"/>
      <c r="E496" s="248"/>
      <c r="F496"/>
      <c r="G496"/>
    </row>
    <row r="497" spans="1:7" ht="15.75" x14ac:dyDescent="0.25">
      <c r="A497"/>
      <c r="B497"/>
      <c r="C497" s="251"/>
      <c r="D497"/>
      <c r="E497" s="248"/>
      <c r="F497"/>
      <c r="G497"/>
    </row>
    <row r="498" spans="1:7" ht="15.75" x14ac:dyDescent="0.25">
      <c r="A498"/>
      <c r="B498"/>
      <c r="C498" s="251"/>
      <c r="D498"/>
      <c r="E498" s="248"/>
      <c r="F498"/>
      <c r="G498"/>
    </row>
    <row r="499" spans="1:7" ht="15.75" x14ac:dyDescent="0.25">
      <c r="A499"/>
      <c r="B499"/>
      <c r="C499" s="251"/>
      <c r="D499"/>
      <c r="E499" s="248"/>
      <c r="F499"/>
      <c r="G499"/>
    </row>
    <row r="500" spans="1:7" ht="15.75" x14ac:dyDescent="0.25">
      <c r="A500"/>
      <c r="B500"/>
      <c r="C500" s="251"/>
      <c r="D500"/>
      <c r="E500" s="248"/>
      <c r="F500"/>
      <c r="G500"/>
    </row>
    <row r="501" spans="1:7" ht="15.75" x14ac:dyDescent="0.25">
      <c r="A501"/>
      <c r="B501"/>
      <c r="C501" s="251"/>
      <c r="D501"/>
      <c r="E501" s="248"/>
      <c r="F501"/>
      <c r="G501"/>
    </row>
    <row r="502" spans="1:7" ht="15.75" x14ac:dyDescent="0.25">
      <c r="A502"/>
      <c r="B502"/>
      <c r="C502" s="251"/>
      <c r="D502"/>
      <c r="E502" s="248"/>
      <c r="F502"/>
      <c r="G502"/>
    </row>
    <row r="503" spans="1:7" ht="15.75" x14ac:dyDescent="0.25">
      <c r="A503"/>
      <c r="B503"/>
      <c r="C503" s="251"/>
      <c r="D503"/>
      <c r="E503" s="248"/>
      <c r="F503"/>
      <c r="G503"/>
    </row>
    <row r="504" spans="1:7" ht="15.75" x14ac:dyDescent="0.25">
      <c r="A504"/>
      <c r="B504"/>
      <c r="C504" s="251"/>
      <c r="D504"/>
      <c r="E504" s="248"/>
      <c r="F504"/>
      <c r="G504"/>
    </row>
    <row r="505" spans="1:7" ht="15.75" x14ac:dyDescent="0.25">
      <c r="A505"/>
      <c r="B505"/>
      <c r="C505" s="251"/>
      <c r="D505"/>
      <c r="E505" s="248"/>
      <c r="F505"/>
      <c r="G505"/>
    </row>
    <row r="506" spans="1:7" ht="15.75" x14ac:dyDescent="0.25">
      <c r="A506"/>
      <c r="B506"/>
      <c r="C506" s="251"/>
      <c r="D506"/>
      <c r="E506" s="248"/>
      <c r="F506"/>
      <c r="G506"/>
    </row>
    <row r="507" spans="1:7" ht="15.75" x14ac:dyDescent="0.25">
      <c r="A507"/>
      <c r="B507"/>
      <c r="C507" s="251"/>
      <c r="D507"/>
      <c r="E507" s="248"/>
      <c r="F507"/>
      <c r="G507"/>
    </row>
    <row r="508" spans="1:7" ht="15.75" x14ac:dyDescent="0.25">
      <c r="A508"/>
      <c r="B508"/>
      <c r="C508" s="251"/>
      <c r="D508"/>
      <c r="E508" s="248"/>
      <c r="F508"/>
      <c r="G508"/>
    </row>
    <row r="509" spans="1:7" ht="15.75" x14ac:dyDescent="0.25">
      <c r="A509"/>
      <c r="B509"/>
      <c r="C509" s="251"/>
      <c r="D509"/>
      <c r="E509" s="248"/>
      <c r="F509"/>
      <c r="G509"/>
    </row>
    <row r="510" spans="1:7" ht="15.75" x14ac:dyDescent="0.25">
      <c r="A510"/>
      <c r="B510"/>
      <c r="C510" s="251"/>
      <c r="D510"/>
      <c r="E510" s="248"/>
      <c r="F510"/>
      <c r="G510"/>
    </row>
    <row r="511" spans="1:7" ht="15.75" x14ac:dyDescent="0.25">
      <c r="A511"/>
      <c r="B511"/>
      <c r="C511" s="251"/>
      <c r="D511"/>
      <c r="E511" s="248"/>
      <c r="F511"/>
      <c r="G511"/>
    </row>
    <row r="512" spans="1:7" ht="15.75" x14ac:dyDescent="0.25">
      <c r="A512"/>
      <c r="B512"/>
      <c r="C512" s="251"/>
      <c r="D512"/>
      <c r="E512" s="248"/>
      <c r="F512"/>
      <c r="G512"/>
    </row>
    <row r="513" spans="1:7" ht="15.75" x14ac:dyDescent="0.25">
      <c r="A513"/>
      <c r="B513"/>
      <c r="C513" s="251"/>
      <c r="D513"/>
      <c r="E513" s="248"/>
      <c r="F513"/>
      <c r="G513"/>
    </row>
    <row r="514" spans="1:7" ht="15.75" x14ac:dyDescent="0.25">
      <c r="A514"/>
      <c r="B514"/>
      <c r="C514" s="251"/>
      <c r="D514"/>
      <c r="E514" s="248"/>
      <c r="F514"/>
      <c r="G514"/>
    </row>
    <row r="515" spans="1:7" ht="15.75" x14ac:dyDescent="0.25">
      <c r="A515"/>
      <c r="B515"/>
      <c r="C515" s="251"/>
      <c r="D515"/>
      <c r="E515" s="248"/>
      <c r="F515"/>
      <c r="G515"/>
    </row>
    <row r="516" spans="1:7" ht="15.75" x14ac:dyDescent="0.25">
      <c r="A516"/>
      <c r="B516"/>
      <c r="C516" s="251"/>
      <c r="D516"/>
      <c r="E516" s="248"/>
      <c r="F516"/>
      <c r="G516"/>
    </row>
    <row r="517" spans="1:7" ht="15.75" x14ac:dyDescent="0.25">
      <c r="A517"/>
      <c r="B517"/>
      <c r="C517" s="251"/>
      <c r="D517"/>
      <c r="E517" s="248"/>
      <c r="F517"/>
      <c r="G517"/>
    </row>
    <row r="518" spans="1:7" ht="15.75" x14ac:dyDescent="0.25">
      <c r="A518"/>
      <c r="B518"/>
      <c r="C518" s="251"/>
      <c r="D518"/>
      <c r="E518" s="248"/>
      <c r="F518"/>
      <c r="G518"/>
    </row>
    <row r="519" spans="1:7" ht="15.75" x14ac:dyDescent="0.25">
      <c r="A519"/>
      <c r="B519"/>
      <c r="C519" s="251"/>
      <c r="D519"/>
      <c r="E519" s="248"/>
      <c r="F519"/>
      <c r="G519"/>
    </row>
    <row r="520" spans="1:7" ht="15.75" x14ac:dyDescent="0.25">
      <c r="A520"/>
      <c r="B520"/>
      <c r="C520" s="251"/>
      <c r="D520"/>
      <c r="E520" s="248"/>
      <c r="F520"/>
      <c r="G520"/>
    </row>
    <row r="521" spans="1:7" ht="15.75" x14ac:dyDescent="0.25">
      <c r="A521"/>
      <c r="B521"/>
      <c r="C521" s="251"/>
      <c r="D521"/>
      <c r="E521" s="248"/>
      <c r="F521"/>
      <c r="G521"/>
    </row>
    <row r="522" spans="1:7" ht="15.75" x14ac:dyDescent="0.25">
      <c r="A522"/>
      <c r="B522"/>
      <c r="C522" s="251"/>
      <c r="D522"/>
      <c r="E522" s="248"/>
      <c r="F522"/>
      <c r="G522"/>
    </row>
    <row r="523" spans="1:7" ht="15.75" x14ac:dyDescent="0.25">
      <c r="A523"/>
      <c r="B523"/>
      <c r="C523" s="251"/>
      <c r="D523"/>
      <c r="E523" s="248"/>
      <c r="F523"/>
      <c r="G523"/>
    </row>
    <row r="524" spans="1:7" ht="15.75" x14ac:dyDescent="0.25">
      <c r="A524"/>
      <c r="B524"/>
      <c r="C524" s="251"/>
      <c r="D524"/>
      <c r="E524" s="248"/>
      <c r="F524"/>
      <c r="G524"/>
    </row>
    <row r="525" spans="1:7" ht="15.75" x14ac:dyDescent="0.25">
      <c r="A525"/>
      <c r="B525"/>
      <c r="C525" s="251"/>
      <c r="D525"/>
      <c r="E525" s="248"/>
      <c r="F525"/>
      <c r="G525"/>
    </row>
    <row r="526" spans="1:7" ht="15.75" x14ac:dyDescent="0.25">
      <c r="A526"/>
      <c r="B526"/>
      <c r="C526" s="251"/>
      <c r="D526"/>
      <c r="E526" s="248"/>
      <c r="F526"/>
      <c r="G526"/>
    </row>
    <row r="527" spans="1:7" ht="15.75" x14ac:dyDescent="0.25">
      <c r="A527"/>
      <c r="B527"/>
      <c r="C527" s="251"/>
      <c r="D527"/>
      <c r="E527" s="248"/>
      <c r="F527"/>
      <c r="G527"/>
    </row>
    <row r="528" spans="1:7" ht="15.75" x14ac:dyDescent="0.25">
      <c r="A528"/>
      <c r="B528"/>
      <c r="C528" s="251"/>
      <c r="D528"/>
      <c r="E528" s="248"/>
      <c r="F528"/>
      <c r="G528"/>
    </row>
    <row r="529" spans="1:7" ht="15.75" x14ac:dyDescent="0.25">
      <c r="A529"/>
      <c r="B529"/>
      <c r="C529" s="251"/>
      <c r="D529"/>
      <c r="E529" s="248"/>
      <c r="F529"/>
      <c r="G529"/>
    </row>
    <row r="530" spans="1:7" ht="15.75" x14ac:dyDescent="0.25">
      <c r="A530"/>
      <c r="B530"/>
      <c r="C530" s="251"/>
      <c r="D530"/>
      <c r="E530" s="248"/>
      <c r="F530"/>
      <c r="G530"/>
    </row>
    <row r="531" spans="1:7" ht="15.75" x14ac:dyDescent="0.25">
      <c r="A531"/>
      <c r="B531"/>
      <c r="C531" s="251"/>
      <c r="D531"/>
      <c r="E531" s="248"/>
      <c r="F531"/>
      <c r="G531"/>
    </row>
    <row r="532" spans="1:7" ht="15.75" x14ac:dyDescent="0.25">
      <c r="A532"/>
      <c r="B532"/>
      <c r="C532" s="251"/>
      <c r="D532"/>
      <c r="E532" s="248"/>
      <c r="F532"/>
      <c r="G532"/>
    </row>
    <row r="533" spans="1:7" ht="15.75" x14ac:dyDescent="0.25">
      <c r="A533"/>
      <c r="B533"/>
      <c r="C533" s="251"/>
      <c r="D533"/>
      <c r="E533" s="248"/>
      <c r="F533"/>
      <c r="G533"/>
    </row>
    <row r="534" spans="1:7" ht="15.75" x14ac:dyDescent="0.25">
      <c r="A534"/>
      <c r="B534"/>
      <c r="C534" s="251"/>
      <c r="D534"/>
      <c r="E534" s="248"/>
      <c r="F534"/>
      <c r="G534"/>
    </row>
    <row r="535" spans="1:7" ht="15.75" x14ac:dyDescent="0.25">
      <c r="A535"/>
      <c r="B535"/>
      <c r="C535" s="251"/>
      <c r="D535"/>
      <c r="E535" s="248"/>
      <c r="F535"/>
      <c r="G535"/>
    </row>
    <row r="536" spans="1:7" ht="15.75" x14ac:dyDescent="0.25">
      <c r="A536"/>
      <c r="B536"/>
      <c r="C536" s="251"/>
      <c r="D536"/>
      <c r="E536" s="248"/>
      <c r="F536"/>
      <c r="G536"/>
    </row>
    <row r="537" spans="1:7" ht="15.75" x14ac:dyDescent="0.25">
      <c r="A537"/>
      <c r="B537"/>
      <c r="C537" s="251"/>
      <c r="D537"/>
      <c r="E537" s="248"/>
      <c r="F537"/>
      <c r="G537"/>
    </row>
    <row r="538" spans="1:7" ht="15.75" x14ac:dyDescent="0.25">
      <c r="A538"/>
      <c r="B538"/>
      <c r="C538" s="251"/>
      <c r="D538"/>
      <c r="E538" s="248"/>
      <c r="F538"/>
      <c r="G538"/>
    </row>
    <row r="539" spans="1:7" ht="15.75" x14ac:dyDescent="0.25">
      <c r="A539"/>
      <c r="B539"/>
      <c r="C539" s="251"/>
      <c r="D539"/>
      <c r="E539" s="248"/>
      <c r="F539"/>
      <c r="G539"/>
    </row>
    <row r="540" spans="1:7" ht="15.75" x14ac:dyDescent="0.25">
      <c r="A540"/>
      <c r="B540"/>
      <c r="C540" s="251"/>
      <c r="D540"/>
      <c r="E540" s="248"/>
      <c r="F540"/>
      <c r="G540"/>
    </row>
    <row r="541" spans="1:7" ht="15.75" x14ac:dyDescent="0.25">
      <c r="A541"/>
      <c r="B541"/>
      <c r="C541" s="251"/>
      <c r="D541"/>
      <c r="E541" s="248"/>
      <c r="F541"/>
      <c r="G541"/>
    </row>
    <row r="542" spans="1:7" ht="15.75" x14ac:dyDescent="0.25">
      <c r="A542"/>
      <c r="B542"/>
      <c r="C542" s="251"/>
      <c r="D542"/>
      <c r="E542" s="248"/>
      <c r="F542"/>
      <c r="G542"/>
    </row>
    <row r="543" spans="1:7" ht="15.75" x14ac:dyDescent="0.25">
      <c r="A543"/>
      <c r="B543"/>
      <c r="C543" s="251"/>
      <c r="D543"/>
      <c r="E543" s="248"/>
      <c r="F543"/>
      <c r="G543"/>
    </row>
    <row r="544" spans="1:7" ht="15.75" x14ac:dyDescent="0.25">
      <c r="A544"/>
      <c r="B544"/>
      <c r="C544" s="251"/>
      <c r="D544"/>
      <c r="E544" s="248"/>
      <c r="F544"/>
      <c r="G544"/>
    </row>
    <row r="545" spans="1:7" ht="15.75" x14ac:dyDescent="0.25">
      <c r="A545"/>
      <c r="B545"/>
      <c r="C545" s="251"/>
      <c r="D545"/>
      <c r="E545" s="248"/>
      <c r="F545"/>
      <c r="G545"/>
    </row>
    <row r="546" spans="1:7" ht="15.75" x14ac:dyDescent="0.25">
      <c r="A546"/>
      <c r="B546"/>
      <c r="C546" s="251"/>
      <c r="D546"/>
      <c r="E546" s="248"/>
      <c r="F546"/>
      <c r="G546"/>
    </row>
    <row r="547" spans="1:7" ht="15.75" x14ac:dyDescent="0.25">
      <c r="A547"/>
      <c r="B547"/>
      <c r="C547" s="251"/>
      <c r="D547"/>
      <c r="E547" s="248"/>
      <c r="F547"/>
      <c r="G547"/>
    </row>
    <row r="548" spans="1:7" ht="15.75" x14ac:dyDescent="0.25">
      <c r="A548"/>
      <c r="B548"/>
      <c r="C548" s="251"/>
      <c r="D548"/>
      <c r="E548" s="248"/>
      <c r="F548"/>
      <c r="G548"/>
    </row>
    <row r="549" spans="1:7" ht="15.75" x14ac:dyDescent="0.25">
      <c r="A549"/>
      <c r="B549"/>
      <c r="C549" s="251"/>
      <c r="D549"/>
      <c r="E549" s="248"/>
      <c r="F549"/>
      <c r="G549"/>
    </row>
    <row r="550" spans="1:7" ht="15.75" x14ac:dyDescent="0.25">
      <c r="A550"/>
      <c r="B550"/>
      <c r="C550" s="251"/>
      <c r="D550"/>
      <c r="E550" s="248"/>
      <c r="F550"/>
      <c r="G550"/>
    </row>
    <row r="551" spans="1:7" ht="15.75" x14ac:dyDescent="0.25">
      <c r="A551"/>
      <c r="B551"/>
      <c r="C551" s="251"/>
      <c r="D551"/>
      <c r="E551" s="248"/>
      <c r="F551"/>
      <c r="G551"/>
    </row>
    <row r="552" spans="1:7" ht="15.75" x14ac:dyDescent="0.25">
      <c r="A552"/>
      <c r="B552"/>
      <c r="C552" s="251"/>
      <c r="D552"/>
      <c r="E552" s="248"/>
      <c r="F552"/>
      <c r="G552"/>
    </row>
    <row r="553" spans="1:7" ht="15.75" x14ac:dyDescent="0.25">
      <c r="A553"/>
      <c r="B553"/>
      <c r="C553" s="251"/>
      <c r="D553"/>
      <c r="E553" s="248"/>
      <c r="F553"/>
      <c r="G553"/>
    </row>
    <row r="554" spans="1:7" ht="15.75" x14ac:dyDescent="0.25">
      <c r="A554"/>
      <c r="B554"/>
      <c r="C554" s="251"/>
      <c r="D554"/>
      <c r="E554" s="248"/>
      <c r="F554"/>
      <c r="G554"/>
    </row>
    <row r="555" spans="1:7" ht="15.75" x14ac:dyDescent="0.25">
      <c r="A555"/>
      <c r="B555"/>
      <c r="C555" s="251"/>
      <c r="D555"/>
      <c r="E555" s="248"/>
      <c r="F555"/>
      <c r="G555"/>
    </row>
    <row r="556" spans="1:7" ht="15.75" x14ac:dyDescent="0.25">
      <c r="A556"/>
      <c r="B556"/>
      <c r="C556" s="251"/>
      <c r="D556"/>
      <c r="E556" s="248"/>
      <c r="F556"/>
      <c r="G556"/>
    </row>
    <row r="557" spans="1:7" ht="15.75" x14ac:dyDescent="0.25">
      <c r="A557"/>
      <c r="B557"/>
      <c r="C557" s="251"/>
      <c r="D557"/>
      <c r="E557" s="248"/>
      <c r="F557"/>
      <c r="G557"/>
    </row>
    <row r="558" spans="1:7" ht="15.75" x14ac:dyDescent="0.25">
      <c r="A558"/>
      <c r="B558"/>
      <c r="C558" s="251"/>
      <c r="D558"/>
      <c r="E558" s="248"/>
      <c r="F558"/>
      <c r="G558"/>
    </row>
    <row r="559" spans="1:7" ht="15.75" x14ac:dyDescent="0.25">
      <c r="A559"/>
      <c r="B559"/>
      <c r="C559" s="251"/>
      <c r="D559"/>
      <c r="E559" s="248"/>
      <c r="F559"/>
      <c r="G559"/>
    </row>
    <row r="560" spans="1:7" ht="15.75" x14ac:dyDescent="0.25">
      <c r="A560"/>
      <c r="B560"/>
      <c r="C560" s="251"/>
      <c r="D560"/>
      <c r="E560" s="248"/>
      <c r="F560"/>
      <c r="G560"/>
    </row>
    <row r="561" spans="1:7" ht="15.75" x14ac:dyDescent="0.25">
      <c r="A561"/>
      <c r="B561"/>
      <c r="C561" s="251"/>
      <c r="D561"/>
      <c r="E561" s="248"/>
      <c r="F561"/>
      <c r="G561"/>
    </row>
    <row r="562" spans="1:7" ht="15.75" x14ac:dyDescent="0.25">
      <c r="A562"/>
      <c r="B562"/>
      <c r="C562" s="251"/>
      <c r="D562"/>
      <c r="E562" s="248"/>
      <c r="F562"/>
      <c r="G562"/>
    </row>
    <row r="563" spans="1:7" ht="15.75" x14ac:dyDescent="0.25">
      <c r="A563"/>
      <c r="B563"/>
      <c r="C563" s="251"/>
      <c r="D563"/>
      <c r="E563" s="248"/>
      <c r="F563"/>
      <c r="G563"/>
    </row>
    <row r="564" spans="1:7" ht="15.75" x14ac:dyDescent="0.25">
      <c r="A564"/>
      <c r="B564"/>
      <c r="C564" s="251"/>
      <c r="D564"/>
      <c r="E564" s="248"/>
      <c r="F564"/>
      <c r="G564"/>
    </row>
    <row r="565" spans="1:7" ht="15.75" x14ac:dyDescent="0.25">
      <c r="A565"/>
      <c r="B565"/>
      <c r="C565" s="251"/>
      <c r="D565"/>
      <c r="E565" s="248"/>
      <c r="F565"/>
      <c r="G565"/>
    </row>
    <row r="566" spans="1:7" ht="15.75" x14ac:dyDescent="0.25">
      <c r="A566"/>
      <c r="B566"/>
      <c r="C566" s="251"/>
      <c r="D566"/>
      <c r="E566" s="248"/>
      <c r="F566"/>
      <c r="G566"/>
    </row>
    <row r="567" spans="1:7" ht="15.75" x14ac:dyDescent="0.25">
      <c r="A567"/>
      <c r="B567"/>
      <c r="C567" s="251"/>
      <c r="D567"/>
      <c r="E567" s="248"/>
      <c r="F567"/>
      <c r="G567"/>
    </row>
    <row r="568" spans="1:7" ht="15.75" x14ac:dyDescent="0.25">
      <c r="A568"/>
      <c r="B568"/>
      <c r="C568" s="251"/>
      <c r="D568"/>
      <c r="E568" s="248"/>
      <c r="F568"/>
      <c r="G568"/>
    </row>
    <row r="569" spans="1:7" ht="15.75" x14ac:dyDescent="0.25">
      <c r="A569"/>
      <c r="B569"/>
      <c r="C569" s="251"/>
      <c r="D569"/>
      <c r="E569" s="248"/>
      <c r="F569"/>
      <c r="G569"/>
    </row>
    <row r="570" spans="1:7" ht="15.75" x14ac:dyDescent="0.25">
      <c r="A570"/>
      <c r="B570"/>
      <c r="C570" s="251"/>
      <c r="D570"/>
      <c r="E570" s="248"/>
      <c r="F570"/>
      <c r="G570"/>
    </row>
    <row r="571" spans="1:7" ht="15.75" x14ac:dyDescent="0.25">
      <c r="A571"/>
      <c r="B571"/>
      <c r="C571" s="251"/>
      <c r="D571"/>
      <c r="E571" s="248"/>
      <c r="F571"/>
      <c r="G571"/>
    </row>
    <row r="572" spans="1:7" ht="15.75" x14ac:dyDescent="0.25">
      <c r="A572"/>
      <c r="B572"/>
      <c r="C572" s="251"/>
      <c r="D572"/>
      <c r="E572" s="248"/>
      <c r="F572"/>
      <c r="G572"/>
    </row>
    <row r="573" spans="1:7" ht="15.75" x14ac:dyDescent="0.25">
      <c r="A573"/>
      <c r="B573"/>
      <c r="C573" s="251"/>
      <c r="D573"/>
      <c r="E573" s="248"/>
      <c r="F573"/>
      <c r="G573"/>
    </row>
    <row r="574" spans="1:7" ht="15.75" x14ac:dyDescent="0.25">
      <c r="A574"/>
      <c r="B574"/>
      <c r="C574" s="251"/>
      <c r="D574"/>
      <c r="E574" s="248"/>
      <c r="F574"/>
      <c r="G574"/>
    </row>
    <row r="575" spans="1:7" ht="15.75" x14ac:dyDescent="0.25">
      <c r="A575"/>
      <c r="B575"/>
      <c r="C575" s="251"/>
      <c r="D575"/>
      <c r="E575" s="248"/>
      <c r="F575"/>
      <c r="G575"/>
    </row>
    <row r="576" spans="1:7" ht="15.75" x14ac:dyDescent="0.25">
      <c r="A576"/>
      <c r="B576"/>
      <c r="C576" s="251"/>
      <c r="D576"/>
      <c r="E576" s="248"/>
      <c r="F576"/>
      <c r="G576"/>
    </row>
    <row r="577" spans="1:7" ht="15.75" x14ac:dyDescent="0.25">
      <c r="A577"/>
      <c r="B577"/>
      <c r="C577" s="251"/>
      <c r="D577"/>
      <c r="E577" s="248"/>
      <c r="F577"/>
      <c r="G577"/>
    </row>
    <row r="578" spans="1:7" ht="15.75" x14ac:dyDescent="0.25">
      <c r="A578"/>
      <c r="B578"/>
      <c r="C578" s="251"/>
      <c r="D578"/>
      <c r="E578" s="248"/>
      <c r="F578"/>
      <c r="G578"/>
    </row>
    <row r="579" spans="1:7" ht="15.75" x14ac:dyDescent="0.25">
      <c r="A579"/>
      <c r="B579"/>
      <c r="C579" s="251"/>
      <c r="D579"/>
      <c r="E579" s="248"/>
      <c r="F579"/>
      <c r="G579"/>
    </row>
    <row r="580" spans="1:7" ht="15.75" x14ac:dyDescent="0.25">
      <c r="A580"/>
      <c r="B580"/>
      <c r="C580" s="251"/>
      <c r="D580"/>
      <c r="E580" s="248"/>
      <c r="F580"/>
      <c r="G580"/>
    </row>
    <row r="581" spans="1:7" ht="15.75" x14ac:dyDescent="0.25">
      <c r="A581"/>
      <c r="B581"/>
      <c r="C581" s="251"/>
      <c r="D581"/>
      <c r="E581" s="248"/>
      <c r="F581"/>
      <c r="G581"/>
    </row>
    <row r="582" spans="1:7" ht="15.75" x14ac:dyDescent="0.25">
      <c r="A582"/>
      <c r="B582"/>
      <c r="C582" s="251"/>
      <c r="D582"/>
      <c r="E582" s="248"/>
      <c r="F582"/>
      <c r="G582"/>
    </row>
    <row r="583" spans="1:7" ht="15.75" x14ac:dyDescent="0.25">
      <c r="A583"/>
      <c r="B583"/>
      <c r="C583" s="251"/>
      <c r="D583"/>
      <c r="E583" s="248"/>
      <c r="F583"/>
      <c r="G583"/>
    </row>
    <row r="584" spans="1:7" ht="15.75" x14ac:dyDescent="0.25">
      <c r="A584"/>
      <c r="B584"/>
      <c r="C584" s="251"/>
      <c r="D584"/>
      <c r="E584" s="248"/>
      <c r="F584"/>
      <c r="G584"/>
    </row>
    <row r="585" spans="1:7" ht="15.75" x14ac:dyDescent="0.25">
      <c r="A585"/>
      <c r="B585"/>
      <c r="C585" s="251"/>
      <c r="D585"/>
      <c r="E585" s="248"/>
      <c r="F585"/>
      <c r="G585"/>
    </row>
    <row r="586" spans="1:7" ht="15.75" x14ac:dyDescent="0.25">
      <c r="A586"/>
      <c r="B586"/>
      <c r="C586" s="251"/>
      <c r="D586"/>
      <c r="E586" s="248"/>
      <c r="F586"/>
      <c r="G586"/>
    </row>
    <row r="587" spans="1:7" ht="15.75" x14ac:dyDescent="0.25">
      <c r="A587"/>
      <c r="B587"/>
      <c r="C587" s="251"/>
      <c r="D587"/>
      <c r="E587" s="248"/>
      <c r="F587"/>
      <c r="G587"/>
    </row>
    <row r="588" spans="1:7" ht="15.75" x14ac:dyDescent="0.25">
      <c r="A588"/>
      <c r="B588"/>
      <c r="C588" s="251"/>
      <c r="D588"/>
      <c r="E588" s="248"/>
      <c r="F588"/>
      <c r="G588"/>
    </row>
    <row r="589" spans="1:7" ht="15.75" x14ac:dyDescent="0.25">
      <c r="A589"/>
      <c r="B589"/>
      <c r="C589" s="251"/>
      <c r="D589"/>
      <c r="E589" s="248"/>
      <c r="F589"/>
      <c r="G589"/>
    </row>
    <row r="590" spans="1:7" ht="15.75" x14ac:dyDescent="0.25">
      <c r="A590"/>
      <c r="B590"/>
      <c r="C590" s="251"/>
      <c r="D590"/>
      <c r="E590" s="248"/>
      <c r="F590"/>
      <c r="G590"/>
    </row>
    <row r="591" spans="1:7" ht="15.75" x14ac:dyDescent="0.25">
      <c r="A591"/>
      <c r="B591"/>
      <c r="C591" s="251"/>
      <c r="D591"/>
      <c r="E591" s="248"/>
      <c r="F591"/>
      <c r="G591"/>
    </row>
    <row r="592" spans="1:7" ht="15.75" x14ac:dyDescent="0.25">
      <c r="A592"/>
      <c r="B592"/>
      <c r="C592" s="251"/>
      <c r="D592"/>
      <c r="E592" s="248"/>
      <c r="F592"/>
      <c r="G592"/>
    </row>
    <row r="593" spans="1:7" ht="15.75" x14ac:dyDescent="0.25">
      <c r="A593"/>
      <c r="B593"/>
      <c r="C593" s="251"/>
      <c r="D593"/>
      <c r="E593" s="248"/>
      <c r="F593"/>
      <c r="G593"/>
    </row>
    <row r="594" spans="1:7" ht="15.75" x14ac:dyDescent="0.25">
      <c r="A594"/>
      <c r="B594"/>
      <c r="C594" s="251"/>
      <c r="D594"/>
      <c r="E594" s="248"/>
      <c r="F594"/>
      <c r="G594"/>
    </row>
    <row r="595" spans="1:7" ht="15.75" x14ac:dyDescent="0.25">
      <c r="A595"/>
      <c r="B595"/>
      <c r="C595" s="251"/>
      <c r="D595"/>
      <c r="E595" s="248"/>
      <c r="F595"/>
      <c r="G595"/>
    </row>
    <row r="596" spans="1:7" ht="15.75" x14ac:dyDescent="0.25">
      <c r="A596"/>
      <c r="B596"/>
      <c r="C596" s="251"/>
      <c r="D596"/>
      <c r="E596" s="248"/>
      <c r="F596"/>
      <c r="G596"/>
    </row>
    <row r="597" spans="1:7" ht="15.75" x14ac:dyDescent="0.25">
      <c r="A597"/>
      <c r="B597"/>
      <c r="C597" s="251"/>
      <c r="D597"/>
      <c r="E597" s="248"/>
      <c r="F597"/>
      <c r="G597"/>
    </row>
    <row r="598" spans="1:7" ht="15.75" x14ac:dyDescent="0.25">
      <c r="A598"/>
      <c r="B598"/>
      <c r="C598" s="251"/>
      <c r="D598"/>
      <c r="E598" s="248"/>
      <c r="F598"/>
      <c r="G598"/>
    </row>
    <row r="599" spans="1:7" ht="15.75" x14ac:dyDescent="0.25">
      <c r="A599"/>
      <c r="B599"/>
      <c r="C599" s="251"/>
      <c r="D599"/>
      <c r="E599" s="248"/>
      <c r="F599"/>
      <c r="G599"/>
    </row>
    <row r="600" spans="1:7" ht="15.75" x14ac:dyDescent="0.25">
      <c r="A600"/>
      <c r="B600"/>
      <c r="C600" s="251"/>
      <c r="D600"/>
      <c r="E600" s="248"/>
      <c r="F600"/>
      <c r="G600"/>
    </row>
    <row r="601" spans="1:7" ht="15.75" x14ac:dyDescent="0.25">
      <c r="A601"/>
      <c r="B601"/>
      <c r="C601" s="251"/>
      <c r="D601"/>
      <c r="E601" s="248"/>
      <c r="F601"/>
      <c r="G601"/>
    </row>
    <row r="602" spans="1:7" ht="15.75" x14ac:dyDescent="0.25">
      <c r="A602"/>
      <c r="B602"/>
      <c r="C602" s="251"/>
      <c r="D602"/>
      <c r="E602" s="248"/>
      <c r="F602"/>
      <c r="G602"/>
    </row>
    <row r="603" spans="1:7" ht="15.75" x14ac:dyDescent="0.25">
      <c r="A603"/>
      <c r="B603"/>
      <c r="C603" s="251"/>
      <c r="D603"/>
      <c r="E603" s="248"/>
      <c r="F603"/>
      <c r="G603"/>
    </row>
    <row r="604" spans="1:7" ht="15.75" x14ac:dyDescent="0.25">
      <c r="A604"/>
      <c r="B604"/>
      <c r="C604" s="251"/>
      <c r="D604"/>
      <c r="E604" s="248"/>
      <c r="F604"/>
      <c r="G604"/>
    </row>
    <row r="605" spans="1:7" ht="15.75" x14ac:dyDescent="0.25">
      <c r="A605"/>
      <c r="B605"/>
      <c r="C605" s="251"/>
      <c r="D605"/>
      <c r="E605" s="248"/>
      <c r="F605"/>
      <c r="G605"/>
    </row>
    <row r="606" spans="1:7" ht="15.75" x14ac:dyDescent="0.25">
      <c r="A606"/>
      <c r="B606"/>
      <c r="C606" s="251"/>
      <c r="D606"/>
      <c r="E606" s="248"/>
      <c r="F606"/>
      <c r="G606"/>
    </row>
    <row r="607" spans="1:7" ht="15.75" x14ac:dyDescent="0.25">
      <c r="A607"/>
      <c r="B607"/>
      <c r="C607" s="251"/>
      <c r="D607"/>
      <c r="E607" s="248"/>
      <c r="F607"/>
      <c r="G607"/>
    </row>
    <row r="608" spans="1:7" ht="15.75" x14ac:dyDescent="0.25">
      <c r="A608"/>
      <c r="B608"/>
      <c r="C608" s="251"/>
      <c r="D608"/>
      <c r="E608" s="248"/>
      <c r="F608"/>
      <c r="G608"/>
    </row>
    <row r="609" spans="1:7" ht="15.75" x14ac:dyDescent="0.25">
      <c r="A609"/>
      <c r="B609"/>
      <c r="C609" s="251"/>
      <c r="D609"/>
      <c r="E609" s="248"/>
      <c r="F609"/>
      <c r="G609"/>
    </row>
    <row r="610" spans="1:7" ht="15.75" x14ac:dyDescent="0.25">
      <c r="A610"/>
      <c r="B610"/>
      <c r="C610" s="251"/>
      <c r="D610"/>
      <c r="E610" s="248"/>
      <c r="F610"/>
      <c r="G610"/>
    </row>
    <row r="611" spans="1:7" ht="15.75" x14ac:dyDescent="0.25">
      <c r="A611"/>
      <c r="B611"/>
      <c r="C611" s="251"/>
      <c r="D611"/>
      <c r="E611" s="248"/>
      <c r="F611"/>
      <c r="G611"/>
    </row>
    <row r="612" spans="1:7" ht="15.75" x14ac:dyDescent="0.25">
      <c r="A612"/>
      <c r="B612"/>
      <c r="C612" s="251"/>
      <c r="D612"/>
      <c r="E612" s="248"/>
      <c r="F612"/>
      <c r="G612"/>
    </row>
    <row r="613" spans="1:7" ht="15.75" x14ac:dyDescent="0.25">
      <c r="A613"/>
      <c r="B613"/>
      <c r="C613" s="251"/>
      <c r="D613"/>
      <c r="E613" s="248"/>
      <c r="F613"/>
      <c r="G613"/>
    </row>
    <row r="614" spans="1:7" ht="15.75" x14ac:dyDescent="0.25">
      <c r="A614"/>
      <c r="B614"/>
      <c r="C614" s="251"/>
      <c r="D614"/>
      <c r="E614" s="248"/>
      <c r="F614"/>
      <c r="G614"/>
    </row>
    <row r="615" spans="1:7" ht="15.75" x14ac:dyDescent="0.25">
      <c r="A615"/>
      <c r="B615"/>
      <c r="C615" s="251"/>
      <c r="D615"/>
      <c r="E615" s="248"/>
      <c r="F615"/>
      <c r="G615"/>
    </row>
    <row r="616" spans="1:7" ht="15.75" x14ac:dyDescent="0.25">
      <c r="A616"/>
      <c r="B616"/>
      <c r="C616" s="251"/>
      <c r="D616"/>
      <c r="E616" s="248"/>
      <c r="F616"/>
      <c r="G616"/>
    </row>
    <row r="617" spans="1:7" ht="15.75" x14ac:dyDescent="0.25">
      <c r="A617"/>
      <c r="B617"/>
      <c r="C617" s="251"/>
      <c r="D617"/>
      <c r="E617" s="248"/>
      <c r="F617"/>
      <c r="G617"/>
    </row>
    <row r="618" spans="1:7" ht="15.75" x14ac:dyDescent="0.25">
      <c r="A618"/>
      <c r="B618"/>
      <c r="C618" s="251"/>
      <c r="D618"/>
      <c r="E618" s="248"/>
      <c r="F618"/>
      <c r="G618"/>
    </row>
    <row r="619" spans="1:7" ht="15.75" x14ac:dyDescent="0.25">
      <c r="A619"/>
      <c r="B619"/>
      <c r="C619" s="251"/>
      <c r="D619"/>
      <c r="E619" s="248"/>
      <c r="F619"/>
      <c r="G619"/>
    </row>
    <row r="620" spans="1:7" ht="15.75" x14ac:dyDescent="0.25">
      <c r="A620"/>
      <c r="B620"/>
      <c r="C620" s="251"/>
      <c r="D620"/>
      <c r="E620" s="248"/>
      <c r="F620"/>
      <c r="G620"/>
    </row>
    <row r="621" spans="1:7" ht="15.75" x14ac:dyDescent="0.25">
      <c r="A621"/>
      <c r="B621"/>
      <c r="C621" s="251"/>
      <c r="D621"/>
      <c r="E621" s="248"/>
      <c r="F621"/>
      <c r="G621"/>
    </row>
    <row r="622" spans="1:7" ht="15.75" x14ac:dyDescent="0.25">
      <c r="A622"/>
      <c r="B622"/>
      <c r="C622" s="251"/>
      <c r="D622"/>
      <c r="E622" s="248"/>
      <c r="F622"/>
      <c r="G622"/>
    </row>
    <row r="623" spans="1:7" ht="15.75" x14ac:dyDescent="0.25">
      <c r="A623"/>
      <c r="B623"/>
      <c r="C623" s="251"/>
      <c r="D623"/>
      <c r="E623" s="248"/>
      <c r="F623"/>
      <c r="G623"/>
    </row>
    <row r="624" spans="1:7" ht="15.75" x14ac:dyDescent="0.25">
      <c r="A624"/>
      <c r="B624"/>
      <c r="C624" s="251"/>
      <c r="D624"/>
      <c r="E624" s="248"/>
      <c r="F624"/>
      <c r="G624"/>
    </row>
    <row r="625" spans="1:7" ht="15.75" x14ac:dyDescent="0.25">
      <c r="A625"/>
      <c r="B625"/>
      <c r="C625" s="251"/>
      <c r="D625"/>
      <c r="E625" s="248"/>
      <c r="F625"/>
      <c r="G625"/>
    </row>
    <row r="626" spans="1:7" ht="15.75" x14ac:dyDescent="0.25">
      <c r="A626"/>
      <c r="B626"/>
      <c r="C626" s="251"/>
      <c r="D626"/>
      <c r="E626" s="248"/>
      <c r="F626"/>
      <c r="G626"/>
    </row>
    <row r="627" spans="1:7" ht="15.75" x14ac:dyDescent="0.25">
      <c r="A627"/>
      <c r="B627"/>
      <c r="C627" s="251"/>
      <c r="D627"/>
      <c r="E627" s="248"/>
      <c r="F627"/>
      <c r="G627"/>
    </row>
    <row r="628" spans="1:7" ht="15.75" x14ac:dyDescent="0.25">
      <c r="A628"/>
      <c r="B628"/>
      <c r="C628" s="251"/>
      <c r="D628"/>
      <c r="E628" s="248"/>
      <c r="F628"/>
      <c r="G628"/>
    </row>
    <row r="629" spans="1:7" ht="15.75" x14ac:dyDescent="0.25">
      <c r="A629"/>
      <c r="B629"/>
      <c r="C629" s="251"/>
      <c r="D629"/>
      <c r="E629" s="248"/>
      <c r="F629"/>
      <c r="G629"/>
    </row>
    <row r="630" spans="1:7" ht="15.75" x14ac:dyDescent="0.25">
      <c r="A630"/>
      <c r="B630"/>
      <c r="C630" s="251"/>
      <c r="D630"/>
      <c r="E630" s="248"/>
      <c r="F630"/>
      <c r="G630"/>
    </row>
    <row r="631" spans="1:7" ht="15.75" x14ac:dyDescent="0.25">
      <c r="A631"/>
      <c r="B631"/>
      <c r="C631" s="251"/>
      <c r="D631"/>
      <c r="E631" s="248"/>
      <c r="F631"/>
      <c r="G631"/>
    </row>
    <row r="632" spans="1:7" ht="15.75" x14ac:dyDescent="0.25">
      <c r="A632"/>
      <c r="B632"/>
      <c r="C632" s="251"/>
      <c r="D632"/>
      <c r="E632" s="248"/>
      <c r="F632"/>
      <c r="G632"/>
    </row>
    <row r="633" spans="1:7" ht="15.75" x14ac:dyDescent="0.25">
      <c r="A633"/>
      <c r="B633"/>
      <c r="C633" s="251"/>
      <c r="D633"/>
      <c r="E633" s="248"/>
      <c r="F633"/>
      <c r="G633"/>
    </row>
    <row r="634" spans="1:7" ht="15.75" x14ac:dyDescent="0.25">
      <c r="A634"/>
      <c r="B634"/>
      <c r="C634" s="251"/>
      <c r="D634"/>
      <c r="E634" s="248"/>
      <c r="F634"/>
      <c r="G634"/>
    </row>
    <row r="635" spans="1:7" ht="15.75" x14ac:dyDescent="0.25">
      <c r="A635"/>
      <c r="B635"/>
      <c r="C635" s="251"/>
      <c r="D635"/>
      <c r="E635" s="248"/>
      <c r="F635"/>
      <c r="G635"/>
    </row>
    <row r="636" spans="1:7" ht="15.75" x14ac:dyDescent="0.25">
      <c r="A636"/>
      <c r="B636"/>
      <c r="C636" s="251"/>
      <c r="D636"/>
      <c r="E636" s="248"/>
      <c r="F636"/>
      <c r="G636"/>
    </row>
    <row r="637" spans="1:7" ht="15.75" x14ac:dyDescent="0.25">
      <c r="A637"/>
      <c r="B637"/>
      <c r="C637" s="251"/>
      <c r="D637"/>
      <c r="E637" s="248"/>
      <c r="F637"/>
      <c r="G637"/>
    </row>
    <row r="638" spans="1:7" ht="15.75" x14ac:dyDescent="0.25">
      <c r="A638"/>
      <c r="B638"/>
      <c r="C638" s="251"/>
      <c r="D638"/>
      <c r="E638" s="248"/>
      <c r="F638"/>
      <c r="G638"/>
    </row>
    <row r="639" spans="1:7" ht="15.75" x14ac:dyDescent="0.25">
      <c r="A639"/>
      <c r="B639"/>
      <c r="C639" s="251"/>
      <c r="D639"/>
      <c r="E639" s="248"/>
      <c r="F639"/>
      <c r="G639"/>
    </row>
    <row r="640" spans="1:7" ht="15.75" x14ac:dyDescent="0.25">
      <c r="A640"/>
      <c r="B640"/>
      <c r="C640" s="251"/>
      <c r="D640"/>
      <c r="E640" s="248"/>
      <c r="F640"/>
      <c r="G640"/>
    </row>
    <row r="641" spans="1:7" ht="15.75" x14ac:dyDescent="0.25">
      <c r="A641"/>
      <c r="B641"/>
      <c r="C641" s="251"/>
      <c r="D641"/>
      <c r="E641" s="248"/>
      <c r="F641"/>
      <c r="G641"/>
    </row>
    <row r="642" spans="1:7" ht="15.75" x14ac:dyDescent="0.25">
      <c r="A642"/>
      <c r="B642"/>
      <c r="C642" s="251"/>
      <c r="D642"/>
      <c r="E642" s="248"/>
      <c r="F642"/>
      <c r="G642"/>
    </row>
    <row r="643" spans="1:7" ht="15.75" x14ac:dyDescent="0.25">
      <c r="A643"/>
      <c r="B643"/>
      <c r="C643" s="251"/>
      <c r="D643"/>
      <c r="E643" s="248"/>
      <c r="F643"/>
      <c r="G643"/>
    </row>
    <row r="644" spans="1:7" ht="15.75" x14ac:dyDescent="0.25">
      <c r="A644"/>
      <c r="B644"/>
      <c r="C644" s="251"/>
      <c r="D644"/>
      <c r="E644" s="248"/>
      <c r="F644"/>
      <c r="G644"/>
    </row>
    <row r="645" spans="1:7" ht="15.75" x14ac:dyDescent="0.25">
      <c r="A645"/>
      <c r="B645"/>
      <c r="C645" s="251"/>
      <c r="D645"/>
      <c r="E645" s="248"/>
      <c r="F645"/>
      <c r="G645"/>
    </row>
    <row r="646" spans="1:7" ht="15.75" x14ac:dyDescent="0.25">
      <c r="A646"/>
      <c r="B646"/>
      <c r="C646" s="251"/>
      <c r="D646"/>
      <c r="E646" s="248"/>
      <c r="F646"/>
      <c r="G646"/>
    </row>
    <row r="647" spans="1:7" ht="15.75" x14ac:dyDescent="0.25">
      <c r="A647"/>
      <c r="B647"/>
      <c r="C647" s="251"/>
      <c r="D647"/>
      <c r="E647" s="248"/>
      <c r="F647"/>
      <c r="G647"/>
    </row>
    <row r="648" spans="1:7" ht="15.75" x14ac:dyDescent="0.25">
      <c r="A648"/>
      <c r="B648"/>
      <c r="C648" s="251"/>
      <c r="D648"/>
      <c r="E648" s="248"/>
      <c r="F648"/>
      <c r="G648"/>
    </row>
    <row r="649" spans="1:7" ht="15.75" x14ac:dyDescent="0.25">
      <c r="A649"/>
      <c r="B649"/>
      <c r="C649" s="251"/>
      <c r="D649"/>
      <c r="E649" s="248"/>
      <c r="F649"/>
      <c r="G649"/>
    </row>
    <row r="650" spans="1:7" ht="15.75" x14ac:dyDescent="0.25">
      <c r="A650"/>
      <c r="B650"/>
      <c r="C650" s="251"/>
      <c r="D650"/>
      <c r="E650" s="248"/>
      <c r="F650"/>
      <c r="G650"/>
    </row>
    <row r="651" spans="1:7" ht="15.75" x14ac:dyDescent="0.25">
      <c r="A651"/>
      <c r="B651"/>
      <c r="C651" s="251"/>
      <c r="D651"/>
      <c r="E651" s="248"/>
      <c r="F651"/>
      <c r="G651"/>
    </row>
    <row r="652" spans="1:7" ht="15.75" x14ac:dyDescent="0.25">
      <c r="A652"/>
      <c r="B652"/>
      <c r="C652" s="251"/>
      <c r="D652"/>
      <c r="E652" s="248"/>
      <c r="F652"/>
      <c r="G652"/>
    </row>
    <row r="653" spans="1:7" ht="15.75" x14ac:dyDescent="0.25">
      <c r="A653"/>
      <c r="B653"/>
      <c r="C653" s="251"/>
      <c r="D653"/>
      <c r="E653" s="248"/>
      <c r="F653"/>
      <c r="G653"/>
    </row>
    <row r="654" spans="1:7" ht="15.75" x14ac:dyDescent="0.25">
      <c r="A654"/>
      <c r="B654"/>
      <c r="C654" s="251"/>
      <c r="D654"/>
      <c r="E654" s="248"/>
      <c r="F654"/>
      <c r="G654"/>
    </row>
    <row r="655" spans="1:7" ht="15.75" x14ac:dyDescent="0.25">
      <c r="A655"/>
      <c r="B655"/>
      <c r="C655" s="251"/>
      <c r="D655"/>
      <c r="E655" s="248"/>
      <c r="F655"/>
      <c r="G655"/>
    </row>
    <row r="656" spans="1:7" ht="15.75" x14ac:dyDescent="0.25">
      <c r="A656"/>
      <c r="B656"/>
      <c r="C656" s="251"/>
      <c r="D656"/>
      <c r="E656" s="248"/>
      <c r="F656"/>
      <c r="G656"/>
    </row>
    <row r="657" spans="1:7" ht="15.75" x14ac:dyDescent="0.25">
      <c r="A657"/>
      <c r="B657"/>
      <c r="C657" s="251"/>
      <c r="D657"/>
      <c r="E657" s="248"/>
      <c r="F657"/>
      <c r="G657"/>
    </row>
    <row r="658" spans="1:7" ht="15.75" x14ac:dyDescent="0.25">
      <c r="A658"/>
      <c r="B658"/>
      <c r="C658" s="251"/>
      <c r="D658"/>
      <c r="E658" s="248"/>
      <c r="F658"/>
      <c r="G658"/>
    </row>
    <row r="659" spans="1:7" ht="15.75" x14ac:dyDescent="0.25">
      <c r="A659"/>
      <c r="B659"/>
      <c r="C659" s="251"/>
      <c r="D659"/>
      <c r="E659" s="248"/>
      <c r="F659"/>
      <c r="G659"/>
    </row>
    <row r="660" spans="1:7" ht="15.75" x14ac:dyDescent="0.25">
      <c r="A660"/>
      <c r="B660"/>
      <c r="C660" s="251"/>
      <c r="D660"/>
      <c r="E660" s="248"/>
      <c r="F660"/>
      <c r="G660"/>
    </row>
    <row r="661" spans="1:7" ht="15.75" x14ac:dyDescent="0.25">
      <c r="A661"/>
      <c r="B661"/>
      <c r="C661" s="251"/>
      <c r="D661"/>
      <c r="E661" s="248"/>
      <c r="F661"/>
      <c r="G661"/>
    </row>
    <row r="662" spans="1:7" ht="15.75" x14ac:dyDescent="0.25">
      <c r="A662"/>
      <c r="B662"/>
      <c r="C662" s="251"/>
      <c r="D662"/>
      <c r="E662" s="248"/>
      <c r="F662"/>
      <c r="G662"/>
    </row>
    <row r="663" spans="1:7" ht="15.75" x14ac:dyDescent="0.25">
      <c r="A663"/>
      <c r="B663"/>
      <c r="C663" s="251"/>
      <c r="D663"/>
      <c r="E663" s="248"/>
      <c r="F663"/>
      <c r="G663"/>
    </row>
    <row r="664" spans="1:7" ht="15.75" x14ac:dyDescent="0.25">
      <c r="A664"/>
      <c r="B664"/>
      <c r="C664" s="251"/>
      <c r="D664"/>
      <c r="E664" s="248"/>
      <c r="F664"/>
      <c r="G664"/>
    </row>
    <row r="665" spans="1:7" ht="15.75" x14ac:dyDescent="0.25">
      <c r="A665"/>
      <c r="B665"/>
      <c r="C665" s="251"/>
      <c r="D665"/>
      <c r="E665" s="248"/>
      <c r="F665"/>
      <c r="G665"/>
    </row>
    <row r="666" spans="1:7" ht="15.75" x14ac:dyDescent="0.25">
      <c r="A666"/>
      <c r="B666"/>
      <c r="C666" s="251"/>
      <c r="D666"/>
      <c r="E666" s="248"/>
      <c r="F666"/>
      <c r="G666"/>
    </row>
    <row r="667" spans="1:7" ht="15.75" x14ac:dyDescent="0.25">
      <c r="A667"/>
      <c r="B667"/>
      <c r="C667" s="251"/>
      <c r="D667"/>
      <c r="E667" s="248"/>
      <c r="F667"/>
      <c r="G667"/>
    </row>
    <row r="668" spans="1:7" ht="15.75" x14ac:dyDescent="0.25">
      <c r="A668"/>
      <c r="B668"/>
      <c r="C668" s="251"/>
      <c r="D668"/>
      <c r="E668" s="248"/>
      <c r="F668"/>
      <c r="G668"/>
    </row>
    <row r="669" spans="1:7" ht="15.75" x14ac:dyDescent="0.25">
      <c r="A669"/>
      <c r="B669"/>
      <c r="C669" s="251"/>
      <c r="D669"/>
      <c r="E669" s="248"/>
      <c r="F669"/>
      <c r="G669"/>
    </row>
    <row r="670" spans="1:7" ht="15.75" x14ac:dyDescent="0.25">
      <c r="A670"/>
      <c r="B670"/>
      <c r="C670" s="251"/>
      <c r="D670"/>
      <c r="E670" s="248"/>
      <c r="F670"/>
      <c r="G670"/>
    </row>
    <row r="671" spans="1:7" ht="15.75" x14ac:dyDescent="0.25">
      <c r="A671"/>
      <c r="B671"/>
      <c r="C671" s="251"/>
      <c r="D671"/>
      <c r="E671" s="248"/>
      <c r="F671"/>
      <c r="G671"/>
    </row>
    <row r="672" spans="1:7" ht="15.75" x14ac:dyDescent="0.25">
      <c r="A672"/>
      <c r="B672"/>
      <c r="C672" s="251"/>
      <c r="D672"/>
      <c r="E672" s="248"/>
      <c r="F672"/>
      <c r="G672"/>
    </row>
    <row r="673" spans="1:7" ht="15.75" x14ac:dyDescent="0.25">
      <c r="A673"/>
      <c r="B673"/>
      <c r="C673" s="251"/>
      <c r="D673"/>
      <c r="E673" s="248"/>
      <c r="F673"/>
      <c r="G673"/>
    </row>
    <row r="674" spans="1:7" ht="15.75" x14ac:dyDescent="0.25">
      <c r="A674"/>
      <c r="B674"/>
      <c r="C674" s="251"/>
      <c r="D674"/>
      <c r="E674" s="248"/>
      <c r="F674"/>
      <c r="G674"/>
    </row>
    <row r="675" spans="1:7" ht="15.75" x14ac:dyDescent="0.25">
      <c r="A675"/>
      <c r="B675"/>
      <c r="C675" s="251"/>
      <c r="D675"/>
      <c r="E675" s="248"/>
      <c r="F675"/>
      <c r="G675"/>
    </row>
    <row r="676" spans="1:7" ht="15.75" x14ac:dyDescent="0.25">
      <c r="A676"/>
      <c r="B676"/>
      <c r="C676" s="251"/>
      <c r="D676"/>
      <c r="E676" s="248"/>
      <c r="F676"/>
      <c r="G676"/>
    </row>
    <row r="677" spans="1:7" ht="15.75" x14ac:dyDescent="0.25">
      <c r="A677"/>
      <c r="B677"/>
      <c r="C677" s="251"/>
      <c r="D677"/>
      <c r="E677" s="248"/>
      <c r="F677"/>
      <c r="G677"/>
    </row>
    <row r="678" spans="1:7" ht="15.75" x14ac:dyDescent="0.25">
      <c r="A678"/>
      <c r="B678"/>
      <c r="C678" s="251"/>
      <c r="D678"/>
      <c r="E678" s="248"/>
      <c r="F678"/>
      <c r="G678"/>
    </row>
    <row r="679" spans="1:7" ht="15.75" x14ac:dyDescent="0.25">
      <c r="A679"/>
      <c r="B679"/>
      <c r="C679" s="251"/>
      <c r="D679"/>
      <c r="E679" s="248"/>
      <c r="F679"/>
      <c r="G679"/>
    </row>
    <row r="680" spans="1:7" ht="15.75" x14ac:dyDescent="0.25">
      <c r="A680"/>
      <c r="B680"/>
      <c r="C680" s="251"/>
      <c r="D680"/>
      <c r="E680" s="248"/>
      <c r="F680"/>
      <c r="G680"/>
    </row>
    <row r="681" spans="1:7" ht="15.75" x14ac:dyDescent="0.25">
      <c r="A681"/>
      <c r="B681"/>
      <c r="C681" s="251"/>
      <c r="D681"/>
      <c r="E681" s="248"/>
      <c r="F681"/>
      <c r="G681"/>
    </row>
    <row r="682" spans="1:7" ht="15.75" x14ac:dyDescent="0.25">
      <c r="A682"/>
      <c r="B682"/>
      <c r="C682" s="251"/>
      <c r="D682"/>
      <c r="E682" s="248"/>
      <c r="F682"/>
      <c r="G682"/>
    </row>
    <row r="683" spans="1:7" ht="15.75" x14ac:dyDescent="0.25">
      <c r="A683"/>
      <c r="B683"/>
      <c r="C683" s="251"/>
      <c r="D683"/>
      <c r="E683" s="248"/>
      <c r="F683"/>
      <c r="G683"/>
    </row>
    <row r="684" spans="1:7" ht="15.75" x14ac:dyDescent="0.25">
      <c r="A684"/>
      <c r="B684"/>
      <c r="C684" s="251"/>
      <c r="D684"/>
      <c r="E684" s="248"/>
      <c r="F684"/>
      <c r="G684"/>
    </row>
    <row r="685" spans="1:7" ht="15.75" x14ac:dyDescent="0.25">
      <c r="A685"/>
      <c r="B685"/>
      <c r="C685" s="251"/>
      <c r="D685"/>
      <c r="E685" s="248"/>
      <c r="F685"/>
      <c r="G685"/>
    </row>
    <row r="686" spans="1:7" ht="15.75" x14ac:dyDescent="0.25">
      <c r="A686"/>
      <c r="B686"/>
      <c r="C686" s="251"/>
      <c r="D686"/>
      <c r="E686" s="248"/>
      <c r="F686"/>
      <c r="G686"/>
    </row>
    <row r="687" spans="1:7" ht="15.75" x14ac:dyDescent="0.25">
      <c r="A687"/>
      <c r="B687"/>
      <c r="C687" s="251"/>
      <c r="D687"/>
      <c r="E687" s="248"/>
      <c r="F687"/>
      <c r="G687"/>
    </row>
    <row r="688" spans="1:7" ht="15.75" x14ac:dyDescent="0.25">
      <c r="A688"/>
      <c r="B688"/>
      <c r="C688" s="251"/>
      <c r="D688"/>
      <c r="E688" s="248"/>
      <c r="F688"/>
      <c r="G688"/>
    </row>
    <row r="689" spans="1:7" ht="15.75" x14ac:dyDescent="0.25">
      <c r="A689"/>
      <c r="B689"/>
      <c r="C689" s="251"/>
      <c r="D689"/>
      <c r="E689" s="248"/>
      <c r="F689"/>
      <c r="G689"/>
    </row>
    <row r="690" spans="1:7" ht="15.75" x14ac:dyDescent="0.25">
      <c r="A690"/>
      <c r="B690"/>
      <c r="C690" s="251"/>
      <c r="D690"/>
      <c r="E690" s="248"/>
      <c r="F690"/>
      <c r="G690"/>
    </row>
    <row r="691" spans="1:7" ht="15.75" x14ac:dyDescent="0.25">
      <c r="A691"/>
      <c r="B691"/>
      <c r="C691" s="251"/>
      <c r="D691"/>
      <c r="E691" s="248"/>
      <c r="F691"/>
      <c r="G691"/>
    </row>
    <row r="692" spans="1:7" ht="15.75" x14ac:dyDescent="0.25">
      <c r="A692"/>
      <c r="B692"/>
      <c r="C692" s="251"/>
      <c r="D692"/>
      <c r="E692" s="248"/>
      <c r="F692"/>
      <c r="G692"/>
    </row>
    <row r="693" spans="1:7" ht="15.75" x14ac:dyDescent="0.25">
      <c r="A693"/>
      <c r="B693"/>
      <c r="C693" s="251"/>
      <c r="D693"/>
      <c r="E693" s="248"/>
      <c r="F693"/>
      <c r="G693"/>
    </row>
    <row r="694" spans="1:7" ht="15.75" x14ac:dyDescent="0.25">
      <c r="A694"/>
      <c r="B694"/>
      <c r="C694" s="251"/>
      <c r="D694"/>
      <c r="E694" s="248"/>
      <c r="F694"/>
      <c r="G694"/>
    </row>
    <row r="695" spans="1:7" ht="15.75" x14ac:dyDescent="0.25">
      <c r="A695"/>
      <c r="B695"/>
      <c r="C695" s="251"/>
      <c r="D695"/>
      <c r="E695" s="248"/>
      <c r="F695"/>
      <c r="G695"/>
    </row>
    <row r="696" spans="1:7" ht="15.75" x14ac:dyDescent="0.25">
      <c r="A696"/>
      <c r="B696"/>
      <c r="C696" s="251"/>
      <c r="D696"/>
      <c r="E696" s="248"/>
      <c r="F696"/>
      <c r="G696"/>
    </row>
    <row r="697" spans="1:7" ht="15.75" x14ac:dyDescent="0.25">
      <c r="A697"/>
      <c r="B697"/>
      <c r="C697" s="251"/>
      <c r="D697"/>
      <c r="E697" s="248"/>
      <c r="F697"/>
      <c r="G697"/>
    </row>
    <row r="698" spans="1:7" ht="15.75" x14ac:dyDescent="0.25">
      <c r="A698"/>
      <c r="B698"/>
      <c r="C698" s="251"/>
      <c r="D698"/>
      <c r="E698" s="248"/>
      <c r="F698"/>
      <c r="G698"/>
    </row>
    <row r="699" spans="1:7" ht="15.75" x14ac:dyDescent="0.25">
      <c r="A699"/>
      <c r="B699"/>
      <c r="C699" s="251"/>
      <c r="D699"/>
      <c r="E699" s="248"/>
      <c r="F699"/>
      <c r="G699"/>
    </row>
    <row r="700" spans="1:7" ht="15.75" x14ac:dyDescent="0.25">
      <c r="A700"/>
      <c r="B700"/>
      <c r="C700" s="251"/>
      <c r="D700"/>
      <c r="E700" s="248"/>
      <c r="F700"/>
      <c r="G700"/>
    </row>
    <row r="701" spans="1:7" ht="15.75" x14ac:dyDescent="0.25">
      <c r="A701"/>
      <c r="B701"/>
      <c r="C701" s="251"/>
      <c r="D701"/>
      <c r="E701" s="248"/>
      <c r="F701"/>
      <c r="G701"/>
    </row>
    <row r="702" spans="1:7" ht="15.75" x14ac:dyDescent="0.25">
      <c r="A702"/>
      <c r="B702"/>
      <c r="C702" s="251"/>
      <c r="D702"/>
      <c r="E702" s="248"/>
      <c r="F702"/>
      <c r="G702"/>
    </row>
    <row r="703" spans="1:7" ht="15.75" x14ac:dyDescent="0.25">
      <c r="A703"/>
      <c r="B703"/>
      <c r="C703" s="251"/>
      <c r="D703"/>
      <c r="E703" s="248"/>
      <c r="F703"/>
      <c r="G703"/>
    </row>
    <row r="704" spans="1:7" ht="15.75" x14ac:dyDescent="0.25">
      <c r="A704"/>
      <c r="B704"/>
      <c r="C704" s="251"/>
      <c r="D704"/>
      <c r="E704" s="248"/>
      <c r="F704"/>
      <c r="G704"/>
    </row>
    <row r="705" spans="1:7" ht="15.75" x14ac:dyDescent="0.25">
      <c r="A705"/>
      <c r="B705"/>
      <c r="C705" s="251"/>
      <c r="D705"/>
      <c r="E705" s="248"/>
      <c r="F705"/>
      <c r="G705"/>
    </row>
    <row r="706" spans="1:7" ht="15.75" x14ac:dyDescent="0.25">
      <c r="A706"/>
      <c r="B706"/>
      <c r="C706" s="251"/>
      <c r="D706"/>
      <c r="E706" s="248"/>
      <c r="F706"/>
      <c r="G706"/>
    </row>
    <row r="707" spans="1:7" ht="15.75" x14ac:dyDescent="0.25">
      <c r="A707"/>
      <c r="B707"/>
      <c r="C707" s="251"/>
      <c r="D707"/>
      <c r="E707" s="248"/>
      <c r="F707"/>
      <c r="G707"/>
    </row>
    <row r="708" spans="1:7" ht="15.75" x14ac:dyDescent="0.25">
      <c r="A708"/>
      <c r="B708"/>
      <c r="C708" s="251"/>
      <c r="D708"/>
      <c r="E708" s="248"/>
      <c r="F708"/>
      <c r="G708"/>
    </row>
    <row r="709" spans="1:7" ht="15.75" x14ac:dyDescent="0.25">
      <c r="A709"/>
      <c r="B709"/>
      <c r="C709" s="251"/>
      <c r="D709"/>
      <c r="E709" s="248"/>
      <c r="F709"/>
      <c r="G709"/>
    </row>
    <row r="710" spans="1:7" ht="15.75" x14ac:dyDescent="0.25">
      <c r="A710"/>
      <c r="B710"/>
      <c r="C710" s="251"/>
      <c r="D710"/>
      <c r="E710" s="248"/>
      <c r="F710"/>
      <c r="G710"/>
    </row>
    <row r="711" spans="1:7" ht="15.75" x14ac:dyDescent="0.25">
      <c r="A711"/>
      <c r="B711"/>
      <c r="C711" s="251"/>
      <c r="D711"/>
      <c r="E711" s="248"/>
      <c r="F711"/>
      <c r="G711"/>
    </row>
    <row r="712" spans="1:7" ht="15.75" x14ac:dyDescent="0.25">
      <c r="A712"/>
      <c r="B712"/>
      <c r="C712" s="251"/>
      <c r="D712"/>
      <c r="E712" s="248"/>
      <c r="F712"/>
      <c r="G712"/>
    </row>
    <row r="713" spans="1:7" ht="15.75" x14ac:dyDescent="0.25">
      <c r="A713"/>
      <c r="B713"/>
      <c r="C713" s="251"/>
      <c r="D713"/>
      <c r="E713" s="248"/>
      <c r="F713"/>
      <c r="G713"/>
    </row>
    <row r="714" spans="1:7" ht="15.75" x14ac:dyDescent="0.25">
      <c r="A714"/>
      <c r="B714"/>
      <c r="C714" s="251"/>
      <c r="D714"/>
      <c r="E714" s="248"/>
      <c r="F714"/>
      <c r="G714"/>
    </row>
    <row r="715" spans="1:7" ht="15.75" x14ac:dyDescent="0.25">
      <c r="A715"/>
      <c r="B715"/>
      <c r="C715" s="251"/>
      <c r="D715"/>
      <c r="E715" s="248"/>
      <c r="F715"/>
      <c r="G715"/>
    </row>
    <row r="716" spans="1:7" ht="15.75" x14ac:dyDescent="0.25">
      <c r="A716"/>
      <c r="B716"/>
      <c r="C716" s="251"/>
      <c r="D716"/>
      <c r="E716" s="248"/>
      <c r="F716"/>
      <c r="G716"/>
    </row>
    <row r="717" spans="1:7" ht="15.75" x14ac:dyDescent="0.25">
      <c r="A717"/>
      <c r="B717"/>
      <c r="C717" s="251"/>
      <c r="D717"/>
      <c r="E717" s="248"/>
      <c r="F717"/>
      <c r="G717"/>
    </row>
    <row r="718" spans="1:7" ht="15.75" x14ac:dyDescent="0.25">
      <c r="A718"/>
      <c r="B718"/>
      <c r="C718" s="251"/>
      <c r="D718"/>
      <c r="E718" s="248"/>
      <c r="F718"/>
      <c r="G718"/>
    </row>
    <row r="719" spans="1:7" ht="15.75" x14ac:dyDescent="0.25">
      <c r="A719"/>
      <c r="B719"/>
      <c r="C719" s="251"/>
      <c r="D719"/>
      <c r="E719" s="248"/>
      <c r="F719"/>
      <c r="G719"/>
    </row>
    <row r="720" spans="1:7" ht="15.75" x14ac:dyDescent="0.25">
      <c r="A720"/>
      <c r="B720"/>
      <c r="C720" s="251"/>
      <c r="D720"/>
      <c r="E720" s="248"/>
      <c r="F720"/>
      <c r="G720"/>
    </row>
    <row r="721" spans="1:7" ht="15.75" x14ac:dyDescent="0.25">
      <c r="A721"/>
      <c r="B721"/>
      <c r="C721" s="251"/>
      <c r="D721"/>
      <c r="E721" s="248"/>
      <c r="F721"/>
      <c r="G721"/>
    </row>
    <row r="722" spans="1:7" ht="15.75" x14ac:dyDescent="0.25">
      <c r="A722"/>
      <c r="B722"/>
      <c r="C722" s="251"/>
      <c r="D722"/>
      <c r="E722" s="248"/>
      <c r="F722"/>
      <c r="G722"/>
    </row>
    <row r="723" spans="1:7" ht="15.75" x14ac:dyDescent="0.25">
      <c r="A723"/>
      <c r="B723"/>
      <c r="C723" s="251"/>
      <c r="D723"/>
      <c r="E723" s="248"/>
      <c r="F723"/>
      <c r="G723"/>
    </row>
    <row r="724" spans="1:7" ht="15.75" x14ac:dyDescent="0.25">
      <c r="A724"/>
      <c r="B724"/>
      <c r="C724" s="251"/>
      <c r="D724"/>
      <c r="E724" s="248"/>
      <c r="F724"/>
      <c r="G724"/>
    </row>
    <row r="725" spans="1:7" ht="15.75" x14ac:dyDescent="0.25">
      <c r="A725"/>
      <c r="B725"/>
      <c r="C725" s="251"/>
      <c r="D725"/>
      <c r="E725" s="248"/>
      <c r="F725"/>
      <c r="G725"/>
    </row>
    <row r="726" spans="1:7" ht="15.75" x14ac:dyDescent="0.25">
      <c r="A726"/>
      <c r="B726"/>
      <c r="C726" s="251"/>
      <c r="D726"/>
      <c r="E726" s="248"/>
      <c r="F726"/>
      <c r="G726"/>
    </row>
    <row r="727" spans="1:7" ht="15.75" x14ac:dyDescent="0.25">
      <c r="A727"/>
      <c r="B727"/>
      <c r="C727" s="251"/>
      <c r="D727"/>
      <c r="E727" s="248"/>
      <c r="F727"/>
      <c r="G727"/>
    </row>
    <row r="728" spans="1:7" ht="15.75" x14ac:dyDescent="0.25">
      <c r="A728"/>
      <c r="B728"/>
      <c r="C728" s="251"/>
      <c r="D728"/>
      <c r="E728" s="248"/>
      <c r="F728"/>
      <c r="G728"/>
    </row>
    <row r="729" spans="1:7" ht="15.75" x14ac:dyDescent="0.25">
      <c r="A729"/>
      <c r="B729"/>
      <c r="C729" s="251"/>
      <c r="D729"/>
      <c r="E729" s="248"/>
      <c r="F729"/>
      <c r="G729"/>
    </row>
    <row r="730" spans="1:7" ht="15.75" x14ac:dyDescent="0.25">
      <c r="A730"/>
      <c r="B730"/>
      <c r="C730" s="251"/>
      <c r="D730"/>
      <c r="E730" s="248"/>
      <c r="F730"/>
      <c r="G730"/>
    </row>
    <row r="731" spans="1:7" ht="15.75" x14ac:dyDescent="0.25">
      <c r="A731"/>
      <c r="B731"/>
      <c r="C731" s="251"/>
      <c r="D731"/>
      <c r="E731" s="248"/>
      <c r="F731"/>
      <c r="G731"/>
    </row>
    <row r="732" spans="1:7" ht="15.75" x14ac:dyDescent="0.25">
      <c r="A732"/>
      <c r="B732"/>
      <c r="C732" s="251"/>
      <c r="D732"/>
      <c r="E732" s="248"/>
      <c r="F732"/>
      <c r="G732"/>
    </row>
    <row r="733" spans="1:7" ht="15.75" x14ac:dyDescent="0.25">
      <c r="A733"/>
      <c r="B733"/>
      <c r="C733" s="251"/>
      <c r="D733"/>
      <c r="E733" s="248"/>
      <c r="F733"/>
      <c r="G733"/>
    </row>
    <row r="734" spans="1:7" ht="15.75" x14ac:dyDescent="0.25">
      <c r="A734"/>
      <c r="B734"/>
      <c r="C734" s="251"/>
      <c r="D734"/>
      <c r="E734" s="248"/>
      <c r="F734"/>
      <c r="G734"/>
    </row>
    <row r="735" spans="1:7" ht="15.75" x14ac:dyDescent="0.25">
      <c r="A735"/>
      <c r="B735"/>
      <c r="C735" s="251"/>
      <c r="D735"/>
      <c r="E735" s="248"/>
      <c r="F735"/>
      <c r="G735"/>
    </row>
    <row r="736" spans="1:7" ht="15.75" x14ac:dyDescent="0.25">
      <c r="A736"/>
      <c r="B736"/>
      <c r="C736" s="251"/>
      <c r="D736"/>
      <c r="E736" s="248"/>
      <c r="F736"/>
      <c r="G736"/>
    </row>
    <row r="737" spans="1:7" ht="15.75" x14ac:dyDescent="0.25">
      <c r="A737"/>
      <c r="B737"/>
      <c r="C737" s="251"/>
      <c r="D737"/>
      <c r="E737" s="248"/>
      <c r="F737"/>
      <c r="G737"/>
    </row>
    <row r="738" spans="1:7" ht="15.75" x14ac:dyDescent="0.25">
      <c r="A738"/>
      <c r="B738"/>
      <c r="C738" s="251"/>
      <c r="D738"/>
      <c r="E738" s="248"/>
      <c r="F738"/>
      <c r="G738"/>
    </row>
    <row r="739" spans="1:7" ht="15.75" x14ac:dyDescent="0.25">
      <c r="A739"/>
      <c r="B739"/>
      <c r="C739" s="251"/>
      <c r="D739"/>
      <c r="E739" s="248"/>
      <c r="F739"/>
      <c r="G739"/>
    </row>
    <row r="740" spans="1:7" ht="15.75" x14ac:dyDescent="0.25">
      <c r="A740"/>
      <c r="B740"/>
      <c r="C740" s="251"/>
      <c r="D740"/>
      <c r="E740" s="248"/>
      <c r="F740"/>
      <c r="G740"/>
    </row>
    <row r="741" spans="1:7" ht="15.75" x14ac:dyDescent="0.25">
      <c r="A741"/>
      <c r="B741"/>
      <c r="C741" s="251"/>
      <c r="D741"/>
      <c r="E741" s="248"/>
      <c r="F741"/>
      <c r="G741"/>
    </row>
    <row r="742" spans="1:7" ht="15.75" x14ac:dyDescent="0.25">
      <c r="A742"/>
      <c r="B742"/>
      <c r="C742" s="251"/>
      <c r="D742"/>
      <c r="E742" s="248"/>
      <c r="F742"/>
      <c r="G742"/>
    </row>
    <row r="743" spans="1:7" ht="15.75" x14ac:dyDescent="0.25">
      <c r="A743"/>
      <c r="B743"/>
      <c r="C743" s="251"/>
      <c r="D743"/>
      <c r="E743" s="248"/>
      <c r="F743"/>
      <c r="G743"/>
    </row>
    <row r="744" spans="1:7" ht="15.75" x14ac:dyDescent="0.25">
      <c r="A744"/>
      <c r="B744"/>
      <c r="C744" s="251"/>
      <c r="D744"/>
      <c r="E744" s="248"/>
      <c r="F744"/>
      <c r="G744"/>
    </row>
    <row r="745" spans="1:7" ht="15.75" x14ac:dyDescent="0.25">
      <c r="A745"/>
      <c r="B745"/>
      <c r="C745" s="251"/>
      <c r="D745"/>
      <c r="E745" s="248"/>
      <c r="F745"/>
      <c r="G745"/>
    </row>
    <row r="746" spans="1:7" ht="15.75" x14ac:dyDescent="0.25">
      <c r="A746"/>
      <c r="B746"/>
      <c r="C746" s="251"/>
      <c r="D746"/>
      <c r="E746" s="248"/>
      <c r="F746"/>
      <c r="G746"/>
    </row>
    <row r="747" spans="1:7" ht="15.75" x14ac:dyDescent="0.25">
      <c r="A747"/>
      <c r="B747"/>
      <c r="C747" s="251"/>
      <c r="D747"/>
      <c r="E747" s="248"/>
      <c r="F747"/>
      <c r="G747"/>
    </row>
    <row r="748" spans="1:7" ht="15.75" x14ac:dyDescent="0.25">
      <c r="A748"/>
      <c r="B748"/>
      <c r="C748" s="251"/>
      <c r="D748"/>
      <c r="E748" s="248"/>
      <c r="F748"/>
      <c r="G748"/>
    </row>
    <row r="749" spans="1:7" ht="15.75" x14ac:dyDescent="0.25">
      <c r="A749"/>
      <c r="B749"/>
      <c r="C749" s="251"/>
      <c r="D749"/>
      <c r="E749" s="248"/>
      <c r="F749"/>
      <c r="G749"/>
    </row>
    <row r="750" spans="1:7" ht="15.75" x14ac:dyDescent="0.25">
      <c r="A750"/>
      <c r="B750"/>
      <c r="C750" s="251"/>
      <c r="D750"/>
      <c r="E750" s="248"/>
      <c r="F750"/>
      <c r="G750"/>
    </row>
    <row r="751" spans="1:7" ht="15.75" x14ac:dyDescent="0.25">
      <c r="A751"/>
      <c r="B751"/>
      <c r="C751" s="251"/>
      <c r="D751"/>
      <c r="E751" s="248"/>
      <c r="F751"/>
      <c r="G751"/>
    </row>
    <row r="752" spans="1:7" ht="15.75" x14ac:dyDescent="0.25">
      <c r="A752"/>
      <c r="B752"/>
      <c r="C752" s="251"/>
      <c r="D752"/>
      <c r="E752" s="248"/>
      <c r="F752"/>
      <c r="G752"/>
    </row>
    <row r="753" spans="1:7" ht="15.75" x14ac:dyDescent="0.25">
      <c r="A753"/>
      <c r="B753"/>
      <c r="C753" s="251"/>
      <c r="D753"/>
      <c r="E753" s="248"/>
      <c r="F753"/>
      <c r="G753"/>
    </row>
    <row r="754" spans="1:7" ht="15.75" x14ac:dyDescent="0.25">
      <c r="A754"/>
      <c r="B754"/>
      <c r="C754" s="251"/>
      <c r="D754"/>
      <c r="E754" s="248"/>
      <c r="F754"/>
      <c r="G754"/>
    </row>
    <row r="755" spans="1:7" ht="15.75" x14ac:dyDescent="0.25">
      <c r="A755"/>
      <c r="B755"/>
      <c r="C755" s="251"/>
      <c r="D755"/>
      <c r="E755" s="248"/>
      <c r="F755"/>
      <c r="G755"/>
    </row>
    <row r="756" spans="1:7" ht="15.75" x14ac:dyDescent="0.25">
      <c r="A756"/>
      <c r="B756"/>
      <c r="C756" s="251"/>
      <c r="D756"/>
      <c r="E756" s="248"/>
      <c r="F756"/>
      <c r="G756"/>
    </row>
    <row r="757" spans="1:7" ht="15.75" x14ac:dyDescent="0.25">
      <c r="A757"/>
      <c r="B757"/>
      <c r="C757" s="251"/>
      <c r="D757"/>
      <c r="E757" s="248"/>
      <c r="F757"/>
      <c r="G757"/>
    </row>
    <row r="758" spans="1:7" ht="15.75" x14ac:dyDescent="0.25">
      <c r="A758"/>
      <c r="B758"/>
      <c r="C758" s="251"/>
      <c r="D758"/>
      <c r="E758" s="248"/>
      <c r="F758"/>
      <c r="G758"/>
    </row>
    <row r="759" spans="1:7" ht="15.75" x14ac:dyDescent="0.25">
      <c r="A759"/>
      <c r="B759"/>
      <c r="C759" s="251"/>
      <c r="D759"/>
      <c r="E759" s="248"/>
      <c r="F759"/>
      <c r="G759"/>
    </row>
    <row r="760" spans="1:7" ht="15.75" x14ac:dyDescent="0.25">
      <c r="A760"/>
      <c r="B760"/>
      <c r="C760" s="251"/>
      <c r="D760"/>
      <c r="E760" s="248"/>
      <c r="F760"/>
      <c r="G760"/>
    </row>
    <row r="761" spans="1:7" ht="15.75" x14ac:dyDescent="0.25">
      <c r="A761"/>
      <c r="B761"/>
      <c r="C761" s="251"/>
      <c r="D761"/>
      <c r="E761" s="248"/>
      <c r="F761"/>
      <c r="G761"/>
    </row>
    <row r="762" spans="1:7" ht="15.75" x14ac:dyDescent="0.25">
      <c r="A762"/>
      <c r="B762"/>
      <c r="C762" s="251"/>
      <c r="D762"/>
      <c r="E762" s="248"/>
      <c r="F762"/>
      <c r="G762"/>
    </row>
    <row r="763" spans="1:7" ht="15.75" x14ac:dyDescent="0.25">
      <c r="A763"/>
      <c r="B763"/>
      <c r="C763" s="251"/>
      <c r="D763"/>
      <c r="E763" s="248"/>
      <c r="F763"/>
      <c r="G763"/>
    </row>
    <row r="764" spans="1:7" ht="15.75" x14ac:dyDescent="0.25">
      <c r="A764"/>
      <c r="B764"/>
      <c r="C764" s="251"/>
      <c r="D764"/>
      <c r="E764" s="248"/>
      <c r="F764"/>
      <c r="G764"/>
    </row>
    <row r="765" spans="1:7" ht="15.75" x14ac:dyDescent="0.25">
      <c r="A765"/>
      <c r="B765"/>
      <c r="C765" s="251"/>
      <c r="D765"/>
      <c r="E765" s="248"/>
      <c r="F765"/>
      <c r="G765"/>
    </row>
    <row r="766" spans="1:7" ht="15.75" x14ac:dyDescent="0.25">
      <c r="A766"/>
      <c r="B766"/>
      <c r="C766" s="251"/>
      <c r="D766"/>
      <c r="E766" s="248"/>
      <c r="F766"/>
      <c r="G766"/>
    </row>
    <row r="767" spans="1:7" ht="15.75" x14ac:dyDescent="0.25">
      <c r="A767"/>
      <c r="B767"/>
      <c r="C767" s="251"/>
      <c r="D767"/>
      <c r="E767" s="248"/>
      <c r="F767"/>
      <c r="G767"/>
    </row>
    <row r="768" spans="1:7" ht="15.75" x14ac:dyDescent="0.25">
      <c r="A768"/>
      <c r="B768"/>
      <c r="C768" s="251"/>
      <c r="D768"/>
      <c r="E768" s="248"/>
      <c r="F768"/>
      <c r="G768"/>
    </row>
    <row r="769" spans="1:7" ht="15.75" x14ac:dyDescent="0.25">
      <c r="A769"/>
      <c r="B769"/>
      <c r="C769" s="251"/>
      <c r="D769"/>
      <c r="E769" s="248"/>
      <c r="F769"/>
      <c r="G769"/>
    </row>
    <row r="770" spans="1:7" ht="15.75" x14ac:dyDescent="0.25">
      <c r="A770"/>
      <c r="B770"/>
      <c r="C770" s="251"/>
      <c r="D770"/>
      <c r="E770" s="248"/>
      <c r="F770"/>
      <c r="G770"/>
    </row>
    <row r="771" spans="1:7" ht="15.75" x14ac:dyDescent="0.25">
      <c r="A771"/>
      <c r="B771"/>
      <c r="C771" s="251"/>
      <c r="D771"/>
      <c r="E771" s="248"/>
      <c r="F771"/>
      <c r="G771"/>
    </row>
    <row r="772" spans="1:7" ht="15.75" x14ac:dyDescent="0.25">
      <c r="A772"/>
      <c r="B772"/>
      <c r="C772" s="251"/>
      <c r="D772"/>
      <c r="E772" s="248"/>
      <c r="F772"/>
      <c r="G772"/>
    </row>
    <row r="773" spans="1:7" ht="15.75" x14ac:dyDescent="0.25">
      <c r="A773"/>
      <c r="B773"/>
      <c r="C773" s="251"/>
      <c r="D773"/>
      <c r="E773" s="248"/>
      <c r="F773"/>
      <c r="G773"/>
    </row>
    <row r="774" spans="1:7" ht="15.75" x14ac:dyDescent="0.25">
      <c r="A774"/>
      <c r="B774"/>
      <c r="C774" s="251"/>
      <c r="D774"/>
      <c r="E774" s="248"/>
      <c r="F774"/>
      <c r="G774"/>
    </row>
    <row r="775" spans="1:7" ht="15.75" x14ac:dyDescent="0.25">
      <c r="A775"/>
      <c r="B775"/>
      <c r="C775" s="251"/>
      <c r="D775"/>
      <c r="E775" s="248"/>
      <c r="F775"/>
      <c r="G775"/>
    </row>
    <row r="776" spans="1:7" ht="15.75" x14ac:dyDescent="0.25">
      <c r="A776"/>
      <c r="B776"/>
      <c r="C776" s="251"/>
      <c r="D776"/>
      <c r="E776" s="248"/>
      <c r="F776"/>
      <c r="G776"/>
    </row>
    <row r="777" spans="1:7" ht="15.75" x14ac:dyDescent="0.25">
      <c r="A777"/>
      <c r="B777"/>
      <c r="C777" s="251"/>
      <c r="D777"/>
      <c r="E777" s="248"/>
      <c r="F777"/>
      <c r="G777"/>
    </row>
    <row r="778" spans="1:7" ht="15.75" x14ac:dyDescent="0.25">
      <c r="A778"/>
      <c r="B778"/>
      <c r="C778" s="251"/>
      <c r="D778"/>
      <c r="E778" s="248"/>
      <c r="F778"/>
      <c r="G778"/>
    </row>
    <row r="779" spans="1:7" ht="15.75" x14ac:dyDescent="0.25">
      <c r="A779"/>
      <c r="B779"/>
      <c r="C779" s="251"/>
      <c r="D779"/>
      <c r="E779" s="248"/>
      <c r="F779"/>
      <c r="G779"/>
    </row>
    <row r="780" spans="1:7" ht="15.75" x14ac:dyDescent="0.25">
      <c r="A780"/>
      <c r="B780"/>
      <c r="C780" s="251"/>
      <c r="D780"/>
      <c r="E780" s="248"/>
      <c r="F780"/>
      <c r="G780"/>
    </row>
    <row r="781" spans="1:7" ht="15.75" x14ac:dyDescent="0.25">
      <c r="A781"/>
      <c r="B781"/>
      <c r="C781" s="251"/>
      <c r="D781"/>
      <c r="E781" s="248"/>
      <c r="F781"/>
      <c r="G781"/>
    </row>
    <row r="782" spans="1:7" ht="15.75" x14ac:dyDescent="0.25">
      <c r="A782"/>
      <c r="B782"/>
      <c r="C782" s="251"/>
      <c r="D782"/>
      <c r="E782" s="248"/>
      <c r="F782"/>
      <c r="G782"/>
    </row>
    <row r="783" spans="1:7" ht="15.75" x14ac:dyDescent="0.25">
      <c r="A783"/>
      <c r="B783"/>
      <c r="C783" s="251"/>
      <c r="D783"/>
      <c r="E783" s="248"/>
      <c r="F783"/>
      <c r="G783"/>
    </row>
    <row r="784" spans="1:7" ht="15.75" x14ac:dyDescent="0.25">
      <c r="A784"/>
      <c r="B784"/>
      <c r="C784" s="251"/>
      <c r="D784"/>
      <c r="E784" s="248"/>
      <c r="F784"/>
      <c r="G784"/>
    </row>
    <row r="785" spans="1:7" ht="15.75" x14ac:dyDescent="0.25">
      <c r="A785"/>
      <c r="B785"/>
      <c r="C785" s="251"/>
      <c r="D785"/>
      <c r="E785" s="248"/>
      <c r="F785"/>
      <c r="G785"/>
    </row>
    <row r="786" spans="1:7" ht="15.75" x14ac:dyDescent="0.25">
      <c r="A786"/>
      <c r="B786"/>
      <c r="C786" s="251"/>
      <c r="D786"/>
      <c r="E786" s="248"/>
      <c r="F786"/>
      <c r="G786"/>
    </row>
    <row r="787" spans="1:7" ht="15.75" x14ac:dyDescent="0.25">
      <c r="A787"/>
      <c r="B787"/>
      <c r="C787" s="251"/>
      <c r="D787"/>
      <c r="E787" s="248"/>
      <c r="F787"/>
      <c r="G787"/>
    </row>
    <row r="788" spans="1:7" ht="15.75" x14ac:dyDescent="0.25">
      <c r="A788"/>
      <c r="B788"/>
      <c r="C788" s="251"/>
      <c r="D788"/>
      <c r="E788" s="248"/>
      <c r="F788"/>
      <c r="G788"/>
    </row>
    <row r="789" spans="1:7" ht="15.75" x14ac:dyDescent="0.25">
      <c r="A789"/>
      <c r="B789"/>
      <c r="C789" s="251"/>
      <c r="D789"/>
      <c r="E789" s="248"/>
      <c r="F789"/>
      <c r="G789"/>
    </row>
    <row r="790" spans="1:7" ht="15.75" x14ac:dyDescent="0.25">
      <c r="A790"/>
      <c r="B790"/>
      <c r="C790" s="251"/>
      <c r="D790"/>
      <c r="E790" s="248"/>
      <c r="F790"/>
      <c r="G790"/>
    </row>
    <row r="791" spans="1:7" ht="15.75" x14ac:dyDescent="0.25">
      <c r="A791"/>
      <c r="B791"/>
      <c r="C791" s="251"/>
      <c r="D791"/>
      <c r="E791" s="248"/>
      <c r="F791"/>
      <c r="G791"/>
    </row>
    <row r="792" spans="1:7" ht="15.75" x14ac:dyDescent="0.25">
      <c r="A792"/>
      <c r="B792"/>
      <c r="C792" s="251"/>
      <c r="D792"/>
      <c r="E792" s="248"/>
      <c r="F792"/>
      <c r="G792"/>
    </row>
    <row r="793" spans="1:7" ht="15.75" x14ac:dyDescent="0.25">
      <c r="A793"/>
      <c r="B793"/>
      <c r="C793" s="251"/>
      <c r="D793"/>
      <c r="E793" s="248"/>
      <c r="F793"/>
      <c r="G793"/>
    </row>
    <row r="794" spans="1:7" ht="15.75" x14ac:dyDescent="0.25">
      <c r="A794"/>
      <c r="B794"/>
      <c r="C794" s="251"/>
      <c r="D794"/>
      <c r="E794" s="248"/>
      <c r="F794"/>
      <c r="G794"/>
    </row>
    <row r="795" spans="1:7" ht="15.75" x14ac:dyDescent="0.25">
      <c r="A795"/>
      <c r="B795"/>
      <c r="C795" s="251"/>
      <c r="D795"/>
      <c r="E795" s="248"/>
      <c r="F795"/>
      <c r="G795"/>
    </row>
    <row r="796" spans="1:7" ht="15.75" x14ac:dyDescent="0.25">
      <c r="A796"/>
      <c r="B796"/>
      <c r="C796" s="251"/>
      <c r="D796"/>
      <c r="E796" s="248"/>
      <c r="F796"/>
      <c r="G796"/>
    </row>
    <row r="797" spans="1:7" ht="15.75" x14ac:dyDescent="0.25">
      <c r="A797"/>
      <c r="B797"/>
      <c r="C797" s="251"/>
      <c r="D797"/>
      <c r="E797" s="248"/>
      <c r="F797"/>
      <c r="G797"/>
    </row>
    <row r="798" spans="1:7" ht="15.75" x14ac:dyDescent="0.25">
      <c r="A798"/>
      <c r="B798"/>
      <c r="C798" s="251"/>
      <c r="D798"/>
      <c r="E798" s="248"/>
      <c r="F798"/>
      <c r="G798"/>
    </row>
    <row r="799" spans="1:7" ht="15.75" x14ac:dyDescent="0.25">
      <c r="A799"/>
      <c r="B799"/>
      <c r="C799" s="251"/>
      <c r="D799"/>
      <c r="E799" s="248"/>
      <c r="F799"/>
      <c r="G799"/>
    </row>
    <row r="800" spans="1:7" ht="15.75" x14ac:dyDescent="0.25">
      <c r="A800"/>
      <c r="B800"/>
      <c r="C800" s="251"/>
      <c r="D800"/>
      <c r="E800" s="248"/>
      <c r="F800"/>
      <c r="G800"/>
    </row>
    <row r="801" spans="1:7" ht="15.75" x14ac:dyDescent="0.25">
      <c r="A801"/>
      <c r="B801"/>
      <c r="C801" s="251"/>
      <c r="D801"/>
      <c r="E801" s="248"/>
      <c r="F801"/>
      <c r="G801"/>
    </row>
    <row r="802" spans="1:7" ht="15.75" x14ac:dyDescent="0.25">
      <c r="A802"/>
      <c r="B802"/>
      <c r="C802" s="251"/>
      <c r="D802"/>
      <c r="E802" s="248"/>
      <c r="F802"/>
      <c r="G802"/>
    </row>
    <row r="803" spans="1:7" ht="15.75" x14ac:dyDescent="0.25">
      <c r="A803"/>
      <c r="B803"/>
      <c r="C803" s="251"/>
      <c r="D803"/>
      <c r="E803" s="248"/>
      <c r="F803"/>
      <c r="G803"/>
    </row>
    <row r="804" spans="1:7" ht="15.75" x14ac:dyDescent="0.25">
      <c r="A804"/>
      <c r="B804"/>
      <c r="C804" s="251"/>
      <c r="D804"/>
      <c r="E804" s="248"/>
      <c r="F804"/>
      <c r="G804"/>
    </row>
    <row r="805" spans="1:7" ht="15.75" x14ac:dyDescent="0.25">
      <c r="A805"/>
      <c r="B805"/>
      <c r="C805" s="251"/>
      <c r="D805"/>
      <c r="E805" s="248"/>
      <c r="F805"/>
      <c r="G805"/>
    </row>
    <row r="806" spans="1:7" ht="15.75" x14ac:dyDescent="0.25">
      <c r="A806"/>
      <c r="B806"/>
      <c r="C806" s="251"/>
      <c r="D806"/>
      <c r="E806" s="248"/>
      <c r="F806"/>
      <c r="G806"/>
    </row>
    <row r="807" spans="1:7" ht="15.75" x14ac:dyDescent="0.25">
      <c r="A807"/>
      <c r="B807"/>
      <c r="C807" s="251"/>
      <c r="D807"/>
      <c r="E807" s="248"/>
      <c r="F807"/>
      <c r="G807"/>
    </row>
    <row r="808" spans="1:7" ht="15.75" x14ac:dyDescent="0.25">
      <c r="A808"/>
      <c r="B808"/>
      <c r="C808" s="251"/>
      <c r="D808"/>
      <c r="E808" s="248"/>
      <c r="F808"/>
      <c r="G808"/>
    </row>
    <row r="809" spans="1:7" ht="15.75" x14ac:dyDescent="0.25">
      <c r="A809"/>
      <c r="B809"/>
      <c r="C809" s="251"/>
      <c r="D809"/>
      <c r="E809" s="248"/>
      <c r="F809"/>
      <c r="G809"/>
    </row>
    <row r="810" spans="1:7" ht="15.75" x14ac:dyDescent="0.25">
      <c r="A810"/>
      <c r="B810"/>
      <c r="C810" s="251"/>
      <c r="D810"/>
      <c r="E810" s="248"/>
      <c r="F810"/>
      <c r="G810"/>
    </row>
    <row r="811" spans="1:7" ht="15.75" x14ac:dyDescent="0.25">
      <c r="A811"/>
      <c r="B811"/>
      <c r="C811" s="251"/>
      <c r="D811"/>
      <c r="E811" s="248"/>
      <c r="F811"/>
      <c r="G811"/>
    </row>
    <row r="812" spans="1:7" ht="15.75" x14ac:dyDescent="0.25">
      <c r="A812"/>
      <c r="B812"/>
      <c r="C812" s="251"/>
      <c r="D812"/>
      <c r="E812" s="248"/>
      <c r="F812"/>
      <c r="G812"/>
    </row>
    <row r="813" spans="1:7" ht="15.75" x14ac:dyDescent="0.25">
      <c r="A813"/>
      <c r="B813"/>
      <c r="C813" s="251"/>
      <c r="D813"/>
      <c r="E813" s="248"/>
      <c r="F813"/>
      <c r="G813"/>
    </row>
    <row r="814" spans="1:7" ht="15.75" x14ac:dyDescent="0.25">
      <c r="A814"/>
      <c r="B814"/>
      <c r="C814" s="251"/>
      <c r="D814"/>
      <c r="E814" s="248"/>
      <c r="F814"/>
      <c r="G814"/>
    </row>
    <row r="815" spans="1:7" ht="15.75" x14ac:dyDescent="0.25">
      <c r="A815"/>
      <c r="B815"/>
      <c r="C815" s="251"/>
      <c r="D815"/>
      <c r="E815" s="248"/>
      <c r="F815"/>
      <c r="G815"/>
    </row>
    <row r="816" spans="1:7" ht="15.75" x14ac:dyDescent="0.25">
      <c r="A816"/>
      <c r="B816"/>
      <c r="C816" s="251"/>
      <c r="D816"/>
      <c r="E816" s="248"/>
      <c r="F816"/>
      <c r="G816"/>
    </row>
    <row r="817" spans="1:7" ht="15.75" x14ac:dyDescent="0.25">
      <c r="A817"/>
      <c r="B817"/>
      <c r="C817" s="251"/>
      <c r="D817"/>
      <c r="E817" s="248"/>
      <c r="F817"/>
      <c r="G817"/>
    </row>
    <row r="818" spans="1:7" ht="15.75" x14ac:dyDescent="0.25">
      <c r="A818"/>
      <c r="B818"/>
      <c r="C818" s="251"/>
      <c r="D818"/>
      <c r="E818" s="248"/>
      <c r="F818"/>
      <c r="G818"/>
    </row>
    <row r="819" spans="1:7" ht="15.75" x14ac:dyDescent="0.25">
      <c r="A819"/>
      <c r="B819"/>
      <c r="C819" s="251"/>
      <c r="D819"/>
      <c r="E819" s="248"/>
      <c r="F819"/>
      <c r="G819"/>
    </row>
    <row r="820" spans="1:7" ht="15.75" x14ac:dyDescent="0.25">
      <c r="A820"/>
      <c r="B820"/>
      <c r="C820" s="251"/>
      <c r="D820"/>
      <c r="E820" s="248"/>
      <c r="F820"/>
      <c r="G820"/>
    </row>
    <row r="821" spans="1:7" ht="15.75" x14ac:dyDescent="0.25">
      <c r="A821"/>
      <c r="B821"/>
      <c r="C821" s="251"/>
      <c r="D821"/>
      <c r="E821" s="248"/>
      <c r="F821"/>
      <c r="G821"/>
    </row>
    <row r="822" spans="1:7" ht="15.75" x14ac:dyDescent="0.25">
      <c r="A822"/>
      <c r="B822"/>
      <c r="C822" s="251"/>
      <c r="D822"/>
      <c r="E822" s="248"/>
      <c r="F822"/>
      <c r="G822"/>
    </row>
    <row r="823" spans="1:7" ht="15.75" x14ac:dyDescent="0.25">
      <c r="A823"/>
      <c r="B823"/>
      <c r="C823" s="251"/>
      <c r="D823"/>
      <c r="E823" s="248"/>
      <c r="F823"/>
      <c r="G823"/>
    </row>
    <row r="824" spans="1:7" ht="15.75" x14ac:dyDescent="0.25">
      <c r="A824"/>
      <c r="B824"/>
      <c r="C824" s="251"/>
      <c r="D824"/>
      <c r="E824" s="248"/>
      <c r="F824"/>
      <c r="G824"/>
    </row>
    <row r="825" spans="1:7" ht="15.75" x14ac:dyDescent="0.25">
      <c r="A825"/>
      <c r="B825"/>
      <c r="C825" s="251"/>
      <c r="D825"/>
      <c r="E825" s="248"/>
      <c r="F825"/>
      <c r="G825"/>
    </row>
    <row r="826" spans="1:7" ht="15.75" x14ac:dyDescent="0.25">
      <c r="A826"/>
      <c r="B826"/>
      <c r="C826" s="251"/>
      <c r="D826"/>
      <c r="E826" s="248"/>
      <c r="F826"/>
      <c r="G826"/>
    </row>
    <row r="827" spans="1:7" ht="15.75" x14ac:dyDescent="0.25">
      <c r="A827"/>
      <c r="B827"/>
      <c r="C827" s="251"/>
      <c r="D827"/>
      <c r="E827" s="248"/>
      <c r="F827"/>
      <c r="G827"/>
    </row>
    <row r="828" spans="1:7" ht="15.75" x14ac:dyDescent="0.25">
      <c r="A828"/>
      <c r="B828"/>
      <c r="C828" s="251"/>
      <c r="D828"/>
      <c r="E828" s="248"/>
      <c r="F828"/>
      <c r="G828"/>
    </row>
    <row r="829" spans="1:7" ht="15.75" x14ac:dyDescent="0.25">
      <c r="A829"/>
      <c r="B829"/>
      <c r="C829" s="251"/>
      <c r="D829"/>
      <c r="E829" s="248"/>
      <c r="F829"/>
      <c r="G829"/>
    </row>
    <row r="830" spans="1:7" ht="15.75" x14ac:dyDescent="0.25">
      <c r="A830"/>
      <c r="B830"/>
      <c r="C830" s="251"/>
      <c r="D830"/>
      <c r="E830" s="248"/>
      <c r="F830"/>
      <c r="G830"/>
    </row>
    <row r="831" spans="1:7" ht="15.75" x14ac:dyDescent="0.25">
      <c r="A831"/>
      <c r="B831"/>
      <c r="C831" s="251"/>
      <c r="D831"/>
      <c r="E831" s="248"/>
      <c r="F831"/>
      <c r="G831"/>
    </row>
    <row r="832" spans="1:7" ht="15.75" x14ac:dyDescent="0.25">
      <c r="A832"/>
      <c r="B832"/>
      <c r="C832" s="251"/>
      <c r="D832"/>
      <c r="E832" s="248"/>
      <c r="F832"/>
      <c r="G832"/>
    </row>
    <row r="833" spans="1:7" ht="15.75" x14ac:dyDescent="0.25">
      <c r="A833"/>
      <c r="B833"/>
      <c r="C833" s="251"/>
      <c r="D833"/>
      <c r="E833" s="248"/>
      <c r="F833"/>
      <c r="G833"/>
    </row>
    <row r="834" spans="1:7" ht="15.75" x14ac:dyDescent="0.25">
      <c r="A834"/>
      <c r="B834"/>
      <c r="C834" s="251"/>
      <c r="D834"/>
      <c r="E834" s="248"/>
      <c r="F834"/>
      <c r="G834"/>
    </row>
    <row r="835" spans="1:7" ht="15.75" x14ac:dyDescent="0.25">
      <c r="A835"/>
      <c r="B835"/>
      <c r="C835" s="251"/>
      <c r="D835"/>
      <c r="E835" s="248"/>
      <c r="F835"/>
      <c r="G835"/>
    </row>
    <row r="836" spans="1:7" ht="15.75" x14ac:dyDescent="0.25">
      <c r="A836"/>
      <c r="B836"/>
      <c r="C836" s="251"/>
      <c r="D836"/>
      <c r="E836" s="248"/>
      <c r="F836"/>
      <c r="G836"/>
    </row>
    <row r="837" spans="1:7" ht="15.75" x14ac:dyDescent="0.25">
      <c r="A837"/>
      <c r="B837"/>
      <c r="C837" s="251"/>
      <c r="D837"/>
      <c r="E837" s="248"/>
      <c r="F837"/>
      <c r="G837"/>
    </row>
    <row r="838" spans="1:7" ht="15.75" x14ac:dyDescent="0.25">
      <c r="A838"/>
      <c r="B838"/>
      <c r="C838" s="251"/>
      <c r="D838"/>
      <c r="E838" s="248"/>
      <c r="F838"/>
      <c r="G838"/>
    </row>
    <row r="839" spans="1:7" ht="15.75" x14ac:dyDescent="0.25">
      <c r="A839"/>
      <c r="B839"/>
      <c r="C839" s="251"/>
      <c r="D839"/>
      <c r="E839" s="248"/>
      <c r="F839"/>
      <c r="G839"/>
    </row>
    <row r="840" spans="1:7" ht="15.75" x14ac:dyDescent="0.25">
      <c r="A840"/>
      <c r="B840"/>
      <c r="C840" s="251"/>
      <c r="D840"/>
      <c r="E840" s="248"/>
      <c r="F840"/>
      <c r="G840"/>
    </row>
    <row r="841" spans="1:7" ht="15.75" x14ac:dyDescent="0.25">
      <c r="A841"/>
      <c r="B841"/>
      <c r="C841" s="251"/>
      <c r="D841"/>
      <c r="E841" s="248"/>
      <c r="F841"/>
      <c r="G841"/>
    </row>
    <row r="842" spans="1:7" ht="15.75" x14ac:dyDescent="0.25">
      <c r="A842"/>
      <c r="B842"/>
      <c r="C842" s="251"/>
      <c r="D842"/>
      <c r="E842" s="248"/>
      <c r="F842"/>
      <c r="G842"/>
    </row>
    <row r="843" spans="1:7" ht="15.75" x14ac:dyDescent="0.25">
      <c r="A843"/>
      <c r="B843"/>
      <c r="C843" s="251"/>
      <c r="D843"/>
      <c r="E843" s="248"/>
      <c r="F843"/>
      <c r="G843"/>
    </row>
    <row r="844" spans="1:7" ht="15.75" x14ac:dyDescent="0.25">
      <c r="A844"/>
      <c r="B844"/>
      <c r="C844" s="251"/>
      <c r="D844"/>
      <c r="E844" s="248"/>
      <c r="F844"/>
      <c r="G844"/>
    </row>
    <row r="845" spans="1:7" ht="15.75" x14ac:dyDescent="0.25">
      <c r="A845"/>
      <c r="B845"/>
      <c r="C845" s="251"/>
      <c r="D845"/>
      <c r="E845" s="248"/>
      <c r="F845"/>
      <c r="G845"/>
    </row>
    <row r="846" spans="1:7" ht="15.75" x14ac:dyDescent="0.25">
      <c r="A846"/>
      <c r="B846"/>
      <c r="C846" s="251"/>
      <c r="D846"/>
      <c r="E846" s="248"/>
      <c r="F846"/>
      <c r="G846"/>
    </row>
    <row r="847" spans="1:7" ht="15.75" x14ac:dyDescent="0.25">
      <c r="A847"/>
      <c r="B847"/>
      <c r="C847" s="251"/>
      <c r="D847"/>
      <c r="E847" s="248"/>
      <c r="F847"/>
      <c r="G847"/>
    </row>
    <row r="848" spans="1:7" ht="15.75" x14ac:dyDescent="0.25">
      <c r="A848"/>
      <c r="B848"/>
      <c r="C848" s="251"/>
      <c r="D848"/>
      <c r="E848" s="248"/>
      <c r="F848"/>
      <c r="G848"/>
    </row>
    <row r="849" spans="1:7" ht="15.75" x14ac:dyDescent="0.25">
      <c r="A849"/>
      <c r="B849"/>
      <c r="C849" s="251"/>
      <c r="D849"/>
      <c r="E849" s="248"/>
      <c r="F849"/>
      <c r="G849"/>
    </row>
    <row r="850" spans="1:7" ht="15.75" x14ac:dyDescent="0.25">
      <c r="A850"/>
      <c r="B850"/>
      <c r="C850" s="251"/>
      <c r="D850"/>
      <c r="E850" s="248"/>
      <c r="F850"/>
      <c r="G850"/>
    </row>
    <row r="851" spans="1:7" ht="15.75" x14ac:dyDescent="0.25">
      <c r="A851"/>
      <c r="B851"/>
      <c r="C851" s="251"/>
      <c r="D851"/>
      <c r="E851" s="248"/>
      <c r="F851"/>
      <c r="G851"/>
    </row>
    <row r="852" spans="1:7" ht="15.75" x14ac:dyDescent="0.25">
      <c r="A852"/>
      <c r="B852"/>
      <c r="C852" s="251"/>
      <c r="D852"/>
      <c r="E852" s="248"/>
      <c r="F852"/>
      <c r="G852"/>
    </row>
    <row r="853" spans="1:7" ht="15.75" x14ac:dyDescent="0.25">
      <c r="A853"/>
      <c r="B853"/>
      <c r="C853" s="251"/>
      <c r="D853"/>
      <c r="E853" s="248"/>
      <c r="F853"/>
      <c r="G853"/>
    </row>
    <row r="854" spans="1:7" ht="15.75" x14ac:dyDescent="0.25">
      <c r="A854"/>
      <c r="B854"/>
      <c r="C854" s="251"/>
      <c r="D854"/>
      <c r="E854" s="248"/>
      <c r="F854"/>
      <c r="G854"/>
    </row>
    <row r="855" spans="1:7" ht="15.75" x14ac:dyDescent="0.25">
      <c r="A855"/>
      <c r="B855"/>
      <c r="C855" s="251"/>
      <c r="D855"/>
      <c r="E855" s="248"/>
      <c r="F855"/>
      <c r="G855"/>
    </row>
    <row r="856" spans="1:7" ht="15.75" x14ac:dyDescent="0.25">
      <c r="A856"/>
      <c r="B856"/>
      <c r="C856" s="251"/>
      <c r="D856"/>
      <c r="E856" s="248"/>
      <c r="F856"/>
      <c r="G856"/>
    </row>
    <row r="857" spans="1:7" ht="15.75" x14ac:dyDescent="0.25">
      <c r="A857"/>
      <c r="B857"/>
      <c r="C857" s="251"/>
      <c r="D857"/>
      <c r="E857" s="248"/>
      <c r="F857"/>
      <c r="G857"/>
    </row>
    <row r="858" spans="1:7" ht="15.75" x14ac:dyDescent="0.25">
      <c r="A858"/>
      <c r="B858"/>
      <c r="C858" s="251"/>
      <c r="D858"/>
      <c r="E858" s="248"/>
      <c r="F858"/>
      <c r="G858"/>
    </row>
    <row r="859" spans="1:7" ht="15.75" x14ac:dyDescent="0.25">
      <c r="A859"/>
      <c r="B859"/>
      <c r="C859" s="251"/>
      <c r="D859"/>
      <c r="E859" s="248"/>
      <c r="F859"/>
      <c r="G859"/>
    </row>
    <row r="860" spans="1:7" ht="15.75" x14ac:dyDescent="0.25">
      <c r="A860"/>
      <c r="B860"/>
      <c r="C860" s="251"/>
      <c r="D860"/>
      <c r="E860" s="248"/>
      <c r="F860"/>
      <c r="G860"/>
    </row>
    <row r="861" spans="1:7" ht="15.75" x14ac:dyDescent="0.25">
      <c r="A861"/>
      <c r="B861"/>
      <c r="C861" s="251"/>
      <c r="D861"/>
      <c r="E861" s="248"/>
      <c r="F861"/>
      <c r="G861"/>
    </row>
    <row r="862" spans="1:7" ht="15.75" x14ac:dyDescent="0.25">
      <c r="A862"/>
      <c r="B862"/>
      <c r="C862" s="251"/>
      <c r="D862"/>
      <c r="E862" s="248"/>
      <c r="F862"/>
      <c r="G862"/>
    </row>
    <row r="863" spans="1:7" ht="15.75" x14ac:dyDescent="0.25">
      <c r="A863"/>
      <c r="B863"/>
      <c r="C863" s="251"/>
      <c r="D863"/>
      <c r="E863" s="248"/>
      <c r="F863"/>
      <c r="G863"/>
    </row>
    <row r="864" spans="1:7" ht="15.75" x14ac:dyDescent="0.25">
      <c r="A864"/>
      <c r="B864"/>
      <c r="C864" s="251"/>
      <c r="D864"/>
      <c r="E864" s="248"/>
      <c r="F864"/>
      <c r="G864"/>
    </row>
    <row r="865" spans="1:7" ht="15.75" x14ac:dyDescent="0.25">
      <c r="A865"/>
      <c r="B865"/>
      <c r="C865" s="251"/>
      <c r="D865"/>
      <c r="E865" s="248"/>
      <c r="F865"/>
      <c r="G865"/>
    </row>
    <row r="866" spans="1:7" ht="15.75" x14ac:dyDescent="0.25">
      <c r="A866"/>
      <c r="B866"/>
      <c r="C866" s="251"/>
      <c r="D866"/>
      <c r="E866" s="248"/>
      <c r="F866"/>
      <c r="G866"/>
    </row>
    <row r="867" spans="1:7" ht="15.75" x14ac:dyDescent="0.25">
      <c r="A867"/>
      <c r="B867"/>
      <c r="C867" s="251"/>
      <c r="D867"/>
      <c r="E867" s="248"/>
      <c r="F867"/>
      <c r="G867"/>
    </row>
    <row r="868" spans="1:7" ht="15.75" x14ac:dyDescent="0.25">
      <c r="A868"/>
      <c r="B868"/>
      <c r="C868" s="251"/>
      <c r="D868"/>
      <c r="E868" s="248"/>
      <c r="F868"/>
      <c r="G868"/>
    </row>
    <row r="869" spans="1:7" ht="15.75" x14ac:dyDescent="0.25">
      <c r="A869"/>
      <c r="B869"/>
      <c r="C869" s="251"/>
      <c r="D869"/>
      <c r="E869" s="248"/>
      <c r="F869"/>
      <c r="G869"/>
    </row>
    <row r="870" spans="1:7" ht="15.75" x14ac:dyDescent="0.25">
      <c r="A870"/>
      <c r="B870"/>
      <c r="C870" s="251"/>
      <c r="D870"/>
      <c r="E870" s="248"/>
      <c r="F870"/>
      <c r="G870"/>
    </row>
    <row r="871" spans="1:7" ht="15.75" x14ac:dyDescent="0.25">
      <c r="A871"/>
      <c r="B871"/>
      <c r="C871" s="251"/>
      <c r="D871"/>
      <c r="E871" s="248"/>
      <c r="F871"/>
      <c r="G871"/>
    </row>
    <row r="872" spans="1:7" ht="15.75" x14ac:dyDescent="0.25">
      <c r="A872"/>
      <c r="B872"/>
      <c r="C872" s="251"/>
      <c r="D872"/>
      <c r="E872" s="248"/>
      <c r="F872"/>
      <c r="G872"/>
    </row>
    <row r="873" spans="1:7" ht="15.75" x14ac:dyDescent="0.25">
      <c r="A873"/>
      <c r="B873"/>
      <c r="C873" s="251"/>
      <c r="D873"/>
      <c r="E873" s="248"/>
      <c r="F873"/>
      <c r="G873"/>
    </row>
    <row r="874" spans="1:7" ht="15.75" x14ac:dyDescent="0.25">
      <c r="A874"/>
      <c r="B874"/>
      <c r="C874" s="251"/>
      <c r="D874"/>
      <c r="E874" s="248"/>
      <c r="F874"/>
      <c r="G874"/>
    </row>
    <row r="875" spans="1:7" ht="15.75" x14ac:dyDescent="0.25">
      <c r="A875"/>
      <c r="B875"/>
      <c r="C875" s="251"/>
      <c r="D875"/>
      <c r="E875" s="248"/>
      <c r="F875"/>
      <c r="G875"/>
    </row>
    <row r="876" spans="1:7" ht="15.75" x14ac:dyDescent="0.25">
      <c r="A876"/>
      <c r="B876"/>
      <c r="C876" s="251"/>
      <c r="D876"/>
      <c r="E876" s="248"/>
      <c r="F876"/>
      <c r="G876"/>
    </row>
    <row r="877" spans="1:7" ht="15.75" x14ac:dyDescent="0.25">
      <c r="A877"/>
      <c r="B877"/>
      <c r="C877" s="251"/>
      <c r="D877"/>
      <c r="E877" s="248"/>
      <c r="F877"/>
      <c r="G877"/>
    </row>
    <row r="878" spans="1:7" ht="15.75" x14ac:dyDescent="0.25">
      <c r="A878"/>
      <c r="B878"/>
      <c r="C878" s="251"/>
      <c r="D878"/>
      <c r="E878" s="248"/>
      <c r="F878"/>
      <c r="G878"/>
    </row>
    <row r="879" spans="1:7" ht="15.75" x14ac:dyDescent="0.25">
      <c r="A879"/>
      <c r="B879"/>
      <c r="C879" s="251"/>
      <c r="D879"/>
      <c r="E879" s="248"/>
      <c r="F879"/>
      <c r="G879"/>
    </row>
    <row r="880" spans="1:7" ht="15.75" x14ac:dyDescent="0.25">
      <c r="A880"/>
      <c r="B880"/>
      <c r="C880" s="251"/>
      <c r="D880"/>
      <c r="E880" s="248"/>
      <c r="F880"/>
      <c r="G880"/>
    </row>
    <row r="881" spans="1:7" ht="15.75" x14ac:dyDescent="0.25">
      <c r="A881"/>
      <c r="B881"/>
      <c r="C881" s="251"/>
      <c r="D881"/>
      <c r="E881" s="248"/>
      <c r="F881"/>
      <c r="G881"/>
    </row>
    <row r="882" spans="1:7" ht="15.75" x14ac:dyDescent="0.25">
      <c r="A882"/>
      <c r="B882"/>
      <c r="C882" s="251"/>
      <c r="D882"/>
      <c r="E882" s="248"/>
      <c r="F882"/>
      <c r="G882"/>
    </row>
    <row r="883" spans="1:7" ht="15.75" x14ac:dyDescent="0.25">
      <c r="A883"/>
      <c r="B883"/>
      <c r="C883" s="251"/>
      <c r="D883"/>
      <c r="E883" s="248"/>
      <c r="F883"/>
      <c r="G883"/>
    </row>
    <row r="884" spans="1:7" ht="15.75" x14ac:dyDescent="0.25">
      <c r="A884"/>
      <c r="B884"/>
      <c r="C884" s="251"/>
      <c r="D884"/>
      <c r="E884" s="248"/>
      <c r="F884"/>
      <c r="G884"/>
    </row>
    <row r="885" spans="1:7" ht="15.75" x14ac:dyDescent="0.25">
      <c r="A885"/>
      <c r="B885"/>
      <c r="C885" s="251"/>
      <c r="D885"/>
      <c r="E885" s="248"/>
      <c r="F885"/>
      <c r="G885"/>
    </row>
    <row r="886" spans="1:7" ht="15.75" x14ac:dyDescent="0.25">
      <c r="A886"/>
      <c r="B886"/>
      <c r="C886" s="251"/>
      <c r="D886"/>
      <c r="E886" s="248"/>
      <c r="F886"/>
      <c r="G886"/>
    </row>
    <row r="887" spans="1:7" ht="15.75" x14ac:dyDescent="0.25">
      <c r="A887"/>
      <c r="B887"/>
      <c r="C887" s="251"/>
      <c r="D887"/>
      <c r="E887" s="248"/>
      <c r="F887"/>
      <c r="G887"/>
    </row>
    <row r="888" spans="1:7" ht="15.75" x14ac:dyDescent="0.25">
      <c r="A888"/>
      <c r="B888"/>
      <c r="C888" s="251"/>
      <c r="D888"/>
      <c r="E888" s="248"/>
      <c r="F888"/>
      <c r="G888"/>
    </row>
    <row r="889" spans="1:7" ht="15.75" x14ac:dyDescent="0.25">
      <c r="A889"/>
      <c r="B889"/>
      <c r="C889" s="251"/>
      <c r="D889"/>
      <c r="E889" s="248"/>
      <c r="F889"/>
      <c r="G889"/>
    </row>
    <row r="890" spans="1:7" ht="15.75" x14ac:dyDescent="0.25">
      <c r="A890"/>
      <c r="B890"/>
      <c r="C890" s="251"/>
      <c r="D890"/>
      <c r="E890" s="248"/>
      <c r="F890"/>
      <c r="G890"/>
    </row>
    <row r="891" spans="1:7" ht="15.75" x14ac:dyDescent="0.25">
      <c r="A891"/>
      <c r="B891"/>
      <c r="C891" s="251"/>
      <c r="D891"/>
      <c r="E891" s="248"/>
      <c r="F891"/>
      <c r="G891"/>
    </row>
    <row r="892" spans="1:7" ht="15.75" x14ac:dyDescent="0.25">
      <c r="A892"/>
      <c r="B892"/>
      <c r="C892" s="251"/>
      <c r="D892"/>
      <c r="E892" s="248"/>
      <c r="F892"/>
      <c r="G892"/>
    </row>
    <row r="893" spans="1:7" ht="15.75" x14ac:dyDescent="0.25">
      <c r="A893"/>
      <c r="B893"/>
      <c r="C893" s="251"/>
      <c r="D893"/>
      <c r="E893" s="248"/>
      <c r="F893"/>
      <c r="G893"/>
    </row>
    <row r="894" spans="1:7" ht="15.75" x14ac:dyDescent="0.25">
      <c r="A894"/>
      <c r="B894"/>
      <c r="C894" s="251"/>
      <c r="D894"/>
      <c r="E894" s="248"/>
      <c r="F894"/>
      <c r="G894"/>
    </row>
    <row r="895" spans="1:7" ht="15.75" x14ac:dyDescent="0.25">
      <c r="A895"/>
      <c r="B895"/>
      <c r="C895" s="251"/>
      <c r="D895"/>
      <c r="E895" s="248"/>
      <c r="F895"/>
      <c r="G895"/>
    </row>
    <row r="896" spans="1:7" ht="15.75" x14ac:dyDescent="0.25">
      <c r="A896"/>
      <c r="B896"/>
      <c r="C896" s="251"/>
      <c r="D896"/>
      <c r="E896" s="248"/>
      <c r="F896"/>
      <c r="G896"/>
    </row>
    <row r="897" spans="1:7" ht="15.75" x14ac:dyDescent="0.25">
      <c r="A897"/>
      <c r="B897"/>
      <c r="C897" s="251"/>
      <c r="D897"/>
      <c r="E897" s="248"/>
      <c r="F897"/>
      <c r="G897"/>
    </row>
    <row r="898" spans="1:7" ht="15.75" x14ac:dyDescent="0.25">
      <c r="A898"/>
      <c r="B898"/>
      <c r="C898" s="251"/>
      <c r="D898"/>
      <c r="E898" s="248"/>
      <c r="F898"/>
      <c r="G898"/>
    </row>
    <row r="899" spans="1:7" ht="15.75" x14ac:dyDescent="0.25">
      <c r="A899"/>
      <c r="B899"/>
      <c r="C899" s="251"/>
      <c r="D899"/>
      <c r="E899" s="248"/>
      <c r="F899"/>
      <c r="G899"/>
    </row>
    <row r="900" spans="1:7" ht="15.75" x14ac:dyDescent="0.25">
      <c r="A900"/>
      <c r="B900"/>
      <c r="C900" s="251"/>
      <c r="D900"/>
      <c r="E900" s="248"/>
      <c r="F900"/>
      <c r="G900"/>
    </row>
    <row r="901" spans="1:7" ht="15.75" x14ac:dyDescent="0.25">
      <c r="A901"/>
      <c r="B901"/>
      <c r="C901" s="251"/>
      <c r="D901"/>
      <c r="E901" s="248"/>
      <c r="F901"/>
      <c r="G901"/>
    </row>
    <row r="902" spans="1:7" ht="15.75" x14ac:dyDescent="0.25">
      <c r="A902"/>
      <c r="B902"/>
      <c r="C902" s="251"/>
      <c r="D902"/>
      <c r="E902" s="248"/>
      <c r="F902"/>
      <c r="G902"/>
    </row>
    <row r="903" spans="1:7" ht="15.75" x14ac:dyDescent="0.25">
      <c r="A903"/>
      <c r="B903"/>
      <c r="C903" s="251"/>
      <c r="D903"/>
      <c r="E903" s="248"/>
      <c r="F903"/>
      <c r="G903"/>
    </row>
    <row r="904" spans="1:7" ht="15.75" x14ac:dyDescent="0.25">
      <c r="A904"/>
      <c r="B904"/>
      <c r="C904" s="251"/>
      <c r="D904"/>
      <c r="E904" s="248"/>
      <c r="F904"/>
      <c r="G904"/>
    </row>
    <row r="905" spans="1:7" ht="15.75" x14ac:dyDescent="0.25">
      <c r="A905"/>
      <c r="B905"/>
      <c r="C905" s="251"/>
      <c r="D905"/>
      <c r="E905" s="248"/>
      <c r="F905"/>
      <c r="G905"/>
    </row>
    <row r="906" spans="1:7" ht="15.75" x14ac:dyDescent="0.25">
      <c r="A906"/>
      <c r="B906"/>
      <c r="C906" s="251"/>
      <c r="D906"/>
      <c r="E906" s="248"/>
      <c r="F906"/>
      <c r="G906"/>
    </row>
    <row r="907" spans="1:7" ht="15.75" x14ac:dyDescent="0.25">
      <c r="A907"/>
      <c r="B907"/>
      <c r="C907" s="251"/>
      <c r="D907"/>
      <c r="E907" s="248"/>
      <c r="F907"/>
      <c r="G907"/>
    </row>
    <row r="908" spans="1:7" ht="15.75" x14ac:dyDescent="0.25">
      <c r="A908"/>
      <c r="B908"/>
      <c r="C908" s="251"/>
      <c r="D908"/>
      <c r="E908" s="248"/>
      <c r="F908"/>
      <c r="G908"/>
    </row>
    <row r="909" spans="1:7" ht="15.75" x14ac:dyDescent="0.25">
      <c r="A909"/>
      <c r="B909"/>
      <c r="C909" s="251"/>
      <c r="D909"/>
      <c r="E909" s="248"/>
      <c r="F909"/>
      <c r="G909"/>
    </row>
    <row r="910" spans="1:7" ht="15.75" x14ac:dyDescent="0.25">
      <c r="A910"/>
      <c r="B910"/>
      <c r="C910" s="251"/>
      <c r="D910"/>
      <c r="E910" s="248"/>
      <c r="F910"/>
      <c r="G910"/>
    </row>
    <row r="911" spans="1:7" ht="15.75" x14ac:dyDescent="0.25">
      <c r="A911"/>
      <c r="B911"/>
      <c r="C911" s="251"/>
      <c r="D911"/>
      <c r="E911" s="248"/>
      <c r="F911"/>
      <c r="G911"/>
    </row>
    <row r="912" spans="1:7" ht="15.75" x14ac:dyDescent="0.25">
      <c r="A912"/>
      <c r="B912"/>
      <c r="C912" s="251"/>
      <c r="D912"/>
      <c r="E912" s="248"/>
      <c r="F912"/>
      <c r="G912"/>
    </row>
    <row r="913" spans="1:7" ht="15.75" x14ac:dyDescent="0.25">
      <c r="A913"/>
      <c r="B913"/>
      <c r="C913" s="251"/>
      <c r="D913"/>
      <c r="E913" s="248"/>
      <c r="F913"/>
      <c r="G913"/>
    </row>
    <row r="914" spans="1:7" ht="15.75" x14ac:dyDescent="0.25">
      <c r="A914"/>
      <c r="B914"/>
      <c r="C914" s="251"/>
      <c r="D914"/>
      <c r="E914" s="248"/>
      <c r="F914"/>
      <c r="G914"/>
    </row>
    <row r="915" spans="1:7" ht="15.75" x14ac:dyDescent="0.25">
      <c r="A915"/>
      <c r="B915"/>
      <c r="C915" s="251"/>
      <c r="D915"/>
      <c r="E915" s="248"/>
      <c r="F915"/>
      <c r="G915"/>
    </row>
    <row r="916" spans="1:7" ht="15.75" x14ac:dyDescent="0.25">
      <c r="A916"/>
      <c r="B916"/>
      <c r="C916" s="251"/>
      <c r="D916"/>
      <c r="E916" s="248"/>
      <c r="F916"/>
      <c r="G916"/>
    </row>
    <row r="917" spans="1:7" ht="15.75" x14ac:dyDescent="0.25">
      <c r="A917"/>
      <c r="B917"/>
      <c r="C917" s="251"/>
      <c r="D917"/>
      <c r="E917" s="248"/>
      <c r="F917"/>
      <c r="G917"/>
    </row>
    <row r="918" spans="1:7" ht="15.75" x14ac:dyDescent="0.25">
      <c r="A918"/>
      <c r="B918"/>
      <c r="C918" s="251"/>
      <c r="D918"/>
      <c r="E918" s="248"/>
      <c r="F918"/>
      <c r="G918"/>
    </row>
    <row r="919" spans="1:7" ht="15.75" x14ac:dyDescent="0.25">
      <c r="A919"/>
      <c r="B919"/>
      <c r="C919" s="251"/>
      <c r="D919"/>
      <c r="E919" s="248"/>
      <c r="F919"/>
      <c r="G919"/>
    </row>
    <row r="920" spans="1:7" ht="15.75" x14ac:dyDescent="0.25">
      <c r="A920"/>
      <c r="B920"/>
      <c r="C920" s="251"/>
      <c r="D920"/>
      <c r="E920" s="248"/>
      <c r="F920"/>
      <c r="G920"/>
    </row>
    <row r="921" spans="1:7" ht="15.75" x14ac:dyDescent="0.25">
      <c r="A921"/>
      <c r="B921"/>
      <c r="C921" s="251"/>
      <c r="D921"/>
      <c r="E921" s="248"/>
      <c r="F921"/>
      <c r="G921"/>
    </row>
    <row r="922" spans="1:7" ht="15.75" x14ac:dyDescent="0.25">
      <c r="A922"/>
      <c r="B922"/>
      <c r="C922" s="251"/>
      <c r="D922"/>
      <c r="E922" s="248"/>
      <c r="F922"/>
      <c r="G922"/>
    </row>
    <row r="923" spans="1:7" ht="15.75" x14ac:dyDescent="0.25">
      <c r="A923"/>
      <c r="B923"/>
      <c r="C923" s="251"/>
      <c r="D923"/>
      <c r="E923" s="248"/>
      <c r="F923"/>
      <c r="G923"/>
    </row>
    <row r="924" spans="1:7" ht="15.75" x14ac:dyDescent="0.25">
      <c r="A924"/>
      <c r="B924"/>
      <c r="C924" s="251"/>
      <c r="D924"/>
      <c r="E924" s="248"/>
      <c r="F924"/>
      <c r="G924"/>
    </row>
    <row r="925" spans="1:7" ht="15.75" x14ac:dyDescent="0.25">
      <c r="A925"/>
      <c r="B925"/>
      <c r="C925" s="251"/>
      <c r="D925"/>
      <c r="E925" s="248"/>
      <c r="F925"/>
      <c r="G925"/>
    </row>
    <row r="926" spans="1:7" ht="15.75" x14ac:dyDescent="0.25">
      <c r="A926"/>
      <c r="B926"/>
      <c r="C926" s="251"/>
      <c r="D926"/>
      <c r="E926" s="248"/>
      <c r="F926"/>
      <c r="G926"/>
    </row>
    <row r="927" spans="1:7" ht="15.75" x14ac:dyDescent="0.25">
      <c r="A927"/>
      <c r="B927"/>
      <c r="C927" s="251"/>
      <c r="D927"/>
      <c r="E927" s="248"/>
      <c r="F927"/>
      <c r="G927"/>
    </row>
    <row r="928" spans="1:7" ht="15.75" x14ac:dyDescent="0.25">
      <c r="A928"/>
      <c r="B928"/>
      <c r="C928" s="251"/>
      <c r="D928"/>
      <c r="E928" s="248"/>
      <c r="F928"/>
      <c r="G928"/>
    </row>
    <row r="929" spans="1:7" ht="15.75" x14ac:dyDescent="0.25">
      <c r="A929"/>
      <c r="B929"/>
      <c r="C929" s="251"/>
      <c r="D929"/>
      <c r="E929" s="248"/>
      <c r="F929"/>
      <c r="G929"/>
    </row>
    <row r="930" spans="1:7" ht="15.75" x14ac:dyDescent="0.25">
      <c r="A930"/>
      <c r="B930"/>
      <c r="C930" s="251"/>
      <c r="D930"/>
      <c r="E930" s="248"/>
      <c r="F930"/>
      <c r="G930"/>
    </row>
    <row r="931" spans="1:7" ht="15.75" x14ac:dyDescent="0.25">
      <c r="A931"/>
      <c r="B931"/>
      <c r="C931" s="251"/>
      <c r="D931"/>
      <c r="E931" s="248"/>
      <c r="F931"/>
      <c r="G931"/>
    </row>
    <row r="932" spans="1:7" ht="15.75" x14ac:dyDescent="0.25">
      <c r="A932"/>
      <c r="B932"/>
      <c r="C932" s="251"/>
      <c r="D932"/>
      <c r="E932" s="248"/>
      <c r="F932"/>
      <c r="G932"/>
    </row>
    <row r="933" spans="1:7" ht="15.75" x14ac:dyDescent="0.25">
      <c r="A933"/>
      <c r="B933"/>
      <c r="C933" s="251"/>
      <c r="D933"/>
      <c r="E933" s="248"/>
      <c r="F933"/>
      <c r="G933"/>
    </row>
    <row r="934" spans="1:7" ht="15.75" x14ac:dyDescent="0.25">
      <c r="A934"/>
      <c r="B934"/>
      <c r="C934" s="251"/>
      <c r="D934"/>
      <c r="E934" s="248"/>
      <c r="F934"/>
      <c r="G934"/>
    </row>
    <row r="935" spans="1:7" ht="15.75" x14ac:dyDescent="0.25">
      <c r="A935"/>
      <c r="B935"/>
      <c r="C935" s="251"/>
      <c r="D935"/>
      <c r="E935" s="248"/>
      <c r="F935"/>
      <c r="G935"/>
    </row>
    <row r="936" spans="1:7" ht="15.75" x14ac:dyDescent="0.25">
      <c r="A936"/>
      <c r="B936"/>
      <c r="C936" s="251"/>
      <c r="D936"/>
      <c r="E936" s="248"/>
      <c r="F936"/>
      <c r="G936"/>
    </row>
    <row r="937" spans="1:7" ht="15.75" x14ac:dyDescent="0.25">
      <c r="A937"/>
      <c r="B937"/>
      <c r="C937" s="251"/>
      <c r="D937"/>
      <c r="E937" s="248"/>
      <c r="F937"/>
      <c r="G937"/>
    </row>
    <row r="938" spans="1:7" ht="15.75" x14ac:dyDescent="0.25">
      <c r="A938"/>
      <c r="B938"/>
      <c r="C938" s="251"/>
      <c r="D938"/>
      <c r="E938" s="248"/>
      <c r="F938"/>
      <c r="G938"/>
    </row>
    <row r="939" spans="1:7" ht="15.75" x14ac:dyDescent="0.25">
      <c r="A939"/>
      <c r="B939"/>
      <c r="C939" s="251"/>
      <c r="D939"/>
      <c r="E939" s="248"/>
      <c r="F939"/>
      <c r="G939"/>
    </row>
    <row r="940" spans="1:7" ht="15.75" x14ac:dyDescent="0.25">
      <c r="A940"/>
      <c r="B940"/>
      <c r="C940" s="251"/>
      <c r="D940"/>
      <c r="E940" s="248"/>
      <c r="F940"/>
      <c r="G940"/>
    </row>
    <row r="941" spans="1:7" ht="15.75" x14ac:dyDescent="0.25">
      <c r="A941"/>
      <c r="B941"/>
      <c r="C941" s="251"/>
      <c r="D941"/>
      <c r="E941" s="248"/>
      <c r="F941"/>
      <c r="G941"/>
    </row>
    <row r="942" spans="1:7" ht="15.75" x14ac:dyDescent="0.25">
      <c r="A942"/>
      <c r="B942"/>
      <c r="C942" s="251"/>
      <c r="D942"/>
      <c r="E942" s="248"/>
      <c r="F942"/>
      <c r="G942"/>
    </row>
    <row r="943" spans="1:7" ht="15.75" x14ac:dyDescent="0.25">
      <c r="A943"/>
      <c r="B943"/>
      <c r="C943" s="251"/>
      <c r="D943"/>
      <c r="E943" s="248"/>
      <c r="F943"/>
      <c r="G943"/>
    </row>
    <row r="944" spans="1:7" ht="15.75" x14ac:dyDescent="0.25">
      <c r="A944"/>
      <c r="B944"/>
      <c r="C944" s="251"/>
      <c r="D944"/>
      <c r="E944" s="248"/>
      <c r="F944"/>
      <c r="G944"/>
    </row>
    <row r="945" spans="1:7" ht="15.75" x14ac:dyDescent="0.25">
      <c r="A945"/>
      <c r="B945"/>
      <c r="C945" s="251"/>
      <c r="D945"/>
      <c r="E945" s="248"/>
      <c r="F945"/>
      <c r="G945"/>
    </row>
    <row r="946" spans="1:7" ht="15.75" x14ac:dyDescent="0.25">
      <c r="A946"/>
      <c r="B946"/>
      <c r="C946" s="251"/>
      <c r="D946"/>
      <c r="E946" s="248"/>
      <c r="F946"/>
      <c r="G946"/>
    </row>
    <row r="947" spans="1:7" ht="15.75" x14ac:dyDescent="0.25">
      <c r="A947"/>
      <c r="B947"/>
      <c r="C947" s="251"/>
      <c r="D947"/>
      <c r="E947" s="248"/>
      <c r="F947"/>
      <c r="G947"/>
    </row>
    <row r="948" spans="1:7" ht="15.75" x14ac:dyDescent="0.25">
      <c r="A948"/>
      <c r="B948"/>
      <c r="C948" s="251"/>
      <c r="D948"/>
      <c r="E948" s="248"/>
      <c r="F948"/>
      <c r="G948"/>
    </row>
    <row r="949" spans="1:7" ht="15.75" x14ac:dyDescent="0.25">
      <c r="A949"/>
      <c r="B949"/>
      <c r="C949" s="251"/>
      <c r="D949"/>
      <c r="E949" s="248"/>
      <c r="F949"/>
      <c r="G949"/>
    </row>
    <row r="950" spans="1:7" ht="15.75" x14ac:dyDescent="0.25">
      <c r="A950"/>
      <c r="B950"/>
      <c r="C950" s="251"/>
      <c r="D950"/>
      <c r="E950" s="248"/>
      <c r="F950"/>
      <c r="G950"/>
    </row>
    <row r="951" spans="1:7" ht="15.75" x14ac:dyDescent="0.25">
      <c r="A951"/>
      <c r="B951"/>
      <c r="C951" s="251"/>
      <c r="D951"/>
      <c r="E951" s="248"/>
      <c r="F951"/>
      <c r="G951"/>
    </row>
    <row r="952" spans="1:7" ht="15.75" x14ac:dyDescent="0.25">
      <c r="A952"/>
      <c r="B952"/>
      <c r="C952" s="251"/>
      <c r="D952"/>
      <c r="E952" s="248"/>
      <c r="F952"/>
      <c r="G952"/>
    </row>
    <row r="953" spans="1:7" ht="15.75" x14ac:dyDescent="0.25">
      <c r="A953"/>
      <c r="B953"/>
      <c r="C953" s="251"/>
      <c r="D953"/>
      <c r="E953" s="248"/>
      <c r="F953"/>
      <c r="G953"/>
    </row>
    <row r="954" spans="1:7" ht="15.75" x14ac:dyDescent="0.25">
      <c r="A954"/>
      <c r="B954"/>
      <c r="C954" s="251"/>
      <c r="D954"/>
      <c r="E954" s="248"/>
      <c r="F954"/>
      <c r="G954"/>
    </row>
    <row r="955" spans="1:7" ht="15.75" x14ac:dyDescent="0.25">
      <c r="A955"/>
      <c r="B955"/>
      <c r="C955" s="251"/>
      <c r="D955"/>
      <c r="E955" s="248"/>
      <c r="F955"/>
      <c r="G955"/>
    </row>
    <row r="956" spans="1:7" ht="15.75" x14ac:dyDescent="0.25">
      <c r="A956"/>
      <c r="B956"/>
      <c r="C956" s="251"/>
      <c r="D956"/>
      <c r="E956" s="248"/>
      <c r="F956"/>
      <c r="G956"/>
    </row>
    <row r="957" spans="1:7" ht="15.75" x14ac:dyDescent="0.25">
      <c r="A957"/>
      <c r="B957"/>
      <c r="C957" s="251"/>
      <c r="D957"/>
      <c r="E957" s="248"/>
      <c r="F957"/>
      <c r="G957"/>
    </row>
    <row r="958" spans="1:7" ht="15.75" x14ac:dyDescent="0.25">
      <c r="A958"/>
      <c r="B958"/>
      <c r="C958" s="251"/>
      <c r="D958"/>
      <c r="E958" s="248"/>
      <c r="F958"/>
      <c r="G958"/>
    </row>
    <row r="959" spans="1:7" ht="15.75" x14ac:dyDescent="0.25">
      <c r="A959"/>
      <c r="B959"/>
      <c r="C959" s="251"/>
      <c r="D959"/>
      <c r="E959" s="248"/>
      <c r="F959"/>
      <c r="G959"/>
    </row>
    <row r="960" spans="1:7" ht="15.75" x14ac:dyDescent="0.25">
      <c r="A960"/>
      <c r="B960"/>
      <c r="C960" s="251"/>
      <c r="D960"/>
      <c r="E960" s="248"/>
      <c r="F960"/>
      <c r="G960"/>
    </row>
    <row r="961" spans="1:7" ht="15.75" x14ac:dyDescent="0.25">
      <c r="A961"/>
      <c r="B961"/>
      <c r="C961" s="251"/>
      <c r="D961"/>
      <c r="E961" s="248"/>
      <c r="F961"/>
      <c r="G961"/>
    </row>
    <row r="962" spans="1:7" ht="15.75" x14ac:dyDescent="0.25">
      <c r="A962"/>
      <c r="B962"/>
      <c r="C962" s="251"/>
      <c r="D962"/>
      <c r="E962" s="248"/>
      <c r="F962"/>
      <c r="G962"/>
    </row>
    <row r="963" spans="1:7" ht="15.75" x14ac:dyDescent="0.25">
      <c r="A963"/>
      <c r="B963"/>
      <c r="C963" s="251"/>
      <c r="D963"/>
      <c r="E963" s="248"/>
      <c r="F963"/>
      <c r="G963"/>
    </row>
    <row r="964" spans="1:7" ht="15.75" x14ac:dyDescent="0.25">
      <c r="A964"/>
      <c r="B964"/>
      <c r="C964" s="251"/>
      <c r="D964"/>
      <c r="E964" s="248"/>
      <c r="F964"/>
      <c r="G964"/>
    </row>
    <row r="965" spans="1:7" ht="15.75" x14ac:dyDescent="0.25">
      <c r="A965"/>
      <c r="B965"/>
      <c r="C965" s="251"/>
      <c r="D965"/>
      <c r="E965" s="248"/>
      <c r="F965"/>
      <c r="G965"/>
    </row>
    <row r="966" spans="1:7" ht="15.75" x14ac:dyDescent="0.25">
      <c r="A966"/>
      <c r="B966"/>
      <c r="C966" s="251"/>
      <c r="D966"/>
      <c r="E966" s="248"/>
      <c r="F966"/>
      <c r="G966"/>
    </row>
    <row r="967" spans="1:7" ht="15.75" x14ac:dyDescent="0.25">
      <c r="A967"/>
      <c r="B967"/>
      <c r="C967" s="251"/>
      <c r="D967"/>
      <c r="E967" s="248"/>
      <c r="F967"/>
      <c r="G967"/>
    </row>
    <row r="968" spans="1:7" ht="15.75" x14ac:dyDescent="0.25">
      <c r="A968"/>
      <c r="B968"/>
      <c r="C968" s="251"/>
      <c r="D968"/>
      <c r="E968" s="248"/>
      <c r="F968"/>
      <c r="G968"/>
    </row>
    <row r="969" spans="1:7" ht="15.75" x14ac:dyDescent="0.25">
      <c r="A969"/>
      <c r="B969"/>
      <c r="C969" s="251"/>
      <c r="D969"/>
      <c r="E969" s="248"/>
      <c r="F969"/>
      <c r="G969"/>
    </row>
    <row r="970" spans="1:7" ht="15.75" x14ac:dyDescent="0.25">
      <c r="A970"/>
      <c r="B970"/>
      <c r="C970" s="251"/>
      <c r="D970"/>
      <c r="E970" s="248"/>
      <c r="F970"/>
      <c r="G970"/>
    </row>
    <row r="971" spans="1:7" ht="15.75" x14ac:dyDescent="0.25">
      <c r="A971"/>
      <c r="B971"/>
      <c r="C971" s="251"/>
      <c r="D971"/>
      <c r="E971" s="248"/>
      <c r="F971"/>
      <c r="G971"/>
    </row>
    <row r="972" spans="1:7" ht="15.75" x14ac:dyDescent="0.25">
      <c r="A972"/>
      <c r="B972"/>
      <c r="C972" s="251"/>
      <c r="D972"/>
      <c r="E972" s="248"/>
      <c r="F972"/>
      <c r="G972"/>
    </row>
    <row r="973" spans="1:7" ht="15.75" x14ac:dyDescent="0.25">
      <c r="A973"/>
      <c r="B973"/>
      <c r="C973" s="251"/>
      <c r="D973"/>
      <c r="E973" s="248"/>
      <c r="F973"/>
      <c r="G973"/>
    </row>
    <row r="974" spans="1:7" ht="15.75" x14ac:dyDescent="0.25">
      <c r="A974"/>
      <c r="B974"/>
      <c r="C974" s="251"/>
      <c r="D974"/>
      <c r="E974" s="248"/>
      <c r="F974"/>
      <c r="G974"/>
    </row>
    <row r="975" spans="1:7" ht="15.75" x14ac:dyDescent="0.25">
      <c r="A975"/>
      <c r="B975"/>
      <c r="C975" s="251"/>
      <c r="D975"/>
      <c r="E975" s="248"/>
      <c r="F975"/>
      <c r="G975"/>
    </row>
    <row r="976" spans="1:7" ht="15.75" x14ac:dyDescent="0.25">
      <c r="A976"/>
      <c r="B976"/>
      <c r="C976" s="251"/>
      <c r="D976"/>
      <c r="E976" s="248"/>
      <c r="F976"/>
      <c r="G976"/>
    </row>
    <row r="977" spans="1:7" ht="15.75" x14ac:dyDescent="0.25">
      <c r="A977"/>
      <c r="B977"/>
      <c r="C977" s="251"/>
      <c r="D977"/>
      <c r="E977" s="248"/>
      <c r="F977"/>
      <c r="G977"/>
    </row>
    <row r="978" spans="1:7" ht="15.75" x14ac:dyDescent="0.25">
      <c r="A978"/>
      <c r="B978"/>
      <c r="C978" s="251"/>
      <c r="D978"/>
      <c r="E978" s="248"/>
      <c r="F978"/>
      <c r="G978"/>
    </row>
    <row r="979" spans="1:7" ht="15.75" x14ac:dyDescent="0.25">
      <c r="A979"/>
      <c r="B979"/>
      <c r="C979" s="251"/>
      <c r="D979"/>
      <c r="E979" s="248"/>
      <c r="F979"/>
      <c r="G979"/>
    </row>
    <row r="980" spans="1:7" ht="15.75" x14ac:dyDescent="0.25">
      <c r="A980"/>
      <c r="B980"/>
      <c r="C980" s="251"/>
      <c r="D980"/>
      <c r="E980" s="248"/>
      <c r="F980"/>
      <c r="G980"/>
    </row>
    <row r="981" spans="1:7" ht="15.75" x14ac:dyDescent="0.25">
      <c r="A981"/>
      <c r="B981"/>
      <c r="C981" s="251"/>
      <c r="D981"/>
      <c r="E981" s="248"/>
      <c r="F981"/>
      <c r="G981"/>
    </row>
    <row r="982" spans="1:7" ht="15.75" x14ac:dyDescent="0.25">
      <c r="A982"/>
      <c r="B982"/>
      <c r="C982" s="251"/>
      <c r="D982"/>
      <c r="E982" s="248"/>
      <c r="F982"/>
      <c r="G982"/>
    </row>
    <row r="983" spans="1:7" ht="15.75" x14ac:dyDescent="0.25">
      <c r="A983"/>
      <c r="B983"/>
      <c r="C983" s="251"/>
      <c r="D983"/>
      <c r="E983" s="248"/>
      <c r="F983"/>
      <c r="G983"/>
    </row>
    <row r="984" spans="1:7" ht="15.75" x14ac:dyDescent="0.25">
      <c r="A984"/>
      <c r="B984"/>
      <c r="C984" s="251"/>
      <c r="D984"/>
      <c r="E984" s="248"/>
      <c r="F984"/>
      <c r="G984"/>
    </row>
    <row r="985" spans="1:7" ht="15.75" x14ac:dyDescent="0.25">
      <c r="A985"/>
      <c r="B985"/>
      <c r="C985" s="251"/>
      <c r="D985"/>
      <c r="E985" s="248"/>
      <c r="F985"/>
      <c r="G985"/>
    </row>
    <row r="986" spans="1:7" ht="15.75" x14ac:dyDescent="0.25">
      <c r="A986"/>
      <c r="B986"/>
      <c r="C986" s="251"/>
      <c r="D986"/>
      <c r="E986" s="248"/>
      <c r="F986"/>
      <c r="G986"/>
    </row>
    <row r="987" spans="1:7" ht="15.75" x14ac:dyDescent="0.25">
      <c r="A987"/>
      <c r="B987"/>
      <c r="C987" s="251"/>
      <c r="D987"/>
      <c r="E987" s="248"/>
      <c r="F987"/>
      <c r="G987"/>
    </row>
    <row r="988" spans="1:7" ht="15.75" x14ac:dyDescent="0.25">
      <c r="A988"/>
      <c r="B988"/>
      <c r="C988" s="251"/>
      <c r="D988"/>
      <c r="E988" s="248"/>
      <c r="F988"/>
      <c r="G988"/>
    </row>
    <row r="989" spans="1:7" ht="15.75" x14ac:dyDescent="0.25">
      <c r="A989"/>
      <c r="B989"/>
      <c r="C989" s="251"/>
      <c r="D989"/>
      <c r="E989" s="248"/>
      <c r="F989"/>
      <c r="G989"/>
    </row>
    <row r="990" spans="1:7" ht="15.75" x14ac:dyDescent="0.25">
      <c r="A990"/>
      <c r="B990"/>
      <c r="C990" s="251"/>
      <c r="D990"/>
      <c r="E990" s="248"/>
      <c r="F990"/>
      <c r="G990"/>
    </row>
    <row r="991" spans="1:7" ht="15.75" x14ac:dyDescent="0.25">
      <c r="A991"/>
      <c r="B991"/>
      <c r="C991" s="251"/>
      <c r="D991"/>
      <c r="E991" s="248"/>
      <c r="F991"/>
      <c r="G991"/>
    </row>
    <row r="992" spans="1:7" ht="15.75" x14ac:dyDescent="0.25">
      <c r="A992"/>
      <c r="B992"/>
      <c r="C992" s="251"/>
      <c r="D992"/>
      <c r="E992" s="248"/>
      <c r="F992"/>
      <c r="G992"/>
    </row>
    <row r="993" spans="1:7" ht="15.75" x14ac:dyDescent="0.25">
      <c r="A993"/>
      <c r="B993"/>
      <c r="C993" s="251"/>
      <c r="D993"/>
      <c r="E993" s="248"/>
      <c r="F993"/>
      <c r="G993"/>
    </row>
    <row r="994" spans="1:7" ht="15.75" x14ac:dyDescent="0.25">
      <c r="A994"/>
      <c r="B994"/>
      <c r="C994" s="251"/>
      <c r="D994"/>
      <c r="E994" s="248"/>
      <c r="F994"/>
      <c r="G994"/>
    </row>
    <row r="995" spans="1:7" ht="15.75" x14ac:dyDescent="0.25">
      <c r="A995"/>
      <c r="B995"/>
      <c r="C995" s="251"/>
      <c r="D995"/>
      <c r="E995" s="248"/>
      <c r="F995"/>
      <c r="G995"/>
    </row>
    <row r="996" spans="1:7" ht="15.75" x14ac:dyDescent="0.25">
      <c r="A996"/>
      <c r="B996"/>
      <c r="C996" s="251"/>
      <c r="D996"/>
      <c r="E996" s="248"/>
      <c r="F996"/>
      <c r="G996"/>
    </row>
    <row r="997" spans="1:7" ht="15.75" x14ac:dyDescent="0.25">
      <c r="A997"/>
      <c r="B997"/>
      <c r="C997" s="251"/>
      <c r="D997"/>
      <c r="E997" s="248"/>
      <c r="F997"/>
      <c r="G997"/>
    </row>
    <row r="998" spans="1:7" ht="15.75" x14ac:dyDescent="0.25">
      <c r="A998"/>
      <c r="B998"/>
      <c r="C998" s="251"/>
      <c r="D998"/>
      <c r="E998" s="248"/>
      <c r="F998"/>
      <c r="G998"/>
    </row>
    <row r="999" spans="1:7" ht="15.75" x14ac:dyDescent="0.25">
      <c r="A999"/>
      <c r="B999"/>
      <c r="C999" s="251"/>
      <c r="D999"/>
      <c r="E999" s="248"/>
      <c r="F999"/>
      <c r="G999"/>
    </row>
    <row r="1000" spans="1:7" ht="15.75" x14ac:dyDescent="0.25">
      <c r="A1000"/>
      <c r="B1000"/>
      <c r="C1000" s="251"/>
      <c r="D1000"/>
      <c r="E1000" s="248"/>
      <c r="F1000"/>
      <c r="G1000"/>
    </row>
    <row r="1001" spans="1:7" ht="15.75" x14ac:dyDescent="0.25">
      <c r="A1001"/>
      <c r="B1001"/>
      <c r="C1001" s="251"/>
      <c r="D1001"/>
      <c r="E1001" s="248"/>
      <c r="F1001"/>
      <c r="G1001"/>
    </row>
    <row r="1002" spans="1:7" ht="15.75" x14ac:dyDescent="0.25">
      <c r="A1002"/>
      <c r="B1002"/>
      <c r="C1002" s="251"/>
      <c r="D1002"/>
      <c r="E1002" s="248"/>
      <c r="F1002"/>
      <c r="G1002"/>
    </row>
    <row r="1003" spans="1:7" ht="15.75" x14ac:dyDescent="0.25">
      <c r="A1003"/>
      <c r="B1003"/>
      <c r="C1003" s="251"/>
      <c r="D1003"/>
      <c r="E1003" s="248"/>
      <c r="F1003"/>
      <c r="G1003"/>
    </row>
    <row r="1004" spans="1:7" ht="15.75" x14ac:dyDescent="0.25">
      <c r="A1004"/>
      <c r="B1004"/>
      <c r="C1004" s="251"/>
      <c r="D1004"/>
      <c r="E1004" s="248"/>
      <c r="F1004"/>
      <c r="G1004"/>
    </row>
    <row r="1005" spans="1:7" ht="15.75" x14ac:dyDescent="0.25">
      <c r="A1005"/>
      <c r="B1005"/>
      <c r="C1005" s="251"/>
      <c r="D1005"/>
      <c r="E1005" s="248"/>
      <c r="F1005"/>
      <c r="G1005"/>
    </row>
    <row r="1006" spans="1:7" ht="15.75" x14ac:dyDescent="0.25">
      <c r="A1006"/>
      <c r="B1006"/>
      <c r="C1006" s="251"/>
      <c r="D1006"/>
      <c r="E1006" s="248"/>
      <c r="F1006"/>
      <c r="G1006"/>
    </row>
    <row r="1007" spans="1:7" ht="15.75" x14ac:dyDescent="0.25">
      <c r="A1007"/>
      <c r="B1007"/>
      <c r="C1007" s="251"/>
      <c r="D1007"/>
      <c r="E1007" s="248"/>
      <c r="F1007"/>
      <c r="G1007"/>
    </row>
    <row r="1008" spans="1:7" ht="15.75" x14ac:dyDescent="0.25">
      <c r="A1008"/>
      <c r="B1008"/>
      <c r="C1008" s="251"/>
      <c r="D1008"/>
      <c r="E1008" s="248"/>
      <c r="F1008"/>
      <c r="G1008"/>
    </row>
    <row r="1009" spans="1:7" ht="15.75" x14ac:dyDescent="0.25">
      <c r="A1009"/>
      <c r="B1009"/>
      <c r="C1009" s="251"/>
      <c r="D1009"/>
      <c r="E1009" s="248"/>
      <c r="F1009"/>
      <c r="G1009"/>
    </row>
    <row r="1010" spans="1:7" ht="15.75" x14ac:dyDescent="0.25">
      <c r="A1010"/>
      <c r="B1010"/>
      <c r="C1010" s="251"/>
      <c r="D1010"/>
      <c r="E1010" s="248"/>
      <c r="F1010"/>
      <c r="G1010"/>
    </row>
    <row r="1011" spans="1:7" ht="15.75" x14ac:dyDescent="0.25">
      <c r="A1011"/>
      <c r="B1011"/>
      <c r="C1011" s="251"/>
      <c r="D1011"/>
      <c r="E1011" s="248"/>
      <c r="F1011"/>
      <c r="G1011"/>
    </row>
    <row r="1012" spans="1:7" ht="15.75" x14ac:dyDescent="0.25">
      <c r="A1012"/>
      <c r="B1012"/>
      <c r="C1012" s="251"/>
      <c r="D1012"/>
      <c r="E1012" s="248"/>
      <c r="F1012"/>
      <c r="G1012"/>
    </row>
    <row r="1013" spans="1:7" ht="15.75" x14ac:dyDescent="0.25">
      <c r="A1013"/>
      <c r="B1013"/>
      <c r="C1013" s="251"/>
      <c r="D1013"/>
      <c r="E1013" s="248"/>
      <c r="F1013"/>
      <c r="G1013"/>
    </row>
    <row r="1014" spans="1:7" ht="15.75" x14ac:dyDescent="0.25">
      <c r="A1014"/>
      <c r="B1014"/>
      <c r="C1014" s="251"/>
      <c r="D1014"/>
      <c r="E1014" s="248"/>
      <c r="F1014"/>
      <c r="G1014"/>
    </row>
    <row r="1015" spans="1:7" ht="15.75" x14ac:dyDescent="0.25">
      <c r="A1015"/>
      <c r="B1015"/>
      <c r="C1015" s="251"/>
      <c r="D1015"/>
      <c r="E1015" s="248"/>
      <c r="F1015"/>
      <c r="G1015"/>
    </row>
    <row r="1016" spans="1:7" ht="15.75" x14ac:dyDescent="0.25">
      <c r="A1016"/>
      <c r="B1016"/>
      <c r="C1016" s="251"/>
      <c r="D1016"/>
      <c r="E1016" s="248"/>
      <c r="F1016"/>
      <c r="G1016"/>
    </row>
    <row r="1017" spans="1:7" ht="15.75" x14ac:dyDescent="0.25">
      <c r="A1017"/>
      <c r="B1017"/>
      <c r="C1017" s="251"/>
      <c r="D1017"/>
      <c r="E1017" s="248"/>
      <c r="F1017"/>
      <c r="G1017"/>
    </row>
    <row r="1018" spans="1:7" ht="15.75" x14ac:dyDescent="0.25">
      <c r="A1018"/>
      <c r="B1018"/>
      <c r="C1018" s="251"/>
      <c r="D1018"/>
      <c r="E1018" s="248"/>
      <c r="F1018"/>
      <c r="G1018"/>
    </row>
    <row r="1019" spans="1:7" ht="15.75" x14ac:dyDescent="0.25">
      <c r="A1019"/>
      <c r="B1019"/>
      <c r="C1019" s="251"/>
      <c r="D1019"/>
      <c r="E1019" s="248"/>
      <c r="F1019"/>
      <c r="G1019"/>
    </row>
    <row r="1020" spans="1:7" ht="15.75" x14ac:dyDescent="0.25">
      <c r="A1020"/>
      <c r="B1020"/>
      <c r="C1020" s="251"/>
      <c r="D1020"/>
      <c r="E1020" s="248"/>
      <c r="F1020"/>
      <c r="G1020"/>
    </row>
    <row r="1021" spans="1:7" ht="15.75" x14ac:dyDescent="0.25">
      <c r="A1021"/>
      <c r="B1021"/>
      <c r="C1021" s="251"/>
      <c r="D1021"/>
      <c r="E1021" s="248"/>
      <c r="F1021"/>
      <c r="G1021"/>
    </row>
    <row r="1022" spans="1:7" ht="15.75" x14ac:dyDescent="0.25">
      <c r="A1022"/>
      <c r="B1022"/>
      <c r="C1022" s="251"/>
      <c r="D1022"/>
      <c r="E1022" s="248"/>
      <c r="F1022"/>
      <c r="G1022"/>
    </row>
    <row r="1023" spans="1:7" ht="15.75" x14ac:dyDescent="0.25">
      <c r="A1023"/>
      <c r="B1023"/>
      <c r="C1023" s="251"/>
      <c r="D1023"/>
      <c r="E1023" s="248"/>
      <c r="F1023"/>
      <c r="G1023"/>
    </row>
    <row r="1024" spans="1:7" ht="15.75" x14ac:dyDescent="0.25">
      <c r="A1024"/>
      <c r="B1024"/>
      <c r="C1024" s="251"/>
      <c r="D1024"/>
      <c r="E1024" s="248"/>
      <c r="F1024"/>
      <c r="G1024"/>
    </row>
    <row r="1025" spans="1:7" ht="15.75" x14ac:dyDescent="0.25">
      <c r="A1025"/>
      <c r="B1025"/>
      <c r="C1025" s="251"/>
      <c r="D1025"/>
      <c r="E1025" s="248"/>
      <c r="F1025"/>
      <c r="G1025"/>
    </row>
    <row r="1026" spans="1:7" ht="15.75" x14ac:dyDescent="0.25">
      <c r="A1026"/>
      <c r="B1026"/>
      <c r="C1026" s="251"/>
      <c r="D1026"/>
      <c r="E1026" s="248"/>
      <c r="F1026"/>
      <c r="G1026"/>
    </row>
    <row r="1027" spans="1:7" ht="15.75" x14ac:dyDescent="0.25">
      <c r="A1027"/>
      <c r="B1027"/>
      <c r="C1027" s="251"/>
      <c r="D1027"/>
      <c r="E1027" s="248"/>
      <c r="F1027"/>
      <c r="G1027"/>
    </row>
    <row r="1028" spans="1:7" ht="15.75" x14ac:dyDescent="0.25">
      <c r="A1028"/>
      <c r="B1028"/>
      <c r="C1028" s="251"/>
      <c r="D1028"/>
      <c r="E1028" s="248"/>
      <c r="F1028"/>
      <c r="G1028"/>
    </row>
    <row r="1029" spans="1:7" ht="15.75" x14ac:dyDescent="0.25">
      <c r="A1029"/>
      <c r="B1029"/>
      <c r="C1029" s="251"/>
      <c r="D1029"/>
      <c r="E1029" s="248"/>
      <c r="F1029"/>
      <c r="G1029"/>
    </row>
    <row r="1030" spans="1:7" ht="15.75" x14ac:dyDescent="0.25">
      <c r="A1030"/>
      <c r="B1030"/>
      <c r="C1030" s="251"/>
      <c r="D1030"/>
      <c r="E1030" s="248"/>
      <c r="F1030"/>
      <c r="G1030"/>
    </row>
    <row r="1031" spans="1:7" ht="15.75" x14ac:dyDescent="0.25">
      <c r="A1031"/>
      <c r="B1031"/>
      <c r="C1031" s="251"/>
      <c r="D1031"/>
      <c r="E1031" s="248"/>
      <c r="F1031"/>
      <c r="G1031"/>
    </row>
    <row r="1032" spans="1:7" ht="15.75" x14ac:dyDescent="0.25">
      <c r="A1032"/>
      <c r="B1032"/>
      <c r="C1032" s="251"/>
      <c r="D1032"/>
      <c r="E1032" s="248"/>
      <c r="F1032"/>
      <c r="G1032"/>
    </row>
    <row r="1033" spans="1:7" ht="15.75" x14ac:dyDescent="0.25">
      <c r="A1033"/>
      <c r="B1033"/>
      <c r="C1033" s="251"/>
      <c r="D1033"/>
      <c r="E1033" s="248"/>
      <c r="F1033"/>
      <c r="G1033"/>
    </row>
    <row r="1034" spans="1:7" ht="15.75" x14ac:dyDescent="0.25">
      <c r="A1034"/>
      <c r="B1034"/>
      <c r="C1034" s="251"/>
      <c r="D1034"/>
      <c r="E1034" s="248"/>
      <c r="F1034"/>
      <c r="G1034"/>
    </row>
    <row r="1035" spans="1:7" ht="15.75" x14ac:dyDescent="0.25">
      <c r="A1035"/>
      <c r="B1035"/>
      <c r="C1035" s="251"/>
      <c r="D1035"/>
      <c r="E1035" s="248"/>
      <c r="F1035"/>
      <c r="G1035"/>
    </row>
    <row r="1036" spans="1:7" ht="15.75" x14ac:dyDescent="0.25">
      <c r="A1036"/>
      <c r="B1036"/>
      <c r="C1036" s="251"/>
      <c r="D1036"/>
      <c r="E1036" s="248"/>
      <c r="F1036"/>
      <c r="G1036"/>
    </row>
    <row r="1037" spans="1:7" ht="15.75" x14ac:dyDescent="0.25">
      <c r="A1037"/>
      <c r="B1037"/>
      <c r="C1037" s="251"/>
      <c r="D1037"/>
      <c r="E1037" s="248"/>
      <c r="F1037"/>
      <c r="G1037"/>
    </row>
    <row r="1038" spans="1:7" ht="15.75" x14ac:dyDescent="0.25">
      <c r="A1038"/>
      <c r="B1038"/>
      <c r="C1038" s="251"/>
      <c r="D1038"/>
      <c r="E1038" s="248"/>
      <c r="F1038"/>
      <c r="G1038"/>
    </row>
    <row r="1039" spans="1:7" ht="15.75" x14ac:dyDescent="0.25">
      <c r="A1039"/>
      <c r="B1039"/>
      <c r="C1039" s="251"/>
      <c r="D1039"/>
      <c r="E1039" s="248"/>
      <c r="F1039"/>
      <c r="G1039"/>
    </row>
    <row r="1040" spans="1:7" ht="15.75" x14ac:dyDescent="0.25">
      <c r="A1040"/>
      <c r="B1040"/>
      <c r="C1040" s="251"/>
      <c r="D1040"/>
      <c r="E1040" s="248"/>
      <c r="F1040"/>
      <c r="G1040"/>
    </row>
    <row r="1041" spans="1:7" ht="15.75" x14ac:dyDescent="0.25">
      <c r="A1041"/>
      <c r="B1041"/>
      <c r="C1041" s="251"/>
      <c r="D1041"/>
      <c r="E1041" s="248"/>
      <c r="F1041"/>
      <c r="G1041"/>
    </row>
    <row r="1042" spans="1:7" ht="15.75" x14ac:dyDescent="0.25">
      <c r="A1042"/>
      <c r="B1042"/>
      <c r="C1042" s="251"/>
      <c r="D1042"/>
      <c r="E1042" s="248"/>
      <c r="F1042"/>
      <c r="G1042"/>
    </row>
    <row r="1043" spans="1:7" ht="15.75" x14ac:dyDescent="0.25">
      <c r="A1043"/>
      <c r="B1043"/>
      <c r="C1043" s="251"/>
      <c r="D1043"/>
      <c r="E1043" s="248"/>
      <c r="F1043"/>
      <c r="G1043"/>
    </row>
    <row r="1044" spans="1:7" ht="15.75" x14ac:dyDescent="0.25">
      <c r="A1044"/>
      <c r="B1044"/>
      <c r="C1044" s="251"/>
      <c r="D1044"/>
      <c r="E1044" s="248"/>
      <c r="F1044"/>
      <c r="G1044"/>
    </row>
    <row r="1045" spans="1:7" ht="15.75" x14ac:dyDescent="0.25">
      <c r="A1045"/>
      <c r="B1045"/>
      <c r="C1045" s="251"/>
      <c r="D1045"/>
      <c r="E1045" s="248"/>
      <c r="F1045"/>
      <c r="G1045"/>
    </row>
    <row r="1046" spans="1:7" ht="15.75" x14ac:dyDescent="0.25">
      <c r="A1046"/>
      <c r="B1046"/>
      <c r="C1046" s="251"/>
      <c r="D1046"/>
      <c r="E1046" s="248"/>
      <c r="F1046"/>
      <c r="G1046"/>
    </row>
    <row r="1047" spans="1:7" ht="15.75" x14ac:dyDescent="0.25">
      <c r="A1047"/>
      <c r="B1047"/>
      <c r="C1047" s="251"/>
      <c r="D1047"/>
      <c r="E1047" s="248"/>
      <c r="F1047"/>
      <c r="G1047"/>
    </row>
    <row r="1048" spans="1:7" ht="15.75" x14ac:dyDescent="0.25">
      <c r="A1048"/>
      <c r="B1048"/>
      <c r="C1048" s="251"/>
      <c r="D1048"/>
      <c r="E1048" s="248"/>
      <c r="F1048"/>
      <c r="G1048"/>
    </row>
    <row r="1049" spans="1:7" ht="15.75" x14ac:dyDescent="0.25">
      <c r="A1049"/>
      <c r="B1049"/>
      <c r="C1049" s="251"/>
      <c r="D1049"/>
      <c r="E1049" s="248"/>
      <c r="F1049"/>
      <c r="G1049"/>
    </row>
    <row r="1050" spans="1:7" ht="15.75" x14ac:dyDescent="0.25">
      <c r="A1050"/>
      <c r="B1050"/>
      <c r="C1050" s="251"/>
      <c r="D1050"/>
      <c r="E1050" s="248"/>
      <c r="F1050"/>
      <c r="G1050"/>
    </row>
    <row r="1051" spans="1:7" ht="15.75" x14ac:dyDescent="0.25">
      <c r="A1051"/>
      <c r="B1051"/>
      <c r="C1051" s="251"/>
      <c r="D1051"/>
      <c r="E1051" s="248"/>
      <c r="F1051"/>
      <c r="G1051"/>
    </row>
    <row r="1052" spans="1:7" ht="15.75" x14ac:dyDescent="0.25">
      <c r="A1052"/>
      <c r="B1052"/>
      <c r="C1052" s="251"/>
      <c r="D1052"/>
      <c r="E1052" s="248"/>
      <c r="F1052"/>
      <c r="G1052"/>
    </row>
    <row r="1053" spans="1:7" ht="15.75" x14ac:dyDescent="0.25">
      <c r="A1053"/>
      <c r="B1053"/>
      <c r="C1053" s="251"/>
      <c r="D1053"/>
      <c r="E1053" s="248"/>
      <c r="F1053"/>
      <c r="G1053"/>
    </row>
    <row r="1054" spans="1:7" ht="15.75" x14ac:dyDescent="0.25">
      <c r="A1054"/>
      <c r="B1054"/>
      <c r="C1054" s="251"/>
      <c r="D1054"/>
      <c r="E1054" s="248"/>
      <c r="F1054"/>
      <c r="G1054"/>
    </row>
    <row r="1055" spans="1:7" ht="15.75" x14ac:dyDescent="0.25">
      <c r="A1055"/>
      <c r="B1055"/>
      <c r="C1055" s="251"/>
      <c r="D1055"/>
      <c r="E1055" s="248"/>
      <c r="F1055"/>
      <c r="G1055"/>
    </row>
    <row r="1056" spans="1:7" ht="15.75" x14ac:dyDescent="0.25">
      <c r="A1056"/>
      <c r="B1056"/>
      <c r="C1056" s="251"/>
      <c r="D1056"/>
      <c r="E1056" s="248"/>
      <c r="F1056"/>
      <c r="G1056"/>
    </row>
    <row r="1057" spans="1:7" ht="15.75" x14ac:dyDescent="0.25">
      <c r="A1057"/>
      <c r="B1057"/>
      <c r="C1057" s="251"/>
      <c r="D1057"/>
      <c r="E1057" s="248"/>
      <c r="F1057"/>
      <c r="G1057"/>
    </row>
    <row r="1058" spans="1:7" ht="15.75" x14ac:dyDescent="0.25">
      <c r="A1058"/>
      <c r="B1058"/>
      <c r="C1058" s="251"/>
      <c r="D1058"/>
      <c r="E1058" s="248"/>
      <c r="F1058"/>
      <c r="G1058"/>
    </row>
    <row r="1059" spans="1:7" ht="15.75" x14ac:dyDescent="0.25">
      <c r="A1059"/>
      <c r="B1059"/>
      <c r="C1059" s="251"/>
      <c r="D1059"/>
      <c r="E1059" s="248"/>
      <c r="F1059"/>
      <c r="G1059"/>
    </row>
    <row r="1060" spans="1:7" ht="15.75" x14ac:dyDescent="0.25">
      <c r="A1060"/>
      <c r="B1060"/>
      <c r="C1060" s="251"/>
      <c r="D1060"/>
      <c r="E1060" s="248"/>
      <c r="F1060"/>
      <c r="G1060"/>
    </row>
    <row r="1061" spans="1:7" ht="15.75" x14ac:dyDescent="0.25">
      <c r="A1061"/>
      <c r="B1061"/>
      <c r="C1061" s="251"/>
      <c r="D1061"/>
      <c r="E1061" s="248"/>
      <c r="F1061"/>
      <c r="G1061"/>
    </row>
    <row r="1062" spans="1:7" ht="15.75" x14ac:dyDescent="0.25">
      <c r="A1062"/>
      <c r="B1062"/>
      <c r="C1062" s="251"/>
      <c r="D1062"/>
      <c r="E1062" s="248"/>
      <c r="F1062"/>
      <c r="G1062"/>
    </row>
    <row r="1063" spans="1:7" ht="15.75" x14ac:dyDescent="0.25">
      <c r="A1063"/>
      <c r="B1063"/>
      <c r="C1063" s="251"/>
      <c r="D1063"/>
      <c r="E1063" s="248"/>
      <c r="F1063"/>
      <c r="G1063"/>
    </row>
    <row r="1064" spans="1:7" ht="15.75" x14ac:dyDescent="0.25">
      <c r="A1064"/>
      <c r="B1064"/>
      <c r="C1064" s="251"/>
      <c r="D1064"/>
      <c r="E1064" s="248"/>
      <c r="F1064"/>
      <c r="G1064"/>
    </row>
    <row r="1065" spans="1:7" ht="15.75" x14ac:dyDescent="0.25">
      <c r="A1065"/>
      <c r="B1065"/>
      <c r="C1065" s="251"/>
      <c r="D1065"/>
      <c r="E1065" s="248"/>
      <c r="F1065"/>
      <c r="G1065"/>
    </row>
    <row r="1066" spans="1:7" ht="15.75" x14ac:dyDescent="0.25">
      <c r="A1066"/>
      <c r="B1066"/>
      <c r="C1066" s="251"/>
      <c r="D1066"/>
      <c r="E1066" s="248"/>
      <c r="F1066"/>
      <c r="G1066"/>
    </row>
    <row r="1067" spans="1:7" ht="15.75" x14ac:dyDescent="0.25">
      <c r="A1067"/>
      <c r="B1067"/>
      <c r="C1067" s="251"/>
      <c r="D1067"/>
      <c r="E1067" s="248"/>
      <c r="F1067"/>
      <c r="G1067"/>
    </row>
    <row r="1068" spans="1:7" ht="15.75" x14ac:dyDescent="0.25">
      <c r="A1068"/>
      <c r="B1068"/>
      <c r="C1068" s="251"/>
      <c r="D1068"/>
      <c r="E1068" s="248"/>
      <c r="F1068"/>
      <c r="G1068"/>
    </row>
    <row r="1069" spans="1:7" ht="15.75" x14ac:dyDescent="0.25">
      <c r="A1069"/>
      <c r="B1069"/>
      <c r="C1069" s="251"/>
      <c r="D1069"/>
      <c r="E1069" s="248"/>
      <c r="F1069"/>
      <c r="G1069"/>
    </row>
    <row r="1070" spans="1:7" ht="15.75" x14ac:dyDescent="0.25">
      <c r="A1070"/>
      <c r="B1070"/>
      <c r="C1070" s="251"/>
      <c r="D1070"/>
      <c r="E1070" s="248"/>
      <c r="F1070"/>
      <c r="G1070"/>
    </row>
    <row r="1071" spans="1:7" ht="15.75" x14ac:dyDescent="0.25">
      <c r="A1071"/>
      <c r="B1071"/>
      <c r="C1071" s="251"/>
      <c r="D1071"/>
      <c r="E1071" s="248"/>
      <c r="F1071"/>
      <c r="G1071"/>
    </row>
    <row r="1072" spans="1:7" ht="15.75" x14ac:dyDescent="0.25">
      <c r="A1072"/>
      <c r="B1072"/>
      <c r="C1072" s="251"/>
      <c r="D1072"/>
      <c r="E1072" s="248"/>
      <c r="F1072"/>
      <c r="G1072"/>
    </row>
    <row r="1073" spans="1:7" ht="15.75" x14ac:dyDescent="0.25">
      <c r="A1073"/>
      <c r="B1073"/>
      <c r="C1073" s="251"/>
      <c r="D1073"/>
      <c r="E1073" s="248"/>
      <c r="F1073"/>
      <c r="G1073"/>
    </row>
    <row r="1074" spans="1:7" ht="15.75" x14ac:dyDescent="0.25">
      <c r="A1074"/>
      <c r="B1074"/>
      <c r="C1074" s="251"/>
      <c r="D1074"/>
      <c r="E1074" s="248"/>
      <c r="F1074"/>
      <c r="G1074"/>
    </row>
    <row r="1075" spans="1:7" ht="15.75" x14ac:dyDescent="0.25">
      <c r="A1075"/>
      <c r="B1075"/>
      <c r="C1075" s="251"/>
      <c r="D1075"/>
      <c r="E1075" s="248"/>
      <c r="F1075"/>
      <c r="G1075"/>
    </row>
    <row r="1076" spans="1:7" ht="15.75" x14ac:dyDescent="0.25">
      <c r="A1076"/>
      <c r="B1076"/>
      <c r="C1076" s="251"/>
      <c r="D1076"/>
      <c r="E1076" s="248"/>
      <c r="F1076"/>
      <c r="G1076"/>
    </row>
    <row r="1077" spans="1:7" ht="15.75" x14ac:dyDescent="0.25">
      <c r="A1077"/>
      <c r="B1077"/>
      <c r="C1077" s="251"/>
      <c r="D1077"/>
      <c r="E1077" s="248"/>
      <c r="F1077"/>
      <c r="G1077"/>
    </row>
    <row r="1078" spans="1:7" ht="15.75" x14ac:dyDescent="0.25">
      <c r="A1078"/>
      <c r="B1078"/>
      <c r="C1078" s="251"/>
      <c r="D1078"/>
      <c r="E1078" s="248"/>
      <c r="F1078"/>
      <c r="G1078"/>
    </row>
    <row r="1079" spans="1:7" ht="15.75" x14ac:dyDescent="0.25">
      <c r="A1079"/>
      <c r="B1079"/>
      <c r="C1079" s="251"/>
      <c r="D1079"/>
      <c r="E1079" s="248"/>
      <c r="F1079"/>
      <c r="G1079"/>
    </row>
    <row r="1080" spans="1:7" ht="15.75" x14ac:dyDescent="0.25">
      <c r="A1080"/>
      <c r="B1080"/>
      <c r="C1080" s="251"/>
      <c r="D1080"/>
      <c r="E1080" s="248"/>
      <c r="F1080"/>
      <c r="G1080"/>
    </row>
    <row r="1081" spans="1:7" ht="15.75" x14ac:dyDescent="0.25">
      <c r="A1081"/>
      <c r="B1081"/>
      <c r="C1081" s="251"/>
      <c r="D1081"/>
      <c r="E1081" s="248"/>
      <c r="F1081"/>
      <c r="G1081"/>
    </row>
    <row r="1082" spans="1:7" ht="15.75" x14ac:dyDescent="0.25">
      <c r="A1082"/>
      <c r="B1082"/>
      <c r="C1082" s="251"/>
      <c r="D1082"/>
      <c r="E1082" s="248"/>
      <c r="F1082"/>
      <c r="G1082"/>
    </row>
    <row r="1083" spans="1:7" ht="15.75" x14ac:dyDescent="0.25">
      <c r="A1083"/>
      <c r="B1083"/>
      <c r="C1083" s="251"/>
      <c r="D1083"/>
      <c r="E1083" s="248"/>
      <c r="F1083"/>
      <c r="G1083"/>
    </row>
    <row r="1084" spans="1:7" ht="15.75" x14ac:dyDescent="0.25">
      <c r="A1084"/>
      <c r="B1084"/>
      <c r="C1084" s="251"/>
      <c r="D1084"/>
      <c r="E1084" s="248"/>
      <c r="F1084"/>
      <c r="G1084"/>
    </row>
    <row r="1085" spans="1:7" ht="15.75" x14ac:dyDescent="0.25">
      <c r="A1085"/>
      <c r="B1085"/>
      <c r="C1085" s="251"/>
      <c r="D1085"/>
      <c r="E1085" s="248"/>
      <c r="F1085"/>
      <c r="G1085"/>
    </row>
    <row r="1086" spans="1:7" ht="15.75" x14ac:dyDescent="0.25">
      <c r="A1086"/>
      <c r="B1086"/>
      <c r="C1086" s="251"/>
      <c r="D1086"/>
      <c r="E1086" s="248"/>
      <c r="F1086"/>
      <c r="G1086"/>
    </row>
    <row r="1087" spans="1:7" ht="15.75" x14ac:dyDescent="0.25">
      <c r="A1087"/>
      <c r="B1087"/>
      <c r="C1087" s="251"/>
      <c r="D1087"/>
      <c r="E1087" s="248"/>
      <c r="F1087"/>
      <c r="G1087"/>
    </row>
    <row r="1088" spans="1:7" ht="15.75" x14ac:dyDescent="0.25">
      <c r="A1088"/>
      <c r="B1088"/>
      <c r="C1088" s="251"/>
      <c r="D1088"/>
      <c r="E1088" s="248"/>
      <c r="F1088"/>
      <c r="G1088"/>
    </row>
    <row r="1089" spans="1:7" ht="15.75" x14ac:dyDescent="0.25">
      <c r="A1089"/>
      <c r="B1089"/>
      <c r="C1089" s="251"/>
      <c r="D1089"/>
      <c r="E1089" s="248"/>
      <c r="F1089"/>
      <c r="G1089"/>
    </row>
    <row r="1090" spans="1:7" ht="15.75" x14ac:dyDescent="0.25">
      <c r="A1090"/>
      <c r="B1090"/>
      <c r="C1090" s="251"/>
      <c r="D1090"/>
      <c r="E1090" s="248"/>
      <c r="F1090"/>
      <c r="G1090"/>
    </row>
    <row r="1091" spans="1:7" ht="15.75" x14ac:dyDescent="0.25">
      <c r="A1091"/>
      <c r="B1091"/>
      <c r="C1091" s="251"/>
      <c r="D1091"/>
      <c r="E1091" s="248"/>
      <c r="F1091"/>
      <c r="G1091"/>
    </row>
    <row r="1092" spans="1:7" ht="15.75" x14ac:dyDescent="0.25">
      <c r="A1092"/>
      <c r="B1092"/>
      <c r="C1092" s="251"/>
      <c r="D1092"/>
      <c r="E1092" s="248"/>
      <c r="F1092"/>
      <c r="G1092"/>
    </row>
    <row r="1093" spans="1:7" ht="15.75" x14ac:dyDescent="0.25">
      <c r="A1093"/>
      <c r="B1093"/>
      <c r="C1093" s="251"/>
      <c r="D1093"/>
      <c r="E1093" s="248"/>
      <c r="F1093"/>
      <c r="G1093"/>
    </row>
    <row r="1094" spans="1:7" ht="15.75" x14ac:dyDescent="0.25">
      <c r="A1094"/>
      <c r="B1094"/>
      <c r="C1094" s="251"/>
      <c r="D1094"/>
      <c r="E1094" s="248"/>
      <c r="F1094"/>
      <c r="G1094"/>
    </row>
    <row r="1095" spans="1:7" ht="15.75" x14ac:dyDescent="0.25">
      <c r="A1095"/>
      <c r="B1095"/>
      <c r="C1095" s="251"/>
      <c r="D1095"/>
      <c r="E1095" s="248"/>
      <c r="F1095"/>
      <c r="G1095"/>
    </row>
  </sheetData>
  <autoFilter ref="A1:G314">
    <sortState ref="A2:G314">
      <sortCondition ref="B1:B314"/>
    </sortState>
  </autoFilter>
  <sortState ref="A2:G1103">
    <sortCondition ref="B286"/>
  </sortState>
  <pageMargins left="0.7" right="0.7" top="0.75" bottom="0.75" header="0.3" footer="0.3"/>
  <pageSetup paperSize="9" scale="95" fitToHeight="0" orientation="landscape" r:id="rId1"/>
  <headerFooter>
    <oddHeader>&amp;A</oddHeader>
    <oddFooter>Pagina &amp;P di &amp;N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R9092"/>
  <sheetViews>
    <sheetView defaultGridColor="0" colorId="12" zoomScale="110" zoomScaleNormal="110" workbookViewId="0">
      <pane ySplit="1" topLeftCell="A296" activePane="bottomLeft" state="frozen"/>
      <selection pane="bottomLeft" activeCell="L40" sqref="L40"/>
    </sheetView>
  </sheetViews>
  <sheetFormatPr defaultColWidth="10.875" defaultRowHeight="12.75" x14ac:dyDescent="0.2"/>
  <cols>
    <col min="1" max="1" width="8.125" style="92" bestFit="1" customWidth="1"/>
    <col min="2" max="2" width="20.625" style="92" bestFit="1" customWidth="1"/>
    <col min="3" max="3" width="26.375" style="16" customWidth="1"/>
    <col min="4" max="4" width="11" style="16" customWidth="1"/>
    <col min="5" max="5" width="20.125" style="16" customWidth="1"/>
    <col min="6" max="6" width="9.5" style="16" customWidth="1"/>
    <col min="7" max="7" width="14.625" style="134" bestFit="1" customWidth="1"/>
    <col min="8" max="8" width="15.125" style="16" customWidth="1"/>
    <col min="9" max="252" width="10.875" style="16" customWidth="1"/>
    <col min="253" max="16384" width="10.875" style="17"/>
  </cols>
  <sheetData>
    <row r="1" spans="1:8" s="124" customFormat="1" ht="25.5" x14ac:dyDescent="0.2">
      <c r="A1" s="58" t="s">
        <v>5920</v>
      </c>
      <c r="B1" s="58" t="s">
        <v>15</v>
      </c>
      <c r="C1" s="1" t="s">
        <v>16</v>
      </c>
      <c r="D1" s="1" t="s">
        <v>17</v>
      </c>
      <c r="E1" s="1" t="s">
        <v>5921</v>
      </c>
      <c r="F1" s="1" t="s">
        <v>18</v>
      </c>
      <c r="G1" s="102" t="s">
        <v>5922</v>
      </c>
      <c r="H1" s="102" t="s">
        <v>5924</v>
      </c>
    </row>
    <row r="2" spans="1:8" s="4" customFormat="1" x14ac:dyDescent="0.2">
      <c r="A2" s="74" t="s">
        <v>11</v>
      </c>
      <c r="B2" s="74" t="s">
        <v>2803</v>
      </c>
      <c r="C2" s="5" t="s">
        <v>2802</v>
      </c>
      <c r="D2" s="7">
        <v>69183</v>
      </c>
      <c r="E2" s="7">
        <v>1774</v>
      </c>
      <c r="F2" s="76">
        <f t="shared" ref="F2:F65" si="0">E2/$E$306</f>
        <v>3.8741237361053483E-3</v>
      </c>
      <c r="G2" s="131">
        <f t="shared" ref="G2:G65" si="1">$H$2*F2</f>
        <v>48064.316131991007</v>
      </c>
      <c r="H2" s="168">
        <v>12406500</v>
      </c>
    </row>
    <row r="3" spans="1:8" s="4" customFormat="1" x14ac:dyDescent="0.2">
      <c r="A3" s="74" t="s">
        <v>11</v>
      </c>
      <c r="B3" s="74" t="s">
        <v>2804</v>
      </c>
      <c r="C3" s="5" t="s">
        <v>2802</v>
      </c>
      <c r="D3" s="7">
        <v>71997</v>
      </c>
      <c r="E3" s="7">
        <v>3416</v>
      </c>
      <c r="F3" s="76">
        <f t="shared" si="0"/>
        <v>7.4599812190168377E-3</v>
      </c>
      <c r="G3" s="131">
        <f t="shared" si="1"/>
        <v>92552.256993732401</v>
      </c>
    </row>
    <row r="4" spans="1:8" s="4" customFormat="1" x14ac:dyDescent="0.2">
      <c r="A4" s="74" t="s">
        <v>11</v>
      </c>
      <c r="B4" s="74" t="s">
        <v>2801</v>
      </c>
      <c r="C4" s="5" t="s">
        <v>2802</v>
      </c>
      <c r="D4" s="7">
        <v>188387</v>
      </c>
      <c r="E4" s="7">
        <v>2121</v>
      </c>
      <c r="F4" s="76">
        <f t="shared" si="0"/>
        <v>4.6319145683649627E-3</v>
      </c>
      <c r="G4" s="131">
        <f t="shared" si="1"/>
        <v>57465.84809241991</v>
      </c>
    </row>
    <row r="5" spans="1:8" s="4" customFormat="1" x14ac:dyDescent="0.2">
      <c r="A5" s="74" t="s">
        <v>11</v>
      </c>
      <c r="B5" s="74" t="s">
        <v>2805</v>
      </c>
      <c r="C5" s="5" t="s">
        <v>2802</v>
      </c>
      <c r="D5" s="7">
        <v>64321</v>
      </c>
      <c r="E5" s="7">
        <v>5031</v>
      </c>
      <c r="F5" s="76">
        <f t="shared" si="0"/>
        <v>1.0986875150138674E-2</v>
      </c>
      <c r="G5" s="131">
        <f t="shared" si="1"/>
        <v>136308.66655019546</v>
      </c>
    </row>
    <row r="6" spans="1:8" s="4" customFormat="1" x14ac:dyDescent="0.2">
      <c r="A6" s="74" t="s">
        <v>11</v>
      </c>
      <c r="B6" s="74" t="s">
        <v>2783</v>
      </c>
      <c r="C6" s="5" t="s">
        <v>2784</v>
      </c>
      <c r="D6" s="7">
        <v>305377</v>
      </c>
      <c r="E6" s="7">
        <v>63</v>
      </c>
      <c r="F6" s="76">
        <f t="shared" si="0"/>
        <v>1.3758162084252364E-4</v>
      </c>
      <c r="G6" s="131">
        <f t="shared" si="1"/>
        <v>1706.9063789827696</v>
      </c>
    </row>
    <row r="7" spans="1:8" s="4" customFormat="1" x14ac:dyDescent="0.2">
      <c r="A7" s="74" t="s">
        <v>11</v>
      </c>
      <c r="B7" s="74" t="s">
        <v>2865</v>
      </c>
      <c r="C7" s="5" t="s">
        <v>2651</v>
      </c>
      <c r="D7" s="7">
        <v>187070</v>
      </c>
      <c r="E7" s="7">
        <v>513</v>
      </c>
      <c r="F7" s="76">
        <f t="shared" si="0"/>
        <v>1.1203074840034069E-3</v>
      </c>
      <c r="G7" s="131">
        <f t="shared" si="1"/>
        <v>13899.094800288267</v>
      </c>
    </row>
    <row r="8" spans="1:8" s="4" customFormat="1" x14ac:dyDescent="0.2">
      <c r="A8" s="74" t="s">
        <v>11</v>
      </c>
      <c r="B8" s="74" t="s">
        <v>2806</v>
      </c>
      <c r="C8" s="5" t="s">
        <v>2802</v>
      </c>
      <c r="D8" s="7">
        <v>64333</v>
      </c>
      <c r="E8" s="7">
        <v>4447</v>
      </c>
      <c r="F8" s="76">
        <f t="shared" si="0"/>
        <v>9.7115153632809943E-3</v>
      </c>
      <c r="G8" s="131">
        <f t="shared" si="1"/>
        <v>120485.91535454565</v>
      </c>
    </row>
    <row r="9" spans="1:8" s="4" customFormat="1" x14ac:dyDescent="0.2">
      <c r="A9" s="74" t="s">
        <v>11</v>
      </c>
      <c r="B9" s="74" t="s">
        <v>2850</v>
      </c>
      <c r="C9" s="5" t="s">
        <v>2851</v>
      </c>
      <c r="D9" s="7">
        <v>69284</v>
      </c>
      <c r="E9" s="7">
        <v>863</v>
      </c>
      <c r="F9" s="76">
        <f t="shared" si="0"/>
        <v>1.884649822017427E-3</v>
      </c>
      <c r="G9" s="131">
        <f t="shared" si="1"/>
        <v>23381.908016859208</v>
      </c>
    </row>
    <row r="10" spans="1:8" s="4" customFormat="1" x14ac:dyDescent="0.2">
      <c r="A10" s="74"/>
      <c r="B10" s="74" t="s">
        <v>5927</v>
      </c>
      <c r="C10" s="5" t="s">
        <v>2751</v>
      </c>
      <c r="D10" s="7">
        <v>64220</v>
      </c>
      <c r="E10" s="7">
        <v>5553</v>
      </c>
      <c r="F10" s="76">
        <f t="shared" si="0"/>
        <v>1.2126837151405298E-2</v>
      </c>
      <c r="G10" s="131">
        <f t="shared" si="1"/>
        <v>150451.60511890982</v>
      </c>
    </row>
    <row r="11" spans="1:8" s="4" customFormat="1" x14ac:dyDescent="0.2">
      <c r="A11" s="74" t="s">
        <v>11</v>
      </c>
      <c r="B11" s="74" t="s">
        <v>2852</v>
      </c>
      <c r="C11" s="5" t="s">
        <v>2851</v>
      </c>
      <c r="D11" s="7">
        <v>187029</v>
      </c>
      <c r="E11" s="7">
        <v>388</v>
      </c>
      <c r="F11" s="76">
        <f t="shared" si="0"/>
        <v>8.4732807756982811E-4</v>
      </c>
      <c r="G11" s="131">
        <f t="shared" si="1"/>
        <v>10512.375794370073</v>
      </c>
    </row>
    <row r="12" spans="1:8" s="4" customFormat="1" x14ac:dyDescent="0.2">
      <c r="A12" s="74" t="s">
        <v>11</v>
      </c>
      <c r="B12" s="74" t="s">
        <v>2866</v>
      </c>
      <c r="C12" s="5" t="s">
        <v>2651</v>
      </c>
      <c r="D12" s="7">
        <v>305406</v>
      </c>
      <c r="E12" s="7">
        <v>129</v>
      </c>
      <c r="F12" s="76">
        <f t="shared" si="0"/>
        <v>2.8171474743945318E-4</v>
      </c>
      <c r="G12" s="131">
        <f t="shared" si="1"/>
        <v>3495.0940141075757</v>
      </c>
    </row>
    <row r="13" spans="1:8" s="4" customFormat="1" x14ac:dyDescent="0.2">
      <c r="A13" s="74" t="s">
        <v>11</v>
      </c>
      <c r="B13" s="74" t="s">
        <v>2750</v>
      </c>
      <c r="C13" s="5" t="s">
        <v>2751</v>
      </c>
      <c r="D13" s="7">
        <v>186748</v>
      </c>
      <c r="E13" s="7">
        <v>212</v>
      </c>
      <c r="F13" s="76">
        <f t="shared" si="0"/>
        <v>4.6297307331134938E-4</v>
      </c>
      <c r="G13" s="131">
        <f t="shared" si="1"/>
        <v>5743.8754340372561</v>
      </c>
    </row>
    <row r="14" spans="1:8" s="4" customFormat="1" x14ac:dyDescent="0.2">
      <c r="A14" s="74" t="s">
        <v>11</v>
      </c>
      <c r="B14" s="74" t="s">
        <v>2867</v>
      </c>
      <c r="C14" s="5" t="s">
        <v>2651</v>
      </c>
      <c r="D14" s="7">
        <v>305407</v>
      </c>
      <c r="E14" s="7">
        <v>78</v>
      </c>
      <c r="F14" s="76">
        <f t="shared" si="0"/>
        <v>1.7033914961455307E-4</v>
      </c>
      <c r="G14" s="131">
        <f t="shared" si="1"/>
        <v>2113.3126596929528</v>
      </c>
    </row>
    <row r="15" spans="1:8" s="4" customFormat="1" x14ac:dyDescent="0.2">
      <c r="A15" s="74" t="s">
        <v>11</v>
      </c>
      <c r="B15" s="74" t="s">
        <v>2868</v>
      </c>
      <c r="C15" s="5" t="s">
        <v>2651</v>
      </c>
      <c r="D15" s="7">
        <v>305408</v>
      </c>
      <c r="E15" s="7">
        <v>232</v>
      </c>
      <c r="F15" s="76">
        <f t="shared" si="0"/>
        <v>5.0664977834072203E-4</v>
      </c>
      <c r="G15" s="131">
        <f t="shared" si="1"/>
        <v>6285.7504749841682</v>
      </c>
    </row>
    <row r="16" spans="1:8" s="4" customFormat="1" x14ac:dyDescent="0.2">
      <c r="A16" s="74" t="s">
        <v>11</v>
      </c>
      <c r="B16" s="74" t="s">
        <v>2947</v>
      </c>
      <c r="C16" s="5" t="s">
        <v>2948</v>
      </c>
      <c r="D16" s="7">
        <v>305491</v>
      </c>
      <c r="E16" s="7">
        <v>309</v>
      </c>
      <c r="F16" s="76">
        <f t="shared" si="0"/>
        <v>6.7480509270380644E-4</v>
      </c>
      <c r="G16" s="131">
        <f t="shared" si="1"/>
        <v>8371.9693826297753</v>
      </c>
    </row>
    <row r="17" spans="1:7" s="4" customFormat="1" x14ac:dyDescent="0.2">
      <c r="A17" s="74" t="s">
        <v>11</v>
      </c>
      <c r="B17" s="74" t="s">
        <v>2949</v>
      </c>
      <c r="C17" s="5" t="s">
        <v>2948</v>
      </c>
      <c r="D17" s="7">
        <v>305492</v>
      </c>
      <c r="E17" s="7">
        <v>126</v>
      </c>
      <c r="F17" s="76">
        <f t="shared" si="0"/>
        <v>2.7516324168504728E-4</v>
      </c>
      <c r="G17" s="131">
        <f t="shared" si="1"/>
        <v>3413.8127579655393</v>
      </c>
    </row>
    <row r="18" spans="1:7" s="4" customFormat="1" x14ac:dyDescent="0.2">
      <c r="A18" s="74" t="s">
        <v>11</v>
      </c>
      <c r="B18" s="74" t="s">
        <v>2950</v>
      </c>
      <c r="C18" s="5" t="s">
        <v>2948</v>
      </c>
      <c r="D18" s="7">
        <v>305493</v>
      </c>
      <c r="E18" s="7">
        <v>89</v>
      </c>
      <c r="F18" s="76">
        <f t="shared" si="0"/>
        <v>1.94361337380708E-4</v>
      </c>
      <c r="G18" s="131">
        <f t="shared" si="1"/>
        <v>2411.3439322137538</v>
      </c>
    </row>
    <row r="19" spans="1:7" s="4" customFormat="1" x14ac:dyDescent="0.2">
      <c r="A19" s="74" t="s">
        <v>11</v>
      </c>
      <c r="B19" s="74" t="s">
        <v>2951</v>
      </c>
      <c r="C19" s="5" t="s">
        <v>2948</v>
      </c>
      <c r="D19" s="7">
        <v>188680</v>
      </c>
      <c r="E19" s="7">
        <v>962</v>
      </c>
      <c r="F19" s="76">
        <f t="shared" si="0"/>
        <v>2.1008495119128213E-3</v>
      </c>
      <c r="G19" s="131">
        <f t="shared" si="1"/>
        <v>26064.189469546418</v>
      </c>
    </row>
    <row r="20" spans="1:7" s="4" customFormat="1" x14ac:dyDescent="0.2">
      <c r="A20" s="74" t="s">
        <v>11</v>
      </c>
      <c r="B20" s="74" t="s">
        <v>2952</v>
      </c>
      <c r="C20" s="5" t="s">
        <v>2948</v>
      </c>
      <c r="D20" s="7">
        <v>187221</v>
      </c>
      <c r="E20" s="7">
        <v>1178</v>
      </c>
      <c r="F20" s="76">
        <f t="shared" si="0"/>
        <v>2.5725579262300454E-3</v>
      </c>
      <c r="G20" s="131">
        <f t="shared" si="1"/>
        <v>31916.439911773057</v>
      </c>
    </row>
    <row r="21" spans="1:7" s="4" customFormat="1" x14ac:dyDescent="0.2">
      <c r="A21" s="74" t="s">
        <v>11</v>
      </c>
      <c r="B21" s="74" t="s">
        <v>2752</v>
      </c>
      <c r="C21" s="5" t="s">
        <v>2751</v>
      </c>
      <c r="D21" s="7">
        <v>69056</v>
      </c>
      <c r="E21" s="7">
        <v>963</v>
      </c>
      <c r="F21" s="76">
        <f t="shared" si="0"/>
        <v>2.1030333471642897E-3</v>
      </c>
      <c r="G21" s="131">
        <f t="shared" si="1"/>
        <v>26091.28322159376</v>
      </c>
    </row>
    <row r="22" spans="1:7" s="4" customFormat="1" x14ac:dyDescent="0.2">
      <c r="A22" s="74" t="s">
        <v>11</v>
      </c>
      <c r="B22" s="74" t="s">
        <v>2853</v>
      </c>
      <c r="C22" s="5" t="s">
        <v>2851</v>
      </c>
      <c r="D22" s="7">
        <v>187031</v>
      </c>
      <c r="E22" s="7">
        <v>450</v>
      </c>
      <c r="F22" s="76">
        <f t="shared" si="0"/>
        <v>9.8272586316088309E-4</v>
      </c>
      <c r="G22" s="131">
        <f t="shared" si="1"/>
        <v>12192.188421305496</v>
      </c>
    </row>
    <row r="23" spans="1:7" s="4" customFormat="1" x14ac:dyDescent="0.2">
      <c r="A23" s="74" t="s">
        <v>11</v>
      </c>
      <c r="B23" s="74" t="s">
        <v>3023</v>
      </c>
      <c r="C23" s="5" t="s">
        <v>3024</v>
      </c>
      <c r="D23" s="7">
        <v>64550</v>
      </c>
      <c r="E23" s="7">
        <v>3147</v>
      </c>
      <c r="F23" s="76">
        <f t="shared" si="0"/>
        <v>6.8725295363717765E-3</v>
      </c>
      <c r="G23" s="131">
        <f t="shared" si="1"/>
        <v>85264.03769299644</v>
      </c>
    </row>
    <row r="24" spans="1:7" s="4" customFormat="1" x14ac:dyDescent="0.2">
      <c r="A24" s="74" t="s">
        <v>11</v>
      </c>
      <c r="B24" s="74" t="s">
        <v>2953</v>
      </c>
      <c r="C24" s="5" t="s">
        <v>2948</v>
      </c>
      <c r="D24" s="7">
        <v>64446</v>
      </c>
      <c r="E24" s="7">
        <v>6193</v>
      </c>
      <c r="F24" s="76">
        <f t="shared" si="0"/>
        <v>1.3524491712345221E-2</v>
      </c>
      <c r="G24" s="131">
        <f t="shared" si="1"/>
        <v>167791.60642921098</v>
      </c>
    </row>
    <row r="25" spans="1:7" s="4" customFormat="1" x14ac:dyDescent="0.2">
      <c r="A25" s="74" t="s">
        <v>11</v>
      </c>
      <c r="B25" s="74" t="s">
        <v>2954</v>
      </c>
      <c r="C25" s="5" t="s">
        <v>2948</v>
      </c>
      <c r="D25" s="7">
        <v>187233</v>
      </c>
      <c r="E25" s="7">
        <v>599</v>
      </c>
      <c r="F25" s="76">
        <f t="shared" si="0"/>
        <v>1.3081173156297089E-3</v>
      </c>
      <c r="G25" s="131">
        <f t="shared" si="1"/>
        <v>16229.157476359984</v>
      </c>
    </row>
    <row r="26" spans="1:7" s="4" customFormat="1" x14ac:dyDescent="0.2">
      <c r="A26" s="74" t="s">
        <v>11</v>
      </c>
      <c r="B26" s="74" t="s">
        <v>2869</v>
      </c>
      <c r="C26" s="5" t="s">
        <v>2651</v>
      </c>
      <c r="D26" s="7">
        <v>64410</v>
      </c>
      <c r="E26" s="7">
        <v>4367</v>
      </c>
      <c r="F26" s="76">
        <f t="shared" si="0"/>
        <v>9.5368085431635045E-3</v>
      </c>
      <c r="G26" s="131">
        <f t="shared" si="1"/>
        <v>118318.41519075802</v>
      </c>
    </row>
    <row r="27" spans="1:7" s="4" customFormat="1" x14ac:dyDescent="0.2">
      <c r="A27" s="74" t="s">
        <v>11</v>
      </c>
      <c r="B27" s="74" t="s">
        <v>2854</v>
      </c>
      <c r="C27" s="5" t="s">
        <v>2851</v>
      </c>
      <c r="D27" s="7">
        <v>69296</v>
      </c>
      <c r="E27" s="7">
        <v>1295</v>
      </c>
      <c r="F27" s="76">
        <f t="shared" si="0"/>
        <v>2.828066650651875E-3</v>
      </c>
      <c r="G27" s="131">
        <f t="shared" si="1"/>
        <v>35086.40890131249</v>
      </c>
    </row>
    <row r="28" spans="1:7" s="4" customFormat="1" x14ac:dyDescent="0.2">
      <c r="A28" s="74" t="s">
        <v>11</v>
      </c>
      <c r="B28" s="74" t="s">
        <v>2870</v>
      </c>
      <c r="C28" s="5" t="s">
        <v>2651</v>
      </c>
      <c r="D28" s="7">
        <v>319278</v>
      </c>
      <c r="E28" s="7">
        <v>36</v>
      </c>
      <c r="F28" s="76">
        <f t="shared" si="0"/>
        <v>7.8618069052870652E-5</v>
      </c>
      <c r="G28" s="131">
        <f t="shared" si="1"/>
        <v>975.37507370443973</v>
      </c>
    </row>
    <row r="29" spans="1:7" s="4" customFormat="1" x14ac:dyDescent="0.2">
      <c r="A29" s="74" t="s">
        <v>11</v>
      </c>
      <c r="B29" s="74" t="s">
        <v>2955</v>
      </c>
      <c r="C29" s="5" t="s">
        <v>2948</v>
      </c>
      <c r="D29" s="7">
        <v>305494</v>
      </c>
      <c r="E29" s="7">
        <v>197</v>
      </c>
      <c r="F29" s="76">
        <f t="shared" si="0"/>
        <v>4.3021554453931995E-4</v>
      </c>
      <c r="G29" s="131">
        <f t="shared" si="1"/>
        <v>5337.4691533270734</v>
      </c>
    </row>
    <row r="30" spans="1:7" s="4" customFormat="1" x14ac:dyDescent="0.2">
      <c r="A30" s="74" t="s">
        <v>11</v>
      </c>
      <c r="B30" s="74" t="s">
        <v>2956</v>
      </c>
      <c r="C30" s="5" t="s">
        <v>2948</v>
      </c>
      <c r="D30" s="7">
        <v>73080</v>
      </c>
      <c r="E30" s="7">
        <v>1483</v>
      </c>
      <c r="F30" s="76">
        <f t="shared" si="0"/>
        <v>3.2386276779279772E-3</v>
      </c>
      <c r="G30" s="131">
        <f t="shared" si="1"/>
        <v>40180.034286213449</v>
      </c>
    </row>
    <row r="31" spans="1:7" s="4" customFormat="1" x14ac:dyDescent="0.2">
      <c r="A31" s="74" t="s">
        <v>11</v>
      </c>
      <c r="B31" s="74" t="s">
        <v>2807</v>
      </c>
      <c r="C31" s="5" t="s">
        <v>2802</v>
      </c>
      <c r="D31" s="7">
        <v>69195</v>
      </c>
      <c r="E31" s="7">
        <v>3571</v>
      </c>
      <c r="F31" s="76">
        <f t="shared" si="0"/>
        <v>7.7984756829944752E-3</v>
      </c>
      <c r="G31" s="131">
        <f t="shared" si="1"/>
        <v>96751.788561070964</v>
      </c>
    </row>
    <row r="32" spans="1:7" s="4" customFormat="1" x14ac:dyDescent="0.2">
      <c r="A32" s="74" t="s">
        <v>11</v>
      </c>
      <c r="B32" s="74" t="s">
        <v>2808</v>
      </c>
      <c r="C32" s="5" t="s">
        <v>2802</v>
      </c>
      <c r="D32" s="7">
        <v>69207</v>
      </c>
      <c r="E32" s="7">
        <v>2972</v>
      </c>
      <c r="F32" s="76">
        <f t="shared" si="0"/>
        <v>6.4903583673647661E-3</v>
      </c>
      <c r="G32" s="131">
        <f t="shared" si="1"/>
        <v>80522.631084710971</v>
      </c>
    </row>
    <row r="33" spans="1:7" s="4" customFormat="1" x14ac:dyDescent="0.2">
      <c r="A33" s="74" t="s">
        <v>11</v>
      </c>
      <c r="B33" s="74" t="s">
        <v>2957</v>
      </c>
      <c r="C33" s="5" t="s">
        <v>2948</v>
      </c>
      <c r="D33" s="7">
        <v>187245</v>
      </c>
      <c r="E33" s="7">
        <v>384</v>
      </c>
      <c r="F33" s="76">
        <f t="shared" si="0"/>
        <v>8.3859273656395358E-4</v>
      </c>
      <c r="G33" s="131">
        <f t="shared" si="1"/>
        <v>10404.00078618069</v>
      </c>
    </row>
    <row r="34" spans="1:7" s="4" customFormat="1" x14ac:dyDescent="0.2">
      <c r="A34" s="74" t="s">
        <v>11</v>
      </c>
      <c r="B34" s="74" t="s">
        <v>2753</v>
      </c>
      <c r="C34" s="5" t="s">
        <v>2751</v>
      </c>
      <c r="D34" s="7">
        <v>186751</v>
      </c>
      <c r="E34" s="7">
        <v>314</v>
      </c>
      <c r="F34" s="76">
        <f t="shared" si="0"/>
        <v>6.8572426896114955E-4</v>
      </c>
      <c r="G34" s="131">
        <f t="shared" si="1"/>
        <v>8507.4381428665019</v>
      </c>
    </row>
    <row r="35" spans="1:7" s="4" customFormat="1" x14ac:dyDescent="0.2">
      <c r="A35" s="74" t="s">
        <v>11</v>
      </c>
      <c r="B35" s="74" t="s">
        <v>2958</v>
      </c>
      <c r="C35" s="5" t="s">
        <v>2948</v>
      </c>
      <c r="D35" s="7">
        <v>305495</v>
      </c>
      <c r="E35" s="7">
        <v>72</v>
      </c>
      <c r="F35" s="76">
        <f t="shared" si="0"/>
        <v>1.572361381057413E-4</v>
      </c>
      <c r="G35" s="131">
        <f t="shared" si="1"/>
        <v>1950.7501474088795</v>
      </c>
    </row>
    <row r="36" spans="1:7" s="4" customFormat="1" x14ac:dyDescent="0.2">
      <c r="A36" s="74" t="s">
        <v>11</v>
      </c>
      <c r="B36" s="74" t="s">
        <v>2959</v>
      </c>
      <c r="C36" s="5" t="s">
        <v>2948</v>
      </c>
      <c r="D36" s="7">
        <v>305496</v>
      </c>
      <c r="E36" s="7">
        <v>461</v>
      </c>
      <c r="F36" s="76">
        <f t="shared" si="0"/>
        <v>1.006748050927038E-3</v>
      </c>
      <c r="G36" s="131">
        <f t="shared" si="1"/>
        <v>12490.219693826297</v>
      </c>
    </row>
    <row r="37" spans="1:7" s="4" customFormat="1" x14ac:dyDescent="0.2">
      <c r="A37" s="74" t="s">
        <v>11</v>
      </c>
      <c r="B37" s="74" t="s">
        <v>2960</v>
      </c>
      <c r="C37" s="5" t="s">
        <v>2948</v>
      </c>
      <c r="D37" s="7">
        <v>305497</v>
      </c>
      <c r="E37" s="7">
        <v>75</v>
      </c>
      <c r="F37" s="76">
        <f t="shared" si="0"/>
        <v>1.637876438601472E-4</v>
      </c>
      <c r="G37" s="131">
        <f t="shared" si="1"/>
        <v>2032.0314035509161</v>
      </c>
    </row>
    <row r="38" spans="1:7" s="4" customFormat="1" x14ac:dyDescent="0.2">
      <c r="A38" s="74" t="s">
        <v>11</v>
      </c>
      <c r="B38" s="74" t="s">
        <v>2961</v>
      </c>
      <c r="C38" s="5" t="s">
        <v>2948</v>
      </c>
      <c r="D38" s="7">
        <v>187258</v>
      </c>
      <c r="E38" s="7">
        <v>869</v>
      </c>
      <c r="F38" s="76">
        <f t="shared" si="0"/>
        <v>1.8977528335262389E-3</v>
      </c>
      <c r="G38" s="131">
        <f t="shared" si="1"/>
        <v>23544.470529143284</v>
      </c>
    </row>
    <row r="39" spans="1:7" s="4" customFormat="1" x14ac:dyDescent="0.2">
      <c r="A39" s="74" t="s">
        <v>11</v>
      </c>
      <c r="B39" s="74" t="s">
        <v>2871</v>
      </c>
      <c r="C39" s="5" t="s">
        <v>2651</v>
      </c>
      <c r="D39" s="7">
        <v>188932</v>
      </c>
      <c r="E39" s="7">
        <v>610</v>
      </c>
      <c r="F39" s="76">
        <f t="shared" si="0"/>
        <v>1.3321395033958638E-3</v>
      </c>
      <c r="G39" s="131">
        <f t="shared" si="1"/>
        <v>16527.188748880784</v>
      </c>
    </row>
    <row r="40" spans="1:7" s="4" customFormat="1" x14ac:dyDescent="0.2">
      <c r="A40" s="74" t="s">
        <v>11</v>
      </c>
      <c r="B40" s="74" t="s">
        <v>2809</v>
      </c>
      <c r="C40" s="5" t="s">
        <v>2802</v>
      </c>
      <c r="D40" s="7">
        <v>64345</v>
      </c>
      <c r="E40" s="7">
        <v>2034</v>
      </c>
      <c r="F40" s="76">
        <f t="shared" si="0"/>
        <v>4.4419209014871916E-3</v>
      </c>
      <c r="G40" s="131">
        <f t="shared" si="1"/>
        <v>55108.691664300844</v>
      </c>
    </row>
    <row r="41" spans="1:7" s="4" customFormat="1" x14ac:dyDescent="0.2">
      <c r="A41" s="74" t="s">
        <v>11</v>
      </c>
      <c r="B41" s="74" t="s">
        <v>3025</v>
      </c>
      <c r="C41" s="5" t="s">
        <v>3024</v>
      </c>
      <c r="D41" s="7">
        <v>305539</v>
      </c>
      <c r="E41" s="7">
        <v>150</v>
      </c>
      <c r="F41" s="76">
        <f t="shared" si="0"/>
        <v>3.275752877202944E-4</v>
      </c>
      <c r="G41" s="131">
        <f t="shared" si="1"/>
        <v>4064.0628071018323</v>
      </c>
    </row>
    <row r="42" spans="1:7" s="4" customFormat="1" x14ac:dyDescent="0.2">
      <c r="A42" s="74" t="s">
        <v>11</v>
      </c>
      <c r="B42" s="74" t="s">
        <v>2754</v>
      </c>
      <c r="C42" s="5" t="s">
        <v>2751</v>
      </c>
      <c r="D42" s="7">
        <v>305361</v>
      </c>
      <c r="E42" s="7">
        <v>204</v>
      </c>
      <c r="F42" s="76">
        <f t="shared" si="0"/>
        <v>4.4550239129960038E-4</v>
      </c>
      <c r="G42" s="131">
        <f t="shared" si="1"/>
        <v>5527.1254176584926</v>
      </c>
    </row>
    <row r="43" spans="1:7" s="4" customFormat="1" x14ac:dyDescent="0.2">
      <c r="A43" s="74" t="s">
        <v>11</v>
      </c>
      <c r="B43" s="74" t="s">
        <v>3026</v>
      </c>
      <c r="C43" s="5" t="s">
        <v>3024</v>
      </c>
      <c r="D43" s="7">
        <v>305540</v>
      </c>
      <c r="E43" s="7">
        <v>78</v>
      </c>
      <c r="F43" s="76">
        <f t="shared" si="0"/>
        <v>1.7033914961455307E-4</v>
      </c>
      <c r="G43" s="131">
        <f t="shared" si="1"/>
        <v>2113.3126596929528</v>
      </c>
    </row>
    <row r="44" spans="1:7" s="4" customFormat="1" x14ac:dyDescent="0.2">
      <c r="A44" s="74" t="s">
        <v>11</v>
      </c>
      <c r="B44" s="74" t="s">
        <v>2785</v>
      </c>
      <c r="C44" s="5" t="s">
        <v>2784</v>
      </c>
      <c r="D44" s="7">
        <v>186864</v>
      </c>
      <c r="E44" s="7">
        <v>415</v>
      </c>
      <c r="F44" s="76">
        <f t="shared" si="0"/>
        <v>9.0629162935948113E-4</v>
      </c>
      <c r="G44" s="131">
        <f t="shared" si="1"/>
        <v>11243.907099648402</v>
      </c>
    </row>
    <row r="45" spans="1:7" s="4" customFormat="1" x14ac:dyDescent="0.2">
      <c r="A45" s="74" t="s">
        <v>11</v>
      </c>
      <c r="B45" s="74" t="s">
        <v>2755</v>
      </c>
      <c r="C45" s="5" t="s">
        <v>2751</v>
      </c>
      <c r="D45" s="7">
        <v>305362</v>
      </c>
      <c r="E45" s="7">
        <v>114</v>
      </c>
      <c r="F45" s="76">
        <f t="shared" si="0"/>
        <v>2.4895721866742375E-4</v>
      </c>
      <c r="G45" s="131">
        <f t="shared" si="1"/>
        <v>3088.6877333973925</v>
      </c>
    </row>
    <row r="46" spans="1:7" s="4" customFormat="1" x14ac:dyDescent="0.2">
      <c r="A46" s="74" t="s">
        <v>11</v>
      </c>
      <c r="B46" s="74" t="s">
        <v>2810</v>
      </c>
      <c r="C46" s="5" t="s">
        <v>2802</v>
      </c>
      <c r="D46" s="7">
        <v>186902</v>
      </c>
      <c r="E46" s="7">
        <v>450</v>
      </c>
      <c r="F46" s="76">
        <f t="shared" si="0"/>
        <v>9.8272586316088309E-4</v>
      </c>
      <c r="G46" s="131">
        <f t="shared" si="1"/>
        <v>12192.188421305496</v>
      </c>
    </row>
    <row r="47" spans="1:7" s="4" customFormat="1" x14ac:dyDescent="0.2">
      <c r="A47" s="74" t="s">
        <v>11</v>
      </c>
      <c r="B47" s="74" t="s">
        <v>3042</v>
      </c>
      <c r="C47" s="5" t="s">
        <v>3043</v>
      </c>
      <c r="D47" s="7">
        <v>72189</v>
      </c>
      <c r="E47" s="7">
        <v>552</v>
      </c>
      <c r="F47" s="76">
        <f t="shared" si="0"/>
        <v>1.2054770588106833E-3</v>
      </c>
      <c r="G47" s="131">
        <f t="shared" si="1"/>
        <v>14955.751130134742</v>
      </c>
    </row>
    <row r="48" spans="1:7" s="4" customFormat="1" x14ac:dyDescent="0.2">
      <c r="A48" s="74" t="s">
        <v>11</v>
      </c>
      <c r="B48" s="74" t="s">
        <v>2756</v>
      </c>
      <c r="C48" s="5" t="s">
        <v>2751</v>
      </c>
      <c r="D48" s="7">
        <v>186763</v>
      </c>
      <c r="E48" s="7">
        <v>273</v>
      </c>
      <c r="F48" s="76">
        <f t="shared" si="0"/>
        <v>5.9618702365093579E-4</v>
      </c>
      <c r="G48" s="131">
        <f t="shared" si="1"/>
        <v>7396.5943089253351</v>
      </c>
    </row>
    <row r="49" spans="1:7" s="4" customFormat="1" x14ac:dyDescent="0.2">
      <c r="A49" s="74" t="s">
        <v>11</v>
      </c>
      <c r="B49" s="74" t="s">
        <v>2811</v>
      </c>
      <c r="C49" s="5" t="s">
        <v>2802</v>
      </c>
      <c r="D49" s="7">
        <v>64358</v>
      </c>
      <c r="E49" s="7">
        <v>3811</v>
      </c>
      <c r="F49" s="76">
        <f t="shared" si="0"/>
        <v>8.3225961433469452E-3</v>
      </c>
      <c r="G49" s="131">
        <f t="shared" si="1"/>
        <v>103254.28905243387</v>
      </c>
    </row>
    <row r="50" spans="1:7" s="4" customFormat="1" x14ac:dyDescent="0.2">
      <c r="A50" s="74" t="s">
        <v>11</v>
      </c>
      <c r="B50" s="74" t="s">
        <v>2786</v>
      </c>
      <c r="C50" s="5" t="s">
        <v>2784</v>
      </c>
      <c r="D50" s="7">
        <v>64283</v>
      </c>
      <c r="E50" s="7">
        <v>6069</v>
      </c>
      <c r="F50" s="76">
        <f t="shared" si="0"/>
        <v>1.3253696141163111E-2</v>
      </c>
      <c r="G50" s="131">
        <f t="shared" si="1"/>
        <v>164431.98117534013</v>
      </c>
    </row>
    <row r="51" spans="1:7" s="4" customFormat="1" x14ac:dyDescent="0.2">
      <c r="A51" s="74" t="s">
        <v>11</v>
      </c>
      <c r="B51" s="74" t="s">
        <v>2962</v>
      </c>
      <c r="C51" s="5" t="s">
        <v>2948</v>
      </c>
      <c r="D51" s="7">
        <v>187260</v>
      </c>
      <c r="E51" s="7">
        <v>318</v>
      </c>
      <c r="F51" s="76">
        <f t="shared" si="0"/>
        <v>6.9445960996702407E-4</v>
      </c>
      <c r="G51" s="131">
        <f t="shared" si="1"/>
        <v>8615.8131510558833</v>
      </c>
    </row>
    <row r="52" spans="1:7" s="4" customFormat="1" x14ac:dyDescent="0.2">
      <c r="A52" s="74" t="s">
        <v>11</v>
      </c>
      <c r="B52" s="74" t="s">
        <v>2757</v>
      </c>
      <c r="C52" s="5" t="s">
        <v>2751</v>
      </c>
      <c r="D52" s="7">
        <v>186775</v>
      </c>
      <c r="E52" s="7">
        <v>638</v>
      </c>
      <c r="F52" s="76">
        <f t="shared" si="0"/>
        <v>1.3932868904369855E-3</v>
      </c>
      <c r="G52" s="131">
        <f t="shared" si="1"/>
        <v>17285.813806206461</v>
      </c>
    </row>
    <row r="53" spans="1:7" s="4" customFormat="1" x14ac:dyDescent="0.2">
      <c r="A53" s="74" t="s">
        <v>11</v>
      </c>
      <c r="B53" s="74" t="s">
        <v>2758</v>
      </c>
      <c r="C53" s="5" t="s">
        <v>2751</v>
      </c>
      <c r="D53" s="7">
        <v>69068</v>
      </c>
      <c r="E53" s="7">
        <v>1002</v>
      </c>
      <c r="F53" s="76">
        <f t="shared" si="0"/>
        <v>2.1882029219715666E-3</v>
      </c>
      <c r="G53" s="131">
        <f t="shared" si="1"/>
        <v>27147.939551440242</v>
      </c>
    </row>
    <row r="54" spans="1:7" s="4" customFormat="1" x14ac:dyDescent="0.2">
      <c r="A54" s="74" t="s">
        <v>11</v>
      </c>
      <c r="B54" s="74" t="s">
        <v>3044</v>
      </c>
      <c r="C54" s="5" t="s">
        <v>3043</v>
      </c>
      <c r="D54" s="7">
        <v>69524</v>
      </c>
      <c r="E54" s="7">
        <v>1021</v>
      </c>
      <c r="F54" s="76">
        <f t="shared" si="0"/>
        <v>2.2296957917494705E-3</v>
      </c>
      <c r="G54" s="131">
        <f t="shared" si="1"/>
        <v>27662.720840339807</v>
      </c>
    </row>
    <row r="55" spans="1:7" s="4" customFormat="1" x14ac:dyDescent="0.2">
      <c r="A55" s="74" t="s">
        <v>11</v>
      </c>
      <c r="B55" s="74" t="s">
        <v>2963</v>
      </c>
      <c r="C55" s="5" t="s">
        <v>2948</v>
      </c>
      <c r="D55" s="7">
        <v>187272</v>
      </c>
      <c r="E55" s="7">
        <v>724</v>
      </c>
      <c r="F55" s="76">
        <f t="shared" si="0"/>
        <v>1.5810967220632876E-3</v>
      </c>
      <c r="G55" s="131">
        <f t="shared" si="1"/>
        <v>19615.876482278178</v>
      </c>
    </row>
    <row r="56" spans="1:7" s="4" customFormat="1" x14ac:dyDescent="0.2">
      <c r="A56" s="74" t="s">
        <v>11</v>
      </c>
      <c r="B56" s="74" t="s">
        <v>2964</v>
      </c>
      <c r="C56" s="5" t="s">
        <v>2948</v>
      </c>
      <c r="D56" s="7">
        <v>305500</v>
      </c>
      <c r="E56" s="7">
        <v>111</v>
      </c>
      <c r="F56" s="76">
        <f t="shared" si="0"/>
        <v>2.4240571291301785E-4</v>
      </c>
      <c r="G56" s="131">
        <f t="shared" si="1"/>
        <v>3007.4064772553561</v>
      </c>
    </row>
    <row r="57" spans="1:7" s="4" customFormat="1" x14ac:dyDescent="0.2">
      <c r="A57" s="74" t="s">
        <v>11</v>
      </c>
      <c r="B57" s="74" t="s">
        <v>2787</v>
      </c>
      <c r="C57" s="5" t="s">
        <v>2784</v>
      </c>
      <c r="D57" s="7">
        <v>305379</v>
      </c>
      <c r="E57" s="7">
        <v>190</v>
      </c>
      <c r="F57" s="76">
        <f t="shared" si="0"/>
        <v>4.1492869777903953E-4</v>
      </c>
      <c r="G57" s="131">
        <f t="shared" si="1"/>
        <v>5147.8128889956542</v>
      </c>
    </row>
    <row r="58" spans="1:7" s="4" customFormat="1" x14ac:dyDescent="0.2">
      <c r="A58" s="74" t="s">
        <v>11</v>
      </c>
      <c r="B58" s="74" t="s">
        <v>2965</v>
      </c>
      <c r="C58" s="5" t="s">
        <v>2948</v>
      </c>
      <c r="D58" s="7">
        <v>305501</v>
      </c>
      <c r="E58" s="7">
        <v>355</v>
      </c>
      <c r="F58" s="76">
        <f t="shared" si="0"/>
        <v>7.7526151427136341E-4</v>
      </c>
      <c r="G58" s="131">
        <f t="shared" si="1"/>
        <v>9618.2819768076697</v>
      </c>
    </row>
    <row r="59" spans="1:7" s="4" customFormat="1" x14ac:dyDescent="0.2">
      <c r="A59" s="74" t="s">
        <v>11</v>
      </c>
      <c r="B59" s="74" t="s">
        <v>2812</v>
      </c>
      <c r="C59" s="5" t="s">
        <v>2802</v>
      </c>
      <c r="D59" s="7">
        <v>305389</v>
      </c>
      <c r="E59" s="7">
        <v>797</v>
      </c>
      <c r="F59" s="76">
        <f t="shared" si="0"/>
        <v>1.7405166954204976E-3</v>
      </c>
      <c r="G59" s="131">
        <f t="shared" si="1"/>
        <v>21593.720381734402</v>
      </c>
    </row>
    <row r="60" spans="1:7" s="4" customFormat="1" x14ac:dyDescent="0.2">
      <c r="A60" s="74" t="s">
        <v>11</v>
      </c>
      <c r="B60" s="74" t="s">
        <v>2759</v>
      </c>
      <c r="C60" s="5" t="s">
        <v>2751</v>
      </c>
      <c r="D60" s="7">
        <v>64232</v>
      </c>
      <c r="E60" s="7">
        <v>4143</v>
      </c>
      <c r="F60" s="76">
        <f t="shared" si="0"/>
        <v>9.0476294468345309E-3</v>
      </c>
      <c r="G60" s="131">
        <f t="shared" si="1"/>
        <v>112249.41473215261</v>
      </c>
    </row>
    <row r="61" spans="1:7" s="4" customFormat="1" x14ac:dyDescent="0.2">
      <c r="A61" s="74" t="s">
        <v>11</v>
      </c>
      <c r="B61" s="74" t="s">
        <v>3027</v>
      </c>
      <c r="C61" s="5" t="s">
        <v>3024</v>
      </c>
      <c r="D61" s="7">
        <v>187373</v>
      </c>
      <c r="E61" s="7">
        <v>645</v>
      </c>
      <c r="F61" s="76">
        <f t="shared" si="0"/>
        <v>1.4085737371972659E-3</v>
      </c>
      <c r="G61" s="131">
        <f t="shared" si="1"/>
        <v>17475.470070537878</v>
      </c>
    </row>
    <row r="62" spans="1:7" s="4" customFormat="1" x14ac:dyDescent="0.2">
      <c r="A62" s="74" t="s">
        <v>11</v>
      </c>
      <c r="B62" s="74" t="s">
        <v>2966</v>
      </c>
      <c r="C62" s="5" t="s">
        <v>2948</v>
      </c>
      <c r="D62" s="7">
        <v>188146</v>
      </c>
      <c r="E62" s="7">
        <v>1374</v>
      </c>
      <c r="F62" s="76">
        <f t="shared" si="0"/>
        <v>3.0005896355178967E-3</v>
      </c>
      <c r="G62" s="131">
        <f t="shared" si="1"/>
        <v>37226.815313052786</v>
      </c>
    </row>
    <row r="63" spans="1:7" s="4" customFormat="1" x14ac:dyDescent="0.2">
      <c r="A63" s="74" t="s">
        <v>11</v>
      </c>
      <c r="B63" s="74" t="s">
        <v>2872</v>
      </c>
      <c r="C63" s="5" t="s">
        <v>2651</v>
      </c>
      <c r="D63" s="7">
        <v>72076</v>
      </c>
      <c r="E63" s="7">
        <v>1160</v>
      </c>
      <c r="F63" s="76">
        <f t="shared" si="0"/>
        <v>2.5332488917036099E-3</v>
      </c>
      <c r="G63" s="131">
        <f t="shared" si="1"/>
        <v>31428.752374920838</v>
      </c>
    </row>
    <row r="64" spans="1:7" s="4" customFormat="1" x14ac:dyDescent="0.2">
      <c r="A64" s="74" t="s">
        <v>11</v>
      </c>
      <c r="B64" s="74" t="s">
        <v>2873</v>
      </c>
      <c r="C64" s="5" t="s">
        <v>2651</v>
      </c>
      <c r="D64" s="7">
        <v>305412</v>
      </c>
      <c r="E64" s="7">
        <v>478</v>
      </c>
      <c r="F64" s="76">
        <f t="shared" si="0"/>
        <v>1.0438732502020048E-3</v>
      </c>
      <c r="G64" s="131">
        <f t="shared" si="1"/>
        <v>12950.813478631173</v>
      </c>
    </row>
    <row r="65" spans="1:7" s="4" customFormat="1" x14ac:dyDescent="0.2">
      <c r="A65" s="74" t="s">
        <v>11</v>
      </c>
      <c r="B65" s="74" t="s">
        <v>2967</v>
      </c>
      <c r="C65" s="5" t="s">
        <v>2948</v>
      </c>
      <c r="D65" s="7">
        <v>69397</v>
      </c>
      <c r="E65" s="7">
        <v>5084</v>
      </c>
      <c r="F65" s="76">
        <f t="shared" si="0"/>
        <v>1.1102618418466511E-2</v>
      </c>
      <c r="G65" s="131">
        <f t="shared" si="1"/>
        <v>137744.63540870478</v>
      </c>
    </row>
    <row r="66" spans="1:7" s="4" customFormat="1" x14ac:dyDescent="0.2">
      <c r="A66" s="74" t="s">
        <v>11</v>
      </c>
      <c r="B66" s="74" t="s">
        <v>3028</v>
      </c>
      <c r="C66" s="5" t="s">
        <v>3024</v>
      </c>
      <c r="D66" s="7">
        <v>69474</v>
      </c>
      <c r="E66" s="7">
        <v>1726</v>
      </c>
      <c r="F66" s="76">
        <f t="shared" ref="F66:F129" si="2">E66/$E$306</f>
        <v>3.7692996440348539E-3</v>
      </c>
      <c r="G66" s="131">
        <f t="shared" ref="G66:G129" si="3">$H$2*F66</f>
        <v>46763.816033718416</v>
      </c>
    </row>
    <row r="67" spans="1:7" s="4" customFormat="1" x14ac:dyDescent="0.2">
      <c r="A67" s="74" t="s">
        <v>11</v>
      </c>
      <c r="B67" s="74" t="s">
        <v>2874</v>
      </c>
      <c r="C67" s="5" t="s">
        <v>2651</v>
      </c>
      <c r="D67" s="7">
        <v>305414</v>
      </c>
      <c r="E67" s="7">
        <v>43</v>
      </c>
      <c r="F67" s="76">
        <f t="shared" si="2"/>
        <v>9.390491581315105E-5</v>
      </c>
      <c r="G67" s="131">
        <f t="shared" si="3"/>
        <v>1165.0313380358584</v>
      </c>
    </row>
    <row r="68" spans="1:7" s="4" customFormat="1" x14ac:dyDescent="0.2">
      <c r="A68" s="74" t="s">
        <v>11</v>
      </c>
      <c r="B68" s="74" t="s">
        <v>3029</v>
      </c>
      <c r="C68" s="5" t="s">
        <v>3024</v>
      </c>
      <c r="D68" s="7">
        <v>305541</v>
      </c>
      <c r="E68" s="7">
        <v>55</v>
      </c>
      <c r="F68" s="76">
        <f t="shared" si="2"/>
        <v>1.2011093883077461E-4</v>
      </c>
      <c r="G68" s="131">
        <f t="shared" si="3"/>
        <v>1490.1563626040052</v>
      </c>
    </row>
    <row r="69" spans="1:7" s="4" customFormat="1" x14ac:dyDescent="0.2">
      <c r="A69" s="74" t="s">
        <v>11</v>
      </c>
      <c r="B69" s="74" t="s">
        <v>2875</v>
      </c>
      <c r="C69" s="5" t="s">
        <v>2651</v>
      </c>
      <c r="D69" s="7">
        <v>305415</v>
      </c>
      <c r="E69" s="7">
        <v>102</v>
      </c>
      <c r="F69" s="76">
        <f t="shared" si="2"/>
        <v>2.2275119564980019E-4</v>
      </c>
      <c r="G69" s="131">
        <f t="shared" si="3"/>
        <v>2763.5627088292463</v>
      </c>
    </row>
    <row r="70" spans="1:7" s="4" customFormat="1" x14ac:dyDescent="0.2">
      <c r="A70" s="74" t="s">
        <v>11</v>
      </c>
      <c r="B70" s="74" t="s">
        <v>2968</v>
      </c>
      <c r="C70" s="5" t="s">
        <v>2948</v>
      </c>
      <c r="D70" s="7">
        <v>69409</v>
      </c>
      <c r="E70" s="7">
        <v>699</v>
      </c>
      <c r="F70" s="76">
        <f t="shared" si="2"/>
        <v>1.5265008407765717E-3</v>
      </c>
      <c r="G70" s="131">
        <f t="shared" si="3"/>
        <v>18938.532681094537</v>
      </c>
    </row>
    <row r="71" spans="1:7" s="4" customFormat="1" x14ac:dyDescent="0.2">
      <c r="A71" s="74" t="s">
        <v>11</v>
      </c>
      <c r="B71" s="74" t="s">
        <v>2969</v>
      </c>
      <c r="C71" s="5" t="s">
        <v>2948</v>
      </c>
      <c r="D71" s="7">
        <v>188134</v>
      </c>
      <c r="E71" s="7">
        <v>1416</v>
      </c>
      <c r="F71" s="76">
        <f t="shared" si="2"/>
        <v>3.0923107160795789E-3</v>
      </c>
      <c r="G71" s="131">
        <f t="shared" si="3"/>
        <v>38364.752899041297</v>
      </c>
    </row>
    <row r="72" spans="1:7" s="4" customFormat="1" x14ac:dyDescent="0.2">
      <c r="A72" s="74" t="s">
        <v>11</v>
      </c>
      <c r="B72" s="74" t="s">
        <v>3045</v>
      </c>
      <c r="C72" s="5" t="s">
        <v>3043</v>
      </c>
      <c r="D72" s="7">
        <v>69536</v>
      </c>
      <c r="E72" s="7">
        <v>1509</v>
      </c>
      <c r="F72" s="76">
        <f t="shared" si="2"/>
        <v>3.2954073944661613E-3</v>
      </c>
      <c r="G72" s="131">
        <f t="shared" si="3"/>
        <v>40884.471839444428</v>
      </c>
    </row>
    <row r="73" spans="1:7" s="4" customFormat="1" x14ac:dyDescent="0.2">
      <c r="A73" s="74" t="s">
        <v>11</v>
      </c>
      <c r="B73" s="74" t="s">
        <v>2970</v>
      </c>
      <c r="C73" s="5" t="s">
        <v>2948</v>
      </c>
      <c r="D73" s="7">
        <v>305502</v>
      </c>
      <c r="E73" s="7">
        <v>278</v>
      </c>
      <c r="F73" s="76">
        <f t="shared" si="2"/>
        <v>6.0710619990827889E-4</v>
      </c>
      <c r="G73" s="131">
        <f t="shared" si="3"/>
        <v>7532.0630691620618</v>
      </c>
    </row>
    <row r="74" spans="1:7" s="4" customFormat="1" x14ac:dyDescent="0.2">
      <c r="A74" s="74" t="s">
        <v>11</v>
      </c>
      <c r="B74" s="74" t="s">
        <v>2876</v>
      </c>
      <c r="C74" s="5" t="s">
        <v>2651</v>
      </c>
      <c r="D74" s="7">
        <v>305416</v>
      </c>
      <c r="E74" s="7">
        <v>270</v>
      </c>
      <c r="F74" s="76">
        <f t="shared" si="2"/>
        <v>5.8963551789652984E-4</v>
      </c>
      <c r="G74" s="131">
        <f t="shared" si="3"/>
        <v>7315.3130527832973</v>
      </c>
    </row>
    <row r="75" spans="1:7" s="4" customFormat="1" x14ac:dyDescent="0.2">
      <c r="A75" s="74" t="s">
        <v>11</v>
      </c>
      <c r="B75" s="74" t="s">
        <v>2877</v>
      </c>
      <c r="C75" s="5" t="s">
        <v>2651</v>
      </c>
      <c r="D75" s="7">
        <v>305417</v>
      </c>
      <c r="E75" s="7">
        <v>102</v>
      </c>
      <c r="F75" s="76">
        <f t="shared" si="2"/>
        <v>2.2275119564980019E-4</v>
      </c>
      <c r="G75" s="131">
        <f t="shared" si="3"/>
        <v>2763.5627088292463</v>
      </c>
    </row>
    <row r="76" spans="1:7" s="4" customFormat="1" x14ac:dyDescent="0.2">
      <c r="A76" s="74" t="s">
        <v>11</v>
      </c>
      <c r="B76" s="74" t="s">
        <v>2760</v>
      </c>
      <c r="C76" s="5" t="s">
        <v>2751</v>
      </c>
      <c r="D76" s="7">
        <v>69070</v>
      </c>
      <c r="E76" s="7">
        <v>701</v>
      </c>
      <c r="F76" s="76">
        <f t="shared" si="2"/>
        <v>1.5308685112795091E-3</v>
      </c>
      <c r="G76" s="131">
        <f t="shared" si="3"/>
        <v>18992.720185189228</v>
      </c>
    </row>
    <row r="77" spans="1:7" s="4" customFormat="1" x14ac:dyDescent="0.2">
      <c r="A77" s="74" t="s">
        <v>11</v>
      </c>
      <c r="B77" s="74" t="s">
        <v>3046</v>
      </c>
      <c r="C77" s="5" t="s">
        <v>3043</v>
      </c>
      <c r="D77" s="7">
        <v>64612</v>
      </c>
      <c r="E77" s="7">
        <v>2940</v>
      </c>
      <c r="F77" s="76">
        <f t="shared" si="2"/>
        <v>6.4204756393177699E-3</v>
      </c>
      <c r="G77" s="131">
        <f t="shared" si="3"/>
        <v>79655.631019195906</v>
      </c>
    </row>
    <row r="78" spans="1:7" s="4" customFormat="1" x14ac:dyDescent="0.2">
      <c r="A78" s="74" t="s">
        <v>11</v>
      </c>
      <c r="B78" s="74" t="s">
        <v>2813</v>
      </c>
      <c r="C78" s="5" t="s">
        <v>2802</v>
      </c>
      <c r="D78" s="7">
        <v>305390</v>
      </c>
      <c r="E78" s="7">
        <v>270</v>
      </c>
      <c r="F78" s="76">
        <f t="shared" si="2"/>
        <v>5.8963551789652984E-4</v>
      </c>
      <c r="G78" s="131">
        <f t="shared" si="3"/>
        <v>7315.3130527832973</v>
      </c>
    </row>
    <row r="79" spans="1:7" s="4" customFormat="1" x14ac:dyDescent="0.2">
      <c r="A79" s="74" t="s">
        <v>11</v>
      </c>
      <c r="B79" s="74" t="s">
        <v>2761</v>
      </c>
      <c r="C79" s="5" t="s">
        <v>2751</v>
      </c>
      <c r="D79" s="7">
        <v>305365</v>
      </c>
      <c r="E79" s="7">
        <v>301</v>
      </c>
      <c r="F79" s="76">
        <f t="shared" si="2"/>
        <v>6.5733441069205738E-4</v>
      </c>
      <c r="G79" s="131">
        <f t="shared" si="3"/>
        <v>8155.2193662510099</v>
      </c>
    </row>
    <row r="80" spans="1:7" s="4" customFormat="1" x14ac:dyDescent="0.2">
      <c r="A80" s="74" t="s">
        <v>11</v>
      </c>
      <c r="B80" s="74" t="s">
        <v>2971</v>
      </c>
      <c r="C80" s="5" t="s">
        <v>2948</v>
      </c>
      <c r="D80" s="7">
        <v>305503</v>
      </c>
      <c r="E80" s="7">
        <v>211</v>
      </c>
      <c r="F80" s="76">
        <f t="shared" si="2"/>
        <v>4.6078923805988075E-4</v>
      </c>
      <c r="G80" s="131">
        <f t="shared" si="3"/>
        <v>5716.7816819899108</v>
      </c>
    </row>
    <row r="81" spans="1:7" s="4" customFormat="1" x14ac:dyDescent="0.2">
      <c r="A81" s="74" t="s">
        <v>11</v>
      </c>
      <c r="B81" s="74" t="s">
        <v>2878</v>
      </c>
      <c r="C81" s="5" t="s">
        <v>2651</v>
      </c>
      <c r="D81" s="7">
        <v>305418</v>
      </c>
      <c r="E81" s="7">
        <v>196</v>
      </c>
      <c r="F81" s="76">
        <f t="shared" si="2"/>
        <v>4.2803170928785132E-4</v>
      </c>
      <c r="G81" s="131">
        <f t="shared" si="3"/>
        <v>5310.3754012797272</v>
      </c>
    </row>
    <row r="82" spans="1:7" s="4" customFormat="1" x14ac:dyDescent="0.2">
      <c r="A82" s="74" t="s">
        <v>11</v>
      </c>
      <c r="B82" s="74" t="s">
        <v>2814</v>
      </c>
      <c r="C82" s="5" t="s">
        <v>2802</v>
      </c>
      <c r="D82" s="7">
        <v>64360</v>
      </c>
      <c r="E82" s="7">
        <v>32477</v>
      </c>
      <c r="F82" s="76">
        <f t="shared" si="2"/>
        <v>7.0924417461946665E-2</v>
      </c>
      <c r="G82" s="131">
        <f t="shared" si="3"/>
        <v>879923.78524164134</v>
      </c>
    </row>
    <row r="83" spans="1:7" s="4" customFormat="1" x14ac:dyDescent="0.2">
      <c r="A83" s="74" t="s">
        <v>11</v>
      </c>
      <c r="B83" s="74" t="s">
        <v>2855</v>
      </c>
      <c r="C83" s="5" t="s">
        <v>2851</v>
      </c>
      <c r="D83" s="7">
        <v>188882</v>
      </c>
      <c r="E83" s="7">
        <v>496</v>
      </c>
      <c r="F83" s="76">
        <f t="shared" si="2"/>
        <v>1.0831822847284401E-3</v>
      </c>
      <c r="G83" s="131">
        <f t="shared" si="3"/>
        <v>13438.501015483393</v>
      </c>
    </row>
    <row r="84" spans="1:7" s="4" customFormat="1" x14ac:dyDescent="0.2">
      <c r="A84" s="74" t="s">
        <v>11</v>
      </c>
      <c r="B84" s="74" t="s">
        <v>2972</v>
      </c>
      <c r="C84" s="5" t="s">
        <v>2948</v>
      </c>
      <c r="D84" s="7">
        <v>69411</v>
      </c>
      <c r="E84" s="7">
        <v>1205</v>
      </c>
      <c r="F84" s="76">
        <f t="shared" si="2"/>
        <v>2.631521478019698E-3</v>
      </c>
      <c r="G84" s="131">
        <f t="shared" si="3"/>
        <v>32647.971217051385</v>
      </c>
    </row>
    <row r="85" spans="1:7" s="4" customFormat="1" x14ac:dyDescent="0.2">
      <c r="A85" s="74" t="s">
        <v>11</v>
      </c>
      <c r="B85" s="74" t="s">
        <v>2856</v>
      </c>
      <c r="C85" s="5" t="s">
        <v>2851</v>
      </c>
      <c r="D85" s="7">
        <v>305402</v>
      </c>
      <c r="E85" s="7">
        <v>181</v>
      </c>
      <c r="F85" s="76">
        <f t="shared" si="2"/>
        <v>3.9527418051582189E-4</v>
      </c>
      <c r="G85" s="131">
        <f t="shared" si="3"/>
        <v>4903.9691205695444</v>
      </c>
    </row>
    <row r="86" spans="1:7" s="4" customFormat="1" x14ac:dyDescent="0.2">
      <c r="A86" s="74" t="s">
        <v>11</v>
      </c>
      <c r="B86" s="74" t="s">
        <v>2973</v>
      </c>
      <c r="C86" s="5" t="s">
        <v>2948</v>
      </c>
      <c r="D86" s="7">
        <v>187284</v>
      </c>
      <c r="E86" s="7">
        <v>534</v>
      </c>
      <c r="F86" s="76">
        <f t="shared" si="2"/>
        <v>1.166168024284248E-3</v>
      </c>
      <c r="G86" s="131">
        <f t="shared" si="3"/>
        <v>14468.063593282523</v>
      </c>
    </row>
    <row r="87" spans="1:7" s="4" customFormat="1" x14ac:dyDescent="0.2">
      <c r="A87" s="74" t="s">
        <v>11</v>
      </c>
      <c r="B87" s="74" t="s">
        <v>3014</v>
      </c>
      <c r="C87" s="5" t="s">
        <v>3015</v>
      </c>
      <c r="D87" s="7">
        <v>72140</v>
      </c>
      <c r="E87" s="7">
        <v>698</v>
      </c>
      <c r="F87" s="76">
        <f t="shared" si="2"/>
        <v>1.5243170055251032E-3</v>
      </c>
      <c r="G87" s="131">
        <f t="shared" si="3"/>
        <v>18911.438929047192</v>
      </c>
    </row>
    <row r="88" spans="1:7" s="4" customFormat="1" x14ac:dyDescent="0.2">
      <c r="A88" s="74" t="s">
        <v>11</v>
      </c>
      <c r="B88" s="74" t="s">
        <v>2974</v>
      </c>
      <c r="C88" s="5" t="s">
        <v>2948</v>
      </c>
      <c r="D88" s="7">
        <v>305505</v>
      </c>
      <c r="E88" s="7">
        <v>193</v>
      </c>
      <c r="F88" s="76">
        <f t="shared" si="2"/>
        <v>4.2148020353344542E-4</v>
      </c>
      <c r="G88" s="131">
        <f t="shared" si="3"/>
        <v>5229.0941451376902</v>
      </c>
    </row>
    <row r="89" spans="1:7" s="4" customFormat="1" x14ac:dyDescent="0.2">
      <c r="A89" s="74" t="s">
        <v>11</v>
      </c>
      <c r="B89" s="74" t="s">
        <v>2975</v>
      </c>
      <c r="C89" s="5" t="s">
        <v>2948</v>
      </c>
      <c r="D89" s="7">
        <v>305506</v>
      </c>
      <c r="E89" s="7">
        <v>297</v>
      </c>
      <c r="F89" s="76">
        <f t="shared" si="2"/>
        <v>6.4859906968618285E-4</v>
      </c>
      <c r="G89" s="131">
        <f t="shared" si="3"/>
        <v>8046.8443580616276</v>
      </c>
    </row>
    <row r="90" spans="1:7" s="4" customFormat="1" x14ac:dyDescent="0.2">
      <c r="A90" s="74" t="s">
        <v>11</v>
      </c>
      <c r="B90" s="74" t="s">
        <v>2976</v>
      </c>
      <c r="C90" s="5" t="s">
        <v>2948</v>
      </c>
      <c r="D90" s="7">
        <v>73092</v>
      </c>
      <c r="E90" s="7">
        <v>1450</v>
      </c>
      <c r="F90" s="76">
        <f t="shared" si="2"/>
        <v>3.1665611146295125E-3</v>
      </c>
      <c r="G90" s="131">
        <f t="shared" si="3"/>
        <v>39285.940468651046</v>
      </c>
    </row>
    <row r="91" spans="1:7" s="4" customFormat="1" x14ac:dyDescent="0.2">
      <c r="A91" s="74" t="s">
        <v>11</v>
      </c>
      <c r="B91" s="74" t="s">
        <v>2977</v>
      </c>
      <c r="C91" s="5" t="s">
        <v>2948</v>
      </c>
      <c r="D91" s="7">
        <v>305507</v>
      </c>
      <c r="E91" s="7">
        <v>373</v>
      </c>
      <c r="F91" s="76">
        <f t="shared" si="2"/>
        <v>8.1457054879779868E-4</v>
      </c>
      <c r="G91" s="131">
        <f t="shared" si="3"/>
        <v>10105.969513659889</v>
      </c>
    </row>
    <row r="92" spans="1:7" s="4" customFormat="1" x14ac:dyDescent="0.2">
      <c r="A92" s="74" t="s">
        <v>11</v>
      </c>
      <c r="B92" s="74" t="s">
        <v>3016</v>
      </c>
      <c r="C92" s="5" t="s">
        <v>3015</v>
      </c>
      <c r="D92" s="7">
        <v>64497</v>
      </c>
      <c r="E92" s="7">
        <v>3129</v>
      </c>
      <c r="F92" s="76">
        <f t="shared" si="2"/>
        <v>6.8332205018453405E-3</v>
      </c>
      <c r="G92" s="131">
        <f t="shared" si="3"/>
        <v>84776.350156144224</v>
      </c>
    </row>
    <row r="93" spans="1:7" s="4" customFormat="1" x14ac:dyDescent="0.2">
      <c r="A93" s="74" t="s">
        <v>11</v>
      </c>
      <c r="B93" s="74" t="s">
        <v>2762</v>
      </c>
      <c r="C93" s="5" t="s">
        <v>2751</v>
      </c>
      <c r="D93" s="7">
        <v>305367</v>
      </c>
      <c r="E93" s="7">
        <v>96</v>
      </c>
      <c r="F93" s="76">
        <f t="shared" si="2"/>
        <v>2.096481841409884E-4</v>
      </c>
      <c r="G93" s="131">
        <f t="shared" si="3"/>
        <v>2601.0001965451725</v>
      </c>
    </row>
    <row r="94" spans="1:7" s="4" customFormat="1" x14ac:dyDescent="0.2">
      <c r="A94" s="74" t="s">
        <v>11</v>
      </c>
      <c r="B94" s="74" t="s">
        <v>2879</v>
      </c>
      <c r="C94" s="5" t="s">
        <v>2651</v>
      </c>
      <c r="D94" s="7">
        <v>305420</v>
      </c>
      <c r="E94" s="7">
        <v>33</v>
      </c>
      <c r="F94" s="76">
        <f t="shared" si="2"/>
        <v>7.2066563298464769E-5</v>
      </c>
      <c r="G94" s="131">
        <f t="shared" si="3"/>
        <v>894.09381756240316</v>
      </c>
    </row>
    <row r="95" spans="1:7" s="4" customFormat="1" x14ac:dyDescent="0.2">
      <c r="A95" s="74" t="s">
        <v>11</v>
      </c>
      <c r="B95" s="74" t="s">
        <v>2978</v>
      </c>
      <c r="C95" s="5" t="s">
        <v>2948</v>
      </c>
      <c r="D95" s="7">
        <v>305508</v>
      </c>
      <c r="E95" s="7">
        <v>122</v>
      </c>
      <c r="F95" s="76">
        <f t="shared" si="2"/>
        <v>2.6642790067917275E-4</v>
      </c>
      <c r="G95" s="131">
        <f t="shared" si="3"/>
        <v>3305.4377497761566</v>
      </c>
    </row>
    <row r="96" spans="1:7" s="4" customFormat="1" x14ac:dyDescent="0.2">
      <c r="A96" s="74" t="s">
        <v>11</v>
      </c>
      <c r="B96" s="74" t="s">
        <v>2979</v>
      </c>
      <c r="C96" s="5" t="s">
        <v>2948</v>
      </c>
      <c r="D96" s="7">
        <v>69423</v>
      </c>
      <c r="E96" s="7">
        <v>1171</v>
      </c>
      <c r="F96" s="76">
        <f t="shared" si="2"/>
        <v>2.5572710794697648E-3</v>
      </c>
      <c r="G96" s="131">
        <f t="shared" si="3"/>
        <v>31726.783647441636</v>
      </c>
    </row>
    <row r="97" spans="1:7" s="4" customFormat="1" x14ac:dyDescent="0.2">
      <c r="A97" s="74" t="s">
        <v>11</v>
      </c>
      <c r="B97" s="74" t="s">
        <v>3047</v>
      </c>
      <c r="C97" s="5" t="s">
        <v>3043</v>
      </c>
      <c r="D97" s="7">
        <v>305545</v>
      </c>
      <c r="E97" s="7">
        <v>546</v>
      </c>
      <c r="F97" s="76">
        <f t="shared" si="2"/>
        <v>1.1923740473018716E-3</v>
      </c>
      <c r="G97" s="131">
        <f t="shared" si="3"/>
        <v>14793.18861785067</v>
      </c>
    </row>
    <row r="98" spans="1:7" s="4" customFormat="1" x14ac:dyDescent="0.2">
      <c r="A98" s="74" t="s">
        <v>11</v>
      </c>
      <c r="B98" s="74" t="s">
        <v>2788</v>
      </c>
      <c r="C98" s="5" t="s">
        <v>2784</v>
      </c>
      <c r="D98" s="7">
        <v>305380</v>
      </c>
      <c r="E98" s="7">
        <v>388</v>
      </c>
      <c r="F98" s="76">
        <f t="shared" si="2"/>
        <v>8.4732807756982811E-4</v>
      </c>
      <c r="G98" s="131">
        <f t="shared" si="3"/>
        <v>10512.375794370073</v>
      </c>
    </row>
    <row r="99" spans="1:7" s="4" customFormat="1" x14ac:dyDescent="0.2">
      <c r="A99" s="74" t="s">
        <v>11</v>
      </c>
      <c r="B99" s="74" t="s">
        <v>2857</v>
      </c>
      <c r="C99" s="5" t="s">
        <v>2851</v>
      </c>
      <c r="D99" s="7">
        <v>64396</v>
      </c>
      <c r="E99" s="7">
        <v>2272</v>
      </c>
      <c r="F99" s="76">
        <f t="shared" si="2"/>
        <v>4.9616736913367255E-3</v>
      </c>
      <c r="G99" s="131">
        <f t="shared" si="3"/>
        <v>61557.004651569085</v>
      </c>
    </row>
    <row r="100" spans="1:7" s="4" customFormat="1" x14ac:dyDescent="0.2">
      <c r="A100" s="74" t="s">
        <v>11</v>
      </c>
      <c r="B100" s="74" t="s">
        <v>3048</v>
      </c>
      <c r="C100" s="5" t="s">
        <v>3043</v>
      </c>
      <c r="D100" s="7">
        <v>64624</v>
      </c>
      <c r="E100" s="7">
        <v>2508</v>
      </c>
      <c r="F100" s="76">
        <f t="shared" si="2"/>
        <v>5.4770588106833225E-3</v>
      </c>
      <c r="G100" s="131">
        <f t="shared" si="3"/>
        <v>67951.130134742634</v>
      </c>
    </row>
    <row r="101" spans="1:7" s="4" customFormat="1" x14ac:dyDescent="0.2">
      <c r="A101" s="74" t="s">
        <v>11</v>
      </c>
      <c r="B101" s="74" t="s">
        <v>2880</v>
      </c>
      <c r="C101" s="5" t="s">
        <v>2651</v>
      </c>
      <c r="D101" s="7">
        <v>305421</v>
      </c>
      <c r="E101" s="7">
        <v>254</v>
      </c>
      <c r="F101" s="76">
        <f t="shared" si="2"/>
        <v>5.5469415387303183E-4</v>
      </c>
      <c r="G101" s="131">
        <f t="shared" si="3"/>
        <v>6881.8130200257692</v>
      </c>
    </row>
    <row r="102" spans="1:7" s="4" customFormat="1" x14ac:dyDescent="0.2">
      <c r="A102" s="74" t="s">
        <v>11</v>
      </c>
      <c r="B102" s="74" t="s">
        <v>2763</v>
      </c>
      <c r="C102" s="5" t="s">
        <v>2751</v>
      </c>
      <c r="D102" s="7">
        <v>64244</v>
      </c>
      <c r="E102" s="7">
        <v>3626</v>
      </c>
      <c r="F102" s="76">
        <f t="shared" si="2"/>
        <v>7.9185866218252493E-3</v>
      </c>
      <c r="G102" s="131">
        <f t="shared" si="3"/>
        <v>98241.94492367495</v>
      </c>
    </row>
    <row r="103" spans="1:7" s="4" customFormat="1" x14ac:dyDescent="0.2">
      <c r="A103" s="74" t="s">
        <v>11</v>
      </c>
      <c r="B103" s="74" t="s">
        <v>3049</v>
      </c>
      <c r="C103" s="5" t="s">
        <v>3043</v>
      </c>
      <c r="D103" s="7">
        <v>305546</v>
      </c>
      <c r="E103" s="7">
        <v>299</v>
      </c>
      <c r="F103" s="76">
        <f t="shared" si="2"/>
        <v>6.5296674018912012E-4</v>
      </c>
      <c r="G103" s="131">
        <f t="shared" si="3"/>
        <v>8101.0318621563183</v>
      </c>
    </row>
    <row r="104" spans="1:7" s="4" customFormat="1" x14ac:dyDescent="0.2">
      <c r="A104" s="74" t="s">
        <v>11</v>
      </c>
      <c r="B104" s="74" t="s">
        <v>3030</v>
      </c>
      <c r="C104" s="5" t="s">
        <v>3024</v>
      </c>
      <c r="D104" s="7">
        <v>305542</v>
      </c>
      <c r="E104" s="7">
        <v>222</v>
      </c>
      <c r="F104" s="76">
        <f t="shared" si="2"/>
        <v>4.848114258260357E-4</v>
      </c>
      <c r="G104" s="131">
        <f t="shared" si="3"/>
        <v>6014.8129545107122</v>
      </c>
    </row>
    <row r="105" spans="1:7" s="4" customFormat="1" x14ac:dyDescent="0.2">
      <c r="A105" s="74" t="s">
        <v>11</v>
      </c>
      <c r="B105" s="74" t="s">
        <v>2980</v>
      </c>
      <c r="C105" s="5" t="s">
        <v>2948</v>
      </c>
      <c r="D105" s="7">
        <v>187296</v>
      </c>
      <c r="E105" s="7">
        <v>1767</v>
      </c>
      <c r="F105" s="76">
        <f t="shared" si="2"/>
        <v>3.8588368893450677E-3</v>
      </c>
      <c r="G105" s="131">
        <f t="shared" si="3"/>
        <v>47874.659867659582</v>
      </c>
    </row>
    <row r="106" spans="1:7" s="4" customFormat="1" x14ac:dyDescent="0.2">
      <c r="A106" s="74" t="s">
        <v>11</v>
      </c>
      <c r="B106" s="74" t="s">
        <v>2881</v>
      </c>
      <c r="C106" s="5" t="s">
        <v>2651</v>
      </c>
      <c r="D106" s="7">
        <v>305423</v>
      </c>
      <c r="E106" s="7">
        <v>156</v>
      </c>
      <c r="F106" s="76">
        <f t="shared" si="2"/>
        <v>3.4067829922910614E-4</v>
      </c>
      <c r="G106" s="131">
        <f t="shared" si="3"/>
        <v>4226.6253193859056</v>
      </c>
    </row>
    <row r="107" spans="1:7" s="4" customFormat="1" x14ac:dyDescent="0.2">
      <c r="A107" s="74" t="s">
        <v>11</v>
      </c>
      <c r="B107" s="74" t="s">
        <v>2815</v>
      </c>
      <c r="C107" s="5" t="s">
        <v>2802</v>
      </c>
      <c r="D107" s="7">
        <v>188110</v>
      </c>
      <c r="E107" s="7">
        <v>897</v>
      </c>
      <c r="F107" s="76">
        <f t="shared" si="2"/>
        <v>1.9589002205673603E-3</v>
      </c>
      <c r="G107" s="131">
        <f t="shared" si="3"/>
        <v>24303.095586468957</v>
      </c>
    </row>
    <row r="108" spans="1:7" s="4" customFormat="1" x14ac:dyDescent="0.2">
      <c r="A108" s="74" t="s">
        <v>11</v>
      </c>
      <c r="B108" s="74" t="s">
        <v>2882</v>
      </c>
      <c r="C108" s="5" t="s">
        <v>2651</v>
      </c>
      <c r="D108" s="7">
        <v>305424</v>
      </c>
      <c r="E108" s="7">
        <v>26</v>
      </c>
      <c r="F108" s="76">
        <f t="shared" si="2"/>
        <v>5.6779716538184357E-5</v>
      </c>
      <c r="G108" s="131">
        <f t="shared" si="3"/>
        <v>704.43755323098424</v>
      </c>
    </row>
    <row r="109" spans="1:7" s="4" customFormat="1" x14ac:dyDescent="0.2">
      <c r="A109" s="74" t="s">
        <v>11</v>
      </c>
      <c r="B109" s="74" t="s">
        <v>3031</v>
      </c>
      <c r="C109" s="5" t="s">
        <v>3024</v>
      </c>
      <c r="D109" s="7">
        <v>69486</v>
      </c>
      <c r="E109" s="7">
        <v>2432</v>
      </c>
      <c r="F109" s="76">
        <f t="shared" si="2"/>
        <v>5.3110873315717066E-3</v>
      </c>
      <c r="G109" s="131">
        <f t="shared" si="3"/>
        <v>65892.004979144374</v>
      </c>
    </row>
    <row r="110" spans="1:7" s="4" customFormat="1" x14ac:dyDescent="0.2">
      <c r="A110" s="74" t="s">
        <v>11</v>
      </c>
      <c r="B110" s="74" t="s">
        <v>2883</v>
      </c>
      <c r="C110" s="5" t="s">
        <v>2651</v>
      </c>
      <c r="D110" s="7">
        <v>305425</v>
      </c>
      <c r="E110" s="7">
        <v>64</v>
      </c>
      <c r="F110" s="76">
        <f t="shared" si="2"/>
        <v>1.3976545609399227E-4</v>
      </c>
      <c r="G110" s="131">
        <f t="shared" si="3"/>
        <v>1734.0001310301152</v>
      </c>
    </row>
    <row r="111" spans="1:7" s="4" customFormat="1" x14ac:dyDescent="0.2">
      <c r="A111" s="74" t="s">
        <v>11</v>
      </c>
      <c r="B111" s="74" t="s">
        <v>3060</v>
      </c>
      <c r="C111" s="5" t="s">
        <v>2651</v>
      </c>
      <c r="D111" s="7">
        <v>305426</v>
      </c>
      <c r="E111" s="7">
        <v>85</v>
      </c>
      <c r="F111" s="76">
        <f t="shared" si="2"/>
        <v>1.856259963748335E-4</v>
      </c>
      <c r="G111" s="131">
        <f t="shared" si="3"/>
        <v>2302.968924024372</v>
      </c>
    </row>
    <row r="112" spans="1:7" s="4" customFormat="1" x14ac:dyDescent="0.2">
      <c r="A112" s="74" t="s">
        <v>11</v>
      </c>
      <c r="B112" s="74" t="s">
        <v>3032</v>
      </c>
      <c r="C112" s="5" t="s">
        <v>3024</v>
      </c>
      <c r="D112" s="7">
        <v>69498</v>
      </c>
      <c r="E112" s="7">
        <v>1243</v>
      </c>
      <c r="F112" s="76">
        <f t="shared" si="2"/>
        <v>2.7145072175755059E-3</v>
      </c>
      <c r="G112" s="131">
        <f t="shared" si="3"/>
        <v>33677.533794850511</v>
      </c>
    </row>
    <row r="113" spans="1:7" s="4" customFormat="1" x14ac:dyDescent="0.2">
      <c r="A113" s="74" t="s">
        <v>11</v>
      </c>
      <c r="B113" s="74" t="s">
        <v>2884</v>
      </c>
      <c r="C113" s="5" t="s">
        <v>2651</v>
      </c>
      <c r="D113" s="7">
        <v>305428</v>
      </c>
      <c r="E113" s="7">
        <v>49</v>
      </c>
      <c r="F113" s="76">
        <f t="shared" si="2"/>
        <v>1.0700792732196283E-4</v>
      </c>
      <c r="G113" s="131">
        <f t="shared" si="3"/>
        <v>1327.5938503199318</v>
      </c>
    </row>
    <row r="114" spans="1:7" s="4" customFormat="1" x14ac:dyDescent="0.2">
      <c r="A114" s="74" t="s">
        <v>11</v>
      </c>
      <c r="B114" s="74" t="s">
        <v>2885</v>
      </c>
      <c r="C114" s="5" t="s">
        <v>2651</v>
      </c>
      <c r="D114" s="7">
        <v>305431</v>
      </c>
      <c r="E114" s="7">
        <v>363</v>
      </c>
      <c r="F114" s="76">
        <f t="shared" si="2"/>
        <v>7.9273219628311236E-4</v>
      </c>
      <c r="G114" s="131">
        <f t="shared" si="3"/>
        <v>9835.0319931864342</v>
      </c>
    </row>
    <row r="115" spans="1:7" s="4" customFormat="1" x14ac:dyDescent="0.2">
      <c r="A115" s="74" t="s">
        <v>11</v>
      </c>
      <c r="B115" s="74" t="s">
        <v>2886</v>
      </c>
      <c r="C115" s="5" t="s">
        <v>2651</v>
      </c>
      <c r="D115" s="7">
        <v>305433</v>
      </c>
      <c r="E115" s="7">
        <v>21</v>
      </c>
      <c r="F115" s="76">
        <f t="shared" si="2"/>
        <v>4.5860540280841216E-5</v>
      </c>
      <c r="G115" s="131">
        <f t="shared" si="3"/>
        <v>568.96879299425655</v>
      </c>
    </row>
    <row r="116" spans="1:7" s="4" customFormat="1" x14ac:dyDescent="0.2">
      <c r="A116" s="74" t="s">
        <v>11</v>
      </c>
      <c r="B116" s="74" t="s">
        <v>2981</v>
      </c>
      <c r="C116" s="5" t="s">
        <v>2948</v>
      </c>
      <c r="D116" s="7">
        <v>72102</v>
      </c>
      <c r="E116" s="7">
        <v>548</v>
      </c>
      <c r="F116" s="76">
        <f t="shared" si="2"/>
        <v>1.1967417178048087E-3</v>
      </c>
      <c r="G116" s="131">
        <f t="shared" si="3"/>
        <v>14847.376121945359</v>
      </c>
    </row>
    <row r="117" spans="1:7" s="4" customFormat="1" x14ac:dyDescent="0.2">
      <c r="A117" s="74" t="s">
        <v>11</v>
      </c>
      <c r="B117" s="74" t="s">
        <v>2789</v>
      </c>
      <c r="C117" s="5" t="s">
        <v>2784</v>
      </c>
      <c r="D117" s="7">
        <v>64295</v>
      </c>
      <c r="E117" s="7">
        <v>8341</v>
      </c>
      <c r="F117" s="76">
        <f t="shared" si="2"/>
        <v>1.8215369832499835E-2</v>
      </c>
      <c r="G117" s="131">
        <f t="shared" si="3"/>
        <v>225988.98582690919</v>
      </c>
    </row>
    <row r="118" spans="1:7" s="4" customFormat="1" x14ac:dyDescent="0.2">
      <c r="A118" s="74" t="s">
        <v>11</v>
      </c>
      <c r="B118" s="74" t="s">
        <v>2982</v>
      </c>
      <c r="C118" s="5" t="s">
        <v>2948</v>
      </c>
      <c r="D118" s="7">
        <v>305509</v>
      </c>
      <c r="E118" s="7">
        <v>131</v>
      </c>
      <c r="F118" s="76">
        <f t="shared" si="2"/>
        <v>2.8608241794239044E-4</v>
      </c>
      <c r="G118" s="131">
        <f t="shared" si="3"/>
        <v>3549.2815182022669</v>
      </c>
    </row>
    <row r="119" spans="1:7" s="4" customFormat="1" x14ac:dyDescent="0.2">
      <c r="A119" s="74" t="s">
        <v>11</v>
      </c>
      <c r="B119" s="74" t="s">
        <v>2983</v>
      </c>
      <c r="C119" s="5" t="s">
        <v>2948</v>
      </c>
      <c r="D119" s="7">
        <v>305510</v>
      </c>
      <c r="E119" s="7">
        <v>274</v>
      </c>
      <c r="F119" s="76">
        <f t="shared" si="2"/>
        <v>5.9837085890240436E-4</v>
      </c>
      <c r="G119" s="131">
        <f t="shared" si="3"/>
        <v>7423.6880609726795</v>
      </c>
    </row>
    <row r="120" spans="1:7" s="4" customFormat="1" x14ac:dyDescent="0.2">
      <c r="A120" s="74" t="s">
        <v>11</v>
      </c>
      <c r="B120" s="74" t="s">
        <v>2816</v>
      </c>
      <c r="C120" s="5" t="s">
        <v>2802</v>
      </c>
      <c r="D120" s="7">
        <v>64372</v>
      </c>
      <c r="E120" s="7">
        <v>2635</v>
      </c>
      <c r="F120" s="76">
        <f t="shared" si="2"/>
        <v>5.7544058876198376E-3</v>
      </c>
      <c r="G120" s="131">
        <f t="shared" si="3"/>
        <v>71392.036644755513</v>
      </c>
    </row>
    <row r="121" spans="1:7" s="4" customFormat="1" x14ac:dyDescent="0.2">
      <c r="A121" s="74" t="s">
        <v>11</v>
      </c>
      <c r="B121" s="74" t="s">
        <v>2887</v>
      </c>
      <c r="C121" s="5" t="s">
        <v>2651</v>
      </c>
      <c r="D121" s="7">
        <v>187094</v>
      </c>
      <c r="E121" s="7">
        <v>576</v>
      </c>
      <c r="F121" s="76">
        <f t="shared" si="2"/>
        <v>1.2578891048459304E-3</v>
      </c>
      <c r="G121" s="131">
        <f t="shared" si="3"/>
        <v>15606.001179271036</v>
      </c>
    </row>
    <row r="122" spans="1:7" s="4" customFormat="1" x14ac:dyDescent="0.2">
      <c r="A122" s="74" t="s">
        <v>11</v>
      </c>
      <c r="B122" s="74" t="s">
        <v>2817</v>
      </c>
      <c r="C122" s="5" t="s">
        <v>2802</v>
      </c>
      <c r="D122" s="7">
        <v>69219</v>
      </c>
      <c r="E122" s="7">
        <v>1327</v>
      </c>
      <c r="F122" s="76">
        <f t="shared" si="2"/>
        <v>2.8979493786988708E-3</v>
      </c>
      <c r="G122" s="131">
        <f t="shared" si="3"/>
        <v>35953.408966827541</v>
      </c>
    </row>
    <row r="123" spans="1:7" s="4" customFormat="1" x14ac:dyDescent="0.2">
      <c r="A123" s="74" t="s">
        <v>11</v>
      </c>
      <c r="B123" s="74" t="s">
        <v>2888</v>
      </c>
      <c r="C123" s="5" t="s">
        <v>2651</v>
      </c>
      <c r="D123" s="7">
        <v>305434</v>
      </c>
      <c r="E123" s="7">
        <v>132</v>
      </c>
      <c r="F123" s="76">
        <f t="shared" si="2"/>
        <v>2.8826625319385908E-4</v>
      </c>
      <c r="G123" s="131">
        <f t="shared" si="3"/>
        <v>3576.3752702496126</v>
      </c>
    </row>
    <row r="124" spans="1:7" s="4" customFormat="1" x14ac:dyDescent="0.2">
      <c r="A124" s="74" t="s">
        <v>11</v>
      </c>
      <c r="B124" s="74" t="s">
        <v>2984</v>
      </c>
      <c r="C124" s="5" t="s">
        <v>2948</v>
      </c>
      <c r="D124" s="7">
        <v>305513</v>
      </c>
      <c r="E124" s="7">
        <v>68</v>
      </c>
      <c r="F124" s="76">
        <f t="shared" si="2"/>
        <v>1.4850079709986677E-4</v>
      </c>
      <c r="G124" s="131">
        <f t="shared" si="3"/>
        <v>1842.3751392194972</v>
      </c>
    </row>
    <row r="125" spans="1:7" s="4" customFormat="1" x14ac:dyDescent="0.2">
      <c r="A125" s="74" t="s">
        <v>11</v>
      </c>
      <c r="B125" s="74" t="s">
        <v>2818</v>
      </c>
      <c r="C125" s="5" t="s">
        <v>2802</v>
      </c>
      <c r="D125" s="7">
        <v>72001</v>
      </c>
      <c r="E125" s="7">
        <v>2638</v>
      </c>
      <c r="F125" s="76">
        <f t="shared" si="2"/>
        <v>5.7609573933742435E-3</v>
      </c>
      <c r="G125" s="131">
        <f t="shared" si="3"/>
        <v>71473.317900897557</v>
      </c>
    </row>
    <row r="126" spans="1:7" s="4" customFormat="1" x14ac:dyDescent="0.2">
      <c r="A126" s="74" t="s">
        <v>11</v>
      </c>
      <c r="B126" s="74" t="s">
        <v>2764</v>
      </c>
      <c r="C126" s="5" t="s">
        <v>2751</v>
      </c>
      <c r="D126" s="7">
        <v>71959</v>
      </c>
      <c r="E126" s="7">
        <v>524</v>
      </c>
      <c r="F126" s="76">
        <f t="shared" si="2"/>
        <v>1.1443296717695618E-3</v>
      </c>
      <c r="G126" s="131">
        <f t="shared" si="3"/>
        <v>14197.126072809067</v>
      </c>
    </row>
    <row r="127" spans="1:7" s="4" customFormat="1" x14ac:dyDescent="0.2">
      <c r="A127" s="74" t="s">
        <v>11</v>
      </c>
      <c r="B127" s="74" t="s">
        <v>2889</v>
      </c>
      <c r="C127" s="5" t="s">
        <v>2651</v>
      </c>
      <c r="D127" s="7">
        <v>305435</v>
      </c>
      <c r="E127" s="7">
        <v>153</v>
      </c>
      <c r="F127" s="76">
        <f t="shared" si="2"/>
        <v>3.3412679347470024E-4</v>
      </c>
      <c r="G127" s="131">
        <f t="shared" si="3"/>
        <v>4145.3440632438687</v>
      </c>
    </row>
    <row r="128" spans="1:7" s="4" customFormat="1" x14ac:dyDescent="0.2">
      <c r="A128" s="74" t="s">
        <v>11</v>
      </c>
      <c r="B128" s="74" t="s">
        <v>3017</v>
      </c>
      <c r="C128" s="5" t="s">
        <v>3015</v>
      </c>
      <c r="D128" s="7">
        <v>69450</v>
      </c>
      <c r="E128" s="7">
        <v>1620</v>
      </c>
      <c r="F128" s="76">
        <f t="shared" si="2"/>
        <v>3.5378131073791792E-3</v>
      </c>
      <c r="G128" s="131">
        <f t="shared" si="3"/>
        <v>43891.878316699789</v>
      </c>
    </row>
    <row r="129" spans="1:7" s="4" customFormat="1" x14ac:dyDescent="0.2">
      <c r="A129" s="74" t="s">
        <v>11</v>
      </c>
      <c r="B129" s="74" t="s">
        <v>2765</v>
      </c>
      <c r="C129" s="5" t="s">
        <v>2751</v>
      </c>
      <c r="D129" s="7">
        <v>305368</v>
      </c>
      <c r="E129" s="7">
        <v>105</v>
      </c>
      <c r="F129" s="76">
        <f t="shared" si="2"/>
        <v>2.2930270140420606E-4</v>
      </c>
      <c r="G129" s="131">
        <f t="shared" si="3"/>
        <v>2844.8439649712823</v>
      </c>
    </row>
    <row r="130" spans="1:7" s="4" customFormat="1" x14ac:dyDescent="0.2">
      <c r="A130" s="74" t="s">
        <v>11</v>
      </c>
      <c r="B130" s="74" t="s">
        <v>2766</v>
      </c>
      <c r="C130" s="5" t="s">
        <v>2751</v>
      </c>
      <c r="D130" s="7">
        <v>186813</v>
      </c>
      <c r="E130" s="7">
        <v>632</v>
      </c>
      <c r="F130" s="76">
        <f t="shared" ref="F130:F193" si="4">E130/$E$306</f>
        <v>1.3801838789281736E-3</v>
      </c>
      <c r="G130" s="131">
        <f t="shared" ref="G130:G193" si="5">$H$2*F130</f>
        <v>17123.251293922385</v>
      </c>
    </row>
    <row r="131" spans="1:7" s="4" customFormat="1" x14ac:dyDescent="0.2">
      <c r="A131" s="74" t="s">
        <v>11</v>
      </c>
      <c r="B131" s="74" t="s">
        <v>2985</v>
      </c>
      <c r="C131" s="5" t="s">
        <v>2948</v>
      </c>
      <c r="D131" s="7">
        <v>305515</v>
      </c>
      <c r="E131" s="7">
        <v>345</v>
      </c>
      <c r="F131" s="76">
        <f t="shared" si="4"/>
        <v>7.5342316175667709E-4</v>
      </c>
      <c r="G131" s="131">
        <f t="shared" si="5"/>
        <v>9347.3444563342146</v>
      </c>
    </row>
    <row r="132" spans="1:7" s="4" customFormat="1" x14ac:dyDescent="0.2">
      <c r="A132" s="74" t="s">
        <v>11</v>
      </c>
      <c r="B132" s="74" t="s">
        <v>3033</v>
      </c>
      <c r="C132" s="5" t="s">
        <v>3024</v>
      </c>
      <c r="D132" s="7">
        <v>64562</v>
      </c>
      <c r="E132" s="7">
        <v>2129</v>
      </c>
      <c r="F132" s="76">
        <f t="shared" si="4"/>
        <v>4.6493852503767114E-3</v>
      </c>
      <c r="G132" s="131">
        <f t="shared" si="5"/>
        <v>57682.598108798673</v>
      </c>
    </row>
    <row r="133" spans="1:7" s="4" customFormat="1" x14ac:dyDescent="0.2">
      <c r="A133" s="74" t="s">
        <v>11</v>
      </c>
      <c r="B133" s="74" t="s">
        <v>2986</v>
      </c>
      <c r="C133" s="5" t="s">
        <v>2948</v>
      </c>
      <c r="D133" s="7">
        <v>72114</v>
      </c>
      <c r="E133" s="7">
        <v>655</v>
      </c>
      <c r="F133" s="76">
        <f t="shared" si="4"/>
        <v>1.4304120897119521E-3</v>
      </c>
      <c r="G133" s="131">
        <f t="shared" si="5"/>
        <v>17746.407591011335</v>
      </c>
    </row>
    <row r="134" spans="1:7" s="4" customFormat="1" x14ac:dyDescent="0.2">
      <c r="A134" s="74" t="s">
        <v>11</v>
      </c>
      <c r="B134" s="74" t="s">
        <v>2890</v>
      </c>
      <c r="C134" s="5" t="s">
        <v>2651</v>
      </c>
      <c r="D134" s="7">
        <v>305438</v>
      </c>
      <c r="E134" s="7">
        <v>299</v>
      </c>
      <c r="F134" s="76">
        <f t="shared" si="4"/>
        <v>6.5296674018912012E-4</v>
      </c>
      <c r="G134" s="131">
        <f t="shared" si="5"/>
        <v>8101.0318621563183</v>
      </c>
    </row>
    <row r="135" spans="1:7" s="4" customFormat="1" x14ac:dyDescent="0.2">
      <c r="A135" s="74" t="s">
        <v>11</v>
      </c>
      <c r="B135" s="74" t="s">
        <v>2891</v>
      </c>
      <c r="C135" s="5" t="s">
        <v>2651</v>
      </c>
      <c r="D135" s="7">
        <v>305439</v>
      </c>
      <c r="E135" s="7">
        <v>132</v>
      </c>
      <c r="F135" s="76">
        <f t="shared" si="4"/>
        <v>2.8826625319385908E-4</v>
      </c>
      <c r="G135" s="131">
        <f t="shared" si="5"/>
        <v>3576.3752702496126</v>
      </c>
    </row>
    <row r="136" spans="1:7" s="4" customFormat="1" x14ac:dyDescent="0.2">
      <c r="A136" s="74" t="s">
        <v>11</v>
      </c>
      <c r="B136" s="74" t="s">
        <v>2892</v>
      </c>
      <c r="C136" s="5" t="s">
        <v>2651</v>
      </c>
      <c r="D136" s="7">
        <v>305440</v>
      </c>
      <c r="E136" s="7">
        <v>42</v>
      </c>
      <c r="F136" s="76">
        <f t="shared" si="4"/>
        <v>9.1721080561682432E-5</v>
      </c>
      <c r="G136" s="131">
        <f t="shared" si="5"/>
        <v>1137.9375859885131</v>
      </c>
    </row>
    <row r="137" spans="1:7" s="4" customFormat="1" x14ac:dyDescent="0.2">
      <c r="A137" s="74" t="s">
        <v>11</v>
      </c>
      <c r="B137" s="74" t="s">
        <v>2819</v>
      </c>
      <c r="C137" s="5" t="s">
        <v>2802</v>
      </c>
      <c r="D137" s="7">
        <v>186926</v>
      </c>
      <c r="E137" s="7">
        <v>501</v>
      </c>
      <c r="F137" s="76">
        <f t="shared" si="4"/>
        <v>1.0941014609857833E-3</v>
      </c>
      <c r="G137" s="131">
        <f t="shared" si="5"/>
        <v>13573.969775720121</v>
      </c>
    </row>
    <row r="138" spans="1:7" s="4" customFormat="1" x14ac:dyDescent="0.2">
      <c r="A138" s="74" t="s">
        <v>11</v>
      </c>
      <c r="B138" s="74" t="s">
        <v>2893</v>
      </c>
      <c r="C138" s="5" t="s">
        <v>2651</v>
      </c>
      <c r="D138" s="7">
        <v>69359</v>
      </c>
      <c r="E138" s="7">
        <v>1160</v>
      </c>
      <c r="F138" s="76">
        <f t="shared" si="4"/>
        <v>2.5332488917036099E-3</v>
      </c>
      <c r="G138" s="131">
        <f t="shared" si="5"/>
        <v>31428.752374920838</v>
      </c>
    </row>
    <row r="139" spans="1:7" s="4" customFormat="1" x14ac:dyDescent="0.2">
      <c r="A139" s="74" t="s">
        <v>11</v>
      </c>
      <c r="B139" s="74" t="s">
        <v>2894</v>
      </c>
      <c r="C139" s="5" t="s">
        <v>2651</v>
      </c>
      <c r="D139" s="7">
        <v>305441</v>
      </c>
      <c r="E139" s="7">
        <v>124</v>
      </c>
      <c r="F139" s="76">
        <f t="shared" si="4"/>
        <v>2.7079557118211002E-4</v>
      </c>
      <c r="G139" s="131">
        <f t="shared" si="5"/>
        <v>3359.6252538708482</v>
      </c>
    </row>
    <row r="140" spans="1:7" s="4" customFormat="1" x14ac:dyDescent="0.2">
      <c r="A140" s="74" t="s">
        <v>11</v>
      </c>
      <c r="B140" s="74" t="s">
        <v>2767</v>
      </c>
      <c r="C140" s="5" t="s">
        <v>2751</v>
      </c>
      <c r="D140" s="7">
        <v>305369</v>
      </c>
      <c r="E140" s="7">
        <v>161</v>
      </c>
      <c r="F140" s="76">
        <f t="shared" si="4"/>
        <v>3.515974754864493E-4</v>
      </c>
      <c r="G140" s="131">
        <f t="shared" si="5"/>
        <v>4362.0940796226332</v>
      </c>
    </row>
    <row r="141" spans="1:7" s="4" customFormat="1" x14ac:dyDescent="0.2">
      <c r="A141" s="74" t="s">
        <v>11</v>
      </c>
      <c r="B141" s="74" t="s">
        <v>2820</v>
      </c>
      <c r="C141" s="5" t="s">
        <v>2802</v>
      </c>
      <c r="D141" s="7">
        <v>305392</v>
      </c>
      <c r="E141" s="7">
        <v>387</v>
      </c>
      <c r="F141" s="76">
        <f t="shared" si="4"/>
        <v>8.4514424231835954E-4</v>
      </c>
      <c r="G141" s="131">
        <f t="shared" si="5"/>
        <v>10485.282042322728</v>
      </c>
    </row>
    <row r="142" spans="1:7" s="4" customFormat="1" x14ac:dyDescent="0.2">
      <c r="A142" s="74" t="s">
        <v>11</v>
      </c>
      <c r="B142" s="74" t="s">
        <v>2895</v>
      </c>
      <c r="C142" s="5" t="s">
        <v>2651</v>
      </c>
      <c r="D142" s="7">
        <v>305442</v>
      </c>
      <c r="E142" s="7">
        <v>92</v>
      </c>
      <c r="F142" s="76">
        <f t="shared" si="4"/>
        <v>2.0091284313511389E-4</v>
      </c>
      <c r="G142" s="131">
        <f t="shared" si="5"/>
        <v>2492.6251883557907</v>
      </c>
    </row>
    <row r="143" spans="1:7" s="4" customFormat="1" x14ac:dyDescent="0.2">
      <c r="A143" s="74" t="s">
        <v>11</v>
      </c>
      <c r="B143" s="74" t="s">
        <v>2896</v>
      </c>
      <c r="C143" s="5" t="s">
        <v>2651</v>
      </c>
      <c r="D143" s="7">
        <v>305443</v>
      </c>
      <c r="E143" s="7">
        <v>41</v>
      </c>
      <c r="F143" s="76">
        <f t="shared" si="4"/>
        <v>8.95372453102138E-5</v>
      </c>
      <c r="G143" s="131">
        <f t="shared" si="5"/>
        <v>1110.8438339411675</v>
      </c>
    </row>
    <row r="144" spans="1:7" s="4" customFormat="1" x14ac:dyDescent="0.2">
      <c r="A144" s="74" t="s">
        <v>11</v>
      </c>
      <c r="B144" s="74" t="s">
        <v>2897</v>
      </c>
      <c r="C144" s="5" t="s">
        <v>2651</v>
      </c>
      <c r="D144" s="7">
        <v>305444</v>
      </c>
      <c r="E144" s="7">
        <v>44</v>
      </c>
      <c r="F144" s="76">
        <f t="shared" si="4"/>
        <v>9.6088751064619683E-5</v>
      </c>
      <c r="G144" s="131">
        <f t="shared" si="5"/>
        <v>1192.125090083204</v>
      </c>
    </row>
    <row r="145" spans="1:7" s="4" customFormat="1" x14ac:dyDescent="0.2">
      <c r="A145" s="74" t="s">
        <v>11</v>
      </c>
      <c r="B145" s="74" t="s">
        <v>2821</v>
      </c>
      <c r="C145" s="5" t="s">
        <v>2802</v>
      </c>
      <c r="D145" s="7">
        <v>305393</v>
      </c>
      <c r="E145" s="7">
        <v>477</v>
      </c>
      <c r="F145" s="76">
        <f t="shared" si="4"/>
        <v>1.0416894149505361E-3</v>
      </c>
      <c r="G145" s="131">
        <f t="shared" si="5"/>
        <v>12923.719726583826</v>
      </c>
    </row>
    <row r="146" spans="1:7" s="4" customFormat="1" x14ac:dyDescent="0.2">
      <c r="A146" s="74" t="s">
        <v>11</v>
      </c>
      <c r="B146" s="74" t="s">
        <v>2987</v>
      </c>
      <c r="C146" s="5" t="s">
        <v>2948</v>
      </c>
      <c r="D146" s="7">
        <v>187308</v>
      </c>
      <c r="E146" s="7">
        <v>644</v>
      </c>
      <c r="F146" s="76">
        <f t="shared" si="4"/>
        <v>1.4063899019457972E-3</v>
      </c>
      <c r="G146" s="131">
        <f t="shared" si="5"/>
        <v>17448.376318490533</v>
      </c>
    </row>
    <row r="147" spans="1:7" s="4" customFormat="1" x14ac:dyDescent="0.2">
      <c r="A147" s="74" t="s">
        <v>11</v>
      </c>
      <c r="B147" s="74" t="s">
        <v>3050</v>
      </c>
      <c r="C147" s="5" t="s">
        <v>3043</v>
      </c>
      <c r="D147" s="7">
        <v>64636</v>
      </c>
      <c r="E147" s="7">
        <v>7990</v>
      </c>
      <c r="F147" s="76">
        <f t="shared" si="4"/>
        <v>1.7448843659234346E-2</v>
      </c>
      <c r="G147" s="131">
        <f t="shared" si="5"/>
        <v>216479.07885829092</v>
      </c>
    </row>
    <row r="148" spans="1:7" s="4" customFormat="1" x14ac:dyDescent="0.2">
      <c r="A148" s="74" t="s">
        <v>11</v>
      </c>
      <c r="B148" s="74" t="s">
        <v>2822</v>
      </c>
      <c r="C148" s="5" t="s">
        <v>2802</v>
      </c>
      <c r="D148" s="7">
        <v>72013</v>
      </c>
      <c r="E148" s="7">
        <v>1498</v>
      </c>
      <c r="F148" s="76">
        <f t="shared" si="4"/>
        <v>3.2713852067000064E-3</v>
      </c>
      <c r="G148" s="131">
        <f t="shared" si="5"/>
        <v>40586.440566923629</v>
      </c>
    </row>
    <row r="149" spans="1:7" s="4" customFormat="1" x14ac:dyDescent="0.2">
      <c r="A149" s="74" t="s">
        <v>11</v>
      </c>
      <c r="B149" s="74" t="s">
        <v>3051</v>
      </c>
      <c r="C149" s="5" t="s">
        <v>3043</v>
      </c>
      <c r="D149" s="7">
        <v>64648</v>
      </c>
      <c r="E149" s="7">
        <v>5360</v>
      </c>
      <c r="F149" s="76">
        <f t="shared" si="4"/>
        <v>1.1705356947871852E-2</v>
      </c>
      <c r="G149" s="131">
        <f t="shared" si="5"/>
        <v>145222.51097377212</v>
      </c>
    </row>
    <row r="150" spans="1:7" s="4" customFormat="1" x14ac:dyDescent="0.2">
      <c r="A150" s="74" t="s">
        <v>11</v>
      </c>
      <c r="B150" s="74" t="s">
        <v>2790</v>
      </c>
      <c r="C150" s="5" t="s">
        <v>2784</v>
      </c>
      <c r="D150" s="7">
        <v>69157</v>
      </c>
      <c r="E150" s="7">
        <v>1070</v>
      </c>
      <c r="F150" s="76">
        <f t="shared" si="4"/>
        <v>2.3367037190714333E-3</v>
      </c>
      <c r="G150" s="131">
        <f t="shared" si="5"/>
        <v>28990.314690659739</v>
      </c>
    </row>
    <row r="151" spans="1:7" s="4" customFormat="1" x14ac:dyDescent="0.2">
      <c r="A151" s="74" t="s">
        <v>11</v>
      </c>
      <c r="B151" s="74" t="s">
        <v>2898</v>
      </c>
      <c r="C151" s="5" t="s">
        <v>2651</v>
      </c>
      <c r="D151" s="7">
        <v>305445</v>
      </c>
      <c r="E151" s="7">
        <v>127</v>
      </c>
      <c r="F151" s="76">
        <f t="shared" si="4"/>
        <v>2.7734707693651591E-4</v>
      </c>
      <c r="G151" s="131">
        <f t="shared" si="5"/>
        <v>3440.9065100128846</v>
      </c>
    </row>
    <row r="152" spans="1:7" s="4" customFormat="1" x14ac:dyDescent="0.2">
      <c r="A152" s="74" t="s">
        <v>11</v>
      </c>
      <c r="B152" s="74" t="s">
        <v>2823</v>
      </c>
      <c r="C152" s="5" t="s">
        <v>2802</v>
      </c>
      <c r="D152" s="7">
        <v>305394</v>
      </c>
      <c r="E152" s="7">
        <v>486</v>
      </c>
      <c r="F152" s="76">
        <f t="shared" si="4"/>
        <v>1.0613439322137539E-3</v>
      </c>
      <c r="G152" s="131">
        <f t="shared" si="5"/>
        <v>13167.563495009937</v>
      </c>
    </row>
    <row r="153" spans="1:7" s="4" customFormat="1" x14ac:dyDescent="0.2">
      <c r="A153" s="74" t="s">
        <v>11</v>
      </c>
      <c r="B153" s="74" t="s">
        <v>3034</v>
      </c>
      <c r="C153" s="5" t="s">
        <v>3024</v>
      </c>
      <c r="D153" s="7">
        <v>69500</v>
      </c>
      <c r="E153" s="7">
        <v>1411</v>
      </c>
      <c r="F153" s="76">
        <f t="shared" si="4"/>
        <v>3.0813915398222357E-3</v>
      </c>
      <c r="G153" s="131">
        <f t="shared" si="5"/>
        <v>38229.284138804564</v>
      </c>
    </row>
    <row r="154" spans="1:7" s="4" customFormat="1" x14ac:dyDescent="0.2">
      <c r="A154" s="74" t="s">
        <v>11</v>
      </c>
      <c r="B154" s="74" t="s">
        <v>2768</v>
      </c>
      <c r="C154" s="5" t="s">
        <v>2751</v>
      </c>
      <c r="D154" s="7">
        <v>69082</v>
      </c>
      <c r="E154" s="7">
        <v>1147</v>
      </c>
      <c r="F154" s="76">
        <f t="shared" si="4"/>
        <v>2.5048590334345176E-3</v>
      </c>
      <c r="G154" s="131">
        <f t="shared" si="5"/>
        <v>31076.533598305345</v>
      </c>
    </row>
    <row r="155" spans="1:7" s="4" customFormat="1" x14ac:dyDescent="0.2">
      <c r="A155" s="74" t="s">
        <v>11</v>
      </c>
      <c r="B155" s="74" t="s">
        <v>2899</v>
      </c>
      <c r="C155" s="5" t="s">
        <v>2651</v>
      </c>
      <c r="D155" s="7">
        <v>305446</v>
      </c>
      <c r="E155" s="7">
        <v>269</v>
      </c>
      <c r="F155" s="76">
        <f t="shared" si="4"/>
        <v>5.8745168264506126E-4</v>
      </c>
      <c r="G155" s="131">
        <f t="shared" si="5"/>
        <v>7288.2193007359529</v>
      </c>
    </row>
    <row r="156" spans="1:7" s="4" customFormat="1" x14ac:dyDescent="0.2">
      <c r="A156" s="74" t="s">
        <v>11</v>
      </c>
      <c r="B156" s="74" t="s">
        <v>2900</v>
      </c>
      <c r="C156" s="5" t="s">
        <v>2651</v>
      </c>
      <c r="D156" s="7">
        <v>64422</v>
      </c>
      <c r="E156" s="7">
        <v>22330</v>
      </c>
      <c r="F156" s="76">
        <f t="shared" si="4"/>
        <v>4.8765041165294488E-2</v>
      </c>
      <c r="G156" s="131">
        <f t="shared" si="5"/>
        <v>605003.48321722611</v>
      </c>
    </row>
    <row r="157" spans="1:7" s="4" customFormat="1" x14ac:dyDescent="0.2">
      <c r="A157" s="74" t="s">
        <v>11</v>
      </c>
      <c r="B157" s="74" t="s">
        <v>2901</v>
      </c>
      <c r="C157" s="5" t="s">
        <v>2651</v>
      </c>
      <c r="D157" s="7">
        <v>64434</v>
      </c>
      <c r="E157" s="7">
        <v>2783</v>
      </c>
      <c r="F157" s="76">
        <f t="shared" si="4"/>
        <v>6.0776135048371954E-3</v>
      </c>
      <c r="G157" s="131">
        <f t="shared" si="5"/>
        <v>75401.911947762666</v>
      </c>
    </row>
    <row r="158" spans="1:7" s="4" customFormat="1" x14ac:dyDescent="0.2">
      <c r="A158" s="74" t="s">
        <v>11</v>
      </c>
      <c r="B158" s="74" t="s">
        <v>2791</v>
      </c>
      <c r="C158" s="5" t="s">
        <v>2784</v>
      </c>
      <c r="D158" s="7">
        <v>305382</v>
      </c>
      <c r="E158" s="7">
        <v>211</v>
      </c>
      <c r="F158" s="76">
        <f t="shared" si="4"/>
        <v>4.6078923805988075E-4</v>
      </c>
      <c r="G158" s="131">
        <f t="shared" si="5"/>
        <v>5716.7816819899108</v>
      </c>
    </row>
    <row r="159" spans="1:7" s="4" customFormat="1" x14ac:dyDescent="0.2">
      <c r="A159" s="74" t="s">
        <v>11</v>
      </c>
      <c r="B159" s="74" t="s">
        <v>2824</v>
      </c>
      <c r="C159" s="5" t="s">
        <v>2802</v>
      </c>
      <c r="D159" s="7">
        <v>69221</v>
      </c>
      <c r="E159" s="7">
        <v>618</v>
      </c>
      <c r="F159" s="76">
        <f t="shared" si="4"/>
        <v>1.3496101854076129E-3</v>
      </c>
      <c r="G159" s="131">
        <f t="shared" si="5"/>
        <v>16743.938765259551</v>
      </c>
    </row>
    <row r="160" spans="1:7" s="4" customFormat="1" x14ac:dyDescent="0.2">
      <c r="A160" s="74" t="s">
        <v>11</v>
      </c>
      <c r="B160" s="74" t="s">
        <v>2902</v>
      </c>
      <c r="C160" s="5" t="s">
        <v>2651</v>
      </c>
      <c r="D160" s="7">
        <v>305447</v>
      </c>
      <c r="E160" s="7">
        <v>105</v>
      </c>
      <c r="F160" s="76">
        <f t="shared" si="4"/>
        <v>2.2930270140420606E-4</v>
      </c>
      <c r="G160" s="131">
        <f t="shared" si="5"/>
        <v>2844.8439649712823</v>
      </c>
    </row>
    <row r="161" spans="1:7" s="4" customFormat="1" x14ac:dyDescent="0.2">
      <c r="A161" s="74" t="s">
        <v>11</v>
      </c>
      <c r="B161" s="74" t="s">
        <v>2825</v>
      </c>
      <c r="C161" s="5" t="s">
        <v>2802</v>
      </c>
      <c r="D161" s="7">
        <v>72025</v>
      </c>
      <c r="E161" s="7">
        <v>374</v>
      </c>
      <c r="F161" s="76">
        <f t="shared" si="4"/>
        <v>8.1675438404926737E-4</v>
      </c>
      <c r="G161" s="131">
        <f t="shared" si="5"/>
        <v>10133.063265707236</v>
      </c>
    </row>
    <row r="162" spans="1:7" s="4" customFormat="1" x14ac:dyDescent="0.2">
      <c r="A162" s="74" t="s">
        <v>11</v>
      </c>
      <c r="B162" s="74" t="s">
        <v>2903</v>
      </c>
      <c r="C162" s="5" t="s">
        <v>2651</v>
      </c>
      <c r="D162" s="7">
        <v>305448</v>
      </c>
      <c r="E162" s="7">
        <v>80</v>
      </c>
      <c r="F162" s="76">
        <f t="shared" si="4"/>
        <v>1.7470682011749033E-4</v>
      </c>
      <c r="G162" s="131">
        <f t="shared" si="5"/>
        <v>2167.5001637876439</v>
      </c>
    </row>
    <row r="163" spans="1:7" s="4" customFormat="1" x14ac:dyDescent="0.2">
      <c r="A163" s="74" t="s">
        <v>11</v>
      </c>
      <c r="B163" s="74" t="s">
        <v>2988</v>
      </c>
      <c r="C163" s="5" t="s">
        <v>2948</v>
      </c>
      <c r="D163" s="7">
        <v>69435</v>
      </c>
      <c r="E163" s="7">
        <v>3591</v>
      </c>
      <c r="F163" s="76">
        <f t="shared" si="4"/>
        <v>7.8421523880238472E-3</v>
      </c>
      <c r="G163" s="131">
        <f t="shared" si="5"/>
        <v>97293.663602017856</v>
      </c>
    </row>
    <row r="164" spans="1:7" s="4" customFormat="1" x14ac:dyDescent="0.2">
      <c r="A164" s="74" t="s">
        <v>11</v>
      </c>
      <c r="B164" s="74" t="s">
        <v>2826</v>
      </c>
      <c r="C164" s="5" t="s">
        <v>2802</v>
      </c>
      <c r="D164" s="7">
        <v>69233</v>
      </c>
      <c r="E164" s="7">
        <v>6465</v>
      </c>
      <c r="F164" s="76">
        <f t="shared" si="4"/>
        <v>1.4118494900744688E-2</v>
      </c>
      <c r="G164" s="131">
        <f t="shared" si="5"/>
        <v>175161.10698608897</v>
      </c>
    </row>
    <row r="165" spans="1:7" s="4" customFormat="1" x14ac:dyDescent="0.2">
      <c r="A165" s="74" t="s">
        <v>11</v>
      </c>
      <c r="B165" s="74" t="s">
        <v>2904</v>
      </c>
      <c r="C165" s="5" t="s">
        <v>2651</v>
      </c>
      <c r="D165" s="7">
        <v>187106</v>
      </c>
      <c r="E165" s="7">
        <v>394</v>
      </c>
      <c r="F165" s="76">
        <f t="shared" si="4"/>
        <v>8.6043108907863991E-4</v>
      </c>
      <c r="G165" s="131">
        <f t="shared" si="5"/>
        <v>10674.938306654147</v>
      </c>
    </row>
    <row r="166" spans="1:7" s="4" customFormat="1" x14ac:dyDescent="0.2">
      <c r="A166" s="74" t="s">
        <v>11</v>
      </c>
      <c r="B166" s="74" t="s">
        <v>3018</v>
      </c>
      <c r="C166" s="5" t="s">
        <v>3015</v>
      </c>
      <c r="D166" s="7">
        <v>64509</v>
      </c>
      <c r="E166" s="7">
        <v>5888</v>
      </c>
      <c r="F166" s="76">
        <f t="shared" si="4"/>
        <v>1.2858421960647289E-2</v>
      </c>
      <c r="G166" s="131">
        <f t="shared" si="5"/>
        <v>159528.0120547706</v>
      </c>
    </row>
    <row r="167" spans="1:7" s="4" customFormat="1" x14ac:dyDescent="0.2">
      <c r="A167" s="74" t="s">
        <v>11</v>
      </c>
      <c r="B167" s="74" t="s">
        <v>2905</v>
      </c>
      <c r="C167" s="5" t="s">
        <v>2651</v>
      </c>
      <c r="D167" s="7">
        <v>305449</v>
      </c>
      <c r="E167" s="7">
        <v>63</v>
      </c>
      <c r="F167" s="76">
        <f t="shared" si="4"/>
        <v>1.3758162084252364E-4</v>
      </c>
      <c r="G167" s="131">
        <f t="shared" si="5"/>
        <v>1706.9063789827696</v>
      </c>
    </row>
    <row r="168" spans="1:7" s="4" customFormat="1" x14ac:dyDescent="0.2">
      <c r="A168" s="74" t="s">
        <v>11</v>
      </c>
      <c r="B168" s="74" t="s">
        <v>2906</v>
      </c>
      <c r="C168" s="5" t="s">
        <v>2651</v>
      </c>
      <c r="D168" s="7">
        <v>305450</v>
      </c>
      <c r="E168" s="7">
        <v>231</v>
      </c>
      <c r="F168" s="76">
        <f t="shared" si="4"/>
        <v>5.0446594308925334E-4</v>
      </c>
      <c r="G168" s="131">
        <f t="shared" si="5"/>
        <v>6258.656722936822</v>
      </c>
    </row>
    <row r="169" spans="1:7" s="4" customFormat="1" x14ac:dyDescent="0.2">
      <c r="A169" s="74" t="s">
        <v>11</v>
      </c>
      <c r="B169" s="74" t="s">
        <v>2907</v>
      </c>
      <c r="C169" s="5" t="s">
        <v>2651</v>
      </c>
      <c r="D169" s="7">
        <v>305451</v>
      </c>
      <c r="E169" s="7">
        <v>35</v>
      </c>
      <c r="F169" s="76">
        <f t="shared" si="4"/>
        <v>7.643423380140202E-5</v>
      </c>
      <c r="G169" s="131">
        <f t="shared" si="5"/>
        <v>948.28132165709417</v>
      </c>
    </row>
    <row r="170" spans="1:7" s="4" customFormat="1" x14ac:dyDescent="0.2">
      <c r="A170" s="74" t="s">
        <v>11</v>
      </c>
      <c r="B170" s="74" t="s">
        <v>2989</v>
      </c>
      <c r="C170" s="5" t="s">
        <v>2948</v>
      </c>
      <c r="D170" s="7">
        <v>64459</v>
      </c>
      <c r="E170" s="7">
        <v>4700</v>
      </c>
      <c r="F170" s="76">
        <f t="shared" si="4"/>
        <v>1.0264025681902557E-2</v>
      </c>
      <c r="G170" s="131">
        <f t="shared" si="5"/>
        <v>127340.63462252407</v>
      </c>
    </row>
    <row r="171" spans="1:7" s="4" customFormat="1" x14ac:dyDescent="0.2">
      <c r="A171" s="74" t="s">
        <v>11</v>
      </c>
      <c r="B171" s="74" t="s">
        <v>2908</v>
      </c>
      <c r="C171" s="5" t="s">
        <v>2651</v>
      </c>
      <c r="D171" s="7">
        <v>305452</v>
      </c>
      <c r="E171" s="7">
        <v>140</v>
      </c>
      <c r="F171" s="76">
        <f t="shared" si="4"/>
        <v>3.0573693520560808E-4</v>
      </c>
      <c r="G171" s="131">
        <f t="shared" si="5"/>
        <v>3793.1252866283767</v>
      </c>
    </row>
    <row r="172" spans="1:7" s="4" customFormat="1" x14ac:dyDescent="0.2">
      <c r="A172" s="74" t="s">
        <v>11</v>
      </c>
      <c r="B172" s="74" t="s">
        <v>2909</v>
      </c>
      <c r="C172" s="5" t="s">
        <v>2651</v>
      </c>
      <c r="D172" s="7">
        <v>305453</v>
      </c>
      <c r="E172" s="7">
        <v>163</v>
      </c>
      <c r="F172" s="76">
        <f t="shared" si="4"/>
        <v>3.5596514598938657E-4</v>
      </c>
      <c r="G172" s="131">
        <f t="shared" si="5"/>
        <v>4416.2815837173248</v>
      </c>
    </row>
    <row r="173" spans="1:7" s="4" customFormat="1" x14ac:dyDescent="0.2">
      <c r="A173" s="74" t="s">
        <v>11</v>
      </c>
      <c r="B173" s="74" t="s">
        <v>2769</v>
      </c>
      <c r="C173" s="5" t="s">
        <v>2751</v>
      </c>
      <c r="D173" s="7">
        <v>305370</v>
      </c>
      <c r="E173" s="7">
        <v>229</v>
      </c>
      <c r="F173" s="76">
        <f t="shared" si="4"/>
        <v>5.0009827258631608E-4</v>
      </c>
      <c r="G173" s="131">
        <f t="shared" si="5"/>
        <v>6204.4692188421304</v>
      </c>
    </row>
    <row r="174" spans="1:7" s="4" customFormat="1" x14ac:dyDescent="0.2">
      <c r="A174" s="74" t="s">
        <v>11</v>
      </c>
      <c r="B174" s="74" t="s">
        <v>2792</v>
      </c>
      <c r="C174" s="5" t="s">
        <v>2784</v>
      </c>
      <c r="D174" s="7">
        <v>305383</v>
      </c>
      <c r="E174" s="7">
        <v>104</v>
      </c>
      <c r="F174" s="76">
        <f t="shared" si="4"/>
        <v>2.2711886615273743E-4</v>
      </c>
      <c r="G174" s="131">
        <f t="shared" si="5"/>
        <v>2817.7502129239369</v>
      </c>
    </row>
    <row r="175" spans="1:7" s="4" customFormat="1" x14ac:dyDescent="0.2">
      <c r="A175" s="74" t="s">
        <v>11</v>
      </c>
      <c r="B175" s="74" t="s">
        <v>2990</v>
      </c>
      <c r="C175" s="5" t="s">
        <v>2948</v>
      </c>
      <c r="D175" s="7">
        <v>187310</v>
      </c>
      <c r="E175" s="7">
        <v>679</v>
      </c>
      <c r="F175" s="76">
        <f t="shared" si="4"/>
        <v>1.4828241357471993E-3</v>
      </c>
      <c r="G175" s="131">
        <f t="shared" si="5"/>
        <v>18396.657640147627</v>
      </c>
    </row>
    <row r="176" spans="1:7" s="4" customFormat="1" x14ac:dyDescent="0.2">
      <c r="A176" s="74" t="s">
        <v>11</v>
      </c>
      <c r="B176" s="74" t="s">
        <v>2991</v>
      </c>
      <c r="C176" s="5" t="s">
        <v>2948</v>
      </c>
      <c r="D176" s="7">
        <v>305517</v>
      </c>
      <c r="E176" s="7">
        <v>256</v>
      </c>
      <c r="F176" s="76">
        <f t="shared" si="4"/>
        <v>5.5906182437596909E-4</v>
      </c>
      <c r="G176" s="131">
        <f t="shared" si="5"/>
        <v>6936.0005241204608</v>
      </c>
    </row>
    <row r="177" spans="1:7" s="4" customFormat="1" x14ac:dyDescent="0.2">
      <c r="A177" s="74" t="s">
        <v>11</v>
      </c>
      <c r="B177" s="74" t="s">
        <v>2770</v>
      </c>
      <c r="C177" s="5" t="s">
        <v>2751</v>
      </c>
      <c r="D177" s="7">
        <v>305371</v>
      </c>
      <c r="E177" s="7">
        <v>264</v>
      </c>
      <c r="F177" s="76">
        <f t="shared" si="4"/>
        <v>5.7653250638771815E-4</v>
      </c>
      <c r="G177" s="131">
        <f t="shared" si="5"/>
        <v>7152.7505404992253</v>
      </c>
    </row>
    <row r="178" spans="1:7" s="4" customFormat="1" x14ac:dyDescent="0.2">
      <c r="A178" s="74" t="s">
        <v>11</v>
      </c>
      <c r="B178" s="74" t="s">
        <v>2910</v>
      </c>
      <c r="C178" s="5" t="s">
        <v>2651</v>
      </c>
      <c r="D178" s="7">
        <v>305454</v>
      </c>
      <c r="E178" s="7">
        <v>65</v>
      </c>
      <c r="F178" s="76">
        <f t="shared" si="4"/>
        <v>1.4194929134546091E-4</v>
      </c>
      <c r="G178" s="131">
        <f t="shared" si="5"/>
        <v>1761.0938830774608</v>
      </c>
    </row>
    <row r="179" spans="1:7" s="4" customFormat="1" x14ac:dyDescent="0.2">
      <c r="A179" s="74" t="s">
        <v>11</v>
      </c>
      <c r="B179" s="74" t="s">
        <v>2827</v>
      </c>
      <c r="C179" s="5" t="s">
        <v>2802</v>
      </c>
      <c r="D179" s="7">
        <v>188108</v>
      </c>
      <c r="E179" s="7">
        <v>1555</v>
      </c>
      <c r="F179" s="76">
        <f t="shared" si="4"/>
        <v>3.3958638160337183E-3</v>
      </c>
      <c r="G179" s="131">
        <f t="shared" si="5"/>
        <v>42130.784433622328</v>
      </c>
    </row>
    <row r="180" spans="1:7" s="4" customFormat="1" x14ac:dyDescent="0.2">
      <c r="A180" s="74" t="s">
        <v>11</v>
      </c>
      <c r="B180" s="74" t="s">
        <v>2793</v>
      </c>
      <c r="C180" s="5" t="s">
        <v>2784</v>
      </c>
      <c r="D180" s="7">
        <v>69169</v>
      </c>
      <c r="E180" s="7">
        <v>1029</v>
      </c>
      <c r="F180" s="76">
        <f t="shared" si="4"/>
        <v>2.2471664737612196E-3</v>
      </c>
      <c r="G180" s="131">
        <f t="shared" si="5"/>
        <v>27879.47085671857</v>
      </c>
    </row>
    <row r="181" spans="1:7" s="4" customFormat="1" x14ac:dyDescent="0.2">
      <c r="A181" s="74" t="s">
        <v>11</v>
      </c>
      <c r="B181" s="74" t="s">
        <v>2771</v>
      </c>
      <c r="C181" s="5" t="s">
        <v>2751</v>
      </c>
      <c r="D181" s="7">
        <v>69094</v>
      </c>
      <c r="E181" s="7">
        <v>617</v>
      </c>
      <c r="F181" s="76">
        <f t="shared" si="4"/>
        <v>1.3474263501561442E-3</v>
      </c>
      <c r="G181" s="131">
        <f t="shared" si="5"/>
        <v>16716.845013212202</v>
      </c>
    </row>
    <row r="182" spans="1:7" s="4" customFormat="1" x14ac:dyDescent="0.2">
      <c r="A182" s="74" t="s">
        <v>11</v>
      </c>
      <c r="B182" s="74" t="s">
        <v>2911</v>
      </c>
      <c r="C182" s="5" t="s">
        <v>2651</v>
      </c>
      <c r="D182" s="7">
        <v>305456</v>
      </c>
      <c r="E182" s="7">
        <v>270</v>
      </c>
      <c r="F182" s="76">
        <f t="shared" si="4"/>
        <v>5.8963551789652984E-4</v>
      </c>
      <c r="G182" s="131">
        <f t="shared" si="5"/>
        <v>7315.3130527832973</v>
      </c>
    </row>
    <row r="183" spans="1:7" s="4" customFormat="1" x14ac:dyDescent="0.2">
      <c r="A183" s="74" t="s">
        <v>11</v>
      </c>
      <c r="B183" s="74" t="s">
        <v>2828</v>
      </c>
      <c r="C183" s="5" t="s">
        <v>2802</v>
      </c>
      <c r="D183" s="7">
        <v>186940</v>
      </c>
      <c r="E183" s="7">
        <v>799</v>
      </c>
      <c r="F183" s="76">
        <f t="shared" si="4"/>
        <v>1.7448843659234347E-3</v>
      </c>
      <c r="G183" s="131">
        <f t="shared" si="5"/>
        <v>21647.907885829092</v>
      </c>
    </row>
    <row r="184" spans="1:7" s="4" customFormat="1" x14ac:dyDescent="0.2">
      <c r="A184" s="74" t="s">
        <v>11</v>
      </c>
      <c r="B184" s="74" t="s">
        <v>2794</v>
      </c>
      <c r="C184" s="5" t="s">
        <v>2784</v>
      </c>
      <c r="D184" s="7">
        <v>64307</v>
      </c>
      <c r="E184" s="7">
        <v>3015</v>
      </c>
      <c r="F184" s="76">
        <f t="shared" si="4"/>
        <v>6.5842632831779168E-3</v>
      </c>
      <c r="G184" s="131">
        <f t="shared" si="5"/>
        <v>81687.662422746827</v>
      </c>
    </row>
    <row r="185" spans="1:7" s="4" customFormat="1" x14ac:dyDescent="0.2">
      <c r="A185" s="74" t="s">
        <v>11</v>
      </c>
      <c r="B185" s="74" t="s">
        <v>2858</v>
      </c>
      <c r="C185" s="5" t="s">
        <v>2851</v>
      </c>
      <c r="D185" s="7">
        <v>305404</v>
      </c>
      <c r="E185" s="7">
        <v>287</v>
      </c>
      <c r="F185" s="76">
        <f t="shared" si="4"/>
        <v>6.2676071717149653E-4</v>
      </c>
      <c r="G185" s="131">
        <f t="shared" si="5"/>
        <v>7775.9068375881716</v>
      </c>
    </row>
    <row r="186" spans="1:7" s="4" customFormat="1" x14ac:dyDescent="0.2">
      <c r="A186" s="74" t="s">
        <v>11</v>
      </c>
      <c r="B186" s="74" t="s">
        <v>3035</v>
      </c>
      <c r="C186" s="5" t="s">
        <v>3024</v>
      </c>
      <c r="D186" s="7">
        <v>64574</v>
      </c>
      <c r="E186" s="7">
        <v>2539</v>
      </c>
      <c r="F186" s="76">
        <f t="shared" si="4"/>
        <v>5.5447577034788498E-3</v>
      </c>
      <c r="G186" s="131">
        <f t="shared" si="5"/>
        <v>68791.036448210347</v>
      </c>
    </row>
    <row r="187" spans="1:7" s="4" customFormat="1" x14ac:dyDescent="0.2">
      <c r="A187" s="74" t="s">
        <v>11</v>
      </c>
      <c r="B187" s="74" t="s">
        <v>2912</v>
      </c>
      <c r="C187" s="5" t="s">
        <v>2651</v>
      </c>
      <c r="D187" s="7">
        <v>305459</v>
      </c>
      <c r="E187" s="7">
        <v>175</v>
      </c>
      <c r="F187" s="76">
        <f t="shared" si="4"/>
        <v>3.821711690070101E-4</v>
      </c>
      <c r="G187" s="131">
        <f t="shared" si="5"/>
        <v>4741.4066082854706</v>
      </c>
    </row>
    <row r="188" spans="1:7" s="4" customFormat="1" x14ac:dyDescent="0.2">
      <c r="A188" s="74" t="s">
        <v>11</v>
      </c>
      <c r="B188" s="74" t="s">
        <v>2913</v>
      </c>
      <c r="C188" s="5" t="s">
        <v>2651</v>
      </c>
      <c r="D188" s="7">
        <v>187120</v>
      </c>
      <c r="E188" s="7">
        <v>627</v>
      </c>
      <c r="F188" s="76">
        <f t="shared" si="4"/>
        <v>1.3692647026708306E-3</v>
      </c>
      <c r="G188" s="131">
        <f t="shared" si="5"/>
        <v>16987.782533685659</v>
      </c>
    </row>
    <row r="189" spans="1:7" s="4" customFormat="1" x14ac:dyDescent="0.2">
      <c r="A189" s="74" t="s">
        <v>11</v>
      </c>
      <c r="B189" s="74" t="s">
        <v>3036</v>
      </c>
      <c r="C189" s="5" t="s">
        <v>3024</v>
      </c>
      <c r="D189" s="7">
        <v>64586</v>
      </c>
      <c r="E189" s="7">
        <v>2336</v>
      </c>
      <c r="F189" s="76">
        <f t="shared" si="4"/>
        <v>5.101439147430718E-3</v>
      </c>
      <c r="G189" s="131">
        <f t="shared" si="5"/>
        <v>63291.004782599201</v>
      </c>
    </row>
    <row r="190" spans="1:7" s="4" customFormat="1" x14ac:dyDescent="0.2">
      <c r="A190" s="74" t="s">
        <v>11</v>
      </c>
      <c r="B190" s="74" t="s">
        <v>2992</v>
      </c>
      <c r="C190" s="5" t="s">
        <v>2948</v>
      </c>
      <c r="D190" s="7">
        <v>305518</v>
      </c>
      <c r="E190" s="7">
        <v>127</v>
      </c>
      <c r="F190" s="76">
        <f t="shared" si="4"/>
        <v>2.7734707693651591E-4</v>
      </c>
      <c r="G190" s="131">
        <f t="shared" si="5"/>
        <v>3440.9065100128846</v>
      </c>
    </row>
    <row r="191" spans="1:7" s="4" customFormat="1" x14ac:dyDescent="0.2">
      <c r="A191" s="74" t="s">
        <v>11</v>
      </c>
      <c r="B191" s="74" t="s">
        <v>3037</v>
      </c>
      <c r="C191" s="5" t="s">
        <v>3024</v>
      </c>
      <c r="D191" s="7">
        <v>72153</v>
      </c>
      <c r="E191" s="7">
        <v>819</v>
      </c>
      <c r="F191" s="76">
        <f t="shared" si="4"/>
        <v>1.7885610709528074E-3</v>
      </c>
      <c r="G191" s="131">
        <f t="shared" si="5"/>
        <v>22189.782926776006</v>
      </c>
    </row>
    <row r="192" spans="1:7" s="4" customFormat="1" x14ac:dyDescent="0.2">
      <c r="A192" s="74" t="s">
        <v>11</v>
      </c>
      <c r="B192" s="74" t="s">
        <v>2993</v>
      </c>
      <c r="C192" s="5" t="s">
        <v>2948</v>
      </c>
      <c r="D192" s="7">
        <v>64461</v>
      </c>
      <c r="E192" s="7">
        <v>70402</v>
      </c>
      <c r="F192" s="76">
        <f t="shared" si="4"/>
        <v>0.15374636937389444</v>
      </c>
      <c r="G192" s="131">
        <f t="shared" si="5"/>
        <v>1907454.3316372214</v>
      </c>
    </row>
    <row r="193" spans="1:7" s="4" customFormat="1" x14ac:dyDescent="0.2">
      <c r="A193" s="74" t="s">
        <v>11</v>
      </c>
      <c r="B193" s="74" t="s">
        <v>2772</v>
      </c>
      <c r="C193" s="5" t="s">
        <v>2751</v>
      </c>
      <c r="D193" s="7">
        <v>64269</v>
      </c>
      <c r="E193" s="7">
        <v>2650</v>
      </c>
      <c r="F193" s="76">
        <f t="shared" si="4"/>
        <v>5.7871634163918677E-3</v>
      </c>
      <c r="G193" s="131">
        <f t="shared" si="5"/>
        <v>71798.442925465701</v>
      </c>
    </row>
    <row r="194" spans="1:7" s="4" customFormat="1" x14ac:dyDescent="0.2">
      <c r="A194" s="74" t="s">
        <v>11</v>
      </c>
      <c r="B194" s="74" t="s">
        <v>3052</v>
      </c>
      <c r="C194" s="5" t="s">
        <v>3043</v>
      </c>
      <c r="D194" s="7">
        <v>187409</v>
      </c>
      <c r="E194" s="7">
        <v>785</v>
      </c>
      <c r="F194" s="76">
        <f t="shared" ref="F194:F257" si="6">E194/$E$306</f>
        <v>1.714310672402874E-3</v>
      </c>
      <c r="G194" s="131">
        <f t="shared" ref="G194:G257" si="7">$H$2*F194</f>
        <v>21268.595357166258</v>
      </c>
    </row>
    <row r="195" spans="1:7" s="4" customFormat="1" x14ac:dyDescent="0.2">
      <c r="A195" s="74" t="s">
        <v>11</v>
      </c>
      <c r="B195" s="74" t="s">
        <v>3053</v>
      </c>
      <c r="C195" s="5" t="s">
        <v>3043</v>
      </c>
      <c r="D195" s="7">
        <v>69551</v>
      </c>
      <c r="E195" s="7">
        <v>943</v>
      </c>
      <c r="F195" s="76">
        <f t="shared" si="6"/>
        <v>2.0593566421349173E-3</v>
      </c>
      <c r="G195" s="131">
        <f t="shared" si="7"/>
        <v>25549.408180646853</v>
      </c>
    </row>
    <row r="196" spans="1:7" s="4" customFormat="1" x14ac:dyDescent="0.2">
      <c r="A196" s="74" t="s">
        <v>11</v>
      </c>
      <c r="B196" s="74" t="s">
        <v>2994</v>
      </c>
      <c r="C196" s="5" t="s">
        <v>2948</v>
      </c>
      <c r="D196" s="7">
        <v>64473</v>
      </c>
      <c r="E196" s="7">
        <v>3466</v>
      </c>
      <c r="F196" s="76">
        <f t="shared" si="6"/>
        <v>7.569172981590269E-3</v>
      </c>
      <c r="G196" s="131">
        <f t="shared" si="7"/>
        <v>93906.944596099667</v>
      </c>
    </row>
    <row r="197" spans="1:7" s="4" customFormat="1" x14ac:dyDescent="0.2">
      <c r="A197" s="74" t="s">
        <v>11</v>
      </c>
      <c r="B197" s="74" t="s">
        <v>2829</v>
      </c>
      <c r="C197" s="5" t="s">
        <v>2802</v>
      </c>
      <c r="D197" s="7">
        <v>64384</v>
      </c>
      <c r="E197" s="7">
        <v>5553</v>
      </c>
      <c r="F197" s="76">
        <f t="shared" si="6"/>
        <v>1.2126837151405298E-2</v>
      </c>
      <c r="G197" s="131">
        <f t="shared" si="7"/>
        <v>150451.60511890982</v>
      </c>
    </row>
    <row r="198" spans="1:7" s="4" customFormat="1" x14ac:dyDescent="0.2">
      <c r="A198" s="74" t="s">
        <v>11</v>
      </c>
      <c r="B198" s="74" t="s">
        <v>2914</v>
      </c>
      <c r="C198" s="5" t="s">
        <v>2651</v>
      </c>
      <c r="D198" s="7">
        <v>69361</v>
      </c>
      <c r="E198" s="7">
        <v>1303</v>
      </c>
      <c r="F198" s="76">
        <f t="shared" si="6"/>
        <v>2.8455373326636241E-3</v>
      </c>
      <c r="G198" s="131">
        <f t="shared" si="7"/>
        <v>35303.158917691253</v>
      </c>
    </row>
    <row r="199" spans="1:7" s="4" customFormat="1" x14ac:dyDescent="0.2">
      <c r="A199" s="74" t="s">
        <v>11</v>
      </c>
      <c r="B199" s="74" t="s">
        <v>2830</v>
      </c>
      <c r="C199" s="5" t="s">
        <v>2802</v>
      </c>
      <c r="D199" s="7">
        <v>186953</v>
      </c>
      <c r="E199" s="7">
        <v>1819</v>
      </c>
      <c r="F199" s="76">
        <f t="shared" si="6"/>
        <v>3.9723963224214363E-3</v>
      </c>
      <c r="G199" s="131">
        <f t="shared" si="7"/>
        <v>49283.534974121547</v>
      </c>
    </row>
    <row r="200" spans="1:7" s="4" customFormat="1" x14ac:dyDescent="0.2">
      <c r="A200" s="74" t="s">
        <v>11</v>
      </c>
      <c r="B200" s="74" t="s">
        <v>2995</v>
      </c>
      <c r="C200" s="5" t="s">
        <v>2948</v>
      </c>
      <c r="D200" s="7">
        <v>305519</v>
      </c>
      <c r="E200" s="7">
        <v>254</v>
      </c>
      <c r="F200" s="76">
        <f t="shared" si="6"/>
        <v>5.5469415387303183E-4</v>
      </c>
      <c r="G200" s="131">
        <f t="shared" si="7"/>
        <v>6881.8130200257692</v>
      </c>
    </row>
    <row r="201" spans="1:7" s="4" customFormat="1" x14ac:dyDescent="0.2">
      <c r="A201" s="74" t="s">
        <v>11</v>
      </c>
      <c r="B201" s="74" t="s">
        <v>2996</v>
      </c>
      <c r="C201" s="5" t="s">
        <v>2948</v>
      </c>
      <c r="D201" s="7">
        <v>305520</v>
      </c>
      <c r="E201" s="7">
        <v>177</v>
      </c>
      <c r="F201" s="76">
        <f t="shared" si="6"/>
        <v>3.8653883950994736E-4</v>
      </c>
      <c r="G201" s="131">
        <f t="shared" si="7"/>
        <v>4795.5941123801622</v>
      </c>
    </row>
    <row r="202" spans="1:7" s="4" customFormat="1" x14ac:dyDescent="0.2">
      <c r="A202" s="74" t="s">
        <v>11</v>
      </c>
      <c r="B202" s="74" t="s">
        <v>2997</v>
      </c>
      <c r="C202" s="5" t="s">
        <v>2948</v>
      </c>
      <c r="D202" s="7">
        <v>187322</v>
      </c>
      <c r="E202" s="7">
        <v>505</v>
      </c>
      <c r="F202" s="76">
        <f t="shared" si="6"/>
        <v>1.1028368019916578E-3</v>
      </c>
      <c r="G202" s="131">
        <f t="shared" si="7"/>
        <v>13682.344783909502</v>
      </c>
    </row>
    <row r="203" spans="1:7" s="4" customFormat="1" x14ac:dyDescent="0.2">
      <c r="A203" s="74" t="s">
        <v>11</v>
      </c>
      <c r="B203" s="74" t="s">
        <v>2859</v>
      </c>
      <c r="C203" s="5" t="s">
        <v>2851</v>
      </c>
      <c r="D203" s="7">
        <v>64408</v>
      </c>
      <c r="E203" s="7">
        <v>2050</v>
      </c>
      <c r="F203" s="76">
        <f t="shared" si="6"/>
        <v>4.4768622655106897E-3</v>
      </c>
      <c r="G203" s="131">
        <f t="shared" si="7"/>
        <v>55542.19169705837</v>
      </c>
    </row>
    <row r="204" spans="1:7" s="4" customFormat="1" x14ac:dyDescent="0.2">
      <c r="A204" s="74" t="s">
        <v>11</v>
      </c>
      <c r="B204" s="74" t="s">
        <v>2831</v>
      </c>
      <c r="C204" s="5" t="s">
        <v>2802</v>
      </c>
      <c r="D204" s="7">
        <v>305396</v>
      </c>
      <c r="E204" s="7">
        <v>388</v>
      </c>
      <c r="F204" s="76">
        <f t="shared" si="6"/>
        <v>8.4732807756982811E-4</v>
      </c>
      <c r="G204" s="131">
        <f t="shared" si="7"/>
        <v>10512.375794370073</v>
      </c>
    </row>
    <row r="205" spans="1:7" s="4" customFormat="1" x14ac:dyDescent="0.2">
      <c r="A205" s="74" t="s">
        <v>11</v>
      </c>
      <c r="B205" s="74" t="s">
        <v>2860</v>
      </c>
      <c r="C205" s="5" t="s">
        <v>2851</v>
      </c>
      <c r="D205" s="7">
        <v>69322</v>
      </c>
      <c r="E205" s="7">
        <v>664</v>
      </c>
      <c r="F205" s="76">
        <f t="shared" si="6"/>
        <v>1.4500666069751699E-3</v>
      </c>
      <c r="G205" s="131">
        <f t="shared" si="7"/>
        <v>17990.251359437443</v>
      </c>
    </row>
    <row r="206" spans="1:7" s="4" customFormat="1" x14ac:dyDescent="0.2">
      <c r="A206" s="74" t="s">
        <v>11</v>
      </c>
      <c r="B206" s="74" t="s">
        <v>2915</v>
      </c>
      <c r="C206" s="5" t="s">
        <v>2651</v>
      </c>
      <c r="D206" s="7">
        <v>305462</v>
      </c>
      <c r="E206" s="7">
        <v>382</v>
      </c>
      <c r="F206" s="76">
        <f t="shared" si="6"/>
        <v>8.3422506606101632E-4</v>
      </c>
      <c r="G206" s="131">
        <f t="shared" si="7"/>
        <v>10349.813282085999</v>
      </c>
    </row>
    <row r="207" spans="1:7" s="4" customFormat="1" x14ac:dyDescent="0.2">
      <c r="A207" s="74" t="s">
        <v>11</v>
      </c>
      <c r="B207" s="74" t="s">
        <v>3054</v>
      </c>
      <c r="C207" s="5" t="s">
        <v>3043</v>
      </c>
      <c r="D207" s="7">
        <v>305548</v>
      </c>
      <c r="E207" s="7">
        <v>126</v>
      </c>
      <c r="F207" s="76">
        <f t="shared" si="6"/>
        <v>2.7516324168504728E-4</v>
      </c>
      <c r="G207" s="131">
        <f t="shared" si="7"/>
        <v>3413.8127579655393</v>
      </c>
    </row>
    <row r="208" spans="1:7" s="4" customFormat="1" x14ac:dyDescent="0.2">
      <c r="A208" s="74" t="s">
        <v>11</v>
      </c>
      <c r="B208" s="74" t="s">
        <v>2998</v>
      </c>
      <c r="C208" s="5" t="s">
        <v>2948</v>
      </c>
      <c r="D208" s="7">
        <v>305521</v>
      </c>
      <c r="E208" s="7">
        <v>187</v>
      </c>
      <c r="F208" s="76">
        <f t="shared" si="6"/>
        <v>4.0837719202463369E-4</v>
      </c>
      <c r="G208" s="131">
        <f t="shared" si="7"/>
        <v>5066.5316328536182</v>
      </c>
    </row>
    <row r="209" spans="1:7" s="4" customFormat="1" x14ac:dyDescent="0.2">
      <c r="A209" s="74" t="s">
        <v>11</v>
      </c>
      <c r="B209" s="74" t="s">
        <v>3038</v>
      </c>
      <c r="C209" s="5" t="s">
        <v>3024</v>
      </c>
      <c r="D209" s="7">
        <v>305543</v>
      </c>
      <c r="E209" s="7">
        <v>446</v>
      </c>
      <c r="F209" s="76">
        <f t="shared" si="6"/>
        <v>9.7399052215500867E-4</v>
      </c>
      <c r="G209" s="131">
        <f t="shared" si="7"/>
        <v>12083.813413116115</v>
      </c>
    </row>
    <row r="210" spans="1:7" s="4" customFormat="1" x14ac:dyDescent="0.2">
      <c r="A210" s="74" t="s">
        <v>11</v>
      </c>
      <c r="B210" s="74" t="s">
        <v>3019</v>
      </c>
      <c r="C210" s="5" t="s">
        <v>3015</v>
      </c>
      <c r="D210" s="7">
        <v>69462</v>
      </c>
      <c r="E210" s="7">
        <v>2145</v>
      </c>
      <c r="F210" s="76">
        <f t="shared" si="6"/>
        <v>4.6843266144002095E-3</v>
      </c>
      <c r="G210" s="131">
        <f t="shared" si="7"/>
        <v>58116.098141556198</v>
      </c>
    </row>
    <row r="211" spans="1:7" s="4" customFormat="1" x14ac:dyDescent="0.2">
      <c r="A211" s="74" t="s">
        <v>11</v>
      </c>
      <c r="B211" s="74" t="s">
        <v>3039</v>
      </c>
      <c r="C211" s="5" t="s">
        <v>3024</v>
      </c>
      <c r="D211" s="7">
        <v>72165</v>
      </c>
      <c r="E211" s="7">
        <v>1213</v>
      </c>
      <c r="F211" s="76">
        <f t="shared" si="6"/>
        <v>2.648992160031447E-3</v>
      </c>
      <c r="G211" s="131">
        <f t="shared" si="7"/>
        <v>32864.721233430151</v>
      </c>
    </row>
    <row r="212" spans="1:7" s="4" customFormat="1" x14ac:dyDescent="0.2">
      <c r="A212" s="74" t="s">
        <v>11</v>
      </c>
      <c r="B212" s="74" t="s">
        <v>2999</v>
      </c>
      <c r="C212" s="5" t="s">
        <v>2948</v>
      </c>
      <c r="D212" s="7">
        <v>187334</v>
      </c>
      <c r="E212" s="7">
        <v>387</v>
      </c>
      <c r="F212" s="76">
        <f t="shared" si="6"/>
        <v>8.4514424231835954E-4</v>
      </c>
      <c r="G212" s="131">
        <f t="shared" si="7"/>
        <v>10485.282042322728</v>
      </c>
    </row>
    <row r="213" spans="1:7" s="4" customFormat="1" x14ac:dyDescent="0.2">
      <c r="A213" s="74" t="s">
        <v>11</v>
      </c>
      <c r="B213" s="74" t="s">
        <v>2916</v>
      </c>
      <c r="C213" s="5" t="s">
        <v>2651</v>
      </c>
      <c r="D213" s="7">
        <v>305463</v>
      </c>
      <c r="E213" s="7">
        <v>60</v>
      </c>
      <c r="F213" s="76">
        <f t="shared" si="6"/>
        <v>1.3103011508811774E-4</v>
      </c>
      <c r="G213" s="131">
        <f t="shared" si="7"/>
        <v>1625.6251228407327</v>
      </c>
    </row>
    <row r="214" spans="1:7" s="4" customFormat="1" x14ac:dyDescent="0.2">
      <c r="A214" s="74" t="s">
        <v>11</v>
      </c>
      <c r="B214" s="74" t="s">
        <v>2832</v>
      </c>
      <c r="C214" s="5" t="s">
        <v>2802</v>
      </c>
      <c r="D214" s="7">
        <v>305397</v>
      </c>
      <c r="E214" s="7">
        <v>353</v>
      </c>
      <c r="F214" s="76">
        <f t="shared" si="6"/>
        <v>7.7089384376842615E-4</v>
      </c>
      <c r="G214" s="131">
        <f t="shared" si="7"/>
        <v>9564.094472712979</v>
      </c>
    </row>
    <row r="215" spans="1:7" s="4" customFormat="1" x14ac:dyDescent="0.2">
      <c r="A215" s="74" t="s">
        <v>11</v>
      </c>
      <c r="B215" s="74" t="s">
        <v>2833</v>
      </c>
      <c r="C215" s="5" t="s">
        <v>2802</v>
      </c>
      <c r="D215" s="7">
        <v>305398</v>
      </c>
      <c r="E215" s="7">
        <v>397</v>
      </c>
      <c r="F215" s="76">
        <f t="shared" si="6"/>
        <v>8.6698259483304575E-4</v>
      </c>
      <c r="G215" s="131">
        <f t="shared" si="7"/>
        <v>10756.219562796183</v>
      </c>
    </row>
    <row r="216" spans="1:7" s="4" customFormat="1" x14ac:dyDescent="0.2">
      <c r="A216" s="74" t="s">
        <v>11</v>
      </c>
      <c r="B216" s="74" t="s">
        <v>3020</v>
      </c>
      <c r="C216" s="5" t="s">
        <v>3015</v>
      </c>
      <c r="D216" s="7">
        <v>64511</v>
      </c>
      <c r="E216" s="7">
        <v>7331</v>
      </c>
      <c r="F216" s="76">
        <f t="shared" si="6"/>
        <v>1.6009696228516522E-2</v>
      </c>
      <c r="G216" s="131">
        <f t="shared" si="7"/>
        <v>198624.29625909022</v>
      </c>
    </row>
    <row r="217" spans="1:7" s="4" customFormat="1" x14ac:dyDescent="0.2">
      <c r="A217" s="74" t="s">
        <v>11</v>
      </c>
      <c r="B217" s="74" t="s">
        <v>2834</v>
      </c>
      <c r="C217" s="5" t="s">
        <v>2802</v>
      </c>
      <c r="D217" s="7">
        <v>72037</v>
      </c>
      <c r="E217" s="7">
        <v>1208</v>
      </c>
      <c r="F217" s="76">
        <f t="shared" si="6"/>
        <v>2.6380729837741043E-3</v>
      </c>
      <c r="G217" s="131">
        <f t="shared" si="7"/>
        <v>32729.252473193425</v>
      </c>
    </row>
    <row r="218" spans="1:7" s="4" customFormat="1" x14ac:dyDescent="0.2">
      <c r="A218" s="74" t="s">
        <v>11</v>
      </c>
      <c r="B218" s="74" t="s">
        <v>2835</v>
      </c>
      <c r="C218" s="5" t="s">
        <v>2802</v>
      </c>
      <c r="D218" s="7">
        <v>69258</v>
      </c>
      <c r="E218" s="7">
        <v>931</v>
      </c>
      <c r="F218" s="76">
        <f t="shared" si="6"/>
        <v>2.033150619117294E-3</v>
      </c>
      <c r="G218" s="131">
        <f t="shared" si="7"/>
        <v>25224.283156078709</v>
      </c>
    </row>
    <row r="219" spans="1:7" s="4" customFormat="1" x14ac:dyDescent="0.2">
      <c r="A219" s="74" t="s">
        <v>11</v>
      </c>
      <c r="B219" s="74" t="s">
        <v>2773</v>
      </c>
      <c r="C219" s="5" t="s">
        <v>2751</v>
      </c>
      <c r="D219" s="7">
        <v>305372</v>
      </c>
      <c r="E219" s="7">
        <v>488</v>
      </c>
      <c r="F219" s="76">
        <f t="shared" si="6"/>
        <v>1.065711602716691E-3</v>
      </c>
      <c r="G219" s="131">
        <f t="shared" si="7"/>
        <v>13221.750999104626</v>
      </c>
    </row>
    <row r="220" spans="1:7" s="4" customFormat="1" x14ac:dyDescent="0.2">
      <c r="A220" s="74" t="s">
        <v>11</v>
      </c>
      <c r="B220" s="74" t="s">
        <v>2861</v>
      </c>
      <c r="C220" s="5" t="s">
        <v>2851</v>
      </c>
      <c r="D220" s="7">
        <v>188363</v>
      </c>
      <c r="E220" s="7">
        <v>677</v>
      </c>
      <c r="F220" s="76">
        <f t="shared" si="6"/>
        <v>1.4784564652442619E-3</v>
      </c>
      <c r="G220" s="131">
        <f t="shared" si="7"/>
        <v>18342.470136052936</v>
      </c>
    </row>
    <row r="221" spans="1:7" s="4" customFormat="1" x14ac:dyDescent="0.2">
      <c r="A221" s="74" t="s">
        <v>11</v>
      </c>
      <c r="B221" s="74" t="s">
        <v>2917</v>
      </c>
      <c r="C221" s="5" t="s">
        <v>2651</v>
      </c>
      <c r="D221" s="7">
        <v>305464</v>
      </c>
      <c r="E221" s="7">
        <v>83</v>
      </c>
      <c r="F221" s="76">
        <f t="shared" si="6"/>
        <v>1.8125832587189623E-4</v>
      </c>
      <c r="G221" s="131">
        <f t="shared" si="7"/>
        <v>2248.7814199296804</v>
      </c>
    </row>
    <row r="222" spans="1:7" s="4" customFormat="1" x14ac:dyDescent="0.2">
      <c r="A222" s="74" t="s">
        <v>11</v>
      </c>
      <c r="B222" s="74" t="s">
        <v>2795</v>
      </c>
      <c r="C222" s="5" t="s">
        <v>2784</v>
      </c>
      <c r="D222" s="7">
        <v>305384</v>
      </c>
      <c r="E222" s="7">
        <v>140</v>
      </c>
      <c r="F222" s="76">
        <f t="shared" si="6"/>
        <v>3.0573693520560808E-4</v>
      </c>
      <c r="G222" s="131">
        <f t="shared" si="7"/>
        <v>3793.1252866283767</v>
      </c>
    </row>
    <row r="223" spans="1:7" s="4" customFormat="1" x14ac:dyDescent="0.2">
      <c r="A223" s="74" t="s">
        <v>11</v>
      </c>
      <c r="B223" s="74" t="s">
        <v>2774</v>
      </c>
      <c r="C223" s="5" t="s">
        <v>2751</v>
      </c>
      <c r="D223" s="7">
        <v>69144</v>
      </c>
      <c r="E223" s="7">
        <v>1778</v>
      </c>
      <c r="F223" s="76">
        <f t="shared" si="6"/>
        <v>3.8828590771112226E-3</v>
      </c>
      <c r="G223" s="131">
        <f t="shared" si="7"/>
        <v>48172.691140180381</v>
      </c>
    </row>
    <row r="224" spans="1:7" s="4" customFormat="1" x14ac:dyDescent="0.2">
      <c r="A224" s="74" t="s">
        <v>11</v>
      </c>
      <c r="B224" s="74" t="s">
        <v>2796</v>
      </c>
      <c r="C224" s="5" t="s">
        <v>2784</v>
      </c>
      <c r="D224" s="7">
        <v>69171</v>
      </c>
      <c r="E224" s="7">
        <v>1243</v>
      </c>
      <c r="F224" s="76">
        <f t="shared" si="6"/>
        <v>2.7145072175755059E-3</v>
      </c>
      <c r="G224" s="131">
        <f t="shared" si="7"/>
        <v>33677.533794850511</v>
      </c>
    </row>
    <row r="225" spans="1:7" s="4" customFormat="1" x14ac:dyDescent="0.2">
      <c r="A225" s="74" t="s">
        <v>11</v>
      </c>
      <c r="B225" s="74" t="s">
        <v>2836</v>
      </c>
      <c r="C225" s="5" t="s">
        <v>2802</v>
      </c>
      <c r="D225" s="7">
        <v>69260</v>
      </c>
      <c r="E225" s="7">
        <v>1398</v>
      </c>
      <c r="F225" s="76">
        <f t="shared" si="6"/>
        <v>3.0530016815531434E-3</v>
      </c>
      <c r="G225" s="131">
        <f t="shared" si="7"/>
        <v>37877.065362189074</v>
      </c>
    </row>
    <row r="226" spans="1:7" s="4" customFormat="1" x14ac:dyDescent="0.2">
      <c r="A226" s="74" t="s">
        <v>11</v>
      </c>
      <c r="B226" s="74" t="s">
        <v>2918</v>
      </c>
      <c r="C226" s="5" t="s">
        <v>2651</v>
      </c>
      <c r="D226" s="7">
        <v>305465</v>
      </c>
      <c r="E226" s="7">
        <v>8</v>
      </c>
      <c r="F226" s="76">
        <f t="shared" si="6"/>
        <v>1.7470682011749034E-5</v>
      </c>
      <c r="G226" s="131">
        <f t="shared" si="7"/>
        <v>216.7500163787644</v>
      </c>
    </row>
    <row r="227" spans="1:7" s="4" customFormat="1" x14ac:dyDescent="0.2">
      <c r="A227" s="74" t="s">
        <v>11</v>
      </c>
      <c r="B227" s="74" t="s">
        <v>2919</v>
      </c>
      <c r="C227" s="5" t="s">
        <v>2651</v>
      </c>
      <c r="D227" s="7">
        <v>305466</v>
      </c>
      <c r="E227" s="7">
        <v>348</v>
      </c>
      <c r="F227" s="76">
        <f t="shared" si="6"/>
        <v>7.5997466751108293E-4</v>
      </c>
      <c r="G227" s="131">
        <f t="shared" si="7"/>
        <v>9428.6257124762506</v>
      </c>
    </row>
    <row r="228" spans="1:7" s="4" customFormat="1" x14ac:dyDescent="0.2">
      <c r="A228" s="74" t="s">
        <v>11</v>
      </c>
      <c r="B228" s="74" t="s">
        <v>3000</v>
      </c>
      <c r="C228" s="5" t="s">
        <v>2948</v>
      </c>
      <c r="D228" s="7">
        <v>305523</v>
      </c>
      <c r="E228" s="7">
        <v>126</v>
      </c>
      <c r="F228" s="76">
        <f t="shared" si="6"/>
        <v>2.7516324168504728E-4</v>
      </c>
      <c r="G228" s="131">
        <f t="shared" si="7"/>
        <v>3413.8127579655393</v>
      </c>
    </row>
    <row r="229" spans="1:7" s="4" customFormat="1" x14ac:dyDescent="0.2">
      <c r="A229" s="74" t="s">
        <v>11</v>
      </c>
      <c r="B229" s="74" t="s">
        <v>3001</v>
      </c>
      <c r="C229" s="5" t="s">
        <v>2948</v>
      </c>
      <c r="D229" s="7">
        <v>305524</v>
      </c>
      <c r="E229" s="7">
        <v>192</v>
      </c>
      <c r="F229" s="76">
        <f t="shared" si="6"/>
        <v>4.1929636828197679E-4</v>
      </c>
      <c r="G229" s="131">
        <f t="shared" si="7"/>
        <v>5202.0003930903449</v>
      </c>
    </row>
    <row r="230" spans="1:7" s="4" customFormat="1" x14ac:dyDescent="0.2">
      <c r="A230" s="74" t="s">
        <v>11</v>
      </c>
      <c r="B230" s="74" t="s">
        <v>2920</v>
      </c>
      <c r="C230" s="5" t="s">
        <v>2651</v>
      </c>
      <c r="D230" s="7">
        <v>305468</v>
      </c>
      <c r="E230" s="7">
        <v>51</v>
      </c>
      <c r="F230" s="76">
        <f t="shared" si="6"/>
        <v>1.1137559782490009E-4</v>
      </c>
      <c r="G230" s="131">
        <f t="shared" si="7"/>
        <v>1381.7813544146231</v>
      </c>
    </row>
    <row r="231" spans="1:7" s="4" customFormat="1" x14ac:dyDescent="0.2">
      <c r="A231" s="74" t="s">
        <v>11</v>
      </c>
      <c r="B231" s="74" t="s">
        <v>2921</v>
      </c>
      <c r="C231" s="5" t="s">
        <v>2651</v>
      </c>
      <c r="D231" s="7">
        <v>305469</v>
      </c>
      <c r="E231" s="7">
        <v>144</v>
      </c>
      <c r="F231" s="76">
        <f t="shared" si="6"/>
        <v>3.1447227621148261E-4</v>
      </c>
      <c r="G231" s="131">
        <f t="shared" si="7"/>
        <v>3901.5002948177589</v>
      </c>
    </row>
    <row r="232" spans="1:7" s="4" customFormat="1" x14ac:dyDescent="0.2">
      <c r="A232" s="74" t="s">
        <v>11</v>
      </c>
      <c r="B232" s="74" t="s">
        <v>2922</v>
      </c>
      <c r="C232" s="5" t="s">
        <v>2651</v>
      </c>
      <c r="D232" s="7">
        <v>187132</v>
      </c>
      <c r="E232" s="7">
        <v>643</v>
      </c>
      <c r="F232" s="76">
        <f t="shared" si="6"/>
        <v>1.4042060666943285E-3</v>
      </c>
      <c r="G232" s="131">
        <f t="shared" si="7"/>
        <v>17421.282566443188</v>
      </c>
    </row>
    <row r="233" spans="1:7" s="4" customFormat="1" x14ac:dyDescent="0.2">
      <c r="A233" s="74" t="s">
        <v>11</v>
      </c>
      <c r="B233" s="74" t="s">
        <v>3055</v>
      </c>
      <c r="C233" s="5" t="s">
        <v>3043</v>
      </c>
      <c r="D233" s="7">
        <v>305549</v>
      </c>
      <c r="E233" s="7">
        <v>176</v>
      </c>
      <c r="F233" s="76">
        <f t="shared" si="6"/>
        <v>3.8435500425847873E-4</v>
      </c>
      <c r="G233" s="131">
        <f t="shared" si="7"/>
        <v>4768.5003603328159</v>
      </c>
    </row>
    <row r="234" spans="1:7" s="4" customFormat="1" x14ac:dyDescent="0.2">
      <c r="A234" s="74" t="s">
        <v>11</v>
      </c>
      <c r="B234" s="74" t="s">
        <v>3056</v>
      </c>
      <c r="C234" s="5" t="s">
        <v>3043</v>
      </c>
      <c r="D234" s="7">
        <v>69563</v>
      </c>
      <c r="E234" s="7">
        <v>851</v>
      </c>
      <c r="F234" s="76">
        <f t="shared" si="6"/>
        <v>1.8584437989998034E-3</v>
      </c>
      <c r="G234" s="131">
        <f t="shared" si="7"/>
        <v>23056.782992291061</v>
      </c>
    </row>
    <row r="235" spans="1:7" s="4" customFormat="1" x14ac:dyDescent="0.2">
      <c r="A235" s="74" t="s">
        <v>11</v>
      </c>
      <c r="B235" s="74" t="s">
        <v>2775</v>
      </c>
      <c r="C235" s="5" t="s">
        <v>2751</v>
      </c>
      <c r="D235" s="7">
        <v>186825</v>
      </c>
      <c r="E235" s="7">
        <v>554</v>
      </c>
      <c r="F235" s="76">
        <f t="shared" si="6"/>
        <v>1.2098447293136206E-3</v>
      </c>
      <c r="G235" s="131">
        <f t="shared" si="7"/>
        <v>15009.938634229435</v>
      </c>
    </row>
    <row r="236" spans="1:7" s="4" customFormat="1" x14ac:dyDescent="0.2">
      <c r="A236" s="74" t="s">
        <v>11</v>
      </c>
      <c r="B236" s="74" t="s">
        <v>2776</v>
      </c>
      <c r="C236" s="5" t="s">
        <v>2751</v>
      </c>
      <c r="D236" s="7">
        <v>305373</v>
      </c>
      <c r="E236" s="7">
        <v>249</v>
      </c>
      <c r="F236" s="76">
        <f t="shared" si="6"/>
        <v>5.4377497761568872E-4</v>
      </c>
      <c r="G236" s="131">
        <f t="shared" si="7"/>
        <v>6746.3442597890426</v>
      </c>
    </row>
    <row r="237" spans="1:7" s="4" customFormat="1" x14ac:dyDescent="0.2">
      <c r="A237" s="74" t="s">
        <v>11</v>
      </c>
      <c r="B237" s="74" t="s">
        <v>2797</v>
      </c>
      <c r="C237" s="5" t="s">
        <v>2784</v>
      </c>
      <c r="D237" s="7">
        <v>64319</v>
      </c>
      <c r="E237" s="7">
        <v>2356</v>
      </c>
      <c r="F237" s="76">
        <f t="shared" si="6"/>
        <v>5.1451158524600908E-3</v>
      </c>
      <c r="G237" s="131">
        <f t="shared" si="7"/>
        <v>63832.879823546114</v>
      </c>
    </row>
    <row r="238" spans="1:7" s="4" customFormat="1" x14ac:dyDescent="0.2">
      <c r="A238" s="74" t="s">
        <v>11</v>
      </c>
      <c r="B238" s="74" t="s">
        <v>2837</v>
      </c>
      <c r="C238" s="5" t="s">
        <v>2802</v>
      </c>
      <c r="D238" s="7">
        <v>305399</v>
      </c>
      <c r="E238" s="7">
        <v>261</v>
      </c>
      <c r="F238" s="76">
        <f t="shared" si="6"/>
        <v>5.699810006333122E-4</v>
      </c>
      <c r="G238" s="131">
        <f t="shared" si="7"/>
        <v>7071.4692843571875</v>
      </c>
    </row>
    <row r="239" spans="1:7" s="4" customFormat="1" x14ac:dyDescent="0.2">
      <c r="A239" s="74" t="s">
        <v>11</v>
      </c>
      <c r="B239" s="74" t="s">
        <v>2923</v>
      </c>
      <c r="C239" s="5" t="s">
        <v>2651</v>
      </c>
      <c r="D239" s="7">
        <v>187144</v>
      </c>
      <c r="E239" s="7">
        <v>706</v>
      </c>
      <c r="F239" s="76">
        <f t="shared" si="6"/>
        <v>1.5417876875368523E-3</v>
      </c>
      <c r="G239" s="131">
        <f t="shared" si="7"/>
        <v>19128.188945425958</v>
      </c>
    </row>
    <row r="240" spans="1:7" s="4" customFormat="1" x14ac:dyDescent="0.2">
      <c r="A240" s="74" t="s">
        <v>11</v>
      </c>
      <c r="B240" s="74" t="s">
        <v>2777</v>
      </c>
      <c r="C240" s="5" t="s">
        <v>2751</v>
      </c>
      <c r="D240" s="7">
        <v>72330</v>
      </c>
      <c r="E240" s="7">
        <v>772</v>
      </c>
      <c r="F240" s="76">
        <f t="shared" si="6"/>
        <v>1.6859208141337817E-3</v>
      </c>
      <c r="G240" s="131">
        <f t="shared" si="7"/>
        <v>20916.376580550761</v>
      </c>
    </row>
    <row r="241" spans="1:7" s="4" customFormat="1" x14ac:dyDescent="0.2">
      <c r="A241" s="74" t="s">
        <v>11</v>
      </c>
      <c r="B241" s="74" t="s">
        <v>2838</v>
      </c>
      <c r="C241" s="5" t="s">
        <v>2802</v>
      </c>
      <c r="D241" s="7">
        <v>72621</v>
      </c>
      <c r="E241" s="7">
        <v>2626</v>
      </c>
      <c r="F241" s="76">
        <f t="shared" si="6"/>
        <v>5.7347513703566201E-3</v>
      </c>
      <c r="G241" s="131">
        <f t="shared" si="7"/>
        <v>71148.192876329413</v>
      </c>
    </row>
    <row r="242" spans="1:7" s="4" customFormat="1" x14ac:dyDescent="0.2">
      <c r="A242" s="74" t="s">
        <v>11</v>
      </c>
      <c r="B242" s="74" t="s">
        <v>3002</v>
      </c>
      <c r="C242" s="5" t="s">
        <v>2948</v>
      </c>
      <c r="D242" s="7">
        <v>73104</v>
      </c>
      <c r="E242" s="7">
        <v>923</v>
      </c>
      <c r="F242" s="76">
        <f t="shared" si="6"/>
        <v>2.0156799371055449E-3</v>
      </c>
      <c r="G242" s="131">
        <f t="shared" si="7"/>
        <v>25007.533139699943</v>
      </c>
    </row>
    <row r="243" spans="1:7" s="4" customFormat="1" x14ac:dyDescent="0.2">
      <c r="A243" s="74" t="s">
        <v>11</v>
      </c>
      <c r="B243" s="74" t="s">
        <v>2924</v>
      </c>
      <c r="C243" s="5" t="s">
        <v>2651</v>
      </c>
      <c r="D243" s="7">
        <v>305471</v>
      </c>
      <c r="E243" s="7">
        <v>156</v>
      </c>
      <c r="F243" s="76">
        <f t="shared" si="6"/>
        <v>3.4067829922910614E-4</v>
      </c>
      <c r="G243" s="131">
        <f t="shared" si="7"/>
        <v>4226.6253193859056</v>
      </c>
    </row>
    <row r="244" spans="1:7" s="4" customFormat="1" x14ac:dyDescent="0.2">
      <c r="A244" s="74" t="s">
        <v>11</v>
      </c>
      <c r="B244" s="74" t="s">
        <v>3003</v>
      </c>
      <c r="C244" s="5" t="s">
        <v>2948</v>
      </c>
      <c r="D244" s="7">
        <v>305525</v>
      </c>
      <c r="E244" s="7">
        <v>131</v>
      </c>
      <c r="F244" s="76">
        <f t="shared" si="6"/>
        <v>2.8608241794239044E-4</v>
      </c>
      <c r="G244" s="131">
        <f t="shared" si="7"/>
        <v>3549.2815182022669</v>
      </c>
    </row>
    <row r="245" spans="1:7" s="4" customFormat="1" x14ac:dyDescent="0.2">
      <c r="A245" s="74" t="s">
        <v>11</v>
      </c>
      <c r="B245" s="74" t="s">
        <v>2839</v>
      </c>
      <c r="C245" s="5" t="s">
        <v>2802</v>
      </c>
      <c r="D245" s="7">
        <v>305400</v>
      </c>
      <c r="E245" s="7">
        <v>262</v>
      </c>
      <c r="F245" s="76">
        <f t="shared" si="6"/>
        <v>5.7216483588478089E-4</v>
      </c>
      <c r="G245" s="131">
        <f t="shared" si="7"/>
        <v>7098.5630364045337</v>
      </c>
    </row>
    <row r="246" spans="1:7" s="4" customFormat="1" x14ac:dyDescent="0.2">
      <c r="A246" s="74" t="s">
        <v>11</v>
      </c>
      <c r="B246" s="74" t="s">
        <v>2925</v>
      </c>
      <c r="C246" s="5" t="s">
        <v>2651</v>
      </c>
      <c r="D246" s="7">
        <v>305473</v>
      </c>
      <c r="E246" s="7">
        <v>209</v>
      </c>
      <c r="F246" s="76">
        <f t="shared" si="6"/>
        <v>4.5642156755694349E-4</v>
      </c>
      <c r="G246" s="131">
        <f t="shared" si="7"/>
        <v>5662.5941778952192</v>
      </c>
    </row>
    <row r="247" spans="1:7" s="4" customFormat="1" x14ac:dyDescent="0.2">
      <c r="A247" s="74" t="s">
        <v>11</v>
      </c>
      <c r="B247" s="74" t="s">
        <v>2926</v>
      </c>
      <c r="C247" s="5" t="s">
        <v>2651</v>
      </c>
      <c r="D247" s="7">
        <v>305474</v>
      </c>
      <c r="E247" s="7">
        <v>77</v>
      </c>
      <c r="F247" s="76">
        <f t="shared" si="6"/>
        <v>1.6815531436308444E-4</v>
      </c>
      <c r="G247" s="131">
        <f t="shared" si="7"/>
        <v>2086.218907645607</v>
      </c>
    </row>
    <row r="248" spans="1:7" s="4" customFormat="1" x14ac:dyDescent="0.2">
      <c r="A248" s="74" t="s">
        <v>11</v>
      </c>
      <c r="B248" s="74" t="s">
        <v>2927</v>
      </c>
      <c r="C248" s="5" t="s">
        <v>2651</v>
      </c>
      <c r="D248" s="7">
        <v>305480</v>
      </c>
      <c r="E248" s="7">
        <v>111</v>
      </c>
      <c r="F248" s="76">
        <f t="shared" si="6"/>
        <v>2.4240571291301785E-4</v>
      </c>
      <c r="G248" s="131">
        <f t="shared" si="7"/>
        <v>3007.4064772553561</v>
      </c>
    </row>
    <row r="249" spans="1:7" s="4" customFormat="1" x14ac:dyDescent="0.2">
      <c r="A249" s="74" t="s">
        <v>11</v>
      </c>
      <c r="B249" s="74" t="s">
        <v>2798</v>
      </c>
      <c r="C249" s="5" t="s">
        <v>2784</v>
      </c>
      <c r="D249" s="7">
        <v>71973</v>
      </c>
      <c r="E249" s="7">
        <v>440</v>
      </c>
      <c r="F249" s="76">
        <f t="shared" si="6"/>
        <v>9.6088751064619688E-4</v>
      </c>
      <c r="G249" s="131">
        <f t="shared" si="7"/>
        <v>11921.250900832041</v>
      </c>
    </row>
    <row r="250" spans="1:7" s="4" customFormat="1" x14ac:dyDescent="0.2">
      <c r="A250" s="74" t="s">
        <v>11</v>
      </c>
      <c r="B250" s="74" t="s">
        <v>3004</v>
      </c>
      <c r="C250" s="5" t="s">
        <v>2948</v>
      </c>
      <c r="D250" s="7">
        <v>305526</v>
      </c>
      <c r="E250" s="7">
        <v>114</v>
      </c>
      <c r="F250" s="76">
        <f t="shared" si="6"/>
        <v>2.4895721866742375E-4</v>
      </c>
      <c r="G250" s="131">
        <f t="shared" si="7"/>
        <v>3088.6877333973925</v>
      </c>
    </row>
    <row r="251" spans="1:7" s="4" customFormat="1" x14ac:dyDescent="0.2">
      <c r="A251" s="74" t="s">
        <v>11</v>
      </c>
      <c r="B251" s="74" t="s">
        <v>2928</v>
      </c>
      <c r="C251" s="5" t="s">
        <v>2651</v>
      </c>
      <c r="D251" s="7">
        <v>305475</v>
      </c>
      <c r="E251" s="7">
        <v>84</v>
      </c>
      <c r="F251" s="76">
        <f t="shared" si="6"/>
        <v>1.8344216112336486E-4</v>
      </c>
      <c r="G251" s="131">
        <f t="shared" si="7"/>
        <v>2275.8751719770262</v>
      </c>
    </row>
    <row r="252" spans="1:7" s="4" customFormat="1" x14ac:dyDescent="0.2">
      <c r="A252" s="74" t="s">
        <v>11</v>
      </c>
      <c r="B252" s="74" t="s">
        <v>3005</v>
      </c>
      <c r="C252" s="5" t="s">
        <v>2948</v>
      </c>
      <c r="D252" s="7">
        <v>188159</v>
      </c>
      <c r="E252" s="7">
        <v>1266</v>
      </c>
      <c r="F252" s="76">
        <f t="shared" si="6"/>
        <v>2.7647354283592846E-3</v>
      </c>
      <c r="G252" s="131">
        <f t="shared" si="7"/>
        <v>34300.690091939461</v>
      </c>
    </row>
    <row r="253" spans="1:7" s="4" customFormat="1" x14ac:dyDescent="0.2">
      <c r="A253" s="74" t="s">
        <v>11</v>
      </c>
      <c r="B253" s="74" t="s">
        <v>2929</v>
      </c>
      <c r="C253" s="5" t="s">
        <v>2651</v>
      </c>
      <c r="D253" s="7">
        <v>187169</v>
      </c>
      <c r="E253" s="7">
        <v>464</v>
      </c>
      <c r="F253" s="76">
        <f t="shared" si="6"/>
        <v>1.0132995566814441E-3</v>
      </c>
      <c r="G253" s="131">
        <f t="shared" si="7"/>
        <v>12571.500949968336</v>
      </c>
    </row>
    <row r="254" spans="1:7" s="4" customFormat="1" x14ac:dyDescent="0.2">
      <c r="A254" s="74" t="s">
        <v>11</v>
      </c>
      <c r="B254" s="74" t="s">
        <v>2778</v>
      </c>
      <c r="C254" s="5" t="s">
        <v>2751</v>
      </c>
      <c r="D254" s="7">
        <v>186849</v>
      </c>
      <c r="E254" s="7">
        <v>627</v>
      </c>
      <c r="F254" s="76">
        <f t="shared" si="6"/>
        <v>1.3692647026708306E-3</v>
      </c>
      <c r="G254" s="131">
        <f t="shared" si="7"/>
        <v>16987.782533685659</v>
      </c>
    </row>
    <row r="255" spans="1:7" s="4" customFormat="1" x14ac:dyDescent="0.2">
      <c r="A255" s="74" t="s">
        <v>11</v>
      </c>
      <c r="B255" s="74" t="s">
        <v>2840</v>
      </c>
      <c r="C255" s="5" t="s">
        <v>2802</v>
      </c>
      <c r="D255" s="7">
        <v>186965</v>
      </c>
      <c r="E255" s="7">
        <v>915</v>
      </c>
      <c r="F255" s="76">
        <f t="shared" si="6"/>
        <v>1.9982092550937958E-3</v>
      </c>
      <c r="G255" s="131">
        <f t="shared" si="7"/>
        <v>24790.783123321176</v>
      </c>
    </row>
    <row r="256" spans="1:7" s="4" customFormat="1" x14ac:dyDescent="0.2">
      <c r="A256" s="74" t="s">
        <v>11</v>
      </c>
      <c r="B256" s="74" t="s">
        <v>3057</v>
      </c>
      <c r="C256" s="5" t="s">
        <v>3043</v>
      </c>
      <c r="D256" s="7">
        <v>187423</v>
      </c>
      <c r="E256" s="7">
        <v>440</v>
      </c>
      <c r="F256" s="76">
        <f t="shared" si="6"/>
        <v>9.6088751064619688E-4</v>
      </c>
      <c r="G256" s="131">
        <f t="shared" si="7"/>
        <v>11921.250900832041</v>
      </c>
    </row>
    <row r="257" spans="1:7" s="4" customFormat="1" x14ac:dyDescent="0.2">
      <c r="A257" s="74" t="s">
        <v>11</v>
      </c>
      <c r="B257" s="74" t="s">
        <v>2930</v>
      </c>
      <c r="C257" s="5" t="s">
        <v>2651</v>
      </c>
      <c r="D257" s="7">
        <v>72850</v>
      </c>
      <c r="E257" s="7">
        <v>855</v>
      </c>
      <c r="F257" s="76">
        <f t="shared" si="6"/>
        <v>1.8671791400056779E-3</v>
      </c>
      <c r="G257" s="131">
        <f t="shared" si="7"/>
        <v>23165.158000480442</v>
      </c>
    </row>
    <row r="258" spans="1:7" s="4" customFormat="1" x14ac:dyDescent="0.2">
      <c r="A258" s="74" t="s">
        <v>11</v>
      </c>
      <c r="B258" s="74" t="s">
        <v>2841</v>
      </c>
      <c r="C258" s="5" t="s">
        <v>2802</v>
      </c>
      <c r="D258" s="7">
        <v>186977</v>
      </c>
      <c r="E258" s="7">
        <v>883</v>
      </c>
      <c r="F258" s="76">
        <f t="shared" ref="F258:F305" si="8">E258/$E$306</f>
        <v>1.9283265270467996E-3</v>
      </c>
      <c r="G258" s="131">
        <f t="shared" ref="G258:G305" si="9">$H$2*F258</f>
        <v>23923.783057806118</v>
      </c>
    </row>
    <row r="259" spans="1:7" s="4" customFormat="1" x14ac:dyDescent="0.2">
      <c r="A259" s="74" t="s">
        <v>11</v>
      </c>
      <c r="B259" s="74" t="s">
        <v>2931</v>
      </c>
      <c r="C259" s="5" t="s">
        <v>2651</v>
      </c>
      <c r="D259" s="7">
        <v>69373</v>
      </c>
      <c r="E259" s="7">
        <v>1044</v>
      </c>
      <c r="F259" s="76">
        <f t="shared" si="8"/>
        <v>2.2799240025332488E-3</v>
      </c>
      <c r="G259" s="131">
        <f t="shared" si="9"/>
        <v>28285.87713742875</v>
      </c>
    </row>
    <row r="260" spans="1:7" s="4" customFormat="1" x14ac:dyDescent="0.2">
      <c r="A260" s="74" t="s">
        <v>11</v>
      </c>
      <c r="B260" s="74" t="s">
        <v>2842</v>
      </c>
      <c r="C260" s="5" t="s">
        <v>2802</v>
      </c>
      <c r="D260" s="7">
        <v>72645</v>
      </c>
      <c r="E260" s="7">
        <v>881</v>
      </c>
      <c r="F260" s="76">
        <f t="shared" si="8"/>
        <v>1.9239588565438622E-3</v>
      </c>
      <c r="G260" s="131">
        <f t="shared" si="9"/>
        <v>23869.595553711428</v>
      </c>
    </row>
    <row r="261" spans="1:7" s="4" customFormat="1" x14ac:dyDescent="0.2">
      <c r="A261" s="74" t="s">
        <v>11</v>
      </c>
      <c r="B261" s="74" t="s">
        <v>2932</v>
      </c>
      <c r="C261" s="5" t="s">
        <v>2651</v>
      </c>
      <c r="D261" s="7">
        <v>305476</v>
      </c>
      <c r="E261" s="7">
        <v>131</v>
      </c>
      <c r="F261" s="76">
        <f t="shared" si="8"/>
        <v>2.8608241794239044E-4</v>
      </c>
      <c r="G261" s="131">
        <f t="shared" si="9"/>
        <v>3549.2815182022669</v>
      </c>
    </row>
    <row r="262" spans="1:7" s="4" customFormat="1" x14ac:dyDescent="0.2">
      <c r="A262" s="74" t="s">
        <v>11</v>
      </c>
      <c r="B262" s="74" t="s">
        <v>2843</v>
      </c>
      <c r="C262" s="5" t="s">
        <v>2802</v>
      </c>
      <c r="D262" s="7">
        <v>305401</v>
      </c>
      <c r="E262" s="7">
        <v>129</v>
      </c>
      <c r="F262" s="76">
        <f t="shared" si="8"/>
        <v>2.8171474743945318E-4</v>
      </c>
      <c r="G262" s="131">
        <f t="shared" si="9"/>
        <v>3495.0940141075757</v>
      </c>
    </row>
    <row r="263" spans="1:7" s="4" customFormat="1" x14ac:dyDescent="0.2">
      <c r="A263" s="74" t="s">
        <v>11</v>
      </c>
      <c r="B263" s="74" t="s">
        <v>2933</v>
      </c>
      <c r="C263" s="5" t="s">
        <v>2651</v>
      </c>
      <c r="D263" s="7">
        <v>305479</v>
      </c>
      <c r="E263" s="7">
        <v>225</v>
      </c>
      <c r="F263" s="76">
        <f t="shared" si="8"/>
        <v>4.9136293158044155E-4</v>
      </c>
      <c r="G263" s="131">
        <f t="shared" si="9"/>
        <v>6096.0942106527482</v>
      </c>
    </row>
    <row r="264" spans="1:7" s="4" customFormat="1" x14ac:dyDescent="0.2">
      <c r="A264" s="74" t="s">
        <v>11</v>
      </c>
      <c r="B264" s="74" t="s">
        <v>2779</v>
      </c>
      <c r="C264" s="5" t="s">
        <v>2751</v>
      </c>
      <c r="D264" s="7">
        <v>305375</v>
      </c>
      <c r="E264" s="7">
        <v>106</v>
      </c>
      <c r="F264" s="76">
        <f t="shared" si="8"/>
        <v>2.3148653665567469E-4</v>
      </c>
      <c r="G264" s="131">
        <f t="shared" si="9"/>
        <v>2871.9377170186281</v>
      </c>
    </row>
    <row r="265" spans="1:7" s="4" customFormat="1" x14ac:dyDescent="0.2">
      <c r="A265" s="74" t="s">
        <v>11</v>
      </c>
      <c r="B265" s="74" t="s">
        <v>2934</v>
      </c>
      <c r="C265" s="5" t="s">
        <v>2651</v>
      </c>
      <c r="D265" s="7">
        <v>187171</v>
      </c>
      <c r="E265" s="7">
        <v>372</v>
      </c>
      <c r="F265" s="76">
        <f t="shared" si="8"/>
        <v>8.1238671354633011E-4</v>
      </c>
      <c r="G265" s="131">
        <f t="shared" si="9"/>
        <v>10078.875761612544</v>
      </c>
    </row>
    <row r="266" spans="1:7" s="4" customFormat="1" x14ac:dyDescent="0.2">
      <c r="A266" s="74" t="s">
        <v>11</v>
      </c>
      <c r="B266" s="74" t="s">
        <v>2935</v>
      </c>
      <c r="C266" s="5" t="s">
        <v>2651</v>
      </c>
      <c r="D266" s="7">
        <v>305481</v>
      </c>
      <c r="E266" s="7">
        <v>325</v>
      </c>
      <c r="F266" s="76">
        <f t="shared" si="8"/>
        <v>7.0974645672730445E-4</v>
      </c>
      <c r="G266" s="131">
        <f t="shared" si="9"/>
        <v>8805.4694153873024</v>
      </c>
    </row>
    <row r="267" spans="1:7" s="4" customFormat="1" x14ac:dyDescent="0.2">
      <c r="A267" s="74" t="s">
        <v>11</v>
      </c>
      <c r="B267" s="74" t="s">
        <v>2780</v>
      </c>
      <c r="C267" s="5" t="s">
        <v>2751</v>
      </c>
      <c r="D267" s="7">
        <v>64271</v>
      </c>
      <c r="E267" s="7">
        <v>4032</v>
      </c>
      <c r="F267" s="76">
        <f t="shared" si="8"/>
        <v>8.805223733921513E-3</v>
      </c>
      <c r="G267" s="131">
        <f t="shared" si="9"/>
        <v>109242.00825489726</v>
      </c>
    </row>
    <row r="268" spans="1:7" s="4" customFormat="1" x14ac:dyDescent="0.2">
      <c r="A268" s="74" t="s">
        <v>11</v>
      </c>
      <c r="B268" s="74" t="s">
        <v>3021</v>
      </c>
      <c r="C268" s="5" t="s">
        <v>3015</v>
      </c>
      <c r="D268" s="7">
        <v>64523</v>
      </c>
      <c r="E268" s="7">
        <v>2877</v>
      </c>
      <c r="F268" s="76">
        <f t="shared" si="8"/>
        <v>6.2828940184752463E-3</v>
      </c>
      <c r="G268" s="131">
        <f t="shared" si="9"/>
        <v>77948.724640213142</v>
      </c>
    </row>
    <row r="269" spans="1:7" s="4" customFormat="1" x14ac:dyDescent="0.2">
      <c r="A269" s="74" t="s">
        <v>11</v>
      </c>
      <c r="B269" s="74" t="s">
        <v>2844</v>
      </c>
      <c r="C269" s="5" t="s">
        <v>2802</v>
      </c>
      <c r="D269" s="7">
        <v>69272</v>
      </c>
      <c r="E269" s="7">
        <v>1770</v>
      </c>
      <c r="F269" s="76">
        <f t="shared" si="8"/>
        <v>3.8653883950994735E-3</v>
      </c>
      <c r="G269" s="131">
        <f t="shared" si="9"/>
        <v>47955.941123801618</v>
      </c>
    </row>
    <row r="270" spans="1:7" s="4" customFormat="1" x14ac:dyDescent="0.2">
      <c r="A270" s="74" t="s">
        <v>11</v>
      </c>
      <c r="B270" s="74" t="s">
        <v>2799</v>
      </c>
      <c r="C270" s="5" t="s">
        <v>2784</v>
      </c>
      <c r="D270" s="7">
        <v>186890</v>
      </c>
      <c r="E270" s="7">
        <v>535</v>
      </c>
      <c r="F270" s="76">
        <f t="shared" si="8"/>
        <v>1.1683518595357167E-3</v>
      </c>
      <c r="G270" s="131">
        <f t="shared" si="9"/>
        <v>14495.15734532987</v>
      </c>
    </row>
    <row r="271" spans="1:7" s="4" customFormat="1" x14ac:dyDescent="0.2">
      <c r="A271" s="74" t="s">
        <v>11</v>
      </c>
      <c r="B271" s="74" t="s">
        <v>2781</v>
      </c>
      <c r="C271" s="5" t="s">
        <v>2751</v>
      </c>
      <c r="D271" s="7">
        <v>188944</v>
      </c>
      <c r="E271" s="7">
        <v>404</v>
      </c>
      <c r="F271" s="76">
        <f t="shared" si="8"/>
        <v>8.8226944159332623E-4</v>
      </c>
      <c r="G271" s="131">
        <f t="shared" si="9"/>
        <v>10945.875827127602</v>
      </c>
    </row>
    <row r="272" spans="1:7" s="4" customFormat="1" x14ac:dyDescent="0.2">
      <c r="A272" s="74" t="s">
        <v>11</v>
      </c>
      <c r="B272" s="74" t="s">
        <v>2936</v>
      </c>
      <c r="C272" s="5" t="s">
        <v>2651</v>
      </c>
      <c r="D272" s="7">
        <v>305484</v>
      </c>
      <c r="E272" s="7">
        <v>240</v>
      </c>
      <c r="F272" s="76">
        <f t="shared" si="8"/>
        <v>5.2412046035247098E-4</v>
      </c>
      <c r="G272" s="131">
        <f t="shared" si="9"/>
        <v>6502.5004913629309</v>
      </c>
    </row>
    <row r="273" spans="1:7" s="4" customFormat="1" x14ac:dyDescent="0.2">
      <c r="A273" s="74" t="s">
        <v>11</v>
      </c>
      <c r="B273" s="74" t="s">
        <v>3040</v>
      </c>
      <c r="C273" s="5" t="s">
        <v>3024</v>
      </c>
      <c r="D273" s="7">
        <v>64598</v>
      </c>
      <c r="E273" s="7">
        <v>12392</v>
      </c>
      <c r="F273" s="76">
        <f t="shared" si="8"/>
        <v>2.7062086436199253E-2</v>
      </c>
      <c r="G273" s="131">
        <f t="shared" si="9"/>
        <v>335745.77537070605</v>
      </c>
    </row>
    <row r="274" spans="1:7" s="4" customFormat="1" x14ac:dyDescent="0.2">
      <c r="A274" s="74" t="s">
        <v>11</v>
      </c>
      <c r="B274" s="74" t="s">
        <v>2800</v>
      </c>
      <c r="C274" s="5" t="s">
        <v>2784</v>
      </c>
      <c r="D274" s="7">
        <v>188096</v>
      </c>
      <c r="E274" s="7">
        <v>661</v>
      </c>
      <c r="F274" s="76">
        <f t="shared" si="8"/>
        <v>1.443515101220764E-3</v>
      </c>
      <c r="G274" s="131">
        <f t="shared" si="9"/>
        <v>17908.970103295407</v>
      </c>
    </row>
    <row r="275" spans="1:7" s="4" customFormat="1" x14ac:dyDescent="0.2">
      <c r="A275" s="74" t="s">
        <v>11</v>
      </c>
      <c r="B275" s="74" t="s">
        <v>3041</v>
      </c>
      <c r="C275" s="5" t="s">
        <v>3024</v>
      </c>
      <c r="D275" s="7">
        <v>72177</v>
      </c>
      <c r="E275" s="7">
        <v>783</v>
      </c>
      <c r="F275" s="76">
        <f t="shared" si="8"/>
        <v>1.7099430018999366E-3</v>
      </c>
      <c r="G275" s="131">
        <f t="shared" si="9"/>
        <v>21214.407853071563</v>
      </c>
    </row>
    <row r="276" spans="1:7" s="4" customFormat="1" x14ac:dyDescent="0.2">
      <c r="A276" s="74" t="s">
        <v>11</v>
      </c>
      <c r="B276" s="74" t="s">
        <v>2937</v>
      </c>
      <c r="C276" s="5" t="s">
        <v>2651</v>
      </c>
      <c r="D276" s="7">
        <v>187183</v>
      </c>
      <c r="E276" s="7">
        <v>371</v>
      </c>
      <c r="F276" s="76">
        <f t="shared" si="8"/>
        <v>8.1020287829486142E-4</v>
      </c>
      <c r="G276" s="131">
        <f t="shared" si="9"/>
        <v>10051.782009565199</v>
      </c>
    </row>
    <row r="277" spans="1:7" s="4" customFormat="1" x14ac:dyDescent="0.2">
      <c r="A277" s="74" t="s">
        <v>11</v>
      </c>
      <c r="B277" s="74" t="s">
        <v>2862</v>
      </c>
      <c r="C277" s="5" t="s">
        <v>2851</v>
      </c>
      <c r="D277" s="7">
        <v>305405</v>
      </c>
      <c r="E277" s="7">
        <v>55</v>
      </c>
      <c r="F277" s="76">
        <f t="shared" si="8"/>
        <v>1.2011093883077461E-4</v>
      </c>
      <c r="G277" s="131">
        <f t="shared" si="9"/>
        <v>1490.1563626040052</v>
      </c>
    </row>
    <row r="278" spans="1:7" s="4" customFormat="1" x14ac:dyDescent="0.2">
      <c r="A278" s="74" t="s">
        <v>11</v>
      </c>
      <c r="B278" s="74" t="s">
        <v>2938</v>
      </c>
      <c r="C278" s="5" t="s">
        <v>2651</v>
      </c>
      <c r="D278" s="7">
        <v>72088</v>
      </c>
      <c r="E278" s="7">
        <v>996</v>
      </c>
      <c r="F278" s="76">
        <f t="shared" si="8"/>
        <v>2.1750999104627549E-3</v>
      </c>
      <c r="G278" s="131">
        <f t="shared" si="9"/>
        <v>26985.37703915617</v>
      </c>
    </row>
    <row r="279" spans="1:7" s="4" customFormat="1" x14ac:dyDescent="0.2">
      <c r="A279" s="74" t="s">
        <v>11</v>
      </c>
      <c r="B279" s="74" t="s">
        <v>2939</v>
      </c>
      <c r="C279" s="5" t="s">
        <v>2651</v>
      </c>
      <c r="D279" s="7">
        <v>187195</v>
      </c>
      <c r="E279" s="7">
        <v>789</v>
      </c>
      <c r="F279" s="76">
        <f t="shared" si="8"/>
        <v>1.7230460134087485E-3</v>
      </c>
      <c r="G279" s="131">
        <f t="shared" si="9"/>
        <v>21376.970365355639</v>
      </c>
    </row>
    <row r="280" spans="1:7" s="4" customFormat="1" x14ac:dyDescent="0.2">
      <c r="A280" s="74" t="s">
        <v>11</v>
      </c>
      <c r="B280" s="74" t="s">
        <v>3006</v>
      </c>
      <c r="C280" s="5" t="s">
        <v>2948</v>
      </c>
      <c r="D280" s="7">
        <v>72138</v>
      </c>
      <c r="E280" s="7">
        <v>1607</v>
      </c>
      <c r="F280" s="76">
        <f t="shared" si="8"/>
        <v>3.509423249110087E-3</v>
      </c>
      <c r="G280" s="131">
        <f t="shared" si="9"/>
        <v>43539.659540084293</v>
      </c>
    </row>
    <row r="281" spans="1:7" s="4" customFormat="1" x14ac:dyDescent="0.2">
      <c r="A281" s="74" t="s">
        <v>11</v>
      </c>
      <c r="B281" s="74" t="s">
        <v>2940</v>
      </c>
      <c r="C281" s="5" t="s">
        <v>2651</v>
      </c>
      <c r="D281" s="7">
        <v>187207</v>
      </c>
      <c r="E281" s="7">
        <v>752</v>
      </c>
      <c r="F281" s="76">
        <f t="shared" si="8"/>
        <v>1.6422441091044093E-3</v>
      </c>
      <c r="G281" s="131">
        <f t="shared" si="9"/>
        <v>20374.501539603854</v>
      </c>
    </row>
    <row r="282" spans="1:7" s="4" customFormat="1" x14ac:dyDescent="0.2">
      <c r="A282" s="74" t="s">
        <v>11</v>
      </c>
      <c r="B282" s="74" t="s">
        <v>2941</v>
      </c>
      <c r="C282" s="5" t="s">
        <v>2651</v>
      </c>
      <c r="D282" s="7">
        <v>305485</v>
      </c>
      <c r="E282" s="7">
        <v>418</v>
      </c>
      <c r="F282" s="76">
        <f t="shared" si="8"/>
        <v>9.1284313511388697E-4</v>
      </c>
      <c r="G282" s="131">
        <f t="shared" si="9"/>
        <v>11325.188355790438</v>
      </c>
    </row>
    <row r="283" spans="1:7" s="4" customFormat="1" x14ac:dyDescent="0.2">
      <c r="A283" s="74" t="s">
        <v>11</v>
      </c>
      <c r="B283" s="74" t="s">
        <v>3007</v>
      </c>
      <c r="C283" s="5" t="s">
        <v>2948</v>
      </c>
      <c r="D283" s="7">
        <v>188476</v>
      </c>
      <c r="E283" s="7">
        <v>1061</v>
      </c>
      <c r="F283" s="76">
        <f t="shared" si="8"/>
        <v>2.3170492018082154E-3</v>
      </c>
      <c r="G283" s="131">
        <f t="shared" si="9"/>
        <v>28746.470922233624</v>
      </c>
    </row>
    <row r="284" spans="1:7" s="4" customFormat="1" x14ac:dyDescent="0.2">
      <c r="A284" s="74" t="s">
        <v>11</v>
      </c>
      <c r="B284" s="74" t="s">
        <v>3058</v>
      </c>
      <c r="C284" s="5" t="s">
        <v>3043</v>
      </c>
      <c r="D284" s="7">
        <v>64651</v>
      </c>
      <c r="E284" s="7">
        <v>6475</v>
      </c>
      <c r="F284" s="76">
        <f t="shared" si="8"/>
        <v>1.4140333253259373E-2</v>
      </c>
      <c r="G284" s="131">
        <f t="shared" si="9"/>
        <v>175432.04450656241</v>
      </c>
    </row>
    <row r="285" spans="1:7" s="4" customFormat="1" x14ac:dyDescent="0.2">
      <c r="A285" s="74" t="s">
        <v>11</v>
      </c>
      <c r="B285" s="74" t="s">
        <v>3008</v>
      </c>
      <c r="C285" s="5" t="s">
        <v>2948</v>
      </c>
      <c r="D285" s="7">
        <v>305531</v>
      </c>
      <c r="E285" s="7">
        <v>304</v>
      </c>
      <c r="F285" s="76">
        <f t="shared" si="8"/>
        <v>6.6388591644646333E-4</v>
      </c>
      <c r="G285" s="131">
        <f t="shared" si="9"/>
        <v>8236.5006223930468</v>
      </c>
    </row>
    <row r="286" spans="1:7" s="4" customFormat="1" x14ac:dyDescent="0.2">
      <c r="A286" s="74" t="s">
        <v>11</v>
      </c>
      <c r="B286" s="74" t="s">
        <v>2845</v>
      </c>
      <c r="C286" s="5" t="s">
        <v>2802</v>
      </c>
      <c r="D286" s="7">
        <v>186989</v>
      </c>
      <c r="E286" s="7">
        <v>1297</v>
      </c>
      <c r="F286" s="76">
        <f t="shared" si="8"/>
        <v>2.8324343211548119E-3</v>
      </c>
      <c r="G286" s="131">
        <f t="shared" si="9"/>
        <v>35140.596405407174</v>
      </c>
    </row>
    <row r="287" spans="1:7" s="4" customFormat="1" x14ac:dyDescent="0.2">
      <c r="A287" s="74" t="s">
        <v>11</v>
      </c>
      <c r="B287" s="74" t="s">
        <v>2846</v>
      </c>
      <c r="C287" s="5" t="s">
        <v>2802</v>
      </c>
      <c r="D287" s="7">
        <v>72658</v>
      </c>
      <c r="E287" s="7">
        <v>2165</v>
      </c>
      <c r="F287" s="76">
        <f t="shared" si="8"/>
        <v>4.7280033194295823E-3</v>
      </c>
      <c r="G287" s="131">
        <f t="shared" si="9"/>
        <v>58657.973182503112</v>
      </c>
    </row>
    <row r="288" spans="1:7" s="4" customFormat="1" x14ac:dyDescent="0.2">
      <c r="A288" s="74" t="s">
        <v>11</v>
      </c>
      <c r="B288" s="74" t="s">
        <v>2942</v>
      </c>
      <c r="C288" s="5" t="s">
        <v>2651</v>
      </c>
      <c r="D288" s="7">
        <v>305486</v>
      </c>
      <c r="E288" s="7">
        <v>59</v>
      </c>
      <c r="F288" s="76">
        <f t="shared" si="8"/>
        <v>1.2884627983664911E-4</v>
      </c>
      <c r="G288" s="131">
        <f t="shared" si="9"/>
        <v>1598.5313707933872</v>
      </c>
    </row>
    <row r="289" spans="1:7" s="4" customFormat="1" x14ac:dyDescent="0.2">
      <c r="A289" s="74" t="s">
        <v>11</v>
      </c>
      <c r="B289" s="74" t="s">
        <v>2863</v>
      </c>
      <c r="C289" s="5" t="s">
        <v>2851</v>
      </c>
      <c r="D289" s="7">
        <v>69334</v>
      </c>
      <c r="E289" s="7">
        <v>825</v>
      </c>
      <c r="F289" s="76">
        <f t="shared" si="8"/>
        <v>1.801664082461619E-3</v>
      </c>
      <c r="G289" s="131">
        <f t="shared" si="9"/>
        <v>22352.345439060078</v>
      </c>
    </row>
    <row r="290" spans="1:7" s="4" customFormat="1" x14ac:dyDescent="0.2">
      <c r="A290" s="74" t="s">
        <v>11</v>
      </c>
      <c r="B290" s="74" t="s">
        <v>2943</v>
      </c>
      <c r="C290" s="5" t="s">
        <v>2651</v>
      </c>
      <c r="D290" s="7">
        <v>305487</v>
      </c>
      <c r="E290" s="7">
        <v>217</v>
      </c>
      <c r="F290" s="76">
        <f t="shared" si="8"/>
        <v>4.7389224956869254E-4</v>
      </c>
      <c r="G290" s="131">
        <f t="shared" si="9"/>
        <v>5879.3441942739837</v>
      </c>
    </row>
    <row r="291" spans="1:7" s="4" customFormat="1" x14ac:dyDescent="0.2">
      <c r="A291" s="74" t="s">
        <v>11</v>
      </c>
      <c r="B291" s="74" t="s">
        <v>2944</v>
      </c>
      <c r="C291" s="5" t="s">
        <v>2651</v>
      </c>
      <c r="D291" s="7">
        <v>305488</v>
      </c>
      <c r="E291" s="7">
        <v>65</v>
      </c>
      <c r="F291" s="76">
        <f t="shared" si="8"/>
        <v>1.4194929134546091E-4</v>
      </c>
      <c r="G291" s="131">
        <f t="shared" si="9"/>
        <v>1761.0938830774608</v>
      </c>
    </row>
    <row r="292" spans="1:7" s="4" customFormat="1" x14ac:dyDescent="0.2">
      <c r="A292" s="74" t="s">
        <v>11</v>
      </c>
      <c r="B292" s="74" t="s">
        <v>3009</v>
      </c>
      <c r="C292" s="5" t="s">
        <v>2948</v>
      </c>
      <c r="D292" s="7">
        <v>305532</v>
      </c>
      <c r="E292" s="7">
        <v>110</v>
      </c>
      <c r="F292" s="76">
        <f t="shared" si="8"/>
        <v>2.4022187766154922E-4</v>
      </c>
      <c r="G292" s="131">
        <f t="shared" si="9"/>
        <v>2980.3127252080103</v>
      </c>
    </row>
    <row r="293" spans="1:7" s="4" customFormat="1" x14ac:dyDescent="0.2">
      <c r="A293" s="74" t="s">
        <v>11</v>
      </c>
      <c r="B293" s="74" t="s">
        <v>2945</v>
      </c>
      <c r="C293" s="5" t="s">
        <v>2651</v>
      </c>
      <c r="D293" s="7">
        <v>305489</v>
      </c>
      <c r="E293" s="7">
        <v>123</v>
      </c>
      <c r="F293" s="76">
        <f t="shared" si="8"/>
        <v>2.6861173593064139E-4</v>
      </c>
      <c r="G293" s="131">
        <f t="shared" si="9"/>
        <v>3332.5315018235024</v>
      </c>
    </row>
    <row r="294" spans="1:7" s="4" customFormat="1" x14ac:dyDescent="0.2">
      <c r="A294" s="74" t="s">
        <v>11</v>
      </c>
      <c r="B294" s="74" t="s">
        <v>2864</v>
      </c>
      <c r="C294" s="5" t="s">
        <v>2851</v>
      </c>
      <c r="D294" s="7">
        <v>69346</v>
      </c>
      <c r="E294" s="7">
        <v>799</v>
      </c>
      <c r="F294" s="76">
        <f t="shared" si="8"/>
        <v>1.7448843659234347E-3</v>
      </c>
      <c r="G294" s="131">
        <f t="shared" si="9"/>
        <v>21647.907885829092</v>
      </c>
    </row>
    <row r="295" spans="1:7" s="4" customFormat="1" x14ac:dyDescent="0.2">
      <c r="A295" s="74" t="s">
        <v>11</v>
      </c>
      <c r="B295" s="74" t="s">
        <v>3010</v>
      </c>
      <c r="C295" s="5" t="s">
        <v>2948</v>
      </c>
      <c r="D295" s="7">
        <v>305533</v>
      </c>
      <c r="E295" s="7">
        <v>263</v>
      </c>
      <c r="F295" s="76">
        <f t="shared" si="8"/>
        <v>5.7434867113624946E-4</v>
      </c>
      <c r="G295" s="131">
        <f t="shared" si="9"/>
        <v>7125.656788451879</v>
      </c>
    </row>
    <row r="296" spans="1:7" s="4" customFormat="1" x14ac:dyDescent="0.2">
      <c r="A296" s="74" t="s">
        <v>11</v>
      </c>
      <c r="B296" s="74" t="s">
        <v>2847</v>
      </c>
      <c r="C296" s="5" t="s">
        <v>2802</v>
      </c>
      <c r="D296" s="7">
        <v>186991</v>
      </c>
      <c r="E296" s="7">
        <v>893</v>
      </c>
      <c r="F296" s="76">
        <f t="shared" si="8"/>
        <v>1.9501648795614858E-3</v>
      </c>
      <c r="G296" s="131">
        <f t="shared" si="9"/>
        <v>24194.720578279575</v>
      </c>
    </row>
    <row r="297" spans="1:7" s="4" customFormat="1" x14ac:dyDescent="0.2">
      <c r="A297" s="74" t="s">
        <v>11</v>
      </c>
      <c r="B297" s="74" t="s">
        <v>2946</v>
      </c>
      <c r="C297" s="5" t="s">
        <v>2651</v>
      </c>
      <c r="D297" s="7">
        <v>305490</v>
      </c>
      <c r="E297" s="7">
        <v>419</v>
      </c>
      <c r="F297" s="76">
        <f t="shared" si="8"/>
        <v>9.1502697036535566E-4</v>
      </c>
      <c r="G297" s="131">
        <f t="shared" si="9"/>
        <v>11352.282107837786</v>
      </c>
    </row>
    <row r="298" spans="1:7" s="4" customFormat="1" x14ac:dyDescent="0.2">
      <c r="A298" s="74" t="s">
        <v>11</v>
      </c>
      <c r="B298" s="74" t="s">
        <v>3011</v>
      </c>
      <c r="C298" s="5" t="s">
        <v>2948</v>
      </c>
      <c r="D298" s="7">
        <v>305534</v>
      </c>
      <c r="E298" s="7">
        <v>168</v>
      </c>
      <c r="F298" s="76">
        <f t="shared" si="8"/>
        <v>3.6688432224672973E-4</v>
      </c>
      <c r="G298" s="131">
        <f t="shared" si="9"/>
        <v>4551.7503439540524</v>
      </c>
    </row>
    <row r="299" spans="1:7" s="4" customFormat="1" x14ac:dyDescent="0.2">
      <c r="A299" s="74" t="s">
        <v>11</v>
      </c>
      <c r="B299" s="74" t="s">
        <v>3012</v>
      </c>
      <c r="C299" s="5" t="s">
        <v>2948</v>
      </c>
      <c r="D299" s="7">
        <v>69447</v>
      </c>
      <c r="E299" s="7">
        <v>2622</v>
      </c>
      <c r="F299" s="76">
        <f t="shared" si="8"/>
        <v>5.7260160293507454E-3</v>
      </c>
      <c r="G299" s="131">
        <f t="shared" si="9"/>
        <v>71039.817868140017</v>
      </c>
    </row>
    <row r="300" spans="1:7" s="4" customFormat="1" x14ac:dyDescent="0.2">
      <c r="A300" s="74" t="s">
        <v>11</v>
      </c>
      <c r="B300" s="74" t="s">
        <v>2782</v>
      </c>
      <c r="C300" s="5" t="s">
        <v>2751</v>
      </c>
      <c r="D300" s="7">
        <v>305376</v>
      </c>
      <c r="E300" s="7">
        <v>158</v>
      </c>
      <c r="F300" s="76">
        <f t="shared" si="8"/>
        <v>3.450459697320434E-4</v>
      </c>
      <c r="G300" s="131">
        <f t="shared" si="9"/>
        <v>4280.8128234805963</v>
      </c>
    </row>
    <row r="301" spans="1:7" s="4" customFormat="1" x14ac:dyDescent="0.2">
      <c r="A301" s="74" t="s">
        <v>11</v>
      </c>
      <c r="B301" s="74" t="s">
        <v>3013</v>
      </c>
      <c r="C301" s="5" t="s">
        <v>2948</v>
      </c>
      <c r="D301" s="7">
        <v>305536</v>
      </c>
      <c r="E301" s="7">
        <v>324</v>
      </c>
      <c r="F301" s="76">
        <f t="shared" si="8"/>
        <v>7.0756262147583587E-4</v>
      </c>
      <c r="G301" s="131">
        <f t="shared" si="9"/>
        <v>8778.3756633399571</v>
      </c>
    </row>
    <row r="302" spans="1:7" s="4" customFormat="1" x14ac:dyDescent="0.2">
      <c r="A302" s="74" t="s">
        <v>11</v>
      </c>
      <c r="B302" s="74" t="s">
        <v>3059</v>
      </c>
      <c r="C302" s="5" t="s">
        <v>3043</v>
      </c>
      <c r="D302" s="7">
        <v>305551</v>
      </c>
      <c r="E302" s="7">
        <v>134</v>
      </c>
      <c r="F302" s="76">
        <f t="shared" si="8"/>
        <v>2.9263392369679634E-4</v>
      </c>
      <c r="G302" s="131">
        <f t="shared" si="9"/>
        <v>3630.5627743443038</v>
      </c>
    </row>
    <row r="303" spans="1:7" s="4" customFormat="1" x14ac:dyDescent="0.2">
      <c r="A303" s="74" t="s">
        <v>11</v>
      </c>
      <c r="B303" s="74" t="s">
        <v>3022</v>
      </c>
      <c r="C303" s="5" t="s">
        <v>3015</v>
      </c>
      <c r="D303" s="7">
        <v>64535</v>
      </c>
      <c r="E303" s="7">
        <v>7546</v>
      </c>
      <c r="F303" s="76">
        <f t="shared" si="8"/>
        <v>1.6479220807582275E-2</v>
      </c>
      <c r="G303" s="131">
        <f t="shared" si="9"/>
        <v>204449.4529492695</v>
      </c>
    </row>
    <row r="304" spans="1:7" s="4" customFormat="1" x14ac:dyDescent="0.2">
      <c r="A304" s="74" t="s">
        <v>11</v>
      </c>
      <c r="B304" s="74" t="s">
        <v>2848</v>
      </c>
      <c r="C304" s="5" t="s">
        <v>2802</v>
      </c>
      <c r="D304" s="7">
        <v>72049</v>
      </c>
      <c r="E304" s="7">
        <v>508</v>
      </c>
      <c r="F304" s="76">
        <f t="shared" si="8"/>
        <v>1.1093883077460637E-3</v>
      </c>
      <c r="G304" s="131">
        <f t="shared" si="9"/>
        <v>13763.626040051538</v>
      </c>
    </row>
    <row r="305" spans="1:7" s="4" customFormat="1" x14ac:dyDescent="0.2">
      <c r="A305" s="129" t="s">
        <v>11</v>
      </c>
      <c r="B305" s="129" t="s">
        <v>2849</v>
      </c>
      <c r="C305" s="125" t="s">
        <v>2802</v>
      </c>
      <c r="D305" s="126">
        <v>187017</v>
      </c>
      <c r="E305" s="126">
        <v>1046</v>
      </c>
      <c r="F305" s="76">
        <f t="shared" si="8"/>
        <v>2.2842916730361862E-3</v>
      </c>
      <c r="G305" s="131">
        <f t="shared" si="9"/>
        <v>28340.064641523444</v>
      </c>
    </row>
    <row r="306" spans="1:7" s="4" customFormat="1" x14ac:dyDescent="0.2">
      <c r="A306" s="151"/>
      <c r="B306" s="130"/>
      <c r="C306" s="127"/>
      <c r="D306" s="127"/>
      <c r="E306" s="175">
        <f>SUM(E2:E305)</f>
        <v>457910</v>
      </c>
      <c r="F306" s="128">
        <f>SUM(F2:F305)</f>
        <v>0.99999999999999956</v>
      </c>
      <c r="G306" s="132">
        <f>SUM(G2:G305)</f>
        <v>12406500.000000004</v>
      </c>
    </row>
    <row r="307" spans="1:7" s="4" customFormat="1" x14ac:dyDescent="0.2">
      <c r="A307" s="94"/>
      <c r="B307" s="94"/>
      <c r="G307" s="133"/>
    </row>
    <row r="308" spans="1:7" s="4" customFormat="1" x14ac:dyDescent="0.2">
      <c r="A308" s="94"/>
      <c r="B308" s="94"/>
      <c r="G308" s="133"/>
    </row>
    <row r="309" spans="1:7" s="4" customFormat="1" x14ac:dyDescent="0.2">
      <c r="A309" s="94"/>
      <c r="B309" s="94"/>
      <c r="G309" s="133"/>
    </row>
    <row r="310" spans="1:7" s="4" customFormat="1" x14ac:dyDescent="0.2">
      <c r="A310" s="94"/>
      <c r="B310" s="94"/>
      <c r="G310" s="133"/>
    </row>
    <row r="311" spans="1:7" s="4" customFormat="1" x14ac:dyDescent="0.2">
      <c r="A311" s="94"/>
      <c r="B311" s="94"/>
      <c r="G311" s="133"/>
    </row>
    <row r="312" spans="1:7" s="4" customFormat="1" x14ac:dyDescent="0.2">
      <c r="A312" s="94"/>
      <c r="B312" s="94"/>
      <c r="G312" s="133"/>
    </row>
    <row r="313" spans="1:7" s="4" customFormat="1" x14ac:dyDescent="0.2">
      <c r="A313" s="94"/>
      <c r="B313" s="94"/>
      <c r="G313" s="133"/>
    </row>
    <row r="314" spans="1:7" s="4" customFormat="1" x14ac:dyDescent="0.2">
      <c r="A314" s="94"/>
      <c r="B314" s="94"/>
      <c r="G314" s="133"/>
    </row>
    <row r="315" spans="1:7" s="4" customFormat="1" x14ac:dyDescent="0.2">
      <c r="A315" s="94"/>
      <c r="B315" s="94"/>
      <c r="G315" s="133"/>
    </row>
    <row r="316" spans="1:7" s="4" customFormat="1" x14ac:dyDescent="0.2">
      <c r="A316" s="94"/>
      <c r="B316" s="94"/>
      <c r="G316" s="133"/>
    </row>
    <row r="317" spans="1:7" s="4" customFormat="1" x14ac:dyDescent="0.2">
      <c r="A317" s="94"/>
      <c r="B317" s="94"/>
      <c r="G317" s="133"/>
    </row>
    <row r="318" spans="1:7" s="4" customFormat="1" x14ac:dyDescent="0.2">
      <c r="A318" s="94"/>
      <c r="B318" s="94"/>
      <c r="G318" s="133"/>
    </row>
    <row r="319" spans="1:7" s="4" customFormat="1" x14ac:dyDescent="0.2">
      <c r="A319" s="94"/>
      <c r="B319" s="94"/>
      <c r="G319" s="133"/>
    </row>
    <row r="320" spans="1:7" s="4" customFormat="1" x14ac:dyDescent="0.2">
      <c r="A320" s="94"/>
      <c r="B320" s="94"/>
      <c r="G320" s="133"/>
    </row>
    <row r="321" spans="1:7" s="4" customFormat="1" x14ac:dyDescent="0.2">
      <c r="A321" s="94"/>
      <c r="B321" s="94"/>
      <c r="G321" s="133"/>
    </row>
    <row r="322" spans="1:7" s="4" customFormat="1" x14ac:dyDescent="0.2">
      <c r="A322" s="94"/>
      <c r="B322" s="94"/>
      <c r="G322" s="133"/>
    </row>
    <row r="323" spans="1:7" s="4" customFormat="1" x14ac:dyDescent="0.2">
      <c r="A323" s="94"/>
      <c r="B323" s="94"/>
      <c r="G323" s="133"/>
    </row>
    <row r="324" spans="1:7" s="4" customFormat="1" x14ac:dyDescent="0.2">
      <c r="A324" s="94"/>
      <c r="B324" s="94"/>
      <c r="G324" s="133"/>
    </row>
    <row r="325" spans="1:7" s="4" customFormat="1" x14ac:dyDescent="0.2">
      <c r="A325" s="94"/>
      <c r="B325" s="94"/>
      <c r="G325" s="133"/>
    </row>
    <row r="326" spans="1:7" s="4" customFormat="1" x14ac:dyDescent="0.2">
      <c r="A326" s="94"/>
      <c r="B326" s="94"/>
      <c r="G326" s="133"/>
    </row>
    <row r="327" spans="1:7" s="4" customFormat="1" x14ac:dyDescent="0.2">
      <c r="A327" s="94"/>
      <c r="B327" s="94"/>
      <c r="G327" s="133"/>
    </row>
    <row r="328" spans="1:7" s="4" customFormat="1" x14ac:dyDescent="0.2">
      <c r="A328" s="94"/>
      <c r="B328" s="94"/>
      <c r="G328" s="133"/>
    </row>
    <row r="329" spans="1:7" s="4" customFormat="1" x14ac:dyDescent="0.2">
      <c r="A329" s="94"/>
      <c r="B329" s="94"/>
      <c r="G329" s="133"/>
    </row>
    <row r="330" spans="1:7" s="4" customFormat="1" x14ac:dyDescent="0.2">
      <c r="A330" s="94"/>
      <c r="B330" s="94"/>
      <c r="G330" s="133"/>
    </row>
    <row r="331" spans="1:7" s="4" customFormat="1" x14ac:dyDescent="0.2">
      <c r="A331" s="94"/>
      <c r="B331" s="94"/>
      <c r="G331" s="133"/>
    </row>
    <row r="332" spans="1:7" s="4" customFormat="1" x14ac:dyDescent="0.2">
      <c r="A332" s="94"/>
      <c r="B332" s="94"/>
      <c r="G332" s="133"/>
    </row>
    <row r="333" spans="1:7" s="4" customFormat="1" x14ac:dyDescent="0.2">
      <c r="A333" s="94"/>
      <c r="B333" s="94"/>
      <c r="G333" s="133"/>
    </row>
    <row r="334" spans="1:7" s="4" customFormat="1" x14ac:dyDescent="0.2">
      <c r="A334" s="94"/>
      <c r="B334" s="94"/>
      <c r="G334" s="133"/>
    </row>
    <row r="335" spans="1:7" s="4" customFormat="1" x14ac:dyDescent="0.2">
      <c r="A335" s="94"/>
      <c r="B335" s="94"/>
      <c r="G335" s="133"/>
    </row>
    <row r="336" spans="1:7" s="4" customFormat="1" x14ac:dyDescent="0.2">
      <c r="A336" s="94"/>
      <c r="B336" s="94"/>
      <c r="G336" s="133"/>
    </row>
    <row r="337" spans="1:7" s="4" customFormat="1" x14ac:dyDescent="0.2">
      <c r="A337" s="94"/>
      <c r="B337" s="94"/>
      <c r="G337" s="133"/>
    </row>
    <row r="338" spans="1:7" s="4" customFormat="1" x14ac:dyDescent="0.2">
      <c r="A338" s="94"/>
      <c r="B338" s="94"/>
      <c r="G338" s="133"/>
    </row>
    <row r="339" spans="1:7" s="4" customFormat="1" x14ac:dyDescent="0.2">
      <c r="A339" s="94"/>
      <c r="B339" s="94"/>
      <c r="G339" s="133"/>
    </row>
    <row r="340" spans="1:7" s="4" customFormat="1" x14ac:dyDescent="0.2">
      <c r="A340" s="94"/>
      <c r="B340" s="94"/>
      <c r="G340" s="133"/>
    </row>
    <row r="341" spans="1:7" s="4" customFormat="1" x14ac:dyDescent="0.2">
      <c r="A341" s="94"/>
      <c r="B341" s="94"/>
      <c r="G341" s="133"/>
    </row>
    <row r="342" spans="1:7" s="4" customFormat="1" x14ac:dyDescent="0.2">
      <c r="A342" s="94"/>
      <c r="B342" s="94"/>
      <c r="G342" s="133"/>
    </row>
    <row r="343" spans="1:7" s="4" customFormat="1" x14ac:dyDescent="0.2">
      <c r="A343" s="94"/>
      <c r="B343" s="94"/>
      <c r="G343" s="133"/>
    </row>
    <row r="344" spans="1:7" s="4" customFormat="1" x14ac:dyDescent="0.2">
      <c r="A344" s="94"/>
      <c r="B344" s="94"/>
      <c r="G344" s="133"/>
    </row>
    <row r="345" spans="1:7" s="4" customFormat="1" x14ac:dyDescent="0.2">
      <c r="A345" s="94"/>
      <c r="B345" s="94"/>
      <c r="G345" s="133"/>
    </row>
    <row r="346" spans="1:7" s="4" customFormat="1" x14ac:dyDescent="0.2">
      <c r="A346" s="94"/>
      <c r="B346" s="94"/>
      <c r="G346" s="133"/>
    </row>
    <row r="347" spans="1:7" s="4" customFormat="1" x14ac:dyDescent="0.2">
      <c r="A347" s="94"/>
      <c r="B347" s="94"/>
      <c r="G347" s="133"/>
    </row>
    <row r="348" spans="1:7" s="4" customFormat="1" x14ac:dyDescent="0.2">
      <c r="A348" s="94"/>
      <c r="B348" s="94"/>
      <c r="G348" s="133"/>
    </row>
    <row r="349" spans="1:7" s="4" customFormat="1" x14ac:dyDescent="0.2">
      <c r="A349" s="94"/>
      <c r="B349" s="94"/>
      <c r="G349" s="133"/>
    </row>
    <row r="350" spans="1:7" s="4" customFormat="1" x14ac:dyDescent="0.2">
      <c r="A350" s="94"/>
      <c r="B350" s="94"/>
      <c r="G350" s="133"/>
    </row>
    <row r="351" spans="1:7" s="4" customFormat="1" x14ac:dyDescent="0.2">
      <c r="A351" s="94"/>
      <c r="B351" s="94"/>
      <c r="G351" s="133"/>
    </row>
    <row r="352" spans="1:7" s="4" customFormat="1" x14ac:dyDescent="0.2">
      <c r="A352" s="94"/>
      <c r="B352" s="94"/>
      <c r="G352" s="133"/>
    </row>
    <row r="353" spans="1:7" s="4" customFormat="1" x14ac:dyDescent="0.2">
      <c r="A353" s="94"/>
      <c r="B353" s="94"/>
      <c r="G353" s="133"/>
    </row>
    <row r="354" spans="1:7" s="4" customFormat="1" x14ac:dyDescent="0.2">
      <c r="A354" s="94"/>
      <c r="B354" s="94"/>
      <c r="G354" s="133"/>
    </row>
    <row r="355" spans="1:7" s="4" customFormat="1" x14ac:dyDescent="0.2">
      <c r="A355" s="94"/>
      <c r="B355" s="94"/>
      <c r="G355" s="133"/>
    </row>
    <row r="356" spans="1:7" s="4" customFormat="1" x14ac:dyDescent="0.2">
      <c r="A356" s="94"/>
      <c r="B356" s="94"/>
      <c r="G356" s="133"/>
    </row>
    <row r="357" spans="1:7" s="4" customFormat="1" x14ac:dyDescent="0.2">
      <c r="A357" s="94"/>
      <c r="B357" s="94"/>
      <c r="G357" s="133"/>
    </row>
    <row r="358" spans="1:7" s="4" customFormat="1" x14ac:dyDescent="0.2">
      <c r="A358" s="94"/>
      <c r="B358" s="94"/>
      <c r="G358" s="133"/>
    </row>
    <row r="359" spans="1:7" s="4" customFormat="1" x14ac:dyDescent="0.2">
      <c r="A359" s="94"/>
      <c r="B359" s="94"/>
      <c r="G359" s="133"/>
    </row>
    <row r="360" spans="1:7" s="4" customFormat="1" x14ac:dyDescent="0.2">
      <c r="A360" s="94"/>
      <c r="B360" s="94"/>
      <c r="G360" s="133"/>
    </row>
    <row r="361" spans="1:7" s="4" customFormat="1" x14ac:dyDescent="0.2">
      <c r="A361" s="94"/>
      <c r="B361" s="94"/>
      <c r="G361" s="133"/>
    </row>
    <row r="362" spans="1:7" s="4" customFormat="1" x14ac:dyDescent="0.2">
      <c r="A362" s="94"/>
      <c r="B362" s="94"/>
      <c r="G362" s="133"/>
    </row>
    <row r="363" spans="1:7" s="4" customFormat="1" x14ac:dyDescent="0.2">
      <c r="A363" s="94"/>
      <c r="B363" s="94"/>
      <c r="G363" s="133"/>
    </row>
    <row r="364" spans="1:7" s="4" customFormat="1" x14ac:dyDescent="0.2">
      <c r="A364" s="94"/>
      <c r="B364" s="94"/>
      <c r="G364" s="133"/>
    </row>
    <row r="365" spans="1:7" s="4" customFormat="1" x14ac:dyDescent="0.2">
      <c r="A365" s="94"/>
      <c r="B365" s="94"/>
      <c r="G365" s="133"/>
    </row>
    <row r="366" spans="1:7" s="4" customFormat="1" x14ac:dyDescent="0.2">
      <c r="A366" s="94"/>
      <c r="B366" s="94"/>
      <c r="G366" s="133"/>
    </row>
    <row r="367" spans="1:7" s="4" customFormat="1" x14ac:dyDescent="0.2">
      <c r="A367" s="94"/>
      <c r="B367" s="94"/>
      <c r="G367" s="133"/>
    </row>
    <row r="368" spans="1:7" s="4" customFormat="1" x14ac:dyDescent="0.2">
      <c r="A368" s="94"/>
      <c r="B368" s="94"/>
      <c r="G368" s="133"/>
    </row>
    <row r="369" spans="1:7" s="4" customFormat="1" x14ac:dyDescent="0.2">
      <c r="A369" s="94"/>
      <c r="B369" s="94"/>
      <c r="G369" s="133"/>
    </row>
    <row r="370" spans="1:7" s="4" customFormat="1" x14ac:dyDescent="0.2">
      <c r="A370" s="94"/>
      <c r="B370" s="94"/>
      <c r="G370" s="133"/>
    </row>
    <row r="371" spans="1:7" s="4" customFormat="1" x14ac:dyDescent="0.2">
      <c r="A371" s="94"/>
      <c r="B371" s="94"/>
      <c r="G371" s="133"/>
    </row>
    <row r="372" spans="1:7" s="4" customFormat="1" x14ac:dyDescent="0.2">
      <c r="A372" s="94"/>
      <c r="B372" s="94"/>
      <c r="G372" s="133"/>
    </row>
    <row r="373" spans="1:7" s="4" customFormat="1" x14ac:dyDescent="0.2">
      <c r="A373" s="94"/>
      <c r="B373" s="94"/>
      <c r="G373" s="133"/>
    </row>
    <row r="374" spans="1:7" s="4" customFormat="1" x14ac:dyDescent="0.2">
      <c r="A374" s="94"/>
      <c r="B374" s="94"/>
      <c r="G374" s="133"/>
    </row>
    <row r="375" spans="1:7" s="4" customFormat="1" x14ac:dyDescent="0.2">
      <c r="A375" s="94"/>
      <c r="B375" s="94"/>
      <c r="G375" s="133"/>
    </row>
    <row r="376" spans="1:7" s="4" customFormat="1" x14ac:dyDescent="0.2">
      <c r="A376" s="94"/>
      <c r="B376" s="94"/>
      <c r="G376" s="133"/>
    </row>
    <row r="377" spans="1:7" s="4" customFormat="1" x14ac:dyDescent="0.2">
      <c r="A377" s="94"/>
      <c r="B377" s="94"/>
      <c r="G377" s="133"/>
    </row>
    <row r="378" spans="1:7" s="4" customFormat="1" x14ac:dyDescent="0.2">
      <c r="A378" s="94"/>
      <c r="B378" s="94"/>
      <c r="G378" s="133"/>
    </row>
    <row r="379" spans="1:7" s="4" customFormat="1" x14ac:dyDescent="0.2">
      <c r="A379" s="94"/>
      <c r="B379" s="94"/>
      <c r="G379" s="133"/>
    </row>
    <row r="380" spans="1:7" s="4" customFormat="1" x14ac:dyDescent="0.2">
      <c r="A380" s="94"/>
      <c r="B380" s="94"/>
      <c r="G380" s="133"/>
    </row>
    <row r="381" spans="1:7" s="4" customFormat="1" x14ac:dyDescent="0.2">
      <c r="A381" s="94"/>
      <c r="B381" s="94"/>
      <c r="G381" s="133"/>
    </row>
    <row r="382" spans="1:7" s="4" customFormat="1" x14ac:dyDescent="0.2">
      <c r="A382" s="94"/>
      <c r="B382" s="94"/>
      <c r="G382" s="133"/>
    </row>
    <row r="383" spans="1:7" s="4" customFormat="1" x14ac:dyDescent="0.2">
      <c r="A383" s="94"/>
      <c r="B383" s="94"/>
      <c r="G383" s="133"/>
    </row>
    <row r="384" spans="1:7" s="4" customFormat="1" x14ac:dyDescent="0.2">
      <c r="A384" s="94"/>
      <c r="B384" s="94"/>
      <c r="G384" s="133"/>
    </row>
    <row r="385" spans="1:7" s="4" customFormat="1" x14ac:dyDescent="0.2">
      <c r="A385" s="94"/>
      <c r="B385" s="94"/>
      <c r="G385" s="133"/>
    </row>
    <row r="386" spans="1:7" s="4" customFormat="1" x14ac:dyDescent="0.2">
      <c r="A386" s="94"/>
      <c r="B386" s="94"/>
      <c r="G386" s="133"/>
    </row>
    <row r="387" spans="1:7" s="4" customFormat="1" x14ac:dyDescent="0.2">
      <c r="A387" s="94"/>
      <c r="B387" s="94"/>
      <c r="G387" s="133"/>
    </row>
    <row r="388" spans="1:7" s="4" customFormat="1" x14ac:dyDescent="0.2">
      <c r="A388" s="94"/>
      <c r="B388" s="94"/>
      <c r="G388" s="133"/>
    </row>
    <row r="389" spans="1:7" s="4" customFormat="1" x14ac:dyDescent="0.2">
      <c r="A389" s="94"/>
      <c r="B389" s="94"/>
      <c r="G389" s="133"/>
    </row>
    <row r="390" spans="1:7" s="4" customFormat="1" x14ac:dyDescent="0.2">
      <c r="A390" s="94"/>
      <c r="B390" s="94"/>
      <c r="G390" s="133"/>
    </row>
    <row r="391" spans="1:7" s="4" customFormat="1" x14ac:dyDescent="0.2">
      <c r="A391" s="94"/>
      <c r="B391" s="94"/>
      <c r="G391" s="133"/>
    </row>
    <row r="392" spans="1:7" s="4" customFormat="1" x14ac:dyDescent="0.2">
      <c r="A392" s="94"/>
      <c r="B392" s="94"/>
      <c r="G392" s="133"/>
    </row>
    <row r="393" spans="1:7" s="4" customFormat="1" x14ac:dyDescent="0.2">
      <c r="A393" s="94"/>
      <c r="B393" s="94"/>
      <c r="G393" s="133"/>
    </row>
    <row r="394" spans="1:7" s="4" customFormat="1" x14ac:dyDescent="0.2">
      <c r="A394" s="94"/>
      <c r="B394" s="94"/>
      <c r="G394" s="133"/>
    </row>
    <row r="395" spans="1:7" s="4" customFormat="1" x14ac:dyDescent="0.2">
      <c r="A395" s="94"/>
      <c r="B395" s="94"/>
      <c r="G395" s="133"/>
    </row>
    <row r="396" spans="1:7" s="4" customFormat="1" x14ac:dyDescent="0.2">
      <c r="A396" s="94"/>
      <c r="B396" s="94"/>
      <c r="G396" s="133"/>
    </row>
    <row r="397" spans="1:7" s="4" customFormat="1" x14ac:dyDescent="0.2">
      <c r="A397" s="94"/>
      <c r="B397" s="94"/>
      <c r="G397" s="133"/>
    </row>
    <row r="398" spans="1:7" s="4" customFormat="1" x14ac:dyDescent="0.2">
      <c r="A398" s="94"/>
      <c r="B398" s="94"/>
      <c r="G398" s="133"/>
    </row>
    <row r="399" spans="1:7" s="4" customFormat="1" x14ac:dyDescent="0.2">
      <c r="A399" s="94"/>
      <c r="B399" s="94"/>
      <c r="G399" s="133"/>
    </row>
    <row r="400" spans="1:7" s="4" customFormat="1" x14ac:dyDescent="0.2">
      <c r="A400" s="94"/>
      <c r="B400" s="94"/>
      <c r="G400" s="133"/>
    </row>
    <row r="401" spans="1:7" s="4" customFormat="1" x14ac:dyDescent="0.2">
      <c r="A401" s="94"/>
      <c r="B401" s="94"/>
      <c r="G401" s="133"/>
    </row>
    <row r="402" spans="1:7" s="4" customFormat="1" x14ac:dyDescent="0.2">
      <c r="A402" s="94"/>
      <c r="B402" s="94"/>
      <c r="G402" s="133"/>
    </row>
    <row r="403" spans="1:7" s="4" customFormat="1" x14ac:dyDescent="0.2">
      <c r="A403" s="94"/>
      <c r="B403" s="94"/>
      <c r="G403" s="133"/>
    </row>
    <row r="404" spans="1:7" s="4" customFormat="1" x14ac:dyDescent="0.2">
      <c r="A404" s="94"/>
      <c r="B404" s="94"/>
      <c r="G404" s="133"/>
    </row>
    <row r="405" spans="1:7" s="4" customFormat="1" x14ac:dyDescent="0.2">
      <c r="A405" s="94"/>
      <c r="B405" s="94"/>
      <c r="G405" s="133"/>
    </row>
    <row r="406" spans="1:7" s="4" customFormat="1" x14ac:dyDescent="0.2">
      <c r="A406" s="94"/>
      <c r="B406" s="94"/>
      <c r="G406" s="133"/>
    </row>
    <row r="407" spans="1:7" s="4" customFormat="1" x14ac:dyDescent="0.2">
      <c r="A407" s="94"/>
      <c r="B407" s="94"/>
      <c r="G407" s="133"/>
    </row>
    <row r="408" spans="1:7" s="4" customFormat="1" x14ac:dyDescent="0.2">
      <c r="A408" s="94"/>
      <c r="B408" s="94"/>
      <c r="G408" s="133"/>
    </row>
    <row r="409" spans="1:7" s="4" customFormat="1" x14ac:dyDescent="0.2">
      <c r="A409" s="94"/>
      <c r="B409" s="94"/>
      <c r="G409" s="133"/>
    </row>
    <row r="410" spans="1:7" s="4" customFormat="1" x14ac:dyDescent="0.2">
      <c r="A410" s="94"/>
      <c r="B410" s="94"/>
      <c r="G410" s="133"/>
    </row>
    <row r="411" spans="1:7" s="4" customFormat="1" x14ac:dyDescent="0.2">
      <c r="A411" s="94"/>
      <c r="B411" s="94"/>
      <c r="G411" s="133"/>
    </row>
    <row r="412" spans="1:7" s="4" customFormat="1" x14ac:dyDescent="0.2">
      <c r="A412" s="94"/>
      <c r="B412" s="94"/>
      <c r="G412" s="133"/>
    </row>
    <row r="413" spans="1:7" s="4" customFormat="1" x14ac:dyDescent="0.2">
      <c r="A413" s="94"/>
      <c r="B413" s="94"/>
      <c r="G413" s="133"/>
    </row>
    <row r="414" spans="1:7" s="4" customFormat="1" x14ac:dyDescent="0.2">
      <c r="A414" s="94"/>
      <c r="B414" s="94"/>
      <c r="G414" s="133"/>
    </row>
    <row r="415" spans="1:7" s="4" customFormat="1" x14ac:dyDescent="0.2">
      <c r="A415" s="94"/>
      <c r="B415" s="94"/>
      <c r="G415" s="133"/>
    </row>
    <row r="416" spans="1:7" s="4" customFormat="1" x14ac:dyDescent="0.2">
      <c r="A416" s="94"/>
      <c r="B416" s="94"/>
      <c r="G416" s="133"/>
    </row>
    <row r="417" spans="1:7" s="4" customFormat="1" x14ac:dyDescent="0.2">
      <c r="A417" s="94"/>
      <c r="B417" s="94"/>
      <c r="G417" s="133"/>
    </row>
    <row r="418" spans="1:7" s="4" customFormat="1" x14ac:dyDescent="0.2">
      <c r="A418" s="94"/>
      <c r="B418" s="94"/>
      <c r="G418" s="133"/>
    </row>
    <row r="419" spans="1:7" s="4" customFormat="1" x14ac:dyDescent="0.2">
      <c r="A419" s="94"/>
      <c r="B419" s="94"/>
      <c r="G419" s="133"/>
    </row>
    <row r="420" spans="1:7" s="4" customFormat="1" x14ac:dyDescent="0.2">
      <c r="A420" s="94"/>
      <c r="B420" s="94"/>
      <c r="G420" s="133"/>
    </row>
    <row r="421" spans="1:7" s="4" customFormat="1" x14ac:dyDescent="0.2">
      <c r="A421" s="94"/>
      <c r="B421" s="94"/>
      <c r="G421" s="133"/>
    </row>
    <row r="422" spans="1:7" s="4" customFormat="1" x14ac:dyDescent="0.2">
      <c r="A422" s="94"/>
      <c r="B422" s="94"/>
      <c r="G422" s="133"/>
    </row>
    <row r="423" spans="1:7" s="4" customFormat="1" x14ac:dyDescent="0.2">
      <c r="A423" s="94"/>
      <c r="B423" s="94"/>
      <c r="G423" s="133"/>
    </row>
    <row r="424" spans="1:7" s="4" customFormat="1" x14ac:dyDescent="0.2">
      <c r="A424" s="94"/>
      <c r="B424" s="94"/>
      <c r="G424" s="133"/>
    </row>
    <row r="425" spans="1:7" s="4" customFormat="1" x14ac:dyDescent="0.2">
      <c r="A425" s="94"/>
      <c r="B425" s="94"/>
      <c r="G425" s="133"/>
    </row>
    <row r="426" spans="1:7" s="4" customFormat="1" x14ac:dyDescent="0.2">
      <c r="A426" s="94"/>
      <c r="B426" s="94"/>
      <c r="G426" s="133"/>
    </row>
    <row r="427" spans="1:7" s="4" customFormat="1" x14ac:dyDescent="0.2">
      <c r="A427" s="94"/>
      <c r="B427" s="94"/>
      <c r="G427" s="133"/>
    </row>
    <row r="428" spans="1:7" s="4" customFormat="1" x14ac:dyDescent="0.2">
      <c r="A428" s="94"/>
      <c r="B428" s="94"/>
      <c r="G428" s="133"/>
    </row>
    <row r="429" spans="1:7" s="4" customFormat="1" x14ac:dyDescent="0.2">
      <c r="A429" s="94"/>
      <c r="B429" s="94"/>
      <c r="G429" s="133"/>
    </row>
    <row r="430" spans="1:7" s="4" customFormat="1" x14ac:dyDescent="0.2">
      <c r="A430" s="94"/>
      <c r="B430" s="94"/>
      <c r="G430" s="133"/>
    </row>
    <row r="431" spans="1:7" s="4" customFormat="1" x14ac:dyDescent="0.2">
      <c r="A431" s="94"/>
      <c r="B431" s="94"/>
      <c r="G431" s="133"/>
    </row>
    <row r="432" spans="1:7" s="4" customFormat="1" x14ac:dyDescent="0.2">
      <c r="A432" s="94"/>
      <c r="B432" s="94"/>
      <c r="G432" s="133"/>
    </row>
    <row r="433" spans="1:7" s="4" customFormat="1" x14ac:dyDescent="0.2">
      <c r="A433" s="94"/>
      <c r="B433" s="94"/>
      <c r="G433" s="133"/>
    </row>
    <row r="434" spans="1:7" s="4" customFormat="1" x14ac:dyDescent="0.2">
      <c r="A434" s="94"/>
      <c r="B434" s="94"/>
      <c r="G434" s="133"/>
    </row>
    <row r="435" spans="1:7" s="4" customFormat="1" x14ac:dyDescent="0.2">
      <c r="A435" s="94"/>
      <c r="B435" s="94"/>
      <c r="G435" s="133"/>
    </row>
    <row r="436" spans="1:7" s="4" customFormat="1" x14ac:dyDescent="0.2">
      <c r="A436" s="94"/>
      <c r="B436" s="94"/>
      <c r="G436" s="133"/>
    </row>
    <row r="437" spans="1:7" s="4" customFormat="1" x14ac:dyDescent="0.2">
      <c r="A437" s="94"/>
      <c r="B437" s="94"/>
      <c r="G437" s="133"/>
    </row>
    <row r="438" spans="1:7" s="4" customFormat="1" x14ac:dyDescent="0.2">
      <c r="A438" s="94"/>
      <c r="B438" s="94"/>
      <c r="G438" s="133"/>
    </row>
    <row r="439" spans="1:7" s="4" customFormat="1" x14ac:dyDescent="0.2">
      <c r="A439" s="94"/>
      <c r="B439" s="94"/>
      <c r="G439" s="133"/>
    </row>
    <row r="440" spans="1:7" s="4" customFormat="1" x14ac:dyDescent="0.2">
      <c r="A440" s="94"/>
      <c r="B440" s="94"/>
      <c r="G440" s="133"/>
    </row>
    <row r="441" spans="1:7" s="4" customFormat="1" x14ac:dyDescent="0.2">
      <c r="A441" s="94"/>
      <c r="B441" s="94"/>
      <c r="G441" s="133"/>
    </row>
    <row r="442" spans="1:7" s="4" customFormat="1" x14ac:dyDescent="0.2">
      <c r="A442" s="94"/>
      <c r="B442" s="94"/>
      <c r="G442" s="133"/>
    </row>
    <row r="443" spans="1:7" s="4" customFormat="1" x14ac:dyDescent="0.2">
      <c r="A443" s="94"/>
      <c r="B443" s="94"/>
      <c r="G443" s="133"/>
    </row>
    <row r="444" spans="1:7" s="4" customFormat="1" x14ac:dyDescent="0.2">
      <c r="A444" s="94"/>
      <c r="B444" s="94"/>
      <c r="G444" s="133"/>
    </row>
    <row r="445" spans="1:7" s="4" customFormat="1" x14ac:dyDescent="0.2">
      <c r="A445" s="94"/>
      <c r="B445" s="94"/>
      <c r="G445" s="133"/>
    </row>
    <row r="446" spans="1:7" s="4" customFormat="1" x14ac:dyDescent="0.2">
      <c r="A446" s="94"/>
      <c r="B446" s="94"/>
      <c r="G446" s="133"/>
    </row>
    <row r="447" spans="1:7" s="4" customFormat="1" x14ac:dyDescent="0.2">
      <c r="A447" s="94"/>
      <c r="B447" s="94"/>
      <c r="G447" s="133"/>
    </row>
    <row r="448" spans="1:7" s="4" customFormat="1" x14ac:dyDescent="0.2">
      <c r="A448" s="94"/>
      <c r="B448" s="94"/>
      <c r="G448" s="133"/>
    </row>
    <row r="449" spans="1:7" s="4" customFormat="1" x14ac:dyDescent="0.2">
      <c r="A449" s="94"/>
      <c r="B449" s="94"/>
      <c r="G449" s="133"/>
    </row>
    <row r="450" spans="1:7" s="4" customFormat="1" x14ac:dyDescent="0.2">
      <c r="A450" s="94"/>
      <c r="B450" s="94"/>
      <c r="G450" s="133"/>
    </row>
    <row r="451" spans="1:7" s="4" customFormat="1" x14ac:dyDescent="0.2">
      <c r="A451" s="94"/>
      <c r="B451" s="94"/>
      <c r="G451" s="133"/>
    </row>
    <row r="452" spans="1:7" s="4" customFormat="1" x14ac:dyDescent="0.2">
      <c r="A452" s="94"/>
      <c r="B452" s="94"/>
      <c r="G452" s="133"/>
    </row>
    <row r="453" spans="1:7" s="4" customFormat="1" x14ac:dyDescent="0.2">
      <c r="A453" s="94"/>
      <c r="B453" s="94"/>
      <c r="G453" s="133"/>
    </row>
    <row r="454" spans="1:7" s="4" customFormat="1" x14ac:dyDescent="0.2">
      <c r="A454" s="94"/>
      <c r="B454" s="94"/>
      <c r="G454" s="133"/>
    </row>
    <row r="455" spans="1:7" s="4" customFormat="1" x14ac:dyDescent="0.2">
      <c r="A455" s="94"/>
      <c r="B455" s="94"/>
      <c r="G455" s="133"/>
    </row>
    <row r="456" spans="1:7" s="4" customFormat="1" x14ac:dyDescent="0.2">
      <c r="A456" s="94"/>
      <c r="B456" s="94"/>
      <c r="G456" s="133"/>
    </row>
    <row r="457" spans="1:7" s="4" customFormat="1" x14ac:dyDescent="0.2">
      <c r="A457" s="94"/>
      <c r="B457" s="94"/>
      <c r="G457" s="133"/>
    </row>
    <row r="458" spans="1:7" s="4" customFormat="1" x14ac:dyDescent="0.2">
      <c r="A458" s="94"/>
      <c r="B458" s="94"/>
      <c r="G458" s="133"/>
    </row>
    <row r="459" spans="1:7" s="4" customFormat="1" x14ac:dyDescent="0.2">
      <c r="A459" s="94"/>
      <c r="B459" s="94"/>
      <c r="G459" s="133"/>
    </row>
    <row r="460" spans="1:7" s="4" customFormat="1" x14ac:dyDescent="0.2">
      <c r="A460" s="94"/>
      <c r="B460" s="94"/>
      <c r="G460" s="133"/>
    </row>
    <row r="461" spans="1:7" s="4" customFormat="1" x14ac:dyDescent="0.2">
      <c r="A461" s="94"/>
      <c r="B461" s="94"/>
      <c r="G461" s="133"/>
    </row>
    <row r="462" spans="1:7" s="4" customFormat="1" x14ac:dyDescent="0.2">
      <c r="A462" s="94"/>
      <c r="B462" s="94"/>
      <c r="G462" s="133"/>
    </row>
    <row r="463" spans="1:7" s="4" customFormat="1" x14ac:dyDescent="0.2">
      <c r="A463" s="94"/>
      <c r="B463" s="94"/>
      <c r="G463" s="133"/>
    </row>
    <row r="464" spans="1:7" s="4" customFormat="1" x14ac:dyDescent="0.2">
      <c r="A464" s="94"/>
      <c r="B464" s="94"/>
      <c r="G464" s="133"/>
    </row>
    <row r="465" spans="1:7" s="4" customFormat="1" x14ac:dyDescent="0.2">
      <c r="A465" s="94"/>
      <c r="B465" s="94"/>
      <c r="G465" s="133"/>
    </row>
    <row r="466" spans="1:7" s="4" customFormat="1" x14ac:dyDescent="0.2">
      <c r="A466" s="94"/>
      <c r="B466" s="94"/>
      <c r="G466" s="133"/>
    </row>
    <row r="467" spans="1:7" s="4" customFormat="1" x14ac:dyDescent="0.2">
      <c r="A467" s="94"/>
      <c r="B467" s="94"/>
      <c r="G467" s="133"/>
    </row>
    <row r="468" spans="1:7" s="4" customFormat="1" x14ac:dyDescent="0.2">
      <c r="A468" s="94"/>
      <c r="B468" s="94"/>
      <c r="G468" s="133"/>
    </row>
    <row r="469" spans="1:7" s="4" customFormat="1" x14ac:dyDescent="0.2">
      <c r="A469" s="94"/>
      <c r="B469" s="94"/>
      <c r="G469" s="133"/>
    </row>
    <row r="470" spans="1:7" s="4" customFormat="1" x14ac:dyDescent="0.2">
      <c r="A470" s="94"/>
      <c r="B470" s="94"/>
      <c r="G470" s="133"/>
    </row>
    <row r="471" spans="1:7" s="4" customFormat="1" x14ac:dyDescent="0.2">
      <c r="A471" s="94"/>
      <c r="B471" s="94"/>
      <c r="G471" s="133"/>
    </row>
    <row r="472" spans="1:7" s="4" customFormat="1" x14ac:dyDescent="0.2">
      <c r="A472" s="94"/>
      <c r="B472" s="94"/>
      <c r="G472" s="133"/>
    </row>
    <row r="473" spans="1:7" s="4" customFormat="1" x14ac:dyDescent="0.2">
      <c r="A473" s="94"/>
      <c r="B473" s="94"/>
      <c r="G473" s="133"/>
    </row>
    <row r="474" spans="1:7" s="4" customFormat="1" x14ac:dyDescent="0.2">
      <c r="A474" s="94"/>
      <c r="B474" s="94"/>
      <c r="G474" s="133"/>
    </row>
    <row r="475" spans="1:7" s="4" customFormat="1" x14ac:dyDescent="0.2">
      <c r="A475" s="94"/>
      <c r="B475" s="94"/>
      <c r="G475" s="133"/>
    </row>
    <row r="476" spans="1:7" s="4" customFormat="1" x14ac:dyDescent="0.2">
      <c r="A476" s="94"/>
      <c r="B476" s="94"/>
      <c r="G476" s="133"/>
    </row>
    <row r="477" spans="1:7" s="4" customFormat="1" x14ac:dyDescent="0.2">
      <c r="A477" s="94"/>
      <c r="B477" s="94"/>
      <c r="G477" s="133"/>
    </row>
    <row r="478" spans="1:7" s="4" customFormat="1" x14ac:dyDescent="0.2">
      <c r="A478" s="94"/>
      <c r="B478" s="94"/>
      <c r="G478" s="133"/>
    </row>
    <row r="479" spans="1:7" s="4" customFormat="1" x14ac:dyDescent="0.2">
      <c r="A479" s="94"/>
      <c r="B479" s="94"/>
      <c r="G479" s="133"/>
    </row>
    <row r="480" spans="1:7" s="4" customFormat="1" x14ac:dyDescent="0.2">
      <c r="A480" s="94"/>
      <c r="B480" s="94"/>
      <c r="G480" s="133"/>
    </row>
    <row r="481" spans="1:7" s="4" customFormat="1" x14ac:dyDescent="0.2">
      <c r="A481" s="94"/>
      <c r="B481" s="94"/>
      <c r="G481" s="133"/>
    </row>
    <row r="482" spans="1:7" s="4" customFormat="1" x14ac:dyDescent="0.2">
      <c r="A482" s="94"/>
      <c r="B482" s="94"/>
      <c r="G482" s="133"/>
    </row>
    <row r="483" spans="1:7" s="4" customFormat="1" x14ac:dyDescent="0.2">
      <c r="A483" s="94"/>
      <c r="B483" s="94"/>
      <c r="G483" s="133"/>
    </row>
    <row r="484" spans="1:7" s="4" customFormat="1" x14ac:dyDescent="0.2">
      <c r="A484" s="94"/>
      <c r="B484" s="94"/>
      <c r="G484" s="133"/>
    </row>
    <row r="485" spans="1:7" s="4" customFormat="1" x14ac:dyDescent="0.2">
      <c r="A485" s="94"/>
      <c r="B485" s="94"/>
      <c r="G485" s="133"/>
    </row>
    <row r="486" spans="1:7" s="4" customFormat="1" x14ac:dyDescent="0.2">
      <c r="A486" s="94"/>
      <c r="B486" s="94"/>
      <c r="G486" s="133"/>
    </row>
    <row r="487" spans="1:7" s="4" customFormat="1" x14ac:dyDescent="0.2">
      <c r="A487" s="94"/>
      <c r="B487" s="94"/>
      <c r="G487" s="133"/>
    </row>
    <row r="488" spans="1:7" s="4" customFormat="1" x14ac:dyDescent="0.2">
      <c r="A488" s="94"/>
      <c r="B488" s="94"/>
      <c r="G488" s="133"/>
    </row>
    <row r="489" spans="1:7" s="4" customFormat="1" x14ac:dyDescent="0.2">
      <c r="A489" s="94"/>
      <c r="B489" s="94"/>
      <c r="G489" s="133"/>
    </row>
    <row r="490" spans="1:7" s="4" customFormat="1" x14ac:dyDescent="0.2">
      <c r="A490" s="94"/>
      <c r="B490" s="94"/>
      <c r="G490" s="133"/>
    </row>
    <row r="491" spans="1:7" s="4" customFormat="1" x14ac:dyDescent="0.2">
      <c r="A491" s="94"/>
      <c r="B491" s="94"/>
      <c r="G491" s="133"/>
    </row>
    <row r="492" spans="1:7" s="4" customFormat="1" x14ac:dyDescent="0.2">
      <c r="A492" s="94"/>
      <c r="B492" s="94"/>
      <c r="G492" s="133"/>
    </row>
    <row r="493" spans="1:7" s="4" customFormat="1" x14ac:dyDescent="0.2">
      <c r="A493" s="94"/>
      <c r="B493" s="94"/>
      <c r="G493" s="133"/>
    </row>
    <row r="494" spans="1:7" s="4" customFormat="1" x14ac:dyDescent="0.2">
      <c r="A494" s="94"/>
      <c r="B494" s="94"/>
      <c r="G494" s="133"/>
    </row>
    <row r="495" spans="1:7" s="4" customFormat="1" x14ac:dyDescent="0.2">
      <c r="A495" s="94"/>
      <c r="B495" s="94"/>
      <c r="G495" s="133"/>
    </row>
    <row r="496" spans="1:7" s="4" customFormat="1" x14ac:dyDescent="0.2">
      <c r="A496" s="94"/>
      <c r="B496" s="94"/>
      <c r="G496" s="133"/>
    </row>
    <row r="497" spans="1:7" s="4" customFormat="1" x14ac:dyDescent="0.2">
      <c r="A497" s="94"/>
      <c r="B497" s="94"/>
      <c r="G497" s="133"/>
    </row>
    <row r="498" spans="1:7" s="4" customFormat="1" x14ac:dyDescent="0.2">
      <c r="A498" s="94"/>
      <c r="B498" s="94"/>
      <c r="G498" s="133"/>
    </row>
    <row r="499" spans="1:7" s="4" customFormat="1" x14ac:dyDescent="0.2">
      <c r="A499" s="94"/>
      <c r="B499" s="94"/>
      <c r="G499" s="133"/>
    </row>
    <row r="500" spans="1:7" s="4" customFormat="1" x14ac:dyDescent="0.2">
      <c r="A500" s="94"/>
      <c r="B500" s="94"/>
      <c r="G500" s="133"/>
    </row>
    <row r="501" spans="1:7" s="4" customFormat="1" x14ac:dyDescent="0.2">
      <c r="A501" s="94"/>
      <c r="B501" s="94"/>
      <c r="G501" s="133"/>
    </row>
    <row r="502" spans="1:7" s="4" customFormat="1" x14ac:dyDescent="0.2">
      <c r="A502" s="94"/>
      <c r="B502" s="94"/>
      <c r="G502" s="133"/>
    </row>
    <row r="503" spans="1:7" s="4" customFormat="1" x14ac:dyDescent="0.2">
      <c r="A503" s="94"/>
      <c r="B503" s="94"/>
      <c r="G503" s="133"/>
    </row>
    <row r="504" spans="1:7" s="4" customFormat="1" x14ac:dyDescent="0.2">
      <c r="A504" s="94"/>
      <c r="B504" s="94"/>
      <c r="G504" s="133"/>
    </row>
    <row r="505" spans="1:7" s="4" customFormat="1" x14ac:dyDescent="0.2">
      <c r="A505" s="94"/>
      <c r="B505" s="94"/>
      <c r="G505" s="133"/>
    </row>
    <row r="506" spans="1:7" s="4" customFormat="1" x14ac:dyDescent="0.2">
      <c r="A506" s="94"/>
      <c r="B506" s="94"/>
      <c r="G506" s="133"/>
    </row>
    <row r="507" spans="1:7" s="4" customFormat="1" x14ac:dyDescent="0.2">
      <c r="A507" s="94"/>
      <c r="B507" s="94"/>
      <c r="G507" s="133"/>
    </row>
    <row r="508" spans="1:7" s="4" customFormat="1" x14ac:dyDescent="0.2">
      <c r="A508" s="94"/>
      <c r="B508" s="94"/>
      <c r="G508" s="133"/>
    </row>
    <row r="509" spans="1:7" s="4" customFormat="1" x14ac:dyDescent="0.2">
      <c r="A509" s="94"/>
      <c r="B509" s="94"/>
      <c r="G509" s="133"/>
    </row>
    <row r="510" spans="1:7" s="4" customFormat="1" x14ac:dyDescent="0.2">
      <c r="A510" s="94"/>
      <c r="B510" s="94"/>
      <c r="G510" s="133"/>
    </row>
    <row r="511" spans="1:7" s="4" customFormat="1" x14ac:dyDescent="0.2">
      <c r="A511" s="94"/>
      <c r="B511" s="94"/>
      <c r="G511" s="133"/>
    </row>
    <row r="512" spans="1:7" s="4" customFormat="1" x14ac:dyDescent="0.2">
      <c r="A512" s="94"/>
      <c r="B512" s="94"/>
      <c r="G512" s="133"/>
    </row>
    <row r="513" spans="1:7" s="4" customFormat="1" x14ac:dyDescent="0.2">
      <c r="A513" s="94"/>
      <c r="B513" s="94"/>
      <c r="G513" s="133"/>
    </row>
    <row r="514" spans="1:7" s="4" customFormat="1" x14ac:dyDescent="0.2">
      <c r="A514" s="94"/>
      <c r="B514" s="94"/>
      <c r="G514" s="133"/>
    </row>
    <row r="515" spans="1:7" s="4" customFormat="1" x14ac:dyDescent="0.2">
      <c r="A515" s="94"/>
      <c r="B515" s="94"/>
      <c r="G515" s="133"/>
    </row>
    <row r="516" spans="1:7" s="4" customFormat="1" x14ac:dyDescent="0.2">
      <c r="A516" s="94"/>
      <c r="B516" s="94"/>
      <c r="G516" s="133"/>
    </row>
    <row r="517" spans="1:7" s="4" customFormat="1" x14ac:dyDescent="0.2">
      <c r="A517" s="94"/>
      <c r="B517" s="94"/>
      <c r="G517" s="133"/>
    </row>
    <row r="518" spans="1:7" s="4" customFormat="1" x14ac:dyDescent="0.2">
      <c r="A518" s="94"/>
      <c r="B518" s="94"/>
      <c r="G518" s="133"/>
    </row>
    <row r="519" spans="1:7" s="4" customFormat="1" x14ac:dyDescent="0.2">
      <c r="A519" s="94"/>
      <c r="B519" s="94"/>
      <c r="G519" s="133"/>
    </row>
    <row r="520" spans="1:7" s="4" customFormat="1" x14ac:dyDescent="0.2">
      <c r="A520" s="94"/>
      <c r="B520" s="94"/>
      <c r="G520" s="133"/>
    </row>
    <row r="521" spans="1:7" s="4" customFormat="1" x14ac:dyDescent="0.2">
      <c r="A521" s="94"/>
      <c r="B521" s="94"/>
      <c r="G521" s="133"/>
    </row>
    <row r="522" spans="1:7" s="4" customFormat="1" x14ac:dyDescent="0.2">
      <c r="A522" s="94"/>
      <c r="B522" s="94"/>
      <c r="G522" s="133"/>
    </row>
    <row r="523" spans="1:7" s="4" customFormat="1" x14ac:dyDescent="0.2">
      <c r="A523" s="94"/>
      <c r="B523" s="94"/>
      <c r="G523" s="133"/>
    </row>
    <row r="524" spans="1:7" s="4" customFormat="1" x14ac:dyDescent="0.2">
      <c r="A524" s="94"/>
      <c r="B524" s="94"/>
      <c r="G524" s="133"/>
    </row>
    <row r="525" spans="1:7" s="4" customFormat="1" x14ac:dyDescent="0.2">
      <c r="A525" s="94"/>
      <c r="B525" s="94"/>
      <c r="G525" s="133"/>
    </row>
    <row r="526" spans="1:7" s="4" customFormat="1" x14ac:dyDescent="0.2">
      <c r="A526" s="94"/>
      <c r="B526" s="94"/>
      <c r="G526" s="133"/>
    </row>
    <row r="527" spans="1:7" s="4" customFormat="1" x14ac:dyDescent="0.2">
      <c r="A527" s="94"/>
      <c r="B527" s="94"/>
      <c r="G527" s="133"/>
    </row>
    <row r="528" spans="1:7" s="4" customFormat="1" x14ac:dyDescent="0.2">
      <c r="A528" s="94"/>
      <c r="B528" s="94"/>
      <c r="G528" s="133"/>
    </row>
    <row r="529" spans="1:7" s="4" customFormat="1" x14ac:dyDescent="0.2">
      <c r="A529" s="94"/>
      <c r="B529" s="94"/>
      <c r="G529" s="133"/>
    </row>
    <row r="530" spans="1:7" s="4" customFormat="1" x14ac:dyDescent="0.2">
      <c r="A530" s="94"/>
      <c r="B530" s="94"/>
      <c r="G530" s="133"/>
    </row>
    <row r="531" spans="1:7" s="4" customFormat="1" x14ac:dyDescent="0.2">
      <c r="A531" s="94"/>
      <c r="B531" s="94"/>
      <c r="G531" s="133"/>
    </row>
    <row r="532" spans="1:7" s="4" customFormat="1" x14ac:dyDescent="0.2">
      <c r="A532" s="94"/>
      <c r="B532" s="94"/>
      <c r="G532" s="133"/>
    </row>
    <row r="533" spans="1:7" s="4" customFormat="1" x14ac:dyDescent="0.2">
      <c r="A533" s="94"/>
      <c r="B533" s="94"/>
      <c r="G533" s="133"/>
    </row>
    <row r="534" spans="1:7" s="4" customFormat="1" x14ac:dyDescent="0.2">
      <c r="A534" s="94"/>
      <c r="B534" s="94"/>
      <c r="G534" s="133"/>
    </row>
    <row r="535" spans="1:7" s="4" customFormat="1" x14ac:dyDescent="0.2">
      <c r="A535" s="94"/>
      <c r="B535" s="94"/>
      <c r="G535" s="133"/>
    </row>
    <row r="536" spans="1:7" s="4" customFormat="1" x14ac:dyDescent="0.2">
      <c r="A536" s="94"/>
      <c r="B536" s="94"/>
      <c r="G536" s="133"/>
    </row>
    <row r="537" spans="1:7" s="4" customFormat="1" x14ac:dyDescent="0.2">
      <c r="A537" s="94"/>
      <c r="B537" s="94"/>
      <c r="G537" s="133"/>
    </row>
    <row r="538" spans="1:7" s="4" customFormat="1" x14ac:dyDescent="0.2">
      <c r="A538" s="94"/>
      <c r="B538" s="94"/>
      <c r="G538" s="133"/>
    </row>
    <row r="539" spans="1:7" s="4" customFormat="1" x14ac:dyDescent="0.2">
      <c r="A539" s="94"/>
      <c r="B539" s="94"/>
      <c r="G539" s="133"/>
    </row>
    <row r="540" spans="1:7" s="4" customFormat="1" x14ac:dyDescent="0.2">
      <c r="A540" s="94"/>
      <c r="B540" s="94"/>
      <c r="G540" s="133"/>
    </row>
    <row r="541" spans="1:7" s="4" customFormat="1" x14ac:dyDescent="0.2">
      <c r="A541" s="94"/>
      <c r="B541" s="94"/>
      <c r="G541" s="133"/>
    </row>
    <row r="542" spans="1:7" s="4" customFormat="1" x14ac:dyDescent="0.2">
      <c r="A542" s="94"/>
      <c r="B542" s="94"/>
      <c r="G542" s="133"/>
    </row>
    <row r="543" spans="1:7" s="4" customFormat="1" x14ac:dyDescent="0.2">
      <c r="A543" s="94"/>
      <c r="B543" s="94"/>
      <c r="G543" s="133"/>
    </row>
    <row r="544" spans="1:7" s="4" customFormat="1" x14ac:dyDescent="0.2">
      <c r="A544" s="94"/>
      <c r="B544" s="94"/>
      <c r="G544" s="133"/>
    </row>
    <row r="545" spans="1:7" s="4" customFormat="1" x14ac:dyDescent="0.2">
      <c r="A545" s="94"/>
      <c r="B545" s="94"/>
      <c r="G545" s="133"/>
    </row>
    <row r="546" spans="1:7" s="4" customFormat="1" x14ac:dyDescent="0.2">
      <c r="A546" s="94"/>
      <c r="B546" s="94"/>
      <c r="G546" s="133"/>
    </row>
    <row r="547" spans="1:7" s="4" customFormat="1" x14ac:dyDescent="0.2">
      <c r="A547" s="94"/>
      <c r="B547" s="94"/>
      <c r="G547" s="133"/>
    </row>
    <row r="548" spans="1:7" s="4" customFormat="1" x14ac:dyDescent="0.2">
      <c r="A548" s="94"/>
      <c r="B548" s="94"/>
      <c r="G548" s="133"/>
    </row>
    <row r="549" spans="1:7" s="4" customFormat="1" x14ac:dyDescent="0.2">
      <c r="A549" s="94"/>
      <c r="B549" s="94"/>
      <c r="G549" s="133"/>
    </row>
    <row r="550" spans="1:7" s="4" customFormat="1" x14ac:dyDescent="0.2">
      <c r="A550" s="94"/>
      <c r="B550" s="94"/>
      <c r="G550" s="133"/>
    </row>
    <row r="551" spans="1:7" s="4" customFormat="1" x14ac:dyDescent="0.2">
      <c r="A551" s="94"/>
      <c r="B551" s="94"/>
      <c r="G551" s="133"/>
    </row>
    <row r="552" spans="1:7" s="4" customFormat="1" x14ac:dyDescent="0.2">
      <c r="A552" s="94"/>
      <c r="B552" s="94"/>
      <c r="G552" s="133"/>
    </row>
    <row r="553" spans="1:7" s="4" customFormat="1" x14ac:dyDescent="0.2">
      <c r="A553" s="94"/>
      <c r="B553" s="94"/>
      <c r="G553" s="133"/>
    </row>
    <row r="554" spans="1:7" s="4" customFormat="1" x14ac:dyDescent="0.2">
      <c r="A554" s="94"/>
      <c r="B554" s="94"/>
      <c r="G554" s="133"/>
    </row>
    <row r="555" spans="1:7" s="4" customFormat="1" x14ac:dyDescent="0.2">
      <c r="A555" s="94"/>
      <c r="B555" s="94"/>
      <c r="G555" s="133"/>
    </row>
    <row r="556" spans="1:7" s="4" customFormat="1" x14ac:dyDescent="0.2">
      <c r="A556" s="94"/>
      <c r="B556" s="94"/>
      <c r="G556" s="133"/>
    </row>
    <row r="557" spans="1:7" s="4" customFormat="1" x14ac:dyDescent="0.2">
      <c r="A557" s="94"/>
      <c r="B557" s="94"/>
      <c r="G557" s="133"/>
    </row>
    <row r="558" spans="1:7" s="4" customFormat="1" x14ac:dyDescent="0.2">
      <c r="A558" s="94"/>
      <c r="B558" s="94"/>
      <c r="G558" s="133"/>
    </row>
    <row r="559" spans="1:7" s="4" customFormat="1" x14ac:dyDescent="0.2">
      <c r="A559" s="94"/>
      <c r="B559" s="94"/>
      <c r="G559" s="133"/>
    </row>
    <row r="560" spans="1:7" s="4" customFormat="1" x14ac:dyDescent="0.2">
      <c r="A560" s="94"/>
      <c r="B560" s="94"/>
      <c r="G560" s="133"/>
    </row>
    <row r="561" spans="1:7" s="4" customFormat="1" x14ac:dyDescent="0.2">
      <c r="A561" s="94"/>
      <c r="B561" s="94"/>
      <c r="G561" s="133"/>
    </row>
    <row r="562" spans="1:7" s="4" customFormat="1" x14ac:dyDescent="0.2">
      <c r="A562" s="94"/>
      <c r="B562" s="94"/>
      <c r="G562" s="133"/>
    </row>
    <row r="563" spans="1:7" s="4" customFormat="1" x14ac:dyDescent="0.2">
      <c r="A563" s="94"/>
      <c r="B563" s="94"/>
      <c r="G563" s="133"/>
    </row>
    <row r="564" spans="1:7" s="4" customFormat="1" x14ac:dyDescent="0.2">
      <c r="A564" s="94"/>
      <c r="B564" s="94"/>
      <c r="G564" s="133"/>
    </row>
    <row r="565" spans="1:7" s="4" customFormat="1" x14ac:dyDescent="0.2">
      <c r="A565" s="94"/>
      <c r="B565" s="94"/>
      <c r="G565" s="133"/>
    </row>
    <row r="566" spans="1:7" s="4" customFormat="1" x14ac:dyDescent="0.2">
      <c r="A566" s="94"/>
      <c r="B566" s="94"/>
      <c r="G566" s="133"/>
    </row>
    <row r="567" spans="1:7" s="4" customFormat="1" x14ac:dyDescent="0.2">
      <c r="A567" s="94"/>
      <c r="B567" s="94"/>
      <c r="G567" s="133"/>
    </row>
    <row r="568" spans="1:7" s="4" customFormat="1" x14ac:dyDescent="0.2">
      <c r="A568" s="94"/>
      <c r="B568" s="94"/>
      <c r="G568" s="133"/>
    </row>
    <row r="569" spans="1:7" s="4" customFormat="1" x14ac:dyDescent="0.2">
      <c r="A569" s="94"/>
      <c r="B569" s="94"/>
      <c r="G569" s="133"/>
    </row>
    <row r="570" spans="1:7" s="4" customFormat="1" x14ac:dyDescent="0.2">
      <c r="A570" s="94"/>
      <c r="B570" s="94"/>
      <c r="G570" s="133"/>
    </row>
    <row r="571" spans="1:7" s="4" customFormat="1" x14ac:dyDescent="0.2">
      <c r="A571" s="94"/>
      <c r="B571" s="94"/>
      <c r="G571" s="133"/>
    </row>
    <row r="572" spans="1:7" s="4" customFormat="1" x14ac:dyDescent="0.2">
      <c r="A572" s="94"/>
      <c r="B572" s="94"/>
      <c r="G572" s="133"/>
    </row>
    <row r="573" spans="1:7" s="4" customFormat="1" x14ac:dyDescent="0.2">
      <c r="A573" s="94"/>
      <c r="B573" s="94"/>
      <c r="G573" s="133"/>
    </row>
    <row r="574" spans="1:7" s="4" customFormat="1" x14ac:dyDescent="0.2">
      <c r="A574" s="94"/>
      <c r="B574" s="94"/>
      <c r="G574" s="133"/>
    </row>
    <row r="575" spans="1:7" s="4" customFormat="1" x14ac:dyDescent="0.2">
      <c r="A575" s="94"/>
      <c r="B575" s="94"/>
      <c r="G575" s="133"/>
    </row>
    <row r="576" spans="1:7" s="4" customFormat="1" x14ac:dyDescent="0.2">
      <c r="A576" s="94"/>
      <c r="B576" s="94"/>
      <c r="G576" s="133"/>
    </row>
    <row r="577" spans="1:7" s="4" customFormat="1" x14ac:dyDescent="0.2">
      <c r="A577" s="94"/>
      <c r="B577" s="94"/>
      <c r="G577" s="133"/>
    </row>
    <row r="578" spans="1:7" s="4" customFormat="1" x14ac:dyDescent="0.2">
      <c r="A578" s="94"/>
      <c r="B578" s="94"/>
      <c r="G578" s="133"/>
    </row>
    <row r="579" spans="1:7" s="4" customFormat="1" x14ac:dyDescent="0.2">
      <c r="A579" s="94"/>
      <c r="B579" s="94"/>
      <c r="G579" s="133"/>
    </row>
    <row r="580" spans="1:7" s="4" customFormat="1" x14ac:dyDescent="0.2">
      <c r="A580" s="94"/>
      <c r="B580" s="94"/>
      <c r="G580" s="133"/>
    </row>
    <row r="581" spans="1:7" s="4" customFormat="1" x14ac:dyDescent="0.2">
      <c r="A581" s="94"/>
      <c r="B581" s="94"/>
      <c r="G581" s="133"/>
    </row>
    <row r="582" spans="1:7" s="4" customFormat="1" x14ac:dyDescent="0.2">
      <c r="A582" s="94"/>
      <c r="B582" s="94"/>
      <c r="G582" s="133"/>
    </row>
    <row r="583" spans="1:7" s="4" customFormat="1" x14ac:dyDescent="0.2">
      <c r="A583" s="94"/>
      <c r="B583" s="94"/>
      <c r="G583" s="133"/>
    </row>
    <row r="584" spans="1:7" s="4" customFormat="1" x14ac:dyDescent="0.2">
      <c r="A584" s="94"/>
      <c r="B584" s="94"/>
      <c r="G584" s="133"/>
    </row>
    <row r="585" spans="1:7" s="4" customFormat="1" x14ac:dyDescent="0.2">
      <c r="A585" s="94"/>
      <c r="B585" s="94"/>
      <c r="G585" s="133"/>
    </row>
    <row r="586" spans="1:7" s="4" customFormat="1" x14ac:dyDescent="0.2">
      <c r="A586" s="94"/>
      <c r="B586" s="94"/>
      <c r="G586" s="133"/>
    </row>
    <row r="587" spans="1:7" s="4" customFormat="1" x14ac:dyDescent="0.2">
      <c r="A587" s="94"/>
      <c r="B587" s="94"/>
      <c r="G587" s="133"/>
    </row>
    <row r="588" spans="1:7" s="4" customFormat="1" x14ac:dyDescent="0.2">
      <c r="A588" s="94"/>
      <c r="B588" s="94"/>
      <c r="G588" s="133"/>
    </row>
    <row r="589" spans="1:7" s="4" customFormat="1" x14ac:dyDescent="0.2">
      <c r="A589" s="94"/>
      <c r="B589" s="94"/>
      <c r="G589" s="133"/>
    </row>
    <row r="590" spans="1:7" s="4" customFormat="1" x14ac:dyDescent="0.2">
      <c r="A590" s="94"/>
      <c r="B590" s="94"/>
      <c r="G590" s="133"/>
    </row>
    <row r="591" spans="1:7" s="4" customFormat="1" x14ac:dyDescent="0.2">
      <c r="A591" s="94"/>
      <c r="B591" s="94"/>
      <c r="G591" s="133"/>
    </row>
    <row r="592" spans="1:7" s="4" customFormat="1" x14ac:dyDescent="0.2">
      <c r="A592" s="94"/>
      <c r="B592" s="94"/>
      <c r="G592" s="133"/>
    </row>
    <row r="593" spans="1:7" s="4" customFormat="1" x14ac:dyDescent="0.2">
      <c r="A593" s="94"/>
      <c r="B593" s="94"/>
      <c r="G593" s="133"/>
    </row>
    <row r="594" spans="1:7" s="4" customFormat="1" x14ac:dyDescent="0.2">
      <c r="A594" s="94"/>
      <c r="B594" s="94"/>
      <c r="G594" s="133"/>
    </row>
    <row r="595" spans="1:7" s="4" customFormat="1" x14ac:dyDescent="0.2">
      <c r="A595" s="94"/>
      <c r="B595" s="94"/>
      <c r="G595" s="133"/>
    </row>
    <row r="596" spans="1:7" s="4" customFormat="1" x14ac:dyDescent="0.2">
      <c r="A596" s="94"/>
      <c r="B596" s="94"/>
      <c r="G596" s="133"/>
    </row>
    <row r="597" spans="1:7" s="4" customFormat="1" x14ac:dyDescent="0.2">
      <c r="A597" s="94"/>
      <c r="B597" s="94"/>
      <c r="G597" s="133"/>
    </row>
    <row r="598" spans="1:7" s="4" customFormat="1" x14ac:dyDescent="0.2">
      <c r="A598" s="94"/>
      <c r="B598" s="94"/>
      <c r="G598" s="133"/>
    </row>
    <row r="599" spans="1:7" s="4" customFormat="1" x14ac:dyDescent="0.2">
      <c r="A599" s="94"/>
      <c r="B599" s="94"/>
      <c r="G599" s="133"/>
    </row>
    <row r="600" spans="1:7" s="4" customFormat="1" x14ac:dyDescent="0.2">
      <c r="A600" s="94"/>
      <c r="B600" s="94"/>
      <c r="G600" s="133"/>
    </row>
    <row r="601" spans="1:7" s="4" customFormat="1" x14ac:dyDescent="0.2">
      <c r="A601" s="94"/>
      <c r="B601" s="94"/>
      <c r="G601" s="133"/>
    </row>
    <row r="602" spans="1:7" s="4" customFormat="1" x14ac:dyDescent="0.2">
      <c r="A602" s="94"/>
      <c r="B602" s="94"/>
      <c r="G602" s="133"/>
    </row>
    <row r="603" spans="1:7" s="4" customFormat="1" x14ac:dyDescent="0.2">
      <c r="A603" s="94"/>
      <c r="B603" s="94"/>
      <c r="G603" s="133"/>
    </row>
    <row r="604" spans="1:7" s="4" customFormat="1" x14ac:dyDescent="0.2">
      <c r="A604" s="94"/>
      <c r="B604" s="94"/>
      <c r="G604" s="133"/>
    </row>
    <row r="605" spans="1:7" s="4" customFormat="1" x14ac:dyDescent="0.2">
      <c r="A605" s="94"/>
      <c r="B605" s="94"/>
      <c r="G605" s="133"/>
    </row>
    <row r="606" spans="1:7" s="4" customFormat="1" x14ac:dyDescent="0.2">
      <c r="A606" s="94"/>
      <c r="B606" s="94"/>
      <c r="G606" s="133"/>
    </row>
    <row r="607" spans="1:7" s="4" customFormat="1" x14ac:dyDescent="0.2">
      <c r="A607" s="94"/>
      <c r="B607" s="94"/>
      <c r="G607" s="133"/>
    </row>
    <row r="608" spans="1:7" s="4" customFormat="1" x14ac:dyDescent="0.2">
      <c r="A608" s="94"/>
      <c r="B608" s="94"/>
      <c r="G608" s="133"/>
    </row>
    <row r="609" spans="1:7" s="4" customFormat="1" x14ac:dyDescent="0.2">
      <c r="A609" s="94"/>
      <c r="B609" s="94"/>
      <c r="G609" s="133"/>
    </row>
    <row r="610" spans="1:7" s="4" customFormat="1" x14ac:dyDescent="0.2">
      <c r="A610" s="94"/>
      <c r="B610" s="94"/>
      <c r="G610" s="133"/>
    </row>
    <row r="611" spans="1:7" s="4" customFormat="1" x14ac:dyDescent="0.2">
      <c r="A611" s="94"/>
      <c r="B611" s="94"/>
      <c r="G611" s="133"/>
    </row>
    <row r="612" spans="1:7" s="4" customFormat="1" x14ac:dyDescent="0.2">
      <c r="A612" s="94"/>
      <c r="B612" s="94"/>
      <c r="G612" s="133"/>
    </row>
    <row r="613" spans="1:7" s="4" customFormat="1" x14ac:dyDescent="0.2">
      <c r="A613" s="94"/>
      <c r="B613" s="94"/>
      <c r="G613" s="133"/>
    </row>
    <row r="614" spans="1:7" s="4" customFormat="1" x14ac:dyDescent="0.2">
      <c r="A614" s="94"/>
      <c r="B614" s="94"/>
      <c r="G614" s="133"/>
    </row>
    <row r="615" spans="1:7" s="4" customFormat="1" x14ac:dyDescent="0.2">
      <c r="A615" s="94"/>
      <c r="B615" s="94"/>
      <c r="G615" s="133"/>
    </row>
    <row r="616" spans="1:7" s="4" customFormat="1" x14ac:dyDescent="0.2">
      <c r="A616" s="94"/>
      <c r="B616" s="94"/>
      <c r="G616" s="133"/>
    </row>
    <row r="617" spans="1:7" s="4" customFormat="1" x14ac:dyDescent="0.2">
      <c r="A617" s="94"/>
      <c r="B617" s="94"/>
      <c r="G617" s="133"/>
    </row>
    <row r="618" spans="1:7" s="4" customFormat="1" x14ac:dyDescent="0.2">
      <c r="A618" s="94"/>
      <c r="B618" s="94"/>
      <c r="G618" s="133"/>
    </row>
    <row r="619" spans="1:7" s="4" customFormat="1" x14ac:dyDescent="0.2">
      <c r="A619" s="94"/>
      <c r="B619" s="94"/>
      <c r="G619" s="133"/>
    </row>
    <row r="620" spans="1:7" s="4" customFormat="1" x14ac:dyDescent="0.2">
      <c r="A620" s="94"/>
      <c r="B620" s="94"/>
      <c r="G620" s="133"/>
    </row>
    <row r="621" spans="1:7" s="4" customFormat="1" x14ac:dyDescent="0.2">
      <c r="A621" s="94"/>
      <c r="B621" s="94"/>
      <c r="G621" s="133"/>
    </row>
    <row r="622" spans="1:7" s="4" customFormat="1" x14ac:dyDescent="0.2">
      <c r="A622" s="94"/>
      <c r="B622" s="94"/>
      <c r="G622" s="133"/>
    </row>
    <row r="623" spans="1:7" s="4" customFormat="1" x14ac:dyDescent="0.2">
      <c r="A623" s="94"/>
      <c r="B623" s="94"/>
      <c r="G623" s="133"/>
    </row>
    <row r="624" spans="1:7" s="4" customFormat="1" x14ac:dyDescent="0.2">
      <c r="A624" s="94"/>
      <c r="B624" s="94"/>
      <c r="G624" s="133"/>
    </row>
    <row r="625" spans="1:7" s="4" customFormat="1" x14ac:dyDescent="0.2">
      <c r="A625" s="94"/>
      <c r="B625" s="94"/>
      <c r="G625" s="133"/>
    </row>
    <row r="626" spans="1:7" s="4" customFormat="1" x14ac:dyDescent="0.2">
      <c r="A626" s="94"/>
      <c r="B626" s="94"/>
      <c r="G626" s="133"/>
    </row>
    <row r="627" spans="1:7" s="4" customFormat="1" x14ac:dyDescent="0.2">
      <c r="A627" s="94"/>
      <c r="B627" s="94"/>
      <c r="G627" s="133"/>
    </row>
    <row r="628" spans="1:7" s="4" customFormat="1" x14ac:dyDescent="0.2">
      <c r="A628" s="94"/>
      <c r="B628" s="94"/>
      <c r="G628" s="133"/>
    </row>
    <row r="629" spans="1:7" s="4" customFormat="1" x14ac:dyDescent="0.2">
      <c r="A629" s="94"/>
      <c r="B629" s="94"/>
      <c r="G629" s="133"/>
    </row>
    <row r="630" spans="1:7" s="4" customFormat="1" x14ac:dyDescent="0.2">
      <c r="A630" s="94"/>
      <c r="B630" s="94"/>
      <c r="G630" s="133"/>
    </row>
    <row r="631" spans="1:7" s="4" customFormat="1" x14ac:dyDescent="0.2">
      <c r="A631" s="94"/>
      <c r="B631" s="94"/>
      <c r="G631" s="133"/>
    </row>
    <row r="632" spans="1:7" s="4" customFormat="1" x14ac:dyDescent="0.2">
      <c r="A632" s="94"/>
      <c r="B632" s="94"/>
      <c r="G632" s="133"/>
    </row>
    <row r="633" spans="1:7" s="4" customFormat="1" x14ac:dyDescent="0.2">
      <c r="A633" s="94"/>
      <c r="B633" s="94"/>
      <c r="G633" s="133"/>
    </row>
    <row r="634" spans="1:7" s="4" customFormat="1" x14ac:dyDescent="0.2">
      <c r="A634" s="94"/>
      <c r="B634" s="94"/>
      <c r="G634" s="133"/>
    </row>
    <row r="635" spans="1:7" s="4" customFormat="1" x14ac:dyDescent="0.2">
      <c r="A635" s="94"/>
      <c r="B635" s="94"/>
      <c r="G635" s="133"/>
    </row>
    <row r="636" spans="1:7" s="4" customFormat="1" x14ac:dyDescent="0.2">
      <c r="A636" s="94"/>
      <c r="B636" s="94"/>
      <c r="G636" s="133"/>
    </row>
    <row r="637" spans="1:7" s="4" customFormat="1" x14ac:dyDescent="0.2">
      <c r="A637" s="94"/>
      <c r="B637" s="94"/>
      <c r="G637" s="133"/>
    </row>
    <row r="638" spans="1:7" s="4" customFormat="1" x14ac:dyDescent="0.2">
      <c r="A638" s="94"/>
      <c r="B638" s="94"/>
      <c r="G638" s="133"/>
    </row>
    <row r="639" spans="1:7" s="4" customFormat="1" x14ac:dyDescent="0.2">
      <c r="A639" s="94"/>
      <c r="B639" s="94"/>
      <c r="G639" s="133"/>
    </row>
    <row r="640" spans="1:7" s="4" customFormat="1" x14ac:dyDescent="0.2">
      <c r="A640" s="94"/>
      <c r="B640" s="94"/>
      <c r="G640" s="133"/>
    </row>
    <row r="641" spans="1:7" s="4" customFormat="1" x14ac:dyDescent="0.2">
      <c r="A641" s="94"/>
      <c r="B641" s="94"/>
      <c r="G641" s="133"/>
    </row>
    <row r="642" spans="1:7" s="4" customFormat="1" x14ac:dyDescent="0.2">
      <c r="A642" s="94"/>
      <c r="B642" s="94"/>
      <c r="G642" s="133"/>
    </row>
    <row r="643" spans="1:7" s="4" customFormat="1" x14ac:dyDescent="0.2">
      <c r="A643" s="94"/>
      <c r="B643" s="94"/>
      <c r="G643" s="133"/>
    </row>
    <row r="644" spans="1:7" s="4" customFormat="1" x14ac:dyDescent="0.2">
      <c r="A644" s="94"/>
      <c r="B644" s="94"/>
      <c r="G644" s="133"/>
    </row>
    <row r="645" spans="1:7" s="4" customFormat="1" x14ac:dyDescent="0.2">
      <c r="A645" s="94"/>
      <c r="B645" s="94"/>
      <c r="G645" s="133"/>
    </row>
    <row r="646" spans="1:7" s="4" customFormat="1" x14ac:dyDescent="0.2">
      <c r="A646" s="94"/>
      <c r="B646" s="94"/>
      <c r="G646" s="133"/>
    </row>
    <row r="647" spans="1:7" s="4" customFormat="1" x14ac:dyDescent="0.2">
      <c r="A647" s="94"/>
      <c r="B647" s="94"/>
      <c r="G647" s="133"/>
    </row>
    <row r="648" spans="1:7" s="4" customFormat="1" x14ac:dyDescent="0.2">
      <c r="A648" s="94"/>
      <c r="B648" s="94"/>
      <c r="G648" s="133"/>
    </row>
    <row r="649" spans="1:7" s="4" customFormat="1" x14ac:dyDescent="0.2">
      <c r="A649" s="94"/>
      <c r="B649" s="94"/>
      <c r="G649" s="133"/>
    </row>
    <row r="650" spans="1:7" s="4" customFormat="1" x14ac:dyDescent="0.2">
      <c r="A650" s="94"/>
      <c r="B650" s="94"/>
      <c r="G650" s="133"/>
    </row>
    <row r="651" spans="1:7" s="4" customFormat="1" x14ac:dyDescent="0.2">
      <c r="A651" s="94"/>
      <c r="B651" s="94"/>
      <c r="G651" s="133"/>
    </row>
    <row r="652" spans="1:7" s="4" customFormat="1" x14ac:dyDescent="0.2">
      <c r="A652" s="94"/>
      <c r="B652" s="94"/>
      <c r="G652" s="133"/>
    </row>
    <row r="653" spans="1:7" s="4" customFormat="1" x14ac:dyDescent="0.2">
      <c r="A653" s="94"/>
      <c r="B653" s="94"/>
      <c r="G653" s="133"/>
    </row>
    <row r="654" spans="1:7" s="4" customFormat="1" x14ac:dyDescent="0.2">
      <c r="A654" s="94"/>
      <c r="B654" s="94"/>
      <c r="G654" s="133"/>
    </row>
    <row r="655" spans="1:7" s="4" customFormat="1" x14ac:dyDescent="0.2">
      <c r="A655" s="94"/>
      <c r="B655" s="94"/>
      <c r="G655" s="133"/>
    </row>
    <row r="656" spans="1:7" s="4" customFormat="1" x14ac:dyDescent="0.2">
      <c r="A656" s="94"/>
      <c r="B656" s="94"/>
      <c r="G656" s="133"/>
    </row>
    <row r="657" spans="1:7" s="4" customFormat="1" x14ac:dyDescent="0.2">
      <c r="A657" s="94"/>
      <c r="B657" s="94"/>
      <c r="G657" s="133"/>
    </row>
    <row r="658" spans="1:7" s="4" customFormat="1" x14ac:dyDescent="0.2">
      <c r="A658" s="94"/>
      <c r="B658" s="94"/>
      <c r="G658" s="133"/>
    </row>
    <row r="659" spans="1:7" s="4" customFormat="1" x14ac:dyDescent="0.2">
      <c r="A659" s="94"/>
      <c r="B659" s="94"/>
      <c r="G659" s="133"/>
    </row>
    <row r="660" spans="1:7" s="4" customFormat="1" x14ac:dyDescent="0.2">
      <c r="A660" s="94"/>
      <c r="B660" s="94"/>
      <c r="G660" s="133"/>
    </row>
    <row r="661" spans="1:7" s="4" customFormat="1" x14ac:dyDescent="0.2">
      <c r="A661" s="94"/>
      <c r="B661" s="94"/>
      <c r="G661" s="133"/>
    </row>
    <row r="662" spans="1:7" s="4" customFormat="1" x14ac:dyDescent="0.2">
      <c r="A662" s="94"/>
      <c r="B662" s="94"/>
      <c r="G662" s="133"/>
    </row>
    <row r="663" spans="1:7" s="4" customFormat="1" x14ac:dyDescent="0.2">
      <c r="A663" s="94"/>
      <c r="B663" s="94"/>
      <c r="G663" s="133"/>
    </row>
    <row r="664" spans="1:7" s="4" customFormat="1" x14ac:dyDescent="0.2">
      <c r="A664" s="94"/>
      <c r="B664" s="94"/>
      <c r="G664" s="133"/>
    </row>
    <row r="665" spans="1:7" s="4" customFormat="1" x14ac:dyDescent="0.2">
      <c r="A665" s="94"/>
      <c r="B665" s="94"/>
      <c r="G665" s="133"/>
    </row>
    <row r="666" spans="1:7" s="4" customFormat="1" x14ac:dyDescent="0.2">
      <c r="A666" s="94"/>
      <c r="B666" s="94"/>
      <c r="G666" s="133"/>
    </row>
    <row r="667" spans="1:7" s="4" customFormat="1" x14ac:dyDescent="0.2">
      <c r="A667" s="94"/>
      <c r="B667" s="94"/>
      <c r="G667" s="133"/>
    </row>
    <row r="668" spans="1:7" s="4" customFormat="1" x14ac:dyDescent="0.2">
      <c r="A668" s="94"/>
      <c r="B668" s="94"/>
      <c r="G668" s="133"/>
    </row>
    <row r="669" spans="1:7" s="4" customFormat="1" x14ac:dyDescent="0.2">
      <c r="A669" s="94"/>
      <c r="B669" s="94"/>
      <c r="G669" s="133"/>
    </row>
    <row r="670" spans="1:7" s="4" customFormat="1" x14ac:dyDescent="0.2">
      <c r="A670" s="94"/>
      <c r="B670" s="94"/>
      <c r="G670" s="133"/>
    </row>
    <row r="671" spans="1:7" s="4" customFormat="1" x14ac:dyDescent="0.2">
      <c r="A671" s="94"/>
      <c r="B671" s="94"/>
      <c r="G671" s="133"/>
    </row>
    <row r="672" spans="1:7" s="4" customFormat="1" x14ac:dyDescent="0.2">
      <c r="A672" s="94"/>
      <c r="B672" s="94"/>
      <c r="G672" s="133"/>
    </row>
    <row r="673" spans="1:7" s="4" customFormat="1" x14ac:dyDescent="0.2">
      <c r="A673" s="94"/>
      <c r="B673" s="94"/>
      <c r="G673" s="133"/>
    </row>
    <row r="674" spans="1:7" s="4" customFormat="1" x14ac:dyDescent="0.2">
      <c r="A674" s="94"/>
      <c r="B674" s="94"/>
      <c r="G674" s="133"/>
    </row>
    <row r="675" spans="1:7" s="4" customFormat="1" x14ac:dyDescent="0.2">
      <c r="A675" s="94"/>
      <c r="B675" s="94"/>
      <c r="G675" s="133"/>
    </row>
    <row r="676" spans="1:7" s="4" customFormat="1" x14ac:dyDescent="0.2">
      <c r="A676" s="94"/>
      <c r="B676" s="94"/>
      <c r="G676" s="133"/>
    </row>
    <row r="677" spans="1:7" s="4" customFormat="1" x14ac:dyDescent="0.2">
      <c r="A677" s="94"/>
      <c r="B677" s="94"/>
      <c r="G677" s="133"/>
    </row>
    <row r="678" spans="1:7" s="4" customFormat="1" x14ac:dyDescent="0.2">
      <c r="A678" s="94"/>
      <c r="B678" s="94"/>
      <c r="G678" s="133"/>
    </row>
    <row r="679" spans="1:7" s="4" customFormat="1" x14ac:dyDescent="0.2">
      <c r="A679" s="94"/>
      <c r="B679" s="94"/>
      <c r="G679" s="133"/>
    </row>
    <row r="680" spans="1:7" s="4" customFormat="1" x14ac:dyDescent="0.2">
      <c r="A680" s="94"/>
      <c r="B680" s="94"/>
      <c r="G680" s="133"/>
    </row>
    <row r="681" spans="1:7" s="4" customFormat="1" x14ac:dyDescent="0.2">
      <c r="A681" s="94"/>
      <c r="B681" s="94"/>
      <c r="G681" s="133"/>
    </row>
    <row r="682" spans="1:7" s="4" customFormat="1" x14ac:dyDescent="0.2">
      <c r="A682" s="94"/>
      <c r="B682" s="94"/>
      <c r="G682" s="133"/>
    </row>
    <row r="683" spans="1:7" s="4" customFormat="1" x14ac:dyDescent="0.2">
      <c r="A683" s="94"/>
      <c r="B683" s="94"/>
      <c r="G683" s="133"/>
    </row>
    <row r="684" spans="1:7" s="4" customFormat="1" x14ac:dyDescent="0.2">
      <c r="A684" s="94"/>
      <c r="B684" s="94"/>
      <c r="G684" s="133"/>
    </row>
    <row r="685" spans="1:7" s="4" customFormat="1" x14ac:dyDescent="0.2">
      <c r="A685" s="94"/>
      <c r="B685" s="94"/>
      <c r="G685" s="133"/>
    </row>
    <row r="686" spans="1:7" s="4" customFormat="1" x14ac:dyDescent="0.2">
      <c r="A686" s="94"/>
      <c r="B686" s="94"/>
      <c r="G686" s="133"/>
    </row>
    <row r="687" spans="1:7" s="4" customFormat="1" x14ac:dyDescent="0.2">
      <c r="A687" s="94"/>
      <c r="B687" s="94"/>
      <c r="G687" s="133"/>
    </row>
    <row r="688" spans="1:7" s="4" customFormat="1" x14ac:dyDescent="0.2">
      <c r="A688" s="94"/>
      <c r="B688" s="94"/>
      <c r="G688" s="133"/>
    </row>
    <row r="689" spans="1:7" s="4" customFormat="1" x14ac:dyDescent="0.2">
      <c r="A689" s="94"/>
      <c r="B689" s="94"/>
      <c r="G689" s="133"/>
    </row>
    <row r="690" spans="1:7" s="4" customFormat="1" x14ac:dyDescent="0.2">
      <c r="A690" s="94"/>
      <c r="B690" s="94"/>
      <c r="G690" s="133"/>
    </row>
    <row r="691" spans="1:7" s="4" customFormat="1" x14ac:dyDescent="0.2">
      <c r="A691" s="94"/>
      <c r="B691" s="94"/>
      <c r="G691" s="133"/>
    </row>
    <row r="692" spans="1:7" s="4" customFormat="1" x14ac:dyDescent="0.2">
      <c r="A692" s="94"/>
      <c r="B692" s="94"/>
      <c r="G692" s="133"/>
    </row>
    <row r="693" spans="1:7" s="4" customFormat="1" x14ac:dyDescent="0.2">
      <c r="A693" s="94"/>
      <c r="B693" s="94"/>
      <c r="G693" s="133"/>
    </row>
    <row r="694" spans="1:7" s="4" customFormat="1" x14ac:dyDescent="0.2">
      <c r="A694" s="94"/>
      <c r="B694" s="94"/>
      <c r="G694" s="133"/>
    </row>
    <row r="695" spans="1:7" s="4" customFormat="1" x14ac:dyDescent="0.2">
      <c r="A695" s="94"/>
      <c r="B695" s="94"/>
      <c r="G695" s="133"/>
    </row>
    <row r="696" spans="1:7" s="4" customFormat="1" x14ac:dyDescent="0.2">
      <c r="A696" s="94"/>
      <c r="B696" s="94"/>
      <c r="G696" s="133"/>
    </row>
    <row r="697" spans="1:7" s="4" customFormat="1" x14ac:dyDescent="0.2">
      <c r="A697" s="94"/>
      <c r="B697" s="94"/>
      <c r="G697" s="133"/>
    </row>
    <row r="698" spans="1:7" s="4" customFormat="1" x14ac:dyDescent="0.2">
      <c r="A698" s="94"/>
      <c r="B698" s="94"/>
      <c r="G698" s="133"/>
    </row>
    <row r="699" spans="1:7" s="4" customFormat="1" x14ac:dyDescent="0.2">
      <c r="A699" s="94"/>
      <c r="B699" s="94"/>
      <c r="G699" s="133"/>
    </row>
    <row r="700" spans="1:7" s="4" customFormat="1" x14ac:dyDescent="0.2">
      <c r="A700" s="94"/>
      <c r="B700" s="94"/>
      <c r="G700" s="133"/>
    </row>
    <row r="701" spans="1:7" s="4" customFormat="1" x14ac:dyDescent="0.2">
      <c r="A701" s="94"/>
      <c r="B701" s="94"/>
      <c r="G701" s="133"/>
    </row>
    <row r="702" spans="1:7" s="4" customFormat="1" x14ac:dyDescent="0.2">
      <c r="A702" s="94"/>
      <c r="B702" s="94"/>
      <c r="G702" s="133"/>
    </row>
    <row r="703" spans="1:7" s="4" customFormat="1" x14ac:dyDescent="0.2">
      <c r="A703" s="94"/>
      <c r="B703" s="94"/>
      <c r="G703" s="133"/>
    </row>
    <row r="704" spans="1:7" s="4" customFormat="1" x14ac:dyDescent="0.2">
      <c r="A704" s="94"/>
      <c r="B704" s="94"/>
      <c r="G704" s="133"/>
    </row>
    <row r="705" spans="1:7" s="4" customFormat="1" x14ac:dyDescent="0.2">
      <c r="A705" s="94"/>
      <c r="B705" s="94"/>
      <c r="G705" s="133"/>
    </row>
    <row r="706" spans="1:7" s="4" customFormat="1" x14ac:dyDescent="0.2">
      <c r="A706" s="94"/>
      <c r="B706" s="94"/>
      <c r="G706" s="133"/>
    </row>
    <row r="707" spans="1:7" s="4" customFormat="1" x14ac:dyDescent="0.2">
      <c r="A707" s="94"/>
      <c r="B707" s="94"/>
      <c r="G707" s="133"/>
    </row>
    <row r="708" spans="1:7" s="4" customFormat="1" x14ac:dyDescent="0.2">
      <c r="A708" s="94"/>
      <c r="B708" s="94"/>
      <c r="G708" s="133"/>
    </row>
    <row r="709" spans="1:7" s="4" customFormat="1" x14ac:dyDescent="0.2">
      <c r="A709" s="94"/>
      <c r="B709" s="94"/>
      <c r="G709" s="133"/>
    </row>
    <row r="710" spans="1:7" s="4" customFormat="1" x14ac:dyDescent="0.2">
      <c r="A710" s="94"/>
      <c r="B710" s="94"/>
      <c r="G710" s="133"/>
    </row>
    <row r="711" spans="1:7" s="4" customFormat="1" x14ac:dyDescent="0.2">
      <c r="A711" s="94"/>
      <c r="B711" s="94"/>
      <c r="G711" s="133"/>
    </row>
    <row r="712" spans="1:7" s="4" customFormat="1" x14ac:dyDescent="0.2">
      <c r="A712" s="94"/>
      <c r="B712" s="94"/>
      <c r="G712" s="133"/>
    </row>
    <row r="713" spans="1:7" s="4" customFormat="1" x14ac:dyDescent="0.2">
      <c r="A713" s="94"/>
      <c r="B713" s="94"/>
      <c r="G713" s="133"/>
    </row>
    <row r="714" spans="1:7" s="4" customFormat="1" x14ac:dyDescent="0.2">
      <c r="A714" s="94"/>
      <c r="B714" s="94"/>
      <c r="G714" s="133"/>
    </row>
    <row r="715" spans="1:7" s="4" customFormat="1" x14ac:dyDescent="0.2">
      <c r="A715" s="94"/>
      <c r="B715" s="94"/>
      <c r="G715" s="133"/>
    </row>
    <row r="716" spans="1:7" s="4" customFormat="1" x14ac:dyDescent="0.2">
      <c r="A716" s="94"/>
      <c r="B716" s="94"/>
      <c r="G716" s="133"/>
    </row>
    <row r="717" spans="1:7" s="4" customFormat="1" x14ac:dyDescent="0.2">
      <c r="A717" s="94"/>
      <c r="B717" s="94"/>
      <c r="G717" s="133"/>
    </row>
    <row r="718" spans="1:7" s="4" customFormat="1" x14ac:dyDescent="0.2">
      <c r="A718" s="94"/>
      <c r="B718" s="94"/>
      <c r="G718" s="133"/>
    </row>
    <row r="719" spans="1:7" s="4" customFormat="1" x14ac:dyDescent="0.2">
      <c r="A719" s="94"/>
      <c r="B719" s="94"/>
      <c r="G719" s="133"/>
    </row>
    <row r="720" spans="1:7" s="4" customFormat="1" x14ac:dyDescent="0.2">
      <c r="A720" s="94"/>
      <c r="B720" s="94"/>
      <c r="G720" s="133"/>
    </row>
    <row r="721" spans="1:7" s="4" customFormat="1" x14ac:dyDescent="0.2">
      <c r="A721" s="94"/>
      <c r="B721" s="94"/>
      <c r="G721" s="133"/>
    </row>
    <row r="722" spans="1:7" s="4" customFormat="1" x14ac:dyDescent="0.2">
      <c r="A722" s="94"/>
      <c r="B722" s="94"/>
      <c r="G722" s="133"/>
    </row>
    <row r="723" spans="1:7" s="4" customFormat="1" x14ac:dyDescent="0.2">
      <c r="A723" s="94"/>
      <c r="B723" s="94"/>
      <c r="G723" s="133"/>
    </row>
    <row r="724" spans="1:7" s="4" customFormat="1" x14ac:dyDescent="0.2">
      <c r="A724" s="94"/>
      <c r="B724" s="94"/>
      <c r="G724" s="133"/>
    </row>
    <row r="725" spans="1:7" s="4" customFormat="1" x14ac:dyDescent="0.2">
      <c r="A725" s="94"/>
      <c r="B725" s="94"/>
      <c r="G725" s="133"/>
    </row>
    <row r="726" spans="1:7" s="4" customFormat="1" x14ac:dyDescent="0.2">
      <c r="A726" s="94"/>
      <c r="B726" s="94"/>
      <c r="G726" s="133"/>
    </row>
    <row r="727" spans="1:7" s="4" customFormat="1" x14ac:dyDescent="0.2">
      <c r="A727" s="94"/>
      <c r="B727" s="94"/>
      <c r="G727" s="133"/>
    </row>
    <row r="728" spans="1:7" s="4" customFormat="1" x14ac:dyDescent="0.2">
      <c r="A728" s="94"/>
      <c r="B728" s="94"/>
      <c r="G728" s="133"/>
    </row>
    <row r="729" spans="1:7" s="4" customFormat="1" x14ac:dyDescent="0.2">
      <c r="A729" s="94"/>
      <c r="B729" s="94"/>
      <c r="G729" s="133"/>
    </row>
    <row r="730" spans="1:7" s="4" customFormat="1" x14ac:dyDescent="0.2">
      <c r="A730" s="94"/>
      <c r="B730" s="94"/>
      <c r="G730" s="133"/>
    </row>
    <row r="731" spans="1:7" s="4" customFormat="1" x14ac:dyDescent="0.2">
      <c r="A731" s="94"/>
      <c r="B731" s="94"/>
      <c r="G731" s="133"/>
    </row>
    <row r="732" spans="1:7" s="4" customFormat="1" x14ac:dyDescent="0.2">
      <c r="A732" s="94"/>
      <c r="B732" s="94"/>
      <c r="G732" s="133"/>
    </row>
    <row r="733" spans="1:7" s="4" customFormat="1" x14ac:dyDescent="0.2">
      <c r="A733" s="94"/>
      <c r="B733" s="94"/>
      <c r="G733" s="133"/>
    </row>
    <row r="734" spans="1:7" s="4" customFormat="1" x14ac:dyDescent="0.2">
      <c r="A734" s="94"/>
      <c r="B734" s="94"/>
      <c r="G734" s="133"/>
    </row>
    <row r="735" spans="1:7" s="4" customFormat="1" x14ac:dyDescent="0.2">
      <c r="A735" s="94"/>
      <c r="B735" s="94"/>
      <c r="G735" s="133"/>
    </row>
    <row r="736" spans="1:7" s="4" customFormat="1" x14ac:dyDescent="0.2">
      <c r="A736" s="94"/>
      <c r="B736" s="94"/>
      <c r="G736" s="133"/>
    </row>
    <row r="737" spans="1:7" s="4" customFormat="1" x14ac:dyDescent="0.2">
      <c r="A737" s="94"/>
      <c r="B737" s="94"/>
      <c r="G737" s="133"/>
    </row>
    <row r="738" spans="1:7" s="4" customFormat="1" x14ac:dyDescent="0.2">
      <c r="A738" s="94"/>
      <c r="B738" s="94"/>
      <c r="G738" s="133"/>
    </row>
    <row r="739" spans="1:7" s="4" customFormat="1" x14ac:dyDescent="0.2">
      <c r="A739" s="94"/>
      <c r="B739" s="94"/>
      <c r="G739" s="133"/>
    </row>
    <row r="740" spans="1:7" s="4" customFormat="1" x14ac:dyDescent="0.2">
      <c r="A740" s="94"/>
      <c r="B740" s="94"/>
      <c r="G740" s="133"/>
    </row>
    <row r="741" spans="1:7" s="4" customFormat="1" x14ac:dyDescent="0.2">
      <c r="A741" s="94"/>
      <c r="B741" s="94"/>
      <c r="G741" s="133"/>
    </row>
    <row r="742" spans="1:7" s="4" customFormat="1" x14ac:dyDescent="0.2">
      <c r="A742" s="94"/>
      <c r="B742" s="94"/>
      <c r="G742" s="133"/>
    </row>
    <row r="743" spans="1:7" s="4" customFormat="1" x14ac:dyDescent="0.2">
      <c r="A743" s="94"/>
      <c r="B743" s="94"/>
      <c r="G743" s="133"/>
    </row>
    <row r="744" spans="1:7" s="4" customFormat="1" x14ac:dyDescent="0.2">
      <c r="A744" s="94"/>
      <c r="B744" s="94"/>
      <c r="G744" s="133"/>
    </row>
    <row r="745" spans="1:7" s="4" customFormat="1" x14ac:dyDescent="0.2">
      <c r="A745" s="94"/>
      <c r="B745" s="94"/>
      <c r="G745" s="133"/>
    </row>
    <row r="746" spans="1:7" s="4" customFormat="1" x14ac:dyDescent="0.2">
      <c r="A746" s="94"/>
      <c r="B746" s="94"/>
      <c r="G746" s="133"/>
    </row>
    <row r="747" spans="1:7" s="4" customFormat="1" x14ac:dyDescent="0.2">
      <c r="A747" s="94"/>
      <c r="B747" s="94"/>
      <c r="G747" s="133"/>
    </row>
    <row r="748" spans="1:7" s="4" customFormat="1" x14ac:dyDescent="0.2">
      <c r="A748" s="94"/>
      <c r="B748" s="94"/>
      <c r="G748" s="133"/>
    </row>
    <row r="749" spans="1:7" s="4" customFormat="1" x14ac:dyDescent="0.2">
      <c r="A749" s="94"/>
      <c r="B749" s="94"/>
      <c r="G749" s="133"/>
    </row>
    <row r="750" spans="1:7" s="4" customFormat="1" x14ac:dyDescent="0.2">
      <c r="A750" s="94"/>
      <c r="B750" s="94"/>
      <c r="G750" s="133"/>
    </row>
    <row r="751" spans="1:7" s="4" customFormat="1" x14ac:dyDescent="0.2">
      <c r="A751" s="94"/>
      <c r="B751" s="94"/>
      <c r="G751" s="133"/>
    </row>
    <row r="752" spans="1:7" s="4" customFormat="1" x14ac:dyDescent="0.2">
      <c r="A752" s="94"/>
      <c r="B752" s="94"/>
      <c r="G752" s="133"/>
    </row>
    <row r="753" spans="1:7" s="4" customFormat="1" x14ac:dyDescent="0.2">
      <c r="A753" s="94"/>
      <c r="B753" s="94"/>
      <c r="G753" s="133"/>
    </row>
    <row r="754" spans="1:7" s="4" customFormat="1" x14ac:dyDescent="0.2">
      <c r="A754" s="94"/>
      <c r="B754" s="94"/>
      <c r="G754" s="133"/>
    </row>
    <row r="755" spans="1:7" s="4" customFormat="1" x14ac:dyDescent="0.2">
      <c r="A755" s="94"/>
      <c r="B755" s="94"/>
      <c r="G755" s="133"/>
    </row>
    <row r="756" spans="1:7" s="4" customFormat="1" x14ac:dyDescent="0.2">
      <c r="A756" s="94"/>
      <c r="B756" s="94"/>
      <c r="G756" s="133"/>
    </row>
    <row r="757" spans="1:7" s="4" customFormat="1" x14ac:dyDescent="0.2">
      <c r="A757" s="94"/>
      <c r="B757" s="94"/>
      <c r="G757" s="133"/>
    </row>
    <row r="758" spans="1:7" s="4" customFormat="1" x14ac:dyDescent="0.2">
      <c r="A758" s="94"/>
      <c r="B758" s="94"/>
      <c r="G758" s="133"/>
    </row>
    <row r="759" spans="1:7" s="4" customFormat="1" x14ac:dyDescent="0.2">
      <c r="A759" s="94"/>
      <c r="B759" s="94"/>
      <c r="G759" s="133"/>
    </row>
    <row r="760" spans="1:7" s="4" customFormat="1" x14ac:dyDescent="0.2">
      <c r="A760" s="94"/>
      <c r="B760" s="94"/>
      <c r="G760" s="133"/>
    </row>
    <row r="761" spans="1:7" s="4" customFormat="1" x14ac:dyDescent="0.2">
      <c r="A761" s="94"/>
      <c r="B761" s="94"/>
      <c r="G761" s="133"/>
    </row>
    <row r="762" spans="1:7" s="4" customFormat="1" x14ac:dyDescent="0.2">
      <c r="A762" s="94"/>
      <c r="B762" s="94"/>
      <c r="G762" s="133"/>
    </row>
    <row r="763" spans="1:7" s="4" customFormat="1" x14ac:dyDescent="0.2">
      <c r="A763" s="94"/>
      <c r="B763" s="94"/>
      <c r="G763" s="133"/>
    </row>
    <row r="764" spans="1:7" s="4" customFormat="1" x14ac:dyDescent="0.2">
      <c r="A764" s="94"/>
      <c r="B764" s="94"/>
      <c r="G764" s="133"/>
    </row>
    <row r="765" spans="1:7" s="4" customFormat="1" x14ac:dyDescent="0.2">
      <c r="A765" s="94"/>
      <c r="B765" s="94"/>
      <c r="G765" s="133"/>
    </row>
    <row r="766" spans="1:7" s="4" customFormat="1" x14ac:dyDescent="0.2">
      <c r="A766" s="94"/>
      <c r="B766" s="94"/>
      <c r="G766" s="133"/>
    </row>
    <row r="767" spans="1:7" s="4" customFormat="1" x14ac:dyDescent="0.2">
      <c r="A767" s="94"/>
      <c r="B767" s="94"/>
      <c r="G767" s="133"/>
    </row>
    <row r="768" spans="1:7" s="4" customFormat="1" x14ac:dyDescent="0.2">
      <c r="A768" s="94"/>
      <c r="B768" s="94"/>
      <c r="G768" s="133"/>
    </row>
    <row r="769" spans="1:7" s="4" customFormat="1" x14ac:dyDescent="0.2">
      <c r="A769" s="94"/>
      <c r="B769" s="94"/>
      <c r="G769" s="133"/>
    </row>
    <row r="770" spans="1:7" s="4" customFormat="1" x14ac:dyDescent="0.2">
      <c r="A770" s="94"/>
      <c r="B770" s="94"/>
      <c r="G770" s="133"/>
    </row>
    <row r="771" spans="1:7" s="4" customFormat="1" x14ac:dyDescent="0.2">
      <c r="A771" s="94"/>
      <c r="B771" s="94"/>
      <c r="G771" s="133"/>
    </row>
    <row r="772" spans="1:7" s="4" customFormat="1" x14ac:dyDescent="0.2">
      <c r="A772" s="94"/>
      <c r="B772" s="94"/>
      <c r="G772" s="133"/>
    </row>
    <row r="773" spans="1:7" s="4" customFormat="1" x14ac:dyDescent="0.2">
      <c r="A773" s="94"/>
      <c r="B773" s="94"/>
      <c r="G773" s="133"/>
    </row>
    <row r="774" spans="1:7" s="4" customFormat="1" x14ac:dyDescent="0.2">
      <c r="A774" s="94"/>
      <c r="B774" s="94"/>
      <c r="G774" s="133"/>
    </row>
    <row r="775" spans="1:7" s="4" customFormat="1" x14ac:dyDescent="0.2">
      <c r="A775" s="94"/>
      <c r="B775" s="94"/>
      <c r="G775" s="133"/>
    </row>
    <row r="776" spans="1:7" s="4" customFormat="1" x14ac:dyDescent="0.2">
      <c r="A776" s="94"/>
      <c r="B776" s="94"/>
      <c r="G776" s="133"/>
    </row>
    <row r="777" spans="1:7" s="4" customFormat="1" x14ac:dyDescent="0.2">
      <c r="A777" s="94"/>
      <c r="B777" s="94"/>
      <c r="G777" s="133"/>
    </row>
    <row r="778" spans="1:7" s="4" customFormat="1" x14ac:dyDescent="0.2">
      <c r="A778" s="94"/>
      <c r="B778" s="94"/>
      <c r="G778" s="133"/>
    </row>
    <row r="779" spans="1:7" s="4" customFormat="1" x14ac:dyDescent="0.2">
      <c r="A779" s="94"/>
      <c r="B779" s="94"/>
      <c r="G779" s="133"/>
    </row>
    <row r="780" spans="1:7" s="4" customFormat="1" x14ac:dyDescent="0.2">
      <c r="A780" s="94"/>
      <c r="B780" s="94"/>
      <c r="G780" s="133"/>
    </row>
    <row r="781" spans="1:7" s="4" customFormat="1" x14ac:dyDescent="0.2">
      <c r="A781" s="94"/>
      <c r="B781" s="94"/>
      <c r="G781" s="133"/>
    </row>
    <row r="782" spans="1:7" s="4" customFormat="1" x14ac:dyDescent="0.2">
      <c r="A782" s="94"/>
      <c r="B782" s="94"/>
      <c r="G782" s="133"/>
    </row>
    <row r="783" spans="1:7" s="4" customFormat="1" x14ac:dyDescent="0.2">
      <c r="A783" s="94"/>
      <c r="B783" s="94"/>
      <c r="G783" s="133"/>
    </row>
    <row r="784" spans="1:7" s="4" customFormat="1" x14ac:dyDescent="0.2">
      <c r="A784" s="94"/>
      <c r="B784" s="94"/>
      <c r="G784" s="133"/>
    </row>
    <row r="785" spans="1:7" s="4" customFormat="1" x14ac:dyDescent="0.2">
      <c r="A785" s="94"/>
      <c r="B785" s="94"/>
      <c r="G785" s="133"/>
    </row>
    <row r="786" spans="1:7" s="4" customFormat="1" x14ac:dyDescent="0.2">
      <c r="A786" s="94"/>
      <c r="B786" s="94"/>
      <c r="G786" s="133"/>
    </row>
    <row r="787" spans="1:7" s="4" customFormat="1" x14ac:dyDescent="0.2">
      <c r="A787" s="94"/>
      <c r="B787" s="94"/>
      <c r="G787" s="133"/>
    </row>
    <row r="788" spans="1:7" s="4" customFormat="1" x14ac:dyDescent="0.2">
      <c r="A788" s="94"/>
      <c r="B788" s="94"/>
      <c r="G788" s="133"/>
    </row>
    <row r="789" spans="1:7" s="4" customFormat="1" x14ac:dyDescent="0.2">
      <c r="A789" s="94"/>
      <c r="B789" s="94"/>
      <c r="G789" s="133"/>
    </row>
    <row r="790" spans="1:7" s="4" customFormat="1" x14ac:dyDescent="0.2">
      <c r="A790" s="94"/>
      <c r="B790" s="94"/>
      <c r="G790" s="133"/>
    </row>
    <row r="791" spans="1:7" s="4" customFormat="1" x14ac:dyDescent="0.2">
      <c r="A791" s="94"/>
      <c r="B791" s="94"/>
      <c r="G791" s="133"/>
    </row>
    <row r="792" spans="1:7" s="4" customFormat="1" x14ac:dyDescent="0.2">
      <c r="A792" s="94"/>
      <c r="B792" s="94"/>
      <c r="G792" s="133"/>
    </row>
    <row r="793" spans="1:7" s="4" customFormat="1" x14ac:dyDescent="0.2">
      <c r="A793" s="94"/>
      <c r="B793" s="94"/>
      <c r="G793" s="133"/>
    </row>
    <row r="794" spans="1:7" s="4" customFormat="1" x14ac:dyDescent="0.2">
      <c r="A794" s="94"/>
      <c r="B794" s="94"/>
      <c r="G794" s="133"/>
    </row>
    <row r="795" spans="1:7" s="4" customFormat="1" x14ac:dyDescent="0.2">
      <c r="A795" s="94"/>
      <c r="B795" s="94"/>
      <c r="G795" s="133"/>
    </row>
    <row r="796" spans="1:7" s="4" customFormat="1" x14ac:dyDescent="0.2">
      <c r="A796" s="94"/>
      <c r="B796" s="94"/>
      <c r="G796" s="133"/>
    </row>
    <row r="797" spans="1:7" s="4" customFormat="1" x14ac:dyDescent="0.2">
      <c r="A797" s="94"/>
      <c r="B797" s="94"/>
      <c r="G797" s="133"/>
    </row>
    <row r="798" spans="1:7" s="4" customFormat="1" x14ac:dyDescent="0.2">
      <c r="A798" s="94"/>
      <c r="B798" s="94"/>
      <c r="G798" s="133"/>
    </row>
    <row r="799" spans="1:7" s="4" customFormat="1" x14ac:dyDescent="0.2">
      <c r="A799" s="94"/>
      <c r="B799" s="94"/>
      <c r="G799" s="133"/>
    </row>
    <row r="800" spans="1:7" s="4" customFormat="1" x14ac:dyDescent="0.2">
      <c r="A800" s="94"/>
      <c r="B800" s="94"/>
      <c r="G800" s="133"/>
    </row>
    <row r="801" spans="1:7" s="4" customFormat="1" x14ac:dyDescent="0.2">
      <c r="A801" s="94"/>
      <c r="B801" s="94"/>
      <c r="G801" s="133"/>
    </row>
    <row r="802" spans="1:7" s="4" customFormat="1" x14ac:dyDescent="0.2">
      <c r="A802" s="94"/>
      <c r="B802" s="94"/>
      <c r="G802" s="133"/>
    </row>
    <row r="803" spans="1:7" s="4" customFormat="1" x14ac:dyDescent="0.2">
      <c r="A803" s="94"/>
      <c r="B803" s="94"/>
      <c r="G803" s="133"/>
    </row>
    <row r="804" spans="1:7" s="4" customFormat="1" x14ac:dyDescent="0.2">
      <c r="A804" s="94"/>
      <c r="B804" s="94"/>
      <c r="G804" s="133"/>
    </row>
    <row r="805" spans="1:7" s="4" customFormat="1" x14ac:dyDescent="0.2">
      <c r="A805" s="94"/>
      <c r="B805" s="94"/>
      <c r="G805" s="133"/>
    </row>
    <row r="806" spans="1:7" s="4" customFormat="1" x14ac:dyDescent="0.2">
      <c r="A806" s="94"/>
      <c r="B806" s="94"/>
      <c r="G806" s="133"/>
    </row>
    <row r="807" spans="1:7" s="4" customFormat="1" x14ac:dyDescent="0.2">
      <c r="A807" s="94"/>
      <c r="B807" s="94"/>
      <c r="G807" s="133"/>
    </row>
    <row r="808" spans="1:7" s="4" customFormat="1" x14ac:dyDescent="0.2">
      <c r="A808" s="94"/>
      <c r="B808" s="94"/>
      <c r="G808" s="133"/>
    </row>
    <row r="809" spans="1:7" s="4" customFormat="1" x14ac:dyDescent="0.2">
      <c r="A809" s="94"/>
      <c r="B809" s="94"/>
      <c r="G809" s="133"/>
    </row>
    <row r="810" spans="1:7" s="4" customFormat="1" x14ac:dyDescent="0.2">
      <c r="A810" s="94"/>
      <c r="B810" s="94"/>
      <c r="G810" s="133"/>
    </row>
    <row r="811" spans="1:7" s="4" customFormat="1" x14ac:dyDescent="0.2">
      <c r="A811" s="94"/>
      <c r="B811" s="94"/>
      <c r="G811" s="133"/>
    </row>
    <row r="812" spans="1:7" s="4" customFormat="1" x14ac:dyDescent="0.2">
      <c r="A812" s="94"/>
      <c r="B812" s="94"/>
      <c r="G812" s="133"/>
    </row>
    <row r="813" spans="1:7" s="4" customFormat="1" x14ac:dyDescent="0.2">
      <c r="A813" s="94"/>
      <c r="B813" s="94"/>
      <c r="G813" s="133"/>
    </row>
    <row r="814" spans="1:7" s="4" customFormat="1" x14ac:dyDescent="0.2">
      <c r="A814" s="94"/>
      <c r="B814" s="94"/>
      <c r="G814" s="133"/>
    </row>
    <row r="815" spans="1:7" s="4" customFormat="1" x14ac:dyDescent="0.2">
      <c r="A815" s="94"/>
      <c r="B815" s="94"/>
      <c r="G815" s="133"/>
    </row>
    <row r="816" spans="1:7" s="4" customFormat="1" x14ac:dyDescent="0.2">
      <c r="A816" s="94"/>
      <c r="B816" s="94"/>
      <c r="G816" s="133"/>
    </row>
    <row r="817" spans="1:7" s="4" customFormat="1" x14ac:dyDescent="0.2">
      <c r="A817" s="94"/>
      <c r="B817" s="94"/>
      <c r="G817" s="133"/>
    </row>
    <row r="818" spans="1:7" s="4" customFormat="1" x14ac:dyDescent="0.2">
      <c r="A818" s="94"/>
      <c r="B818" s="94"/>
      <c r="G818" s="133"/>
    </row>
    <row r="819" spans="1:7" s="4" customFormat="1" x14ac:dyDescent="0.2">
      <c r="A819" s="94"/>
      <c r="B819" s="94"/>
      <c r="G819" s="133"/>
    </row>
    <row r="820" spans="1:7" s="4" customFormat="1" x14ac:dyDescent="0.2">
      <c r="A820" s="94"/>
      <c r="B820" s="94"/>
      <c r="G820" s="133"/>
    </row>
    <row r="821" spans="1:7" s="4" customFormat="1" x14ac:dyDescent="0.2">
      <c r="A821" s="94"/>
      <c r="B821" s="94"/>
      <c r="G821" s="133"/>
    </row>
    <row r="822" spans="1:7" s="4" customFormat="1" x14ac:dyDescent="0.2">
      <c r="A822" s="94"/>
      <c r="B822" s="94"/>
      <c r="G822" s="133"/>
    </row>
    <row r="823" spans="1:7" s="4" customFormat="1" x14ac:dyDescent="0.2">
      <c r="A823" s="94"/>
      <c r="B823" s="94"/>
      <c r="G823" s="133"/>
    </row>
    <row r="824" spans="1:7" s="4" customFormat="1" x14ac:dyDescent="0.2">
      <c r="A824" s="94"/>
      <c r="B824" s="94"/>
      <c r="G824" s="133"/>
    </row>
    <row r="825" spans="1:7" s="4" customFormat="1" x14ac:dyDescent="0.2">
      <c r="A825" s="94"/>
      <c r="B825" s="94"/>
      <c r="G825" s="133"/>
    </row>
    <row r="826" spans="1:7" s="4" customFormat="1" x14ac:dyDescent="0.2">
      <c r="A826" s="94"/>
      <c r="B826" s="94"/>
      <c r="G826" s="133"/>
    </row>
    <row r="827" spans="1:7" s="4" customFormat="1" x14ac:dyDescent="0.2">
      <c r="A827" s="94"/>
      <c r="B827" s="94"/>
      <c r="G827" s="133"/>
    </row>
    <row r="828" spans="1:7" s="4" customFormat="1" x14ac:dyDescent="0.2">
      <c r="A828" s="94"/>
      <c r="B828" s="94"/>
      <c r="G828" s="133"/>
    </row>
    <row r="829" spans="1:7" s="4" customFormat="1" x14ac:dyDescent="0.2">
      <c r="A829" s="94"/>
      <c r="B829" s="94"/>
      <c r="G829" s="133"/>
    </row>
    <row r="830" spans="1:7" s="4" customFormat="1" x14ac:dyDescent="0.2">
      <c r="A830" s="94"/>
      <c r="B830" s="94"/>
      <c r="G830" s="133"/>
    </row>
    <row r="831" spans="1:7" s="4" customFormat="1" x14ac:dyDescent="0.2">
      <c r="A831" s="94"/>
      <c r="B831" s="94"/>
      <c r="G831" s="133"/>
    </row>
    <row r="832" spans="1:7" s="4" customFormat="1" x14ac:dyDescent="0.2">
      <c r="A832" s="94"/>
      <c r="B832" s="94"/>
      <c r="G832" s="133"/>
    </row>
    <row r="833" spans="1:7" s="4" customFormat="1" x14ac:dyDescent="0.2">
      <c r="A833" s="94"/>
      <c r="B833" s="94"/>
      <c r="G833" s="133"/>
    </row>
    <row r="834" spans="1:7" s="4" customFormat="1" x14ac:dyDescent="0.2">
      <c r="A834" s="94"/>
      <c r="B834" s="94"/>
      <c r="G834" s="133"/>
    </row>
    <row r="835" spans="1:7" s="4" customFormat="1" x14ac:dyDescent="0.2">
      <c r="A835" s="94"/>
      <c r="B835" s="94"/>
      <c r="G835" s="133"/>
    </row>
    <row r="836" spans="1:7" s="4" customFormat="1" x14ac:dyDescent="0.2">
      <c r="A836" s="94"/>
      <c r="B836" s="94"/>
      <c r="G836" s="133"/>
    </row>
    <row r="837" spans="1:7" s="4" customFormat="1" x14ac:dyDescent="0.2">
      <c r="A837" s="94"/>
      <c r="B837" s="94"/>
      <c r="G837" s="133"/>
    </row>
    <row r="838" spans="1:7" s="4" customFormat="1" x14ac:dyDescent="0.2">
      <c r="A838" s="94"/>
      <c r="B838" s="94"/>
      <c r="G838" s="133"/>
    </row>
    <row r="839" spans="1:7" s="4" customFormat="1" x14ac:dyDescent="0.2">
      <c r="A839" s="94"/>
      <c r="B839" s="94"/>
      <c r="G839" s="133"/>
    </row>
    <row r="840" spans="1:7" s="4" customFormat="1" x14ac:dyDescent="0.2">
      <c r="A840" s="94"/>
      <c r="B840" s="94"/>
      <c r="G840" s="133"/>
    </row>
    <row r="841" spans="1:7" s="4" customFormat="1" x14ac:dyDescent="0.2">
      <c r="A841" s="94"/>
      <c r="B841" s="94"/>
      <c r="G841" s="133"/>
    </row>
    <row r="842" spans="1:7" s="4" customFormat="1" x14ac:dyDescent="0.2">
      <c r="A842" s="94"/>
      <c r="B842" s="94"/>
      <c r="G842" s="133"/>
    </row>
    <row r="843" spans="1:7" s="4" customFormat="1" x14ac:dyDescent="0.2">
      <c r="A843" s="94"/>
      <c r="B843" s="94"/>
      <c r="G843" s="133"/>
    </row>
    <row r="844" spans="1:7" s="4" customFormat="1" x14ac:dyDescent="0.2">
      <c r="A844" s="94"/>
      <c r="B844" s="94"/>
      <c r="G844" s="133"/>
    </row>
    <row r="845" spans="1:7" s="4" customFormat="1" x14ac:dyDescent="0.2">
      <c r="A845" s="94"/>
      <c r="B845" s="94"/>
      <c r="G845" s="133"/>
    </row>
    <row r="846" spans="1:7" s="4" customFormat="1" x14ac:dyDescent="0.2">
      <c r="A846" s="94"/>
      <c r="B846" s="94"/>
      <c r="G846" s="133"/>
    </row>
    <row r="847" spans="1:7" s="4" customFormat="1" x14ac:dyDescent="0.2">
      <c r="A847" s="94"/>
      <c r="B847" s="94"/>
      <c r="G847" s="133"/>
    </row>
    <row r="848" spans="1:7" s="4" customFormat="1" x14ac:dyDescent="0.2">
      <c r="A848" s="94"/>
      <c r="B848" s="94"/>
      <c r="G848" s="133"/>
    </row>
    <row r="849" spans="1:7" s="4" customFormat="1" x14ac:dyDescent="0.2">
      <c r="A849" s="94"/>
      <c r="B849" s="94"/>
      <c r="G849" s="133"/>
    </row>
    <row r="850" spans="1:7" s="4" customFormat="1" x14ac:dyDescent="0.2">
      <c r="A850" s="94"/>
      <c r="B850" s="94"/>
      <c r="G850" s="133"/>
    </row>
    <row r="851" spans="1:7" s="4" customFormat="1" x14ac:dyDescent="0.2">
      <c r="A851" s="94"/>
      <c r="B851" s="94"/>
      <c r="G851" s="133"/>
    </row>
    <row r="852" spans="1:7" s="4" customFormat="1" x14ac:dyDescent="0.2">
      <c r="A852" s="94"/>
      <c r="B852" s="94"/>
      <c r="G852" s="133"/>
    </row>
    <row r="853" spans="1:7" s="4" customFormat="1" x14ac:dyDescent="0.2">
      <c r="A853" s="94"/>
      <c r="B853" s="94"/>
      <c r="G853" s="133"/>
    </row>
    <row r="854" spans="1:7" s="4" customFormat="1" x14ac:dyDescent="0.2">
      <c r="A854" s="94"/>
      <c r="B854" s="94"/>
      <c r="G854" s="133"/>
    </row>
    <row r="855" spans="1:7" s="4" customFormat="1" x14ac:dyDescent="0.2">
      <c r="A855" s="94"/>
      <c r="B855" s="94"/>
      <c r="G855" s="133"/>
    </row>
    <row r="856" spans="1:7" s="4" customFormat="1" x14ac:dyDescent="0.2">
      <c r="A856" s="94"/>
      <c r="B856" s="94"/>
      <c r="G856" s="133"/>
    </row>
    <row r="857" spans="1:7" s="4" customFormat="1" x14ac:dyDescent="0.2">
      <c r="A857" s="94"/>
      <c r="B857" s="94"/>
      <c r="G857" s="133"/>
    </row>
    <row r="858" spans="1:7" s="4" customFormat="1" x14ac:dyDescent="0.2">
      <c r="A858" s="94"/>
      <c r="B858" s="94"/>
      <c r="G858" s="133"/>
    </row>
    <row r="859" spans="1:7" s="4" customFormat="1" x14ac:dyDescent="0.2">
      <c r="A859" s="94"/>
      <c r="B859" s="94"/>
      <c r="G859" s="133"/>
    </row>
    <row r="860" spans="1:7" s="4" customFormat="1" x14ac:dyDescent="0.2">
      <c r="A860" s="94"/>
      <c r="B860" s="94"/>
      <c r="G860" s="133"/>
    </row>
    <row r="861" spans="1:7" s="4" customFormat="1" x14ac:dyDescent="0.2">
      <c r="A861" s="94"/>
      <c r="B861" s="94"/>
      <c r="G861" s="133"/>
    </row>
    <row r="862" spans="1:7" s="4" customFormat="1" x14ac:dyDescent="0.2">
      <c r="A862" s="94"/>
      <c r="B862" s="94"/>
      <c r="G862" s="133"/>
    </row>
    <row r="863" spans="1:7" s="4" customFormat="1" x14ac:dyDescent="0.2">
      <c r="A863" s="94"/>
      <c r="B863" s="94"/>
      <c r="G863" s="133"/>
    </row>
    <row r="864" spans="1:7" s="4" customFormat="1" x14ac:dyDescent="0.2">
      <c r="A864" s="94"/>
      <c r="B864" s="94"/>
      <c r="G864" s="133"/>
    </row>
    <row r="865" spans="1:7" s="4" customFormat="1" x14ac:dyDescent="0.2">
      <c r="A865" s="94"/>
      <c r="B865" s="94"/>
      <c r="G865" s="133"/>
    </row>
    <row r="866" spans="1:7" s="4" customFormat="1" x14ac:dyDescent="0.2">
      <c r="A866" s="94"/>
      <c r="B866" s="94"/>
      <c r="G866" s="133"/>
    </row>
    <row r="867" spans="1:7" s="4" customFormat="1" x14ac:dyDescent="0.2">
      <c r="A867" s="94"/>
      <c r="B867" s="94"/>
      <c r="G867" s="133"/>
    </row>
    <row r="868" spans="1:7" s="4" customFormat="1" x14ac:dyDescent="0.2">
      <c r="A868" s="94"/>
      <c r="B868" s="94"/>
      <c r="G868" s="133"/>
    </row>
    <row r="869" spans="1:7" s="4" customFormat="1" x14ac:dyDescent="0.2">
      <c r="A869" s="94"/>
      <c r="B869" s="94"/>
      <c r="G869" s="133"/>
    </row>
    <row r="870" spans="1:7" s="4" customFormat="1" x14ac:dyDescent="0.2">
      <c r="A870" s="94"/>
      <c r="B870" s="94"/>
      <c r="G870" s="133"/>
    </row>
    <row r="871" spans="1:7" s="4" customFormat="1" x14ac:dyDescent="0.2">
      <c r="A871" s="94"/>
      <c r="B871" s="94"/>
      <c r="G871" s="133"/>
    </row>
    <row r="872" spans="1:7" s="4" customFormat="1" x14ac:dyDescent="0.2">
      <c r="A872" s="94"/>
      <c r="B872" s="94"/>
      <c r="G872" s="133"/>
    </row>
    <row r="873" spans="1:7" s="4" customFormat="1" x14ac:dyDescent="0.2">
      <c r="A873" s="94"/>
      <c r="B873" s="94"/>
      <c r="G873" s="133"/>
    </row>
    <row r="874" spans="1:7" s="4" customFormat="1" x14ac:dyDescent="0.2">
      <c r="A874" s="94"/>
      <c r="B874" s="94"/>
      <c r="G874" s="133"/>
    </row>
    <row r="875" spans="1:7" s="4" customFormat="1" x14ac:dyDescent="0.2">
      <c r="A875" s="94"/>
      <c r="B875" s="94"/>
      <c r="G875" s="133"/>
    </row>
    <row r="876" spans="1:7" s="4" customFormat="1" x14ac:dyDescent="0.2">
      <c r="A876" s="94"/>
      <c r="B876" s="94"/>
      <c r="G876" s="133"/>
    </row>
    <row r="877" spans="1:7" s="4" customFormat="1" x14ac:dyDescent="0.2">
      <c r="A877" s="94"/>
      <c r="B877" s="94"/>
      <c r="G877" s="133"/>
    </row>
    <row r="878" spans="1:7" s="4" customFormat="1" x14ac:dyDescent="0.2">
      <c r="A878" s="94"/>
      <c r="B878" s="94"/>
      <c r="G878" s="133"/>
    </row>
    <row r="879" spans="1:7" s="4" customFormat="1" x14ac:dyDescent="0.2">
      <c r="A879" s="94"/>
      <c r="B879" s="94"/>
      <c r="G879" s="133"/>
    </row>
    <row r="880" spans="1:7" s="4" customFormat="1" x14ac:dyDescent="0.2">
      <c r="A880" s="94"/>
      <c r="B880" s="94"/>
      <c r="G880" s="133"/>
    </row>
    <row r="881" spans="1:7" s="4" customFormat="1" x14ac:dyDescent="0.2">
      <c r="A881" s="94"/>
      <c r="B881" s="94"/>
      <c r="G881" s="133"/>
    </row>
    <row r="882" spans="1:7" s="4" customFormat="1" x14ac:dyDescent="0.2">
      <c r="A882" s="94"/>
      <c r="B882" s="94"/>
      <c r="G882" s="133"/>
    </row>
    <row r="883" spans="1:7" s="4" customFormat="1" x14ac:dyDescent="0.2">
      <c r="A883" s="94"/>
      <c r="B883" s="94"/>
      <c r="G883" s="133"/>
    </row>
    <row r="884" spans="1:7" s="4" customFormat="1" x14ac:dyDescent="0.2">
      <c r="A884" s="94"/>
      <c r="B884" s="94"/>
      <c r="G884" s="133"/>
    </row>
    <row r="885" spans="1:7" s="4" customFormat="1" x14ac:dyDescent="0.2">
      <c r="A885" s="94"/>
      <c r="B885" s="94"/>
      <c r="G885" s="133"/>
    </row>
    <row r="886" spans="1:7" s="4" customFormat="1" x14ac:dyDescent="0.2">
      <c r="A886" s="94"/>
      <c r="B886" s="94"/>
      <c r="G886" s="133"/>
    </row>
    <row r="887" spans="1:7" s="4" customFormat="1" x14ac:dyDescent="0.2">
      <c r="A887" s="94"/>
      <c r="B887" s="94"/>
      <c r="G887" s="133"/>
    </row>
    <row r="888" spans="1:7" s="4" customFormat="1" x14ac:dyDescent="0.2">
      <c r="A888" s="94"/>
      <c r="B888" s="94"/>
      <c r="G888" s="133"/>
    </row>
    <row r="889" spans="1:7" s="4" customFormat="1" x14ac:dyDescent="0.2">
      <c r="A889" s="94"/>
      <c r="B889" s="94"/>
      <c r="G889" s="133"/>
    </row>
    <row r="890" spans="1:7" s="4" customFormat="1" x14ac:dyDescent="0.2">
      <c r="A890" s="94"/>
      <c r="B890" s="94"/>
      <c r="G890" s="133"/>
    </row>
    <row r="891" spans="1:7" s="4" customFormat="1" x14ac:dyDescent="0.2">
      <c r="A891" s="94"/>
      <c r="B891" s="94"/>
      <c r="G891" s="133"/>
    </row>
    <row r="892" spans="1:7" s="4" customFormat="1" x14ac:dyDescent="0.2">
      <c r="A892" s="94"/>
      <c r="B892" s="94"/>
      <c r="G892" s="133"/>
    </row>
    <row r="893" spans="1:7" s="4" customFormat="1" x14ac:dyDescent="0.2">
      <c r="A893" s="94"/>
      <c r="B893" s="94"/>
      <c r="G893" s="133"/>
    </row>
    <row r="894" spans="1:7" s="4" customFormat="1" x14ac:dyDescent="0.2">
      <c r="A894" s="94"/>
      <c r="B894" s="94"/>
      <c r="G894" s="133"/>
    </row>
    <row r="895" spans="1:7" s="4" customFormat="1" x14ac:dyDescent="0.2">
      <c r="A895" s="94"/>
      <c r="B895" s="94"/>
      <c r="G895" s="133"/>
    </row>
    <row r="896" spans="1:7" s="4" customFormat="1" x14ac:dyDescent="0.2">
      <c r="A896" s="94"/>
      <c r="B896" s="94"/>
      <c r="G896" s="133"/>
    </row>
    <row r="897" spans="1:7" s="4" customFormat="1" x14ac:dyDescent="0.2">
      <c r="A897" s="94"/>
      <c r="B897" s="94"/>
      <c r="G897" s="133"/>
    </row>
    <row r="898" spans="1:7" s="4" customFormat="1" x14ac:dyDescent="0.2">
      <c r="A898" s="94"/>
      <c r="B898" s="94"/>
      <c r="G898" s="133"/>
    </row>
    <row r="899" spans="1:7" s="4" customFormat="1" x14ac:dyDescent="0.2">
      <c r="A899" s="94"/>
      <c r="B899" s="94"/>
      <c r="G899" s="133"/>
    </row>
    <row r="900" spans="1:7" s="4" customFormat="1" x14ac:dyDescent="0.2">
      <c r="A900" s="94"/>
      <c r="B900" s="94"/>
      <c r="G900" s="133"/>
    </row>
    <row r="901" spans="1:7" s="4" customFormat="1" x14ac:dyDescent="0.2">
      <c r="A901" s="94"/>
      <c r="B901" s="94"/>
      <c r="G901" s="133"/>
    </row>
    <row r="902" spans="1:7" s="4" customFormat="1" x14ac:dyDescent="0.2">
      <c r="A902" s="94"/>
      <c r="B902" s="94"/>
      <c r="G902" s="133"/>
    </row>
    <row r="903" spans="1:7" s="4" customFormat="1" x14ac:dyDescent="0.2">
      <c r="A903" s="94"/>
      <c r="B903" s="94"/>
      <c r="G903" s="133"/>
    </row>
    <row r="904" spans="1:7" s="4" customFormat="1" x14ac:dyDescent="0.2">
      <c r="A904" s="94"/>
      <c r="B904" s="94"/>
      <c r="G904" s="133"/>
    </row>
    <row r="905" spans="1:7" s="4" customFormat="1" x14ac:dyDescent="0.2">
      <c r="A905" s="94"/>
      <c r="B905" s="94"/>
      <c r="G905" s="133"/>
    </row>
    <row r="906" spans="1:7" s="4" customFormat="1" x14ac:dyDescent="0.2">
      <c r="A906" s="94"/>
      <c r="B906" s="94"/>
      <c r="G906" s="133"/>
    </row>
    <row r="907" spans="1:7" s="4" customFormat="1" x14ac:dyDescent="0.2">
      <c r="A907" s="94"/>
      <c r="B907" s="94"/>
      <c r="G907" s="133"/>
    </row>
    <row r="908" spans="1:7" s="4" customFormat="1" x14ac:dyDescent="0.2">
      <c r="A908" s="94"/>
      <c r="B908" s="94"/>
      <c r="G908" s="133"/>
    </row>
    <row r="909" spans="1:7" s="4" customFormat="1" x14ac:dyDescent="0.2">
      <c r="A909" s="94"/>
      <c r="B909" s="94"/>
      <c r="G909" s="133"/>
    </row>
    <row r="910" spans="1:7" s="4" customFormat="1" x14ac:dyDescent="0.2">
      <c r="A910" s="94"/>
      <c r="B910" s="94"/>
      <c r="G910" s="133"/>
    </row>
    <row r="911" spans="1:7" s="4" customFormat="1" x14ac:dyDescent="0.2">
      <c r="A911" s="94"/>
      <c r="B911" s="94"/>
      <c r="G911" s="133"/>
    </row>
    <row r="912" spans="1:7" s="4" customFormat="1" x14ac:dyDescent="0.2">
      <c r="A912" s="94"/>
      <c r="B912" s="94"/>
      <c r="G912" s="133"/>
    </row>
    <row r="913" spans="1:7" s="4" customFormat="1" x14ac:dyDescent="0.2">
      <c r="A913" s="94"/>
      <c r="B913" s="94"/>
      <c r="G913" s="133"/>
    </row>
    <row r="914" spans="1:7" s="4" customFormat="1" x14ac:dyDescent="0.2">
      <c r="A914" s="94"/>
      <c r="B914" s="94"/>
      <c r="G914" s="133"/>
    </row>
    <row r="915" spans="1:7" s="4" customFormat="1" x14ac:dyDescent="0.2">
      <c r="A915" s="94"/>
      <c r="B915" s="94"/>
      <c r="G915" s="133"/>
    </row>
    <row r="916" spans="1:7" s="4" customFormat="1" x14ac:dyDescent="0.2">
      <c r="A916" s="94"/>
      <c r="B916" s="94"/>
      <c r="G916" s="133"/>
    </row>
    <row r="917" spans="1:7" s="4" customFormat="1" x14ac:dyDescent="0.2">
      <c r="A917" s="94"/>
      <c r="B917" s="94"/>
      <c r="G917" s="133"/>
    </row>
    <row r="918" spans="1:7" s="4" customFormat="1" x14ac:dyDescent="0.2">
      <c r="A918" s="94"/>
      <c r="B918" s="94"/>
      <c r="G918" s="133"/>
    </row>
    <row r="919" spans="1:7" s="4" customFormat="1" x14ac:dyDescent="0.2">
      <c r="A919" s="94"/>
      <c r="B919" s="94"/>
      <c r="G919" s="133"/>
    </row>
    <row r="920" spans="1:7" s="4" customFormat="1" x14ac:dyDescent="0.2">
      <c r="A920" s="94"/>
      <c r="B920" s="94"/>
      <c r="G920" s="133"/>
    </row>
    <row r="921" spans="1:7" s="4" customFormat="1" x14ac:dyDescent="0.2">
      <c r="A921" s="94"/>
      <c r="B921" s="94"/>
      <c r="G921" s="133"/>
    </row>
    <row r="922" spans="1:7" s="4" customFormat="1" x14ac:dyDescent="0.2">
      <c r="A922" s="94"/>
      <c r="B922" s="94"/>
      <c r="G922" s="133"/>
    </row>
    <row r="923" spans="1:7" s="4" customFormat="1" x14ac:dyDescent="0.2">
      <c r="A923" s="94"/>
      <c r="B923" s="94"/>
      <c r="G923" s="133"/>
    </row>
    <row r="924" spans="1:7" s="4" customFormat="1" x14ac:dyDescent="0.2">
      <c r="A924" s="94"/>
      <c r="B924" s="94"/>
      <c r="G924" s="133"/>
    </row>
    <row r="925" spans="1:7" s="4" customFormat="1" x14ac:dyDescent="0.2">
      <c r="A925" s="94"/>
      <c r="B925" s="94"/>
      <c r="G925" s="133"/>
    </row>
    <row r="926" spans="1:7" s="4" customFormat="1" x14ac:dyDescent="0.2">
      <c r="A926" s="94"/>
      <c r="B926" s="94"/>
      <c r="G926" s="133"/>
    </row>
    <row r="927" spans="1:7" s="4" customFormat="1" x14ac:dyDescent="0.2">
      <c r="A927" s="94"/>
      <c r="B927" s="94"/>
      <c r="G927" s="133"/>
    </row>
    <row r="928" spans="1:7" s="4" customFormat="1" x14ac:dyDescent="0.2">
      <c r="A928" s="94"/>
      <c r="B928" s="94"/>
      <c r="G928" s="133"/>
    </row>
    <row r="929" spans="1:7" s="4" customFormat="1" x14ac:dyDescent="0.2">
      <c r="A929" s="94"/>
      <c r="B929" s="94"/>
      <c r="G929" s="133"/>
    </row>
    <row r="930" spans="1:7" s="4" customFormat="1" x14ac:dyDescent="0.2">
      <c r="A930" s="94"/>
      <c r="B930" s="94"/>
      <c r="G930" s="133"/>
    </row>
    <row r="931" spans="1:7" s="4" customFormat="1" x14ac:dyDescent="0.2">
      <c r="A931" s="94"/>
      <c r="B931" s="94"/>
      <c r="G931" s="133"/>
    </row>
    <row r="932" spans="1:7" s="4" customFormat="1" x14ac:dyDescent="0.2">
      <c r="A932" s="94"/>
      <c r="B932" s="94"/>
      <c r="G932" s="133"/>
    </row>
    <row r="933" spans="1:7" s="4" customFormat="1" x14ac:dyDescent="0.2">
      <c r="A933" s="94"/>
      <c r="B933" s="94"/>
      <c r="G933" s="133"/>
    </row>
    <row r="934" spans="1:7" s="4" customFormat="1" x14ac:dyDescent="0.2">
      <c r="A934" s="94"/>
      <c r="B934" s="94"/>
      <c r="G934" s="133"/>
    </row>
    <row r="935" spans="1:7" s="4" customFormat="1" x14ac:dyDescent="0.2">
      <c r="A935" s="94"/>
      <c r="B935" s="94"/>
      <c r="G935" s="133"/>
    </row>
    <row r="936" spans="1:7" s="4" customFormat="1" x14ac:dyDescent="0.2">
      <c r="A936" s="94"/>
      <c r="B936" s="94"/>
      <c r="G936" s="133"/>
    </row>
    <row r="937" spans="1:7" s="4" customFormat="1" x14ac:dyDescent="0.2">
      <c r="A937" s="94"/>
      <c r="B937" s="94"/>
      <c r="G937" s="133"/>
    </row>
    <row r="938" spans="1:7" s="4" customFormat="1" x14ac:dyDescent="0.2">
      <c r="A938" s="94"/>
      <c r="B938" s="94"/>
      <c r="G938" s="133"/>
    </row>
    <row r="939" spans="1:7" s="4" customFormat="1" x14ac:dyDescent="0.2">
      <c r="A939" s="94"/>
      <c r="B939" s="94"/>
      <c r="G939" s="133"/>
    </row>
    <row r="940" spans="1:7" s="4" customFormat="1" x14ac:dyDescent="0.2">
      <c r="A940" s="94"/>
      <c r="B940" s="94"/>
      <c r="G940" s="133"/>
    </row>
    <row r="941" spans="1:7" s="4" customFormat="1" x14ac:dyDescent="0.2">
      <c r="A941" s="94"/>
      <c r="B941" s="94"/>
      <c r="G941" s="133"/>
    </row>
    <row r="942" spans="1:7" s="4" customFormat="1" x14ac:dyDescent="0.2">
      <c r="A942" s="94"/>
      <c r="B942" s="94"/>
      <c r="G942" s="133"/>
    </row>
    <row r="943" spans="1:7" s="4" customFormat="1" x14ac:dyDescent="0.2">
      <c r="A943" s="94"/>
      <c r="B943" s="94"/>
      <c r="G943" s="133"/>
    </row>
    <row r="944" spans="1:7" s="4" customFormat="1" x14ac:dyDescent="0.2">
      <c r="A944" s="94"/>
      <c r="B944" s="94"/>
      <c r="G944" s="133"/>
    </row>
    <row r="945" spans="1:7" s="4" customFormat="1" x14ac:dyDescent="0.2">
      <c r="A945" s="94"/>
      <c r="B945" s="94"/>
      <c r="G945" s="133"/>
    </row>
    <row r="946" spans="1:7" s="4" customFormat="1" x14ac:dyDescent="0.2">
      <c r="A946" s="94"/>
      <c r="B946" s="94"/>
      <c r="G946" s="133"/>
    </row>
    <row r="947" spans="1:7" s="4" customFormat="1" x14ac:dyDescent="0.2">
      <c r="A947" s="94"/>
      <c r="B947" s="94"/>
      <c r="G947" s="133"/>
    </row>
    <row r="948" spans="1:7" s="4" customFormat="1" x14ac:dyDescent="0.2">
      <c r="A948" s="94"/>
      <c r="B948" s="94"/>
      <c r="G948" s="133"/>
    </row>
    <row r="949" spans="1:7" s="4" customFormat="1" x14ac:dyDescent="0.2">
      <c r="A949" s="94"/>
      <c r="B949" s="94"/>
      <c r="G949" s="133"/>
    </row>
    <row r="950" spans="1:7" s="4" customFormat="1" x14ac:dyDescent="0.2">
      <c r="A950" s="94"/>
      <c r="B950" s="94"/>
      <c r="G950" s="133"/>
    </row>
    <row r="951" spans="1:7" s="4" customFormat="1" x14ac:dyDescent="0.2">
      <c r="A951" s="94"/>
      <c r="B951" s="94"/>
      <c r="G951" s="133"/>
    </row>
    <row r="952" spans="1:7" s="4" customFormat="1" x14ac:dyDescent="0.2">
      <c r="A952" s="94"/>
      <c r="B952" s="94"/>
      <c r="G952" s="133"/>
    </row>
    <row r="953" spans="1:7" s="4" customFormat="1" x14ac:dyDescent="0.2">
      <c r="A953" s="94"/>
      <c r="B953" s="94"/>
      <c r="G953" s="133"/>
    </row>
    <row r="954" spans="1:7" s="4" customFormat="1" x14ac:dyDescent="0.2">
      <c r="A954" s="94"/>
      <c r="B954" s="94"/>
      <c r="G954" s="133"/>
    </row>
    <row r="955" spans="1:7" s="4" customFormat="1" x14ac:dyDescent="0.2">
      <c r="A955" s="94"/>
      <c r="B955" s="94"/>
      <c r="G955" s="133"/>
    </row>
    <row r="956" spans="1:7" s="4" customFormat="1" x14ac:dyDescent="0.2">
      <c r="A956" s="94"/>
      <c r="B956" s="94"/>
      <c r="G956" s="133"/>
    </row>
    <row r="957" spans="1:7" s="4" customFormat="1" x14ac:dyDescent="0.2">
      <c r="A957" s="94"/>
      <c r="B957" s="94"/>
      <c r="G957" s="133"/>
    </row>
    <row r="958" spans="1:7" s="4" customFormat="1" x14ac:dyDescent="0.2">
      <c r="A958" s="94"/>
      <c r="B958" s="94"/>
      <c r="G958" s="133"/>
    </row>
    <row r="959" spans="1:7" s="4" customFormat="1" x14ac:dyDescent="0.2">
      <c r="A959" s="94"/>
      <c r="B959" s="94"/>
      <c r="G959" s="133"/>
    </row>
    <row r="960" spans="1:7" s="4" customFormat="1" x14ac:dyDescent="0.2">
      <c r="A960" s="94"/>
      <c r="B960" s="94"/>
      <c r="G960" s="133"/>
    </row>
    <row r="961" spans="1:7" s="4" customFormat="1" x14ac:dyDescent="0.2">
      <c r="A961" s="94"/>
      <c r="B961" s="94"/>
      <c r="G961" s="133"/>
    </row>
    <row r="962" spans="1:7" s="4" customFormat="1" x14ac:dyDescent="0.2">
      <c r="A962" s="94"/>
      <c r="B962" s="94"/>
      <c r="G962" s="133"/>
    </row>
    <row r="963" spans="1:7" s="4" customFormat="1" x14ac:dyDescent="0.2">
      <c r="A963" s="94"/>
      <c r="B963" s="94"/>
      <c r="G963" s="133"/>
    </row>
    <row r="964" spans="1:7" s="4" customFormat="1" x14ac:dyDescent="0.2">
      <c r="A964" s="94"/>
      <c r="B964" s="94"/>
      <c r="G964" s="133"/>
    </row>
    <row r="965" spans="1:7" s="4" customFormat="1" x14ac:dyDescent="0.2">
      <c r="A965" s="94"/>
      <c r="B965" s="94"/>
      <c r="G965" s="133"/>
    </row>
    <row r="966" spans="1:7" s="4" customFormat="1" x14ac:dyDescent="0.2">
      <c r="A966" s="94"/>
      <c r="B966" s="94"/>
      <c r="G966" s="133"/>
    </row>
    <row r="967" spans="1:7" s="4" customFormat="1" x14ac:dyDescent="0.2">
      <c r="A967" s="94"/>
      <c r="B967" s="94"/>
      <c r="G967" s="133"/>
    </row>
    <row r="968" spans="1:7" s="4" customFormat="1" x14ac:dyDescent="0.2">
      <c r="A968" s="94"/>
      <c r="B968" s="94"/>
      <c r="G968" s="133"/>
    </row>
    <row r="969" spans="1:7" s="4" customFormat="1" x14ac:dyDescent="0.2">
      <c r="A969" s="94"/>
      <c r="B969" s="94"/>
      <c r="G969" s="133"/>
    </row>
    <row r="970" spans="1:7" s="4" customFormat="1" x14ac:dyDescent="0.2">
      <c r="A970" s="94"/>
      <c r="B970" s="94"/>
      <c r="G970" s="133"/>
    </row>
    <row r="971" spans="1:7" s="4" customFormat="1" x14ac:dyDescent="0.2">
      <c r="A971" s="94"/>
      <c r="B971" s="94"/>
      <c r="G971" s="133"/>
    </row>
    <row r="972" spans="1:7" s="4" customFormat="1" x14ac:dyDescent="0.2">
      <c r="A972" s="94"/>
      <c r="B972" s="94"/>
      <c r="G972" s="133"/>
    </row>
    <row r="973" spans="1:7" s="4" customFormat="1" x14ac:dyDescent="0.2">
      <c r="A973" s="94"/>
      <c r="B973" s="94"/>
      <c r="G973" s="133"/>
    </row>
    <row r="974" spans="1:7" s="4" customFormat="1" x14ac:dyDescent="0.2">
      <c r="A974" s="94"/>
      <c r="B974" s="94"/>
      <c r="G974" s="133"/>
    </row>
    <row r="975" spans="1:7" s="4" customFormat="1" x14ac:dyDescent="0.2">
      <c r="A975" s="94"/>
      <c r="B975" s="94"/>
      <c r="G975" s="133"/>
    </row>
    <row r="976" spans="1:7" s="4" customFormat="1" x14ac:dyDescent="0.2">
      <c r="A976" s="94"/>
      <c r="B976" s="94"/>
      <c r="G976" s="133"/>
    </row>
    <row r="977" spans="1:7" s="4" customFormat="1" x14ac:dyDescent="0.2">
      <c r="A977" s="94"/>
      <c r="B977" s="94"/>
      <c r="G977" s="133"/>
    </row>
    <row r="978" spans="1:7" s="4" customFormat="1" x14ac:dyDescent="0.2">
      <c r="A978" s="94"/>
      <c r="B978" s="94"/>
      <c r="G978" s="133"/>
    </row>
    <row r="979" spans="1:7" s="4" customFormat="1" x14ac:dyDescent="0.2">
      <c r="A979" s="94"/>
      <c r="B979" s="94"/>
      <c r="G979" s="133"/>
    </row>
    <row r="980" spans="1:7" s="4" customFormat="1" x14ac:dyDescent="0.2">
      <c r="A980" s="94"/>
      <c r="B980" s="94"/>
      <c r="G980" s="133"/>
    </row>
    <row r="981" spans="1:7" s="4" customFormat="1" x14ac:dyDescent="0.2">
      <c r="A981" s="94"/>
      <c r="B981" s="94"/>
      <c r="G981" s="133"/>
    </row>
    <row r="982" spans="1:7" s="4" customFormat="1" x14ac:dyDescent="0.2">
      <c r="A982" s="94"/>
      <c r="B982" s="94"/>
      <c r="G982" s="133"/>
    </row>
    <row r="983" spans="1:7" s="4" customFormat="1" x14ac:dyDescent="0.2">
      <c r="A983" s="94"/>
      <c r="B983" s="94"/>
      <c r="G983" s="133"/>
    </row>
    <row r="984" spans="1:7" s="4" customFormat="1" x14ac:dyDescent="0.2">
      <c r="A984" s="94"/>
      <c r="B984" s="94"/>
      <c r="G984" s="133"/>
    </row>
    <row r="985" spans="1:7" s="4" customFormat="1" x14ac:dyDescent="0.2">
      <c r="A985" s="94"/>
      <c r="B985" s="94"/>
      <c r="G985" s="133"/>
    </row>
    <row r="986" spans="1:7" s="4" customFormat="1" x14ac:dyDescent="0.2">
      <c r="A986" s="94"/>
      <c r="B986" s="94"/>
      <c r="G986" s="133"/>
    </row>
    <row r="987" spans="1:7" s="4" customFormat="1" x14ac:dyDescent="0.2">
      <c r="A987" s="94"/>
      <c r="B987" s="94"/>
      <c r="G987" s="133"/>
    </row>
    <row r="988" spans="1:7" s="4" customFormat="1" x14ac:dyDescent="0.2">
      <c r="A988" s="94"/>
      <c r="B988" s="94"/>
      <c r="G988" s="133"/>
    </row>
    <row r="989" spans="1:7" s="4" customFormat="1" x14ac:dyDescent="0.2">
      <c r="A989" s="94"/>
      <c r="B989" s="94"/>
      <c r="G989" s="133"/>
    </row>
    <row r="990" spans="1:7" s="4" customFormat="1" x14ac:dyDescent="0.2">
      <c r="A990" s="94"/>
      <c r="B990" s="94"/>
      <c r="G990" s="133"/>
    </row>
    <row r="991" spans="1:7" s="4" customFormat="1" x14ac:dyDescent="0.2">
      <c r="A991" s="94"/>
      <c r="B991" s="94"/>
      <c r="G991" s="133"/>
    </row>
    <row r="992" spans="1:7" s="4" customFormat="1" x14ac:dyDescent="0.2">
      <c r="A992" s="94"/>
      <c r="B992" s="94"/>
      <c r="G992" s="133"/>
    </row>
    <row r="993" spans="1:7" s="4" customFormat="1" x14ac:dyDescent="0.2">
      <c r="A993" s="94"/>
      <c r="B993" s="94"/>
      <c r="G993" s="133"/>
    </row>
    <row r="994" spans="1:7" s="4" customFormat="1" x14ac:dyDescent="0.2">
      <c r="A994" s="94"/>
      <c r="B994" s="94"/>
      <c r="G994" s="133"/>
    </row>
    <row r="995" spans="1:7" s="4" customFormat="1" x14ac:dyDescent="0.2">
      <c r="A995" s="94"/>
      <c r="B995" s="94"/>
      <c r="G995" s="133"/>
    </row>
    <row r="996" spans="1:7" s="4" customFormat="1" x14ac:dyDescent="0.2">
      <c r="A996" s="94"/>
      <c r="B996" s="94"/>
      <c r="G996" s="133"/>
    </row>
    <row r="997" spans="1:7" s="4" customFormat="1" x14ac:dyDescent="0.2">
      <c r="A997" s="94"/>
      <c r="B997" s="94"/>
      <c r="G997" s="133"/>
    </row>
    <row r="998" spans="1:7" s="4" customFormat="1" x14ac:dyDescent="0.2">
      <c r="A998" s="94"/>
      <c r="B998" s="94"/>
      <c r="G998" s="133"/>
    </row>
    <row r="999" spans="1:7" s="4" customFormat="1" x14ac:dyDescent="0.2">
      <c r="A999" s="94"/>
      <c r="B999" s="94"/>
      <c r="G999" s="133"/>
    </row>
    <row r="1000" spans="1:7" s="4" customFormat="1" x14ac:dyDescent="0.2">
      <c r="A1000" s="94"/>
      <c r="B1000" s="94"/>
      <c r="G1000" s="133"/>
    </row>
    <row r="1001" spans="1:7" s="4" customFormat="1" x14ac:dyDescent="0.2">
      <c r="A1001" s="94"/>
      <c r="B1001" s="94"/>
      <c r="G1001" s="133"/>
    </row>
    <row r="1002" spans="1:7" s="4" customFormat="1" x14ac:dyDescent="0.2">
      <c r="A1002" s="94"/>
      <c r="B1002" s="94"/>
      <c r="G1002" s="133"/>
    </row>
    <row r="1003" spans="1:7" s="4" customFormat="1" x14ac:dyDescent="0.2">
      <c r="A1003" s="94"/>
      <c r="B1003" s="94"/>
      <c r="G1003" s="133"/>
    </row>
    <row r="1004" spans="1:7" s="4" customFormat="1" x14ac:dyDescent="0.2">
      <c r="A1004" s="94"/>
      <c r="B1004" s="94"/>
      <c r="G1004" s="133"/>
    </row>
    <row r="1005" spans="1:7" s="4" customFormat="1" x14ac:dyDescent="0.2">
      <c r="A1005" s="94"/>
      <c r="B1005" s="94"/>
      <c r="G1005" s="133"/>
    </row>
    <row r="1006" spans="1:7" s="4" customFormat="1" x14ac:dyDescent="0.2">
      <c r="A1006" s="94"/>
      <c r="B1006" s="94"/>
      <c r="G1006" s="133"/>
    </row>
    <row r="1007" spans="1:7" s="4" customFormat="1" x14ac:dyDescent="0.2">
      <c r="A1007" s="94"/>
      <c r="B1007" s="94"/>
      <c r="G1007" s="133"/>
    </row>
    <row r="1008" spans="1:7" s="4" customFormat="1" x14ac:dyDescent="0.2">
      <c r="A1008" s="94"/>
      <c r="B1008" s="94"/>
      <c r="G1008" s="133"/>
    </row>
    <row r="1009" spans="1:7" s="4" customFormat="1" x14ac:dyDescent="0.2">
      <c r="A1009" s="94"/>
      <c r="B1009" s="94"/>
      <c r="G1009" s="133"/>
    </row>
    <row r="1010" spans="1:7" s="4" customFormat="1" x14ac:dyDescent="0.2">
      <c r="A1010" s="94"/>
      <c r="B1010" s="94"/>
      <c r="G1010" s="133"/>
    </row>
    <row r="1011" spans="1:7" s="4" customFormat="1" x14ac:dyDescent="0.2">
      <c r="A1011" s="94"/>
      <c r="B1011" s="94"/>
      <c r="G1011" s="133"/>
    </row>
    <row r="1012" spans="1:7" s="4" customFormat="1" x14ac:dyDescent="0.2">
      <c r="A1012" s="94"/>
      <c r="B1012" s="94"/>
      <c r="G1012" s="133"/>
    </row>
    <row r="1013" spans="1:7" s="4" customFormat="1" x14ac:dyDescent="0.2">
      <c r="A1013" s="94"/>
      <c r="B1013" s="94"/>
      <c r="G1013" s="133"/>
    </row>
    <row r="1014" spans="1:7" s="4" customFormat="1" x14ac:dyDescent="0.2">
      <c r="A1014" s="94"/>
      <c r="B1014" s="94"/>
      <c r="G1014" s="133"/>
    </row>
    <row r="1015" spans="1:7" s="4" customFormat="1" x14ac:dyDescent="0.2">
      <c r="A1015" s="94"/>
      <c r="B1015" s="94"/>
      <c r="G1015" s="133"/>
    </row>
    <row r="1016" spans="1:7" s="4" customFormat="1" x14ac:dyDescent="0.2">
      <c r="A1016" s="94"/>
      <c r="B1016" s="94"/>
      <c r="G1016" s="133"/>
    </row>
    <row r="1017" spans="1:7" s="4" customFormat="1" x14ac:dyDescent="0.2">
      <c r="A1017" s="94"/>
      <c r="B1017" s="94"/>
      <c r="G1017" s="133"/>
    </row>
    <row r="1018" spans="1:7" s="4" customFormat="1" x14ac:dyDescent="0.2">
      <c r="A1018" s="94"/>
      <c r="B1018" s="94"/>
      <c r="G1018" s="133"/>
    </row>
    <row r="1019" spans="1:7" s="4" customFormat="1" x14ac:dyDescent="0.2">
      <c r="A1019" s="94"/>
      <c r="B1019" s="94"/>
      <c r="G1019" s="133"/>
    </row>
    <row r="1020" spans="1:7" s="4" customFormat="1" x14ac:dyDescent="0.2">
      <c r="A1020" s="94"/>
      <c r="B1020" s="94"/>
      <c r="G1020" s="133"/>
    </row>
    <row r="1021" spans="1:7" s="4" customFormat="1" x14ac:dyDescent="0.2">
      <c r="A1021" s="94"/>
      <c r="B1021" s="94"/>
      <c r="G1021" s="133"/>
    </row>
    <row r="1022" spans="1:7" s="4" customFormat="1" x14ac:dyDescent="0.2">
      <c r="A1022" s="94"/>
      <c r="B1022" s="94"/>
      <c r="G1022" s="133"/>
    </row>
    <row r="1023" spans="1:7" s="4" customFormat="1" x14ac:dyDescent="0.2">
      <c r="A1023" s="94"/>
      <c r="B1023" s="94"/>
      <c r="G1023" s="133"/>
    </row>
    <row r="1024" spans="1:7" s="4" customFormat="1" x14ac:dyDescent="0.2">
      <c r="A1024" s="94"/>
      <c r="B1024" s="94"/>
      <c r="G1024" s="133"/>
    </row>
    <row r="1025" spans="1:7" s="4" customFormat="1" x14ac:dyDescent="0.2">
      <c r="A1025" s="94"/>
      <c r="B1025" s="94"/>
      <c r="G1025" s="133"/>
    </row>
    <row r="1026" spans="1:7" s="4" customFormat="1" x14ac:dyDescent="0.2">
      <c r="A1026" s="94"/>
      <c r="B1026" s="94"/>
      <c r="G1026" s="133"/>
    </row>
    <row r="1027" spans="1:7" s="4" customFormat="1" x14ac:dyDescent="0.2">
      <c r="A1027" s="94"/>
      <c r="B1027" s="94"/>
      <c r="G1027" s="133"/>
    </row>
    <row r="1028" spans="1:7" s="4" customFormat="1" x14ac:dyDescent="0.2">
      <c r="A1028" s="94"/>
      <c r="B1028" s="94"/>
      <c r="G1028" s="133"/>
    </row>
    <row r="1029" spans="1:7" s="4" customFormat="1" x14ac:dyDescent="0.2">
      <c r="A1029" s="94"/>
      <c r="B1029" s="94"/>
      <c r="G1029" s="133"/>
    </row>
    <row r="1030" spans="1:7" s="4" customFormat="1" x14ac:dyDescent="0.2">
      <c r="A1030" s="94"/>
      <c r="B1030" s="94"/>
      <c r="G1030" s="133"/>
    </row>
    <row r="1031" spans="1:7" s="4" customFormat="1" x14ac:dyDescent="0.2">
      <c r="A1031" s="94"/>
      <c r="B1031" s="94"/>
      <c r="G1031" s="133"/>
    </row>
    <row r="1032" spans="1:7" s="4" customFormat="1" x14ac:dyDescent="0.2">
      <c r="A1032" s="94"/>
      <c r="B1032" s="94"/>
      <c r="G1032" s="133"/>
    </row>
    <row r="1033" spans="1:7" s="4" customFormat="1" x14ac:dyDescent="0.2">
      <c r="A1033" s="94"/>
      <c r="B1033" s="94"/>
      <c r="G1033" s="133"/>
    </row>
    <row r="1034" spans="1:7" s="4" customFormat="1" x14ac:dyDescent="0.2">
      <c r="A1034" s="94"/>
      <c r="B1034" s="94"/>
      <c r="G1034" s="133"/>
    </row>
    <row r="1035" spans="1:7" s="4" customFormat="1" x14ac:dyDescent="0.2">
      <c r="A1035" s="94"/>
      <c r="B1035" s="94"/>
      <c r="G1035" s="133"/>
    </row>
    <row r="1036" spans="1:7" s="4" customFormat="1" x14ac:dyDescent="0.2">
      <c r="A1036" s="94"/>
      <c r="B1036" s="94"/>
      <c r="G1036" s="133"/>
    </row>
    <row r="1037" spans="1:7" s="4" customFormat="1" x14ac:dyDescent="0.2">
      <c r="A1037" s="94"/>
      <c r="B1037" s="94"/>
      <c r="G1037" s="133"/>
    </row>
    <row r="1038" spans="1:7" s="4" customFormat="1" x14ac:dyDescent="0.2">
      <c r="A1038" s="94"/>
      <c r="B1038" s="94"/>
      <c r="G1038" s="133"/>
    </row>
    <row r="1039" spans="1:7" s="4" customFormat="1" x14ac:dyDescent="0.2">
      <c r="A1039" s="94"/>
      <c r="B1039" s="94"/>
      <c r="G1039" s="133"/>
    </row>
    <row r="1040" spans="1:7" s="4" customFormat="1" x14ac:dyDescent="0.2">
      <c r="A1040" s="94"/>
      <c r="B1040" s="94"/>
      <c r="G1040" s="133"/>
    </row>
    <row r="1041" spans="1:7" s="4" customFormat="1" x14ac:dyDescent="0.2">
      <c r="A1041" s="94"/>
      <c r="B1041" s="94"/>
      <c r="G1041" s="133"/>
    </row>
    <row r="1042" spans="1:7" s="4" customFormat="1" x14ac:dyDescent="0.2">
      <c r="A1042" s="94"/>
      <c r="B1042" s="94"/>
      <c r="G1042" s="133"/>
    </row>
    <row r="1043" spans="1:7" s="4" customFormat="1" x14ac:dyDescent="0.2">
      <c r="A1043" s="94"/>
      <c r="B1043" s="94"/>
      <c r="G1043" s="133"/>
    </row>
    <row r="1044" spans="1:7" s="4" customFormat="1" x14ac:dyDescent="0.2">
      <c r="A1044" s="94"/>
      <c r="B1044" s="94"/>
      <c r="G1044" s="133"/>
    </row>
    <row r="1045" spans="1:7" s="4" customFormat="1" x14ac:dyDescent="0.2">
      <c r="A1045" s="94"/>
      <c r="B1045" s="94"/>
      <c r="G1045" s="133"/>
    </row>
    <row r="1046" spans="1:7" s="4" customFormat="1" x14ac:dyDescent="0.2">
      <c r="A1046" s="94"/>
      <c r="B1046" s="94"/>
      <c r="G1046" s="133"/>
    </row>
    <row r="1047" spans="1:7" s="4" customFormat="1" x14ac:dyDescent="0.2">
      <c r="A1047" s="94"/>
      <c r="B1047" s="94"/>
      <c r="G1047" s="133"/>
    </row>
    <row r="1048" spans="1:7" s="4" customFormat="1" x14ac:dyDescent="0.2">
      <c r="A1048" s="94"/>
      <c r="B1048" s="94"/>
      <c r="G1048" s="133"/>
    </row>
    <row r="1049" spans="1:7" s="4" customFormat="1" x14ac:dyDescent="0.2">
      <c r="A1049" s="94"/>
      <c r="B1049" s="94"/>
      <c r="G1049" s="133"/>
    </row>
    <row r="1050" spans="1:7" s="4" customFormat="1" x14ac:dyDescent="0.2">
      <c r="A1050" s="94"/>
      <c r="B1050" s="94"/>
      <c r="G1050" s="133"/>
    </row>
    <row r="1051" spans="1:7" s="4" customFormat="1" x14ac:dyDescent="0.2">
      <c r="A1051" s="94"/>
      <c r="B1051" s="94"/>
      <c r="G1051" s="133"/>
    </row>
    <row r="1052" spans="1:7" s="4" customFormat="1" x14ac:dyDescent="0.2">
      <c r="A1052" s="94"/>
      <c r="B1052" s="94"/>
      <c r="G1052" s="133"/>
    </row>
    <row r="1053" spans="1:7" s="4" customFormat="1" x14ac:dyDescent="0.2">
      <c r="A1053" s="94"/>
      <c r="B1053" s="94"/>
      <c r="G1053" s="133"/>
    </row>
    <row r="1054" spans="1:7" s="4" customFormat="1" x14ac:dyDescent="0.2">
      <c r="A1054" s="94"/>
      <c r="B1054" s="94"/>
      <c r="G1054" s="133"/>
    </row>
    <row r="1055" spans="1:7" s="4" customFormat="1" x14ac:dyDescent="0.2">
      <c r="A1055" s="94"/>
      <c r="B1055" s="94"/>
      <c r="G1055" s="133"/>
    </row>
    <row r="1056" spans="1:7" s="4" customFormat="1" x14ac:dyDescent="0.2">
      <c r="A1056" s="94"/>
      <c r="B1056" s="94"/>
      <c r="G1056" s="133"/>
    </row>
    <row r="1057" spans="1:7" s="4" customFormat="1" x14ac:dyDescent="0.2">
      <c r="A1057" s="94"/>
      <c r="B1057" s="94"/>
      <c r="G1057" s="133"/>
    </row>
    <row r="1058" spans="1:7" s="4" customFormat="1" x14ac:dyDescent="0.2">
      <c r="A1058" s="94"/>
      <c r="B1058" s="94"/>
      <c r="G1058" s="133"/>
    </row>
    <row r="1059" spans="1:7" s="4" customFormat="1" x14ac:dyDescent="0.2">
      <c r="A1059" s="94"/>
      <c r="B1059" s="94"/>
      <c r="G1059" s="133"/>
    </row>
    <row r="1060" spans="1:7" s="4" customFormat="1" x14ac:dyDescent="0.2">
      <c r="A1060" s="94"/>
      <c r="B1060" s="94"/>
      <c r="G1060" s="133"/>
    </row>
    <row r="1061" spans="1:7" s="4" customFormat="1" x14ac:dyDescent="0.2">
      <c r="A1061" s="94"/>
      <c r="B1061" s="94"/>
      <c r="G1061" s="133"/>
    </row>
    <row r="1062" spans="1:7" s="4" customFormat="1" x14ac:dyDescent="0.2">
      <c r="A1062" s="94"/>
      <c r="B1062" s="94"/>
      <c r="G1062" s="133"/>
    </row>
    <row r="1063" spans="1:7" s="4" customFormat="1" x14ac:dyDescent="0.2">
      <c r="A1063" s="94"/>
      <c r="B1063" s="94"/>
      <c r="G1063" s="133"/>
    </row>
    <row r="1064" spans="1:7" s="4" customFormat="1" x14ac:dyDescent="0.2">
      <c r="A1064" s="94"/>
      <c r="B1064" s="94"/>
      <c r="G1064" s="133"/>
    </row>
    <row r="1065" spans="1:7" s="4" customFormat="1" x14ac:dyDescent="0.2">
      <c r="A1065" s="94"/>
      <c r="B1065" s="94"/>
      <c r="G1065" s="133"/>
    </row>
    <row r="1066" spans="1:7" s="4" customFormat="1" x14ac:dyDescent="0.2">
      <c r="A1066" s="94"/>
      <c r="B1066" s="94"/>
      <c r="G1066" s="133"/>
    </row>
    <row r="1067" spans="1:7" s="4" customFormat="1" x14ac:dyDescent="0.2">
      <c r="A1067" s="94"/>
      <c r="B1067" s="94"/>
      <c r="G1067" s="133"/>
    </row>
    <row r="1068" spans="1:7" s="4" customFormat="1" x14ac:dyDescent="0.2">
      <c r="A1068" s="94"/>
      <c r="B1068" s="94"/>
      <c r="G1068" s="133"/>
    </row>
    <row r="1069" spans="1:7" s="4" customFormat="1" x14ac:dyDescent="0.2">
      <c r="A1069" s="94"/>
      <c r="B1069" s="94"/>
      <c r="G1069" s="133"/>
    </row>
    <row r="1070" spans="1:7" s="4" customFormat="1" x14ac:dyDescent="0.2">
      <c r="A1070" s="94"/>
      <c r="B1070" s="94"/>
      <c r="G1070" s="133"/>
    </row>
    <row r="1071" spans="1:7" s="4" customFormat="1" x14ac:dyDescent="0.2">
      <c r="A1071" s="94"/>
      <c r="B1071" s="94"/>
      <c r="G1071" s="133"/>
    </row>
    <row r="1072" spans="1:7" s="4" customFormat="1" x14ac:dyDescent="0.2">
      <c r="A1072" s="94"/>
      <c r="B1072" s="94"/>
      <c r="G1072" s="133"/>
    </row>
    <row r="1073" spans="1:7" s="4" customFormat="1" x14ac:dyDescent="0.2">
      <c r="A1073" s="94"/>
      <c r="B1073" s="94"/>
      <c r="G1073" s="133"/>
    </row>
    <row r="1074" spans="1:7" s="4" customFormat="1" x14ac:dyDescent="0.2">
      <c r="A1074" s="94"/>
      <c r="B1074" s="94"/>
      <c r="G1074" s="133"/>
    </row>
    <row r="1075" spans="1:7" s="4" customFormat="1" x14ac:dyDescent="0.2">
      <c r="A1075" s="94"/>
      <c r="B1075" s="94"/>
      <c r="G1075" s="133"/>
    </row>
    <row r="1076" spans="1:7" s="4" customFormat="1" x14ac:dyDescent="0.2">
      <c r="A1076" s="94"/>
      <c r="B1076" s="94"/>
      <c r="G1076" s="133"/>
    </row>
    <row r="1077" spans="1:7" s="4" customFormat="1" x14ac:dyDescent="0.2">
      <c r="A1077" s="94"/>
      <c r="B1077" s="94"/>
      <c r="G1077" s="133"/>
    </row>
    <row r="1078" spans="1:7" s="4" customFormat="1" x14ac:dyDescent="0.2">
      <c r="A1078" s="94"/>
      <c r="B1078" s="94"/>
      <c r="G1078" s="133"/>
    </row>
    <row r="1079" spans="1:7" s="4" customFormat="1" x14ac:dyDescent="0.2">
      <c r="A1079" s="94"/>
      <c r="B1079" s="94"/>
      <c r="G1079" s="133"/>
    </row>
    <row r="1080" spans="1:7" s="4" customFormat="1" x14ac:dyDescent="0.2">
      <c r="A1080" s="94"/>
      <c r="B1080" s="94"/>
      <c r="G1080" s="133"/>
    </row>
    <row r="1081" spans="1:7" s="4" customFormat="1" x14ac:dyDescent="0.2">
      <c r="A1081" s="94"/>
      <c r="B1081" s="94"/>
      <c r="G1081" s="133"/>
    </row>
    <row r="1082" spans="1:7" s="4" customFormat="1" x14ac:dyDescent="0.2">
      <c r="A1082" s="94"/>
      <c r="B1082" s="94"/>
      <c r="G1082" s="133"/>
    </row>
    <row r="1083" spans="1:7" s="4" customFormat="1" x14ac:dyDescent="0.2">
      <c r="A1083" s="94"/>
      <c r="B1083" s="94"/>
      <c r="G1083" s="133"/>
    </row>
    <row r="1084" spans="1:7" s="4" customFormat="1" x14ac:dyDescent="0.2">
      <c r="A1084" s="94"/>
      <c r="B1084" s="94"/>
      <c r="G1084" s="133"/>
    </row>
    <row r="1085" spans="1:7" s="4" customFormat="1" x14ac:dyDescent="0.2">
      <c r="A1085" s="94"/>
      <c r="B1085" s="94"/>
      <c r="G1085" s="133"/>
    </row>
    <row r="1086" spans="1:7" s="4" customFormat="1" x14ac:dyDescent="0.2">
      <c r="A1086" s="94"/>
      <c r="B1086" s="94"/>
      <c r="G1086" s="133"/>
    </row>
    <row r="1087" spans="1:7" s="4" customFormat="1" x14ac:dyDescent="0.2">
      <c r="A1087" s="94"/>
      <c r="B1087" s="94"/>
      <c r="G1087" s="133"/>
    </row>
    <row r="1088" spans="1:7" s="4" customFormat="1" x14ac:dyDescent="0.2">
      <c r="A1088" s="94"/>
      <c r="B1088" s="94"/>
      <c r="G1088" s="133"/>
    </row>
    <row r="1089" spans="1:7" s="4" customFormat="1" x14ac:dyDescent="0.2">
      <c r="A1089" s="94"/>
      <c r="B1089" s="94"/>
      <c r="G1089" s="133"/>
    </row>
    <row r="1090" spans="1:7" s="4" customFormat="1" x14ac:dyDescent="0.2">
      <c r="A1090" s="94"/>
      <c r="B1090" s="94"/>
      <c r="G1090" s="133"/>
    </row>
    <row r="1091" spans="1:7" s="4" customFormat="1" x14ac:dyDescent="0.2">
      <c r="A1091" s="94"/>
      <c r="B1091" s="94"/>
      <c r="G1091" s="133"/>
    </row>
    <row r="1092" spans="1:7" s="4" customFormat="1" x14ac:dyDescent="0.2">
      <c r="A1092" s="94"/>
      <c r="B1092" s="94"/>
      <c r="G1092" s="133"/>
    </row>
    <row r="1093" spans="1:7" s="4" customFormat="1" x14ac:dyDescent="0.2">
      <c r="A1093" s="94"/>
      <c r="B1093" s="94"/>
      <c r="G1093" s="133"/>
    </row>
    <row r="1094" spans="1:7" s="4" customFormat="1" x14ac:dyDescent="0.2">
      <c r="A1094" s="94"/>
      <c r="B1094" s="94"/>
      <c r="G1094" s="133"/>
    </row>
    <row r="1095" spans="1:7" s="4" customFormat="1" x14ac:dyDescent="0.2">
      <c r="A1095" s="94"/>
      <c r="B1095" s="94"/>
      <c r="G1095" s="133"/>
    </row>
    <row r="1096" spans="1:7" s="4" customFormat="1" x14ac:dyDescent="0.2">
      <c r="A1096" s="94"/>
      <c r="B1096" s="94"/>
      <c r="G1096" s="133"/>
    </row>
    <row r="1097" spans="1:7" s="4" customFormat="1" x14ac:dyDescent="0.2">
      <c r="A1097" s="94"/>
      <c r="B1097" s="94"/>
      <c r="G1097" s="133"/>
    </row>
    <row r="1098" spans="1:7" s="4" customFormat="1" x14ac:dyDescent="0.2">
      <c r="A1098" s="94"/>
      <c r="B1098" s="94"/>
      <c r="G1098" s="133"/>
    </row>
    <row r="1099" spans="1:7" s="4" customFormat="1" x14ac:dyDescent="0.2">
      <c r="A1099" s="94"/>
      <c r="B1099" s="94"/>
      <c r="G1099" s="133"/>
    </row>
    <row r="1100" spans="1:7" s="4" customFormat="1" x14ac:dyDescent="0.2">
      <c r="A1100" s="94"/>
      <c r="B1100" s="94"/>
      <c r="G1100" s="133"/>
    </row>
    <row r="1101" spans="1:7" s="4" customFormat="1" x14ac:dyDescent="0.2">
      <c r="A1101" s="94"/>
      <c r="B1101" s="94"/>
      <c r="G1101" s="133"/>
    </row>
    <row r="1102" spans="1:7" s="4" customFormat="1" x14ac:dyDescent="0.2">
      <c r="A1102" s="94"/>
      <c r="B1102" s="94"/>
      <c r="G1102" s="133"/>
    </row>
    <row r="1103" spans="1:7" s="4" customFormat="1" x14ac:dyDescent="0.2">
      <c r="A1103" s="94"/>
      <c r="B1103" s="94"/>
      <c r="G1103" s="133"/>
    </row>
    <row r="1104" spans="1:7" s="4" customFormat="1" x14ac:dyDescent="0.2">
      <c r="A1104" s="94"/>
      <c r="B1104" s="94"/>
      <c r="G1104" s="133"/>
    </row>
    <row r="1105" spans="1:7" s="4" customFormat="1" x14ac:dyDescent="0.2">
      <c r="A1105" s="94"/>
      <c r="B1105" s="94"/>
      <c r="G1105" s="133"/>
    </row>
    <row r="1106" spans="1:7" s="4" customFormat="1" x14ac:dyDescent="0.2">
      <c r="A1106" s="94"/>
      <c r="B1106" s="94"/>
      <c r="G1106" s="133"/>
    </row>
    <row r="1107" spans="1:7" s="4" customFormat="1" x14ac:dyDescent="0.2">
      <c r="A1107" s="94"/>
      <c r="B1107" s="94"/>
      <c r="G1107" s="133"/>
    </row>
    <row r="1108" spans="1:7" s="4" customFormat="1" x14ac:dyDescent="0.2">
      <c r="A1108" s="94"/>
      <c r="B1108" s="94"/>
      <c r="G1108" s="133"/>
    </row>
    <row r="1109" spans="1:7" s="4" customFormat="1" x14ac:dyDescent="0.2">
      <c r="A1109" s="94"/>
      <c r="B1109" s="94"/>
      <c r="G1109" s="133"/>
    </row>
    <row r="1110" spans="1:7" s="4" customFormat="1" x14ac:dyDescent="0.2">
      <c r="A1110" s="94"/>
      <c r="B1110" s="94"/>
      <c r="G1110" s="133"/>
    </row>
    <row r="1111" spans="1:7" s="4" customFormat="1" x14ac:dyDescent="0.2">
      <c r="A1111" s="94"/>
      <c r="B1111" s="94"/>
      <c r="G1111" s="133"/>
    </row>
    <row r="1112" spans="1:7" s="4" customFormat="1" x14ac:dyDescent="0.2">
      <c r="A1112" s="94"/>
      <c r="B1112" s="94"/>
      <c r="G1112" s="133"/>
    </row>
    <row r="1113" spans="1:7" s="4" customFormat="1" x14ac:dyDescent="0.2">
      <c r="A1113" s="94"/>
      <c r="B1113" s="94"/>
      <c r="G1113" s="133"/>
    </row>
    <row r="1114" spans="1:7" s="4" customFormat="1" x14ac:dyDescent="0.2">
      <c r="A1114" s="94"/>
      <c r="B1114" s="94"/>
      <c r="G1114" s="133"/>
    </row>
    <row r="1115" spans="1:7" s="4" customFormat="1" x14ac:dyDescent="0.2">
      <c r="A1115" s="94"/>
      <c r="B1115" s="94"/>
      <c r="G1115" s="133"/>
    </row>
    <row r="1116" spans="1:7" s="4" customFormat="1" x14ac:dyDescent="0.2">
      <c r="A1116" s="94"/>
      <c r="B1116" s="94"/>
      <c r="G1116" s="133"/>
    </row>
    <row r="1117" spans="1:7" s="4" customFormat="1" x14ac:dyDescent="0.2">
      <c r="A1117" s="94"/>
      <c r="B1117" s="94"/>
      <c r="G1117" s="133"/>
    </row>
    <row r="1118" spans="1:7" s="4" customFormat="1" x14ac:dyDescent="0.2">
      <c r="A1118" s="94"/>
      <c r="B1118" s="94"/>
      <c r="G1118" s="133"/>
    </row>
    <row r="1119" spans="1:7" s="4" customFormat="1" x14ac:dyDescent="0.2">
      <c r="A1119" s="94"/>
      <c r="B1119" s="94"/>
      <c r="G1119" s="133"/>
    </row>
    <row r="1120" spans="1:7" s="4" customFormat="1" x14ac:dyDescent="0.2">
      <c r="A1120" s="94"/>
      <c r="B1120" s="94"/>
      <c r="G1120" s="133"/>
    </row>
    <row r="1121" spans="1:7" s="4" customFormat="1" x14ac:dyDescent="0.2">
      <c r="A1121" s="94"/>
      <c r="B1121" s="94"/>
      <c r="G1121" s="133"/>
    </row>
    <row r="1122" spans="1:7" s="4" customFormat="1" x14ac:dyDescent="0.2">
      <c r="A1122" s="94"/>
      <c r="B1122" s="94"/>
      <c r="G1122" s="133"/>
    </row>
    <row r="1123" spans="1:7" s="4" customFormat="1" x14ac:dyDescent="0.2">
      <c r="A1123" s="94"/>
      <c r="B1123" s="94"/>
      <c r="G1123" s="133"/>
    </row>
    <row r="1124" spans="1:7" s="4" customFormat="1" x14ac:dyDescent="0.2">
      <c r="A1124" s="94"/>
      <c r="B1124" s="94"/>
      <c r="G1124" s="133"/>
    </row>
    <row r="1125" spans="1:7" s="4" customFormat="1" x14ac:dyDescent="0.2">
      <c r="A1125" s="94"/>
      <c r="B1125" s="94"/>
      <c r="G1125" s="133"/>
    </row>
    <row r="1126" spans="1:7" s="4" customFormat="1" x14ac:dyDescent="0.2">
      <c r="A1126" s="94"/>
      <c r="B1126" s="94"/>
      <c r="G1126" s="133"/>
    </row>
    <row r="1127" spans="1:7" s="4" customFormat="1" x14ac:dyDescent="0.2">
      <c r="A1127" s="94"/>
      <c r="B1127" s="94"/>
      <c r="G1127" s="133"/>
    </row>
    <row r="1128" spans="1:7" s="4" customFormat="1" x14ac:dyDescent="0.2">
      <c r="A1128" s="94"/>
      <c r="B1128" s="94"/>
      <c r="G1128" s="133"/>
    </row>
    <row r="1129" spans="1:7" s="4" customFormat="1" x14ac:dyDescent="0.2">
      <c r="A1129" s="94"/>
      <c r="B1129" s="94"/>
      <c r="G1129" s="133"/>
    </row>
    <row r="1130" spans="1:7" s="4" customFormat="1" x14ac:dyDescent="0.2">
      <c r="A1130" s="94"/>
      <c r="B1130" s="94"/>
      <c r="G1130" s="133"/>
    </row>
    <row r="1131" spans="1:7" s="4" customFormat="1" x14ac:dyDescent="0.2">
      <c r="A1131" s="94"/>
      <c r="B1131" s="94"/>
      <c r="G1131" s="133"/>
    </row>
    <row r="1132" spans="1:7" s="4" customFormat="1" x14ac:dyDescent="0.2">
      <c r="A1132" s="94"/>
      <c r="B1132" s="94"/>
      <c r="G1132" s="133"/>
    </row>
    <row r="1133" spans="1:7" s="4" customFormat="1" x14ac:dyDescent="0.2">
      <c r="A1133" s="94"/>
      <c r="B1133" s="94"/>
      <c r="G1133" s="133"/>
    </row>
    <row r="1134" spans="1:7" s="4" customFormat="1" x14ac:dyDescent="0.2">
      <c r="A1134" s="94"/>
      <c r="B1134" s="94"/>
      <c r="G1134" s="133"/>
    </row>
    <row r="1135" spans="1:7" s="4" customFormat="1" x14ac:dyDescent="0.2">
      <c r="A1135" s="94"/>
      <c r="B1135" s="94"/>
      <c r="G1135" s="133"/>
    </row>
    <row r="1136" spans="1:7" s="4" customFormat="1" x14ac:dyDescent="0.2">
      <c r="A1136" s="94"/>
      <c r="B1136" s="94"/>
      <c r="G1136" s="133"/>
    </row>
    <row r="1137" spans="1:7" s="4" customFormat="1" x14ac:dyDescent="0.2">
      <c r="A1137" s="94"/>
      <c r="B1137" s="94"/>
      <c r="G1137" s="133"/>
    </row>
    <row r="1138" spans="1:7" s="4" customFormat="1" x14ac:dyDescent="0.2">
      <c r="A1138" s="94"/>
      <c r="B1138" s="94"/>
      <c r="G1138" s="133"/>
    </row>
    <row r="1139" spans="1:7" s="4" customFormat="1" x14ac:dyDescent="0.2">
      <c r="A1139" s="94"/>
      <c r="B1139" s="94"/>
      <c r="G1139" s="133"/>
    </row>
    <row r="1140" spans="1:7" s="4" customFormat="1" x14ac:dyDescent="0.2">
      <c r="A1140" s="94"/>
      <c r="B1140" s="94"/>
      <c r="G1140" s="133"/>
    </row>
    <row r="1141" spans="1:7" s="4" customFormat="1" x14ac:dyDescent="0.2">
      <c r="A1141" s="94"/>
      <c r="B1141" s="94"/>
      <c r="G1141" s="133"/>
    </row>
    <row r="1142" spans="1:7" s="4" customFormat="1" x14ac:dyDescent="0.2">
      <c r="A1142" s="94"/>
      <c r="B1142" s="94"/>
      <c r="G1142" s="133"/>
    </row>
    <row r="1143" spans="1:7" s="4" customFormat="1" x14ac:dyDescent="0.2">
      <c r="A1143" s="94"/>
      <c r="B1143" s="94"/>
      <c r="G1143" s="133"/>
    </row>
    <row r="1144" spans="1:7" s="4" customFormat="1" x14ac:dyDescent="0.2">
      <c r="A1144" s="94"/>
      <c r="B1144" s="94"/>
      <c r="G1144" s="133"/>
    </row>
    <row r="1145" spans="1:7" s="4" customFormat="1" x14ac:dyDescent="0.2">
      <c r="A1145" s="94"/>
      <c r="B1145" s="94"/>
      <c r="G1145" s="133"/>
    </row>
    <row r="1146" spans="1:7" s="4" customFormat="1" x14ac:dyDescent="0.2">
      <c r="A1146" s="94"/>
      <c r="B1146" s="94"/>
      <c r="G1146" s="133"/>
    </row>
    <row r="1147" spans="1:7" s="4" customFormat="1" x14ac:dyDescent="0.2">
      <c r="A1147" s="94"/>
      <c r="B1147" s="94"/>
      <c r="G1147" s="133"/>
    </row>
    <row r="1148" spans="1:7" s="4" customFormat="1" x14ac:dyDescent="0.2">
      <c r="A1148" s="94"/>
      <c r="B1148" s="94"/>
      <c r="G1148" s="133"/>
    </row>
    <row r="1149" spans="1:7" s="4" customFormat="1" x14ac:dyDescent="0.2">
      <c r="A1149" s="94"/>
      <c r="B1149" s="94"/>
      <c r="G1149" s="133"/>
    </row>
    <row r="1150" spans="1:7" s="4" customFormat="1" x14ac:dyDescent="0.2">
      <c r="A1150" s="94"/>
      <c r="B1150" s="94"/>
      <c r="G1150" s="133"/>
    </row>
    <row r="1151" spans="1:7" s="4" customFormat="1" x14ac:dyDescent="0.2">
      <c r="A1151" s="94"/>
      <c r="B1151" s="94"/>
      <c r="G1151" s="133"/>
    </row>
    <row r="1152" spans="1:7" s="4" customFormat="1" x14ac:dyDescent="0.2">
      <c r="A1152" s="94"/>
      <c r="B1152" s="94"/>
      <c r="G1152" s="133"/>
    </row>
    <row r="1153" spans="1:7" s="4" customFormat="1" x14ac:dyDescent="0.2">
      <c r="A1153" s="94"/>
      <c r="B1153" s="94"/>
      <c r="G1153" s="133"/>
    </row>
    <row r="1154" spans="1:7" s="4" customFormat="1" x14ac:dyDescent="0.2">
      <c r="A1154" s="94"/>
      <c r="B1154" s="94"/>
      <c r="G1154" s="133"/>
    </row>
    <row r="1155" spans="1:7" s="4" customFormat="1" x14ac:dyDescent="0.2">
      <c r="A1155" s="94"/>
      <c r="B1155" s="94"/>
      <c r="G1155" s="133"/>
    </row>
    <row r="1156" spans="1:7" s="4" customFormat="1" x14ac:dyDescent="0.2">
      <c r="A1156" s="94"/>
      <c r="B1156" s="94"/>
      <c r="G1156" s="133"/>
    </row>
    <row r="1157" spans="1:7" s="4" customFormat="1" x14ac:dyDescent="0.2">
      <c r="A1157" s="94"/>
      <c r="B1157" s="94"/>
      <c r="G1157" s="133"/>
    </row>
    <row r="1158" spans="1:7" s="4" customFormat="1" x14ac:dyDescent="0.2">
      <c r="A1158" s="94"/>
      <c r="B1158" s="94"/>
      <c r="G1158" s="133"/>
    </row>
    <row r="1159" spans="1:7" s="4" customFormat="1" x14ac:dyDescent="0.2">
      <c r="A1159" s="94"/>
      <c r="B1159" s="94"/>
      <c r="G1159" s="133"/>
    </row>
    <row r="1160" spans="1:7" s="4" customFormat="1" x14ac:dyDescent="0.2">
      <c r="A1160" s="94"/>
      <c r="B1160" s="94"/>
      <c r="G1160" s="133"/>
    </row>
    <row r="1161" spans="1:7" s="4" customFormat="1" x14ac:dyDescent="0.2">
      <c r="A1161" s="94"/>
      <c r="B1161" s="94"/>
      <c r="G1161" s="133"/>
    </row>
    <row r="1162" spans="1:7" s="4" customFormat="1" x14ac:dyDescent="0.2">
      <c r="A1162" s="94"/>
      <c r="B1162" s="94"/>
      <c r="G1162" s="133"/>
    </row>
    <row r="1163" spans="1:7" s="4" customFormat="1" x14ac:dyDescent="0.2">
      <c r="A1163" s="94"/>
      <c r="B1163" s="94"/>
      <c r="G1163" s="133"/>
    </row>
    <row r="1164" spans="1:7" s="4" customFormat="1" x14ac:dyDescent="0.2">
      <c r="A1164" s="94"/>
      <c r="B1164" s="94"/>
      <c r="G1164" s="133"/>
    </row>
    <row r="1165" spans="1:7" s="4" customFormat="1" x14ac:dyDescent="0.2">
      <c r="A1165" s="94"/>
      <c r="B1165" s="94"/>
      <c r="G1165" s="133"/>
    </row>
    <row r="1166" spans="1:7" s="4" customFormat="1" x14ac:dyDescent="0.2">
      <c r="A1166" s="94"/>
      <c r="B1166" s="94"/>
      <c r="G1166" s="133"/>
    </row>
    <row r="1167" spans="1:7" s="4" customFormat="1" x14ac:dyDescent="0.2">
      <c r="A1167" s="94"/>
      <c r="B1167" s="94"/>
      <c r="G1167" s="133"/>
    </row>
    <row r="1168" spans="1:7" s="4" customFormat="1" x14ac:dyDescent="0.2">
      <c r="A1168" s="94"/>
      <c r="B1168" s="94"/>
      <c r="G1168" s="133"/>
    </row>
    <row r="1169" spans="1:7" s="4" customFormat="1" x14ac:dyDescent="0.2">
      <c r="A1169" s="94"/>
      <c r="B1169" s="94"/>
      <c r="G1169" s="133"/>
    </row>
    <row r="1170" spans="1:7" s="4" customFormat="1" x14ac:dyDescent="0.2">
      <c r="A1170" s="94"/>
      <c r="B1170" s="94"/>
      <c r="G1170" s="133"/>
    </row>
    <row r="1171" spans="1:7" s="4" customFormat="1" x14ac:dyDescent="0.2">
      <c r="A1171" s="94"/>
      <c r="B1171" s="94"/>
      <c r="G1171" s="133"/>
    </row>
    <row r="1172" spans="1:7" s="4" customFormat="1" x14ac:dyDescent="0.2">
      <c r="A1172" s="94"/>
      <c r="B1172" s="94"/>
      <c r="G1172" s="133"/>
    </row>
    <row r="1173" spans="1:7" s="4" customFormat="1" x14ac:dyDescent="0.2">
      <c r="A1173" s="94"/>
      <c r="B1173" s="94"/>
      <c r="G1173" s="133"/>
    </row>
    <row r="1174" spans="1:7" s="4" customFormat="1" x14ac:dyDescent="0.2">
      <c r="A1174" s="94"/>
      <c r="B1174" s="94"/>
      <c r="G1174" s="133"/>
    </row>
    <row r="1175" spans="1:7" s="4" customFormat="1" x14ac:dyDescent="0.2">
      <c r="A1175" s="94"/>
      <c r="B1175" s="94"/>
      <c r="G1175" s="133"/>
    </row>
    <row r="1176" spans="1:7" s="4" customFormat="1" x14ac:dyDescent="0.2">
      <c r="A1176" s="94"/>
      <c r="B1176" s="94"/>
      <c r="G1176" s="133"/>
    </row>
    <row r="1177" spans="1:7" s="4" customFormat="1" x14ac:dyDescent="0.2">
      <c r="A1177" s="94"/>
      <c r="B1177" s="94"/>
      <c r="G1177" s="133"/>
    </row>
    <row r="1178" spans="1:7" s="4" customFormat="1" x14ac:dyDescent="0.2">
      <c r="A1178" s="94"/>
      <c r="B1178" s="94"/>
      <c r="G1178" s="133"/>
    </row>
    <row r="1179" spans="1:7" s="4" customFormat="1" x14ac:dyDescent="0.2">
      <c r="A1179" s="94"/>
      <c r="B1179" s="94"/>
      <c r="G1179" s="133"/>
    </row>
    <row r="1180" spans="1:7" s="4" customFormat="1" x14ac:dyDescent="0.2">
      <c r="A1180" s="94"/>
      <c r="B1180" s="94"/>
      <c r="G1180" s="133"/>
    </row>
    <row r="1181" spans="1:7" s="4" customFormat="1" x14ac:dyDescent="0.2">
      <c r="A1181" s="94"/>
      <c r="B1181" s="94"/>
      <c r="G1181" s="133"/>
    </row>
    <row r="1182" spans="1:7" s="4" customFormat="1" x14ac:dyDescent="0.2">
      <c r="A1182" s="94"/>
      <c r="B1182" s="94"/>
      <c r="G1182" s="133"/>
    </row>
    <row r="1183" spans="1:7" s="4" customFormat="1" x14ac:dyDescent="0.2">
      <c r="A1183" s="94"/>
      <c r="B1183" s="94"/>
      <c r="G1183" s="133"/>
    </row>
    <row r="1184" spans="1:7" s="4" customFormat="1" x14ac:dyDescent="0.2">
      <c r="A1184" s="94"/>
      <c r="B1184" s="94"/>
      <c r="G1184" s="133"/>
    </row>
    <row r="1185" spans="1:7" s="4" customFormat="1" x14ac:dyDescent="0.2">
      <c r="A1185" s="94"/>
      <c r="B1185" s="94"/>
      <c r="G1185" s="133"/>
    </row>
    <row r="1186" spans="1:7" s="4" customFormat="1" x14ac:dyDescent="0.2">
      <c r="A1186" s="94"/>
      <c r="B1186" s="94"/>
      <c r="G1186" s="133"/>
    </row>
    <row r="1187" spans="1:7" s="4" customFormat="1" x14ac:dyDescent="0.2">
      <c r="A1187" s="94"/>
      <c r="B1187" s="94"/>
      <c r="G1187" s="133"/>
    </row>
    <row r="1188" spans="1:7" s="4" customFormat="1" x14ac:dyDescent="0.2">
      <c r="A1188" s="94"/>
      <c r="B1188" s="94"/>
      <c r="G1188" s="133"/>
    </row>
    <row r="1189" spans="1:7" s="4" customFormat="1" x14ac:dyDescent="0.2">
      <c r="A1189" s="94"/>
      <c r="B1189" s="94"/>
      <c r="G1189" s="133"/>
    </row>
    <row r="1190" spans="1:7" s="4" customFormat="1" x14ac:dyDescent="0.2">
      <c r="A1190" s="94"/>
      <c r="B1190" s="94"/>
      <c r="G1190" s="133"/>
    </row>
    <row r="1191" spans="1:7" s="4" customFormat="1" x14ac:dyDescent="0.2">
      <c r="A1191" s="94"/>
      <c r="B1191" s="94"/>
      <c r="G1191" s="133"/>
    </row>
    <row r="1192" spans="1:7" s="4" customFormat="1" x14ac:dyDescent="0.2">
      <c r="A1192" s="94"/>
      <c r="B1192" s="94"/>
      <c r="G1192" s="133"/>
    </row>
    <row r="1193" spans="1:7" s="4" customFormat="1" x14ac:dyDescent="0.2">
      <c r="A1193" s="94"/>
      <c r="B1193" s="94"/>
      <c r="G1193" s="133"/>
    </row>
    <row r="1194" spans="1:7" s="4" customFormat="1" x14ac:dyDescent="0.2">
      <c r="A1194" s="94"/>
      <c r="B1194" s="94"/>
      <c r="G1194" s="133"/>
    </row>
    <row r="1195" spans="1:7" s="4" customFormat="1" x14ac:dyDescent="0.2">
      <c r="A1195" s="94"/>
      <c r="B1195" s="94"/>
      <c r="G1195" s="133"/>
    </row>
    <row r="1196" spans="1:7" s="4" customFormat="1" x14ac:dyDescent="0.2">
      <c r="A1196" s="94"/>
      <c r="B1196" s="94"/>
      <c r="G1196" s="133"/>
    </row>
    <row r="1197" spans="1:7" s="4" customFormat="1" x14ac:dyDescent="0.2">
      <c r="A1197" s="94"/>
      <c r="B1197" s="94"/>
      <c r="G1197" s="133"/>
    </row>
    <row r="1198" spans="1:7" s="4" customFormat="1" x14ac:dyDescent="0.2">
      <c r="A1198" s="94"/>
      <c r="B1198" s="94"/>
      <c r="G1198" s="133"/>
    </row>
    <row r="1199" spans="1:7" s="4" customFormat="1" x14ac:dyDescent="0.2">
      <c r="A1199" s="94"/>
      <c r="B1199" s="94"/>
      <c r="G1199" s="133"/>
    </row>
    <row r="1200" spans="1:7" s="4" customFormat="1" x14ac:dyDescent="0.2">
      <c r="A1200" s="94"/>
      <c r="B1200" s="94"/>
      <c r="G1200" s="133"/>
    </row>
    <row r="1201" spans="1:7" s="4" customFormat="1" x14ac:dyDescent="0.2">
      <c r="A1201" s="94"/>
      <c r="B1201" s="94"/>
      <c r="G1201" s="133"/>
    </row>
    <row r="1202" spans="1:7" s="4" customFormat="1" x14ac:dyDescent="0.2">
      <c r="A1202" s="94"/>
      <c r="B1202" s="94"/>
      <c r="G1202" s="133"/>
    </row>
    <row r="1203" spans="1:7" s="4" customFormat="1" x14ac:dyDescent="0.2">
      <c r="A1203" s="94"/>
      <c r="B1203" s="94"/>
      <c r="G1203" s="133"/>
    </row>
    <row r="1204" spans="1:7" s="4" customFormat="1" x14ac:dyDescent="0.2">
      <c r="A1204" s="94"/>
      <c r="B1204" s="94"/>
      <c r="G1204" s="133"/>
    </row>
    <row r="1205" spans="1:7" s="4" customFormat="1" x14ac:dyDescent="0.2">
      <c r="A1205" s="94"/>
      <c r="B1205" s="94"/>
      <c r="G1205" s="133"/>
    </row>
    <row r="1206" spans="1:7" s="4" customFormat="1" x14ac:dyDescent="0.2">
      <c r="A1206" s="94"/>
      <c r="B1206" s="94"/>
      <c r="G1206" s="133"/>
    </row>
    <row r="1207" spans="1:7" s="4" customFormat="1" x14ac:dyDescent="0.2">
      <c r="A1207" s="94"/>
      <c r="B1207" s="94"/>
      <c r="G1207" s="133"/>
    </row>
    <row r="1208" spans="1:7" s="4" customFormat="1" x14ac:dyDescent="0.2">
      <c r="A1208" s="94"/>
      <c r="B1208" s="94"/>
      <c r="G1208" s="133"/>
    </row>
    <row r="1209" spans="1:7" s="4" customFormat="1" x14ac:dyDescent="0.2">
      <c r="A1209" s="94"/>
      <c r="B1209" s="94"/>
      <c r="G1209" s="133"/>
    </row>
    <row r="1210" spans="1:7" s="4" customFormat="1" x14ac:dyDescent="0.2">
      <c r="A1210" s="94"/>
      <c r="B1210" s="94"/>
      <c r="G1210" s="133"/>
    </row>
    <row r="1211" spans="1:7" s="4" customFormat="1" x14ac:dyDescent="0.2">
      <c r="A1211" s="94"/>
      <c r="B1211" s="94"/>
      <c r="G1211" s="133"/>
    </row>
    <row r="1212" spans="1:7" s="4" customFormat="1" x14ac:dyDescent="0.2">
      <c r="A1212" s="94"/>
      <c r="B1212" s="94"/>
      <c r="G1212" s="133"/>
    </row>
    <row r="1213" spans="1:7" s="4" customFormat="1" x14ac:dyDescent="0.2">
      <c r="A1213" s="94"/>
      <c r="B1213" s="94"/>
      <c r="G1213" s="133"/>
    </row>
    <row r="1214" spans="1:7" s="4" customFormat="1" x14ac:dyDescent="0.2">
      <c r="A1214" s="94"/>
      <c r="B1214" s="94"/>
      <c r="G1214" s="133"/>
    </row>
    <row r="1215" spans="1:7" s="4" customFormat="1" x14ac:dyDescent="0.2">
      <c r="A1215" s="94"/>
      <c r="B1215" s="94"/>
      <c r="G1215" s="133"/>
    </row>
    <row r="1216" spans="1:7" s="4" customFormat="1" x14ac:dyDescent="0.2">
      <c r="A1216" s="94"/>
      <c r="B1216" s="94"/>
      <c r="G1216" s="133"/>
    </row>
    <row r="1217" spans="1:7" s="4" customFormat="1" x14ac:dyDescent="0.2">
      <c r="A1217" s="94"/>
      <c r="B1217" s="94"/>
      <c r="G1217" s="133"/>
    </row>
    <row r="1218" spans="1:7" s="4" customFormat="1" x14ac:dyDescent="0.2">
      <c r="A1218" s="94"/>
      <c r="B1218" s="94"/>
      <c r="G1218" s="133"/>
    </row>
    <row r="1219" spans="1:7" s="4" customFormat="1" x14ac:dyDescent="0.2">
      <c r="A1219" s="94"/>
      <c r="B1219" s="94"/>
      <c r="G1219" s="133"/>
    </row>
    <row r="1220" spans="1:7" s="4" customFormat="1" x14ac:dyDescent="0.2">
      <c r="A1220" s="94"/>
      <c r="B1220" s="94"/>
      <c r="G1220" s="133"/>
    </row>
    <row r="1221" spans="1:7" s="4" customFormat="1" x14ac:dyDescent="0.2">
      <c r="A1221" s="94"/>
      <c r="B1221" s="94"/>
      <c r="G1221" s="133"/>
    </row>
    <row r="1222" spans="1:7" s="4" customFormat="1" x14ac:dyDescent="0.2">
      <c r="A1222" s="94"/>
      <c r="B1222" s="94"/>
      <c r="G1222" s="133"/>
    </row>
    <row r="1223" spans="1:7" s="4" customFormat="1" x14ac:dyDescent="0.2">
      <c r="A1223" s="94"/>
      <c r="B1223" s="94"/>
      <c r="G1223" s="133"/>
    </row>
    <row r="1224" spans="1:7" s="4" customFormat="1" x14ac:dyDescent="0.2">
      <c r="A1224" s="94"/>
      <c r="B1224" s="94"/>
      <c r="G1224" s="133"/>
    </row>
    <row r="1225" spans="1:7" s="4" customFormat="1" x14ac:dyDescent="0.2">
      <c r="A1225" s="94"/>
      <c r="B1225" s="94"/>
      <c r="G1225" s="133"/>
    </row>
    <row r="1226" spans="1:7" s="4" customFormat="1" x14ac:dyDescent="0.2">
      <c r="A1226" s="94"/>
      <c r="B1226" s="94"/>
      <c r="G1226" s="133"/>
    </row>
    <row r="1227" spans="1:7" s="4" customFormat="1" x14ac:dyDescent="0.2">
      <c r="A1227" s="94"/>
      <c r="B1227" s="94"/>
      <c r="G1227" s="133"/>
    </row>
    <row r="1228" spans="1:7" s="4" customFormat="1" x14ac:dyDescent="0.2">
      <c r="A1228" s="94"/>
      <c r="B1228" s="94"/>
      <c r="G1228" s="133"/>
    </row>
    <row r="1229" spans="1:7" s="4" customFormat="1" x14ac:dyDescent="0.2">
      <c r="A1229" s="94"/>
      <c r="B1229" s="94"/>
      <c r="G1229" s="133"/>
    </row>
    <row r="1230" spans="1:7" s="4" customFormat="1" x14ac:dyDescent="0.2">
      <c r="A1230" s="94"/>
      <c r="B1230" s="94"/>
      <c r="G1230" s="133"/>
    </row>
    <row r="1231" spans="1:7" s="4" customFormat="1" x14ac:dyDescent="0.2">
      <c r="A1231" s="94"/>
      <c r="B1231" s="94"/>
      <c r="G1231" s="133"/>
    </row>
    <row r="1232" spans="1:7" s="4" customFormat="1" x14ac:dyDescent="0.2">
      <c r="A1232" s="94"/>
      <c r="B1232" s="94"/>
      <c r="G1232" s="133"/>
    </row>
    <row r="1233" spans="1:7" s="4" customFormat="1" x14ac:dyDescent="0.2">
      <c r="A1233" s="94"/>
      <c r="B1233" s="94"/>
      <c r="G1233" s="133"/>
    </row>
    <row r="1234" spans="1:7" s="4" customFormat="1" x14ac:dyDescent="0.2">
      <c r="A1234" s="94"/>
      <c r="B1234" s="94"/>
      <c r="G1234" s="133"/>
    </row>
    <row r="1235" spans="1:7" s="4" customFormat="1" x14ac:dyDescent="0.2">
      <c r="A1235" s="94"/>
      <c r="B1235" s="94"/>
      <c r="G1235" s="133"/>
    </row>
    <row r="1236" spans="1:7" s="4" customFormat="1" x14ac:dyDescent="0.2">
      <c r="A1236" s="94"/>
      <c r="B1236" s="94"/>
      <c r="G1236" s="133"/>
    </row>
    <row r="1237" spans="1:7" s="4" customFormat="1" x14ac:dyDescent="0.2">
      <c r="A1237" s="94"/>
      <c r="B1237" s="94"/>
      <c r="G1237" s="133"/>
    </row>
    <row r="1238" spans="1:7" s="4" customFormat="1" x14ac:dyDescent="0.2">
      <c r="A1238" s="94"/>
      <c r="B1238" s="94"/>
      <c r="G1238" s="133"/>
    </row>
    <row r="1239" spans="1:7" s="4" customFormat="1" x14ac:dyDescent="0.2">
      <c r="A1239" s="94"/>
      <c r="B1239" s="94"/>
      <c r="G1239" s="133"/>
    </row>
    <row r="1240" spans="1:7" s="4" customFormat="1" x14ac:dyDescent="0.2">
      <c r="A1240" s="94"/>
      <c r="B1240" s="94"/>
      <c r="G1240" s="133"/>
    </row>
    <row r="1241" spans="1:7" s="4" customFormat="1" x14ac:dyDescent="0.2">
      <c r="A1241" s="94"/>
      <c r="B1241" s="94"/>
      <c r="G1241" s="133"/>
    </row>
    <row r="1242" spans="1:7" s="4" customFormat="1" x14ac:dyDescent="0.2">
      <c r="A1242" s="94"/>
      <c r="B1242" s="94"/>
      <c r="G1242" s="133"/>
    </row>
    <row r="1243" spans="1:7" s="4" customFormat="1" x14ac:dyDescent="0.2">
      <c r="A1243" s="94"/>
      <c r="B1243" s="94"/>
      <c r="G1243" s="133"/>
    </row>
    <row r="1244" spans="1:7" s="4" customFormat="1" x14ac:dyDescent="0.2">
      <c r="A1244" s="94"/>
      <c r="B1244" s="94"/>
      <c r="G1244" s="133"/>
    </row>
    <row r="1245" spans="1:7" s="4" customFormat="1" x14ac:dyDescent="0.2">
      <c r="A1245" s="94"/>
      <c r="B1245" s="94"/>
      <c r="G1245" s="133"/>
    </row>
    <row r="1246" spans="1:7" s="4" customFormat="1" x14ac:dyDescent="0.2">
      <c r="A1246" s="94"/>
      <c r="B1246" s="94"/>
      <c r="G1246" s="133"/>
    </row>
    <row r="1247" spans="1:7" s="4" customFormat="1" x14ac:dyDescent="0.2">
      <c r="A1247" s="94"/>
      <c r="B1247" s="94"/>
      <c r="G1247" s="133"/>
    </row>
    <row r="1248" spans="1:7" s="4" customFormat="1" x14ac:dyDescent="0.2">
      <c r="A1248" s="94"/>
      <c r="B1248" s="94"/>
      <c r="G1248" s="133"/>
    </row>
    <row r="1249" spans="1:7" s="4" customFormat="1" x14ac:dyDescent="0.2">
      <c r="A1249" s="94"/>
      <c r="B1249" s="94"/>
      <c r="G1249" s="133"/>
    </row>
    <row r="1250" spans="1:7" s="4" customFormat="1" x14ac:dyDescent="0.2">
      <c r="A1250" s="94"/>
      <c r="B1250" s="94"/>
      <c r="G1250" s="133"/>
    </row>
    <row r="1251" spans="1:7" s="4" customFormat="1" x14ac:dyDescent="0.2">
      <c r="A1251" s="94"/>
      <c r="B1251" s="94"/>
      <c r="G1251" s="133"/>
    </row>
    <row r="1252" spans="1:7" s="4" customFormat="1" x14ac:dyDescent="0.2">
      <c r="A1252" s="94"/>
      <c r="B1252" s="94"/>
      <c r="G1252" s="133"/>
    </row>
    <row r="1253" spans="1:7" s="4" customFormat="1" x14ac:dyDescent="0.2">
      <c r="A1253" s="94"/>
      <c r="B1253" s="94"/>
      <c r="G1253" s="133"/>
    </row>
    <row r="1254" spans="1:7" s="4" customFormat="1" x14ac:dyDescent="0.2">
      <c r="A1254" s="94"/>
      <c r="B1254" s="94"/>
      <c r="G1254" s="133"/>
    </row>
    <row r="1255" spans="1:7" s="4" customFormat="1" x14ac:dyDescent="0.2">
      <c r="A1255" s="94"/>
      <c r="B1255" s="94"/>
      <c r="G1255" s="133"/>
    </row>
    <row r="1256" spans="1:7" s="4" customFormat="1" x14ac:dyDescent="0.2">
      <c r="A1256" s="94"/>
      <c r="B1256" s="94"/>
      <c r="G1256" s="133"/>
    </row>
    <row r="1257" spans="1:7" s="4" customFormat="1" x14ac:dyDescent="0.2">
      <c r="A1257" s="94"/>
      <c r="B1257" s="94"/>
      <c r="G1257" s="133"/>
    </row>
    <row r="1258" spans="1:7" s="4" customFormat="1" x14ac:dyDescent="0.2">
      <c r="A1258" s="94"/>
      <c r="B1258" s="94"/>
      <c r="G1258" s="133"/>
    </row>
    <row r="1259" spans="1:7" s="4" customFormat="1" x14ac:dyDescent="0.2">
      <c r="A1259" s="94"/>
      <c r="B1259" s="94"/>
      <c r="G1259" s="133"/>
    </row>
    <row r="1260" spans="1:7" s="4" customFormat="1" x14ac:dyDescent="0.2">
      <c r="A1260" s="94"/>
      <c r="B1260" s="94"/>
      <c r="G1260" s="133"/>
    </row>
    <row r="1261" spans="1:7" s="4" customFormat="1" x14ac:dyDescent="0.2">
      <c r="A1261" s="94"/>
      <c r="B1261" s="94"/>
      <c r="G1261" s="133"/>
    </row>
    <row r="1262" spans="1:7" s="4" customFormat="1" x14ac:dyDescent="0.2">
      <c r="A1262" s="94"/>
      <c r="B1262" s="94"/>
      <c r="G1262" s="133"/>
    </row>
    <row r="1263" spans="1:7" s="4" customFormat="1" x14ac:dyDescent="0.2">
      <c r="A1263" s="94"/>
      <c r="B1263" s="94"/>
      <c r="G1263" s="133"/>
    </row>
    <row r="1264" spans="1:7" s="4" customFormat="1" x14ac:dyDescent="0.2">
      <c r="A1264" s="94"/>
      <c r="B1264" s="94"/>
      <c r="G1264" s="133"/>
    </row>
    <row r="1265" spans="1:7" s="4" customFormat="1" x14ac:dyDescent="0.2">
      <c r="A1265" s="94"/>
      <c r="B1265" s="94"/>
      <c r="G1265" s="133"/>
    </row>
    <row r="1266" spans="1:7" s="4" customFormat="1" x14ac:dyDescent="0.2">
      <c r="A1266" s="94"/>
      <c r="B1266" s="94"/>
      <c r="G1266" s="133"/>
    </row>
    <row r="1267" spans="1:7" s="4" customFormat="1" x14ac:dyDescent="0.2">
      <c r="A1267" s="94"/>
      <c r="B1267" s="94"/>
      <c r="G1267" s="133"/>
    </row>
    <row r="1268" spans="1:7" s="4" customFormat="1" x14ac:dyDescent="0.2">
      <c r="A1268" s="94"/>
      <c r="B1268" s="94"/>
      <c r="G1268" s="133"/>
    </row>
    <row r="1269" spans="1:7" s="4" customFormat="1" x14ac:dyDescent="0.2">
      <c r="A1269" s="94"/>
      <c r="B1269" s="94"/>
      <c r="G1269" s="133"/>
    </row>
    <row r="1270" spans="1:7" s="4" customFormat="1" x14ac:dyDescent="0.2">
      <c r="A1270" s="94"/>
      <c r="B1270" s="94"/>
      <c r="G1270" s="133"/>
    </row>
    <row r="1271" spans="1:7" s="4" customFormat="1" x14ac:dyDescent="0.2">
      <c r="A1271" s="94"/>
      <c r="B1271" s="94"/>
      <c r="G1271" s="133"/>
    </row>
    <row r="1272" spans="1:7" s="4" customFormat="1" x14ac:dyDescent="0.2">
      <c r="A1272" s="94"/>
      <c r="B1272" s="94"/>
      <c r="G1272" s="133"/>
    </row>
    <row r="1273" spans="1:7" s="4" customFormat="1" x14ac:dyDescent="0.2">
      <c r="A1273" s="94"/>
      <c r="B1273" s="94"/>
      <c r="G1273" s="133"/>
    </row>
    <row r="1274" spans="1:7" s="4" customFormat="1" x14ac:dyDescent="0.2">
      <c r="A1274" s="94"/>
      <c r="B1274" s="94"/>
      <c r="G1274" s="133"/>
    </row>
    <row r="1275" spans="1:7" s="4" customFormat="1" x14ac:dyDescent="0.2">
      <c r="A1275" s="94"/>
      <c r="B1275" s="94"/>
      <c r="G1275" s="133"/>
    </row>
    <row r="1276" spans="1:7" s="4" customFormat="1" x14ac:dyDescent="0.2">
      <c r="A1276" s="94"/>
      <c r="B1276" s="94"/>
      <c r="G1276" s="133"/>
    </row>
    <row r="1277" spans="1:7" s="4" customFormat="1" x14ac:dyDescent="0.2">
      <c r="A1277" s="94"/>
      <c r="B1277" s="94"/>
      <c r="G1277" s="133"/>
    </row>
    <row r="1278" spans="1:7" s="4" customFormat="1" x14ac:dyDescent="0.2">
      <c r="A1278" s="94"/>
      <c r="B1278" s="94"/>
      <c r="G1278" s="133"/>
    </row>
    <row r="1279" spans="1:7" s="4" customFormat="1" x14ac:dyDescent="0.2">
      <c r="A1279" s="94"/>
      <c r="B1279" s="94"/>
      <c r="G1279" s="133"/>
    </row>
    <row r="1280" spans="1:7" s="4" customFormat="1" x14ac:dyDescent="0.2">
      <c r="A1280" s="94"/>
      <c r="B1280" s="94"/>
      <c r="G1280" s="133"/>
    </row>
    <row r="1281" spans="1:7" s="4" customFormat="1" x14ac:dyDescent="0.2">
      <c r="A1281" s="94"/>
      <c r="B1281" s="94"/>
      <c r="G1281" s="133"/>
    </row>
    <row r="1282" spans="1:7" s="4" customFormat="1" x14ac:dyDescent="0.2">
      <c r="A1282" s="94"/>
      <c r="B1282" s="94"/>
      <c r="G1282" s="133"/>
    </row>
    <row r="1283" spans="1:7" s="4" customFormat="1" x14ac:dyDescent="0.2">
      <c r="A1283" s="94"/>
      <c r="B1283" s="94"/>
      <c r="G1283" s="133"/>
    </row>
    <row r="1284" spans="1:7" s="4" customFormat="1" x14ac:dyDescent="0.2">
      <c r="A1284" s="94"/>
      <c r="B1284" s="94"/>
      <c r="G1284" s="133"/>
    </row>
    <row r="1285" spans="1:7" s="4" customFormat="1" x14ac:dyDescent="0.2">
      <c r="A1285" s="94"/>
      <c r="B1285" s="94"/>
      <c r="G1285" s="133"/>
    </row>
    <row r="1286" spans="1:7" s="4" customFormat="1" x14ac:dyDescent="0.2">
      <c r="A1286" s="94"/>
      <c r="B1286" s="94"/>
      <c r="G1286" s="133"/>
    </row>
    <row r="1287" spans="1:7" s="4" customFormat="1" x14ac:dyDescent="0.2">
      <c r="A1287" s="94"/>
      <c r="B1287" s="94"/>
      <c r="G1287" s="133"/>
    </row>
    <row r="1288" spans="1:7" s="4" customFormat="1" x14ac:dyDescent="0.2">
      <c r="A1288" s="94"/>
      <c r="B1288" s="94"/>
      <c r="G1288" s="133"/>
    </row>
    <row r="1289" spans="1:7" s="4" customFormat="1" x14ac:dyDescent="0.2">
      <c r="A1289" s="94"/>
      <c r="B1289" s="94"/>
      <c r="G1289" s="133"/>
    </row>
    <row r="1290" spans="1:7" s="4" customFormat="1" x14ac:dyDescent="0.2">
      <c r="A1290" s="94"/>
      <c r="B1290" s="94"/>
      <c r="G1290" s="133"/>
    </row>
    <row r="1291" spans="1:7" s="4" customFormat="1" x14ac:dyDescent="0.2">
      <c r="A1291" s="94"/>
      <c r="B1291" s="94"/>
      <c r="G1291" s="133"/>
    </row>
    <row r="1292" spans="1:7" s="4" customFormat="1" x14ac:dyDescent="0.2">
      <c r="A1292" s="94"/>
      <c r="B1292" s="94"/>
      <c r="G1292" s="133"/>
    </row>
    <row r="1293" spans="1:7" s="4" customFormat="1" x14ac:dyDescent="0.2">
      <c r="A1293" s="94"/>
      <c r="B1293" s="94"/>
      <c r="G1293" s="133"/>
    </row>
    <row r="1294" spans="1:7" s="4" customFormat="1" x14ac:dyDescent="0.2">
      <c r="A1294" s="94"/>
      <c r="B1294" s="94"/>
      <c r="G1294" s="133"/>
    </row>
    <row r="1295" spans="1:7" s="4" customFormat="1" x14ac:dyDescent="0.2">
      <c r="A1295" s="94"/>
      <c r="B1295" s="94"/>
      <c r="G1295" s="133"/>
    </row>
    <row r="1296" spans="1:7" s="4" customFormat="1" x14ac:dyDescent="0.2">
      <c r="A1296" s="94"/>
      <c r="B1296" s="94"/>
      <c r="G1296" s="133"/>
    </row>
    <row r="1297" spans="1:7" s="4" customFormat="1" x14ac:dyDescent="0.2">
      <c r="A1297" s="94"/>
      <c r="B1297" s="94"/>
      <c r="G1297" s="133"/>
    </row>
    <row r="1298" spans="1:7" s="4" customFormat="1" x14ac:dyDescent="0.2">
      <c r="A1298" s="94"/>
      <c r="B1298" s="94"/>
      <c r="G1298" s="133"/>
    </row>
    <row r="1299" spans="1:7" s="4" customFormat="1" x14ac:dyDescent="0.2">
      <c r="A1299" s="94"/>
      <c r="B1299" s="94"/>
      <c r="G1299" s="133"/>
    </row>
    <row r="1300" spans="1:7" s="4" customFormat="1" x14ac:dyDescent="0.2">
      <c r="A1300" s="94"/>
      <c r="B1300" s="94"/>
      <c r="G1300" s="133"/>
    </row>
    <row r="1301" spans="1:7" s="4" customFormat="1" x14ac:dyDescent="0.2">
      <c r="A1301" s="94"/>
      <c r="B1301" s="94"/>
      <c r="G1301" s="133"/>
    </row>
    <row r="1302" spans="1:7" s="4" customFormat="1" x14ac:dyDescent="0.2">
      <c r="A1302" s="94"/>
      <c r="B1302" s="94"/>
      <c r="G1302" s="133"/>
    </row>
    <row r="1303" spans="1:7" s="4" customFormat="1" x14ac:dyDescent="0.2">
      <c r="A1303" s="94"/>
      <c r="B1303" s="94"/>
      <c r="G1303" s="133"/>
    </row>
    <row r="1304" spans="1:7" s="4" customFormat="1" x14ac:dyDescent="0.2">
      <c r="A1304" s="94"/>
      <c r="B1304" s="94"/>
      <c r="G1304" s="133"/>
    </row>
    <row r="1305" spans="1:7" s="4" customFormat="1" x14ac:dyDescent="0.2">
      <c r="A1305" s="94"/>
      <c r="B1305" s="94"/>
      <c r="G1305" s="133"/>
    </row>
    <row r="1306" spans="1:7" s="4" customFormat="1" x14ac:dyDescent="0.2">
      <c r="A1306" s="94"/>
      <c r="B1306" s="94"/>
      <c r="G1306" s="133"/>
    </row>
    <row r="1307" spans="1:7" s="4" customFormat="1" x14ac:dyDescent="0.2">
      <c r="A1307" s="94"/>
      <c r="B1307" s="94"/>
      <c r="G1307" s="133"/>
    </row>
    <row r="1308" spans="1:7" s="4" customFormat="1" x14ac:dyDescent="0.2">
      <c r="A1308" s="94"/>
      <c r="B1308" s="94"/>
      <c r="G1308" s="133"/>
    </row>
    <row r="1309" spans="1:7" s="4" customFormat="1" x14ac:dyDescent="0.2">
      <c r="A1309" s="94"/>
      <c r="B1309" s="94"/>
      <c r="G1309" s="133"/>
    </row>
    <row r="1310" spans="1:7" s="4" customFormat="1" x14ac:dyDescent="0.2">
      <c r="A1310" s="94"/>
      <c r="B1310" s="94"/>
      <c r="G1310" s="133"/>
    </row>
    <row r="1311" spans="1:7" s="4" customFormat="1" x14ac:dyDescent="0.2">
      <c r="A1311" s="94"/>
      <c r="B1311" s="94"/>
      <c r="G1311" s="133"/>
    </row>
    <row r="1312" spans="1:7" s="4" customFormat="1" x14ac:dyDescent="0.2">
      <c r="A1312" s="94"/>
      <c r="B1312" s="94"/>
      <c r="G1312" s="133"/>
    </row>
    <row r="1313" spans="1:7" s="4" customFormat="1" x14ac:dyDescent="0.2">
      <c r="A1313" s="94"/>
      <c r="B1313" s="94"/>
      <c r="G1313" s="133"/>
    </row>
    <row r="1314" spans="1:7" s="4" customFormat="1" x14ac:dyDescent="0.2">
      <c r="A1314" s="94"/>
      <c r="B1314" s="94"/>
      <c r="G1314" s="133"/>
    </row>
    <row r="1315" spans="1:7" s="4" customFormat="1" x14ac:dyDescent="0.2">
      <c r="A1315" s="94"/>
      <c r="B1315" s="94"/>
      <c r="G1315" s="133"/>
    </row>
    <row r="1316" spans="1:7" s="4" customFormat="1" x14ac:dyDescent="0.2">
      <c r="A1316" s="94"/>
      <c r="B1316" s="94"/>
      <c r="G1316" s="133"/>
    </row>
    <row r="1317" spans="1:7" s="4" customFormat="1" x14ac:dyDescent="0.2">
      <c r="A1317" s="94"/>
      <c r="B1317" s="94"/>
      <c r="G1317" s="133"/>
    </row>
    <row r="1318" spans="1:7" s="4" customFormat="1" x14ac:dyDescent="0.2">
      <c r="A1318" s="94"/>
      <c r="B1318" s="94"/>
      <c r="G1318" s="133"/>
    </row>
    <row r="1319" spans="1:7" s="4" customFormat="1" x14ac:dyDescent="0.2">
      <c r="A1319" s="94"/>
      <c r="B1319" s="94"/>
      <c r="G1319" s="133"/>
    </row>
    <row r="1320" spans="1:7" s="4" customFormat="1" x14ac:dyDescent="0.2">
      <c r="A1320" s="94"/>
      <c r="B1320" s="94"/>
      <c r="G1320" s="133"/>
    </row>
    <row r="1321" spans="1:7" s="4" customFormat="1" x14ac:dyDescent="0.2">
      <c r="A1321" s="94"/>
      <c r="B1321" s="94"/>
      <c r="G1321" s="133"/>
    </row>
    <row r="1322" spans="1:7" s="4" customFormat="1" x14ac:dyDescent="0.2">
      <c r="A1322" s="94"/>
      <c r="B1322" s="94"/>
      <c r="G1322" s="133"/>
    </row>
    <row r="1323" spans="1:7" s="4" customFormat="1" x14ac:dyDescent="0.2">
      <c r="A1323" s="94"/>
      <c r="B1323" s="94"/>
      <c r="G1323" s="133"/>
    </row>
    <row r="1324" spans="1:7" s="4" customFormat="1" x14ac:dyDescent="0.2">
      <c r="A1324" s="94"/>
      <c r="B1324" s="94"/>
      <c r="G1324" s="133"/>
    </row>
    <row r="1325" spans="1:7" s="4" customFormat="1" x14ac:dyDescent="0.2">
      <c r="A1325" s="94"/>
      <c r="B1325" s="94"/>
      <c r="G1325" s="133"/>
    </row>
    <row r="1326" spans="1:7" s="4" customFormat="1" x14ac:dyDescent="0.2">
      <c r="A1326" s="94"/>
      <c r="B1326" s="94"/>
      <c r="G1326" s="133"/>
    </row>
    <row r="1327" spans="1:7" s="4" customFormat="1" x14ac:dyDescent="0.2">
      <c r="A1327" s="94"/>
      <c r="B1327" s="94"/>
      <c r="G1327" s="133"/>
    </row>
    <row r="1328" spans="1:7" s="4" customFormat="1" x14ac:dyDescent="0.2">
      <c r="A1328" s="94"/>
      <c r="B1328" s="94"/>
      <c r="G1328" s="133"/>
    </row>
    <row r="1329" spans="1:7" s="4" customFormat="1" x14ac:dyDescent="0.2">
      <c r="A1329" s="94"/>
      <c r="B1329" s="94"/>
      <c r="G1329" s="133"/>
    </row>
    <row r="1330" spans="1:7" s="4" customFormat="1" x14ac:dyDescent="0.2">
      <c r="A1330" s="94"/>
      <c r="B1330" s="94"/>
      <c r="G1330" s="133"/>
    </row>
    <row r="1331" spans="1:7" s="4" customFormat="1" x14ac:dyDescent="0.2">
      <c r="A1331" s="94"/>
      <c r="B1331" s="94"/>
      <c r="G1331" s="133"/>
    </row>
    <row r="1332" spans="1:7" s="4" customFormat="1" x14ac:dyDescent="0.2">
      <c r="A1332" s="94"/>
      <c r="B1332" s="94"/>
      <c r="G1332" s="133"/>
    </row>
    <row r="1333" spans="1:7" s="4" customFormat="1" x14ac:dyDescent="0.2">
      <c r="A1333" s="94"/>
      <c r="B1333" s="94"/>
      <c r="G1333" s="133"/>
    </row>
    <row r="1334" spans="1:7" s="4" customFormat="1" x14ac:dyDescent="0.2">
      <c r="A1334" s="94"/>
      <c r="B1334" s="94"/>
      <c r="G1334" s="133"/>
    </row>
    <row r="1335" spans="1:7" s="4" customFormat="1" x14ac:dyDescent="0.2">
      <c r="A1335" s="94"/>
      <c r="B1335" s="94"/>
      <c r="G1335" s="133"/>
    </row>
    <row r="1336" spans="1:7" s="4" customFormat="1" x14ac:dyDescent="0.2">
      <c r="A1336" s="94"/>
      <c r="B1336" s="94"/>
      <c r="G1336" s="133"/>
    </row>
    <row r="1337" spans="1:7" s="4" customFormat="1" x14ac:dyDescent="0.2">
      <c r="A1337" s="94"/>
      <c r="B1337" s="94"/>
      <c r="G1337" s="133"/>
    </row>
    <row r="1338" spans="1:7" s="4" customFormat="1" x14ac:dyDescent="0.2">
      <c r="A1338" s="94"/>
      <c r="B1338" s="94"/>
      <c r="G1338" s="133"/>
    </row>
    <row r="1339" spans="1:7" s="4" customFormat="1" x14ac:dyDescent="0.2">
      <c r="A1339" s="94"/>
      <c r="B1339" s="94"/>
      <c r="G1339" s="133"/>
    </row>
    <row r="1340" spans="1:7" s="4" customFormat="1" x14ac:dyDescent="0.2">
      <c r="A1340" s="94"/>
      <c r="B1340" s="94"/>
      <c r="G1340" s="133"/>
    </row>
    <row r="1341" spans="1:7" s="4" customFormat="1" x14ac:dyDescent="0.2">
      <c r="A1341" s="94"/>
      <c r="B1341" s="94"/>
      <c r="G1341" s="133"/>
    </row>
    <row r="1342" spans="1:7" s="4" customFormat="1" x14ac:dyDescent="0.2">
      <c r="A1342" s="94"/>
      <c r="B1342" s="94"/>
      <c r="G1342" s="133"/>
    </row>
    <row r="1343" spans="1:7" s="4" customFormat="1" x14ac:dyDescent="0.2">
      <c r="A1343" s="94"/>
      <c r="B1343" s="94"/>
      <c r="G1343" s="133"/>
    </row>
    <row r="1344" spans="1:7" s="4" customFormat="1" x14ac:dyDescent="0.2">
      <c r="A1344" s="94"/>
      <c r="B1344" s="94"/>
      <c r="G1344" s="133"/>
    </row>
    <row r="1345" spans="1:7" s="4" customFormat="1" x14ac:dyDescent="0.2">
      <c r="A1345" s="94"/>
      <c r="B1345" s="94"/>
      <c r="G1345" s="133"/>
    </row>
    <row r="1346" spans="1:7" s="4" customFormat="1" x14ac:dyDescent="0.2">
      <c r="A1346" s="94"/>
      <c r="B1346" s="94"/>
      <c r="G1346" s="133"/>
    </row>
    <row r="1347" spans="1:7" s="4" customFormat="1" x14ac:dyDescent="0.2">
      <c r="A1347" s="94"/>
      <c r="B1347" s="94"/>
      <c r="G1347" s="133"/>
    </row>
    <row r="1348" spans="1:7" s="4" customFormat="1" x14ac:dyDescent="0.2">
      <c r="A1348" s="94"/>
      <c r="B1348" s="94"/>
      <c r="G1348" s="133"/>
    </row>
    <row r="1349" spans="1:7" s="4" customFormat="1" x14ac:dyDescent="0.2">
      <c r="A1349" s="94"/>
      <c r="B1349" s="94"/>
      <c r="G1349" s="133"/>
    </row>
    <row r="1350" spans="1:7" s="4" customFormat="1" x14ac:dyDescent="0.2">
      <c r="A1350" s="94"/>
      <c r="B1350" s="94"/>
      <c r="G1350" s="133"/>
    </row>
    <row r="1351" spans="1:7" s="4" customFormat="1" x14ac:dyDescent="0.2">
      <c r="A1351" s="94"/>
      <c r="B1351" s="94"/>
      <c r="G1351" s="133"/>
    </row>
    <row r="1352" spans="1:7" s="4" customFormat="1" x14ac:dyDescent="0.2">
      <c r="A1352" s="94"/>
      <c r="B1352" s="94"/>
      <c r="G1352" s="133"/>
    </row>
    <row r="1353" spans="1:7" s="4" customFormat="1" x14ac:dyDescent="0.2">
      <c r="A1353" s="94"/>
      <c r="B1353" s="94"/>
      <c r="G1353" s="133"/>
    </row>
    <row r="1354" spans="1:7" s="4" customFormat="1" x14ac:dyDescent="0.2">
      <c r="A1354" s="94"/>
      <c r="B1354" s="94"/>
      <c r="G1354" s="133"/>
    </row>
    <row r="1355" spans="1:7" s="4" customFormat="1" x14ac:dyDescent="0.2">
      <c r="A1355" s="94"/>
      <c r="B1355" s="94"/>
      <c r="G1355" s="133"/>
    </row>
    <row r="1356" spans="1:7" s="4" customFormat="1" x14ac:dyDescent="0.2">
      <c r="A1356" s="94"/>
      <c r="B1356" s="94"/>
      <c r="G1356" s="133"/>
    </row>
    <row r="1357" spans="1:7" s="4" customFormat="1" x14ac:dyDescent="0.2">
      <c r="A1357" s="94"/>
      <c r="B1357" s="94"/>
      <c r="G1357" s="133"/>
    </row>
    <row r="1358" spans="1:7" s="4" customFormat="1" x14ac:dyDescent="0.2">
      <c r="A1358" s="94"/>
      <c r="B1358" s="94"/>
      <c r="G1358" s="133"/>
    </row>
    <row r="1359" spans="1:7" s="4" customFormat="1" x14ac:dyDescent="0.2">
      <c r="A1359" s="94"/>
      <c r="B1359" s="94"/>
      <c r="G1359" s="133"/>
    </row>
    <row r="1360" spans="1:7" s="4" customFormat="1" x14ac:dyDescent="0.2">
      <c r="A1360" s="94"/>
      <c r="B1360" s="94"/>
      <c r="G1360" s="133"/>
    </row>
    <row r="1361" spans="1:7" s="4" customFormat="1" x14ac:dyDescent="0.2">
      <c r="A1361" s="94"/>
      <c r="B1361" s="94"/>
      <c r="G1361" s="133"/>
    </row>
    <row r="1362" spans="1:7" s="4" customFormat="1" x14ac:dyDescent="0.2">
      <c r="A1362" s="94"/>
      <c r="B1362" s="94"/>
      <c r="G1362" s="133"/>
    </row>
    <row r="1363" spans="1:7" s="4" customFormat="1" x14ac:dyDescent="0.2">
      <c r="A1363" s="94"/>
      <c r="B1363" s="94"/>
      <c r="G1363" s="133"/>
    </row>
    <row r="1364" spans="1:7" s="4" customFormat="1" x14ac:dyDescent="0.2">
      <c r="A1364" s="94"/>
      <c r="B1364" s="94"/>
      <c r="G1364" s="133"/>
    </row>
    <row r="1365" spans="1:7" s="4" customFormat="1" x14ac:dyDescent="0.2">
      <c r="A1365" s="94"/>
      <c r="B1365" s="94"/>
      <c r="G1365" s="133"/>
    </row>
    <row r="1366" spans="1:7" s="4" customFormat="1" x14ac:dyDescent="0.2">
      <c r="A1366" s="94"/>
      <c r="B1366" s="94"/>
      <c r="G1366" s="133"/>
    </row>
    <row r="1367" spans="1:7" s="4" customFormat="1" x14ac:dyDescent="0.2">
      <c r="A1367" s="94"/>
      <c r="B1367" s="94"/>
      <c r="G1367" s="133"/>
    </row>
    <row r="1368" spans="1:7" s="4" customFormat="1" x14ac:dyDescent="0.2">
      <c r="A1368" s="94"/>
      <c r="B1368" s="94"/>
      <c r="G1368" s="133"/>
    </row>
    <row r="1369" spans="1:7" s="4" customFormat="1" x14ac:dyDescent="0.2">
      <c r="A1369" s="94"/>
      <c r="B1369" s="94"/>
      <c r="G1369" s="133"/>
    </row>
    <row r="1370" spans="1:7" s="4" customFormat="1" x14ac:dyDescent="0.2">
      <c r="A1370" s="94"/>
      <c r="B1370" s="94"/>
      <c r="G1370" s="133"/>
    </row>
    <row r="1371" spans="1:7" s="4" customFormat="1" x14ac:dyDescent="0.2">
      <c r="A1371" s="94"/>
      <c r="B1371" s="94"/>
      <c r="G1371" s="133"/>
    </row>
    <row r="1372" spans="1:7" s="4" customFormat="1" x14ac:dyDescent="0.2">
      <c r="A1372" s="94"/>
      <c r="B1372" s="94"/>
      <c r="G1372" s="133"/>
    </row>
    <row r="1373" spans="1:7" s="4" customFormat="1" x14ac:dyDescent="0.2">
      <c r="A1373" s="94"/>
      <c r="B1373" s="94"/>
      <c r="G1373" s="133"/>
    </row>
    <row r="1374" spans="1:7" s="4" customFormat="1" x14ac:dyDescent="0.2">
      <c r="A1374" s="94"/>
      <c r="B1374" s="94"/>
      <c r="G1374" s="133"/>
    </row>
    <row r="1375" spans="1:7" s="4" customFormat="1" x14ac:dyDescent="0.2">
      <c r="A1375" s="94"/>
      <c r="B1375" s="94"/>
      <c r="G1375" s="133"/>
    </row>
    <row r="1376" spans="1:7" s="4" customFormat="1" x14ac:dyDescent="0.2">
      <c r="A1376" s="94"/>
      <c r="B1376" s="94"/>
      <c r="G1376" s="133"/>
    </row>
    <row r="1377" spans="1:7" s="4" customFormat="1" x14ac:dyDescent="0.2">
      <c r="A1377" s="94"/>
      <c r="B1377" s="94"/>
      <c r="G1377" s="133"/>
    </row>
    <row r="1378" spans="1:7" s="4" customFormat="1" x14ac:dyDescent="0.2">
      <c r="A1378" s="94"/>
      <c r="B1378" s="94"/>
      <c r="G1378" s="133"/>
    </row>
    <row r="1379" spans="1:7" s="4" customFormat="1" x14ac:dyDescent="0.2">
      <c r="A1379" s="94"/>
      <c r="B1379" s="94"/>
      <c r="G1379" s="133"/>
    </row>
    <row r="1380" spans="1:7" s="4" customFormat="1" x14ac:dyDescent="0.2">
      <c r="A1380" s="94"/>
      <c r="B1380" s="94"/>
      <c r="G1380" s="133"/>
    </row>
    <row r="1381" spans="1:7" s="4" customFormat="1" x14ac:dyDescent="0.2">
      <c r="A1381" s="94"/>
      <c r="B1381" s="94"/>
      <c r="G1381" s="133"/>
    </row>
    <row r="1382" spans="1:7" s="4" customFormat="1" x14ac:dyDescent="0.2">
      <c r="A1382" s="94"/>
      <c r="B1382" s="94"/>
      <c r="G1382" s="133"/>
    </row>
    <row r="1383" spans="1:7" s="4" customFormat="1" x14ac:dyDescent="0.2">
      <c r="A1383" s="94"/>
      <c r="B1383" s="94"/>
      <c r="G1383" s="133"/>
    </row>
    <row r="1384" spans="1:7" s="4" customFormat="1" x14ac:dyDescent="0.2">
      <c r="A1384" s="94"/>
      <c r="B1384" s="94"/>
      <c r="G1384" s="133"/>
    </row>
    <row r="1385" spans="1:7" s="4" customFormat="1" x14ac:dyDescent="0.2">
      <c r="A1385" s="94"/>
      <c r="B1385" s="94"/>
      <c r="G1385" s="133"/>
    </row>
    <row r="1386" spans="1:7" s="4" customFormat="1" x14ac:dyDescent="0.2">
      <c r="A1386" s="94"/>
      <c r="B1386" s="94"/>
      <c r="G1386" s="133"/>
    </row>
    <row r="1387" spans="1:7" s="4" customFormat="1" x14ac:dyDescent="0.2">
      <c r="A1387" s="94"/>
      <c r="B1387" s="94"/>
      <c r="G1387" s="133"/>
    </row>
    <row r="1388" spans="1:7" s="4" customFormat="1" x14ac:dyDescent="0.2">
      <c r="A1388" s="94"/>
      <c r="B1388" s="94"/>
      <c r="G1388" s="133"/>
    </row>
    <row r="1389" spans="1:7" s="4" customFormat="1" x14ac:dyDescent="0.2">
      <c r="A1389" s="94"/>
      <c r="B1389" s="94"/>
      <c r="G1389" s="133"/>
    </row>
    <row r="1390" spans="1:7" s="4" customFormat="1" x14ac:dyDescent="0.2">
      <c r="A1390" s="94"/>
      <c r="B1390" s="94"/>
      <c r="G1390" s="133"/>
    </row>
    <row r="1391" spans="1:7" s="4" customFormat="1" x14ac:dyDescent="0.2">
      <c r="A1391" s="94"/>
      <c r="B1391" s="94"/>
      <c r="G1391" s="133"/>
    </row>
    <row r="1392" spans="1:7" s="4" customFormat="1" x14ac:dyDescent="0.2">
      <c r="A1392" s="94"/>
      <c r="B1392" s="94"/>
      <c r="G1392" s="133"/>
    </row>
    <row r="1393" spans="1:7" s="4" customFormat="1" x14ac:dyDescent="0.2">
      <c r="A1393" s="94"/>
      <c r="B1393" s="94"/>
      <c r="G1393" s="133"/>
    </row>
    <row r="1394" spans="1:7" s="4" customFormat="1" x14ac:dyDescent="0.2">
      <c r="A1394" s="94"/>
      <c r="B1394" s="94"/>
      <c r="G1394" s="133"/>
    </row>
    <row r="1395" spans="1:7" s="4" customFormat="1" x14ac:dyDescent="0.2">
      <c r="A1395" s="94"/>
      <c r="B1395" s="94"/>
      <c r="G1395" s="133"/>
    </row>
    <row r="1396" spans="1:7" s="4" customFormat="1" x14ac:dyDescent="0.2">
      <c r="A1396" s="94"/>
      <c r="B1396" s="94"/>
      <c r="G1396" s="133"/>
    </row>
    <row r="1397" spans="1:7" s="4" customFormat="1" x14ac:dyDescent="0.2">
      <c r="A1397" s="94"/>
      <c r="B1397" s="94"/>
      <c r="G1397" s="133"/>
    </row>
    <row r="1398" spans="1:7" s="4" customFormat="1" x14ac:dyDescent="0.2">
      <c r="A1398" s="94"/>
      <c r="B1398" s="94"/>
      <c r="G1398" s="133"/>
    </row>
    <row r="1399" spans="1:7" s="4" customFormat="1" x14ac:dyDescent="0.2">
      <c r="A1399" s="94"/>
      <c r="B1399" s="94"/>
      <c r="G1399" s="133"/>
    </row>
    <row r="1400" spans="1:7" s="4" customFormat="1" x14ac:dyDescent="0.2">
      <c r="A1400" s="94"/>
      <c r="B1400" s="94"/>
      <c r="G1400" s="133"/>
    </row>
    <row r="1401" spans="1:7" s="4" customFormat="1" x14ac:dyDescent="0.2">
      <c r="A1401" s="94"/>
      <c r="B1401" s="94"/>
      <c r="G1401" s="133"/>
    </row>
    <row r="1402" spans="1:7" s="4" customFormat="1" x14ac:dyDescent="0.2">
      <c r="A1402" s="94"/>
      <c r="B1402" s="94"/>
      <c r="G1402" s="133"/>
    </row>
    <row r="1403" spans="1:7" s="4" customFormat="1" x14ac:dyDescent="0.2">
      <c r="A1403" s="94"/>
      <c r="B1403" s="94"/>
      <c r="G1403" s="133"/>
    </row>
    <row r="1404" spans="1:7" s="4" customFormat="1" x14ac:dyDescent="0.2">
      <c r="A1404" s="94"/>
      <c r="B1404" s="94"/>
      <c r="G1404" s="133"/>
    </row>
    <row r="1405" spans="1:7" s="4" customFormat="1" x14ac:dyDescent="0.2">
      <c r="A1405" s="94"/>
      <c r="B1405" s="94"/>
      <c r="G1405" s="133"/>
    </row>
    <row r="1406" spans="1:7" s="4" customFormat="1" x14ac:dyDescent="0.2">
      <c r="A1406" s="94"/>
      <c r="B1406" s="94"/>
      <c r="G1406" s="133"/>
    </row>
    <row r="1407" spans="1:7" s="4" customFormat="1" x14ac:dyDescent="0.2">
      <c r="A1407" s="94"/>
      <c r="B1407" s="94"/>
      <c r="G1407" s="133"/>
    </row>
    <row r="1408" spans="1:7" s="4" customFormat="1" x14ac:dyDescent="0.2">
      <c r="A1408" s="94"/>
      <c r="B1408" s="94"/>
      <c r="G1408" s="133"/>
    </row>
    <row r="1409" spans="1:7" s="4" customFormat="1" x14ac:dyDescent="0.2">
      <c r="A1409" s="94"/>
      <c r="B1409" s="94"/>
      <c r="G1409" s="133"/>
    </row>
    <row r="1410" spans="1:7" s="4" customFormat="1" x14ac:dyDescent="0.2">
      <c r="A1410" s="94"/>
      <c r="B1410" s="94"/>
      <c r="G1410" s="133"/>
    </row>
    <row r="1411" spans="1:7" s="4" customFormat="1" x14ac:dyDescent="0.2">
      <c r="A1411" s="94"/>
      <c r="B1411" s="94"/>
      <c r="G1411" s="133"/>
    </row>
    <row r="1412" spans="1:7" s="4" customFormat="1" x14ac:dyDescent="0.2">
      <c r="A1412" s="94"/>
      <c r="B1412" s="94"/>
      <c r="G1412" s="133"/>
    </row>
    <row r="1413" spans="1:7" s="4" customFormat="1" x14ac:dyDescent="0.2">
      <c r="A1413" s="94"/>
      <c r="B1413" s="94"/>
      <c r="G1413" s="133"/>
    </row>
    <row r="1414" spans="1:7" s="4" customFormat="1" x14ac:dyDescent="0.2">
      <c r="A1414" s="94"/>
      <c r="B1414" s="94"/>
      <c r="G1414" s="133"/>
    </row>
    <row r="1415" spans="1:7" s="4" customFormat="1" x14ac:dyDescent="0.2">
      <c r="A1415" s="94"/>
      <c r="B1415" s="94"/>
      <c r="G1415" s="133"/>
    </row>
    <row r="1416" spans="1:7" s="4" customFormat="1" x14ac:dyDescent="0.2">
      <c r="A1416" s="94"/>
      <c r="B1416" s="94"/>
      <c r="G1416" s="133"/>
    </row>
    <row r="1417" spans="1:7" s="4" customFormat="1" x14ac:dyDescent="0.2">
      <c r="A1417" s="94"/>
      <c r="B1417" s="94"/>
      <c r="G1417" s="133"/>
    </row>
    <row r="1418" spans="1:7" s="4" customFormat="1" x14ac:dyDescent="0.2">
      <c r="A1418" s="94"/>
      <c r="B1418" s="94"/>
      <c r="G1418" s="133"/>
    </row>
    <row r="1419" spans="1:7" s="4" customFormat="1" x14ac:dyDescent="0.2">
      <c r="A1419" s="94"/>
      <c r="B1419" s="94"/>
      <c r="G1419" s="133"/>
    </row>
    <row r="1420" spans="1:7" s="4" customFormat="1" x14ac:dyDescent="0.2">
      <c r="A1420" s="94"/>
      <c r="B1420" s="94"/>
      <c r="G1420" s="133"/>
    </row>
    <row r="1421" spans="1:7" s="4" customFormat="1" x14ac:dyDescent="0.2">
      <c r="A1421" s="94"/>
      <c r="B1421" s="94"/>
      <c r="G1421" s="133"/>
    </row>
    <row r="1422" spans="1:7" s="4" customFormat="1" x14ac:dyDescent="0.2">
      <c r="A1422" s="94"/>
      <c r="B1422" s="94"/>
      <c r="G1422" s="133"/>
    </row>
    <row r="1423" spans="1:7" s="4" customFormat="1" x14ac:dyDescent="0.2">
      <c r="A1423" s="94"/>
      <c r="B1423" s="94"/>
      <c r="G1423" s="133"/>
    </row>
    <row r="1424" spans="1:7" s="4" customFormat="1" x14ac:dyDescent="0.2">
      <c r="A1424" s="94"/>
      <c r="B1424" s="94"/>
      <c r="G1424" s="133"/>
    </row>
    <row r="1425" spans="1:7" s="4" customFormat="1" x14ac:dyDescent="0.2">
      <c r="A1425" s="94"/>
      <c r="B1425" s="94"/>
      <c r="G1425" s="133"/>
    </row>
    <row r="1426" spans="1:7" s="4" customFormat="1" x14ac:dyDescent="0.2">
      <c r="A1426" s="94"/>
      <c r="B1426" s="94"/>
      <c r="G1426" s="133"/>
    </row>
    <row r="1427" spans="1:7" s="4" customFormat="1" x14ac:dyDescent="0.2">
      <c r="A1427" s="94"/>
      <c r="B1427" s="94"/>
      <c r="G1427" s="133"/>
    </row>
    <row r="1428" spans="1:7" s="4" customFormat="1" x14ac:dyDescent="0.2">
      <c r="A1428" s="94"/>
      <c r="B1428" s="94"/>
      <c r="G1428" s="133"/>
    </row>
    <row r="1429" spans="1:7" s="4" customFormat="1" x14ac:dyDescent="0.2">
      <c r="A1429" s="94"/>
      <c r="B1429" s="94"/>
      <c r="G1429" s="133"/>
    </row>
    <row r="1430" spans="1:7" s="4" customFormat="1" x14ac:dyDescent="0.2">
      <c r="A1430" s="94"/>
      <c r="B1430" s="94"/>
      <c r="G1430" s="133"/>
    </row>
    <row r="1431" spans="1:7" s="4" customFormat="1" x14ac:dyDescent="0.2">
      <c r="A1431" s="94"/>
      <c r="B1431" s="94"/>
      <c r="G1431" s="133"/>
    </row>
    <row r="1432" spans="1:7" s="4" customFormat="1" x14ac:dyDescent="0.2">
      <c r="A1432" s="94"/>
      <c r="B1432" s="94"/>
      <c r="G1432" s="133"/>
    </row>
    <row r="1433" spans="1:7" s="4" customFormat="1" x14ac:dyDescent="0.2">
      <c r="A1433" s="94"/>
      <c r="B1433" s="94"/>
      <c r="G1433" s="133"/>
    </row>
    <row r="1434" spans="1:7" s="4" customFormat="1" x14ac:dyDescent="0.2">
      <c r="A1434" s="94"/>
      <c r="B1434" s="94"/>
      <c r="G1434" s="133"/>
    </row>
    <row r="1435" spans="1:7" s="4" customFormat="1" x14ac:dyDescent="0.2">
      <c r="A1435" s="94"/>
      <c r="B1435" s="94"/>
      <c r="G1435" s="133"/>
    </row>
    <row r="1436" spans="1:7" s="4" customFormat="1" x14ac:dyDescent="0.2">
      <c r="A1436" s="94"/>
      <c r="B1436" s="94"/>
      <c r="G1436" s="133"/>
    </row>
    <row r="1437" spans="1:7" s="4" customFormat="1" x14ac:dyDescent="0.2">
      <c r="A1437" s="94"/>
      <c r="B1437" s="94"/>
      <c r="G1437" s="133"/>
    </row>
    <row r="1438" spans="1:7" s="4" customFormat="1" x14ac:dyDescent="0.2">
      <c r="A1438" s="94"/>
      <c r="B1438" s="94"/>
      <c r="G1438" s="133"/>
    </row>
    <row r="1439" spans="1:7" s="4" customFormat="1" x14ac:dyDescent="0.2">
      <c r="A1439" s="94"/>
      <c r="B1439" s="94"/>
      <c r="G1439" s="133"/>
    </row>
    <row r="1440" spans="1:7" s="4" customFormat="1" x14ac:dyDescent="0.2">
      <c r="A1440" s="94"/>
      <c r="B1440" s="94"/>
      <c r="G1440" s="133"/>
    </row>
    <row r="1441" spans="1:7" s="4" customFormat="1" x14ac:dyDescent="0.2">
      <c r="A1441" s="94"/>
      <c r="B1441" s="94"/>
      <c r="G1441" s="133"/>
    </row>
    <row r="1442" spans="1:7" s="4" customFormat="1" x14ac:dyDescent="0.2">
      <c r="A1442" s="94"/>
      <c r="B1442" s="94"/>
      <c r="G1442" s="133"/>
    </row>
    <row r="1443" spans="1:7" s="4" customFormat="1" x14ac:dyDescent="0.2">
      <c r="A1443" s="94"/>
      <c r="B1443" s="94"/>
      <c r="G1443" s="133"/>
    </row>
    <row r="1444" spans="1:7" s="4" customFormat="1" x14ac:dyDescent="0.2">
      <c r="A1444" s="94"/>
      <c r="B1444" s="94"/>
      <c r="G1444" s="133"/>
    </row>
    <row r="1445" spans="1:7" s="4" customFormat="1" x14ac:dyDescent="0.2">
      <c r="A1445" s="94"/>
      <c r="B1445" s="94"/>
      <c r="G1445" s="133"/>
    </row>
    <row r="1446" spans="1:7" s="4" customFormat="1" x14ac:dyDescent="0.2">
      <c r="A1446" s="94"/>
      <c r="B1446" s="94"/>
      <c r="G1446" s="133"/>
    </row>
    <row r="1447" spans="1:7" s="4" customFormat="1" x14ac:dyDescent="0.2">
      <c r="A1447" s="94"/>
      <c r="B1447" s="94"/>
      <c r="G1447" s="133"/>
    </row>
    <row r="1448" spans="1:7" s="4" customFormat="1" x14ac:dyDescent="0.2">
      <c r="A1448" s="94"/>
      <c r="B1448" s="94"/>
      <c r="G1448" s="133"/>
    </row>
    <row r="1449" spans="1:7" s="4" customFormat="1" x14ac:dyDescent="0.2">
      <c r="A1449" s="94"/>
      <c r="B1449" s="94"/>
      <c r="G1449" s="133"/>
    </row>
    <row r="1450" spans="1:7" s="4" customFormat="1" x14ac:dyDescent="0.2">
      <c r="A1450" s="94"/>
      <c r="B1450" s="94"/>
      <c r="G1450" s="133"/>
    </row>
    <row r="1451" spans="1:7" s="4" customFormat="1" x14ac:dyDescent="0.2">
      <c r="A1451" s="94"/>
      <c r="B1451" s="94"/>
      <c r="G1451" s="133"/>
    </row>
    <row r="1452" spans="1:7" s="4" customFormat="1" x14ac:dyDescent="0.2">
      <c r="A1452" s="94"/>
      <c r="B1452" s="94"/>
      <c r="G1452" s="133"/>
    </row>
    <row r="1453" spans="1:7" s="4" customFormat="1" x14ac:dyDescent="0.2">
      <c r="A1453" s="94"/>
      <c r="B1453" s="94"/>
      <c r="G1453" s="133"/>
    </row>
    <row r="1454" spans="1:7" s="4" customFormat="1" x14ac:dyDescent="0.2">
      <c r="A1454" s="94"/>
      <c r="B1454" s="94"/>
      <c r="G1454" s="133"/>
    </row>
    <row r="1455" spans="1:7" s="4" customFormat="1" x14ac:dyDescent="0.2">
      <c r="A1455" s="94"/>
      <c r="B1455" s="94"/>
      <c r="G1455" s="133"/>
    </row>
    <row r="1456" spans="1:7" s="4" customFormat="1" x14ac:dyDescent="0.2">
      <c r="A1456" s="94"/>
      <c r="B1456" s="94"/>
      <c r="G1456" s="133"/>
    </row>
    <row r="1457" spans="1:7" s="4" customFormat="1" x14ac:dyDescent="0.2">
      <c r="A1457" s="94"/>
      <c r="B1457" s="94"/>
      <c r="G1457" s="133"/>
    </row>
    <row r="1458" spans="1:7" s="4" customFormat="1" x14ac:dyDescent="0.2">
      <c r="A1458" s="94"/>
      <c r="B1458" s="94"/>
      <c r="G1458" s="133"/>
    </row>
    <row r="1459" spans="1:7" s="4" customFormat="1" x14ac:dyDescent="0.2">
      <c r="A1459" s="94"/>
      <c r="B1459" s="94"/>
      <c r="G1459" s="133"/>
    </row>
    <row r="1460" spans="1:7" s="4" customFormat="1" x14ac:dyDescent="0.2">
      <c r="A1460" s="94"/>
      <c r="B1460" s="94"/>
      <c r="G1460" s="133"/>
    </row>
    <row r="1461" spans="1:7" s="4" customFormat="1" x14ac:dyDescent="0.2">
      <c r="A1461" s="94"/>
      <c r="B1461" s="94"/>
      <c r="G1461" s="133"/>
    </row>
    <row r="1462" spans="1:7" s="4" customFormat="1" x14ac:dyDescent="0.2">
      <c r="A1462" s="94"/>
      <c r="B1462" s="94"/>
      <c r="G1462" s="133"/>
    </row>
    <row r="1463" spans="1:7" s="4" customFormat="1" x14ac:dyDescent="0.2">
      <c r="A1463" s="94"/>
      <c r="B1463" s="94"/>
      <c r="G1463" s="133"/>
    </row>
    <row r="1464" spans="1:7" s="4" customFormat="1" x14ac:dyDescent="0.2">
      <c r="A1464" s="94"/>
      <c r="B1464" s="94"/>
      <c r="G1464" s="133"/>
    </row>
    <row r="1465" spans="1:7" s="4" customFormat="1" x14ac:dyDescent="0.2">
      <c r="A1465" s="94"/>
      <c r="B1465" s="94"/>
      <c r="G1465" s="133"/>
    </row>
    <row r="1466" spans="1:7" s="4" customFormat="1" x14ac:dyDescent="0.2">
      <c r="A1466" s="94"/>
      <c r="B1466" s="94"/>
      <c r="G1466" s="133"/>
    </row>
    <row r="1467" spans="1:7" s="4" customFormat="1" x14ac:dyDescent="0.2">
      <c r="A1467" s="94"/>
      <c r="B1467" s="94"/>
      <c r="G1467" s="133"/>
    </row>
    <row r="1468" spans="1:7" s="4" customFormat="1" x14ac:dyDescent="0.2">
      <c r="A1468" s="94"/>
      <c r="B1468" s="94"/>
      <c r="G1468" s="133"/>
    </row>
    <row r="1469" spans="1:7" s="4" customFormat="1" x14ac:dyDescent="0.2">
      <c r="A1469" s="94"/>
      <c r="B1469" s="94"/>
      <c r="G1469" s="133"/>
    </row>
    <row r="1470" spans="1:7" s="4" customFormat="1" x14ac:dyDescent="0.2">
      <c r="A1470" s="94"/>
      <c r="B1470" s="94"/>
      <c r="G1470" s="133"/>
    </row>
    <row r="1471" spans="1:7" s="4" customFormat="1" x14ac:dyDescent="0.2">
      <c r="A1471" s="94"/>
      <c r="B1471" s="94"/>
      <c r="G1471" s="133"/>
    </row>
    <row r="1472" spans="1:7" s="4" customFormat="1" x14ac:dyDescent="0.2">
      <c r="A1472" s="94"/>
      <c r="B1472" s="94"/>
      <c r="G1472" s="133"/>
    </row>
    <row r="1473" spans="1:7" s="4" customFormat="1" x14ac:dyDescent="0.2">
      <c r="A1473" s="94"/>
      <c r="B1473" s="94"/>
      <c r="G1473" s="133"/>
    </row>
    <row r="1474" spans="1:7" s="4" customFormat="1" x14ac:dyDescent="0.2">
      <c r="A1474" s="94"/>
      <c r="B1474" s="94"/>
      <c r="G1474" s="133"/>
    </row>
    <row r="1475" spans="1:7" s="4" customFormat="1" x14ac:dyDescent="0.2">
      <c r="A1475" s="94"/>
      <c r="B1475" s="94"/>
      <c r="G1475" s="133"/>
    </row>
    <row r="1476" spans="1:7" s="4" customFormat="1" x14ac:dyDescent="0.2">
      <c r="A1476" s="94"/>
      <c r="B1476" s="94"/>
      <c r="G1476" s="133"/>
    </row>
    <row r="1477" spans="1:7" s="4" customFormat="1" x14ac:dyDescent="0.2">
      <c r="A1477" s="94"/>
      <c r="B1477" s="94"/>
      <c r="G1477" s="133"/>
    </row>
    <row r="1478" spans="1:7" s="4" customFormat="1" x14ac:dyDescent="0.2">
      <c r="A1478" s="94"/>
      <c r="B1478" s="94"/>
      <c r="G1478" s="133"/>
    </row>
    <row r="1479" spans="1:7" s="4" customFormat="1" x14ac:dyDescent="0.2">
      <c r="A1479" s="94"/>
      <c r="B1479" s="94"/>
      <c r="G1479" s="133"/>
    </row>
    <row r="1480" spans="1:7" s="4" customFormat="1" x14ac:dyDescent="0.2">
      <c r="A1480" s="94"/>
      <c r="B1480" s="94"/>
      <c r="G1480" s="133"/>
    </row>
    <row r="1481" spans="1:7" s="4" customFormat="1" x14ac:dyDescent="0.2">
      <c r="A1481" s="94"/>
      <c r="B1481" s="94"/>
      <c r="G1481" s="133"/>
    </row>
    <row r="1482" spans="1:7" s="4" customFormat="1" x14ac:dyDescent="0.2">
      <c r="A1482" s="94"/>
      <c r="B1482" s="94"/>
      <c r="G1482" s="133"/>
    </row>
    <row r="1483" spans="1:7" s="4" customFormat="1" x14ac:dyDescent="0.2">
      <c r="A1483" s="94"/>
      <c r="B1483" s="94"/>
      <c r="G1483" s="133"/>
    </row>
    <row r="1484" spans="1:7" s="4" customFormat="1" x14ac:dyDescent="0.2">
      <c r="A1484" s="94"/>
      <c r="B1484" s="94"/>
      <c r="G1484" s="133"/>
    </row>
    <row r="1485" spans="1:7" s="4" customFormat="1" x14ac:dyDescent="0.2">
      <c r="A1485" s="94"/>
      <c r="B1485" s="94"/>
      <c r="G1485" s="133"/>
    </row>
    <row r="1486" spans="1:7" s="4" customFormat="1" x14ac:dyDescent="0.2">
      <c r="A1486" s="94"/>
      <c r="B1486" s="94"/>
      <c r="G1486" s="133"/>
    </row>
    <row r="1487" spans="1:7" s="4" customFormat="1" x14ac:dyDescent="0.2">
      <c r="A1487" s="94"/>
      <c r="B1487" s="94"/>
      <c r="G1487" s="133"/>
    </row>
    <row r="1488" spans="1:7" s="4" customFormat="1" x14ac:dyDescent="0.2">
      <c r="A1488" s="94"/>
      <c r="B1488" s="94"/>
      <c r="G1488" s="133"/>
    </row>
    <row r="1489" spans="1:7" s="4" customFormat="1" x14ac:dyDescent="0.2">
      <c r="A1489" s="94"/>
      <c r="B1489" s="94"/>
      <c r="G1489" s="133"/>
    </row>
    <row r="1490" spans="1:7" s="4" customFormat="1" x14ac:dyDescent="0.2">
      <c r="A1490" s="94"/>
      <c r="B1490" s="94"/>
      <c r="G1490" s="133"/>
    </row>
    <row r="1491" spans="1:7" s="4" customFormat="1" x14ac:dyDescent="0.2">
      <c r="A1491" s="94"/>
      <c r="B1491" s="94"/>
      <c r="G1491" s="133"/>
    </row>
    <row r="1492" spans="1:7" s="4" customFormat="1" x14ac:dyDescent="0.2">
      <c r="A1492" s="94"/>
      <c r="B1492" s="94"/>
      <c r="G1492" s="133"/>
    </row>
    <row r="1493" spans="1:7" s="4" customFormat="1" x14ac:dyDescent="0.2">
      <c r="A1493" s="94"/>
      <c r="B1493" s="94"/>
      <c r="G1493" s="133"/>
    </row>
    <row r="1494" spans="1:7" s="4" customFormat="1" x14ac:dyDescent="0.2">
      <c r="A1494" s="94"/>
      <c r="B1494" s="94"/>
      <c r="G1494" s="133"/>
    </row>
    <row r="1495" spans="1:7" s="4" customFormat="1" x14ac:dyDescent="0.2">
      <c r="A1495" s="94"/>
      <c r="B1495" s="94"/>
      <c r="G1495" s="133"/>
    </row>
    <row r="1496" spans="1:7" s="4" customFormat="1" x14ac:dyDescent="0.2">
      <c r="A1496" s="94"/>
      <c r="B1496" s="94"/>
      <c r="G1496" s="133"/>
    </row>
    <row r="1497" spans="1:7" s="4" customFormat="1" x14ac:dyDescent="0.2">
      <c r="A1497" s="94"/>
      <c r="B1497" s="94"/>
      <c r="G1497" s="133"/>
    </row>
    <row r="1498" spans="1:7" s="4" customFormat="1" x14ac:dyDescent="0.2">
      <c r="A1498" s="94"/>
      <c r="B1498" s="94"/>
      <c r="G1498" s="133"/>
    </row>
    <row r="1499" spans="1:7" s="4" customFormat="1" x14ac:dyDescent="0.2">
      <c r="A1499" s="94"/>
      <c r="B1499" s="94"/>
      <c r="G1499" s="133"/>
    </row>
    <row r="1500" spans="1:7" s="4" customFormat="1" x14ac:dyDescent="0.2">
      <c r="A1500" s="94"/>
      <c r="B1500" s="94"/>
      <c r="G1500" s="133"/>
    </row>
    <row r="1501" spans="1:7" s="4" customFormat="1" x14ac:dyDescent="0.2">
      <c r="A1501" s="94"/>
      <c r="B1501" s="94"/>
      <c r="G1501" s="133"/>
    </row>
    <row r="1502" spans="1:7" s="4" customFormat="1" x14ac:dyDescent="0.2">
      <c r="A1502" s="94"/>
      <c r="B1502" s="94"/>
      <c r="G1502" s="133"/>
    </row>
    <row r="1503" spans="1:7" s="4" customFormat="1" x14ac:dyDescent="0.2">
      <c r="A1503" s="94"/>
      <c r="B1503" s="94"/>
      <c r="G1503" s="133"/>
    </row>
    <row r="1504" spans="1:7" s="4" customFormat="1" x14ac:dyDescent="0.2">
      <c r="A1504" s="94"/>
      <c r="B1504" s="94"/>
      <c r="G1504" s="133"/>
    </row>
    <row r="1505" spans="1:7" s="4" customFormat="1" x14ac:dyDescent="0.2">
      <c r="A1505" s="94"/>
      <c r="B1505" s="94"/>
      <c r="G1505" s="133"/>
    </row>
    <row r="1506" spans="1:7" s="4" customFormat="1" x14ac:dyDescent="0.2">
      <c r="A1506" s="94"/>
      <c r="B1506" s="94"/>
      <c r="G1506" s="133"/>
    </row>
    <row r="1507" spans="1:7" s="4" customFormat="1" x14ac:dyDescent="0.2">
      <c r="A1507" s="94"/>
      <c r="B1507" s="94"/>
      <c r="G1507" s="133"/>
    </row>
    <row r="1508" spans="1:7" s="4" customFormat="1" x14ac:dyDescent="0.2">
      <c r="A1508" s="94"/>
      <c r="B1508" s="94"/>
      <c r="G1508" s="133"/>
    </row>
    <row r="1509" spans="1:7" s="4" customFormat="1" x14ac:dyDescent="0.2">
      <c r="A1509" s="94"/>
      <c r="B1509" s="94"/>
      <c r="G1509" s="133"/>
    </row>
    <row r="1510" spans="1:7" s="4" customFormat="1" x14ac:dyDescent="0.2">
      <c r="A1510" s="94"/>
      <c r="B1510" s="94"/>
      <c r="G1510" s="133"/>
    </row>
    <row r="1511" spans="1:7" s="4" customFormat="1" x14ac:dyDescent="0.2">
      <c r="A1511" s="94"/>
      <c r="B1511" s="94"/>
      <c r="G1511" s="133"/>
    </row>
    <row r="1512" spans="1:7" s="4" customFormat="1" x14ac:dyDescent="0.2">
      <c r="A1512" s="94"/>
      <c r="B1512" s="94"/>
      <c r="G1512" s="133"/>
    </row>
    <row r="1513" spans="1:7" s="4" customFormat="1" x14ac:dyDescent="0.2">
      <c r="A1513" s="94"/>
      <c r="B1513" s="94"/>
      <c r="G1513" s="133"/>
    </row>
    <row r="1514" spans="1:7" s="4" customFormat="1" x14ac:dyDescent="0.2">
      <c r="A1514" s="94"/>
      <c r="B1514" s="94"/>
      <c r="G1514" s="133"/>
    </row>
    <row r="1515" spans="1:7" s="4" customFormat="1" x14ac:dyDescent="0.2">
      <c r="A1515" s="94"/>
      <c r="B1515" s="94"/>
      <c r="G1515" s="133"/>
    </row>
    <row r="1516" spans="1:7" s="4" customFormat="1" x14ac:dyDescent="0.2">
      <c r="A1516" s="94"/>
      <c r="B1516" s="94"/>
      <c r="G1516" s="133"/>
    </row>
    <row r="1517" spans="1:7" s="4" customFormat="1" x14ac:dyDescent="0.2">
      <c r="A1517" s="94"/>
      <c r="B1517" s="94"/>
      <c r="G1517" s="133"/>
    </row>
    <row r="1518" spans="1:7" s="4" customFormat="1" x14ac:dyDescent="0.2">
      <c r="A1518" s="94"/>
      <c r="B1518" s="94"/>
      <c r="G1518" s="133"/>
    </row>
    <row r="1519" spans="1:7" s="4" customFormat="1" x14ac:dyDescent="0.2">
      <c r="A1519" s="94"/>
      <c r="B1519" s="94"/>
      <c r="G1519" s="133"/>
    </row>
    <row r="1520" spans="1:7" s="4" customFormat="1" x14ac:dyDescent="0.2">
      <c r="A1520" s="94"/>
      <c r="B1520" s="94"/>
      <c r="G1520" s="133"/>
    </row>
    <row r="1521" spans="1:7" s="4" customFormat="1" x14ac:dyDescent="0.2">
      <c r="A1521" s="94"/>
      <c r="B1521" s="94"/>
      <c r="G1521" s="133"/>
    </row>
    <row r="1522" spans="1:7" s="4" customFormat="1" x14ac:dyDescent="0.2">
      <c r="A1522" s="94"/>
      <c r="B1522" s="94"/>
      <c r="G1522" s="133"/>
    </row>
    <row r="1523" spans="1:7" s="4" customFormat="1" x14ac:dyDescent="0.2">
      <c r="A1523" s="94"/>
      <c r="B1523" s="94"/>
      <c r="G1523" s="133"/>
    </row>
    <row r="1524" spans="1:7" s="4" customFormat="1" x14ac:dyDescent="0.2">
      <c r="A1524" s="94"/>
      <c r="B1524" s="94"/>
      <c r="G1524" s="133"/>
    </row>
    <row r="1525" spans="1:7" s="4" customFormat="1" x14ac:dyDescent="0.2">
      <c r="A1525" s="94"/>
      <c r="B1525" s="94"/>
      <c r="G1525" s="133"/>
    </row>
    <row r="1526" spans="1:7" s="4" customFormat="1" x14ac:dyDescent="0.2">
      <c r="A1526" s="94"/>
      <c r="B1526" s="94"/>
      <c r="G1526" s="133"/>
    </row>
    <row r="1527" spans="1:7" s="4" customFormat="1" x14ac:dyDescent="0.2">
      <c r="A1527" s="94"/>
      <c r="B1527" s="94"/>
      <c r="G1527" s="133"/>
    </row>
    <row r="1528" spans="1:7" s="4" customFormat="1" x14ac:dyDescent="0.2">
      <c r="A1528" s="94"/>
      <c r="B1528" s="94"/>
      <c r="G1528" s="133"/>
    </row>
    <row r="1529" spans="1:7" s="4" customFormat="1" x14ac:dyDescent="0.2">
      <c r="A1529" s="94"/>
      <c r="B1529" s="94"/>
      <c r="G1529" s="133"/>
    </row>
    <row r="1530" spans="1:7" s="4" customFormat="1" x14ac:dyDescent="0.2">
      <c r="A1530" s="94"/>
      <c r="B1530" s="94"/>
      <c r="G1530" s="133"/>
    </row>
    <row r="1531" spans="1:7" s="4" customFormat="1" x14ac:dyDescent="0.2">
      <c r="A1531" s="94"/>
      <c r="B1531" s="94"/>
      <c r="G1531" s="133"/>
    </row>
    <row r="1532" spans="1:7" s="4" customFormat="1" x14ac:dyDescent="0.2">
      <c r="A1532" s="94"/>
      <c r="B1532" s="94"/>
      <c r="G1532" s="133"/>
    </row>
    <row r="1533" spans="1:7" s="4" customFormat="1" x14ac:dyDescent="0.2">
      <c r="A1533" s="94"/>
      <c r="B1533" s="94"/>
      <c r="G1533" s="133"/>
    </row>
    <row r="1534" spans="1:7" s="4" customFormat="1" x14ac:dyDescent="0.2">
      <c r="A1534" s="94"/>
      <c r="B1534" s="94"/>
      <c r="G1534" s="133"/>
    </row>
    <row r="1535" spans="1:7" s="4" customFormat="1" x14ac:dyDescent="0.2">
      <c r="A1535" s="94"/>
      <c r="B1535" s="94"/>
      <c r="G1535" s="133"/>
    </row>
    <row r="1536" spans="1:7" s="4" customFormat="1" x14ac:dyDescent="0.2">
      <c r="A1536" s="94"/>
      <c r="B1536" s="94"/>
      <c r="G1536" s="133"/>
    </row>
    <row r="1537" spans="1:7" s="4" customFormat="1" x14ac:dyDescent="0.2">
      <c r="A1537" s="94"/>
      <c r="B1537" s="94"/>
      <c r="G1537" s="133"/>
    </row>
    <row r="1538" spans="1:7" s="4" customFormat="1" x14ac:dyDescent="0.2">
      <c r="A1538" s="94"/>
      <c r="B1538" s="94"/>
      <c r="G1538" s="133"/>
    </row>
    <row r="1539" spans="1:7" s="4" customFormat="1" x14ac:dyDescent="0.2">
      <c r="A1539" s="94"/>
      <c r="B1539" s="94"/>
      <c r="G1539" s="133"/>
    </row>
    <row r="1540" spans="1:7" s="4" customFormat="1" x14ac:dyDescent="0.2">
      <c r="A1540" s="94"/>
      <c r="B1540" s="94"/>
      <c r="G1540" s="133"/>
    </row>
    <row r="1541" spans="1:7" s="4" customFormat="1" x14ac:dyDescent="0.2">
      <c r="A1541" s="94"/>
      <c r="B1541" s="94"/>
      <c r="G1541" s="133"/>
    </row>
    <row r="1542" spans="1:7" s="4" customFormat="1" x14ac:dyDescent="0.2">
      <c r="A1542" s="94"/>
      <c r="B1542" s="94"/>
      <c r="G1542" s="133"/>
    </row>
    <row r="1543" spans="1:7" s="4" customFormat="1" x14ac:dyDescent="0.2">
      <c r="A1543" s="94"/>
      <c r="B1543" s="94"/>
      <c r="G1543" s="133"/>
    </row>
    <row r="1544" spans="1:7" s="4" customFormat="1" x14ac:dyDescent="0.2">
      <c r="A1544" s="94"/>
      <c r="B1544" s="94"/>
      <c r="G1544" s="133"/>
    </row>
    <row r="1545" spans="1:7" s="4" customFormat="1" x14ac:dyDescent="0.2">
      <c r="A1545" s="94"/>
      <c r="B1545" s="94"/>
      <c r="G1545" s="133"/>
    </row>
    <row r="1546" spans="1:7" s="4" customFormat="1" x14ac:dyDescent="0.2">
      <c r="A1546" s="94"/>
      <c r="B1546" s="94"/>
      <c r="G1546" s="133"/>
    </row>
    <row r="1547" spans="1:7" s="4" customFormat="1" x14ac:dyDescent="0.2">
      <c r="A1547" s="94"/>
      <c r="B1547" s="94"/>
      <c r="G1547" s="133"/>
    </row>
    <row r="1548" spans="1:7" s="4" customFormat="1" x14ac:dyDescent="0.2">
      <c r="A1548" s="94"/>
      <c r="B1548" s="94"/>
      <c r="G1548" s="133"/>
    </row>
    <row r="1549" spans="1:7" s="4" customFormat="1" x14ac:dyDescent="0.2">
      <c r="A1549" s="94"/>
      <c r="B1549" s="94"/>
      <c r="G1549" s="133"/>
    </row>
    <row r="1550" spans="1:7" s="4" customFormat="1" x14ac:dyDescent="0.2">
      <c r="A1550" s="94"/>
      <c r="B1550" s="94"/>
      <c r="G1550" s="133"/>
    </row>
    <row r="1551" spans="1:7" s="4" customFormat="1" x14ac:dyDescent="0.2">
      <c r="A1551" s="94"/>
      <c r="B1551" s="94"/>
      <c r="G1551" s="133"/>
    </row>
    <row r="1552" spans="1:7" s="4" customFormat="1" x14ac:dyDescent="0.2">
      <c r="A1552" s="94"/>
      <c r="B1552" s="94"/>
      <c r="G1552" s="133"/>
    </row>
    <row r="1553" spans="1:7" s="4" customFormat="1" x14ac:dyDescent="0.2">
      <c r="A1553" s="94"/>
      <c r="B1553" s="94"/>
      <c r="G1553" s="133"/>
    </row>
    <row r="1554" spans="1:7" s="4" customFormat="1" x14ac:dyDescent="0.2">
      <c r="A1554" s="94"/>
      <c r="B1554" s="94"/>
      <c r="G1554" s="133"/>
    </row>
    <row r="1555" spans="1:7" s="4" customFormat="1" x14ac:dyDescent="0.2">
      <c r="A1555" s="94"/>
      <c r="B1555" s="94"/>
      <c r="G1555" s="133"/>
    </row>
    <row r="1556" spans="1:7" s="4" customFormat="1" x14ac:dyDescent="0.2">
      <c r="A1556" s="94"/>
      <c r="B1556" s="94"/>
      <c r="G1556" s="133"/>
    </row>
    <row r="1557" spans="1:7" s="4" customFormat="1" x14ac:dyDescent="0.2">
      <c r="A1557" s="94"/>
      <c r="B1557" s="94"/>
      <c r="G1557" s="133"/>
    </row>
    <row r="1558" spans="1:7" s="4" customFormat="1" x14ac:dyDescent="0.2">
      <c r="A1558" s="94"/>
      <c r="B1558" s="94"/>
      <c r="G1558" s="133"/>
    </row>
    <row r="1559" spans="1:7" s="4" customFormat="1" x14ac:dyDescent="0.2">
      <c r="A1559" s="94"/>
      <c r="B1559" s="94"/>
      <c r="G1559" s="133"/>
    </row>
    <row r="1560" spans="1:7" s="4" customFormat="1" x14ac:dyDescent="0.2">
      <c r="A1560" s="94"/>
      <c r="B1560" s="94"/>
      <c r="G1560" s="133"/>
    </row>
    <row r="1561" spans="1:7" s="4" customFormat="1" x14ac:dyDescent="0.2">
      <c r="A1561" s="94"/>
      <c r="B1561" s="94"/>
      <c r="G1561" s="133"/>
    </row>
    <row r="1562" spans="1:7" s="4" customFormat="1" x14ac:dyDescent="0.2">
      <c r="A1562" s="94"/>
      <c r="B1562" s="94"/>
      <c r="G1562" s="133"/>
    </row>
    <row r="1563" spans="1:7" s="4" customFormat="1" x14ac:dyDescent="0.2">
      <c r="A1563" s="94"/>
      <c r="B1563" s="94"/>
      <c r="G1563" s="133"/>
    </row>
    <row r="1564" spans="1:7" s="4" customFormat="1" x14ac:dyDescent="0.2">
      <c r="A1564" s="94"/>
      <c r="B1564" s="94"/>
      <c r="G1564" s="133"/>
    </row>
    <row r="1565" spans="1:7" s="4" customFormat="1" x14ac:dyDescent="0.2">
      <c r="A1565" s="94"/>
      <c r="B1565" s="94"/>
      <c r="G1565" s="133"/>
    </row>
    <row r="1566" spans="1:7" s="4" customFormat="1" x14ac:dyDescent="0.2">
      <c r="A1566" s="94"/>
      <c r="B1566" s="94"/>
      <c r="G1566" s="133"/>
    </row>
    <row r="1567" spans="1:7" s="4" customFormat="1" x14ac:dyDescent="0.2">
      <c r="A1567" s="94"/>
      <c r="B1567" s="94"/>
      <c r="G1567" s="133"/>
    </row>
    <row r="1568" spans="1:7" s="4" customFormat="1" x14ac:dyDescent="0.2">
      <c r="A1568" s="94"/>
      <c r="B1568" s="94"/>
      <c r="G1568" s="133"/>
    </row>
    <row r="1569" spans="1:7" s="4" customFormat="1" x14ac:dyDescent="0.2">
      <c r="A1569" s="94"/>
      <c r="B1569" s="94"/>
      <c r="G1569" s="133"/>
    </row>
    <row r="1570" spans="1:7" s="4" customFormat="1" x14ac:dyDescent="0.2">
      <c r="A1570" s="94"/>
      <c r="B1570" s="94"/>
      <c r="G1570" s="133"/>
    </row>
    <row r="1571" spans="1:7" s="4" customFormat="1" x14ac:dyDescent="0.2">
      <c r="A1571" s="94"/>
      <c r="B1571" s="94"/>
      <c r="G1571" s="133"/>
    </row>
    <row r="1572" spans="1:7" s="4" customFormat="1" x14ac:dyDescent="0.2">
      <c r="A1572" s="94"/>
      <c r="B1572" s="94"/>
      <c r="G1572" s="133"/>
    </row>
    <row r="1573" spans="1:7" s="4" customFormat="1" x14ac:dyDescent="0.2">
      <c r="A1573" s="94"/>
      <c r="B1573" s="94"/>
      <c r="G1573" s="133"/>
    </row>
    <row r="1574" spans="1:7" s="4" customFormat="1" x14ac:dyDescent="0.2">
      <c r="A1574" s="94"/>
      <c r="B1574" s="94"/>
      <c r="G1574" s="133"/>
    </row>
    <row r="1575" spans="1:7" s="4" customFormat="1" x14ac:dyDescent="0.2">
      <c r="A1575" s="94"/>
      <c r="B1575" s="94"/>
      <c r="G1575" s="133"/>
    </row>
    <row r="1576" spans="1:7" s="4" customFormat="1" x14ac:dyDescent="0.2">
      <c r="A1576" s="94"/>
      <c r="B1576" s="94"/>
      <c r="G1576" s="133"/>
    </row>
    <row r="1577" spans="1:7" s="4" customFormat="1" x14ac:dyDescent="0.2">
      <c r="A1577" s="94"/>
      <c r="B1577" s="94"/>
      <c r="G1577" s="133"/>
    </row>
    <row r="1578" spans="1:7" s="4" customFormat="1" x14ac:dyDescent="0.2">
      <c r="A1578" s="94"/>
      <c r="B1578" s="94"/>
      <c r="G1578" s="133"/>
    </row>
    <row r="1579" spans="1:7" s="4" customFormat="1" x14ac:dyDescent="0.2">
      <c r="A1579" s="94"/>
      <c r="B1579" s="94"/>
      <c r="G1579" s="133"/>
    </row>
    <row r="1580" spans="1:7" s="4" customFormat="1" x14ac:dyDescent="0.2">
      <c r="A1580" s="94"/>
      <c r="B1580" s="94"/>
      <c r="G1580" s="133"/>
    </row>
    <row r="1581" spans="1:7" s="4" customFormat="1" x14ac:dyDescent="0.2">
      <c r="A1581" s="94"/>
      <c r="B1581" s="94"/>
      <c r="G1581" s="133"/>
    </row>
    <row r="1582" spans="1:7" s="4" customFormat="1" x14ac:dyDescent="0.2">
      <c r="A1582" s="94"/>
      <c r="B1582" s="94"/>
      <c r="G1582" s="133"/>
    </row>
    <row r="1583" spans="1:7" s="4" customFormat="1" x14ac:dyDescent="0.2">
      <c r="A1583" s="94"/>
      <c r="B1583" s="94"/>
      <c r="G1583" s="133"/>
    </row>
    <row r="1584" spans="1:7" s="4" customFormat="1" x14ac:dyDescent="0.2">
      <c r="A1584" s="94"/>
      <c r="B1584" s="94"/>
      <c r="G1584" s="133"/>
    </row>
    <row r="1585" spans="1:7" s="4" customFormat="1" x14ac:dyDescent="0.2">
      <c r="A1585" s="94"/>
      <c r="B1585" s="94"/>
      <c r="G1585" s="133"/>
    </row>
    <row r="1586" spans="1:7" s="4" customFormat="1" x14ac:dyDescent="0.2">
      <c r="A1586" s="94"/>
      <c r="B1586" s="94"/>
      <c r="G1586" s="133"/>
    </row>
    <row r="1587" spans="1:7" s="4" customFormat="1" x14ac:dyDescent="0.2">
      <c r="A1587" s="94"/>
      <c r="B1587" s="94"/>
      <c r="G1587" s="133"/>
    </row>
    <row r="1588" spans="1:7" s="4" customFormat="1" x14ac:dyDescent="0.2">
      <c r="A1588" s="94"/>
      <c r="B1588" s="94"/>
      <c r="G1588" s="133"/>
    </row>
    <row r="1589" spans="1:7" s="4" customFormat="1" x14ac:dyDescent="0.2">
      <c r="A1589" s="94"/>
      <c r="B1589" s="94"/>
      <c r="G1589" s="133"/>
    </row>
    <row r="1590" spans="1:7" s="4" customFormat="1" x14ac:dyDescent="0.2">
      <c r="A1590" s="94"/>
      <c r="B1590" s="94"/>
      <c r="G1590" s="133"/>
    </row>
    <row r="1591" spans="1:7" s="4" customFormat="1" x14ac:dyDescent="0.2">
      <c r="A1591" s="94"/>
      <c r="B1591" s="94"/>
      <c r="G1591" s="133"/>
    </row>
    <row r="1592" spans="1:7" s="4" customFormat="1" x14ac:dyDescent="0.2">
      <c r="A1592" s="94"/>
      <c r="B1592" s="94"/>
      <c r="G1592" s="133"/>
    </row>
    <row r="1593" spans="1:7" s="4" customFormat="1" x14ac:dyDescent="0.2">
      <c r="A1593" s="94"/>
      <c r="B1593" s="94"/>
      <c r="G1593" s="133"/>
    </row>
    <row r="1594" spans="1:7" s="4" customFormat="1" x14ac:dyDescent="0.2">
      <c r="A1594" s="94"/>
      <c r="B1594" s="94"/>
      <c r="G1594" s="133"/>
    </row>
    <row r="1595" spans="1:7" s="4" customFormat="1" x14ac:dyDescent="0.2">
      <c r="A1595" s="94"/>
      <c r="B1595" s="94"/>
      <c r="G1595" s="133"/>
    </row>
    <row r="1596" spans="1:7" s="4" customFormat="1" x14ac:dyDescent="0.2">
      <c r="A1596" s="94"/>
      <c r="B1596" s="94"/>
      <c r="G1596" s="133"/>
    </row>
    <row r="1597" spans="1:7" s="4" customFormat="1" x14ac:dyDescent="0.2">
      <c r="A1597" s="94"/>
      <c r="B1597" s="94"/>
      <c r="G1597" s="133"/>
    </row>
    <row r="1598" spans="1:7" s="4" customFormat="1" x14ac:dyDescent="0.2">
      <c r="A1598" s="94"/>
      <c r="B1598" s="94"/>
      <c r="G1598" s="133"/>
    </row>
    <row r="1599" spans="1:7" s="4" customFormat="1" x14ac:dyDescent="0.2">
      <c r="A1599" s="94"/>
      <c r="B1599" s="94"/>
      <c r="G1599" s="133"/>
    </row>
    <row r="1600" spans="1:7" s="4" customFormat="1" x14ac:dyDescent="0.2">
      <c r="A1600" s="94"/>
      <c r="B1600" s="94"/>
      <c r="G1600" s="133"/>
    </row>
    <row r="1601" spans="1:7" s="4" customFormat="1" x14ac:dyDescent="0.2">
      <c r="A1601" s="94"/>
      <c r="B1601" s="94"/>
      <c r="G1601" s="133"/>
    </row>
    <row r="1602" spans="1:7" s="4" customFormat="1" x14ac:dyDescent="0.2">
      <c r="A1602" s="94"/>
      <c r="B1602" s="94"/>
      <c r="G1602" s="133"/>
    </row>
    <row r="1603" spans="1:7" s="4" customFormat="1" x14ac:dyDescent="0.2">
      <c r="A1603" s="94"/>
      <c r="B1603" s="94"/>
      <c r="G1603" s="133"/>
    </row>
    <row r="1604" spans="1:7" s="4" customFormat="1" x14ac:dyDescent="0.2">
      <c r="A1604" s="94"/>
      <c r="B1604" s="94"/>
      <c r="G1604" s="133"/>
    </row>
    <row r="1605" spans="1:7" s="4" customFormat="1" x14ac:dyDescent="0.2">
      <c r="A1605" s="94"/>
      <c r="B1605" s="94"/>
      <c r="G1605" s="133"/>
    </row>
    <row r="1606" spans="1:7" s="4" customFormat="1" x14ac:dyDescent="0.2">
      <c r="A1606" s="94"/>
      <c r="B1606" s="94"/>
      <c r="G1606" s="133"/>
    </row>
    <row r="1607" spans="1:7" s="4" customFormat="1" x14ac:dyDescent="0.2">
      <c r="A1607" s="94"/>
      <c r="B1607" s="94"/>
      <c r="G1607" s="133"/>
    </row>
    <row r="1608" spans="1:7" s="4" customFormat="1" x14ac:dyDescent="0.2">
      <c r="A1608" s="94"/>
      <c r="B1608" s="94"/>
      <c r="G1608" s="133"/>
    </row>
    <row r="1609" spans="1:7" s="4" customFormat="1" x14ac:dyDescent="0.2">
      <c r="A1609" s="94"/>
      <c r="B1609" s="94"/>
      <c r="G1609" s="133"/>
    </row>
    <row r="1610" spans="1:7" s="4" customFormat="1" x14ac:dyDescent="0.2">
      <c r="A1610" s="94"/>
      <c r="B1610" s="94"/>
      <c r="G1610" s="133"/>
    </row>
    <row r="1611" spans="1:7" s="4" customFormat="1" x14ac:dyDescent="0.2">
      <c r="A1611" s="94"/>
      <c r="B1611" s="94"/>
      <c r="G1611" s="133"/>
    </row>
    <row r="1612" spans="1:7" s="4" customFormat="1" x14ac:dyDescent="0.2">
      <c r="A1612" s="94"/>
      <c r="B1612" s="94"/>
      <c r="G1612" s="133"/>
    </row>
    <row r="1613" spans="1:7" s="4" customFormat="1" x14ac:dyDescent="0.2">
      <c r="A1613" s="94"/>
      <c r="B1613" s="94"/>
      <c r="G1613" s="133"/>
    </row>
    <row r="1614" spans="1:7" s="4" customFormat="1" x14ac:dyDescent="0.2">
      <c r="A1614" s="94"/>
      <c r="B1614" s="94"/>
      <c r="G1614" s="133"/>
    </row>
    <row r="1615" spans="1:7" s="4" customFormat="1" x14ac:dyDescent="0.2">
      <c r="A1615" s="94"/>
      <c r="B1615" s="94"/>
      <c r="G1615" s="133"/>
    </row>
    <row r="1616" spans="1:7" s="4" customFormat="1" x14ac:dyDescent="0.2">
      <c r="A1616" s="94"/>
      <c r="B1616" s="94"/>
      <c r="G1616" s="133"/>
    </row>
    <row r="1617" spans="1:7" s="4" customFormat="1" x14ac:dyDescent="0.2">
      <c r="A1617" s="94"/>
      <c r="B1617" s="94"/>
      <c r="G1617" s="133"/>
    </row>
    <row r="1618" spans="1:7" s="4" customFormat="1" x14ac:dyDescent="0.2">
      <c r="A1618" s="94"/>
      <c r="B1618" s="94"/>
      <c r="G1618" s="133"/>
    </row>
    <row r="1619" spans="1:7" s="4" customFormat="1" x14ac:dyDescent="0.2">
      <c r="A1619" s="94"/>
      <c r="B1619" s="94"/>
      <c r="G1619" s="133"/>
    </row>
    <row r="1620" spans="1:7" s="4" customFormat="1" x14ac:dyDescent="0.2">
      <c r="A1620" s="94"/>
      <c r="B1620" s="94"/>
      <c r="G1620" s="133"/>
    </row>
    <row r="1621" spans="1:7" s="4" customFormat="1" x14ac:dyDescent="0.2">
      <c r="A1621" s="94"/>
      <c r="B1621" s="94"/>
      <c r="G1621" s="133"/>
    </row>
    <row r="1622" spans="1:7" s="4" customFormat="1" x14ac:dyDescent="0.2">
      <c r="A1622" s="94"/>
      <c r="B1622" s="94"/>
      <c r="G1622" s="133"/>
    </row>
    <row r="1623" spans="1:7" s="4" customFormat="1" x14ac:dyDescent="0.2">
      <c r="A1623" s="94"/>
      <c r="B1623" s="94"/>
      <c r="G1623" s="133"/>
    </row>
    <row r="1624" spans="1:7" s="4" customFormat="1" x14ac:dyDescent="0.2">
      <c r="A1624" s="94"/>
      <c r="B1624" s="94"/>
      <c r="G1624" s="133"/>
    </row>
    <row r="1625" spans="1:7" s="4" customFormat="1" x14ac:dyDescent="0.2">
      <c r="A1625" s="94"/>
      <c r="B1625" s="94"/>
      <c r="G1625" s="133"/>
    </row>
    <row r="1626" spans="1:7" s="4" customFormat="1" x14ac:dyDescent="0.2">
      <c r="A1626" s="94"/>
      <c r="B1626" s="94"/>
      <c r="G1626" s="133"/>
    </row>
    <row r="1627" spans="1:7" s="4" customFormat="1" x14ac:dyDescent="0.2">
      <c r="A1627" s="94"/>
      <c r="B1627" s="94"/>
      <c r="G1627" s="133"/>
    </row>
    <row r="1628" spans="1:7" s="4" customFormat="1" x14ac:dyDescent="0.2">
      <c r="A1628" s="94"/>
      <c r="B1628" s="94"/>
      <c r="G1628" s="133"/>
    </row>
    <row r="1629" spans="1:7" s="4" customFormat="1" x14ac:dyDescent="0.2">
      <c r="A1629" s="94"/>
      <c r="B1629" s="94"/>
      <c r="G1629" s="133"/>
    </row>
    <row r="1630" spans="1:7" s="4" customFormat="1" x14ac:dyDescent="0.2">
      <c r="A1630" s="94"/>
      <c r="B1630" s="94"/>
      <c r="G1630" s="133"/>
    </row>
    <row r="1631" spans="1:7" s="4" customFormat="1" x14ac:dyDescent="0.2">
      <c r="A1631" s="94"/>
      <c r="B1631" s="94"/>
      <c r="G1631" s="133"/>
    </row>
    <row r="1632" spans="1:7" s="4" customFormat="1" x14ac:dyDescent="0.2">
      <c r="A1632" s="94"/>
      <c r="B1632" s="94"/>
      <c r="G1632" s="133"/>
    </row>
    <row r="1633" spans="1:7" s="4" customFormat="1" x14ac:dyDescent="0.2">
      <c r="A1633" s="94"/>
      <c r="B1633" s="94"/>
      <c r="G1633" s="133"/>
    </row>
    <row r="1634" spans="1:7" s="4" customFormat="1" x14ac:dyDescent="0.2">
      <c r="A1634" s="94"/>
      <c r="B1634" s="94"/>
      <c r="G1634" s="133"/>
    </row>
    <row r="1635" spans="1:7" s="4" customFormat="1" x14ac:dyDescent="0.2">
      <c r="A1635" s="94"/>
      <c r="B1635" s="94"/>
      <c r="G1635" s="133"/>
    </row>
    <row r="1636" spans="1:7" s="4" customFormat="1" x14ac:dyDescent="0.2">
      <c r="A1636" s="94"/>
      <c r="B1636" s="94"/>
      <c r="G1636" s="133"/>
    </row>
    <row r="1637" spans="1:7" s="4" customFormat="1" x14ac:dyDescent="0.2">
      <c r="A1637" s="94"/>
      <c r="B1637" s="94"/>
      <c r="G1637" s="133"/>
    </row>
    <row r="1638" spans="1:7" s="4" customFormat="1" x14ac:dyDescent="0.2">
      <c r="A1638" s="94"/>
      <c r="B1638" s="94"/>
      <c r="G1638" s="133"/>
    </row>
    <row r="1639" spans="1:7" s="4" customFormat="1" x14ac:dyDescent="0.2">
      <c r="A1639" s="94"/>
      <c r="B1639" s="94"/>
      <c r="G1639" s="133"/>
    </row>
    <row r="1640" spans="1:7" s="4" customFormat="1" x14ac:dyDescent="0.2">
      <c r="A1640" s="94"/>
      <c r="B1640" s="94"/>
      <c r="G1640" s="133"/>
    </row>
    <row r="1641" spans="1:7" s="4" customFormat="1" x14ac:dyDescent="0.2">
      <c r="A1641" s="94"/>
      <c r="B1641" s="94"/>
      <c r="G1641" s="133"/>
    </row>
    <row r="1642" spans="1:7" s="4" customFormat="1" x14ac:dyDescent="0.2">
      <c r="A1642" s="94"/>
      <c r="B1642" s="94"/>
      <c r="G1642" s="133"/>
    </row>
    <row r="1643" spans="1:7" s="4" customFormat="1" x14ac:dyDescent="0.2">
      <c r="A1643" s="94"/>
      <c r="B1643" s="94"/>
      <c r="G1643" s="133"/>
    </row>
    <row r="1644" spans="1:7" s="4" customFormat="1" x14ac:dyDescent="0.2">
      <c r="A1644" s="94"/>
      <c r="B1644" s="94"/>
      <c r="G1644" s="133"/>
    </row>
    <row r="1645" spans="1:7" s="4" customFormat="1" x14ac:dyDescent="0.2">
      <c r="A1645" s="94"/>
      <c r="B1645" s="94"/>
      <c r="G1645" s="133"/>
    </row>
    <row r="1646" spans="1:7" s="4" customFormat="1" x14ac:dyDescent="0.2">
      <c r="A1646" s="94"/>
      <c r="B1646" s="94"/>
      <c r="G1646" s="133"/>
    </row>
    <row r="1647" spans="1:7" s="4" customFormat="1" x14ac:dyDescent="0.2">
      <c r="A1647" s="94"/>
      <c r="B1647" s="94"/>
      <c r="G1647" s="133"/>
    </row>
    <row r="1648" spans="1:7" s="4" customFormat="1" x14ac:dyDescent="0.2">
      <c r="A1648" s="94"/>
      <c r="B1648" s="94"/>
      <c r="G1648" s="133"/>
    </row>
    <row r="1649" spans="1:7" s="4" customFormat="1" x14ac:dyDescent="0.2">
      <c r="A1649" s="94"/>
      <c r="B1649" s="94"/>
      <c r="G1649" s="133"/>
    </row>
    <row r="1650" spans="1:7" s="4" customFormat="1" x14ac:dyDescent="0.2">
      <c r="A1650" s="94"/>
      <c r="B1650" s="94"/>
      <c r="G1650" s="133"/>
    </row>
    <row r="1651" spans="1:7" s="4" customFormat="1" x14ac:dyDescent="0.2">
      <c r="A1651" s="94"/>
      <c r="B1651" s="94"/>
      <c r="G1651" s="133"/>
    </row>
    <row r="1652" spans="1:7" s="4" customFormat="1" x14ac:dyDescent="0.2">
      <c r="A1652" s="94"/>
      <c r="B1652" s="94"/>
      <c r="G1652" s="133"/>
    </row>
    <row r="1653" spans="1:7" s="4" customFormat="1" x14ac:dyDescent="0.2">
      <c r="A1653" s="94"/>
      <c r="B1653" s="94"/>
      <c r="G1653" s="133"/>
    </row>
    <row r="1654" spans="1:7" s="4" customFormat="1" x14ac:dyDescent="0.2">
      <c r="A1654" s="94"/>
      <c r="B1654" s="94"/>
      <c r="G1654" s="133"/>
    </row>
    <row r="1655" spans="1:7" s="4" customFormat="1" x14ac:dyDescent="0.2">
      <c r="A1655" s="94"/>
      <c r="B1655" s="94"/>
      <c r="G1655" s="133"/>
    </row>
    <row r="1656" spans="1:7" s="4" customFormat="1" x14ac:dyDescent="0.2">
      <c r="A1656" s="94"/>
      <c r="B1656" s="94"/>
      <c r="G1656" s="133"/>
    </row>
    <row r="1657" spans="1:7" s="4" customFormat="1" x14ac:dyDescent="0.2">
      <c r="A1657" s="94"/>
      <c r="B1657" s="94"/>
      <c r="G1657" s="133"/>
    </row>
    <row r="1658" spans="1:7" s="4" customFormat="1" x14ac:dyDescent="0.2">
      <c r="A1658" s="94"/>
      <c r="B1658" s="94"/>
      <c r="G1658" s="133"/>
    </row>
    <row r="1659" spans="1:7" s="4" customFormat="1" x14ac:dyDescent="0.2">
      <c r="A1659" s="94"/>
      <c r="B1659" s="94"/>
      <c r="G1659" s="133"/>
    </row>
    <row r="1660" spans="1:7" s="4" customFormat="1" x14ac:dyDescent="0.2">
      <c r="A1660" s="94"/>
      <c r="B1660" s="94"/>
      <c r="G1660" s="133"/>
    </row>
    <row r="1661" spans="1:7" s="4" customFormat="1" x14ac:dyDescent="0.2">
      <c r="A1661" s="94"/>
      <c r="B1661" s="94"/>
      <c r="G1661" s="133"/>
    </row>
    <row r="1662" spans="1:7" s="4" customFormat="1" x14ac:dyDescent="0.2">
      <c r="A1662" s="94"/>
      <c r="B1662" s="94"/>
      <c r="G1662" s="133"/>
    </row>
    <row r="1663" spans="1:7" s="4" customFormat="1" x14ac:dyDescent="0.2">
      <c r="A1663" s="94"/>
      <c r="B1663" s="94"/>
      <c r="G1663" s="133"/>
    </row>
    <row r="1664" spans="1:7" s="4" customFormat="1" x14ac:dyDescent="0.2">
      <c r="A1664" s="94"/>
      <c r="B1664" s="94"/>
      <c r="G1664" s="133"/>
    </row>
    <row r="1665" spans="1:7" s="4" customFormat="1" x14ac:dyDescent="0.2">
      <c r="A1665" s="94"/>
      <c r="B1665" s="94"/>
      <c r="G1665" s="133"/>
    </row>
    <row r="1666" spans="1:7" s="4" customFormat="1" x14ac:dyDescent="0.2">
      <c r="A1666" s="94"/>
      <c r="B1666" s="94"/>
      <c r="G1666" s="133"/>
    </row>
    <row r="1667" spans="1:7" s="4" customFormat="1" x14ac:dyDescent="0.2">
      <c r="A1667" s="94"/>
      <c r="B1667" s="94"/>
      <c r="G1667" s="133"/>
    </row>
    <row r="1668" spans="1:7" s="4" customFormat="1" x14ac:dyDescent="0.2">
      <c r="A1668" s="94"/>
      <c r="B1668" s="94"/>
      <c r="G1668" s="133"/>
    </row>
    <row r="1669" spans="1:7" s="4" customFormat="1" x14ac:dyDescent="0.2">
      <c r="A1669" s="94"/>
      <c r="B1669" s="94"/>
      <c r="G1669" s="133"/>
    </row>
    <row r="1670" spans="1:7" s="4" customFormat="1" x14ac:dyDescent="0.2">
      <c r="A1670" s="94"/>
      <c r="B1670" s="94"/>
      <c r="G1670" s="133"/>
    </row>
    <row r="1671" spans="1:7" s="4" customFormat="1" x14ac:dyDescent="0.2">
      <c r="A1671" s="94"/>
      <c r="B1671" s="94"/>
      <c r="G1671" s="133"/>
    </row>
    <row r="1672" spans="1:7" s="4" customFormat="1" x14ac:dyDescent="0.2">
      <c r="A1672" s="94"/>
      <c r="B1672" s="94"/>
      <c r="G1672" s="133"/>
    </row>
    <row r="1673" spans="1:7" s="4" customFormat="1" x14ac:dyDescent="0.2">
      <c r="A1673" s="94"/>
      <c r="B1673" s="94"/>
      <c r="G1673" s="133"/>
    </row>
    <row r="1674" spans="1:7" s="4" customFormat="1" x14ac:dyDescent="0.2">
      <c r="A1674" s="94"/>
      <c r="B1674" s="94"/>
      <c r="G1674" s="133"/>
    </row>
    <row r="1675" spans="1:7" s="4" customFormat="1" x14ac:dyDescent="0.2">
      <c r="A1675" s="94"/>
      <c r="B1675" s="94"/>
      <c r="G1675" s="133"/>
    </row>
    <row r="1676" spans="1:7" s="4" customFormat="1" x14ac:dyDescent="0.2">
      <c r="A1676" s="94"/>
      <c r="B1676" s="94"/>
      <c r="G1676" s="133"/>
    </row>
    <row r="1677" spans="1:7" s="4" customFormat="1" x14ac:dyDescent="0.2">
      <c r="A1677" s="94"/>
      <c r="B1677" s="94"/>
      <c r="G1677" s="133"/>
    </row>
    <row r="1678" spans="1:7" s="4" customFormat="1" x14ac:dyDescent="0.2">
      <c r="A1678" s="94"/>
      <c r="B1678" s="94"/>
      <c r="G1678" s="133"/>
    </row>
    <row r="1679" spans="1:7" s="4" customFormat="1" x14ac:dyDescent="0.2">
      <c r="A1679" s="94"/>
      <c r="B1679" s="94"/>
      <c r="G1679" s="133"/>
    </row>
    <row r="1680" spans="1:7" s="4" customFormat="1" x14ac:dyDescent="0.2">
      <c r="A1680" s="94"/>
      <c r="B1680" s="94"/>
      <c r="G1680" s="133"/>
    </row>
    <row r="1681" spans="1:7" s="4" customFormat="1" x14ac:dyDescent="0.2">
      <c r="A1681" s="94"/>
      <c r="B1681" s="94"/>
      <c r="G1681" s="133"/>
    </row>
    <row r="1682" spans="1:7" s="4" customFormat="1" x14ac:dyDescent="0.2">
      <c r="A1682" s="94"/>
      <c r="B1682" s="94"/>
      <c r="G1682" s="133"/>
    </row>
    <row r="1683" spans="1:7" s="4" customFormat="1" x14ac:dyDescent="0.2">
      <c r="A1683" s="94"/>
      <c r="B1683" s="94"/>
      <c r="G1683" s="133"/>
    </row>
    <row r="1684" spans="1:7" s="4" customFormat="1" x14ac:dyDescent="0.2">
      <c r="A1684" s="94"/>
      <c r="B1684" s="94"/>
      <c r="G1684" s="133"/>
    </row>
    <row r="1685" spans="1:7" s="4" customFormat="1" x14ac:dyDescent="0.2">
      <c r="A1685" s="94"/>
      <c r="B1685" s="94"/>
      <c r="G1685" s="133"/>
    </row>
    <row r="1686" spans="1:7" s="4" customFormat="1" x14ac:dyDescent="0.2">
      <c r="A1686" s="94"/>
      <c r="B1686" s="94"/>
      <c r="G1686" s="133"/>
    </row>
    <row r="1687" spans="1:7" s="4" customFormat="1" x14ac:dyDescent="0.2">
      <c r="A1687" s="94"/>
      <c r="B1687" s="94"/>
      <c r="G1687" s="133"/>
    </row>
    <row r="1688" spans="1:7" s="4" customFormat="1" x14ac:dyDescent="0.2">
      <c r="A1688" s="94"/>
      <c r="B1688" s="94"/>
      <c r="G1688" s="133"/>
    </row>
    <row r="1689" spans="1:7" s="4" customFormat="1" x14ac:dyDescent="0.2">
      <c r="A1689" s="94"/>
      <c r="B1689" s="94"/>
      <c r="G1689" s="133"/>
    </row>
    <row r="1690" spans="1:7" s="4" customFormat="1" x14ac:dyDescent="0.2">
      <c r="A1690" s="94"/>
      <c r="B1690" s="94"/>
      <c r="G1690" s="133"/>
    </row>
    <row r="1691" spans="1:7" s="4" customFormat="1" x14ac:dyDescent="0.2">
      <c r="A1691" s="94"/>
      <c r="B1691" s="94"/>
      <c r="G1691" s="133"/>
    </row>
    <row r="1692" spans="1:7" s="4" customFormat="1" x14ac:dyDescent="0.2">
      <c r="A1692" s="94"/>
      <c r="B1692" s="94"/>
      <c r="G1692" s="133"/>
    </row>
    <row r="1693" spans="1:7" s="4" customFormat="1" x14ac:dyDescent="0.2">
      <c r="A1693" s="94"/>
      <c r="B1693" s="94"/>
      <c r="G1693" s="133"/>
    </row>
    <row r="1694" spans="1:7" s="4" customFormat="1" x14ac:dyDescent="0.2">
      <c r="A1694" s="94"/>
      <c r="B1694" s="94"/>
      <c r="G1694" s="133"/>
    </row>
    <row r="1695" spans="1:7" s="4" customFormat="1" x14ac:dyDescent="0.2">
      <c r="A1695" s="94"/>
      <c r="B1695" s="94"/>
      <c r="G1695" s="133"/>
    </row>
    <row r="1696" spans="1:7" s="4" customFormat="1" x14ac:dyDescent="0.2">
      <c r="A1696" s="94"/>
      <c r="B1696" s="94"/>
      <c r="G1696" s="133"/>
    </row>
    <row r="1697" spans="1:7" s="4" customFormat="1" x14ac:dyDescent="0.2">
      <c r="A1697" s="94"/>
      <c r="B1697" s="94"/>
      <c r="G1697" s="133"/>
    </row>
    <row r="1698" spans="1:7" s="4" customFormat="1" x14ac:dyDescent="0.2">
      <c r="A1698" s="94"/>
      <c r="B1698" s="94"/>
      <c r="G1698" s="133"/>
    </row>
    <row r="1699" spans="1:7" s="4" customFormat="1" x14ac:dyDescent="0.2">
      <c r="A1699" s="94"/>
      <c r="B1699" s="94"/>
      <c r="G1699" s="133"/>
    </row>
    <row r="1700" spans="1:7" s="4" customFormat="1" x14ac:dyDescent="0.2">
      <c r="A1700" s="94"/>
      <c r="B1700" s="94"/>
      <c r="G1700" s="133"/>
    </row>
    <row r="1701" spans="1:7" s="4" customFormat="1" x14ac:dyDescent="0.2">
      <c r="A1701" s="94"/>
      <c r="B1701" s="94"/>
      <c r="G1701" s="133"/>
    </row>
    <row r="1702" spans="1:7" s="4" customFormat="1" x14ac:dyDescent="0.2">
      <c r="A1702" s="94"/>
      <c r="B1702" s="94"/>
      <c r="G1702" s="133"/>
    </row>
    <row r="1703" spans="1:7" s="4" customFormat="1" x14ac:dyDescent="0.2">
      <c r="A1703" s="94"/>
      <c r="B1703" s="94"/>
      <c r="G1703" s="133"/>
    </row>
    <row r="1704" spans="1:7" s="4" customFormat="1" x14ac:dyDescent="0.2">
      <c r="A1704" s="94"/>
      <c r="B1704" s="94"/>
      <c r="G1704" s="133"/>
    </row>
    <row r="1705" spans="1:7" s="4" customFormat="1" x14ac:dyDescent="0.2">
      <c r="A1705" s="94"/>
      <c r="B1705" s="94"/>
      <c r="G1705" s="133"/>
    </row>
    <row r="1706" spans="1:7" s="4" customFormat="1" x14ac:dyDescent="0.2">
      <c r="A1706" s="94"/>
      <c r="B1706" s="94"/>
      <c r="G1706" s="133"/>
    </row>
    <row r="1707" spans="1:7" s="4" customFormat="1" x14ac:dyDescent="0.2">
      <c r="A1707" s="94"/>
      <c r="B1707" s="94"/>
      <c r="G1707" s="133"/>
    </row>
    <row r="1708" spans="1:7" s="4" customFormat="1" x14ac:dyDescent="0.2">
      <c r="A1708" s="94"/>
      <c r="B1708" s="94"/>
      <c r="G1708" s="133"/>
    </row>
    <row r="1709" spans="1:7" s="4" customFormat="1" x14ac:dyDescent="0.2">
      <c r="A1709" s="94"/>
      <c r="B1709" s="94"/>
      <c r="G1709" s="133"/>
    </row>
    <row r="1710" spans="1:7" s="4" customFormat="1" x14ac:dyDescent="0.2">
      <c r="A1710" s="94"/>
      <c r="B1710" s="94"/>
      <c r="G1710" s="133"/>
    </row>
    <row r="1711" spans="1:7" s="4" customFormat="1" x14ac:dyDescent="0.2">
      <c r="A1711" s="94"/>
      <c r="B1711" s="94"/>
      <c r="G1711" s="133"/>
    </row>
    <row r="1712" spans="1:7" s="4" customFormat="1" x14ac:dyDescent="0.2">
      <c r="A1712" s="94"/>
      <c r="B1712" s="94"/>
      <c r="G1712" s="133"/>
    </row>
    <row r="1713" spans="1:7" s="4" customFormat="1" x14ac:dyDescent="0.2">
      <c r="A1713" s="94"/>
      <c r="B1713" s="94"/>
      <c r="G1713" s="133"/>
    </row>
    <row r="1714" spans="1:7" s="4" customFormat="1" x14ac:dyDescent="0.2">
      <c r="A1714" s="94"/>
      <c r="B1714" s="94"/>
      <c r="G1714" s="133"/>
    </row>
    <row r="1715" spans="1:7" s="4" customFormat="1" x14ac:dyDescent="0.2">
      <c r="A1715" s="94"/>
      <c r="B1715" s="94"/>
      <c r="G1715" s="133"/>
    </row>
    <row r="1716" spans="1:7" s="4" customFormat="1" x14ac:dyDescent="0.2">
      <c r="A1716" s="94"/>
      <c r="B1716" s="94"/>
      <c r="G1716" s="133"/>
    </row>
    <row r="1717" spans="1:7" s="4" customFormat="1" x14ac:dyDescent="0.2">
      <c r="A1717" s="94"/>
      <c r="B1717" s="94"/>
      <c r="G1717" s="133"/>
    </row>
    <row r="1718" spans="1:7" s="4" customFormat="1" x14ac:dyDescent="0.2">
      <c r="A1718" s="94"/>
      <c r="B1718" s="94"/>
      <c r="G1718" s="133"/>
    </row>
    <row r="1719" spans="1:7" s="4" customFormat="1" x14ac:dyDescent="0.2">
      <c r="A1719" s="94"/>
      <c r="B1719" s="94"/>
      <c r="G1719" s="133"/>
    </row>
    <row r="1720" spans="1:7" s="4" customFormat="1" x14ac:dyDescent="0.2">
      <c r="A1720" s="94"/>
      <c r="B1720" s="94"/>
      <c r="G1720" s="133"/>
    </row>
    <row r="1721" spans="1:7" s="4" customFormat="1" x14ac:dyDescent="0.2">
      <c r="A1721" s="94"/>
      <c r="B1721" s="94"/>
      <c r="G1721" s="133"/>
    </row>
    <row r="1722" spans="1:7" s="4" customFormat="1" x14ac:dyDescent="0.2">
      <c r="A1722" s="94"/>
      <c r="B1722" s="94"/>
      <c r="G1722" s="133"/>
    </row>
    <row r="1723" spans="1:7" s="4" customFormat="1" x14ac:dyDescent="0.2">
      <c r="A1723" s="94"/>
      <c r="B1723" s="94"/>
      <c r="G1723" s="133"/>
    </row>
    <row r="1724" spans="1:7" s="4" customFormat="1" x14ac:dyDescent="0.2">
      <c r="A1724" s="94"/>
      <c r="B1724" s="94"/>
      <c r="G1724" s="133"/>
    </row>
    <row r="1725" spans="1:7" s="4" customFormat="1" x14ac:dyDescent="0.2">
      <c r="A1725" s="94"/>
      <c r="B1725" s="94"/>
      <c r="G1725" s="133"/>
    </row>
    <row r="1726" spans="1:7" s="4" customFormat="1" x14ac:dyDescent="0.2">
      <c r="A1726" s="94"/>
      <c r="B1726" s="94"/>
      <c r="G1726" s="133"/>
    </row>
    <row r="1727" spans="1:7" s="4" customFormat="1" x14ac:dyDescent="0.2">
      <c r="A1727" s="94"/>
      <c r="B1727" s="94"/>
      <c r="G1727" s="133"/>
    </row>
    <row r="1728" spans="1:7" s="4" customFormat="1" x14ac:dyDescent="0.2">
      <c r="A1728" s="94"/>
      <c r="B1728" s="94"/>
      <c r="G1728" s="133"/>
    </row>
    <row r="1729" spans="1:7" s="4" customFormat="1" x14ac:dyDescent="0.2">
      <c r="A1729" s="94"/>
      <c r="B1729" s="94"/>
      <c r="G1729" s="133"/>
    </row>
    <row r="1730" spans="1:7" s="4" customFormat="1" x14ac:dyDescent="0.2">
      <c r="A1730" s="94"/>
      <c r="B1730" s="94"/>
      <c r="G1730" s="133"/>
    </row>
    <row r="1731" spans="1:7" s="4" customFormat="1" x14ac:dyDescent="0.2">
      <c r="A1731" s="94"/>
      <c r="B1731" s="94"/>
      <c r="G1731" s="133"/>
    </row>
    <row r="1732" spans="1:7" s="4" customFormat="1" x14ac:dyDescent="0.2">
      <c r="A1732" s="94"/>
      <c r="B1732" s="94"/>
      <c r="G1732" s="133"/>
    </row>
    <row r="1733" spans="1:7" s="4" customFormat="1" x14ac:dyDescent="0.2">
      <c r="A1733" s="94"/>
      <c r="B1733" s="94"/>
      <c r="G1733" s="133"/>
    </row>
    <row r="1734" spans="1:7" s="4" customFormat="1" x14ac:dyDescent="0.2">
      <c r="A1734" s="94"/>
      <c r="B1734" s="94"/>
      <c r="G1734" s="133"/>
    </row>
    <row r="1735" spans="1:7" s="4" customFormat="1" x14ac:dyDescent="0.2">
      <c r="A1735" s="94"/>
      <c r="B1735" s="94"/>
      <c r="G1735" s="133"/>
    </row>
    <row r="1736" spans="1:7" s="4" customFormat="1" x14ac:dyDescent="0.2">
      <c r="A1736" s="94"/>
      <c r="B1736" s="94"/>
      <c r="G1736" s="133"/>
    </row>
    <row r="1737" spans="1:7" s="4" customFormat="1" x14ac:dyDescent="0.2">
      <c r="A1737" s="94"/>
      <c r="B1737" s="94"/>
      <c r="G1737" s="133"/>
    </row>
    <row r="1738" spans="1:7" s="4" customFormat="1" x14ac:dyDescent="0.2">
      <c r="A1738" s="94"/>
      <c r="B1738" s="94"/>
      <c r="G1738" s="133"/>
    </row>
    <row r="1739" spans="1:7" s="4" customFormat="1" x14ac:dyDescent="0.2">
      <c r="A1739" s="94"/>
      <c r="B1739" s="94"/>
      <c r="G1739" s="133"/>
    </row>
    <row r="1740" spans="1:7" s="4" customFormat="1" x14ac:dyDescent="0.2">
      <c r="A1740" s="94"/>
      <c r="B1740" s="94"/>
      <c r="G1740" s="133"/>
    </row>
    <row r="1741" spans="1:7" s="4" customFormat="1" x14ac:dyDescent="0.2">
      <c r="A1741" s="94"/>
      <c r="B1741" s="94"/>
      <c r="G1741" s="133"/>
    </row>
    <row r="1742" spans="1:7" s="4" customFormat="1" x14ac:dyDescent="0.2">
      <c r="A1742" s="94"/>
      <c r="B1742" s="94"/>
      <c r="G1742" s="133"/>
    </row>
    <row r="1743" spans="1:7" s="4" customFormat="1" x14ac:dyDescent="0.2">
      <c r="A1743" s="94"/>
      <c r="B1743" s="94"/>
      <c r="G1743" s="133"/>
    </row>
    <row r="1744" spans="1:7" s="4" customFormat="1" x14ac:dyDescent="0.2">
      <c r="A1744" s="94"/>
      <c r="B1744" s="94"/>
      <c r="G1744" s="133"/>
    </row>
    <row r="1745" spans="1:7" s="4" customFormat="1" x14ac:dyDescent="0.2">
      <c r="A1745" s="94"/>
      <c r="B1745" s="94"/>
      <c r="G1745" s="133"/>
    </row>
    <row r="1746" spans="1:7" s="4" customFormat="1" x14ac:dyDescent="0.2">
      <c r="A1746" s="94"/>
      <c r="B1746" s="94"/>
      <c r="G1746" s="133"/>
    </row>
    <row r="1747" spans="1:7" s="4" customFormat="1" x14ac:dyDescent="0.2">
      <c r="A1747" s="94"/>
      <c r="B1747" s="94"/>
      <c r="G1747" s="133"/>
    </row>
    <row r="1748" spans="1:7" s="4" customFormat="1" x14ac:dyDescent="0.2">
      <c r="A1748" s="94"/>
      <c r="B1748" s="94"/>
      <c r="G1748" s="133"/>
    </row>
    <row r="1749" spans="1:7" s="4" customFormat="1" x14ac:dyDescent="0.2">
      <c r="A1749" s="94"/>
      <c r="B1749" s="94"/>
      <c r="G1749" s="133"/>
    </row>
    <row r="1750" spans="1:7" s="4" customFormat="1" x14ac:dyDescent="0.2">
      <c r="A1750" s="94"/>
      <c r="B1750" s="94"/>
      <c r="G1750" s="133"/>
    </row>
    <row r="1751" spans="1:7" s="4" customFormat="1" x14ac:dyDescent="0.2">
      <c r="A1751" s="94"/>
      <c r="B1751" s="94"/>
      <c r="G1751" s="133"/>
    </row>
    <row r="1752" spans="1:7" s="4" customFormat="1" x14ac:dyDescent="0.2">
      <c r="A1752" s="94"/>
      <c r="B1752" s="94"/>
      <c r="G1752" s="133"/>
    </row>
    <row r="1753" spans="1:7" s="4" customFormat="1" x14ac:dyDescent="0.2">
      <c r="A1753" s="94"/>
      <c r="B1753" s="94"/>
      <c r="G1753" s="133"/>
    </row>
    <row r="1754" spans="1:7" s="4" customFormat="1" x14ac:dyDescent="0.2">
      <c r="A1754" s="94"/>
      <c r="B1754" s="94"/>
      <c r="G1754" s="133"/>
    </row>
    <row r="1755" spans="1:7" s="4" customFormat="1" x14ac:dyDescent="0.2">
      <c r="A1755" s="94"/>
      <c r="B1755" s="94"/>
      <c r="G1755" s="133"/>
    </row>
    <row r="1756" spans="1:7" s="4" customFormat="1" x14ac:dyDescent="0.2">
      <c r="A1756" s="94"/>
      <c r="B1756" s="94"/>
      <c r="G1756" s="133"/>
    </row>
    <row r="1757" spans="1:7" s="4" customFormat="1" x14ac:dyDescent="0.2">
      <c r="A1757" s="94"/>
      <c r="B1757" s="94"/>
      <c r="G1757" s="133"/>
    </row>
    <row r="1758" spans="1:7" s="4" customFormat="1" x14ac:dyDescent="0.2">
      <c r="A1758" s="94"/>
      <c r="B1758" s="94"/>
      <c r="G1758" s="133"/>
    </row>
    <row r="1759" spans="1:7" s="4" customFormat="1" x14ac:dyDescent="0.2">
      <c r="A1759" s="94"/>
      <c r="B1759" s="94"/>
      <c r="G1759" s="133"/>
    </row>
    <row r="1760" spans="1:7" s="4" customFormat="1" x14ac:dyDescent="0.2">
      <c r="A1760" s="94"/>
      <c r="B1760" s="94"/>
      <c r="G1760" s="133"/>
    </row>
    <row r="1761" spans="1:7" s="4" customFormat="1" x14ac:dyDescent="0.2">
      <c r="A1761" s="94"/>
      <c r="B1761" s="94"/>
      <c r="G1761" s="133"/>
    </row>
    <row r="1762" spans="1:7" s="4" customFormat="1" x14ac:dyDescent="0.2">
      <c r="A1762" s="94"/>
      <c r="B1762" s="94"/>
      <c r="G1762" s="133"/>
    </row>
    <row r="1763" spans="1:7" s="4" customFormat="1" x14ac:dyDescent="0.2">
      <c r="A1763" s="94"/>
      <c r="B1763" s="94"/>
      <c r="G1763" s="133"/>
    </row>
    <row r="1764" spans="1:7" s="4" customFormat="1" x14ac:dyDescent="0.2">
      <c r="A1764" s="94"/>
      <c r="B1764" s="94"/>
      <c r="G1764" s="133"/>
    </row>
    <row r="1765" spans="1:7" s="4" customFormat="1" x14ac:dyDescent="0.2">
      <c r="A1765" s="94"/>
      <c r="B1765" s="94"/>
      <c r="G1765" s="133"/>
    </row>
    <row r="1766" spans="1:7" s="4" customFormat="1" x14ac:dyDescent="0.2">
      <c r="A1766" s="94"/>
      <c r="B1766" s="94"/>
      <c r="G1766" s="133"/>
    </row>
    <row r="1767" spans="1:7" s="4" customFormat="1" x14ac:dyDescent="0.2">
      <c r="A1767" s="94"/>
      <c r="B1767" s="94"/>
      <c r="G1767" s="133"/>
    </row>
    <row r="1768" spans="1:7" s="4" customFormat="1" x14ac:dyDescent="0.2">
      <c r="A1768" s="94"/>
      <c r="B1768" s="94"/>
      <c r="G1768" s="133"/>
    </row>
    <row r="1769" spans="1:7" s="4" customFormat="1" x14ac:dyDescent="0.2">
      <c r="A1769" s="94"/>
      <c r="B1769" s="94"/>
      <c r="G1769" s="133"/>
    </row>
    <row r="1770" spans="1:7" s="4" customFormat="1" x14ac:dyDescent="0.2">
      <c r="A1770" s="94"/>
      <c r="B1770" s="94"/>
      <c r="G1770" s="133"/>
    </row>
    <row r="1771" spans="1:7" s="4" customFormat="1" x14ac:dyDescent="0.2">
      <c r="A1771" s="94"/>
      <c r="B1771" s="94"/>
      <c r="G1771" s="133"/>
    </row>
    <row r="1772" spans="1:7" s="4" customFormat="1" x14ac:dyDescent="0.2">
      <c r="A1772" s="94"/>
      <c r="B1772" s="94"/>
      <c r="G1772" s="133"/>
    </row>
    <row r="1773" spans="1:7" s="4" customFormat="1" x14ac:dyDescent="0.2">
      <c r="A1773" s="94"/>
      <c r="B1773" s="94"/>
      <c r="G1773" s="133"/>
    </row>
    <row r="1774" spans="1:7" s="4" customFormat="1" x14ac:dyDescent="0.2">
      <c r="A1774" s="94"/>
      <c r="B1774" s="94"/>
      <c r="G1774" s="133"/>
    </row>
    <row r="1775" spans="1:7" s="4" customFormat="1" x14ac:dyDescent="0.2">
      <c r="A1775" s="94"/>
      <c r="B1775" s="94"/>
      <c r="G1775" s="133"/>
    </row>
    <row r="1776" spans="1:7" s="4" customFormat="1" x14ac:dyDescent="0.2">
      <c r="A1776" s="94"/>
      <c r="B1776" s="94"/>
      <c r="G1776" s="133"/>
    </row>
    <row r="1777" spans="1:7" s="4" customFormat="1" x14ac:dyDescent="0.2">
      <c r="A1777" s="94"/>
      <c r="B1777" s="94"/>
      <c r="G1777" s="133"/>
    </row>
    <row r="1778" spans="1:7" s="4" customFormat="1" x14ac:dyDescent="0.2">
      <c r="A1778" s="94"/>
      <c r="B1778" s="94"/>
      <c r="G1778" s="133"/>
    </row>
    <row r="1779" spans="1:7" s="4" customFormat="1" x14ac:dyDescent="0.2">
      <c r="A1779" s="94"/>
      <c r="B1779" s="94"/>
      <c r="G1779" s="133"/>
    </row>
    <row r="1780" spans="1:7" s="4" customFormat="1" x14ac:dyDescent="0.2">
      <c r="A1780" s="94"/>
      <c r="B1780" s="94"/>
      <c r="G1780" s="133"/>
    </row>
    <row r="1781" spans="1:7" s="4" customFormat="1" x14ac:dyDescent="0.2">
      <c r="A1781" s="94"/>
      <c r="B1781" s="94"/>
      <c r="G1781" s="133"/>
    </row>
    <row r="1782" spans="1:7" s="4" customFormat="1" x14ac:dyDescent="0.2">
      <c r="A1782" s="94"/>
      <c r="B1782" s="94"/>
      <c r="G1782" s="133"/>
    </row>
    <row r="1783" spans="1:7" s="4" customFormat="1" x14ac:dyDescent="0.2">
      <c r="A1783" s="94"/>
      <c r="B1783" s="94"/>
      <c r="G1783" s="133"/>
    </row>
    <row r="1784" spans="1:7" s="4" customFormat="1" x14ac:dyDescent="0.2">
      <c r="A1784" s="94"/>
      <c r="B1784" s="94"/>
      <c r="G1784" s="133"/>
    </row>
    <row r="1785" spans="1:7" s="4" customFormat="1" x14ac:dyDescent="0.2">
      <c r="A1785" s="94"/>
      <c r="B1785" s="94"/>
      <c r="G1785" s="133"/>
    </row>
    <row r="1786" spans="1:7" s="4" customFormat="1" x14ac:dyDescent="0.2">
      <c r="A1786" s="94"/>
      <c r="B1786" s="94"/>
      <c r="G1786" s="133"/>
    </row>
    <row r="1787" spans="1:7" s="4" customFormat="1" x14ac:dyDescent="0.2">
      <c r="A1787" s="94"/>
      <c r="B1787" s="94"/>
      <c r="G1787" s="133"/>
    </row>
    <row r="1788" spans="1:7" s="4" customFormat="1" x14ac:dyDescent="0.2">
      <c r="A1788" s="94"/>
      <c r="B1788" s="94"/>
      <c r="G1788" s="133"/>
    </row>
    <row r="1789" spans="1:7" s="4" customFormat="1" x14ac:dyDescent="0.2">
      <c r="A1789" s="94"/>
      <c r="B1789" s="94"/>
      <c r="G1789" s="133"/>
    </row>
    <row r="1790" spans="1:7" s="4" customFormat="1" x14ac:dyDescent="0.2">
      <c r="A1790" s="94"/>
      <c r="B1790" s="94"/>
      <c r="G1790" s="133"/>
    </row>
    <row r="1791" spans="1:7" s="4" customFormat="1" x14ac:dyDescent="0.2">
      <c r="A1791" s="94"/>
      <c r="B1791" s="94"/>
      <c r="G1791" s="133"/>
    </row>
    <row r="1792" spans="1:7" s="4" customFormat="1" x14ac:dyDescent="0.2">
      <c r="A1792" s="94"/>
      <c r="B1792" s="94"/>
      <c r="G1792" s="133"/>
    </row>
    <row r="1793" spans="1:7" s="4" customFormat="1" x14ac:dyDescent="0.2">
      <c r="A1793" s="94"/>
      <c r="B1793" s="94"/>
      <c r="G1793" s="133"/>
    </row>
    <row r="1794" spans="1:7" s="4" customFormat="1" x14ac:dyDescent="0.2">
      <c r="A1794" s="94"/>
      <c r="B1794" s="94"/>
      <c r="G1794" s="133"/>
    </row>
    <row r="1795" spans="1:7" s="4" customFormat="1" x14ac:dyDescent="0.2">
      <c r="A1795" s="94"/>
      <c r="B1795" s="94"/>
      <c r="G1795" s="133"/>
    </row>
    <row r="1796" spans="1:7" s="4" customFormat="1" x14ac:dyDescent="0.2">
      <c r="A1796" s="94"/>
      <c r="B1796" s="94"/>
      <c r="G1796" s="133"/>
    </row>
    <row r="1797" spans="1:7" s="4" customFormat="1" x14ac:dyDescent="0.2">
      <c r="A1797" s="94"/>
      <c r="B1797" s="94"/>
      <c r="G1797" s="133"/>
    </row>
    <row r="1798" spans="1:7" s="4" customFormat="1" x14ac:dyDescent="0.2">
      <c r="A1798" s="94"/>
      <c r="B1798" s="94"/>
      <c r="G1798" s="133"/>
    </row>
    <row r="1799" spans="1:7" s="4" customFormat="1" x14ac:dyDescent="0.2">
      <c r="A1799" s="94"/>
      <c r="B1799" s="94"/>
      <c r="G1799" s="133"/>
    </row>
    <row r="1800" spans="1:7" s="4" customFormat="1" x14ac:dyDescent="0.2">
      <c r="A1800" s="94"/>
      <c r="B1800" s="94"/>
      <c r="G1800" s="133"/>
    </row>
    <row r="1801" spans="1:7" s="4" customFormat="1" x14ac:dyDescent="0.2">
      <c r="A1801" s="94"/>
      <c r="B1801" s="94"/>
      <c r="G1801" s="133"/>
    </row>
    <row r="1802" spans="1:7" s="4" customFormat="1" x14ac:dyDescent="0.2">
      <c r="A1802" s="94"/>
      <c r="B1802" s="94"/>
      <c r="G1802" s="133"/>
    </row>
    <row r="1803" spans="1:7" s="4" customFormat="1" x14ac:dyDescent="0.2">
      <c r="A1803" s="94"/>
      <c r="B1803" s="94"/>
      <c r="G1803" s="133"/>
    </row>
    <row r="1804" spans="1:7" s="4" customFormat="1" x14ac:dyDescent="0.2">
      <c r="A1804" s="94"/>
      <c r="B1804" s="94"/>
      <c r="G1804" s="133"/>
    </row>
    <row r="1805" spans="1:7" s="4" customFormat="1" x14ac:dyDescent="0.2">
      <c r="A1805" s="94"/>
      <c r="B1805" s="94"/>
      <c r="G1805" s="133"/>
    </row>
    <row r="1806" spans="1:7" s="4" customFormat="1" x14ac:dyDescent="0.2">
      <c r="A1806" s="94"/>
      <c r="B1806" s="94"/>
      <c r="G1806" s="133"/>
    </row>
    <row r="1807" spans="1:7" s="4" customFormat="1" x14ac:dyDescent="0.2">
      <c r="A1807" s="94"/>
      <c r="B1807" s="94"/>
      <c r="G1807" s="133"/>
    </row>
    <row r="1808" spans="1:7" s="4" customFormat="1" x14ac:dyDescent="0.2">
      <c r="A1808" s="94"/>
      <c r="B1808" s="94"/>
      <c r="G1808" s="133"/>
    </row>
    <row r="1809" spans="1:7" s="4" customFormat="1" x14ac:dyDescent="0.2">
      <c r="A1809" s="94"/>
      <c r="B1809" s="94"/>
      <c r="G1809" s="133"/>
    </row>
    <row r="1810" spans="1:7" s="4" customFormat="1" x14ac:dyDescent="0.2">
      <c r="A1810" s="94"/>
      <c r="B1810" s="94"/>
      <c r="G1810" s="133"/>
    </row>
    <row r="1811" spans="1:7" s="4" customFormat="1" x14ac:dyDescent="0.2">
      <c r="A1811" s="94"/>
      <c r="B1811" s="94"/>
      <c r="G1811" s="133"/>
    </row>
    <row r="1812" spans="1:7" s="4" customFormat="1" x14ac:dyDescent="0.2">
      <c r="A1812" s="94"/>
      <c r="B1812" s="94"/>
      <c r="G1812" s="133"/>
    </row>
    <row r="1813" spans="1:7" s="4" customFormat="1" x14ac:dyDescent="0.2">
      <c r="A1813" s="94"/>
      <c r="B1813" s="94"/>
      <c r="G1813" s="133"/>
    </row>
    <row r="1814" spans="1:7" s="4" customFormat="1" x14ac:dyDescent="0.2">
      <c r="A1814" s="94"/>
      <c r="B1814" s="94"/>
      <c r="G1814" s="133"/>
    </row>
    <row r="1815" spans="1:7" s="4" customFormat="1" x14ac:dyDescent="0.2">
      <c r="A1815" s="94"/>
      <c r="B1815" s="94"/>
      <c r="G1815" s="133"/>
    </row>
    <row r="1816" spans="1:7" s="4" customFormat="1" x14ac:dyDescent="0.2">
      <c r="A1816" s="94"/>
      <c r="B1816" s="94"/>
      <c r="G1816" s="133"/>
    </row>
    <row r="1817" spans="1:7" s="4" customFormat="1" x14ac:dyDescent="0.2">
      <c r="A1817" s="94"/>
      <c r="B1817" s="94"/>
      <c r="G1817" s="133"/>
    </row>
    <row r="1818" spans="1:7" s="4" customFormat="1" x14ac:dyDescent="0.2">
      <c r="A1818" s="94"/>
      <c r="B1818" s="94"/>
      <c r="G1818" s="133"/>
    </row>
    <row r="1819" spans="1:7" s="4" customFormat="1" x14ac:dyDescent="0.2">
      <c r="A1819" s="94"/>
      <c r="B1819" s="94"/>
      <c r="G1819" s="133"/>
    </row>
    <row r="1820" spans="1:7" s="4" customFormat="1" x14ac:dyDescent="0.2">
      <c r="A1820" s="94"/>
      <c r="B1820" s="94"/>
      <c r="G1820" s="133"/>
    </row>
    <row r="1821" spans="1:7" s="4" customFormat="1" x14ac:dyDescent="0.2">
      <c r="A1821" s="94"/>
      <c r="B1821" s="94"/>
      <c r="G1821" s="133"/>
    </row>
    <row r="1822" spans="1:7" s="4" customFormat="1" x14ac:dyDescent="0.2">
      <c r="A1822" s="94"/>
      <c r="B1822" s="94"/>
      <c r="G1822" s="133"/>
    </row>
    <row r="1823" spans="1:7" s="4" customFormat="1" x14ac:dyDescent="0.2">
      <c r="A1823" s="94"/>
      <c r="B1823" s="94"/>
      <c r="G1823" s="133"/>
    </row>
    <row r="1824" spans="1:7" s="4" customFormat="1" x14ac:dyDescent="0.2">
      <c r="A1824" s="94"/>
      <c r="B1824" s="94"/>
      <c r="G1824" s="133"/>
    </row>
    <row r="1825" spans="1:7" s="4" customFormat="1" x14ac:dyDescent="0.2">
      <c r="A1825" s="94"/>
      <c r="B1825" s="94"/>
      <c r="G1825" s="133"/>
    </row>
    <row r="1826" spans="1:7" s="4" customFormat="1" x14ac:dyDescent="0.2">
      <c r="A1826" s="94"/>
      <c r="B1826" s="94"/>
      <c r="G1826" s="133"/>
    </row>
    <row r="1827" spans="1:7" s="4" customFormat="1" x14ac:dyDescent="0.2">
      <c r="A1827" s="94"/>
      <c r="B1827" s="94"/>
      <c r="G1827" s="133"/>
    </row>
    <row r="1828" spans="1:7" s="4" customFormat="1" x14ac:dyDescent="0.2">
      <c r="A1828" s="94"/>
      <c r="B1828" s="94"/>
      <c r="G1828" s="133"/>
    </row>
    <row r="1829" spans="1:7" s="4" customFormat="1" x14ac:dyDescent="0.2">
      <c r="A1829" s="94"/>
      <c r="B1829" s="94"/>
      <c r="G1829" s="133"/>
    </row>
    <row r="1830" spans="1:7" s="4" customFormat="1" x14ac:dyDescent="0.2">
      <c r="A1830" s="94"/>
      <c r="B1830" s="94"/>
      <c r="G1830" s="133"/>
    </row>
    <row r="1831" spans="1:7" s="4" customFormat="1" x14ac:dyDescent="0.2">
      <c r="A1831" s="94"/>
      <c r="B1831" s="94"/>
      <c r="G1831" s="133"/>
    </row>
    <row r="1832" spans="1:7" s="4" customFormat="1" x14ac:dyDescent="0.2">
      <c r="A1832" s="94"/>
      <c r="B1832" s="94"/>
      <c r="G1832" s="133"/>
    </row>
    <row r="1833" spans="1:7" s="4" customFormat="1" x14ac:dyDescent="0.2">
      <c r="A1833" s="94"/>
      <c r="B1833" s="94"/>
      <c r="G1833" s="133"/>
    </row>
    <row r="1834" spans="1:7" s="4" customFormat="1" x14ac:dyDescent="0.2">
      <c r="A1834" s="94"/>
      <c r="B1834" s="94"/>
      <c r="G1834" s="133"/>
    </row>
    <row r="1835" spans="1:7" s="4" customFormat="1" x14ac:dyDescent="0.2">
      <c r="A1835" s="94"/>
      <c r="B1835" s="94"/>
      <c r="G1835" s="133"/>
    </row>
    <row r="1836" spans="1:7" s="4" customFormat="1" x14ac:dyDescent="0.2">
      <c r="A1836" s="94"/>
      <c r="B1836" s="94"/>
      <c r="G1836" s="133"/>
    </row>
    <row r="1837" spans="1:7" s="4" customFormat="1" x14ac:dyDescent="0.2">
      <c r="A1837" s="94"/>
      <c r="B1837" s="94"/>
      <c r="G1837" s="133"/>
    </row>
    <row r="1838" spans="1:7" s="4" customFormat="1" x14ac:dyDescent="0.2">
      <c r="A1838" s="94"/>
      <c r="B1838" s="94"/>
      <c r="G1838" s="133"/>
    </row>
    <row r="1839" spans="1:7" s="4" customFormat="1" x14ac:dyDescent="0.2">
      <c r="A1839" s="94"/>
      <c r="B1839" s="94"/>
      <c r="G1839" s="133"/>
    </row>
    <row r="1840" spans="1:7" s="4" customFormat="1" x14ac:dyDescent="0.2">
      <c r="A1840" s="94"/>
      <c r="B1840" s="94"/>
      <c r="G1840" s="133"/>
    </row>
    <row r="1841" spans="1:7" s="4" customFormat="1" x14ac:dyDescent="0.2">
      <c r="A1841" s="94"/>
      <c r="B1841" s="94"/>
      <c r="G1841" s="133"/>
    </row>
    <row r="1842" spans="1:7" s="4" customFormat="1" x14ac:dyDescent="0.2">
      <c r="A1842" s="94"/>
      <c r="B1842" s="94"/>
      <c r="G1842" s="133"/>
    </row>
    <row r="1843" spans="1:7" s="4" customFormat="1" x14ac:dyDescent="0.2">
      <c r="A1843" s="94"/>
      <c r="B1843" s="94"/>
      <c r="G1843" s="133"/>
    </row>
    <row r="1844" spans="1:7" s="4" customFormat="1" x14ac:dyDescent="0.2">
      <c r="A1844" s="94"/>
      <c r="B1844" s="94"/>
      <c r="G1844" s="133"/>
    </row>
    <row r="1845" spans="1:7" s="4" customFormat="1" x14ac:dyDescent="0.2">
      <c r="A1845" s="94"/>
      <c r="B1845" s="94"/>
      <c r="G1845" s="133"/>
    </row>
    <row r="1846" spans="1:7" s="4" customFormat="1" x14ac:dyDescent="0.2">
      <c r="A1846" s="94"/>
      <c r="B1846" s="94"/>
      <c r="G1846" s="133"/>
    </row>
    <row r="1847" spans="1:7" s="4" customFormat="1" x14ac:dyDescent="0.2">
      <c r="A1847" s="94"/>
      <c r="B1847" s="94"/>
      <c r="G1847" s="133"/>
    </row>
    <row r="1848" spans="1:7" s="4" customFormat="1" x14ac:dyDescent="0.2">
      <c r="A1848" s="94"/>
      <c r="B1848" s="94"/>
      <c r="G1848" s="133"/>
    </row>
    <row r="1849" spans="1:7" s="4" customFormat="1" x14ac:dyDescent="0.2">
      <c r="A1849" s="94"/>
      <c r="B1849" s="94"/>
      <c r="G1849" s="133"/>
    </row>
    <row r="1850" spans="1:7" s="4" customFormat="1" x14ac:dyDescent="0.2">
      <c r="A1850" s="94"/>
      <c r="B1850" s="94"/>
      <c r="G1850" s="133"/>
    </row>
    <row r="1851" spans="1:7" s="4" customFormat="1" x14ac:dyDescent="0.2">
      <c r="A1851" s="94"/>
      <c r="B1851" s="94"/>
      <c r="G1851" s="133"/>
    </row>
    <row r="1852" spans="1:7" s="4" customFormat="1" x14ac:dyDescent="0.2">
      <c r="A1852" s="94"/>
      <c r="B1852" s="94"/>
      <c r="G1852" s="133"/>
    </row>
    <row r="1853" spans="1:7" s="4" customFormat="1" x14ac:dyDescent="0.2">
      <c r="A1853" s="94"/>
      <c r="B1853" s="94"/>
      <c r="G1853" s="133"/>
    </row>
    <row r="1854" spans="1:7" s="4" customFormat="1" x14ac:dyDescent="0.2">
      <c r="A1854" s="94"/>
      <c r="B1854" s="94"/>
      <c r="G1854" s="133"/>
    </row>
    <row r="1855" spans="1:7" s="4" customFormat="1" x14ac:dyDescent="0.2">
      <c r="A1855" s="94"/>
      <c r="B1855" s="94"/>
      <c r="G1855" s="133"/>
    </row>
    <row r="1856" spans="1:7" s="4" customFormat="1" x14ac:dyDescent="0.2">
      <c r="A1856" s="94"/>
      <c r="B1856" s="94"/>
      <c r="G1856" s="133"/>
    </row>
    <row r="1857" spans="1:7" s="4" customFormat="1" x14ac:dyDescent="0.2">
      <c r="A1857" s="94"/>
      <c r="B1857" s="94"/>
      <c r="G1857" s="133"/>
    </row>
    <row r="1858" spans="1:7" s="4" customFormat="1" x14ac:dyDescent="0.2">
      <c r="A1858" s="94"/>
      <c r="B1858" s="94"/>
      <c r="G1858" s="133"/>
    </row>
    <row r="1859" spans="1:7" s="4" customFormat="1" x14ac:dyDescent="0.2">
      <c r="A1859" s="94"/>
      <c r="B1859" s="94"/>
      <c r="G1859" s="133"/>
    </row>
    <row r="1860" spans="1:7" s="4" customFormat="1" x14ac:dyDescent="0.2">
      <c r="A1860" s="94"/>
      <c r="B1860" s="94"/>
      <c r="G1860" s="133"/>
    </row>
    <row r="1861" spans="1:7" s="4" customFormat="1" x14ac:dyDescent="0.2">
      <c r="A1861" s="94"/>
      <c r="B1861" s="94"/>
      <c r="G1861" s="133"/>
    </row>
    <row r="1862" spans="1:7" s="4" customFormat="1" x14ac:dyDescent="0.2">
      <c r="A1862" s="94"/>
      <c r="B1862" s="94"/>
      <c r="G1862" s="133"/>
    </row>
    <row r="1863" spans="1:7" s="4" customFormat="1" x14ac:dyDescent="0.2">
      <c r="A1863" s="94"/>
      <c r="B1863" s="94"/>
      <c r="G1863" s="133"/>
    </row>
    <row r="1864" spans="1:7" s="4" customFormat="1" x14ac:dyDescent="0.2">
      <c r="A1864" s="94"/>
      <c r="B1864" s="94"/>
      <c r="G1864" s="133"/>
    </row>
    <row r="1865" spans="1:7" s="4" customFormat="1" x14ac:dyDescent="0.2">
      <c r="A1865" s="94"/>
      <c r="B1865" s="94"/>
      <c r="G1865" s="133"/>
    </row>
    <row r="1866" spans="1:7" s="4" customFormat="1" x14ac:dyDescent="0.2">
      <c r="A1866" s="94"/>
      <c r="B1866" s="94"/>
      <c r="G1866" s="133"/>
    </row>
    <row r="1867" spans="1:7" s="4" customFormat="1" x14ac:dyDescent="0.2">
      <c r="A1867" s="94"/>
      <c r="B1867" s="94"/>
      <c r="G1867" s="133"/>
    </row>
    <row r="1868" spans="1:7" s="4" customFormat="1" x14ac:dyDescent="0.2">
      <c r="A1868" s="94"/>
      <c r="B1868" s="94"/>
      <c r="G1868" s="133"/>
    </row>
    <row r="1869" spans="1:7" s="4" customFormat="1" x14ac:dyDescent="0.2">
      <c r="A1869" s="94"/>
      <c r="B1869" s="94"/>
      <c r="G1869" s="133"/>
    </row>
    <row r="1870" spans="1:7" s="4" customFormat="1" x14ac:dyDescent="0.2">
      <c r="A1870" s="94"/>
      <c r="B1870" s="94"/>
      <c r="G1870" s="133"/>
    </row>
    <row r="1871" spans="1:7" s="4" customFormat="1" x14ac:dyDescent="0.2">
      <c r="A1871" s="94"/>
      <c r="B1871" s="94"/>
      <c r="G1871" s="133"/>
    </row>
    <row r="1872" spans="1:7" s="4" customFormat="1" x14ac:dyDescent="0.2">
      <c r="A1872" s="94"/>
      <c r="B1872" s="94"/>
      <c r="G1872" s="133"/>
    </row>
    <row r="1873" spans="1:7" s="4" customFormat="1" x14ac:dyDescent="0.2">
      <c r="A1873" s="94"/>
      <c r="B1873" s="94"/>
      <c r="G1873" s="133"/>
    </row>
    <row r="1874" spans="1:7" s="4" customFormat="1" x14ac:dyDescent="0.2">
      <c r="A1874" s="94"/>
      <c r="B1874" s="94"/>
      <c r="G1874" s="133"/>
    </row>
    <row r="1875" spans="1:7" s="4" customFormat="1" x14ac:dyDescent="0.2">
      <c r="A1875" s="94"/>
      <c r="B1875" s="94"/>
      <c r="G1875" s="133"/>
    </row>
    <row r="1876" spans="1:7" s="4" customFormat="1" x14ac:dyDescent="0.2">
      <c r="A1876" s="94"/>
      <c r="B1876" s="94"/>
      <c r="G1876" s="133"/>
    </row>
    <row r="1877" spans="1:7" s="4" customFormat="1" x14ac:dyDescent="0.2">
      <c r="A1877" s="94"/>
      <c r="B1877" s="94"/>
      <c r="G1877" s="133"/>
    </row>
    <row r="1878" spans="1:7" s="4" customFormat="1" x14ac:dyDescent="0.2">
      <c r="A1878" s="94"/>
      <c r="B1878" s="94"/>
      <c r="G1878" s="133"/>
    </row>
    <row r="1879" spans="1:7" s="4" customFormat="1" x14ac:dyDescent="0.2">
      <c r="A1879" s="94"/>
      <c r="B1879" s="94"/>
      <c r="G1879" s="133"/>
    </row>
    <row r="1880" spans="1:7" s="4" customFormat="1" x14ac:dyDescent="0.2">
      <c r="A1880" s="94"/>
      <c r="B1880" s="94"/>
      <c r="G1880" s="133"/>
    </row>
    <row r="1881" spans="1:7" s="4" customFormat="1" x14ac:dyDescent="0.2">
      <c r="A1881" s="94"/>
      <c r="B1881" s="94"/>
      <c r="G1881" s="133"/>
    </row>
    <row r="1882" spans="1:7" s="4" customFormat="1" x14ac:dyDescent="0.2">
      <c r="A1882" s="94"/>
      <c r="B1882" s="94"/>
      <c r="G1882" s="133"/>
    </row>
    <row r="1883" spans="1:7" s="4" customFormat="1" x14ac:dyDescent="0.2">
      <c r="A1883" s="94"/>
      <c r="B1883" s="94"/>
      <c r="G1883" s="133"/>
    </row>
    <row r="1884" spans="1:7" s="4" customFormat="1" x14ac:dyDescent="0.2">
      <c r="A1884" s="94"/>
      <c r="B1884" s="94"/>
      <c r="G1884" s="133"/>
    </row>
    <row r="1885" spans="1:7" s="4" customFormat="1" x14ac:dyDescent="0.2">
      <c r="A1885" s="94"/>
      <c r="B1885" s="94"/>
      <c r="G1885" s="133"/>
    </row>
    <row r="1886" spans="1:7" s="4" customFormat="1" x14ac:dyDescent="0.2">
      <c r="A1886" s="94"/>
      <c r="B1886" s="94"/>
      <c r="G1886" s="133"/>
    </row>
    <row r="1887" spans="1:7" s="4" customFormat="1" x14ac:dyDescent="0.2">
      <c r="A1887" s="94"/>
      <c r="B1887" s="94"/>
      <c r="G1887" s="133"/>
    </row>
    <row r="1888" spans="1:7" s="4" customFormat="1" x14ac:dyDescent="0.2">
      <c r="A1888" s="94"/>
      <c r="B1888" s="94"/>
      <c r="G1888" s="133"/>
    </row>
    <row r="1889" spans="1:7" s="4" customFormat="1" x14ac:dyDescent="0.2">
      <c r="A1889" s="94"/>
      <c r="B1889" s="94"/>
      <c r="G1889" s="133"/>
    </row>
    <row r="1890" spans="1:7" s="4" customFormat="1" x14ac:dyDescent="0.2">
      <c r="A1890" s="94"/>
      <c r="B1890" s="94"/>
      <c r="G1890" s="133"/>
    </row>
    <row r="1891" spans="1:7" s="4" customFormat="1" x14ac:dyDescent="0.2">
      <c r="A1891" s="94"/>
      <c r="B1891" s="94"/>
      <c r="G1891" s="133"/>
    </row>
    <row r="1892" spans="1:7" s="4" customFormat="1" x14ac:dyDescent="0.2">
      <c r="A1892" s="94"/>
      <c r="B1892" s="94"/>
      <c r="G1892" s="133"/>
    </row>
    <row r="1893" spans="1:7" s="4" customFormat="1" x14ac:dyDescent="0.2">
      <c r="A1893" s="94"/>
      <c r="B1893" s="94"/>
      <c r="G1893" s="133"/>
    </row>
    <row r="1894" spans="1:7" s="4" customFormat="1" x14ac:dyDescent="0.2">
      <c r="A1894" s="94"/>
      <c r="B1894" s="94"/>
      <c r="G1894" s="133"/>
    </row>
    <row r="1895" spans="1:7" s="4" customFormat="1" x14ac:dyDescent="0.2">
      <c r="A1895" s="94"/>
      <c r="B1895" s="94"/>
      <c r="G1895" s="133"/>
    </row>
    <row r="1896" spans="1:7" s="4" customFormat="1" x14ac:dyDescent="0.2">
      <c r="A1896" s="94"/>
      <c r="B1896" s="94"/>
      <c r="G1896" s="133"/>
    </row>
    <row r="1897" spans="1:7" s="4" customFormat="1" x14ac:dyDescent="0.2">
      <c r="A1897" s="94"/>
      <c r="B1897" s="94"/>
      <c r="G1897" s="133"/>
    </row>
    <row r="1898" spans="1:7" s="4" customFormat="1" x14ac:dyDescent="0.2">
      <c r="A1898" s="94"/>
      <c r="B1898" s="94"/>
      <c r="G1898" s="133"/>
    </row>
    <row r="1899" spans="1:7" s="4" customFormat="1" x14ac:dyDescent="0.2">
      <c r="A1899" s="94"/>
      <c r="B1899" s="94"/>
      <c r="G1899" s="133"/>
    </row>
    <row r="1900" spans="1:7" s="4" customFormat="1" x14ac:dyDescent="0.2">
      <c r="A1900" s="94"/>
      <c r="B1900" s="94"/>
      <c r="G1900" s="133"/>
    </row>
    <row r="1901" spans="1:7" s="4" customFormat="1" x14ac:dyDescent="0.2">
      <c r="A1901" s="94"/>
      <c r="B1901" s="94"/>
      <c r="G1901" s="133"/>
    </row>
    <row r="1902" spans="1:7" s="4" customFormat="1" x14ac:dyDescent="0.2">
      <c r="A1902" s="94"/>
      <c r="B1902" s="94"/>
      <c r="G1902" s="133"/>
    </row>
    <row r="1903" spans="1:7" s="4" customFormat="1" x14ac:dyDescent="0.2">
      <c r="A1903" s="94"/>
      <c r="B1903" s="94"/>
      <c r="G1903" s="133"/>
    </row>
    <row r="1904" spans="1:7" s="4" customFormat="1" x14ac:dyDescent="0.2">
      <c r="A1904" s="94"/>
      <c r="B1904" s="94"/>
      <c r="G1904" s="133"/>
    </row>
    <row r="1905" spans="1:7" s="4" customFormat="1" x14ac:dyDescent="0.2">
      <c r="A1905" s="94"/>
      <c r="B1905" s="94"/>
      <c r="G1905" s="133"/>
    </row>
    <row r="1906" spans="1:7" s="4" customFormat="1" x14ac:dyDescent="0.2">
      <c r="A1906" s="94"/>
      <c r="B1906" s="94"/>
      <c r="G1906" s="133"/>
    </row>
    <row r="1907" spans="1:7" s="4" customFormat="1" x14ac:dyDescent="0.2">
      <c r="A1907" s="94"/>
      <c r="B1907" s="94"/>
      <c r="G1907" s="133"/>
    </row>
    <row r="1908" spans="1:7" s="4" customFormat="1" x14ac:dyDescent="0.2">
      <c r="A1908" s="94"/>
      <c r="B1908" s="94"/>
      <c r="G1908" s="133"/>
    </row>
    <row r="1909" spans="1:7" s="4" customFormat="1" x14ac:dyDescent="0.2">
      <c r="A1909" s="94"/>
      <c r="B1909" s="94"/>
      <c r="G1909" s="133"/>
    </row>
    <row r="1910" spans="1:7" s="4" customFormat="1" x14ac:dyDescent="0.2">
      <c r="A1910" s="94"/>
      <c r="B1910" s="94"/>
      <c r="G1910" s="133"/>
    </row>
    <row r="1911" spans="1:7" s="4" customFormat="1" x14ac:dyDescent="0.2">
      <c r="A1911" s="94"/>
      <c r="B1911" s="94"/>
      <c r="G1911" s="133"/>
    </row>
    <row r="1912" spans="1:7" s="4" customFormat="1" x14ac:dyDescent="0.2">
      <c r="A1912" s="94"/>
      <c r="B1912" s="94"/>
      <c r="G1912" s="133"/>
    </row>
    <row r="1913" spans="1:7" s="4" customFormat="1" x14ac:dyDescent="0.2">
      <c r="A1913" s="94"/>
      <c r="B1913" s="94"/>
      <c r="G1913" s="133"/>
    </row>
    <row r="1914" spans="1:7" s="4" customFormat="1" x14ac:dyDescent="0.2">
      <c r="A1914" s="94"/>
      <c r="B1914" s="94"/>
      <c r="G1914" s="133"/>
    </row>
    <row r="1915" spans="1:7" s="4" customFormat="1" x14ac:dyDescent="0.2">
      <c r="A1915" s="94"/>
      <c r="B1915" s="94"/>
      <c r="G1915" s="133"/>
    </row>
    <row r="1916" spans="1:7" s="4" customFormat="1" x14ac:dyDescent="0.2">
      <c r="A1916" s="94"/>
      <c r="B1916" s="94"/>
      <c r="G1916" s="133"/>
    </row>
    <row r="1917" spans="1:7" s="4" customFormat="1" x14ac:dyDescent="0.2">
      <c r="A1917" s="94"/>
      <c r="B1917" s="94"/>
      <c r="G1917" s="133"/>
    </row>
    <row r="1918" spans="1:7" s="4" customFormat="1" x14ac:dyDescent="0.2">
      <c r="A1918" s="94"/>
      <c r="B1918" s="94"/>
      <c r="G1918" s="133"/>
    </row>
    <row r="1919" spans="1:7" s="4" customFormat="1" x14ac:dyDescent="0.2">
      <c r="A1919" s="94"/>
      <c r="B1919" s="94"/>
      <c r="G1919" s="133"/>
    </row>
    <row r="1920" spans="1:7" s="4" customFormat="1" x14ac:dyDescent="0.2">
      <c r="A1920" s="94"/>
      <c r="B1920" s="94"/>
      <c r="G1920" s="133"/>
    </row>
    <row r="1921" spans="1:7" s="4" customFormat="1" x14ac:dyDescent="0.2">
      <c r="A1921" s="94"/>
      <c r="B1921" s="94"/>
      <c r="G1921" s="133"/>
    </row>
    <row r="1922" spans="1:7" s="4" customFormat="1" x14ac:dyDescent="0.2">
      <c r="A1922" s="94"/>
      <c r="B1922" s="94"/>
      <c r="G1922" s="133"/>
    </row>
    <row r="1923" spans="1:7" s="4" customFormat="1" x14ac:dyDescent="0.2">
      <c r="A1923" s="94"/>
      <c r="B1923" s="94"/>
      <c r="G1923" s="133"/>
    </row>
    <row r="1924" spans="1:7" s="4" customFormat="1" x14ac:dyDescent="0.2">
      <c r="A1924" s="94"/>
      <c r="B1924" s="94"/>
      <c r="G1924" s="133"/>
    </row>
    <row r="1925" spans="1:7" s="4" customFormat="1" x14ac:dyDescent="0.2">
      <c r="A1925" s="94"/>
      <c r="B1925" s="94"/>
      <c r="G1925" s="133"/>
    </row>
    <row r="1926" spans="1:7" s="4" customFormat="1" x14ac:dyDescent="0.2">
      <c r="A1926" s="94"/>
      <c r="B1926" s="94"/>
      <c r="G1926" s="133"/>
    </row>
    <row r="1927" spans="1:7" s="4" customFormat="1" x14ac:dyDescent="0.2">
      <c r="A1927" s="94"/>
      <c r="B1927" s="94"/>
      <c r="G1927" s="133"/>
    </row>
    <row r="1928" spans="1:7" s="4" customFormat="1" x14ac:dyDescent="0.2">
      <c r="A1928" s="94"/>
      <c r="B1928" s="94"/>
      <c r="G1928" s="133"/>
    </row>
    <row r="1929" spans="1:7" s="4" customFormat="1" x14ac:dyDescent="0.2">
      <c r="A1929" s="94"/>
      <c r="B1929" s="94"/>
      <c r="G1929" s="133"/>
    </row>
    <row r="1930" spans="1:7" s="4" customFormat="1" x14ac:dyDescent="0.2">
      <c r="A1930" s="94"/>
      <c r="B1930" s="94"/>
      <c r="G1930" s="133"/>
    </row>
    <row r="1931" spans="1:7" s="4" customFormat="1" x14ac:dyDescent="0.2">
      <c r="A1931" s="94"/>
      <c r="B1931" s="94"/>
      <c r="G1931" s="133"/>
    </row>
    <row r="1932" spans="1:7" s="4" customFormat="1" x14ac:dyDescent="0.2">
      <c r="A1932" s="94"/>
      <c r="B1932" s="94"/>
      <c r="G1932" s="133"/>
    </row>
    <row r="1933" spans="1:7" s="4" customFormat="1" x14ac:dyDescent="0.2">
      <c r="A1933" s="94"/>
      <c r="B1933" s="94"/>
      <c r="G1933" s="133"/>
    </row>
    <row r="1934" spans="1:7" s="4" customFormat="1" x14ac:dyDescent="0.2">
      <c r="A1934" s="94"/>
      <c r="B1934" s="94"/>
      <c r="G1934" s="133"/>
    </row>
    <row r="1935" spans="1:7" s="4" customFormat="1" x14ac:dyDescent="0.2">
      <c r="A1935" s="94"/>
      <c r="B1935" s="94"/>
      <c r="G1935" s="133"/>
    </row>
    <row r="1936" spans="1:7" s="4" customFormat="1" x14ac:dyDescent="0.2">
      <c r="A1936" s="94"/>
      <c r="B1936" s="94"/>
      <c r="G1936" s="133"/>
    </row>
    <row r="1937" spans="1:7" s="4" customFormat="1" x14ac:dyDescent="0.2">
      <c r="A1937" s="94"/>
      <c r="B1937" s="94"/>
      <c r="G1937" s="133"/>
    </row>
    <row r="1938" spans="1:7" s="4" customFormat="1" x14ac:dyDescent="0.2">
      <c r="A1938" s="94"/>
      <c r="B1938" s="94"/>
      <c r="G1938" s="133"/>
    </row>
    <row r="1939" spans="1:7" s="4" customFormat="1" x14ac:dyDescent="0.2">
      <c r="A1939" s="94"/>
      <c r="B1939" s="94"/>
      <c r="G1939" s="133"/>
    </row>
    <row r="1940" spans="1:7" s="4" customFormat="1" x14ac:dyDescent="0.2">
      <c r="A1940" s="94"/>
      <c r="B1940" s="94"/>
      <c r="G1940" s="133"/>
    </row>
    <row r="1941" spans="1:7" s="4" customFormat="1" x14ac:dyDescent="0.2">
      <c r="A1941" s="94"/>
      <c r="B1941" s="94"/>
      <c r="G1941" s="133"/>
    </row>
    <row r="1942" spans="1:7" s="4" customFormat="1" x14ac:dyDescent="0.2">
      <c r="A1942" s="94"/>
      <c r="B1942" s="94"/>
      <c r="G1942" s="133"/>
    </row>
    <row r="1943" spans="1:7" s="4" customFormat="1" x14ac:dyDescent="0.2">
      <c r="A1943" s="94"/>
      <c r="B1943" s="94"/>
      <c r="G1943" s="133"/>
    </row>
    <row r="1944" spans="1:7" s="4" customFormat="1" x14ac:dyDescent="0.2">
      <c r="A1944" s="94"/>
      <c r="B1944" s="94"/>
      <c r="G1944" s="133"/>
    </row>
    <row r="1945" spans="1:7" s="4" customFormat="1" x14ac:dyDescent="0.2">
      <c r="A1945" s="94"/>
      <c r="B1945" s="94"/>
      <c r="G1945" s="133"/>
    </row>
    <row r="1946" spans="1:7" s="4" customFormat="1" x14ac:dyDescent="0.2">
      <c r="A1946" s="94"/>
      <c r="B1946" s="94"/>
      <c r="G1946" s="133"/>
    </row>
    <row r="1947" spans="1:7" s="4" customFormat="1" x14ac:dyDescent="0.2">
      <c r="A1947" s="94"/>
      <c r="B1947" s="94"/>
      <c r="G1947" s="133"/>
    </row>
    <row r="1948" spans="1:7" s="4" customFormat="1" x14ac:dyDescent="0.2">
      <c r="A1948" s="94"/>
      <c r="B1948" s="94"/>
      <c r="G1948" s="133"/>
    </row>
    <row r="1949" spans="1:7" s="4" customFormat="1" x14ac:dyDescent="0.2">
      <c r="A1949" s="94"/>
      <c r="B1949" s="94"/>
      <c r="G1949" s="133"/>
    </row>
    <row r="1950" spans="1:7" s="4" customFormat="1" x14ac:dyDescent="0.2">
      <c r="A1950" s="94"/>
      <c r="B1950" s="94"/>
      <c r="G1950" s="133"/>
    </row>
    <row r="1951" spans="1:7" s="4" customFormat="1" x14ac:dyDescent="0.2">
      <c r="A1951" s="94"/>
      <c r="B1951" s="94"/>
      <c r="G1951" s="133"/>
    </row>
    <row r="1952" spans="1:7" s="4" customFormat="1" x14ac:dyDescent="0.2">
      <c r="A1952" s="94"/>
      <c r="B1952" s="94"/>
      <c r="G1952" s="133"/>
    </row>
    <row r="1953" spans="1:7" s="4" customFormat="1" x14ac:dyDescent="0.2">
      <c r="A1953" s="94"/>
      <c r="B1953" s="94"/>
      <c r="G1953" s="133"/>
    </row>
    <row r="1954" spans="1:7" s="4" customFormat="1" x14ac:dyDescent="0.2">
      <c r="A1954" s="94"/>
      <c r="B1954" s="94"/>
      <c r="G1954" s="133"/>
    </row>
    <row r="1955" spans="1:7" s="4" customFormat="1" x14ac:dyDescent="0.2">
      <c r="A1955" s="94"/>
      <c r="B1955" s="94"/>
      <c r="G1955" s="133"/>
    </row>
    <row r="1956" spans="1:7" s="4" customFormat="1" x14ac:dyDescent="0.2">
      <c r="A1956" s="94"/>
      <c r="B1956" s="94"/>
      <c r="G1956" s="133"/>
    </row>
    <row r="1957" spans="1:7" s="4" customFormat="1" x14ac:dyDescent="0.2">
      <c r="A1957" s="94"/>
      <c r="B1957" s="94"/>
      <c r="G1957" s="133"/>
    </row>
    <row r="1958" spans="1:7" s="4" customFormat="1" x14ac:dyDescent="0.2">
      <c r="A1958" s="94"/>
      <c r="B1958" s="94"/>
      <c r="G1958" s="133"/>
    </row>
    <row r="1959" spans="1:7" s="4" customFormat="1" x14ac:dyDescent="0.2">
      <c r="A1959" s="94"/>
      <c r="B1959" s="94"/>
      <c r="G1959" s="133"/>
    </row>
    <row r="1960" spans="1:7" s="4" customFormat="1" x14ac:dyDescent="0.2">
      <c r="A1960" s="94"/>
      <c r="B1960" s="94"/>
      <c r="G1960" s="133"/>
    </row>
    <row r="1961" spans="1:7" s="4" customFormat="1" x14ac:dyDescent="0.2">
      <c r="A1961" s="94"/>
      <c r="B1961" s="94"/>
      <c r="G1961" s="133"/>
    </row>
    <row r="1962" spans="1:7" s="4" customFormat="1" x14ac:dyDescent="0.2">
      <c r="A1962" s="94"/>
      <c r="B1962" s="94"/>
      <c r="G1962" s="133"/>
    </row>
    <row r="1963" spans="1:7" s="4" customFormat="1" x14ac:dyDescent="0.2">
      <c r="A1963" s="94"/>
      <c r="B1963" s="94"/>
      <c r="G1963" s="133"/>
    </row>
    <row r="1964" spans="1:7" s="4" customFormat="1" x14ac:dyDescent="0.2">
      <c r="A1964" s="94"/>
      <c r="B1964" s="94"/>
      <c r="G1964" s="133"/>
    </row>
    <row r="1965" spans="1:7" s="4" customFormat="1" x14ac:dyDescent="0.2">
      <c r="A1965" s="94"/>
      <c r="B1965" s="94"/>
      <c r="G1965" s="133"/>
    </row>
    <row r="1966" spans="1:7" s="4" customFormat="1" x14ac:dyDescent="0.2">
      <c r="A1966" s="94"/>
      <c r="B1966" s="94"/>
      <c r="G1966" s="133"/>
    </row>
    <row r="1967" spans="1:7" s="4" customFormat="1" x14ac:dyDescent="0.2">
      <c r="A1967" s="94"/>
      <c r="B1967" s="94"/>
      <c r="G1967" s="133"/>
    </row>
    <row r="1968" spans="1:7" s="4" customFormat="1" x14ac:dyDescent="0.2">
      <c r="A1968" s="94"/>
      <c r="B1968" s="94"/>
      <c r="G1968" s="133"/>
    </row>
    <row r="1969" spans="1:7" s="4" customFormat="1" x14ac:dyDescent="0.2">
      <c r="A1969" s="94"/>
      <c r="B1969" s="94"/>
      <c r="G1969" s="133"/>
    </row>
    <row r="1970" spans="1:7" s="4" customFormat="1" x14ac:dyDescent="0.2">
      <c r="A1970" s="94"/>
      <c r="B1970" s="94"/>
      <c r="G1970" s="133"/>
    </row>
    <row r="1971" spans="1:7" s="4" customFormat="1" x14ac:dyDescent="0.2">
      <c r="A1971" s="94"/>
      <c r="B1971" s="94"/>
      <c r="G1971" s="133"/>
    </row>
    <row r="1972" spans="1:7" s="4" customFormat="1" x14ac:dyDescent="0.2">
      <c r="A1972" s="94"/>
      <c r="B1972" s="94"/>
      <c r="G1972" s="133"/>
    </row>
    <row r="1973" spans="1:7" s="4" customFormat="1" x14ac:dyDescent="0.2">
      <c r="A1973" s="94"/>
      <c r="B1973" s="94"/>
      <c r="G1973" s="133"/>
    </row>
    <row r="1974" spans="1:7" s="4" customFormat="1" x14ac:dyDescent="0.2">
      <c r="A1974" s="94"/>
      <c r="B1974" s="94"/>
      <c r="G1974" s="133"/>
    </row>
    <row r="1975" spans="1:7" s="4" customFormat="1" x14ac:dyDescent="0.2">
      <c r="A1975" s="94"/>
      <c r="B1975" s="94"/>
      <c r="G1975" s="133"/>
    </row>
    <row r="1976" spans="1:7" s="4" customFormat="1" x14ac:dyDescent="0.2">
      <c r="A1976" s="94"/>
      <c r="B1976" s="94"/>
      <c r="G1976" s="133"/>
    </row>
    <row r="1977" spans="1:7" s="4" customFormat="1" x14ac:dyDescent="0.2">
      <c r="A1977" s="94"/>
      <c r="B1977" s="94"/>
      <c r="G1977" s="133"/>
    </row>
    <row r="1978" spans="1:7" s="4" customFormat="1" x14ac:dyDescent="0.2">
      <c r="A1978" s="94"/>
      <c r="B1978" s="94"/>
      <c r="G1978" s="133"/>
    </row>
    <row r="1979" spans="1:7" s="4" customFormat="1" x14ac:dyDescent="0.2">
      <c r="A1979" s="94"/>
      <c r="B1979" s="94"/>
      <c r="G1979" s="133"/>
    </row>
    <row r="1980" spans="1:7" s="4" customFormat="1" x14ac:dyDescent="0.2">
      <c r="A1980" s="94"/>
      <c r="B1980" s="94"/>
      <c r="G1980" s="133"/>
    </row>
    <row r="1981" spans="1:7" s="4" customFormat="1" x14ac:dyDescent="0.2">
      <c r="A1981" s="94"/>
      <c r="B1981" s="94"/>
      <c r="G1981" s="133"/>
    </row>
    <row r="1982" spans="1:7" s="4" customFormat="1" x14ac:dyDescent="0.2">
      <c r="A1982" s="94"/>
      <c r="B1982" s="94"/>
      <c r="G1982" s="133"/>
    </row>
    <row r="1983" spans="1:7" s="4" customFormat="1" x14ac:dyDescent="0.2">
      <c r="A1983" s="94"/>
      <c r="B1983" s="94"/>
      <c r="G1983" s="133"/>
    </row>
    <row r="1984" spans="1:7" s="4" customFormat="1" x14ac:dyDescent="0.2">
      <c r="A1984" s="94"/>
      <c r="B1984" s="94"/>
      <c r="G1984" s="133"/>
    </row>
    <row r="1985" spans="1:7" s="4" customFormat="1" x14ac:dyDescent="0.2">
      <c r="A1985" s="94"/>
      <c r="B1985" s="94"/>
      <c r="G1985" s="133"/>
    </row>
    <row r="1986" spans="1:7" s="4" customFormat="1" x14ac:dyDescent="0.2">
      <c r="A1986" s="94"/>
      <c r="B1986" s="94"/>
      <c r="G1986" s="133"/>
    </row>
    <row r="1987" spans="1:7" s="4" customFormat="1" x14ac:dyDescent="0.2">
      <c r="A1987" s="94"/>
      <c r="B1987" s="94"/>
      <c r="G1987" s="133"/>
    </row>
    <row r="1988" spans="1:7" s="4" customFormat="1" x14ac:dyDescent="0.2">
      <c r="A1988" s="94"/>
      <c r="B1988" s="94"/>
      <c r="G1988" s="133"/>
    </row>
    <row r="1989" spans="1:7" s="4" customFormat="1" x14ac:dyDescent="0.2">
      <c r="A1989" s="94"/>
      <c r="B1989" s="94"/>
      <c r="G1989" s="133"/>
    </row>
    <row r="1990" spans="1:7" s="4" customFormat="1" x14ac:dyDescent="0.2">
      <c r="A1990" s="94"/>
      <c r="B1990" s="94"/>
      <c r="G1990" s="133"/>
    </row>
    <row r="1991" spans="1:7" s="4" customFormat="1" x14ac:dyDescent="0.2">
      <c r="A1991" s="94"/>
      <c r="B1991" s="94"/>
      <c r="G1991" s="133"/>
    </row>
    <row r="1992" spans="1:7" s="4" customFormat="1" x14ac:dyDescent="0.2">
      <c r="A1992" s="94"/>
      <c r="B1992" s="94"/>
      <c r="G1992" s="133"/>
    </row>
    <row r="1993" spans="1:7" s="4" customFormat="1" x14ac:dyDescent="0.2">
      <c r="A1993" s="94"/>
      <c r="B1993" s="94"/>
      <c r="G1993" s="133"/>
    </row>
    <row r="1994" spans="1:7" s="4" customFormat="1" x14ac:dyDescent="0.2">
      <c r="A1994" s="94"/>
      <c r="B1994" s="94"/>
      <c r="G1994" s="133"/>
    </row>
    <row r="1995" spans="1:7" s="4" customFormat="1" x14ac:dyDescent="0.2">
      <c r="A1995" s="94"/>
      <c r="B1995" s="94"/>
      <c r="G1995" s="133"/>
    </row>
    <row r="1996" spans="1:7" s="4" customFormat="1" x14ac:dyDescent="0.2">
      <c r="A1996" s="94"/>
      <c r="B1996" s="94"/>
      <c r="G1996" s="133"/>
    </row>
    <row r="1997" spans="1:7" s="4" customFormat="1" x14ac:dyDescent="0.2">
      <c r="A1997" s="94"/>
      <c r="B1997" s="94"/>
      <c r="G1997" s="133"/>
    </row>
    <row r="1998" spans="1:7" s="4" customFormat="1" x14ac:dyDescent="0.2">
      <c r="A1998" s="94"/>
      <c r="B1998" s="94"/>
      <c r="G1998" s="133"/>
    </row>
    <row r="1999" spans="1:7" s="4" customFormat="1" x14ac:dyDescent="0.2">
      <c r="A1999" s="94"/>
      <c r="B1999" s="94"/>
      <c r="G1999" s="133"/>
    </row>
    <row r="2000" spans="1:7" s="4" customFormat="1" x14ac:dyDescent="0.2">
      <c r="A2000" s="94"/>
      <c r="B2000" s="94"/>
      <c r="G2000" s="133"/>
    </row>
    <row r="2001" spans="1:7" s="4" customFormat="1" x14ac:dyDescent="0.2">
      <c r="A2001" s="94"/>
      <c r="B2001" s="94"/>
      <c r="G2001" s="133"/>
    </row>
    <row r="2002" spans="1:7" s="4" customFormat="1" x14ac:dyDescent="0.2">
      <c r="A2002" s="94"/>
      <c r="B2002" s="94"/>
      <c r="G2002" s="133"/>
    </row>
    <row r="2003" spans="1:7" s="4" customFormat="1" x14ac:dyDescent="0.2">
      <c r="A2003" s="94"/>
      <c r="B2003" s="94"/>
      <c r="G2003" s="133"/>
    </row>
    <row r="2004" spans="1:7" s="4" customFormat="1" x14ac:dyDescent="0.2">
      <c r="A2004" s="94"/>
      <c r="B2004" s="94"/>
      <c r="G2004" s="133"/>
    </row>
    <row r="2005" spans="1:7" s="4" customFormat="1" x14ac:dyDescent="0.2">
      <c r="A2005" s="94"/>
      <c r="B2005" s="94"/>
      <c r="G2005" s="133"/>
    </row>
    <row r="2006" spans="1:7" s="4" customFormat="1" x14ac:dyDescent="0.2">
      <c r="A2006" s="94"/>
      <c r="B2006" s="94"/>
      <c r="G2006" s="133"/>
    </row>
    <row r="2007" spans="1:7" s="4" customFormat="1" x14ac:dyDescent="0.2">
      <c r="A2007" s="94"/>
      <c r="B2007" s="94"/>
      <c r="G2007" s="133"/>
    </row>
    <row r="2008" spans="1:7" s="4" customFormat="1" x14ac:dyDescent="0.2">
      <c r="A2008" s="94"/>
      <c r="B2008" s="94"/>
      <c r="G2008" s="133"/>
    </row>
    <row r="2009" spans="1:7" s="4" customFormat="1" x14ac:dyDescent="0.2">
      <c r="A2009" s="94"/>
      <c r="B2009" s="94"/>
      <c r="G2009" s="133"/>
    </row>
    <row r="2010" spans="1:7" s="4" customFormat="1" x14ac:dyDescent="0.2">
      <c r="A2010" s="94"/>
      <c r="B2010" s="94"/>
      <c r="G2010" s="133"/>
    </row>
    <row r="2011" spans="1:7" s="4" customFormat="1" x14ac:dyDescent="0.2">
      <c r="A2011" s="94"/>
      <c r="B2011" s="94"/>
      <c r="G2011" s="133"/>
    </row>
    <row r="2012" spans="1:7" s="4" customFormat="1" x14ac:dyDescent="0.2">
      <c r="A2012" s="94"/>
      <c r="B2012" s="94"/>
      <c r="G2012" s="133"/>
    </row>
    <row r="2013" spans="1:7" s="4" customFormat="1" x14ac:dyDescent="0.2">
      <c r="A2013" s="94"/>
      <c r="B2013" s="94"/>
      <c r="G2013" s="133"/>
    </row>
    <row r="2014" spans="1:7" s="4" customFormat="1" x14ac:dyDescent="0.2">
      <c r="A2014" s="94"/>
      <c r="B2014" s="94"/>
      <c r="G2014" s="133"/>
    </row>
    <row r="2015" spans="1:7" s="4" customFormat="1" x14ac:dyDescent="0.2">
      <c r="A2015" s="94"/>
      <c r="B2015" s="94"/>
      <c r="G2015" s="133"/>
    </row>
    <row r="2016" spans="1:7" s="4" customFormat="1" x14ac:dyDescent="0.2">
      <c r="A2016" s="94"/>
      <c r="B2016" s="94"/>
      <c r="G2016" s="133"/>
    </row>
    <row r="2017" spans="1:7" s="4" customFormat="1" x14ac:dyDescent="0.2">
      <c r="A2017" s="94"/>
      <c r="B2017" s="94"/>
      <c r="G2017" s="133"/>
    </row>
    <row r="2018" spans="1:7" s="4" customFormat="1" x14ac:dyDescent="0.2">
      <c r="A2018" s="94"/>
      <c r="B2018" s="94"/>
      <c r="G2018" s="133"/>
    </row>
    <row r="2019" spans="1:7" s="4" customFormat="1" x14ac:dyDescent="0.2">
      <c r="A2019" s="94"/>
      <c r="B2019" s="94"/>
      <c r="G2019" s="133"/>
    </row>
    <row r="2020" spans="1:7" s="4" customFormat="1" x14ac:dyDescent="0.2">
      <c r="A2020" s="94"/>
      <c r="B2020" s="94"/>
      <c r="G2020" s="133"/>
    </row>
    <row r="2021" spans="1:7" s="4" customFormat="1" x14ac:dyDescent="0.2">
      <c r="A2021" s="94"/>
      <c r="B2021" s="94"/>
      <c r="G2021" s="133"/>
    </row>
    <row r="2022" spans="1:7" s="4" customFormat="1" x14ac:dyDescent="0.2">
      <c r="A2022" s="94"/>
      <c r="B2022" s="94"/>
      <c r="G2022" s="133"/>
    </row>
    <row r="2023" spans="1:7" s="4" customFormat="1" x14ac:dyDescent="0.2">
      <c r="A2023" s="94"/>
      <c r="B2023" s="94"/>
      <c r="G2023" s="133"/>
    </row>
    <row r="2024" spans="1:7" s="4" customFormat="1" x14ac:dyDescent="0.2">
      <c r="A2024" s="94"/>
      <c r="B2024" s="94"/>
      <c r="G2024" s="133"/>
    </row>
    <row r="2025" spans="1:7" s="4" customFormat="1" x14ac:dyDescent="0.2">
      <c r="A2025" s="94"/>
      <c r="B2025" s="94"/>
      <c r="G2025" s="133"/>
    </row>
    <row r="2026" spans="1:7" s="4" customFormat="1" x14ac:dyDescent="0.2">
      <c r="A2026" s="94"/>
      <c r="B2026" s="94"/>
      <c r="G2026" s="133"/>
    </row>
    <row r="2027" spans="1:7" s="4" customFormat="1" x14ac:dyDescent="0.2">
      <c r="A2027" s="94"/>
      <c r="B2027" s="94"/>
      <c r="G2027" s="133"/>
    </row>
    <row r="2028" spans="1:7" s="4" customFormat="1" x14ac:dyDescent="0.2">
      <c r="A2028" s="94"/>
      <c r="B2028" s="94"/>
      <c r="G2028" s="133"/>
    </row>
    <row r="2029" spans="1:7" s="4" customFormat="1" x14ac:dyDescent="0.2">
      <c r="A2029" s="94"/>
      <c r="B2029" s="94"/>
      <c r="G2029" s="133"/>
    </row>
    <row r="2030" spans="1:7" s="4" customFormat="1" x14ac:dyDescent="0.2">
      <c r="A2030" s="94"/>
      <c r="B2030" s="94"/>
      <c r="G2030" s="133"/>
    </row>
    <row r="2031" spans="1:7" s="4" customFormat="1" x14ac:dyDescent="0.2">
      <c r="A2031" s="94"/>
      <c r="B2031" s="94"/>
      <c r="G2031" s="133"/>
    </row>
    <row r="2032" spans="1:7" s="4" customFormat="1" x14ac:dyDescent="0.2">
      <c r="A2032" s="94"/>
      <c r="B2032" s="94"/>
      <c r="G2032" s="133"/>
    </row>
    <row r="2033" spans="1:7" s="4" customFormat="1" x14ac:dyDescent="0.2">
      <c r="A2033" s="94"/>
      <c r="B2033" s="94"/>
      <c r="G2033" s="133"/>
    </row>
    <row r="2034" spans="1:7" s="4" customFormat="1" x14ac:dyDescent="0.2">
      <c r="A2034" s="94"/>
      <c r="B2034" s="94"/>
      <c r="G2034" s="133"/>
    </row>
    <row r="2035" spans="1:7" s="4" customFormat="1" x14ac:dyDescent="0.2">
      <c r="A2035" s="94"/>
      <c r="B2035" s="94"/>
      <c r="G2035" s="133"/>
    </row>
    <row r="2036" spans="1:7" s="4" customFormat="1" x14ac:dyDescent="0.2">
      <c r="A2036" s="94"/>
      <c r="B2036" s="94"/>
      <c r="G2036" s="133"/>
    </row>
    <row r="2037" spans="1:7" s="4" customFormat="1" x14ac:dyDescent="0.2">
      <c r="A2037" s="94"/>
      <c r="B2037" s="94"/>
      <c r="G2037" s="133"/>
    </row>
    <row r="2038" spans="1:7" s="4" customFormat="1" x14ac:dyDescent="0.2">
      <c r="A2038" s="94"/>
      <c r="B2038" s="94"/>
      <c r="G2038" s="133"/>
    </row>
    <row r="2039" spans="1:7" s="4" customFormat="1" x14ac:dyDescent="0.2">
      <c r="A2039" s="94"/>
      <c r="B2039" s="94"/>
      <c r="G2039" s="133"/>
    </row>
    <row r="2040" spans="1:7" s="4" customFormat="1" x14ac:dyDescent="0.2">
      <c r="A2040" s="94"/>
      <c r="B2040" s="94"/>
      <c r="G2040" s="133"/>
    </row>
    <row r="2041" spans="1:7" s="4" customFormat="1" x14ac:dyDescent="0.2">
      <c r="A2041" s="94"/>
      <c r="B2041" s="94"/>
      <c r="G2041" s="133"/>
    </row>
    <row r="2042" spans="1:7" s="4" customFormat="1" x14ac:dyDescent="0.2">
      <c r="A2042" s="94"/>
      <c r="B2042" s="94"/>
      <c r="G2042" s="133"/>
    </row>
    <row r="2043" spans="1:7" s="4" customFormat="1" x14ac:dyDescent="0.2">
      <c r="A2043" s="94"/>
      <c r="B2043" s="94"/>
      <c r="G2043" s="133"/>
    </row>
    <row r="2044" spans="1:7" s="4" customFormat="1" x14ac:dyDescent="0.2">
      <c r="A2044" s="94"/>
      <c r="B2044" s="94"/>
      <c r="G2044" s="133"/>
    </row>
    <row r="2045" spans="1:7" s="4" customFormat="1" x14ac:dyDescent="0.2">
      <c r="A2045" s="94"/>
      <c r="B2045" s="94"/>
      <c r="G2045" s="133"/>
    </row>
    <row r="2046" spans="1:7" s="4" customFormat="1" x14ac:dyDescent="0.2">
      <c r="A2046" s="94"/>
      <c r="B2046" s="94"/>
      <c r="G2046" s="133"/>
    </row>
    <row r="2047" spans="1:7" s="4" customFormat="1" x14ac:dyDescent="0.2">
      <c r="A2047" s="94"/>
      <c r="B2047" s="94"/>
      <c r="G2047" s="133"/>
    </row>
    <row r="2048" spans="1:7" s="4" customFormat="1" x14ac:dyDescent="0.2">
      <c r="A2048" s="94"/>
      <c r="B2048" s="94"/>
      <c r="G2048" s="133"/>
    </row>
    <row r="2049" spans="1:7" s="4" customFormat="1" x14ac:dyDescent="0.2">
      <c r="A2049" s="94"/>
      <c r="B2049" s="94"/>
      <c r="G2049" s="133"/>
    </row>
    <row r="2050" spans="1:7" s="4" customFormat="1" x14ac:dyDescent="0.2">
      <c r="A2050" s="94"/>
      <c r="B2050" s="94"/>
      <c r="G2050" s="133"/>
    </row>
    <row r="2051" spans="1:7" s="4" customFormat="1" x14ac:dyDescent="0.2">
      <c r="A2051" s="94"/>
      <c r="B2051" s="94"/>
      <c r="G2051" s="133"/>
    </row>
    <row r="2052" spans="1:7" s="4" customFormat="1" x14ac:dyDescent="0.2">
      <c r="A2052" s="94"/>
      <c r="B2052" s="94"/>
      <c r="G2052" s="133"/>
    </row>
    <row r="2053" spans="1:7" s="4" customFormat="1" x14ac:dyDescent="0.2">
      <c r="A2053" s="94"/>
      <c r="B2053" s="94"/>
      <c r="G2053" s="133"/>
    </row>
    <row r="2054" spans="1:7" s="4" customFormat="1" x14ac:dyDescent="0.2">
      <c r="A2054" s="94"/>
      <c r="B2054" s="94"/>
      <c r="G2054" s="133"/>
    </row>
    <row r="2055" spans="1:7" s="4" customFormat="1" x14ac:dyDescent="0.2">
      <c r="A2055" s="94"/>
      <c r="B2055" s="94"/>
      <c r="G2055" s="133"/>
    </row>
    <row r="2056" spans="1:7" s="4" customFormat="1" x14ac:dyDescent="0.2">
      <c r="A2056" s="94"/>
      <c r="B2056" s="94"/>
      <c r="G2056" s="133"/>
    </row>
    <row r="2057" spans="1:7" s="4" customFormat="1" x14ac:dyDescent="0.2">
      <c r="A2057" s="94"/>
      <c r="B2057" s="94"/>
      <c r="G2057" s="133"/>
    </row>
    <row r="2058" spans="1:7" s="4" customFormat="1" x14ac:dyDescent="0.2">
      <c r="A2058" s="94"/>
      <c r="B2058" s="94"/>
      <c r="G2058" s="133"/>
    </row>
    <row r="2059" spans="1:7" s="4" customFormat="1" x14ac:dyDescent="0.2">
      <c r="A2059" s="94"/>
      <c r="B2059" s="94"/>
      <c r="G2059" s="133"/>
    </row>
    <row r="2060" spans="1:7" s="4" customFormat="1" x14ac:dyDescent="0.2">
      <c r="A2060" s="94"/>
      <c r="B2060" s="94"/>
      <c r="G2060" s="133"/>
    </row>
    <row r="2061" spans="1:7" s="4" customFormat="1" x14ac:dyDescent="0.2">
      <c r="A2061" s="94"/>
      <c r="B2061" s="94"/>
      <c r="G2061" s="133"/>
    </row>
    <row r="2062" spans="1:7" s="4" customFormat="1" x14ac:dyDescent="0.2">
      <c r="A2062" s="94"/>
      <c r="B2062" s="94"/>
      <c r="G2062" s="133"/>
    </row>
    <row r="2063" spans="1:7" s="4" customFormat="1" x14ac:dyDescent="0.2">
      <c r="A2063" s="94"/>
      <c r="B2063" s="94"/>
      <c r="G2063" s="133"/>
    </row>
    <row r="2064" spans="1:7" s="4" customFormat="1" x14ac:dyDescent="0.2">
      <c r="A2064" s="94"/>
      <c r="B2064" s="94"/>
      <c r="G2064" s="133"/>
    </row>
    <row r="2065" spans="1:7" s="4" customFormat="1" x14ac:dyDescent="0.2">
      <c r="A2065" s="94"/>
      <c r="B2065" s="94"/>
      <c r="G2065" s="133"/>
    </row>
    <row r="2066" spans="1:7" s="4" customFormat="1" x14ac:dyDescent="0.2">
      <c r="A2066" s="94"/>
      <c r="B2066" s="94"/>
      <c r="G2066" s="133"/>
    </row>
    <row r="2067" spans="1:7" s="4" customFormat="1" x14ac:dyDescent="0.2">
      <c r="A2067" s="94"/>
      <c r="B2067" s="94"/>
      <c r="G2067" s="133"/>
    </row>
    <row r="2068" spans="1:7" s="4" customFormat="1" x14ac:dyDescent="0.2">
      <c r="A2068" s="94"/>
      <c r="B2068" s="94"/>
      <c r="G2068" s="133"/>
    </row>
    <row r="2069" spans="1:7" s="4" customFormat="1" x14ac:dyDescent="0.2">
      <c r="A2069" s="94"/>
      <c r="B2069" s="94"/>
      <c r="G2069" s="133"/>
    </row>
    <row r="2070" spans="1:7" s="4" customFormat="1" x14ac:dyDescent="0.2">
      <c r="A2070" s="94"/>
      <c r="B2070" s="94"/>
      <c r="G2070" s="133"/>
    </row>
    <row r="2071" spans="1:7" s="4" customFormat="1" x14ac:dyDescent="0.2">
      <c r="A2071" s="94"/>
      <c r="B2071" s="94"/>
      <c r="G2071" s="133"/>
    </row>
    <row r="2072" spans="1:7" s="4" customFormat="1" x14ac:dyDescent="0.2">
      <c r="A2072" s="94"/>
      <c r="B2072" s="94"/>
      <c r="G2072" s="133"/>
    </row>
    <row r="2073" spans="1:7" s="4" customFormat="1" x14ac:dyDescent="0.2">
      <c r="A2073" s="94"/>
      <c r="B2073" s="94"/>
      <c r="G2073" s="133"/>
    </row>
    <row r="2074" spans="1:7" s="4" customFormat="1" x14ac:dyDescent="0.2">
      <c r="A2074" s="94"/>
      <c r="B2074" s="94"/>
      <c r="G2074" s="133"/>
    </row>
    <row r="2075" spans="1:7" s="4" customFormat="1" x14ac:dyDescent="0.2">
      <c r="A2075" s="94"/>
      <c r="B2075" s="94"/>
      <c r="G2075" s="133"/>
    </row>
    <row r="2076" spans="1:7" s="4" customFormat="1" x14ac:dyDescent="0.2">
      <c r="A2076" s="94"/>
      <c r="B2076" s="94"/>
      <c r="G2076" s="133"/>
    </row>
    <row r="2077" spans="1:7" s="4" customFormat="1" x14ac:dyDescent="0.2">
      <c r="A2077" s="94"/>
      <c r="B2077" s="94"/>
      <c r="G2077" s="133"/>
    </row>
    <row r="2078" spans="1:7" s="4" customFormat="1" x14ac:dyDescent="0.2">
      <c r="A2078" s="94"/>
      <c r="B2078" s="94"/>
      <c r="G2078" s="133"/>
    </row>
    <row r="2079" spans="1:7" s="4" customFormat="1" x14ac:dyDescent="0.2">
      <c r="A2079" s="94"/>
      <c r="B2079" s="94"/>
      <c r="G2079" s="133"/>
    </row>
    <row r="2080" spans="1:7" s="4" customFormat="1" x14ac:dyDescent="0.2">
      <c r="A2080" s="94"/>
      <c r="B2080" s="94"/>
      <c r="G2080" s="133"/>
    </row>
    <row r="2081" spans="1:7" s="4" customFormat="1" x14ac:dyDescent="0.2">
      <c r="A2081" s="94"/>
      <c r="B2081" s="94"/>
      <c r="G2081" s="133"/>
    </row>
    <row r="2082" spans="1:7" s="4" customFormat="1" x14ac:dyDescent="0.2">
      <c r="A2082" s="94"/>
      <c r="B2082" s="94"/>
      <c r="G2082" s="133"/>
    </row>
    <row r="2083" spans="1:7" s="4" customFormat="1" x14ac:dyDescent="0.2">
      <c r="A2083" s="94"/>
      <c r="B2083" s="94"/>
      <c r="G2083" s="133"/>
    </row>
    <row r="2084" spans="1:7" s="4" customFormat="1" x14ac:dyDescent="0.2">
      <c r="A2084" s="94"/>
      <c r="B2084" s="94"/>
      <c r="G2084" s="133"/>
    </row>
    <row r="2085" spans="1:7" s="4" customFormat="1" x14ac:dyDescent="0.2">
      <c r="A2085" s="94"/>
      <c r="B2085" s="94"/>
      <c r="G2085" s="133"/>
    </row>
    <row r="2086" spans="1:7" s="4" customFormat="1" x14ac:dyDescent="0.2">
      <c r="A2086" s="94"/>
      <c r="B2086" s="94"/>
      <c r="G2086" s="133"/>
    </row>
    <row r="2087" spans="1:7" s="4" customFormat="1" x14ac:dyDescent="0.2">
      <c r="A2087" s="94"/>
      <c r="B2087" s="94"/>
      <c r="G2087" s="133"/>
    </row>
    <row r="2088" spans="1:7" s="4" customFormat="1" x14ac:dyDescent="0.2">
      <c r="A2088" s="94"/>
      <c r="B2088" s="94"/>
      <c r="G2088" s="133"/>
    </row>
    <row r="2089" spans="1:7" s="4" customFormat="1" x14ac:dyDescent="0.2">
      <c r="A2089" s="94"/>
      <c r="B2089" s="94"/>
      <c r="G2089" s="133"/>
    </row>
    <row r="2090" spans="1:7" s="4" customFormat="1" x14ac:dyDescent="0.2">
      <c r="A2090" s="94"/>
      <c r="B2090" s="94"/>
      <c r="G2090" s="133"/>
    </row>
    <row r="2091" spans="1:7" s="4" customFormat="1" x14ac:dyDescent="0.2">
      <c r="A2091" s="94"/>
      <c r="B2091" s="94"/>
      <c r="G2091" s="133"/>
    </row>
    <row r="2092" spans="1:7" s="4" customFormat="1" x14ac:dyDescent="0.2">
      <c r="A2092" s="94"/>
      <c r="B2092" s="94"/>
      <c r="G2092" s="133"/>
    </row>
    <row r="2093" spans="1:7" s="4" customFormat="1" x14ac:dyDescent="0.2">
      <c r="A2093" s="94"/>
      <c r="B2093" s="94"/>
      <c r="G2093" s="133"/>
    </row>
    <row r="2094" spans="1:7" s="4" customFormat="1" x14ac:dyDescent="0.2">
      <c r="A2094" s="94"/>
      <c r="B2094" s="94"/>
      <c r="G2094" s="133"/>
    </row>
    <row r="2095" spans="1:7" s="4" customFormat="1" x14ac:dyDescent="0.2">
      <c r="A2095" s="94"/>
      <c r="B2095" s="94"/>
      <c r="G2095" s="133"/>
    </row>
    <row r="2096" spans="1:7" s="4" customFormat="1" x14ac:dyDescent="0.2">
      <c r="A2096" s="94"/>
      <c r="B2096" s="94"/>
      <c r="G2096" s="133"/>
    </row>
    <row r="2097" spans="1:7" s="4" customFormat="1" x14ac:dyDescent="0.2">
      <c r="A2097" s="94"/>
      <c r="B2097" s="94"/>
      <c r="G2097" s="133"/>
    </row>
    <row r="2098" spans="1:7" s="4" customFormat="1" x14ac:dyDescent="0.2">
      <c r="A2098" s="94"/>
      <c r="B2098" s="94"/>
      <c r="G2098" s="133"/>
    </row>
    <row r="2099" spans="1:7" s="4" customFormat="1" x14ac:dyDescent="0.2">
      <c r="A2099" s="94"/>
      <c r="B2099" s="94"/>
      <c r="G2099" s="133"/>
    </row>
    <row r="2100" spans="1:7" s="4" customFormat="1" x14ac:dyDescent="0.2">
      <c r="A2100" s="94"/>
      <c r="B2100" s="94"/>
      <c r="G2100" s="133"/>
    </row>
    <row r="2101" spans="1:7" s="4" customFormat="1" x14ac:dyDescent="0.2">
      <c r="A2101" s="94"/>
      <c r="B2101" s="94"/>
      <c r="G2101" s="133"/>
    </row>
    <row r="2102" spans="1:7" s="4" customFormat="1" x14ac:dyDescent="0.2">
      <c r="A2102" s="94"/>
      <c r="B2102" s="94"/>
      <c r="G2102" s="133"/>
    </row>
    <row r="2103" spans="1:7" s="4" customFormat="1" x14ac:dyDescent="0.2">
      <c r="A2103" s="94"/>
      <c r="B2103" s="94"/>
      <c r="G2103" s="133"/>
    </row>
    <row r="2104" spans="1:7" s="4" customFormat="1" x14ac:dyDescent="0.2">
      <c r="A2104" s="94"/>
      <c r="B2104" s="94"/>
      <c r="G2104" s="133"/>
    </row>
    <row r="2105" spans="1:7" s="4" customFormat="1" x14ac:dyDescent="0.2">
      <c r="A2105" s="94"/>
      <c r="B2105" s="94"/>
      <c r="G2105" s="133"/>
    </row>
    <row r="2106" spans="1:7" s="4" customFormat="1" x14ac:dyDescent="0.2">
      <c r="A2106" s="94"/>
      <c r="B2106" s="94"/>
      <c r="G2106" s="133"/>
    </row>
    <row r="2107" spans="1:7" s="4" customFormat="1" x14ac:dyDescent="0.2">
      <c r="A2107" s="94"/>
      <c r="B2107" s="94"/>
      <c r="G2107" s="133"/>
    </row>
    <row r="2108" spans="1:7" s="4" customFormat="1" x14ac:dyDescent="0.2">
      <c r="A2108" s="94"/>
      <c r="B2108" s="94"/>
      <c r="G2108" s="133"/>
    </row>
    <row r="2109" spans="1:7" s="4" customFormat="1" x14ac:dyDescent="0.2">
      <c r="A2109" s="94"/>
      <c r="B2109" s="94"/>
      <c r="G2109" s="133"/>
    </row>
    <row r="2110" spans="1:7" s="4" customFormat="1" x14ac:dyDescent="0.2">
      <c r="A2110" s="94"/>
      <c r="B2110" s="94"/>
      <c r="G2110" s="133"/>
    </row>
    <row r="2111" spans="1:7" s="4" customFormat="1" x14ac:dyDescent="0.2">
      <c r="A2111" s="94"/>
      <c r="B2111" s="94"/>
      <c r="G2111" s="133"/>
    </row>
    <row r="2112" spans="1:7" s="4" customFormat="1" x14ac:dyDescent="0.2">
      <c r="A2112" s="94"/>
      <c r="B2112" s="94"/>
      <c r="G2112" s="133"/>
    </row>
    <row r="2113" spans="1:7" s="4" customFormat="1" x14ac:dyDescent="0.2">
      <c r="A2113" s="94"/>
      <c r="B2113" s="94"/>
      <c r="G2113" s="133"/>
    </row>
    <row r="2114" spans="1:7" s="4" customFormat="1" x14ac:dyDescent="0.2">
      <c r="A2114" s="94"/>
      <c r="B2114" s="94"/>
      <c r="G2114" s="133"/>
    </row>
    <row r="2115" spans="1:7" s="4" customFormat="1" x14ac:dyDescent="0.2">
      <c r="A2115" s="94"/>
      <c r="B2115" s="94"/>
      <c r="G2115" s="133"/>
    </row>
    <row r="2116" spans="1:7" s="4" customFormat="1" x14ac:dyDescent="0.2">
      <c r="A2116" s="94"/>
      <c r="B2116" s="94"/>
      <c r="G2116" s="133"/>
    </row>
    <row r="2117" spans="1:7" s="4" customFormat="1" x14ac:dyDescent="0.2">
      <c r="A2117" s="94"/>
      <c r="B2117" s="94"/>
      <c r="G2117" s="133"/>
    </row>
    <row r="2118" spans="1:7" s="4" customFormat="1" x14ac:dyDescent="0.2">
      <c r="A2118" s="94"/>
      <c r="B2118" s="94"/>
      <c r="G2118" s="133"/>
    </row>
    <row r="2119" spans="1:7" s="4" customFormat="1" x14ac:dyDescent="0.2">
      <c r="A2119" s="94"/>
      <c r="B2119" s="94"/>
      <c r="G2119" s="133"/>
    </row>
    <row r="2120" spans="1:7" s="4" customFormat="1" x14ac:dyDescent="0.2">
      <c r="A2120" s="94"/>
      <c r="B2120" s="94"/>
      <c r="G2120" s="133"/>
    </row>
    <row r="2121" spans="1:7" s="4" customFormat="1" x14ac:dyDescent="0.2">
      <c r="A2121" s="94"/>
      <c r="B2121" s="94"/>
      <c r="G2121" s="133"/>
    </row>
    <row r="2122" spans="1:7" s="4" customFormat="1" x14ac:dyDescent="0.2">
      <c r="A2122" s="94"/>
      <c r="B2122" s="94"/>
      <c r="G2122" s="133"/>
    </row>
    <row r="2123" spans="1:7" s="4" customFormat="1" x14ac:dyDescent="0.2">
      <c r="A2123" s="94"/>
      <c r="B2123" s="94"/>
      <c r="G2123" s="133"/>
    </row>
    <row r="2124" spans="1:7" s="4" customFormat="1" x14ac:dyDescent="0.2">
      <c r="A2124" s="94"/>
      <c r="B2124" s="94"/>
      <c r="G2124" s="133"/>
    </row>
    <row r="2125" spans="1:7" s="4" customFormat="1" x14ac:dyDescent="0.2">
      <c r="A2125" s="94"/>
      <c r="B2125" s="94"/>
      <c r="G2125" s="133"/>
    </row>
    <row r="2126" spans="1:7" s="4" customFormat="1" x14ac:dyDescent="0.2">
      <c r="A2126" s="94"/>
      <c r="B2126" s="94"/>
      <c r="G2126" s="133"/>
    </row>
    <row r="2127" spans="1:7" s="4" customFormat="1" x14ac:dyDescent="0.2">
      <c r="A2127" s="94"/>
      <c r="B2127" s="94"/>
      <c r="G2127" s="133"/>
    </row>
    <row r="2128" spans="1:7" s="4" customFormat="1" x14ac:dyDescent="0.2">
      <c r="A2128" s="94"/>
      <c r="B2128" s="94"/>
      <c r="G2128" s="133"/>
    </row>
    <row r="2129" spans="1:7" s="4" customFormat="1" x14ac:dyDescent="0.2">
      <c r="A2129" s="94"/>
      <c r="B2129" s="94"/>
      <c r="G2129" s="133"/>
    </row>
    <row r="2130" spans="1:7" s="4" customFormat="1" x14ac:dyDescent="0.2">
      <c r="A2130" s="94"/>
      <c r="B2130" s="94"/>
      <c r="G2130" s="133"/>
    </row>
    <row r="2131" spans="1:7" s="4" customFormat="1" x14ac:dyDescent="0.2">
      <c r="A2131" s="94"/>
      <c r="B2131" s="94"/>
      <c r="G2131" s="133"/>
    </row>
    <row r="2132" spans="1:7" s="4" customFormat="1" x14ac:dyDescent="0.2">
      <c r="A2132" s="94"/>
      <c r="B2132" s="94"/>
      <c r="G2132" s="133"/>
    </row>
    <row r="2133" spans="1:7" s="4" customFormat="1" x14ac:dyDescent="0.2">
      <c r="A2133" s="94"/>
      <c r="B2133" s="94"/>
      <c r="G2133" s="133"/>
    </row>
    <row r="2134" spans="1:7" s="4" customFormat="1" x14ac:dyDescent="0.2">
      <c r="A2134" s="94"/>
      <c r="B2134" s="94"/>
      <c r="G2134" s="133"/>
    </row>
    <row r="2135" spans="1:7" s="4" customFormat="1" x14ac:dyDescent="0.2">
      <c r="A2135" s="94"/>
      <c r="B2135" s="94"/>
      <c r="G2135" s="133"/>
    </row>
    <row r="2136" spans="1:7" s="4" customFormat="1" x14ac:dyDescent="0.2">
      <c r="A2136" s="94"/>
      <c r="B2136" s="94"/>
      <c r="G2136" s="133"/>
    </row>
    <row r="2137" spans="1:7" s="4" customFormat="1" x14ac:dyDescent="0.2">
      <c r="A2137" s="94"/>
      <c r="B2137" s="94"/>
      <c r="G2137" s="133"/>
    </row>
    <row r="2138" spans="1:7" s="4" customFormat="1" x14ac:dyDescent="0.2">
      <c r="A2138" s="94"/>
      <c r="B2138" s="94"/>
      <c r="G2138" s="133"/>
    </row>
    <row r="2139" spans="1:7" s="4" customFormat="1" x14ac:dyDescent="0.2">
      <c r="A2139" s="94"/>
      <c r="B2139" s="94"/>
      <c r="G2139" s="133"/>
    </row>
    <row r="2140" spans="1:7" s="4" customFormat="1" x14ac:dyDescent="0.2">
      <c r="A2140" s="94"/>
      <c r="B2140" s="94"/>
      <c r="G2140" s="133"/>
    </row>
    <row r="2141" spans="1:7" s="4" customFormat="1" x14ac:dyDescent="0.2">
      <c r="A2141" s="94"/>
      <c r="B2141" s="94"/>
      <c r="G2141" s="133"/>
    </row>
    <row r="2142" spans="1:7" s="4" customFormat="1" x14ac:dyDescent="0.2">
      <c r="A2142" s="94"/>
      <c r="B2142" s="94"/>
      <c r="G2142" s="133"/>
    </row>
    <row r="2143" spans="1:7" s="4" customFormat="1" x14ac:dyDescent="0.2">
      <c r="A2143" s="94"/>
      <c r="B2143" s="94"/>
      <c r="G2143" s="133"/>
    </row>
    <row r="2144" spans="1:7" s="4" customFormat="1" x14ac:dyDescent="0.2">
      <c r="A2144" s="94"/>
      <c r="B2144" s="94"/>
      <c r="G2144" s="133"/>
    </row>
    <row r="2145" spans="1:7" s="4" customFormat="1" x14ac:dyDescent="0.2">
      <c r="A2145" s="94"/>
      <c r="B2145" s="94"/>
      <c r="G2145" s="133"/>
    </row>
    <row r="2146" spans="1:7" s="4" customFormat="1" x14ac:dyDescent="0.2">
      <c r="A2146" s="94"/>
      <c r="B2146" s="94"/>
      <c r="G2146" s="133"/>
    </row>
    <row r="2147" spans="1:7" s="4" customFormat="1" x14ac:dyDescent="0.2">
      <c r="A2147" s="94"/>
      <c r="B2147" s="94"/>
      <c r="G2147" s="133"/>
    </row>
    <row r="2148" spans="1:7" s="4" customFormat="1" x14ac:dyDescent="0.2">
      <c r="A2148" s="94"/>
      <c r="B2148" s="94"/>
      <c r="G2148" s="133"/>
    </row>
    <row r="2149" spans="1:7" s="4" customFormat="1" x14ac:dyDescent="0.2">
      <c r="A2149" s="94"/>
      <c r="B2149" s="94"/>
      <c r="G2149" s="133"/>
    </row>
    <row r="2150" spans="1:7" s="4" customFormat="1" x14ac:dyDescent="0.2">
      <c r="A2150" s="94"/>
      <c r="B2150" s="94"/>
      <c r="G2150" s="133"/>
    </row>
    <row r="2151" spans="1:7" s="4" customFormat="1" x14ac:dyDescent="0.2">
      <c r="A2151" s="94"/>
      <c r="B2151" s="94"/>
      <c r="G2151" s="133"/>
    </row>
    <row r="2152" spans="1:7" s="4" customFormat="1" x14ac:dyDescent="0.2">
      <c r="A2152" s="94"/>
      <c r="B2152" s="94"/>
      <c r="G2152" s="133"/>
    </row>
    <row r="2153" spans="1:7" s="4" customFormat="1" x14ac:dyDescent="0.2">
      <c r="A2153" s="94"/>
      <c r="B2153" s="94"/>
      <c r="G2153" s="133"/>
    </row>
    <row r="2154" spans="1:7" s="4" customFormat="1" x14ac:dyDescent="0.2">
      <c r="A2154" s="94"/>
      <c r="B2154" s="94"/>
      <c r="G2154" s="133"/>
    </row>
    <row r="2155" spans="1:7" s="4" customFormat="1" x14ac:dyDescent="0.2">
      <c r="A2155" s="94"/>
      <c r="B2155" s="94"/>
      <c r="G2155" s="133"/>
    </row>
    <row r="2156" spans="1:7" s="4" customFormat="1" x14ac:dyDescent="0.2">
      <c r="A2156" s="94"/>
      <c r="B2156" s="94"/>
      <c r="G2156" s="133"/>
    </row>
    <row r="2157" spans="1:7" s="4" customFormat="1" x14ac:dyDescent="0.2">
      <c r="A2157" s="94"/>
      <c r="B2157" s="94"/>
      <c r="G2157" s="133"/>
    </row>
    <row r="2158" spans="1:7" s="4" customFormat="1" x14ac:dyDescent="0.2">
      <c r="A2158" s="94"/>
      <c r="B2158" s="94"/>
      <c r="G2158" s="133"/>
    </row>
    <row r="2159" spans="1:7" s="4" customFormat="1" x14ac:dyDescent="0.2">
      <c r="A2159" s="94"/>
      <c r="B2159" s="94"/>
      <c r="G2159" s="133"/>
    </row>
    <row r="2160" spans="1:7" s="4" customFormat="1" x14ac:dyDescent="0.2">
      <c r="A2160" s="94"/>
      <c r="B2160" s="94"/>
      <c r="G2160" s="133"/>
    </row>
    <row r="2161" spans="1:7" s="4" customFormat="1" x14ac:dyDescent="0.2">
      <c r="A2161" s="94"/>
      <c r="B2161" s="94"/>
      <c r="G2161" s="133"/>
    </row>
    <row r="2162" spans="1:7" s="4" customFormat="1" x14ac:dyDescent="0.2">
      <c r="A2162" s="94"/>
      <c r="B2162" s="94"/>
      <c r="G2162" s="133"/>
    </row>
    <row r="2163" spans="1:7" s="4" customFormat="1" x14ac:dyDescent="0.2">
      <c r="A2163" s="94"/>
      <c r="B2163" s="94"/>
      <c r="G2163" s="133"/>
    </row>
    <row r="2164" spans="1:7" s="4" customFormat="1" x14ac:dyDescent="0.2">
      <c r="A2164" s="94"/>
      <c r="B2164" s="94"/>
      <c r="G2164" s="133"/>
    </row>
    <row r="2165" spans="1:7" s="4" customFormat="1" x14ac:dyDescent="0.2">
      <c r="A2165" s="94"/>
      <c r="B2165" s="94"/>
      <c r="G2165" s="133"/>
    </row>
    <row r="2166" spans="1:7" s="4" customFormat="1" x14ac:dyDescent="0.2">
      <c r="A2166" s="94"/>
      <c r="B2166" s="94"/>
      <c r="G2166" s="133"/>
    </row>
    <row r="2167" spans="1:7" s="4" customFormat="1" x14ac:dyDescent="0.2">
      <c r="A2167" s="94"/>
      <c r="B2167" s="94"/>
      <c r="G2167" s="133"/>
    </row>
    <row r="2168" spans="1:7" s="4" customFormat="1" x14ac:dyDescent="0.2">
      <c r="A2168" s="94"/>
      <c r="B2168" s="94"/>
      <c r="G2168" s="133"/>
    </row>
    <row r="2169" spans="1:7" s="4" customFormat="1" x14ac:dyDescent="0.2">
      <c r="A2169" s="94"/>
      <c r="B2169" s="94"/>
      <c r="G2169" s="133"/>
    </row>
    <row r="2170" spans="1:7" s="4" customFormat="1" x14ac:dyDescent="0.2">
      <c r="A2170" s="94"/>
      <c r="B2170" s="94"/>
      <c r="G2170" s="133"/>
    </row>
    <row r="2171" spans="1:7" s="4" customFormat="1" x14ac:dyDescent="0.2">
      <c r="A2171" s="94"/>
      <c r="B2171" s="94"/>
      <c r="G2171" s="133"/>
    </row>
    <row r="2172" spans="1:7" s="4" customFormat="1" x14ac:dyDescent="0.2">
      <c r="A2172" s="94"/>
      <c r="B2172" s="94"/>
      <c r="G2172" s="133"/>
    </row>
    <row r="2173" spans="1:7" s="4" customFormat="1" x14ac:dyDescent="0.2">
      <c r="A2173" s="94"/>
      <c r="B2173" s="94"/>
      <c r="G2173" s="133"/>
    </row>
    <row r="2174" spans="1:7" s="4" customFormat="1" x14ac:dyDescent="0.2">
      <c r="A2174" s="94"/>
      <c r="B2174" s="94"/>
      <c r="G2174" s="133"/>
    </row>
    <row r="2175" spans="1:7" s="4" customFormat="1" x14ac:dyDescent="0.2">
      <c r="A2175" s="94"/>
      <c r="B2175" s="94"/>
      <c r="G2175" s="133"/>
    </row>
    <row r="2176" spans="1:7" s="4" customFormat="1" x14ac:dyDescent="0.2">
      <c r="A2176" s="94"/>
      <c r="B2176" s="94"/>
      <c r="G2176" s="133"/>
    </row>
    <row r="2177" spans="1:7" s="4" customFormat="1" x14ac:dyDescent="0.2">
      <c r="A2177" s="94"/>
      <c r="B2177" s="94"/>
      <c r="G2177" s="133"/>
    </row>
    <row r="2178" spans="1:7" s="4" customFormat="1" x14ac:dyDescent="0.2">
      <c r="A2178" s="94"/>
      <c r="B2178" s="94"/>
      <c r="G2178" s="133"/>
    </row>
    <row r="2179" spans="1:7" s="4" customFormat="1" x14ac:dyDescent="0.2">
      <c r="A2179" s="94"/>
      <c r="B2179" s="94"/>
      <c r="G2179" s="133"/>
    </row>
    <row r="2180" spans="1:7" s="4" customFormat="1" x14ac:dyDescent="0.2">
      <c r="A2180" s="94"/>
      <c r="B2180" s="94"/>
      <c r="G2180" s="133"/>
    </row>
    <row r="2181" spans="1:7" s="4" customFormat="1" x14ac:dyDescent="0.2">
      <c r="A2181" s="94"/>
      <c r="B2181" s="94"/>
      <c r="G2181" s="133"/>
    </row>
    <row r="2182" spans="1:7" s="4" customFormat="1" x14ac:dyDescent="0.2">
      <c r="A2182" s="94"/>
      <c r="B2182" s="94"/>
      <c r="G2182" s="133"/>
    </row>
    <row r="2183" spans="1:7" s="4" customFormat="1" x14ac:dyDescent="0.2">
      <c r="A2183" s="94"/>
      <c r="B2183" s="94"/>
      <c r="G2183" s="133"/>
    </row>
    <row r="2184" spans="1:7" s="4" customFormat="1" x14ac:dyDescent="0.2">
      <c r="A2184" s="94"/>
      <c r="B2184" s="94"/>
      <c r="G2184" s="133"/>
    </row>
    <row r="2185" spans="1:7" s="4" customFormat="1" x14ac:dyDescent="0.2">
      <c r="A2185" s="94"/>
      <c r="B2185" s="94"/>
      <c r="G2185" s="133"/>
    </row>
    <row r="2186" spans="1:7" s="4" customFormat="1" x14ac:dyDescent="0.2">
      <c r="A2186" s="94"/>
      <c r="B2186" s="94"/>
      <c r="G2186" s="133"/>
    </row>
    <row r="2187" spans="1:7" s="4" customFormat="1" x14ac:dyDescent="0.2">
      <c r="A2187" s="94"/>
      <c r="B2187" s="94"/>
      <c r="G2187" s="133"/>
    </row>
    <row r="2188" spans="1:7" s="4" customFormat="1" x14ac:dyDescent="0.2">
      <c r="A2188" s="94"/>
      <c r="B2188" s="94"/>
      <c r="G2188" s="133"/>
    </row>
    <row r="2189" spans="1:7" s="4" customFormat="1" x14ac:dyDescent="0.2">
      <c r="A2189" s="94"/>
      <c r="B2189" s="94"/>
      <c r="G2189" s="133"/>
    </row>
    <row r="2190" spans="1:7" s="4" customFormat="1" x14ac:dyDescent="0.2">
      <c r="A2190" s="94"/>
      <c r="B2190" s="94"/>
      <c r="G2190" s="133"/>
    </row>
    <row r="2191" spans="1:7" s="4" customFormat="1" x14ac:dyDescent="0.2">
      <c r="A2191" s="94"/>
      <c r="B2191" s="94"/>
      <c r="G2191" s="133"/>
    </row>
    <row r="2192" spans="1:7" s="4" customFormat="1" x14ac:dyDescent="0.2">
      <c r="A2192" s="94"/>
      <c r="B2192" s="94"/>
      <c r="G2192" s="133"/>
    </row>
    <row r="2193" spans="1:7" s="4" customFormat="1" x14ac:dyDescent="0.2">
      <c r="A2193" s="94"/>
      <c r="B2193" s="94"/>
      <c r="G2193" s="133"/>
    </row>
    <row r="2194" spans="1:7" s="4" customFormat="1" x14ac:dyDescent="0.2">
      <c r="A2194" s="94"/>
      <c r="B2194" s="94"/>
      <c r="G2194" s="133"/>
    </row>
    <row r="2195" spans="1:7" s="4" customFormat="1" x14ac:dyDescent="0.2">
      <c r="A2195" s="94"/>
      <c r="B2195" s="94"/>
      <c r="G2195" s="133"/>
    </row>
    <row r="2196" spans="1:7" s="4" customFormat="1" x14ac:dyDescent="0.2">
      <c r="A2196" s="94"/>
      <c r="B2196" s="94"/>
      <c r="G2196" s="133"/>
    </row>
    <row r="2197" spans="1:7" s="4" customFormat="1" x14ac:dyDescent="0.2">
      <c r="A2197" s="94"/>
      <c r="B2197" s="94"/>
      <c r="G2197" s="133"/>
    </row>
    <row r="2198" spans="1:7" s="4" customFormat="1" x14ac:dyDescent="0.2">
      <c r="A2198" s="94"/>
      <c r="B2198" s="94"/>
      <c r="G2198" s="133"/>
    </row>
    <row r="2199" spans="1:7" s="4" customFormat="1" x14ac:dyDescent="0.2">
      <c r="A2199" s="94"/>
      <c r="B2199" s="94"/>
      <c r="G2199" s="133"/>
    </row>
    <row r="2200" spans="1:7" s="4" customFormat="1" x14ac:dyDescent="0.2">
      <c r="A2200" s="94"/>
      <c r="B2200" s="94"/>
      <c r="G2200" s="133"/>
    </row>
    <row r="2201" spans="1:7" s="4" customFormat="1" x14ac:dyDescent="0.2">
      <c r="A2201" s="94"/>
      <c r="B2201" s="94"/>
      <c r="G2201" s="133"/>
    </row>
    <row r="2202" spans="1:7" s="4" customFormat="1" x14ac:dyDescent="0.2">
      <c r="A2202" s="94"/>
      <c r="B2202" s="94"/>
      <c r="G2202" s="133"/>
    </row>
    <row r="2203" spans="1:7" s="4" customFormat="1" x14ac:dyDescent="0.2">
      <c r="A2203" s="94"/>
      <c r="B2203" s="94"/>
      <c r="G2203" s="133"/>
    </row>
    <row r="2204" spans="1:7" s="4" customFormat="1" x14ac:dyDescent="0.2">
      <c r="A2204" s="94"/>
      <c r="B2204" s="94"/>
      <c r="G2204" s="133"/>
    </row>
    <row r="2205" spans="1:7" s="4" customFormat="1" x14ac:dyDescent="0.2">
      <c r="A2205" s="94"/>
      <c r="B2205" s="94"/>
      <c r="G2205" s="133"/>
    </row>
    <row r="2206" spans="1:7" s="4" customFormat="1" x14ac:dyDescent="0.2">
      <c r="A2206" s="94"/>
      <c r="B2206" s="94"/>
      <c r="G2206" s="133"/>
    </row>
    <row r="2207" spans="1:7" s="4" customFormat="1" x14ac:dyDescent="0.2">
      <c r="A2207" s="94"/>
      <c r="B2207" s="94"/>
      <c r="G2207" s="133"/>
    </row>
    <row r="2208" spans="1:7" s="4" customFormat="1" x14ac:dyDescent="0.2">
      <c r="A2208" s="94"/>
      <c r="B2208" s="94"/>
      <c r="G2208" s="133"/>
    </row>
    <row r="2209" spans="1:7" s="4" customFormat="1" x14ac:dyDescent="0.2">
      <c r="A2209" s="94"/>
      <c r="B2209" s="94"/>
      <c r="G2209" s="133"/>
    </row>
    <row r="2210" spans="1:7" s="4" customFormat="1" x14ac:dyDescent="0.2">
      <c r="A2210" s="94"/>
      <c r="B2210" s="94"/>
      <c r="G2210" s="133"/>
    </row>
    <row r="2211" spans="1:7" s="4" customFormat="1" x14ac:dyDescent="0.2">
      <c r="A2211" s="94"/>
      <c r="B2211" s="94"/>
      <c r="G2211" s="133"/>
    </row>
    <row r="2212" spans="1:7" s="4" customFormat="1" x14ac:dyDescent="0.2">
      <c r="A2212" s="94"/>
      <c r="B2212" s="94"/>
      <c r="G2212" s="133"/>
    </row>
    <row r="2213" spans="1:7" s="4" customFormat="1" x14ac:dyDescent="0.2">
      <c r="A2213" s="94"/>
      <c r="B2213" s="94"/>
      <c r="G2213" s="133"/>
    </row>
    <row r="2214" spans="1:7" s="4" customFormat="1" x14ac:dyDescent="0.2">
      <c r="A2214" s="94"/>
      <c r="B2214" s="94"/>
      <c r="G2214" s="133"/>
    </row>
    <row r="2215" spans="1:7" s="4" customFormat="1" x14ac:dyDescent="0.2">
      <c r="A2215" s="94"/>
      <c r="B2215" s="94"/>
      <c r="G2215" s="133"/>
    </row>
    <row r="2216" spans="1:7" s="4" customFormat="1" x14ac:dyDescent="0.2">
      <c r="A2216" s="94"/>
      <c r="B2216" s="94"/>
      <c r="G2216" s="133"/>
    </row>
    <row r="2217" spans="1:7" s="4" customFormat="1" x14ac:dyDescent="0.2">
      <c r="A2217" s="94"/>
      <c r="B2217" s="94"/>
      <c r="G2217" s="133"/>
    </row>
    <row r="2218" spans="1:7" s="4" customFormat="1" x14ac:dyDescent="0.2">
      <c r="A2218" s="94"/>
      <c r="B2218" s="94"/>
      <c r="G2218" s="133"/>
    </row>
    <row r="2219" spans="1:7" s="4" customFormat="1" x14ac:dyDescent="0.2">
      <c r="A2219" s="94"/>
      <c r="B2219" s="94"/>
      <c r="G2219" s="133"/>
    </row>
    <row r="2220" spans="1:7" s="4" customFormat="1" x14ac:dyDescent="0.2">
      <c r="A2220" s="94"/>
      <c r="B2220" s="94"/>
      <c r="G2220" s="133"/>
    </row>
    <row r="2221" spans="1:7" s="4" customFormat="1" x14ac:dyDescent="0.2">
      <c r="A2221" s="94"/>
      <c r="B2221" s="94"/>
      <c r="G2221" s="133"/>
    </row>
    <row r="2222" spans="1:7" s="4" customFormat="1" x14ac:dyDescent="0.2">
      <c r="A2222" s="94"/>
      <c r="B2222" s="94"/>
      <c r="G2222" s="133"/>
    </row>
    <row r="2223" spans="1:7" s="4" customFormat="1" x14ac:dyDescent="0.2">
      <c r="A2223" s="94"/>
      <c r="B2223" s="94"/>
      <c r="G2223" s="133"/>
    </row>
    <row r="2224" spans="1:7" s="4" customFormat="1" x14ac:dyDescent="0.2">
      <c r="A2224" s="94"/>
      <c r="B2224" s="94"/>
      <c r="G2224" s="133"/>
    </row>
    <row r="2225" spans="1:7" s="4" customFormat="1" x14ac:dyDescent="0.2">
      <c r="A2225" s="94"/>
      <c r="B2225" s="94"/>
      <c r="G2225" s="133"/>
    </row>
    <row r="2226" spans="1:7" s="4" customFormat="1" x14ac:dyDescent="0.2">
      <c r="A2226" s="94"/>
      <c r="B2226" s="94"/>
      <c r="G2226" s="133"/>
    </row>
    <row r="2227" spans="1:7" s="4" customFormat="1" x14ac:dyDescent="0.2">
      <c r="A2227" s="94"/>
      <c r="B2227" s="94"/>
      <c r="G2227" s="133"/>
    </row>
    <row r="2228" spans="1:7" s="4" customFormat="1" x14ac:dyDescent="0.2">
      <c r="A2228" s="94"/>
      <c r="B2228" s="94"/>
      <c r="G2228" s="133"/>
    </row>
    <row r="2229" spans="1:7" s="4" customFormat="1" x14ac:dyDescent="0.2">
      <c r="A2229" s="94"/>
      <c r="B2229" s="94"/>
      <c r="G2229" s="133"/>
    </row>
    <row r="2230" spans="1:7" s="4" customFormat="1" x14ac:dyDescent="0.2">
      <c r="A2230" s="94"/>
      <c r="B2230" s="94"/>
      <c r="G2230" s="133"/>
    </row>
    <row r="2231" spans="1:7" s="4" customFormat="1" x14ac:dyDescent="0.2">
      <c r="A2231" s="94"/>
      <c r="B2231" s="94"/>
      <c r="G2231" s="133"/>
    </row>
    <row r="2232" spans="1:7" s="4" customFormat="1" x14ac:dyDescent="0.2">
      <c r="A2232" s="94"/>
      <c r="B2232" s="94"/>
      <c r="G2232" s="133"/>
    </row>
    <row r="2233" spans="1:7" s="4" customFormat="1" x14ac:dyDescent="0.2">
      <c r="A2233" s="94"/>
      <c r="B2233" s="94"/>
      <c r="G2233" s="133"/>
    </row>
    <row r="2234" spans="1:7" s="4" customFormat="1" x14ac:dyDescent="0.2">
      <c r="A2234" s="94"/>
      <c r="B2234" s="94"/>
      <c r="G2234" s="133"/>
    </row>
    <row r="2235" spans="1:7" s="4" customFormat="1" x14ac:dyDescent="0.2">
      <c r="A2235" s="94"/>
      <c r="B2235" s="94"/>
      <c r="G2235" s="133"/>
    </row>
    <row r="2236" spans="1:7" s="4" customFormat="1" x14ac:dyDescent="0.2">
      <c r="A2236" s="94"/>
      <c r="B2236" s="94"/>
      <c r="G2236" s="133"/>
    </row>
    <row r="2237" spans="1:7" s="4" customFormat="1" x14ac:dyDescent="0.2">
      <c r="A2237" s="94"/>
      <c r="B2237" s="94"/>
      <c r="G2237" s="133"/>
    </row>
    <row r="2238" spans="1:7" s="4" customFormat="1" x14ac:dyDescent="0.2">
      <c r="A2238" s="94"/>
      <c r="B2238" s="94"/>
      <c r="G2238" s="133"/>
    </row>
    <row r="2239" spans="1:7" s="4" customFormat="1" x14ac:dyDescent="0.2">
      <c r="A2239" s="94"/>
      <c r="B2239" s="94"/>
      <c r="G2239" s="133"/>
    </row>
    <row r="2240" spans="1:7" s="4" customFormat="1" x14ac:dyDescent="0.2">
      <c r="A2240" s="94"/>
      <c r="B2240" s="94"/>
      <c r="G2240" s="133"/>
    </row>
    <row r="2241" spans="1:7" s="4" customFormat="1" x14ac:dyDescent="0.2">
      <c r="A2241" s="94"/>
      <c r="B2241" s="94"/>
      <c r="G2241" s="133"/>
    </row>
    <row r="2242" spans="1:7" s="4" customFormat="1" x14ac:dyDescent="0.2">
      <c r="A2242" s="94"/>
      <c r="B2242" s="94"/>
      <c r="G2242" s="133"/>
    </row>
    <row r="2243" spans="1:7" s="4" customFormat="1" x14ac:dyDescent="0.2">
      <c r="A2243" s="94"/>
      <c r="B2243" s="94"/>
      <c r="G2243" s="133"/>
    </row>
    <row r="2244" spans="1:7" s="4" customFormat="1" x14ac:dyDescent="0.2">
      <c r="A2244" s="94"/>
      <c r="B2244" s="94"/>
      <c r="G2244" s="133"/>
    </row>
    <row r="2245" spans="1:7" s="4" customFormat="1" x14ac:dyDescent="0.2">
      <c r="A2245" s="94"/>
      <c r="B2245" s="94"/>
      <c r="G2245" s="133"/>
    </row>
    <row r="2246" spans="1:7" s="4" customFormat="1" x14ac:dyDescent="0.2">
      <c r="A2246" s="94"/>
      <c r="B2246" s="94"/>
      <c r="G2246" s="133"/>
    </row>
    <row r="2247" spans="1:7" s="4" customFormat="1" x14ac:dyDescent="0.2">
      <c r="A2247" s="94"/>
      <c r="B2247" s="94"/>
      <c r="G2247" s="133"/>
    </row>
    <row r="2248" spans="1:7" s="4" customFormat="1" x14ac:dyDescent="0.2">
      <c r="A2248" s="94"/>
      <c r="B2248" s="94"/>
      <c r="G2248" s="133"/>
    </row>
    <row r="2249" spans="1:7" s="4" customFormat="1" x14ac:dyDescent="0.2">
      <c r="A2249" s="94"/>
      <c r="B2249" s="94"/>
      <c r="G2249" s="133"/>
    </row>
    <row r="2250" spans="1:7" s="4" customFormat="1" x14ac:dyDescent="0.2">
      <c r="A2250" s="94"/>
      <c r="B2250" s="94"/>
      <c r="G2250" s="133"/>
    </row>
    <row r="2251" spans="1:7" s="4" customFormat="1" x14ac:dyDescent="0.2">
      <c r="A2251" s="94"/>
      <c r="B2251" s="94"/>
      <c r="G2251" s="133"/>
    </row>
    <row r="2252" spans="1:7" s="4" customFormat="1" x14ac:dyDescent="0.2">
      <c r="A2252" s="94"/>
      <c r="B2252" s="94"/>
      <c r="G2252" s="133"/>
    </row>
    <row r="2253" spans="1:7" s="4" customFormat="1" x14ac:dyDescent="0.2">
      <c r="A2253" s="94"/>
      <c r="B2253" s="94"/>
      <c r="G2253" s="133"/>
    </row>
    <row r="2254" spans="1:7" s="4" customFormat="1" x14ac:dyDescent="0.2">
      <c r="A2254" s="94"/>
      <c r="B2254" s="94"/>
      <c r="G2254" s="133"/>
    </row>
    <row r="2255" spans="1:7" s="4" customFormat="1" x14ac:dyDescent="0.2">
      <c r="A2255" s="94"/>
      <c r="B2255" s="94"/>
      <c r="G2255" s="133"/>
    </row>
    <row r="2256" spans="1:7" s="4" customFormat="1" x14ac:dyDescent="0.2">
      <c r="A2256" s="94"/>
      <c r="B2256" s="94"/>
      <c r="G2256" s="133"/>
    </row>
    <row r="2257" spans="1:7" s="4" customFormat="1" x14ac:dyDescent="0.2">
      <c r="A2257" s="94"/>
      <c r="B2257" s="94"/>
      <c r="G2257" s="133"/>
    </row>
    <row r="2258" spans="1:7" s="4" customFormat="1" x14ac:dyDescent="0.2">
      <c r="A2258" s="94"/>
      <c r="B2258" s="94"/>
      <c r="G2258" s="133"/>
    </row>
    <row r="2259" spans="1:7" s="4" customFormat="1" x14ac:dyDescent="0.2">
      <c r="A2259" s="94"/>
      <c r="B2259" s="94"/>
      <c r="G2259" s="133"/>
    </row>
    <row r="2260" spans="1:7" s="4" customFormat="1" x14ac:dyDescent="0.2">
      <c r="A2260" s="94"/>
      <c r="B2260" s="94"/>
      <c r="G2260" s="133"/>
    </row>
    <row r="2261" spans="1:7" s="4" customFormat="1" x14ac:dyDescent="0.2">
      <c r="A2261" s="94"/>
      <c r="B2261" s="94"/>
      <c r="G2261" s="133"/>
    </row>
    <row r="2262" spans="1:7" s="4" customFormat="1" x14ac:dyDescent="0.2">
      <c r="A2262" s="94"/>
      <c r="B2262" s="94"/>
      <c r="G2262" s="133"/>
    </row>
    <row r="2263" spans="1:7" s="4" customFormat="1" x14ac:dyDescent="0.2">
      <c r="A2263" s="94"/>
      <c r="B2263" s="94"/>
      <c r="G2263" s="133"/>
    </row>
    <row r="2264" spans="1:7" s="4" customFormat="1" x14ac:dyDescent="0.2">
      <c r="A2264" s="94"/>
      <c r="B2264" s="94"/>
      <c r="G2264" s="133"/>
    </row>
    <row r="2265" spans="1:7" s="4" customFormat="1" x14ac:dyDescent="0.2">
      <c r="A2265" s="94"/>
      <c r="B2265" s="94"/>
      <c r="G2265" s="133"/>
    </row>
    <row r="2266" spans="1:7" s="4" customFormat="1" x14ac:dyDescent="0.2">
      <c r="A2266" s="94"/>
      <c r="B2266" s="94"/>
      <c r="G2266" s="133"/>
    </row>
    <row r="2267" spans="1:7" s="4" customFormat="1" x14ac:dyDescent="0.2">
      <c r="A2267" s="94"/>
      <c r="B2267" s="94"/>
      <c r="G2267" s="133"/>
    </row>
    <row r="2268" spans="1:7" s="4" customFormat="1" x14ac:dyDescent="0.2">
      <c r="A2268" s="94"/>
      <c r="B2268" s="94"/>
      <c r="G2268" s="133"/>
    </row>
    <row r="2269" spans="1:7" s="4" customFormat="1" x14ac:dyDescent="0.2">
      <c r="A2269" s="94"/>
      <c r="B2269" s="94"/>
      <c r="G2269" s="133"/>
    </row>
    <row r="2270" spans="1:7" s="4" customFormat="1" x14ac:dyDescent="0.2">
      <c r="A2270" s="94"/>
      <c r="B2270" s="94"/>
      <c r="G2270" s="133"/>
    </row>
    <row r="2271" spans="1:7" s="4" customFormat="1" x14ac:dyDescent="0.2">
      <c r="A2271" s="94"/>
      <c r="B2271" s="94"/>
      <c r="G2271" s="133"/>
    </row>
    <row r="2272" spans="1:7" s="4" customFormat="1" x14ac:dyDescent="0.2">
      <c r="A2272" s="94"/>
      <c r="B2272" s="94"/>
      <c r="G2272" s="133"/>
    </row>
    <row r="2273" spans="1:7" s="4" customFormat="1" x14ac:dyDescent="0.2">
      <c r="A2273" s="94"/>
      <c r="B2273" s="94"/>
      <c r="G2273" s="133"/>
    </row>
    <row r="2274" spans="1:7" s="4" customFormat="1" x14ac:dyDescent="0.2">
      <c r="A2274" s="94"/>
      <c r="B2274" s="94"/>
      <c r="G2274" s="133"/>
    </row>
    <row r="2275" spans="1:7" s="4" customFormat="1" x14ac:dyDescent="0.2">
      <c r="A2275" s="94"/>
      <c r="B2275" s="94"/>
      <c r="G2275" s="133"/>
    </row>
    <row r="2276" spans="1:7" s="4" customFormat="1" x14ac:dyDescent="0.2">
      <c r="A2276" s="94"/>
      <c r="B2276" s="94"/>
      <c r="G2276" s="133"/>
    </row>
    <row r="2277" spans="1:7" s="4" customFormat="1" x14ac:dyDescent="0.2">
      <c r="A2277" s="94"/>
      <c r="B2277" s="94"/>
      <c r="G2277" s="133"/>
    </row>
    <row r="2278" spans="1:7" s="4" customFormat="1" x14ac:dyDescent="0.2">
      <c r="A2278" s="94"/>
      <c r="B2278" s="94"/>
      <c r="G2278" s="133"/>
    </row>
    <row r="2279" spans="1:7" s="4" customFormat="1" x14ac:dyDescent="0.2">
      <c r="A2279" s="94"/>
      <c r="B2279" s="94"/>
      <c r="G2279" s="133"/>
    </row>
    <row r="2280" spans="1:7" s="4" customFormat="1" x14ac:dyDescent="0.2">
      <c r="A2280" s="94"/>
      <c r="B2280" s="94"/>
      <c r="G2280" s="133"/>
    </row>
    <row r="2281" spans="1:7" s="4" customFormat="1" x14ac:dyDescent="0.2">
      <c r="A2281" s="94"/>
      <c r="B2281" s="94"/>
      <c r="G2281" s="133"/>
    </row>
    <row r="2282" spans="1:7" s="4" customFormat="1" x14ac:dyDescent="0.2">
      <c r="A2282" s="94"/>
      <c r="B2282" s="94"/>
      <c r="G2282" s="133"/>
    </row>
    <row r="2283" spans="1:7" s="4" customFormat="1" x14ac:dyDescent="0.2">
      <c r="A2283" s="94"/>
      <c r="B2283" s="94"/>
      <c r="G2283" s="133"/>
    </row>
    <row r="2284" spans="1:7" s="4" customFormat="1" x14ac:dyDescent="0.2">
      <c r="A2284" s="94"/>
      <c r="B2284" s="94"/>
      <c r="G2284" s="133"/>
    </row>
    <row r="2285" spans="1:7" s="4" customFormat="1" x14ac:dyDescent="0.2">
      <c r="A2285" s="94"/>
      <c r="B2285" s="94"/>
      <c r="G2285" s="133"/>
    </row>
    <row r="2286" spans="1:7" s="4" customFormat="1" x14ac:dyDescent="0.2">
      <c r="A2286" s="94"/>
      <c r="B2286" s="94"/>
      <c r="G2286" s="133"/>
    </row>
    <row r="2287" spans="1:7" s="4" customFormat="1" x14ac:dyDescent="0.2">
      <c r="A2287" s="94"/>
      <c r="B2287" s="94"/>
      <c r="G2287" s="133"/>
    </row>
    <row r="2288" spans="1:7" s="4" customFormat="1" x14ac:dyDescent="0.2">
      <c r="A2288" s="94"/>
      <c r="B2288" s="94"/>
      <c r="G2288" s="133"/>
    </row>
    <row r="2289" spans="1:7" s="4" customFormat="1" x14ac:dyDescent="0.2">
      <c r="A2289" s="94"/>
      <c r="B2289" s="94"/>
      <c r="G2289" s="133"/>
    </row>
    <row r="2290" spans="1:7" s="4" customFormat="1" x14ac:dyDescent="0.2">
      <c r="A2290" s="94"/>
      <c r="B2290" s="94"/>
      <c r="G2290" s="133"/>
    </row>
    <row r="2291" spans="1:7" s="4" customFormat="1" x14ac:dyDescent="0.2">
      <c r="A2291" s="94"/>
      <c r="B2291" s="94"/>
      <c r="G2291" s="133"/>
    </row>
    <row r="2292" spans="1:7" s="4" customFormat="1" x14ac:dyDescent="0.2">
      <c r="A2292" s="94"/>
      <c r="B2292" s="94"/>
      <c r="G2292" s="133"/>
    </row>
    <row r="2293" spans="1:7" s="4" customFormat="1" x14ac:dyDescent="0.2">
      <c r="A2293" s="94"/>
      <c r="B2293" s="94"/>
      <c r="G2293" s="133"/>
    </row>
    <row r="2294" spans="1:7" s="4" customFormat="1" x14ac:dyDescent="0.2">
      <c r="A2294" s="94"/>
      <c r="B2294" s="94"/>
      <c r="G2294" s="133"/>
    </row>
    <row r="2295" spans="1:7" s="4" customFormat="1" x14ac:dyDescent="0.2">
      <c r="A2295" s="94"/>
      <c r="B2295" s="94"/>
      <c r="G2295" s="133"/>
    </row>
    <row r="2296" spans="1:7" s="4" customFormat="1" x14ac:dyDescent="0.2">
      <c r="A2296" s="94"/>
      <c r="B2296" s="94"/>
      <c r="G2296" s="133"/>
    </row>
    <row r="2297" spans="1:7" s="4" customFormat="1" x14ac:dyDescent="0.2">
      <c r="A2297" s="94"/>
      <c r="B2297" s="94"/>
      <c r="G2297" s="133"/>
    </row>
    <row r="2298" spans="1:7" s="4" customFormat="1" x14ac:dyDescent="0.2">
      <c r="A2298" s="94"/>
      <c r="B2298" s="94"/>
      <c r="G2298" s="133"/>
    </row>
    <row r="2299" spans="1:7" s="4" customFormat="1" x14ac:dyDescent="0.2">
      <c r="A2299" s="94"/>
      <c r="B2299" s="94"/>
      <c r="G2299" s="133"/>
    </row>
    <row r="2300" spans="1:7" s="4" customFormat="1" x14ac:dyDescent="0.2">
      <c r="A2300" s="94"/>
      <c r="B2300" s="94"/>
      <c r="G2300" s="133"/>
    </row>
    <row r="2301" spans="1:7" s="4" customFormat="1" x14ac:dyDescent="0.2">
      <c r="A2301" s="94"/>
      <c r="B2301" s="94"/>
      <c r="G2301" s="133"/>
    </row>
    <row r="2302" spans="1:7" s="4" customFormat="1" x14ac:dyDescent="0.2">
      <c r="A2302" s="94"/>
      <c r="B2302" s="94"/>
      <c r="G2302" s="133"/>
    </row>
    <row r="2303" spans="1:7" s="4" customFormat="1" x14ac:dyDescent="0.2">
      <c r="A2303" s="94"/>
      <c r="B2303" s="94"/>
      <c r="G2303" s="133"/>
    </row>
    <row r="2304" spans="1:7" s="4" customFormat="1" x14ac:dyDescent="0.2">
      <c r="A2304" s="94"/>
      <c r="B2304" s="94"/>
      <c r="G2304" s="133"/>
    </row>
    <row r="2305" spans="1:7" s="4" customFormat="1" x14ac:dyDescent="0.2">
      <c r="A2305" s="94"/>
      <c r="B2305" s="94"/>
      <c r="G2305" s="133"/>
    </row>
    <row r="2306" spans="1:7" s="4" customFormat="1" x14ac:dyDescent="0.2">
      <c r="A2306" s="94"/>
      <c r="B2306" s="94"/>
      <c r="G2306" s="133"/>
    </row>
    <row r="2307" spans="1:7" s="4" customFormat="1" x14ac:dyDescent="0.2">
      <c r="A2307" s="94"/>
      <c r="B2307" s="94"/>
      <c r="G2307" s="133"/>
    </row>
    <row r="2308" spans="1:7" s="4" customFormat="1" x14ac:dyDescent="0.2">
      <c r="A2308" s="94"/>
      <c r="B2308" s="94"/>
      <c r="G2308" s="133"/>
    </row>
    <row r="2309" spans="1:7" s="4" customFormat="1" x14ac:dyDescent="0.2">
      <c r="A2309" s="94"/>
      <c r="B2309" s="94"/>
      <c r="G2309" s="133"/>
    </row>
    <row r="2310" spans="1:7" s="4" customFormat="1" x14ac:dyDescent="0.2">
      <c r="A2310" s="94"/>
      <c r="B2310" s="94"/>
      <c r="G2310" s="133"/>
    </row>
    <row r="2311" spans="1:7" s="4" customFormat="1" x14ac:dyDescent="0.2">
      <c r="A2311" s="94"/>
      <c r="B2311" s="94"/>
      <c r="G2311" s="133"/>
    </row>
    <row r="2312" spans="1:7" s="4" customFormat="1" x14ac:dyDescent="0.2">
      <c r="A2312" s="94"/>
      <c r="B2312" s="94"/>
      <c r="G2312" s="133"/>
    </row>
    <row r="2313" spans="1:7" s="4" customFormat="1" x14ac:dyDescent="0.2">
      <c r="A2313" s="94"/>
      <c r="B2313" s="94"/>
      <c r="G2313" s="133"/>
    </row>
    <row r="2314" spans="1:7" s="4" customFormat="1" x14ac:dyDescent="0.2">
      <c r="A2314" s="94"/>
      <c r="B2314" s="94"/>
      <c r="G2314" s="133"/>
    </row>
    <row r="2315" spans="1:7" s="4" customFormat="1" x14ac:dyDescent="0.2">
      <c r="A2315" s="94"/>
      <c r="B2315" s="94"/>
      <c r="G2315" s="133"/>
    </row>
    <row r="2316" spans="1:7" s="4" customFormat="1" x14ac:dyDescent="0.2">
      <c r="A2316" s="94"/>
      <c r="B2316" s="94"/>
      <c r="G2316" s="133"/>
    </row>
    <row r="2317" spans="1:7" s="4" customFormat="1" x14ac:dyDescent="0.2">
      <c r="A2317" s="94"/>
      <c r="B2317" s="94"/>
      <c r="G2317" s="133"/>
    </row>
    <row r="2318" spans="1:7" s="4" customFormat="1" x14ac:dyDescent="0.2">
      <c r="A2318" s="94"/>
      <c r="B2318" s="94"/>
      <c r="G2318" s="133"/>
    </row>
    <row r="2319" spans="1:7" s="4" customFormat="1" x14ac:dyDescent="0.2">
      <c r="A2319" s="94"/>
      <c r="B2319" s="94"/>
      <c r="G2319" s="133"/>
    </row>
    <row r="2320" spans="1:7" s="4" customFormat="1" x14ac:dyDescent="0.2">
      <c r="A2320" s="94"/>
      <c r="B2320" s="94"/>
      <c r="G2320" s="133"/>
    </row>
    <row r="2321" spans="1:7" s="4" customFormat="1" x14ac:dyDescent="0.2">
      <c r="A2321" s="94"/>
      <c r="B2321" s="94"/>
      <c r="G2321" s="133"/>
    </row>
    <row r="2322" spans="1:7" s="4" customFormat="1" x14ac:dyDescent="0.2">
      <c r="A2322" s="94"/>
      <c r="B2322" s="94"/>
      <c r="G2322" s="133"/>
    </row>
    <row r="2323" spans="1:7" s="4" customFormat="1" x14ac:dyDescent="0.2">
      <c r="A2323" s="94"/>
      <c r="B2323" s="94"/>
      <c r="G2323" s="133"/>
    </row>
    <row r="2324" spans="1:7" s="4" customFormat="1" x14ac:dyDescent="0.2">
      <c r="A2324" s="94"/>
      <c r="B2324" s="94"/>
      <c r="G2324" s="133"/>
    </row>
    <row r="2325" spans="1:7" s="4" customFormat="1" x14ac:dyDescent="0.2">
      <c r="A2325" s="94"/>
      <c r="B2325" s="94"/>
      <c r="G2325" s="133"/>
    </row>
    <row r="2326" spans="1:7" s="4" customFormat="1" x14ac:dyDescent="0.2">
      <c r="A2326" s="94"/>
      <c r="B2326" s="94"/>
      <c r="G2326" s="133"/>
    </row>
    <row r="2327" spans="1:7" s="4" customFormat="1" x14ac:dyDescent="0.2">
      <c r="A2327" s="94"/>
      <c r="B2327" s="94"/>
      <c r="G2327" s="133"/>
    </row>
    <row r="2328" spans="1:7" s="4" customFormat="1" x14ac:dyDescent="0.2">
      <c r="A2328" s="94"/>
      <c r="B2328" s="94"/>
      <c r="G2328" s="133"/>
    </row>
    <row r="2329" spans="1:7" s="4" customFormat="1" x14ac:dyDescent="0.2">
      <c r="A2329" s="94"/>
      <c r="B2329" s="94"/>
      <c r="G2329" s="133"/>
    </row>
    <row r="2330" spans="1:7" s="4" customFormat="1" x14ac:dyDescent="0.2">
      <c r="A2330" s="94"/>
      <c r="B2330" s="94"/>
      <c r="G2330" s="133"/>
    </row>
    <row r="2331" spans="1:7" s="4" customFormat="1" x14ac:dyDescent="0.2">
      <c r="A2331" s="94"/>
      <c r="B2331" s="94"/>
      <c r="G2331" s="133"/>
    </row>
    <row r="2332" spans="1:7" s="4" customFormat="1" x14ac:dyDescent="0.2">
      <c r="A2332" s="94"/>
      <c r="B2332" s="94"/>
      <c r="G2332" s="133"/>
    </row>
    <row r="2333" spans="1:7" s="4" customFormat="1" x14ac:dyDescent="0.2">
      <c r="A2333" s="94"/>
      <c r="B2333" s="94"/>
      <c r="G2333" s="133"/>
    </row>
    <row r="2334" spans="1:7" s="4" customFormat="1" x14ac:dyDescent="0.2">
      <c r="A2334" s="94"/>
      <c r="B2334" s="94"/>
      <c r="G2334" s="133"/>
    </row>
    <row r="2335" spans="1:7" s="4" customFormat="1" x14ac:dyDescent="0.2">
      <c r="A2335" s="94"/>
      <c r="B2335" s="94"/>
      <c r="G2335" s="133"/>
    </row>
    <row r="2336" spans="1:7" s="4" customFormat="1" x14ac:dyDescent="0.2">
      <c r="A2336" s="94"/>
      <c r="B2336" s="94"/>
      <c r="G2336" s="133"/>
    </row>
    <row r="2337" spans="1:7" s="4" customFormat="1" x14ac:dyDescent="0.2">
      <c r="A2337" s="94"/>
      <c r="B2337" s="94"/>
      <c r="G2337" s="133"/>
    </row>
    <row r="2338" spans="1:7" s="4" customFormat="1" x14ac:dyDescent="0.2">
      <c r="A2338" s="94"/>
      <c r="B2338" s="94"/>
      <c r="G2338" s="133"/>
    </row>
    <row r="2339" spans="1:7" s="4" customFormat="1" x14ac:dyDescent="0.2">
      <c r="A2339" s="94"/>
      <c r="B2339" s="94"/>
      <c r="G2339" s="133"/>
    </row>
    <row r="2340" spans="1:7" s="4" customFormat="1" x14ac:dyDescent="0.2">
      <c r="A2340" s="94"/>
      <c r="B2340" s="94"/>
      <c r="G2340" s="133"/>
    </row>
    <row r="2341" spans="1:7" s="4" customFormat="1" x14ac:dyDescent="0.2">
      <c r="A2341" s="94"/>
      <c r="B2341" s="94"/>
      <c r="G2341" s="133"/>
    </row>
    <row r="2342" spans="1:7" s="4" customFormat="1" x14ac:dyDescent="0.2">
      <c r="A2342" s="94"/>
      <c r="B2342" s="94"/>
      <c r="G2342" s="133"/>
    </row>
    <row r="2343" spans="1:7" s="4" customFormat="1" x14ac:dyDescent="0.2">
      <c r="A2343" s="94"/>
      <c r="B2343" s="94"/>
      <c r="G2343" s="133"/>
    </row>
    <row r="2344" spans="1:7" s="4" customFormat="1" x14ac:dyDescent="0.2">
      <c r="A2344" s="94"/>
      <c r="B2344" s="94"/>
      <c r="G2344" s="133"/>
    </row>
    <row r="2345" spans="1:7" s="4" customFormat="1" x14ac:dyDescent="0.2">
      <c r="A2345" s="94"/>
      <c r="B2345" s="94"/>
      <c r="G2345" s="133"/>
    </row>
    <row r="2346" spans="1:7" s="4" customFormat="1" x14ac:dyDescent="0.2">
      <c r="A2346" s="94"/>
      <c r="B2346" s="94"/>
      <c r="G2346" s="133"/>
    </row>
    <row r="2347" spans="1:7" s="4" customFormat="1" x14ac:dyDescent="0.2">
      <c r="A2347" s="94"/>
      <c r="B2347" s="94"/>
      <c r="G2347" s="133"/>
    </row>
    <row r="2348" spans="1:7" s="4" customFormat="1" x14ac:dyDescent="0.2">
      <c r="A2348" s="94"/>
      <c r="B2348" s="94"/>
      <c r="G2348" s="133"/>
    </row>
    <row r="2349" spans="1:7" s="4" customFormat="1" x14ac:dyDescent="0.2">
      <c r="A2349" s="94"/>
      <c r="B2349" s="94"/>
      <c r="G2349" s="133"/>
    </row>
    <row r="2350" spans="1:7" s="4" customFormat="1" x14ac:dyDescent="0.2">
      <c r="A2350" s="94"/>
      <c r="B2350" s="94"/>
      <c r="G2350" s="133"/>
    </row>
    <row r="2351" spans="1:7" s="4" customFormat="1" x14ac:dyDescent="0.2">
      <c r="A2351" s="94"/>
      <c r="B2351" s="94"/>
      <c r="G2351" s="133"/>
    </row>
    <row r="2352" spans="1:7" s="4" customFormat="1" x14ac:dyDescent="0.2">
      <c r="A2352" s="94"/>
      <c r="B2352" s="94"/>
      <c r="G2352" s="133"/>
    </row>
    <row r="2353" spans="1:7" s="4" customFormat="1" x14ac:dyDescent="0.2">
      <c r="A2353" s="94"/>
      <c r="B2353" s="94"/>
      <c r="G2353" s="133"/>
    </row>
    <row r="2354" spans="1:7" s="4" customFormat="1" x14ac:dyDescent="0.2">
      <c r="A2354" s="94"/>
      <c r="B2354" s="94"/>
      <c r="G2354" s="133"/>
    </row>
    <row r="2355" spans="1:7" s="4" customFormat="1" x14ac:dyDescent="0.2">
      <c r="A2355" s="94"/>
      <c r="B2355" s="94"/>
      <c r="G2355" s="133"/>
    </row>
    <row r="2356" spans="1:7" s="4" customFormat="1" x14ac:dyDescent="0.2">
      <c r="A2356" s="94"/>
      <c r="B2356" s="94"/>
      <c r="G2356" s="133"/>
    </row>
    <row r="2357" spans="1:7" s="4" customFormat="1" x14ac:dyDescent="0.2">
      <c r="A2357" s="94"/>
      <c r="B2357" s="94"/>
      <c r="G2357" s="133"/>
    </row>
    <row r="2358" spans="1:7" s="4" customFormat="1" x14ac:dyDescent="0.2">
      <c r="A2358" s="94"/>
      <c r="B2358" s="94"/>
      <c r="G2358" s="133"/>
    </row>
    <row r="2359" spans="1:7" s="4" customFormat="1" x14ac:dyDescent="0.2">
      <c r="A2359" s="94"/>
      <c r="B2359" s="94"/>
      <c r="G2359" s="133"/>
    </row>
    <row r="2360" spans="1:7" s="4" customFormat="1" x14ac:dyDescent="0.2">
      <c r="A2360" s="94"/>
      <c r="B2360" s="94"/>
      <c r="G2360" s="133"/>
    </row>
    <row r="2361" spans="1:7" s="4" customFormat="1" x14ac:dyDescent="0.2">
      <c r="A2361" s="94"/>
      <c r="B2361" s="94"/>
      <c r="G2361" s="133"/>
    </row>
    <row r="2362" spans="1:7" s="4" customFormat="1" x14ac:dyDescent="0.2">
      <c r="A2362" s="94"/>
      <c r="B2362" s="94"/>
      <c r="G2362" s="133"/>
    </row>
    <row r="2363" spans="1:7" s="4" customFormat="1" x14ac:dyDescent="0.2">
      <c r="A2363" s="94"/>
      <c r="B2363" s="94"/>
      <c r="G2363" s="133"/>
    </row>
    <row r="2364" spans="1:7" s="4" customFormat="1" x14ac:dyDescent="0.2">
      <c r="A2364" s="94"/>
      <c r="B2364" s="94"/>
      <c r="G2364" s="133"/>
    </row>
    <row r="2365" spans="1:7" s="4" customFormat="1" x14ac:dyDescent="0.2">
      <c r="A2365" s="94"/>
      <c r="B2365" s="94"/>
      <c r="G2365" s="133"/>
    </row>
    <row r="2366" spans="1:7" s="4" customFormat="1" x14ac:dyDescent="0.2">
      <c r="A2366" s="94"/>
      <c r="B2366" s="94"/>
      <c r="G2366" s="133"/>
    </row>
    <row r="2367" spans="1:7" s="4" customFormat="1" x14ac:dyDescent="0.2">
      <c r="A2367" s="94"/>
      <c r="B2367" s="94"/>
      <c r="G2367" s="133"/>
    </row>
    <row r="2368" spans="1:7" s="4" customFormat="1" x14ac:dyDescent="0.2">
      <c r="A2368" s="94"/>
      <c r="B2368" s="94"/>
      <c r="G2368" s="133"/>
    </row>
    <row r="2369" spans="1:7" s="4" customFormat="1" x14ac:dyDescent="0.2">
      <c r="A2369" s="94"/>
      <c r="B2369" s="94"/>
      <c r="G2369" s="133"/>
    </row>
    <row r="2370" spans="1:7" s="4" customFormat="1" x14ac:dyDescent="0.2">
      <c r="A2370" s="94"/>
      <c r="B2370" s="94"/>
      <c r="G2370" s="133"/>
    </row>
    <row r="2371" spans="1:7" s="4" customFormat="1" x14ac:dyDescent="0.2">
      <c r="A2371" s="94"/>
      <c r="B2371" s="94"/>
      <c r="G2371" s="133"/>
    </row>
    <row r="2372" spans="1:7" s="4" customFormat="1" x14ac:dyDescent="0.2">
      <c r="A2372" s="94"/>
      <c r="B2372" s="94"/>
      <c r="G2372" s="133"/>
    </row>
    <row r="2373" spans="1:7" s="4" customFormat="1" x14ac:dyDescent="0.2">
      <c r="A2373" s="94"/>
      <c r="B2373" s="94"/>
      <c r="G2373" s="133"/>
    </row>
    <row r="2374" spans="1:7" s="4" customFormat="1" x14ac:dyDescent="0.2">
      <c r="A2374" s="94"/>
      <c r="B2374" s="94"/>
      <c r="G2374" s="133"/>
    </row>
    <row r="2375" spans="1:7" s="4" customFormat="1" x14ac:dyDescent="0.2">
      <c r="A2375" s="94"/>
      <c r="B2375" s="94"/>
      <c r="G2375" s="133"/>
    </row>
    <row r="2376" spans="1:7" s="4" customFormat="1" x14ac:dyDescent="0.2">
      <c r="A2376" s="94"/>
      <c r="B2376" s="94"/>
      <c r="G2376" s="133"/>
    </row>
    <row r="2377" spans="1:7" s="4" customFormat="1" x14ac:dyDescent="0.2">
      <c r="A2377" s="94"/>
      <c r="B2377" s="94"/>
      <c r="G2377" s="133"/>
    </row>
    <row r="2378" spans="1:7" s="4" customFormat="1" x14ac:dyDescent="0.2">
      <c r="A2378" s="94"/>
      <c r="B2378" s="94"/>
      <c r="G2378" s="133"/>
    </row>
    <row r="2379" spans="1:7" s="4" customFormat="1" x14ac:dyDescent="0.2">
      <c r="A2379" s="94"/>
      <c r="B2379" s="94"/>
      <c r="G2379" s="133"/>
    </row>
    <row r="2380" spans="1:7" s="4" customFormat="1" x14ac:dyDescent="0.2">
      <c r="A2380" s="94"/>
      <c r="B2380" s="94"/>
      <c r="G2380" s="133"/>
    </row>
    <row r="2381" spans="1:7" s="4" customFormat="1" x14ac:dyDescent="0.2">
      <c r="A2381" s="94"/>
      <c r="B2381" s="94"/>
      <c r="G2381" s="133"/>
    </row>
    <row r="2382" spans="1:7" s="4" customFormat="1" x14ac:dyDescent="0.2">
      <c r="A2382" s="94"/>
      <c r="B2382" s="94"/>
      <c r="G2382" s="133"/>
    </row>
    <row r="2383" spans="1:7" s="4" customFormat="1" x14ac:dyDescent="0.2">
      <c r="A2383" s="94"/>
      <c r="B2383" s="94"/>
      <c r="G2383" s="133"/>
    </row>
    <row r="2384" spans="1:7" s="4" customFormat="1" x14ac:dyDescent="0.2">
      <c r="A2384" s="94"/>
      <c r="B2384" s="94"/>
      <c r="G2384" s="133"/>
    </row>
    <row r="2385" spans="1:7" s="4" customFormat="1" x14ac:dyDescent="0.2">
      <c r="A2385" s="94"/>
      <c r="B2385" s="94"/>
      <c r="G2385" s="133"/>
    </row>
    <row r="2386" spans="1:7" s="4" customFormat="1" x14ac:dyDescent="0.2">
      <c r="A2386" s="94"/>
      <c r="B2386" s="94"/>
      <c r="G2386" s="133"/>
    </row>
    <row r="2387" spans="1:7" s="4" customFormat="1" x14ac:dyDescent="0.2">
      <c r="A2387" s="94"/>
      <c r="B2387" s="94"/>
      <c r="G2387" s="133"/>
    </row>
    <row r="2388" spans="1:7" s="4" customFormat="1" x14ac:dyDescent="0.2">
      <c r="A2388" s="94"/>
      <c r="B2388" s="94"/>
      <c r="G2388" s="133"/>
    </row>
    <row r="2389" spans="1:7" s="4" customFormat="1" x14ac:dyDescent="0.2">
      <c r="A2389" s="94"/>
      <c r="B2389" s="94"/>
      <c r="G2389" s="133"/>
    </row>
    <row r="2390" spans="1:7" s="4" customFormat="1" x14ac:dyDescent="0.2">
      <c r="A2390" s="94"/>
      <c r="B2390" s="94"/>
      <c r="G2390" s="133"/>
    </row>
    <row r="2391" spans="1:7" s="4" customFormat="1" x14ac:dyDescent="0.2">
      <c r="A2391" s="94"/>
      <c r="B2391" s="94"/>
      <c r="G2391" s="133"/>
    </row>
    <row r="2392" spans="1:7" s="4" customFormat="1" x14ac:dyDescent="0.2">
      <c r="A2392" s="94"/>
      <c r="B2392" s="94"/>
      <c r="G2392" s="133"/>
    </row>
    <row r="2393" spans="1:7" s="4" customFormat="1" x14ac:dyDescent="0.2">
      <c r="A2393" s="94"/>
      <c r="B2393" s="94"/>
      <c r="G2393" s="133"/>
    </row>
    <row r="2394" spans="1:7" s="4" customFormat="1" x14ac:dyDescent="0.2">
      <c r="A2394" s="94"/>
      <c r="B2394" s="94"/>
      <c r="G2394" s="133"/>
    </row>
    <row r="2395" spans="1:7" s="4" customFormat="1" x14ac:dyDescent="0.2">
      <c r="A2395" s="94"/>
      <c r="B2395" s="94"/>
      <c r="G2395" s="133"/>
    </row>
    <row r="2396" spans="1:7" s="4" customFormat="1" x14ac:dyDescent="0.2">
      <c r="A2396" s="94"/>
      <c r="B2396" s="94"/>
      <c r="G2396" s="133"/>
    </row>
    <row r="2397" spans="1:7" s="4" customFormat="1" x14ac:dyDescent="0.2">
      <c r="A2397" s="94"/>
      <c r="B2397" s="94"/>
      <c r="G2397" s="133"/>
    </row>
    <row r="2398" spans="1:7" s="4" customFormat="1" x14ac:dyDescent="0.2">
      <c r="A2398" s="94"/>
      <c r="B2398" s="94"/>
      <c r="G2398" s="133"/>
    </row>
    <row r="2399" spans="1:7" s="4" customFormat="1" x14ac:dyDescent="0.2">
      <c r="A2399" s="94"/>
      <c r="B2399" s="94"/>
      <c r="G2399" s="133"/>
    </row>
    <row r="2400" spans="1:7" s="4" customFormat="1" x14ac:dyDescent="0.2">
      <c r="A2400" s="94"/>
      <c r="B2400" s="94"/>
      <c r="G2400" s="133"/>
    </row>
    <row r="2401" spans="1:7" s="4" customFormat="1" x14ac:dyDescent="0.2">
      <c r="A2401" s="94"/>
      <c r="B2401" s="94"/>
      <c r="G2401" s="133"/>
    </row>
    <row r="2402" spans="1:7" s="4" customFormat="1" x14ac:dyDescent="0.2">
      <c r="A2402" s="94"/>
      <c r="B2402" s="94"/>
      <c r="G2402" s="133"/>
    </row>
    <row r="2403" spans="1:7" s="4" customFormat="1" x14ac:dyDescent="0.2">
      <c r="A2403" s="94"/>
      <c r="B2403" s="94"/>
      <c r="G2403" s="133"/>
    </row>
    <row r="2404" spans="1:7" s="4" customFormat="1" x14ac:dyDescent="0.2">
      <c r="A2404" s="94"/>
      <c r="B2404" s="94"/>
      <c r="G2404" s="133"/>
    </row>
    <row r="2405" spans="1:7" s="4" customFormat="1" x14ac:dyDescent="0.2">
      <c r="A2405" s="94"/>
      <c r="B2405" s="94"/>
      <c r="G2405" s="133"/>
    </row>
    <row r="2406" spans="1:7" s="4" customFormat="1" x14ac:dyDescent="0.2">
      <c r="A2406" s="94"/>
      <c r="B2406" s="94"/>
      <c r="G2406" s="133"/>
    </row>
    <row r="2407" spans="1:7" s="4" customFormat="1" x14ac:dyDescent="0.2">
      <c r="A2407" s="94"/>
      <c r="B2407" s="94"/>
      <c r="G2407" s="133"/>
    </row>
    <row r="2408" spans="1:7" s="4" customFormat="1" x14ac:dyDescent="0.2">
      <c r="A2408" s="94"/>
      <c r="B2408" s="94"/>
      <c r="G2408" s="133"/>
    </row>
    <row r="2409" spans="1:7" s="4" customFormat="1" x14ac:dyDescent="0.2">
      <c r="A2409" s="94"/>
      <c r="B2409" s="94"/>
      <c r="G2409" s="133"/>
    </row>
    <row r="2410" spans="1:7" s="4" customFormat="1" x14ac:dyDescent="0.2">
      <c r="A2410" s="94"/>
      <c r="B2410" s="94"/>
      <c r="G2410" s="133"/>
    </row>
    <row r="2411" spans="1:7" s="4" customFormat="1" x14ac:dyDescent="0.2">
      <c r="A2411" s="94"/>
      <c r="B2411" s="94"/>
      <c r="G2411" s="133"/>
    </row>
    <row r="2412" spans="1:7" s="4" customFormat="1" x14ac:dyDescent="0.2">
      <c r="A2412" s="94"/>
      <c r="B2412" s="94"/>
      <c r="G2412" s="133"/>
    </row>
    <row r="2413" spans="1:7" s="4" customFormat="1" x14ac:dyDescent="0.2">
      <c r="A2413" s="94"/>
      <c r="B2413" s="94"/>
      <c r="G2413" s="133"/>
    </row>
    <row r="2414" spans="1:7" s="4" customFormat="1" x14ac:dyDescent="0.2">
      <c r="A2414" s="94"/>
      <c r="B2414" s="94"/>
      <c r="G2414" s="133"/>
    </row>
    <row r="2415" spans="1:7" s="4" customFormat="1" x14ac:dyDescent="0.2">
      <c r="A2415" s="94"/>
      <c r="B2415" s="94"/>
      <c r="G2415" s="133"/>
    </row>
    <row r="2416" spans="1:7" s="4" customFormat="1" x14ac:dyDescent="0.2">
      <c r="A2416" s="94"/>
      <c r="B2416" s="94"/>
      <c r="G2416" s="133"/>
    </row>
    <row r="2417" spans="1:7" s="4" customFormat="1" x14ac:dyDescent="0.2">
      <c r="A2417" s="94"/>
      <c r="B2417" s="94"/>
      <c r="G2417" s="133"/>
    </row>
    <row r="2418" spans="1:7" s="4" customFormat="1" x14ac:dyDescent="0.2">
      <c r="A2418" s="94"/>
      <c r="B2418" s="94"/>
      <c r="G2418" s="133"/>
    </row>
    <row r="2419" spans="1:7" s="4" customFormat="1" x14ac:dyDescent="0.2">
      <c r="A2419" s="94"/>
      <c r="B2419" s="94"/>
      <c r="G2419" s="133"/>
    </row>
    <row r="2420" spans="1:7" s="4" customFormat="1" x14ac:dyDescent="0.2">
      <c r="A2420" s="94"/>
      <c r="B2420" s="94"/>
      <c r="G2420" s="133"/>
    </row>
    <row r="2421" spans="1:7" s="4" customFormat="1" x14ac:dyDescent="0.2">
      <c r="A2421" s="94"/>
      <c r="B2421" s="94"/>
      <c r="G2421" s="133"/>
    </row>
    <row r="2422" spans="1:7" s="4" customFormat="1" x14ac:dyDescent="0.2">
      <c r="A2422" s="94"/>
      <c r="B2422" s="94"/>
      <c r="G2422" s="133"/>
    </row>
    <row r="2423" spans="1:7" s="4" customFormat="1" x14ac:dyDescent="0.2">
      <c r="A2423" s="94"/>
      <c r="B2423" s="94"/>
      <c r="G2423" s="133"/>
    </row>
    <row r="2424" spans="1:7" s="4" customFormat="1" x14ac:dyDescent="0.2">
      <c r="A2424" s="94"/>
      <c r="B2424" s="94"/>
      <c r="G2424" s="133"/>
    </row>
    <row r="2425" spans="1:7" s="4" customFormat="1" x14ac:dyDescent="0.2">
      <c r="A2425" s="94"/>
      <c r="B2425" s="94"/>
      <c r="G2425" s="133"/>
    </row>
    <row r="2426" spans="1:7" s="4" customFormat="1" x14ac:dyDescent="0.2">
      <c r="A2426" s="94"/>
      <c r="B2426" s="94"/>
      <c r="G2426" s="133"/>
    </row>
    <row r="2427" spans="1:7" s="4" customFormat="1" x14ac:dyDescent="0.2">
      <c r="A2427" s="94"/>
      <c r="B2427" s="94"/>
      <c r="G2427" s="133"/>
    </row>
    <row r="2428" spans="1:7" s="4" customFormat="1" x14ac:dyDescent="0.2">
      <c r="A2428" s="94"/>
      <c r="B2428" s="94"/>
      <c r="G2428" s="133"/>
    </row>
    <row r="2429" spans="1:7" s="4" customFormat="1" x14ac:dyDescent="0.2">
      <c r="A2429" s="94"/>
      <c r="B2429" s="94"/>
      <c r="G2429" s="133"/>
    </row>
    <row r="2430" spans="1:7" s="4" customFormat="1" x14ac:dyDescent="0.2">
      <c r="A2430" s="94"/>
      <c r="B2430" s="94"/>
      <c r="G2430" s="133"/>
    </row>
    <row r="2431" spans="1:7" s="4" customFormat="1" x14ac:dyDescent="0.2">
      <c r="A2431" s="94"/>
      <c r="B2431" s="94"/>
      <c r="G2431" s="133"/>
    </row>
    <row r="2432" spans="1:7" s="4" customFormat="1" x14ac:dyDescent="0.2">
      <c r="A2432" s="94"/>
      <c r="B2432" s="94"/>
      <c r="G2432" s="133"/>
    </row>
    <row r="2433" spans="1:7" s="4" customFormat="1" x14ac:dyDescent="0.2">
      <c r="A2433" s="94"/>
      <c r="B2433" s="94"/>
      <c r="G2433" s="133"/>
    </row>
    <row r="2434" spans="1:7" s="4" customFormat="1" x14ac:dyDescent="0.2">
      <c r="A2434" s="94"/>
      <c r="B2434" s="94"/>
      <c r="G2434" s="133"/>
    </row>
    <row r="2435" spans="1:7" s="4" customFormat="1" x14ac:dyDescent="0.2">
      <c r="A2435" s="94"/>
      <c r="B2435" s="94"/>
      <c r="G2435" s="133"/>
    </row>
    <row r="2436" spans="1:7" s="4" customFormat="1" x14ac:dyDescent="0.2">
      <c r="A2436" s="94"/>
      <c r="B2436" s="94"/>
      <c r="G2436" s="133"/>
    </row>
    <row r="2437" spans="1:7" s="4" customFormat="1" x14ac:dyDescent="0.2">
      <c r="A2437" s="94"/>
      <c r="B2437" s="94"/>
      <c r="G2437" s="133"/>
    </row>
    <row r="2438" spans="1:7" s="4" customFormat="1" x14ac:dyDescent="0.2">
      <c r="A2438" s="94"/>
      <c r="B2438" s="94"/>
      <c r="G2438" s="133"/>
    </row>
    <row r="2439" spans="1:7" s="4" customFormat="1" x14ac:dyDescent="0.2">
      <c r="A2439" s="94"/>
      <c r="B2439" s="94"/>
      <c r="G2439" s="133"/>
    </row>
    <row r="2440" spans="1:7" s="4" customFormat="1" x14ac:dyDescent="0.2">
      <c r="A2440" s="94"/>
      <c r="B2440" s="94"/>
      <c r="G2440" s="133"/>
    </row>
    <row r="2441" spans="1:7" s="4" customFormat="1" x14ac:dyDescent="0.2">
      <c r="A2441" s="94"/>
      <c r="B2441" s="94"/>
      <c r="G2441" s="133"/>
    </row>
    <row r="2442" spans="1:7" s="4" customFormat="1" x14ac:dyDescent="0.2">
      <c r="A2442" s="94"/>
      <c r="B2442" s="94"/>
      <c r="G2442" s="133"/>
    </row>
    <row r="2443" spans="1:7" s="4" customFormat="1" x14ac:dyDescent="0.2">
      <c r="A2443" s="94"/>
      <c r="B2443" s="94"/>
      <c r="G2443" s="133"/>
    </row>
    <row r="2444" spans="1:7" s="4" customFormat="1" x14ac:dyDescent="0.2">
      <c r="A2444" s="94"/>
      <c r="B2444" s="94"/>
      <c r="G2444" s="133"/>
    </row>
    <row r="2445" spans="1:7" s="4" customFormat="1" x14ac:dyDescent="0.2">
      <c r="A2445" s="94"/>
      <c r="B2445" s="94"/>
      <c r="G2445" s="133"/>
    </row>
    <row r="2446" spans="1:7" s="4" customFormat="1" x14ac:dyDescent="0.2">
      <c r="A2446" s="94"/>
      <c r="B2446" s="94"/>
      <c r="G2446" s="133"/>
    </row>
    <row r="2447" spans="1:7" s="4" customFormat="1" x14ac:dyDescent="0.2">
      <c r="A2447" s="94"/>
      <c r="B2447" s="94"/>
      <c r="G2447" s="133"/>
    </row>
    <row r="2448" spans="1:7" s="4" customFormat="1" x14ac:dyDescent="0.2">
      <c r="A2448" s="94"/>
      <c r="B2448" s="94"/>
      <c r="G2448" s="133"/>
    </row>
    <row r="2449" spans="1:7" s="4" customFormat="1" x14ac:dyDescent="0.2">
      <c r="A2449" s="94"/>
      <c r="B2449" s="94"/>
      <c r="G2449" s="133"/>
    </row>
    <row r="2450" spans="1:7" s="4" customFormat="1" x14ac:dyDescent="0.2">
      <c r="A2450" s="94"/>
      <c r="B2450" s="94"/>
      <c r="G2450" s="133"/>
    </row>
    <row r="2451" spans="1:7" s="4" customFormat="1" x14ac:dyDescent="0.2">
      <c r="A2451" s="94"/>
      <c r="B2451" s="94"/>
      <c r="G2451" s="133"/>
    </row>
    <row r="2452" spans="1:7" s="4" customFormat="1" x14ac:dyDescent="0.2">
      <c r="A2452" s="94"/>
      <c r="B2452" s="94"/>
      <c r="G2452" s="133"/>
    </row>
    <row r="2453" spans="1:7" s="4" customFormat="1" x14ac:dyDescent="0.2">
      <c r="A2453" s="94"/>
      <c r="B2453" s="94"/>
      <c r="G2453" s="133"/>
    </row>
    <row r="2454" spans="1:7" s="4" customFormat="1" x14ac:dyDescent="0.2">
      <c r="A2454" s="94"/>
      <c r="B2454" s="94"/>
      <c r="G2454" s="133"/>
    </row>
    <row r="2455" spans="1:7" s="4" customFormat="1" x14ac:dyDescent="0.2">
      <c r="A2455" s="94"/>
      <c r="B2455" s="94"/>
      <c r="G2455" s="133"/>
    </row>
    <row r="2456" spans="1:7" s="4" customFormat="1" x14ac:dyDescent="0.2">
      <c r="A2456" s="94"/>
      <c r="B2456" s="94"/>
      <c r="G2456" s="133"/>
    </row>
    <row r="2457" spans="1:7" s="4" customFormat="1" x14ac:dyDescent="0.2">
      <c r="A2457" s="94"/>
      <c r="B2457" s="94"/>
      <c r="G2457" s="133"/>
    </row>
    <row r="2458" spans="1:7" s="4" customFormat="1" x14ac:dyDescent="0.2">
      <c r="A2458" s="94"/>
      <c r="B2458" s="94"/>
      <c r="G2458" s="133"/>
    </row>
    <row r="2459" spans="1:7" s="4" customFormat="1" x14ac:dyDescent="0.2">
      <c r="A2459" s="94"/>
      <c r="B2459" s="94"/>
      <c r="G2459" s="133"/>
    </row>
    <row r="2460" spans="1:7" s="4" customFormat="1" x14ac:dyDescent="0.2">
      <c r="A2460" s="94"/>
      <c r="B2460" s="94"/>
      <c r="G2460" s="133"/>
    </row>
    <row r="2461" spans="1:7" s="4" customFormat="1" x14ac:dyDescent="0.2">
      <c r="A2461" s="94"/>
      <c r="B2461" s="94"/>
      <c r="G2461" s="133"/>
    </row>
    <row r="2462" spans="1:7" s="4" customFormat="1" x14ac:dyDescent="0.2">
      <c r="A2462" s="94"/>
      <c r="B2462" s="94"/>
      <c r="G2462" s="133"/>
    </row>
    <row r="2463" spans="1:7" s="4" customFormat="1" x14ac:dyDescent="0.2">
      <c r="A2463" s="94"/>
      <c r="B2463" s="94"/>
      <c r="G2463" s="133"/>
    </row>
    <row r="2464" spans="1:7" s="4" customFormat="1" x14ac:dyDescent="0.2">
      <c r="A2464" s="94"/>
      <c r="B2464" s="94"/>
      <c r="G2464" s="133"/>
    </row>
    <row r="2465" spans="1:7" s="4" customFormat="1" x14ac:dyDescent="0.2">
      <c r="A2465" s="94"/>
      <c r="B2465" s="94"/>
      <c r="G2465" s="133"/>
    </row>
    <row r="2466" spans="1:7" s="4" customFormat="1" x14ac:dyDescent="0.2">
      <c r="A2466" s="94"/>
      <c r="B2466" s="94"/>
      <c r="G2466" s="133"/>
    </row>
    <row r="2467" spans="1:7" s="4" customFormat="1" x14ac:dyDescent="0.2">
      <c r="A2467" s="94"/>
      <c r="B2467" s="94"/>
      <c r="G2467" s="133"/>
    </row>
    <row r="2468" spans="1:7" s="4" customFormat="1" x14ac:dyDescent="0.2">
      <c r="A2468" s="94"/>
      <c r="B2468" s="94"/>
      <c r="G2468" s="133"/>
    </row>
    <row r="2469" spans="1:7" s="4" customFormat="1" x14ac:dyDescent="0.2">
      <c r="A2469" s="94"/>
      <c r="B2469" s="94"/>
      <c r="G2469" s="133"/>
    </row>
    <row r="2470" spans="1:7" s="4" customFormat="1" x14ac:dyDescent="0.2">
      <c r="A2470" s="94"/>
      <c r="B2470" s="94"/>
      <c r="G2470" s="133"/>
    </row>
    <row r="2471" spans="1:7" s="4" customFormat="1" x14ac:dyDescent="0.2">
      <c r="A2471" s="94"/>
      <c r="B2471" s="94"/>
      <c r="G2471" s="133"/>
    </row>
    <row r="2472" spans="1:7" s="4" customFormat="1" x14ac:dyDescent="0.2">
      <c r="A2472" s="94"/>
      <c r="B2472" s="94"/>
      <c r="G2472" s="133"/>
    </row>
    <row r="2473" spans="1:7" s="4" customFormat="1" x14ac:dyDescent="0.2">
      <c r="A2473" s="94"/>
      <c r="B2473" s="94"/>
      <c r="G2473" s="133"/>
    </row>
    <row r="2474" spans="1:7" s="4" customFormat="1" x14ac:dyDescent="0.2">
      <c r="A2474" s="94"/>
      <c r="B2474" s="94"/>
      <c r="G2474" s="133"/>
    </row>
    <row r="2475" spans="1:7" s="4" customFormat="1" x14ac:dyDescent="0.2">
      <c r="A2475" s="94"/>
      <c r="B2475" s="94"/>
      <c r="G2475" s="133"/>
    </row>
    <row r="2476" spans="1:7" s="4" customFormat="1" x14ac:dyDescent="0.2">
      <c r="A2476" s="94"/>
      <c r="B2476" s="94"/>
      <c r="G2476" s="133"/>
    </row>
    <row r="2477" spans="1:7" s="4" customFormat="1" x14ac:dyDescent="0.2">
      <c r="A2477" s="94"/>
      <c r="B2477" s="94"/>
      <c r="G2477" s="133"/>
    </row>
    <row r="2478" spans="1:7" s="4" customFormat="1" x14ac:dyDescent="0.2">
      <c r="A2478" s="94"/>
      <c r="B2478" s="94"/>
      <c r="G2478" s="133"/>
    </row>
    <row r="2479" spans="1:7" s="4" customFormat="1" x14ac:dyDescent="0.2">
      <c r="A2479" s="94"/>
      <c r="B2479" s="94"/>
      <c r="G2479" s="133"/>
    </row>
    <row r="2480" spans="1:7" s="4" customFormat="1" x14ac:dyDescent="0.2">
      <c r="A2480" s="94"/>
      <c r="B2480" s="94"/>
      <c r="G2480" s="133"/>
    </row>
    <row r="2481" spans="1:7" s="4" customFormat="1" x14ac:dyDescent="0.2">
      <c r="A2481" s="94"/>
      <c r="B2481" s="94"/>
      <c r="G2481" s="133"/>
    </row>
    <row r="2482" spans="1:7" s="4" customFormat="1" x14ac:dyDescent="0.2">
      <c r="A2482" s="94"/>
      <c r="B2482" s="94"/>
      <c r="G2482" s="133"/>
    </row>
    <row r="2483" spans="1:7" s="4" customFormat="1" x14ac:dyDescent="0.2">
      <c r="A2483" s="94"/>
      <c r="B2483" s="94"/>
      <c r="G2483" s="133"/>
    </row>
    <row r="2484" spans="1:7" s="4" customFormat="1" x14ac:dyDescent="0.2">
      <c r="A2484" s="94"/>
      <c r="B2484" s="94"/>
      <c r="G2484" s="133"/>
    </row>
    <row r="2485" spans="1:7" s="4" customFormat="1" x14ac:dyDescent="0.2">
      <c r="A2485" s="94"/>
      <c r="B2485" s="94"/>
      <c r="G2485" s="133"/>
    </row>
    <row r="2486" spans="1:7" s="4" customFormat="1" x14ac:dyDescent="0.2">
      <c r="A2486" s="94"/>
      <c r="B2486" s="94"/>
      <c r="G2486" s="133"/>
    </row>
    <row r="2487" spans="1:7" s="4" customFormat="1" x14ac:dyDescent="0.2">
      <c r="A2487" s="94"/>
      <c r="B2487" s="94"/>
      <c r="G2487" s="133"/>
    </row>
    <row r="2488" spans="1:7" s="4" customFormat="1" x14ac:dyDescent="0.2">
      <c r="A2488" s="94"/>
      <c r="B2488" s="94"/>
      <c r="G2488" s="133"/>
    </row>
    <row r="2489" spans="1:7" s="4" customFormat="1" x14ac:dyDescent="0.2">
      <c r="A2489" s="94"/>
      <c r="B2489" s="94"/>
      <c r="G2489" s="133"/>
    </row>
    <row r="2490" spans="1:7" s="4" customFormat="1" x14ac:dyDescent="0.2">
      <c r="A2490" s="94"/>
      <c r="B2490" s="94"/>
      <c r="G2490" s="133"/>
    </row>
    <row r="2491" spans="1:7" s="4" customFormat="1" x14ac:dyDescent="0.2">
      <c r="A2491" s="94"/>
      <c r="B2491" s="94"/>
      <c r="G2491" s="133"/>
    </row>
    <row r="2492" spans="1:7" s="4" customFormat="1" x14ac:dyDescent="0.2">
      <c r="A2492" s="94"/>
      <c r="B2492" s="94"/>
      <c r="G2492" s="133"/>
    </row>
    <row r="2493" spans="1:7" s="4" customFormat="1" x14ac:dyDescent="0.2">
      <c r="A2493" s="94"/>
      <c r="B2493" s="94"/>
      <c r="G2493" s="133"/>
    </row>
    <row r="2494" spans="1:7" s="4" customFormat="1" x14ac:dyDescent="0.2">
      <c r="A2494" s="94"/>
      <c r="B2494" s="94"/>
      <c r="G2494" s="133"/>
    </row>
    <row r="2495" spans="1:7" s="4" customFormat="1" x14ac:dyDescent="0.2">
      <c r="A2495" s="94"/>
      <c r="B2495" s="94"/>
      <c r="G2495" s="133"/>
    </row>
    <row r="2496" spans="1:7" s="4" customFormat="1" x14ac:dyDescent="0.2">
      <c r="A2496" s="94"/>
      <c r="B2496" s="94"/>
      <c r="G2496" s="133"/>
    </row>
    <row r="2497" spans="1:7" s="4" customFormat="1" x14ac:dyDescent="0.2">
      <c r="A2497" s="94"/>
      <c r="B2497" s="94"/>
      <c r="G2497" s="133"/>
    </row>
    <row r="2498" spans="1:7" s="4" customFormat="1" x14ac:dyDescent="0.2">
      <c r="A2498" s="94"/>
      <c r="B2498" s="94"/>
      <c r="G2498" s="133"/>
    </row>
    <row r="2499" spans="1:7" s="4" customFormat="1" x14ac:dyDescent="0.2">
      <c r="A2499" s="94"/>
      <c r="B2499" s="94"/>
      <c r="G2499" s="133"/>
    </row>
    <row r="2500" spans="1:7" s="4" customFormat="1" x14ac:dyDescent="0.2">
      <c r="A2500" s="94"/>
      <c r="B2500" s="94"/>
      <c r="G2500" s="133"/>
    </row>
    <row r="2501" spans="1:7" s="4" customFormat="1" x14ac:dyDescent="0.2">
      <c r="A2501" s="94"/>
      <c r="B2501" s="94"/>
      <c r="G2501" s="133"/>
    </row>
    <row r="2502" spans="1:7" s="4" customFormat="1" x14ac:dyDescent="0.2">
      <c r="A2502" s="94"/>
      <c r="B2502" s="94"/>
      <c r="G2502" s="133"/>
    </row>
    <row r="2503" spans="1:7" s="4" customFormat="1" x14ac:dyDescent="0.2">
      <c r="A2503" s="94"/>
      <c r="B2503" s="94"/>
      <c r="G2503" s="133"/>
    </row>
    <row r="2504" spans="1:7" s="4" customFormat="1" x14ac:dyDescent="0.2">
      <c r="A2504" s="94"/>
      <c r="B2504" s="94"/>
      <c r="G2504" s="133"/>
    </row>
    <row r="2505" spans="1:7" s="4" customFormat="1" x14ac:dyDescent="0.2">
      <c r="A2505" s="94"/>
      <c r="B2505" s="94"/>
      <c r="G2505" s="133"/>
    </row>
    <row r="2506" spans="1:7" s="4" customFormat="1" x14ac:dyDescent="0.2">
      <c r="A2506" s="94"/>
      <c r="B2506" s="94"/>
      <c r="G2506" s="133"/>
    </row>
    <row r="2507" spans="1:7" s="4" customFormat="1" x14ac:dyDescent="0.2">
      <c r="A2507" s="94"/>
      <c r="B2507" s="94"/>
      <c r="G2507" s="133"/>
    </row>
    <row r="2508" spans="1:7" s="4" customFormat="1" x14ac:dyDescent="0.2">
      <c r="A2508" s="94"/>
      <c r="B2508" s="94"/>
      <c r="G2508" s="133"/>
    </row>
    <row r="2509" spans="1:7" s="4" customFormat="1" x14ac:dyDescent="0.2">
      <c r="A2509" s="94"/>
      <c r="B2509" s="94"/>
      <c r="G2509" s="133"/>
    </row>
    <row r="2510" spans="1:7" s="4" customFormat="1" x14ac:dyDescent="0.2">
      <c r="A2510" s="94"/>
      <c r="B2510" s="94"/>
      <c r="G2510" s="133"/>
    </row>
    <row r="2511" spans="1:7" s="4" customFormat="1" x14ac:dyDescent="0.2">
      <c r="A2511" s="94"/>
      <c r="B2511" s="94"/>
      <c r="G2511" s="133"/>
    </row>
    <row r="2512" spans="1:7" s="4" customFormat="1" x14ac:dyDescent="0.2">
      <c r="A2512" s="94"/>
      <c r="B2512" s="94"/>
      <c r="G2512" s="133"/>
    </row>
    <row r="2513" spans="1:7" s="4" customFormat="1" x14ac:dyDescent="0.2">
      <c r="A2513" s="94"/>
      <c r="B2513" s="94"/>
      <c r="G2513" s="133"/>
    </row>
    <row r="2514" spans="1:7" s="4" customFormat="1" x14ac:dyDescent="0.2">
      <c r="A2514" s="94"/>
      <c r="B2514" s="94"/>
      <c r="G2514" s="133"/>
    </row>
    <row r="2515" spans="1:7" s="4" customFormat="1" x14ac:dyDescent="0.2">
      <c r="A2515" s="94"/>
      <c r="B2515" s="94"/>
      <c r="G2515" s="133"/>
    </row>
    <row r="2516" spans="1:7" s="4" customFormat="1" x14ac:dyDescent="0.2">
      <c r="A2516" s="94"/>
      <c r="B2516" s="94"/>
      <c r="G2516" s="133"/>
    </row>
    <row r="2517" spans="1:7" s="4" customFormat="1" x14ac:dyDescent="0.2">
      <c r="A2517" s="94"/>
      <c r="B2517" s="94"/>
      <c r="G2517" s="133"/>
    </row>
    <row r="2518" spans="1:7" s="4" customFormat="1" x14ac:dyDescent="0.2">
      <c r="A2518" s="94"/>
      <c r="B2518" s="94"/>
      <c r="G2518" s="133"/>
    </row>
    <row r="2519" spans="1:7" s="4" customFormat="1" x14ac:dyDescent="0.2">
      <c r="A2519" s="94"/>
      <c r="B2519" s="94"/>
      <c r="G2519" s="133"/>
    </row>
    <row r="2520" spans="1:7" s="4" customFormat="1" x14ac:dyDescent="0.2">
      <c r="A2520" s="94"/>
      <c r="B2520" s="94"/>
      <c r="G2520" s="133"/>
    </row>
    <row r="2521" spans="1:7" s="4" customFormat="1" x14ac:dyDescent="0.2">
      <c r="A2521" s="94"/>
      <c r="B2521" s="94"/>
      <c r="G2521" s="133"/>
    </row>
    <row r="2522" spans="1:7" s="4" customFormat="1" x14ac:dyDescent="0.2">
      <c r="A2522" s="94"/>
      <c r="B2522" s="94"/>
      <c r="G2522" s="133"/>
    </row>
    <row r="2523" spans="1:7" s="4" customFormat="1" x14ac:dyDescent="0.2">
      <c r="A2523" s="94"/>
      <c r="B2523" s="94"/>
      <c r="G2523" s="133"/>
    </row>
    <row r="2524" spans="1:7" s="4" customFormat="1" x14ac:dyDescent="0.2">
      <c r="A2524" s="94"/>
      <c r="B2524" s="94"/>
      <c r="G2524" s="133"/>
    </row>
    <row r="2525" spans="1:7" s="4" customFormat="1" x14ac:dyDescent="0.2">
      <c r="A2525" s="94"/>
      <c r="B2525" s="94"/>
      <c r="G2525" s="133"/>
    </row>
    <row r="2526" spans="1:7" s="4" customFormat="1" x14ac:dyDescent="0.2">
      <c r="A2526" s="94"/>
      <c r="B2526" s="94"/>
      <c r="G2526" s="133"/>
    </row>
    <row r="2527" spans="1:7" s="4" customFormat="1" x14ac:dyDescent="0.2">
      <c r="A2527" s="94"/>
      <c r="B2527" s="94"/>
      <c r="G2527" s="133"/>
    </row>
    <row r="2528" spans="1:7" s="4" customFormat="1" x14ac:dyDescent="0.2">
      <c r="A2528" s="94"/>
      <c r="B2528" s="94"/>
      <c r="G2528" s="133"/>
    </row>
    <row r="2529" spans="1:7" s="4" customFormat="1" x14ac:dyDescent="0.2">
      <c r="A2529" s="94"/>
      <c r="B2529" s="94"/>
      <c r="G2529" s="133"/>
    </row>
    <row r="2530" spans="1:7" s="4" customFormat="1" x14ac:dyDescent="0.2">
      <c r="A2530" s="94"/>
      <c r="B2530" s="94"/>
      <c r="G2530" s="133"/>
    </row>
    <row r="2531" spans="1:7" s="4" customFormat="1" x14ac:dyDescent="0.2">
      <c r="A2531" s="94"/>
      <c r="B2531" s="94"/>
      <c r="G2531" s="133"/>
    </row>
    <row r="2532" spans="1:7" s="4" customFormat="1" x14ac:dyDescent="0.2">
      <c r="A2532" s="94"/>
      <c r="B2532" s="94"/>
      <c r="G2532" s="133"/>
    </row>
    <row r="2533" spans="1:7" s="4" customFormat="1" x14ac:dyDescent="0.2">
      <c r="A2533" s="94"/>
      <c r="B2533" s="94"/>
      <c r="G2533" s="133"/>
    </row>
    <row r="2534" spans="1:7" s="4" customFormat="1" x14ac:dyDescent="0.2">
      <c r="A2534" s="94"/>
      <c r="B2534" s="94"/>
      <c r="G2534" s="133"/>
    </row>
    <row r="2535" spans="1:7" s="4" customFormat="1" x14ac:dyDescent="0.2">
      <c r="A2535" s="94"/>
      <c r="B2535" s="94"/>
      <c r="G2535" s="133"/>
    </row>
    <row r="2536" spans="1:7" s="4" customFormat="1" x14ac:dyDescent="0.2">
      <c r="A2536" s="94"/>
      <c r="B2536" s="94"/>
      <c r="G2536" s="133"/>
    </row>
    <row r="2537" spans="1:7" s="4" customFormat="1" x14ac:dyDescent="0.2">
      <c r="A2537" s="94"/>
      <c r="B2537" s="94"/>
      <c r="G2537" s="133"/>
    </row>
    <row r="2538" spans="1:7" s="4" customFormat="1" x14ac:dyDescent="0.2">
      <c r="A2538" s="94"/>
      <c r="B2538" s="94"/>
      <c r="G2538" s="133"/>
    </row>
    <row r="2539" spans="1:7" s="4" customFormat="1" x14ac:dyDescent="0.2">
      <c r="A2539" s="94"/>
      <c r="B2539" s="94"/>
      <c r="G2539" s="133"/>
    </row>
    <row r="2540" spans="1:7" s="4" customFormat="1" x14ac:dyDescent="0.2">
      <c r="A2540" s="94"/>
      <c r="B2540" s="94"/>
      <c r="G2540" s="133"/>
    </row>
    <row r="2541" spans="1:7" s="4" customFormat="1" x14ac:dyDescent="0.2">
      <c r="A2541" s="94"/>
      <c r="B2541" s="94"/>
      <c r="G2541" s="133"/>
    </row>
    <row r="2542" spans="1:7" s="4" customFormat="1" x14ac:dyDescent="0.2">
      <c r="A2542" s="94"/>
      <c r="B2542" s="94"/>
      <c r="G2542" s="133"/>
    </row>
    <row r="2543" spans="1:7" s="4" customFormat="1" x14ac:dyDescent="0.2">
      <c r="A2543" s="94"/>
      <c r="B2543" s="94"/>
      <c r="G2543" s="133"/>
    </row>
    <row r="2544" spans="1:7" s="4" customFormat="1" x14ac:dyDescent="0.2">
      <c r="A2544" s="94"/>
      <c r="B2544" s="94"/>
      <c r="G2544" s="133"/>
    </row>
    <row r="2545" spans="1:7" s="4" customFormat="1" x14ac:dyDescent="0.2">
      <c r="A2545" s="94"/>
      <c r="B2545" s="94"/>
      <c r="G2545" s="133"/>
    </row>
    <row r="2546" spans="1:7" s="4" customFormat="1" x14ac:dyDescent="0.2">
      <c r="A2546" s="94"/>
      <c r="B2546" s="94"/>
      <c r="G2546" s="133"/>
    </row>
    <row r="2547" spans="1:7" s="4" customFormat="1" x14ac:dyDescent="0.2">
      <c r="A2547" s="94"/>
      <c r="B2547" s="94"/>
      <c r="G2547" s="133"/>
    </row>
    <row r="2548" spans="1:7" s="4" customFormat="1" x14ac:dyDescent="0.2">
      <c r="A2548" s="94"/>
      <c r="B2548" s="94"/>
      <c r="G2548" s="133"/>
    </row>
    <row r="2549" spans="1:7" s="4" customFormat="1" x14ac:dyDescent="0.2">
      <c r="A2549" s="94"/>
      <c r="B2549" s="94"/>
      <c r="G2549" s="133"/>
    </row>
    <row r="2550" spans="1:7" s="4" customFormat="1" x14ac:dyDescent="0.2">
      <c r="A2550" s="94"/>
      <c r="B2550" s="94"/>
      <c r="G2550" s="133"/>
    </row>
    <row r="2551" spans="1:7" s="4" customFormat="1" x14ac:dyDescent="0.2">
      <c r="A2551" s="94"/>
      <c r="B2551" s="94"/>
      <c r="G2551" s="133"/>
    </row>
    <row r="2552" spans="1:7" s="4" customFormat="1" x14ac:dyDescent="0.2">
      <c r="A2552" s="94"/>
      <c r="B2552" s="94"/>
      <c r="G2552" s="133"/>
    </row>
    <row r="2553" spans="1:7" s="4" customFormat="1" x14ac:dyDescent="0.2">
      <c r="A2553" s="94"/>
      <c r="B2553" s="94"/>
      <c r="G2553" s="133"/>
    </row>
    <row r="2554" spans="1:7" s="4" customFormat="1" x14ac:dyDescent="0.2">
      <c r="A2554" s="94"/>
      <c r="B2554" s="94"/>
      <c r="G2554" s="133"/>
    </row>
    <row r="2555" spans="1:7" s="4" customFormat="1" x14ac:dyDescent="0.2">
      <c r="A2555" s="94"/>
      <c r="B2555" s="94"/>
      <c r="G2555" s="133"/>
    </row>
    <row r="2556" spans="1:7" s="4" customFormat="1" x14ac:dyDescent="0.2">
      <c r="A2556" s="94"/>
      <c r="B2556" s="94"/>
      <c r="G2556" s="133"/>
    </row>
    <row r="2557" spans="1:7" s="4" customFormat="1" x14ac:dyDescent="0.2">
      <c r="A2557" s="94"/>
      <c r="B2557" s="94"/>
      <c r="G2557" s="133"/>
    </row>
    <row r="2558" spans="1:7" s="4" customFormat="1" x14ac:dyDescent="0.2">
      <c r="A2558" s="94"/>
      <c r="B2558" s="94"/>
      <c r="G2558" s="133"/>
    </row>
    <row r="2559" spans="1:7" s="4" customFormat="1" x14ac:dyDescent="0.2">
      <c r="A2559" s="94"/>
      <c r="B2559" s="94"/>
      <c r="G2559" s="133"/>
    </row>
    <row r="2560" spans="1:7" s="4" customFormat="1" x14ac:dyDescent="0.2">
      <c r="A2560" s="94"/>
      <c r="B2560" s="94"/>
      <c r="G2560" s="133"/>
    </row>
    <row r="2561" spans="1:7" s="4" customFormat="1" x14ac:dyDescent="0.2">
      <c r="A2561" s="94"/>
      <c r="B2561" s="94"/>
      <c r="G2561" s="133"/>
    </row>
    <row r="2562" spans="1:7" s="4" customFormat="1" x14ac:dyDescent="0.2">
      <c r="A2562" s="94"/>
      <c r="B2562" s="94"/>
      <c r="G2562" s="133"/>
    </row>
    <row r="2563" spans="1:7" s="4" customFormat="1" x14ac:dyDescent="0.2">
      <c r="A2563" s="94"/>
      <c r="B2563" s="94"/>
      <c r="G2563" s="133"/>
    </row>
    <row r="2564" spans="1:7" s="4" customFormat="1" x14ac:dyDescent="0.2">
      <c r="A2564" s="94"/>
      <c r="B2564" s="94"/>
      <c r="G2564" s="133"/>
    </row>
    <row r="2565" spans="1:7" s="4" customFormat="1" x14ac:dyDescent="0.2">
      <c r="A2565" s="94"/>
      <c r="B2565" s="94"/>
      <c r="G2565" s="133"/>
    </row>
    <row r="2566" spans="1:7" s="4" customFormat="1" x14ac:dyDescent="0.2">
      <c r="A2566" s="94"/>
      <c r="B2566" s="94"/>
      <c r="G2566" s="133"/>
    </row>
    <row r="2567" spans="1:7" s="4" customFormat="1" x14ac:dyDescent="0.2">
      <c r="A2567" s="94"/>
      <c r="B2567" s="94"/>
      <c r="G2567" s="133"/>
    </row>
    <row r="2568" spans="1:7" s="4" customFormat="1" x14ac:dyDescent="0.2">
      <c r="A2568" s="94"/>
      <c r="B2568" s="94"/>
      <c r="G2568" s="133"/>
    </row>
    <row r="2569" spans="1:7" s="4" customFormat="1" x14ac:dyDescent="0.2">
      <c r="A2569" s="94"/>
      <c r="B2569" s="94"/>
      <c r="G2569" s="133"/>
    </row>
    <row r="2570" spans="1:7" s="4" customFormat="1" x14ac:dyDescent="0.2">
      <c r="A2570" s="94"/>
      <c r="B2570" s="94"/>
      <c r="G2570" s="133"/>
    </row>
    <row r="2571" spans="1:7" s="4" customFormat="1" x14ac:dyDescent="0.2">
      <c r="A2571" s="94"/>
      <c r="B2571" s="94"/>
      <c r="G2571" s="133"/>
    </row>
    <row r="2572" spans="1:7" s="4" customFormat="1" x14ac:dyDescent="0.2">
      <c r="A2572" s="94"/>
      <c r="B2572" s="94"/>
      <c r="G2572" s="133"/>
    </row>
    <row r="2573" spans="1:7" s="4" customFormat="1" x14ac:dyDescent="0.2">
      <c r="A2573" s="94"/>
      <c r="B2573" s="94"/>
      <c r="G2573" s="133"/>
    </row>
    <row r="2574" spans="1:7" s="4" customFormat="1" x14ac:dyDescent="0.2">
      <c r="A2574" s="94"/>
      <c r="B2574" s="94"/>
      <c r="G2574" s="133"/>
    </row>
    <row r="2575" spans="1:7" s="4" customFormat="1" x14ac:dyDescent="0.2">
      <c r="A2575" s="94"/>
      <c r="B2575" s="94"/>
      <c r="G2575" s="133"/>
    </row>
    <row r="2576" spans="1:7" s="4" customFormat="1" x14ac:dyDescent="0.2">
      <c r="A2576" s="94"/>
      <c r="B2576" s="94"/>
      <c r="G2576" s="133"/>
    </row>
    <row r="2577" spans="1:7" s="4" customFormat="1" x14ac:dyDescent="0.2">
      <c r="A2577" s="94"/>
      <c r="B2577" s="94"/>
      <c r="G2577" s="133"/>
    </row>
    <row r="2578" spans="1:7" s="4" customFormat="1" x14ac:dyDescent="0.2">
      <c r="A2578" s="94"/>
      <c r="B2578" s="94"/>
      <c r="G2578" s="133"/>
    </row>
    <row r="2579" spans="1:7" s="4" customFormat="1" x14ac:dyDescent="0.2">
      <c r="A2579" s="94"/>
      <c r="B2579" s="94"/>
      <c r="G2579" s="133"/>
    </row>
    <row r="2580" spans="1:7" s="4" customFormat="1" x14ac:dyDescent="0.2">
      <c r="A2580" s="94"/>
      <c r="B2580" s="94"/>
      <c r="G2580" s="133"/>
    </row>
    <row r="2581" spans="1:7" s="4" customFormat="1" x14ac:dyDescent="0.2">
      <c r="A2581" s="94"/>
      <c r="B2581" s="94"/>
      <c r="G2581" s="133"/>
    </row>
    <row r="2582" spans="1:7" s="4" customFormat="1" x14ac:dyDescent="0.2">
      <c r="A2582" s="94"/>
      <c r="B2582" s="94"/>
      <c r="G2582" s="133"/>
    </row>
    <row r="2583" spans="1:7" s="4" customFormat="1" x14ac:dyDescent="0.2">
      <c r="A2583" s="94"/>
      <c r="B2583" s="94"/>
      <c r="G2583" s="133"/>
    </row>
    <row r="2584" spans="1:7" s="4" customFormat="1" x14ac:dyDescent="0.2">
      <c r="A2584" s="94"/>
      <c r="B2584" s="94"/>
      <c r="G2584" s="133"/>
    </row>
    <row r="2585" spans="1:7" s="4" customFormat="1" x14ac:dyDescent="0.2">
      <c r="A2585" s="94"/>
      <c r="B2585" s="94"/>
      <c r="G2585" s="133"/>
    </row>
    <row r="2586" spans="1:7" s="4" customFormat="1" x14ac:dyDescent="0.2">
      <c r="A2586" s="94"/>
      <c r="B2586" s="94"/>
      <c r="G2586" s="133"/>
    </row>
    <row r="2587" spans="1:7" s="4" customFormat="1" x14ac:dyDescent="0.2">
      <c r="A2587" s="94"/>
      <c r="B2587" s="94"/>
      <c r="G2587" s="133"/>
    </row>
    <row r="2588" spans="1:7" s="4" customFormat="1" x14ac:dyDescent="0.2">
      <c r="A2588" s="94"/>
      <c r="B2588" s="94"/>
      <c r="G2588" s="133"/>
    </row>
    <row r="2589" spans="1:7" s="4" customFormat="1" x14ac:dyDescent="0.2">
      <c r="A2589" s="94"/>
      <c r="B2589" s="94"/>
      <c r="G2589" s="133"/>
    </row>
    <row r="2590" spans="1:7" s="4" customFormat="1" x14ac:dyDescent="0.2">
      <c r="A2590" s="94"/>
      <c r="B2590" s="94"/>
      <c r="G2590" s="133"/>
    </row>
    <row r="2591" spans="1:7" s="4" customFormat="1" x14ac:dyDescent="0.2">
      <c r="A2591" s="94"/>
      <c r="B2591" s="94"/>
      <c r="G2591" s="133"/>
    </row>
    <row r="2592" spans="1:7" s="4" customFormat="1" x14ac:dyDescent="0.2">
      <c r="A2592" s="94"/>
      <c r="B2592" s="94"/>
      <c r="G2592" s="133"/>
    </row>
    <row r="2593" spans="1:7" s="4" customFormat="1" x14ac:dyDescent="0.2">
      <c r="A2593" s="94"/>
      <c r="B2593" s="94"/>
      <c r="G2593" s="133"/>
    </row>
    <row r="2594" spans="1:7" s="4" customFormat="1" x14ac:dyDescent="0.2">
      <c r="A2594" s="94"/>
      <c r="B2594" s="94"/>
      <c r="G2594" s="133"/>
    </row>
    <row r="2595" spans="1:7" s="4" customFormat="1" x14ac:dyDescent="0.2">
      <c r="A2595" s="94"/>
      <c r="B2595" s="94"/>
      <c r="G2595" s="133"/>
    </row>
    <row r="2596" spans="1:7" s="4" customFormat="1" x14ac:dyDescent="0.2">
      <c r="A2596" s="94"/>
      <c r="B2596" s="94"/>
      <c r="G2596" s="133"/>
    </row>
    <row r="2597" spans="1:7" s="4" customFormat="1" x14ac:dyDescent="0.2">
      <c r="A2597" s="94"/>
      <c r="B2597" s="94"/>
      <c r="G2597" s="133"/>
    </row>
    <row r="2598" spans="1:7" s="4" customFormat="1" x14ac:dyDescent="0.2">
      <c r="A2598" s="94"/>
      <c r="B2598" s="94"/>
      <c r="G2598" s="133"/>
    </row>
    <row r="2599" spans="1:7" s="4" customFormat="1" x14ac:dyDescent="0.2">
      <c r="A2599" s="94"/>
      <c r="B2599" s="94"/>
      <c r="G2599" s="133"/>
    </row>
    <row r="2600" spans="1:7" s="4" customFormat="1" x14ac:dyDescent="0.2">
      <c r="A2600" s="94"/>
      <c r="B2600" s="94"/>
      <c r="G2600" s="133"/>
    </row>
    <row r="2601" spans="1:7" s="4" customFormat="1" x14ac:dyDescent="0.2">
      <c r="A2601" s="94"/>
      <c r="B2601" s="94"/>
      <c r="G2601" s="133"/>
    </row>
    <row r="2602" spans="1:7" s="4" customFormat="1" x14ac:dyDescent="0.2">
      <c r="A2602" s="94"/>
      <c r="B2602" s="94"/>
      <c r="G2602" s="133"/>
    </row>
    <row r="2603" spans="1:7" s="4" customFormat="1" x14ac:dyDescent="0.2">
      <c r="A2603" s="94"/>
      <c r="B2603" s="94"/>
      <c r="G2603" s="133"/>
    </row>
    <row r="2604" spans="1:7" s="4" customFormat="1" x14ac:dyDescent="0.2">
      <c r="A2604" s="94"/>
      <c r="B2604" s="94"/>
      <c r="G2604" s="133"/>
    </row>
    <row r="2605" spans="1:7" s="4" customFormat="1" x14ac:dyDescent="0.2">
      <c r="A2605" s="94"/>
      <c r="B2605" s="94"/>
      <c r="G2605" s="133"/>
    </row>
    <row r="2606" spans="1:7" s="4" customFormat="1" x14ac:dyDescent="0.2">
      <c r="A2606" s="94"/>
      <c r="B2606" s="94"/>
      <c r="G2606" s="133"/>
    </row>
    <row r="2607" spans="1:7" s="4" customFormat="1" x14ac:dyDescent="0.2">
      <c r="A2607" s="94"/>
      <c r="B2607" s="94"/>
      <c r="G2607" s="133"/>
    </row>
    <row r="2608" spans="1:7" s="4" customFormat="1" x14ac:dyDescent="0.2">
      <c r="A2608" s="94"/>
      <c r="B2608" s="94"/>
      <c r="G2608" s="133"/>
    </row>
    <row r="2609" spans="1:7" s="4" customFormat="1" x14ac:dyDescent="0.2">
      <c r="A2609" s="94"/>
      <c r="B2609" s="94"/>
      <c r="G2609" s="133"/>
    </row>
    <row r="2610" spans="1:7" s="4" customFormat="1" x14ac:dyDescent="0.2">
      <c r="A2610" s="94"/>
      <c r="B2610" s="94"/>
      <c r="G2610" s="133"/>
    </row>
    <row r="2611" spans="1:7" s="4" customFormat="1" x14ac:dyDescent="0.2">
      <c r="A2611" s="94"/>
      <c r="B2611" s="94"/>
      <c r="G2611" s="133"/>
    </row>
    <row r="2612" spans="1:7" s="4" customFormat="1" x14ac:dyDescent="0.2">
      <c r="A2612" s="94"/>
      <c r="B2612" s="94"/>
      <c r="G2612" s="133"/>
    </row>
    <row r="2613" spans="1:7" s="4" customFormat="1" x14ac:dyDescent="0.2">
      <c r="A2613" s="94"/>
      <c r="B2613" s="94"/>
      <c r="G2613" s="133"/>
    </row>
    <row r="2614" spans="1:7" s="4" customFormat="1" x14ac:dyDescent="0.2">
      <c r="A2614" s="94"/>
      <c r="B2614" s="94"/>
      <c r="G2614" s="133"/>
    </row>
    <row r="2615" spans="1:7" s="4" customFormat="1" x14ac:dyDescent="0.2">
      <c r="A2615" s="94"/>
      <c r="B2615" s="94"/>
      <c r="G2615" s="133"/>
    </row>
    <row r="2616" spans="1:7" s="4" customFormat="1" x14ac:dyDescent="0.2">
      <c r="A2616" s="94"/>
      <c r="B2616" s="94"/>
      <c r="G2616" s="133"/>
    </row>
    <row r="2617" spans="1:7" s="4" customFormat="1" x14ac:dyDescent="0.2">
      <c r="A2617" s="94"/>
      <c r="B2617" s="94"/>
      <c r="G2617" s="133"/>
    </row>
    <row r="2618" spans="1:7" s="4" customFormat="1" x14ac:dyDescent="0.2">
      <c r="A2618" s="94"/>
      <c r="B2618" s="94"/>
      <c r="G2618" s="133"/>
    </row>
    <row r="2619" spans="1:7" s="4" customFormat="1" x14ac:dyDescent="0.2">
      <c r="A2619" s="94"/>
      <c r="B2619" s="94"/>
      <c r="G2619" s="133"/>
    </row>
    <row r="2620" spans="1:7" s="4" customFormat="1" x14ac:dyDescent="0.2">
      <c r="A2620" s="94"/>
      <c r="B2620" s="94"/>
      <c r="G2620" s="133"/>
    </row>
    <row r="2621" spans="1:7" s="4" customFormat="1" x14ac:dyDescent="0.2">
      <c r="A2621" s="94"/>
      <c r="B2621" s="94"/>
      <c r="G2621" s="133"/>
    </row>
    <row r="2622" spans="1:7" s="4" customFormat="1" x14ac:dyDescent="0.2">
      <c r="A2622" s="94"/>
      <c r="B2622" s="94"/>
      <c r="G2622" s="133"/>
    </row>
    <row r="2623" spans="1:7" s="4" customFormat="1" x14ac:dyDescent="0.2">
      <c r="A2623" s="94"/>
      <c r="B2623" s="94"/>
      <c r="G2623" s="133"/>
    </row>
    <row r="2624" spans="1:7" s="4" customFormat="1" x14ac:dyDescent="0.2">
      <c r="A2624" s="94"/>
      <c r="B2624" s="94"/>
      <c r="G2624" s="133"/>
    </row>
    <row r="2625" spans="1:7" s="4" customFormat="1" x14ac:dyDescent="0.2">
      <c r="A2625" s="94"/>
      <c r="B2625" s="94"/>
      <c r="G2625" s="133"/>
    </row>
    <row r="2626" spans="1:7" s="4" customFormat="1" x14ac:dyDescent="0.2">
      <c r="A2626" s="94"/>
      <c r="B2626" s="94"/>
      <c r="G2626" s="133"/>
    </row>
    <row r="2627" spans="1:7" s="4" customFormat="1" x14ac:dyDescent="0.2">
      <c r="A2627" s="94"/>
      <c r="B2627" s="94"/>
      <c r="G2627" s="133"/>
    </row>
    <row r="2628" spans="1:7" s="4" customFormat="1" x14ac:dyDescent="0.2">
      <c r="A2628" s="94"/>
      <c r="B2628" s="94"/>
      <c r="G2628" s="133"/>
    </row>
    <row r="2629" spans="1:7" s="4" customFormat="1" x14ac:dyDescent="0.2">
      <c r="A2629" s="94"/>
      <c r="B2629" s="94"/>
      <c r="G2629" s="133"/>
    </row>
    <row r="2630" spans="1:7" s="4" customFormat="1" x14ac:dyDescent="0.2">
      <c r="A2630" s="94"/>
      <c r="B2630" s="94"/>
      <c r="G2630" s="133"/>
    </row>
    <row r="2631" spans="1:7" s="4" customFormat="1" x14ac:dyDescent="0.2">
      <c r="A2631" s="94"/>
      <c r="B2631" s="94"/>
      <c r="G2631" s="133"/>
    </row>
    <row r="2632" spans="1:7" s="4" customFormat="1" x14ac:dyDescent="0.2">
      <c r="A2632" s="94"/>
      <c r="B2632" s="94"/>
      <c r="G2632" s="133"/>
    </row>
    <row r="2633" spans="1:7" s="4" customFormat="1" x14ac:dyDescent="0.2">
      <c r="A2633" s="94"/>
      <c r="B2633" s="94"/>
      <c r="G2633" s="133"/>
    </row>
    <row r="2634" spans="1:7" s="4" customFormat="1" x14ac:dyDescent="0.2">
      <c r="A2634" s="94"/>
      <c r="B2634" s="94"/>
      <c r="G2634" s="133"/>
    </row>
    <row r="2635" spans="1:7" s="4" customFormat="1" x14ac:dyDescent="0.2">
      <c r="A2635" s="94"/>
      <c r="B2635" s="94"/>
      <c r="G2635" s="133"/>
    </row>
    <row r="2636" spans="1:7" s="4" customFormat="1" x14ac:dyDescent="0.2">
      <c r="A2636" s="94"/>
      <c r="B2636" s="94"/>
      <c r="G2636" s="133"/>
    </row>
    <row r="2637" spans="1:7" s="4" customFormat="1" x14ac:dyDescent="0.2">
      <c r="A2637" s="94"/>
      <c r="B2637" s="94"/>
      <c r="G2637" s="133"/>
    </row>
    <row r="2638" spans="1:7" s="4" customFormat="1" x14ac:dyDescent="0.2">
      <c r="A2638" s="94"/>
      <c r="B2638" s="94"/>
      <c r="G2638" s="133"/>
    </row>
    <row r="2639" spans="1:7" s="4" customFormat="1" x14ac:dyDescent="0.2">
      <c r="A2639" s="94"/>
      <c r="B2639" s="94"/>
      <c r="G2639" s="133"/>
    </row>
    <row r="2640" spans="1:7" s="4" customFormat="1" x14ac:dyDescent="0.2">
      <c r="A2640" s="94"/>
      <c r="B2640" s="94"/>
      <c r="G2640" s="133"/>
    </row>
    <row r="2641" spans="1:7" s="4" customFormat="1" x14ac:dyDescent="0.2">
      <c r="A2641" s="94"/>
      <c r="B2641" s="94"/>
      <c r="G2641" s="133"/>
    </row>
    <row r="2642" spans="1:7" s="4" customFormat="1" x14ac:dyDescent="0.2">
      <c r="A2642" s="94"/>
      <c r="B2642" s="94"/>
      <c r="G2642" s="133"/>
    </row>
    <row r="2643" spans="1:7" s="4" customFormat="1" x14ac:dyDescent="0.2">
      <c r="A2643" s="94"/>
      <c r="B2643" s="94"/>
      <c r="G2643" s="133"/>
    </row>
    <row r="2644" spans="1:7" s="4" customFormat="1" x14ac:dyDescent="0.2">
      <c r="A2644" s="94"/>
      <c r="B2644" s="94"/>
      <c r="G2644" s="133"/>
    </row>
    <row r="2645" spans="1:7" s="4" customFormat="1" x14ac:dyDescent="0.2">
      <c r="A2645" s="94"/>
      <c r="B2645" s="94"/>
      <c r="G2645" s="133"/>
    </row>
    <row r="2646" spans="1:7" s="4" customFormat="1" x14ac:dyDescent="0.2">
      <c r="A2646" s="94"/>
      <c r="B2646" s="94"/>
      <c r="G2646" s="133"/>
    </row>
    <row r="2647" spans="1:7" s="4" customFormat="1" x14ac:dyDescent="0.2">
      <c r="A2647" s="94"/>
      <c r="B2647" s="94"/>
      <c r="G2647" s="133"/>
    </row>
    <row r="2648" spans="1:7" s="4" customFormat="1" x14ac:dyDescent="0.2">
      <c r="A2648" s="94"/>
      <c r="B2648" s="94"/>
      <c r="G2648" s="133"/>
    </row>
    <row r="2649" spans="1:7" s="4" customFormat="1" x14ac:dyDescent="0.2">
      <c r="A2649" s="94"/>
      <c r="B2649" s="94"/>
      <c r="G2649" s="133"/>
    </row>
    <row r="2650" spans="1:7" s="4" customFormat="1" x14ac:dyDescent="0.2">
      <c r="A2650" s="94"/>
      <c r="B2650" s="94"/>
      <c r="G2650" s="133"/>
    </row>
    <row r="2651" spans="1:7" s="4" customFormat="1" x14ac:dyDescent="0.2">
      <c r="A2651" s="94"/>
      <c r="B2651" s="94"/>
      <c r="G2651" s="133"/>
    </row>
    <row r="2652" spans="1:7" s="4" customFormat="1" x14ac:dyDescent="0.2">
      <c r="A2652" s="94"/>
      <c r="B2652" s="94"/>
      <c r="G2652" s="133"/>
    </row>
    <row r="2653" spans="1:7" s="4" customFormat="1" x14ac:dyDescent="0.2">
      <c r="A2653" s="94"/>
      <c r="B2653" s="94"/>
      <c r="G2653" s="133"/>
    </row>
    <row r="2654" spans="1:7" s="4" customFormat="1" x14ac:dyDescent="0.2">
      <c r="A2654" s="94"/>
      <c r="B2654" s="94"/>
      <c r="G2654" s="133"/>
    </row>
    <row r="2655" spans="1:7" s="4" customFormat="1" x14ac:dyDescent="0.2">
      <c r="A2655" s="94"/>
      <c r="B2655" s="94"/>
      <c r="G2655" s="133"/>
    </row>
    <row r="2656" spans="1:7" s="4" customFormat="1" x14ac:dyDescent="0.2">
      <c r="A2656" s="94"/>
      <c r="B2656" s="94"/>
      <c r="G2656" s="133"/>
    </row>
    <row r="2657" spans="1:7" s="4" customFormat="1" x14ac:dyDescent="0.2">
      <c r="A2657" s="94"/>
      <c r="B2657" s="94"/>
      <c r="G2657" s="133"/>
    </row>
    <row r="2658" spans="1:7" s="4" customFormat="1" x14ac:dyDescent="0.2">
      <c r="A2658" s="94"/>
      <c r="B2658" s="94"/>
      <c r="G2658" s="133"/>
    </row>
    <row r="2659" spans="1:7" s="4" customFormat="1" x14ac:dyDescent="0.2">
      <c r="A2659" s="94"/>
      <c r="B2659" s="94"/>
      <c r="G2659" s="133"/>
    </row>
    <row r="2660" spans="1:7" s="4" customFormat="1" x14ac:dyDescent="0.2">
      <c r="A2660" s="94"/>
      <c r="B2660" s="94"/>
      <c r="G2660" s="133"/>
    </row>
    <row r="2661" spans="1:7" s="4" customFormat="1" x14ac:dyDescent="0.2">
      <c r="A2661" s="94"/>
      <c r="B2661" s="94"/>
      <c r="G2661" s="133"/>
    </row>
    <row r="2662" spans="1:7" s="4" customFormat="1" x14ac:dyDescent="0.2">
      <c r="A2662" s="94"/>
      <c r="B2662" s="94"/>
      <c r="G2662" s="133"/>
    </row>
    <row r="2663" spans="1:7" s="4" customFormat="1" x14ac:dyDescent="0.2">
      <c r="A2663" s="94"/>
      <c r="B2663" s="94"/>
      <c r="G2663" s="133"/>
    </row>
    <row r="2664" spans="1:7" s="4" customFormat="1" x14ac:dyDescent="0.2">
      <c r="A2664" s="94"/>
      <c r="B2664" s="94"/>
      <c r="G2664" s="133"/>
    </row>
    <row r="2665" spans="1:7" s="4" customFormat="1" x14ac:dyDescent="0.2">
      <c r="A2665" s="94"/>
      <c r="B2665" s="94"/>
      <c r="G2665" s="133"/>
    </row>
    <row r="2666" spans="1:7" s="4" customFormat="1" x14ac:dyDescent="0.2">
      <c r="A2666" s="94"/>
      <c r="B2666" s="94"/>
      <c r="G2666" s="133"/>
    </row>
    <row r="2667" spans="1:7" s="4" customFormat="1" x14ac:dyDescent="0.2">
      <c r="A2667" s="94"/>
      <c r="B2667" s="94"/>
      <c r="G2667" s="133"/>
    </row>
    <row r="2668" spans="1:7" s="4" customFormat="1" x14ac:dyDescent="0.2">
      <c r="A2668" s="94"/>
      <c r="B2668" s="94"/>
      <c r="G2668" s="133"/>
    </row>
    <row r="2669" spans="1:7" s="4" customFormat="1" x14ac:dyDescent="0.2">
      <c r="A2669" s="94"/>
      <c r="B2669" s="94"/>
      <c r="G2669" s="133"/>
    </row>
    <row r="2670" spans="1:7" s="4" customFormat="1" x14ac:dyDescent="0.2">
      <c r="A2670" s="94"/>
      <c r="B2670" s="94"/>
      <c r="G2670" s="133"/>
    </row>
    <row r="2671" spans="1:7" s="4" customFormat="1" x14ac:dyDescent="0.2">
      <c r="A2671" s="94"/>
      <c r="B2671" s="94"/>
      <c r="G2671" s="133"/>
    </row>
    <row r="2672" spans="1:7" s="4" customFormat="1" x14ac:dyDescent="0.2">
      <c r="A2672" s="94"/>
      <c r="B2672" s="94"/>
      <c r="G2672" s="133"/>
    </row>
    <row r="2673" spans="1:7" s="4" customFormat="1" x14ac:dyDescent="0.2">
      <c r="A2673" s="94"/>
      <c r="B2673" s="94"/>
      <c r="G2673" s="133"/>
    </row>
    <row r="2674" spans="1:7" s="4" customFormat="1" x14ac:dyDescent="0.2">
      <c r="A2674" s="94"/>
      <c r="B2674" s="94"/>
      <c r="G2674" s="133"/>
    </row>
    <row r="2675" spans="1:7" s="4" customFormat="1" x14ac:dyDescent="0.2">
      <c r="A2675" s="94"/>
      <c r="B2675" s="94"/>
      <c r="G2675" s="133"/>
    </row>
    <row r="2676" spans="1:7" s="4" customFormat="1" x14ac:dyDescent="0.2">
      <c r="A2676" s="94"/>
      <c r="B2676" s="94"/>
      <c r="G2676" s="133"/>
    </row>
    <row r="2677" spans="1:7" s="4" customFormat="1" x14ac:dyDescent="0.2">
      <c r="A2677" s="94"/>
      <c r="B2677" s="94"/>
      <c r="G2677" s="133"/>
    </row>
    <row r="2678" spans="1:7" s="4" customFormat="1" x14ac:dyDescent="0.2">
      <c r="A2678" s="94"/>
      <c r="B2678" s="94"/>
      <c r="G2678" s="133"/>
    </row>
    <row r="2679" spans="1:7" s="4" customFormat="1" x14ac:dyDescent="0.2">
      <c r="A2679" s="94"/>
      <c r="B2679" s="94"/>
      <c r="G2679" s="133"/>
    </row>
    <row r="2680" spans="1:7" s="4" customFormat="1" x14ac:dyDescent="0.2">
      <c r="A2680" s="94"/>
      <c r="B2680" s="94"/>
      <c r="G2680" s="133"/>
    </row>
    <row r="2681" spans="1:7" s="4" customFormat="1" x14ac:dyDescent="0.2">
      <c r="A2681" s="94"/>
      <c r="B2681" s="94"/>
      <c r="G2681" s="133"/>
    </row>
    <row r="2682" spans="1:7" s="4" customFormat="1" x14ac:dyDescent="0.2">
      <c r="A2682" s="94"/>
      <c r="B2682" s="94"/>
      <c r="G2682" s="133"/>
    </row>
    <row r="2683" spans="1:7" s="4" customFormat="1" x14ac:dyDescent="0.2">
      <c r="A2683" s="94"/>
      <c r="B2683" s="94"/>
      <c r="G2683" s="133"/>
    </row>
    <row r="2684" spans="1:7" s="4" customFormat="1" x14ac:dyDescent="0.2">
      <c r="A2684" s="94"/>
      <c r="B2684" s="94"/>
      <c r="G2684" s="133"/>
    </row>
    <row r="2685" spans="1:7" s="4" customFormat="1" x14ac:dyDescent="0.2">
      <c r="A2685" s="94"/>
      <c r="B2685" s="94"/>
      <c r="G2685" s="133"/>
    </row>
    <row r="2686" spans="1:7" s="4" customFormat="1" x14ac:dyDescent="0.2">
      <c r="A2686" s="94"/>
      <c r="B2686" s="94"/>
      <c r="G2686" s="133"/>
    </row>
    <row r="2687" spans="1:7" s="4" customFormat="1" x14ac:dyDescent="0.2">
      <c r="A2687" s="94"/>
      <c r="B2687" s="94"/>
      <c r="G2687" s="133"/>
    </row>
    <row r="2688" spans="1:7" s="4" customFormat="1" x14ac:dyDescent="0.2">
      <c r="A2688" s="94"/>
      <c r="B2688" s="94"/>
      <c r="G2688" s="133"/>
    </row>
    <row r="2689" spans="1:7" s="4" customFormat="1" x14ac:dyDescent="0.2">
      <c r="A2689" s="94"/>
      <c r="B2689" s="94"/>
      <c r="G2689" s="133"/>
    </row>
    <row r="2690" spans="1:7" s="4" customFormat="1" x14ac:dyDescent="0.2">
      <c r="A2690" s="94"/>
      <c r="B2690" s="94"/>
      <c r="G2690" s="133"/>
    </row>
    <row r="2691" spans="1:7" s="4" customFormat="1" x14ac:dyDescent="0.2">
      <c r="A2691" s="94"/>
      <c r="B2691" s="94"/>
      <c r="G2691" s="133"/>
    </row>
    <row r="2692" spans="1:7" s="4" customFormat="1" x14ac:dyDescent="0.2">
      <c r="A2692" s="94"/>
      <c r="B2692" s="94"/>
      <c r="G2692" s="133"/>
    </row>
    <row r="2693" spans="1:7" s="4" customFormat="1" x14ac:dyDescent="0.2">
      <c r="A2693" s="94"/>
      <c r="B2693" s="94"/>
      <c r="G2693" s="133"/>
    </row>
    <row r="2694" spans="1:7" s="4" customFormat="1" x14ac:dyDescent="0.2">
      <c r="A2694" s="94"/>
      <c r="B2694" s="94"/>
      <c r="G2694" s="133"/>
    </row>
    <row r="2695" spans="1:7" s="4" customFormat="1" x14ac:dyDescent="0.2">
      <c r="A2695" s="94"/>
      <c r="B2695" s="94"/>
      <c r="G2695" s="133"/>
    </row>
    <row r="2696" spans="1:7" s="4" customFormat="1" x14ac:dyDescent="0.2">
      <c r="A2696" s="94"/>
      <c r="B2696" s="94"/>
      <c r="G2696" s="133"/>
    </row>
    <row r="2697" spans="1:7" s="4" customFormat="1" x14ac:dyDescent="0.2">
      <c r="A2697" s="94"/>
      <c r="B2697" s="94"/>
      <c r="G2697" s="133"/>
    </row>
    <row r="2698" spans="1:7" s="4" customFormat="1" x14ac:dyDescent="0.2">
      <c r="A2698" s="94"/>
      <c r="B2698" s="94"/>
      <c r="G2698" s="133"/>
    </row>
    <row r="2699" spans="1:7" s="4" customFormat="1" x14ac:dyDescent="0.2">
      <c r="A2699" s="94"/>
      <c r="B2699" s="94"/>
      <c r="G2699" s="133"/>
    </row>
    <row r="2700" spans="1:7" s="4" customFormat="1" x14ac:dyDescent="0.2">
      <c r="A2700" s="94"/>
      <c r="B2700" s="94"/>
      <c r="G2700" s="133"/>
    </row>
    <row r="2701" spans="1:7" s="4" customFormat="1" x14ac:dyDescent="0.2">
      <c r="A2701" s="94"/>
      <c r="B2701" s="94"/>
      <c r="G2701" s="133"/>
    </row>
    <row r="2702" spans="1:7" s="4" customFormat="1" x14ac:dyDescent="0.2">
      <c r="A2702" s="94"/>
      <c r="B2702" s="94"/>
      <c r="G2702" s="133"/>
    </row>
    <row r="2703" spans="1:7" s="4" customFormat="1" x14ac:dyDescent="0.2">
      <c r="A2703" s="94"/>
      <c r="B2703" s="94"/>
      <c r="G2703" s="133"/>
    </row>
    <row r="2704" spans="1:7" s="4" customFormat="1" x14ac:dyDescent="0.2">
      <c r="A2704" s="94"/>
      <c r="B2704" s="94"/>
      <c r="G2704" s="133"/>
    </row>
    <row r="2705" spans="1:7" s="4" customFormat="1" x14ac:dyDescent="0.2">
      <c r="A2705" s="94"/>
      <c r="B2705" s="94"/>
      <c r="G2705" s="133"/>
    </row>
    <row r="2706" spans="1:7" s="4" customFormat="1" x14ac:dyDescent="0.2">
      <c r="A2706" s="94"/>
      <c r="B2706" s="94"/>
      <c r="G2706" s="133"/>
    </row>
    <row r="2707" spans="1:7" s="4" customFormat="1" x14ac:dyDescent="0.2">
      <c r="A2707" s="94"/>
      <c r="B2707" s="94"/>
      <c r="G2707" s="133"/>
    </row>
    <row r="2708" spans="1:7" s="4" customFormat="1" x14ac:dyDescent="0.2">
      <c r="A2708" s="94"/>
      <c r="B2708" s="94"/>
      <c r="G2708" s="133"/>
    </row>
    <row r="2709" spans="1:7" s="4" customFormat="1" x14ac:dyDescent="0.2">
      <c r="A2709" s="94"/>
      <c r="B2709" s="94"/>
      <c r="G2709" s="133"/>
    </row>
    <row r="2710" spans="1:7" s="4" customFormat="1" x14ac:dyDescent="0.2">
      <c r="A2710" s="94"/>
      <c r="B2710" s="94"/>
      <c r="G2710" s="133"/>
    </row>
    <row r="2711" spans="1:7" s="4" customFormat="1" x14ac:dyDescent="0.2">
      <c r="A2711" s="94"/>
      <c r="B2711" s="94"/>
      <c r="G2711" s="133"/>
    </row>
    <row r="2712" spans="1:7" s="4" customFormat="1" x14ac:dyDescent="0.2">
      <c r="A2712" s="94"/>
      <c r="B2712" s="94"/>
      <c r="G2712" s="133"/>
    </row>
    <row r="2713" spans="1:7" s="4" customFormat="1" x14ac:dyDescent="0.2">
      <c r="A2713" s="94"/>
      <c r="B2713" s="94"/>
      <c r="G2713" s="133"/>
    </row>
    <row r="2714" spans="1:7" s="4" customFormat="1" x14ac:dyDescent="0.2">
      <c r="A2714" s="94"/>
      <c r="B2714" s="94"/>
      <c r="G2714" s="133"/>
    </row>
    <row r="2715" spans="1:7" s="4" customFormat="1" x14ac:dyDescent="0.2">
      <c r="A2715" s="94"/>
      <c r="B2715" s="94"/>
      <c r="G2715" s="133"/>
    </row>
    <row r="2716" spans="1:7" s="4" customFormat="1" x14ac:dyDescent="0.2">
      <c r="A2716" s="94"/>
      <c r="B2716" s="94"/>
      <c r="G2716" s="133"/>
    </row>
    <row r="2717" spans="1:7" s="4" customFormat="1" x14ac:dyDescent="0.2">
      <c r="A2717" s="94"/>
      <c r="B2717" s="94"/>
      <c r="G2717" s="133"/>
    </row>
    <row r="2718" spans="1:7" s="4" customFormat="1" x14ac:dyDescent="0.2">
      <c r="A2718" s="94"/>
      <c r="B2718" s="94"/>
      <c r="G2718" s="133"/>
    </row>
    <row r="2719" spans="1:7" s="4" customFormat="1" x14ac:dyDescent="0.2">
      <c r="A2719" s="94"/>
      <c r="B2719" s="94"/>
      <c r="G2719" s="133"/>
    </row>
    <row r="2720" spans="1:7" s="4" customFormat="1" x14ac:dyDescent="0.2">
      <c r="A2720" s="94"/>
      <c r="B2720" s="94"/>
      <c r="G2720" s="133"/>
    </row>
    <row r="2721" spans="1:7" s="4" customFormat="1" x14ac:dyDescent="0.2">
      <c r="A2721" s="94"/>
      <c r="B2721" s="94"/>
      <c r="G2721" s="133"/>
    </row>
    <row r="2722" spans="1:7" s="4" customFormat="1" x14ac:dyDescent="0.2">
      <c r="A2722" s="94"/>
      <c r="B2722" s="94"/>
      <c r="G2722" s="133"/>
    </row>
    <row r="2723" spans="1:7" s="4" customFormat="1" x14ac:dyDescent="0.2">
      <c r="A2723" s="94"/>
      <c r="B2723" s="94"/>
      <c r="G2723" s="133"/>
    </row>
    <row r="2724" spans="1:7" s="4" customFormat="1" x14ac:dyDescent="0.2">
      <c r="A2724" s="94"/>
      <c r="B2724" s="94"/>
      <c r="G2724" s="133"/>
    </row>
    <row r="2725" spans="1:7" s="4" customFormat="1" x14ac:dyDescent="0.2">
      <c r="A2725" s="94"/>
      <c r="B2725" s="94"/>
      <c r="G2725" s="133"/>
    </row>
    <row r="2726" spans="1:7" s="4" customFormat="1" x14ac:dyDescent="0.2">
      <c r="A2726" s="94"/>
      <c r="B2726" s="94"/>
      <c r="G2726" s="133"/>
    </row>
    <row r="2727" spans="1:7" s="4" customFormat="1" x14ac:dyDescent="0.2">
      <c r="A2727" s="94"/>
      <c r="B2727" s="94"/>
      <c r="G2727" s="133"/>
    </row>
    <row r="2728" spans="1:7" s="4" customFormat="1" x14ac:dyDescent="0.2">
      <c r="A2728" s="94"/>
      <c r="B2728" s="94"/>
      <c r="G2728" s="133"/>
    </row>
    <row r="2729" spans="1:7" s="4" customFormat="1" x14ac:dyDescent="0.2">
      <c r="A2729" s="94"/>
      <c r="B2729" s="94"/>
      <c r="G2729" s="133"/>
    </row>
    <row r="2730" spans="1:7" s="4" customFormat="1" x14ac:dyDescent="0.2">
      <c r="A2730" s="94"/>
      <c r="B2730" s="94"/>
      <c r="G2730" s="133"/>
    </row>
    <row r="2731" spans="1:7" s="4" customFormat="1" x14ac:dyDescent="0.2">
      <c r="A2731" s="94"/>
      <c r="B2731" s="94"/>
      <c r="G2731" s="133"/>
    </row>
    <row r="2732" spans="1:7" s="4" customFormat="1" x14ac:dyDescent="0.2">
      <c r="A2732" s="94"/>
      <c r="B2732" s="94"/>
      <c r="G2732" s="133"/>
    </row>
    <row r="2733" spans="1:7" s="4" customFormat="1" x14ac:dyDescent="0.2">
      <c r="A2733" s="94"/>
      <c r="B2733" s="94"/>
      <c r="G2733" s="133"/>
    </row>
    <row r="2734" spans="1:7" s="4" customFormat="1" x14ac:dyDescent="0.2">
      <c r="A2734" s="94"/>
      <c r="B2734" s="94"/>
      <c r="G2734" s="133"/>
    </row>
    <row r="2735" spans="1:7" s="4" customFormat="1" x14ac:dyDescent="0.2">
      <c r="A2735" s="94"/>
      <c r="B2735" s="94"/>
      <c r="G2735" s="133"/>
    </row>
    <row r="2736" spans="1:7" s="4" customFormat="1" x14ac:dyDescent="0.2">
      <c r="A2736" s="94"/>
      <c r="B2736" s="94"/>
      <c r="G2736" s="133"/>
    </row>
    <row r="2737" spans="1:7" s="4" customFormat="1" x14ac:dyDescent="0.2">
      <c r="A2737" s="94"/>
      <c r="B2737" s="94"/>
      <c r="G2737" s="133"/>
    </row>
    <row r="2738" spans="1:7" s="4" customFormat="1" x14ac:dyDescent="0.2">
      <c r="A2738" s="94"/>
      <c r="B2738" s="94"/>
      <c r="G2738" s="133"/>
    </row>
    <row r="2739" spans="1:7" s="4" customFormat="1" x14ac:dyDescent="0.2">
      <c r="A2739" s="94"/>
      <c r="B2739" s="94"/>
      <c r="G2739" s="133"/>
    </row>
    <row r="2740" spans="1:7" s="4" customFormat="1" x14ac:dyDescent="0.2">
      <c r="A2740" s="94"/>
      <c r="B2740" s="94"/>
      <c r="G2740" s="133"/>
    </row>
    <row r="2741" spans="1:7" s="4" customFormat="1" x14ac:dyDescent="0.2">
      <c r="A2741" s="94"/>
      <c r="B2741" s="94"/>
      <c r="G2741" s="133"/>
    </row>
    <row r="2742" spans="1:7" s="4" customFormat="1" x14ac:dyDescent="0.2">
      <c r="A2742" s="94"/>
      <c r="B2742" s="94"/>
      <c r="G2742" s="133"/>
    </row>
    <row r="2743" spans="1:7" s="4" customFormat="1" x14ac:dyDescent="0.2">
      <c r="A2743" s="94"/>
      <c r="B2743" s="94"/>
      <c r="G2743" s="133"/>
    </row>
    <row r="2744" spans="1:7" s="4" customFormat="1" x14ac:dyDescent="0.2">
      <c r="A2744" s="94"/>
      <c r="B2744" s="94"/>
      <c r="G2744" s="133"/>
    </row>
    <row r="2745" spans="1:7" s="4" customFormat="1" x14ac:dyDescent="0.2">
      <c r="A2745" s="94"/>
      <c r="B2745" s="94"/>
      <c r="G2745" s="133"/>
    </row>
    <row r="2746" spans="1:7" s="4" customFormat="1" x14ac:dyDescent="0.2">
      <c r="A2746" s="94"/>
      <c r="B2746" s="94"/>
      <c r="G2746" s="133"/>
    </row>
    <row r="2747" spans="1:7" s="4" customFormat="1" x14ac:dyDescent="0.2">
      <c r="A2747" s="94"/>
      <c r="B2747" s="94"/>
      <c r="G2747" s="133"/>
    </row>
    <row r="2748" spans="1:7" s="4" customFormat="1" x14ac:dyDescent="0.2">
      <c r="A2748" s="94"/>
      <c r="B2748" s="94"/>
      <c r="G2748" s="133"/>
    </row>
    <row r="2749" spans="1:7" s="4" customFormat="1" x14ac:dyDescent="0.2">
      <c r="A2749" s="94"/>
      <c r="B2749" s="94"/>
      <c r="G2749" s="133"/>
    </row>
    <row r="2750" spans="1:7" s="4" customFormat="1" x14ac:dyDescent="0.2">
      <c r="A2750" s="94"/>
      <c r="B2750" s="94"/>
      <c r="G2750" s="133"/>
    </row>
    <row r="2751" spans="1:7" s="4" customFormat="1" x14ac:dyDescent="0.2">
      <c r="A2751" s="94"/>
      <c r="B2751" s="94"/>
      <c r="G2751" s="133"/>
    </row>
    <row r="2752" spans="1:7" s="4" customFormat="1" x14ac:dyDescent="0.2">
      <c r="A2752" s="94"/>
      <c r="B2752" s="94"/>
      <c r="G2752" s="133"/>
    </row>
    <row r="2753" spans="1:7" s="4" customFormat="1" x14ac:dyDescent="0.2">
      <c r="A2753" s="94"/>
      <c r="B2753" s="94"/>
      <c r="G2753" s="133"/>
    </row>
    <row r="2754" spans="1:7" s="4" customFormat="1" x14ac:dyDescent="0.2">
      <c r="A2754" s="94"/>
      <c r="B2754" s="94"/>
      <c r="G2754" s="133"/>
    </row>
    <row r="2755" spans="1:7" s="4" customFormat="1" x14ac:dyDescent="0.2">
      <c r="A2755" s="94"/>
      <c r="B2755" s="94"/>
      <c r="G2755" s="133"/>
    </row>
    <row r="2756" spans="1:7" s="4" customFormat="1" x14ac:dyDescent="0.2">
      <c r="A2756" s="94"/>
      <c r="B2756" s="94"/>
      <c r="G2756" s="133"/>
    </row>
    <row r="2757" spans="1:7" s="4" customFormat="1" x14ac:dyDescent="0.2">
      <c r="A2757" s="94"/>
      <c r="B2757" s="94"/>
      <c r="G2757" s="133"/>
    </row>
    <row r="2758" spans="1:7" s="4" customFormat="1" x14ac:dyDescent="0.2">
      <c r="A2758" s="94"/>
      <c r="B2758" s="94"/>
      <c r="G2758" s="133"/>
    </row>
    <row r="2759" spans="1:7" s="4" customFormat="1" x14ac:dyDescent="0.2">
      <c r="A2759" s="94"/>
      <c r="B2759" s="94"/>
      <c r="G2759" s="133"/>
    </row>
    <row r="2760" spans="1:7" s="4" customFormat="1" x14ac:dyDescent="0.2">
      <c r="A2760" s="94"/>
      <c r="B2760" s="94"/>
      <c r="G2760" s="133"/>
    </row>
    <row r="2761" spans="1:7" s="4" customFormat="1" x14ac:dyDescent="0.2">
      <c r="A2761" s="94"/>
      <c r="B2761" s="94"/>
      <c r="G2761" s="133"/>
    </row>
    <row r="2762" spans="1:7" s="4" customFormat="1" x14ac:dyDescent="0.2">
      <c r="A2762" s="94"/>
      <c r="B2762" s="94"/>
      <c r="G2762" s="133"/>
    </row>
    <row r="2763" spans="1:7" s="4" customFormat="1" x14ac:dyDescent="0.2">
      <c r="A2763" s="94"/>
      <c r="B2763" s="94"/>
      <c r="G2763" s="133"/>
    </row>
    <row r="2764" spans="1:7" s="4" customFormat="1" x14ac:dyDescent="0.2">
      <c r="A2764" s="94"/>
      <c r="B2764" s="94"/>
      <c r="G2764" s="133"/>
    </row>
    <row r="2765" spans="1:7" s="4" customFormat="1" x14ac:dyDescent="0.2">
      <c r="A2765" s="94"/>
      <c r="B2765" s="94"/>
      <c r="G2765" s="133"/>
    </row>
    <row r="2766" spans="1:7" s="4" customFormat="1" x14ac:dyDescent="0.2">
      <c r="A2766" s="94"/>
      <c r="B2766" s="94"/>
      <c r="G2766" s="133"/>
    </row>
    <row r="2767" spans="1:7" s="4" customFormat="1" x14ac:dyDescent="0.2">
      <c r="A2767" s="94"/>
      <c r="B2767" s="94"/>
      <c r="G2767" s="133"/>
    </row>
    <row r="2768" spans="1:7" s="4" customFormat="1" x14ac:dyDescent="0.2">
      <c r="A2768" s="94"/>
      <c r="B2768" s="94"/>
      <c r="G2768" s="133"/>
    </row>
    <row r="2769" spans="1:7" s="4" customFormat="1" x14ac:dyDescent="0.2">
      <c r="A2769" s="94"/>
      <c r="B2769" s="94"/>
      <c r="G2769" s="133"/>
    </row>
    <row r="2770" spans="1:7" s="4" customFormat="1" x14ac:dyDescent="0.2">
      <c r="A2770" s="94"/>
      <c r="B2770" s="94"/>
      <c r="G2770" s="133"/>
    </row>
    <row r="2771" spans="1:7" s="4" customFormat="1" x14ac:dyDescent="0.2">
      <c r="A2771" s="94"/>
      <c r="B2771" s="94"/>
      <c r="G2771" s="133"/>
    </row>
    <row r="2772" spans="1:7" s="4" customFormat="1" x14ac:dyDescent="0.2">
      <c r="A2772" s="94"/>
      <c r="B2772" s="94"/>
      <c r="G2772" s="133"/>
    </row>
    <row r="2773" spans="1:7" s="4" customFormat="1" x14ac:dyDescent="0.2">
      <c r="A2773" s="94"/>
      <c r="B2773" s="94"/>
      <c r="G2773" s="133"/>
    </row>
    <row r="2774" spans="1:7" s="4" customFormat="1" x14ac:dyDescent="0.2">
      <c r="A2774" s="94"/>
      <c r="B2774" s="94"/>
      <c r="G2774" s="133"/>
    </row>
    <row r="2775" spans="1:7" s="4" customFormat="1" x14ac:dyDescent="0.2">
      <c r="A2775" s="94"/>
      <c r="B2775" s="94"/>
      <c r="G2775" s="133"/>
    </row>
    <row r="2776" spans="1:7" s="4" customFormat="1" x14ac:dyDescent="0.2">
      <c r="A2776" s="94"/>
      <c r="B2776" s="94"/>
      <c r="G2776" s="133"/>
    </row>
    <row r="2777" spans="1:7" s="4" customFormat="1" x14ac:dyDescent="0.2">
      <c r="A2777" s="94"/>
      <c r="B2777" s="94"/>
      <c r="G2777" s="133"/>
    </row>
    <row r="2778" spans="1:7" s="4" customFormat="1" x14ac:dyDescent="0.2">
      <c r="A2778" s="94"/>
      <c r="B2778" s="94"/>
      <c r="G2778" s="133"/>
    </row>
    <row r="2779" spans="1:7" s="4" customFormat="1" x14ac:dyDescent="0.2">
      <c r="A2779" s="94"/>
      <c r="B2779" s="94"/>
      <c r="G2779" s="133"/>
    </row>
    <row r="2780" spans="1:7" s="4" customFormat="1" x14ac:dyDescent="0.2">
      <c r="A2780" s="94"/>
      <c r="B2780" s="94"/>
      <c r="G2780" s="133"/>
    </row>
    <row r="2781" spans="1:7" s="4" customFormat="1" x14ac:dyDescent="0.2">
      <c r="A2781" s="94"/>
      <c r="B2781" s="94"/>
      <c r="G2781" s="133"/>
    </row>
    <row r="2782" spans="1:7" s="4" customFormat="1" x14ac:dyDescent="0.2">
      <c r="A2782" s="94"/>
      <c r="B2782" s="94"/>
      <c r="G2782" s="133"/>
    </row>
    <row r="2783" spans="1:7" s="4" customFormat="1" x14ac:dyDescent="0.2">
      <c r="A2783" s="94"/>
      <c r="B2783" s="94"/>
      <c r="G2783" s="133"/>
    </row>
    <row r="2784" spans="1:7" s="4" customFormat="1" x14ac:dyDescent="0.2">
      <c r="A2784" s="94"/>
      <c r="B2784" s="94"/>
      <c r="G2784" s="133"/>
    </row>
    <row r="2785" spans="1:7" s="4" customFormat="1" x14ac:dyDescent="0.2">
      <c r="A2785" s="94"/>
      <c r="B2785" s="94"/>
      <c r="G2785" s="133"/>
    </row>
    <row r="2786" spans="1:7" s="4" customFormat="1" x14ac:dyDescent="0.2">
      <c r="A2786" s="94"/>
      <c r="B2786" s="94"/>
      <c r="G2786" s="133"/>
    </row>
    <row r="2787" spans="1:7" s="4" customFormat="1" x14ac:dyDescent="0.2">
      <c r="A2787" s="94"/>
      <c r="B2787" s="94"/>
      <c r="G2787" s="133"/>
    </row>
    <row r="2788" spans="1:7" s="4" customFormat="1" x14ac:dyDescent="0.2">
      <c r="A2788" s="94"/>
      <c r="B2788" s="94"/>
      <c r="G2788" s="133"/>
    </row>
    <row r="2789" spans="1:7" s="4" customFormat="1" x14ac:dyDescent="0.2">
      <c r="A2789" s="94"/>
      <c r="B2789" s="94"/>
      <c r="G2789" s="133"/>
    </row>
    <row r="2790" spans="1:7" s="4" customFormat="1" x14ac:dyDescent="0.2">
      <c r="A2790" s="94"/>
      <c r="B2790" s="94"/>
      <c r="G2790" s="133"/>
    </row>
    <row r="2791" spans="1:7" s="4" customFormat="1" x14ac:dyDescent="0.2">
      <c r="A2791" s="94"/>
      <c r="B2791" s="94"/>
      <c r="G2791" s="133"/>
    </row>
    <row r="2792" spans="1:7" s="4" customFormat="1" x14ac:dyDescent="0.2">
      <c r="A2792" s="94"/>
      <c r="B2792" s="94"/>
      <c r="G2792" s="133"/>
    </row>
    <row r="2793" spans="1:7" s="4" customFormat="1" x14ac:dyDescent="0.2">
      <c r="A2793" s="94"/>
      <c r="B2793" s="94"/>
      <c r="G2793" s="133"/>
    </row>
    <row r="2794" spans="1:7" s="4" customFormat="1" x14ac:dyDescent="0.2">
      <c r="A2794" s="94"/>
      <c r="B2794" s="94"/>
      <c r="G2794" s="133"/>
    </row>
    <row r="2795" spans="1:7" s="4" customFormat="1" x14ac:dyDescent="0.2">
      <c r="A2795" s="94"/>
      <c r="B2795" s="94"/>
      <c r="G2795" s="133"/>
    </row>
    <row r="2796" spans="1:7" s="4" customFormat="1" x14ac:dyDescent="0.2">
      <c r="A2796" s="94"/>
      <c r="B2796" s="94"/>
      <c r="G2796" s="133"/>
    </row>
    <row r="2797" spans="1:7" s="4" customFormat="1" x14ac:dyDescent="0.2">
      <c r="A2797" s="94"/>
      <c r="B2797" s="94"/>
      <c r="G2797" s="133"/>
    </row>
    <row r="2798" spans="1:7" s="4" customFormat="1" x14ac:dyDescent="0.2">
      <c r="A2798" s="94"/>
      <c r="B2798" s="94"/>
      <c r="G2798" s="133"/>
    </row>
    <row r="2799" spans="1:7" s="4" customFormat="1" x14ac:dyDescent="0.2">
      <c r="A2799" s="94"/>
      <c r="B2799" s="94"/>
      <c r="G2799" s="133"/>
    </row>
    <row r="2800" spans="1:7" s="4" customFormat="1" x14ac:dyDescent="0.2">
      <c r="A2800" s="94"/>
      <c r="B2800" s="94"/>
      <c r="G2800" s="133"/>
    </row>
    <row r="2801" spans="1:7" s="4" customFormat="1" x14ac:dyDescent="0.2">
      <c r="A2801" s="94"/>
      <c r="B2801" s="94"/>
      <c r="G2801" s="133"/>
    </row>
    <row r="2802" spans="1:7" s="4" customFormat="1" x14ac:dyDescent="0.2">
      <c r="A2802" s="94"/>
      <c r="B2802" s="94"/>
      <c r="G2802" s="133"/>
    </row>
    <row r="2803" spans="1:7" s="4" customFormat="1" x14ac:dyDescent="0.2">
      <c r="A2803" s="94"/>
      <c r="B2803" s="94"/>
      <c r="G2803" s="133"/>
    </row>
    <row r="2804" spans="1:7" s="4" customFormat="1" x14ac:dyDescent="0.2">
      <c r="A2804" s="94"/>
      <c r="B2804" s="94"/>
      <c r="G2804" s="133"/>
    </row>
    <row r="2805" spans="1:7" s="4" customFormat="1" x14ac:dyDescent="0.2">
      <c r="A2805" s="94"/>
      <c r="B2805" s="94"/>
      <c r="G2805" s="133"/>
    </row>
    <row r="2806" spans="1:7" s="4" customFormat="1" x14ac:dyDescent="0.2">
      <c r="A2806" s="94"/>
      <c r="B2806" s="94"/>
      <c r="G2806" s="133"/>
    </row>
    <row r="2807" spans="1:7" s="4" customFormat="1" x14ac:dyDescent="0.2">
      <c r="A2807" s="94"/>
      <c r="B2807" s="94"/>
      <c r="G2807" s="133"/>
    </row>
    <row r="2808" spans="1:7" s="4" customFormat="1" x14ac:dyDescent="0.2">
      <c r="A2808" s="94"/>
      <c r="B2808" s="94"/>
      <c r="G2808" s="133"/>
    </row>
    <row r="2809" spans="1:7" s="4" customFormat="1" x14ac:dyDescent="0.2">
      <c r="A2809" s="94"/>
      <c r="B2809" s="94"/>
      <c r="G2809" s="133"/>
    </row>
    <row r="2810" spans="1:7" s="4" customFormat="1" x14ac:dyDescent="0.2">
      <c r="A2810" s="94"/>
      <c r="B2810" s="94"/>
      <c r="G2810" s="133"/>
    </row>
    <row r="2811" spans="1:7" s="4" customFormat="1" x14ac:dyDescent="0.2">
      <c r="A2811" s="94"/>
      <c r="B2811" s="94"/>
      <c r="G2811" s="133"/>
    </row>
    <row r="2812" spans="1:7" s="4" customFormat="1" x14ac:dyDescent="0.2">
      <c r="A2812" s="94"/>
      <c r="B2812" s="94"/>
      <c r="G2812" s="133"/>
    </row>
    <row r="2813" spans="1:7" s="4" customFormat="1" x14ac:dyDescent="0.2">
      <c r="A2813" s="94"/>
      <c r="B2813" s="94"/>
      <c r="G2813" s="133"/>
    </row>
    <row r="2814" spans="1:7" s="4" customFormat="1" x14ac:dyDescent="0.2">
      <c r="A2814" s="94"/>
      <c r="B2814" s="94"/>
      <c r="G2814" s="133"/>
    </row>
    <row r="2815" spans="1:7" s="4" customFormat="1" x14ac:dyDescent="0.2">
      <c r="A2815" s="94"/>
      <c r="B2815" s="94"/>
      <c r="G2815" s="133"/>
    </row>
    <row r="2816" spans="1:7" s="4" customFormat="1" x14ac:dyDescent="0.2">
      <c r="A2816" s="94"/>
      <c r="B2816" s="94"/>
      <c r="G2816" s="133"/>
    </row>
    <row r="2817" spans="1:7" s="4" customFormat="1" x14ac:dyDescent="0.2">
      <c r="A2817" s="94"/>
      <c r="B2817" s="94"/>
      <c r="G2817" s="133"/>
    </row>
    <row r="2818" spans="1:7" s="4" customFormat="1" x14ac:dyDescent="0.2">
      <c r="A2818" s="94"/>
      <c r="B2818" s="94"/>
      <c r="G2818" s="133"/>
    </row>
    <row r="2819" spans="1:7" s="4" customFormat="1" x14ac:dyDescent="0.2">
      <c r="A2819" s="94"/>
      <c r="B2819" s="94"/>
      <c r="G2819" s="133"/>
    </row>
    <row r="2820" spans="1:7" s="4" customFormat="1" x14ac:dyDescent="0.2">
      <c r="A2820" s="94"/>
      <c r="B2820" s="94"/>
      <c r="G2820" s="133"/>
    </row>
    <row r="2821" spans="1:7" s="4" customFormat="1" x14ac:dyDescent="0.2">
      <c r="A2821" s="94"/>
      <c r="B2821" s="94"/>
      <c r="G2821" s="133"/>
    </row>
    <row r="2822" spans="1:7" s="4" customFormat="1" x14ac:dyDescent="0.2">
      <c r="A2822" s="94"/>
      <c r="B2822" s="94"/>
      <c r="G2822" s="133"/>
    </row>
    <row r="2823" spans="1:7" s="4" customFormat="1" x14ac:dyDescent="0.2">
      <c r="A2823" s="94"/>
      <c r="B2823" s="94"/>
      <c r="G2823" s="133"/>
    </row>
    <row r="2824" spans="1:7" s="4" customFormat="1" x14ac:dyDescent="0.2">
      <c r="A2824" s="94"/>
      <c r="B2824" s="94"/>
      <c r="G2824" s="133"/>
    </row>
    <row r="2825" spans="1:7" s="4" customFormat="1" x14ac:dyDescent="0.2">
      <c r="A2825" s="94"/>
      <c r="B2825" s="94"/>
      <c r="G2825" s="133"/>
    </row>
    <row r="2826" spans="1:7" s="4" customFormat="1" x14ac:dyDescent="0.2">
      <c r="A2826" s="94"/>
      <c r="B2826" s="94"/>
      <c r="G2826" s="133"/>
    </row>
    <row r="2827" spans="1:7" s="4" customFormat="1" x14ac:dyDescent="0.2">
      <c r="A2827" s="94"/>
      <c r="B2827" s="94"/>
      <c r="G2827" s="133"/>
    </row>
    <row r="2828" spans="1:7" s="4" customFormat="1" x14ac:dyDescent="0.2">
      <c r="A2828" s="94"/>
      <c r="B2828" s="94"/>
      <c r="G2828" s="133"/>
    </row>
    <row r="2829" spans="1:7" s="4" customFormat="1" x14ac:dyDescent="0.2">
      <c r="A2829" s="94"/>
      <c r="B2829" s="94"/>
      <c r="G2829" s="133"/>
    </row>
    <row r="2830" spans="1:7" s="4" customFormat="1" x14ac:dyDescent="0.2">
      <c r="A2830" s="94"/>
      <c r="B2830" s="94"/>
      <c r="G2830" s="133"/>
    </row>
    <row r="2831" spans="1:7" s="4" customFormat="1" x14ac:dyDescent="0.2">
      <c r="A2831" s="94"/>
      <c r="B2831" s="94"/>
      <c r="G2831" s="133"/>
    </row>
    <row r="2832" spans="1:7" s="4" customFormat="1" x14ac:dyDescent="0.2">
      <c r="A2832" s="94"/>
      <c r="B2832" s="94"/>
      <c r="G2832" s="133"/>
    </row>
    <row r="2833" spans="1:7" s="4" customFormat="1" x14ac:dyDescent="0.2">
      <c r="A2833" s="94"/>
      <c r="B2833" s="94"/>
      <c r="G2833" s="133"/>
    </row>
    <row r="2834" spans="1:7" s="4" customFormat="1" x14ac:dyDescent="0.2">
      <c r="A2834" s="94"/>
      <c r="B2834" s="94"/>
      <c r="G2834" s="133"/>
    </row>
    <row r="2835" spans="1:7" s="4" customFormat="1" x14ac:dyDescent="0.2">
      <c r="A2835" s="94"/>
      <c r="B2835" s="94"/>
      <c r="G2835" s="133"/>
    </row>
    <row r="2836" spans="1:7" s="4" customFormat="1" x14ac:dyDescent="0.2">
      <c r="A2836" s="94"/>
      <c r="B2836" s="94"/>
      <c r="G2836" s="133"/>
    </row>
    <row r="2837" spans="1:7" s="4" customFormat="1" x14ac:dyDescent="0.2">
      <c r="A2837" s="94"/>
      <c r="B2837" s="94"/>
      <c r="G2837" s="133"/>
    </row>
    <row r="2838" spans="1:7" s="4" customFormat="1" x14ac:dyDescent="0.2">
      <c r="A2838" s="94"/>
      <c r="B2838" s="94"/>
      <c r="G2838" s="133"/>
    </row>
    <row r="2839" spans="1:7" s="4" customFormat="1" x14ac:dyDescent="0.2">
      <c r="A2839" s="94"/>
      <c r="B2839" s="94"/>
      <c r="G2839" s="133"/>
    </row>
    <row r="2840" spans="1:7" s="4" customFormat="1" x14ac:dyDescent="0.2">
      <c r="A2840" s="94"/>
      <c r="B2840" s="94"/>
      <c r="G2840" s="133"/>
    </row>
    <row r="2841" spans="1:7" s="4" customFormat="1" x14ac:dyDescent="0.2">
      <c r="A2841" s="94"/>
      <c r="B2841" s="94"/>
      <c r="G2841" s="133"/>
    </row>
    <row r="2842" spans="1:7" s="4" customFormat="1" x14ac:dyDescent="0.2">
      <c r="A2842" s="94"/>
      <c r="B2842" s="94"/>
      <c r="G2842" s="133"/>
    </row>
    <row r="2843" spans="1:7" s="4" customFormat="1" x14ac:dyDescent="0.2">
      <c r="A2843" s="94"/>
      <c r="B2843" s="94"/>
      <c r="G2843" s="133"/>
    </row>
    <row r="2844" spans="1:7" s="4" customFormat="1" x14ac:dyDescent="0.2">
      <c r="A2844" s="94"/>
      <c r="B2844" s="94"/>
      <c r="G2844" s="133"/>
    </row>
    <row r="2845" spans="1:7" s="4" customFormat="1" x14ac:dyDescent="0.2">
      <c r="A2845" s="94"/>
      <c r="B2845" s="94"/>
      <c r="G2845" s="133"/>
    </row>
    <row r="2846" spans="1:7" s="4" customFormat="1" x14ac:dyDescent="0.2">
      <c r="A2846" s="94"/>
      <c r="B2846" s="94"/>
      <c r="G2846" s="133"/>
    </row>
    <row r="2847" spans="1:7" s="4" customFormat="1" x14ac:dyDescent="0.2">
      <c r="A2847" s="94"/>
      <c r="B2847" s="94"/>
      <c r="G2847" s="133"/>
    </row>
    <row r="2848" spans="1:7" s="4" customFormat="1" x14ac:dyDescent="0.2">
      <c r="A2848" s="94"/>
      <c r="B2848" s="94"/>
      <c r="G2848" s="133"/>
    </row>
    <row r="2849" spans="1:7" s="4" customFormat="1" x14ac:dyDescent="0.2">
      <c r="A2849" s="94"/>
      <c r="B2849" s="94"/>
      <c r="G2849" s="133"/>
    </row>
    <row r="2850" spans="1:7" s="4" customFormat="1" x14ac:dyDescent="0.2">
      <c r="A2850" s="94"/>
      <c r="B2850" s="94"/>
      <c r="G2850" s="133"/>
    </row>
    <row r="2851" spans="1:7" s="4" customFormat="1" x14ac:dyDescent="0.2">
      <c r="A2851" s="94"/>
      <c r="B2851" s="94"/>
      <c r="G2851" s="133"/>
    </row>
    <row r="2852" spans="1:7" s="4" customFormat="1" x14ac:dyDescent="0.2">
      <c r="A2852" s="94"/>
      <c r="B2852" s="94"/>
      <c r="G2852" s="133"/>
    </row>
    <row r="2853" spans="1:7" s="4" customFormat="1" x14ac:dyDescent="0.2">
      <c r="A2853" s="94"/>
      <c r="B2853" s="94"/>
      <c r="G2853" s="133"/>
    </row>
    <row r="2854" spans="1:7" s="4" customFormat="1" x14ac:dyDescent="0.2">
      <c r="A2854" s="94"/>
      <c r="B2854" s="94"/>
      <c r="G2854" s="133"/>
    </row>
    <row r="2855" spans="1:7" s="4" customFormat="1" x14ac:dyDescent="0.2">
      <c r="A2855" s="94"/>
      <c r="B2855" s="94"/>
      <c r="G2855" s="133"/>
    </row>
    <row r="2856" spans="1:7" s="4" customFormat="1" x14ac:dyDescent="0.2">
      <c r="A2856" s="94"/>
      <c r="B2856" s="94"/>
      <c r="G2856" s="133"/>
    </row>
    <row r="2857" spans="1:7" s="4" customFormat="1" x14ac:dyDescent="0.2">
      <c r="A2857" s="94"/>
      <c r="B2857" s="94"/>
      <c r="G2857" s="133"/>
    </row>
    <row r="2858" spans="1:7" s="4" customFormat="1" x14ac:dyDescent="0.2">
      <c r="A2858" s="94"/>
      <c r="B2858" s="94"/>
      <c r="G2858" s="133"/>
    </row>
    <row r="2859" spans="1:7" s="4" customFormat="1" x14ac:dyDescent="0.2">
      <c r="A2859" s="94"/>
      <c r="B2859" s="94"/>
      <c r="G2859" s="133"/>
    </row>
    <row r="2860" spans="1:7" s="4" customFormat="1" x14ac:dyDescent="0.2">
      <c r="A2860" s="94"/>
      <c r="B2860" s="94"/>
      <c r="G2860" s="133"/>
    </row>
    <row r="2861" spans="1:7" s="4" customFormat="1" x14ac:dyDescent="0.2">
      <c r="A2861" s="94"/>
      <c r="B2861" s="94"/>
      <c r="G2861" s="133"/>
    </row>
    <row r="2862" spans="1:7" s="4" customFormat="1" x14ac:dyDescent="0.2">
      <c r="A2862" s="94"/>
      <c r="B2862" s="94"/>
      <c r="G2862" s="133"/>
    </row>
    <row r="2863" spans="1:7" s="4" customFormat="1" x14ac:dyDescent="0.2">
      <c r="A2863" s="94"/>
      <c r="B2863" s="94"/>
      <c r="G2863" s="133"/>
    </row>
    <row r="2864" spans="1:7" s="4" customFormat="1" x14ac:dyDescent="0.2">
      <c r="A2864" s="94"/>
      <c r="B2864" s="94"/>
      <c r="G2864" s="133"/>
    </row>
    <row r="2865" spans="1:7" s="4" customFormat="1" x14ac:dyDescent="0.2">
      <c r="A2865" s="94"/>
      <c r="B2865" s="94"/>
      <c r="G2865" s="133"/>
    </row>
    <row r="2866" spans="1:7" s="4" customFormat="1" x14ac:dyDescent="0.2">
      <c r="A2866" s="94"/>
      <c r="B2866" s="94"/>
      <c r="G2866" s="133"/>
    </row>
    <row r="2867" spans="1:7" s="4" customFormat="1" x14ac:dyDescent="0.2">
      <c r="A2867" s="94"/>
      <c r="B2867" s="94"/>
      <c r="G2867" s="133"/>
    </row>
    <row r="2868" spans="1:7" s="4" customFormat="1" x14ac:dyDescent="0.2">
      <c r="A2868" s="94"/>
      <c r="B2868" s="94"/>
      <c r="G2868" s="133"/>
    </row>
    <row r="2869" spans="1:7" s="4" customFormat="1" x14ac:dyDescent="0.2">
      <c r="A2869" s="94"/>
      <c r="B2869" s="94"/>
      <c r="G2869" s="133"/>
    </row>
    <row r="2870" spans="1:7" s="4" customFormat="1" x14ac:dyDescent="0.2">
      <c r="A2870" s="94"/>
      <c r="B2870" s="94"/>
      <c r="G2870" s="133"/>
    </row>
    <row r="2871" spans="1:7" s="4" customFormat="1" x14ac:dyDescent="0.2">
      <c r="A2871" s="94"/>
      <c r="B2871" s="94"/>
      <c r="G2871" s="133"/>
    </row>
    <row r="2872" spans="1:7" s="4" customFormat="1" x14ac:dyDescent="0.2">
      <c r="A2872" s="94"/>
      <c r="B2872" s="94"/>
      <c r="G2872" s="133"/>
    </row>
    <row r="2873" spans="1:7" s="4" customFormat="1" x14ac:dyDescent="0.2">
      <c r="A2873" s="94"/>
      <c r="B2873" s="94"/>
      <c r="G2873" s="133"/>
    </row>
    <row r="2874" spans="1:7" s="4" customFormat="1" x14ac:dyDescent="0.2">
      <c r="A2874" s="94"/>
      <c r="B2874" s="94"/>
      <c r="G2874" s="133"/>
    </row>
    <row r="2875" spans="1:7" s="4" customFormat="1" x14ac:dyDescent="0.2">
      <c r="A2875" s="94"/>
      <c r="B2875" s="94"/>
      <c r="G2875" s="133"/>
    </row>
    <row r="2876" spans="1:7" s="4" customFormat="1" x14ac:dyDescent="0.2">
      <c r="A2876" s="94"/>
      <c r="B2876" s="94"/>
      <c r="G2876" s="133"/>
    </row>
    <row r="2877" spans="1:7" s="4" customFormat="1" x14ac:dyDescent="0.2">
      <c r="A2877" s="94"/>
      <c r="B2877" s="94"/>
      <c r="G2877" s="133"/>
    </row>
    <row r="2878" spans="1:7" s="4" customFormat="1" x14ac:dyDescent="0.2">
      <c r="A2878" s="94"/>
      <c r="B2878" s="94"/>
      <c r="G2878" s="133"/>
    </row>
    <row r="2879" spans="1:7" s="4" customFormat="1" x14ac:dyDescent="0.2">
      <c r="A2879" s="94"/>
      <c r="B2879" s="94"/>
      <c r="G2879" s="133"/>
    </row>
    <row r="2880" spans="1:7" s="4" customFormat="1" x14ac:dyDescent="0.2">
      <c r="A2880" s="94"/>
      <c r="B2880" s="94"/>
      <c r="G2880" s="133"/>
    </row>
    <row r="2881" spans="1:7" s="4" customFormat="1" x14ac:dyDescent="0.2">
      <c r="A2881" s="94"/>
      <c r="B2881" s="94"/>
      <c r="G2881" s="133"/>
    </row>
    <row r="2882" spans="1:7" s="4" customFormat="1" x14ac:dyDescent="0.2">
      <c r="A2882" s="94"/>
      <c r="B2882" s="94"/>
      <c r="G2882" s="133"/>
    </row>
    <row r="2883" spans="1:7" s="4" customFormat="1" x14ac:dyDescent="0.2">
      <c r="A2883" s="94"/>
      <c r="B2883" s="94"/>
      <c r="G2883" s="133"/>
    </row>
    <row r="2884" spans="1:7" s="4" customFormat="1" x14ac:dyDescent="0.2">
      <c r="A2884" s="94"/>
      <c r="B2884" s="94"/>
      <c r="G2884" s="133"/>
    </row>
    <row r="2885" spans="1:7" s="4" customFormat="1" x14ac:dyDescent="0.2">
      <c r="A2885" s="94"/>
      <c r="B2885" s="94"/>
      <c r="G2885" s="133"/>
    </row>
    <row r="2886" spans="1:7" s="4" customFormat="1" x14ac:dyDescent="0.2">
      <c r="A2886" s="94"/>
      <c r="B2886" s="94"/>
      <c r="G2886" s="133"/>
    </row>
    <row r="2887" spans="1:7" s="4" customFormat="1" x14ac:dyDescent="0.2">
      <c r="A2887" s="94"/>
      <c r="B2887" s="94"/>
      <c r="G2887" s="133"/>
    </row>
    <row r="2888" spans="1:7" s="4" customFormat="1" x14ac:dyDescent="0.2">
      <c r="A2888" s="94"/>
      <c r="B2888" s="94"/>
      <c r="G2888" s="133"/>
    </row>
    <row r="2889" spans="1:7" s="4" customFormat="1" x14ac:dyDescent="0.2">
      <c r="A2889" s="94"/>
      <c r="B2889" s="94"/>
      <c r="G2889" s="133"/>
    </row>
    <row r="2890" spans="1:7" s="4" customFormat="1" x14ac:dyDescent="0.2">
      <c r="A2890" s="94"/>
      <c r="B2890" s="94"/>
      <c r="G2890" s="133"/>
    </row>
    <row r="2891" spans="1:7" s="4" customFormat="1" x14ac:dyDescent="0.2">
      <c r="A2891" s="94"/>
      <c r="B2891" s="94"/>
      <c r="G2891" s="133"/>
    </row>
    <row r="2892" spans="1:7" s="4" customFormat="1" x14ac:dyDescent="0.2">
      <c r="A2892" s="94"/>
      <c r="B2892" s="94"/>
      <c r="G2892" s="133"/>
    </row>
    <row r="2893" spans="1:7" s="4" customFormat="1" x14ac:dyDescent="0.2">
      <c r="A2893" s="94"/>
      <c r="B2893" s="94"/>
      <c r="G2893" s="133"/>
    </row>
    <row r="2894" spans="1:7" s="4" customFormat="1" x14ac:dyDescent="0.2">
      <c r="A2894" s="94"/>
      <c r="B2894" s="94"/>
      <c r="G2894" s="133"/>
    </row>
    <row r="2895" spans="1:7" s="4" customFormat="1" x14ac:dyDescent="0.2">
      <c r="A2895" s="94"/>
      <c r="B2895" s="94"/>
      <c r="G2895" s="133"/>
    </row>
    <row r="2896" spans="1:7" s="4" customFormat="1" x14ac:dyDescent="0.2">
      <c r="A2896" s="94"/>
      <c r="B2896" s="94"/>
      <c r="G2896" s="133"/>
    </row>
    <row r="2897" spans="1:7" s="4" customFormat="1" x14ac:dyDescent="0.2">
      <c r="A2897" s="94"/>
      <c r="B2897" s="94"/>
      <c r="G2897" s="133"/>
    </row>
    <row r="2898" spans="1:7" s="4" customFormat="1" x14ac:dyDescent="0.2">
      <c r="A2898" s="94"/>
      <c r="B2898" s="94"/>
      <c r="G2898" s="133"/>
    </row>
    <row r="2899" spans="1:7" s="4" customFormat="1" x14ac:dyDescent="0.2">
      <c r="A2899" s="94"/>
      <c r="B2899" s="94"/>
      <c r="G2899" s="133"/>
    </row>
    <row r="2900" spans="1:7" s="4" customFormat="1" x14ac:dyDescent="0.2">
      <c r="A2900" s="94"/>
      <c r="B2900" s="94"/>
      <c r="G2900" s="133"/>
    </row>
    <row r="2901" spans="1:7" s="4" customFormat="1" x14ac:dyDescent="0.2">
      <c r="A2901" s="94"/>
      <c r="B2901" s="94"/>
      <c r="G2901" s="133"/>
    </row>
    <row r="2902" spans="1:7" s="4" customFormat="1" x14ac:dyDescent="0.2">
      <c r="A2902" s="94"/>
      <c r="B2902" s="94"/>
      <c r="G2902" s="133"/>
    </row>
    <row r="2903" spans="1:7" s="4" customFormat="1" x14ac:dyDescent="0.2">
      <c r="A2903" s="94"/>
      <c r="B2903" s="94"/>
      <c r="G2903" s="133"/>
    </row>
    <row r="2904" spans="1:7" s="4" customFormat="1" x14ac:dyDescent="0.2">
      <c r="A2904" s="94"/>
      <c r="B2904" s="94"/>
      <c r="G2904" s="133"/>
    </row>
    <row r="2905" spans="1:7" s="4" customFormat="1" x14ac:dyDescent="0.2">
      <c r="A2905" s="94"/>
      <c r="B2905" s="94"/>
      <c r="G2905" s="133"/>
    </row>
    <row r="2906" spans="1:7" s="4" customFormat="1" x14ac:dyDescent="0.2">
      <c r="A2906" s="94"/>
      <c r="B2906" s="94"/>
      <c r="G2906" s="133"/>
    </row>
    <row r="2907" spans="1:7" s="4" customFormat="1" x14ac:dyDescent="0.2">
      <c r="A2907" s="94"/>
      <c r="B2907" s="94"/>
      <c r="G2907" s="133"/>
    </row>
    <row r="2908" spans="1:7" s="4" customFormat="1" x14ac:dyDescent="0.2">
      <c r="A2908" s="94"/>
      <c r="B2908" s="94"/>
      <c r="G2908" s="133"/>
    </row>
    <row r="2909" spans="1:7" s="4" customFormat="1" x14ac:dyDescent="0.2">
      <c r="A2909" s="94"/>
      <c r="B2909" s="94"/>
      <c r="G2909" s="133"/>
    </row>
    <row r="2910" spans="1:7" s="4" customFormat="1" x14ac:dyDescent="0.2">
      <c r="A2910" s="94"/>
      <c r="B2910" s="94"/>
      <c r="G2910" s="133"/>
    </row>
    <row r="2911" spans="1:7" s="4" customFormat="1" x14ac:dyDescent="0.2">
      <c r="A2911" s="94"/>
      <c r="B2911" s="94"/>
      <c r="G2911" s="133"/>
    </row>
    <row r="2912" spans="1:7" s="4" customFormat="1" x14ac:dyDescent="0.2">
      <c r="A2912" s="94"/>
      <c r="B2912" s="94"/>
      <c r="G2912" s="133"/>
    </row>
    <row r="2913" spans="1:7" s="4" customFormat="1" x14ac:dyDescent="0.2">
      <c r="A2913" s="94"/>
      <c r="B2913" s="94"/>
      <c r="G2913" s="133"/>
    </row>
    <row r="2914" spans="1:7" s="4" customFormat="1" x14ac:dyDescent="0.2">
      <c r="A2914" s="94"/>
      <c r="B2914" s="94"/>
      <c r="G2914" s="133"/>
    </row>
    <row r="2915" spans="1:7" s="4" customFormat="1" x14ac:dyDescent="0.2">
      <c r="A2915" s="94"/>
      <c r="B2915" s="94"/>
      <c r="G2915" s="133"/>
    </row>
    <row r="2916" spans="1:7" s="4" customFormat="1" x14ac:dyDescent="0.2">
      <c r="A2916" s="94"/>
      <c r="B2916" s="94"/>
      <c r="G2916" s="133"/>
    </row>
    <row r="2917" spans="1:7" s="4" customFormat="1" x14ac:dyDescent="0.2">
      <c r="A2917" s="94"/>
      <c r="B2917" s="94"/>
      <c r="G2917" s="133"/>
    </row>
    <row r="2918" spans="1:7" s="4" customFormat="1" x14ac:dyDescent="0.2">
      <c r="A2918" s="94"/>
      <c r="B2918" s="94"/>
      <c r="G2918" s="133"/>
    </row>
    <row r="2919" spans="1:7" s="4" customFormat="1" x14ac:dyDescent="0.2">
      <c r="A2919" s="94"/>
      <c r="B2919" s="94"/>
      <c r="G2919" s="133"/>
    </row>
    <row r="2920" spans="1:7" s="4" customFormat="1" x14ac:dyDescent="0.2">
      <c r="A2920" s="94"/>
      <c r="B2920" s="94"/>
      <c r="G2920" s="133"/>
    </row>
    <row r="2921" spans="1:7" s="4" customFormat="1" x14ac:dyDescent="0.2">
      <c r="A2921" s="94"/>
      <c r="B2921" s="94"/>
      <c r="G2921" s="133"/>
    </row>
    <row r="2922" spans="1:7" s="4" customFormat="1" x14ac:dyDescent="0.2">
      <c r="A2922" s="94"/>
      <c r="B2922" s="94"/>
      <c r="G2922" s="133"/>
    </row>
    <row r="2923" spans="1:7" s="4" customFormat="1" x14ac:dyDescent="0.2">
      <c r="A2923" s="94"/>
      <c r="B2923" s="94"/>
      <c r="G2923" s="133"/>
    </row>
    <row r="2924" spans="1:7" s="4" customFormat="1" x14ac:dyDescent="0.2">
      <c r="A2924" s="94"/>
      <c r="B2924" s="94"/>
      <c r="G2924" s="133"/>
    </row>
    <row r="2925" spans="1:7" s="4" customFormat="1" x14ac:dyDescent="0.2">
      <c r="A2925" s="94"/>
      <c r="B2925" s="94"/>
      <c r="G2925" s="133"/>
    </row>
    <row r="2926" spans="1:7" s="4" customFormat="1" x14ac:dyDescent="0.2">
      <c r="A2926" s="94"/>
      <c r="B2926" s="94"/>
      <c r="G2926" s="133"/>
    </row>
    <row r="2927" spans="1:7" s="4" customFormat="1" x14ac:dyDescent="0.2">
      <c r="A2927" s="94"/>
      <c r="B2927" s="94"/>
      <c r="G2927" s="133"/>
    </row>
    <row r="2928" spans="1:7" s="4" customFormat="1" x14ac:dyDescent="0.2">
      <c r="A2928" s="94"/>
      <c r="B2928" s="94"/>
      <c r="G2928" s="133"/>
    </row>
    <row r="2929" spans="1:7" s="4" customFormat="1" x14ac:dyDescent="0.2">
      <c r="A2929" s="94"/>
      <c r="B2929" s="94"/>
      <c r="G2929" s="133"/>
    </row>
    <row r="2930" spans="1:7" s="4" customFormat="1" x14ac:dyDescent="0.2">
      <c r="A2930" s="94"/>
      <c r="B2930" s="94"/>
      <c r="G2930" s="133"/>
    </row>
    <row r="2931" spans="1:7" s="4" customFormat="1" x14ac:dyDescent="0.2">
      <c r="A2931" s="94"/>
      <c r="B2931" s="94"/>
      <c r="G2931" s="133"/>
    </row>
    <row r="2932" spans="1:7" s="4" customFormat="1" x14ac:dyDescent="0.2">
      <c r="A2932" s="94"/>
      <c r="B2932" s="94"/>
      <c r="G2932" s="133"/>
    </row>
    <row r="2933" spans="1:7" s="4" customFormat="1" x14ac:dyDescent="0.2">
      <c r="A2933" s="94"/>
      <c r="B2933" s="94"/>
      <c r="G2933" s="133"/>
    </row>
    <row r="2934" spans="1:7" s="4" customFormat="1" x14ac:dyDescent="0.2">
      <c r="A2934" s="94"/>
      <c r="B2934" s="94"/>
      <c r="G2934" s="133"/>
    </row>
    <row r="2935" spans="1:7" s="4" customFormat="1" x14ac:dyDescent="0.2">
      <c r="A2935" s="94"/>
      <c r="B2935" s="94"/>
      <c r="G2935" s="133"/>
    </row>
    <row r="2936" spans="1:7" s="4" customFormat="1" x14ac:dyDescent="0.2">
      <c r="A2936" s="94"/>
      <c r="B2936" s="94"/>
      <c r="G2936" s="133"/>
    </row>
    <row r="2937" spans="1:7" s="4" customFormat="1" x14ac:dyDescent="0.2">
      <c r="A2937" s="94"/>
      <c r="B2937" s="94"/>
      <c r="G2937" s="133"/>
    </row>
    <row r="2938" spans="1:7" s="4" customFormat="1" x14ac:dyDescent="0.2">
      <c r="A2938" s="94"/>
      <c r="B2938" s="94"/>
      <c r="G2938" s="133"/>
    </row>
    <row r="2939" spans="1:7" s="4" customFormat="1" x14ac:dyDescent="0.2">
      <c r="A2939" s="94"/>
      <c r="B2939" s="94"/>
      <c r="G2939" s="133"/>
    </row>
    <row r="2940" spans="1:7" s="4" customFormat="1" x14ac:dyDescent="0.2">
      <c r="A2940" s="94"/>
      <c r="B2940" s="94"/>
      <c r="G2940" s="133"/>
    </row>
    <row r="2941" spans="1:7" s="4" customFormat="1" x14ac:dyDescent="0.2">
      <c r="A2941" s="94"/>
      <c r="B2941" s="94"/>
      <c r="G2941" s="133"/>
    </row>
    <row r="2942" spans="1:7" s="4" customFormat="1" x14ac:dyDescent="0.2">
      <c r="A2942" s="94"/>
      <c r="B2942" s="94"/>
      <c r="G2942" s="133"/>
    </row>
    <row r="2943" spans="1:7" s="4" customFormat="1" x14ac:dyDescent="0.2">
      <c r="A2943" s="94"/>
      <c r="B2943" s="94"/>
      <c r="G2943" s="133"/>
    </row>
    <row r="2944" spans="1:7" s="4" customFormat="1" x14ac:dyDescent="0.2">
      <c r="A2944" s="94"/>
      <c r="B2944" s="94"/>
      <c r="G2944" s="133"/>
    </row>
    <row r="2945" spans="1:7" s="4" customFormat="1" x14ac:dyDescent="0.2">
      <c r="A2945" s="94"/>
      <c r="B2945" s="94"/>
      <c r="G2945" s="133"/>
    </row>
    <row r="2946" spans="1:7" s="4" customFormat="1" x14ac:dyDescent="0.2">
      <c r="A2946" s="94"/>
      <c r="B2946" s="94"/>
      <c r="G2946" s="133"/>
    </row>
    <row r="2947" spans="1:7" s="4" customFormat="1" x14ac:dyDescent="0.2">
      <c r="A2947" s="94"/>
      <c r="B2947" s="94"/>
      <c r="G2947" s="133"/>
    </row>
    <row r="2948" spans="1:7" s="4" customFormat="1" x14ac:dyDescent="0.2">
      <c r="A2948" s="94"/>
      <c r="B2948" s="94"/>
      <c r="G2948" s="133"/>
    </row>
    <row r="2949" spans="1:7" s="4" customFormat="1" x14ac:dyDescent="0.2">
      <c r="A2949" s="94"/>
      <c r="B2949" s="94"/>
      <c r="G2949" s="133"/>
    </row>
    <row r="2950" spans="1:7" s="4" customFormat="1" x14ac:dyDescent="0.2">
      <c r="A2950" s="94"/>
      <c r="B2950" s="94"/>
      <c r="G2950" s="133"/>
    </row>
    <row r="2951" spans="1:7" s="4" customFormat="1" x14ac:dyDescent="0.2">
      <c r="A2951" s="94"/>
      <c r="B2951" s="94"/>
      <c r="G2951" s="133"/>
    </row>
    <row r="2952" spans="1:7" s="4" customFormat="1" x14ac:dyDescent="0.2">
      <c r="A2952" s="94"/>
      <c r="B2952" s="94"/>
      <c r="G2952" s="133"/>
    </row>
    <row r="2953" spans="1:7" s="4" customFormat="1" x14ac:dyDescent="0.2">
      <c r="A2953" s="94"/>
      <c r="B2953" s="94"/>
      <c r="G2953" s="133"/>
    </row>
    <row r="2954" spans="1:7" s="4" customFormat="1" x14ac:dyDescent="0.2">
      <c r="A2954" s="94"/>
      <c r="B2954" s="94"/>
      <c r="G2954" s="133"/>
    </row>
    <row r="2955" spans="1:7" s="4" customFormat="1" x14ac:dyDescent="0.2">
      <c r="A2955" s="94"/>
      <c r="B2955" s="94"/>
      <c r="G2955" s="133"/>
    </row>
    <row r="2956" spans="1:7" s="4" customFormat="1" x14ac:dyDescent="0.2">
      <c r="A2956" s="94"/>
      <c r="B2956" s="94"/>
      <c r="G2956" s="133"/>
    </row>
    <row r="2957" spans="1:7" s="4" customFormat="1" x14ac:dyDescent="0.2">
      <c r="A2957" s="94"/>
      <c r="B2957" s="94"/>
      <c r="G2957" s="133"/>
    </row>
    <row r="2958" spans="1:7" s="4" customFormat="1" x14ac:dyDescent="0.2">
      <c r="A2958" s="94"/>
      <c r="B2958" s="94"/>
      <c r="G2958" s="133"/>
    </row>
    <row r="2959" spans="1:7" s="4" customFormat="1" x14ac:dyDescent="0.2">
      <c r="A2959" s="94"/>
      <c r="B2959" s="94"/>
      <c r="G2959" s="133"/>
    </row>
    <row r="2960" spans="1:7" s="4" customFormat="1" x14ac:dyDescent="0.2">
      <c r="A2960" s="94"/>
      <c r="B2960" s="94"/>
      <c r="G2960" s="133"/>
    </row>
    <row r="2961" spans="1:7" s="4" customFormat="1" x14ac:dyDescent="0.2">
      <c r="A2961" s="94"/>
      <c r="B2961" s="94"/>
      <c r="G2961" s="133"/>
    </row>
    <row r="2962" spans="1:7" s="4" customFormat="1" x14ac:dyDescent="0.2">
      <c r="A2962" s="94"/>
      <c r="B2962" s="94"/>
      <c r="G2962" s="133"/>
    </row>
    <row r="2963" spans="1:7" s="4" customFormat="1" x14ac:dyDescent="0.2">
      <c r="A2963" s="94"/>
      <c r="B2963" s="94"/>
      <c r="G2963" s="133"/>
    </row>
    <row r="2964" spans="1:7" s="4" customFormat="1" x14ac:dyDescent="0.2">
      <c r="A2964" s="94"/>
      <c r="B2964" s="94"/>
      <c r="G2964" s="133"/>
    </row>
    <row r="2965" spans="1:7" s="4" customFormat="1" x14ac:dyDescent="0.2">
      <c r="A2965" s="94"/>
      <c r="B2965" s="94"/>
      <c r="G2965" s="133"/>
    </row>
    <row r="2966" spans="1:7" s="4" customFormat="1" x14ac:dyDescent="0.2">
      <c r="A2966" s="94"/>
      <c r="B2966" s="94"/>
      <c r="G2966" s="133"/>
    </row>
    <row r="2967" spans="1:7" s="4" customFormat="1" x14ac:dyDescent="0.2">
      <c r="A2967" s="94"/>
      <c r="B2967" s="94"/>
      <c r="G2967" s="133"/>
    </row>
    <row r="2968" spans="1:7" s="4" customFormat="1" x14ac:dyDescent="0.2">
      <c r="A2968" s="94"/>
      <c r="B2968" s="94"/>
      <c r="G2968" s="133"/>
    </row>
    <row r="2969" spans="1:7" s="4" customFormat="1" x14ac:dyDescent="0.2">
      <c r="A2969" s="94"/>
      <c r="B2969" s="94"/>
      <c r="G2969" s="133"/>
    </row>
    <row r="2970" spans="1:7" s="4" customFormat="1" x14ac:dyDescent="0.2">
      <c r="A2970" s="94"/>
      <c r="B2970" s="94"/>
      <c r="G2970" s="133"/>
    </row>
    <row r="2971" spans="1:7" s="4" customFormat="1" x14ac:dyDescent="0.2">
      <c r="A2971" s="94"/>
      <c r="B2971" s="94"/>
      <c r="G2971" s="133"/>
    </row>
    <row r="2972" spans="1:7" s="4" customFormat="1" x14ac:dyDescent="0.2">
      <c r="A2972" s="94"/>
      <c r="B2972" s="94"/>
      <c r="G2972" s="133"/>
    </row>
    <row r="2973" spans="1:7" s="4" customFormat="1" x14ac:dyDescent="0.2">
      <c r="A2973" s="94"/>
      <c r="B2973" s="94"/>
      <c r="G2973" s="133"/>
    </row>
    <row r="2974" spans="1:7" s="4" customFormat="1" x14ac:dyDescent="0.2">
      <c r="A2974" s="94"/>
      <c r="B2974" s="94"/>
      <c r="G2974" s="133"/>
    </row>
    <row r="2975" spans="1:7" s="4" customFormat="1" x14ac:dyDescent="0.2">
      <c r="A2975" s="94"/>
      <c r="B2975" s="94"/>
      <c r="G2975" s="133"/>
    </row>
    <row r="2976" spans="1:7" s="4" customFormat="1" x14ac:dyDescent="0.2">
      <c r="A2976" s="94"/>
      <c r="B2976" s="94"/>
      <c r="G2976" s="133"/>
    </row>
    <row r="2977" spans="1:7" s="4" customFormat="1" x14ac:dyDescent="0.2">
      <c r="A2977" s="94"/>
      <c r="B2977" s="94"/>
      <c r="G2977" s="133"/>
    </row>
    <row r="2978" spans="1:7" s="4" customFormat="1" x14ac:dyDescent="0.2">
      <c r="A2978" s="94"/>
      <c r="B2978" s="94"/>
      <c r="G2978" s="133"/>
    </row>
    <row r="2979" spans="1:7" s="4" customFormat="1" x14ac:dyDescent="0.2">
      <c r="A2979" s="94"/>
      <c r="B2979" s="94"/>
      <c r="G2979" s="133"/>
    </row>
    <row r="2980" spans="1:7" s="4" customFormat="1" x14ac:dyDescent="0.2">
      <c r="A2980" s="94"/>
      <c r="B2980" s="94"/>
      <c r="G2980" s="133"/>
    </row>
    <row r="2981" spans="1:7" s="4" customFormat="1" x14ac:dyDescent="0.2">
      <c r="A2981" s="94"/>
      <c r="B2981" s="94"/>
      <c r="G2981" s="133"/>
    </row>
    <row r="2982" spans="1:7" s="4" customFormat="1" x14ac:dyDescent="0.2">
      <c r="A2982" s="94"/>
      <c r="B2982" s="94"/>
      <c r="G2982" s="133"/>
    </row>
    <row r="2983" spans="1:7" s="4" customFormat="1" x14ac:dyDescent="0.2">
      <c r="A2983" s="94"/>
      <c r="B2983" s="94"/>
      <c r="G2983" s="133"/>
    </row>
    <row r="2984" spans="1:7" s="4" customFormat="1" x14ac:dyDescent="0.2">
      <c r="A2984" s="94"/>
      <c r="B2984" s="94"/>
      <c r="G2984" s="133"/>
    </row>
    <row r="2985" spans="1:7" s="4" customFormat="1" x14ac:dyDescent="0.2">
      <c r="A2985" s="94"/>
      <c r="B2985" s="94"/>
      <c r="G2985" s="133"/>
    </row>
    <row r="2986" spans="1:7" s="4" customFormat="1" x14ac:dyDescent="0.2">
      <c r="A2986" s="94"/>
      <c r="B2986" s="94"/>
      <c r="G2986" s="133"/>
    </row>
    <row r="2987" spans="1:7" s="4" customFormat="1" x14ac:dyDescent="0.2">
      <c r="A2987" s="94"/>
      <c r="B2987" s="94"/>
      <c r="G2987" s="133"/>
    </row>
    <row r="2988" spans="1:7" s="4" customFormat="1" x14ac:dyDescent="0.2">
      <c r="A2988" s="94"/>
      <c r="B2988" s="94"/>
      <c r="G2988" s="133"/>
    </row>
    <row r="2989" spans="1:7" s="4" customFormat="1" x14ac:dyDescent="0.2">
      <c r="A2989" s="94"/>
      <c r="B2989" s="94"/>
      <c r="G2989" s="133"/>
    </row>
    <row r="2990" spans="1:7" s="4" customFormat="1" x14ac:dyDescent="0.2">
      <c r="A2990" s="94"/>
      <c r="B2990" s="94"/>
      <c r="G2990" s="133"/>
    </row>
    <row r="2991" spans="1:7" s="4" customFormat="1" x14ac:dyDescent="0.2">
      <c r="A2991" s="94"/>
      <c r="B2991" s="94"/>
      <c r="G2991" s="133"/>
    </row>
    <row r="2992" spans="1:7" s="4" customFormat="1" x14ac:dyDescent="0.2">
      <c r="A2992" s="94"/>
      <c r="B2992" s="94"/>
      <c r="G2992" s="133"/>
    </row>
    <row r="2993" spans="1:7" s="4" customFormat="1" x14ac:dyDescent="0.2">
      <c r="A2993" s="94"/>
      <c r="B2993" s="94"/>
      <c r="G2993" s="133"/>
    </row>
    <row r="2994" spans="1:7" s="4" customFormat="1" x14ac:dyDescent="0.2">
      <c r="A2994" s="94"/>
      <c r="B2994" s="94"/>
      <c r="G2994" s="133"/>
    </row>
    <row r="2995" spans="1:7" s="4" customFormat="1" x14ac:dyDescent="0.2">
      <c r="A2995" s="94"/>
      <c r="B2995" s="94"/>
      <c r="G2995" s="133"/>
    </row>
    <row r="2996" spans="1:7" s="4" customFormat="1" x14ac:dyDescent="0.2">
      <c r="A2996" s="94"/>
      <c r="B2996" s="94"/>
      <c r="G2996" s="133"/>
    </row>
    <row r="2997" spans="1:7" s="4" customFormat="1" x14ac:dyDescent="0.2">
      <c r="A2997" s="94"/>
      <c r="B2997" s="94"/>
      <c r="G2997" s="133"/>
    </row>
    <row r="2998" spans="1:7" s="4" customFormat="1" x14ac:dyDescent="0.2">
      <c r="A2998" s="94"/>
      <c r="B2998" s="94"/>
      <c r="G2998" s="133"/>
    </row>
    <row r="2999" spans="1:7" s="4" customFormat="1" x14ac:dyDescent="0.2">
      <c r="A2999" s="94"/>
      <c r="B2999" s="94"/>
      <c r="G2999" s="133"/>
    </row>
    <row r="3000" spans="1:7" s="4" customFormat="1" x14ac:dyDescent="0.2">
      <c r="A3000" s="94"/>
      <c r="B3000" s="94"/>
      <c r="G3000" s="133"/>
    </row>
    <row r="3001" spans="1:7" s="4" customFormat="1" x14ac:dyDescent="0.2">
      <c r="A3001" s="94"/>
      <c r="B3001" s="94"/>
      <c r="G3001" s="133"/>
    </row>
    <row r="3002" spans="1:7" s="4" customFormat="1" x14ac:dyDescent="0.2">
      <c r="A3002" s="94"/>
      <c r="B3002" s="94"/>
      <c r="G3002" s="133"/>
    </row>
    <row r="3003" spans="1:7" s="4" customFormat="1" x14ac:dyDescent="0.2">
      <c r="A3003" s="94"/>
      <c r="B3003" s="94"/>
      <c r="G3003" s="133"/>
    </row>
    <row r="3004" spans="1:7" s="4" customFormat="1" x14ac:dyDescent="0.2">
      <c r="A3004" s="94"/>
      <c r="B3004" s="94"/>
      <c r="G3004" s="133"/>
    </row>
    <row r="3005" spans="1:7" s="4" customFormat="1" x14ac:dyDescent="0.2">
      <c r="A3005" s="94"/>
      <c r="B3005" s="94"/>
      <c r="G3005" s="133"/>
    </row>
    <row r="3006" spans="1:7" s="4" customFormat="1" x14ac:dyDescent="0.2">
      <c r="A3006" s="94"/>
      <c r="B3006" s="94"/>
      <c r="G3006" s="133"/>
    </row>
    <row r="3007" spans="1:7" s="4" customFormat="1" x14ac:dyDescent="0.2">
      <c r="A3007" s="94"/>
      <c r="B3007" s="94"/>
      <c r="G3007" s="133"/>
    </row>
    <row r="3008" spans="1:7" s="4" customFormat="1" x14ac:dyDescent="0.2">
      <c r="A3008" s="94"/>
      <c r="B3008" s="94"/>
      <c r="G3008" s="133"/>
    </row>
    <row r="3009" spans="1:7" s="4" customFormat="1" x14ac:dyDescent="0.2">
      <c r="A3009" s="94"/>
      <c r="B3009" s="94"/>
      <c r="G3009" s="133"/>
    </row>
    <row r="3010" spans="1:7" s="4" customFormat="1" x14ac:dyDescent="0.2">
      <c r="A3010" s="94"/>
      <c r="B3010" s="94"/>
      <c r="G3010" s="133"/>
    </row>
    <row r="3011" spans="1:7" s="4" customFormat="1" x14ac:dyDescent="0.2">
      <c r="A3011" s="94"/>
      <c r="B3011" s="94"/>
      <c r="G3011" s="133"/>
    </row>
    <row r="3012" spans="1:7" s="4" customFormat="1" x14ac:dyDescent="0.2">
      <c r="A3012" s="94"/>
      <c r="B3012" s="94"/>
      <c r="G3012" s="133"/>
    </row>
    <row r="3013" spans="1:7" s="4" customFormat="1" x14ac:dyDescent="0.2">
      <c r="A3013" s="94"/>
      <c r="B3013" s="94"/>
      <c r="G3013" s="133"/>
    </row>
    <row r="3014" spans="1:7" s="4" customFormat="1" x14ac:dyDescent="0.2">
      <c r="A3014" s="94"/>
      <c r="B3014" s="94"/>
      <c r="G3014" s="133"/>
    </row>
    <row r="3015" spans="1:7" s="4" customFormat="1" x14ac:dyDescent="0.2">
      <c r="A3015" s="94"/>
      <c r="B3015" s="94"/>
      <c r="G3015" s="133"/>
    </row>
    <row r="3016" spans="1:7" s="4" customFormat="1" x14ac:dyDescent="0.2">
      <c r="A3016" s="94"/>
      <c r="B3016" s="94"/>
      <c r="G3016" s="133"/>
    </row>
    <row r="3017" spans="1:7" s="4" customFormat="1" x14ac:dyDescent="0.2">
      <c r="A3017" s="94"/>
      <c r="B3017" s="94"/>
      <c r="G3017" s="133"/>
    </row>
    <row r="3018" spans="1:7" s="4" customFormat="1" x14ac:dyDescent="0.2">
      <c r="A3018" s="94"/>
      <c r="B3018" s="94"/>
      <c r="G3018" s="133"/>
    </row>
    <row r="3019" spans="1:7" s="4" customFormat="1" x14ac:dyDescent="0.2">
      <c r="A3019" s="94"/>
      <c r="B3019" s="94"/>
      <c r="G3019" s="133"/>
    </row>
    <row r="3020" spans="1:7" s="4" customFormat="1" x14ac:dyDescent="0.2">
      <c r="A3020" s="94"/>
      <c r="B3020" s="94"/>
      <c r="G3020" s="133"/>
    </row>
    <row r="3021" spans="1:7" s="4" customFormat="1" x14ac:dyDescent="0.2">
      <c r="A3021" s="94"/>
      <c r="B3021" s="94"/>
      <c r="G3021" s="133"/>
    </row>
    <row r="3022" spans="1:7" s="4" customFormat="1" x14ac:dyDescent="0.2">
      <c r="A3022" s="94"/>
      <c r="B3022" s="94"/>
      <c r="G3022" s="133"/>
    </row>
    <row r="3023" spans="1:7" s="4" customFormat="1" x14ac:dyDescent="0.2">
      <c r="A3023" s="94"/>
      <c r="B3023" s="94"/>
      <c r="G3023" s="133"/>
    </row>
    <row r="3024" spans="1:7" s="4" customFormat="1" x14ac:dyDescent="0.2">
      <c r="A3024" s="94"/>
      <c r="B3024" s="94"/>
      <c r="G3024" s="133"/>
    </row>
    <row r="3025" spans="1:7" s="4" customFormat="1" x14ac:dyDescent="0.2">
      <c r="A3025" s="94"/>
      <c r="B3025" s="94"/>
      <c r="G3025" s="133"/>
    </row>
    <row r="3026" spans="1:7" s="4" customFormat="1" x14ac:dyDescent="0.2">
      <c r="A3026" s="94"/>
      <c r="B3026" s="94"/>
      <c r="G3026" s="133"/>
    </row>
    <row r="3027" spans="1:7" s="4" customFormat="1" x14ac:dyDescent="0.2">
      <c r="A3027" s="94"/>
      <c r="B3027" s="94"/>
      <c r="G3027" s="133"/>
    </row>
    <row r="3028" spans="1:7" s="4" customFormat="1" x14ac:dyDescent="0.2">
      <c r="A3028" s="94"/>
      <c r="B3028" s="94"/>
      <c r="G3028" s="133"/>
    </row>
    <row r="3029" spans="1:7" s="4" customFormat="1" x14ac:dyDescent="0.2">
      <c r="A3029" s="94"/>
      <c r="B3029" s="94"/>
      <c r="G3029" s="133"/>
    </row>
    <row r="3030" spans="1:7" s="4" customFormat="1" x14ac:dyDescent="0.2">
      <c r="A3030" s="94"/>
      <c r="B3030" s="94"/>
      <c r="G3030" s="133"/>
    </row>
    <row r="3031" spans="1:7" s="4" customFormat="1" x14ac:dyDescent="0.2">
      <c r="A3031" s="94"/>
      <c r="B3031" s="94"/>
      <c r="G3031" s="133"/>
    </row>
    <row r="3032" spans="1:7" s="4" customFormat="1" x14ac:dyDescent="0.2">
      <c r="A3032" s="94"/>
      <c r="B3032" s="94"/>
      <c r="G3032" s="133"/>
    </row>
    <row r="3033" spans="1:7" s="4" customFormat="1" x14ac:dyDescent="0.2">
      <c r="A3033" s="94"/>
      <c r="B3033" s="94"/>
      <c r="G3033" s="133"/>
    </row>
    <row r="3034" spans="1:7" s="4" customFormat="1" x14ac:dyDescent="0.2">
      <c r="A3034" s="94"/>
      <c r="B3034" s="94"/>
      <c r="G3034" s="133"/>
    </row>
    <row r="3035" spans="1:7" s="4" customFormat="1" x14ac:dyDescent="0.2">
      <c r="A3035" s="94"/>
      <c r="B3035" s="94"/>
      <c r="G3035" s="133"/>
    </row>
    <row r="3036" spans="1:7" s="4" customFormat="1" x14ac:dyDescent="0.2">
      <c r="A3036" s="94"/>
      <c r="B3036" s="94"/>
      <c r="G3036" s="133"/>
    </row>
    <row r="3037" spans="1:7" s="4" customFormat="1" x14ac:dyDescent="0.2">
      <c r="A3037" s="94"/>
      <c r="B3037" s="94"/>
      <c r="G3037" s="133"/>
    </row>
    <row r="3038" spans="1:7" s="4" customFormat="1" x14ac:dyDescent="0.2">
      <c r="A3038" s="94"/>
      <c r="B3038" s="94"/>
      <c r="G3038" s="133"/>
    </row>
    <row r="3039" spans="1:7" s="4" customFormat="1" x14ac:dyDescent="0.2">
      <c r="A3039" s="94"/>
      <c r="B3039" s="94"/>
      <c r="G3039" s="133"/>
    </row>
    <row r="3040" spans="1:7" s="4" customFormat="1" x14ac:dyDescent="0.2">
      <c r="A3040" s="94"/>
      <c r="B3040" s="94"/>
      <c r="G3040" s="133"/>
    </row>
    <row r="3041" spans="1:7" s="4" customFormat="1" x14ac:dyDescent="0.2">
      <c r="A3041" s="94"/>
      <c r="B3041" s="94"/>
      <c r="G3041" s="133"/>
    </row>
    <row r="3042" spans="1:7" s="4" customFormat="1" x14ac:dyDescent="0.2">
      <c r="A3042" s="94"/>
      <c r="B3042" s="94"/>
      <c r="G3042" s="133"/>
    </row>
    <row r="3043" spans="1:7" s="4" customFormat="1" x14ac:dyDescent="0.2">
      <c r="A3043" s="94"/>
      <c r="B3043" s="94"/>
      <c r="G3043" s="133"/>
    </row>
    <row r="3044" spans="1:7" s="4" customFormat="1" x14ac:dyDescent="0.2">
      <c r="A3044" s="94"/>
      <c r="B3044" s="94"/>
      <c r="G3044" s="133"/>
    </row>
    <row r="3045" spans="1:7" s="4" customFormat="1" x14ac:dyDescent="0.2">
      <c r="A3045" s="94"/>
      <c r="B3045" s="94"/>
      <c r="G3045" s="133"/>
    </row>
    <row r="3046" spans="1:7" s="4" customFormat="1" x14ac:dyDescent="0.2">
      <c r="A3046" s="94"/>
      <c r="B3046" s="94"/>
      <c r="G3046" s="133"/>
    </row>
    <row r="3047" spans="1:7" s="4" customFormat="1" x14ac:dyDescent="0.2">
      <c r="A3047" s="94"/>
      <c r="B3047" s="94"/>
      <c r="G3047" s="133"/>
    </row>
    <row r="3048" spans="1:7" s="4" customFormat="1" x14ac:dyDescent="0.2">
      <c r="A3048" s="94"/>
      <c r="B3048" s="94"/>
      <c r="G3048" s="133"/>
    </row>
    <row r="3049" spans="1:7" s="4" customFormat="1" x14ac:dyDescent="0.2">
      <c r="A3049" s="94"/>
      <c r="B3049" s="94"/>
      <c r="G3049" s="133"/>
    </row>
    <row r="3050" spans="1:7" s="4" customFormat="1" x14ac:dyDescent="0.2">
      <c r="A3050" s="94"/>
      <c r="B3050" s="94"/>
      <c r="G3050" s="133"/>
    </row>
    <row r="3051" spans="1:7" s="4" customFormat="1" x14ac:dyDescent="0.2">
      <c r="A3051" s="94"/>
      <c r="B3051" s="94"/>
      <c r="G3051" s="133"/>
    </row>
    <row r="3052" spans="1:7" s="4" customFormat="1" x14ac:dyDescent="0.2">
      <c r="A3052" s="94"/>
      <c r="B3052" s="94"/>
      <c r="G3052" s="133"/>
    </row>
    <row r="3053" spans="1:7" s="4" customFormat="1" x14ac:dyDescent="0.2">
      <c r="A3053" s="94"/>
      <c r="B3053" s="94"/>
      <c r="G3053" s="133"/>
    </row>
    <row r="3054" spans="1:7" s="4" customFormat="1" x14ac:dyDescent="0.2">
      <c r="A3054" s="94"/>
      <c r="B3054" s="94"/>
      <c r="G3054" s="133"/>
    </row>
    <row r="3055" spans="1:7" s="4" customFormat="1" x14ac:dyDescent="0.2">
      <c r="A3055" s="94"/>
      <c r="B3055" s="94"/>
      <c r="G3055" s="133"/>
    </row>
    <row r="3056" spans="1:7" s="4" customFormat="1" x14ac:dyDescent="0.2">
      <c r="A3056" s="94"/>
      <c r="B3056" s="94"/>
      <c r="G3056" s="133"/>
    </row>
    <row r="3057" spans="1:7" s="4" customFormat="1" x14ac:dyDescent="0.2">
      <c r="A3057" s="94"/>
      <c r="B3057" s="94"/>
      <c r="G3057" s="133"/>
    </row>
    <row r="3058" spans="1:7" s="4" customFormat="1" x14ac:dyDescent="0.2">
      <c r="A3058" s="94"/>
      <c r="B3058" s="94"/>
      <c r="G3058" s="133"/>
    </row>
    <row r="3059" spans="1:7" s="4" customFormat="1" x14ac:dyDescent="0.2">
      <c r="A3059" s="94"/>
      <c r="B3059" s="94"/>
      <c r="G3059" s="133"/>
    </row>
    <row r="3060" spans="1:7" s="4" customFormat="1" x14ac:dyDescent="0.2">
      <c r="A3060" s="94"/>
      <c r="B3060" s="94"/>
      <c r="G3060" s="133"/>
    </row>
    <row r="3061" spans="1:7" s="4" customFormat="1" x14ac:dyDescent="0.2">
      <c r="A3061" s="94"/>
      <c r="B3061" s="94"/>
      <c r="G3061" s="133"/>
    </row>
    <row r="3062" spans="1:7" s="4" customFormat="1" x14ac:dyDescent="0.2">
      <c r="A3062" s="94"/>
      <c r="B3062" s="94"/>
      <c r="G3062" s="133"/>
    </row>
    <row r="3063" spans="1:7" s="4" customFormat="1" x14ac:dyDescent="0.2">
      <c r="A3063" s="94"/>
      <c r="B3063" s="94"/>
      <c r="G3063" s="133"/>
    </row>
    <row r="3064" spans="1:7" s="4" customFormat="1" x14ac:dyDescent="0.2">
      <c r="A3064" s="94"/>
      <c r="B3064" s="94"/>
      <c r="G3064" s="133"/>
    </row>
    <row r="3065" spans="1:7" s="4" customFormat="1" x14ac:dyDescent="0.2">
      <c r="A3065" s="94"/>
      <c r="B3065" s="94"/>
      <c r="G3065" s="133"/>
    </row>
    <row r="3066" spans="1:7" s="4" customFormat="1" x14ac:dyDescent="0.2">
      <c r="A3066" s="94"/>
      <c r="B3066" s="94"/>
      <c r="G3066" s="133"/>
    </row>
    <row r="3067" spans="1:7" s="4" customFormat="1" x14ac:dyDescent="0.2">
      <c r="A3067" s="94"/>
      <c r="B3067" s="94"/>
      <c r="G3067" s="133"/>
    </row>
    <row r="3068" spans="1:7" s="4" customFormat="1" x14ac:dyDescent="0.2">
      <c r="A3068" s="94"/>
      <c r="B3068" s="94"/>
      <c r="G3068" s="133"/>
    </row>
    <row r="3069" spans="1:7" s="4" customFormat="1" x14ac:dyDescent="0.2">
      <c r="A3069" s="94"/>
      <c r="B3069" s="94"/>
      <c r="G3069" s="133"/>
    </row>
    <row r="3070" spans="1:7" s="4" customFormat="1" x14ac:dyDescent="0.2">
      <c r="A3070" s="94"/>
      <c r="B3070" s="94"/>
      <c r="G3070" s="133"/>
    </row>
    <row r="3071" spans="1:7" s="4" customFormat="1" x14ac:dyDescent="0.2">
      <c r="A3071" s="94"/>
      <c r="B3071" s="94"/>
      <c r="G3071" s="133"/>
    </row>
    <row r="3072" spans="1:7" s="4" customFormat="1" x14ac:dyDescent="0.2">
      <c r="A3072" s="94"/>
      <c r="B3072" s="94"/>
      <c r="G3072" s="133"/>
    </row>
    <row r="3073" spans="1:7" s="4" customFormat="1" x14ac:dyDescent="0.2">
      <c r="A3073" s="94"/>
      <c r="B3073" s="94"/>
      <c r="G3073" s="133"/>
    </row>
    <row r="3074" spans="1:7" s="4" customFormat="1" x14ac:dyDescent="0.2">
      <c r="A3074" s="94"/>
      <c r="B3074" s="94"/>
      <c r="G3074" s="133"/>
    </row>
    <row r="3075" spans="1:7" s="4" customFormat="1" x14ac:dyDescent="0.2">
      <c r="A3075" s="94"/>
      <c r="B3075" s="94"/>
      <c r="G3075" s="133"/>
    </row>
    <row r="3076" spans="1:7" s="4" customFormat="1" x14ac:dyDescent="0.2">
      <c r="A3076" s="94"/>
      <c r="B3076" s="94"/>
      <c r="G3076" s="133"/>
    </row>
    <row r="3077" spans="1:7" s="4" customFormat="1" x14ac:dyDescent="0.2">
      <c r="A3077" s="94"/>
      <c r="B3077" s="94"/>
      <c r="G3077" s="133"/>
    </row>
    <row r="3078" spans="1:7" s="4" customFormat="1" x14ac:dyDescent="0.2">
      <c r="A3078" s="94"/>
      <c r="B3078" s="94"/>
      <c r="G3078" s="133"/>
    </row>
    <row r="3079" spans="1:7" s="4" customFormat="1" x14ac:dyDescent="0.2">
      <c r="A3079" s="94"/>
      <c r="B3079" s="94"/>
      <c r="G3079" s="133"/>
    </row>
    <row r="3080" spans="1:7" s="4" customFormat="1" x14ac:dyDescent="0.2">
      <c r="A3080" s="94"/>
      <c r="B3080" s="94"/>
      <c r="G3080" s="133"/>
    </row>
    <row r="3081" spans="1:7" s="4" customFormat="1" x14ac:dyDescent="0.2">
      <c r="A3081" s="94"/>
      <c r="B3081" s="94"/>
      <c r="G3081" s="133"/>
    </row>
    <row r="3082" spans="1:7" s="4" customFormat="1" x14ac:dyDescent="0.2">
      <c r="A3082" s="94"/>
      <c r="B3082" s="94"/>
      <c r="G3082" s="133"/>
    </row>
    <row r="3083" spans="1:7" s="4" customFormat="1" x14ac:dyDescent="0.2">
      <c r="A3083" s="94"/>
      <c r="B3083" s="94"/>
      <c r="G3083" s="133"/>
    </row>
    <row r="3084" spans="1:7" s="4" customFormat="1" x14ac:dyDescent="0.2">
      <c r="A3084" s="94"/>
      <c r="B3084" s="94"/>
      <c r="G3084" s="133"/>
    </row>
    <row r="3085" spans="1:7" s="4" customFormat="1" x14ac:dyDescent="0.2">
      <c r="A3085" s="94"/>
      <c r="B3085" s="94"/>
      <c r="G3085" s="133"/>
    </row>
    <row r="3086" spans="1:7" s="4" customFormat="1" x14ac:dyDescent="0.2">
      <c r="A3086" s="94"/>
      <c r="B3086" s="94"/>
      <c r="G3086" s="133"/>
    </row>
    <row r="3087" spans="1:7" s="4" customFormat="1" x14ac:dyDescent="0.2">
      <c r="A3087" s="94"/>
      <c r="B3087" s="94"/>
      <c r="G3087" s="133"/>
    </row>
    <row r="3088" spans="1:7" s="4" customFormat="1" x14ac:dyDescent="0.2">
      <c r="A3088" s="94"/>
      <c r="B3088" s="94"/>
      <c r="G3088" s="133"/>
    </row>
    <row r="3089" spans="1:7" s="4" customFormat="1" x14ac:dyDescent="0.2">
      <c r="A3089" s="94"/>
      <c r="B3089" s="94"/>
      <c r="G3089" s="133"/>
    </row>
    <row r="3090" spans="1:7" s="4" customFormat="1" x14ac:dyDescent="0.2">
      <c r="A3090" s="94"/>
      <c r="B3090" s="94"/>
      <c r="G3090" s="133"/>
    </row>
    <row r="3091" spans="1:7" s="4" customFormat="1" x14ac:dyDescent="0.2">
      <c r="A3091" s="94"/>
      <c r="B3091" s="94"/>
      <c r="G3091" s="133"/>
    </row>
    <row r="3092" spans="1:7" s="4" customFormat="1" x14ac:dyDescent="0.2">
      <c r="A3092" s="94"/>
      <c r="B3092" s="94"/>
      <c r="G3092" s="133"/>
    </row>
    <row r="3093" spans="1:7" s="4" customFormat="1" x14ac:dyDescent="0.2">
      <c r="A3093" s="94"/>
      <c r="B3093" s="94"/>
      <c r="G3093" s="133"/>
    </row>
    <row r="3094" spans="1:7" s="4" customFormat="1" x14ac:dyDescent="0.2">
      <c r="A3094" s="94"/>
      <c r="B3094" s="94"/>
      <c r="G3094" s="133"/>
    </row>
    <row r="3095" spans="1:7" s="4" customFormat="1" x14ac:dyDescent="0.2">
      <c r="A3095" s="94"/>
      <c r="B3095" s="94"/>
      <c r="G3095" s="133"/>
    </row>
    <row r="3096" spans="1:7" s="4" customFormat="1" x14ac:dyDescent="0.2">
      <c r="A3096" s="94"/>
      <c r="B3096" s="94"/>
      <c r="G3096" s="133"/>
    </row>
    <row r="3097" spans="1:7" s="4" customFormat="1" x14ac:dyDescent="0.2">
      <c r="A3097" s="94"/>
      <c r="B3097" s="94"/>
      <c r="G3097" s="133"/>
    </row>
    <row r="3098" spans="1:7" s="4" customFormat="1" x14ac:dyDescent="0.2">
      <c r="A3098" s="94"/>
      <c r="B3098" s="94"/>
      <c r="G3098" s="133"/>
    </row>
    <row r="3099" spans="1:7" s="4" customFormat="1" x14ac:dyDescent="0.2">
      <c r="A3099" s="94"/>
      <c r="B3099" s="94"/>
      <c r="G3099" s="133"/>
    </row>
    <row r="3100" spans="1:7" s="4" customFormat="1" x14ac:dyDescent="0.2">
      <c r="A3100" s="94"/>
      <c r="B3100" s="94"/>
      <c r="G3100" s="133"/>
    </row>
    <row r="3101" spans="1:7" s="4" customFormat="1" x14ac:dyDescent="0.2">
      <c r="A3101" s="94"/>
      <c r="B3101" s="94"/>
      <c r="G3101" s="133"/>
    </row>
    <row r="3102" spans="1:7" s="4" customFormat="1" x14ac:dyDescent="0.2">
      <c r="A3102" s="94"/>
      <c r="B3102" s="94"/>
      <c r="G3102" s="133"/>
    </row>
    <row r="3103" spans="1:7" s="4" customFormat="1" x14ac:dyDescent="0.2">
      <c r="A3103" s="94"/>
      <c r="B3103" s="94"/>
      <c r="G3103" s="133"/>
    </row>
    <row r="3104" spans="1:7" s="4" customFormat="1" x14ac:dyDescent="0.2">
      <c r="A3104" s="94"/>
      <c r="B3104" s="94"/>
      <c r="G3104" s="133"/>
    </row>
    <row r="3105" spans="1:7" s="4" customFormat="1" x14ac:dyDescent="0.2">
      <c r="A3105" s="94"/>
      <c r="B3105" s="94"/>
      <c r="G3105" s="133"/>
    </row>
    <row r="3106" spans="1:7" s="4" customFormat="1" x14ac:dyDescent="0.2">
      <c r="A3106" s="94"/>
      <c r="B3106" s="94"/>
      <c r="G3106" s="133"/>
    </row>
    <row r="3107" spans="1:7" s="4" customFormat="1" x14ac:dyDescent="0.2">
      <c r="A3107" s="94"/>
      <c r="B3107" s="94"/>
      <c r="G3107" s="133"/>
    </row>
    <row r="3108" spans="1:7" s="4" customFormat="1" x14ac:dyDescent="0.2">
      <c r="A3108" s="94"/>
      <c r="B3108" s="94"/>
      <c r="G3108" s="133"/>
    </row>
    <row r="3109" spans="1:7" s="4" customFormat="1" x14ac:dyDescent="0.2">
      <c r="A3109" s="94"/>
      <c r="B3109" s="94"/>
      <c r="G3109" s="133"/>
    </row>
    <row r="3110" spans="1:7" s="4" customFormat="1" x14ac:dyDescent="0.2">
      <c r="A3110" s="94"/>
      <c r="B3110" s="94"/>
      <c r="G3110" s="133"/>
    </row>
    <row r="3111" spans="1:7" s="4" customFormat="1" x14ac:dyDescent="0.2">
      <c r="A3111" s="94"/>
      <c r="B3111" s="94"/>
      <c r="G3111" s="133"/>
    </row>
    <row r="3112" spans="1:7" s="4" customFormat="1" x14ac:dyDescent="0.2">
      <c r="A3112" s="94"/>
      <c r="B3112" s="94"/>
      <c r="G3112" s="133"/>
    </row>
    <row r="3113" spans="1:7" s="4" customFormat="1" x14ac:dyDescent="0.2">
      <c r="A3113" s="94"/>
      <c r="B3113" s="94"/>
      <c r="G3113" s="133"/>
    </row>
    <row r="3114" spans="1:7" s="4" customFormat="1" x14ac:dyDescent="0.2">
      <c r="A3114" s="94"/>
      <c r="B3114" s="94"/>
      <c r="G3114" s="133"/>
    </row>
    <row r="3115" spans="1:7" s="4" customFormat="1" x14ac:dyDescent="0.2">
      <c r="A3115" s="94"/>
      <c r="B3115" s="94"/>
      <c r="G3115" s="133"/>
    </row>
    <row r="3116" spans="1:7" s="4" customFormat="1" x14ac:dyDescent="0.2">
      <c r="A3116" s="94"/>
      <c r="B3116" s="94"/>
      <c r="G3116" s="133"/>
    </row>
    <row r="3117" spans="1:7" s="4" customFormat="1" x14ac:dyDescent="0.2">
      <c r="A3117" s="94"/>
      <c r="B3117" s="94"/>
      <c r="G3117" s="133"/>
    </row>
    <row r="3118" spans="1:7" s="4" customFormat="1" x14ac:dyDescent="0.2">
      <c r="A3118" s="94"/>
      <c r="B3118" s="94"/>
      <c r="G3118" s="133"/>
    </row>
    <row r="3119" spans="1:7" s="4" customFormat="1" x14ac:dyDescent="0.2">
      <c r="A3119" s="94"/>
      <c r="B3119" s="94"/>
      <c r="G3119" s="133"/>
    </row>
    <row r="3120" spans="1:7" s="4" customFormat="1" x14ac:dyDescent="0.2">
      <c r="A3120" s="94"/>
      <c r="B3120" s="94"/>
      <c r="G3120" s="133"/>
    </row>
    <row r="3121" spans="1:7" s="4" customFormat="1" x14ac:dyDescent="0.2">
      <c r="A3121" s="94"/>
      <c r="B3121" s="94"/>
      <c r="G3121" s="133"/>
    </row>
    <row r="3122" spans="1:7" s="4" customFormat="1" x14ac:dyDescent="0.2">
      <c r="A3122" s="94"/>
      <c r="B3122" s="94"/>
      <c r="G3122" s="133"/>
    </row>
    <row r="3123" spans="1:7" s="4" customFormat="1" x14ac:dyDescent="0.2">
      <c r="A3123" s="94"/>
      <c r="B3123" s="94"/>
      <c r="G3123" s="133"/>
    </row>
    <row r="3124" spans="1:7" s="4" customFormat="1" x14ac:dyDescent="0.2">
      <c r="A3124" s="94"/>
      <c r="B3124" s="94"/>
      <c r="G3124" s="133"/>
    </row>
    <row r="3125" spans="1:7" s="4" customFormat="1" x14ac:dyDescent="0.2">
      <c r="A3125" s="94"/>
      <c r="B3125" s="94"/>
      <c r="G3125" s="133"/>
    </row>
    <row r="3126" spans="1:7" s="4" customFormat="1" x14ac:dyDescent="0.2">
      <c r="A3126" s="94"/>
      <c r="B3126" s="94"/>
      <c r="G3126" s="133"/>
    </row>
    <row r="3127" spans="1:7" s="4" customFormat="1" x14ac:dyDescent="0.2">
      <c r="A3127" s="94"/>
      <c r="B3127" s="94"/>
      <c r="G3127" s="133"/>
    </row>
    <row r="3128" spans="1:7" s="4" customFormat="1" x14ac:dyDescent="0.2">
      <c r="A3128" s="94"/>
      <c r="B3128" s="94"/>
      <c r="G3128" s="133"/>
    </row>
    <row r="3129" spans="1:7" s="4" customFormat="1" x14ac:dyDescent="0.2">
      <c r="A3129" s="94"/>
      <c r="B3129" s="94"/>
      <c r="G3129" s="133"/>
    </row>
    <row r="3130" spans="1:7" s="4" customFormat="1" x14ac:dyDescent="0.2">
      <c r="A3130" s="94"/>
      <c r="B3130" s="94"/>
      <c r="G3130" s="133"/>
    </row>
    <row r="3131" spans="1:7" s="4" customFormat="1" x14ac:dyDescent="0.2">
      <c r="A3131" s="94"/>
      <c r="B3131" s="94"/>
      <c r="G3131" s="133"/>
    </row>
    <row r="3132" spans="1:7" s="4" customFormat="1" x14ac:dyDescent="0.2">
      <c r="A3132" s="94"/>
      <c r="B3132" s="94"/>
      <c r="G3132" s="133"/>
    </row>
    <row r="3133" spans="1:7" s="4" customFormat="1" x14ac:dyDescent="0.2">
      <c r="A3133" s="94"/>
      <c r="B3133" s="94"/>
      <c r="G3133" s="133"/>
    </row>
    <row r="3134" spans="1:7" s="4" customFormat="1" x14ac:dyDescent="0.2">
      <c r="A3134" s="94"/>
      <c r="B3134" s="94"/>
      <c r="G3134" s="133"/>
    </row>
    <row r="3135" spans="1:7" s="4" customFormat="1" x14ac:dyDescent="0.2">
      <c r="A3135" s="94"/>
      <c r="B3135" s="94"/>
      <c r="G3135" s="133"/>
    </row>
    <row r="3136" spans="1:7" s="4" customFormat="1" x14ac:dyDescent="0.2">
      <c r="A3136" s="94"/>
      <c r="B3136" s="94"/>
      <c r="G3136" s="133"/>
    </row>
    <row r="3137" spans="1:7" s="4" customFormat="1" x14ac:dyDescent="0.2">
      <c r="A3137" s="94"/>
      <c r="B3137" s="94"/>
      <c r="G3137" s="133"/>
    </row>
    <row r="3138" spans="1:7" s="4" customFormat="1" x14ac:dyDescent="0.2">
      <c r="A3138" s="94"/>
      <c r="B3138" s="94"/>
      <c r="G3138" s="133"/>
    </row>
    <row r="3139" spans="1:7" s="4" customFormat="1" x14ac:dyDescent="0.2">
      <c r="A3139" s="94"/>
      <c r="B3139" s="94"/>
      <c r="G3139" s="133"/>
    </row>
    <row r="3140" spans="1:7" s="4" customFormat="1" x14ac:dyDescent="0.2">
      <c r="A3140" s="94"/>
      <c r="B3140" s="94"/>
      <c r="G3140" s="133"/>
    </row>
    <row r="3141" spans="1:7" s="4" customFormat="1" x14ac:dyDescent="0.2">
      <c r="A3141" s="94"/>
      <c r="B3141" s="94"/>
      <c r="G3141" s="133"/>
    </row>
    <row r="3142" spans="1:7" s="4" customFormat="1" x14ac:dyDescent="0.2">
      <c r="A3142" s="94"/>
      <c r="B3142" s="94"/>
      <c r="G3142" s="133"/>
    </row>
    <row r="3143" spans="1:7" s="4" customFormat="1" x14ac:dyDescent="0.2">
      <c r="A3143" s="94"/>
      <c r="B3143" s="94"/>
      <c r="G3143" s="133"/>
    </row>
    <row r="3144" spans="1:7" s="4" customFormat="1" x14ac:dyDescent="0.2">
      <c r="A3144" s="94"/>
      <c r="B3144" s="94"/>
      <c r="G3144" s="133"/>
    </row>
    <row r="3145" spans="1:7" s="4" customFormat="1" x14ac:dyDescent="0.2">
      <c r="A3145" s="94"/>
      <c r="B3145" s="94"/>
      <c r="G3145" s="133"/>
    </row>
    <row r="3146" spans="1:7" s="4" customFormat="1" x14ac:dyDescent="0.2">
      <c r="A3146" s="94"/>
      <c r="B3146" s="94"/>
      <c r="G3146" s="133"/>
    </row>
    <row r="3147" spans="1:7" s="4" customFormat="1" x14ac:dyDescent="0.2">
      <c r="A3147" s="94"/>
      <c r="B3147" s="94"/>
      <c r="G3147" s="133"/>
    </row>
    <row r="3148" spans="1:7" s="4" customFormat="1" x14ac:dyDescent="0.2">
      <c r="A3148" s="94"/>
      <c r="B3148" s="94"/>
      <c r="G3148" s="133"/>
    </row>
    <row r="3149" spans="1:7" s="4" customFormat="1" x14ac:dyDescent="0.2">
      <c r="A3149" s="94"/>
      <c r="B3149" s="94"/>
      <c r="G3149" s="133"/>
    </row>
    <row r="3150" spans="1:7" s="4" customFormat="1" x14ac:dyDescent="0.2">
      <c r="A3150" s="94"/>
      <c r="B3150" s="94"/>
      <c r="G3150" s="133"/>
    </row>
    <row r="3151" spans="1:7" s="4" customFormat="1" x14ac:dyDescent="0.2">
      <c r="A3151" s="94"/>
      <c r="B3151" s="94"/>
      <c r="G3151" s="133"/>
    </row>
    <row r="3152" spans="1:7" s="4" customFormat="1" x14ac:dyDescent="0.2">
      <c r="A3152" s="94"/>
      <c r="B3152" s="94"/>
      <c r="G3152" s="133"/>
    </row>
    <row r="3153" spans="1:7" s="4" customFormat="1" x14ac:dyDescent="0.2">
      <c r="A3153" s="94"/>
      <c r="B3153" s="94"/>
      <c r="G3153" s="133"/>
    </row>
    <row r="3154" spans="1:7" s="4" customFormat="1" x14ac:dyDescent="0.2">
      <c r="A3154" s="94"/>
      <c r="B3154" s="94"/>
      <c r="G3154" s="133"/>
    </row>
    <row r="3155" spans="1:7" s="4" customFormat="1" x14ac:dyDescent="0.2">
      <c r="A3155" s="94"/>
      <c r="B3155" s="94"/>
      <c r="G3155" s="133"/>
    </row>
    <row r="3156" spans="1:7" s="4" customFormat="1" x14ac:dyDescent="0.2">
      <c r="A3156" s="94"/>
      <c r="B3156" s="94"/>
      <c r="G3156" s="133"/>
    </row>
    <row r="3157" spans="1:7" s="4" customFormat="1" x14ac:dyDescent="0.2">
      <c r="A3157" s="94"/>
      <c r="B3157" s="94"/>
      <c r="G3157" s="133"/>
    </row>
    <row r="3158" spans="1:7" s="4" customFormat="1" x14ac:dyDescent="0.2">
      <c r="A3158" s="94"/>
      <c r="B3158" s="94"/>
      <c r="G3158" s="133"/>
    </row>
    <row r="3159" spans="1:7" s="4" customFormat="1" x14ac:dyDescent="0.2">
      <c r="A3159" s="94"/>
      <c r="B3159" s="94"/>
      <c r="G3159" s="133"/>
    </row>
    <row r="3160" spans="1:7" s="4" customFormat="1" x14ac:dyDescent="0.2">
      <c r="A3160" s="94"/>
      <c r="B3160" s="94"/>
      <c r="G3160" s="133"/>
    </row>
    <row r="3161" spans="1:7" s="4" customFormat="1" x14ac:dyDescent="0.2">
      <c r="A3161" s="94"/>
      <c r="B3161" s="94"/>
      <c r="G3161" s="133"/>
    </row>
    <row r="3162" spans="1:7" s="4" customFormat="1" x14ac:dyDescent="0.2">
      <c r="A3162" s="94"/>
      <c r="B3162" s="94"/>
      <c r="G3162" s="133"/>
    </row>
    <row r="3163" spans="1:7" s="4" customFormat="1" x14ac:dyDescent="0.2">
      <c r="A3163" s="94"/>
      <c r="B3163" s="94"/>
      <c r="G3163" s="133"/>
    </row>
    <row r="3164" spans="1:7" s="4" customFormat="1" x14ac:dyDescent="0.2">
      <c r="A3164" s="94"/>
      <c r="B3164" s="94"/>
      <c r="G3164" s="133"/>
    </row>
    <row r="3165" spans="1:7" s="4" customFormat="1" x14ac:dyDescent="0.2">
      <c r="A3165" s="94"/>
      <c r="B3165" s="94"/>
      <c r="G3165" s="133"/>
    </row>
    <row r="3166" spans="1:7" s="4" customFormat="1" x14ac:dyDescent="0.2">
      <c r="A3166" s="94"/>
      <c r="B3166" s="94"/>
      <c r="G3166" s="133"/>
    </row>
    <row r="3167" spans="1:7" s="4" customFormat="1" x14ac:dyDescent="0.2">
      <c r="A3167" s="94"/>
      <c r="B3167" s="94"/>
      <c r="G3167" s="133"/>
    </row>
    <row r="3168" spans="1:7" s="4" customFormat="1" x14ac:dyDescent="0.2">
      <c r="A3168" s="94"/>
      <c r="B3168" s="94"/>
      <c r="G3168" s="133"/>
    </row>
    <row r="3169" spans="1:7" s="4" customFormat="1" x14ac:dyDescent="0.2">
      <c r="A3169" s="94"/>
      <c r="B3169" s="94"/>
      <c r="G3169" s="133"/>
    </row>
    <row r="3170" spans="1:7" s="4" customFormat="1" x14ac:dyDescent="0.2">
      <c r="A3170" s="94"/>
      <c r="B3170" s="94"/>
      <c r="G3170" s="133"/>
    </row>
    <row r="3171" spans="1:7" s="4" customFormat="1" x14ac:dyDescent="0.2">
      <c r="A3171" s="94"/>
      <c r="B3171" s="94"/>
      <c r="G3171" s="133"/>
    </row>
    <row r="3172" spans="1:7" s="4" customFormat="1" x14ac:dyDescent="0.2">
      <c r="A3172" s="94"/>
      <c r="B3172" s="94"/>
      <c r="G3172" s="133"/>
    </row>
    <row r="3173" spans="1:7" s="4" customFormat="1" x14ac:dyDescent="0.2">
      <c r="A3173" s="94"/>
      <c r="B3173" s="94"/>
      <c r="G3173" s="133"/>
    </row>
    <row r="3174" spans="1:7" s="4" customFormat="1" x14ac:dyDescent="0.2">
      <c r="A3174" s="94"/>
      <c r="B3174" s="94"/>
      <c r="G3174" s="133"/>
    </row>
    <row r="3175" spans="1:7" s="4" customFormat="1" x14ac:dyDescent="0.2">
      <c r="A3175" s="94"/>
      <c r="B3175" s="94"/>
      <c r="G3175" s="133"/>
    </row>
    <row r="3176" spans="1:7" s="4" customFormat="1" x14ac:dyDescent="0.2">
      <c r="A3176" s="94"/>
      <c r="B3176" s="94"/>
      <c r="G3176" s="133"/>
    </row>
    <row r="3177" spans="1:7" s="4" customFormat="1" x14ac:dyDescent="0.2">
      <c r="A3177" s="94"/>
      <c r="B3177" s="94"/>
      <c r="G3177" s="133"/>
    </row>
    <row r="3178" spans="1:7" s="4" customFormat="1" x14ac:dyDescent="0.2">
      <c r="A3178" s="94"/>
      <c r="B3178" s="94"/>
      <c r="G3178" s="133"/>
    </row>
    <row r="3179" spans="1:7" s="4" customFormat="1" x14ac:dyDescent="0.2">
      <c r="A3179" s="94"/>
      <c r="B3179" s="94"/>
      <c r="G3179" s="133"/>
    </row>
    <row r="3180" spans="1:7" s="4" customFormat="1" x14ac:dyDescent="0.2">
      <c r="A3180" s="94"/>
      <c r="B3180" s="94"/>
      <c r="G3180" s="133"/>
    </row>
    <row r="3181" spans="1:7" s="4" customFormat="1" x14ac:dyDescent="0.2">
      <c r="A3181" s="94"/>
      <c r="B3181" s="94"/>
      <c r="G3181" s="133"/>
    </row>
    <row r="3182" spans="1:7" s="4" customFormat="1" x14ac:dyDescent="0.2">
      <c r="A3182" s="94"/>
      <c r="B3182" s="94"/>
      <c r="G3182" s="133"/>
    </row>
    <row r="3183" spans="1:7" s="4" customFormat="1" x14ac:dyDescent="0.2">
      <c r="A3183" s="94"/>
      <c r="B3183" s="94"/>
      <c r="G3183" s="133"/>
    </row>
    <row r="3184" spans="1:7" s="4" customFormat="1" x14ac:dyDescent="0.2">
      <c r="A3184" s="94"/>
      <c r="B3184" s="94"/>
      <c r="G3184" s="133"/>
    </row>
    <row r="3185" spans="1:7" s="4" customFormat="1" x14ac:dyDescent="0.2">
      <c r="A3185" s="94"/>
      <c r="B3185" s="94"/>
      <c r="G3185" s="133"/>
    </row>
    <row r="3186" spans="1:7" s="4" customFormat="1" x14ac:dyDescent="0.2">
      <c r="A3186" s="94"/>
      <c r="B3186" s="94"/>
      <c r="G3186" s="133"/>
    </row>
    <row r="3187" spans="1:7" s="4" customFormat="1" x14ac:dyDescent="0.2">
      <c r="A3187" s="94"/>
      <c r="B3187" s="94"/>
      <c r="G3187" s="133"/>
    </row>
    <row r="3188" spans="1:7" s="4" customFormat="1" x14ac:dyDescent="0.2">
      <c r="A3188" s="94"/>
      <c r="B3188" s="94"/>
      <c r="G3188" s="133"/>
    </row>
    <row r="3189" spans="1:7" s="4" customFormat="1" x14ac:dyDescent="0.2">
      <c r="A3189" s="94"/>
      <c r="B3189" s="94"/>
      <c r="G3189" s="133"/>
    </row>
    <row r="3190" spans="1:7" s="4" customFormat="1" x14ac:dyDescent="0.2">
      <c r="A3190" s="94"/>
      <c r="B3190" s="94"/>
      <c r="G3190" s="133"/>
    </row>
    <row r="3191" spans="1:7" s="4" customFormat="1" x14ac:dyDescent="0.2">
      <c r="A3191" s="94"/>
      <c r="B3191" s="94"/>
      <c r="G3191" s="133"/>
    </row>
    <row r="3192" spans="1:7" s="4" customFormat="1" x14ac:dyDescent="0.2">
      <c r="A3192" s="94"/>
      <c r="B3192" s="94"/>
      <c r="G3192" s="133"/>
    </row>
    <row r="3193" spans="1:7" s="4" customFormat="1" x14ac:dyDescent="0.2">
      <c r="A3193" s="94"/>
      <c r="B3193" s="94"/>
      <c r="G3193" s="133"/>
    </row>
    <row r="3194" spans="1:7" s="4" customFormat="1" x14ac:dyDescent="0.2">
      <c r="A3194" s="94"/>
      <c r="B3194" s="94"/>
      <c r="G3194" s="133"/>
    </row>
    <row r="3195" spans="1:7" s="4" customFormat="1" x14ac:dyDescent="0.2">
      <c r="A3195" s="94"/>
      <c r="B3195" s="94"/>
      <c r="G3195" s="133"/>
    </row>
    <row r="3196" spans="1:7" s="4" customFormat="1" x14ac:dyDescent="0.2">
      <c r="A3196" s="94"/>
      <c r="B3196" s="94"/>
      <c r="G3196" s="133"/>
    </row>
    <row r="3197" spans="1:7" s="4" customFormat="1" x14ac:dyDescent="0.2">
      <c r="A3197" s="94"/>
      <c r="B3197" s="94"/>
      <c r="G3197" s="133"/>
    </row>
    <row r="3198" spans="1:7" s="4" customFormat="1" x14ac:dyDescent="0.2">
      <c r="A3198" s="94"/>
      <c r="B3198" s="94"/>
      <c r="G3198" s="133"/>
    </row>
    <row r="3199" spans="1:7" s="4" customFormat="1" x14ac:dyDescent="0.2">
      <c r="A3199" s="94"/>
      <c r="B3199" s="94"/>
      <c r="G3199" s="133"/>
    </row>
    <row r="3200" spans="1:7" s="4" customFormat="1" x14ac:dyDescent="0.2">
      <c r="A3200" s="94"/>
      <c r="B3200" s="94"/>
      <c r="G3200" s="133"/>
    </row>
    <row r="3201" spans="1:7" s="4" customFormat="1" x14ac:dyDescent="0.2">
      <c r="A3201" s="94"/>
      <c r="B3201" s="94"/>
      <c r="G3201" s="133"/>
    </row>
    <row r="3202" spans="1:7" s="4" customFormat="1" x14ac:dyDescent="0.2">
      <c r="A3202" s="94"/>
      <c r="B3202" s="94"/>
      <c r="G3202" s="133"/>
    </row>
    <row r="3203" spans="1:7" s="4" customFormat="1" x14ac:dyDescent="0.2">
      <c r="A3203" s="94"/>
      <c r="B3203" s="94"/>
      <c r="G3203" s="133"/>
    </row>
    <row r="3204" spans="1:7" s="4" customFormat="1" x14ac:dyDescent="0.2">
      <c r="A3204" s="94"/>
      <c r="B3204" s="94"/>
      <c r="G3204" s="133"/>
    </row>
    <row r="3205" spans="1:7" s="4" customFormat="1" x14ac:dyDescent="0.2">
      <c r="A3205" s="94"/>
      <c r="B3205" s="94"/>
      <c r="G3205" s="133"/>
    </row>
    <row r="3206" spans="1:7" s="4" customFormat="1" x14ac:dyDescent="0.2">
      <c r="A3206" s="94"/>
      <c r="B3206" s="94"/>
      <c r="G3206" s="133"/>
    </row>
    <row r="3207" spans="1:7" s="4" customFormat="1" x14ac:dyDescent="0.2">
      <c r="A3207" s="94"/>
      <c r="B3207" s="94"/>
      <c r="G3207" s="133"/>
    </row>
    <row r="3208" spans="1:7" s="4" customFormat="1" x14ac:dyDescent="0.2">
      <c r="A3208" s="94"/>
      <c r="B3208" s="94"/>
      <c r="G3208" s="133"/>
    </row>
    <row r="3209" spans="1:7" s="4" customFormat="1" x14ac:dyDescent="0.2">
      <c r="A3209" s="94"/>
      <c r="B3209" s="94"/>
      <c r="G3209" s="133"/>
    </row>
    <row r="3210" spans="1:7" s="4" customFormat="1" x14ac:dyDescent="0.2">
      <c r="A3210" s="94"/>
      <c r="B3210" s="94"/>
      <c r="G3210" s="133"/>
    </row>
    <row r="3211" spans="1:7" s="4" customFormat="1" x14ac:dyDescent="0.2">
      <c r="A3211" s="94"/>
      <c r="B3211" s="94"/>
      <c r="G3211" s="133"/>
    </row>
    <row r="3212" spans="1:7" s="4" customFormat="1" x14ac:dyDescent="0.2">
      <c r="A3212" s="94"/>
      <c r="B3212" s="94"/>
      <c r="G3212" s="133"/>
    </row>
    <row r="3213" spans="1:7" s="4" customFormat="1" x14ac:dyDescent="0.2">
      <c r="A3213" s="94"/>
      <c r="B3213" s="94"/>
      <c r="G3213" s="133"/>
    </row>
    <row r="3214" spans="1:7" s="4" customFormat="1" x14ac:dyDescent="0.2">
      <c r="A3214" s="94"/>
      <c r="B3214" s="94"/>
      <c r="G3214" s="133"/>
    </row>
    <row r="3215" spans="1:7" s="4" customFormat="1" x14ac:dyDescent="0.2">
      <c r="A3215" s="94"/>
      <c r="B3215" s="94"/>
      <c r="G3215" s="133"/>
    </row>
    <row r="3216" spans="1:7" s="4" customFormat="1" x14ac:dyDescent="0.2">
      <c r="A3216" s="94"/>
      <c r="B3216" s="94"/>
      <c r="G3216" s="133"/>
    </row>
    <row r="3217" spans="1:7" s="4" customFormat="1" x14ac:dyDescent="0.2">
      <c r="A3217" s="94"/>
      <c r="B3217" s="94"/>
      <c r="G3217" s="133"/>
    </row>
    <row r="3218" spans="1:7" s="4" customFormat="1" x14ac:dyDescent="0.2">
      <c r="A3218" s="94"/>
      <c r="B3218" s="94"/>
      <c r="G3218" s="133"/>
    </row>
    <row r="3219" spans="1:7" s="4" customFormat="1" x14ac:dyDescent="0.2">
      <c r="A3219" s="94"/>
      <c r="B3219" s="94"/>
      <c r="G3219" s="133"/>
    </row>
    <row r="3220" spans="1:7" s="4" customFormat="1" x14ac:dyDescent="0.2">
      <c r="A3220" s="94"/>
      <c r="B3220" s="94"/>
      <c r="G3220" s="133"/>
    </row>
    <row r="3221" spans="1:7" s="4" customFormat="1" x14ac:dyDescent="0.2">
      <c r="A3221" s="94"/>
      <c r="B3221" s="94"/>
      <c r="G3221" s="133"/>
    </row>
    <row r="3222" spans="1:7" s="4" customFormat="1" x14ac:dyDescent="0.2">
      <c r="A3222" s="94"/>
      <c r="B3222" s="94"/>
      <c r="G3222" s="133"/>
    </row>
    <row r="3223" spans="1:7" s="4" customFormat="1" x14ac:dyDescent="0.2">
      <c r="A3223" s="94"/>
      <c r="B3223" s="94"/>
      <c r="G3223" s="133"/>
    </row>
    <row r="3224" spans="1:7" s="4" customFormat="1" x14ac:dyDescent="0.2">
      <c r="A3224" s="94"/>
      <c r="B3224" s="94"/>
      <c r="G3224" s="133"/>
    </row>
    <row r="3225" spans="1:7" s="4" customFormat="1" x14ac:dyDescent="0.2">
      <c r="A3225" s="94"/>
      <c r="B3225" s="94"/>
      <c r="G3225" s="133"/>
    </row>
    <row r="3226" spans="1:7" s="4" customFormat="1" x14ac:dyDescent="0.2">
      <c r="A3226" s="94"/>
      <c r="B3226" s="94"/>
      <c r="G3226" s="133"/>
    </row>
    <row r="3227" spans="1:7" s="4" customFormat="1" x14ac:dyDescent="0.2">
      <c r="A3227" s="94"/>
      <c r="B3227" s="94"/>
      <c r="G3227" s="133"/>
    </row>
    <row r="3228" spans="1:7" s="4" customFormat="1" x14ac:dyDescent="0.2">
      <c r="A3228" s="94"/>
      <c r="B3228" s="94"/>
      <c r="G3228" s="133"/>
    </row>
    <row r="3229" spans="1:7" s="4" customFormat="1" x14ac:dyDescent="0.2">
      <c r="A3229" s="94"/>
      <c r="B3229" s="94"/>
      <c r="G3229" s="133"/>
    </row>
    <row r="3230" spans="1:7" s="4" customFormat="1" x14ac:dyDescent="0.2">
      <c r="A3230" s="94"/>
      <c r="B3230" s="94"/>
      <c r="G3230" s="133"/>
    </row>
    <row r="3231" spans="1:7" s="4" customFormat="1" x14ac:dyDescent="0.2">
      <c r="A3231" s="94"/>
      <c r="B3231" s="94"/>
      <c r="G3231" s="133"/>
    </row>
    <row r="3232" spans="1:7" s="4" customFormat="1" x14ac:dyDescent="0.2">
      <c r="A3232" s="94"/>
      <c r="B3232" s="94"/>
      <c r="G3232" s="133"/>
    </row>
    <row r="3233" spans="1:7" s="4" customFormat="1" x14ac:dyDescent="0.2">
      <c r="A3233" s="94"/>
      <c r="B3233" s="94"/>
      <c r="G3233" s="133"/>
    </row>
    <row r="3234" spans="1:7" s="4" customFormat="1" x14ac:dyDescent="0.2">
      <c r="A3234" s="94"/>
      <c r="B3234" s="94"/>
      <c r="G3234" s="133"/>
    </row>
    <row r="3235" spans="1:7" s="4" customFormat="1" x14ac:dyDescent="0.2">
      <c r="A3235" s="94"/>
      <c r="B3235" s="94"/>
      <c r="G3235" s="133"/>
    </row>
    <row r="3236" spans="1:7" s="4" customFormat="1" x14ac:dyDescent="0.2">
      <c r="A3236" s="94"/>
      <c r="B3236" s="94"/>
      <c r="G3236" s="133"/>
    </row>
    <row r="3237" spans="1:7" s="4" customFormat="1" x14ac:dyDescent="0.2">
      <c r="A3237" s="94"/>
      <c r="B3237" s="94"/>
      <c r="G3237" s="133"/>
    </row>
    <row r="3238" spans="1:7" s="4" customFormat="1" x14ac:dyDescent="0.2">
      <c r="A3238" s="94"/>
      <c r="B3238" s="94"/>
      <c r="G3238" s="133"/>
    </row>
    <row r="3239" spans="1:7" s="4" customFormat="1" x14ac:dyDescent="0.2">
      <c r="A3239" s="94"/>
      <c r="B3239" s="94"/>
      <c r="G3239" s="133"/>
    </row>
    <row r="3240" spans="1:7" s="4" customFormat="1" x14ac:dyDescent="0.2">
      <c r="A3240" s="94"/>
      <c r="B3240" s="94"/>
      <c r="G3240" s="133"/>
    </row>
    <row r="3241" spans="1:7" s="4" customFormat="1" x14ac:dyDescent="0.2">
      <c r="A3241" s="94"/>
      <c r="B3241" s="94"/>
      <c r="G3241" s="133"/>
    </row>
    <row r="3242" spans="1:7" s="4" customFormat="1" x14ac:dyDescent="0.2">
      <c r="A3242" s="94"/>
      <c r="B3242" s="94"/>
      <c r="G3242" s="133"/>
    </row>
    <row r="3243" spans="1:7" s="4" customFormat="1" x14ac:dyDescent="0.2">
      <c r="A3243" s="94"/>
      <c r="B3243" s="94"/>
      <c r="G3243" s="133"/>
    </row>
    <row r="3244" spans="1:7" s="4" customFormat="1" x14ac:dyDescent="0.2">
      <c r="A3244" s="94"/>
      <c r="B3244" s="94"/>
      <c r="G3244" s="133"/>
    </row>
    <row r="3245" spans="1:7" s="4" customFormat="1" x14ac:dyDescent="0.2">
      <c r="A3245" s="94"/>
      <c r="B3245" s="94"/>
      <c r="G3245" s="133"/>
    </row>
    <row r="3246" spans="1:7" s="4" customFormat="1" x14ac:dyDescent="0.2">
      <c r="A3246" s="94"/>
      <c r="B3246" s="94"/>
      <c r="G3246" s="133"/>
    </row>
    <row r="3247" spans="1:7" s="4" customFormat="1" x14ac:dyDescent="0.2">
      <c r="A3247" s="94"/>
      <c r="B3247" s="94"/>
      <c r="G3247" s="133"/>
    </row>
    <row r="3248" spans="1:7" s="4" customFormat="1" x14ac:dyDescent="0.2">
      <c r="A3248" s="94"/>
      <c r="B3248" s="94"/>
      <c r="G3248" s="133"/>
    </row>
    <row r="3249" spans="1:7" s="4" customFormat="1" x14ac:dyDescent="0.2">
      <c r="A3249" s="94"/>
      <c r="B3249" s="94"/>
      <c r="G3249" s="133"/>
    </row>
    <row r="3250" spans="1:7" s="4" customFormat="1" x14ac:dyDescent="0.2">
      <c r="A3250" s="94"/>
      <c r="B3250" s="94"/>
      <c r="G3250" s="133"/>
    </row>
    <row r="3251" spans="1:7" s="4" customFormat="1" x14ac:dyDescent="0.2">
      <c r="A3251" s="94"/>
      <c r="B3251" s="94"/>
      <c r="G3251" s="133"/>
    </row>
    <row r="3252" spans="1:7" s="4" customFormat="1" x14ac:dyDescent="0.2">
      <c r="A3252" s="94"/>
      <c r="B3252" s="94"/>
      <c r="G3252" s="133"/>
    </row>
    <row r="3253" spans="1:7" s="4" customFormat="1" x14ac:dyDescent="0.2">
      <c r="A3253" s="94"/>
      <c r="B3253" s="94"/>
      <c r="G3253" s="133"/>
    </row>
    <row r="3254" spans="1:7" s="4" customFormat="1" x14ac:dyDescent="0.2">
      <c r="A3254" s="94"/>
      <c r="B3254" s="94"/>
      <c r="G3254" s="133"/>
    </row>
    <row r="3255" spans="1:7" s="4" customFormat="1" x14ac:dyDescent="0.2">
      <c r="A3255" s="94"/>
      <c r="B3255" s="94"/>
      <c r="G3255" s="133"/>
    </row>
    <row r="3256" spans="1:7" s="4" customFormat="1" x14ac:dyDescent="0.2">
      <c r="A3256" s="94"/>
      <c r="B3256" s="94"/>
      <c r="G3256" s="133"/>
    </row>
    <row r="3257" spans="1:7" s="4" customFormat="1" x14ac:dyDescent="0.2">
      <c r="A3257" s="94"/>
      <c r="B3257" s="94"/>
      <c r="G3257" s="133"/>
    </row>
    <row r="3258" spans="1:7" s="4" customFormat="1" x14ac:dyDescent="0.2">
      <c r="A3258" s="94"/>
      <c r="B3258" s="94"/>
      <c r="G3258" s="133"/>
    </row>
    <row r="3259" spans="1:7" s="4" customFormat="1" x14ac:dyDescent="0.2">
      <c r="A3259" s="94"/>
      <c r="B3259" s="94"/>
      <c r="G3259" s="133"/>
    </row>
    <row r="3260" spans="1:7" s="4" customFormat="1" x14ac:dyDescent="0.2">
      <c r="A3260" s="94"/>
      <c r="B3260" s="94"/>
      <c r="G3260" s="133"/>
    </row>
    <row r="3261" spans="1:7" s="4" customFormat="1" x14ac:dyDescent="0.2">
      <c r="A3261" s="94"/>
      <c r="B3261" s="94"/>
      <c r="G3261" s="133"/>
    </row>
    <row r="3262" spans="1:7" s="4" customFormat="1" x14ac:dyDescent="0.2">
      <c r="A3262" s="94"/>
      <c r="B3262" s="94"/>
      <c r="G3262" s="133"/>
    </row>
    <row r="3263" spans="1:7" s="4" customFormat="1" x14ac:dyDescent="0.2">
      <c r="A3263" s="94"/>
      <c r="B3263" s="94"/>
      <c r="G3263" s="133"/>
    </row>
    <row r="3264" spans="1:7" s="4" customFormat="1" x14ac:dyDescent="0.2">
      <c r="A3264" s="94"/>
      <c r="B3264" s="94"/>
      <c r="G3264" s="133"/>
    </row>
    <row r="3265" spans="1:7" s="4" customFormat="1" x14ac:dyDescent="0.2">
      <c r="A3265" s="94"/>
      <c r="B3265" s="94"/>
      <c r="G3265" s="133"/>
    </row>
    <row r="3266" spans="1:7" s="4" customFormat="1" x14ac:dyDescent="0.2">
      <c r="A3266" s="94"/>
      <c r="B3266" s="94"/>
      <c r="G3266" s="133"/>
    </row>
    <row r="3267" spans="1:7" s="4" customFormat="1" x14ac:dyDescent="0.2">
      <c r="A3267" s="94"/>
      <c r="B3267" s="94"/>
      <c r="G3267" s="133"/>
    </row>
    <row r="3268" spans="1:7" s="4" customFormat="1" x14ac:dyDescent="0.2">
      <c r="A3268" s="94"/>
      <c r="B3268" s="94"/>
      <c r="G3268" s="133"/>
    </row>
    <row r="3269" spans="1:7" s="4" customFormat="1" x14ac:dyDescent="0.2">
      <c r="A3269" s="94"/>
      <c r="B3269" s="94"/>
      <c r="G3269" s="133"/>
    </row>
    <row r="3270" spans="1:7" s="4" customFormat="1" x14ac:dyDescent="0.2">
      <c r="A3270" s="94"/>
      <c r="B3270" s="94"/>
      <c r="G3270" s="133"/>
    </row>
    <row r="3271" spans="1:7" s="4" customFormat="1" x14ac:dyDescent="0.2">
      <c r="A3271" s="94"/>
      <c r="B3271" s="94"/>
      <c r="G3271" s="133"/>
    </row>
    <row r="3272" spans="1:7" s="4" customFormat="1" x14ac:dyDescent="0.2">
      <c r="A3272" s="94"/>
      <c r="B3272" s="94"/>
      <c r="G3272" s="133"/>
    </row>
    <row r="3273" spans="1:7" s="4" customFormat="1" x14ac:dyDescent="0.2">
      <c r="A3273" s="94"/>
      <c r="B3273" s="94"/>
      <c r="G3273" s="133"/>
    </row>
    <row r="3274" spans="1:7" s="4" customFormat="1" x14ac:dyDescent="0.2">
      <c r="A3274" s="94"/>
      <c r="B3274" s="94"/>
      <c r="G3274" s="133"/>
    </row>
    <row r="3275" spans="1:7" s="4" customFormat="1" x14ac:dyDescent="0.2">
      <c r="A3275" s="94"/>
      <c r="B3275" s="94"/>
      <c r="G3275" s="133"/>
    </row>
    <row r="3276" spans="1:7" s="4" customFormat="1" x14ac:dyDescent="0.2">
      <c r="A3276" s="94"/>
      <c r="B3276" s="94"/>
      <c r="G3276" s="133"/>
    </row>
    <row r="3277" spans="1:7" s="4" customFormat="1" x14ac:dyDescent="0.2">
      <c r="A3277" s="94"/>
      <c r="B3277" s="94"/>
      <c r="G3277" s="133"/>
    </row>
    <row r="3278" spans="1:7" s="4" customFormat="1" x14ac:dyDescent="0.2">
      <c r="A3278" s="94"/>
      <c r="B3278" s="94"/>
      <c r="G3278" s="133"/>
    </row>
    <row r="3279" spans="1:7" s="4" customFormat="1" x14ac:dyDescent="0.2">
      <c r="A3279" s="94"/>
      <c r="B3279" s="94"/>
      <c r="G3279" s="133"/>
    </row>
    <row r="3280" spans="1:7" s="4" customFormat="1" x14ac:dyDescent="0.2">
      <c r="A3280" s="94"/>
      <c r="B3280" s="94"/>
      <c r="G3280" s="133"/>
    </row>
    <row r="3281" spans="1:7" s="4" customFormat="1" x14ac:dyDescent="0.2">
      <c r="A3281" s="94"/>
      <c r="B3281" s="94"/>
      <c r="G3281" s="133"/>
    </row>
    <row r="3282" spans="1:7" s="4" customFormat="1" x14ac:dyDescent="0.2">
      <c r="A3282" s="94"/>
      <c r="B3282" s="94"/>
      <c r="G3282" s="133"/>
    </row>
    <row r="3283" spans="1:7" s="4" customFormat="1" x14ac:dyDescent="0.2">
      <c r="A3283" s="94"/>
      <c r="B3283" s="94"/>
      <c r="G3283" s="133"/>
    </row>
    <row r="3284" spans="1:7" s="4" customFormat="1" x14ac:dyDescent="0.2">
      <c r="A3284" s="94"/>
      <c r="B3284" s="94"/>
      <c r="G3284" s="133"/>
    </row>
    <row r="3285" spans="1:7" s="4" customFormat="1" x14ac:dyDescent="0.2">
      <c r="A3285" s="94"/>
      <c r="B3285" s="94"/>
      <c r="G3285" s="133"/>
    </row>
    <row r="3286" spans="1:7" s="4" customFormat="1" x14ac:dyDescent="0.2">
      <c r="A3286" s="94"/>
      <c r="B3286" s="94"/>
      <c r="G3286" s="133"/>
    </row>
    <row r="3287" spans="1:7" s="4" customFormat="1" x14ac:dyDescent="0.2">
      <c r="A3287" s="94"/>
      <c r="B3287" s="94"/>
      <c r="G3287" s="133"/>
    </row>
    <row r="3288" spans="1:7" s="4" customFormat="1" x14ac:dyDescent="0.2">
      <c r="A3288" s="94"/>
      <c r="B3288" s="94"/>
      <c r="G3288" s="133"/>
    </row>
    <row r="3289" spans="1:7" s="4" customFormat="1" x14ac:dyDescent="0.2">
      <c r="A3289" s="94"/>
      <c r="B3289" s="94"/>
      <c r="G3289" s="133"/>
    </row>
    <row r="3290" spans="1:7" s="4" customFormat="1" x14ac:dyDescent="0.2">
      <c r="A3290" s="94"/>
      <c r="B3290" s="94"/>
      <c r="G3290" s="133"/>
    </row>
    <row r="3291" spans="1:7" s="4" customFormat="1" x14ac:dyDescent="0.2">
      <c r="A3291" s="94"/>
      <c r="B3291" s="94"/>
      <c r="G3291" s="133"/>
    </row>
    <row r="3292" spans="1:7" s="4" customFormat="1" x14ac:dyDescent="0.2">
      <c r="A3292" s="94"/>
      <c r="B3292" s="94"/>
      <c r="G3292" s="133"/>
    </row>
    <row r="3293" spans="1:7" s="4" customFormat="1" x14ac:dyDescent="0.2">
      <c r="A3293" s="94"/>
      <c r="B3293" s="94"/>
      <c r="G3293" s="133"/>
    </row>
    <row r="3294" spans="1:7" s="4" customFormat="1" x14ac:dyDescent="0.2">
      <c r="A3294" s="94"/>
      <c r="B3294" s="94"/>
      <c r="G3294" s="133"/>
    </row>
    <row r="3295" spans="1:7" s="4" customFormat="1" x14ac:dyDescent="0.2">
      <c r="A3295" s="94"/>
      <c r="B3295" s="94"/>
      <c r="G3295" s="133"/>
    </row>
    <row r="3296" spans="1:7" s="4" customFormat="1" x14ac:dyDescent="0.2">
      <c r="A3296" s="94"/>
      <c r="B3296" s="94"/>
      <c r="G3296" s="133"/>
    </row>
    <row r="3297" spans="1:7" s="4" customFormat="1" x14ac:dyDescent="0.2">
      <c r="A3297" s="94"/>
      <c r="B3297" s="94"/>
      <c r="G3297" s="133"/>
    </row>
    <row r="3298" spans="1:7" s="4" customFormat="1" x14ac:dyDescent="0.2">
      <c r="A3298" s="94"/>
      <c r="B3298" s="94"/>
      <c r="G3298" s="133"/>
    </row>
    <row r="3299" spans="1:7" s="4" customFormat="1" x14ac:dyDescent="0.2">
      <c r="A3299" s="94"/>
      <c r="B3299" s="94"/>
      <c r="G3299" s="133"/>
    </row>
    <row r="3300" spans="1:7" s="4" customFormat="1" x14ac:dyDescent="0.2">
      <c r="A3300" s="94"/>
      <c r="B3300" s="94"/>
      <c r="G3300" s="133"/>
    </row>
    <row r="3301" spans="1:7" s="4" customFormat="1" x14ac:dyDescent="0.2">
      <c r="A3301" s="94"/>
      <c r="B3301" s="94"/>
      <c r="G3301" s="133"/>
    </row>
    <row r="3302" spans="1:7" s="4" customFormat="1" x14ac:dyDescent="0.2">
      <c r="A3302" s="94"/>
      <c r="B3302" s="94"/>
      <c r="G3302" s="133"/>
    </row>
    <row r="3303" spans="1:7" s="4" customFormat="1" x14ac:dyDescent="0.2">
      <c r="A3303" s="94"/>
      <c r="B3303" s="94"/>
      <c r="G3303" s="133"/>
    </row>
    <row r="3304" spans="1:7" s="4" customFormat="1" x14ac:dyDescent="0.2">
      <c r="A3304" s="94"/>
      <c r="B3304" s="94"/>
      <c r="G3304" s="133"/>
    </row>
    <row r="3305" spans="1:7" s="4" customFormat="1" x14ac:dyDescent="0.2">
      <c r="A3305" s="94"/>
      <c r="B3305" s="94"/>
      <c r="G3305" s="133"/>
    </row>
    <row r="3306" spans="1:7" s="4" customFormat="1" x14ac:dyDescent="0.2">
      <c r="A3306" s="94"/>
      <c r="B3306" s="94"/>
      <c r="G3306" s="133"/>
    </row>
    <row r="3307" spans="1:7" s="4" customFormat="1" x14ac:dyDescent="0.2">
      <c r="A3307" s="94"/>
      <c r="B3307" s="94"/>
      <c r="G3307" s="133"/>
    </row>
    <row r="3308" spans="1:7" s="4" customFormat="1" x14ac:dyDescent="0.2">
      <c r="A3308" s="94"/>
      <c r="B3308" s="94"/>
      <c r="G3308" s="133"/>
    </row>
    <row r="3309" spans="1:7" s="4" customFormat="1" x14ac:dyDescent="0.2">
      <c r="A3309" s="94"/>
      <c r="B3309" s="94"/>
      <c r="G3309" s="133"/>
    </row>
    <row r="3310" spans="1:7" s="4" customFormat="1" x14ac:dyDescent="0.2">
      <c r="A3310" s="94"/>
      <c r="B3310" s="94"/>
      <c r="G3310" s="133"/>
    </row>
    <row r="3311" spans="1:7" s="4" customFormat="1" x14ac:dyDescent="0.2">
      <c r="A3311" s="94"/>
      <c r="B3311" s="94"/>
      <c r="G3311" s="133"/>
    </row>
    <row r="3312" spans="1:7" s="4" customFormat="1" x14ac:dyDescent="0.2">
      <c r="A3312" s="94"/>
      <c r="B3312" s="94"/>
      <c r="G3312" s="133"/>
    </row>
    <row r="3313" spans="1:7" s="4" customFormat="1" x14ac:dyDescent="0.2">
      <c r="A3313" s="94"/>
      <c r="B3313" s="94"/>
      <c r="G3313" s="133"/>
    </row>
    <row r="3314" spans="1:7" s="4" customFormat="1" x14ac:dyDescent="0.2">
      <c r="A3314" s="94"/>
      <c r="B3314" s="94"/>
      <c r="G3314" s="133"/>
    </row>
    <row r="3315" spans="1:7" s="4" customFormat="1" x14ac:dyDescent="0.2">
      <c r="A3315" s="94"/>
      <c r="B3315" s="94"/>
      <c r="G3315" s="133"/>
    </row>
    <row r="3316" spans="1:7" s="4" customFormat="1" x14ac:dyDescent="0.2">
      <c r="A3316" s="94"/>
      <c r="B3316" s="94"/>
      <c r="G3316" s="133"/>
    </row>
    <row r="3317" spans="1:7" s="4" customFormat="1" x14ac:dyDescent="0.2">
      <c r="A3317" s="94"/>
      <c r="B3317" s="94"/>
      <c r="G3317" s="133"/>
    </row>
    <row r="3318" spans="1:7" s="4" customFormat="1" x14ac:dyDescent="0.2">
      <c r="A3318" s="94"/>
      <c r="B3318" s="94"/>
      <c r="G3318" s="133"/>
    </row>
    <row r="3319" spans="1:7" s="4" customFormat="1" x14ac:dyDescent="0.2">
      <c r="A3319" s="94"/>
      <c r="B3319" s="94"/>
      <c r="G3319" s="133"/>
    </row>
    <row r="3320" spans="1:7" s="4" customFormat="1" x14ac:dyDescent="0.2">
      <c r="A3320" s="94"/>
      <c r="B3320" s="94"/>
      <c r="G3320" s="133"/>
    </row>
    <row r="3321" spans="1:7" s="4" customFormat="1" x14ac:dyDescent="0.2">
      <c r="A3321" s="94"/>
      <c r="B3321" s="94"/>
      <c r="G3321" s="133"/>
    </row>
    <row r="3322" spans="1:7" s="4" customFormat="1" x14ac:dyDescent="0.2">
      <c r="A3322" s="94"/>
      <c r="B3322" s="94"/>
      <c r="G3322" s="133"/>
    </row>
    <row r="3323" spans="1:7" s="4" customFormat="1" x14ac:dyDescent="0.2">
      <c r="A3323" s="94"/>
      <c r="B3323" s="94"/>
      <c r="G3323" s="133"/>
    </row>
    <row r="3324" spans="1:7" s="4" customFormat="1" x14ac:dyDescent="0.2">
      <c r="A3324" s="94"/>
      <c r="B3324" s="94"/>
      <c r="G3324" s="133"/>
    </row>
    <row r="3325" spans="1:7" s="4" customFormat="1" x14ac:dyDescent="0.2">
      <c r="A3325" s="94"/>
      <c r="B3325" s="94"/>
      <c r="G3325" s="133"/>
    </row>
    <row r="3326" spans="1:7" s="4" customFormat="1" x14ac:dyDescent="0.2">
      <c r="A3326" s="94"/>
      <c r="B3326" s="94"/>
      <c r="G3326" s="133"/>
    </row>
    <row r="3327" spans="1:7" s="4" customFormat="1" x14ac:dyDescent="0.2">
      <c r="A3327" s="94"/>
      <c r="B3327" s="94"/>
      <c r="G3327" s="133"/>
    </row>
    <row r="3328" spans="1:7" s="4" customFormat="1" x14ac:dyDescent="0.2">
      <c r="A3328" s="94"/>
      <c r="B3328" s="94"/>
      <c r="G3328" s="133"/>
    </row>
    <row r="3329" spans="1:7" s="4" customFormat="1" x14ac:dyDescent="0.2">
      <c r="A3329" s="94"/>
      <c r="B3329" s="94"/>
      <c r="G3329" s="133"/>
    </row>
    <row r="3330" spans="1:7" s="4" customFormat="1" x14ac:dyDescent="0.2">
      <c r="A3330" s="94"/>
      <c r="B3330" s="94"/>
      <c r="G3330" s="133"/>
    </row>
    <row r="3331" spans="1:7" s="4" customFormat="1" x14ac:dyDescent="0.2">
      <c r="A3331" s="94"/>
      <c r="B3331" s="94"/>
      <c r="G3331" s="133"/>
    </row>
    <row r="3332" spans="1:7" s="4" customFormat="1" x14ac:dyDescent="0.2">
      <c r="A3332" s="94"/>
      <c r="B3332" s="94"/>
      <c r="G3332" s="133"/>
    </row>
    <row r="3333" spans="1:7" s="4" customFormat="1" x14ac:dyDescent="0.2">
      <c r="A3333" s="94"/>
      <c r="B3333" s="94"/>
      <c r="G3333" s="133"/>
    </row>
    <row r="3334" spans="1:7" s="4" customFormat="1" x14ac:dyDescent="0.2">
      <c r="A3334" s="94"/>
      <c r="B3334" s="94"/>
      <c r="G3334" s="133"/>
    </row>
    <row r="3335" spans="1:7" s="4" customFormat="1" x14ac:dyDescent="0.2">
      <c r="A3335" s="94"/>
      <c r="B3335" s="94"/>
      <c r="G3335" s="133"/>
    </row>
    <row r="3336" spans="1:7" s="4" customFormat="1" x14ac:dyDescent="0.2">
      <c r="A3336" s="94"/>
      <c r="B3336" s="94"/>
      <c r="G3336" s="133"/>
    </row>
    <row r="3337" spans="1:7" s="4" customFormat="1" x14ac:dyDescent="0.2">
      <c r="A3337" s="94"/>
      <c r="B3337" s="94"/>
      <c r="G3337" s="133"/>
    </row>
    <row r="3338" spans="1:7" s="4" customFormat="1" x14ac:dyDescent="0.2">
      <c r="A3338" s="94"/>
      <c r="B3338" s="94"/>
      <c r="G3338" s="133"/>
    </row>
    <row r="3339" spans="1:7" s="4" customFormat="1" x14ac:dyDescent="0.2">
      <c r="A3339" s="94"/>
      <c r="B3339" s="94"/>
      <c r="G3339" s="133"/>
    </row>
    <row r="3340" spans="1:7" s="4" customFormat="1" x14ac:dyDescent="0.2">
      <c r="A3340" s="94"/>
      <c r="B3340" s="94"/>
      <c r="G3340" s="133"/>
    </row>
    <row r="3341" spans="1:7" s="4" customFormat="1" x14ac:dyDescent="0.2">
      <c r="A3341" s="94"/>
      <c r="B3341" s="94"/>
      <c r="G3341" s="133"/>
    </row>
    <row r="3342" spans="1:7" s="4" customFormat="1" x14ac:dyDescent="0.2">
      <c r="A3342" s="94"/>
      <c r="B3342" s="94"/>
      <c r="G3342" s="133"/>
    </row>
    <row r="3343" spans="1:7" s="4" customFormat="1" x14ac:dyDescent="0.2">
      <c r="A3343" s="94"/>
      <c r="B3343" s="94"/>
      <c r="G3343" s="133"/>
    </row>
    <row r="3344" spans="1:7" s="4" customFormat="1" x14ac:dyDescent="0.2">
      <c r="A3344" s="94"/>
      <c r="B3344" s="94"/>
      <c r="G3344" s="133"/>
    </row>
    <row r="3345" spans="1:7" s="4" customFormat="1" x14ac:dyDescent="0.2">
      <c r="A3345" s="94"/>
      <c r="B3345" s="94"/>
      <c r="G3345" s="133"/>
    </row>
    <row r="3346" spans="1:7" s="4" customFormat="1" x14ac:dyDescent="0.2">
      <c r="A3346" s="94"/>
      <c r="B3346" s="94"/>
      <c r="G3346" s="133"/>
    </row>
    <row r="3347" spans="1:7" s="4" customFormat="1" x14ac:dyDescent="0.2">
      <c r="A3347" s="94"/>
      <c r="B3347" s="94"/>
      <c r="G3347" s="133"/>
    </row>
    <row r="3348" spans="1:7" s="4" customFormat="1" x14ac:dyDescent="0.2">
      <c r="A3348" s="94"/>
      <c r="B3348" s="94"/>
      <c r="G3348" s="133"/>
    </row>
    <row r="3349" spans="1:7" s="4" customFormat="1" x14ac:dyDescent="0.2">
      <c r="A3349" s="94"/>
      <c r="B3349" s="94"/>
      <c r="G3349" s="133"/>
    </row>
    <row r="3350" spans="1:7" s="4" customFormat="1" x14ac:dyDescent="0.2">
      <c r="A3350" s="94"/>
      <c r="B3350" s="94"/>
      <c r="G3350" s="133"/>
    </row>
    <row r="3351" spans="1:7" s="4" customFormat="1" x14ac:dyDescent="0.2">
      <c r="A3351" s="94"/>
      <c r="B3351" s="94"/>
      <c r="G3351" s="133"/>
    </row>
    <row r="3352" spans="1:7" s="4" customFormat="1" x14ac:dyDescent="0.2">
      <c r="A3352" s="94"/>
      <c r="B3352" s="94"/>
      <c r="G3352" s="133"/>
    </row>
    <row r="3353" spans="1:7" s="4" customFormat="1" x14ac:dyDescent="0.2">
      <c r="A3353" s="94"/>
      <c r="B3353" s="94"/>
      <c r="G3353" s="133"/>
    </row>
    <row r="3354" spans="1:7" s="4" customFormat="1" x14ac:dyDescent="0.2">
      <c r="A3354" s="94"/>
      <c r="B3354" s="94"/>
      <c r="G3354" s="133"/>
    </row>
    <row r="3355" spans="1:7" s="4" customFormat="1" x14ac:dyDescent="0.2">
      <c r="A3355" s="94"/>
      <c r="B3355" s="94"/>
      <c r="G3355" s="133"/>
    </row>
    <row r="3356" spans="1:7" s="4" customFormat="1" x14ac:dyDescent="0.2">
      <c r="A3356" s="94"/>
      <c r="B3356" s="94"/>
      <c r="G3356" s="133"/>
    </row>
    <row r="3357" spans="1:7" s="4" customFormat="1" x14ac:dyDescent="0.2">
      <c r="A3357" s="94"/>
      <c r="B3357" s="94"/>
      <c r="G3357" s="133"/>
    </row>
    <row r="3358" spans="1:7" s="4" customFormat="1" x14ac:dyDescent="0.2">
      <c r="A3358" s="94"/>
      <c r="B3358" s="94"/>
      <c r="G3358" s="133"/>
    </row>
    <row r="3359" spans="1:7" s="4" customFormat="1" x14ac:dyDescent="0.2">
      <c r="A3359" s="94"/>
      <c r="B3359" s="94"/>
      <c r="G3359" s="133"/>
    </row>
    <row r="3360" spans="1:7" s="4" customFormat="1" x14ac:dyDescent="0.2">
      <c r="A3360" s="94"/>
      <c r="B3360" s="94"/>
      <c r="G3360" s="133"/>
    </row>
    <row r="3361" spans="1:7" s="4" customFormat="1" x14ac:dyDescent="0.2">
      <c r="A3361" s="94"/>
      <c r="B3361" s="94"/>
      <c r="G3361" s="133"/>
    </row>
    <row r="3362" spans="1:7" s="4" customFormat="1" x14ac:dyDescent="0.2">
      <c r="A3362" s="94"/>
      <c r="B3362" s="94"/>
      <c r="G3362" s="133"/>
    </row>
    <row r="3363" spans="1:7" s="4" customFormat="1" x14ac:dyDescent="0.2">
      <c r="A3363" s="94"/>
      <c r="B3363" s="94"/>
      <c r="G3363" s="133"/>
    </row>
    <row r="3364" spans="1:7" s="4" customFormat="1" x14ac:dyDescent="0.2">
      <c r="A3364" s="94"/>
      <c r="B3364" s="94"/>
      <c r="G3364" s="133"/>
    </row>
    <row r="3365" spans="1:7" s="4" customFormat="1" x14ac:dyDescent="0.2">
      <c r="A3365" s="94"/>
      <c r="B3365" s="94"/>
      <c r="G3365" s="133"/>
    </row>
    <row r="3366" spans="1:7" s="4" customFormat="1" x14ac:dyDescent="0.2">
      <c r="A3366" s="94"/>
      <c r="B3366" s="94"/>
      <c r="G3366" s="133"/>
    </row>
    <row r="3367" spans="1:7" s="4" customFormat="1" x14ac:dyDescent="0.2">
      <c r="A3367" s="94"/>
      <c r="B3367" s="94"/>
      <c r="G3367" s="133"/>
    </row>
    <row r="3368" spans="1:7" s="4" customFormat="1" x14ac:dyDescent="0.2">
      <c r="A3368" s="94"/>
      <c r="B3368" s="94"/>
      <c r="G3368" s="133"/>
    </row>
    <row r="3369" spans="1:7" s="4" customFormat="1" x14ac:dyDescent="0.2">
      <c r="A3369" s="94"/>
      <c r="B3369" s="94"/>
      <c r="G3369" s="133"/>
    </row>
    <row r="3370" spans="1:7" s="4" customFormat="1" x14ac:dyDescent="0.2">
      <c r="A3370" s="94"/>
      <c r="B3370" s="94"/>
      <c r="G3370" s="133"/>
    </row>
    <row r="3371" spans="1:7" s="4" customFormat="1" x14ac:dyDescent="0.2">
      <c r="A3371" s="94"/>
      <c r="B3371" s="94"/>
      <c r="G3371" s="133"/>
    </row>
    <row r="3372" spans="1:7" s="4" customFormat="1" x14ac:dyDescent="0.2">
      <c r="A3372" s="94"/>
      <c r="B3372" s="94"/>
      <c r="G3372" s="133"/>
    </row>
    <row r="3373" spans="1:7" s="4" customFormat="1" x14ac:dyDescent="0.2">
      <c r="A3373" s="94"/>
      <c r="B3373" s="94"/>
      <c r="G3373" s="133"/>
    </row>
    <row r="3374" spans="1:7" s="4" customFormat="1" x14ac:dyDescent="0.2">
      <c r="A3374" s="94"/>
      <c r="B3374" s="94"/>
      <c r="G3374" s="133"/>
    </row>
    <row r="3375" spans="1:7" s="4" customFormat="1" x14ac:dyDescent="0.2">
      <c r="A3375" s="94"/>
      <c r="B3375" s="94"/>
      <c r="G3375" s="133"/>
    </row>
    <row r="3376" spans="1:7" s="4" customFormat="1" x14ac:dyDescent="0.2">
      <c r="A3376" s="94"/>
      <c r="B3376" s="94"/>
      <c r="G3376" s="133"/>
    </row>
    <row r="3377" spans="1:7" s="4" customFormat="1" x14ac:dyDescent="0.2">
      <c r="A3377" s="94"/>
      <c r="B3377" s="94"/>
      <c r="G3377" s="133"/>
    </row>
    <row r="3378" spans="1:7" s="4" customFormat="1" x14ac:dyDescent="0.2">
      <c r="A3378" s="94"/>
      <c r="B3378" s="94"/>
      <c r="G3378" s="133"/>
    </row>
    <row r="3379" spans="1:7" s="4" customFormat="1" x14ac:dyDescent="0.2">
      <c r="A3379" s="94"/>
      <c r="B3379" s="94"/>
      <c r="G3379" s="133"/>
    </row>
    <row r="3380" spans="1:7" s="4" customFormat="1" x14ac:dyDescent="0.2">
      <c r="A3380" s="94"/>
      <c r="B3380" s="94"/>
      <c r="G3380" s="133"/>
    </row>
    <row r="3381" spans="1:7" s="4" customFormat="1" x14ac:dyDescent="0.2">
      <c r="A3381" s="94"/>
      <c r="B3381" s="94"/>
      <c r="G3381" s="133"/>
    </row>
    <row r="3382" spans="1:7" s="4" customFormat="1" x14ac:dyDescent="0.2">
      <c r="A3382" s="94"/>
      <c r="B3382" s="94"/>
      <c r="G3382" s="133"/>
    </row>
    <row r="3383" spans="1:7" s="4" customFormat="1" x14ac:dyDescent="0.2">
      <c r="A3383" s="94"/>
      <c r="B3383" s="94"/>
      <c r="G3383" s="133"/>
    </row>
    <row r="3384" spans="1:7" s="4" customFormat="1" x14ac:dyDescent="0.2">
      <c r="A3384" s="94"/>
      <c r="B3384" s="94"/>
      <c r="G3384" s="133"/>
    </row>
    <row r="3385" spans="1:7" s="4" customFormat="1" x14ac:dyDescent="0.2">
      <c r="A3385" s="94"/>
      <c r="B3385" s="94"/>
      <c r="G3385" s="133"/>
    </row>
    <row r="3386" spans="1:7" s="4" customFormat="1" x14ac:dyDescent="0.2">
      <c r="A3386" s="94"/>
      <c r="B3386" s="94"/>
      <c r="G3386" s="133"/>
    </row>
    <row r="3387" spans="1:7" s="4" customFormat="1" x14ac:dyDescent="0.2">
      <c r="A3387" s="94"/>
      <c r="B3387" s="94"/>
      <c r="G3387" s="133"/>
    </row>
    <row r="3388" spans="1:7" s="4" customFormat="1" x14ac:dyDescent="0.2">
      <c r="A3388" s="94"/>
      <c r="B3388" s="94"/>
      <c r="G3388" s="133"/>
    </row>
    <row r="3389" spans="1:7" s="4" customFormat="1" x14ac:dyDescent="0.2">
      <c r="A3389" s="94"/>
      <c r="B3389" s="94"/>
      <c r="G3389" s="133"/>
    </row>
    <row r="3390" spans="1:7" s="4" customFormat="1" x14ac:dyDescent="0.2">
      <c r="A3390" s="94"/>
      <c r="B3390" s="94"/>
      <c r="G3390" s="133"/>
    </row>
    <row r="3391" spans="1:7" s="4" customFormat="1" x14ac:dyDescent="0.2">
      <c r="A3391" s="94"/>
      <c r="B3391" s="94"/>
      <c r="G3391" s="133"/>
    </row>
    <row r="3392" spans="1:7" s="4" customFormat="1" x14ac:dyDescent="0.2">
      <c r="A3392" s="94"/>
      <c r="B3392" s="94"/>
      <c r="G3392" s="133"/>
    </row>
    <row r="3393" spans="1:7" s="4" customFormat="1" x14ac:dyDescent="0.2">
      <c r="A3393" s="94"/>
      <c r="B3393" s="94"/>
      <c r="G3393" s="133"/>
    </row>
    <row r="3394" spans="1:7" s="4" customFormat="1" x14ac:dyDescent="0.2">
      <c r="A3394" s="94"/>
      <c r="B3394" s="94"/>
      <c r="G3394" s="133"/>
    </row>
    <row r="3395" spans="1:7" s="4" customFormat="1" x14ac:dyDescent="0.2">
      <c r="A3395" s="94"/>
      <c r="B3395" s="94"/>
      <c r="G3395" s="133"/>
    </row>
    <row r="3396" spans="1:7" s="4" customFormat="1" x14ac:dyDescent="0.2">
      <c r="A3396" s="94"/>
      <c r="B3396" s="94"/>
      <c r="G3396" s="133"/>
    </row>
    <row r="3397" spans="1:7" s="4" customFormat="1" x14ac:dyDescent="0.2">
      <c r="A3397" s="94"/>
      <c r="B3397" s="94"/>
      <c r="G3397" s="133"/>
    </row>
    <row r="3398" spans="1:7" s="4" customFormat="1" x14ac:dyDescent="0.2">
      <c r="A3398" s="94"/>
      <c r="B3398" s="94"/>
      <c r="G3398" s="133"/>
    </row>
    <row r="3399" spans="1:7" s="4" customFormat="1" x14ac:dyDescent="0.2">
      <c r="A3399" s="94"/>
      <c r="B3399" s="94"/>
      <c r="G3399" s="133"/>
    </row>
    <row r="3400" spans="1:7" s="4" customFormat="1" x14ac:dyDescent="0.2">
      <c r="A3400" s="94"/>
      <c r="B3400" s="94"/>
      <c r="G3400" s="133"/>
    </row>
    <row r="3401" spans="1:7" s="4" customFormat="1" x14ac:dyDescent="0.2">
      <c r="A3401" s="94"/>
      <c r="B3401" s="94"/>
      <c r="G3401" s="133"/>
    </row>
    <row r="3402" spans="1:7" s="4" customFormat="1" x14ac:dyDescent="0.2">
      <c r="A3402" s="94"/>
      <c r="B3402" s="94"/>
      <c r="G3402" s="133"/>
    </row>
    <row r="3403" spans="1:7" s="4" customFormat="1" x14ac:dyDescent="0.2">
      <c r="A3403" s="94"/>
      <c r="B3403" s="94"/>
      <c r="G3403" s="133"/>
    </row>
    <row r="3404" spans="1:7" s="4" customFormat="1" x14ac:dyDescent="0.2">
      <c r="A3404" s="94"/>
      <c r="B3404" s="94"/>
      <c r="G3404" s="133"/>
    </row>
    <row r="3405" spans="1:7" s="4" customFormat="1" x14ac:dyDescent="0.2">
      <c r="A3405" s="94"/>
      <c r="B3405" s="94"/>
      <c r="G3405" s="133"/>
    </row>
    <row r="3406" spans="1:7" s="4" customFormat="1" x14ac:dyDescent="0.2">
      <c r="A3406" s="94"/>
      <c r="B3406" s="94"/>
      <c r="G3406" s="133"/>
    </row>
    <row r="3407" spans="1:7" s="4" customFormat="1" x14ac:dyDescent="0.2">
      <c r="A3407" s="94"/>
      <c r="B3407" s="94"/>
      <c r="G3407" s="133"/>
    </row>
    <row r="3408" spans="1:7" s="4" customFormat="1" x14ac:dyDescent="0.2">
      <c r="A3408" s="94"/>
      <c r="B3408" s="94"/>
      <c r="G3408" s="133"/>
    </row>
    <row r="3409" spans="1:7" s="4" customFormat="1" x14ac:dyDescent="0.2">
      <c r="A3409" s="94"/>
      <c r="B3409" s="94"/>
      <c r="G3409" s="133"/>
    </row>
    <row r="3410" spans="1:7" s="4" customFormat="1" x14ac:dyDescent="0.2">
      <c r="A3410" s="94"/>
      <c r="B3410" s="94"/>
      <c r="G3410" s="133"/>
    </row>
    <row r="3411" spans="1:7" s="4" customFormat="1" x14ac:dyDescent="0.2">
      <c r="A3411" s="94"/>
      <c r="B3411" s="94"/>
      <c r="G3411" s="133"/>
    </row>
    <row r="3412" spans="1:7" s="4" customFormat="1" x14ac:dyDescent="0.2">
      <c r="A3412" s="94"/>
      <c r="B3412" s="94"/>
      <c r="G3412" s="133"/>
    </row>
    <row r="3413" spans="1:7" s="4" customFormat="1" x14ac:dyDescent="0.2">
      <c r="A3413" s="94"/>
      <c r="B3413" s="94"/>
      <c r="G3413" s="133"/>
    </row>
    <row r="3414" spans="1:7" s="4" customFormat="1" x14ac:dyDescent="0.2">
      <c r="A3414" s="94"/>
      <c r="B3414" s="94"/>
      <c r="G3414" s="133"/>
    </row>
    <row r="3415" spans="1:7" s="4" customFormat="1" x14ac:dyDescent="0.2">
      <c r="A3415" s="94"/>
      <c r="B3415" s="94"/>
      <c r="G3415" s="133"/>
    </row>
    <row r="3416" spans="1:7" s="4" customFormat="1" x14ac:dyDescent="0.2">
      <c r="A3416" s="94"/>
      <c r="B3416" s="94"/>
      <c r="G3416" s="133"/>
    </row>
    <row r="3417" spans="1:7" s="4" customFormat="1" x14ac:dyDescent="0.2">
      <c r="A3417" s="94"/>
      <c r="B3417" s="94"/>
      <c r="G3417" s="133"/>
    </row>
    <row r="3418" spans="1:7" s="4" customFormat="1" x14ac:dyDescent="0.2">
      <c r="A3418" s="94"/>
      <c r="B3418" s="94"/>
      <c r="G3418" s="133"/>
    </row>
    <row r="3419" spans="1:7" s="4" customFormat="1" x14ac:dyDescent="0.2">
      <c r="A3419" s="94"/>
      <c r="B3419" s="94"/>
      <c r="G3419" s="133"/>
    </row>
    <row r="3420" spans="1:7" s="4" customFormat="1" x14ac:dyDescent="0.2">
      <c r="A3420" s="94"/>
      <c r="B3420" s="94"/>
      <c r="G3420" s="133"/>
    </row>
    <row r="3421" spans="1:7" s="4" customFormat="1" x14ac:dyDescent="0.2">
      <c r="A3421" s="94"/>
      <c r="B3421" s="94"/>
      <c r="G3421" s="133"/>
    </row>
    <row r="3422" spans="1:7" s="4" customFormat="1" x14ac:dyDescent="0.2">
      <c r="A3422" s="94"/>
      <c r="B3422" s="94"/>
      <c r="G3422" s="133"/>
    </row>
    <row r="3423" spans="1:7" s="4" customFormat="1" x14ac:dyDescent="0.2">
      <c r="A3423" s="94"/>
      <c r="B3423" s="94"/>
      <c r="G3423" s="133"/>
    </row>
    <row r="3424" spans="1:7" s="4" customFormat="1" x14ac:dyDescent="0.2">
      <c r="A3424" s="94"/>
      <c r="B3424" s="94"/>
      <c r="G3424" s="133"/>
    </row>
    <row r="3425" spans="1:7" s="4" customFormat="1" x14ac:dyDescent="0.2">
      <c r="A3425" s="94"/>
      <c r="B3425" s="94"/>
      <c r="G3425" s="133"/>
    </row>
    <row r="3426" spans="1:7" s="4" customFormat="1" x14ac:dyDescent="0.2">
      <c r="A3426" s="94"/>
      <c r="B3426" s="94"/>
      <c r="G3426" s="133"/>
    </row>
    <row r="3427" spans="1:7" s="4" customFormat="1" x14ac:dyDescent="0.2">
      <c r="A3427" s="94"/>
      <c r="B3427" s="94"/>
      <c r="G3427" s="133"/>
    </row>
    <row r="3428" spans="1:7" s="4" customFormat="1" x14ac:dyDescent="0.2">
      <c r="A3428" s="94"/>
      <c r="B3428" s="94"/>
      <c r="G3428" s="133"/>
    </row>
    <row r="3429" spans="1:7" s="4" customFormat="1" x14ac:dyDescent="0.2">
      <c r="A3429" s="94"/>
      <c r="B3429" s="94"/>
      <c r="G3429" s="133"/>
    </row>
    <row r="3430" spans="1:7" s="4" customFormat="1" x14ac:dyDescent="0.2">
      <c r="A3430" s="94"/>
      <c r="B3430" s="94"/>
      <c r="G3430" s="133"/>
    </row>
    <row r="3431" spans="1:7" s="4" customFormat="1" x14ac:dyDescent="0.2">
      <c r="A3431" s="94"/>
      <c r="B3431" s="94"/>
      <c r="G3431" s="133"/>
    </row>
    <row r="3432" spans="1:7" s="4" customFormat="1" x14ac:dyDescent="0.2">
      <c r="A3432" s="94"/>
      <c r="B3432" s="94"/>
      <c r="G3432" s="133"/>
    </row>
    <row r="3433" spans="1:7" s="4" customFormat="1" x14ac:dyDescent="0.2">
      <c r="A3433" s="94"/>
      <c r="B3433" s="94"/>
      <c r="G3433" s="133"/>
    </row>
    <row r="3434" spans="1:7" s="4" customFormat="1" x14ac:dyDescent="0.2">
      <c r="A3434" s="94"/>
      <c r="B3434" s="94"/>
      <c r="G3434" s="133"/>
    </row>
    <row r="3435" spans="1:7" s="4" customFormat="1" x14ac:dyDescent="0.2">
      <c r="A3435" s="94"/>
      <c r="B3435" s="94"/>
      <c r="G3435" s="133"/>
    </row>
    <row r="3436" spans="1:7" s="4" customFormat="1" x14ac:dyDescent="0.2">
      <c r="A3436" s="94"/>
      <c r="B3436" s="94"/>
      <c r="G3436" s="133"/>
    </row>
    <row r="3437" spans="1:7" s="4" customFormat="1" x14ac:dyDescent="0.2">
      <c r="A3437" s="94"/>
      <c r="B3437" s="94"/>
      <c r="G3437" s="133"/>
    </row>
    <row r="3438" spans="1:7" s="4" customFormat="1" x14ac:dyDescent="0.2">
      <c r="A3438" s="94"/>
      <c r="B3438" s="94"/>
      <c r="G3438" s="133"/>
    </row>
    <row r="3439" spans="1:7" s="4" customFormat="1" x14ac:dyDescent="0.2">
      <c r="A3439" s="94"/>
      <c r="B3439" s="94"/>
      <c r="G3439" s="133"/>
    </row>
    <row r="3440" spans="1:7" s="4" customFormat="1" x14ac:dyDescent="0.2">
      <c r="A3440" s="94"/>
      <c r="B3440" s="94"/>
      <c r="G3440" s="133"/>
    </row>
    <row r="3441" spans="1:7" s="4" customFormat="1" x14ac:dyDescent="0.2">
      <c r="A3441" s="94"/>
      <c r="B3441" s="94"/>
      <c r="G3441" s="133"/>
    </row>
    <row r="3442" spans="1:7" s="4" customFormat="1" x14ac:dyDescent="0.2">
      <c r="A3442" s="94"/>
      <c r="B3442" s="94"/>
      <c r="G3442" s="133"/>
    </row>
    <row r="3443" spans="1:7" s="4" customFormat="1" x14ac:dyDescent="0.2">
      <c r="A3443" s="94"/>
      <c r="B3443" s="94"/>
      <c r="G3443" s="133"/>
    </row>
    <row r="3444" spans="1:7" s="4" customFormat="1" x14ac:dyDescent="0.2">
      <c r="A3444" s="94"/>
      <c r="B3444" s="94"/>
      <c r="G3444" s="133"/>
    </row>
    <row r="3445" spans="1:7" s="4" customFormat="1" x14ac:dyDescent="0.2">
      <c r="A3445" s="94"/>
      <c r="B3445" s="94"/>
      <c r="G3445" s="133"/>
    </row>
    <row r="3446" spans="1:7" s="4" customFormat="1" x14ac:dyDescent="0.2">
      <c r="A3446" s="94"/>
      <c r="B3446" s="94"/>
      <c r="G3446" s="133"/>
    </row>
    <row r="3447" spans="1:7" s="4" customFormat="1" x14ac:dyDescent="0.2">
      <c r="A3447" s="94"/>
      <c r="B3447" s="94"/>
      <c r="G3447" s="133"/>
    </row>
    <row r="3448" spans="1:7" s="4" customFormat="1" x14ac:dyDescent="0.2">
      <c r="A3448" s="94"/>
      <c r="B3448" s="94"/>
      <c r="G3448" s="133"/>
    </row>
    <row r="3449" spans="1:7" s="4" customFormat="1" x14ac:dyDescent="0.2">
      <c r="A3449" s="94"/>
      <c r="B3449" s="94"/>
      <c r="G3449" s="133"/>
    </row>
    <row r="3450" spans="1:7" s="4" customFormat="1" x14ac:dyDescent="0.2">
      <c r="A3450" s="94"/>
      <c r="B3450" s="94"/>
      <c r="G3450" s="133"/>
    </row>
    <row r="3451" spans="1:7" s="4" customFormat="1" x14ac:dyDescent="0.2">
      <c r="A3451" s="94"/>
      <c r="B3451" s="94"/>
      <c r="G3451" s="133"/>
    </row>
    <row r="3452" spans="1:7" s="4" customFormat="1" x14ac:dyDescent="0.2">
      <c r="A3452" s="94"/>
      <c r="B3452" s="94"/>
      <c r="G3452" s="133"/>
    </row>
    <row r="3453" spans="1:7" s="4" customFormat="1" x14ac:dyDescent="0.2">
      <c r="A3453" s="94"/>
      <c r="B3453" s="94"/>
      <c r="G3453" s="133"/>
    </row>
    <row r="3454" spans="1:7" s="4" customFormat="1" x14ac:dyDescent="0.2">
      <c r="A3454" s="94"/>
      <c r="B3454" s="94"/>
      <c r="G3454" s="133"/>
    </row>
    <row r="3455" spans="1:7" s="4" customFormat="1" x14ac:dyDescent="0.2">
      <c r="A3455" s="94"/>
      <c r="B3455" s="94"/>
      <c r="G3455" s="133"/>
    </row>
    <row r="3456" spans="1:7" s="4" customFormat="1" x14ac:dyDescent="0.2">
      <c r="A3456" s="94"/>
      <c r="B3456" s="94"/>
      <c r="G3456" s="133"/>
    </row>
    <row r="3457" spans="1:7" s="4" customFormat="1" x14ac:dyDescent="0.2">
      <c r="A3457" s="94"/>
      <c r="B3457" s="94"/>
      <c r="G3457" s="133"/>
    </row>
    <row r="3458" spans="1:7" s="4" customFormat="1" x14ac:dyDescent="0.2">
      <c r="A3458" s="94"/>
      <c r="B3458" s="94"/>
      <c r="G3458" s="133"/>
    </row>
    <row r="3459" spans="1:7" s="4" customFormat="1" x14ac:dyDescent="0.2">
      <c r="A3459" s="94"/>
      <c r="B3459" s="94"/>
      <c r="G3459" s="133"/>
    </row>
    <row r="3460" spans="1:7" s="4" customFormat="1" x14ac:dyDescent="0.2">
      <c r="A3460" s="94"/>
      <c r="B3460" s="94"/>
      <c r="G3460" s="133"/>
    </row>
    <row r="3461" spans="1:7" s="4" customFormat="1" x14ac:dyDescent="0.2">
      <c r="A3461" s="94"/>
      <c r="B3461" s="94"/>
      <c r="G3461" s="133"/>
    </row>
    <row r="3462" spans="1:7" s="4" customFormat="1" x14ac:dyDescent="0.2">
      <c r="A3462" s="94"/>
      <c r="B3462" s="94"/>
      <c r="G3462" s="133"/>
    </row>
    <row r="3463" spans="1:7" s="4" customFormat="1" x14ac:dyDescent="0.2">
      <c r="A3463" s="94"/>
      <c r="B3463" s="94"/>
      <c r="G3463" s="133"/>
    </row>
    <row r="3464" spans="1:7" s="4" customFormat="1" x14ac:dyDescent="0.2">
      <c r="A3464" s="94"/>
      <c r="B3464" s="94"/>
      <c r="G3464" s="133"/>
    </row>
    <row r="3465" spans="1:7" s="4" customFormat="1" x14ac:dyDescent="0.2">
      <c r="A3465" s="94"/>
      <c r="B3465" s="94"/>
      <c r="G3465" s="133"/>
    </row>
    <row r="3466" spans="1:7" s="4" customFormat="1" x14ac:dyDescent="0.2">
      <c r="A3466" s="94"/>
      <c r="B3466" s="94"/>
      <c r="G3466" s="133"/>
    </row>
    <row r="3467" spans="1:7" s="4" customFormat="1" x14ac:dyDescent="0.2">
      <c r="A3467" s="94"/>
      <c r="B3467" s="94"/>
      <c r="G3467" s="133"/>
    </row>
    <row r="3468" spans="1:7" s="4" customFormat="1" x14ac:dyDescent="0.2">
      <c r="A3468" s="94"/>
      <c r="B3468" s="94"/>
      <c r="G3468" s="133"/>
    </row>
    <row r="3469" spans="1:7" s="4" customFormat="1" x14ac:dyDescent="0.2">
      <c r="A3469" s="94"/>
      <c r="B3469" s="94"/>
      <c r="G3469" s="133"/>
    </row>
    <row r="3470" spans="1:7" s="4" customFormat="1" x14ac:dyDescent="0.2">
      <c r="A3470" s="94"/>
      <c r="B3470" s="94"/>
      <c r="G3470" s="133"/>
    </row>
    <row r="3471" spans="1:7" s="4" customFormat="1" x14ac:dyDescent="0.2">
      <c r="A3471" s="94"/>
      <c r="B3471" s="94"/>
      <c r="G3471" s="133"/>
    </row>
    <row r="3472" spans="1:7" s="4" customFormat="1" x14ac:dyDescent="0.2">
      <c r="A3472" s="94"/>
      <c r="B3472" s="94"/>
      <c r="G3472" s="133"/>
    </row>
    <row r="3473" spans="1:7" s="4" customFormat="1" x14ac:dyDescent="0.2">
      <c r="A3473" s="94"/>
      <c r="B3473" s="94"/>
      <c r="G3473" s="133"/>
    </row>
    <row r="3474" spans="1:7" s="4" customFormat="1" x14ac:dyDescent="0.2">
      <c r="A3474" s="94"/>
      <c r="B3474" s="94"/>
      <c r="G3474" s="133"/>
    </row>
    <row r="3475" spans="1:7" s="4" customFormat="1" x14ac:dyDescent="0.2">
      <c r="A3475" s="94"/>
      <c r="B3475" s="94"/>
      <c r="G3475" s="133"/>
    </row>
    <row r="3476" spans="1:7" s="4" customFormat="1" x14ac:dyDescent="0.2">
      <c r="A3476" s="94"/>
      <c r="B3476" s="94"/>
      <c r="G3476" s="133"/>
    </row>
    <row r="3477" spans="1:7" s="4" customFormat="1" x14ac:dyDescent="0.2">
      <c r="A3477" s="94"/>
      <c r="B3477" s="94"/>
      <c r="G3477" s="133"/>
    </row>
    <row r="3478" spans="1:7" s="4" customFormat="1" x14ac:dyDescent="0.2">
      <c r="A3478" s="94"/>
      <c r="B3478" s="94"/>
      <c r="G3478" s="133"/>
    </row>
    <row r="3479" spans="1:7" s="4" customFormat="1" x14ac:dyDescent="0.2">
      <c r="A3479" s="94"/>
      <c r="B3479" s="94"/>
      <c r="G3479" s="133"/>
    </row>
    <row r="3480" spans="1:7" s="4" customFormat="1" x14ac:dyDescent="0.2">
      <c r="A3480" s="94"/>
      <c r="B3480" s="94"/>
      <c r="G3480" s="133"/>
    </row>
    <row r="3481" spans="1:7" s="4" customFormat="1" x14ac:dyDescent="0.2">
      <c r="A3481" s="94"/>
      <c r="B3481" s="94"/>
      <c r="G3481" s="133"/>
    </row>
    <row r="3482" spans="1:7" s="4" customFormat="1" x14ac:dyDescent="0.2">
      <c r="A3482" s="94"/>
      <c r="B3482" s="94"/>
      <c r="G3482" s="133"/>
    </row>
    <row r="3483" spans="1:7" s="4" customFormat="1" x14ac:dyDescent="0.2">
      <c r="A3483" s="94"/>
      <c r="B3483" s="94"/>
      <c r="G3483" s="133"/>
    </row>
    <row r="3484" spans="1:7" s="4" customFormat="1" x14ac:dyDescent="0.2">
      <c r="A3484" s="94"/>
      <c r="B3484" s="94"/>
      <c r="G3484" s="133"/>
    </row>
    <row r="3485" spans="1:7" s="4" customFormat="1" x14ac:dyDescent="0.2">
      <c r="A3485" s="94"/>
      <c r="B3485" s="94"/>
      <c r="G3485" s="133"/>
    </row>
    <row r="3486" spans="1:7" s="4" customFormat="1" x14ac:dyDescent="0.2">
      <c r="A3486" s="94"/>
      <c r="B3486" s="94"/>
      <c r="G3486" s="133"/>
    </row>
    <row r="3487" spans="1:7" s="4" customFormat="1" x14ac:dyDescent="0.2">
      <c r="A3487" s="94"/>
      <c r="B3487" s="94"/>
      <c r="G3487" s="133"/>
    </row>
    <row r="3488" spans="1:7" s="4" customFormat="1" x14ac:dyDescent="0.2">
      <c r="A3488" s="94"/>
      <c r="B3488" s="94"/>
      <c r="G3488" s="133"/>
    </row>
    <row r="3489" spans="1:7" s="4" customFormat="1" x14ac:dyDescent="0.2">
      <c r="A3489" s="94"/>
      <c r="B3489" s="94"/>
      <c r="G3489" s="133"/>
    </row>
    <row r="3490" spans="1:7" s="4" customFormat="1" x14ac:dyDescent="0.2">
      <c r="A3490" s="94"/>
      <c r="B3490" s="94"/>
      <c r="G3490" s="133"/>
    </row>
    <row r="3491" spans="1:7" s="4" customFormat="1" x14ac:dyDescent="0.2">
      <c r="A3491" s="94"/>
      <c r="B3491" s="94"/>
      <c r="G3491" s="133"/>
    </row>
    <row r="3492" spans="1:7" s="4" customFormat="1" x14ac:dyDescent="0.2">
      <c r="A3492" s="94"/>
      <c r="B3492" s="94"/>
      <c r="G3492" s="133"/>
    </row>
    <row r="3493" spans="1:7" s="4" customFormat="1" x14ac:dyDescent="0.2">
      <c r="A3493" s="94"/>
      <c r="B3493" s="94"/>
      <c r="G3493" s="133"/>
    </row>
    <row r="3494" spans="1:7" s="4" customFormat="1" x14ac:dyDescent="0.2">
      <c r="A3494" s="94"/>
      <c r="B3494" s="94"/>
      <c r="G3494" s="133"/>
    </row>
    <row r="3495" spans="1:7" s="4" customFormat="1" x14ac:dyDescent="0.2">
      <c r="A3495" s="94"/>
      <c r="B3495" s="94"/>
      <c r="G3495" s="133"/>
    </row>
    <row r="3496" spans="1:7" s="4" customFormat="1" x14ac:dyDescent="0.2">
      <c r="A3496" s="94"/>
      <c r="B3496" s="94"/>
      <c r="G3496" s="133"/>
    </row>
    <row r="3497" spans="1:7" s="4" customFormat="1" x14ac:dyDescent="0.2">
      <c r="A3497" s="94"/>
      <c r="B3497" s="94"/>
      <c r="G3497" s="133"/>
    </row>
    <row r="3498" spans="1:7" s="4" customFormat="1" x14ac:dyDescent="0.2">
      <c r="A3498" s="94"/>
      <c r="B3498" s="94"/>
      <c r="G3498" s="133"/>
    </row>
    <row r="3499" spans="1:7" s="4" customFormat="1" x14ac:dyDescent="0.2">
      <c r="A3499" s="94"/>
      <c r="B3499" s="94"/>
      <c r="G3499" s="133"/>
    </row>
    <row r="3500" spans="1:7" s="4" customFormat="1" x14ac:dyDescent="0.2">
      <c r="A3500" s="94"/>
      <c r="B3500" s="94"/>
      <c r="G3500" s="133"/>
    </row>
    <row r="3501" spans="1:7" s="4" customFormat="1" x14ac:dyDescent="0.2">
      <c r="A3501" s="94"/>
      <c r="B3501" s="94"/>
      <c r="G3501" s="133"/>
    </row>
    <row r="3502" spans="1:7" s="4" customFormat="1" x14ac:dyDescent="0.2">
      <c r="A3502" s="94"/>
      <c r="B3502" s="94"/>
      <c r="G3502" s="133"/>
    </row>
    <row r="3503" spans="1:7" s="4" customFormat="1" x14ac:dyDescent="0.2">
      <c r="A3503" s="94"/>
      <c r="B3503" s="94"/>
      <c r="G3503" s="133"/>
    </row>
    <row r="3504" spans="1:7" s="4" customFormat="1" x14ac:dyDescent="0.2">
      <c r="A3504" s="94"/>
      <c r="B3504" s="94"/>
      <c r="G3504" s="133"/>
    </row>
    <row r="3505" spans="1:7" s="4" customFormat="1" x14ac:dyDescent="0.2">
      <c r="A3505" s="94"/>
      <c r="B3505" s="94"/>
      <c r="G3505" s="133"/>
    </row>
    <row r="3506" spans="1:7" s="4" customFormat="1" x14ac:dyDescent="0.2">
      <c r="A3506" s="94"/>
      <c r="B3506" s="94"/>
      <c r="G3506" s="133"/>
    </row>
    <row r="3507" spans="1:7" s="4" customFormat="1" x14ac:dyDescent="0.2">
      <c r="A3507" s="94"/>
      <c r="B3507" s="94"/>
      <c r="G3507" s="133"/>
    </row>
    <row r="3508" spans="1:7" s="4" customFormat="1" x14ac:dyDescent="0.2">
      <c r="A3508" s="94"/>
      <c r="B3508" s="94"/>
      <c r="G3508" s="133"/>
    </row>
    <row r="3509" spans="1:7" s="4" customFormat="1" x14ac:dyDescent="0.2">
      <c r="A3509" s="94"/>
      <c r="B3509" s="94"/>
      <c r="G3509" s="133"/>
    </row>
    <row r="3510" spans="1:7" s="4" customFormat="1" x14ac:dyDescent="0.2">
      <c r="A3510" s="94"/>
      <c r="B3510" s="94"/>
      <c r="G3510" s="133"/>
    </row>
    <row r="3511" spans="1:7" s="4" customFormat="1" x14ac:dyDescent="0.2">
      <c r="A3511" s="94"/>
      <c r="B3511" s="94"/>
      <c r="G3511" s="133"/>
    </row>
    <row r="3512" spans="1:7" s="4" customFormat="1" x14ac:dyDescent="0.2">
      <c r="A3512" s="94"/>
      <c r="B3512" s="94"/>
      <c r="G3512" s="133"/>
    </row>
    <row r="3513" spans="1:7" s="4" customFormat="1" x14ac:dyDescent="0.2">
      <c r="A3513" s="94"/>
      <c r="B3513" s="94"/>
      <c r="G3513" s="133"/>
    </row>
    <row r="3514" spans="1:7" s="4" customFormat="1" x14ac:dyDescent="0.2">
      <c r="A3514" s="94"/>
      <c r="B3514" s="94"/>
      <c r="G3514" s="133"/>
    </row>
    <row r="3515" spans="1:7" s="4" customFormat="1" x14ac:dyDescent="0.2">
      <c r="A3515" s="94"/>
      <c r="B3515" s="94"/>
      <c r="G3515" s="133"/>
    </row>
    <row r="3516" spans="1:7" s="4" customFormat="1" x14ac:dyDescent="0.2">
      <c r="A3516" s="94"/>
      <c r="B3516" s="94"/>
      <c r="G3516" s="133"/>
    </row>
    <row r="3517" spans="1:7" s="4" customFormat="1" x14ac:dyDescent="0.2">
      <c r="A3517" s="94"/>
      <c r="B3517" s="94"/>
      <c r="G3517" s="133"/>
    </row>
    <row r="3518" spans="1:7" s="4" customFormat="1" x14ac:dyDescent="0.2">
      <c r="A3518" s="94"/>
      <c r="B3518" s="94"/>
      <c r="G3518" s="133"/>
    </row>
    <row r="3519" spans="1:7" s="4" customFormat="1" x14ac:dyDescent="0.2">
      <c r="A3519" s="94"/>
      <c r="B3519" s="94"/>
      <c r="G3519" s="133"/>
    </row>
    <row r="3520" spans="1:7" s="4" customFormat="1" x14ac:dyDescent="0.2">
      <c r="A3520" s="94"/>
      <c r="B3520" s="94"/>
      <c r="G3520" s="133"/>
    </row>
    <row r="3521" spans="1:7" s="4" customFormat="1" x14ac:dyDescent="0.2">
      <c r="A3521" s="94"/>
      <c r="B3521" s="94"/>
      <c r="G3521" s="133"/>
    </row>
    <row r="3522" spans="1:7" s="4" customFormat="1" x14ac:dyDescent="0.2">
      <c r="A3522" s="94"/>
      <c r="B3522" s="94"/>
      <c r="G3522" s="133"/>
    </row>
    <row r="3523" spans="1:7" s="4" customFormat="1" x14ac:dyDescent="0.2">
      <c r="A3523" s="94"/>
      <c r="B3523" s="94"/>
      <c r="G3523" s="133"/>
    </row>
    <row r="3524" spans="1:7" s="4" customFormat="1" x14ac:dyDescent="0.2">
      <c r="A3524" s="94"/>
      <c r="B3524" s="94"/>
      <c r="G3524" s="133"/>
    </row>
    <row r="3525" spans="1:7" s="4" customFormat="1" x14ac:dyDescent="0.2">
      <c r="A3525" s="94"/>
      <c r="B3525" s="94"/>
      <c r="G3525" s="133"/>
    </row>
    <row r="3526" spans="1:7" s="4" customFormat="1" x14ac:dyDescent="0.2">
      <c r="A3526" s="94"/>
      <c r="B3526" s="94"/>
      <c r="G3526" s="133"/>
    </row>
    <row r="3527" spans="1:7" s="4" customFormat="1" x14ac:dyDescent="0.2">
      <c r="A3527" s="94"/>
      <c r="B3527" s="94"/>
      <c r="G3527" s="133"/>
    </row>
    <row r="3528" spans="1:7" s="4" customFormat="1" x14ac:dyDescent="0.2">
      <c r="A3528" s="94"/>
      <c r="B3528" s="94"/>
      <c r="G3528" s="133"/>
    </row>
    <row r="3529" spans="1:7" s="4" customFormat="1" x14ac:dyDescent="0.2">
      <c r="A3529" s="94"/>
      <c r="B3529" s="94"/>
      <c r="G3529" s="133"/>
    </row>
    <row r="3530" spans="1:7" s="4" customFormat="1" x14ac:dyDescent="0.2">
      <c r="A3530" s="94"/>
      <c r="B3530" s="94"/>
      <c r="G3530" s="133"/>
    </row>
    <row r="3531" spans="1:7" s="4" customFormat="1" x14ac:dyDescent="0.2">
      <c r="A3531" s="94"/>
      <c r="B3531" s="94"/>
      <c r="G3531" s="133"/>
    </row>
    <row r="3532" spans="1:7" s="4" customFormat="1" x14ac:dyDescent="0.2">
      <c r="A3532" s="94"/>
      <c r="B3532" s="94"/>
      <c r="G3532" s="133"/>
    </row>
    <row r="3533" spans="1:7" s="4" customFormat="1" x14ac:dyDescent="0.2">
      <c r="A3533" s="94"/>
      <c r="B3533" s="94"/>
      <c r="G3533" s="133"/>
    </row>
    <row r="3534" spans="1:7" s="4" customFormat="1" x14ac:dyDescent="0.2">
      <c r="A3534" s="94"/>
      <c r="B3534" s="94"/>
      <c r="G3534" s="133"/>
    </row>
    <row r="3535" spans="1:7" s="4" customFormat="1" x14ac:dyDescent="0.2">
      <c r="A3535" s="94"/>
      <c r="B3535" s="94"/>
      <c r="G3535" s="133"/>
    </row>
    <row r="3536" spans="1:7" s="4" customFormat="1" x14ac:dyDescent="0.2">
      <c r="A3536" s="94"/>
      <c r="B3536" s="94"/>
      <c r="G3536" s="133"/>
    </row>
    <row r="3537" spans="1:7" s="4" customFormat="1" x14ac:dyDescent="0.2">
      <c r="A3537" s="94"/>
      <c r="B3537" s="94"/>
      <c r="G3537" s="133"/>
    </row>
    <row r="3538" spans="1:7" s="4" customFormat="1" x14ac:dyDescent="0.2">
      <c r="A3538" s="94"/>
      <c r="B3538" s="94"/>
      <c r="G3538" s="133"/>
    </row>
    <row r="3539" spans="1:7" s="4" customFormat="1" x14ac:dyDescent="0.2">
      <c r="A3539" s="94"/>
      <c r="B3539" s="94"/>
      <c r="G3539" s="133"/>
    </row>
    <row r="3540" spans="1:7" s="4" customFormat="1" x14ac:dyDescent="0.2">
      <c r="A3540" s="94"/>
      <c r="B3540" s="94"/>
      <c r="G3540" s="133"/>
    </row>
    <row r="3541" spans="1:7" s="4" customFormat="1" x14ac:dyDescent="0.2">
      <c r="A3541" s="94"/>
      <c r="B3541" s="94"/>
      <c r="G3541" s="133"/>
    </row>
    <row r="3542" spans="1:7" s="4" customFormat="1" x14ac:dyDescent="0.2">
      <c r="A3542" s="94"/>
      <c r="B3542" s="94"/>
      <c r="G3542" s="133"/>
    </row>
    <row r="3543" spans="1:7" s="4" customFormat="1" x14ac:dyDescent="0.2">
      <c r="A3543" s="94"/>
      <c r="B3543" s="94"/>
      <c r="G3543" s="133"/>
    </row>
    <row r="3544" spans="1:7" s="4" customFormat="1" x14ac:dyDescent="0.2">
      <c r="A3544" s="94"/>
      <c r="B3544" s="94"/>
      <c r="G3544" s="133"/>
    </row>
    <row r="3545" spans="1:7" s="4" customFormat="1" x14ac:dyDescent="0.2">
      <c r="A3545" s="94"/>
      <c r="B3545" s="94"/>
      <c r="G3545" s="133"/>
    </row>
    <row r="3546" spans="1:7" s="4" customFormat="1" x14ac:dyDescent="0.2">
      <c r="A3546" s="94"/>
      <c r="B3546" s="94"/>
      <c r="G3546" s="133"/>
    </row>
    <row r="3547" spans="1:7" s="4" customFormat="1" x14ac:dyDescent="0.2">
      <c r="A3547" s="94"/>
      <c r="B3547" s="94"/>
      <c r="G3547" s="133"/>
    </row>
    <row r="3548" spans="1:7" s="4" customFormat="1" x14ac:dyDescent="0.2">
      <c r="A3548" s="94"/>
      <c r="B3548" s="94"/>
      <c r="G3548" s="133"/>
    </row>
    <row r="3549" spans="1:7" s="4" customFormat="1" x14ac:dyDescent="0.2">
      <c r="A3549" s="94"/>
      <c r="B3549" s="94"/>
      <c r="G3549" s="133"/>
    </row>
    <row r="3550" spans="1:7" s="4" customFormat="1" x14ac:dyDescent="0.2">
      <c r="A3550" s="94"/>
      <c r="B3550" s="94"/>
      <c r="G3550" s="133"/>
    </row>
    <row r="3551" spans="1:7" s="4" customFormat="1" x14ac:dyDescent="0.2">
      <c r="A3551" s="94"/>
      <c r="B3551" s="94"/>
      <c r="G3551" s="133"/>
    </row>
    <row r="3552" spans="1:7" s="4" customFormat="1" x14ac:dyDescent="0.2">
      <c r="A3552" s="94"/>
      <c r="B3552" s="94"/>
      <c r="G3552" s="133"/>
    </row>
    <row r="3553" spans="1:7" s="4" customFormat="1" x14ac:dyDescent="0.2">
      <c r="A3553" s="94"/>
      <c r="B3553" s="94"/>
      <c r="G3553" s="133"/>
    </row>
    <row r="3554" spans="1:7" s="4" customFormat="1" x14ac:dyDescent="0.2">
      <c r="A3554" s="94"/>
      <c r="B3554" s="94"/>
      <c r="G3554" s="133"/>
    </row>
    <row r="3555" spans="1:7" s="4" customFormat="1" x14ac:dyDescent="0.2">
      <c r="A3555" s="94"/>
      <c r="B3555" s="94"/>
      <c r="G3555" s="133"/>
    </row>
    <row r="3556" spans="1:7" s="4" customFormat="1" x14ac:dyDescent="0.2">
      <c r="A3556" s="94"/>
      <c r="B3556" s="94"/>
      <c r="G3556" s="133"/>
    </row>
    <row r="3557" spans="1:7" s="4" customFormat="1" x14ac:dyDescent="0.2">
      <c r="A3557" s="94"/>
      <c r="B3557" s="94"/>
      <c r="G3557" s="133"/>
    </row>
    <row r="3558" spans="1:7" s="4" customFormat="1" x14ac:dyDescent="0.2">
      <c r="A3558" s="94"/>
      <c r="B3558" s="94"/>
      <c r="G3558" s="133"/>
    </row>
    <row r="3559" spans="1:7" s="4" customFormat="1" x14ac:dyDescent="0.2">
      <c r="A3559" s="94"/>
      <c r="B3559" s="94"/>
      <c r="G3559" s="133"/>
    </row>
    <row r="3560" spans="1:7" s="4" customFormat="1" x14ac:dyDescent="0.2">
      <c r="A3560" s="94"/>
      <c r="B3560" s="94"/>
      <c r="G3560" s="133"/>
    </row>
    <row r="3561" spans="1:7" s="4" customFormat="1" x14ac:dyDescent="0.2">
      <c r="A3561" s="94"/>
      <c r="B3561" s="94"/>
      <c r="G3561" s="133"/>
    </row>
    <row r="3562" spans="1:7" s="4" customFormat="1" x14ac:dyDescent="0.2">
      <c r="A3562" s="94"/>
      <c r="B3562" s="94"/>
      <c r="G3562" s="133"/>
    </row>
    <row r="3563" spans="1:7" s="4" customFormat="1" x14ac:dyDescent="0.2">
      <c r="A3563" s="94"/>
      <c r="B3563" s="94"/>
      <c r="G3563" s="133"/>
    </row>
    <row r="3564" spans="1:7" s="4" customFormat="1" x14ac:dyDescent="0.2">
      <c r="A3564" s="94"/>
      <c r="B3564" s="94"/>
      <c r="G3564" s="133"/>
    </row>
    <row r="3565" spans="1:7" s="4" customFormat="1" x14ac:dyDescent="0.2">
      <c r="A3565" s="94"/>
      <c r="B3565" s="94"/>
      <c r="G3565" s="133"/>
    </row>
    <row r="3566" spans="1:7" s="4" customFormat="1" x14ac:dyDescent="0.2">
      <c r="A3566" s="94"/>
      <c r="B3566" s="94"/>
      <c r="G3566" s="133"/>
    </row>
    <row r="3567" spans="1:7" s="4" customFormat="1" x14ac:dyDescent="0.2">
      <c r="A3567" s="94"/>
      <c r="B3567" s="94"/>
      <c r="G3567" s="133"/>
    </row>
    <row r="3568" spans="1:7" s="4" customFormat="1" x14ac:dyDescent="0.2">
      <c r="A3568" s="94"/>
      <c r="B3568" s="94"/>
      <c r="G3568" s="133"/>
    </row>
    <row r="3569" spans="1:7" s="4" customFormat="1" x14ac:dyDescent="0.2">
      <c r="A3569" s="94"/>
      <c r="B3569" s="94"/>
      <c r="G3569" s="133"/>
    </row>
    <row r="3570" spans="1:7" s="4" customFormat="1" x14ac:dyDescent="0.2">
      <c r="A3570" s="94"/>
      <c r="B3570" s="94"/>
      <c r="G3570" s="133"/>
    </row>
    <row r="3571" spans="1:7" s="4" customFormat="1" x14ac:dyDescent="0.2">
      <c r="A3571" s="94"/>
      <c r="B3571" s="94"/>
      <c r="G3571" s="133"/>
    </row>
    <row r="3572" spans="1:7" s="4" customFormat="1" x14ac:dyDescent="0.2">
      <c r="A3572" s="94"/>
      <c r="B3572" s="94"/>
      <c r="G3572" s="133"/>
    </row>
    <row r="3573" spans="1:7" s="4" customFormat="1" x14ac:dyDescent="0.2">
      <c r="A3573" s="94"/>
      <c r="B3573" s="94"/>
      <c r="G3573" s="133"/>
    </row>
    <row r="3574" spans="1:7" s="4" customFormat="1" x14ac:dyDescent="0.2">
      <c r="A3574" s="94"/>
      <c r="B3574" s="94"/>
      <c r="G3574" s="133"/>
    </row>
    <row r="3575" spans="1:7" s="4" customFormat="1" x14ac:dyDescent="0.2">
      <c r="A3575" s="94"/>
      <c r="B3575" s="94"/>
      <c r="G3575" s="133"/>
    </row>
    <row r="3576" spans="1:7" s="4" customFormat="1" x14ac:dyDescent="0.2">
      <c r="A3576" s="94"/>
      <c r="B3576" s="94"/>
      <c r="G3576" s="133"/>
    </row>
    <row r="3577" spans="1:7" s="4" customFormat="1" x14ac:dyDescent="0.2">
      <c r="A3577" s="94"/>
      <c r="B3577" s="94"/>
      <c r="G3577" s="133"/>
    </row>
    <row r="3578" spans="1:7" s="4" customFormat="1" x14ac:dyDescent="0.2">
      <c r="A3578" s="94"/>
      <c r="B3578" s="94"/>
      <c r="G3578" s="133"/>
    </row>
    <row r="3579" spans="1:7" s="4" customFormat="1" x14ac:dyDescent="0.2">
      <c r="A3579" s="94"/>
      <c r="B3579" s="94"/>
      <c r="G3579" s="133"/>
    </row>
    <row r="3580" spans="1:7" s="4" customFormat="1" x14ac:dyDescent="0.2">
      <c r="A3580" s="94"/>
      <c r="B3580" s="94"/>
      <c r="G3580" s="133"/>
    </row>
    <row r="3581" spans="1:7" s="4" customFormat="1" x14ac:dyDescent="0.2">
      <c r="A3581" s="94"/>
      <c r="B3581" s="94"/>
      <c r="G3581" s="133"/>
    </row>
    <row r="3582" spans="1:7" s="4" customFormat="1" x14ac:dyDescent="0.2">
      <c r="A3582" s="94"/>
      <c r="B3582" s="94"/>
      <c r="G3582" s="133"/>
    </row>
    <row r="3583" spans="1:7" s="4" customFormat="1" x14ac:dyDescent="0.2">
      <c r="A3583" s="94"/>
      <c r="B3583" s="94"/>
      <c r="G3583" s="133"/>
    </row>
    <row r="3584" spans="1:7" s="4" customFormat="1" x14ac:dyDescent="0.2">
      <c r="A3584" s="94"/>
      <c r="B3584" s="94"/>
      <c r="G3584" s="133"/>
    </row>
    <row r="3585" spans="1:7" s="4" customFormat="1" x14ac:dyDescent="0.2">
      <c r="A3585" s="94"/>
      <c r="B3585" s="94"/>
      <c r="G3585" s="133"/>
    </row>
    <row r="3586" spans="1:7" s="4" customFormat="1" x14ac:dyDescent="0.2">
      <c r="A3586" s="94"/>
      <c r="B3586" s="94"/>
      <c r="G3586" s="133"/>
    </row>
    <row r="3587" spans="1:7" s="4" customFormat="1" x14ac:dyDescent="0.2">
      <c r="A3587" s="94"/>
      <c r="B3587" s="94"/>
      <c r="G3587" s="133"/>
    </row>
    <row r="3588" spans="1:7" s="4" customFormat="1" x14ac:dyDescent="0.2">
      <c r="A3588" s="94"/>
      <c r="B3588" s="94"/>
      <c r="G3588" s="133"/>
    </row>
    <row r="3589" spans="1:7" s="4" customFormat="1" x14ac:dyDescent="0.2">
      <c r="A3589" s="94"/>
      <c r="B3589" s="94"/>
      <c r="G3589" s="133"/>
    </row>
    <row r="3590" spans="1:7" s="4" customFormat="1" x14ac:dyDescent="0.2">
      <c r="A3590" s="94"/>
      <c r="B3590" s="94"/>
      <c r="G3590" s="133"/>
    </row>
    <row r="3591" spans="1:7" s="4" customFormat="1" x14ac:dyDescent="0.2">
      <c r="A3591" s="94"/>
      <c r="B3591" s="94"/>
      <c r="G3591" s="133"/>
    </row>
    <row r="3592" spans="1:7" s="4" customFormat="1" x14ac:dyDescent="0.2">
      <c r="A3592" s="94"/>
      <c r="B3592" s="94"/>
      <c r="G3592" s="133"/>
    </row>
    <row r="3593" spans="1:7" s="4" customFormat="1" x14ac:dyDescent="0.2">
      <c r="A3593" s="94"/>
      <c r="B3593" s="94"/>
      <c r="G3593" s="133"/>
    </row>
    <row r="3594" spans="1:7" s="4" customFormat="1" x14ac:dyDescent="0.2">
      <c r="A3594" s="94"/>
      <c r="B3594" s="94"/>
      <c r="G3594" s="133"/>
    </row>
    <row r="3595" spans="1:7" s="4" customFormat="1" x14ac:dyDescent="0.2">
      <c r="A3595" s="94"/>
      <c r="B3595" s="94"/>
      <c r="G3595" s="133"/>
    </row>
    <row r="3596" spans="1:7" s="4" customFormat="1" x14ac:dyDescent="0.2">
      <c r="A3596" s="94"/>
      <c r="B3596" s="94"/>
      <c r="G3596" s="133"/>
    </row>
    <row r="3597" spans="1:7" s="4" customFormat="1" x14ac:dyDescent="0.2">
      <c r="A3597" s="94"/>
      <c r="B3597" s="94"/>
      <c r="G3597" s="133"/>
    </row>
    <row r="3598" spans="1:7" s="4" customFormat="1" x14ac:dyDescent="0.2">
      <c r="A3598" s="94"/>
      <c r="B3598" s="94"/>
      <c r="G3598" s="133"/>
    </row>
    <row r="3599" spans="1:7" s="4" customFormat="1" x14ac:dyDescent="0.2">
      <c r="A3599" s="94"/>
      <c r="B3599" s="94"/>
      <c r="G3599" s="133"/>
    </row>
    <row r="3600" spans="1:7" s="4" customFormat="1" x14ac:dyDescent="0.2">
      <c r="A3600" s="94"/>
      <c r="B3600" s="94"/>
      <c r="G3600" s="133"/>
    </row>
    <row r="3601" spans="1:7" s="4" customFormat="1" x14ac:dyDescent="0.2">
      <c r="A3601" s="94"/>
      <c r="B3601" s="94"/>
      <c r="G3601" s="133"/>
    </row>
    <row r="3602" spans="1:7" s="4" customFormat="1" x14ac:dyDescent="0.2">
      <c r="A3602" s="94"/>
      <c r="B3602" s="94"/>
      <c r="G3602" s="133"/>
    </row>
    <row r="3603" spans="1:7" s="4" customFormat="1" x14ac:dyDescent="0.2">
      <c r="A3603" s="94"/>
      <c r="B3603" s="94"/>
      <c r="G3603" s="133"/>
    </row>
    <row r="3604" spans="1:7" s="4" customFormat="1" x14ac:dyDescent="0.2">
      <c r="A3604" s="94"/>
      <c r="B3604" s="94"/>
      <c r="G3604" s="133"/>
    </row>
    <row r="3605" spans="1:7" s="4" customFormat="1" x14ac:dyDescent="0.2">
      <c r="A3605" s="94"/>
      <c r="B3605" s="94"/>
      <c r="G3605" s="133"/>
    </row>
    <row r="3606" spans="1:7" s="4" customFormat="1" x14ac:dyDescent="0.2">
      <c r="A3606" s="94"/>
      <c r="B3606" s="94"/>
      <c r="G3606" s="133"/>
    </row>
    <row r="3607" spans="1:7" s="4" customFormat="1" x14ac:dyDescent="0.2">
      <c r="A3607" s="94"/>
      <c r="B3607" s="94"/>
      <c r="G3607" s="133"/>
    </row>
    <row r="3608" spans="1:7" s="4" customFormat="1" x14ac:dyDescent="0.2">
      <c r="A3608" s="94"/>
      <c r="B3608" s="94"/>
      <c r="G3608" s="133"/>
    </row>
    <row r="3609" spans="1:7" s="4" customFormat="1" x14ac:dyDescent="0.2">
      <c r="A3609" s="94"/>
      <c r="B3609" s="94"/>
      <c r="G3609" s="133"/>
    </row>
    <row r="3610" spans="1:7" s="4" customFormat="1" x14ac:dyDescent="0.2">
      <c r="A3610" s="94"/>
      <c r="B3610" s="94"/>
      <c r="G3610" s="133"/>
    </row>
    <row r="3611" spans="1:7" s="4" customFormat="1" x14ac:dyDescent="0.2">
      <c r="A3611" s="94"/>
      <c r="B3611" s="94"/>
      <c r="G3611" s="133"/>
    </row>
    <row r="3612" spans="1:7" s="4" customFormat="1" x14ac:dyDescent="0.2">
      <c r="A3612" s="94"/>
      <c r="B3612" s="94"/>
      <c r="G3612" s="133"/>
    </row>
    <row r="3613" spans="1:7" s="4" customFormat="1" x14ac:dyDescent="0.2">
      <c r="A3613" s="94"/>
      <c r="B3613" s="94"/>
      <c r="G3613" s="133"/>
    </row>
    <row r="3614" spans="1:7" s="4" customFormat="1" x14ac:dyDescent="0.2">
      <c r="A3614" s="94"/>
      <c r="B3614" s="94"/>
      <c r="G3614" s="133"/>
    </row>
    <row r="3615" spans="1:7" s="4" customFormat="1" x14ac:dyDescent="0.2">
      <c r="A3615" s="94"/>
      <c r="B3615" s="94"/>
      <c r="G3615" s="133"/>
    </row>
    <row r="3616" spans="1:7" s="4" customFormat="1" x14ac:dyDescent="0.2">
      <c r="A3616" s="94"/>
      <c r="B3616" s="94"/>
      <c r="G3616" s="133"/>
    </row>
    <row r="3617" spans="1:7" s="4" customFormat="1" x14ac:dyDescent="0.2">
      <c r="A3617" s="94"/>
      <c r="B3617" s="94"/>
      <c r="G3617" s="133"/>
    </row>
    <row r="3618" spans="1:7" s="4" customFormat="1" x14ac:dyDescent="0.2">
      <c r="A3618" s="94"/>
      <c r="B3618" s="94"/>
      <c r="G3618" s="133"/>
    </row>
    <row r="3619" spans="1:7" s="4" customFormat="1" x14ac:dyDescent="0.2">
      <c r="A3619" s="94"/>
      <c r="B3619" s="94"/>
      <c r="G3619" s="133"/>
    </row>
    <row r="3620" spans="1:7" s="4" customFormat="1" x14ac:dyDescent="0.2">
      <c r="A3620" s="94"/>
      <c r="B3620" s="94"/>
      <c r="G3620" s="133"/>
    </row>
    <row r="3621" spans="1:7" s="4" customFormat="1" x14ac:dyDescent="0.2">
      <c r="A3621" s="94"/>
      <c r="B3621" s="94"/>
      <c r="G3621" s="133"/>
    </row>
    <row r="3622" spans="1:7" s="4" customFormat="1" x14ac:dyDescent="0.2">
      <c r="A3622" s="94"/>
      <c r="B3622" s="94"/>
      <c r="G3622" s="133"/>
    </row>
    <row r="3623" spans="1:7" s="4" customFormat="1" x14ac:dyDescent="0.2">
      <c r="A3623" s="94"/>
      <c r="B3623" s="94"/>
      <c r="G3623" s="133"/>
    </row>
    <row r="3624" spans="1:7" s="4" customFormat="1" x14ac:dyDescent="0.2">
      <c r="A3624" s="94"/>
      <c r="B3624" s="94"/>
      <c r="G3624" s="133"/>
    </row>
    <row r="3625" spans="1:7" s="4" customFormat="1" x14ac:dyDescent="0.2">
      <c r="A3625" s="94"/>
      <c r="B3625" s="94"/>
      <c r="G3625" s="133"/>
    </row>
    <row r="3626" spans="1:7" s="4" customFormat="1" x14ac:dyDescent="0.2">
      <c r="A3626" s="94"/>
      <c r="B3626" s="94"/>
      <c r="G3626" s="133"/>
    </row>
    <row r="3627" spans="1:7" s="4" customFormat="1" x14ac:dyDescent="0.2">
      <c r="A3627" s="94"/>
      <c r="B3627" s="94"/>
      <c r="G3627" s="133"/>
    </row>
    <row r="3628" spans="1:7" s="4" customFormat="1" x14ac:dyDescent="0.2">
      <c r="A3628" s="94"/>
      <c r="B3628" s="94"/>
      <c r="G3628" s="133"/>
    </row>
    <row r="3629" spans="1:7" s="4" customFormat="1" x14ac:dyDescent="0.2">
      <c r="A3629" s="94"/>
      <c r="B3629" s="94"/>
      <c r="G3629" s="133"/>
    </row>
    <row r="3630" spans="1:7" s="4" customFormat="1" x14ac:dyDescent="0.2">
      <c r="A3630" s="94"/>
      <c r="B3630" s="94"/>
      <c r="G3630" s="133"/>
    </row>
    <row r="3631" spans="1:7" s="4" customFormat="1" x14ac:dyDescent="0.2">
      <c r="A3631" s="94"/>
      <c r="B3631" s="94"/>
      <c r="G3631" s="133"/>
    </row>
    <row r="3632" spans="1:7" s="4" customFormat="1" x14ac:dyDescent="0.2">
      <c r="A3632" s="94"/>
      <c r="B3632" s="94"/>
      <c r="G3632" s="133"/>
    </row>
    <row r="3633" spans="1:7" s="4" customFormat="1" x14ac:dyDescent="0.2">
      <c r="A3633" s="94"/>
      <c r="B3633" s="94"/>
      <c r="G3633" s="133"/>
    </row>
    <row r="3634" spans="1:7" s="4" customFormat="1" x14ac:dyDescent="0.2">
      <c r="A3634" s="94"/>
      <c r="B3634" s="94"/>
      <c r="G3634" s="133"/>
    </row>
    <row r="3635" spans="1:7" s="4" customFormat="1" x14ac:dyDescent="0.2">
      <c r="A3635" s="94"/>
      <c r="B3635" s="94"/>
      <c r="G3635" s="133"/>
    </row>
    <row r="3636" spans="1:7" s="4" customFormat="1" x14ac:dyDescent="0.2">
      <c r="A3636" s="94"/>
      <c r="B3636" s="94"/>
      <c r="G3636" s="133"/>
    </row>
    <row r="3637" spans="1:7" s="4" customFormat="1" x14ac:dyDescent="0.2">
      <c r="A3637" s="94"/>
      <c r="B3637" s="94"/>
      <c r="G3637" s="133"/>
    </row>
    <row r="3638" spans="1:7" s="4" customFormat="1" x14ac:dyDescent="0.2">
      <c r="A3638" s="94"/>
      <c r="B3638" s="94"/>
      <c r="G3638" s="133"/>
    </row>
    <row r="3639" spans="1:7" s="4" customFormat="1" x14ac:dyDescent="0.2">
      <c r="A3639" s="94"/>
      <c r="B3639" s="94"/>
      <c r="G3639" s="133"/>
    </row>
    <row r="3640" spans="1:7" s="4" customFormat="1" x14ac:dyDescent="0.2">
      <c r="A3640" s="94"/>
      <c r="B3640" s="94"/>
      <c r="G3640" s="133"/>
    </row>
    <row r="3641" spans="1:7" s="4" customFormat="1" x14ac:dyDescent="0.2">
      <c r="A3641" s="94"/>
      <c r="B3641" s="94"/>
      <c r="G3641" s="133"/>
    </row>
    <row r="3642" spans="1:7" s="4" customFormat="1" x14ac:dyDescent="0.2">
      <c r="A3642" s="94"/>
      <c r="B3642" s="94"/>
      <c r="G3642" s="133"/>
    </row>
    <row r="3643" spans="1:7" s="4" customFormat="1" x14ac:dyDescent="0.2">
      <c r="A3643" s="94"/>
      <c r="B3643" s="94"/>
      <c r="G3643" s="133"/>
    </row>
    <row r="3644" spans="1:7" s="4" customFormat="1" x14ac:dyDescent="0.2">
      <c r="A3644" s="94"/>
      <c r="B3644" s="94"/>
      <c r="G3644" s="133"/>
    </row>
    <row r="3645" spans="1:7" s="4" customFormat="1" x14ac:dyDescent="0.2">
      <c r="A3645" s="94"/>
      <c r="B3645" s="94"/>
      <c r="G3645" s="133"/>
    </row>
    <row r="3646" spans="1:7" s="4" customFormat="1" x14ac:dyDescent="0.2">
      <c r="A3646" s="94"/>
      <c r="B3646" s="94"/>
      <c r="G3646" s="133"/>
    </row>
    <row r="3647" spans="1:7" s="4" customFormat="1" x14ac:dyDescent="0.2">
      <c r="A3647" s="94"/>
      <c r="B3647" s="94"/>
      <c r="G3647" s="133"/>
    </row>
    <row r="3648" spans="1:7" s="4" customFormat="1" x14ac:dyDescent="0.2">
      <c r="A3648" s="94"/>
      <c r="B3648" s="94"/>
      <c r="G3648" s="133"/>
    </row>
    <row r="3649" spans="1:7" s="4" customFormat="1" x14ac:dyDescent="0.2">
      <c r="A3649" s="94"/>
      <c r="B3649" s="94"/>
      <c r="G3649" s="133"/>
    </row>
    <row r="3650" spans="1:7" s="4" customFormat="1" x14ac:dyDescent="0.2">
      <c r="A3650" s="94"/>
      <c r="B3650" s="94"/>
      <c r="G3650" s="133"/>
    </row>
    <row r="3651" spans="1:7" s="4" customFormat="1" x14ac:dyDescent="0.2">
      <c r="A3651" s="94"/>
      <c r="B3651" s="94"/>
      <c r="G3651" s="133"/>
    </row>
    <row r="3652" spans="1:7" s="4" customFormat="1" x14ac:dyDescent="0.2">
      <c r="A3652" s="94"/>
      <c r="B3652" s="94"/>
      <c r="G3652" s="133"/>
    </row>
    <row r="3653" spans="1:7" s="4" customFormat="1" x14ac:dyDescent="0.2">
      <c r="A3653" s="94"/>
      <c r="B3653" s="94"/>
      <c r="G3653" s="133"/>
    </row>
    <row r="3654" spans="1:7" s="4" customFormat="1" x14ac:dyDescent="0.2">
      <c r="A3654" s="94"/>
      <c r="B3654" s="94"/>
      <c r="G3654" s="133"/>
    </row>
    <row r="3655" spans="1:7" s="4" customFormat="1" x14ac:dyDescent="0.2">
      <c r="A3655" s="94"/>
      <c r="B3655" s="94"/>
      <c r="G3655" s="133"/>
    </row>
    <row r="3656" spans="1:7" s="4" customFormat="1" x14ac:dyDescent="0.2">
      <c r="A3656" s="94"/>
      <c r="B3656" s="94"/>
      <c r="G3656" s="133"/>
    </row>
    <row r="3657" spans="1:7" s="4" customFormat="1" x14ac:dyDescent="0.2">
      <c r="A3657" s="94"/>
      <c r="B3657" s="94"/>
      <c r="G3657" s="133"/>
    </row>
    <row r="3658" spans="1:7" s="4" customFormat="1" x14ac:dyDescent="0.2">
      <c r="A3658" s="94"/>
      <c r="B3658" s="94"/>
      <c r="G3658" s="133"/>
    </row>
    <row r="3659" spans="1:7" s="4" customFormat="1" x14ac:dyDescent="0.2">
      <c r="A3659" s="94"/>
      <c r="B3659" s="94"/>
      <c r="G3659" s="133"/>
    </row>
    <row r="3660" spans="1:7" s="4" customFormat="1" x14ac:dyDescent="0.2">
      <c r="A3660" s="94"/>
      <c r="B3660" s="94"/>
      <c r="G3660" s="133"/>
    </row>
    <row r="3661" spans="1:7" s="4" customFormat="1" x14ac:dyDescent="0.2">
      <c r="A3661" s="94"/>
      <c r="B3661" s="94"/>
      <c r="G3661" s="133"/>
    </row>
    <row r="3662" spans="1:7" s="4" customFormat="1" x14ac:dyDescent="0.2">
      <c r="A3662" s="94"/>
      <c r="B3662" s="94"/>
      <c r="G3662" s="133"/>
    </row>
    <row r="3663" spans="1:7" s="4" customFormat="1" x14ac:dyDescent="0.2">
      <c r="A3663" s="94"/>
      <c r="B3663" s="94"/>
      <c r="G3663" s="133"/>
    </row>
    <row r="3664" spans="1:7" s="4" customFormat="1" x14ac:dyDescent="0.2">
      <c r="A3664" s="94"/>
      <c r="B3664" s="94"/>
      <c r="G3664" s="133"/>
    </row>
    <row r="3665" spans="1:7" s="4" customFormat="1" x14ac:dyDescent="0.2">
      <c r="A3665" s="94"/>
      <c r="B3665" s="94"/>
      <c r="G3665" s="133"/>
    </row>
    <row r="3666" spans="1:7" s="4" customFormat="1" x14ac:dyDescent="0.2">
      <c r="A3666" s="94"/>
      <c r="B3666" s="94"/>
      <c r="G3666" s="133"/>
    </row>
    <row r="3667" spans="1:7" s="4" customFormat="1" x14ac:dyDescent="0.2">
      <c r="A3667" s="94"/>
      <c r="B3667" s="94"/>
      <c r="G3667" s="133"/>
    </row>
    <row r="3668" spans="1:7" s="4" customFormat="1" x14ac:dyDescent="0.2">
      <c r="A3668" s="94"/>
      <c r="B3668" s="94"/>
      <c r="G3668" s="133"/>
    </row>
    <row r="3669" spans="1:7" s="4" customFormat="1" x14ac:dyDescent="0.2">
      <c r="A3669" s="94"/>
      <c r="B3669" s="94"/>
      <c r="G3669" s="133"/>
    </row>
    <row r="3670" spans="1:7" s="4" customFormat="1" x14ac:dyDescent="0.2">
      <c r="A3670" s="94"/>
      <c r="B3670" s="94"/>
      <c r="G3670" s="133"/>
    </row>
    <row r="3671" spans="1:7" s="4" customFormat="1" x14ac:dyDescent="0.2">
      <c r="A3671" s="94"/>
      <c r="B3671" s="94"/>
      <c r="G3671" s="133"/>
    </row>
    <row r="3672" spans="1:7" s="4" customFormat="1" x14ac:dyDescent="0.2">
      <c r="A3672" s="94"/>
      <c r="B3672" s="94"/>
      <c r="G3672" s="133"/>
    </row>
    <row r="3673" spans="1:7" s="4" customFormat="1" x14ac:dyDescent="0.2">
      <c r="A3673" s="94"/>
      <c r="B3673" s="94"/>
      <c r="G3673" s="133"/>
    </row>
    <row r="3674" spans="1:7" s="4" customFormat="1" x14ac:dyDescent="0.2">
      <c r="A3674" s="94"/>
      <c r="B3674" s="94"/>
      <c r="G3674" s="133"/>
    </row>
    <row r="3675" spans="1:7" s="4" customFormat="1" x14ac:dyDescent="0.2">
      <c r="A3675" s="94"/>
      <c r="B3675" s="94"/>
      <c r="G3675" s="133"/>
    </row>
    <row r="3676" spans="1:7" s="4" customFormat="1" x14ac:dyDescent="0.2">
      <c r="A3676" s="94"/>
      <c r="B3676" s="94"/>
      <c r="G3676" s="133"/>
    </row>
    <row r="3677" spans="1:7" s="4" customFormat="1" x14ac:dyDescent="0.2">
      <c r="A3677" s="94"/>
      <c r="B3677" s="94"/>
      <c r="G3677" s="133"/>
    </row>
    <row r="3678" spans="1:7" s="4" customFormat="1" x14ac:dyDescent="0.2">
      <c r="A3678" s="94"/>
      <c r="B3678" s="94"/>
      <c r="G3678" s="133"/>
    </row>
    <row r="3679" spans="1:7" s="4" customFormat="1" x14ac:dyDescent="0.2">
      <c r="A3679" s="94"/>
      <c r="B3679" s="94"/>
      <c r="G3679" s="133"/>
    </row>
    <row r="3680" spans="1:7" s="4" customFormat="1" x14ac:dyDescent="0.2">
      <c r="A3680" s="94"/>
      <c r="B3680" s="94"/>
      <c r="G3680" s="133"/>
    </row>
    <row r="3681" spans="1:7" s="4" customFormat="1" x14ac:dyDescent="0.2">
      <c r="A3681" s="94"/>
      <c r="B3681" s="94"/>
      <c r="G3681" s="133"/>
    </row>
    <row r="3682" spans="1:7" s="4" customFormat="1" x14ac:dyDescent="0.2">
      <c r="A3682" s="94"/>
      <c r="B3682" s="94"/>
      <c r="G3682" s="133"/>
    </row>
    <row r="3683" spans="1:7" s="4" customFormat="1" x14ac:dyDescent="0.2">
      <c r="A3683" s="94"/>
      <c r="B3683" s="94"/>
      <c r="G3683" s="133"/>
    </row>
    <row r="3684" spans="1:7" s="4" customFormat="1" x14ac:dyDescent="0.2">
      <c r="A3684" s="94"/>
      <c r="B3684" s="94"/>
      <c r="G3684" s="133"/>
    </row>
    <row r="3685" spans="1:7" s="4" customFormat="1" x14ac:dyDescent="0.2">
      <c r="A3685" s="94"/>
      <c r="B3685" s="94"/>
      <c r="G3685" s="133"/>
    </row>
    <row r="3686" spans="1:7" s="4" customFormat="1" x14ac:dyDescent="0.2">
      <c r="A3686" s="94"/>
      <c r="B3686" s="94"/>
      <c r="G3686" s="133"/>
    </row>
    <row r="3687" spans="1:7" s="4" customFormat="1" x14ac:dyDescent="0.2">
      <c r="A3687" s="94"/>
      <c r="B3687" s="94"/>
      <c r="G3687" s="133"/>
    </row>
    <row r="3688" spans="1:7" s="4" customFormat="1" x14ac:dyDescent="0.2">
      <c r="A3688" s="94"/>
      <c r="B3688" s="94"/>
      <c r="G3688" s="133"/>
    </row>
    <row r="3689" spans="1:7" s="4" customFormat="1" x14ac:dyDescent="0.2">
      <c r="A3689" s="94"/>
      <c r="B3689" s="94"/>
      <c r="G3689" s="133"/>
    </row>
    <row r="3690" spans="1:7" s="4" customFormat="1" x14ac:dyDescent="0.2">
      <c r="A3690" s="94"/>
      <c r="B3690" s="94"/>
      <c r="G3690" s="133"/>
    </row>
    <row r="3691" spans="1:7" s="4" customFormat="1" x14ac:dyDescent="0.2">
      <c r="A3691" s="94"/>
      <c r="B3691" s="94"/>
      <c r="G3691" s="133"/>
    </row>
    <row r="3692" spans="1:7" s="4" customFormat="1" x14ac:dyDescent="0.2">
      <c r="A3692" s="94"/>
      <c r="B3692" s="94"/>
      <c r="G3692" s="133"/>
    </row>
    <row r="3693" spans="1:7" s="4" customFormat="1" x14ac:dyDescent="0.2">
      <c r="A3693" s="94"/>
      <c r="B3693" s="94"/>
      <c r="G3693" s="133"/>
    </row>
    <row r="3694" spans="1:7" s="4" customFormat="1" x14ac:dyDescent="0.2">
      <c r="A3694" s="94"/>
      <c r="B3694" s="94"/>
      <c r="G3694" s="133"/>
    </row>
    <row r="3695" spans="1:7" s="4" customFormat="1" x14ac:dyDescent="0.2">
      <c r="A3695" s="94"/>
      <c r="B3695" s="94"/>
      <c r="G3695" s="133"/>
    </row>
    <row r="3696" spans="1:7" s="4" customFormat="1" x14ac:dyDescent="0.2">
      <c r="A3696" s="94"/>
      <c r="B3696" s="94"/>
      <c r="G3696" s="133"/>
    </row>
    <row r="3697" spans="1:7" s="4" customFormat="1" x14ac:dyDescent="0.2">
      <c r="A3697" s="94"/>
      <c r="B3697" s="94"/>
      <c r="G3697" s="133"/>
    </row>
    <row r="3698" spans="1:7" s="4" customFormat="1" x14ac:dyDescent="0.2">
      <c r="A3698" s="94"/>
      <c r="B3698" s="94"/>
      <c r="G3698" s="133"/>
    </row>
    <row r="3699" spans="1:7" s="4" customFormat="1" x14ac:dyDescent="0.2">
      <c r="A3699" s="94"/>
      <c r="B3699" s="94"/>
      <c r="G3699" s="133"/>
    </row>
    <row r="3700" spans="1:7" s="4" customFormat="1" x14ac:dyDescent="0.2">
      <c r="A3700" s="94"/>
      <c r="B3700" s="94"/>
      <c r="G3700" s="133"/>
    </row>
    <row r="3701" spans="1:7" s="4" customFormat="1" x14ac:dyDescent="0.2">
      <c r="A3701" s="94"/>
      <c r="B3701" s="94"/>
      <c r="G3701" s="133"/>
    </row>
    <row r="3702" spans="1:7" s="4" customFormat="1" x14ac:dyDescent="0.2">
      <c r="A3702" s="94"/>
      <c r="B3702" s="94"/>
      <c r="G3702" s="133"/>
    </row>
    <row r="3703" spans="1:7" s="4" customFormat="1" x14ac:dyDescent="0.2">
      <c r="A3703" s="94"/>
      <c r="B3703" s="94"/>
      <c r="G3703" s="133"/>
    </row>
    <row r="3704" spans="1:7" s="4" customFormat="1" x14ac:dyDescent="0.2">
      <c r="A3704" s="94"/>
      <c r="B3704" s="94"/>
      <c r="G3704" s="133"/>
    </row>
    <row r="3705" spans="1:7" s="4" customFormat="1" x14ac:dyDescent="0.2">
      <c r="A3705" s="94"/>
      <c r="B3705" s="94"/>
      <c r="G3705" s="133"/>
    </row>
    <row r="3706" spans="1:7" s="4" customFormat="1" x14ac:dyDescent="0.2">
      <c r="A3706" s="94"/>
      <c r="B3706" s="94"/>
      <c r="G3706" s="133"/>
    </row>
    <row r="3707" spans="1:7" s="4" customFormat="1" x14ac:dyDescent="0.2">
      <c r="A3707" s="94"/>
      <c r="B3707" s="94"/>
      <c r="G3707" s="133"/>
    </row>
    <row r="3708" spans="1:7" s="4" customFormat="1" x14ac:dyDescent="0.2">
      <c r="A3708" s="94"/>
      <c r="B3708" s="94"/>
      <c r="G3708" s="133"/>
    </row>
    <row r="3709" spans="1:7" s="4" customFormat="1" x14ac:dyDescent="0.2">
      <c r="A3709" s="94"/>
      <c r="B3709" s="94"/>
      <c r="G3709" s="133"/>
    </row>
    <row r="3710" spans="1:7" s="4" customFormat="1" x14ac:dyDescent="0.2">
      <c r="A3710" s="94"/>
      <c r="B3710" s="94"/>
      <c r="G3710" s="133"/>
    </row>
    <row r="3711" spans="1:7" s="4" customFormat="1" x14ac:dyDescent="0.2">
      <c r="A3711" s="94"/>
      <c r="B3711" s="94"/>
      <c r="G3711" s="133"/>
    </row>
    <row r="3712" spans="1:7" s="4" customFormat="1" x14ac:dyDescent="0.2">
      <c r="A3712" s="94"/>
      <c r="B3712" s="94"/>
      <c r="G3712" s="133"/>
    </row>
    <row r="3713" spans="1:7" s="4" customFormat="1" x14ac:dyDescent="0.2">
      <c r="A3713" s="94"/>
      <c r="B3713" s="94"/>
      <c r="G3713" s="133"/>
    </row>
    <row r="3714" spans="1:7" s="4" customFormat="1" x14ac:dyDescent="0.2">
      <c r="A3714" s="94"/>
      <c r="B3714" s="94"/>
      <c r="G3714" s="133"/>
    </row>
    <row r="3715" spans="1:7" s="4" customFormat="1" x14ac:dyDescent="0.2">
      <c r="A3715" s="94"/>
      <c r="B3715" s="94"/>
      <c r="G3715" s="133"/>
    </row>
    <row r="3716" spans="1:7" s="4" customFormat="1" x14ac:dyDescent="0.2">
      <c r="A3716" s="94"/>
      <c r="B3716" s="94"/>
      <c r="G3716" s="133"/>
    </row>
    <row r="3717" spans="1:7" s="4" customFormat="1" x14ac:dyDescent="0.2">
      <c r="A3717" s="94"/>
      <c r="B3717" s="94"/>
      <c r="G3717" s="133"/>
    </row>
    <row r="3718" spans="1:7" s="4" customFormat="1" x14ac:dyDescent="0.2">
      <c r="A3718" s="94"/>
      <c r="B3718" s="94"/>
      <c r="G3718" s="133"/>
    </row>
    <row r="3719" spans="1:7" s="4" customFormat="1" x14ac:dyDescent="0.2">
      <c r="A3719" s="94"/>
      <c r="B3719" s="94"/>
      <c r="G3719" s="133"/>
    </row>
    <row r="3720" spans="1:7" s="4" customFormat="1" x14ac:dyDescent="0.2">
      <c r="A3720" s="94"/>
      <c r="B3720" s="94"/>
      <c r="G3720" s="133"/>
    </row>
    <row r="3721" spans="1:7" s="4" customFormat="1" x14ac:dyDescent="0.2">
      <c r="A3721" s="94"/>
      <c r="B3721" s="94"/>
      <c r="G3721" s="133"/>
    </row>
    <row r="3722" spans="1:7" s="4" customFormat="1" x14ac:dyDescent="0.2">
      <c r="A3722" s="94"/>
      <c r="B3722" s="94"/>
      <c r="G3722" s="133"/>
    </row>
    <row r="3723" spans="1:7" s="4" customFormat="1" x14ac:dyDescent="0.2">
      <c r="A3723" s="94"/>
      <c r="B3723" s="94"/>
      <c r="G3723" s="133"/>
    </row>
    <row r="3724" spans="1:7" s="4" customFormat="1" x14ac:dyDescent="0.2">
      <c r="A3724" s="94"/>
      <c r="B3724" s="94"/>
      <c r="G3724" s="133"/>
    </row>
    <row r="3725" spans="1:7" s="4" customFormat="1" x14ac:dyDescent="0.2">
      <c r="A3725" s="94"/>
      <c r="B3725" s="94"/>
      <c r="G3725" s="133"/>
    </row>
    <row r="3726" spans="1:7" s="4" customFormat="1" x14ac:dyDescent="0.2">
      <c r="A3726" s="94"/>
      <c r="B3726" s="94"/>
      <c r="G3726" s="133"/>
    </row>
    <row r="3727" spans="1:7" s="4" customFormat="1" x14ac:dyDescent="0.2">
      <c r="A3727" s="94"/>
      <c r="B3727" s="94"/>
      <c r="G3727" s="133"/>
    </row>
    <row r="3728" spans="1:7" s="4" customFormat="1" x14ac:dyDescent="0.2">
      <c r="A3728" s="94"/>
      <c r="B3728" s="94"/>
      <c r="G3728" s="133"/>
    </row>
    <row r="3729" spans="1:7" s="4" customFormat="1" x14ac:dyDescent="0.2">
      <c r="A3729" s="94"/>
      <c r="B3729" s="94"/>
      <c r="G3729" s="133"/>
    </row>
    <row r="3730" spans="1:7" s="4" customFormat="1" x14ac:dyDescent="0.2">
      <c r="A3730" s="94"/>
      <c r="B3730" s="94"/>
      <c r="G3730" s="133"/>
    </row>
    <row r="3731" spans="1:7" s="4" customFormat="1" x14ac:dyDescent="0.2">
      <c r="A3731" s="94"/>
      <c r="B3731" s="94"/>
      <c r="G3731" s="133"/>
    </row>
    <row r="3732" spans="1:7" s="4" customFormat="1" x14ac:dyDescent="0.2">
      <c r="A3732" s="94"/>
      <c r="B3732" s="94"/>
      <c r="G3732" s="133"/>
    </row>
    <row r="3733" spans="1:7" s="4" customFormat="1" x14ac:dyDescent="0.2">
      <c r="A3733" s="94"/>
      <c r="B3733" s="94"/>
      <c r="G3733" s="133"/>
    </row>
    <row r="3734" spans="1:7" s="4" customFormat="1" x14ac:dyDescent="0.2">
      <c r="A3734" s="94"/>
      <c r="B3734" s="94"/>
      <c r="G3734" s="133"/>
    </row>
    <row r="3735" spans="1:7" s="4" customFormat="1" x14ac:dyDescent="0.2">
      <c r="A3735" s="94"/>
      <c r="B3735" s="94"/>
      <c r="G3735" s="133"/>
    </row>
    <row r="3736" spans="1:7" s="4" customFormat="1" x14ac:dyDescent="0.2">
      <c r="A3736" s="94"/>
      <c r="B3736" s="94"/>
      <c r="G3736" s="133"/>
    </row>
    <row r="3737" spans="1:7" s="4" customFormat="1" x14ac:dyDescent="0.2">
      <c r="A3737" s="94"/>
      <c r="B3737" s="94"/>
      <c r="G3737" s="133"/>
    </row>
    <row r="3738" spans="1:7" s="4" customFormat="1" x14ac:dyDescent="0.2">
      <c r="A3738" s="94"/>
      <c r="B3738" s="94"/>
      <c r="G3738" s="133"/>
    </row>
    <row r="3739" spans="1:7" s="4" customFormat="1" x14ac:dyDescent="0.2">
      <c r="A3739" s="94"/>
      <c r="B3739" s="94"/>
      <c r="G3739" s="133"/>
    </row>
    <row r="3740" spans="1:7" s="4" customFormat="1" x14ac:dyDescent="0.2">
      <c r="A3740" s="94"/>
      <c r="B3740" s="94"/>
      <c r="G3740" s="133"/>
    </row>
    <row r="3741" spans="1:7" s="4" customFormat="1" x14ac:dyDescent="0.2">
      <c r="A3741" s="94"/>
      <c r="B3741" s="94"/>
      <c r="G3741" s="133"/>
    </row>
    <row r="3742" spans="1:7" s="4" customFormat="1" x14ac:dyDescent="0.2">
      <c r="A3742" s="94"/>
      <c r="B3742" s="94"/>
      <c r="G3742" s="133"/>
    </row>
    <row r="3743" spans="1:7" s="4" customFormat="1" x14ac:dyDescent="0.2">
      <c r="A3743" s="94"/>
      <c r="B3743" s="94"/>
      <c r="G3743" s="133"/>
    </row>
    <row r="3744" spans="1:7" s="4" customFormat="1" x14ac:dyDescent="0.2">
      <c r="A3744" s="94"/>
      <c r="B3744" s="94"/>
      <c r="G3744" s="133"/>
    </row>
    <row r="3745" spans="1:7" s="4" customFormat="1" x14ac:dyDescent="0.2">
      <c r="A3745" s="94"/>
      <c r="B3745" s="94"/>
      <c r="G3745" s="133"/>
    </row>
    <row r="3746" spans="1:7" s="4" customFormat="1" x14ac:dyDescent="0.2">
      <c r="A3746" s="94"/>
      <c r="B3746" s="94"/>
      <c r="G3746" s="133"/>
    </row>
    <row r="3747" spans="1:7" s="4" customFormat="1" x14ac:dyDescent="0.2">
      <c r="A3747" s="94"/>
      <c r="B3747" s="94"/>
      <c r="G3747" s="133"/>
    </row>
    <row r="3748" spans="1:7" s="4" customFormat="1" x14ac:dyDescent="0.2">
      <c r="A3748" s="94"/>
      <c r="B3748" s="94"/>
      <c r="G3748" s="133"/>
    </row>
    <row r="3749" spans="1:7" s="4" customFormat="1" x14ac:dyDescent="0.2">
      <c r="A3749" s="94"/>
      <c r="B3749" s="94"/>
      <c r="G3749" s="133"/>
    </row>
    <row r="3750" spans="1:7" s="4" customFormat="1" x14ac:dyDescent="0.2">
      <c r="A3750" s="94"/>
      <c r="B3750" s="94"/>
      <c r="G3750" s="133"/>
    </row>
    <row r="3751" spans="1:7" s="4" customFormat="1" x14ac:dyDescent="0.2">
      <c r="A3751" s="94"/>
      <c r="B3751" s="94"/>
      <c r="G3751" s="133"/>
    </row>
    <row r="3752" spans="1:7" s="4" customFormat="1" x14ac:dyDescent="0.2">
      <c r="A3752" s="94"/>
      <c r="B3752" s="94"/>
      <c r="G3752" s="133"/>
    </row>
    <row r="3753" spans="1:7" s="4" customFormat="1" x14ac:dyDescent="0.2">
      <c r="A3753" s="94"/>
      <c r="B3753" s="94"/>
      <c r="G3753" s="133"/>
    </row>
    <row r="3754" spans="1:7" s="4" customFormat="1" x14ac:dyDescent="0.2">
      <c r="A3754" s="94"/>
      <c r="B3754" s="94"/>
      <c r="G3754" s="133"/>
    </row>
    <row r="3755" spans="1:7" s="4" customFormat="1" x14ac:dyDescent="0.2">
      <c r="A3755" s="94"/>
      <c r="B3755" s="94"/>
      <c r="G3755" s="133"/>
    </row>
    <row r="3756" spans="1:7" s="4" customFormat="1" x14ac:dyDescent="0.2">
      <c r="A3756" s="94"/>
      <c r="B3756" s="94"/>
      <c r="G3756" s="133"/>
    </row>
    <row r="3757" spans="1:7" s="4" customFormat="1" x14ac:dyDescent="0.2">
      <c r="A3757" s="94"/>
      <c r="B3757" s="94"/>
      <c r="G3757" s="133"/>
    </row>
    <row r="3758" spans="1:7" s="4" customFormat="1" x14ac:dyDescent="0.2">
      <c r="A3758" s="94"/>
      <c r="B3758" s="94"/>
      <c r="G3758" s="133"/>
    </row>
    <row r="3759" spans="1:7" s="4" customFormat="1" x14ac:dyDescent="0.2">
      <c r="A3759" s="94"/>
      <c r="B3759" s="94"/>
      <c r="G3759" s="133"/>
    </row>
    <row r="3760" spans="1:7" s="4" customFormat="1" x14ac:dyDescent="0.2">
      <c r="A3760" s="94"/>
      <c r="B3760" s="94"/>
      <c r="G3760" s="133"/>
    </row>
    <row r="3761" spans="1:7" s="4" customFormat="1" x14ac:dyDescent="0.2">
      <c r="A3761" s="94"/>
      <c r="B3761" s="94"/>
      <c r="G3761" s="133"/>
    </row>
    <row r="3762" spans="1:7" s="4" customFormat="1" x14ac:dyDescent="0.2">
      <c r="A3762" s="94"/>
      <c r="B3762" s="94"/>
      <c r="G3762" s="133"/>
    </row>
    <row r="3763" spans="1:7" s="4" customFormat="1" x14ac:dyDescent="0.2">
      <c r="A3763" s="94"/>
      <c r="B3763" s="94"/>
      <c r="G3763" s="133"/>
    </row>
    <row r="3764" spans="1:7" s="4" customFormat="1" x14ac:dyDescent="0.2">
      <c r="A3764" s="94"/>
      <c r="B3764" s="94"/>
      <c r="G3764" s="133"/>
    </row>
    <row r="3765" spans="1:7" s="4" customFormat="1" x14ac:dyDescent="0.2">
      <c r="A3765" s="94"/>
      <c r="B3765" s="94"/>
      <c r="G3765" s="133"/>
    </row>
    <row r="3766" spans="1:7" s="4" customFormat="1" x14ac:dyDescent="0.2">
      <c r="A3766" s="94"/>
      <c r="B3766" s="94"/>
      <c r="G3766" s="133"/>
    </row>
    <row r="3767" spans="1:7" s="4" customFormat="1" x14ac:dyDescent="0.2">
      <c r="A3767" s="94"/>
      <c r="B3767" s="94"/>
      <c r="G3767" s="133"/>
    </row>
    <row r="3768" spans="1:7" s="4" customFormat="1" x14ac:dyDescent="0.2">
      <c r="A3768" s="94"/>
      <c r="B3768" s="94"/>
      <c r="G3768" s="133"/>
    </row>
    <row r="3769" spans="1:7" s="4" customFormat="1" x14ac:dyDescent="0.2">
      <c r="A3769" s="94"/>
      <c r="B3769" s="94"/>
      <c r="G3769" s="133"/>
    </row>
    <row r="3770" spans="1:7" s="4" customFormat="1" x14ac:dyDescent="0.2">
      <c r="A3770" s="94"/>
      <c r="B3770" s="94"/>
      <c r="G3770" s="133"/>
    </row>
    <row r="3771" spans="1:7" s="4" customFormat="1" x14ac:dyDescent="0.2">
      <c r="A3771" s="94"/>
      <c r="B3771" s="94"/>
      <c r="G3771" s="133"/>
    </row>
    <row r="3772" spans="1:7" s="4" customFormat="1" x14ac:dyDescent="0.2">
      <c r="A3772" s="94"/>
      <c r="B3772" s="94"/>
      <c r="G3772" s="133"/>
    </row>
    <row r="3773" spans="1:7" s="4" customFormat="1" x14ac:dyDescent="0.2">
      <c r="A3773" s="94"/>
      <c r="B3773" s="94"/>
      <c r="G3773" s="133"/>
    </row>
    <row r="3774" spans="1:7" s="4" customFormat="1" x14ac:dyDescent="0.2">
      <c r="A3774" s="94"/>
      <c r="B3774" s="94"/>
      <c r="G3774" s="133"/>
    </row>
    <row r="3775" spans="1:7" s="4" customFormat="1" x14ac:dyDescent="0.2">
      <c r="A3775" s="94"/>
      <c r="B3775" s="94"/>
      <c r="G3775" s="133"/>
    </row>
    <row r="3776" spans="1:7" s="4" customFormat="1" x14ac:dyDescent="0.2">
      <c r="A3776" s="94"/>
      <c r="B3776" s="94"/>
      <c r="G3776" s="133"/>
    </row>
    <row r="3777" spans="1:7" s="4" customFormat="1" x14ac:dyDescent="0.2">
      <c r="A3777" s="94"/>
      <c r="B3777" s="94"/>
      <c r="G3777" s="133"/>
    </row>
    <row r="3778" spans="1:7" s="4" customFormat="1" x14ac:dyDescent="0.2">
      <c r="A3778" s="94"/>
      <c r="B3778" s="94"/>
      <c r="G3778" s="133"/>
    </row>
    <row r="3779" spans="1:7" s="4" customFormat="1" x14ac:dyDescent="0.2">
      <c r="A3779" s="94"/>
      <c r="B3779" s="94"/>
      <c r="G3779" s="133"/>
    </row>
    <row r="3780" spans="1:7" s="4" customFormat="1" x14ac:dyDescent="0.2">
      <c r="A3780" s="94"/>
      <c r="B3780" s="94"/>
      <c r="G3780" s="133"/>
    </row>
    <row r="3781" spans="1:7" s="4" customFormat="1" x14ac:dyDescent="0.2">
      <c r="A3781" s="94"/>
      <c r="B3781" s="94"/>
      <c r="G3781" s="133"/>
    </row>
    <row r="3782" spans="1:7" s="4" customFormat="1" x14ac:dyDescent="0.2">
      <c r="A3782" s="94"/>
      <c r="B3782" s="94"/>
      <c r="G3782" s="133"/>
    </row>
    <row r="3783" spans="1:7" s="4" customFormat="1" x14ac:dyDescent="0.2">
      <c r="A3783" s="94"/>
      <c r="B3783" s="94"/>
      <c r="G3783" s="133"/>
    </row>
    <row r="3784" spans="1:7" s="4" customFormat="1" x14ac:dyDescent="0.2">
      <c r="A3784" s="94"/>
      <c r="B3784" s="94"/>
      <c r="G3784" s="133"/>
    </row>
    <row r="3785" spans="1:7" s="4" customFormat="1" x14ac:dyDescent="0.2">
      <c r="A3785" s="94"/>
      <c r="B3785" s="94"/>
      <c r="G3785" s="133"/>
    </row>
    <row r="3786" spans="1:7" s="4" customFormat="1" x14ac:dyDescent="0.2">
      <c r="A3786" s="94"/>
      <c r="B3786" s="94"/>
      <c r="G3786" s="133"/>
    </row>
    <row r="3787" spans="1:7" s="4" customFormat="1" x14ac:dyDescent="0.2">
      <c r="A3787" s="94"/>
      <c r="B3787" s="94"/>
      <c r="G3787" s="133"/>
    </row>
    <row r="3788" spans="1:7" s="4" customFormat="1" x14ac:dyDescent="0.2">
      <c r="A3788" s="94"/>
      <c r="B3788" s="94"/>
      <c r="G3788" s="133"/>
    </row>
    <row r="3789" spans="1:7" s="4" customFormat="1" x14ac:dyDescent="0.2">
      <c r="A3789" s="94"/>
      <c r="B3789" s="94"/>
      <c r="G3789" s="133"/>
    </row>
    <row r="3790" spans="1:7" s="4" customFormat="1" x14ac:dyDescent="0.2">
      <c r="A3790" s="94"/>
      <c r="B3790" s="94"/>
      <c r="G3790" s="133"/>
    </row>
    <row r="3791" spans="1:7" s="4" customFormat="1" x14ac:dyDescent="0.2">
      <c r="A3791" s="94"/>
      <c r="B3791" s="94"/>
      <c r="G3791" s="133"/>
    </row>
    <row r="3792" spans="1:7" s="4" customFormat="1" x14ac:dyDescent="0.2">
      <c r="A3792" s="94"/>
      <c r="B3792" s="94"/>
      <c r="G3792" s="133"/>
    </row>
    <row r="3793" spans="1:7" s="4" customFormat="1" x14ac:dyDescent="0.2">
      <c r="A3793" s="94"/>
      <c r="B3793" s="94"/>
      <c r="G3793" s="133"/>
    </row>
    <row r="3794" spans="1:7" s="4" customFormat="1" x14ac:dyDescent="0.2">
      <c r="A3794" s="94"/>
      <c r="B3794" s="94"/>
      <c r="G3794" s="133"/>
    </row>
    <row r="3795" spans="1:7" s="4" customFormat="1" x14ac:dyDescent="0.2">
      <c r="A3795" s="94"/>
      <c r="B3795" s="94"/>
      <c r="G3795" s="133"/>
    </row>
    <row r="3796" spans="1:7" s="4" customFormat="1" x14ac:dyDescent="0.2">
      <c r="A3796" s="94"/>
      <c r="B3796" s="94"/>
      <c r="G3796" s="133"/>
    </row>
    <row r="3797" spans="1:7" s="4" customFormat="1" x14ac:dyDescent="0.2">
      <c r="A3797" s="94"/>
      <c r="B3797" s="94"/>
      <c r="G3797" s="133"/>
    </row>
    <row r="3798" spans="1:7" s="4" customFormat="1" x14ac:dyDescent="0.2">
      <c r="A3798" s="94"/>
      <c r="B3798" s="94"/>
      <c r="G3798" s="133"/>
    </row>
    <row r="3799" spans="1:7" s="4" customFormat="1" x14ac:dyDescent="0.2">
      <c r="A3799" s="94"/>
      <c r="B3799" s="94"/>
      <c r="G3799" s="133"/>
    </row>
    <row r="3800" spans="1:7" s="4" customFormat="1" x14ac:dyDescent="0.2">
      <c r="A3800" s="94"/>
      <c r="B3800" s="94"/>
      <c r="G3800" s="133"/>
    </row>
    <row r="3801" spans="1:7" s="4" customFormat="1" x14ac:dyDescent="0.2">
      <c r="A3801" s="94"/>
      <c r="B3801" s="94"/>
      <c r="G3801" s="133"/>
    </row>
    <row r="3802" spans="1:7" s="4" customFormat="1" x14ac:dyDescent="0.2">
      <c r="A3802" s="94"/>
      <c r="B3802" s="94"/>
      <c r="G3802" s="133"/>
    </row>
    <row r="3803" spans="1:7" s="4" customFormat="1" x14ac:dyDescent="0.2">
      <c r="A3803" s="94"/>
      <c r="B3803" s="94"/>
      <c r="G3803" s="133"/>
    </row>
    <row r="3804" spans="1:7" s="4" customFormat="1" x14ac:dyDescent="0.2">
      <c r="A3804" s="94"/>
      <c r="B3804" s="94"/>
      <c r="G3804" s="133"/>
    </row>
    <row r="3805" spans="1:7" s="4" customFormat="1" x14ac:dyDescent="0.2">
      <c r="A3805" s="94"/>
      <c r="B3805" s="94"/>
      <c r="G3805" s="133"/>
    </row>
    <row r="3806" spans="1:7" s="4" customFormat="1" x14ac:dyDescent="0.2">
      <c r="A3806" s="94"/>
      <c r="B3806" s="94"/>
      <c r="G3806" s="133"/>
    </row>
    <row r="3807" spans="1:7" s="4" customFormat="1" x14ac:dyDescent="0.2">
      <c r="A3807" s="94"/>
      <c r="B3807" s="94"/>
      <c r="G3807" s="133"/>
    </row>
    <row r="3808" spans="1:7" s="4" customFormat="1" x14ac:dyDescent="0.2">
      <c r="A3808" s="94"/>
      <c r="B3808" s="94"/>
      <c r="G3808" s="133"/>
    </row>
    <row r="3809" spans="1:7" s="4" customFormat="1" x14ac:dyDescent="0.2">
      <c r="A3809" s="94"/>
      <c r="B3809" s="94"/>
      <c r="G3809" s="133"/>
    </row>
    <row r="3810" spans="1:7" s="4" customFormat="1" x14ac:dyDescent="0.2">
      <c r="A3810" s="94"/>
      <c r="B3810" s="94"/>
      <c r="G3810" s="133"/>
    </row>
    <row r="3811" spans="1:7" s="4" customFormat="1" x14ac:dyDescent="0.2">
      <c r="A3811" s="94"/>
      <c r="B3811" s="94"/>
      <c r="G3811" s="133"/>
    </row>
    <row r="3812" spans="1:7" s="4" customFormat="1" x14ac:dyDescent="0.2">
      <c r="A3812" s="94"/>
      <c r="B3812" s="94"/>
      <c r="G3812" s="133"/>
    </row>
    <row r="3813" spans="1:7" s="4" customFormat="1" x14ac:dyDescent="0.2">
      <c r="A3813" s="94"/>
      <c r="B3813" s="94"/>
      <c r="G3813" s="133"/>
    </row>
    <row r="3814" spans="1:7" s="4" customFormat="1" x14ac:dyDescent="0.2">
      <c r="A3814" s="94"/>
      <c r="B3814" s="94"/>
      <c r="G3814" s="133"/>
    </row>
    <row r="3815" spans="1:7" s="4" customFormat="1" x14ac:dyDescent="0.2">
      <c r="A3815" s="94"/>
      <c r="B3815" s="94"/>
      <c r="G3815" s="133"/>
    </row>
    <row r="3816" spans="1:7" s="4" customFormat="1" x14ac:dyDescent="0.2">
      <c r="A3816" s="94"/>
      <c r="B3816" s="94"/>
      <c r="G3816" s="133"/>
    </row>
    <row r="3817" spans="1:7" s="4" customFormat="1" x14ac:dyDescent="0.2">
      <c r="A3817" s="94"/>
      <c r="B3817" s="94"/>
      <c r="G3817" s="133"/>
    </row>
    <row r="3818" spans="1:7" s="4" customFormat="1" x14ac:dyDescent="0.2">
      <c r="A3818" s="94"/>
      <c r="B3818" s="94"/>
      <c r="G3818" s="133"/>
    </row>
    <row r="3819" spans="1:7" s="4" customFormat="1" x14ac:dyDescent="0.2">
      <c r="A3819" s="94"/>
      <c r="B3819" s="94"/>
      <c r="G3819" s="133"/>
    </row>
    <row r="3820" spans="1:7" s="4" customFormat="1" x14ac:dyDescent="0.2">
      <c r="A3820" s="94"/>
      <c r="B3820" s="94"/>
      <c r="G3820" s="133"/>
    </row>
    <row r="3821" spans="1:7" s="4" customFormat="1" x14ac:dyDescent="0.2">
      <c r="A3821" s="94"/>
      <c r="B3821" s="94"/>
      <c r="G3821" s="133"/>
    </row>
    <row r="3822" spans="1:7" s="4" customFormat="1" x14ac:dyDescent="0.2">
      <c r="A3822" s="94"/>
      <c r="B3822" s="94"/>
      <c r="G3822" s="133"/>
    </row>
    <row r="3823" spans="1:7" s="4" customFormat="1" x14ac:dyDescent="0.2">
      <c r="A3823" s="94"/>
      <c r="B3823" s="94"/>
      <c r="G3823" s="133"/>
    </row>
    <row r="3824" spans="1:7" s="4" customFormat="1" x14ac:dyDescent="0.2">
      <c r="A3824" s="94"/>
      <c r="B3824" s="94"/>
      <c r="G3824" s="133"/>
    </row>
    <row r="3825" spans="1:7" s="4" customFormat="1" x14ac:dyDescent="0.2">
      <c r="A3825" s="94"/>
      <c r="B3825" s="94"/>
      <c r="G3825" s="133"/>
    </row>
    <row r="3826" spans="1:7" s="4" customFormat="1" x14ac:dyDescent="0.2">
      <c r="A3826" s="94"/>
      <c r="B3826" s="94"/>
      <c r="G3826" s="133"/>
    </row>
    <row r="3827" spans="1:7" s="4" customFormat="1" x14ac:dyDescent="0.2">
      <c r="A3827" s="94"/>
      <c r="B3827" s="94"/>
      <c r="G3827" s="133"/>
    </row>
    <row r="3828" spans="1:7" s="4" customFormat="1" x14ac:dyDescent="0.2">
      <c r="A3828" s="94"/>
      <c r="B3828" s="94"/>
      <c r="G3828" s="133"/>
    </row>
    <row r="3829" spans="1:7" s="4" customFormat="1" x14ac:dyDescent="0.2">
      <c r="A3829" s="94"/>
      <c r="B3829" s="94"/>
      <c r="G3829" s="133"/>
    </row>
    <row r="3830" spans="1:7" s="4" customFormat="1" x14ac:dyDescent="0.2">
      <c r="A3830" s="94"/>
      <c r="B3830" s="94"/>
      <c r="G3830" s="133"/>
    </row>
    <row r="3831" spans="1:7" s="4" customFormat="1" x14ac:dyDescent="0.2">
      <c r="A3831" s="94"/>
      <c r="B3831" s="94"/>
      <c r="G3831" s="133"/>
    </row>
    <row r="3832" spans="1:7" s="4" customFormat="1" x14ac:dyDescent="0.2">
      <c r="A3832" s="94"/>
      <c r="B3832" s="94"/>
      <c r="G3832" s="133"/>
    </row>
    <row r="3833" spans="1:7" s="4" customFormat="1" x14ac:dyDescent="0.2">
      <c r="A3833" s="94"/>
      <c r="B3833" s="94"/>
      <c r="G3833" s="133"/>
    </row>
    <row r="3834" spans="1:7" s="4" customFormat="1" x14ac:dyDescent="0.2">
      <c r="A3834" s="94"/>
      <c r="B3834" s="94"/>
      <c r="G3834" s="133"/>
    </row>
    <row r="3835" spans="1:7" s="4" customFormat="1" x14ac:dyDescent="0.2">
      <c r="A3835" s="94"/>
      <c r="B3835" s="94"/>
      <c r="G3835" s="133"/>
    </row>
    <row r="3836" spans="1:7" s="4" customFormat="1" x14ac:dyDescent="0.2">
      <c r="A3836" s="94"/>
      <c r="B3836" s="94"/>
      <c r="G3836" s="133"/>
    </row>
    <row r="3837" spans="1:7" s="4" customFormat="1" x14ac:dyDescent="0.2">
      <c r="A3837" s="94"/>
      <c r="B3837" s="94"/>
      <c r="G3837" s="133"/>
    </row>
    <row r="3838" spans="1:7" s="4" customFormat="1" x14ac:dyDescent="0.2">
      <c r="A3838" s="94"/>
      <c r="B3838" s="94"/>
      <c r="G3838" s="133"/>
    </row>
    <row r="3839" spans="1:7" s="4" customFormat="1" x14ac:dyDescent="0.2">
      <c r="A3839" s="94"/>
      <c r="B3839" s="94"/>
      <c r="G3839" s="133"/>
    </row>
    <row r="3840" spans="1:7" s="4" customFormat="1" x14ac:dyDescent="0.2">
      <c r="A3840" s="94"/>
      <c r="B3840" s="94"/>
      <c r="G3840" s="133"/>
    </row>
    <row r="3841" spans="1:7" s="4" customFormat="1" x14ac:dyDescent="0.2">
      <c r="A3841" s="94"/>
      <c r="B3841" s="94"/>
      <c r="G3841" s="133"/>
    </row>
    <row r="3842" spans="1:7" s="4" customFormat="1" x14ac:dyDescent="0.2">
      <c r="A3842" s="94"/>
      <c r="B3842" s="94"/>
      <c r="G3842" s="133"/>
    </row>
    <row r="3843" spans="1:7" s="4" customFormat="1" x14ac:dyDescent="0.2">
      <c r="A3843" s="94"/>
      <c r="B3843" s="94"/>
      <c r="G3843" s="133"/>
    </row>
    <row r="3844" spans="1:7" s="4" customFormat="1" x14ac:dyDescent="0.2">
      <c r="A3844" s="94"/>
      <c r="B3844" s="94"/>
      <c r="G3844" s="133"/>
    </row>
    <row r="3845" spans="1:7" s="4" customFormat="1" x14ac:dyDescent="0.2">
      <c r="A3845" s="94"/>
      <c r="B3845" s="94"/>
      <c r="G3845" s="133"/>
    </row>
    <row r="3846" spans="1:7" s="4" customFormat="1" x14ac:dyDescent="0.2">
      <c r="A3846" s="94"/>
      <c r="B3846" s="94"/>
      <c r="G3846" s="133"/>
    </row>
    <row r="3847" spans="1:7" s="4" customFormat="1" x14ac:dyDescent="0.2">
      <c r="A3847" s="94"/>
      <c r="B3847" s="94"/>
      <c r="G3847" s="133"/>
    </row>
    <row r="3848" spans="1:7" s="4" customFormat="1" x14ac:dyDescent="0.2">
      <c r="A3848" s="94"/>
      <c r="B3848" s="94"/>
      <c r="G3848" s="133"/>
    </row>
    <row r="3849" spans="1:7" s="4" customFormat="1" x14ac:dyDescent="0.2">
      <c r="A3849" s="94"/>
      <c r="B3849" s="94"/>
      <c r="G3849" s="133"/>
    </row>
    <row r="3850" spans="1:7" s="4" customFormat="1" x14ac:dyDescent="0.2">
      <c r="A3850" s="94"/>
      <c r="B3850" s="94"/>
      <c r="G3850" s="133"/>
    </row>
    <row r="3851" spans="1:7" s="4" customFormat="1" x14ac:dyDescent="0.2">
      <c r="A3851" s="94"/>
      <c r="B3851" s="94"/>
      <c r="G3851" s="133"/>
    </row>
    <row r="3852" spans="1:7" s="4" customFormat="1" x14ac:dyDescent="0.2">
      <c r="A3852" s="94"/>
      <c r="B3852" s="94"/>
      <c r="G3852" s="133"/>
    </row>
    <row r="3853" spans="1:7" s="4" customFormat="1" x14ac:dyDescent="0.2">
      <c r="A3853" s="94"/>
      <c r="B3853" s="94"/>
      <c r="G3853" s="133"/>
    </row>
    <row r="3854" spans="1:7" s="4" customFormat="1" x14ac:dyDescent="0.2">
      <c r="A3854" s="94"/>
      <c r="B3854" s="94"/>
      <c r="G3854" s="133"/>
    </row>
    <row r="3855" spans="1:7" s="4" customFormat="1" x14ac:dyDescent="0.2">
      <c r="A3855" s="94"/>
      <c r="B3855" s="94"/>
      <c r="G3855" s="133"/>
    </row>
    <row r="3856" spans="1:7" s="4" customFormat="1" x14ac:dyDescent="0.2">
      <c r="A3856" s="94"/>
      <c r="B3856" s="94"/>
      <c r="G3856" s="133"/>
    </row>
    <row r="3857" spans="1:7" s="4" customFormat="1" x14ac:dyDescent="0.2">
      <c r="A3857" s="94"/>
      <c r="B3857" s="94"/>
      <c r="G3857" s="133"/>
    </row>
    <row r="3858" spans="1:7" s="4" customFormat="1" x14ac:dyDescent="0.2">
      <c r="A3858" s="94"/>
      <c r="B3858" s="94"/>
      <c r="G3858" s="133"/>
    </row>
    <row r="3859" spans="1:7" s="4" customFormat="1" x14ac:dyDescent="0.2">
      <c r="A3859" s="94"/>
      <c r="B3859" s="94"/>
      <c r="G3859" s="133"/>
    </row>
    <row r="3860" spans="1:7" s="4" customFormat="1" x14ac:dyDescent="0.2">
      <c r="A3860" s="94"/>
      <c r="B3860" s="94"/>
      <c r="G3860" s="133"/>
    </row>
    <row r="3861" spans="1:7" s="4" customFormat="1" x14ac:dyDescent="0.2">
      <c r="A3861" s="94"/>
      <c r="B3861" s="94"/>
      <c r="G3861" s="133"/>
    </row>
    <row r="3862" spans="1:7" s="4" customFormat="1" x14ac:dyDescent="0.2">
      <c r="A3862" s="94"/>
      <c r="B3862" s="94"/>
      <c r="G3862" s="133"/>
    </row>
    <row r="3863" spans="1:7" s="4" customFormat="1" x14ac:dyDescent="0.2">
      <c r="A3863" s="94"/>
      <c r="B3863" s="94"/>
      <c r="G3863" s="133"/>
    </row>
    <row r="3864" spans="1:7" s="4" customFormat="1" x14ac:dyDescent="0.2">
      <c r="A3864" s="94"/>
      <c r="B3864" s="94"/>
      <c r="G3864" s="133"/>
    </row>
    <row r="3865" spans="1:7" s="4" customFormat="1" x14ac:dyDescent="0.2">
      <c r="A3865" s="94"/>
      <c r="B3865" s="94"/>
      <c r="G3865" s="133"/>
    </row>
    <row r="3866" spans="1:7" s="4" customFormat="1" x14ac:dyDescent="0.2">
      <c r="A3866" s="94"/>
      <c r="B3866" s="94"/>
      <c r="G3866" s="133"/>
    </row>
    <row r="3867" spans="1:7" s="4" customFormat="1" x14ac:dyDescent="0.2">
      <c r="A3867" s="94"/>
      <c r="B3867" s="94"/>
      <c r="G3867" s="133"/>
    </row>
    <row r="3868" spans="1:7" s="4" customFormat="1" x14ac:dyDescent="0.2">
      <c r="A3868" s="94"/>
      <c r="B3868" s="94"/>
      <c r="G3868" s="133"/>
    </row>
    <row r="3869" spans="1:7" s="4" customFormat="1" x14ac:dyDescent="0.2">
      <c r="A3869" s="94"/>
      <c r="B3869" s="94"/>
      <c r="G3869" s="133"/>
    </row>
    <row r="3870" spans="1:7" s="4" customFormat="1" x14ac:dyDescent="0.2">
      <c r="A3870" s="94"/>
      <c r="B3870" s="94"/>
      <c r="G3870" s="133"/>
    </row>
    <row r="3871" spans="1:7" s="4" customFormat="1" x14ac:dyDescent="0.2">
      <c r="A3871" s="94"/>
      <c r="B3871" s="94"/>
      <c r="G3871" s="133"/>
    </row>
    <row r="3872" spans="1:7" s="4" customFormat="1" x14ac:dyDescent="0.2">
      <c r="A3872" s="94"/>
      <c r="B3872" s="94"/>
      <c r="G3872" s="133"/>
    </row>
    <row r="3873" spans="1:7" s="4" customFormat="1" x14ac:dyDescent="0.2">
      <c r="A3873" s="94"/>
      <c r="B3873" s="94"/>
      <c r="G3873" s="133"/>
    </row>
    <row r="3874" spans="1:7" s="4" customFormat="1" x14ac:dyDescent="0.2">
      <c r="A3874" s="94"/>
      <c r="B3874" s="94"/>
      <c r="G3874" s="133"/>
    </row>
    <row r="3875" spans="1:7" s="4" customFormat="1" x14ac:dyDescent="0.2">
      <c r="A3875" s="94"/>
      <c r="B3875" s="94"/>
      <c r="G3875" s="133"/>
    </row>
    <row r="3876" spans="1:7" s="4" customFormat="1" x14ac:dyDescent="0.2">
      <c r="A3876" s="94"/>
      <c r="B3876" s="94"/>
      <c r="G3876" s="133"/>
    </row>
    <row r="3877" spans="1:7" s="4" customFormat="1" x14ac:dyDescent="0.2">
      <c r="A3877" s="94"/>
      <c r="B3877" s="94"/>
      <c r="G3877" s="133"/>
    </row>
    <row r="3878" spans="1:7" s="4" customFormat="1" x14ac:dyDescent="0.2">
      <c r="A3878" s="94"/>
      <c r="B3878" s="94"/>
      <c r="G3878" s="133"/>
    </row>
    <row r="3879" spans="1:7" s="4" customFormat="1" x14ac:dyDescent="0.2">
      <c r="A3879" s="94"/>
      <c r="B3879" s="94"/>
      <c r="G3879" s="133"/>
    </row>
    <row r="3880" spans="1:7" s="4" customFormat="1" x14ac:dyDescent="0.2">
      <c r="A3880" s="94"/>
      <c r="B3880" s="94"/>
      <c r="G3880" s="133"/>
    </row>
    <row r="3881" spans="1:7" s="4" customFormat="1" x14ac:dyDescent="0.2">
      <c r="A3881" s="94"/>
      <c r="B3881" s="94"/>
      <c r="G3881" s="133"/>
    </row>
    <row r="3882" spans="1:7" s="4" customFormat="1" x14ac:dyDescent="0.2">
      <c r="A3882" s="94"/>
      <c r="B3882" s="94"/>
      <c r="G3882" s="133"/>
    </row>
    <row r="3883" spans="1:7" s="4" customFormat="1" x14ac:dyDescent="0.2">
      <c r="A3883" s="94"/>
      <c r="B3883" s="94"/>
      <c r="G3883" s="133"/>
    </row>
    <row r="3884" spans="1:7" s="4" customFormat="1" x14ac:dyDescent="0.2">
      <c r="A3884" s="94"/>
      <c r="B3884" s="94"/>
      <c r="G3884" s="133"/>
    </row>
    <row r="3885" spans="1:7" s="4" customFormat="1" x14ac:dyDescent="0.2">
      <c r="A3885" s="94"/>
      <c r="B3885" s="94"/>
      <c r="G3885" s="133"/>
    </row>
    <row r="3886" spans="1:7" s="4" customFormat="1" x14ac:dyDescent="0.2">
      <c r="A3886" s="94"/>
      <c r="B3886" s="94"/>
      <c r="G3886" s="133"/>
    </row>
    <row r="3887" spans="1:7" s="4" customFormat="1" x14ac:dyDescent="0.2">
      <c r="A3887" s="94"/>
      <c r="B3887" s="94"/>
      <c r="G3887" s="133"/>
    </row>
    <row r="3888" spans="1:7" s="4" customFormat="1" x14ac:dyDescent="0.2">
      <c r="A3888" s="94"/>
      <c r="B3888" s="94"/>
      <c r="G3888" s="133"/>
    </row>
    <row r="3889" spans="1:7" s="4" customFormat="1" x14ac:dyDescent="0.2">
      <c r="A3889" s="94"/>
      <c r="B3889" s="94"/>
      <c r="G3889" s="133"/>
    </row>
    <row r="3890" spans="1:7" s="4" customFormat="1" x14ac:dyDescent="0.2">
      <c r="A3890" s="94"/>
      <c r="B3890" s="94"/>
      <c r="G3890" s="133"/>
    </row>
    <row r="3891" spans="1:7" s="4" customFormat="1" x14ac:dyDescent="0.2">
      <c r="A3891" s="94"/>
      <c r="B3891" s="94"/>
      <c r="G3891" s="133"/>
    </row>
    <row r="3892" spans="1:7" s="4" customFormat="1" x14ac:dyDescent="0.2">
      <c r="A3892" s="94"/>
      <c r="B3892" s="94"/>
      <c r="G3892" s="133"/>
    </row>
    <row r="3893" spans="1:7" s="4" customFormat="1" x14ac:dyDescent="0.2">
      <c r="A3893" s="94"/>
      <c r="B3893" s="94"/>
      <c r="G3893" s="133"/>
    </row>
    <row r="3894" spans="1:7" s="4" customFormat="1" x14ac:dyDescent="0.2">
      <c r="A3894" s="94"/>
      <c r="B3894" s="94"/>
      <c r="G3894" s="133"/>
    </row>
    <row r="3895" spans="1:7" s="4" customFormat="1" x14ac:dyDescent="0.2">
      <c r="A3895" s="94"/>
      <c r="B3895" s="94"/>
      <c r="G3895" s="133"/>
    </row>
    <row r="3896" spans="1:7" s="4" customFormat="1" x14ac:dyDescent="0.2">
      <c r="A3896" s="94"/>
      <c r="B3896" s="94"/>
      <c r="G3896" s="133"/>
    </row>
    <row r="3897" spans="1:7" s="4" customFormat="1" x14ac:dyDescent="0.2">
      <c r="A3897" s="94"/>
      <c r="B3897" s="94"/>
      <c r="G3897" s="133"/>
    </row>
    <row r="3898" spans="1:7" s="4" customFormat="1" x14ac:dyDescent="0.2">
      <c r="A3898" s="94"/>
      <c r="B3898" s="94"/>
      <c r="G3898" s="133"/>
    </row>
    <row r="3899" spans="1:7" s="4" customFormat="1" x14ac:dyDescent="0.2">
      <c r="A3899" s="94"/>
      <c r="B3899" s="94"/>
      <c r="G3899" s="133"/>
    </row>
    <row r="3900" spans="1:7" s="4" customFormat="1" x14ac:dyDescent="0.2">
      <c r="A3900" s="94"/>
      <c r="B3900" s="94"/>
      <c r="G3900" s="133"/>
    </row>
    <row r="3901" spans="1:7" s="4" customFormat="1" x14ac:dyDescent="0.2">
      <c r="A3901" s="94"/>
      <c r="B3901" s="94"/>
      <c r="G3901" s="133"/>
    </row>
    <row r="3902" spans="1:7" s="4" customFormat="1" x14ac:dyDescent="0.2">
      <c r="A3902" s="94"/>
      <c r="B3902" s="94"/>
      <c r="G3902" s="133"/>
    </row>
    <row r="3903" spans="1:7" s="4" customFormat="1" x14ac:dyDescent="0.2">
      <c r="A3903" s="94"/>
      <c r="B3903" s="94"/>
      <c r="G3903" s="133"/>
    </row>
    <row r="3904" spans="1:7" s="4" customFormat="1" x14ac:dyDescent="0.2">
      <c r="A3904" s="94"/>
      <c r="B3904" s="94"/>
      <c r="G3904" s="133"/>
    </row>
    <row r="3905" spans="1:7" s="4" customFormat="1" x14ac:dyDescent="0.2">
      <c r="A3905" s="94"/>
      <c r="B3905" s="94"/>
      <c r="G3905" s="133"/>
    </row>
    <row r="3906" spans="1:7" s="4" customFormat="1" x14ac:dyDescent="0.2">
      <c r="A3906" s="94"/>
      <c r="B3906" s="94"/>
      <c r="G3906" s="133"/>
    </row>
    <row r="3907" spans="1:7" s="4" customFormat="1" x14ac:dyDescent="0.2">
      <c r="A3907" s="94"/>
      <c r="B3907" s="94"/>
      <c r="G3907" s="133"/>
    </row>
    <row r="3908" spans="1:7" s="4" customFormat="1" x14ac:dyDescent="0.2">
      <c r="A3908" s="94"/>
      <c r="B3908" s="94"/>
      <c r="G3908" s="133"/>
    </row>
    <row r="3909" spans="1:7" s="4" customFormat="1" x14ac:dyDescent="0.2">
      <c r="A3909" s="94"/>
      <c r="B3909" s="94"/>
      <c r="G3909" s="133"/>
    </row>
    <row r="3910" spans="1:7" s="4" customFormat="1" x14ac:dyDescent="0.2">
      <c r="A3910" s="94"/>
      <c r="B3910" s="94"/>
      <c r="G3910" s="133"/>
    </row>
    <row r="3911" spans="1:7" s="4" customFormat="1" x14ac:dyDescent="0.2">
      <c r="A3911" s="94"/>
      <c r="B3911" s="94"/>
      <c r="G3911" s="133"/>
    </row>
    <row r="3912" spans="1:7" s="4" customFormat="1" x14ac:dyDescent="0.2">
      <c r="A3912" s="94"/>
      <c r="B3912" s="94"/>
      <c r="G3912" s="133"/>
    </row>
    <row r="3913" spans="1:7" s="4" customFormat="1" x14ac:dyDescent="0.2">
      <c r="A3913" s="94"/>
      <c r="B3913" s="94"/>
      <c r="G3913" s="133"/>
    </row>
    <row r="3914" spans="1:7" s="4" customFormat="1" x14ac:dyDescent="0.2">
      <c r="A3914" s="94"/>
      <c r="B3914" s="94"/>
      <c r="G3914" s="133"/>
    </row>
    <row r="3915" spans="1:7" s="4" customFormat="1" x14ac:dyDescent="0.2">
      <c r="A3915" s="94"/>
      <c r="B3915" s="94"/>
      <c r="G3915" s="133"/>
    </row>
    <row r="3916" spans="1:7" s="4" customFormat="1" x14ac:dyDescent="0.2">
      <c r="A3916" s="94"/>
      <c r="B3916" s="94"/>
      <c r="G3916" s="133"/>
    </row>
    <row r="3917" spans="1:7" s="4" customFormat="1" x14ac:dyDescent="0.2">
      <c r="A3917" s="94"/>
      <c r="B3917" s="94"/>
      <c r="G3917" s="133"/>
    </row>
    <row r="3918" spans="1:7" s="4" customFormat="1" x14ac:dyDescent="0.2">
      <c r="A3918" s="94"/>
      <c r="B3918" s="94"/>
      <c r="G3918" s="133"/>
    </row>
    <row r="3919" spans="1:7" s="4" customFormat="1" x14ac:dyDescent="0.2">
      <c r="A3919" s="94"/>
      <c r="B3919" s="94"/>
      <c r="G3919" s="133"/>
    </row>
    <row r="3920" spans="1:7" s="4" customFormat="1" x14ac:dyDescent="0.2">
      <c r="A3920" s="94"/>
      <c r="B3920" s="94"/>
      <c r="G3920" s="133"/>
    </row>
    <row r="3921" spans="1:7" s="4" customFormat="1" x14ac:dyDescent="0.2">
      <c r="A3921" s="94"/>
      <c r="B3921" s="94"/>
      <c r="G3921" s="133"/>
    </row>
    <row r="3922" spans="1:7" s="4" customFormat="1" x14ac:dyDescent="0.2">
      <c r="A3922" s="94"/>
      <c r="B3922" s="94"/>
      <c r="G3922" s="133"/>
    </row>
    <row r="3923" spans="1:7" s="4" customFormat="1" x14ac:dyDescent="0.2">
      <c r="A3923" s="94"/>
      <c r="B3923" s="94"/>
      <c r="G3923" s="133"/>
    </row>
    <row r="3924" spans="1:7" s="4" customFormat="1" x14ac:dyDescent="0.2">
      <c r="A3924" s="94"/>
      <c r="B3924" s="94"/>
      <c r="G3924" s="133"/>
    </row>
    <row r="3925" spans="1:7" s="4" customFormat="1" x14ac:dyDescent="0.2">
      <c r="A3925" s="94"/>
      <c r="B3925" s="94"/>
      <c r="G3925" s="133"/>
    </row>
    <row r="3926" spans="1:7" s="4" customFormat="1" x14ac:dyDescent="0.2">
      <c r="A3926" s="94"/>
      <c r="B3926" s="94"/>
      <c r="G3926" s="133"/>
    </row>
    <row r="3927" spans="1:7" s="4" customFormat="1" x14ac:dyDescent="0.2">
      <c r="A3927" s="94"/>
      <c r="B3927" s="94"/>
      <c r="G3927" s="133"/>
    </row>
    <row r="3928" spans="1:7" s="4" customFormat="1" x14ac:dyDescent="0.2">
      <c r="A3928" s="94"/>
      <c r="B3928" s="94"/>
      <c r="G3928" s="133"/>
    </row>
    <row r="3929" spans="1:7" s="4" customFormat="1" x14ac:dyDescent="0.2">
      <c r="A3929" s="94"/>
      <c r="B3929" s="94"/>
      <c r="G3929" s="133"/>
    </row>
    <row r="3930" spans="1:7" s="4" customFormat="1" x14ac:dyDescent="0.2">
      <c r="A3930" s="94"/>
      <c r="B3930" s="94"/>
      <c r="G3930" s="133"/>
    </row>
    <row r="3931" spans="1:7" s="4" customFormat="1" x14ac:dyDescent="0.2">
      <c r="A3931" s="94"/>
      <c r="B3931" s="94"/>
      <c r="G3931" s="133"/>
    </row>
    <row r="3932" spans="1:7" s="4" customFormat="1" x14ac:dyDescent="0.2">
      <c r="A3932" s="94"/>
      <c r="B3932" s="94"/>
      <c r="G3932" s="133"/>
    </row>
    <row r="3933" spans="1:7" s="4" customFormat="1" x14ac:dyDescent="0.2">
      <c r="A3933" s="94"/>
      <c r="B3933" s="94"/>
      <c r="G3933" s="133"/>
    </row>
    <row r="3934" spans="1:7" s="4" customFormat="1" x14ac:dyDescent="0.2">
      <c r="A3934" s="94"/>
      <c r="B3934" s="94"/>
      <c r="G3934" s="133"/>
    </row>
    <row r="3935" spans="1:7" s="4" customFormat="1" x14ac:dyDescent="0.2">
      <c r="A3935" s="94"/>
      <c r="B3935" s="94"/>
      <c r="G3935" s="133"/>
    </row>
    <row r="3936" spans="1:7" s="4" customFormat="1" x14ac:dyDescent="0.2">
      <c r="A3936" s="94"/>
      <c r="B3936" s="94"/>
      <c r="G3936" s="133"/>
    </row>
    <row r="3937" spans="1:7" s="4" customFormat="1" x14ac:dyDescent="0.2">
      <c r="A3937" s="94"/>
      <c r="B3937" s="94"/>
      <c r="G3937" s="133"/>
    </row>
    <row r="3938" spans="1:7" s="4" customFormat="1" x14ac:dyDescent="0.2">
      <c r="A3938" s="94"/>
      <c r="B3938" s="94"/>
      <c r="G3938" s="133"/>
    </row>
    <row r="3939" spans="1:7" s="4" customFormat="1" x14ac:dyDescent="0.2">
      <c r="A3939" s="94"/>
      <c r="B3939" s="94"/>
      <c r="G3939" s="133"/>
    </row>
    <row r="3940" spans="1:7" s="4" customFormat="1" x14ac:dyDescent="0.2">
      <c r="A3940" s="94"/>
      <c r="B3940" s="94"/>
      <c r="G3940" s="133"/>
    </row>
    <row r="3941" spans="1:7" s="4" customFormat="1" x14ac:dyDescent="0.2">
      <c r="A3941" s="94"/>
      <c r="B3941" s="94"/>
      <c r="G3941" s="133"/>
    </row>
    <row r="3942" spans="1:7" s="4" customFormat="1" x14ac:dyDescent="0.2">
      <c r="A3942" s="94"/>
      <c r="B3942" s="94"/>
      <c r="G3942" s="133"/>
    </row>
    <row r="3943" spans="1:7" s="4" customFormat="1" x14ac:dyDescent="0.2">
      <c r="A3943" s="94"/>
      <c r="B3943" s="94"/>
      <c r="G3943" s="133"/>
    </row>
    <row r="3944" spans="1:7" s="4" customFormat="1" x14ac:dyDescent="0.2">
      <c r="A3944" s="94"/>
      <c r="B3944" s="94"/>
      <c r="G3944" s="133"/>
    </row>
    <row r="3945" spans="1:7" s="4" customFormat="1" x14ac:dyDescent="0.2">
      <c r="A3945" s="94"/>
      <c r="B3945" s="94"/>
      <c r="G3945" s="133"/>
    </row>
    <row r="3946" spans="1:7" s="4" customFormat="1" x14ac:dyDescent="0.2">
      <c r="A3946" s="94"/>
      <c r="B3946" s="94"/>
      <c r="G3946" s="133"/>
    </row>
    <row r="3947" spans="1:7" s="4" customFormat="1" x14ac:dyDescent="0.2">
      <c r="A3947" s="94"/>
      <c r="B3947" s="94"/>
      <c r="G3947" s="133"/>
    </row>
    <row r="3948" spans="1:7" s="4" customFormat="1" x14ac:dyDescent="0.2">
      <c r="A3948" s="94"/>
      <c r="B3948" s="94"/>
      <c r="G3948" s="133"/>
    </row>
    <row r="3949" spans="1:7" s="4" customFormat="1" x14ac:dyDescent="0.2">
      <c r="A3949" s="94"/>
      <c r="B3949" s="94"/>
      <c r="G3949" s="133"/>
    </row>
    <row r="3950" spans="1:7" s="4" customFormat="1" x14ac:dyDescent="0.2">
      <c r="A3950" s="94"/>
      <c r="B3950" s="94"/>
      <c r="G3950" s="133"/>
    </row>
    <row r="3951" spans="1:7" s="4" customFormat="1" x14ac:dyDescent="0.2">
      <c r="A3951" s="94"/>
      <c r="B3951" s="94"/>
      <c r="G3951" s="133"/>
    </row>
    <row r="3952" spans="1:7" s="4" customFormat="1" x14ac:dyDescent="0.2">
      <c r="A3952" s="94"/>
      <c r="B3952" s="94"/>
      <c r="G3952" s="133"/>
    </row>
    <row r="3953" spans="1:7" s="4" customFormat="1" x14ac:dyDescent="0.2">
      <c r="A3953" s="94"/>
      <c r="B3953" s="94"/>
      <c r="G3953" s="133"/>
    </row>
    <row r="3954" spans="1:7" s="4" customFormat="1" x14ac:dyDescent="0.2">
      <c r="A3954" s="94"/>
      <c r="B3954" s="94"/>
      <c r="G3954" s="133"/>
    </row>
    <row r="3955" spans="1:7" s="4" customFormat="1" x14ac:dyDescent="0.2">
      <c r="A3955" s="94"/>
      <c r="B3955" s="94"/>
      <c r="G3955" s="133"/>
    </row>
    <row r="3956" spans="1:7" s="4" customFormat="1" x14ac:dyDescent="0.2">
      <c r="A3956" s="94"/>
      <c r="B3956" s="94"/>
      <c r="G3956" s="133"/>
    </row>
    <row r="3957" spans="1:7" s="4" customFormat="1" x14ac:dyDescent="0.2">
      <c r="A3957" s="94"/>
      <c r="B3957" s="94"/>
      <c r="G3957" s="133"/>
    </row>
    <row r="3958" spans="1:7" s="4" customFormat="1" x14ac:dyDescent="0.2">
      <c r="A3958" s="94"/>
      <c r="B3958" s="94"/>
      <c r="G3958" s="133"/>
    </row>
    <row r="3959" spans="1:7" s="4" customFormat="1" x14ac:dyDescent="0.2">
      <c r="A3959" s="94"/>
      <c r="B3959" s="94"/>
      <c r="G3959" s="133"/>
    </row>
    <row r="3960" spans="1:7" s="4" customFormat="1" x14ac:dyDescent="0.2">
      <c r="A3960" s="94"/>
      <c r="B3960" s="94"/>
      <c r="G3960" s="133"/>
    </row>
    <row r="3961" spans="1:7" s="4" customFormat="1" x14ac:dyDescent="0.2">
      <c r="A3961" s="94"/>
      <c r="B3961" s="94"/>
      <c r="G3961" s="133"/>
    </row>
    <row r="3962" spans="1:7" s="4" customFormat="1" x14ac:dyDescent="0.2">
      <c r="A3962" s="94"/>
      <c r="B3962" s="94"/>
      <c r="G3962" s="133"/>
    </row>
    <row r="3963" spans="1:7" s="4" customFormat="1" x14ac:dyDescent="0.2">
      <c r="A3963" s="94"/>
      <c r="B3963" s="94"/>
      <c r="G3963" s="133"/>
    </row>
    <row r="3964" spans="1:7" s="4" customFormat="1" x14ac:dyDescent="0.2">
      <c r="A3964" s="94"/>
      <c r="B3964" s="94"/>
      <c r="G3964" s="133"/>
    </row>
    <row r="3965" spans="1:7" s="4" customFormat="1" x14ac:dyDescent="0.2">
      <c r="A3965" s="94"/>
      <c r="B3965" s="94"/>
      <c r="G3965" s="133"/>
    </row>
    <row r="3966" spans="1:7" s="4" customFormat="1" x14ac:dyDescent="0.2">
      <c r="A3966" s="94"/>
      <c r="B3966" s="94"/>
      <c r="G3966" s="133"/>
    </row>
    <row r="3967" spans="1:7" s="4" customFormat="1" x14ac:dyDescent="0.2">
      <c r="A3967" s="94"/>
      <c r="B3967" s="94"/>
      <c r="G3967" s="133"/>
    </row>
    <row r="3968" spans="1:7" s="4" customFormat="1" x14ac:dyDescent="0.2">
      <c r="A3968" s="94"/>
      <c r="B3968" s="94"/>
      <c r="G3968" s="133"/>
    </row>
    <row r="3969" spans="1:7" s="4" customFormat="1" x14ac:dyDescent="0.2">
      <c r="A3969" s="94"/>
      <c r="B3969" s="94"/>
      <c r="G3969" s="133"/>
    </row>
    <row r="3970" spans="1:7" s="4" customFormat="1" x14ac:dyDescent="0.2">
      <c r="A3970" s="94"/>
      <c r="B3970" s="94"/>
      <c r="G3970" s="133"/>
    </row>
    <row r="3971" spans="1:7" s="4" customFormat="1" x14ac:dyDescent="0.2">
      <c r="A3971" s="94"/>
      <c r="B3971" s="94"/>
      <c r="G3971" s="133"/>
    </row>
    <row r="3972" spans="1:7" s="4" customFormat="1" x14ac:dyDescent="0.2">
      <c r="A3972" s="94"/>
      <c r="B3972" s="94"/>
      <c r="G3972" s="133"/>
    </row>
    <row r="3973" spans="1:7" s="4" customFormat="1" x14ac:dyDescent="0.2">
      <c r="A3973" s="94"/>
      <c r="B3973" s="94"/>
      <c r="G3973" s="133"/>
    </row>
    <row r="3974" spans="1:7" s="4" customFormat="1" x14ac:dyDescent="0.2">
      <c r="A3974" s="94"/>
      <c r="B3974" s="94"/>
      <c r="G3974" s="133"/>
    </row>
    <row r="3975" spans="1:7" s="4" customFormat="1" x14ac:dyDescent="0.2">
      <c r="A3975" s="94"/>
      <c r="B3975" s="94"/>
      <c r="G3975" s="133"/>
    </row>
    <row r="3976" spans="1:7" s="4" customFormat="1" x14ac:dyDescent="0.2">
      <c r="A3976" s="94"/>
      <c r="B3976" s="94"/>
      <c r="G3976" s="133"/>
    </row>
    <row r="3977" spans="1:7" s="4" customFormat="1" x14ac:dyDescent="0.2">
      <c r="A3977" s="94"/>
      <c r="B3977" s="94"/>
      <c r="G3977" s="133"/>
    </row>
    <row r="3978" spans="1:7" s="4" customFormat="1" x14ac:dyDescent="0.2">
      <c r="A3978" s="94"/>
      <c r="B3978" s="94"/>
      <c r="G3978" s="133"/>
    </row>
    <row r="3979" spans="1:7" s="4" customFormat="1" x14ac:dyDescent="0.2">
      <c r="A3979" s="94"/>
      <c r="B3979" s="94"/>
      <c r="G3979" s="133"/>
    </row>
    <row r="3980" spans="1:7" s="4" customFormat="1" x14ac:dyDescent="0.2">
      <c r="A3980" s="94"/>
      <c r="B3980" s="94"/>
      <c r="G3980" s="133"/>
    </row>
    <row r="3981" spans="1:7" s="4" customFormat="1" x14ac:dyDescent="0.2">
      <c r="A3981" s="94"/>
      <c r="B3981" s="94"/>
      <c r="G3981" s="133"/>
    </row>
    <row r="3982" spans="1:7" s="4" customFormat="1" x14ac:dyDescent="0.2">
      <c r="A3982" s="94"/>
      <c r="B3982" s="94"/>
      <c r="G3982" s="133"/>
    </row>
    <row r="3983" spans="1:7" s="4" customFormat="1" x14ac:dyDescent="0.2">
      <c r="A3983" s="94"/>
      <c r="B3983" s="94"/>
      <c r="G3983" s="133"/>
    </row>
    <row r="3984" spans="1:7" s="4" customFormat="1" x14ac:dyDescent="0.2">
      <c r="A3984" s="94"/>
      <c r="B3984" s="94"/>
      <c r="G3984" s="133"/>
    </row>
    <row r="3985" spans="1:7" s="4" customFormat="1" x14ac:dyDescent="0.2">
      <c r="A3985" s="94"/>
      <c r="B3985" s="94"/>
      <c r="G3985" s="133"/>
    </row>
    <row r="3986" spans="1:7" s="4" customFormat="1" x14ac:dyDescent="0.2">
      <c r="A3986" s="94"/>
      <c r="B3986" s="94"/>
      <c r="G3986" s="133"/>
    </row>
    <row r="3987" spans="1:7" s="4" customFormat="1" x14ac:dyDescent="0.2">
      <c r="A3987" s="94"/>
      <c r="B3987" s="94"/>
      <c r="G3987" s="133"/>
    </row>
    <row r="3988" spans="1:7" s="4" customFormat="1" x14ac:dyDescent="0.2">
      <c r="A3988" s="94"/>
      <c r="B3988" s="94"/>
      <c r="G3988" s="133"/>
    </row>
    <row r="3989" spans="1:7" s="4" customFormat="1" x14ac:dyDescent="0.2">
      <c r="A3989" s="94"/>
      <c r="B3989" s="94"/>
      <c r="G3989" s="133"/>
    </row>
    <row r="3990" spans="1:7" s="4" customFormat="1" x14ac:dyDescent="0.2">
      <c r="A3990" s="94"/>
      <c r="B3990" s="94"/>
      <c r="G3990" s="133"/>
    </row>
    <row r="3991" spans="1:7" s="4" customFormat="1" x14ac:dyDescent="0.2">
      <c r="A3991" s="94"/>
      <c r="B3991" s="94"/>
      <c r="G3991" s="133"/>
    </row>
    <row r="3992" spans="1:7" s="4" customFormat="1" x14ac:dyDescent="0.2">
      <c r="A3992" s="94"/>
      <c r="B3992" s="94"/>
      <c r="G3992" s="133"/>
    </row>
    <row r="3993" spans="1:7" s="4" customFormat="1" x14ac:dyDescent="0.2">
      <c r="A3993" s="94"/>
      <c r="B3993" s="94"/>
      <c r="G3993" s="133"/>
    </row>
    <row r="3994" spans="1:7" s="4" customFormat="1" x14ac:dyDescent="0.2">
      <c r="A3994" s="94"/>
      <c r="B3994" s="94"/>
      <c r="G3994" s="133"/>
    </row>
    <row r="3995" spans="1:7" s="4" customFormat="1" x14ac:dyDescent="0.2">
      <c r="A3995" s="94"/>
      <c r="B3995" s="94"/>
      <c r="G3995" s="133"/>
    </row>
    <row r="3996" spans="1:7" s="4" customFormat="1" x14ac:dyDescent="0.2">
      <c r="A3996" s="94"/>
      <c r="B3996" s="94"/>
      <c r="G3996" s="133"/>
    </row>
    <row r="3997" spans="1:7" s="4" customFormat="1" x14ac:dyDescent="0.2">
      <c r="A3997" s="94"/>
      <c r="B3997" s="94"/>
      <c r="G3997" s="133"/>
    </row>
    <row r="3998" spans="1:7" s="4" customFormat="1" x14ac:dyDescent="0.2">
      <c r="A3998" s="94"/>
      <c r="B3998" s="94"/>
      <c r="G3998" s="133"/>
    </row>
    <row r="3999" spans="1:7" s="4" customFormat="1" x14ac:dyDescent="0.2">
      <c r="A3999" s="94"/>
      <c r="B3999" s="94"/>
      <c r="G3999" s="133"/>
    </row>
    <row r="4000" spans="1:7" s="4" customFormat="1" x14ac:dyDescent="0.2">
      <c r="A4000" s="94"/>
      <c r="B4000" s="94"/>
      <c r="G4000" s="133"/>
    </row>
    <row r="4001" spans="1:7" s="4" customFormat="1" x14ac:dyDescent="0.2">
      <c r="A4001" s="94"/>
      <c r="B4001" s="94"/>
      <c r="G4001" s="133"/>
    </row>
    <row r="4002" spans="1:7" s="4" customFormat="1" x14ac:dyDescent="0.2">
      <c r="A4002" s="94"/>
      <c r="B4002" s="94"/>
      <c r="G4002" s="133"/>
    </row>
    <row r="4003" spans="1:7" s="4" customFormat="1" x14ac:dyDescent="0.2">
      <c r="A4003" s="94"/>
      <c r="B4003" s="94"/>
      <c r="G4003" s="133"/>
    </row>
    <row r="4004" spans="1:7" s="4" customFormat="1" x14ac:dyDescent="0.2">
      <c r="A4004" s="94"/>
      <c r="B4004" s="94"/>
      <c r="G4004" s="133"/>
    </row>
    <row r="4005" spans="1:7" s="4" customFormat="1" x14ac:dyDescent="0.2">
      <c r="A4005" s="94"/>
      <c r="B4005" s="94"/>
      <c r="G4005" s="133"/>
    </row>
    <row r="4006" spans="1:7" s="4" customFormat="1" x14ac:dyDescent="0.2">
      <c r="A4006" s="94"/>
      <c r="B4006" s="94"/>
      <c r="G4006" s="133"/>
    </row>
    <row r="4007" spans="1:7" s="4" customFormat="1" x14ac:dyDescent="0.2">
      <c r="A4007" s="94"/>
      <c r="B4007" s="94"/>
      <c r="G4007" s="133"/>
    </row>
    <row r="4008" spans="1:7" s="4" customFormat="1" x14ac:dyDescent="0.2">
      <c r="A4008" s="94"/>
      <c r="B4008" s="94"/>
      <c r="G4008" s="133"/>
    </row>
    <row r="4009" spans="1:7" s="4" customFormat="1" x14ac:dyDescent="0.2">
      <c r="A4009" s="94"/>
      <c r="B4009" s="94"/>
      <c r="G4009" s="133"/>
    </row>
    <row r="4010" spans="1:7" s="4" customFormat="1" x14ac:dyDescent="0.2">
      <c r="A4010" s="94"/>
      <c r="B4010" s="94"/>
      <c r="G4010" s="133"/>
    </row>
    <row r="4011" spans="1:7" s="4" customFormat="1" x14ac:dyDescent="0.2">
      <c r="A4011" s="94"/>
      <c r="B4011" s="94"/>
      <c r="G4011" s="133"/>
    </row>
    <row r="4012" spans="1:7" s="4" customFormat="1" x14ac:dyDescent="0.2">
      <c r="A4012" s="94"/>
      <c r="B4012" s="94"/>
      <c r="G4012" s="133"/>
    </row>
    <row r="4013" spans="1:7" s="4" customFormat="1" x14ac:dyDescent="0.2">
      <c r="A4013" s="94"/>
      <c r="B4013" s="94"/>
      <c r="G4013" s="133"/>
    </row>
    <row r="4014" spans="1:7" s="4" customFormat="1" x14ac:dyDescent="0.2">
      <c r="A4014" s="94"/>
      <c r="B4014" s="94"/>
      <c r="G4014" s="133"/>
    </row>
    <row r="4015" spans="1:7" s="4" customFormat="1" x14ac:dyDescent="0.2">
      <c r="A4015" s="94"/>
      <c r="B4015" s="94"/>
      <c r="G4015" s="133"/>
    </row>
    <row r="4016" spans="1:7" s="4" customFormat="1" x14ac:dyDescent="0.2">
      <c r="A4016" s="94"/>
      <c r="B4016" s="94"/>
      <c r="G4016" s="133"/>
    </row>
    <row r="4017" spans="1:7" s="4" customFormat="1" x14ac:dyDescent="0.2">
      <c r="A4017" s="94"/>
      <c r="B4017" s="94"/>
      <c r="G4017" s="133"/>
    </row>
    <row r="4018" spans="1:7" s="4" customFormat="1" x14ac:dyDescent="0.2">
      <c r="A4018" s="94"/>
      <c r="B4018" s="94"/>
      <c r="G4018" s="133"/>
    </row>
    <row r="4019" spans="1:7" s="4" customFormat="1" x14ac:dyDescent="0.2">
      <c r="A4019" s="94"/>
      <c r="B4019" s="94"/>
      <c r="G4019" s="133"/>
    </row>
    <row r="4020" spans="1:7" s="4" customFormat="1" x14ac:dyDescent="0.2">
      <c r="A4020" s="94"/>
      <c r="B4020" s="94"/>
      <c r="G4020" s="133"/>
    </row>
    <row r="4021" spans="1:7" s="4" customFormat="1" x14ac:dyDescent="0.2">
      <c r="A4021" s="94"/>
      <c r="B4021" s="94"/>
      <c r="G4021" s="133"/>
    </row>
    <row r="4022" spans="1:7" s="4" customFormat="1" x14ac:dyDescent="0.2">
      <c r="A4022" s="94"/>
      <c r="B4022" s="94"/>
      <c r="G4022" s="133"/>
    </row>
    <row r="4023" spans="1:7" s="4" customFormat="1" x14ac:dyDescent="0.2">
      <c r="A4023" s="94"/>
      <c r="B4023" s="94"/>
      <c r="G4023" s="133"/>
    </row>
    <row r="4024" spans="1:7" s="4" customFormat="1" x14ac:dyDescent="0.2">
      <c r="A4024" s="94"/>
      <c r="B4024" s="94"/>
      <c r="G4024" s="133"/>
    </row>
    <row r="4025" spans="1:7" s="4" customFormat="1" x14ac:dyDescent="0.2">
      <c r="A4025" s="94"/>
      <c r="B4025" s="94"/>
      <c r="G4025" s="133"/>
    </row>
    <row r="4026" spans="1:7" s="4" customFormat="1" x14ac:dyDescent="0.2">
      <c r="A4026" s="94"/>
      <c r="B4026" s="94"/>
      <c r="G4026" s="133"/>
    </row>
    <row r="4027" spans="1:7" s="4" customFormat="1" x14ac:dyDescent="0.2">
      <c r="A4027" s="94"/>
      <c r="B4027" s="94"/>
      <c r="G4027" s="133"/>
    </row>
    <row r="4028" spans="1:7" s="4" customFormat="1" x14ac:dyDescent="0.2">
      <c r="A4028" s="94"/>
      <c r="B4028" s="94"/>
      <c r="G4028" s="133"/>
    </row>
    <row r="4029" spans="1:7" s="4" customFormat="1" x14ac:dyDescent="0.2">
      <c r="A4029" s="94"/>
      <c r="B4029" s="94"/>
      <c r="G4029" s="133"/>
    </row>
    <row r="4030" spans="1:7" s="4" customFormat="1" x14ac:dyDescent="0.2">
      <c r="A4030" s="94"/>
      <c r="B4030" s="94"/>
      <c r="G4030" s="133"/>
    </row>
    <row r="4031" spans="1:7" s="4" customFormat="1" x14ac:dyDescent="0.2">
      <c r="A4031" s="94"/>
      <c r="B4031" s="94"/>
      <c r="G4031" s="133"/>
    </row>
    <row r="4032" spans="1:7" s="4" customFormat="1" x14ac:dyDescent="0.2">
      <c r="A4032" s="94"/>
      <c r="B4032" s="94"/>
      <c r="G4032" s="133"/>
    </row>
    <row r="4033" spans="1:7" s="4" customFormat="1" x14ac:dyDescent="0.2">
      <c r="A4033" s="94"/>
      <c r="B4033" s="94"/>
      <c r="G4033" s="133"/>
    </row>
    <row r="4034" spans="1:7" s="4" customFormat="1" x14ac:dyDescent="0.2">
      <c r="A4034" s="94"/>
      <c r="B4034" s="94"/>
      <c r="G4034" s="133"/>
    </row>
    <row r="4035" spans="1:7" s="4" customFormat="1" x14ac:dyDescent="0.2">
      <c r="A4035" s="94"/>
      <c r="B4035" s="94"/>
      <c r="G4035" s="133"/>
    </row>
    <row r="4036" spans="1:7" s="4" customFormat="1" x14ac:dyDescent="0.2">
      <c r="A4036" s="94"/>
      <c r="B4036" s="94"/>
      <c r="G4036" s="133"/>
    </row>
    <row r="4037" spans="1:7" s="4" customFormat="1" x14ac:dyDescent="0.2">
      <c r="A4037" s="94"/>
      <c r="B4037" s="94"/>
      <c r="G4037" s="133"/>
    </row>
    <row r="4038" spans="1:7" s="4" customFormat="1" x14ac:dyDescent="0.2">
      <c r="A4038" s="94"/>
      <c r="B4038" s="94"/>
      <c r="G4038" s="133"/>
    </row>
    <row r="4039" spans="1:7" s="4" customFormat="1" x14ac:dyDescent="0.2">
      <c r="A4039" s="94"/>
      <c r="B4039" s="94"/>
      <c r="G4039" s="133"/>
    </row>
    <row r="4040" spans="1:7" s="4" customFormat="1" x14ac:dyDescent="0.2">
      <c r="A4040" s="94"/>
      <c r="B4040" s="94"/>
      <c r="G4040" s="133"/>
    </row>
    <row r="4041" spans="1:7" s="4" customFormat="1" x14ac:dyDescent="0.2">
      <c r="A4041" s="94"/>
      <c r="B4041" s="94"/>
      <c r="G4041" s="133"/>
    </row>
    <row r="4042" spans="1:7" s="4" customFormat="1" x14ac:dyDescent="0.2">
      <c r="A4042" s="94"/>
      <c r="B4042" s="94"/>
      <c r="G4042" s="133"/>
    </row>
    <row r="4043" spans="1:7" s="4" customFormat="1" x14ac:dyDescent="0.2">
      <c r="A4043" s="94"/>
      <c r="B4043" s="94"/>
      <c r="G4043" s="133"/>
    </row>
    <row r="4044" spans="1:7" s="4" customFormat="1" x14ac:dyDescent="0.2">
      <c r="A4044" s="94"/>
      <c r="B4044" s="94"/>
      <c r="G4044" s="133"/>
    </row>
    <row r="4045" spans="1:7" s="4" customFormat="1" x14ac:dyDescent="0.2">
      <c r="A4045" s="94"/>
      <c r="B4045" s="94"/>
      <c r="G4045" s="133"/>
    </row>
    <row r="4046" spans="1:7" s="4" customFormat="1" x14ac:dyDescent="0.2">
      <c r="A4046" s="94"/>
      <c r="B4046" s="94"/>
      <c r="G4046" s="133"/>
    </row>
    <row r="4047" spans="1:7" s="4" customFormat="1" x14ac:dyDescent="0.2">
      <c r="A4047" s="94"/>
      <c r="B4047" s="94"/>
      <c r="G4047" s="133"/>
    </row>
    <row r="4048" spans="1:7" s="4" customFormat="1" x14ac:dyDescent="0.2">
      <c r="A4048" s="94"/>
      <c r="B4048" s="94"/>
      <c r="G4048" s="133"/>
    </row>
    <row r="4049" spans="1:7" s="4" customFormat="1" x14ac:dyDescent="0.2">
      <c r="A4049" s="94"/>
      <c r="B4049" s="94"/>
      <c r="G4049" s="133"/>
    </row>
    <row r="4050" spans="1:7" s="4" customFormat="1" x14ac:dyDescent="0.2">
      <c r="A4050" s="94"/>
      <c r="B4050" s="94"/>
      <c r="G4050" s="133"/>
    </row>
    <row r="4051" spans="1:7" s="4" customFormat="1" x14ac:dyDescent="0.2">
      <c r="A4051" s="94"/>
      <c r="B4051" s="94"/>
      <c r="G4051" s="133"/>
    </row>
    <row r="4052" spans="1:7" s="4" customFormat="1" x14ac:dyDescent="0.2">
      <c r="A4052" s="94"/>
      <c r="B4052" s="94"/>
      <c r="G4052" s="133"/>
    </row>
    <row r="4053" spans="1:7" s="4" customFormat="1" x14ac:dyDescent="0.2">
      <c r="A4053" s="94"/>
      <c r="B4053" s="94"/>
      <c r="G4053" s="133"/>
    </row>
    <row r="4054" spans="1:7" s="4" customFormat="1" x14ac:dyDescent="0.2">
      <c r="A4054" s="94"/>
      <c r="B4054" s="94"/>
      <c r="G4054" s="133"/>
    </row>
    <row r="4055" spans="1:7" s="4" customFormat="1" x14ac:dyDescent="0.2">
      <c r="A4055" s="94"/>
      <c r="B4055" s="94"/>
      <c r="G4055" s="133"/>
    </row>
    <row r="4056" spans="1:7" s="4" customFormat="1" x14ac:dyDescent="0.2">
      <c r="A4056" s="94"/>
      <c r="B4056" s="94"/>
      <c r="G4056" s="133"/>
    </row>
    <row r="4057" spans="1:7" s="4" customFormat="1" x14ac:dyDescent="0.2">
      <c r="A4057" s="94"/>
      <c r="B4057" s="94"/>
      <c r="G4057" s="133"/>
    </row>
    <row r="4058" spans="1:7" s="4" customFormat="1" x14ac:dyDescent="0.2">
      <c r="A4058" s="94"/>
      <c r="B4058" s="94"/>
      <c r="G4058" s="133"/>
    </row>
    <row r="4059" spans="1:7" s="4" customFormat="1" x14ac:dyDescent="0.2">
      <c r="A4059" s="94"/>
      <c r="B4059" s="94"/>
      <c r="G4059" s="133"/>
    </row>
    <row r="4060" spans="1:7" s="4" customFormat="1" x14ac:dyDescent="0.2">
      <c r="A4060" s="94"/>
      <c r="B4060" s="94"/>
      <c r="G4060" s="133"/>
    </row>
    <row r="4061" spans="1:7" s="4" customFormat="1" x14ac:dyDescent="0.2">
      <c r="A4061" s="94"/>
      <c r="B4061" s="94"/>
      <c r="G4061" s="133"/>
    </row>
    <row r="4062" spans="1:7" s="4" customFormat="1" x14ac:dyDescent="0.2">
      <c r="A4062" s="94"/>
      <c r="B4062" s="94"/>
      <c r="G4062" s="133"/>
    </row>
    <row r="4063" spans="1:7" s="4" customFormat="1" x14ac:dyDescent="0.2">
      <c r="A4063" s="94"/>
      <c r="B4063" s="94"/>
      <c r="G4063" s="133"/>
    </row>
    <row r="4064" spans="1:7" s="4" customFormat="1" x14ac:dyDescent="0.2">
      <c r="A4064" s="94"/>
      <c r="B4064" s="94"/>
      <c r="G4064" s="133"/>
    </row>
    <row r="4065" spans="1:7" s="4" customFormat="1" x14ac:dyDescent="0.2">
      <c r="A4065" s="94"/>
      <c r="B4065" s="94"/>
      <c r="G4065" s="133"/>
    </row>
    <row r="4066" spans="1:7" s="4" customFormat="1" x14ac:dyDescent="0.2">
      <c r="A4066" s="94"/>
      <c r="B4066" s="94"/>
      <c r="G4066" s="133"/>
    </row>
    <row r="4067" spans="1:7" s="4" customFormat="1" x14ac:dyDescent="0.2">
      <c r="A4067" s="94"/>
      <c r="B4067" s="94"/>
      <c r="G4067" s="133"/>
    </row>
    <row r="4068" spans="1:7" s="4" customFormat="1" x14ac:dyDescent="0.2">
      <c r="A4068" s="94"/>
      <c r="B4068" s="94"/>
      <c r="G4068" s="133"/>
    </row>
    <row r="4069" spans="1:7" s="4" customFormat="1" x14ac:dyDescent="0.2">
      <c r="A4069" s="94"/>
      <c r="B4069" s="94"/>
      <c r="G4069" s="133"/>
    </row>
    <row r="4070" spans="1:7" s="4" customFormat="1" x14ac:dyDescent="0.2">
      <c r="A4070" s="94"/>
      <c r="B4070" s="94"/>
      <c r="G4070" s="133"/>
    </row>
    <row r="4071" spans="1:7" s="4" customFormat="1" x14ac:dyDescent="0.2">
      <c r="A4071" s="94"/>
      <c r="B4071" s="94"/>
      <c r="G4071" s="133"/>
    </row>
    <row r="4072" spans="1:7" s="4" customFormat="1" x14ac:dyDescent="0.2">
      <c r="A4072" s="94"/>
      <c r="B4072" s="94"/>
      <c r="G4072" s="133"/>
    </row>
    <row r="4073" spans="1:7" s="4" customFormat="1" x14ac:dyDescent="0.2">
      <c r="A4073" s="94"/>
      <c r="B4073" s="94"/>
      <c r="G4073" s="133"/>
    </row>
    <row r="4074" spans="1:7" s="4" customFormat="1" x14ac:dyDescent="0.2">
      <c r="A4074" s="94"/>
      <c r="B4074" s="94"/>
      <c r="G4074" s="133"/>
    </row>
    <row r="4075" spans="1:7" s="4" customFormat="1" x14ac:dyDescent="0.2">
      <c r="A4075" s="94"/>
      <c r="B4075" s="94"/>
      <c r="G4075" s="133"/>
    </row>
    <row r="4076" spans="1:7" s="4" customFormat="1" x14ac:dyDescent="0.2">
      <c r="A4076" s="94"/>
      <c r="B4076" s="94"/>
      <c r="G4076" s="133"/>
    </row>
    <row r="4077" spans="1:7" s="4" customFormat="1" x14ac:dyDescent="0.2">
      <c r="A4077" s="94"/>
      <c r="B4077" s="94"/>
      <c r="G4077" s="133"/>
    </row>
    <row r="4078" spans="1:7" s="4" customFormat="1" x14ac:dyDescent="0.2">
      <c r="A4078" s="94"/>
      <c r="B4078" s="94"/>
      <c r="G4078" s="133"/>
    </row>
    <row r="4079" spans="1:7" s="4" customFormat="1" x14ac:dyDescent="0.2">
      <c r="A4079" s="94"/>
      <c r="B4079" s="94"/>
      <c r="G4079" s="133"/>
    </row>
    <row r="4080" spans="1:7" s="4" customFormat="1" x14ac:dyDescent="0.2">
      <c r="A4080" s="94"/>
      <c r="B4080" s="94"/>
      <c r="G4080" s="133"/>
    </row>
    <row r="4081" spans="1:7" s="4" customFormat="1" x14ac:dyDescent="0.2">
      <c r="A4081" s="94"/>
      <c r="B4081" s="94"/>
      <c r="G4081" s="133"/>
    </row>
    <row r="4082" spans="1:7" s="4" customFormat="1" x14ac:dyDescent="0.2">
      <c r="A4082" s="94"/>
      <c r="B4082" s="94"/>
      <c r="G4082" s="133"/>
    </row>
    <row r="4083" spans="1:7" s="4" customFormat="1" x14ac:dyDescent="0.2">
      <c r="A4083" s="94"/>
      <c r="B4083" s="94"/>
      <c r="G4083" s="133"/>
    </row>
    <row r="4084" spans="1:7" s="4" customFormat="1" x14ac:dyDescent="0.2">
      <c r="A4084" s="94"/>
      <c r="B4084" s="94"/>
      <c r="G4084" s="133"/>
    </row>
    <row r="4085" spans="1:7" s="4" customFormat="1" x14ac:dyDescent="0.2">
      <c r="A4085" s="94"/>
      <c r="B4085" s="94"/>
      <c r="G4085" s="133"/>
    </row>
    <row r="4086" spans="1:7" s="4" customFormat="1" x14ac:dyDescent="0.2">
      <c r="A4086" s="94"/>
      <c r="B4086" s="94"/>
      <c r="G4086" s="133"/>
    </row>
    <row r="4087" spans="1:7" s="4" customFormat="1" x14ac:dyDescent="0.2">
      <c r="A4087" s="94"/>
      <c r="B4087" s="94"/>
      <c r="G4087" s="133"/>
    </row>
    <row r="4088" spans="1:7" s="4" customFormat="1" x14ac:dyDescent="0.2">
      <c r="A4088" s="94"/>
      <c r="B4088" s="94"/>
      <c r="G4088" s="133"/>
    </row>
    <row r="4089" spans="1:7" s="4" customFormat="1" x14ac:dyDescent="0.2">
      <c r="A4089" s="94"/>
      <c r="B4089" s="94"/>
      <c r="G4089" s="133"/>
    </row>
    <row r="4090" spans="1:7" s="4" customFormat="1" x14ac:dyDescent="0.2">
      <c r="A4090" s="94"/>
      <c r="B4090" s="94"/>
      <c r="G4090" s="133"/>
    </row>
    <row r="4091" spans="1:7" s="4" customFormat="1" x14ac:dyDescent="0.2">
      <c r="A4091" s="94"/>
      <c r="B4091" s="94"/>
      <c r="G4091" s="133"/>
    </row>
    <row r="4092" spans="1:7" s="4" customFormat="1" x14ac:dyDescent="0.2">
      <c r="A4092" s="94"/>
      <c r="B4092" s="94"/>
      <c r="G4092" s="133"/>
    </row>
    <row r="4093" spans="1:7" s="4" customFormat="1" x14ac:dyDescent="0.2">
      <c r="A4093" s="94"/>
      <c r="B4093" s="94"/>
      <c r="G4093" s="133"/>
    </row>
    <row r="4094" spans="1:7" s="4" customFormat="1" x14ac:dyDescent="0.2">
      <c r="A4094" s="94"/>
      <c r="B4094" s="94"/>
      <c r="G4094" s="133"/>
    </row>
    <row r="4095" spans="1:7" s="4" customFormat="1" x14ac:dyDescent="0.2">
      <c r="A4095" s="94"/>
      <c r="B4095" s="94"/>
      <c r="G4095" s="133"/>
    </row>
    <row r="4096" spans="1:7" s="4" customFormat="1" x14ac:dyDescent="0.2">
      <c r="A4096" s="94"/>
      <c r="B4096" s="94"/>
      <c r="G4096" s="133"/>
    </row>
    <row r="4097" spans="1:7" s="4" customFormat="1" x14ac:dyDescent="0.2">
      <c r="A4097" s="94"/>
      <c r="B4097" s="94"/>
      <c r="G4097" s="133"/>
    </row>
    <row r="4098" spans="1:7" s="4" customFormat="1" x14ac:dyDescent="0.2">
      <c r="A4098" s="94"/>
      <c r="B4098" s="94"/>
      <c r="G4098" s="133"/>
    </row>
    <row r="4099" spans="1:7" s="4" customFormat="1" x14ac:dyDescent="0.2">
      <c r="A4099" s="94"/>
      <c r="B4099" s="94"/>
      <c r="G4099" s="133"/>
    </row>
    <row r="4100" spans="1:7" s="4" customFormat="1" x14ac:dyDescent="0.2">
      <c r="A4100" s="94"/>
      <c r="B4100" s="94"/>
      <c r="G4100" s="133"/>
    </row>
    <row r="4101" spans="1:7" s="4" customFormat="1" x14ac:dyDescent="0.2">
      <c r="A4101" s="94"/>
      <c r="B4101" s="94"/>
      <c r="G4101" s="133"/>
    </row>
    <row r="4102" spans="1:7" s="4" customFormat="1" x14ac:dyDescent="0.2">
      <c r="A4102" s="94"/>
      <c r="B4102" s="94"/>
      <c r="G4102" s="133"/>
    </row>
    <row r="4103" spans="1:7" s="4" customFormat="1" x14ac:dyDescent="0.2">
      <c r="A4103" s="94"/>
      <c r="B4103" s="94"/>
      <c r="G4103" s="133"/>
    </row>
    <row r="4104" spans="1:7" s="4" customFormat="1" x14ac:dyDescent="0.2">
      <c r="A4104" s="94"/>
      <c r="B4104" s="94"/>
      <c r="G4104" s="133"/>
    </row>
    <row r="4105" spans="1:7" s="4" customFormat="1" x14ac:dyDescent="0.2">
      <c r="A4105" s="94"/>
      <c r="B4105" s="94"/>
      <c r="G4105" s="133"/>
    </row>
    <row r="4106" spans="1:7" s="4" customFormat="1" x14ac:dyDescent="0.2">
      <c r="A4106" s="94"/>
      <c r="B4106" s="94"/>
      <c r="G4106" s="133"/>
    </row>
    <row r="4107" spans="1:7" s="4" customFormat="1" x14ac:dyDescent="0.2">
      <c r="A4107" s="94"/>
      <c r="B4107" s="94"/>
      <c r="G4107" s="133"/>
    </row>
    <row r="4108" spans="1:7" s="4" customFormat="1" x14ac:dyDescent="0.2">
      <c r="A4108" s="94"/>
      <c r="B4108" s="94"/>
      <c r="G4108" s="133"/>
    </row>
    <row r="4109" spans="1:7" s="4" customFormat="1" x14ac:dyDescent="0.2">
      <c r="A4109" s="94"/>
      <c r="B4109" s="94"/>
      <c r="G4109" s="133"/>
    </row>
    <row r="4110" spans="1:7" s="4" customFormat="1" x14ac:dyDescent="0.2">
      <c r="A4110" s="94"/>
      <c r="B4110" s="94"/>
      <c r="G4110" s="133"/>
    </row>
    <row r="4111" spans="1:7" s="4" customFormat="1" x14ac:dyDescent="0.2">
      <c r="A4111" s="94"/>
      <c r="B4111" s="94"/>
      <c r="G4111" s="133"/>
    </row>
    <row r="4112" spans="1:7" s="4" customFormat="1" x14ac:dyDescent="0.2">
      <c r="A4112" s="94"/>
      <c r="B4112" s="94"/>
      <c r="G4112" s="133"/>
    </row>
    <row r="4113" spans="1:7" s="4" customFormat="1" x14ac:dyDescent="0.2">
      <c r="A4113" s="94"/>
      <c r="B4113" s="94"/>
      <c r="G4113" s="133"/>
    </row>
    <row r="4114" spans="1:7" s="4" customFormat="1" x14ac:dyDescent="0.2">
      <c r="A4114" s="94"/>
      <c r="B4114" s="94"/>
      <c r="G4114" s="133"/>
    </row>
    <row r="4115" spans="1:7" s="4" customFormat="1" x14ac:dyDescent="0.2">
      <c r="A4115" s="94"/>
      <c r="B4115" s="94"/>
      <c r="G4115" s="133"/>
    </row>
    <row r="4116" spans="1:7" s="4" customFormat="1" x14ac:dyDescent="0.2">
      <c r="A4116" s="94"/>
      <c r="B4116" s="94"/>
      <c r="G4116" s="133"/>
    </row>
    <row r="4117" spans="1:7" s="4" customFormat="1" x14ac:dyDescent="0.2">
      <c r="A4117" s="94"/>
      <c r="B4117" s="94"/>
      <c r="G4117" s="133"/>
    </row>
    <row r="4118" spans="1:7" s="4" customFormat="1" x14ac:dyDescent="0.2">
      <c r="A4118" s="94"/>
      <c r="B4118" s="94"/>
      <c r="G4118" s="133"/>
    </row>
    <row r="4119" spans="1:7" s="4" customFormat="1" x14ac:dyDescent="0.2">
      <c r="A4119" s="94"/>
      <c r="B4119" s="94"/>
      <c r="G4119" s="133"/>
    </row>
    <row r="4120" spans="1:7" s="4" customFormat="1" x14ac:dyDescent="0.2">
      <c r="A4120" s="94"/>
      <c r="B4120" s="94"/>
      <c r="G4120" s="133"/>
    </row>
    <row r="4121" spans="1:7" s="4" customFormat="1" x14ac:dyDescent="0.2">
      <c r="A4121" s="94"/>
      <c r="B4121" s="94"/>
      <c r="G4121" s="133"/>
    </row>
    <row r="4122" spans="1:7" s="4" customFormat="1" x14ac:dyDescent="0.2">
      <c r="A4122" s="94"/>
      <c r="B4122" s="94"/>
      <c r="G4122" s="133"/>
    </row>
    <row r="4123" spans="1:7" s="4" customFormat="1" x14ac:dyDescent="0.2">
      <c r="A4123" s="94"/>
      <c r="B4123" s="94"/>
      <c r="G4123" s="133"/>
    </row>
    <row r="4124" spans="1:7" s="4" customFormat="1" x14ac:dyDescent="0.2">
      <c r="A4124" s="94"/>
      <c r="B4124" s="94"/>
      <c r="G4124" s="133"/>
    </row>
    <row r="4125" spans="1:7" s="4" customFormat="1" x14ac:dyDescent="0.2">
      <c r="A4125" s="94"/>
      <c r="B4125" s="94"/>
      <c r="G4125" s="133"/>
    </row>
    <row r="4126" spans="1:7" s="4" customFormat="1" x14ac:dyDescent="0.2">
      <c r="A4126" s="94"/>
      <c r="B4126" s="94"/>
      <c r="G4126" s="133"/>
    </row>
    <row r="4127" spans="1:7" s="4" customFormat="1" x14ac:dyDescent="0.2">
      <c r="A4127" s="94"/>
      <c r="B4127" s="94"/>
      <c r="G4127" s="133"/>
    </row>
    <row r="4128" spans="1:7" s="4" customFormat="1" x14ac:dyDescent="0.2">
      <c r="A4128" s="94"/>
      <c r="B4128" s="94"/>
      <c r="G4128" s="133"/>
    </row>
    <row r="4129" spans="1:7" s="4" customFormat="1" x14ac:dyDescent="0.2">
      <c r="A4129" s="94"/>
      <c r="B4129" s="94"/>
      <c r="G4129" s="133"/>
    </row>
    <row r="4130" spans="1:7" s="4" customFormat="1" x14ac:dyDescent="0.2">
      <c r="A4130" s="94"/>
      <c r="B4130" s="94"/>
      <c r="G4130" s="133"/>
    </row>
    <row r="4131" spans="1:7" s="4" customFormat="1" x14ac:dyDescent="0.2">
      <c r="A4131" s="94"/>
      <c r="B4131" s="94"/>
      <c r="G4131" s="133"/>
    </row>
    <row r="4132" spans="1:7" s="4" customFormat="1" x14ac:dyDescent="0.2">
      <c r="A4132" s="94"/>
      <c r="B4132" s="94"/>
      <c r="G4132" s="133"/>
    </row>
    <row r="4133" spans="1:7" s="4" customFormat="1" x14ac:dyDescent="0.2">
      <c r="A4133" s="94"/>
      <c r="B4133" s="94"/>
      <c r="G4133" s="133"/>
    </row>
    <row r="4134" spans="1:7" s="4" customFormat="1" x14ac:dyDescent="0.2">
      <c r="A4134" s="94"/>
      <c r="B4134" s="94"/>
      <c r="G4134" s="133"/>
    </row>
    <row r="4135" spans="1:7" s="4" customFormat="1" x14ac:dyDescent="0.2">
      <c r="A4135" s="94"/>
      <c r="B4135" s="94"/>
      <c r="G4135" s="133"/>
    </row>
    <row r="4136" spans="1:7" s="4" customFormat="1" x14ac:dyDescent="0.2">
      <c r="A4136" s="94"/>
      <c r="B4136" s="94"/>
      <c r="G4136" s="133"/>
    </row>
    <row r="4137" spans="1:7" s="4" customFormat="1" x14ac:dyDescent="0.2">
      <c r="A4137" s="94"/>
      <c r="B4137" s="94"/>
      <c r="G4137" s="133"/>
    </row>
    <row r="4138" spans="1:7" s="4" customFormat="1" x14ac:dyDescent="0.2">
      <c r="A4138" s="94"/>
      <c r="B4138" s="94"/>
      <c r="G4138" s="133"/>
    </row>
    <row r="4139" spans="1:7" s="4" customFormat="1" x14ac:dyDescent="0.2">
      <c r="A4139" s="94"/>
      <c r="B4139" s="94"/>
      <c r="G4139" s="133"/>
    </row>
    <row r="4140" spans="1:7" s="4" customFormat="1" x14ac:dyDescent="0.2">
      <c r="A4140" s="94"/>
      <c r="B4140" s="94"/>
      <c r="G4140" s="133"/>
    </row>
    <row r="4141" spans="1:7" s="4" customFormat="1" x14ac:dyDescent="0.2">
      <c r="A4141" s="94"/>
      <c r="B4141" s="94"/>
      <c r="G4141" s="133"/>
    </row>
    <row r="4142" spans="1:7" s="4" customFormat="1" x14ac:dyDescent="0.2">
      <c r="A4142" s="94"/>
      <c r="B4142" s="94"/>
      <c r="G4142" s="133"/>
    </row>
    <row r="4143" spans="1:7" s="4" customFormat="1" x14ac:dyDescent="0.2">
      <c r="A4143" s="94"/>
      <c r="B4143" s="94"/>
      <c r="G4143" s="133"/>
    </row>
    <row r="4144" spans="1:7" s="4" customFormat="1" x14ac:dyDescent="0.2">
      <c r="A4144" s="94"/>
      <c r="B4144" s="94"/>
      <c r="G4144" s="133"/>
    </row>
    <row r="4145" spans="1:7" s="4" customFormat="1" x14ac:dyDescent="0.2">
      <c r="A4145" s="94"/>
      <c r="B4145" s="94"/>
      <c r="G4145" s="133"/>
    </row>
    <row r="4146" spans="1:7" s="4" customFormat="1" x14ac:dyDescent="0.2">
      <c r="A4146" s="94"/>
      <c r="B4146" s="94"/>
      <c r="G4146" s="133"/>
    </row>
    <row r="4147" spans="1:7" s="4" customFormat="1" x14ac:dyDescent="0.2">
      <c r="A4147" s="94"/>
      <c r="B4147" s="94"/>
      <c r="G4147" s="133"/>
    </row>
    <row r="4148" spans="1:7" s="4" customFormat="1" x14ac:dyDescent="0.2">
      <c r="A4148" s="94"/>
      <c r="B4148" s="94"/>
      <c r="G4148" s="133"/>
    </row>
    <row r="4149" spans="1:7" s="4" customFormat="1" x14ac:dyDescent="0.2">
      <c r="A4149" s="94"/>
      <c r="B4149" s="94"/>
      <c r="G4149" s="133"/>
    </row>
    <row r="4150" spans="1:7" s="4" customFormat="1" x14ac:dyDescent="0.2">
      <c r="A4150" s="94"/>
      <c r="B4150" s="94"/>
      <c r="G4150" s="133"/>
    </row>
    <row r="4151" spans="1:7" s="4" customFormat="1" x14ac:dyDescent="0.2">
      <c r="A4151" s="94"/>
      <c r="B4151" s="94"/>
      <c r="G4151" s="133"/>
    </row>
    <row r="4152" spans="1:7" s="4" customFormat="1" x14ac:dyDescent="0.2">
      <c r="A4152" s="94"/>
      <c r="B4152" s="94"/>
      <c r="G4152" s="133"/>
    </row>
    <row r="4153" spans="1:7" s="4" customFormat="1" x14ac:dyDescent="0.2">
      <c r="A4153" s="94"/>
      <c r="B4153" s="94"/>
      <c r="G4153" s="133"/>
    </row>
    <row r="4154" spans="1:7" s="4" customFormat="1" x14ac:dyDescent="0.2">
      <c r="A4154" s="94"/>
      <c r="B4154" s="94"/>
      <c r="G4154" s="133"/>
    </row>
    <row r="4155" spans="1:7" s="4" customFormat="1" x14ac:dyDescent="0.2">
      <c r="A4155" s="94"/>
      <c r="B4155" s="94"/>
      <c r="G4155" s="133"/>
    </row>
    <row r="4156" spans="1:7" s="4" customFormat="1" x14ac:dyDescent="0.2">
      <c r="A4156" s="94"/>
      <c r="B4156" s="94"/>
      <c r="G4156" s="133"/>
    </row>
    <row r="4157" spans="1:7" s="4" customFormat="1" x14ac:dyDescent="0.2">
      <c r="A4157" s="94"/>
      <c r="B4157" s="94"/>
      <c r="G4157" s="133"/>
    </row>
    <row r="4158" spans="1:7" s="4" customFormat="1" x14ac:dyDescent="0.2">
      <c r="A4158" s="94"/>
      <c r="B4158" s="94"/>
      <c r="G4158" s="133"/>
    </row>
    <row r="4159" spans="1:7" s="4" customFormat="1" x14ac:dyDescent="0.2">
      <c r="A4159" s="94"/>
      <c r="B4159" s="94"/>
      <c r="G4159" s="133"/>
    </row>
    <row r="4160" spans="1:7" s="4" customFormat="1" x14ac:dyDescent="0.2">
      <c r="A4160" s="94"/>
      <c r="B4160" s="94"/>
      <c r="G4160" s="133"/>
    </row>
    <row r="4161" spans="1:7" s="4" customFormat="1" x14ac:dyDescent="0.2">
      <c r="A4161" s="94"/>
      <c r="B4161" s="94"/>
      <c r="G4161" s="133"/>
    </row>
    <row r="4162" spans="1:7" s="4" customFormat="1" x14ac:dyDescent="0.2">
      <c r="A4162" s="94"/>
      <c r="B4162" s="94"/>
      <c r="G4162" s="133"/>
    </row>
    <row r="4163" spans="1:7" s="4" customFormat="1" x14ac:dyDescent="0.2">
      <c r="A4163" s="94"/>
      <c r="B4163" s="94"/>
      <c r="G4163" s="133"/>
    </row>
    <row r="4164" spans="1:7" s="4" customFormat="1" x14ac:dyDescent="0.2">
      <c r="A4164" s="94"/>
      <c r="B4164" s="94"/>
      <c r="G4164" s="133"/>
    </row>
    <row r="4165" spans="1:7" s="4" customFormat="1" x14ac:dyDescent="0.2">
      <c r="A4165" s="94"/>
      <c r="B4165" s="94"/>
      <c r="G4165" s="133"/>
    </row>
    <row r="4166" spans="1:7" s="4" customFormat="1" x14ac:dyDescent="0.2">
      <c r="A4166" s="94"/>
      <c r="B4166" s="94"/>
      <c r="G4166" s="133"/>
    </row>
    <row r="4167" spans="1:7" s="4" customFormat="1" x14ac:dyDescent="0.2">
      <c r="A4167" s="94"/>
      <c r="B4167" s="94"/>
      <c r="G4167" s="133"/>
    </row>
    <row r="4168" spans="1:7" s="4" customFormat="1" x14ac:dyDescent="0.2">
      <c r="A4168" s="94"/>
      <c r="B4168" s="94"/>
      <c r="G4168" s="133"/>
    </row>
    <row r="4169" spans="1:7" s="4" customFormat="1" x14ac:dyDescent="0.2">
      <c r="A4169" s="94"/>
      <c r="B4169" s="94"/>
      <c r="G4169" s="133"/>
    </row>
    <row r="4170" spans="1:7" s="4" customFormat="1" x14ac:dyDescent="0.2">
      <c r="A4170" s="94"/>
      <c r="B4170" s="94"/>
      <c r="G4170" s="133"/>
    </row>
    <row r="4171" spans="1:7" s="4" customFormat="1" x14ac:dyDescent="0.2">
      <c r="A4171" s="94"/>
      <c r="B4171" s="94"/>
      <c r="G4171" s="133"/>
    </row>
    <row r="4172" spans="1:7" s="4" customFormat="1" x14ac:dyDescent="0.2">
      <c r="A4172" s="94"/>
      <c r="B4172" s="94"/>
      <c r="G4172" s="133"/>
    </row>
    <row r="4173" spans="1:7" s="4" customFormat="1" x14ac:dyDescent="0.2">
      <c r="A4173" s="94"/>
      <c r="B4173" s="94"/>
      <c r="G4173" s="133"/>
    </row>
    <row r="4174" spans="1:7" s="4" customFormat="1" x14ac:dyDescent="0.2">
      <c r="A4174" s="94"/>
      <c r="B4174" s="94"/>
      <c r="G4174" s="133"/>
    </row>
    <row r="4175" spans="1:7" s="4" customFormat="1" x14ac:dyDescent="0.2">
      <c r="A4175" s="94"/>
      <c r="B4175" s="94"/>
      <c r="G4175" s="133"/>
    </row>
    <row r="4176" spans="1:7" s="4" customFormat="1" x14ac:dyDescent="0.2">
      <c r="A4176" s="94"/>
      <c r="B4176" s="94"/>
      <c r="G4176" s="133"/>
    </row>
    <row r="4177" spans="1:7" s="4" customFormat="1" x14ac:dyDescent="0.2">
      <c r="A4177" s="94"/>
      <c r="B4177" s="94"/>
      <c r="G4177" s="133"/>
    </row>
    <row r="4178" spans="1:7" s="4" customFormat="1" x14ac:dyDescent="0.2">
      <c r="A4178" s="94"/>
      <c r="B4178" s="94"/>
      <c r="G4178" s="133"/>
    </row>
    <row r="4179" spans="1:7" s="4" customFormat="1" x14ac:dyDescent="0.2">
      <c r="A4179" s="94"/>
      <c r="B4179" s="94"/>
      <c r="G4179" s="133"/>
    </row>
    <row r="4180" spans="1:7" s="4" customFormat="1" x14ac:dyDescent="0.2">
      <c r="A4180" s="94"/>
      <c r="B4180" s="94"/>
      <c r="G4180" s="133"/>
    </row>
    <row r="4181" spans="1:7" s="4" customFormat="1" x14ac:dyDescent="0.2">
      <c r="A4181" s="94"/>
      <c r="B4181" s="94"/>
      <c r="G4181" s="133"/>
    </row>
    <row r="4182" spans="1:7" s="4" customFormat="1" x14ac:dyDescent="0.2">
      <c r="A4182" s="94"/>
      <c r="B4182" s="94"/>
      <c r="G4182" s="133"/>
    </row>
    <row r="4183" spans="1:7" s="4" customFormat="1" x14ac:dyDescent="0.2">
      <c r="A4183" s="94"/>
      <c r="B4183" s="94"/>
      <c r="G4183" s="133"/>
    </row>
    <row r="4184" spans="1:7" s="4" customFormat="1" x14ac:dyDescent="0.2">
      <c r="A4184" s="94"/>
      <c r="B4184" s="94"/>
      <c r="G4184" s="133"/>
    </row>
    <row r="4185" spans="1:7" s="4" customFormat="1" x14ac:dyDescent="0.2">
      <c r="A4185" s="94"/>
      <c r="B4185" s="94"/>
      <c r="G4185" s="133"/>
    </row>
    <row r="4186" spans="1:7" s="4" customFormat="1" x14ac:dyDescent="0.2">
      <c r="A4186" s="94"/>
      <c r="B4186" s="94"/>
      <c r="G4186" s="133"/>
    </row>
    <row r="4187" spans="1:7" s="4" customFormat="1" x14ac:dyDescent="0.2">
      <c r="A4187" s="94"/>
      <c r="B4187" s="94"/>
      <c r="G4187" s="133"/>
    </row>
    <row r="4188" spans="1:7" s="4" customFormat="1" x14ac:dyDescent="0.2">
      <c r="A4188" s="94"/>
      <c r="B4188" s="94"/>
      <c r="G4188" s="133"/>
    </row>
    <row r="4189" spans="1:7" s="4" customFormat="1" x14ac:dyDescent="0.2">
      <c r="A4189" s="94"/>
      <c r="B4189" s="94"/>
      <c r="G4189" s="133"/>
    </row>
    <row r="4190" spans="1:7" s="4" customFormat="1" x14ac:dyDescent="0.2">
      <c r="A4190" s="94"/>
      <c r="B4190" s="94"/>
      <c r="G4190" s="133"/>
    </row>
    <row r="4191" spans="1:7" s="4" customFormat="1" x14ac:dyDescent="0.2">
      <c r="A4191" s="94"/>
      <c r="B4191" s="94"/>
      <c r="G4191" s="133"/>
    </row>
    <row r="4192" spans="1:7" s="4" customFormat="1" x14ac:dyDescent="0.2">
      <c r="A4192" s="94"/>
      <c r="B4192" s="94"/>
      <c r="G4192" s="133"/>
    </row>
    <row r="4193" spans="1:7" s="4" customFormat="1" x14ac:dyDescent="0.2">
      <c r="A4193" s="94"/>
      <c r="B4193" s="94"/>
      <c r="G4193" s="133"/>
    </row>
    <row r="4194" spans="1:7" s="4" customFormat="1" x14ac:dyDescent="0.2">
      <c r="A4194" s="94"/>
      <c r="B4194" s="94"/>
      <c r="G4194" s="133"/>
    </row>
    <row r="4195" spans="1:7" s="4" customFormat="1" x14ac:dyDescent="0.2">
      <c r="A4195" s="94"/>
      <c r="B4195" s="94"/>
      <c r="G4195" s="133"/>
    </row>
    <row r="4196" spans="1:7" s="4" customFormat="1" x14ac:dyDescent="0.2">
      <c r="A4196" s="94"/>
      <c r="B4196" s="94"/>
      <c r="G4196" s="133"/>
    </row>
    <row r="4197" spans="1:7" s="4" customFormat="1" x14ac:dyDescent="0.2">
      <c r="A4197" s="94"/>
      <c r="B4197" s="94"/>
      <c r="G4197" s="133"/>
    </row>
    <row r="4198" spans="1:7" s="4" customFormat="1" x14ac:dyDescent="0.2">
      <c r="A4198" s="94"/>
      <c r="B4198" s="94"/>
      <c r="G4198" s="133"/>
    </row>
    <row r="4199" spans="1:7" s="4" customFormat="1" x14ac:dyDescent="0.2">
      <c r="A4199" s="94"/>
      <c r="B4199" s="94"/>
      <c r="G4199" s="133"/>
    </row>
    <row r="4200" spans="1:7" s="4" customFormat="1" x14ac:dyDescent="0.2">
      <c r="A4200" s="94"/>
      <c r="B4200" s="94"/>
      <c r="G4200" s="133"/>
    </row>
    <row r="4201" spans="1:7" s="4" customFormat="1" x14ac:dyDescent="0.2">
      <c r="A4201" s="94"/>
      <c r="B4201" s="94"/>
      <c r="G4201" s="133"/>
    </row>
    <row r="4202" spans="1:7" s="4" customFormat="1" x14ac:dyDescent="0.2">
      <c r="A4202" s="94"/>
      <c r="B4202" s="94"/>
      <c r="G4202" s="133"/>
    </row>
    <row r="4203" spans="1:7" s="4" customFormat="1" x14ac:dyDescent="0.2">
      <c r="A4203" s="94"/>
      <c r="B4203" s="94"/>
      <c r="G4203" s="133"/>
    </row>
    <row r="4204" spans="1:7" s="4" customFormat="1" x14ac:dyDescent="0.2">
      <c r="A4204" s="94"/>
      <c r="B4204" s="94"/>
      <c r="G4204" s="133"/>
    </row>
    <row r="4205" spans="1:7" s="4" customFormat="1" x14ac:dyDescent="0.2">
      <c r="A4205" s="94"/>
      <c r="B4205" s="94"/>
      <c r="G4205" s="133"/>
    </row>
    <row r="4206" spans="1:7" s="4" customFormat="1" x14ac:dyDescent="0.2">
      <c r="A4206" s="94"/>
      <c r="B4206" s="94"/>
      <c r="G4206" s="133"/>
    </row>
    <row r="4207" spans="1:7" s="4" customFormat="1" x14ac:dyDescent="0.2">
      <c r="A4207" s="94"/>
      <c r="B4207" s="94"/>
      <c r="G4207" s="133"/>
    </row>
    <row r="4208" spans="1:7" s="4" customFormat="1" x14ac:dyDescent="0.2">
      <c r="A4208" s="94"/>
      <c r="B4208" s="94"/>
      <c r="G4208" s="133"/>
    </row>
    <row r="4209" spans="1:7" s="4" customFormat="1" x14ac:dyDescent="0.2">
      <c r="A4209" s="94"/>
      <c r="B4209" s="94"/>
      <c r="G4209" s="133"/>
    </row>
    <row r="4210" spans="1:7" s="4" customFormat="1" x14ac:dyDescent="0.2">
      <c r="A4210" s="94"/>
      <c r="B4210" s="94"/>
      <c r="G4210" s="133"/>
    </row>
    <row r="4211" spans="1:7" s="4" customFormat="1" x14ac:dyDescent="0.2">
      <c r="A4211" s="94"/>
      <c r="B4211" s="94"/>
      <c r="G4211" s="133"/>
    </row>
    <row r="4212" spans="1:7" s="4" customFormat="1" x14ac:dyDescent="0.2">
      <c r="A4212" s="94"/>
      <c r="B4212" s="94"/>
      <c r="G4212" s="133"/>
    </row>
    <row r="4213" spans="1:7" s="4" customFormat="1" x14ac:dyDescent="0.2">
      <c r="A4213" s="94"/>
      <c r="B4213" s="94"/>
      <c r="G4213" s="133"/>
    </row>
    <row r="4214" spans="1:7" s="4" customFormat="1" x14ac:dyDescent="0.2">
      <c r="A4214" s="94"/>
      <c r="B4214" s="94"/>
      <c r="G4214" s="133"/>
    </row>
    <row r="4215" spans="1:7" s="4" customFormat="1" x14ac:dyDescent="0.2">
      <c r="A4215" s="94"/>
      <c r="B4215" s="94"/>
      <c r="G4215" s="133"/>
    </row>
    <row r="4216" spans="1:7" s="4" customFormat="1" x14ac:dyDescent="0.2">
      <c r="A4216" s="94"/>
      <c r="B4216" s="94"/>
      <c r="G4216" s="133"/>
    </row>
    <row r="4217" spans="1:7" s="4" customFormat="1" x14ac:dyDescent="0.2">
      <c r="A4217" s="94"/>
      <c r="B4217" s="94"/>
      <c r="G4217" s="133"/>
    </row>
    <row r="4218" spans="1:7" s="4" customFormat="1" x14ac:dyDescent="0.2">
      <c r="A4218" s="94"/>
      <c r="B4218" s="94"/>
      <c r="G4218" s="133"/>
    </row>
    <row r="4219" spans="1:7" s="4" customFormat="1" x14ac:dyDescent="0.2">
      <c r="A4219" s="94"/>
      <c r="B4219" s="94"/>
      <c r="G4219" s="133"/>
    </row>
    <row r="4220" spans="1:7" s="4" customFormat="1" x14ac:dyDescent="0.2">
      <c r="A4220" s="94"/>
      <c r="B4220" s="94"/>
      <c r="G4220" s="133"/>
    </row>
    <row r="4221" spans="1:7" s="4" customFormat="1" x14ac:dyDescent="0.2">
      <c r="A4221" s="94"/>
      <c r="B4221" s="94"/>
      <c r="G4221" s="133"/>
    </row>
    <row r="4222" spans="1:7" s="4" customFormat="1" x14ac:dyDescent="0.2">
      <c r="A4222" s="94"/>
      <c r="B4222" s="94"/>
      <c r="G4222" s="133"/>
    </row>
    <row r="4223" spans="1:7" s="4" customFormat="1" x14ac:dyDescent="0.2">
      <c r="A4223" s="94"/>
      <c r="B4223" s="94"/>
      <c r="G4223" s="133"/>
    </row>
    <row r="4224" spans="1:7" s="4" customFormat="1" x14ac:dyDescent="0.2">
      <c r="A4224" s="94"/>
      <c r="B4224" s="94"/>
      <c r="G4224" s="133"/>
    </row>
    <row r="4225" spans="1:7" s="4" customFormat="1" x14ac:dyDescent="0.2">
      <c r="A4225" s="94"/>
      <c r="B4225" s="94"/>
      <c r="G4225" s="133"/>
    </row>
    <row r="4226" spans="1:7" s="4" customFormat="1" x14ac:dyDescent="0.2">
      <c r="A4226" s="94"/>
      <c r="B4226" s="94"/>
      <c r="G4226" s="133"/>
    </row>
    <row r="4227" spans="1:7" s="4" customFormat="1" x14ac:dyDescent="0.2">
      <c r="A4227" s="94"/>
      <c r="B4227" s="94"/>
      <c r="G4227" s="133"/>
    </row>
    <row r="4228" spans="1:7" s="4" customFormat="1" x14ac:dyDescent="0.2">
      <c r="A4228" s="94"/>
      <c r="B4228" s="94"/>
      <c r="G4228" s="133"/>
    </row>
    <row r="4229" spans="1:7" s="4" customFormat="1" x14ac:dyDescent="0.2">
      <c r="A4229" s="94"/>
      <c r="B4229" s="94"/>
      <c r="G4229" s="133"/>
    </row>
    <row r="4230" spans="1:7" s="4" customFormat="1" x14ac:dyDescent="0.2">
      <c r="A4230" s="94"/>
      <c r="B4230" s="94"/>
      <c r="G4230" s="133"/>
    </row>
    <row r="4231" spans="1:7" s="4" customFormat="1" x14ac:dyDescent="0.2">
      <c r="A4231" s="94"/>
      <c r="B4231" s="94"/>
      <c r="G4231" s="133"/>
    </row>
    <row r="4232" spans="1:7" s="4" customFormat="1" x14ac:dyDescent="0.2">
      <c r="A4232" s="94"/>
      <c r="B4232" s="94"/>
      <c r="G4232" s="133"/>
    </row>
    <row r="4233" spans="1:7" s="4" customFormat="1" x14ac:dyDescent="0.2">
      <c r="A4233" s="94"/>
      <c r="B4233" s="94"/>
      <c r="G4233" s="133"/>
    </row>
    <row r="4234" spans="1:7" s="4" customFormat="1" x14ac:dyDescent="0.2">
      <c r="A4234" s="94"/>
      <c r="B4234" s="94"/>
      <c r="G4234" s="133"/>
    </row>
    <row r="4235" spans="1:7" s="4" customFormat="1" x14ac:dyDescent="0.2">
      <c r="A4235" s="94"/>
      <c r="B4235" s="94"/>
      <c r="G4235" s="133"/>
    </row>
    <row r="4236" spans="1:7" s="4" customFormat="1" x14ac:dyDescent="0.2">
      <c r="A4236" s="94"/>
      <c r="B4236" s="94"/>
      <c r="G4236" s="133"/>
    </row>
    <row r="4237" spans="1:7" s="4" customFormat="1" x14ac:dyDescent="0.2">
      <c r="A4237" s="94"/>
      <c r="B4237" s="94"/>
      <c r="G4237" s="133"/>
    </row>
    <row r="4238" spans="1:7" s="4" customFormat="1" x14ac:dyDescent="0.2">
      <c r="A4238" s="94"/>
      <c r="B4238" s="94"/>
      <c r="G4238" s="133"/>
    </row>
    <row r="4239" spans="1:7" s="4" customFormat="1" x14ac:dyDescent="0.2">
      <c r="A4239" s="94"/>
      <c r="B4239" s="94"/>
      <c r="G4239" s="133"/>
    </row>
    <row r="4240" spans="1:7" s="4" customFormat="1" x14ac:dyDescent="0.2">
      <c r="A4240" s="94"/>
      <c r="B4240" s="94"/>
      <c r="G4240" s="133"/>
    </row>
    <row r="4241" spans="1:7" s="4" customFormat="1" x14ac:dyDescent="0.2">
      <c r="A4241" s="94"/>
      <c r="B4241" s="94"/>
      <c r="G4241" s="133"/>
    </row>
    <row r="4242" spans="1:7" s="4" customFormat="1" x14ac:dyDescent="0.2">
      <c r="A4242" s="94"/>
      <c r="B4242" s="94"/>
      <c r="G4242" s="133"/>
    </row>
    <row r="4243" spans="1:7" s="4" customFormat="1" x14ac:dyDescent="0.2">
      <c r="A4243" s="94"/>
      <c r="B4243" s="94"/>
      <c r="G4243" s="133"/>
    </row>
    <row r="4244" spans="1:7" s="4" customFormat="1" x14ac:dyDescent="0.2">
      <c r="A4244" s="94"/>
      <c r="B4244" s="94"/>
      <c r="G4244" s="133"/>
    </row>
    <row r="4245" spans="1:7" s="4" customFormat="1" x14ac:dyDescent="0.2">
      <c r="A4245" s="94"/>
      <c r="B4245" s="94"/>
      <c r="G4245" s="133"/>
    </row>
    <row r="4246" spans="1:7" s="4" customFormat="1" x14ac:dyDescent="0.2">
      <c r="A4246" s="94"/>
      <c r="B4246" s="94"/>
      <c r="G4246" s="133"/>
    </row>
    <row r="4247" spans="1:7" s="4" customFormat="1" x14ac:dyDescent="0.2">
      <c r="A4247" s="94"/>
      <c r="B4247" s="94"/>
      <c r="G4247" s="133"/>
    </row>
    <row r="4248" spans="1:7" s="4" customFormat="1" x14ac:dyDescent="0.2">
      <c r="A4248" s="94"/>
      <c r="B4248" s="94"/>
      <c r="G4248" s="133"/>
    </row>
    <row r="4249" spans="1:7" s="4" customFormat="1" x14ac:dyDescent="0.2">
      <c r="A4249" s="94"/>
      <c r="B4249" s="94"/>
      <c r="G4249" s="133"/>
    </row>
    <row r="4250" spans="1:7" s="4" customFormat="1" x14ac:dyDescent="0.2">
      <c r="A4250" s="94"/>
      <c r="B4250" s="94"/>
      <c r="G4250" s="133"/>
    </row>
    <row r="4251" spans="1:7" s="4" customFormat="1" x14ac:dyDescent="0.2">
      <c r="A4251" s="94"/>
      <c r="B4251" s="94"/>
      <c r="G4251" s="133"/>
    </row>
    <row r="4252" spans="1:7" s="4" customFormat="1" x14ac:dyDescent="0.2">
      <c r="A4252" s="94"/>
      <c r="B4252" s="94"/>
      <c r="G4252" s="133"/>
    </row>
    <row r="4253" spans="1:7" s="4" customFormat="1" x14ac:dyDescent="0.2">
      <c r="A4253" s="94"/>
      <c r="B4253" s="94"/>
      <c r="G4253" s="133"/>
    </row>
    <row r="4254" spans="1:7" s="4" customFormat="1" x14ac:dyDescent="0.2">
      <c r="A4254" s="94"/>
      <c r="B4254" s="94"/>
      <c r="G4254" s="133"/>
    </row>
    <row r="4255" spans="1:7" s="4" customFormat="1" x14ac:dyDescent="0.2">
      <c r="A4255" s="94"/>
      <c r="B4255" s="94"/>
      <c r="G4255" s="133"/>
    </row>
    <row r="4256" spans="1:7" s="4" customFormat="1" x14ac:dyDescent="0.2">
      <c r="A4256" s="94"/>
      <c r="B4256" s="94"/>
      <c r="G4256" s="133"/>
    </row>
    <row r="4257" spans="1:7" s="4" customFormat="1" x14ac:dyDescent="0.2">
      <c r="A4257" s="94"/>
      <c r="B4257" s="94"/>
      <c r="G4257" s="133"/>
    </row>
    <row r="4258" spans="1:7" s="4" customFormat="1" x14ac:dyDescent="0.2">
      <c r="A4258" s="94"/>
      <c r="B4258" s="94"/>
      <c r="G4258" s="133"/>
    </row>
    <row r="4259" spans="1:7" s="4" customFormat="1" x14ac:dyDescent="0.2">
      <c r="A4259" s="94"/>
      <c r="B4259" s="94"/>
      <c r="G4259" s="133"/>
    </row>
    <row r="4260" spans="1:7" s="4" customFormat="1" x14ac:dyDescent="0.2">
      <c r="A4260" s="94"/>
      <c r="B4260" s="94"/>
      <c r="G4260" s="133"/>
    </row>
    <row r="4261" spans="1:7" s="4" customFormat="1" x14ac:dyDescent="0.2">
      <c r="A4261" s="94"/>
      <c r="B4261" s="94"/>
      <c r="G4261" s="133"/>
    </row>
    <row r="4262" spans="1:7" s="4" customFormat="1" x14ac:dyDescent="0.2">
      <c r="A4262" s="94"/>
      <c r="B4262" s="94"/>
      <c r="G4262" s="133"/>
    </row>
    <row r="4263" spans="1:7" s="4" customFormat="1" x14ac:dyDescent="0.2">
      <c r="A4263" s="94"/>
      <c r="B4263" s="94"/>
      <c r="G4263" s="133"/>
    </row>
    <row r="4264" spans="1:7" s="4" customFormat="1" x14ac:dyDescent="0.2">
      <c r="A4264" s="94"/>
      <c r="B4264" s="94"/>
      <c r="G4264" s="133"/>
    </row>
    <row r="4265" spans="1:7" s="4" customFormat="1" x14ac:dyDescent="0.2">
      <c r="A4265" s="94"/>
      <c r="B4265" s="94"/>
      <c r="G4265" s="133"/>
    </row>
    <row r="4266" spans="1:7" s="4" customFormat="1" x14ac:dyDescent="0.2">
      <c r="A4266" s="94"/>
      <c r="B4266" s="94"/>
      <c r="G4266" s="133"/>
    </row>
    <row r="4267" spans="1:7" s="4" customFormat="1" x14ac:dyDescent="0.2">
      <c r="A4267" s="94"/>
      <c r="B4267" s="94"/>
      <c r="G4267" s="133"/>
    </row>
    <row r="4268" spans="1:7" s="4" customFormat="1" x14ac:dyDescent="0.2">
      <c r="A4268" s="94"/>
      <c r="B4268" s="94"/>
      <c r="G4268" s="133"/>
    </row>
    <row r="4269" spans="1:7" s="4" customFormat="1" x14ac:dyDescent="0.2">
      <c r="A4269" s="94"/>
      <c r="B4269" s="94"/>
      <c r="G4269" s="133"/>
    </row>
    <row r="4270" spans="1:7" s="4" customFormat="1" x14ac:dyDescent="0.2">
      <c r="A4270" s="94"/>
      <c r="B4270" s="94"/>
      <c r="G4270" s="133"/>
    </row>
    <row r="4271" spans="1:7" s="4" customFormat="1" x14ac:dyDescent="0.2">
      <c r="A4271" s="94"/>
      <c r="B4271" s="94"/>
      <c r="G4271" s="133"/>
    </row>
    <row r="4272" spans="1:7" s="4" customFormat="1" x14ac:dyDescent="0.2">
      <c r="A4272" s="94"/>
      <c r="B4272" s="94"/>
      <c r="G4272" s="133"/>
    </row>
    <row r="4273" spans="1:7" s="4" customFormat="1" x14ac:dyDescent="0.2">
      <c r="A4273" s="94"/>
      <c r="B4273" s="94"/>
      <c r="G4273" s="133"/>
    </row>
    <row r="4274" spans="1:7" s="4" customFormat="1" x14ac:dyDescent="0.2">
      <c r="A4274" s="94"/>
      <c r="B4274" s="94"/>
      <c r="G4274" s="133"/>
    </row>
    <row r="4275" spans="1:7" s="4" customFormat="1" x14ac:dyDescent="0.2">
      <c r="A4275" s="94"/>
      <c r="B4275" s="94"/>
      <c r="G4275" s="133"/>
    </row>
    <row r="4276" spans="1:7" s="4" customFormat="1" x14ac:dyDescent="0.2">
      <c r="A4276" s="94"/>
      <c r="B4276" s="94"/>
      <c r="G4276" s="133"/>
    </row>
    <row r="4277" spans="1:7" s="4" customFormat="1" x14ac:dyDescent="0.2">
      <c r="A4277" s="94"/>
      <c r="B4277" s="94"/>
      <c r="G4277" s="133"/>
    </row>
    <row r="4278" spans="1:7" s="4" customFormat="1" x14ac:dyDescent="0.2">
      <c r="A4278" s="94"/>
      <c r="B4278" s="94"/>
      <c r="G4278" s="133"/>
    </row>
    <row r="4279" spans="1:7" s="4" customFormat="1" x14ac:dyDescent="0.2">
      <c r="A4279" s="94"/>
      <c r="B4279" s="94"/>
      <c r="G4279" s="133"/>
    </row>
    <row r="4280" spans="1:7" s="4" customFormat="1" x14ac:dyDescent="0.2">
      <c r="A4280" s="94"/>
      <c r="B4280" s="94"/>
      <c r="G4280" s="133"/>
    </row>
    <row r="4281" spans="1:7" s="4" customFormat="1" x14ac:dyDescent="0.2">
      <c r="A4281" s="94"/>
      <c r="B4281" s="94"/>
      <c r="G4281" s="133"/>
    </row>
    <row r="4282" spans="1:7" s="4" customFormat="1" x14ac:dyDescent="0.2">
      <c r="A4282" s="94"/>
      <c r="B4282" s="94"/>
      <c r="G4282" s="133"/>
    </row>
    <row r="4283" spans="1:7" s="4" customFormat="1" x14ac:dyDescent="0.2">
      <c r="A4283" s="94"/>
      <c r="B4283" s="94"/>
      <c r="G4283" s="133"/>
    </row>
    <row r="4284" spans="1:7" s="4" customFormat="1" x14ac:dyDescent="0.2">
      <c r="A4284" s="94"/>
      <c r="B4284" s="94"/>
      <c r="G4284" s="133"/>
    </row>
    <row r="4285" spans="1:7" s="4" customFormat="1" x14ac:dyDescent="0.2">
      <c r="A4285" s="94"/>
      <c r="B4285" s="94"/>
      <c r="G4285" s="133"/>
    </row>
    <row r="4286" spans="1:7" s="4" customFormat="1" x14ac:dyDescent="0.2">
      <c r="A4286" s="94"/>
      <c r="B4286" s="94"/>
      <c r="G4286" s="133"/>
    </row>
    <row r="4287" spans="1:7" s="4" customFormat="1" x14ac:dyDescent="0.2">
      <c r="A4287" s="94"/>
      <c r="B4287" s="94"/>
      <c r="G4287" s="133"/>
    </row>
    <row r="4288" spans="1:7" s="4" customFormat="1" x14ac:dyDescent="0.2">
      <c r="A4288" s="94"/>
      <c r="B4288" s="94"/>
      <c r="G4288" s="133"/>
    </row>
    <row r="4289" spans="1:7" s="4" customFormat="1" x14ac:dyDescent="0.2">
      <c r="A4289" s="94"/>
      <c r="B4289" s="94"/>
      <c r="G4289" s="133"/>
    </row>
    <row r="4290" spans="1:7" s="4" customFormat="1" x14ac:dyDescent="0.2">
      <c r="A4290" s="94"/>
      <c r="B4290" s="94"/>
      <c r="G4290" s="133"/>
    </row>
    <row r="4291" spans="1:7" s="4" customFormat="1" x14ac:dyDescent="0.2">
      <c r="A4291" s="94"/>
      <c r="B4291" s="94"/>
      <c r="G4291" s="133"/>
    </row>
    <row r="4292" spans="1:7" s="4" customFormat="1" x14ac:dyDescent="0.2">
      <c r="A4292" s="94"/>
      <c r="B4292" s="94"/>
      <c r="G4292" s="133"/>
    </row>
    <row r="4293" spans="1:7" s="4" customFormat="1" x14ac:dyDescent="0.2">
      <c r="A4293" s="94"/>
      <c r="B4293" s="94"/>
      <c r="G4293" s="133"/>
    </row>
    <row r="4294" spans="1:7" s="4" customFormat="1" x14ac:dyDescent="0.2">
      <c r="A4294" s="94"/>
      <c r="B4294" s="94"/>
      <c r="G4294" s="133"/>
    </row>
    <row r="4295" spans="1:7" s="4" customFormat="1" x14ac:dyDescent="0.2">
      <c r="A4295" s="94"/>
      <c r="B4295" s="94"/>
      <c r="G4295" s="133"/>
    </row>
    <row r="4296" spans="1:7" s="4" customFormat="1" x14ac:dyDescent="0.2">
      <c r="A4296" s="94"/>
      <c r="B4296" s="94"/>
      <c r="G4296" s="133"/>
    </row>
    <row r="4297" spans="1:7" s="4" customFormat="1" x14ac:dyDescent="0.2">
      <c r="A4297" s="94"/>
      <c r="B4297" s="94"/>
      <c r="G4297" s="133"/>
    </row>
    <row r="4298" spans="1:7" s="4" customFormat="1" x14ac:dyDescent="0.2">
      <c r="A4298" s="94"/>
      <c r="B4298" s="94"/>
      <c r="G4298" s="133"/>
    </row>
    <row r="4299" spans="1:7" s="4" customFormat="1" x14ac:dyDescent="0.2">
      <c r="A4299" s="94"/>
      <c r="B4299" s="94"/>
      <c r="G4299" s="133"/>
    </row>
    <row r="4300" spans="1:7" s="4" customFormat="1" x14ac:dyDescent="0.2">
      <c r="A4300" s="94"/>
      <c r="B4300" s="94"/>
      <c r="G4300" s="133"/>
    </row>
    <row r="4301" spans="1:7" s="4" customFormat="1" x14ac:dyDescent="0.2">
      <c r="A4301" s="94"/>
      <c r="B4301" s="94"/>
      <c r="G4301" s="133"/>
    </row>
    <row r="4302" spans="1:7" s="4" customFormat="1" x14ac:dyDescent="0.2">
      <c r="A4302" s="94"/>
      <c r="B4302" s="94"/>
      <c r="G4302" s="133"/>
    </row>
    <row r="4303" spans="1:7" s="4" customFormat="1" x14ac:dyDescent="0.2">
      <c r="A4303" s="94"/>
      <c r="B4303" s="94"/>
      <c r="G4303" s="133"/>
    </row>
    <row r="4304" spans="1:7" s="4" customFormat="1" x14ac:dyDescent="0.2">
      <c r="A4304" s="94"/>
      <c r="B4304" s="94"/>
      <c r="G4304" s="133"/>
    </row>
    <row r="4305" spans="1:7" s="4" customFormat="1" x14ac:dyDescent="0.2">
      <c r="A4305" s="94"/>
      <c r="B4305" s="94"/>
      <c r="G4305" s="133"/>
    </row>
    <row r="4306" spans="1:7" s="4" customFormat="1" x14ac:dyDescent="0.2">
      <c r="A4306" s="94"/>
      <c r="B4306" s="94"/>
      <c r="G4306" s="133"/>
    </row>
    <row r="4307" spans="1:7" s="4" customFormat="1" x14ac:dyDescent="0.2">
      <c r="A4307" s="94"/>
      <c r="B4307" s="94"/>
      <c r="G4307" s="133"/>
    </row>
    <row r="4308" spans="1:7" s="4" customFormat="1" x14ac:dyDescent="0.2">
      <c r="A4308" s="94"/>
      <c r="B4308" s="94"/>
      <c r="G4308" s="133"/>
    </row>
    <row r="4309" spans="1:7" s="4" customFormat="1" x14ac:dyDescent="0.2">
      <c r="A4309" s="94"/>
      <c r="B4309" s="94"/>
      <c r="G4309" s="133"/>
    </row>
    <row r="4310" spans="1:7" s="4" customFormat="1" x14ac:dyDescent="0.2">
      <c r="A4310" s="94"/>
      <c r="B4310" s="94"/>
      <c r="G4310" s="133"/>
    </row>
    <row r="4311" spans="1:7" s="4" customFormat="1" x14ac:dyDescent="0.2">
      <c r="A4311" s="94"/>
      <c r="B4311" s="94"/>
      <c r="G4311" s="133"/>
    </row>
    <row r="4312" spans="1:7" s="4" customFormat="1" x14ac:dyDescent="0.2">
      <c r="A4312" s="94"/>
      <c r="B4312" s="94"/>
      <c r="G4312" s="133"/>
    </row>
    <row r="4313" spans="1:7" s="4" customFormat="1" x14ac:dyDescent="0.2">
      <c r="A4313" s="94"/>
      <c r="B4313" s="94"/>
      <c r="G4313" s="133"/>
    </row>
    <row r="4314" spans="1:7" s="4" customFormat="1" x14ac:dyDescent="0.2">
      <c r="A4314" s="94"/>
      <c r="B4314" s="94"/>
      <c r="G4314" s="133"/>
    </row>
    <row r="4315" spans="1:7" s="4" customFormat="1" x14ac:dyDescent="0.2">
      <c r="A4315" s="94"/>
      <c r="B4315" s="94"/>
      <c r="G4315" s="133"/>
    </row>
    <row r="4316" spans="1:7" s="4" customFormat="1" x14ac:dyDescent="0.2">
      <c r="A4316" s="94"/>
      <c r="B4316" s="94"/>
      <c r="G4316" s="133"/>
    </row>
    <row r="4317" spans="1:7" s="4" customFormat="1" x14ac:dyDescent="0.2">
      <c r="A4317" s="94"/>
      <c r="B4317" s="94"/>
      <c r="G4317" s="133"/>
    </row>
    <row r="4318" spans="1:7" s="4" customFormat="1" x14ac:dyDescent="0.2">
      <c r="A4318" s="94"/>
      <c r="B4318" s="94"/>
      <c r="G4318" s="133"/>
    </row>
    <row r="4319" spans="1:7" s="4" customFormat="1" x14ac:dyDescent="0.2">
      <c r="A4319" s="94"/>
      <c r="B4319" s="94"/>
      <c r="G4319" s="133"/>
    </row>
    <row r="4320" spans="1:7" s="4" customFormat="1" x14ac:dyDescent="0.2">
      <c r="A4320" s="94"/>
      <c r="B4320" s="94"/>
      <c r="G4320" s="133"/>
    </row>
    <row r="4321" spans="1:7" s="4" customFormat="1" x14ac:dyDescent="0.2">
      <c r="A4321" s="94"/>
      <c r="B4321" s="94"/>
      <c r="G4321" s="133"/>
    </row>
    <row r="4322" spans="1:7" s="4" customFormat="1" x14ac:dyDescent="0.2">
      <c r="A4322" s="94"/>
      <c r="B4322" s="94"/>
      <c r="G4322" s="133"/>
    </row>
    <row r="4323" spans="1:7" s="4" customFormat="1" x14ac:dyDescent="0.2">
      <c r="A4323" s="94"/>
      <c r="B4323" s="94"/>
      <c r="G4323" s="133"/>
    </row>
    <row r="4324" spans="1:7" s="4" customFormat="1" x14ac:dyDescent="0.2">
      <c r="A4324" s="94"/>
      <c r="B4324" s="94"/>
      <c r="G4324" s="133"/>
    </row>
    <row r="4325" spans="1:7" s="4" customFormat="1" x14ac:dyDescent="0.2">
      <c r="A4325" s="94"/>
      <c r="B4325" s="94"/>
      <c r="G4325" s="133"/>
    </row>
    <row r="4326" spans="1:7" s="4" customFormat="1" x14ac:dyDescent="0.2">
      <c r="A4326" s="94"/>
      <c r="B4326" s="94"/>
      <c r="G4326" s="133"/>
    </row>
    <row r="4327" spans="1:7" s="4" customFormat="1" x14ac:dyDescent="0.2">
      <c r="A4327" s="94"/>
      <c r="B4327" s="94"/>
      <c r="G4327" s="133"/>
    </row>
    <row r="4328" spans="1:7" s="4" customFormat="1" x14ac:dyDescent="0.2">
      <c r="A4328" s="94"/>
      <c r="B4328" s="94"/>
      <c r="G4328" s="133"/>
    </row>
    <row r="4329" spans="1:7" s="4" customFormat="1" x14ac:dyDescent="0.2">
      <c r="A4329" s="94"/>
      <c r="B4329" s="94"/>
      <c r="G4329" s="133"/>
    </row>
    <row r="4330" spans="1:7" s="4" customFormat="1" x14ac:dyDescent="0.2">
      <c r="A4330" s="94"/>
      <c r="B4330" s="94"/>
      <c r="G4330" s="133"/>
    </row>
    <row r="4331" spans="1:7" s="4" customFormat="1" x14ac:dyDescent="0.2">
      <c r="A4331" s="94"/>
      <c r="B4331" s="94"/>
      <c r="G4331" s="133"/>
    </row>
    <row r="4332" spans="1:7" s="4" customFormat="1" x14ac:dyDescent="0.2">
      <c r="A4332" s="94"/>
      <c r="B4332" s="94"/>
      <c r="G4332" s="133"/>
    </row>
    <row r="4333" spans="1:7" s="4" customFormat="1" x14ac:dyDescent="0.2">
      <c r="A4333" s="94"/>
      <c r="B4333" s="94"/>
      <c r="G4333" s="133"/>
    </row>
    <row r="4334" spans="1:7" s="4" customFormat="1" x14ac:dyDescent="0.2">
      <c r="A4334" s="94"/>
      <c r="B4334" s="94"/>
      <c r="G4334" s="133"/>
    </row>
    <row r="4335" spans="1:7" s="4" customFormat="1" x14ac:dyDescent="0.2">
      <c r="A4335" s="94"/>
      <c r="B4335" s="94"/>
      <c r="G4335" s="133"/>
    </row>
    <row r="4336" spans="1:7" s="4" customFormat="1" x14ac:dyDescent="0.2">
      <c r="A4336" s="94"/>
      <c r="B4336" s="94"/>
      <c r="G4336" s="133"/>
    </row>
    <row r="4337" spans="1:7" s="4" customFormat="1" x14ac:dyDescent="0.2">
      <c r="A4337" s="94"/>
      <c r="B4337" s="94"/>
      <c r="G4337" s="133"/>
    </row>
    <row r="4338" spans="1:7" s="4" customFormat="1" x14ac:dyDescent="0.2">
      <c r="A4338" s="94"/>
      <c r="B4338" s="94"/>
      <c r="G4338" s="133"/>
    </row>
    <row r="4339" spans="1:7" s="4" customFormat="1" x14ac:dyDescent="0.2">
      <c r="A4339" s="94"/>
      <c r="B4339" s="94"/>
      <c r="G4339" s="133"/>
    </row>
    <row r="4340" spans="1:7" s="4" customFormat="1" x14ac:dyDescent="0.2">
      <c r="A4340" s="94"/>
      <c r="B4340" s="94"/>
      <c r="G4340" s="133"/>
    </row>
    <row r="4341" spans="1:7" s="4" customFormat="1" x14ac:dyDescent="0.2">
      <c r="A4341" s="94"/>
      <c r="B4341" s="94"/>
      <c r="G4341" s="133"/>
    </row>
    <row r="4342" spans="1:7" s="4" customFormat="1" x14ac:dyDescent="0.2">
      <c r="A4342" s="94"/>
      <c r="B4342" s="94"/>
      <c r="G4342" s="133"/>
    </row>
    <row r="4343" spans="1:7" s="4" customFormat="1" x14ac:dyDescent="0.2">
      <c r="A4343" s="94"/>
      <c r="B4343" s="94"/>
      <c r="G4343" s="133"/>
    </row>
    <row r="4344" spans="1:7" s="4" customFormat="1" x14ac:dyDescent="0.2">
      <c r="A4344" s="94"/>
      <c r="B4344" s="94"/>
      <c r="G4344" s="133"/>
    </row>
    <row r="4345" spans="1:7" s="4" customFormat="1" x14ac:dyDescent="0.2">
      <c r="A4345" s="94"/>
      <c r="B4345" s="94"/>
      <c r="G4345" s="133"/>
    </row>
    <row r="4346" spans="1:7" s="4" customFormat="1" x14ac:dyDescent="0.2">
      <c r="A4346" s="94"/>
      <c r="B4346" s="94"/>
      <c r="G4346" s="133"/>
    </row>
    <row r="4347" spans="1:7" s="4" customFormat="1" x14ac:dyDescent="0.2">
      <c r="A4347" s="94"/>
      <c r="B4347" s="94"/>
      <c r="G4347" s="133"/>
    </row>
    <row r="4348" spans="1:7" s="4" customFormat="1" x14ac:dyDescent="0.2">
      <c r="A4348" s="94"/>
      <c r="B4348" s="94"/>
      <c r="G4348" s="133"/>
    </row>
    <row r="4349" spans="1:7" s="4" customFormat="1" x14ac:dyDescent="0.2">
      <c r="A4349" s="94"/>
      <c r="B4349" s="94"/>
      <c r="G4349" s="133"/>
    </row>
    <row r="4350" spans="1:7" s="4" customFormat="1" x14ac:dyDescent="0.2">
      <c r="A4350" s="94"/>
      <c r="B4350" s="94"/>
      <c r="G4350" s="133"/>
    </row>
    <row r="4351" spans="1:7" s="4" customFormat="1" x14ac:dyDescent="0.2">
      <c r="A4351" s="94"/>
      <c r="B4351" s="94"/>
      <c r="G4351" s="133"/>
    </row>
    <row r="4352" spans="1:7" s="4" customFormat="1" x14ac:dyDescent="0.2">
      <c r="A4352" s="94"/>
      <c r="B4352" s="94"/>
      <c r="G4352" s="133"/>
    </row>
    <row r="4353" spans="1:7" s="4" customFormat="1" x14ac:dyDescent="0.2">
      <c r="A4353" s="94"/>
      <c r="B4353" s="94"/>
      <c r="G4353" s="133"/>
    </row>
    <row r="4354" spans="1:7" s="4" customFormat="1" x14ac:dyDescent="0.2">
      <c r="A4354" s="94"/>
      <c r="B4354" s="94"/>
      <c r="G4354" s="133"/>
    </row>
    <row r="4355" spans="1:7" s="4" customFormat="1" x14ac:dyDescent="0.2">
      <c r="A4355" s="94"/>
      <c r="B4355" s="94"/>
      <c r="G4355" s="133"/>
    </row>
    <row r="4356" spans="1:7" s="4" customFormat="1" x14ac:dyDescent="0.2">
      <c r="A4356" s="94"/>
      <c r="B4356" s="94"/>
      <c r="G4356" s="133"/>
    </row>
    <row r="4357" spans="1:7" s="4" customFormat="1" x14ac:dyDescent="0.2">
      <c r="A4357" s="94"/>
      <c r="B4357" s="94"/>
      <c r="G4357" s="133"/>
    </row>
    <row r="4358" spans="1:7" s="4" customFormat="1" x14ac:dyDescent="0.2">
      <c r="A4358" s="94"/>
      <c r="B4358" s="94"/>
      <c r="G4358" s="133"/>
    </row>
    <row r="4359" spans="1:7" s="4" customFormat="1" x14ac:dyDescent="0.2">
      <c r="A4359" s="94"/>
      <c r="B4359" s="94"/>
      <c r="G4359" s="133"/>
    </row>
    <row r="4360" spans="1:7" s="4" customFormat="1" x14ac:dyDescent="0.2">
      <c r="A4360" s="94"/>
      <c r="B4360" s="94"/>
      <c r="G4360" s="133"/>
    </row>
    <row r="4361" spans="1:7" s="4" customFormat="1" x14ac:dyDescent="0.2">
      <c r="A4361" s="94"/>
      <c r="B4361" s="94"/>
      <c r="G4361" s="133"/>
    </row>
    <row r="4362" spans="1:7" s="4" customFormat="1" x14ac:dyDescent="0.2">
      <c r="A4362" s="94"/>
      <c r="B4362" s="94"/>
      <c r="G4362" s="133"/>
    </row>
    <row r="4363" spans="1:7" s="4" customFormat="1" x14ac:dyDescent="0.2">
      <c r="A4363" s="94"/>
      <c r="B4363" s="94"/>
      <c r="G4363" s="133"/>
    </row>
    <row r="4364" spans="1:7" s="4" customFormat="1" x14ac:dyDescent="0.2">
      <c r="A4364" s="94"/>
      <c r="B4364" s="94"/>
      <c r="G4364" s="133"/>
    </row>
    <row r="4365" spans="1:7" s="4" customFormat="1" x14ac:dyDescent="0.2">
      <c r="A4365" s="94"/>
      <c r="B4365" s="94"/>
      <c r="G4365" s="133"/>
    </row>
    <row r="4366" spans="1:7" s="4" customFormat="1" x14ac:dyDescent="0.2">
      <c r="A4366" s="94"/>
      <c r="B4366" s="94"/>
      <c r="G4366" s="133"/>
    </row>
    <row r="4367" spans="1:7" s="4" customFormat="1" x14ac:dyDescent="0.2">
      <c r="A4367" s="94"/>
      <c r="B4367" s="94"/>
      <c r="G4367" s="133"/>
    </row>
    <row r="4368" spans="1:7" s="4" customFormat="1" x14ac:dyDescent="0.2">
      <c r="A4368" s="94"/>
      <c r="B4368" s="94"/>
      <c r="G4368" s="133"/>
    </row>
    <row r="4369" spans="1:7" s="4" customFormat="1" x14ac:dyDescent="0.2">
      <c r="A4369" s="94"/>
      <c r="B4369" s="94"/>
      <c r="G4369" s="133"/>
    </row>
    <row r="4370" spans="1:7" s="4" customFormat="1" x14ac:dyDescent="0.2">
      <c r="A4370" s="94"/>
      <c r="B4370" s="94"/>
      <c r="G4370" s="133"/>
    </row>
    <row r="4371" spans="1:7" s="4" customFormat="1" x14ac:dyDescent="0.2">
      <c r="A4371" s="94"/>
      <c r="B4371" s="94"/>
      <c r="G4371" s="133"/>
    </row>
    <row r="4372" spans="1:7" s="4" customFormat="1" x14ac:dyDescent="0.2">
      <c r="A4372" s="94"/>
      <c r="B4372" s="94"/>
      <c r="G4372" s="133"/>
    </row>
    <row r="4373" spans="1:7" s="4" customFormat="1" x14ac:dyDescent="0.2">
      <c r="A4373" s="94"/>
      <c r="B4373" s="94"/>
      <c r="G4373" s="133"/>
    </row>
    <row r="4374" spans="1:7" s="4" customFormat="1" x14ac:dyDescent="0.2">
      <c r="A4374" s="94"/>
      <c r="B4374" s="94"/>
      <c r="G4374" s="133"/>
    </row>
    <row r="4375" spans="1:7" s="4" customFormat="1" x14ac:dyDescent="0.2">
      <c r="A4375" s="94"/>
      <c r="B4375" s="94"/>
      <c r="G4375" s="133"/>
    </row>
    <row r="4376" spans="1:7" s="4" customFormat="1" x14ac:dyDescent="0.2">
      <c r="A4376" s="94"/>
      <c r="B4376" s="94"/>
      <c r="G4376" s="133"/>
    </row>
    <row r="4377" spans="1:7" s="4" customFormat="1" x14ac:dyDescent="0.2">
      <c r="A4377" s="94"/>
      <c r="B4377" s="94"/>
      <c r="G4377" s="133"/>
    </row>
    <row r="4378" spans="1:7" s="4" customFormat="1" x14ac:dyDescent="0.2">
      <c r="A4378" s="94"/>
      <c r="B4378" s="94"/>
      <c r="G4378" s="133"/>
    </row>
    <row r="4379" spans="1:7" s="4" customFormat="1" x14ac:dyDescent="0.2">
      <c r="A4379" s="94"/>
      <c r="B4379" s="94"/>
      <c r="G4379" s="133"/>
    </row>
    <row r="4380" spans="1:7" s="4" customFormat="1" x14ac:dyDescent="0.2">
      <c r="A4380" s="94"/>
      <c r="B4380" s="94"/>
      <c r="G4380" s="133"/>
    </row>
    <row r="4381" spans="1:7" s="4" customFormat="1" x14ac:dyDescent="0.2">
      <c r="A4381" s="94"/>
      <c r="B4381" s="94"/>
      <c r="G4381" s="133"/>
    </row>
    <row r="4382" spans="1:7" s="4" customFormat="1" x14ac:dyDescent="0.2">
      <c r="A4382" s="94"/>
      <c r="B4382" s="94"/>
      <c r="G4382" s="133"/>
    </row>
    <row r="4383" spans="1:7" s="4" customFormat="1" x14ac:dyDescent="0.2">
      <c r="A4383" s="94"/>
      <c r="B4383" s="94"/>
      <c r="G4383" s="133"/>
    </row>
    <row r="4384" spans="1:7" s="4" customFormat="1" x14ac:dyDescent="0.2">
      <c r="A4384" s="94"/>
      <c r="B4384" s="94"/>
      <c r="G4384" s="133"/>
    </row>
    <row r="4385" spans="1:7" s="4" customFormat="1" x14ac:dyDescent="0.2">
      <c r="A4385" s="94"/>
      <c r="B4385" s="94"/>
      <c r="G4385" s="133"/>
    </row>
    <row r="4386" spans="1:7" s="4" customFormat="1" x14ac:dyDescent="0.2">
      <c r="A4386" s="94"/>
      <c r="B4386" s="94"/>
      <c r="G4386" s="133"/>
    </row>
    <row r="4387" spans="1:7" s="4" customFormat="1" x14ac:dyDescent="0.2">
      <c r="A4387" s="94"/>
      <c r="B4387" s="94"/>
      <c r="G4387" s="133"/>
    </row>
    <row r="4388" spans="1:7" s="4" customFormat="1" x14ac:dyDescent="0.2">
      <c r="A4388" s="94"/>
      <c r="B4388" s="94"/>
      <c r="G4388" s="133"/>
    </row>
    <row r="4389" spans="1:7" s="4" customFormat="1" x14ac:dyDescent="0.2">
      <c r="A4389" s="94"/>
      <c r="B4389" s="94"/>
      <c r="G4389" s="133"/>
    </row>
    <row r="4390" spans="1:7" s="4" customFormat="1" x14ac:dyDescent="0.2">
      <c r="A4390" s="94"/>
      <c r="B4390" s="94"/>
      <c r="G4390" s="133"/>
    </row>
    <row r="4391" spans="1:7" s="4" customFormat="1" x14ac:dyDescent="0.2">
      <c r="A4391" s="94"/>
      <c r="B4391" s="94"/>
      <c r="G4391" s="133"/>
    </row>
    <row r="4392" spans="1:7" s="4" customFormat="1" x14ac:dyDescent="0.2">
      <c r="A4392" s="94"/>
      <c r="B4392" s="94"/>
      <c r="G4392" s="133"/>
    </row>
    <row r="4393" spans="1:7" s="4" customFormat="1" x14ac:dyDescent="0.2">
      <c r="A4393" s="94"/>
      <c r="B4393" s="94"/>
      <c r="G4393" s="133"/>
    </row>
    <row r="4394" spans="1:7" s="4" customFormat="1" x14ac:dyDescent="0.2">
      <c r="A4394" s="94"/>
      <c r="B4394" s="94"/>
      <c r="G4394" s="133"/>
    </row>
    <row r="4395" spans="1:7" s="4" customFormat="1" x14ac:dyDescent="0.2">
      <c r="A4395" s="94"/>
      <c r="B4395" s="94"/>
      <c r="G4395" s="133"/>
    </row>
    <row r="4396" spans="1:7" s="4" customFormat="1" x14ac:dyDescent="0.2">
      <c r="A4396" s="94"/>
      <c r="B4396" s="94"/>
      <c r="G4396" s="133"/>
    </row>
    <row r="4397" spans="1:7" s="4" customFormat="1" x14ac:dyDescent="0.2">
      <c r="A4397" s="94"/>
      <c r="B4397" s="94"/>
      <c r="G4397" s="133"/>
    </row>
    <row r="4398" spans="1:7" s="4" customFormat="1" x14ac:dyDescent="0.2">
      <c r="A4398" s="94"/>
      <c r="B4398" s="94"/>
      <c r="G4398" s="133"/>
    </row>
    <row r="4399" spans="1:7" s="4" customFormat="1" x14ac:dyDescent="0.2">
      <c r="A4399" s="94"/>
      <c r="B4399" s="94"/>
      <c r="G4399" s="133"/>
    </row>
    <row r="4400" spans="1:7" s="4" customFormat="1" x14ac:dyDescent="0.2">
      <c r="A4400" s="94"/>
      <c r="B4400" s="94"/>
      <c r="G4400" s="133"/>
    </row>
    <row r="4401" spans="1:7" s="4" customFormat="1" x14ac:dyDescent="0.2">
      <c r="A4401" s="94"/>
      <c r="B4401" s="94"/>
      <c r="G4401" s="133"/>
    </row>
    <row r="4402" spans="1:7" s="4" customFormat="1" x14ac:dyDescent="0.2">
      <c r="A4402" s="94"/>
      <c r="B4402" s="94"/>
      <c r="G4402" s="133"/>
    </row>
    <row r="4403" spans="1:7" s="4" customFormat="1" x14ac:dyDescent="0.2">
      <c r="A4403" s="94"/>
      <c r="B4403" s="94"/>
      <c r="G4403" s="133"/>
    </row>
    <row r="4404" spans="1:7" s="4" customFormat="1" x14ac:dyDescent="0.2">
      <c r="A4404" s="94"/>
      <c r="B4404" s="94"/>
      <c r="G4404" s="133"/>
    </row>
    <row r="4405" spans="1:7" s="4" customFormat="1" x14ac:dyDescent="0.2">
      <c r="A4405" s="94"/>
      <c r="B4405" s="94"/>
      <c r="G4405" s="133"/>
    </row>
    <row r="4406" spans="1:7" s="4" customFormat="1" x14ac:dyDescent="0.2">
      <c r="A4406" s="94"/>
      <c r="B4406" s="94"/>
      <c r="G4406" s="133"/>
    </row>
    <row r="4407" spans="1:7" s="4" customFormat="1" x14ac:dyDescent="0.2">
      <c r="A4407" s="94"/>
      <c r="B4407" s="94"/>
      <c r="G4407" s="133"/>
    </row>
    <row r="4408" spans="1:7" s="4" customFormat="1" x14ac:dyDescent="0.2">
      <c r="A4408" s="94"/>
      <c r="B4408" s="94"/>
      <c r="G4408" s="133"/>
    </row>
    <row r="4409" spans="1:7" s="4" customFormat="1" x14ac:dyDescent="0.2">
      <c r="A4409" s="94"/>
      <c r="B4409" s="94"/>
      <c r="G4409" s="133"/>
    </row>
    <row r="4410" spans="1:7" s="4" customFormat="1" x14ac:dyDescent="0.2">
      <c r="A4410" s="94"/>
      <c r="B4410" s="94"/>
      <c r="G4410" s="133"/>
    </row>
    <row r="4411" spans="1:7" s="4" customFormat="1" x14ac:dyDescent="0.2">
      <c r="A4411" s="94"/>
      <c r="B4411" s="94"/>
      <c r="G4411" s="133"/>
    </row>
    <row r="4412" spans="1:7" s="4" customFormat="1" x14ac:dyDescent="0.2">
      <c r="A4412" s="94"/>
      <c r="B4412" s="94"/>
      <c r="G4412" s="133"/>
    </row>
    <row r="4413" spans="1:7" s="4" customFormat="1" x14ac:dyDescent="0.2">
      <c r="A4413" s="94"/>
      <c r="B4413" s="94"/>
      <c r="G4413" s="133"/>
    </row>
    <row r="4414" spans="1:7" s="4" customFormat="1" x14ac:dyDescent="0.2">
      <c r="A4414" s="94"/>
      <c r="B4414" s="94"/>
      <c r="G4414" s="133"/>
    </row>
    <row r="4415" spans="1:7" s="4" customFormat="1" x14ac:dyDescent="0.2">
      <c r="A4415" s="94"/>
      <c r="B4415" s="94"/>
      <c r="G4415" s="133"/>
    </row>
    <row r="4416" spans="1:7" s="4" customFormat="1" x14ac:dyDescent="0.2">
      <c r="A4416" s="94"/>
      <c r="B4416" s="94"/>
      <c r="G4416" s="133"/>
    </row>
    <row r="4417" spans="1:7" s="4" customFormat="1" x14ac:dyDescent="0.2">
      <c r="A4417" s="94"/>
      <c r="B4417" s="94"/>
      <c r="G4417" s="133"/>
    </row>
    <row r="4418" spans="1:7" s="4" customFormat="1" x14ac:dyDescent="0.2">
      <c r="A4418" s="94"/>
      <c r="B4418" s="94"/>
      <c r="G4418" s="133"/>
    </row>
    <row r="4419" spans="1:7" s="4" customFormat="1" x14ac:dyDescent="0.2">
      <c r="A4419" s="94"/>
      <c r="B4419" s="94"/>
      <c r="G4419" s="133"/>
    </row>
    <row r="4420" spans="1:7" s="4" customFormat="1" x14ac:dyDescent="0.2">
      <c r="A4420" s="94"/>
      <c r="B4420" s="94"/>
      <c r="G4420" s="133"/>
    </row>
    <row r="4421" spans="1:7" s="4" customFormat="1" x14ac:dyDescent="0.2">
      <c r="A4421" s="94"/>
      <c r="B4421" s="94"/>
      <c r="G4421" s="133"/>
    </row>
    <row r="4422" spans="1:7" s="4" customFormat="1" x14ac:dyDescent="0.2">
      <c r="A4422" s="94"/>
      <c r="B4422" s="94"/>
      <c r="G4422" s="133"/>
    </row>
    <row r="4423" spans="1:7" s="4" customFormat="1" x14ac:dyDescent="0.2">
      <c r="A4423" s="94"/>
      <c r="B4423" s="94"/>
      <c r="G4423" s="133"/>
    </row>
    <row r="4424" spans="1:7" s="4" customFormat="1" x14ac:dyDescent="0.2">
      <c r="A4424" s="94"/>
      <c r="B4424" s="94"/>
      <c r="G4424" s="133"/>
    </row>
    <row r="4425" spans="1:7" s="4" customFormat="1" x14ac:dyDescent="0.2">
      <c r="A4425" s="94"/>
      <c r="B4425" s="94"/>
      <c r="G4425" s="133"/>
    </row>
    <row r="4426" spans="1:7" s="4" customFormat="1" x14ac:dyDescent="0.2">
      <c r="A4426" s="94"/>
      <c r="B4426" s="94"/>
      <c r="G4426" s="133"/>
    </row>
    <row r="4427" spans="1:7" s="4" customFormat="1" x14ac:dyDescent="0.2">
      <c r="A4427" s="94"/>
      <c r="B4427" s="94"/>
      <c r="G4427" s="133"/>
    </row>
    <row r="4428" spans="1:7" s="4" customFormat="1" x14ac:dyDescent="0.2">
      <c r="A4428" s="94"/>
      <c r="B4428" s="94"/>
      <c r="G4428" s="133"/>
    </row>
    <row r="4429" spans="1:7" s="4" customFormat="1" x14ac:dyDescent="0.2">
      <c r="A4429" s="94"/>
      <c r="B4429" s="94"/>
      <c r="G4429" s="133"/>
    </row>
    <row r="4430" spans="1:7" s="4" customFormat="1" x14ac:dyDescent="0.2">
      <c r="A4430" s="94"/>
      <c r="B4430" s="94"/>
      <c r="G4430" s="133"/>
    </row>
    <row r="4431" spans="1:7" s="4" customFormat="1" x14ac:dyDescent="0.2">
      <c r="A4431" s="94"/>
      <c r="B4431" s="94"/>
      <c r="G4431" s="133"/>
    </row>
    <row r="4432" spans="1:7" s="4" customFormat="1" x14ac:dyDescent="0.2">
      <c r="A4432" s="94"/>
      <c r="B4432" s="94"/>
      <c r="G4432" s="133"/>
    </row>
    <row r="4433" spans="1:7" s="4" customFormat="1" x14ac:dyDescent="0.2">
      <c r="A4433" s="94"/>
      <c r="B4433" s="94"/>
      <c r="G4433" s="133"/>
    </row>
    <row r="4434" spans="1:7" s="4" customFormat="1" x14ac:dyDescent="0.2">
      <c r="A4434" s="94"/>
      <c r="B4434" s="94"/>
      <c r="G4434" s="133"/>
    </row>
    <row r="4435" spans="1:7" s="4" customFormat="1" x14ac:dyDescent="0.2">
      <c r="A4435" s="94"/>
      <c r="B4435" s="94"/>
      <c r="G4435" s="133"/>
    </row>
    <row r="4436" spans="1:7" s="4" customFormat="1" x14ac:dyDescent="0.2">
      <c r="A4436" s="94"/>
      <c r="B4436" s="94"/>
      <c r="G4436" s="133"/>
    </row>
    <row r="4437" spans="1:7" s="4" customFormat="1" x14ac:dyDescent="0.2">
      <c r="A4437" s="94"/>
      <c r="B4437" s="94"/>
      <c r="G4437" s="133"/>
    </row>
    <row r="4438" spans="1:7" s="4" customFormat="1" x14ac:dyDescent="0.2">
      <c r="A4438" s="94"/>
      <c r="B4438" s="94"/>
      <c r="G4438" s="133"/>
    </row>
    <row r="4439" spans="1:7" s="4" customFormat="1" x14ac:dyDescent="0.2">
      <c r="A4439" s="94"/>
      <c r="B4439" s="94"/>
      <c r="G4439" s="133"/>
    </row>
    <row r="4440" spans="1:7" s="4" customFormat="1" x14ac:dyDescent="0.2">
      <c r="A4440" s="94"/>
      <c r="B4440" s="94"/>
      <c r="G4440" s="133"/>
    </row>
    <row r="4441" spans="1:7" s="4" customFormat="1" x14ac:dyDescent="0.2">
      <c r="A4441" s="94"/>
      <c r="B4441" s="94"/>
      <c r="G4441" s="133"/>
    </row>
    <row r="4442" spans="1:7" s="4" customFormat="1" x14ac:dyDescent="0.2">
      <c r="A4442" s="94"/>
      <c r="B4442" s="94"/>
      <c r="G4442" s="133"/>
    </row>
    <row r="4443" spans="1:7" s="4" customFormat="1" x14ac:dyDescent="0.2">
      <c r="A4443" s="94"/>
      <c r="B4443" s="94"/>
      <c r="G4443" s="133"/>
    </row>
    <row r="4444" spans="1:7" s="4" customFormat="1" x14ac:dyDescent="0.2">
      <c r="A4444" s="94"/>
      <c r="B4444" s="94"/>
      <c r="G4444" s="133"/>
    </row>
    <row r="4445" spans="1:7" s="4" customFormat="1" x14ac:dyDescent="0.2">
      <c r="A4445" s="94"/>
      <c r="B4445" s="94"/>
      <c r="G4445" s="133"/>
    </row>
    <row r="4446" spans="1:7" s="4" customFormat="1" x14ac:dyDescent="0.2">
      <c r="A4446" s="94"/>
      <c r="B4446" s="94"/>
      <c r="G4446" s="133"/>
    </row>
    <row r="4447" spans="1:7" s="4" customFormat="1" x14ac:dyDescent="0.2">
      <c r="A4447" s="94"/>
      <c r="B4447" s="94"/>
      <c r="G4447" s="133"/>
    </row>
    <row r="4448" spans="1:7" s="4" customFormat="1" x14ac:dyDescent="0.2">
      <c r="A4448" s="94"/>
      <c r="B4448" s="94"/>
      <c r="G4448" s="133"/>
    </row>
    <row r="4449" spans="1:7" s="4" customFormat="1" x14ac:dyDescent="0.2">
      <c r="A4449" s="94"/>
      <c r="B4449" s="94"/>
      <c r="G4449" s="133"/>
    </row>
    <row r="4450" spans="1:7" s="4" customFormat="1" x14ac:dyDescent="0.2">
      <c r="A4450" s="94"/>
      <c r="B4450" s="94"/>
      <c r="G4450" s="133"/>
    </row>
    <row r="4451" spans="1:7" s="4" customFormat="1" x14ac:dyDescent="0.2">
      <c r="A4451" s="94"/>
      <c r="B4451" s="94"/>
      <c r="G4451" s="133"/>
    </row>
    <row r="4452" spans="1:7" s="4" customFormat="1" x14ac:dyDescent="0.2">
      <c r="A4452" s="94"/>
      <c r="B4452" s="94"/>
      <c r="G4452" s="133"/>
    </row>
    <row r="4453" spans="1:7" s="4" customFormat="1" x14ac:dyDescent="0.2">
      <c r="A4453" s="94"/>
      <c r="B4453" s="94"/>
      <c r="G4453" s="133"/>
    </row>
    <row r="4454" spans="1:7" s="4" customFormat="1" x14ac:dyDescent="0.2">
      <c r="A4454" s="94"/>
      <c r="B4454" s="94"/>
      <c r="G4454" s="133"/>
    </row>
    <row r="4455" spans="1:7" s="4" customFormat="1" x14ac:dyDescent="0.2">
      <c r="A4455" s="94"/>
      <c r="B4455" s="94"/>
      <c r="G4455" s="133"/>
    </row>
    <row r="4456" spans="1:7" s="4" customFormat="1" x14ac:dyDescent="0.2">
      <c r="A4456" s="94"/>
      <c r="B4456" s="94"/>
      <c r="G4456" s="133"/>
    </row>
    <row r="4457" spans="1:7" s="4" customFormat="1" x14ac:dyDescent="0.2">
      <c r="A4457" s="94"/>
      <c r="B4457" s="94"/>
      <c r="G4457" s="133"/>
    </row>
    <row r="4458" spans="1:7" s="4" customFormat="1" x14ac:dyDescent="0.2">
      <c r="A4458" s="94"/>
      <c r="B4458" s="94"/>
      <c r="G4458" s="133"/>
    </row>
    <row r="4459" spans="1:7" s="4" customFormat="1" x14ac:dyDescent="0.2">
      <c r="A4459" s="94"/>
      <c r="B4459" s="94"/>
      <c r="G4459" s="133"/>
    </row>
    <row r="4460" spans="1:7" s="4" customFormat="1" x14ac:dyDescent="0.2">
      <c r="A4460" s="94"/>
      <c r="B4460" s="94"/>
      <c r="G4460" s="133"/>
    </row>
    <row r="4461" spans="1:7" s="4" customFormat="1" x14ac:dyDescent="0.2">
      <c r="A4461" s="94"/>
      <c r="B4461" s="94"/>
      <c r="G4461" s="133"/>
    </row>
    <row r="4462" spans="1:7" s="4" customFormat="1" x14ac:dyDescent="0.2">
      <c r="A4462" s="94"/>
      <c r="B4462" s="94"/>
      <c r="G4462" s="133"/>
    </row>
    <row r="4463" spans="1:7" s="4" customFormat="1" x14ac:dyDescent="0.2">
      <c r="A4463" s="94"/>
      <c r="B4463" s="94"/>
      <c r="G4463" s="133"/>
    </row>
    <row r="4464" spans="1:7" s="4" customFormat="1" x14ac:dyDescent="0.2">
      <c r="A4464" s="94"/>
      <c r="B4464" s="94"/>
      <c r="G4464" s="133"/>
    </row>
    <row r="4465" spans="1:7" s="4" customFormat="1" x14ac:dyDescent="0.2">
      <c r="A4465" s="94"/>
      <c r="B4465" s="94"/>
      <c r="G4465" s="133"/>
    </row>
    <row r="4466" spans="1:7" s="4" customFormat="1" x14ac:dyDescent="0.2">
      <c r="A4466" s="94"/>
      <c r="B4466" s="94"/>
      <c r="G4466" s="133"/>
    </row>
    <row r="4467" spans="1:7" s="4" customFormat="1" x14ac:dyDescent="0.2">
      <c r="A4467" s="94"/>
      <c r="B4467" s="94"/>
      <c r="G4467" s="133"/>
    </row>
    <row r="4468" spans="1:7" s="4" customFormat="1" x14ac:dyDescent="0.2">
      <c r="A4468" s="94"/>
      <c r="B4468" s="94"/>
      <c r="G4468" s="133"/>
    </row>
    <row r="4469" spans="1:7" s="4" customFormat="1" x14ac:dyDescent="0.2">
      <c r="A4469" s="94"/>
      <c r="B4469" s="94"/>
      <c r="G4469" s="133"/>
    </row>
    <row r="4470" spans="1:7" s="4" customFormat="1" x14ac:dyDescent="0.2">
      <c r="A4470" s="94"/>
      <c r="B4470" s="94"/>
      <c r="G4470" s="133"/>
    </row>
    <row r="4471" spans="1:7" s="4" customFormat="1" x14ac:dyDescent="0.2">
      <c r="A4471" s="94"/>
      <c r="B4471" s="94"/>
      <c r="G4471" s="133"/>
    </row>
    <row r="4472" spans="1:7" s="4" customFormat="1" x14ac:dyDescent="0.2">
      <c r="A4472" s="94"/>
      <c r="B4472" s="94"/>
      <c r="G4472" s="133"/>
    </row>
    <row r="4473" spans="1:7" s="4" customFormat="1" x14ac:dyDescent="0.2">
      <c r="A4473" s="94"/>
      <c r="B4473" s="94"/>
      <c r="G4473" s="133"/>
    </row>
    <row r="4474" spans="1:7" s="4" customFormat="1" x14ac:dyDescent="0.2">
      <c r="A4474" s="94"/>
      <c r="B4474" s="94"/>
      <c r="G4474" s="133"/>
    </row>
    <row r="4475" spans="1:7" s="4" customFormat="1" x14ac:dyDescent="0.2">
      <c r="A4475" s="94"/>
      <c r="B4475" s="94"/>
      <c r="G4475" s="133"/>
    </row>
    <row r="4476" spans="1:7" s="4" customFormat="1" x14ac:dyDescent="0.2">
      <c r="A4476" s="94"/>
      <c r="B4476" s="94"/>
      <c r="G4476" s="133"/>
    </row>
    <row r="4477" spans="1:7" s="4" customFormat="1" x14ac:dyDescent="0.2">
      <c r="A4477" s="94"/>
      <c r="B4477" s="94"/>
      <c r="G4477" s="133"/>
    </row>
    <row r="4478" spans="1:7" s="4" customFormat="1" x14ac:dyDescent="0.2">
      <c r="A4478" s="94"/>
      <c r="B4478" s="94"/>
      <c r="G4478" s="133"/>
    </row>
    <row r="4479" spans="1:7" s="4" customFormat="1" x14ac:dyDescent="0.2">
      <c r="A4479" s="94"/>
      <c r="B4479" s="94"/>
      <c r="G4479" s="133"/>
    </row>
    <row r="4480" spans="1:7" s="4" customFormat="1" x14ac:dyDescent="0.2">
      <c r="A4480" s="94"/>
      <c r="B4480" s="94"/>
      <c r="G4480" s="133"/>
    </row>
    <row r="4481" spans="1:7" s="4" customFormat="1" x14ac:dyDescent="0.2">
      <c r="A4481" s="94"/>
      <c r="B4481" s="94"/>
      <c r="G4481" s="133"/>
    </row>
    <row r="4482" spans="1:7" s="4" customFormat="1" x14ac:dyDescent="0.2">
      <c r="A4482" s="94"/>
      <c r="B4482" s="94"/>
      <c r="G4482" s="133"/>
    </row>
    <row r="4483" spans="1:7" s="4" customFormat="1" x14ac:dyDescent="0.2">
      <c r="A4483" s="94"/>
      <c r="B4483" s="94"/>
      <c r="G4483" s="133"/>
    </row>
    <row r="4484" spans="1:7" s="4" customFormat="1" x14ac:dyDescent="0.2">
      <c r="A4484" s="94"/>
      <c r="B4484" s="94"/>
      <c r="G4484" s="133"/>
    </row>
    <row r="4485" spans="1:7" s="4" customFormat="1" x14ac:dyDescent="0.2">
      <c r="A4485" s="94"/>
      <c r="B4485" s="94"/>
      <c r="G4485" s="133"/>
    </row>
    <row r="4486" spans="1:7" s="4" customFormat="1" x14ac:dyDescent="0.2">
      <c r="A4486" s="94"/>
      <c r="B4486" s="94"/>
      <c r="G4486" s="133"/>
    </row>
    <row r="4487" spans="1:7" s="4" customFormat="1" x14ac:dyDescent="0.2">
      <c r="A4487" s="94"/>
      <c r="B4487" s="94"/>
      <c r="G4487" s="133"/>
    </row>
    <row r="4488" spans="1:7" s="4" customFormat="1" x14ac:dyDescent="0.2">
      <c r="A4488" s="94"/>
      <c r="B4488" s="94"/>
      <c r="G4488" s="133"/>
    </row>
    <row r="4489" spans="1:7" s="4" customFormat="1" x14ac:dyDescent="0.2">
      <c r="A4489" s="94"/>
      <c r="B4489" s="94"/>
      <c r="G4489" s="133"/>
    </row>
    <row r="4490" spans="1:7" s="4" customFormat="1" x14ac:dyDescent="0.2">
      <c r="A4490" s="94"/>
      <c r="B4490" s="94"/>
      <c r="G4490" s="133"/>
    </row>
    <row r="4491" spans="1:7" s="4" customFormat="1" x14ac:dyDescent="0.2">
      <c r="A4491" s="94"/>
      <c r="B4491" s="94"/>
      <c r="G4491" s="133"/>
    </row>
    <row r="4492" spans="1:7" s="4" customFormat="1" x14ac:dyDescent="0.2">
      <c r="A4492" s="94"/>
      <c r="B4492" s="94"/>
      <c r="G4492" s="133"/>
    </row>
    <row r="4493" spans="1:7" s="4" customFormat="1" x14ac:dyDescent="0.2">
      <c r="A4493" s="94"/>
      <c r="B4493" s="94"/>
      <c r="G4493" s="133"/>
    </row>
    <row r="4494" spans="1:7" s="4" customFormat="1" x14ac:dyDescent="0.2">
      <c r="A4494" s="94"/>
      <c r="B4494" s="94"/>
      <c r="G4494" s="133"/>
    </row>
    <row r="4495" spans="1:7" s="4" customFormat="1" x14ac:dyDescent="0.2">
      <c r="A4495" s="94"/>
      <c r="B4495" s="94"/>
      <c r="G4495" s="133"/>
    </row>
    <row r="4496" spans="1:7" s="4" customFormat="1" x14ac:dyDescent="0.2">
      <c r="A4496" s="94"/>
      <c r="B4496" s="94"/>
      <c r="G4496" s="133"/>
    </row>
    <row r="4497" spans="1:7" s="4" customFormat="1" x14ac:dyDescent="0.2">
      <c r="A4497" s="94"/>
      <c r="B4497" s="94"/>
      <c r="G4497" s="133"/>
    </row>
    <row r="4498" spans="1:7" s="4" customFormat="1" x14ac:dyDescent="0.2">
      <c r="A4498" s="94"/>
      <c r="B4498" s="94"/>
      <c r="G4498" s="133"/>
    </row>
    <row r="4499" spans="1:7" s="4" customFormat="1" x14ac:dyDescent="0.2">
      <c r="A4499" s="94"/>
      <c r="B4499" s="94"/>
      <c r="G4499" s="133"/>
    </row>
    <row r="4500" spans="1:7" s="4" customFormat="1" x14ac:dyDescent="0.2">
      <c r="A4500" s="94"/>
      <c r="B4500" s="94"/>
      <c r="G4500" s="133"/>
    </row>
    <row r="4501" spans="1:7" s="4" customFormat="1" x14ac:dyDescent="0.2">
      <c r="A4501" s="94"/>
      <c r="B4501" s="94"/>
      <c r="G4501" s="133"/>
    </row>
    <row r="4502" spans="1:7" s="4" customFormat="1" x14ac:dyDescent="0.2">
      <c r="A4502" s="94"/>
      <c r="B4502" s="94"/>
      <c r="G4502" s="133"/>
    </row>
    <row r="4503" spans="1:7" s="4" customFormat="1" x14ac:dyDescent="0.2">
      <c r="A4503" s="94"/>
      <c r="B4503" s="94"/>
      <c r="G4503" s="133"/>
    </row>
    <row r="4504" spans="1:7" s="4" customFormat="1" x14ac:dyDescent="0.2">
      <c r="A4504" s="94"/>
      <c r="B4504" s="94"/>
      <c r="G4504" s="133"/>
    </row>
    <row r="4505" spans="1:7" s="4" customFormat="1" x14ac:dyDescent="0.2">
      <c r="A4505" s="94"/>
      <c r="B4505" s="94"/>
      <c r="G4505" s="133"/>
    </row>
    <row r="4506" spans="1:7" s="4" customFormat="1" x14ac:dyDescent="0.2">
      <c r="A4506" s="94"/>
      <c r="B4506" s="94"/>
      <c r="G4506" s="133"/>
    </row>
    <row r="4507" spans="1:7" s="4" customFormat="1" x14ac:dyDescent="0.2">
      <c r="A4507" s="94"/>
      <c r="B4507" s="94"/>
      <c r="G4507" s="133"/>
    </row>
    <row r="4508" spans="1:7" s="4" customFormat="1" x14ac:dyDescent="0.2">
      <c r="A4508" s="94"/>
      <c r="B4508" s="94"/>
      <c r="G4508" s="133"/>
    </row>
    <row r="4509" spans="1:7" s="4" customFormat="1" x14ac:dyDescent="0.2">
      <c r="A4509" s="94"/>
      <c r="B4509" s="94"/>
      <c r="G4509" s="133"/>
    </row>
    <row r="4510" spans="1:7" s="4" customFormat="1" x14ac:dyDescent="0.2">
      <c r="A4510" s="94"/>
      <c r="B4510" s="94"/>
      <c r="G4510" s="133"/>
    </row>
    <row r="4511" spans="1:7" s="4" customFormat="1" x14ac:dyDescent="0.2">
      <c r="A4511" s="94"/>
      <c r="B4511" s="94"/>
      <c r="G4511" s="133"/>
    </row>
    <row r="4512" spans="1:7" s="4" customFormat="1" x14ac:dyDescent="0.2">
      <c r="A4512" s="94"/>
      <c r="B4512" s="94"/>
      <c r="G4512" s="133"/>
    </row>
    <row r="4513" spans="1:7" s="4" customFormat="1" x14ac:dyDescent="0.2">
      <c r="A4513" s="94"/>
      <c r="B4513" s="94"/>
      <c r="G4513" s="133"/>
    </row>
    <row r="4514" spans="1:7" s="4" customFormat="1" x14ac:dyDescent="0.2">
      <c r="A4514" s="94"/>
      <c r="B4514" s="94"/>
      <c r="G4514" s="133"/>
    </row>
    <row r="4515" spans="1:7" s="4" customFormat="1" x14ac:dyDescent="0.2">
      <c r="A4515" s="94"/>
      <c r="B4515" s="94"/>
      <c r="G4515" s="133"/>
    </row>
    <row r="4516" spans="1:7" s="4" customFormat="1" x14ac:dyDescent="0.2">
      <c r="A4516" s="94"/>
      <c r="B4516" s="94"/>
      <c r="G4516" s="133"/>
    </row>
    <row r="4517" spans="1:7" s="4" customFormat="1" x14ac:dyDescent="0.2">
      <c r="A4517" s="94"/>
      <c r="B4517" s="94"/>
      <c r="G4517" s="133"/>
    </row>
    <row r="4518" spans="1:7" s="4" customFormat="1" x14ac:dyDescent="0.2">
      <c r="A4518" s="94"/>
      <c r="B4518" s="94"/>
      <c r="G4518" s="133"/>
    </row>
    <row r="4519" spans="1:7" s="4" customFormat="1" x14ac:dyDescent="0.2">
      <c r="A4519" s="94"/>
      <c r="B4519" s="94"/>
      <c r="G4519" s="133"/>
    </row>
    <row r="4520" spans="1:7" s="4" customFormat="1" x14ac:dyDescent="0.2">
      <c r="A4520" s="94"/>
      <c r="B4520" s="94"/>
      <c r="G4520" s="133"/>
    </row>
    <row r="4521" spans="1:7" s="4" customFormat="1" x14ac:dyDescent="0.2">
      <c r="A4521" s="94"/>
      <c r="B4521" s="94"/>
      <c r="G4521" s="133"/>
    </row>
    <row r="4522" spans="1:7" s="4" customFormat="1" x14ac:dyDescent="0.2">
      <c r="A4522" s="94"/>
      <c r="B4522" s="94"/>
      <c r="G4522" s="133"/>
    </row>
    <row r="4523" spans="1:7" s="4" customFormat="1" x14ac:dyDescent="0.2">
      <c r="A4523" s="94"/>
      <c r="B4523" s="94"/>
      <c r="G4523" s="133"/>
    </row>
    <row r="4524" spans="1:7" s="4" customFormat="1" x14ac:dyDescent="0.2">
      <c r="A4524" s="94"/>
      <c r="B4524" s="94"/>
      <c r="G4524" s="133"/>
    </row>
    <row r="4525" spans="1:7" s="4" customFormat="1" x14ac:dyDescent="0.2">
      <c r="A4525" s="94"/>
      <c r="B4525" s="94"/>
      <c r="G4525" s="133"/>
    </row>
    <row r="4526" spans="1:7" s="4" customFormat="1" x14ac:dyDescent="0.2">
      <c r="A4526" s="94"/>
      <c r="B4526" s="94"/>
      <c r="G4526" s="133"/>
    </row>
    <row r="4527" spans="1:7" s="4" customFormat="1" x14ac:dyDescent="0.2">
      <c r="A4527" s="94"/>
      <c r="B4527" s="94"/>
      <c r="G4527" s="133"/>
    </row>
    <row r="4528" spans="1:7" s="4" customFormat="1" x14ac:dyDescent="0.2">
      <c r="A4528" s="94"/>
      <c r="B4528" s="94"/>
      <c r="G4528" s="133"/>
    </row>
    <row r="4529" spans="1:7" s="4" customFormat="1" x14ac:dyDescent="0.2">
      <c r="A4529" s="94"/>
      <c r="B4529" s="94"/>
      <c r="G4529" s="133"/>
    </row>
    <row r="4530" spans="1:7" s="4" customFormat="1" x14ac:dyDescent="0.2">
      <c r="A4530" s="94"/>
      <c r="B4530" s="94"/>
      <c r="G4530" s="133"/>
    </row>
    <row r="4531" spans="1:7" s="4" customFormat="1" x14ac:dyDescent="0.2">
      <c r="A4531" s="94"/>
      <c r="B4531" s="94"/>
      <c r="G4531" s="133"/>
    </row>
    <row r="4532" spans="1:7" s="4" customFormat="1" x14ac:dyDescent="0.2">
      <c r="A4532" s="94"/>
      <c r="B4532" s="94"/>
      <c r="G4532" s="133"/>
    </row>
    <row r="4533" spans="1:7" s="4" customFormat="1" x14ac:dyDescent="0.2">
      <c r="A4533" s="94"/>
      <c r="B4533" s="94"/>
      <c r="G4533" s="133"/>
    </row>
    <row r="4534" spans="1:7" s="4" customFormat="1" x14ac:dyDescent="0.2">
      <c r="A4534" s="94"/>
      <c r="B4534" s="94"/>
      <c r="G4534" s="133"/>
    </row>
    <row r="4535" spans="1:7" s="4" customFormat="1" x14ac:dyDescent="0.2">
      <c r="A4535" s="94"/>
      <c r="B4535" s="94"/>
      <c r="G4535" s="133"/>
    </row>
    <row r="4536" spans="1:7" s="4" customFormat="1" x14ac:dyDescent="0.2">
      <c r="A4536" s="94"/>
      <c r="B4536" s="94"/>
      <c r="G4536" s="133"/>
    </row>
    <row r="4537" spans="1:7" s="4" customFormat="1" x14ac:dyDescent="0.2">
      <c r="A4537" s="94"/>
      <c r="B4537" s="94"/>
      <c r="G4537" s="133"/>
    </row>
    <row r="4538" spans="1:7" s="4" customFormat="1" x14ac:dyDescent="0.2">
      <c r="A4538" s="94"/>
      <c r="B4538" s="94"/>
      <c r="G4538" s="133"/>
    </row>
    <row r="4539" spans="1:7" s="4" customFormat="1" x14ac:dyDescent="0.2">
      <c r="A4539" s="94"/>
      <c r="B4539" s="94"/>
      <c r="G4539" s="133"/>
    </row>
    <row r="4540" spans="1:7" s="4" customFormat="1" x14ac:dyDescent="0.2">
      <c r="A4540" s="94"/>
      <c r="B4540" s="94"/>
      <c r="G4540" s="133"/>
    </row>
    <row r="4541" spans="1:7" s="4" customFormat="1" x14ac:dyDescent="0.2">
      <c r="A4541" s="94"/>
      <c r="B4541" s="94"/>
      <c r="G4541" s="133"/>
    </row>
    <row r="4542" spans="1:7" s="4" customFormat="1" x14ac:dyDescent="0.2">
      <c r="A4542" s="94"/>
      <c r="B4542" s="94"/>
      <c r="G4542" s="133"/>
    </row>
    <row r="4543" spans="1:7" s="4" customFormat="1" x14ac:dyDescent="0.2">
      <c r="A4543" s="94"/>
      <c r="B4543" s="94"/>
      <c r="G4543" s="133"/>
    </row>
    <row r="4544" spans="1:7" s="4" customFormat="1" x14ac:dyDescent="0.2">
      <c r="A4544" s="94"/>
      <c r="B4544" s="94"/>
      <c r="G4544" s="133"/>
    </row>
    <row r="4545" spans="1:7" s="4" customFormat="1" x14ac:dyDescent="0.2">
      <c r="A4545" s="94"/>
      <c r="B4545" s="94"/>
      <c r="G4545" s="133"/>
    </row>
    <row r="4546" spans="1:7" s="4" customFormat="1" x14ac:dyDescent="0.2">
      <c r="A4546" s="94"/>
      <c r="B4546" s="94"/>
      <c r="G4546" s="133"/>
    </row>
    <row r="4547" spans="1:7" s="4" customFormat="1" x14ac:dyDescent="0.2">
      <c r="A4547" s="94"/>
      <c r="B4547" s="94"/>
      <c r="G4547" s="133"/>
    </row>
    <row r="4548" spans="1:7" s="4" customFormat="1" x14ac:dyDescent="0.2">
      <c r="A4548" s="94"/>
      <c r="B4548" s="94"/>
      <c r="G4548" s="133"/>
    </row>
    <row r="4549" spans="1:7" s="4" customFormat="1" x14ac:dyDescent="0.2">
      <c r="A4549" s="94"/>
      <c r="B4549" s="94"/>
      <c r="G4549" s="133"/>
    </row>
    <row r="4550" spans="1:7" s="4" customFormat="1" x14ac:dyDescent="0.2">
      <c r="A4550" s="94"/>
      <c r="B4550" s="94"/>
      <c r="G4550" s="133"/>
    </row>
    <row r="4551" spans="1:7" s="4" customFormat="1" x14ac:dyDescent="0.2">
      <c r="A4551" s="94"/>
      <c r="B4551" s="94"/>
      <c r="G4551" s="133"/>
    </row>
    <row r="4552" spans="1:7" s="4" customFormat="1" x14ac:dyDescent="0.2">
      <c r="A4552" s="94"/>
      <c r="B4552" s="94"/>
      <c r="G4552" s="133"/>
    </row>
    <row r="4553" spans="1:7" s="4" customFormat="1" x14ac:dyDescent="0.2">
      <c r="A4553" s="94"/>
      <c r="B4553" s="94"/>
      <c r="G4553" s="133"/>
    </row>
    <row r="4554" spans="1:7" s="4" customFormat="1" x14ac:dyDescent="0.2">
      <c r="A4554" s="94"/>
      <c r="B4554" s="94"/>
      <c r="G4554" s="133"/>
    </row>
    <row r="4555" spans="1:7" s="4" customFormat="1" x14ac:dyDescent="0.2">
      <c r="A4555" s="94"/>
      <c r="B4555" s="94"/>
      <c r="G4555" s="133"/>
    </row>
    <row r="4556" spans="1:7" s="4" customFormat="1" x14ac:dyDescent="0.2">
      <c r="A4556" s="94"/>
      <c r="B4556" s="94"/>
      <c r="G4556" s="133"/>
    </row>
    <row r="4557" spans="1:7" s="4" customFormat="1" x14ac:dyDescent="0.2">
      <c r="A4557" s="94"/>
      <c r="B4557" s="94"/>
      <c r="G4557" s="133"/>
    </row>
    <row r="4558" spans="1:7" s="4" customFormat="1" x14ac:dyDescent="0.2">
      <c r="A4558" s="94"/>
      <c r="B4558" s="94"/>
      <c r="G4558" s="133"/>
    </row>
    <row r="4559" spans="1:7" s="4" customFormat="1" x14ac:dyDescent="0.2">
      <c r="A4559" s="94"/>
      <c r="B4559" s="94"/>
      <c r="G4559" s="133"/>
    </row>
    <row r="4560" spans="1:7" s="4" customFormat="1" x14ac:dyDescent="0.2">
      <c r="A4560" s="94"/>
      <c r="B4560" s="94"/>
      <c r="G4560" s="133"/>
    </row>
    <row r="4561" spans="1:7" s="4" customFormat="1" x14ac:dyDescent="0.2">
      <c r="A4561" s="94"/>
      <c r="B4561" s="94"/>
      <c r="G4561" s="133"/>
    </row>
    <row r="4562" spans="1:7" s="4" customFormat="1" x14ac:dyDescent="0.2">
      <c r="A4562" s="94"/>
      <c r="B4562" s="94"/>
      <c r="G4562" s="133"/>
    </row>
    <row r="4563" spans="1:7" s="4" customFormat="1" x14ac:dyDescent="0.2">
      <c r="A4563" s="94"/>
      <c r="B4563" s="94"/>
      <c r="G4563" s="133"/>
    </row>
    <row r="4564" spans="1:7" s="4" customFormat="1" x14ac:dyDescent="0.2">
      <c r="A4564" s="94"/>
      <c r="B4564" s="94"/>
      <c r="G4564" s="133"/>
    </row>
    <row r="4565" spans="1:7" s="4" customFormat="1" x14ac:dyDescent="0.2">
      <c r="A4565" s="94"/>
      <c r="B4565" s="94"/>
      <c r="G4565" s="133"/>
    </row>
    <row r="4566" spans="1:7" s="4" customFormat="1" x14ac:dyDescent="0.2">
      <c r="A4566" s="94"/>
      <c r="B4566" s="94"/>
      <c r="G4566" s="133"/>
    </row>
    <row r="4567" spans="1:7" s="4" customFormat="1" x14ac:dyDescent="0.2">
      <c r="A4567" s="94"/>
      <c r="B4567" s="94"/>
      <c r="G4567" s="133"/>
    </row>
    <row r="4568" spans="1:7" s="4" customFormat="1" x14ac:dyDescent="0.2">
      <c r="A4568" s="94"/>
      <c r="B4568" s="94"/>
      <c r="G4568" s="133"/>
    </row>
    <row r="4569" spans="1:7" s="4" customFormat="1" x14ac:dyDescent="0.2">
      <c r="A4569" s="94"/>
      <c r="B4569" s="94"/>
      <c r="G4569" s="133"/>
    </row>
    <row r="4570" spans="1:7" s="4" customFormat="1" x14ac:dyDescent="0.2">
      <c r="A4570" s="94"/>
      <c r="B4570" s="94"/>
      <c r="G4570" s="133"/>
    </row>
    <row r="4571" spans="1:7" s="4" customFormat="1" x14ac:dyDescent="0.2">
      <c r="A4571" s="94"/>
      <c r="B4571" s="94"/>
      <c r="G4571" s="133"/>
    </row>
    <row r="4572" spans="1:7" s="4" customFormat="1" x14ac:dyDescent="0.2">
      <c r="A4572" s="94"/>
      <c r="B4572" s="94"/>
      <c r="G4572" s="133"/>
    </row>
    <row r="4573" spans="1:7" s="4" customFormat="1" x14ac:dyDescent="0.2">
      <c r="A4573" s="94"/>
      <c r="B4573" s="94"/>
      <c r="G4573" s="133"/>
    </row>
    <row r="4574" spans="1:7" s="4" customFormat="1" x14ac:dyDescent="0.2">
      <c r="A4574" s="94"/>
      <c r="B4574" s="94"/>
      <c r="G4574" s="133"/>
    </row>
    <row r="4575" spans="1:7" s="4" customFormat="1" x14ac:dyDescent="0.2">
      <c r="A4575" s="94"/>
      <c r="B4575" s="94"/>
      <c r="G4575" s="133"/>
    </row>
    <row r="4576" spans="1:7" s="4" customFormat="1" x14ac:dyDescent="0.2">
      <c r="A4576" s="94"/>
      <c r="B4576" s="94"/>
      <c r="G4576" s="133"/>
    </row>
    <row r="4577" spans="1:7" s="4" customFormat="1" x14ac:dyDescent="0.2">
      <c r="A4577" s="94"/>
      <c r="B4577" s="94"/>
      <c r="G4577" s="133"/>
    </row>
    <row r="4578" spans="1:7" s="4" customFormat="1" x14ac:dyDescent="0.2">
      <c r="A4578" s="94"/>
      <c r="B4578" s="94"/>
      <c r="G4578" s="133"/>
    </row>
    <row r="4579" spans="1:7" s="4" customFormat="1" x14ac:dyDescent="0.2">
      <c r="A4579" s="94"/>
      <c r="B4579" s="94"/>
      <c r="G4579" s="133"/>
    </row>
    <row r="4580" spans="1:7" s="4" customFormat="1" x14ac:dyDescent="0.2">
      <c r="A4580" s="94"/>
      <c r="B4580" s="94"/>
      <c r="G4580" s="133"/>
    </row>
    <row r="4581" spans="1:7" s="4" customFormat="1" x14ac:dyDescent="0.2">
      <c r="A4581" s="94"/>
      <c r="B4581" s="94"/>
      <c r="G4581" s="133"/>
    </row>
    <row r="4582" spans="1:7" s="4" customFormat="1" x14ac:dyDescent="0.2">
      <c r="A4582" s="94"/>
      <c r="B4582" s="94"/>
      <c r="G4582" s="133"/>
    </row>
    <row r="4583" spans="1:7" s="4" customFormat="1" x14ac:dyDescent="0.2">
      <c r="A4583" s="94"/>
      <c r="B4583" s="94"/>
      <c r="G4583" s="133"/>
    </row>
    <row r="4584" spans="1:7" s="4" customFormat="1" x14ac:dyDescent="0.2">
      <c r="A4584" s="94"/>
      <c r="B4584" s="94"/>
      <c r="G4584" s="133"/>
    </row>
    <row r="4585" spans="1:7" s="4" customFormat="1" x14ac:dyDescent="0.2">
      <c r="A4585" s="94"/>
      <c r="B4585" s="94"/>
      <c r="G4585" s="133"/>
    </row>
    <row r="4586" spans="1:7" s="4" customFormat="1" x14ac:dyDescent="0.2">
      <c r="A4586" s="94"/>
      <c r="B4586" s="94"/>
      <c r="G4586" s="133"/>
    </row>
    <row r="4587" spans="1:7" s="4" customFormat="1" x14ac:dyDescent="0.2">
      <c r="A4587" s="94"/>
      <c r="B4587" s="94"/>
      <c r="G4587" s="133"/>
    </row>
    <row r="4588" spans="1:7" s="4" customFormat="1" x14ac:dyDescent="0.2">
      <c r="A4588" s="94"/>
      <c r="B4588" s="94"/>
      <c r="G4588" s="133"/>
    </row>
    <row r="4589" spans="1:7" s="4" customFormat="1" x14ac:dyDescent="0.2">
      <c r="A4589" s="94"/>
      <c r="B4589" s="94"/>
      <c r="G4589" s="133"/>
    </row>
    <row r="4590" spans="1:7" s="4" customFormat="1" x14ac:dyDescent="0.2">
      <c r="A4590" s="94"/>
      <c r="B4590" s="94"/>
      <c r="G4590" s="133"/>
    </row>
    <row r="4591" spans="1:7" s="4" customFormat="1" x14ac:dyDescent="0.2">
      <c r="A4591" s="94"/>
      <c r="B4591" s="94"/>
      <c r="G4591" s="133"/>
    </row>
    <row r="4592" spans="1:7" s="4" customFormat="1" x14ac:dyDescent="0.2">
      <c r="A4592" s="94"/>
      <c r="B4592" s="94"/>
      <c r="G4592" s="133"/>
    </row>
    <row r="4593" spans="1:7" s="4" customFormat="1" x14ac:dyDescent="0.2">
      <c r="A4593" s="94"/>
      <c r="B4593" s="94"/>
      <c r="G4593" s="133"/>
    </row>
    <row r="4594" spans="1:7" s="4" customFormat="1" x14ac:dyDescent="0.2">
      <c r="A4594" s="94"/>
      <c r="B4594" s="94"/>
      <c r="G4594" s="133"/>
    </row>
    <row r="4595" spans="1:7" s="4" customFormat="1" x14ac:dyDescent="0.2">
      <c r="A4595" s="94"/>
      <c r="B4595" s="94"/>
      <c r="G4595" s="133"/>
    </row>
    <row r="4596" spans="1:7" s="4" customFormat="1" x14ac:dyDescent="0.2">
      <c r="A4596" s="94"/>
      <c r="B4596" s="94"/>
      <c r="G4596" s="133"/>
    </row>
    <row r="4597" spans="1:7" s="4" customFormat="1" x14ac:dyDescent="0.2">
      <c r="A4597" s="94"/>
      <c r="B4597" s="94"/>
      <c r="G4597" s="133"/>
    </row>
    <row r="4598" spans="1:7" s="4" customFormat="1" x14ac:dyDescent="0.2">
      <c r="A4598" s="94"/>
      <c r="B4598" s="94"/>
      <c r="G4598" s="133"/>
    </row>
    <row r="4599" spans="1:7" s="4" customFormat="1" x14ac:dyDescent="0.2">
      <c r="A4599" s="94"/>
      <c r="B4599" s="94"/>
      <c r="G4599" s="133"/>
    </row>
    <row r="4600" spans="1:7" s="4" customFormat="1" x14ac:dyDescent="0.2">
      <c r="A4600" s="94"/>
      <c r="B4600" s="94"/>
      <c r="G4600" s="133"/>
    </row>
    <row r="4601" spans="1:7" s="4" customFormat="1" x14ac:dyDescent="0.2">
      <c r="A4601" s="94"/>
      <c r="B4601" s="94"/>
      <c r="G4601" s="133"/>
    </row>
    <row r="4602" spans="1:7" s="4" customFormat="1" x14ac:dyDescent="0.2">
      <c r="A4602" s="94"/>
      <c r="B4602" s="94"/>
      <c r="G4602" s="133"/>
    </row>
    <row r="4603" spans="1:7" s="4" customFormat="1" x14ac:dyDescent="0.2">
      <c r="A4603" s="94"/>
      <c r="B4603" s="94"/>
      <c r="G4603" s="133"/>
    </row>
    <row r="4604" spans="1:7" s="4" customFormat="1" x14ac:dyDescent="0.2">
      <c r="A4604" s="94"/>
      <c r="B4604" s="94"/>
      <c r="G4604" s="133"/>
    </row>
    <row r="4605" spans="1:7" s="4" customFormat="1" x14ac:dyDescent="0.2">
      <c r="A4605" s="94"/>
      <c r="B4605" s="94"/>
      <c r="G4605" s="133"/>
    </row>
    <row r="4606" spans="1:7" s="4" customFormat="1" x14ac:dyDescent="0.2">
      <c r="A4606" s="94"/>
      <c r="B4606" s="94"/>
      <c r="G4606" s="133"/>
    </row>
    <row r="4607" spans="1:7" s="4" customFormat="1" x14ac:dyDescent="0.2">
      <c r="A4607" s="94"/>
      <c r="B4607" s="94"/>
      <c r="G4607" s="133"/>
    </row>
    <row r="4608" spans="1:7" s="4" customFormat="1" x14ac:dyDescent="0.2">
      <c r="A4608" s="94"/>
      <c r="B4608" s="94"/>
      <c r="G4608" s="133"/>
    </row>
    <row r="4609" spans="1:7" s="4" customFormat="1" x14ac:dyDescent="0.2">
      <c r="A4609" s="94"/>
      <c r="B4609" s="94"/>
      <c r="G4609" s="133"/>
    </row>
    <row r="4610" spans="1:7" s="4" customFormat="1" x14ac:dyDescent="0.2">
      <c r="A4610" s="94"/>
      <c r="B4610" s="94"/>
      <c r="G4610" s="133"/>
    </row>
    <row r="4611" spans="1:7" s="4" customFormat="1" x14ac:dyDescent="0.2">
      <c r="A4611" s="94"/>
      <c r="B4611" s="94"/>
      <c r="G4611" s="133"/>
    </row>
    <row r="4612" spans="1:7" s="4" customFormat="1" x14ac:dyDescent="0.2">
      <c r="A4612" s="94"/>
      <c r="B4612" s="94"/>
      <c r="G4612" s="133"/>
    </row>
    <row r="4613" spans="1:7" s="4" customFormat="1" x14ac:dyDescent="0.2">
      <c r="A4613" s="94"/>
      <c r="B4613" s="94"/>
      <c r="G4613" s="133"/>
    </row>
    <row r="4614" spans="1:7" s="4" customFormat="1" x14ac:dyDescent="0.2">
      <c r="A4614" s="94"/>
      <c r="B4614" s="94"/>
      <c r="G4614" s="133"/>
    </row>
    <row r="4615" spans="1:7" s="4" customFormat="1" x14ac:dyDescent="0.2">
      <c r="A4615" s="94"/>
      <c r="B4615" s="94"/>
      <c r="G4615" s="133"/>
    </row>
    <row r="4616" spans="1:7" s="4" customFormat="1" x14ac:dyDescent="0.2">
      <c r="A4616" s="94"/>
      <c r="B4616" s="94"/>
      <c r="G4616" s="133"/>
    </row>
    <row r="4617" spans="1:7" s="4" customFormat="1" x14ac:dyDescent="0.2">
      <c r="A4617" s="94"/>
      <c r="B4617" s="94"/>
      <c r="G4617" s="133"/>
    </row>
    <row r="4618" spans="1:7" s="4" customFormat="1" x14ac:dyDescent="0.2">
      <c r="A4618" s="94"/>
      <c r="B4618" s="94"/>
      <c r="G4618" s="133"/>
    </row>
    <row r="4619" spans="1:7" s="4" customFormat="1" x14ac:dyDescent="0.2">
      <c r="A4619" s="94"/>
      <c r="B4619" s="94"/>
      <c r="G4619" s="133"/>
    </row>
    <row r="4620" spans="1:7" s="4" customFormat="1" x14ac:dyDescent="0.2">
      <c r="A4620" s="94"/>
      <c r="B4620" s="94"/>
      <c r="G4620" s="133"/>
    </row>
    <row r="4621" spans="1:7" s="4" customFormat="1" x14ac:dyDescent="0.2">
      <c r="A4621" s="94"/>
      <c r="B4621" s="94"/>
      <c r="G4621" s="133"/>
    </row>
    <row r="4622" spans="1:7" s="4" customFormat="1" x14ac:dyDescent="0.2">
      <c r="A4622" s="94"/>
      <c r="B4622" s="94"/>
      <c r="G4622" s="133"/>
    </row>
    <row r="4623" spans="1:7" s="4" customFormat="1" x14ac:dyDescent="0.2">
      <c r="A4623" s="94"/>
      <c r="B4623" s="94"/>
      <c r="G4623" s="133"/>
    </row>
    <row r="4624" spans="1:7" s="4" customFormat="1" x14ac:dyDescent="0.2">
      <c r="A4624" s="94"/>
      <c r="B4624" s="94"/>
      <c r="G4624" s="133"/>
    </row>
    <row r="4625" spans="1:7" s="4" customFormat="1" x14ac:dyDescent="0.2">
      <c r="A4625" s="94"/>
      <c r="B4625" s="94"/>
      <c r="G4625" s="133"/>
    </row>
    <row r="4626" spans="1:7" s="4" customFormat="1" x14ac:dyDescent="0.2">
      <c r="A4626" s="94"/>
      <c r="B4626" s="94"/>
      <c r="G4626" s="133"/>
    </row>
    <row r="4627" spans="1:7" s="4" customFormat="1" x14ac:dyDescent="0.2">
      <c r="A4627" s="94"/>
      <c r="B4627" s="94"/>
      <c r="G4627" s="133"/>
    </row>
    <row r="4628" spans="1:7" s="4" customFormat="1" x14ac:dyDescent="0.2">
      <c r="A4628" s="94"/>
      <c r="B4628" s="94"/>
      <c r="G4628" s="133"/>
    </row>
    <row r="4629" spans="1:7" s="4" customFormat="1" x14ac:dyDescent="0.2">
      <c r="A4629" s="94"/>
      <c r="B4629" s="94"/>
      <c r="G4629" s="133"/>
    </row>
    <row r="4630" spans="1:7" s="4" customFormat="1" x14ac:dyDescent="0.2">
      <c r="A4630" s="94"/>
      <c r="B4630" s="94"/>
      <c r="G4630" s="133"/>
    </row>
    <row r="4631" spans="1:7" s="4" customFormat="1" x14ac:dyDescent="0.2">
      <c r="A4631" s="94"/>
      <c r="B4631" s="94"/>
      <c r="G4631" s="133"/>
    </row>
    <row r="4632" spans="1:7" s="4" customFormat="1" x14ac:dyDescent="0.2">
      <c r="A4632" s="94"/>
      <c r="B4632" s="94"/>
      <c r="G4632" s="133"/>
    </row>
    <row r="4633" spans="1:7" s="4" customFormat="1" x14ac:dyDescent="0.2">
      <c r="A4633" s="94"/>
      <c r="B4633" s="94"/>
      <c r="G4633" s="133"/>
    </row>
    <row r="4634" spans="1:7" s="4" customFormat="1" x14ac:dyDescent="0.2">
      <c r="A4634" s="94"/>
      <c r="B4634" s="94"/>
      <c r="G4634" s="133"/>
    </row>
    <row r="4635" spans="1:7" s="4" customFormat="1" x14ac:dyDescent="0.2">
      <c r="A4635" s="94"/>
      <c r="B4635" s="94"/>
      <c r="G4635" s="133"/>
    </row>
    <row r="4636" spans="1:7" s="4" customFormat="1" x14ac:dyDescent="0.2">
      <c r="A4636" s="94"/>
      <c r="B4636" s="94"/>
      <c r="G4636" s="133"/>
    </row>
    <row r="4637" spans="1:7" s="4" customFormat="1" x14ac:dyDescent="0.2">
      <c r="A4637" s="94"/>
      <c r="B4637" s="94"/>
      <c r="G4637" s="133"/>
    </row>
    <row r="4638" spans="1:7" s="4" customFormat="1" x14ac:dyDescent="0.2">
      <c r="A4638" s="94"/>
      <c r="B4638" s="94"/>
      <c r="G4638" s="133"/>
    </row>
    <row r="4639" spans="1:7" s="4" customFormat="1" x14ac:dyDescent="0.2">
      <c r="A4639" s="94"/>
      <c r="B4639" s="94"/>
      <c r="G4639" s="133"/>
    </row>
    <row r="4640" spans="1:7" s="4" customFormat="1" x14ac:dyDescent="0.2">
      <c r="A4640" s="94"/>
      <c r="B4640" s="94"/>
      <c r="G4640" s="133"/>
    </row>
    <row r="4641" spans="1:7" s="4" customFormat="1" x14ac:dyDescent="0.2">
      <c r="A4641" s="94"/>
      <c r="B4641" s="94"/>
      <c r="G4641" s="133"/>
    </row>
    <row r="4642" spans="1:7" s="4" customFormat="1" x14ac:dyDescent="0.2">
      <c r="A4642" s="94"/>
      <c r="B4642" s="94"/>
      <c r="G4642" s="133"/>
    </row>
    <row r="4643" spans="1:7" s="4" customFormat="1" x14ac:dyDescent="0.2">
      <c r="A4643" s="94"/>
      <c r="B4643" s="94"/>
      <c r="G4643" s="133"/>
    </row>
    <row r="4644" spans="1:7" s="4" customFormat="1" x14ac:dyDescent="0.2">
      <c r="A4644" s="94"/>
      <c r="B4644" s="94"/>
      <c r="G4644" s="133"/>
    </row>
    <row r="4645" spans="1:7" s="4" customFormat="1" x14ac:dyDescent="0.2">
      <c r="A4645" s="94"/>
      <c r="B4645" s="94"/>
      <c r="G4645" s="133"/>
    </row>
    <row r="4646" spans="1:7" s="4" customFormat="1" x14ac:dyDescent="0.2">
      <c r="A4646" s="94"/>
      <c r="B4646" s="94"/>
      <c r="G4646" s="133"/>
    </row>
    <row r="4647" spans="1:7" s="4" customFormat="1" x14ac:dyDescent="0.2">
      <c r="A4647" s="94"/>
      <c r="B4647" s="94"/>
      <c r="G4647" s="133"/>
    </row>
    <row r="4648" spans="1:7" s="4" customFormat="1" x14ac:dyDescent="0.2">
      <c r="A4648" s="94"/>
      <c r="B4648" s="94"/>
      <c r="G4648" s="133"/>
    </row>
    <row r="4649" spans="1:7" s="4" customFormat="1" x14ac:dyDescent="0.2">
      <c r="A4649" s="94"/>
      <c r="B4649" s="94"/>
      <c r="G4649" s="133"/>
    </row>
    <row r="4650" spans="1:7" s="4" customFormat="1" x14ac:dyDescent="0.2">
      <c r="A4650" s="94"/>
      <c r="B4650" s="94"/>
      <c r="G4650" s="133"/>
    </row>
    <row r="4651" spans="1:7" s="4" customFormat="1" x14ac:dyDescent="0.2">
      <c r="A4651" s="94"/>
      <c r="B4651" s="94"/>
      <c r="G4651" s="133"/>
    </row>
    <row r="4652" spans="1:7" s="4" customFormat="1" x14ac:dyDescent="0.2">
      <c r="A4652" s="94"/>
      <c r="B4652" s="94"/>
      <c r="G4652" s="133"/>
    </row>
    <row r="4653" spans="1:7" s="4" customFormat="1" x14ac:dyDescent="0.2">
      <c r="A4653" s="94"/>
      <c r="B4653" s="94"/>
      <c r="G4653" s="133"/>
    </row>
    <row r="4654" spans="1:7" s="4" customFormat="1" x14ac:dyDescent="0.2">
      <c r="A4654" s="94"/>
      <c r="B4654" s="94"/>
      <c r="G4654" s="133"/>
    </row>
    <row r="4655" spans="1:7" s="4" customFormat="1" x14ac:dyDescent="0.2">
      <c r="A4655" s="94"/>
      <c r="B4655" s="94"/>
      <c r="G4655" s="133"/>
    </row>
    <row r="4656" spans="1:7" s="4" customFormat="1" x14ac:dyDescent="0.2">
      <c r="A4656" s="94"/>
      <c r="B4656" s="94"/>
      <c r="G4656" s="133"/>
    </row>
    <row r="4657" spans="1:7" s="4" customFormat="1" x14ac:dyDescent="0.2">
      <c r="A4657" s="94"/>
      <c r="B4657" s="94"/>
      <c r="G4657" s="133"/>
    </row>
    <row r="4658" spans="1:7" s="4" customFormat="1" x14ac:dyDescent="0.2">
      <c r="A4658" s="94"/>
      <c r="B4658" s="94"/>
      <c r="G4658" s="133"/>
    </row>
    <row r="4659" spans="1:7" s="4" customFormat="1" x14ac:dyDescent="0.2">
      <c r="A4659" s="94"/>
      <c r="B4659" s="94"/>
      <c r="G4659" s="133"/>
    </row>
    <row r="4660" spans="1:7" s="4" customFormat="1" x14ac:dyDescent="0.2">
      <c r="A4660" s="94"/>
      <c r="B4660" s="94"/>
      <c r="G4660" s="133"/>
    </row>
    <row r="4661" spans="1:7" s="4" customFormat="1" x14ac:dyDescent="0.2">
      <c r="A4661" s="94"/>
      <c r="B4661" s="94"/>
      <c r="G4661" s="133"/>
    </row>
    <row r="4662" spans="1:7" s="4" customFormat="1" x14ac:dyDescent="0.2">
      <c r="A4662" s="94"/>
      <c r="B4662" s="94"/>
      <c r="G4662" s="133"/>
    </row>
    <row r="4663" spans="1:7" s="4" customFormat="1" x14ac:dyDescent="0.2">
      <c r="A4663" s="94"/>
      <c r="B4663" s="94"/>
      <c r="G4663" s="133"/>
    </row>
    <row r="4664" spans="1:7" s="4" customFormat="1" x14ac:dyDescent="0.2">
      <c r="A4664" s="94"/>
      <c r="B4664" s="94"/>
      <c r="G4664" s="133"/>
    </row>
    <row r="4665" spans="1:7" s="4" customFormat="1" x14ac:dyDescent="0.2">
      <c r="A4665" s="94"/>
      <c r="B4665" s="94"/>
      <c r="G4665" s="133"/>
    </row>
    <row r="4666" spans="1:7" s="4" customFormat="1" x14ac:dyDescent="0.2">
      <c r="A4666" s="94"/>
      <c r="B4666" s="94"/>
      <c r="G4666" s="133"/>
    </row>
    <row r="4667" spans="1:7" s="4" customFormat="1" x14ac:dyDescent="0.2">
      <c r="A4667" s="94"/>
      <c r="B4667" s="94"/>
      <c r="G4667" s="133"/>
    </row>
    <row r="4668" spans="1:7" s="4" customFormat="1" x14ac:dyDescent="0.2">
      <c r="A4668" s="94"/>
      <c r="B4668" s="94"/>
      <c r="G4668" s="133"/>
    </row>
    <row r="4669" spans="1:7" s="4" customFormat="1" x14ac:dyDescent="0.2">
      <c r="A4669" s="94"/>
      <c r="B4669" s="94"/>
      <c r="G4669" s="133"/>
    </row>
    <row r="4670" spans="1:7" s="4" customFormat="1" x14ac:dyDescent="0.2">
      <c r="A4670" s="94"/>
      <c r="B4670" s="94"/>
      <c r="G4670" s="133"/>
    </row>
    <row r="4671" spans="1:7" s="4" customFormat="1" x14ac:dyDescent="0.2">
      <c r="A4671" s="94"/>
      <c r="B4671" s="94"/>
      <c r="G4671" s="133"/>
    </row>
    <row r="4672" spans="1:7" s="4" customFormat="1" x14ac:dyDescent="0.2">
      <c r="A4672" s="94"/>
      <c r="B4672" s="94"/>
      <c r="G4672" s="133"/>
    </row>
    <row r="4673" spans="1:7" s="4" customFormat="1" x14ac:dyDescent="0.2">
      <c r="A4673" s="94"/>
      <c r="B4673" s="94"/>
      <c r="G4673" s="133"/>
    </row>
    <row r="4674" spans="1:7" s="4" customFormat="1" x14ac:dyDescent="0.2">
      <c r="A4674" s="94"/>
      <c r="B4674" s="94"/>
      <c r="G4674" s="133"/>
    </row>
    <row r="4675" spans="1:7" s="4" customFormat="1" x14ac:dyDescent="0.2">
      <c r="A4675" s="94"/>
      <c r="B4675" s="94"/>
      <c r="G4675" s="133"/>
    </row>
    <row r="4676" spans="1:7" s="4" customFormat="1" x14ac:dyDescent="0.2">
      <c r="A4676" s="94"/>
      <c r="B4676" s="94"/>
      <c r="G4676" s="133"/>
    </row>
    <row r="4677" spans="1:7" s="4" customFormat="1" x14ac:dyDescent="0.2">
      <c r="A4677" s="94"/>
      <c r="B4677" s="94"/>
      <c r="G4677" s="133"/>
    </row>
    <row r="4678" spans="1:7" s="4" customFormat="1" x14ac:dyDescent="0.2">
      <c r="A4678" s="94"/>
      <c r="B4678" s="94"/>
      <c r="G4678" s="133"/>
    </row>
    <row r="4679" spans="1:7" s="4" customFormat="1" x14ac:dyDescent="0.2">
      <c r="A4679" s="94"/>
      <c r="B4679" s="94"/>
      <c r="G4679" s="133"/>
    </row>
    <row r="4680" spans="1:7" s="4" customFormat="1" x14ac:dyDescent="0.2">
      <c r="A4680" s="94"/>
      <c r="B4680" s="94"/>
      <c r="G4680" s="133"/>
    </row>
    <row r="4681" spans="1:7" s="4" customFormat="1" x14ac:dyDescent="0.2">
      <c r="A4681" s="94"/>
      <c r="B4681" s="94"/>
      <c r="G4681" s="133"/>
    </row>
    <row r="4682" spans="1:7" s="4" customFormat="1" x14ac:dyDescent="0.2">
      <c r="A4682" s="94"/>
      <c r="B4682" s="94"/>
      <c r="G4682" s="133"/>
    </row>
    <row r="4683" spans="1:7" s="4" customFormat="1" x14ac:dyDescent="0.2">
      <c r="A4683" s="94"/>
      <c r="B4683" s="94"/>
      <c r="G4683" s="133"/>
    </row>
    <row r="4684" spans="1:7" s="4" customFormat="1" x14ac:dyDescent="0.2">
      <c r="A4684" s="94"/>
      <c r="B4684" s="94"/>
      <c r="G4684" s="133"/>
    </row>
    <row r="4685" spans="1:7" s="4" customFormat="1" x14ac:dyDescent="0.2">
      <c r="A4685" s="94"/>
      <c r="B4685" s="94"/>
      <c r="G4685" s="133"/>
    </row>
    <row r="4686" spans="1:7" s="4" customFormat="1" x14ac:dyDescent="0.2">
      <c r="A4686" s="94"/>
      <c r="B4686" s="94"/>
      <c r="G4686" s="133"/>
    </row>
    <row r="4687" spans="1:7" s="4" customFormat="1" x14ac:dyDescent="0.2">
      <c r="A4687" s="94"/>
      <c r="B4687" s="94"/>
      <c r="G4687" s="133"/>
    </row>
    <row r="4688" spans="1:7" s="4" customFormat="1" x14ac:dyDescent="0.2">
      <c r="A4688" s="94"/>
      <c r="B4688" s="94"/>
      <c r="G4688" s="133"/>
    </row>
    <row r="4689" spans="1:7" s="4" customFormat="1" x14ac:dyDescent="0.2">
      <c r="A4689" s="94"/>
      <c r="B4689" s="94"/>
      <c r="G4689" s="133"/>
    </row>
    <row r="4690" spans="1:7" s="4" customFormat="1" x14ac:dyDescent="0.2">
      <c r="A4690" s="94"/>
      <c r="B4690" s="94"/>
      <c r="G4690" s="133"/>
    </row>
    <row r="4691" spans="1:7" s="4" customFormat="1" x14ac:dyDescent="0.2">
      <c r="A4691" s="94"/>
      <c r="B4691" s="94"/>
      <c r="G4691" s="133"/>
    </row>
    <row r="4692" spans="1:7" s="4" customFormat="1" x14ac:dyDescent="0.2">
      <c r="A4692" s="94"/>
      <c r="B4692" s="94"/>
      <c r="G4692" s="133"/>
    </row>
    <row r="4693" spans="1:7" s="4" customFormat="1" x14ac:dyDescent="0.2">
      <c r="A4693" s="94"/>
      <c r="B4693" s="94"/>
      <c r="G4693" s="133"/>
    </row>
    <row r="4694" spans="1:7" s="4" customFormat="1" x14ac:dyDescent="0.2">
      <c r="A4694" s="94"/>
      <c r="B4694" s="94"/>
      <c r="G4694" s="133"/>
    </row>
    <row r="4695" spans="1:7" s="4" customFormat="1" x14ac:dyDescent="0.2">
      <c r="A4695" s="94"/>
      <c r="B4695" s="94"/>
      <c r="G4695" s="133"/>
    </row>
    <row r="4696" spans="1:7" s="4" customFormat="1" x14ac:dyDescent="0.2">
      <c r="A4696" s="94"/>
      <c r="B4696" s="94"/>
      <c r="G4696" s="133"/>
    </row>
    <row r="4697" spans="1:7" s="4" customFormat="1" x14ac:dyDescent="0.2">
      <c r="A4697" s="94"/>
      <c r="B4697" s="94"/>
      <c r="G4697" s="133"/>
    </row>
    <row r="4698" spans="1:7" s="4" customFormat="1" x14ac:dyDescent="0.2">
      <c r="A4698" s="94"/>
      <c r="B4698" s="94"/>
      <c r="G4698" s="133"/>
    </row>
    <row r="4699" spans="1:7" s="4" customFormat="1" x14ac:dyDescent="0.2">
      <c r="A4699" s="94"/>
      <c r="B4699" s="94"/>
      <c r="G4699" s="133"/>
    </row>
    <row r="4700" spans="1:7" s="4" customFormat="1" x14ac:dyDescent="0.2">
      <c r="A4700" s="94"/>
      <c r="B4700" s="94"/>
      <c r="G4700" s="133"/>
    </row>
    <row r="4701" spans="1:7" s="4" customFormat="1" x14ac:dyDescent="0.2">
      <c r="A4701" s="94"/>
      <c r="B4701" s="94"/>
      <c r="G4701" s="133"/>
    </row>
    <row r="4702" spans="1:7" s="4" customFormat="1" x14ac:dyDescent="0.2">
      <c r="A4702" s="94"/>
      <c r="B4702" s="94"/>
      <c r="G4702" s="133"/>
    </row>
    <row r="4703" spans="1:7" s="4" customFormat="1" x14ac:dyDescent="0.2">
      <c r="A4703" s="94"/>
      <c r="B4703" s="94"/>
      <c r="G4703" s="133"/>
    </row>
    <row r="4704" spans="1:7" s="4" customFormat="1" x14ac:dyDescent="0.2">
      <c r="A4704" s="94"/>
      <c r="B4704" s="94"/>
      <c r="G4704" s="133"/>
    </row>
    <row r="4705" spans="1:7" s="4" customFormat="1" x14ac:dyDescent="0.2">
      <c r="A4705" s="94"/>
      <c r="B4705" s="94"/>
      <c r="G4705" s="133"/>
    </row>
    <row r="4706" spans="1:7" s="4" customFormat="1" x14ac:dyDescent="0.2">
      <c r="A4706" s="94"/>
      <c r="B4706" s="94"/>
      <c r="G4706" s="133"/>
    </row>
    <row r="4707" spans="1:7" s="4" customFormat="1" x14ac:dyDescent="0.2">
      <c r="A4707" s="94"/>
      <c r="B4707" s="94"/>
      <c r="G4707" s="133"/>
    </row>
    <row r="4708" spans="1:7" s="4" customFormat="1" x14ac:dyDescent="0.2">
      <c r="A4708" s="94"/>
      <c r="B4708" s="94"/>
      <c r="G4708" s="133"/>
    </row>
    <row r="4709" spans="1:7" s="4" customFormat="1" x14ac:dyDescent="0.2">
      <c r="A4709" s="94"/>
      <c r="B4709" s="94"/>
      <c r="G4709" s="133"/>
    </row>
    <row r="4710" spans="1:7" s="4" customFormat="1" x14ac:dyDescent="0.2">
      <c r="A4710" s="94"/>
      <c r="B4710" s="94"/>
      <c r="G4710" s="133"/>
    </row>
    <row r="4711" spans="1:7" s="4" customFormat="1" x14ac:dyDescent="0.2">
      <c r="A4711" s="94"/>
      <c r="B4711" s="94"/>
      <c r="G4711" s="133"/>
    </row>
    <row r="4712" spans="1:7" s="4" customFormat="1" x14ac:dyDescent="0.2">
      <c r="A4712" s="94"/>
      <c r="B4712" s="94"/>
      <c r="G4712" s="133"/>
    </row>
    <row r="4713" spans="1:7" s="4" customFormat="1" x14ac:dyDescent="0.2">
      <c r="A4713" s="94"/>
      <c r="B4713" s="94"/>
      <c r="G4713" s="133"/>
    </row>
    <row r="4714" spans="1:7" s="4" customFormat="1" x14ac:dyDescent="0.2">
      <c r="A4714" s="94"/>
      <c r="B4714" s="94"/>
      <c r="G4714" s="133"/>
    </row>
    <row r="4715" spans="1:7" s="4" customFormat="1" x14ac:dyDescent="0.2">
      <c r="A4715" s="94"/>
      <c r="B4715" s="94"/>
      <c r="G4715" s="133"/>
    </row>
    <row r="4716" spans="1:7" s="4" customFormat="1" x14ac:dyDescent="0.2">
      <c r="A4716" s="94"/>
      <c r="B4716" s="94"/>
      <c r="G4716" s="133"/>
    </row>
    <row r="4717" spans="1:7" s="4" customFormat="1" x14ac:dyDescent="0.2">
      <c r="A4717" s="94"/>
      <c r="B4717" s="94"/>
      <c r="G4717" s="133"/>
    </row>
    <row r="4718" spans="1:7" s="4" customFormat="1" x14ac:dyDescent="0.2">
      <c r="A4718" s="94"/>
      <c r="B4718" s="94"/>
      <c r="G4718" s="133"/>
    </row>
    <row r="4719" spans="1:7" s="4" customFormat="1" x14ac:dyDescent="0.2">
      <c r="A4719" s="94"/>
      <c r="B4719" s="94"/>
      <c r="G4719" s="133"/>
    </row>
    <row r="4720" spans="1:7" s="4" customFormat="1" x14ac:dyDescent="0.2">
      <c r="A4720" s="94"/>
      <c r="B4720" s="94"/>
      <c r="G4720" s="133"/>
    </row>
    <row r="4721" spans="1:7" s="4" customFormat="1" x14ac:dyDescent="0.2">
      <c r="A4721" s="94"/>
      <c r="B4721" s="94"/>
      <c r="G4721" s="133"/>
    </row>
    <row r="4722" spans="1:7" s="4" customFormat="1" x14ac:dyDescent="0.2">
      <c r="A4722" s="94"/>
      <c r="B4722" s="94"/>
      <c r="G4722" s="133"/>
    </row>
    <row r="4723" spans="1:7" s="4" customFormat="1" x14ac:dyDescent="0.2">
      <c r="A4723" s="94"/>
      <c r="B4723" s="94"/>
      <c r="G4723" s="133"/>
    </row>
    <row r="4724" spans="1:7" s="4" customFormat="1" x14ac:dyDescent="0.2">
      <c r="A4724" s="94"/>
      <c r="B4724" s="94"/>
      <c r="G4724" s="133"/>
    </row>
    <row r="4725" spans="1:7" s="4" customFormat="1" x14ac:dyDescent="0.2">
      <c r="A4725" s="94"/>
      <c r="B4725" s="94"/>
      <c r="G4725" s="133"/>
    </row>
    <row r="4726" spans="1:7" s="4" customFormat="1" x14ac:dyDescent="0.2">
      <c r="A4726" s="94"/>
      <c r="B4726" s="94"/>
      <c r="G4726" s="133"/>
    </row>
    <row r="4727" spans="1:7" s="4" customFormat="1" x14ac:dyDescent="0.2">
      <c r="A4727" s="94"/>
      <c r="B4727" s="94"/>
      <c r="G4727" s="133"/>
    </row>
    <row r="4728" spans="1:7" s="4" customFormat="1" x14ac:dyDescent="0.2">
      <c r="A4728" s="94"/>
      <c r="B4728" s="94"/>
      <c r="G4728" s="133"/>
    </row>
    <row r="4729" spans="1:7" s="4" customFormat="1" x14ac:dyDescent="0.2">
      <c r="A4729" s="94"/>
      <c r="B4729" s="94"/>
      <c r="G4729" s="133"/>
    </row>
    <row r="4730" spans="1:7" s="4" customFormat="1" x14ac:dyDescent="0.2">
      <c r="A4730" s="94"/>
      <c r="B4730" s="94"/>
      <c r="G4730" s="133"/>
    </row>
    <row r="4731" spans="1:7" s="4" customFormat="1" x14ac:dyDescent="0.2">
      <c r="A4731" s="94"/>
      <c r="B4731" s="94"/>
      <c r="G4731" s="133"/>
    </row>
    <row r="4732" spans="1:7" s="4" customFormat="1" x14ac:dyDescent="0.2">
      <c r="A4732" s="94"/>
      <c r="B4732" s="94"/>
      <c r="G4732" s="133"/>
    </row>
    <row r="4733" spans="1:7" s="4" customFormat="1" x14ac:dyDescent="0.2">
      <c r="A4733" s="94"/>
      <c r="B4733" s="94"/>
      <c r="G4733" s="133"/>
    </row>
    <row r="4734" spans="1:7" s="4" customFormat="1" x14ac:dyDescent="0.2">
      <c r="A4734" s="94"/>
      <c r="B4734" s="94"/>
      <c r="G4734" s="133"/>
    </row>
    <row r="4735" spans="1:7" s="4" customFormat="1" x14ac:dyDescent="0.2">
      <c r="A4735" s="94"/>
      <c r="B4735" s="94"/>
      <c r="G4735" s="133"/>
    </row>
    <row r="4736" spans="1:7" s="4" customFormat="1" x14ac:dyDescent="0.2">
      <c r="A4736" s="94"/>
      <c r="B4736" s="94"/>
      <c r="G4736" s="133"/>
    </row>
    <row r="4737" spans="1:7" s="4" customFormat="1" x14ac:dyDescent="0.2">
      <c r="A4737" s="94"/>
      <c r="B4737" s="94"/>
      <c r="G4737" s="133"/>
    </row>
    <row r="4738" spans="1:7" s="4" customFormat="1" x14ac:dyDescent="0.2">
      <c r="A4738" s="94"/>
      <c r="B4738" s="94"/>
      <c r="G4738" s="133"/>
    </row>
    <row r="4739" spans="1:7" s="4" customFormat="1" x14ac:dyDescent="0.2">
      <c r="A4739" s="94"/>
      <c r="B4739" s="94"/>
      <c r="G4739" s="133"/>
    </row>
    <row r="4740" spans="1:7" s="4" customFormat="1" x14ac:dyDescent="0.2">
      <c r="A4740" s="94"/>
      <c r="B4740" s="94"/>
      <c r="G4740" s="133"/>
    </row>
    <row r="4741" spans="1:7" s="4" customFormat="1" x14ac:dyDescent="0.2">
      <c r="A4741" s="94"/>
      <c r="B4741" s="94"/>
      <c r="G4741" s="133"/>
    </row>
    <row r="4742" spans="1:7" s="4" customFormat="1" x14ac:dyDescent="0.2">
      <c r="A4742" s="94"/>
      <c r="B4742" s="94"/>
      <c r="G4742" s="133"/>
    </row>
    <row r="4743" spans="1:7" s="4" customFormat="1" x14ac:dyDescent="0.2">
      <c r="A4743" s="94"/>
      <c r="B4743" s="94"/>
      <c r="G4743" s="133"/>
    </row>
    <row r="4744" spans="1:7" s="4" customFormat="1" x14ac:dyDescent="0.2">
      <c r="A4744" s="94"/>
      <c r="B4744" s="94"/>
      <c r="G4744" s="133"/>
    </row>
    <row r="4745" spans="1:7" s="4" customFormat="1" x14ac:dyDescent="0.2">
      <c r="A4745" s="94"/>
      <c r="B4745" s="94"/>
      <c r="G4745" s="133"/>
    </row>
    <row r="4746" spans="1:7" s="4" customFormat="1" x14ac:dyDescent="0.2">
      <c r="A4746" s="94"/>
      <c r="B4746" s="94"/>
      <c r="G4746" s="133"/>
    </row>
    <row r="4747" spans="1:7" s="4" customFormat="1" x14ac:dyDescent="0.2">
      <c r="A4747" s="94"/>
      <c r="B4747" s="94"/>
      <c r="G4747" s="133"/>
    </row>
    <row r="4748" spans="1:7" s="4" customFormat="1" x14ac:dyDescent="0.2">
      <c r="A4748" s="94"/>
      <c r="B4748" s="94"/>
      <c r="G4748" s="133"/>
    </row>
    <row r="4749" spans="1:7" s="4" customFormat="1" x14ac:dyDescent="0.2">
      <c r="A4749" s="94"/>
      <c r="B4749" s="94"/>
      <c r="G4749" s="133"/>
    </row>
    <row r="4750" spans="1:7" s="4" customFormat="1" x14ac:dyDescent="0.2">
      <c r="A4750" s="94"/>
      <c r="B4750" s="94"/>
      <c r="G4750" s="133"/>
    </row>
    <row r="4751" spans="1:7" s="4" customFormat="1" x14ac:dyDescent="0.2">
      <c r="A4751" s="94"/>
      <c r="B4751" s="94"/>
      <c r="G4751" s="133"/>
    </row>
    <row r="4752" spans="1:7" s="4" customFormat="1" x14ac:dyDescent="0.2">
      <c r="A4752" s="94"/>
      <c r="B4752" s="94"/>
      <c r="G4752" s="133"/>
    </row>
    <row r="4753" spans="1:7" s="4" customFormat="1" x14ac:dyDescent="0.2">
      <c r="A4753" s="94"/>
      <c r="B4753" s="94"/>
      <c r="G4753" s="133"/>
    </row>
    <row r="4754" spans="1:7" s="4" customFormat="1" x14ac:dyDescent="0.2">
      <c r="A4754" s="94"/>
      <c r="B4754" s="94"/>
      <c r="G4754" s="133"/>
    </row>
    <row r="4755" spans="1:7" s="4" customFormat="1" x14ac:dyDescent="0.2">
      <c r="A4755" s="94"/>
      <c r="B4755" s="94"/>
      <c r="G4755" s="133"/>
    </row>
    <row r="4756" spans="1:7" s="4" customFormat="1" x14ac:dyDescent="0.2">
      <c r="A4756" s="94"/>
      <c r="B4756" s="94"/>
      <c r="G4756" s="133"/>
    </row>
    <row r="4757" spans="1:7" s="4" customFormat="1" x14ac:dyDescent="0.2">
      <c r="A4757" s="94"/>
      <c r="B4757" s="94"/>
      <c r="G4757" s="133"/>
    </row>
    <row r="4758" spans="1:7" s="4" customFormat="1" x14ac:dyDescent="0.2">
      <c r="A4758" s="94"/>
      <c r="B4758" s="94"/>
      <c r="G4758" s="133"/>
    </row>
    <row r="4759" spans="1:7" s="4" customFormat="1" x14ac:dyDescent="0.2">
      <c r="A4759" s="94"/>
      <c r="B4759" s="94"/>
      <c r="G4759" s="133"/>
    </row>
    <row r="4760" spans="1:7" s="4" customFormat="1" x14ac:dyDescent="0.2">
      <c r="A4760" s="94"/>
      <c r="B4760" s="94"/>
      <c r="G4760" s="133"/>
    </row>
    <row r="4761" spans="1:7" s="4" customFormat="1" x14ac:dyDescent="0.2">
      <c r="A4761" s="94"/>
      <c r="B4761" s="94"/>
      <c r="G4761" s="133"/>
    </row>
    <row r="4762" spans="1:7" s="4" customFormat="1" x14ac:dyDescent="0.2">
      <c r="A4762" s="94"/>
      <c r="B4762" s="94"/>
      <c r="G4762" s="133"/>
    </row>
    <row r="4763" spans="1:7" s="4" customFormat="1" x14ac:dyDescent="0.2">
      <c r="A4763" s="94"/>
      <c r="B4763" s="94"/>
      <c r="G4763" s="133"/>
    </row>
    <row r="4764" spans="1:7" s="4" customFormat="1" x14ac:dyDescent="0.2">
      <c r="A4764" s="94"/>
      <c r="B4764" s="94"/>
      <c r="G4764" s="133"/>
    </row>
    <row r="4765" spans="1:7" s="4" customFormat="1" x14ac:dyDescent="0.2">
      <c r="A4765" s="94"/>
      <c r="B4765" s="94"/>
      <c r="G4765" s="133"/>
    </row>
    <row r="4766" spans="1:7" s="4" customFormat="1" x14ac:dyDescent="0.2">
      <c r="A4766" s="94"/>
      <c r="B4766" s="94"/>
      <c r="G4766" s="133"/>
    </row>
    <row r="4767" spans="1:7" s="4" customFormat="1" x14ac:dyDescent="0.2">
      <c r="A4767" s="94"/>
      <c r="B4767" s="94"/>
      <c r="G4767" s="133"/>
    </row>
    <row r="4768" spans="1:7" s="4" customFormat="1" x14ac:dyDescent="0.2">
      <c r="A4768" s="94"/>
      <c r="B4768" s="94"/>
      <c r="G4768" s="133"/>
    </row>
    <row r="4769" spans="1:7" s="4" customFormat="1" x14ac:dyDescent="0.2">
      <c r="A4769" s="94"/>
      <c r="B4769" s="94"/>
      <c r="G4769" s="133"/>
    </row>
    <row r="4770" spans="1:7" s="4" customFormat="1" x14ac:dyDescent="0.2">
      <c r="A4770" s="94"/>
      <c r="B4770" s="94"/>
      <c r="G4770" s="133"/>
    </row>
    <row r="4771" spans="1:7" s="4" customFormat="1" x14ac:dyDescent="0.2">
      <c r="A4771" s="94"/>
      <c r="B4771" s="94"/>
      <c r="G4771" s="133"/>
    </row>
    <row r="4772" spans="1:7" s="4" customFormat="1" x14ac:dyDescent="0.2">
      <c r="A4772" s="94"/>
      <c r="B4772" s="94"/>
      <c r="G4772" s="133"/>
    </row>
    <row r="4773" spans="1:7" s="4" customFormat="1" x14ac:dyDescent="0.2">
      <c r="A4773" s="94"/>
      <c r="B4773" s="94"/>
      <c r="G4773" s="133"/>
    </row>
    <row r="4774" spans="1:7" s="4" customFormat="1" x14ac:dyDescent="0.2">
      <c r="A4774" s="94"/>
      <c r="B4774" s="94"/>
      <c r="G4774" s="133"/>
    </row>
    <row r="4775" spans="1:7" s="4" customFormat="1" x14ac:dyDescent="0.2">
      <c r="A4775" s="94"/>
      <c r="B4775" s="94"/>
      <c r="G4775" s="133"/>
    </row>
    <row r="4776" spans="1:7" s="4" customFormat="1" x14ac:dyDescent="0.2">
      <c r="A4776" s="94"/>
      <c r="B4776" s="94"/>
      <c r="G4776" s="133"/>
    </row>
    <row r="4777" spans="1:7" s="4" customFormat="1" x14ac:dyDescent="0.2">
      <c r="A4777" s="94"/>
      <c r="B4777" s="94"/>
      <c r="G4777" s="133"/>
    </row>
    <row r="4778" spans="1:7" s="4" customFormat="1" x14ac:dyDescent="0.2">
      <c r="A4778" s="94"/>
      <c r="B4778" s="94"/>
      <c r="G4778" s="133"/>
    </row>
    <row r="4779" spans="1:7" s="4" customFormat="1" x14ac:dyDescent="0.2">
      <c r="A4779" s="94"/>
      <c r="B4779" s="94"/>
      <c r="G4779" s="133"/>
    </row>
    <row r="4780" spans="1:7" s="4" customFormat="1" x14ac:dyDescent="0.2">
      <c r="A4780" s="94"/>
      <c r="B4780" s="94"/>
      <c r="G4780" s="133"/>
    </row>
    <row r="4781" spans="1:7" s="4" customFormat="1" x14ac:dyDescent="0.2">
      <c r="A4781" s="94"/>
      <c r="B4781" s="94"/>
      <c r="G4781" s="133"/>
    </row>
    <row r="4782" spans="1:7" s="4" customFormat="1" x14ac:dyDescent="0.2">
      <c r="A4782" s="94"/>
      <c r="B4782" s="94"/>
      <c r="G4782" s="133"/>
    </row>
    <row r="4783" spans="1:7" s="4" customFormat="1" x14ac:dyDescent="0.2">
      <c r="A4783" s="94"/>
      <c r="B4783" s="94"/>
      <c r="G4783" s="133"/>
    </row>
    <row r="4784" spans="1:7" s="4" customFormat="1" x14ac:dyDescent="0.2">
      <c r="A4784" s="94"/>
      <c r="B4784" s="94"/>
      <c r="G4784" s="133"/>
    </row>
    <row r="4785" spans="1:7" s="4" customFormat="1" x14ac:dyDescent="0.2">
      <c r="A4785" s="94"/>
      <c r="B4785" s="94"/>
      <c r="G4785" s="133"/>
    </row>
    <row r="4786" spans="1:7" s="4" customFormat="1" x14ac:dyDescent="0.2">
      <c r="A4786" s="94"/>
      <c r="B4786" s="94"/>
      <c r="G4786" s="133"/>
    </row>
    <row r="4787" spans="1:7" s="4" customFormat="1" x14ac:dyDescent="0.2">
      <c r="A4787" s="94"/>
      <c r="B4787" s="94"/>
      <c r="G4787" s="133"/>
    </row>
    <row r="4788" spans="1:7" s="4" customFormat="1" x14ac:dyDescent="0.2">
      <c r="A4788" s="94"/>
      <c r="B4788" s="94"/>
      <c r="G4788" s="133"/>
    </row>
    <row r="4789" spans="1:7" s="4" customFormat="1" x14ac:dyDescent="0.2">
      <c r="A4789" s="94"/>
      <c r="B4789" s="94"/>
      <c r="G4789" s="133"/>
    </row>
    <row r="4790" spans="1:7" s="4" customFormat="1" x14ac:dyDescent="0.2">
      <c r="A4790" s="94"/>
      <c r="B4790" s="94"/>
      <c r="G4790" s="133"/>
    </row>
    <row r="4791" spans="1:7" s="4" customFormat="1" x14ac:dyDescent="0.2">
      <c r="A4791" s="94"/>
      <c r="B4791" s="94"/>
      <c r="G4791" s="133"/>
    </row>
    <row r="4792" spans="1:7" s="4" customFormat="1" x14ac:dyDescent="0.2">
      <c r="A4792" s="94"/>
      <c r="B4792" s="94"/>
      <c r="G4792" s="133"/>
    </row>
    <row r="4793" spans="1:7" s="4" customFormat="1" x14ac:dyDescent="0.2">
      <c r="A4793" s="94"/>
      <c r="B4793" s="94"/>
      <c r="G4793" s="133"/>
    </row>
    <row r="4794" spans="1:7" s="4" customFormat="1" x14ac:dyDescent="0.2">
      <c r="A4794" s="94"/>
      <c r="B4794" s="94"/>
      <c r="G4794" s="133"/>
    </row>
    <row r="4795" spans="1:7" s="4" customFormat="1" x14ac:dyDescent="0.2">
      <c r="A4795" s="94"/>
      <c r="B4795" s="94"/>
      <c r="G4795" s="133"/>
    </row>
    <row r="4796" spans="1:7" s="4" customFormat="1" x14ac:dyDescent="0.2">
      <c r="A4796" s="94"/>
      <c r="B4796" s="94"/>
      <c r="G4796" s="133"/>
    </row>
    <row r="4797" spans="1:7" s="4" customFormat="1" x14ac:dyDescent="0.2">
      <c r="A4797" s="94"/>
      <c r="B4797" s="94"/>
      <c r="G4797" s="133"/>
    </row>
    <row r="4798" spans="1:7" s="4" customFormat="1" x14ac:dyDescent="0.2">
      <c r="A4798" s="94"/>
      <c r="B4798" s="94"/>
      <c r="G4798" s="133"/>
    </row>
    <row r="4799" spans="1:7" s="4" customFormat="1" x14ac:dyDescent="0.2">
      <c r="A4799" s="94"/>
      <c r="B4799" s="94"/>
      <c r="G4799" s="133"/>
    </row>
    <row r="4800" spans="1:7" s="4" customFormat="1" x14ac:dyDescent="0.2">
      <c r="A4800" s="94"/>
      <c r="B4800" s="94"/>
      <c r="G4800" s="133"/>
    </row>
    <row r="4801" spans="1:7" s="4" customFormat="1" x14ac:dyDescent="0.2">
      <c r="A4801" s="94"/>
      <c r="B4801" s="94"/>
      <c r="G4801" s="133"/>
    </row>
    <row r="4802" spans="1:7" s="4" customFormat="1" x14ac:dyDescent="0.2">
      <c r="A4802" s="94"/>
      <c r="B4802" s="94"/>
      <c r="G4802" s="133"/>
    </row>
    <row r="4803" spans="1:7" s="4" customFormat="1" x14ac:dyDescent="0.2">
      <c r="A4803" s="94"/>
      <c r="B4803" s="94"/>
      <c r="G4803" s="133"/>
    </row>
    <row r="4804" spans="1:7" s="4" customFormat="1" x14ac:dyDescent="0.2">
      <c r="A4804" s="94"/>
      <c r="B4804" s="94"/>
      <c r="G4804" s="133"/>
    </row>
    <row r="4805" spans="1:7" s="4" customFormat="1" x14ac:dyDescent="0.2">
      <c r="A4805" s="94"/>
      <c r="B4805" s="94"/>
      <c r="G4805" s="133"/>
    </row>
    <row r="4806" spans="1:7" s="4" customFormat="1" x14ac:dyDescent="0.2">
      <c r="A4806" s="94"/>
      <c r="B4806" s="94"/>
      <c r="G4806" s="133"/>
    </row>
    <row r="4807" spans="1:7" s="4" customFormat="1" x14ac:dyDescent="0.2">
      <c r="A4807" s="94"/>
      <c r="B4807" s="94"/>
      <c r="G4807" s="133"/>
    </row>
    <row r="4808" spans="1:7" s="4" customFormat="1" x14ac:dyDescent="0.2">
      <c r="A4808" s="94"/>
      <c r="B4808" s="94"/>
      <c r="G4808" s="133"/>
    </row>
    <row r="4809" spans="1:7" s="4" customFormat="1" x14ac:dyDescent="0.2">
      <c r="A4809" s="94"/>
      <c r="B4809" s="94"/>
      <c r="G4809" s="133"/>
    </row>
    <row r="4810" spans="1:7" s="4" customFormat="1" x14ac:dyDescent="0.2">
      <c r="A4810" s="94"/>
      <c r="B4810" s="94"/>
      <c r="G4810" s="133"/>
    </row>
    <row r="4811" spans="1:7" s="4" customFormat="1" x14ac:dyDescent="0.2">
      <c r="A4811" s="94"/>
      <c r="B4811" s="94"/>
      <c r="G4811" s="133"/>
    </row>
    <row r="4812" spans="1:7" s="4" customFormat="1" x14ac:dyDescent="0.2">
      <c r="A4812" s="94"/>
      <c r="B4812" s="94"/>
      <c r="G4812" s="133"/>
    </row>
    <row r="4813" spans="1:7" s="4" customFormat="1" x14ac:dyDescent="0.2">
      <c r="A4813" s="94"/>
      <c r="B4813" s="94"/>
      <c r="G4813" s="133"/>
    </row>
    <row r="4814" spans="1:7" s="4" customFormat="1" x14ac:dyDescent="0.2">
      <c r="A4814" s="94"/>
      <c r="B4814" s="94"/>
      <c r="G4814" s="133"/>
    </row>
    <row r="4815" spans="1:7" s="4" customFormat="1" x14ac:dyDescent="0.2">
      <c r="A4815" s="94"/>
      <c r="B4815" s="94"/>
      <c r="G4815" s="133"/>
    </row>
    <row r="4816" spans="1:7" s="4" customFormat="1" x14ac:dyDescent="0.2">
      <c r="A4816" s="94"/>
      <c r="B4816" s="94"/>
      <c r="G4816" s="133"/>
    </row>
    <row r="4817" spans="1:7" s="4" customFormat="1" x14ac:dyDescent="0.2">
      <c r="A4817" s="94"/>
      <c r="B4817" s="94"/>
      <c r="G4817" s="133"/>
    </row>
    <row r="4818" spans="1:7" s="4" customFormat="1" x14ac:dyDescent="0.2">
      <c r="A4818" s="94"/>
      <c r="B4818" s="94"/>
      <c r="G4818" s="133"/>
    </row>
    <row r="4819" spans="1:7" s="4" customFormat="1" x14ac:dyDescent="0.2">
      <c r="A4819" s="94"/>
      <c r="B4819" s="94"/>
      <c r="G4819" s="133"/>
    </row>
    <row r="4820" spans="1:7" s="4" customFormat="1" x14ac:dyDescent="0.2">
      <c r="A4820" s="94"/>
      <c r="B4820" s="94"/>
      <c r="G4820" s="133"/>
    </row>
    <row r="4821" spans="1:7" s="4" customFormat="1" x14ac:dyDescent="0.2">
      <c r="A4821" s="94"/>
      <c r="B4821" s="94"/>
      <c r="G4821" s="133"/>
    </row>
    <row r="4822" spans="1:7" s="4" customFormat="1" x14ac:dyDescent="0.2">
      <c r="A4822" s="94"/>
      <c r="B4822" s="94"/>
      <c r="G4822" s="133"/>
    </row>
    <row r="4823" spans="1:7" s="4" customFormat="1" x14ac:dyDescent="0.2">
      <c r="A4823" s="94"/>
      <c r="B4823" s="94"/>
      <c r="G4823" s="133"/>
    </row>
    <row r="4824" spans="1:7" s="4" customFormat="1" x14ac:dyDescent="0.2">
      <c r="A4824" s="94"/>
      <c r="B4824" s="94"/>
      <c r="G4824" s="133"/>
    </row>
    <row r="4825" spans="1:7" s="4" customFormat="1" x14ac:dyDescent="0.2">
      <c r="A4825" s="94"/>
      <c r="B4825" s="94"/>
      <c r="G4825" s="133"/>
    </row>
    <row r="4826" spans="1:7" s="4" customFormat="1" x14ac:dyDescent="0.2">
      <c r="A4826" s="94"/>
      <c r="B4826" s="94"/>
      <c r="G4826" s="133"/>
    </row>
    <row r="4827" spans="1:7" s="4" customFormat="1" x14ac:dyDescent="0.2">
      <c r="A4827" s="94"/>
      <c r="B4827" s="94"/>
      <c r="G4827" s="133"/>
    </row>
    <row r="4828" spans="1:7" s="4" customFormat="1" x14ac:dyDescent="0.2">
      <c r="A4828" s="94"/>
      <c r="B4828" s="94"/>
      <c r="G4828" s="133"/>
    </row>
    <row r="4829" spans="1:7" s="4" customFormat="1" x14ac:dyDescent="0.2">
      <c r="A4829" s="94"/>
      <c r="B4829" s="94"/>
      <c r="G4829" s="133"/>
    </row>
    <row r="4830" spans="1:7" s="4" customFormat="1" x14ac:dyDescent="0.2">
      <c r="A4830" s="94"/>
      <c r="B4830" s="94"/>
      <c r="G4830" s="133"/>
    </row>
    <row r="4831" spans="1:7" s="4" customFormat="1" x14ac:dyDescent="0.2">
      <c r="A4831" s="94"/>
      <c r="B4831" s="94"/>
      <c r="G4831" s="133"/>
    </row>
    <row r="4832" spans="1:7" s="4" customFormat="1" x14ac:dyDescent="0.2">
      <c r="A4832" s="94"/>
      <c r="B4832" s="94"/>
      <c r="G4832" s="133"/>
    </row>
    <row r="4833" spans="1:7" s="4" customFormat="1" x14ac:dyDescent="0.2">
      <c r="A4833" s="94"/>
      <c r="B4833" s="94"/>
      <c r="G4833" s="133"/>
    </row>
    <row r="4834" spans="1:7" s="4" customFormat="1" x14ac:dyDescent="0.2">
      <c r="A4834" s="94"/>
      <c r="B4834" s="94"/>
      <c r="G4834" s="133"/>
    </row>
    <row r="4835" spans="1:7" s="4" customFormat="1" x14ac:dyDescent="0.2">
      <c r="A4835" s="94"/>
      <c r="B4835" s="94"/>
      <c r="G4835" s="133"/>
    </row>
    <row r="4836" spans="1:7" s="4" customFormat="1" x14ac:dyDescent="0.2">
      <c r="A4836" s="94"/>
      <c r="B4836" s="94"/>
      <c r="G4836" s="133"/>
    </row>
    <row r="4837" spans="1:7" s="4" customFormat="1" x14ac:dyDescent="0.2">
      <c r="A4837" s="94"/>
      <c r="B4837" s="94"/>
      <c r="G4837" s="133"/>
    </row>
    <row r="4838" spans="1:7" s="4" customFormat="1" x14ac:dyDescent="0.2">
      <c r="A4838" s="94"/>
      <c r="B4838" s="94"/>
      <c r="G4838" s="133"/>
    </row>
    <row r="4839" spans="1:7" s="4" customFormat="1" x14ac:dyDescent="0.2">
      <c r="A4839" s="94"/>
      <c r="B4839" s="94"/>
      <c r="G4839" s="133"/>
    </row>
    <row r="4840" spans="1:7" s="4" customFormat="1" x14ac:dyDescent="0.2">
      <c r="A4840" s="94"/>
      <c r="B4840" s="94"/>
      <c r="G4840" s="133"/>
    </row>
    <row r="4841" spans="1:7" s="4" customFormat="1" x14ac:dyDescent="0.2">
      <c r="A4841" s="94"/>
      <c r="B4841" s="94"/>
      <c r="G4841" s="133"/>
    </row>
    <row r="4842" spans="1:7" s="4" customFormat="1" x14ac:dyDescent="0.2">
      <c r="A4842" s="94"/>
      <c r="B4842" s="94"/>
      <c r="G4842" s="133"/>
    </row>
    <row r="4843" spans="1:7" s="4" customFormat="1" x14ac:dyDescent="0.2">
      <c r="A4843" s="94"/>
      <c r="B4843" s="94"/>
      <c r="G4843" s="133"/>
    </row>
    <row r="4844" spans="1:7" s="4" customFormat="1" x14ac:dyDescent="0.2">
      <c r="A4844" s="94"/>
      <c r="B4844" s="94"/>
      <c r="G4844" s="133"/>
    </row>
    <row r="4845" spans="1:7" s="4" customFormat="1" x14ac:dyDescent="0.2">
      <c r="A4845" s="94"/>
      <c r="B4845" s="94"/>
      <c r="G4845" s="133"/>
    </row>
    <row r="4846" spans="1:7" s="4" customFormat="1" x14ac:dyDescent="0.2">
      <c r="A4846" s="94"/>
      <c r="B4846" s="94"/>
      <c r="G4846" s="133"/>
    </row>
    <row r="4847" spans="1:7" s="4" customFormat="1" x14ac:dyDescent="0.2">
      <c r="A4847" s="94"/>
      <c r="B4847" s="94"/>
      <c r="G4847" s="133"/>
    </row>
    <row r="4848" spans="1:7" s="4" customFormat="1" x14ac:dyDescent="0.2">
      <c r="A4848" s="94"/>
      <c r="B4848" s="94"/>
      <c r="G4848" s="133"/>
    </row>
    <row r="4849" spans="1:7" s="4" customFormat="1" x14ac:dyDescent="0.2">
      <c r="A4849" s="94"/>
      <c r="B4849" s="94"/>
      <c r="G4849" s="133"/>
    </row>
    <row r="4850" spans="1:7" s="4" customFormat="1" x14ac:dyDescent="0.2">
      <c r="A4850" s="94"/>
      <c r="B4850" s="94"/>
      <c r="G4850" s="133"/>
    </row>
    <row r="4851" spans="1:7" s="4" customFormat="1" x14ac:dyDescent="0.2">
      <c r="A4851" s="94"/>
      <c r="B4851" s="94"/>
      <c r="G4851" s="133"/>
    </row>
    <row r="4852" spans="1:7" s="4" customFormat="1" x14ac:dyDescent="0.2">
      <c r="A4852" s="94"/>
      <c r="B4852" s="94"/>
      <c r="G4852" s="133"/>
    </row>
    <row r="4853" spans="1:7" s="4" customFormat="1" x14ac:dyDescent="0.2">
      <c r="A4853" s="94"/>
      <c r="B4853" s="94"/>
      <c r="G4853" s="133"/>
    </row>
    <row r="4854" spans="1:7" s="4" customFormat="1" x14ac:dyDescent="0.2">
      <c r="A4854" s="94"/>
      <c r="B4854" s="94"/>
      <c r="G4854" s="133"/>
    </row>
    <row r="4855" spans="1:7" s="4" customFormat="1" x14ac:dyDescent="0.2">
      <c r="A4855" s="94"/>
      <c r="B4855" s="94"/>
      <c r="G4855" s="133"/>
    </row>
    <row r="4856" spans="1:7" s="4" customFormat="1" x14ac:dyDescent="0.2">
      <c r="A4856" s="94"/>
      <c r="B4856" s="94"/>
      <c r="G4856" s="133"/>
    </row>
    <row r="4857" spans="1:7" s="4" customFormat="1" x14ac:dyDescent="0.2">
      <c r="A4857" s="94"/>
      <c r="B4857" s="94"/>
      <c r="G4857" s="133"/>
    </row>
    <row r="4858" spans="1:7" s="4" customFormat="1" x14ac:dyDescent="0.2">
      <c r="A4858" s="94"/>
      <c r="B4858" s="94"/>
      <c r="G4858" s="133"/>
    </row>
    <row r="4859" spans="1:7" s="4" customFormat="1" x14ac:dyDescent="0.2">
      <c r="A4859" s="94"/>
      <c r="B4859" s="94"/>
      <c r="G4859" s="133"/>
    </row>
    <row r="4860" spans="1:7" s="4" customFormat="1" x14ac:dyDescent="0.2">
      <c r="A4860" s="94"/>
      <c r="B4860" s="94"/>
      <c r="G4860" s="133"/>
    </row>
    <row r="4861" spans="1:7" s="4" customFormat="1" x14ac:dyDescent="0.2">
      <c r="A4861" s="94"/>
      <c r="B4861" s="94"/>
      <c r="G4861" s="133"/>
    </row>
    <row r="4862" spans="1:7" s="4" customFormat="1" x14ac:dyDescent="0.2">
      <c r="A4862" s="94"/>
      <c r="B4862" s="94"/>
      <c r="G4862" s="133"/>
    </row>
    <row r="4863" spans="1:7" s="4" customFormat="1" x14ac:dyDescent="0.2">
      <c r="A4863" s="94"/>
      <c r="B4863" s="94"/>
      <c r="G4863" s="133"/>
    </row>
    <row r="4864" spans="1:7" s="4" customFormat="1" x14ac:dyDescent="0.2">
      <c r="A4864" s="94"/>
      <c r="B4864" s="94"/>
      <c r="G4864" s="133"/>
    </row>
    <row r="4865" spans="1:7" s="4" customFormat="1" x14ac:dyDescent="0.2">
      <c r="A4865" s="94"/>
      <c r="B4865" s="94"/>
      <c r="G4865" s="133"/>
    </row>
    <row r="4866" spans="1:7" s="4" customFormat="1" x14ac:dyDescent="0.2">
      <c r="A4866" s="94"/>
      <c r="B4866" s="94"/>
      <c r="G4866" s="133"/>
    </row>
    <row r="4867" spans="1:7" s="4" customFormat="1" x14ac:dyDescent="0.2">
      <c r="A4867" s="94"/>
      <c r="B4867" s="94"/>
      <c r="G4867" s="133"/>
    </row>
    <row r="4868" spans="1:7" s="4" customFormat="1" x14ac:dyDescent="0.2">
      <c r="A4868" s="94"/>
      <c r="B4868" s="94"/>
      <c r="G4868" s="133"/>
    </row>
    <row r="4869" spans="1:7" s="4" customFormat="1" x14ac:dyDescent="0.2">
      <c r="A4869" s="94"/>
      <c r="B4869" s="94"/>
      <c r="G4869" s="133"/>
    </row>
    <row r="4870" spans="1:7" s="4" customFormat="1" x14ac:dyDescent="0.2">
      <c r="A4870" s="94"/>
      <c r="B4870" s="94"/>
      <c r="G4870" s="133"/>
    </row>
    <row r="4871" spans="1:7" s="4" customFormat="1" x14ac:dyDescent="0.2">
      <c r="A4871" s="94"/>
      <c r="B4871" s="94"/>
      <c r="G4871" s="133"/>
    </row>
    <row r="4872" spans="1:7" s="4" customFormat="1" x14ac:dyDescent="0.2">
      <c r="A4872" s="94"/>
      <c r="B4872" s="94"/>
      <c r="G4872" s="133"/>
    </row>
    <row r="4873" spans="1:7" s="4" customFormat="1" x14ac:dyDescent="0.2">
      <c r="A4873" s="94"/>
      <c r="B4873" s="94"/>
      <c r="G4873" s="133"/>
    </row>
    <row r="4874" spans="1:7" s="4" customFormat="1" x14ac:dyDescent="0.2">
      <c r="A4874" s="94"/>
      <c r="B4874" s="94"/>
      <c r="G4874" s="133"/>
    </row>
    <row r="4875" spans="1:7" s="4" customFormat="1" x14ac:dyDescent="0.2">
      <c r="A4875" s="94"/>
      <c r="B4875" s="94"/>
      <c r="G4875" s="133"/>
    </row>
    <row r="4876" spans="1:7" s="4" customFormat="1" x14ac:dyDescent="0.2">
      <c r="A4876" s="94"/>
      <c r="B4876" s="94"/>
      <c r="G4876" s="133"/>
    </row>
    <row r="4877" spans="1:7" s="4" customFormat="1" x14ac:dyDescent="0.2">
      <c r="A4877" s="94"/>
      <c r="B4877" s="94"/>
      <c r="G4877" s="133"/>
    </row>
    <row r="4878" spans="1:7" s="4" customFormat="1" x14ac:dyDescent="0.2">
      <c r="A4878" s="94"/>
      <c r="B4878" s="94"/>
      <c r="G4878" s="133"/>
    </row>
    <row r="4879" spans="1:7" s="4" customFormat="1" x14ac:dyDescent="0.2">
      <c r="A4879" s="94"/>
      <c r="B4879" s="94"/>
      <c r="G4879" s="133"/>
    </row>
    <row r="4880" spans="1:7" s="4" customFormat="1" x14ac:dyDescent="0.2">
      <c r="A4880" s="94"/>
      <c r="B4880" s="94"/>
      <c r="G4880" s="133"/>
    </row>
    <row r="4881" spans="1:7" s="4" customFormat="1" x14ac:dyDescent="0.2">
      <c r="A4881" s="94"/>
      <c r="B4881" s="94"/>
      <c r="G4881" s="133"/>
    </row>
    <row r="4882" spans="1:7" s="4" customFormat="1" x14ac:dyDescent="0.2">
      <c r="A4882" s="94"/>
      <c r="B4882" s="94"/>
      <c r="G4882" s="133"/>
    </row>
    <row r="4883" spans="1:7" s="4" customFormat="1" x14ac:dyDescent="0.2">
      <c r="A4883" s="94"/>
      <c r="B4883" s="94"/>
      <c r="G4883" s="133"/>
    </row>
    <row r="4884" spans="1:7" s="4" customFormat="1" x14ac:dyDescent="0.2">
      <c r="A4884" s="94"/>
      <c r="B4884" s="94"/>
      <c r="G4884" s="133"/>
    </row>
    <row r="4885" spans="1:7" s="4" customFormat="1" x14ac:dyDescent="0.2">
      <c r="A4885" s="94"/>
      <c r="B4885" s="94"/>
      <c r="G4885" s="133"/>
    </row>
    <row r="4886" spans="1:7" s="4" customFormat="1" x14ac:dyDescent="0.2">
      <c r="A4886" s="94"/>
      <c r="B4886" s="94"/>
      <c r="G4886" s="133"/>
    </row>
    <row r="4887" spans="1:7" s="4" customFormat="1" x14ac:dyDescent="0.2">
      <c r="A4887" s="94"/>
      <c r="B4887" s="94"/>
      <c r="G4887" s="133"/>
    </row>
    <row r="4888" spans="1:7" s="4" customFormat="1" x14ac:dyDescent="0.2">
      <c r="A4888" s="94"/>
      <c r="B4888" s="94"/>
      <c r="G4888" s="133"/>
    </row>
    <row r="4889" spans="1:7" s="4" customFormat="1" x14ac:dyDescent="0.2">
      <c r="A4889" s="94"/>
      <c r="B4889" s="94"/>
      <c r="G4889" s="133"/>
    </row>
    <row r="4890" spans="1:7" s="4" customFormat="1" x14ac:dyDescent="0.2">
      <c r="A4890" s="94"/>
      <c r="B4890" s="94"/>
      <c r="G4890" s="133"/>
    </row>
    <row r="4891" spans="1:7" s="4" customFormat="1" x14ac:dyDescent="0.2">
      <c r="A4891" s="94"/>
      <c r="B4891" s="94"/>
      <c r="G4891" s="133"/>
    </row>
    <row r="4892" spans="1:7" s="4" customFormat="1" x14ac:dyDescent="0.2">
      <c r="A4892" s="94"/>
      <c r="B4892" s="94"/>
      <c r="G4892" s="133"/>
    </row>
    <row r="4893" spans="1:7" s="4" customFormat="1" x14ac:dyDescent="0.2">
      <c r="A4893" s="94"/>
      <c r="B4893" s="94"/>
      <c r="G4893" s="133"/>
    </row>
    <row r="4894" spans="1:7" s="4" customFormat="1" x14ac:dyDescent="0.2">
      <c r="A4894" s="94"/>
      <c r="B4894" s="94"/>
      <c r="G4894" s="133"/>
    </row>
    <row r="4895" spans="1:7" s="4" customFormat="1" x14ac:dyDescent="0.2">
      <c r="A4895" s="94"/>
      <c r="B4895" s="94"/>
      <c r="G4895" s="133"/>
    </row>
    <row r="4896" spans="1:7" s="4" customFormat="1" x14ac:dyDescent="0.2">
      <c r="A4896" s="94"/>
      <c r="B4896" s="94"/>
      <c r="G4896" s="133"/>
    </row>
    <row r="4897" spans="1:7" s="4" customFormat="1" x14ac:dyDescent="0.2">
      <c r="A4897" s="94"/>
      <c r="B4897" s="94"/>
      <c r="G4897" s="133"/>
    </row>
    <row r="4898" spans="1:7" s="4" customFormat="1" x14ac:dyDescent="0.2">
      <c r="A4898" s="94"/>
      <c r="B4898" s="94"/>
      <c r="G4898" s="133"/>
    </row>
    <row r="4899" spans="1:7" s="4" customFormat="1" x14ac:dyDescent="0.2">
      <c r="A4899" s="94"/>
      <c r="B4899" s="94"/>
      <c r="G4899" s="133"/>
    </row>
    <row r="4900" spans="1:7" s="4" customFormat="1" x14ac:dyDescent="0.2">
      <c r="A4900" s="94"/>
      <c r="B4900" s="94"/>
      <c r="G4900" s="133"/>
    </row>
    <row r="4901" spans="1:7" s="4" customFormat="1" x14ac:dyDescent="0.2">
      <c r="A4901" s="94"/>
      <c r="B4901" s="94"/>
      <c r="G4901" s="133"/>
    </row>
    <row r="4902" spans="1:7" s="4" customFormat="1" x14ac:dyDescent="0.2">
      <c r="A4902" s="94"/>
      <c r="B4902" s="94"/>
      <c r="G4902" s="133"/>
    </row>
    <row r="4903" spans="1:7" s="4" customFormat="1" x14ac:dyDescent="0.2">
      <c r="A4903" s="94"/>
      <c r="B4903" s="94"/>
      <c r="G4903" s="133"/>
    </row>
    <row r="4904" spans="1:7" s="4" customFormat="1" x14ac:dyDescent="0.2">
      <c r="A4904" s="94"/>
      <c r="B4904" s="94"/>
      <c r="G4904" s="133"/>
    </row>
    <row r="4905" spans="1:7" s="4" customFormat="1" x14ac:dyDescent="0.2">
      <c r="A4905" s="94"/>
      <c r="B4905" s="94"/>
      <c r="G4905" s="133"/>
    </row>
    <row r="4906" spans="1:7" s="4" customFormat="1" x14ac:dyDescent="0.2">
      <c r="A4906" s="94"/>
      <c r="B4906" s="94"/>
      <c r="G4906" s="133"/>
    </row>
    <row r="4907" spans="1:7" s="4" customFormat="1" x14ac:dyDescent="0.2">
      <c r="A4907" s="94"/>
      <c r="B4907" s="94"/>
      <c r="G4907" s="133"/>
    </row>
    <row r="4908" spans="1:7" s="4" customFormat="1" x14ac:dyDescent="0.2">
      <c r="A4908" s="94"/>
      <c r="B4908" s="94"/>
      <c r="G4908" s="133"/>
    </row>
    <row r="4909" spans="1:7" s="4" customFormat="1" x14ac:dyDescent="0.2">
      <c r="A4909" s="94"/>
      <c r="B4909" s="94"/>
      <c r="G4909" s="133"/>
    </row>
    <row r="4910" spans="1:7" s="4" customFormat="1" x14ac:dyDescent="0.2">
      <c r="A4910" s="94"/>
      <c r="B4910" s="94"/>
      <c r="G4910" s="133"/>
    </row>
    <row r="4911" spans="1:7" s="4" customFormat="1" x14ac:dyDescent="0.2">
      <c r="A4911" s="94"/>
      <c r="B4911" s="94"/>
      <c r="G4911" s="133"/>
    </row>
    <row r="4912" spans="1:7" s="4" customFormat="1" x14ac:dyDescent="0.2">
      <c r="A4912" s="94"/>
      <c r="B4912" s="94"/>
      <c r="G4912" s="133"/>
    </row>
    <row r="4913" spans="1:7" s="4" customFormat="1" x14ac:dyDescent="0.2">
      <c r="A4913" s="94"/>
      <c r="B4913" s="94"/>
      <c r="G4913" s="133"/>
    </row>
    <row r="4914" spans="1:7" s="4" customFormat="1" x14ac:dyDescent="0.2">
      <c r="A4914" s="94"/>
      <c r="B4914" s="94"/>
      <c r="G4914" s="133"/>
    </row>
    <row r="4915" spans="1:7" s="4" customFormat="1" x14ac:dyDescent="0.2">
      <c r="A4915" s="94"/>
      <c r="B4915" s="94"/>
      <c r="G4915" s="133"/>
    </row>
    <row r="4916" spans="1:7" s="4" customFormat="1" x14ac:dyDescent="0.2">
      <c r="A4916" s="94"/>
      <c r="B4916" s="94"/>
      <c r="G4916" s="133"/>
    </row>
    <row r="4917" spans="1:7" s="4" customFormat="1" x14ac:dyDescent="0.2">
      <c r="A4917" s="94"/>
      <c r="B4917" s="94"/>
      <c r="G4917" s="133"/>
    </row>
    <row r="4918" spans="1:7" s="4" customFormat="1" x14ac:dyDescent="0.2">
      <c r="A4918" s="94"/>
      <c r="B4918" s="94"/>
      <c r="G4918" s="133"/>
    </row>
    <row r="4919" spans="1:7" s="4" customFormat="1" x14ac:dyDescent="0.2">
      <c r="A4919" s="94"/>
      <c r="B4919" s="94"/>
      <c r="G4919" s="133"/>
    </row>
    <row r="4920" spans="1:7" s="4" customFormat="1" x14ac:dyDescent="0.2">
      <c r="A4920" s="94"/>
      <c r="B4920" s="94"/>
      <c r="G4920" s="133"/>
    </row>
    <row r="4921" spans="1:7" s="4" customFormat="1" x14ac:dyDescent="0.2">
      <c r="A4921" s="94"/>
      <c r="B4921" s="94"/>
      <c r="G4921" s="133"/>
    </row>
    <row r="4922" spans="1:7" s="4" customFormat="1" x14ac:dyDescent="0.2">
      <c r="A4922" s="94"/>
      <c r="B4922" s="94"/>
      <c r="G4922" s="133"/>
    </row>
    <row r="4923" spans="1:7" s="4" customFormat="1" x14ac:dyDescent="0.2">
      <c r="A4923" s="94"/>
      <c r="B4923" s="94"/>
      <c r="G4923" s="133"/>
    </row>
    <row r="4924" spans="1:7" s="4" customFormat="1" x14ac:dyDescent="0.2">
      <c r="A4924" s="94"/>
      <c r="B4924" s="94"/>
      <c r="G4924" s="133"/>
    </row>
    <row r="4925" spans="1:7" s="4" customFormat="1" x14ac:dyDescent="0.2">
      <c r="A4925" s="94"/>
      <c r="B4925" s="94"/>
      <c r="G4925" s="133"/>
    </row>
    <row r="4926" spans="1:7" s="4" customFormat="1" x14ac:dyDescent="0.2">
      <c r="A4926" s="94"/>
      <c r="B4926" s="94"/>
      <c r="G4926" s="133"/>
    </row>
    <row r="4927" spans="1:7" s="4" customFormat="1" x14ac:dyDescent="0.2">
      <c r="A4927" s="94"/>
      <c r="B4927" s="94"/>
      <c r="G4927" s="133"/>
    </row>
    <row r="4928" spans="1:7" s="4" customFormat="1" x14ac:dyDescent="0.2">
      <c r="A4928" s="94"/>
      <c r="B4928" s="94"/>
      <c r="G4928" s="133"/>
    </row>
    <row r="4929" spans="1:7" s="4" customFormat="1" x14ac:dyDescent="0.2">
      <c r="A4929" s="94"/>
      <c r="B4929" s="94"/>
      <c r="G4929" s="133"/>
    </row>
    <row r="4930" spans="1:7" s="4" customFormat="1" x14ac:dyDescent="0.2">
      <c r="A4930" s="94"/>
      <c r="B4930" s="94"/>
      <c r="G4930" s="133"/>
    </row>
    <row r="4931" spans="1:7" s="4" customFormat="1" x14ac:dyDescent="0.2">
      <c r="A4931" s="94"/>
      <c r="B4931" s="94"/>
      <c r="G4931" s="133"/>
    </row>
    <row r="4932" spans="1:7" s="4" customFormat="1" x14ac:dyDescent="0.2">
      <c r="A4932" s="94"/>
      <c r="B4932" s="94"/>
      <c r="G4932" s="133"/>
    </row>
    <row r="4933" spans="1:7" s="4" customFormat="1" x14ac:dyDescent="0.2">
      <c r="A4933" s="94"/>
      <c r="B4933" s="94"/>
      <c r="G4933" s="133"/>
    </row>
    <row r="4934" spans="1:7" s="4" customFormat="1" x14ac:dyDescent="0.2">
      <c r="A4934" s="94"/>
      <c r="B4934" s="94"/>
      <c r="G4934" s="133"/>
    </row>
    <row r="4935" spans="1:7" s="4" customFormat="1" x14ac:dyDescent="0.2">
      <c r="A4935" s="94"/>
      <c r="B4935" s="94"/>
      <c r="G4935" s="133"/>
    </row>
    <row r="4936" spans="1:7" s="4" customFormat="1" x14ac:dyDescent="0.2">
      <c r="A4936" s="94"/>
      <c r="B4936" s="94"/>
      <c r="G4936" s="133"/>
    </row>
    <row r="4937" spans="1:7" s="4" customFormat="1" x14ac:dyDescent="0.2">
      <c r="A4937" s="94"/>
      <c r="B4937" s="94"/>
      <c r="G4937" s="133"/>
    </row>
    <row r="4938" spans="1:7" s="4" customFormat="1" x14ac:dyDescent="0.2">
      <c r="A4938" s="94"/>
      <c r="B4938" s="94"/>
      <c r="G4938" s="133"/>
    </row>
    <row r="4939" spans="1:7" s="4" customFormat="1" x14ac:dyDescent="0.2">
      <c r="A4939" s="94"/>
      <c r="B4939" s="94"/>
      <c r="G4939" s="133"/>
    </row>
    <row r="4940" spans="1:7" s="4" customFormat="1" x14ac:dyDescent="0.2">
      <c r="A4940" s="94"/>
      <c r="B4940" s="94"/>
      <c r="G4940" s="133"/>
    </row>
    <row r="4941" spans="1:7" s="4" customFormat="1" x14ac:dyDescent="0.2">
      <c r="A4941" s="94"/>
      <c r="B4941" s="94"/>
      <c r="G4941" s="133"/>
    </row>
    <row r="4942" spans="1:7" s="4" customFormat="1" x14ac:dyDescent="0.2">
      <c r="A4942" s="94"/>
      <c r="B4942" s="94"/>
      <c r="G4942" s="133"/>
    </row>
    <row r="4943" spans="1:7" s="4" customFormat="1" x14ac:dyDescent="0.2">
      <c r="A4943" s="94"/>
      <c r="B4943" s="94"/>
      <c r="G4943" s="133"/>
    </row>
    <row r="4944" spans="1:7" s="4" customFormat="1" x14ac:dyDescent="0.2">
      <c r="A4944" s="94"/>
      <c r="B4944" s="94"/>
      <c r="G4944" s="133"/>
    </row>
    <row r="4945" spans="1:7" s="4" customFormat="1" x14ac:dyDescent="0.2">
      <c r="A4945" s="94"/>
      <c r="B4945" s="94"/>
      <c r="G4945" s="133"/>
    </row>
    <row r="4946" spans="1:7" s="4" customFormat="1" x14ac:dyDescent="0.2">
      <c r="A4946" s="94"/>
      <c r="B4946" s="94"/>
      <c r="G4946" s="133"/>
    </row>
    <row r="4947" spans="1:7" s="4" customFormat="1" x14ac:dyDescent="0.2">
      <c r="A4947" s="94"/>
      <c r="B4947" s="94"/>
      <c r="G4947" s="133"/>
    </row>
    <row r="4948" spans="1:7" s="4" customFormat="1" x14ac:dyDescent="0.2">
      <c r="A4948" s="94"/>
      <c r="B4948" s="94"/>
      <c r="G4948" s="133"/>
    </row>
    <row r="4949" spans="1:7" s="4" customFormat="1" x14ac:dyDescent="0.2">
      <c r="A4949" s="94"/>
      <c r="B4949" s="94"/>
      <c r="G4949" s="133"/>
    </row>
    <row r="4950" spans="1:7" s="4" customFormat="1" x14ac:dyDescent="0.2">
      <c r="A4950" s="94"/>
      <c r="B4950" s="94"/>
      <c r="G4950" s="133"/>
    </row>
    <row r="4951" spans="1:7" s="4" customFormat="1" x14ac:dyDescent="0.2">
      <c r="A4951" s="94"/>
      <c r="B4951" s="94"/>
      <c r="G4951" s="133"/>
    </row>
    <row r="4952" spans="1:7" s="4" customFormat="1" x14ac:dyDescent="0.2">
      <c r="A4952" s="94"/>
      <c r="B4952" s="94"/>
      <c r="G4952" s="133"/>
    </row>
    <row r="4953" spans="1:7" s="4" customFormat="1" x14ac:dyDescent="0.2">
      <c r="A4953" s="94"/>
      <c r="B4953" s="94"/>
      <c r="G4953" s="133"/>
    </row>
    <row r="4954" spans="1:7" s="4" customFormat="1" x14ac:dyDescent="0.2">
      <c r="A4954" s="94"/>
      <c r="B4954" s="94"/>
      <c r="G4954" s="133"/>
    </row>
    <row r="4955" spans="1:7" s="4" customFormat="1" x14ac:dyDescent="0.2">
      <c r="A4955" s="94"/>
      <c r="B4955" s="94"/>
      <c r="G4955" s="133"/>
    </row>
    <row r="4956" spans="1:7" s="4" customFormat="1" x14ac:dyDescent="0.2">
      <c r="A4956" s="94"/>
      <c r="B4956" s="94"/>
      <c r="G4956" s="133"/>
    </row>
    <row r="4957" spans="1:7" s="4" customFormat="1" x14ac:dyDescent="0.2">
      <c r="A4957" s="94"/>
      <c r="B4957" s="94"/>
      <c r="G4957" s="133"/>
    </row>
    <row r="4958" spans="1:7" s="4" customFormat="1" x14ac:dyDescent="0.2">
      <c r="A4958" s="94"/>
      <c r="B4958" s="94"/>
      <c r="G4958" s="133"/>
    </row>
    <row r="4959" spans="1:7" s="4" customFormat="1" x14ac:dyDescent="0.2">
      <c r="A4959" s="94"/>
      <c r="B4959" s="94"/>
      <c r="G4959" s="133"/>
    </row>
    <row r="4960" spans="1:7" s="4" customFormat="1" x14ac:dyDescent="0.2">
      <c r="A4960" s="94"/>
      <c r="B4960" s="94"/>
      <c r="G4960" s="133"/>
    </row>
    <row r="4961" spans="1:7" s="4" customFormat="1" x14ac:dyDescent="0.2">
      <c r="A4961" s="94"/>
      <c r="B4961" s="94"/>
      <c r="G4961" s="133"/>
    </row>
    <row r="4962" spans="1:7" s="4" customFormat="1" x14ac:dyDescent="0.2">
      <c r="A4962" s="94"/>
      <c r="B4962" s="94"/>
      <c r="G4962" s="133"/>
    </row>
    <row r="4963" spans="1:7" s="4" customFormat="1" x14ac:dyDescent="0.2">
      <c r="A4963" s="94"/>
      <c r="B4963" s="94"/>
      <c r="G4963" s="133"/>
    </row>
    <row r="4964" spans="1:7" s="4" customFormat="1" x14ac:dyDescent="0.2">
      <c r="A4964" s="94"/>
      <c r="B4964" s="94"/>
      <c r="G4964" s="133"/>
    </row>
    <row r="4965" spans="1:7" s="4" customFormat="1" x14ac:dyDescent="0.2">
      <c r="A4965" s="94"/>
      <c r="B4965" s="94"/>
      <c r="G4965" s="133"/>
    </row>
    <row r="4966" spans="1:7" s="4" customFormat="1" x14ac:dyDescent="0.2">
      <c r="A4966" s="94"/>
      <c r="B4966" s="94"/>
      <c r="G4966" s="133"/>
    </row>
    <row r="4967" spans="1:7" s="4" customFormat="1" x14ac:dyDescent="0.2">
      <c r="A4967" s="94"/>
      <c r="B4967" s="94"/>
      <c r="G4967" s="133"/>
    </row>
    <row r="4968" spans="1:7" s="4" customFormat="1" x14ac:dyDescent="0.2">
      <c r="A4968" s="94"/>
      <c r="B4968" s="94"/>
      <c r="G4968" s="133"/>
    </row>
    <row r="4969" spans="1:7" s="4" customFormat="1" x14ac:dyDescent="0.2">
      <c r="A4969" s="94"/>
      <c r="B4969" s="94"/>
      <c r="G4969" s="133"/>
    </row>
    <row r="4970" spans="1:7" s="4" customFormat="1" x14ac:dyDescent="0.2">
      <c r="A4970" s="94"/>
      <c r="B4970" s="94"/>
      <c r="G4970" s="133"/>
    </row>
    <row r="4971" spans="1:7" s="4" customFormat="1" x14ac:dyDescent="0.2">
      <c r="A4971" s="94"/>
      <c r="B4971" s="94"/>
      <c r="G4971" s="133"/>
    </row>
    <row r="4972" spans="1:7" s="4" customFormat="1" x14ac:dyDescent="0.2">
      <c r="A4972" s="94"/>
      <c r="B4972" s="94"/>
      <c r="G4972" s="133"/>
    </row>
    <row r="4973" spans="1:7" s="4" customFormat="1" x14ac:dyDescent="0.2">
      <c r="A4973" s="94"/>
      <c r="B4973" s="94"/>
      <c r="G4973" s="133"/>
    </row>
    <row r="4974" spans="1:7" s="4" customFormat="1" x14ac:dyDescent="0.2">
      <c r="A4974" s="94"/>
      <c r="B4974" s="94"/>
      <c r="G4974" s="133"/>
    </row>
    <row r="4975" spans="1:7" s="4" customFormat="1" x14ac:dyDescent="0.2">
      <c r="A4975" s="94"/>
      <c r="B4975" s="94"/>
      <c r="G4975" s="133"/>
    </row>
    <row r="4976" spans="1:7" s="4" customFormat="1" x14ac:dyDescent="0.2">
      <c r="A4976" s="94"/>
      <c r="B4976" s="94"/>
      <c r="G4976" s="133"/>
    </row>
    <row r="4977" spans="1:7" s="4" customFormat="1" x14ac:dyDescent="0.2">
      <c r="A4977" s="94"/>
      <c r="B4977" s="94"/>
      <c r="G4977" s="133"/>
    </row>
    <row r="4978" spans="1:7" s="4" customFormat="1" x14ac:dyDescent="0.2">
      <c r="A4978" s="94"/>
      <c r="B4978" s="94"/>
      <c r="G4978" s="133"/>
    </row>
    <row r="4979" spans="1:7" s="4" customFormat="1" x14ac:dyDescent="0.2">
      <c r="A4979" s="94"/>
      <c r="B4979" s="94"/>
      <c r="G4979" s="133"/>
    </row>
    <row r="4980" spans="1:7" s="4" customFormat="1" x14ac:dyDescent="0.2">
      <c r="A4980" s="94"/>
      <c r="B4980" s="94"/>
      <c r="G4980" s="133"/>
    </row>
    <row r="4981" spans="1:7" s="4" customFormat="1" x14ac:dyDescent="0.2">
      <c r="A4981" s="94"/>
      <c r="B4981" s="94"/>
      <c r="G4981" s="133"/>
    </row>
    <row r="4982" spans="1:7" s="4" customFormat="1" x14ac:dyDescent="0.2">
      <c r="A4982" s="94"/>
      <c r="B4982" s="94"/>
      <c r="G4982" s="133"/>
    </row>
    <row r="4983" spans="1:7" s="4" customFormat="1" x14ac:dyDescent="0.2">
      <c r="A4983" s="94"/>
      <c r="B4983" s="94"/>
      <c r="G4983" s="133"/>
    </row>
    <row r="4984" spans="1:7" s="4" customFormat="1" x14ac:dyDescent="0.2">
      <c r="A4984" s="94"/>
      <c r="B4984" s="94"/>
      <c r="G4984" s="133"/>
    </row>
    <row r="4985" spans="1:7" s="4" customFormat="1" x14ac:dyDescent="0.2">
      <c r="A4985" s="94"/>
      <c r="B4985" s="94"/>
      <c r="G4985" s="133"/>
    </row>
    <row r="4986" spans="1:7" s="4" customFormat="1" x14ac:dyDescent="0.2">
      <c r="A4986" s="94"/>
      <c r="B4986" s="94"/>
      <c r="G4986" s="133"/>
    </row>
    <row r="4987" spans="1:7" s="4" customFormat="1" x14ac:dyDescent="0.2">
      <c r="A4987" s="94"/>
      <c r="B4987" s="94"/>
      <c r="G4987" s="133"/>
    </row>
    <row r="4988" spans="1:7" s="4" customFormat="1" x14ac:dyDescent="0.2">
      <c r="A4988" s="94"/>
      <c r="B4988" s="94"/>
      <c r="G4988" s="133"/>
    </row>
    <row r="4989" spans="1:7" s="4" customFormat="1" x14ac:dyDescent="0.2">
      <c r="A4989" s="94"/>
      <c r="B4989" s="94"/>
      <c r="G4989" s="133"/>
    </row>
    <row r="4990" spans="1:7" s="4" customFormat="1" x14ac:dyDescent="0.2">
      <c r="A4990" s="94"/>
      <c r="B4990" s="94"/>
      <c r="G4990" s="133"/>
    </row>
    <row r="4991" spans="1:7" s="4" customFormat="1" x14ac:dyDescent="0.2">
      <c r="A4991" s="94"/>
      <c r="B4991" s="94"/>
      <c r="G4991" s="133"/>
    </row>
    <row r="4992" spans="1:7" s="4" customFormat="1" x14ac:dyDescent="0.2">
      <c r="A4992" s="94"/>
      <c r="B4992" s="94"/>
      <c r="G4992" s="133"/>
    </row>
    <row r="4993" spans="1:7" s="4" customFormat="1" x14ac:dyDescent="0.2">
      <c r="A4993" s="94"/>
      <c r="B4993" s="94"/>
      <c r="G4993" s="133"/>
    </row>
    <row r="4994" spans="1:7" s="4" customFormat="1" x14ac:dyDescent="0.2">
      <c r="A4994" s="94"/>
      <c r="B4994" s="94"/>
      <c r="G4994" s="133"/>
    </row>
    <row r="4995" spans="1:7" s="4" customFormat="1" x14ac:dyDescent="0.2">
      <c r="A4995" s="94"/>
      <c r="B4995" s="94"/>
      <c r="G4995" s="133"/>
    </row>
    <row r="4996" spans="1:7" s="4" customFormat="1" x14ac:dyDescent="0.2">
      <c r="A4996" s="94"/>
      <c r="B4996" s="94"/>
      <c r="G4996" s="133"/>
    </row>
    <row r="4997" spans="1:7" s="4" customFormat="1" x14ac:dyDescent="0.2">
      <c r="A4997" s="94"/>
      <c r="B4997" s="94"/>
      <c r="G4997" s="133"/>
    </row>
    <row r="4998" spans="1:7" s="4" customFormat="1" x14ac:dyDescent="0.2">
      <c r="A4998" s="94"/>
      <c r="B4998" s="94"/>
      <c r="G4998" s="133"/>
    </row>
    <row r="4999" spans="1:7" s="4" customFormat="1" x14ac:dyDescent="0.2">
      <c r="A4999" s="94"/>
      <c r="B4999" s="94"/>
      <c r="G4999" s="133"/>
    </row>
    <row r="5000" spans="1:7" s="4" customFormat="1" x14ac:dyDescent="0.2">
      <c r="A5000" s="94"/>
      <c r="B5000" s="94"/>
      <c r="G5000" s="133"/>
    </row>
    <row r="5001" spans="1:7" s="4" customFormat="1" x14ac:dyDescent="0.2">
      <c r="A5001" s="94"/>
      <c r="B5001" s="94"/>
      <c r="G5001" s="133"/>
    </row>
    <row r="5002" spans="1:7" s="4" customFormat="1" x14ac:dyDescent="0.2">
      <c r="A5002" s="94"/>
      <c r="B5002" s="94"/>
      <c r="G5002" s="133"/>
    </row>
    <row r="5003" spans="1:7" s="4" customFormat="1" x14ac:dyDescent="0.2">
      <c r="A5003" s="94"/>
      <c r="B5003" s="94"/>
      <c r="G5003" s="133"/>
    </row>
    <row r="5004" spans="1:7" s="4" customFormat="1" x14ac:dyDescent="0.2">
      <c r="A5004" s="94"/>
      <c r="B5004" s="94"/>
      <c r="G5004" s="133"/>
    </row>
    <row r="5005" spans="1:7" s="4" customFormat="1" x14ac:dyDescent="0.2">
      <c r="A5005" s="94"/>
      <c r="B5005" s="94"/>
      <c r="G5005" s="133"/>
    </row>
    <row r="5006" spans="1:7" s="4" customFormat="1" x14ac:dyDescent="0.2">
      <c r="A5006" s="94"/>
      <c r="B5006" s="94"/>
      <c r="G5006" s="133"/>
    </row>
    <row r="5007" spans="1:7" s="4" customFormat="1" x14ac:dyDescent="0.2">
      <c r="A5007" s="94"/>
      <c r="B5007" s="94"/>
      <c r="G5007" s="133"/>
    </row>
    <row r="5008" spans="1:7" s="4" customFormat="1" x14ac:dyDescent="0.2">
      <c r="A5008" s="94"/>
      <c r="B5008" s="94"/>
      <c r="G5008" s="133"/>
    </row>
    <row r="5009" spans="1:7" s="4" customFormat="1" x14ac:dyDescent="0.2">
      <c r="A5009" s="94"/>
      <c r="B5009" s="94"/>
      <c r="G5009" s="133"/>
    </row>
    <row r="5010" spans="1:7" s="4" customFormat="1" x14ac:dyDescent="0.2">
      <c r="A5010" s="94"/>
      <c r="B5010" s="94"/>
      <c r="G5010" s="133"/>
    </row>
    <row r="5011" spans="1:7" s="4" customFormat="1" x14ac:dyDescent="0.2">
      <c r="A5011" s="94"/>
      <c r="B5011" s="94"/>
      <c r="G5011" s="133"/>
    </row>
    <row r="5012" spans="1:7" s="4" customFormat="1" x14ac:dyDescent="0.2">
      <c r="A5012" s="94"/>
      <c r="B5012" s="94"/>
      <c r="G5012" s="133"/>
    </row>
    <row r="5013" spans="1:7" s="4" customFormat="1" x14ac:dyDescent="0.2">
      <c r="A5013" s="94"/>
      <c r="B5013" s="94"/>
      <c r="G5013" s="133"/>
    </row>
    <row r="5014" spans="1:7" s="4" customFormat="1" x14ac:dyDescent="0.2">
      <c r="A5014" s="94"/>
      <c r="B5014" s="94"/>
      <c r="G5014" s="133"/>
    </row>
    <row r="5015" spans="1:7" s="4" customFormat="1" x14ac:dyDescent="0.2">
      <c r="A5015" s="94"/>
      <c r="B5015" s="94"/>
      <c r="G5015" s="133"/>
    </row>
    <row r="5016" spans="1:7" s="4" customFormat="1" x14ac:dyDescent="0.2">
      <c r="A5016" s="94"/>
      <c r="B5016" s="94"/>
      <c r="G5016" s="133"/>
    </row>
    <row r="5017" spans="1:7" s="4" customFormat="1" x14ac:dyDescent="0.2">
      <c r="A5017" s="94"/>
      <c r="B5017" s="94"/>
      <c r="G5017" s="133"/>
    </row>
    <row r="5018" spans="1:7" s="4" customFormat="1" x14ac:dyDescent="0.2">
      <c r="A5018" s="94"/>
      <c r="B5018" s="94"/>
      <c r="G5018" s="133"/>
    </row>
    <row r="5019" spans="1:7" s="4" customFormat="1" x14ac:dyDescent="0.2">
      <c r="A5019" s="94"/>
      <c r="B5019" s="94"/>
      <c r="G5019" s="133"/>
    </row>
    <row r="5020" spans="1:7" s="4" customFormat="1" x14ac:dyDescent="0.2">
      <c r="A5020" s="94"/>
      <c r="B5020" s="94"/>
      <c r="G5020" s="133"/>
    </row>
    <row r="5021" spans="1:7" s="4" customFormat="1" x14ac:dyDescent="0.2">
      <c r="A5021" s="94"/>
      <c r="B5021" s="94"/>
      <c r="G5021" s="133"/>
    </row>
    <row r="5022" spans="1:7" s="4" customFormat="1" x14ac:dyDescent="0.2">
      <c r="A5022" s="94"/>
      <c r="B5022" s="94"/>
      <c r="G5022" s="133"/>
    </row>
    <row r="5023" spans="1:7" s="4" customFormat="1" x14ac:dyDescent="0.2">
      <c r="A5023" s="94"/>
      <c r="B5023" s="94"/>
      <c r="G5023" s="133"/>
    </row>
    <row r="5024" spans="1:7" s="4" customFormat="1" x14ac:dyDescent="0.2">
      <c r="A5024" s="94"/>
      <c r="B5024" s="94"/>
      <c r="G5024" s="133"/>
    </row>
    <row r="5025" spans="1:7" s="4" customFormat="1" x14ac:dyDescent="0.2">
      <c r="A5025" s="94"/>
      <c r="B5025" s="94"/>
      <c r="G5025" s="133"/>
    </row>
    <row r="5026" spans="1:7" s="4" customFormat="1" x14ac:dyDescent="0.2">
      <c r="A5026" s="94"/>
      <c r="B5026" s="94"/>
      <c r="G5026" s="133"/>
    </row>
    <row r="5027" spans="1:7" s="4" customFormat="1" x14ac:dyDescent="0.2">
      <c r="A5027" s="94"/>
      <c r="B5027" s="94"/>
      <c r="G5027" s="133"/>
    </row>
    <row r="5028" spans="1:7" s="4" customFormat="1" x14ac:dyDescent="0.2">
      <c r="A5028" s="94"/>
      <c r="B5028" s="94"/>
      <c r="G5028" s="133"/>
    </row>
    <row r="5029" spans="1:7" s="4" customFormat="1" x14ac:dyDescent="0.2">
      <c r="A5029" s="94"/>
      <c r="B5029" s="94"/>
      <c r="G5029" s="133"/>
    </row>
    <row r="5030" spans="1:7" s="4" customFormat="1" x14ac:dyDescent="0.2">
      <c r="A5030" s="94"/>
      <c r="B5030" s="94"/>
      <c r="G5030" s="133"/>
    </row>
    <row r="5031" spans="1:7" s="4" customFormat="1" x14ac:dyDescent="0.2">
      <c r="A5031" s="94"/>
      <c r="B5031" s="94"/>
      <c r="G5031" s="133"/>
    </row>
    <row r="5032" spans="1:7" s="4" customFormat="1" x14ac:dyDescent="0.2">
      <c r="A5032" s="94"/>
      <c r="B5032" s="94"/>
      <c r="G5032" s="133"/>
    </row>
    <row r="5033" spans="1:7" s="4" customFormat="1" x14ac:dyDescent="0.2">
      <c r="A5033" s="94"/>
      <c r="B5033" s="94"/>
      <c r="G5033" s="133"/>
    </row>
    <row r="5034" spans="1:7" s="4" customFormat="1" x14ac:dyDescent="0.2">
      <c r="A5034" s="94"/>
      <c r="B5034" s="94"/>
      <c r="G5034" s="133"/>
    </row>
    <row r="5035" spans="1:7" s="4" customFormat="1" x14ac:dyDescent="0.2">
      <c r="A5035" s="94"/>
      <c r="B5035" s="94"/>
      <c r="G5035" s="133"/>
    </row>
    <row r="5036" spans="1:7" s="4" customFormat="1" x14ac:dyDescent="0.2">
      <c r="A5036" s="94"/>
      <c r="B5036" s="94"/>
      <c r="G5036" s="133"/>
    </row>
    <row r="5037" spans="1:7" s="4" customFormat="1" x14ac:dyDescent="0.2">
      <c r="A5037" s="94"/>
      <c r="B5037" s="94"/>
      <c r="G5037" s="133"/>
    </row>
    <row r="5038" spans="1:7" s="4" customFormat="1" x14ac:dyDescent="0.2">
      <c r="A5038" s="94"/>
      <c r="B5038" s="94"/>
      <c r="G5038" s="133"/>
    </row>
    <row r="5039" spans="1:7" s="4" customFormat="1" x14ac:dyDescent="0.2">
      <c r="A5039" s="94"/>
      <c r="B5039" s="94"/>
      <c r="G5039" s="133"/>
    </row>
    <row r="5040" spans="1:7" s="4" customFormat="1" x14ac:dyDescent="0.2">
      <c r="A5040" s="94"/>
      <c r="B5040" s="94"/>
      <c r="G5040" s="133"/>
    </row>
    <row r="5041" spans="1:7" s="4" customFormat="1" x14ac:dyDescent="0.2">
      <c r="A5041" s="94"/>
      <c r="B5041" s="94"/>
      <c r="G5041" s="133"/>
    </row>
    <row r="5042" spans="1:7" s="4" customFormat="1" x14ac:dyDescent="0.2">
      <c r="A5042" s="94"/>
      <c r="B5042" s="94"/>
      <c r="G5042" s="133"/>
    </row>
    <row r="5043" spans="1:7" s="4" customFormat="1" x14ac:dyDescent="0.2">
      <c r="A5043" s="94"/>
      <c r="B5043" s="94"/>
      <c r="G5043" s="133"/>
    </row>
    <row r="5044" spans="1:7" s="4" customFormat="1" x14ac:dyDescent="0.2">
      <c r="A5044" s="94"/>
      <c r="B5044" s="94"/>
      <c r="G5044" s="133"/>
    </row>
    <row r="5045" spans="1:7" s="4" customFormat="1" x14ac:dyDescent="0.2">
      <c r="A5045" s="94"/>
      <c r="B5045" s="94"/>
      <c r="G5045" s="133"/>
    </row>
    <row r="5046" spans="1:7" s="4" customFormat="1" x14ac:dyDescent="0.2">
      <c r="A5046" s="94"/>
      <c r="B5046" s="94"/>
      <c r="G5046" s="133"/>
    </row>
    <row r="5047" spans="1:7" s="4" customFormat="1" x14ac:dyDescent="0.2">
      <c r="A5047" s="94"/>
      <c r="B5047" s="94"/>
      <c r="G5047" s="133"/>
    </row>
    <row r="5048" spans="1:7" s="4" customFormat="1" x14ac:dyDescent="0.2">
      <c r="A5048" s="94"/>
      <c r="B5048" s="94"/>
      <c r="G5048" s="133"/>
    </row>
    <row r="5049" spans="1:7" s="4" customFormat="1" x14ac:dyDescent="0.2">
      <c r="A5049" s="94"/>
      <c r="B5049" s="94"/>
      <c r="G5049" s="133"/>
    </row>
    <row r="5050" spans="1:7" s="4" customFormat="1" x14ac:dyDescent="0.2">
      <c r="A5050" s="94"/>
      <c r="B5050" s="94"/>
      <c r="G5050" s="133"/>
    </row>
    <row r="5051" spans="1:7" s="4" customFormat="1" x14ac:dyDescent="0.2">
      <c r="A5051" s="94"/>
      <c r="B5051" s="94"/>
      <c r="G5051" s="133"/>
    </row>
    <row r="5052" spans="1:7" s="4" customFormat="1" x14ac:dyDescent="0.2">
      <c r="A5052" s="94"/>
      <c r="B5052" s="94"/>
      <c r="G5052" s="133"/>
    </row>
    <row r="5053" spans="1:7" s="4" customFormat="1" x14ac:dyDescent="0.2">
      <c r="A5053" s="94"/>
      <c r="B5053" s="94"/>
      <c r="G5053" s="133"/>
    </row>
    <row r="5054" spans="1:7" s="4" customFormat="1" x14ac:dyDescent="0.2">
      <c r="A5054" s="94"/>
      <c r="B5054" s="94"/>
      <c r="G5054" s="133"/>
    </row>
    <row r="5055" spans="1:7" s="4" customFormat="1" x14ac:dyDescent="0.2">
      <c r="A5055" s="94"/>
      <c r="B5055" s="94"/>
      <c r="G5055" s="133"/>
    </row>
    <row r="5056" spans="1:7" s="4" customFormat="1" x14ac:dyDescent="0.2">
      <c r="A5056" s="94"/>
      <c r="B5056" s="94"/>
      <c r="G5056" s="133"/>
    </row>
    <row r="5057" spans="1:7" s="4" customFormat="1" x14ac:dyDescent="0.2">
      <c r="A5057" s="94"/>
      <c r="B5057" s="94"/>
      <c r="G5057" s="133"/>
    </row>
    <row r="5058" spans="1:7" s="4" customFormat="1" x14ac:dyDescent="0.2">
      <c r="A5058" s="94"/>
      <c r="B5058" s="94"/>
      <c r="G5058" s="133"/>
    </row>
    <row r="5059" spans="1:7" s="4" customFormat="1" x14ac:dyDescent="0.2">
      <c r="A5059" s="94"/>
      <c r="B5059" s="94"/>
      <c r="G5059" s="133"/>
    </row>
    <row r="5060" spans="1:7" s="4" customFormat="1" x14ac:dyDescent="0.2">
      <c r="A5060" s="94"/>
      <c r="B5060" s="94"/>
      <c r="G5060" s="133"/>
    </row>
    <row r="5061" spans="1:7" s="4" customFormat="1" x14ac:dyDescent="0.2">
      <c r="A5061" s="94"/>
      <c r="B5061" s="94"/>
      <c r="G5061" s="133"/>
    </row>
    <row r="5062" spans="1:7" s="4" customFormat="1" x14ac:dyDescent="0.2">
      <c r="A5062" s="94"/>
      <c r="B5062" s="94"/>
      <c r="G5062" s="133"/>
    </row>
    <row r="5063" spans="1:7" s="4" customFormat="1" x14ac:dyDescent="0.2">
      <c r="A5063" s="94"/>
      <c r="B5063" s="94"/>
      <c r="G5063" s="133"/>
    </row>
    <row r="5064" spans="1:7" s="4" customFormat="1" x14ac:dyDescent="0.2">
      <c r="A5064" s="94"/>
      <c r="B5064" s="94"/>
      <c r="G5064" s="133"/>
    </row>
    <row r="5065" spans="1:7" s="4" customFormat="1" x14ac:dyDescent="0.2">
      <c r="A5065" s="94"/>
      <c r="B5065" s="94"/>
      <c r="G5065" s="133"/>
    </row>
    <row r="5066" spans="1:7" s="4" customFormat="1" x14ac:dyDescent="0.2">
      <c r="A5066" s="94"/>
      <c r="B5066" s="94"/>
      <c r="G5066" s="133"/>
    </row>
    <row r="5067" spans="1:7" s="4" customFormat="1" x14ac:dyDescent="0.2">
      <c r="A5067" s="94"/>
      <c r="B5067" s="94"/>
      <c r="G5067" s="133"/>
    </row>
    <row r="5068" spans="1:7" s="4" customFormat="1" x14ac:dyDescent="0.2">
      <c r="A5068" s="94"/>
      <c r="B5068" s="94"/>
      <c r="G5068" s="133"/>
    </row>
    <row r="5069" spans="1:7" s="4" customFormat="1" x14ac:dyDescent="0.2">
      <c r="A5069" s="94"/>
      <c r="B5069" s="94"/>
      <c r="G5069" s="133"/>
    </row>
    <row r="5070" spans="1:7" s="4" customFormat="1" x14ac:dyDescent="0.2">
      <c r="A5070" s="94"/>
      <c r="B5070" s="94"/>
      <c r="G5070" s="133"/>
    </row>
    <row r="5071" spans="1:7" s="4" customFormat="1" x14ac:dyDescent="0.2">
      <c r="A5071" s="94"/>
      <c r="B5071" s="94"/>
      <c r="G5071" s="133"/>
    </row>
    <row r="5072" spans="1:7" s="4" customFormat="1" x14ac:dyDescent="0.2">
      <c r="A5072" s="94"/>
      <c r="B5072" s="94"/>
      <c r="G5072" s="133"/>
    </row>
    <row r="5073" spans="1:7" s="4" customFormat="1" x14ac:dyDescent="0.2">
      <c r="A5073" s="94"/>
      <c r="B5073" s="94"/>
      <c r="G5073" s="133"/>
    </row>
    <row r="5074" spans="1:7" s="4" customFormat="1" x14ac:dyDescent="0.2">
      <c r="A5074" s="94"/>
      <c r="B5074" s="94"/>
      <c r="G5074" s="133"/>
    </row>
    <row r="5075" spans="1:7" s="4" customFormat="1" x14ac:dyDescent="0.2">
      <c r="A5075" s="94"/>
      <c r="B5075" s="94"/>
      <c r="G5075" s="133"/>
    </row>
    <row r="5076" spans="1:7" s="4" customFormat="1" x14ac:dyDescent="0.2">
      <c r="A5076" s="94"/>
      <c r="B5076" s="94"/>
      <c r="G5076" s="133"/>
    </row>
    <row r="5077" spans="1:7" s="4" customFormat="1" x14ac:dyDescent="0.2">
      <c r="A5077" s="94"/>
      <c r="B5077" s="94"/>
      <c r="G5077" s="133"/>
    </row>
    <row r="5078" spans="1:7" s="4" customFormat="1" x14ac:dyDescent="0.2">
      <c r="A5078" s="94"/>
      <c r="B5078" s="94"/>
      <c r="G5078" s="133"/>
    </row>
    <row r="5079" spans="1:7" s="4" customFormat="1" x14ac:dyDescent="0.2">
      <c r="A5079" s="94"/>
      <c r="B5079" s="94"/>
      <c r="G5079" s="133"/>
    </row>
    <row r="5080" spans="1:7" s="4" customFormat="1" x14ac:dyDescent="0.2">
      <c r="A5080" s="94"/>
      <c r="B5080" s="94"/>
      <c r="G5080" s="133"/>
    </row>
    <row r="5081" spans="1:7" s="4" customFormat="1" x14ac:dyDescent="0.2">
      <c r="A5081" s="94"/>
      <c r="B5081" s="94"/>
      <c r="G5081" s="133"/>
    </row>
    <row r="5082" spans="1:7" s="4" customFormat="1" x14ac:dyDescent="0.2">
      <c r="A5082" s="94"/>
      <c r="B5082" s="94"/>
      <c r="G5082" s="133"/>
    </row>
    <row r="5083" spans="1:7" s="4" customFormat="1" x14ac:dyDescent="0.2">
      <c r="A5083" s="94"/>
      <c r="B5083" s="94"/>
      <c r="G5083" s="133"/>
    </row>
    <row r="5084" spans="1:7" s="4" customFormat="1" x14ac:dyDescent="0.2">
      <c r="A5084" s="94"/>
      <c r="B5084" s="94"/>
      <c r="G5084" s="133"/>
    </row>
    <row r="5085" spans="1:7" s="4" customFormat="1" x14ac:dyDescent="0.2">
      <c r="A5085" s="94"/>
      <c r="B5085" s="94"/>
      <c r="G5085" s="133"/>
    </row>
    <row r="5086" spans="1:7" s="4" customFormat="1" x14ac:dyDescent="0.2">
      <c r="A5086" s="94"/>
      <c r="B5086" s="94"/>
      <c r="G5086" s="133"/>
    </row>
    <row r="5087" spans="1:7" s="4" customFormat="1" x14ac:dyDescent="0.2">
      <c r="A5087" s="94"/>
      <c r="B5087" s="94"/>
      <c r="G5087" s="133"/>
    </row>
    <row r="5088" spans="1:7" s="4" customFormat="1" x14ac:dyDescent="0.2">
      <c r="A5088" s="94"/>
      <c r="B5088" s="94"/>
      <c r="G5088" s="133"/>
    </row>
    <row r="5089" spans="1:7" s="4" customFormat="1" x14ac:dyDescent="0.2">
      <c r="A5089" s="94"/>
      <c r="B5089" s="94"/>
      <c r="G5089" s="133"/>
    </row>
    <row r="5090" spans="1:7" s="4" customFormat="1" x14ac:dyDescent="0.2">
      <c r="A5090" s="94"/>
      <c r="B5090" s="94"/>
      <c r="G5090" s="133"/>
    </row>
    <row r="5091" spans="1:7" s="4" customFormat="1" x14ac:dyDescent="0.2">
      <c r="A5091" s="94"/>
      <c r="B5091" s="94"/>
      <c r="G5091" s="133"/>
    </row>
    <row r="5092" spans="1:7" s="4" customFormat="1" x14ac:dyDescent="0.2">
      <c r="A5092" s="94"/>
      <c r="B5092" s="94"/>
      <c r="G5092" s="133"/>
    </row>
    <row r="5093" spans="1:7" s="4" customFormat="1" x14ac:dyDescent="0.2">
      <c r="A5093" s="94"/>
      <c r="B5093" s="94"/>
      <c r="G5093" s="133"/>
    </row>
    <row r="5094" spans="1:7" s="4" customFormat="1" x14ac:dyDescent="0.2">
      <c r="A5094" s="94"/>
      <c r="B5094" s="94"/>
      <c r="G5094" s="133"/>
    </row>
    <row r="5095" spans="1:7" s="4" customFormat="1" x14ac:dyDescent="0.2">
      <c r="A5095" s="94"/>
      <c r="B5095" s="94"/>
      <c r="G5095" s="133"/>
    </row>
    <row r="5096" spans="1:7" s="4" customFormat="1" x14ac:dyDescent="0.2">
      <c r="A5096" s="94"/>
      <c r="B5096" s="94"/>
      <c r="G5096" s="133"/>
    </row>
    <row r="5097" spans="1:7" s="4" customFormat="1" x14ac:dyDescent="0.2">
      <c r="A5097" s="94"/>
      <c r="B5097" s="94"/>
      <c r="G5097" s="133"/>
    </row>
    <row r="5098" spans="1:7" s="4" customFormat="1" x14ac:dyDescent="0.2">
      <c r="A5098" s="94"/>
      <c r="B5098" s="94"/>
      <c r="G5098" s="133"/>
    </row>
    <row r="5099" spans="1:7" s="4" customFormat="1" x14ac:dyDescent="0.2">
      <c r="A5099" s="94"/>
      <c r="B5099" s="94"/>
      <c r="G5099" s="133"/>
    </row>
    <row r="5100" spans="1:7" s="4" customFormat="1" x14ac:dyDescent="0.2">
      <c r="A5100" s="94"/>
      <c r="B5100" s="94"/>
      <c r="G5100" s="133"/>
    </row>
    <row r="5101" spans="1:7" s="4" customFormat="1" x14ac:dyDescent="0.2">
      <c r="A5101" s="94"/>
      <c r="B5101" s="94"/>
      <c r="G5101" s="133"/>
    </row>
    <row r="5102" spans="1:7" s="4" customFormat="1" x14ac:dyDescent="0.2">
      <c r="A5102" s="94"/>
      <c r="B5102" s="94"/>
      <c r="G5102" s="133"/>
    </row>
    <row r="5103" spans="1:7" s="4" customFormat="1" x14ac:dyDescent="0.2">
      <c r="A5103" s="94"/>
      <c r="B5103" s="94"/>
      <c r="G5103" s="133"/>
    </row>
    <row r="5104" spans="1:7" s="4" customFormat="1" x14ac:dyDescent="0.2">
      <c r="A5104" s="94"/>
      <c r="B5104" s="94"/>
      <c r="G5104" s="133"/>
    </row>
    <row r="5105" spans="1:7" s="4" customFormat="1" x14ac:dyDescent="0.2">
      <c r="A5105" s="94"/>
      <c r="B5105" s="94"/>
      <c r="G5105" s="133"/>
    </row>
    <row r="5106" spans="1:7" s="4" customFormat="1" x14ac:dyDescent="0.2">
      <c r="A5106" s="94"/>
      <c r="B5106" s="94"/>
      <c r="G5106" s="133"/>
    </row>
    <row r="5107" spans="1:7" s="4" customFormat="1" x14ac:dyDescent="0.2">
      <c r="A5107" s="94"/>
      <c r="B5107" s="94"/>
      <c r="G5107" s="133"/>
    </row>
    <row r="5108" spans="1:7" s="4" customFormat="1" x14ac:dyDescent="0.2">
      <c r="A5108" s="94"/>
      <c r="B5108" s="94"/>
      <c r="G5108" s="133"/>
    </row>
    <row r="5109" spans="1:7" s="4" customFormat="1" x14ac:dyDescent="0.2">
      <c r="A5109" s="94"/>
      <c r="B5109" s="94"/>
      <c r="G5109" s="133"/>
    </row>
    <row r="5110" spans="1:7" s="4" customFormat="1" x14ac:dyDescent="0.2">
      <c r="A5110" s="94"/>
      <c r="B5110" s="94"/>
      <c r="G5110" s="133"/>
    </row>
    <row r="5111" spans="1:7" s="4" customFormat="1" x14ac:dyDescent="0.2">
      <c r="A5111" s="94"/>
      <c r="B5111" s="94"/>
      <c r="G5111" s="133"/>
    </row>
    <row r="5112" spans="1:7" s="4" customFormat="1" x14ac:dyDescent="0.2">
      <c r="A5112" s="94"/>
      <c r="B5112" s="94"/>
      <c r="G5112" s="133"/>
    </row>
    <row r="5113" spans="1:7" s="4" customFormat="1" x14ac:dyDescent="0.2">
      <c r="A5113" s="94"/>
      <c r="B5113" s="94"/>
      <c r="G5113" s="133"/>
    </row>
    <row r="5114" spans="1:7" s="4" customFormat="1" x14ac:dyDescent="0.2">
      <c r="A5114" s="94"/>
      <c r="B5114" s="94"/>
      <c r="G5114" s="133"/>
    </row>
    <row r="5115" spans="1:7" s="4" customFormat="1" x14ac:dyDescent="0.2">
      <c r="A5115" s="94"/>
      <c r="B5115" s="94"/>
      <c r="G5115" s="133"/>
    </row>
    <row r="5116" spans="1:7" s="4" customFormat="1" x14ac:dyDescent="0.2">
      <c r="A5116" s="94"/>
      <c r="B5116" s="94"/>
      <c r="G5116" s="133"/>
    </row>
    <row r="5117" spans="1:7" s="4" customFormat="1" x14ac:dyDescent="0.2">
      <c r="A5117" s="94"/>
      <c r="B5117" s="94"/>
      <c r="G5117" s="133"/>
    </row>
    <row r="5118" spans="1:7" s="4" customFormat="1" x14ac:dyDescent="0.2">
      <c r="A5118" s="94"/>
      <c r="B5118" s="94"/>
      <c r="G5118" s="133"/>
    </row>
    <row r="5119" spans="1:7" s="4" customFormat="1" x14ac:dyDescent="0.2">
      <c r="A5119" s="94"/>
      <c r="B5119" s="94"/>
      <c r="G5119" s="133"/>
    </row>
    <row r="5120" spans="1:7" s="4" customFormat="1" x14ac:dyDescent="0.2">
      <c r="A5120" s="94"/>
      <c r="B5120" s="94"/>
      <c r="G5120" s="133"/>
    </row>
    <row r="5121" spans="1:7" s="4" customFormat="1" x14ac:dyDescent="0.2">
      <c r="A5121" s="94"/>
      <c r="B5121" s="94"/>
      <c r="G5121" s="133"/>
    </row>
    <row r="5122" spans="1:7" s="4" customFormat="1" x14ac:dyDescent="0.2">
      <c r="A5122" s="94"/>
      <c r="B5122" s="94"/>
      <c r="G5122" s="133"/>
    </row>
    <row r="5123" spans="1:7" s="4" customFormat="1" x14ac:dyDescent="0.2">
      <c r="A5123" s="94"/>
      <c r="B5123" s="94"/>
      <c r="G5123" s="133"/>
    </row>
    <row r="5124" spans="1:7" s="4" customFormat="1" x14ac:dyDescent="0.2">
      <c r="A5124" s="94"/>
      <c r="B5124" s="94"/>
      <c r="G5124" s="133"/>
    </row>
    <row r="5125" spans="1:7" s="4" customFormat="1" x14ac:dyDescent="0.2">
      <c r="A5125" s="94"/>
      <c r="B5125" s="94"/>
      <c r="G5125" s="133"/>
    </row>
    <row r="5126" spans="1:7" s="4" customFormat="1" x14ac:dyDescent="0.2">
      <c r="A5126" s="94"/>
      <c r="B5126" s="94"/>
      <c r="G5126" s="133"/>
    </row>
    <row r="5127" spans="1:7" s="4" customFormat="1" x14ac:dyDescent="0.2">
      <c r="A5127" s="94"/>
      <c r="B5127" s="94"/>
      <c r="G5127" s="133"/>
    </row>
    <row r="5128" spans="1:7" s="4" customFormat="1" x14ac:dyDescent="0.2">
      <c r="A5128" s="94"/>
      <c r="B5128" s="94"/>
      <c r="G5128" s="133"/>
    </row>
    <row r="5129" spans="1:7" s="4" customFormat="1" x14ac:dyDescent="0.2">
      <c r="A5129" s="94"/>
      <c r="B5129" s="94"/>
      <c r="G5129" s="133"/>
    </row>
    <row r="5130" spans="1:7" s="4" customFormat="1" x14ac:dyDescent="0.2">
      <c r="A5130" s="94"/>
      <c r="B5130" s="94"/>
      <c r="G5130" s="133"/>
    </row>
    <row r="5131" spans="1:7" s="4" customFormat="1" x14ac:dyDescent="0.2">
      <c r="A5131" s="94"/>
      <c r="B5131" s="94"/>
      <c r="G5131" s="133"/>
    </row>
    <row r="5132" spans="1:7" s="4" customFormat="1" x14ac:dyDescent="0.2">
      <c r="A5132" s="94"/>
      <c r="B5132" s="94"/>
      <c r="G5132" s="133"/>
    </row>
    <row r="5133" spans="1:7" s="4" customFormat="1" x14ac:dyDescent="0.2">
      <c r="A5133" s="94"/>
      <c r="B5133" s="94"/>
      <c r="G5133" s="133"/>
    </row>
    <row r="5134" spans="1:7" s="4" customFormat="1" x14ac:dyDescent="0.2">
      <c r="A5134" s="94"/>
      <c r="B5134" s="94"/>
      <c r="G5134" s="133"/>
    </row>
    <row r="5135" spans="1:7" s="4" customFormat="1" x14ac:dyDescent="0.2">
      <c r="A5135" s="94"/>
      <c r="B5135" s="94"/>
      <c r="G5135" s="133"/>
    </row>
    <row r="5136" spans="1:7" s="4" customFormat="1" x14ac:dyDescent="0.2">
      <c r="A5136" s="94"/>
      <c r="B5136" s="94"/>
      <c r="G5136" s="133"/>
    </row>
    <row r="5137" spans="1:7" s="4" customFormat="1" x14ac:dyDescent="0.2">
      <c r="A5137" s="94"/>
      <c r="B5137" s="94"/>
      <c r="G5137" s="133"/>
    </row>
    <row r="5138" spans="1:7" s="4" customFormat="1" x14ac:dyDescent="0.2">
      <c r="A5138" s="94"/>
      <c r="B5138" s="94"/>
      <c r="G5138" s="133"/>
    </row>
    <row r="5139" spans="1:7" s="4" customFormat="1" x14ac:dyDescent="0.2">
      <c r="A5139" s="94"/>
      <c r="B5139" s="94"/>
      <c r="G5139" s="133"/>
    </row>
    <row r="5140" spans="1:7" s="4" customFormat="1" x14ac:dyDescent="0.2">
      <c r="A5140" s="94"/>
      <c r="B5140" s="94"/>
      <c r="G5140" s="133"/>
    </row>
    <row r="5141" spans="1:7" s="4" customFormat="1" x14ac:dyDescent="0.2">
      <c r="A5141" s="94"/>
      <c r="B5141" s="94"/>
      <c r="G5141" s="133"/>
    </row>
    <row r="5142" spans="1:7" s="4" customFormat="1" x14ac:dyDescent="0.2">
      <c r="A5142" s="94"/>
      <c r="B5142" s="94"/>
      <c r="G5142" s="133"/>
    </row>
    <row r="5143" spans="1:7" s="4" customFormat="1" x14ac:dyDescent="0.2">
      <c r="A5143" s="94"/>
      <c r="B5143" s="94"/>
      <c r="G5143" s="133"/>
    </row>
    <row r="5144" spans="1:7" s="4" customFormat="1" x14ac:dyDescent="0.2">
      <c r="A5144" s="94"/>
      <c r="B5144" s="94"/>
      <c r="G5144" s="133"/>
    </row>
    <row r="5145" spans="1:7" s="4" customFormat="1" x14ac:dyDescent="0.2">
      <c r="A5145" s="94"/>
      <c r="B5145" s="94"/>
      <c r="G5145" s="133"/>
    </row>
    <row r="5146" spans="1:7" s="4" customFormat="1" x14ac:dyDescent="0.2">
      <c r="A5146" s="94"/>
      <c r="B5146" s="94"/>
      <c r="G5146" s="133"/>
    </row>
    <row r="5147" spans="1:7" s="4" customFormat="1" x14ac:dyDescent="0.2">
      <c r="A5147" s="94"/>
      <c r="B5147" s="94"/>
      <c r="G5147" s="133"/>
    </row>
    <row r="5148" spans="1:7" s="4" customFormat="1" x14ac:dyDescent="0.2">
      <c r="A5148" s="94"/>
      <c r="B5148" s="94"/>
      <c r="G5148" s="133"/>
    </row>
    <row r="5149" spans="1:7" s="4" customFormat="1" x14ac:dyDescent="0.2">
      <c r="A5149" s="94"/>
      <c r="B5149" s="94"/>
      <c r="G5149" s="133"/>
    </row>
    <row r="5150" spans="1:7" s="4" customFormat="1" x14ac:dyDescent="0.2">
      <c r="A5150" s="94"/>
      <c r="B5150" s="94"/>
      <c r="G5150" s="133"/>
    </row>
    <row r="5151" spans="1:7" s="4" customFormat="1" x14ac:dyDescent="0.2">
      <c r="A5151" s="94"/>
      <c r="B5151" s="94"/>
      <c r="G5151" s="133"/>
    </row>
    <row r="5152" spans="1:7" s="4" customFormat="1" x14ac:dyDescent="0.2">
      <c r="A5152" s="94"/>
      <c r="B5152" s="94"/>
      <c r="G5152" s="133"/>
    </row>
    <row r="5153" spans="1:7" s="4" customFormat="1" x14ac:dyDescent="0.2">
      <c r="A5153" s="94"/>
      <c r="B5153" s="94"/>
      <c r="G5153" s="133"/>
    </row>
    <row r="5154" spans="1:7" s="4" customFormat="1" x14ac:dyDescent="0.2">
      <c r="A5154" s="94"/>
      <c r="B5154" s="94"/>
      <c r="G5154" s="133"/>
    </row>
    <row r="5155" spans="1:7" s="4" customFormat="1" x14ac:dyDescent="0.2">
      <c r="A5155" s="94"/>
      <c r="B5155" s="94"/>
      <c r="G5155" s="133"/>
    </row>
    <row r="5156" spans="1:7" s="4" customFormat="1" x14ac:dyDescent="0.2">
      <c r="A5156" s="94"/>
      <c r="B5156" s="94"/>
      <c r="G5156" s="133"/>
    </row>
    <row r="5157" spans="1:7" s="4" customFormat="1" x14ac:dyDescent="0.2">
      <c r="A5157" s="94"/>
      <c r="B5157" s="94"/>
      <c r="G5157" s="133"/>
    </row>
    <row r="5158" spans="1:7" s="4" customFormat="1" x14ac:dyDescent="0.2">
      <c r="A5158" s="94"/>
      <c r="B5158" s="94"/>
      <c r="G5158" s="133"/>
    </row>
    <row r="5159" spans="1:7" s="4" customFormat="1" x14ac:dyDescent="0.2">
      <c r="A5159" s="94"/>
      <c r="B5159" s="94"/>
      <c r="G5159" s="133"/>
    </row>
    <row r="5160" spans="1:7" s="4" customFormat="1" x14ac:dyDescent="0.2">
      <c r="A5160" s="94"/>
      <c r="B5160" s="94"/>
      <c r="G5160" s="133"/>
    </row>
    <row r="5161" spans="1:7" s="4" customFormat="1" x14ac:dyDescent="0.2">
      <c r="A5161" s="94"/>
      <c r="B5161" s="94"/>
      <c r="G5161" s="133"/>
    </row>
    <row r="5162" spans="1:7" s="4" customFormat="1" x14ac:dyDescent="0.2">
      <c r="A5162" s="94"/>
      <c r="B5162" s="94"/>
      <c r="G5162" s="133"/>
    </row>
    <row r="5163" spans="1:7" s="4" customFormat="1" x14ac:dyDescent="0.2">
      <c r="A5163" s="94"/>
      <c r="B5163" s="94"/>
      <c r="G5163" s="133"/>
    </row>
    <row r="5164" spans="1:7" s="4" customFormat="1" x14ac:dyDescent="0.2">
      <c r="A5164" s="94"/>
      <c r="B5164" s="94"/>
      <c r="G5164" s="133"/>
    </row>
    <row r="5165" spans="1:7" s="4" customFormat="1" x14ac:dyDescent="0.2">
      <c r="A5165" s="94"/>
      <c r="B5165" s="94"/>
      <c r="G5165" s="133"/>
    </row>
    <row r="5166" spans="1:7" s="4" customFormat="1" x14ac:dyDescent="0.2">
      <c r="A5166" s="94"/>
      <c r="B5166" s="94"/>
      <c r="G5166" s="133"/>
    </row>
    <row r="5167" spans="1:7" s="4" customFormat="1" x14ac:dyDescent="0.2">
      <c r="A5167" s="94"/>
      <c r="B5167" s="94"/>
      <c r="G5167" s="133"/>
    </row>
    <row r="5168" spans="1:7" s="4" customFormat="1" x14ac:dyDescent="0.2">
      <c r="A5168" s="94"/>
      <c r="B5168" s="94"/>
      <c r="G5168" s="133"/>
    </row>
    <row r="5169" spans="1:7" s="4" customFormat="1" x14ac:dyDescent="0.2">
      <c r="A5169" s="94"/>
      <c r="B5169" s="94"/>
      <c r="G5169" s="133"/>
    </row>
    <row r="5170" spans="1:7" s="4" customFormat="1" x14ac:dyDescent="0.2">
      <c r="A5170" s="94"/>
      <c r="B5170" s="94"/>
      <c r="G5170" s="133"/>
    </row>
    <row r="5171" spans="1:7" s="4" customFormat="1" x14ac:dyDescent="0.2">
      <c r="A5171" s="94"/>
      <c r="B5171" s="94"/>
      <c r="G5171" s="133"/>
    </row>
    <row r="5172" spans="1:7" s="4" customFormat="1" x14ac:dyDescent="0.2">
      <c r="A5172" s="94"/>
      <c r="B5172" s="94"/>
      <c r="G5172" s="133"/>
    </row>
    <row r="5173" spans="1:7" s="4" customFormat="1" x14ac:dyDescent="0.2">
      <c r="A5173" s="94"/>
      <c r="B5173" s="94"/>
      <c r="G5173" s="133"/>
    </row>
    <row r="5174" spans="1:7" s="4" customFormat="1" x14ac:dyDescent="0.2">
      <c r="A5174" s="94"/>
      <c r="B5174" s="94"/>
      <c r="G5174" s="133"/>
    </row>
    <row r="5175" spans="1:7" s="4" customFormat="1" x14ac:dyDescent="0.2">
      <c r="A5175" s="94"/>
      <c r="B5175" s="94"/>
      <c r="G5175" s="133"/>
    </row>
    <row r="5176" spans="1:7" s="4" customFormat="1" x14ac:dyDescent="0.2">
      <c r="A5176" s="94"/>
      <c r="B5176" s="94"/>
      <c r="G5176" s="133"/>
    </row>
    <row r="5177" spans="1:7" s="4" customFormat="1" x14ac:dyDescent="0.2">
      <c r="A5177" s="94"/>
      <c r="B5177" s="94"/>
      <c r="G5177" s="133"/>
    </row>
    <row r="5178" spans="1:7" s="4" customFormat="1" x14ac:dyDescent="0.2">
      <c r="A5178" s="94"/>
      <c r="B5178" s="94"/>
      <c r="G5178" s="133"/>
    </row>
    <row r="5179" spans="1:7" s="4" customFormat="1" x14ac:dyDescent="0.2">
      <c r="A5179" s="94"/>
      <c r="B5179" s="94"/>
      <c r="G5179" s="133"/>
    </row>
    <row r="5180" spans="1:7" s="4" customFormat="1" x14ac:dyDescent="0.2">
      <c r="A5180" s="94"/>
      <c r="B5180" s="94"/>
      <c r="G5180" s="133"/>
    </row>
    <row r="5181" spans="1:7" s="4" customFormat="1" x14ac:dyDescent="0.2">
      <c r="A5181" s="94"/>
      <c r="B5181" s="94"/>
      <c r="G5181" s="133"/>
    </row>
    <row r="5182" spans="1:7" s="4" customFormat="1" x14ac:dyDescent="0.2">
      <c r="A5182" s="94"/>
      <c r="B5182" s="94"/>
      <c r="G5182" s="133"/>
    </row>
    <row r="5183" spans="1:7" s="4" customFormat="1" x14ac:dyDescent="0.2">
      <c r="A5183" s="94"/>
      <c r="B5183" s="94"/>
      <c r="G5183" s="133"/>
    </row>
    <row r="5184" spans="1:7" s="4" customFormat="1" x14ac:dyDescent="0.2">
      <c r="A5184" s="94"/>
      <c r="B5184" s="94"/>
      <c r="G5184" s="133"/>
    </row>
    <row r="5185" spans="1:7" s="4" customFormat="1" x14ac:dyDescent="0.2">
      <c r="A5185" s="94"/>
      <c r="B5185" s="94"/>
      <c r="G5185" s="133"/>
    </row>
    <row r="5186" spans="1:7" s="4" customFormat="1" x14ac:dyDescent="0.2">
      <c r="A5186" s="94"/>
      <c r="B5186" s="94"/>
      <c r="G5186" s="133"/>
    </row>
    <row r="5187" spans="1:7" s="4" customFormat="1" x14ac:dyDescent="0.2">
      <c r="A5187" s="94"/>
      <c r="B5187" s="94"/>
      <c r="G5187" s="133"/>
    </row>
    <row r="5188" spans="1:7" s="4" customFormat="1" x14ac:dyDescent="0.2">
      <c r="A5188" s="94"/>
      <c r="B5188" s="94"/>
      <c r="G5188" s="133"/>
    </row>
    <row r="5189" spans="1:7" s="4" customFormat="1" x14ac:dyDescent="0.2">
      <c r="A5189" s="94"/>
      <c r="B5189" s="94"/>
      <c r="G5189" s="133"/>
    </row>
    <row r="5190" spans="1:7" s="4" customFormat="1" x14ac:dyDescent="0.2">
      <c r="A5190" s="94"/>
      <c r="B5190" s="94"/>
      <c r="G5190" s="133"/>
    </row>
    <row r="5191" spans="1:7" s="4" customFormat="1" x14ac:dyDescent="0.2">
      <c r="A5191" s="94"/>
      <c r="B5191" s="94"/>
      <c r="G5191" s="133"/>
    </row>
    <row r="5192" spans="1:7" s="4" customFormat="1" x14ac:dyDescent="0.2">
      <c r="A5192" s="94"/>
      <c r="B5192" s="94"/>
      <c r="G5192" s="133"/>
    </row>
    <row r="5193" spans="1:7" s="4" customFormat="1" x14ac:dyDescent="0.2">
      <c r="A5193" s="94"/>
      <c r="B5193" s="94"/>
      <c r="G5193" s="133"/>
    </row>
    <row r="5194" spans="1:7" s="4" customFormat="1" x14ac:dyDescent="0.2">
      <c r="A5194" s="94"/>
      <c r="B5194" s="94"/>
      <c r="G5194" s="133"/>
    </row>
    <row r="5195" spans="1:7" s="4" customFormat="1" x14ac:dyDescent="0.2">
      <c r="A5195" s="94"/>
      <c r="B5195" s="94"/>
      <c r="G5195" s="133"/>
    </row>
    <row r="5196" spans="1:7" s="4" customFormat="1" x14ac:dyDescent="0.2">
      <c r="A5196" s="94"/>
      <c r="B5196" s="94"/>
      <c r="G5196" s="133"/>
    </row>
    <row r="5197" spans="1:7" s="4" customFormat="1" x14ac:dyDescent="0.2">
      <c r="A5197" s="94"/>
      <c r="B5197" s="94"/>
      <c r="G5197" s="133"/>
    </row>
    <row r="5198" spans="1:7" s="4" customFormat="1" x14ac:dyDescent="0.2">
      <c r="A5198" s="94"/>
      <c r="B5198" s="94"/>
      <c r="G5198" s="133"/>
    </row>
    <row r="5199" spans="1:7" s="4" customFormat="1" x14ac:dyDescent="0.2">
      <c r="A5199" s="94"/>
      <c r="B5199" s="94"/>
      <c r="G5199" s="133"/>
    </row>
    <row r="5200" spans="1:7" s="4" customFormat="1" x14ac:dyDescent="0.2">
      <c r="A5200" s="94"/>
      <c r="B5200" s="94"/>
      <c r="G5200" s="133"/>
    </row>
    <row r="5201" spans="1:7" s="4" customFormat="1" x14ac:dyDescent="0.2">
      <c r="A5201" s="94"/>
      <c r="B5201" s="94"/>
      <c r="G5201" s="133"/>
    </row>
    <row r="5202" spans="1:7" s="4" customFormat="1" x14ac:dyDescent="0.2">
      <c r="A5202" s="94"/>
      <c r="B5202" s="94"/>
      <c r="G5202" s="133"/>
    </row>
    <row r="5203" spans="1:7" s="4" customFormat="1" x14ac:dyDescent="0.2">
      <c r="A5203" s="94"/>
      <c r="B5203" s="94"/>
      <c r="G5203" s="133"/>
    </row>
    <row r="5204" spans="1:7" s="4" customFormat="1" x14ac:dyDescent="0.2">
      <c r="A5204" s="94"/>
      <c r="B5204" s="94"/>
      <c r="G5204" s="133"/>
    </row>
    <row r="5205" spans="1:7" s="4" customFormat="1" x14ac:dyDescent="0.2">
      <c r="A5205" s="94"/>
      <c r="B5205" s="94"/>
      <c r="G5205" s="133"/>
    </row>
    <row r="5206" spans="1:7" s="4" customFormat="1" x14ac:dyDescent="0.2">
      <c r="A5206" s="94"/>
      <c r="B5206" s="94"/>
      <c r="G5206" s="133"/>
    </row>
    <row r="5207" spans="1:7" s="4" customFormat="1" x14ac:dyDescent="0.2">
      <c r="A5207" s="94"/>
      <c r="B5207" s="94"/>
      <c r="G5207" s="133"/>
    </row>
    <row r="5208" spans="1:7" s="4" customFormat="1" x14ac:dyDescent="0.2">
      <c r="A5208" s="94"/>
      <c r="B5208" s="94"/>
      <c r="G5208" s="133"/>
    </row>
    <row r="5209" spans="1:7" s="4" customFormat="1" x14ac:dyDescent="0.2">
      <c r="A5209" s="94"/>
      <c r="B5209" s="94"/>
      <c r="G5209" s="133"/>
    </row>
    <row r="5210" spans="1:7" s="4" customFormat="1" x14ac:dyDescent="0.2">
      <c r="A5210" s="94"/>
      <c r="B5210" s="94"/>
      <c r="G5210" s="133"/>
    </row>
    <row r="5211" spans="1:7" s="4" customFormat="1" x14ac:dyDescent="0.2">
      <c r="A5211" s="94"/>
      <c r="B5211" s="94"/>
      <c r="G5211" s="133"/>
    </row>
    <row r="5212" spans="1:7" s="4" customFormat="1" x14ac:dyDescent="0.2">
      <c r="A5212" s="94"/>
      <c r="B5212" s="94"/>
      <c r="G5212" s="133"/>
    </row>
    <row r="5213" spans="1:7" s="4" customFormat="1" x14ac:dyDescent="0.2">
      <c r="A5213" s="94"/>
      <c r="B5213" s="94"/>
      <c r="G5213" s="133"/>
    </row>
    <row r="5214" spans="1:7" s="4" customFormat="1" x14ac:dyDescent="0.2">
      <c r="A5214" s="94"/>
      <c r="B5214" s="94"/>
      <c r="G5214" s="133"/>
    </row>
    <row r="5215" spans="1:7" s="4" customFormat="1" x14ac:dyDescent="0.2">
      <c r="A5215" s="94"/>
      <c r="B5215" s="94"/>
      <c r="G5215" s="133"/>
    </row>
    <row r="5216" spans="1:7" s="4" customFormat="1" x14ac:dyDescent="0.2">
      <c r="A5216" s="94"/>
      <c r="B5216" s="94"/>
      <c r="G5216" s="133"/>
    </row>
    <row r="5217" spans="1:7" s="4" customFormat="1" x14ac:dyDescent="0.2">
      <c r="A5217" s="94"/>
      <c r="B5217" s="94"/>
      <c r="G5217" s="133"/>
    </row>
    <row r="5218" spans="1:7" s="4" customFormat="1" x14ac:dyDescent="0.2">
      <c r="A5218" s="94"/>
      <c r="B5218" s="94"/>
      <c r="G5218" s="133"/>
    </row>
    <row r="5219" spans="1:7" s="4" customFormat="1" x14ac:dyDescent="0.2">
      <c r="A5219" s="94"/>
      <c r="B5219" s="94"/>
      <c r="G5219" s="133"/>
    </row>
    <row r="5220" spans="1:7" s="4" customFormat="1" x14ac:dyDescent="0.2">
      <c r="A5220" s="94"/>
      <c r="B5220" s="94"/>
      <c r="G5220" s="133"/>
    </row>
    <row r="5221" spans="1:7" s="4" customFormat="1" x14ac:dyDescent="0.2">
      <c r="A5221" s="94"/>
      <c r="B5221" s="94"/>
      <c r="G5221" s="133"/>
    </row>
    <row r="5222" spans="1:7" s="4" customFormat="1" x14ac:dyDescent="0.2">
      <c r="A5222" s="94"/>
      <c r="B5222" s="94"/>
      <c r="G5222" s="133"/>
    </row>
    <row r="5223" spans="1:7" s="4" customFormat="1" x14ac:dyDescent="0.2">
      <c r="A5223" s="94"/>
      <c r="B5223" s="94"/>
      <c r="G5223" s="133"/>
    </row>
    <row r="5224" spans="1:7" s="4" customFormat="1" x14ac:dyDescent="0.2">
      <c r="A5224" s="94"/>
      <c r="B5224" s="94"/>
      <c r="G5224" s="133"/>
    </row>
    <row r="5225" spans="1:7" s="4" customFormat="1" x14ac:dyDescent="0.2">
      <c r="A5225" s="94"/>
      <c r="B5225" s="94"/>
      <c r="G5225" s="133"/>
    </row>
    <row r="5226" spans="1:7" s="4" customFormat="1" x14ac:dyDescent="0.2">
      <c r="A5226" s="94"/>
      <c r="B5226" s="94"/>
      <c r="G5226" s="133"/>
    </row>
    <row r="5227" spans="1:7" s="4" customFormat="1" x14ac:dyDescent="0.2">
      <c r="A5227" s="94"/>
      <c r="B5227" s="94"/>
      <c r="G5227" s="133"/>
    </row>
    <row r="5228" spans="1:7" s="4" customFormat="1" x14ac:dyDescent="0.2">
      <c r="A5228" s="94"/>
      <c r="B5228" s="94"/>
      <c r="G5228" s="133"/>
    </row>
    <row r="5229" spans="1:7" s="4" customFormat="1" x14ac:dyDescent="0.2">
      <c r="A5229" s="94"/>
      <c r="B5229" s="94"/>
      <c r="G5229" s="133"/>
    </row>
    <row r="5230" spans="1:7" s="4" customFormat="1" x14ac:dyDescent="0.2">
      <c r="A5230" s="94"/>
      <c r="B5230" s="94"/>
      <c r="G5230" s="133"/>
    </row>
    <row r="5231" spans="1:7" s="4" customFormat="1" x14ac:dyDescent="0.2">
      <c r="A5231" s="94"/>
      <c r="B5231" s="94"/>
      <c r="G5231" s="133"/>
    </row>
    <row r="5232" spans="1:7" s="4" customFormat="1" x14ac:dyDescent="0.2">
      <c r="A5232" s="94"/>
      <c r="B5232" s="94"/>
      <c r="G5232" s="133"/>
    </row>
    <row r="5233" spans="1:7" s="4" customFormat="1" x14ac:dyDescent="0.2">
      <c r="A5233" s="94"/>
      <c r="B5233" s="94"/>
      <c r="G5233" s="133"/>
    </row>
    <row r="5234" spans="1:7" s="4" customFormat="1" x14ac:dyDescent="0.2">
      <c r="A5234" s="94"/>
      <c r="B5234" s="94"/>
      <c r="G5234" s="133"/>
    </row>
    <row r="5235" spans="1:7" s="4" customFormat="1" x14ac:dyDescent="0.2">
      <c r="A5235" s="94"/>
      <c r="B5235" s="94"/>
      <c r="G5235" s="133"/>
    </row>
    <row r="5236" spans="1:7" s="4" customFormat="1" x14ac:dyDescent="0.2">
      <c r="A5236" s="94"/>
      <c r="B5236" s="94"/>
      <c r="G5236" s="133"/>
    </row>
    <row r="5237" spans="1:7" s="4" customFormat="1" x14ac:dyDescent="0.2">
      <c r="A5237" s="94"/>
      <c r="B5237" s="94"/>
      <c r="G5237" s="133"/>
    </row>
    <row r="5238" spans="1:7" s="4" customFormat="1" x14ac:dyDescent="0.2">
      <c r="A5238" s="94"/>
      <c r="B5238" s="94"/>
      <c r="G5238" s="133"/>
    </row>
    <row r="5239" spans="1:7" s="4" customFormat="1" x14ac:dyDescent="0.2">
      <c r="A5239" s="94"/>
      <c r="B5239" s="94"/>
      <c r="G5239" s="133"/>
    </row>
    <row r="5240" spans="1:7" s="4" customFormat="1" x14ac:dyDescent="0.2">
      <c r="A5240" s="94"/>
      <c r="B5240" s="94"/>
      <c r="G5240" s="133"/>
    </row>
    <row r="5241" spans="1:7" s="4" customFormat="1" x14ac:dyDescent="0.2">
      <c r="A5241" s="94"/>
      <c r="B5241" s="94"/>
      <c r="G5241" s="133"/>
    </row>
    <row r="5242" spans="1:7" s="4" customFormat="1" x14ac:dyDescent="0.2">
      <c r="A5242" s="94"/>
      <c r="B5242" s="94"/>
      <c r="G5242" s="133"/>
    </row>
    <row r="5243" spans="1:7" s="4" customFormat="1" x14ac:dyDescent="0.2">
      <c r="A5243" s="94"/>
      <c r="B5243" s="94"/>
      <c r="G5243" s="133"/>
    </row>
    <row r="5244" spans="1:7" s="4" customFormat="1" x14ac:dyDescent="0.2">
      <c r="A5244" s="94"/>
      <c r="B5244" s="94"/>
      <c r="G5244" s="133"/>
    </row>
    <row r="5245" spans="1:7" s="4" customFormat="1" x14ac:dyDescent="0.2">
      <c r="A5245" s="94"/>
      <c r="B5245" s="94"/>
      <c r="G5245" s="133"/>
    </row>
    <row r="5246" spans="1:7" s="4" customFormat="1" x14ac:dyDescent="0.2">
      <c r="A5246" s="94"/>
      <c r="B5246" s="94"/>
      <c r="G5246" s="133"/>
    </row>
    <row r="5247" spans="1:7" s="4" customFormat="1" x14ac:dyDescent="0.2">
      <c r="A5247" s="94"/>
      <c r="B5247" s="94"/>
      <c r="G5247" s="133"/>
    </row>
    <row r="5248" spans="1:7" s="4" customFormat="1" x14ac:dyDescent="0.2">
      <c r="A5248" s="94"/>
      <c r="B5248" s="94"/>
      <c r="G5248" s="133"/>
    </row>
    <row r="5249" spans="1:7" s="4" customFormat="1" x14ac:dyDescent="0.2">
      <c r="A5249" s="94"/>
      <c r="B5249" s="94"/>
      <c r="G5249" s="133"/>
    </row>
    <row r="5250" spans="1:7" s="4" customFormat="1" x14ac:dyDescent="0.2">
      <c r="A5250" s="94"/>
      <c r="B5250" s="94"/>
      <c r="G5250" s="133"/>
    </row>
    <row r="5251" spans="1:7" s="4" customFormat="1" x14ac:dyDescent="0.2">
      <c r="A5251" s="94"/>
      <c r="B5251" s="94"/>
      <c r="G5251" s="133"/>
    </row>
    <row r="5252" spans="1:7" s="4" customFormat="1" x14ac:dyDescent="0.2">
      <c r="A5252" s="94"/>
      <c r="B5252" s="94"/>
      <c r="G5252" s="133"/>
    </row>
    <row r="5253" spans="1:7" s="4" customFormat="1" x14ac:dyDescent="0.2">
      <c r="A5253" s="94"/>
      <c r="B5253" s="94"/>
      <c r="G5253" s="133"/>
    </row>
    <row r="5254" spans="1:7" s="4" customFormat="1" x14ac:dyDescent="0.2">
      <c r="A5254" s="94"/>
      <c r="B5254" s="94"/>
      <c r="G5254" s="133"/>
    </row>
    <row r="5255" spans="1:7" s="4" customFormat="1" x14ac:dyDescent="0.2">
      <c r="A5255" s="94"/>
      <c r="B5255" s="94"/>
      <c r="G5255" s="133"/>
    </row>
    <row r="5256" spans="1:7" s="4" customFormat="1" x14ac:dyDescent="0.2">
      <c r="A5256" s="94"/>
      <c r="B5256" s="94"/>
      <c r="G5256" s="133"/>
    </row>
    <row r="5257" spans="1:7" s="4" customFormat="1" x14ac:dyDescent="0.2">
      <c r="A5257" s="94"/>
      <c r="B5257" s="94"/>
      <c r="G5257" s="133"/>
    </row>
    <row r="5258" spans="1:7" s="4" customFormat="1" x14ac:dyDescent="0.2">
      <c r="A5258" s="94"/>
      <c r="B5258" s="94"/>
      <c r="G5258" s="133"/>
    </row>
    <row r="5259" spans="1:7" s="4" customFormat="1" x14ac:dyDescent="0.2">
      <c r="A5259" s="94"/>
      <c r="B5259" s="94"/>
      <c r="G5259" s="133"/>
    </row>
    <row r="5260" spans="1:7" s="4" customFormat="1" x14ac:dyDescent="0.2">
      <c r="A5260" s="94"/>
      <c r="B5260" s="94"/>
      <c r="G5260" s="133"/>
    </row>
    <row r="5261" spans="1:7" s="4" customFormat="1" x14ac:dyDescent="0.2">
      <c r="A5261" s="94"/>
      <c r="B5261" s="94"/>
      <c r="G5261" s="133"/>
    </row>
    <row r="5262" spans="1:7" s="4" customFormat="1" x14ac:dyDescent="0.2">
      <c r="A5262" s="94"/>
      <c r="B5262" s="94"/>
      <c r="G5262" s="133"/>
    </row>
    <row r="5263" spans="1:7" s="4" customFormat="1" x14ac:dyDescent="0.2">
      <c r="A5263" s="94"/>
      <c r="B5263" s="94"/>
      <c r="G5263" s="133"/>
    </row>
    <row r="5264" spans="1:7" s="4" customFormat="1" x14ac:dyDescent="0.2">
      <c r="A5264" s="94"/>
      <c r="B5264" s="94"/>
      <c r="G5264" s="133"/>
    </row>
    <row r="5265" spans="1:7" s="4" customFormat="1" x14ac:dyDescent="0.2">
      <c r="A5265" s="94"/>
      <c r="B5265" s="94"/>
      <c r="G5265" s="133"/>
    </row>
    <row r="5266" spans="1:7" s="4" customFormat="1" x14ac:dyDescent="0.2">
      <c r="A5266" s="94"/>
      <c r="B5266" s="94"/>
      <c r="G5266" s="133"/>
    </row>
    <row r="5267" spans="1:7" s="4" customFormat="1" x14ac:dyDescent="0.2">
      <c r="A5267" s="94"/>
      <c r="B5267" s="94"/>
      <c r="G5267" s="133"/>
    </row>
    <row r="5268" spans="1:7" s="4" customFormat="1" x14ac:dyDescent="0.2">
      <c r="A5268" s="94"/>
      <c r="B5268" s="94"/>
      <c r="G5268" s="133"/>
    </row>
    <row r="5269" spans="1:7" s="4" customFormat="1" x14ac:dyDescent="0.2">
      <c r="A5269" s="94"/>
      <c r="B5269" s="94"/>
      <c r="G5269" s="133"/>
    </row>
    <row r="5270" spans="1:7" s="4" customFormat="1" x14ac:dyDescent="0.2">
      <c r="A5270" s="94"/>
      <c r="B5270" s="94"/>
      <c r="G5270" s="133"/>
    </row>
    <row r="5271" spans="1:7" s="4" customFormat="1" x14ac:dyDescent="0.2">
      <c r="A5271" s="94"/>
      <c r="B5271" s="94"/>
      <c r="G5271" s="133"/>
    </row>
    <row r="5272" spans="1:7" s="4" customFormat="1" x14ac:dyDescent="0.2">
      <c r="A5272" s="94"/>
      <c r="B5272" s="94"/>
      <c r="G5272" s="133"/>
    </row>
    <row r="5273" spans="1:7" s="4" customFormat="1" x14ac:dyDescent="0.2">
      <c r="A5273" s="94"/>
      <c r="B5273" s="94"/>
      <c r="G5273" s="133"/>
    </row>
    <row r="5274" spans="1:7" s="4" customFormat="1" x14ac:dyDescent="0.2">
      <c r="A5274" s="94"/>
      <c r="B5274" s="94"/>
      <c r="G5274" s="133"/>
    </row>
    <row r="5275" spans="1:7" s="4" customFormat="1" x14ac:dyDescent="0.2">
      <c r="A5275" s="94"/>
      <c r="B5275" s="94"/>
      <c r="G5275" s="133"/>
    </row>
    <row r="5276" spans="1:7" s="4" customFormat="1" x14ac:dyDescent="0.2">
      <c r="A5276" s="94"/>
      <c r="B5276" s="94"/>
      <c r="G5276" s="133"/>
    </row>
    <row r="5277" spans="1:7" s="4" customFormat="1" x14ac:dyDescent="0.2">
      <c r="A5277" s="94"/>
      <c r="B5277" s="94"/>
      <c r="G5277" s="133"/>
    </row>
    <row r="5278" spans="1:7" s="4" customFormat="1" x14ac:dyDescent="0.2">
      <c r="A5278" s="94"/>
      <c r="B5278" s="94"/>
      <c r="G5278" s="133"/>
    </row>
    <row r="5279" spans="1:7" s="4" customFormat="1" x14ac:dyDescent="0.2">
      <c r="A5279" s="94"/>
      <c r="B5279" s="94"/>
      <c r="G5279" s="133"/>
    </row>
    <row r="5280" spans="1:7" s="4" customFormat="1" x14ac:dyDescent="0.2">
      <c r="A5280" s="94"/>
      <c r="B5280" s="94"/>
      <c r="G5280" s="133"/>
    </row>
    <row r="5281" spans="1:7" s="4" customFormat="1" x14ac:dyDescent="0.2">
      <c r="A5281" s="94"/>
      <c r="B5281" s="94"/>
      <c r="G5281" s="133"/>
    </row>
    <row r="5282" spans="1:7" s="4" customFormat="1" x14ac:dyDescent="0.2">
      <c r="A5282" s="94"/>
      <c r="B5282" s="94"/>
      <c r="G5282" s="133"/>
    </row>
    <row r="5283" spans="1:7" s="4" customFormat="1" x14ac:dyDescent="0.2">
      <c r="A5283" s="94"/>
      <c r="B5283" s="94"/>
      <c r="G5283" s="133"/>
    </row>
    <row r="5284" spans="1:7" s="4" customFormat="1" x14ac:dyDescent="0.2">
      <c r="A5284" s="94"/>
      <c r="B5284" s="94"/>
      <c r="G5284" s="133"/>
    </row>
    <row r="5285" spans="1:7" s="4" customFormat="1" x14ac:dyDescent="0.2">
      <c r="A5285" s="94"/>
      <c r="B5285" s="94"/>
      <c r="G5285" s="133"/>
    </row>
    <row r="5286" spans="1:7" s="4" customFormat="1" x14ac:dyDescent="0.2">
      <c r="A5286" s="94"/>
      <c r="B5286" s="94"/>
      <c r="G5286" s="133"/>
    </row>
    <row r="5287" spans="1:7" s="4" customFormat="1" x14ac:dyDescent="0.2">
      <c r="A5287" s="94"/>
      <c r="B5287" s="94"/>
      <c r="G5287" s="133"/>
    </row>
    <row r="5288" spans="1:7" s="4" customFormat="1" x14ac:dyDescent="0.2">
      <c r="A5288" s="94"/>
      <c r="B5288" s="94"/>
      <c r="G5288" s="133"/>
    </row>
    <row r="5289" spans="1:7" s="4" customFormat="1" x14ac:dyDescent="0.2">
      <c r="A5289" s="94"/>
      <c r="B5289" s="94"/>
      <c r="G5289" s="133"/>
    </row>
    <row r="5290" spans="1:7" s="4" customFormat="1" x14ac:dyDescent="0.2">
      <c r="A5290" s="94"/>
      <c r="B5290" s="94"/>
      <c r="G5290" s="133"/>
    </row>
    <row r="5291" spans="1:7" s="4" customFormat="1" x14ac:dyDescent="0.2">
      <c r="A5291" s="94"/>
      <c r="B5291" s="94"/>
      <c r="G5291" s="133"/>
    </row>
    <row r="5292" spans="1:7" s="4" customFormat="1" x14ac:dyDescent="0.2">
      <c r="A5292" s="94"/>
      <c r="B5292" s="94"/>
      <c r="G5292" s="133"/>
    </row>
    <row r="5293" spans="1:7" s="4" customFormat="1" x14ac:dyDescent="0.2">
      <c r="A5293" s="94"/>
      <c r="B5293" s="94"/>
      <c r="G5293" s="133"/>
    </row>
    <row r="5294" spans="1:7" s="4" customFormat="1" x14ac:dyDescent="0.2">
      <c r="A5294" s="94"/>
      <c r="B5294" s="94"/>
      <c r="G5294" s="133"/>
    </row>
    <row r="5295" spans="1:7" s="4" customFormat="1" x14ac:dyDescent="0.2">
      <c r="A5295" s="94"/>
      <c r="B5295" s="94"/>
      <c r="G5295" s="133"/>
    </row>
    <row r="5296" spans="1:7" s="4" customFormat="1" x14ac:dyDescent="0.2">
      <c r="A5296" s="94"/>
      <c r="B5296" s="94"/>
      <c r="G5296" s="133"/>
    </row>
    <row r="5297" spans="1:7" s="4" customFormat="1" x14ac:dyDescent="0.2">
      <c r="A5297" s="94"/>
      <c r="B5297" s="94"/>
      <c r="G5297" s="133"/>
    </row>
    <row r="5298" spans="1:7" s="4" customFormat="1" x14ac:dyDescent="0.2">
      <c r="A5298" s="94"/>
      <c r="B5298" s="94"/>
      <c r="G5298" s="133"/>
    </row>
    <row r="5299" spans="1:7" s="4" customFormat="1" x14ac:dyDescent="0.2">
      <c r="A5299" s="94"/>
      <c r="B5299" s="94"/>
      <c r="G5299" s="133"/>
    </row>
    <row r="5300" spans="1:7" s="4" customFormat="1" x14ac:dyDescent="0.2">
      <c r="A5300" s="94"/>
      <c r="B5300" s="94"/>
      <c r="G5300" s="133"/>
    </row>
    <row r="5301" spans="1:7" s="4" customFormat="1" x14ac:dyDescent="0.2">
      <c r="A5301" s="94"/>
      <c r="B5301" s="94"/>
      <c r="G5301" s="133"/>
    </row>
    <row r="5302" spans="1:7" s="4" customFormat="1" x14ac:dyDescent="0.2">
      <c r="A5302" s="94"/>
      <c r="B5302" s="94"/>
      <c r="G5302" s="133"/>
    </row>
    <row r="5303" spans="1:7" s="4" customFormat="1" x14ac:dyDescent="0.2">
      <c r="A5303" s="94"/>
      <c r="B5303" s="94"/>
      <c r="G5303" s="133"/>
    </row>
    <row r="5304" spans="1:7" s="4" customFormat="1" x14ac:dyDescent="0.2">
      <c r="A5304" s="94"/>
      <c r="B5304" s="94"/>
      <c r="G5304" s="133"/>
    </row>
    <row r="5305" spans="1:7" s="4" customFormat="1" x14ac:dyDescent="0.2">
      <c r="A5305" s="94"/>
      <c r="B5305" s="94"/>
      <c r="G5305" s="133"/>
    </row>
    <row r="5306" spans="1:7" s="4" customFormat="1" x14ac:dyDescent="0.2">
      <c r="A5306" s="94"/>
      <c r="B5306" s="94"/>
      <c r="G5306" s="133"/>
    </row>
    <row r="5307" spans="1:7" s="4" customFormat="1" x14ac:dyDescent="0.2">
      <c r="A5307" s="94"/>
      <c r="B5307" s="94"/>
      <c r="G5307" s="133"/>
    </row>
    <row r="5308" spans="1:7" s="4" customFormat="1" x14ac:dyDescent="0.2">
      <c r="A5308" s="94"/>
      <c r="B5308" s="94"/>
      <c r="G5308" s="133"/>
    </row>
    <row r="5309" spans="1:7" s="4" customFormat="1" x14ac:dyDescent="0.2">
      <c r="A5309" s="94"/>
      <c r="B5309" s="94"/>
      <c r="G5309" s="133"/>
    </row>
    <row r="5310" spans="1:7" s="4" customFormat="1" x14ac:dyDescent="0.2">
      <c r="A5310" s="94"/>
      <c r="B5310" s="94"/>
      <c r="G5310" s="133"/>
    </row>
    <row r="5311" spans="1:7" s="4" customFormat="1" x14ac:dyDescent="0.2">
      <c r="A5311" s="94"/>
      <c r="B5311" s="94"/>
      <c r="G5311" s="133"/>
    </row>
    <row r="5312" spans="1:7" s="4" customFormat="1" x14ac:dyDescent="0.2">
      <c r="A5312" s="94"/>
      <c r="B5312" s="94"/>
      <c r="G5312" s="133"/>
    </row>
    <row r="5313" spans="1:7" s="4" customFormat="1" x14ac:dyDescent="0.2">
      <c r="A5313" s="94"/>
      <c r="B5313" s="94"/>
      <c r="G5313" s="133"/>
    </row>
    <row r="5314" spans="1:7" s="4" customFormat="1" x14ac:dyDescent="0.2">
      <c r="A5314" s="94"/>
      <c r="B5314" s="94"/>
      <c r="G5314" s="133"/>
    </row>
    <row r="5315" spans="1:7" s="4" customFormat="1" x14ac:dyDescent="0.2">
      <c r="A5315" s="94"/>
      <c r="B5315" s="94"/>
      <c r="G5315" s="133"/>
    </row>
    <row r="5316" spans="1:7" s="4" customFormat="1" x14ac:dyDescent="0.2">
      <c r="A5316" s="94"/>
      <c r="B5316" s="94"/>
      <c r="G5316" s="133"/>
    </row>
    <row r="5317" spans="1:7" s="4" customFormat="1" x14ac:dyDescent="0.2">
      <c r="A5317" s="94"/>
      <c r="B5317" s="94"/>
      <c r="G5317" s="133"/>
    </row>
    <row r="5318" spans="1:7" s="4" customFormat="1" x14ac:dyDescent="0.2">
      <c r="A5318" s="94"/>
      <c r="B5318" s="94"/>
      <c r="G5318" s="133"/>
    </row>
    <row r="5319" spans="1:7" s="4" customFormat="1" x14ac:dyDescent="0.2">
      <c r="A5319" s="94"/>
      <c r="B5319" s="94"/>
      <c r="G5319" s="133"/>
    </row>
    <row r="5320" spans="1:7" s="4" customFormat="1" x14ac:dyDescent="0.2">
      <c r="A5320" s="94"/>
      <c r="B5320" s="94"/>
      <c r="G5320" s="133"/>
    </row>
    <row r="5321" spans="1:7" s="4" customFormat="1" x14ac:dyDescent="0.2">
      <c r="A5321" s="94"/>
      <c r="B5321" s="94"/>
      <c r="G5321" s="133"/>
    </row>
    <row r="5322" spans="1:7" s="4" customFormat="1" x14ac:dyDescent="0.2">
      <c r="A5322" s="94"/>
      <c r="B5322" s="94"/>
      <c r="G5322" s="133"/>
    </row>
    <row r="5323" spans="1:7" s="4" customFormat="1" x14ac:dyDescent="0.2">
      <c r="A5323" s="94"/>
      <c r="B5323" s="94"/>
      <c r="G5323" s="133"/>
    </row>
    <row r="5324" spans="1:7" s="4" customFormat="1" x14ac:dyDescent="0.2">
      <c r="A5324" s="94"/>
      <c r="B5324" s="94"/>
      <c r="G5324" s="133"/>
    </row>
    <row r="5325" spans="1:7" s="4" customFormat="1" x14ac:dyDescent="0.2">
      <c r="A5325" s="94"/>
      <c r="B5325" s="94"/>
      <c r="G5325" s="133"/>
    </row>
    <row r="5326" spans="1:7" s="4" customFormat="1" x14ac:dyDescent="0.2">
      <c r="A5326" s="94"/>
      <c r="B5326" s="94"/>
      <c r="G5326" s="133"/>
    </row>
    <row r="5327" spans="1:7" s="4" customFormat="1" x14ac:dyDescent="0.2">
      <c r="A5327" s="94"/>
      <c r="B5327" s="94"/>
      <c r="G5327" s="133"/>
    </row>
    <row r="5328" spans="1:7" s="4" customFormat="1" x14ac:dyDescent="0.2">
      <c r="A5328" s="94"/>
      <c r="B5328" s="94"/>
      <c r="G5328" s="133"/>
    </row>
    <row r="5329" spans="1:7" s="4" customFormat="1" x14ac:dyDescent="0.2">
      <c r="A5329" s="94"/>
      <c r="B5329" s="94"/>
      <c r="G5329" s="133"/>
    </row>
    <row r="5330" spans="1:7" s="4" customFormat="1" x14ac:dyDescent="0.2">
      <c r="A5330" s="94"/>
      <c r="B5330" s="94"/>
      <c r="G5330" s="133"/>
    </row>
    <row r="5331" spans="1:7" s="4" customFormat="1" x14ac:dyDescent="0.2">
      <c r="A5331" s="94"/>
      <c r="B5331" s="94"/>
      <c r="G5331" s="133"/>
    </row>
    <row r="5332" spans="1:7" s="4" customFormat="1" x14ac:dyDescent="0.2">
      <c r="A5332" s="94"/>
      <c r="B5332" s="94"/>
      <c r="G5332" s="133"/>
    </row>
    <row r="5333" spans="1:7" s="4" customFormat="1" x14ac:dyDescent="0.2">
      <c r="A5333" s="94"/>
      <c r="B5333" s="94"/>
      <c r="G5333" s="133"/>
    </row>
    <row r="5334" spans="1:7" s="4" customFormat="1" x14ac:dyDescent="0.2">
      <c r="A5334" s="94"/>
      <c r="B5334" s="94"/>
      <c r="G5334" s="133"/>
    </row>
    <row r="5335" spans="1:7" s="4" customFormat="1" x14ac:dyDescent="0.2">
      <c r="A5335" s="94"/>
      <c r="B5335" s="94"/>
      <c r="G5335" s="133"/>
    </row>
    <row r="5336" spans="1:7" s="4" customFormat="1" x14ac:dyDescent="0.2">
      <c r="A5336" s="94"/>
      <c r="B5336" s="94"/>
      <c r="G5336" s="133"/>
    </row>
    <row r="5337" spans="1:7" s="4" customFormat="1" x14ac:dyDescent="0.2">
      <c r="A5337" s="94"/>
      <c r="B5337" s="94"/>
      <c r="G5337" s="133"/>
    </row>
    <row r="5338" spans="1:7" s="4" customFormat="1" x14ac:dyDescent="0.2">
      <c r="A5338" s="94"/>
      <c r="B5338" s="94"/>
      <c r="G5338" s="133"/>
    </row>
    <row r="5339" spans="1:7" s="4" customFormat="1" x14ac:dyDescent="0.2">
      <c r="A5339" s="94"/>
      <c r="B5339" s="94"/>
      <c r="G5339" s="133"/>
    </row>
    <row r="5340" spans="1:7" s="4" customFormat="1" x14ac:dyDescent="0.2">
      <c r="A5340" s="94"/>
      <c r="B5340" s="94"/>
      <c r="G5340" s="133"/>
    </row>
    <row r="5341" spans="1:7" s="4" customFormat="1" x14ac:dyDescent="0.2">
      <c r="A5341" s="94"/>
      <c r="B5341" s="94"/>
      <c r="G5341" s="133"/>
    </row>
    <row r="5342" spans="1:7" s="4" customFormat="1" x14ac:dyDescent="0.2">
      <c r="A5342" s="94"/>
      <c r="B5342" s="94"/>
      <c r="G5342" s="133"/>
    </row>
    <row r="5343" spans="1:7" s="4" customFormat="1" x14ac:dyDescent="0.2">
      <c r="A5343" s="94"/>
      <c r="B5343" s="94"/>
      <c r="G5343" s="133"/>
    </row>
    <row r="5344" spans="1:7" s="4" customFormat="1" x14ac:dyDescent="0.2">
      <c r="A5344" s="94"/>
      <c r="B5344" s="94"/>
      <c r="G5344" s="133"/>
    </row>
    <row r="5345" spans="1:7" s="4" customFormat="1" x14ac:dyDescent="0.2">
      <c r="A5345" s="94"/>
      <c r="B5345" s="94"/>
      <c r="G5345" s="133"/>
    </row>
    <row r="5346" spans="1:7" s="4" customFormat="1" x14ac:dyDescent="0.2">
      <c r="A5346" s="94"/>
      <c r="B5346" s="94"/>
      <c r="G5346" s="133"/>
    </row>
    <row r="5347" spans="1:7" s="4" customFormat="1" x14ac:dyDescent="0.2">
      <c r="A5347" s="94"/>
      <c r="B5347" s="94"/>
      <c r="G5347" s="133"/>
    </row>
    <row r="5348" spans="1:7" s="4" customFormat="1" x14ac:dyDescent="0.2">
      <c r="A5348" s="94"/>
      <c r="B5348" s="94"/>
      <c r="G5348" s="133"/>
    </row>
    <row r="5349" spans="1:7" s="4" customFormat="1" x14ac:dyDescent="0.2">
      <c r="A5349" s="94"/>
      <c r="B5349" s="94"/>
      <c r="G5349" s="133"/>
    </row>
    <row r="5350" spans="1:7" s="4" customFormat="1" x14ac:dyDescent="0.2">
      <c r="A5350" s="94"/>
      <c r="B5350" s="94"/>
      <c r="G5350" s="133"/>
    </row>
    <row r="5351" spans="1:7" s="4" customFormat="1" x14ac:dyDescent="0.2">
      <c r="A5351" s="94"/>
      <c r="B5351" s="94"/>
      <c r="G5351" s="133"/>
    </row>
    <row r="5352" spans="1:7" s="4" customFormat="1" x14ac:dyDescent="0.2">
      <c r="A5352" s="94"/>
      <c r="B5352" s="94"/>
      <c r="G5352" s="133"/>
    </row>
    <row r="5353" spans="1:7" s="4" customFormat="1" x14ac:dyDescent="0.2">
      <c r="A5353" s="94"/>
      <c r="B5353" s="94"/>
      <c r="G5353" s="133"/>
    </row>
    <row r="5354" spans="1:7" s="4" customFormat="1" x14ac:dyDescent="0.2">
      <c r="A5354" s="94"/>
      <c r="B5354" s="94"/>
      <c r="G5354" s="133"/>
    </row>
    <row r="5355" spans="1:7" s="4" customFormat="1" x14ac:dyDescent="0.2">
      <c r="A5355" s="94"/>
      <c r="B5355" s="94"/>
      <c r="G5355" s="133"/>
    </row>
    <row r="5356" spans="1:7" s="4" customFormat="1" x14ac:dyDescent="0.2">
      <c r="A5356" s="94"/>
      <c r="B5356" s="94"/>
      <c r="G5356" s="133"/>
    </row>
    <row r="5357" spans="1:7" s="4" customFormat="1" x14ac:dyDescent="0.2">
      <c r="A5357" s="94"/>
      <c r="B5357" s="94"/>
      <c r="G5357" s="133"/>
    </row>
    <row r="5358" spans="1:7" s="4" customFormat="1" x14ac:dyDescent="0.2">
      <c r="A5358" s="94"/>
      <c r="B5358" s="94"/>
      <c r="G5358" s="133"/>
    </row>
    <row r="5359" spans="1:7" s="4" customFormat="1" x14ac:dyDescent="0.2">
      <c r="A5359" s="94"/>
      <c r="B5359" s="94"/>
      <c r="G5359" s="133"/>
    </row>
    <row r="5360" spans="1:7" s="4" customFormat="1" x14ac:dyDescent="0.2">
      <c r="A5360" s="94"/>
      <c r="B5360" s="94"/>
      <c r="G5360" s="133"/>
    </row>
    <row r="5361" spans="1:7" s="4" customFormat="1" x14ac:dyDescent="0.2">
      <c r="A5361" s="94"/>
      <c r="B5361" s="94"/>
      <c r="G5361" s="133"/>
    </row>
    <row r="5362" spans="1:7" s="4" customFormat="1" x14ac:dyDescent="0.2">
      <c r="A5362" s="94"/>
      <c r="B5362" s="94"/>
      <c r="G5362" s="133"/>
    </row>
    <row r="5363" spans="1:7" s="4" customFormat="1" x14ac:dyDescent="0.2">
      <c r="A5363" s="94"/>
      <c r="B5363" s="94"/>
      <c r="G5363" s="133"/>
    </row>
    <row r="5364" spans="1:7" s="4" customFormat="1" x14ac:dyDescent="0.2">
      <c r="A5364" s="94"/>
      <c r="B5364" s="94"/>
      <c r="G5364" s="133"/>
    </row>
    <row r="5365" spans="1:7" s="4" customFormat="1" x14ac:dyDescent="0.2">
      <c r="A5365" s="94"/>
      <c r="B5365" s="94"/>
      <c r="G5365" s="133"/>
    </row>
    <row r="5366" spans="1:7" s="4" customFormat="1" x14ac:dyDescent="0.2">
      <c r="A5366" s="94"/>
      <c r="B5366" s="94"/>
      <c r="G5366" s="133"/>
    </row>
    <row r="5367" spans="1:7" s="4" customFormat="1" x14ac:dyDescent="0.2">
      <c r="A5367" s="94"/>
      <c r="B5367" s="94"/>
      <c r="G5367" s="133"/>
    </row>
    <row r="5368" spans="1:7" s="4" customFormat="1" x14ac:dyDescent="0.2">
      <c r="A5368" s="94"/>
      <c r="B5368" s="94"/>
      <c r="G5368" s="133"/>
    </row>
    <row r="5369" spans="1:7" s="4" customFormat="1" x14ac:dyDescent="0.2">
      <c r="A5369" s="94"/>
      <c r="B5369" s="94"/>
      <c r="G5369" s="133"/>
    </row>
    <row r="5370" spans="1:7" s="4" customFormat="1" x14ac:dyDescent="0.2">
      <c r="A5370" s="94"/>
      <c r="B5370" s="94"/>
      <c r="G5370" s="133"/>
    </row>
    <row r="5371" spans="1:7" s="4" customFormat="1" x14ac:dyDescent="0.2">
      <c r="A5371" s="94"/>
      <c r="B5371" s="94"/>
      <c r="G5371" s="133"/>
    </row>
    <row r="5372" spans="1:7" s="4" customFormat="1" x14ac:dyDescent="0.2">
      <c r="A5372" s="94"/>
      <c r="B5372" s="94"/>
      <c r="G5372" s="133"/>
    </row>
    <row r="5373" spans="1:7" s="4" customFormat="1" x14ac:dyDescent="0.2">
      <c r="A5373" s="94"/>
      <c r="B5373" s="94"/>
      <c r="G5373" s="133"/>
    </row>
    <row r="5374" spans="1:7" s="4" customFormat="1" x14ac:dyDescent="0.2">
      <c r="A5374" s="94"/>
      <c r="B5374" s="94"/>
      <c r="G5374" s="133"/>
    </row>
    <row r="5375" spans="1:7" s="4" customFormat="1" x14ac:dyDescent="0.2">
      <c r="A5375" s="94"/>
      <c r="B5375" s="94"/>
      <c r="G5375" s="133"/>
    </row>
    <row r="5376" spans="1:7" s="4" customFormat="1" x14ac:dyDescent="0.2">
      <c r="A5376" s="94"/>
      <c r="B5376" s="94"/>
      <c r="G5376" s="133"/>
    </row>
    <row r="5377" spans="1:7" s="4" customFormat="1" x14ac:dyDescent="0.2">
      <c r="A5377" s="94"/>
      <c r="B5377" s="94"/>
      <c r="G5377" s="133"/>
    </row>
    <row r="5378" spans="1:7" s="4" customFormat="1" x14ac:dyDescent="0.2">
      <c r="A5378" s="94"/>
      <c r="B5378" s="94"/>
      <c r="G5378" s="133"/>
    </row>
    <row r="5379" spans="1:7" s="4" customFormat="1" x14ac:dyDescent="0.2">
      <c r="A5379" s="94"/>
      <c r="B5379" s="94"/>
      <c r="G5379" s="133"/>
    </row>
    <row r="5380" spans="1:7" s="4" customFormat="1" x14ac:dyDescent="0.2">
      <c r="A5380" s="94"/>
      <c r="B5380" s="94"/>
      <c r="G5380" s="133"/>
    </row>
    <row r="5381" spans="1:7" s="4" customFormat="1" x14ac:dyDescent="0.2">
      <c r="A5381" s="94"/>
      <c r="B5381" s="94"/>
      <c r="G5381" s="133"/>
    </row>
    <row r="5382" spans="1:7" s="4" customFormat="1" x14ac:dyDescent="0.2">
      <c r="A5382" s="94"/>
      <c r="B5382" s="94"/>
      <c r="G5382" s="133"/>
    </row>
    <row r="5383" spans="1:7" s="4" customFormat="1" x14ac:dyDescent="0.2">
      <c r="A5383" s="94"/>
      <c r="B5383" s="94"/>
      <c r="G5383" s="133"/>
    </row>
    <row r="5384" spans="1:7" s="4" customFormat="1" x14ac:dyDescent="0.2">
      <c r="A5384" s="94"/>
      <c r="B5384" s="94"/>
      <c r="G5384" s="133"/>
    </row>
    <row r="5385" spans="1:7" s="4" customFormat="1" x14ac:dyDescent="0.2">
      <c r="A5385" s="94"/>
      <c r="B5385" s="94"/>
      <c r="G5385" s="133"/>
    </row>
    <row r="5386" spans="1:7" s="4" customFormat="1" x14ac:dyDescent="0.2">
      <c r="A5386" s="94"/>
      <c r="B5386" s="94"/>
      <c r="G5386" s="133"/>
    </row>
    <row r="5387" spans="1:7" s="4" customFormat="1" x14ac:dyDescent="0.2">
      <c r="A5387" s="94"/>
      <c r="B5387" s="94"/>
      <c r="G5387" s="133"/>
    </row>
    <row r="5388" spans="1:7" s="4" customFormat="1" x14ac:dyDescent="0.2">
      <c r="A5388" s="94"/>
      <c r="B5388" s="94"/>
      <c r="G5388" s="133"/>
    </row>
    <row r="5389" spans="1:7" s="4" customFormat="1" x14ac:dyDescent="0.2">
      <c r="A5389" s="94"/>
      <c r="B5389" s="94"/>
      <c r="G5389" s="133"/>
    </row>
    <row r="5390" spans="1:7" s="4" customFormat="1" x14ac:dyDescent="0.2">
      <c r="A5390" s="94"/>
      <c r="B5390" s="94"/>
      <c r="G5390" s="133"/>
    </row>
    <row r="5391" spans="1:7" s="4" customFormat="1" x14ac:dyDescent="0.2">
      <c r="A5391" s="94"/>
      <c r="B5391" s="94"/>
      <c r="G5391" s="133"/>
    </row>
    <row r="5392" spans="1:7" s="4" customFormat="1" x14ac:dyDescent="0.2">
      <c r="A5392" s="94"/>
      <c r="B5392" s="94"/>
      <c r="G5392" s="133"/>
    </row>
    <row r="5393" spans="1:7" s="4" customFormat="1" x14ac:dyDescent="0.2">
      <c r="A5393" s="94"/>
      <c r="B5393" s="94"/>
      <c r="G5393" s="133"/>
    </row>
    <row r="5394" spans="1:7" s="4" customFormat="1" x14ac:dyDescent="0.2">
      <c r="A5394" s="94"/>
      <c r="B5394" s="94"/>
      <c r="G5394" s="133"/>
    </row>
    <row r="5395" spans="1:7" s="4" customFormat="1" x14ac:dyDescent="0.2">
      <c r="A5395" s="94"/>
      <c r="B5395" s="94"/>
      <c r="G5395" s="133"/>
    </row>
    <row r="5396" spans="1:7" s="4" customFormat="1" x14ac:dyDescent="0.2">
      <c r="A5396" s="94"/>
      <c r="B5396" s="94"/>
      <c r="G5396" s="133"/>
    </row>
    <row r="5397" spans="1:7" s="4" customFormat="1" x14ac:dyDescent="0.2">
      <c r="A5397" s="94"/>
      <c r="B5397" s="94"/>
      <c r="G5397" s="133"/>
    </row>
    <row r="5398" spans="1:7" s="4" customFormat="1" x14ac:dyDescent="0.2">
      <c r="A5398" s="94"/>
      <c r="B5398" s="94"/>
      <c r="G5398" s="133"/>
    </row>
    <row r="5399" spans="1:7" s="4" customFormat="1" x14ac:dyDescent="0.2">
      <c r="A5399" s="94"/>
      <c r="B5399" s="94"/>
      <c r="G5399" s="133"/>
    </row>
    <row r="5400" spans="1:7" s="4" customFormat="1" x14ac:dyDescent="0.2">
      <c r="A5400" s="94"/>
      <c r="B5400" s="94"/>
      <c r="G5400" s="133"/>
    </row>
    <row r="5401" spans="1:7" s="4" customFormat="1" x14ac:dyDescent="0.2">
      <c r="A5401" s="94"/>
      <c r="B5401" s="94"/>
      <c r="G5401" s="133"/>
    </row>
    <row r="5402" spans="1:7" s="4" customFormat="1" x14ac:dyDescent="0.2">
      <c r="A5402" s="94"/>
      <c r="B5402" s="94"/>
      <c r="G5402" s="133"/>
    </row>
    <row r="5403" spans="1:7" s="4" customFormat="1" x14ac:dyDescent="0.2">
      <c r="A5403" s="94"/>
      <c r="B5403" s="94"/>
      <c r="G5403" s="133"/>
    </row>
    <row r="5404" spans="1:7" s="4" customFormat="1" x14ac:dyDescent="0.2">
      <c r="A5404" s="94"/>
      <c r="B5404" s="94"/>
      <c r="G5404" s="133"/>
    </row>
    <row r="5405" spans="1:7" s="4" customFormat="1" x14ac:dyDescent="0.2">
      <c r="A5405" s="94"/>
      <c r="B5405" s="94"/>
      <c r="G5405" s="133"/>
    </row>
    <row r="5406" spans="1:7" s="4" customFormat="1" x14ac:dyDescent="0.2">
      <c r="A5406" s="94"/>
      <c r="B5406" s="94"/>
      <c r="G5406" s="133"/>
    </row>
    <row r="5407" spans="1:7" s="4" customFormat="1" x14ac:dyDescent="0.2">
      <c r="A5407" s="94"/>
      <c r="B5407" s="94"/>
      <c r="G5407" s="133"/>
    </row>
    <row r="5408" spans="1:7" s="4" customFormat="1" x14ac:dyDescent="0.2">
      <c r="A5408" s="94"/>
      <c r="B5408" s="94"/>
      <c r="G5408" s="133"/>
    </row>
    <row r="5409" spans="1:7" s="4" customFormat="1" x14ac:dyDescent="0.2">
      <c r="A5409" s="94"/>
      <c r="B5409" s="94"/>
      <c r="G5409" s="133"/>
    </row>
    <row r="5410" spans="1:7" s="4" customFormat="1" x14ac:dyDescent="0.2">
      <c r="A5410" s="94"/>
      <c r="B5410" s="94"/>
      <c r="G5410" s="133"/>
    </row>
    <row r="5411" spans="1:7" s="4" customFormat="1" x14ac:dyDescent="0.2">
      <c r="A5411" s="94"/>
      <c r="B5411" s="94"/>
      <c r="G5411" s="133"/>
    </row>
    <row r="5412" spans="1:7" s="4" customFormat="1" x14ac:dyDescent="0.2">
      <c r="A5412" s="94"/>
      <c r="B5412" s="94"/>
      <c r="G5412" s="133"/>
    </row>
    <row r="5413" spans="1:7" s="4" customFormat="1" x14ac:dyDescent="0.2">
      <c r="A5413" s="94"/>
      <c r="B5413" s="94"/>
      <c r="G5413" s="133"/>
    </row>
    <row r="5414" spans="1:7" s="4" customFormat="1" x14ac:dyDescent="0.2">
      <c r="A5414" s="94"/>
      <c r="B5414" s="94"/>
      <c r="G5414" s="133"/>
    </row>
    <row r="5415" spans="1:7" s="4" customFormat="1" x14ac:dyDescent="0.2">
      <c r="A5415" s="94"/>
      <c r="B5415" s="94"/>
      <c r="G5415" s="133"/>
    </row>
    <row r="5416" spans="1:7" s="4" customFormat="1" x14ac:dyDescent="0.2">
      <c r="A5416" s="94"/>
      <c r="B5416" s="94"/>
      <c r="G5416" s="133"/>
    </row>
    <row r="5417" spans="1:7" s="4" customFormat="1" x14ac:dyDescent="0.2">
      <c r="A5417" s="94"/>
      <c r="B5417" s="94"/>
      <c r="G5417" s="133"/>
    </row>
    <row r="5418" spans="1:7" s="4" customFormat="1" x14ac:dyDescent="0.2">
      <c r="A5418" s="94"/>
      <c r="B5418" s="94"/>
      <c r="G5418" s="133"/>
    </row>
    <row r="5419" spans="1:7" s="4" customFormat="1" x14ac:dyDescent="0.2">
      <c r="A5419" s="94"/>
      <c r="B5419" s="94"/>
      <c r="G5419" s="133"/>
    </row>
    <row r="5420" spans="1:7" s="4" customFormat="1" x14ac:dyDescent="0.2">
      <c r="A5420" s="94"/>
      <c r="B5420" s="94"/>
      <c r="G5420" s="133"/>
    </row>
    <row r="5421" spans="1:7" s="4" customFormat="1" x14ac:dyDescent="0.2">
      <c r="A5421" s="94"/>
      <c r="B5421" s="94"/>
      <c r="G5421" s="133"/>
    </row>
    <row r="5422" spans="1:7" s="4" customFormat="1" x14ac:dyDescent="0.2">
      <c r="A5422" s="94"/>
      <c r="B5422" s="94"/>
      <c r="G5422" s="133"/>
    </row>
    <row r="5423" spans="1:7" s="4" customFormat="1" x14ac:dyDescent="0.2">
      <c r="A5423" s="94"/>
      <c r="B5423" s="94"/>
      <c r="G5423" s="133"/>
    </row>
    <row r="5424" spans="1:7" s="4" customFormat="1" x14ac:dyDescent="0.2">
      <c r="A5424" s="94"/>
      <c r="B5424" s="94"/>
      <c r="G5424" s="133"/>
    </row>
    <row r="5425" spans="1:7" s="4" customFormat="1" x14ac:dyDescent="0.2">
      <c r="A5425" s="94"/>
      <c r="B5425" s="94"/>
      <c r="G5425" s="133"/>
    </row>
    <row r="5426" spans="1:7" s="4" customFormat="1" x14ac:dyDescent="0.2">
      <c r="A5426" s="94"/>
      <c r="B5426" s="94"/>
      <c r="G5426" s="133"/>
    </row>
    <row r="5427" spans="1:7" s="4" customFormat="1" x14ac:dyDescent="0.2">
      <c r="A5427" s="94"/>
      <c r="B5427" s="94"/>
      <c r="G5427" s="133"/>
    </row>
    <row r="5428" spans="1:7" s="4" customFormat="1" x14ac:dyDescent="0.2">
      <c r="A5428" s="94"/>
      <c r="B5428" s="94"/>
      <c r="G5428" s="133"/>
    </row>
    <row r="5429" spans="1:7" s="4" customFormat="1" x14ac:dyDescent="0.2">
      <c r="A5429" s="94"/>
      <c r="B5429" s="94"/>
      <c r="G5429" s="133"/>
    </row>
    <row r="5430" spans="1:7" s="4" customFormat="1" x14ac:dyDescent="0.2">
      <c r="A5430" s="94"/>
      <c r="B5430" s="94"/>
      <c r="G5430" s="133"/>
    </row>
    <row r="5431" spans="1:7" s="4" customFormat="1" x14ac:dyDescent="0.2">
      <c r="A5431" s="94"/>
      <c r="B5431" s="94"/>
      <c r="G5431" s="133"/>
    </row>
    <row r="5432" spans="1:7" s="4" customFormat="1" x14ac:dyDescent="0.2">
      <c r="A5432" s="94"/>
      <c r="B5432" s="94"/>
      <c r="G5432" s="133"/>
    </row>
    <row r="5433" spans="1:7" s="4" customFormat="1" x14ac:dyDescent="0.2">
      <c r="A5433" s="94"/>
      <c r="B5433" s="94"/>
      <c r="G5433" s="133"/>
    </row>
    <row r="5434" spans="1:7" s="4" customFormat="1" x14ac:dyDescent="0.2">
      <c r="A5434" s="94"/>
      <c r="B5434" s="94"/>
      <c r="G5434" s="133"/>
    </row>
    <row r="5435" spans="1:7" s="4" customFormat="1" x14ac:dyDescent="0.2">
      <c r="A5435" s="94"/>
      <c r="B5435" s="94"/>
      <c r="G5435" s="133"/>
    </row>
    <row r="5436" spans="1:7" s="4" customFormat="1" x14ac:dyDescent="0.2">
      <c r="A5436" s="94"/>
      <c r="B5436" s="94"/>
      <c r="G5436" s="133"/>
    </row>
    <row r="5437" spans="1:7" s="4" customFormat="1" x14ac:dyDescent="0.2">
      <c r="A5437" s="94"/>
      <c r="B5437" s="94"/>
      <c r="G5437" s="133"/>
    </row>
    <row r="5438" spans="1:7" s="4" customFormat="1" x14ac:dyDescent="0.2">
      <c r="A5438" s="94"/>
      <c r="B5438" s="94"/>
      <c r="G5438" s="133"/>
    </row>
    <row r="5439" spans="1:7" s="4" customFormat="1" x14ac:dyDescent="0.2">
      <c r="A5439" s="94"/>
      <c r="B5439" s="94"/>
      <c r="G5439" s="133"/>
    </row>
    <row r="5440" spans="1:7" s="4" customFormat="1" x14ac:dyDescent="0.2">
      <c r="A5440" s="94"/>
      <c r="B5440" s="94"/>
      <c r="G5440" s="133"/>
    </row>
    <row r="5441" spans="1:7" s="4" customFormat="1" x14ac:dyDescent="0.2">
      <c r="A5441" s="94"/>
      <c r="B5441" s="94"/>
      <c r="G5441" s="133"/>
    </row>
    <row r="5442" spans="1:7" s="4" customFormat="1" x14ac:dyDescent="0.2">
      <c r="A5442" s="94"/>
      <c r="B5442" s="94"/>
      <c r="G5442" s="133"/>
    </row>
    <row r="5443" spans="1:7" s="4" customFormat="1" x14ac:dyDescent="0.2">
      <c r="A5443" s="94"/>
      <c r="B5443" s="94"/>
      <c r="G5443" s="133"/>
    </row>
    <row r="5444" spans="1:7" s="4" customFormat="1" x14ac:dyDescent="0.2">
      <c r="A5444" s="94"/>
      <c r="B5444" s="94"/>
      <c r="G5444" s="133"/>
    </row>
    <row r="5445" spans="1:7" s="4" customFormat="1" x14ac:dyDescent="0.2">
      <c r="A5445" s="94"/>
      <c r="B5445" s="94"/>
      <c r="G5445" s="133"/>
    </row>
    <row r="5446" spans="1:7" s="4" customFormat="1" x14ac:dyDescent="0.2">
      <c r="A5446" s="94"/>
      <c r="B5446" s="94"/>
      <c r="G5446" s="133"/>
    </row>
    <row r="5447" spans="1:7" s="4" customFormat="1" x14ac:dyDescent="0.2">
      <c r="A5447" s="94"/>
      <c r="B5447" s="94"/>
      <c r="G5447" s="133"/>
    </row>
    <row r="5448" spans="1:7" s="4" customFormat="1" x14ac:dyDescent="0.2">
      <c r="A5448" s="94"/>
      <c r="B5448" s="94"/>
      <c r="G5448" s="133"/>
    </row>
    <row r="5449" spans="1:7" s="4" customFormat="1" x14ac:dyDescent="0.2">
      <c r="A5449" s="94"/>
      <c r="B5449" s="94"/>
      <c r="G5449" s="133"/>
    </row>
    <row r="5450" spans="1:7" s="4" customFormat="1" x14ac:dyDescent="0.2">
      <c r="A5450" s="94"/>
      <c r="B5450" s="94"/>
      <c r="G5450" s="133"/>
    </row>
    <row r="5451" spans="1:7" s="4" customFormat="1" x14ac:dyDescent="0.2">
      <c r="A5451" s="94"/>
      <c r="B5451" s="94"/>
      <c r="G5451" s="133"/>
    </row>
    <row r="5452" spans="1:7" s="4" customFormat="1" x14ac:dyDescent="0.2">
      <c r="A5452" s="94"/>
      <c r="B5452" s="94"/>
      <c r="G5452" s="133"/>
    </row>
    <row r="5453" spans="1:7" s="4" customFormat="1" x14ac:dyDescent="0.2">
      <c r="A5453" s="94"/>
      <c r="B5453" s="94"/>
      <c r="G5453" s="133"/>
    </row>
    <row r="5454" spans="1:7" s="4" customFormat="1" x14ac:dyDescent="0.2">
      <c r="A5454" s="94"/>
      <c r="B5454" s="94"/>
      <c r="G5454" s="133"/>
    </row>
    <row r="5455" spans="1:7" s="4" customFormat="1" x14ac:dyDescent="0.2">
      <c r="A5455" s="94"/>
      <c r="B5455" s="94"/>
      <c r="G5455" s="133"/>
    </row>
    <row r="5456" spans="1:7" s="4" customFormat="1" x14ac:dyDescent="0.2">
      <c r="A5456" s="94"/>
      <c r="B5456" s="94"/>
      <c r="G5456" s="133"/>
    </row>
    <row r="5457" spans="1:7" s="4" customFormat="1" x14ac:dyDescent="0.2">
      <c r="A5457" s="94"/>
      <c r="B5457" s="94"/>
      <c r="G5457" s="133"/>
    </row>
    <row r="5458" spans="1:7" s="4" customFormat="1" x14ac:dyDescent="0.2">
      <c r="A5458" s="94"/>
      <c r="B5458" s="94"/>
      <c r="G5458" s="133"/>
    </row>
    <row r="5459" spans="1:7" s="4" customFormat="1" x14ac:dyDescent="0.2">
      <c r="A5459" s="94"/>
      <c r="B5459" s="94"/>
      <c r="G5459" s="133"/>
    </row>
    <row r="5460" spans="1:7" s="4" customFormat="1" x14ac:dyDescent="0.2">
      <c r="A5460" s="94"/>
      <c r="B5460" s="94"/>
      <c r="G5460" s="133"/>
    </row>
    <row r="5461" spans="1:7" s="4" customFormat="1" x14ac:dyDescent="0.2">
      <c r="A5461" s="94"/>
      <c r="B5461" s="94"/>
      <c r="G5461" s="133"/>
    </row>
    <row r="5462" spans="1:7" s="4" customFormat="1" x14ac:dyDescent="0.2">
      <c r="A5462" s="94"/>
      <c r="B5462" s="94"/>
      <c r="G5462" s="133"/>
    </row>
    <row r="5463" spans="1:7" s="4" customFormat="1" x14ac:dyDescent="0.2">
      <c r="A5463" s="94"/>
      <c r="B5463" s="94"/>
      <c r="G5463" s="133"/>
    </row>
    <row r="5464" spans="1:7" s="4" customFormat="1" x14ac:dyDescent="0.2">
      <c r="A5464" s="94"/>
      <c r="B5464" s="94"/>
      <c r="G5464" s="133"/>
    </row>
    <row r="5465" spans="1:7" s="4" customFormat="1" x14ac:dyDescent="0.2">
      <c r="A5465" s="94"/>
      <c r="B5465" s="94"/>
      <c r="G5465" s="133"/>
    </row>
    <row r="5466" spans="1:7" s="4" customFormat="1" x14ac:dyDescent="0.2">
      <c r="A5466" s="94"/>
      <c r="B5466" s="94"/>
      <c r="G5466" s="133"/>
    </row>
    <row r="5467" spans="1:7" s="4" customFormat="1" x14ac:dyDescent="0.2">
      <c r="A5467" s="94"/>
      <c r="B5467" s="94"/>
      <c r="G5467" s="133"/>
    </row>
    <row r="5468" spans="1:7" s="4" customFormat="1" x14ac:dyDescent="0.2">
      <c r="A5468" s="94"/>
      <c r="B5468" s="94"/>
      <c r="G5468" s="133"/>
    </row>
    <row r="5469" spans="1:7" s="4" customFormat="1" x14ac:dyDescent="0.2">
      <c r="A5469" s="94"/>
      <c r="B5469" s="94"/>
      <c r="G5469" s="133"/>
    </row>
    <row r="5470" spans="1:7" s="4" customFormat="1" x14ac:dyDescent="0.2">
      <c r="A5470" s="94"/>
      <c r="B5470" s="94"/>
      <c r="G5470" s="133"/>
    </row>
    <row r="5471" spans="1:7" s="4" customFormat="1" x14ac:dyDescent="0.2">
      <c r="A5471" s="94"/>
      <c r="B5471" s="94"/>
      <c r="G5471" s="133"/>
    </row>
    <row r="5472" spans="1:7" s="4" customFormat="1" x14ac:dyDescent="0.2">
      <c r="A5472" s="94"/>
      <c r="B5472" s="94"/>
      <c r="G5472" s="133"/>
    </row>
    <row r="5473" spans="1:7" s="4" customFormat="1" x14ac:dyDescent="0.2">
      <c r="A5473" s="94"/>
      <c r="B5473" s="94"/>
      <c r="G5473" s="133"/>
    </row>
    <row r="5474" spans="1:7" s="4" customFormat="1" x14ac:dyDescent="0.2">
      <c r="A5474" s="94"/>
      <c r="B5474" s="94"/>
      <c r="G5474" s="133"/>
    </row>
    <row r="5475" spans="1:7" s="4" customFormat="1" x14ac:dyDescent="0.2">
      <c r="A5475" s="94"/>
      <c r="B5475" s="94"/>
      <c r="G5475" s="133"/>
    </row>
    <row r="5476" spans="1:7" s="4" customFormat="1" x14ac:dyDescent="0.2">
      <c r="A5476" s="94"/>
      <c r="B5476" s="94"/>
      <c r="G5476" s="133"/>
    </row>
    <row r="5477" spans="1:7" s="4" customFormat="1" x14ac:dyDescent="0.2">
      <c r="A5477" s="94"/>
      <c r="B5477" s="94"/>
      <c r="G5477" s="133"/>
    </row>
    <row r="5478" spans="1:7" s="4" customFormat="1" x14ac:dyDescent="0.2">
      <c r="A5478" s="94"/>
      <c r="B5478" s="94"/>
      <c r="G5478" s="133"/>
    </row>
    <row r="5479" spans="1:7" s="4" customFormat="1" x14ac:dyDescent="0.2">
      <c r="A5479" s="94"/>
      <c r="B5479" s="94"/>
      <c r="G5479" s="133"/>
    </row>
    <row r="5480" spans="1:7" s="4" customFormat="1" x14ac:dyDescent="0.2">
      <c r="A5480" s="94"/>
      <c r="B5480" s="94"/>
      <c r="G5480" s="133"/>
    </row>
    <row r="5481" spans="1:7" s="4" customFormat="1" x14ac:dyDescent="0.2">
      <c r="A5481" s="94"/>
      <c r="B5481" s="94"/>
      <c r="G5481" s="133"/>
    </row>
    <row r="5482" spans="1:7" s="4" customFormat="1" x14ac:dyDescent="0.2">
      <c r="A5482" s="94"/>
      <c r="B5482" s="94"/>
      <c r="G5482" s="133"/>
    </row>
    <row r="5483" spans="1:7" s="4" customFormat="1" x14ac:dyDescent="0.2">
      <c r="A5483" s="94"/>
      <c r="B5483" s="94"/>
      <c r="G5483" s="133"/>
    </row>
    <row r="5484" spans="1:7" s="4" customFormat="1" x14ac:dyDescent="0.2">
      <c r="A5484" s="94"/>
      <c r="B5484" s="94"/>
      <c r="G5484" s="133"/>
    </row>
    <row r="5485" spans="1:7" s="4" customFormat="1" x14ac:dyDescent="0.2">
      <c r="A5485" s="94"/>
      <c r="B5485" s="94"/>
      <c r="G5485" s="133"/>
    </row>
    <row r="5486" spans="1:7" s="4" customFormat="1" x14ac:dyDescent="0.2">
      <c r="A5486" s="94"/>
      <c r="B5486" s="94"/>
      <c r="G5486" s="133"/>
    </row>
    <row r="5487" spans="1:7" s="4" customFormat="1" x14ac:dyDescent="0.2">
      <c r="A5487" s="94"/>
      <c r="B5487" s="94"/>
      <c r="G5487" s="133"/>
    </row>
    <row r="5488" spans="1:7" s="4" customFormat="1" x14ac:dyDescent="0.2">
      <c r="A5488" s="94"/>
      <c r="B5488" s="94"/>
      <c r="G5488" s="133"/>
    </row>
    <row r="5489" spans="1:7" s="4" customFormat="1" x14ac:dyDescent="0.2">
      <c r="A5489" s="94"/>
      <c r="B5489" s="94"/>
      <c r="G5489" s="133"/>
    </row>
    <row r="5490" spans="1:7" s="4" customFormat="1" x14ac:dyDescent="0.2">
      <c r="A5490" s="94"/>
      <c r="B5490" s="94"/>
      <c r="G5490" s="133"/>
    </row>
    <row r="5491" spans="1:7" s="4" customFormat="1" x14ac:dyDescent="0.2">
      <c r="A5491" s="94"/>
      <c r="B5491" s="94"/>
      <c r="G5491" s="133"/>
    </row>
    <row r="5492" spans="1:7" s="4" customFormat="1" x14ac:dyDescent="0.2">
      <c r="A5492" s="94"/>
      <c r="B5492" s="94"/>
      <c r="G5492" s="133"/>
    </row>
    <row r="5493" spans="1:7" s="4" customFormat="1" x14ac:dyDescent="0.2">
      <c r="A5493" s="94"/>
      <c r="B5493" s="94"/>
      <c r="G5493" s="133"/>
    </row>
    <row r="5494" spans="1:7" s="4" customFormat="1" x14ac:dyDescent="0.2">
      <c r="A5494" s="94"/>
      <c r="B5494" s="94"/>
      <c r="G5494" s="133"/>
    </row>
    <row r="5495" spans="1:7" s="4" customFormat="1" x14ac:dyDescent="0.2">
      <c r="A5495" s="94"/>
      <c r="B5495" s="94"/>
      <c r="G5495" s="133"/>
    </row>
    <row r="5496" spans="1:7" s="4" customFormat="1" x14ac:dyDescent="0.2">
      <c r="A5496" s="94"/>
      <c r="B5496" s="94"/>
      <c r="G5496" s="133"/>
    </row>
    <row r="5497" spans="1:7" s="4" customFormat="1" x14ac:dyDescent="0.2">
      <c r="A5497" s="94"/>
      <c r="B5497" s="94"/>
      <c r="G5497" s="133"/>
    </row>
    <row r="5498" spans="1:7" s="4" customFormat="1" x14ac:dyDescent="0.2">
      <c r="A5498" s="94"/>
      <c r="B5498" s="94"/>
      <c r="G5498" s="133"/>
    </row>
    <row r="5499" spans="1:7" s="4" customFormat="1" x14ac:dyDescent="0.2">
      <c r="A5499" s="94"/>
      <c r="B5499" s="94"/>
      <c r="G5499" s="133"/>
    </row>
    <row r="5500" spans="1:7" s="4" customFormat="1" x14ac:dyDescent="0.2">
      <c r="A5500" s="94"/>
      <c r="B5500" s="94"/>
      <c r="G5500" s="133"/>
    </row>
    <row r="5501" spans="1:7" s="4" customFormat="1" x14ac:dyDescent="0.2">
      <c r="A5501" s="94"/>
      <c r="B5501" s="94"/>
      <c r="G5501" s="133"/>
    </row>
    <row r="5502" spans="1:7" s="4" customFormat="1" x14ac:dyDescent="0.2">
      <c r="A5502" s="94"/>
      <c r="B5502" s="94"/>
      <c r="G5502" s="133"/>
    </row>
    <row r="5503" spans="1:7" s="4" customFormat="1" x14ac:dyDescent="0.2">
      <c r="A5503" s="94"/>
      <c r="B5503" s="94"/>
      <c r="G5503" s="133"/>
    </row>
    <row r="5504" spans="1:7" s="4" customFormat="1" x14ac:dyDescent="0.2">
      <c r="A5504" s="94"/>
      <c r="B5504" s="94"/>
      <c r="G5504" s="133"/>
    </row>
    <row r="5505" spans="1:7" s="4" customFormat="1" x14ac:dyDescent="0.2">
      <c r="A5505" s="94"/>
      <c r="B5505" s="94"/>
      <c r="G5505" s="133"/>
    </row>
    <row r="5506" spans="1:7" s="4" customFormat="1" x14ac:dyDescent="0.2">
      <c r="A5506" s="94"/>
      <c r="B5506" s="94"/>
      <c r="G5506" s="133"/>
    </row>
    <row r="5507" spans="1:7" s="4" customFormat="1" x14ac:dyDescent="0.2">
      <c r="A5507" s="94"/>
      <c r="B5507" s="94"/>
      <c r="G5507" s="133"/>
    </row>
    <row r="5508" spans="1:7" s="4" customFormat="1" x14ac:dyDescent="0.2">
      <c r="A5508" s="94"/>
      <c r="B5508" s="94"/>
      <c r="G5508" s="133"/>
    </row>
    <row r="5509" spans="1:7" s="4" customFormat="1" x14ac:dyDescent="0.2">
      <c r="A5509" s="94"/>
      <c r="B5509" s="94"/>
      <c r="G5509" s="133"/>
    </row>
    <row r="5510" spans="1:7" s="4" customFormat="1" x14ac:dyDescent="0.2">
      <c r="A5510" s="94"/>
      <c r="B5510" s="94"/>
      <c r="G5510" s="133"/>
    </row>
    <row r="5511" spans="1:7" s="4" customFormat="1" x14ac:dyDescent="0.2">
      <c r="A5511" s="94"/>
      <c r="B5511" s="94"/>
      <c r="G5511" s="133"/>
    </row>
    <row r="5512" spans="1:7" s="4" customFormat="1" x14ac:dyDescent="0.2">
      <c r="A5512" s="94"/>
      <c r="B5512" s="94"/>
      <c r="G5512" s="133"/>
    </row>
    <row r="5513" spans="1:7" s="4" customFormat="1" x14ac:dyDescent="0.2">
      <c r="A5513" s="94"/>
      <c r="B5513" s="94"/>
      <c r="G5513" s="133"/>
    </row>
    <row r="5514" spans="1:7" s="4" customFormat="1" x14ac:dyDescent="0.2">
      <c r="A5514" s="94"/>
      <c r="B5514" s="94"/>
      <c r="G5514" s="133"/>
    </row>
    <row r="5515" spans="1:7" s="4" customFormat="1" x14ac:dyDescent="0.2">
      <c r="A5515" s="94"/>
      <c r="B5515" s="94"/>
      <c r="G5515" s="133"/>
    </row>
    <row r="5516" spans="1:7" s="4" customFormat="1" x14ac:dyDescent="0.2">
      <c r="A5516" s="94"/>
      <c r="B5516" s="94"/>
      <c r="G5516" s="133"/>
    </row>
    <row r="5517" spans="1:7" s="4" customFormat="1" x14ac:dyDescent="0.2">
      <c r="A5517" s="94"/>
      <c r="B5517" s="94"/>
      <c r="G5517" s="133"/>
    </row>
    <row r="5518" spans="1:7" s="4" customFormat="1" x14ac:dyDescent="0.2">
      <c r="A5518" s="94"/>
      <c r="B5518" s="94"/>
      <c r="G5518" s="133"/>
    </row>
    <row r="5519" spans="1:7" s="4" customFormat="1" x14ac:dyDescent="0.2">
      <c r="A5519" s="94"/>
      <c r="B5519" s="94"/>
      <c r="G5519" s="133"/>
    </row>
    <row r="5520" spans="1:7" s="4" customFormat="1" x14ac:dyDescent="0.2">
      <c r="A5520" s="94"/>
      <c r="B5520" s="94"/>
      <c r="G5520" s="133"/>
    </row>
    <row r="5521" spans="1:7" s="4" customFormat="1" x14ac:dyDescent="0.2">
      <c r="A5521" s="94"/>
      <c r="B5521" s="94"/>
      <c r="G5521" s="133"/>
    </row>
    <row r="5522" spans="1:7" s="4" customFormat="1" x14ac:dyDescent="0.2">
      <c r="A5522" s="94"/>
      <c r="B5522" s="94"/>
      <c r="G5522" s="133"/>
    </row>
    <row r="5523" spans="1:7" s="4" customFormat="1" x14ac:dyDescent="0.2">
      <c r="A5523" s="94"/>
      <c r="B5523" s="94"/>
      <c r="G5523" s="133"/>
    </row>
    <row r="5524" spans="1:7" s="4" customFormat="1" x14ac:dyDescent="0.2">
      <c r="A5524" s="94"/>
      <c r="B5524" s="94"/>
      <c r="G5524" s="133"/>
    </row>
    <row r="5525" spans="1:7" s="4" customFormat="1" x14ac:dyDescent="0.2">
      <c r="A5525" s="94"/>
      <c r="B5525" s="94"/>
      <c r="G5525" s="133"/>
    </row>
    <row r="5526" spans="1:7" s="4" customFormat="1" x14ac:dyDescent="0.2">
      <c r="A5526" s="94"/>
      <c r="B5526" s="94"/>
      <c r="G5526" s="133"/>
    </row>
    <row r="5527" spans="1:7" s="4" customFormat="1" x14ac:dyDescent="0.2">
      <c r="A5527" s="94"/>
      <c r="B5527" s="94"/>
      <c r="G5527" s="133"/>
    </row>
    <row r="5528" spans="1:7" s="4" customFormat="1" x14ac:dyDescent="0.2">
      <c r="A5528" s="94"/>
      <c r="B5528" s="94"/>
      <c r="G5528" s="133"/>
    </row>
    <row r="5529" spans="1:7" s="4" customFormat="1" x14ac:dyDescent="0.2">
      <c r="A5529" s="94"/>
      <c r="B5529" s="94"/>
      <c r="G5529" s="133"/>
    </row>
    <row r="5530" spans="1:7" s="4" customFormat="1" x14ac:dyDescent="0.2">
      <c r="A5530" s="94"/>
      <c r="B5530" s="94"/>
      <c r="G5530" s="133"/>
    </row>
    <row r="5531" spans="1:7" s="4" customFormat="1" x14ac:dyDescent="0.2">
      <c r="A5531" s="94"/>
      <c r="B5531" s="94"/>
      <c r="G5531" s="133"/>
    </row>
    <row r="5532" spans="1:7" s="4" customFormat="1" x14ac:dyDescent="0.2">
      <c r="A5532" s="94"/>
      <c r="B5532" s="94"/>
      <c r="G5532" s="133"/>
    </row>
    <row r="5533" spans="1:7" s="4" customFormat="1" x14ac:dyDescent="0.2">
      <c r="A5533" s="94"/>
      <c r="B5533" s="94"/>
      <c r="G5533" s="133"/>
    </row>
    <row r="5534" spans="1:7" s="4" customFormat="1" x14ac:dyDescent="0.2">
      <c r="A5534" s="94"/>
      <c r="B5534" s="94"/>
      <c r="G5534" s="133"/>
    </row>
    <row r="5535" spans="1:7" s="4" customFormat="1" x14ac:dyDescent="0.2">
      <c r="A5535" s="94"/>
      <c r="B5535" s="94"/>
      <c r="G5535" s="133"/>
    </row>
    <row r="5536" spans="1:7" s="4" customFormat="1" x14ac:dyDescent="0.2">
      <c r="A5536" s="94"/>
      <c r="B5536" s="94"/>
      <c r="G5536" s="133"/>
    </row>
    <row r="5537" spans="1:7" s="4" customFormat="1" x14ac:dyDescent="0.2">
      <c r="A5537" s="94"/>
      <c r="B5537" s="94"/>
      <c r="G5537" s="133"/>
    </row>
    <row r="5538" spans="1:7" s="4" customFormat="1" x14ac:dyDescent="0.2">
      <c r="A5538" s="94"/>
      <c r="B5538" s="94"/>
      <c r="G5538" s="133"/>
    </row>
    <row r="5539" spans="1:7" s="4" customFormat="1" x14ac:dyDescent="0.2">
      <c r="A5539" s="94"/>
      <c r="B5539" s="94"/>
      <c r="G5539" s="133"/>
    </row>
    <row r="5540" spans="1:7" s="4" customFormat="1" x14ac:dyDescent="0.2">
      <c r="A5540" s="94"/>
      <c r="B5540" s="94"/>
      <c r="G5540" s="133"/>
    </row>
    <row r="5541" spans="1:7" s="4" customFormat="1" x14ac:dyDescent="0.2">
      <c r="A5541" s="94"/>
      <c r="B5541" s="94"/>
      <c r="G5541" s="133"/>
    </row>
    <row r="5542" spans="1:7" s="4" customFormat="1" x14ac:dyDescent="0.2">
      <c r="A5542" s="94"/>
      <c r="B5542" s="94"/>
      <c r="G5542" s="133"/>
    </row>
    <row r="5543" spans="1:7" s="4" customFormat="1" x14ac:dyDescent="0.2">
      <c r="A5543" s="94"/>
      <c r="B5543" s="94"/>
      <c r="G5543" s="133"/>
    </row>
    <row r="5544" spans="1:7" s="4" customFormat="1" x14ac:dyDescent="0.2">
      <c r="A5544" s="94"/>
      <c r="B5544" s="94"/>
      <c r="G5544" s="133"/>
    </row>
    <row r="5545" spans="1:7" s="4" customFormat="1" x14ac:dyDescent="0.2">
      <c r="A5545" s="94"/>
      <c r="B5545" s="94"/>
      <c r="G5545" s="133"/>
    </row>
    <row r="5546" spans="1:7" s="4" customFormat="1" x14ac:dyDescent="0.2">
      <c r="A5546" s="94"/>
      <c r="B5546" s="94"/>
      <c r="G5546" s="133"/>
    </row>
    <row r="5547" spans="1:7" s="4" customFormat="1" x14ac:dyDescent="0.2">
      <c r="A5547" s="94"/>
      <c r="B5547" s="94"/>
      <c r="G5547" s="133"/>
    </row>
    <row r="5548" spans="1:7" s="4" customFormat="1" x14ac:dyDescent="0.2">
      <c r="A5548" s="94"/>
      <c r="B5548" s="94"/>
      <c r="G5548" s="133"/>
    </row>
    <row r="5549" spans="1:7" s="4" customFormat="1" x14ac:dyDescent="0.2">
      <c r="A5549" s="94"/>
      <c r="B5549" s="94"/>
      <c r="G5549" s="133"/>
    </row>
    <row r="5550" spans="1:7" s="4" customFormat="1" x14ac:dyDescent="0.2">
      <c r="A5550" s="94"/>
      <c r="B5550" s="94"/>
      <c r="G5550" s="133"/>
    </row>
    <row r="5551" spans="1:7" s="4" customFormat="1" x14ac:dyDescent="0.2">
      <c r="A5551" s="94"/>
      <c r="B5551" s="94"/>
      <c r="G5551" s="133"/>
    </row>
    <row r="5552" spans="1:7" s="4" customFormat="1" x14ac:dyDescent="0.2">
      <c r="A5552" s="94"/>
      <c r="B5552" s="94"/>
      <c r="G5552" s="133"/>
    </row>
    <row r="5553" spans="1:7" s="4" customFormat="1" x14ac:dyDescent="0.2">
      <c r="A5553" s="94"/>
      <c r="B5553" s="94"/>
      <c r="G5553" s="133"/>
    </row>
    <row r="5554" spans="1:7" s="4" customFormat="1" x14ac:dyDescent="0.2">
      <c r="A5554" s="94"/>
      <c r="B5554" s="94"/>
      <c r="G5554" s="133"/>
    </row>
    <row r="5555" spans="1:7" s="4" customFormat="1" x14ac:dyDescent="0.2">
      <c r="A5555" s="94"/>
      <c r="B5555" s="94"/>
      <c r="G5555" s="133"/>
    </row>
    <row r="5556" spans="1:7" s="4" customFormat="1" x14ac:dyDescent="0.2">
      <c r="A5556" s="94"/>
      <c r="B5556" s="94"/>
      <c r="G5556" s="133"/>
    </row>
    <row r="5557" spans="1:7" s="4" customFormat="1" x14ac:dyDescent="0.2">
      <c r="A5557" s="94"/>
      <c r="B5557" s="94"/>
      <c r="G5557" s="133"/>
    </row>
    <row r="5558" spans="1:7" s="4" customFormat="1" x14ac:dyDescent="0.2">
      <c r="A5558" s="94"/>
      <c r="B5558" s="94"/>
      <c r="G5558" s="133"/>
    </row>
    <row r="5559" spans="1:7" s="4" customFormat="1" x14ac:dyDescent="0.2">
      <c r="A5559" s="94"/>
      <c r="B5559" s="94"/>
      <c r="G5559" s="133"/>
    </row>
    <row r="5560" spans="1:7" s="4" customFormat="1" x14ac:dyDescent="0.2">
      <c r="A5560" s="94"/>
      <c r="B5560" s="94"/>
      <c r="G5560" s="133"/>
    </row>
    <row r="5561" spans="1:7" s="4" customFormat="1" x14ac:dyDescent="0.2">
      <c r="A5561" s="94"/>
      <c r="B5561" s="94"/>
      <c r="G5561" s="133"/>
    </row>
    <row r="5562" spans="1:7" s="4" customFormat="1" x14ac:dyDescent="0.2">
      <c r="A5562" s="94"/>
      <c r="B5562" s="94"/>
      <c r="G5562" s="133"/>
    </row>
    <row r="5563" spans="1:7" s="4" customFormat="1" x14ac:dyDescent="0.2">
      <c r="A5563" s="94"/>
      <c r="B5563" s="94"/>
      <c r="G5563" s="133"/>
    </row>
    <row r="5564" spans="1:7" s="4" customFormat="1" x14ac:dyDescent="0.2">
      <c r="A5564" s="94"/>
      <c r="B5564" s="94"/>
      <c r="G5564" s="133"/>
    </row>
    <row r="5565" spans="1:7" s="4" customFormat="1" x14ac:dyDescent="0.2">
      <c r="A5565" s="94"/>
      <c r="B5565" s="94"/>
      <c r="G5565" s="133"/>
    </row>
    <row r="5566" spans="1:7" s="4" customFormat="1" x14ac:dyDescent="0.2">
      <c r="A5566" s="94"/>
      <c r="B5566" s="94"/>
      <c r="G5566" s="133"/>
    </row>
    <row r="5567" spans="1:7" s="4" customFormat="1" x14ac:dyDescent="0.2">
      <c r="A5567" s="94"/>
      <c r="B5567" s="94"/>
      <c r="G5567" s="133"/>
    </row>
    <row r="5568" spans="1:7" s="4" customFormat="1" x14ac:dyDescent="0.2">
      <c r="A5568" s="94"/>
      <c r="B5568" s="94"/>
      <c r="G5568" s="133"/>
    </row>
    <row r="5569" spans="1:7" s="4" customFormat="1" x14ac:dyDescent="0.2">
      <c r="A5569" s="94"/>
      <c r="B5569" s="94"/>
      <c r="G5569" s="133"/>
    </row>
    <row r="5570" spans="1:7" s="4" customFormat="1" x14ac:dyDescent="0.2">
      <c r="A5570" s="94"/>
      <c r="B5570" s="94"/>
      <c r="G5570" s="133"/>
    </row>
    <row r="5571" spans="1:7" s="4" customFormat="1" x14ac:dyDescent="0.2">
      <c r="A5571" s="94"/>
      <c r="B5571" s="94"/>
      <c r="G5571" s="133"/>
    </row>
    <row r="5572" spans="1:7" s="4" customFormat="1" x14ac:dyDescent="0.2">
      <c r="A5572" s="94"/>
      <c r="B5572" s="94"/>
      <c r="G5572" s="133"/>
    </row>
    <row r="5573" spans="1:7" s="4" customFormat="1" x14ac:dyDescent="0.2">
      <c r="A5573" s="94"/>
      <c r="B5573" s="94"/>
      <c r="G5573" s="133"/>
    </row>
    <row r="5574" spans="1:7" s="4" customFormat="1" x14ac:dyDescent="0.2">
      <c r="A5574" s="94"/>
      <c r="B5574" s="94"/>
      <c r="G5574" s="133"/>
    </row>
    <row r="5575" spans="1:7" s="4" customFormat="1" x14ac:dyDescent="0.2">
      <c r="A5575" s="94"/>
      <c r="B5575" s="94"/>
      <c r="G5575" s="133"/>
    </row>
    <row r="5576" spans="1:7" s="4" customFormat="1" x14ac:dyDescent="0.2">
      <c r="A5576" s="94"/>
      <c r="B5576" s="94"/>
      <c r="G5576" s="133"/>
    </row>
    <row r="5577" spans="1:7" s="4" customFormat="1" x14ac:dyDescent="0.2">
      <c r="A5577" s="94"/>
      <c r="B5577" s="94"/>
      <c r="G5577" s="133"/>
    </row>
    <row r="5578" spans="1:7" s="4" customFormat="1" x14ac:dyDescent="0.2">
      <c r="A5578" s="94"/>
      <c r="B5578" s="94"/>
      <c r="G5578" s="133"/>
    </row>
    <row r="5579" spans="1:7" s="4" customFormat="1" x14ac:dyDescent="0.2">
      <c r="A5579" s="94"/>
      <c r="B5579" s="94"/>
      <c r="G5579" s="133"/>
    </row>
    <row r="5580" spans="1:7" s="4" customFormat="1" x14ac:dyDescent="0.2">
      <c r="A5580" s="94"/>
      <c r="B5580" s="94"/>
      <c r="G5580" s="133"/>
    </row>
    <row r="5581" spans="1:7" s="4" customFormat="1" x14ac:dyDescent="0.2">
      <c r="A5581" s="94"/>
      <c r="B5581" s="94"/>
      <c r="G5581" s="133"/>
    </row>
    <row r="5582" spans="1:7" s="4" customFormat="1" x14ac:dyDescent="0.2">
      <c r="A5582" s="94"/>
      <c r="B5582" s="94"/>
      <c r="G5582" s="133"/>
    </row>
    <row r="5583" spans="1:7" s="4" customFormat="1" x14ac:dyDescent="0.2">
      <c r="A5583" s="94"/>
      <c r="B5583" s="94"/>
      <c r="G5583" s="133"/>
    </row>
    <row r="5584" spans="1:7" s="4" customFormat="1" x14ac:dyDescent="0.2">
      <c r="A5584" s="94"/>
      <c r="B5584" s="94"/>
      <c r="G5584" s="133"/>
    </row>
    <row r="5585" spans="1:7" s="4" customFormat="1" x14ac:dyDescent="0.2">
      <c r="A5585" s="94"/>
      <c r="B5585" s="94"/>
      <c r="G5585" s="133"/>
    </row>
    <row r="5586" spans="1:7" s="4" customFormat="1" x14ac:dyDescent="0.2">
      <c r="A5586" s="94"/>
      <c r="B5586" s="94"/>
      <c r="G5586" s="133"/>
    </row>
    <row r="5587" spans="1:7" s="4" customFormat="1" x14ac:dyDescent="0.2">
      <c r="A5587" s="94"/>
      <c r="B5587" s="94"/>
      <c r="G5587" s="133"/>
    </row>
    <row r="5588" spans="1:7" s="4" customFormat="1" x14ac:dyDescent="0.2">
      <c r="A5588" s="94"/>
      <c r="B5588" s="94"/>
      <c r="G5588" s="133"/>
    </row>
    <row r="5589" spans="1:7" s="4" customFormat="1" x14ac:dyDescent="0.2">
      <c r="A5589" s="94"/>
      <c r="B5589" s="94"/>
      <c r="G5589" s="133"/>
    </row>
    <row r="5590" spans="1:7" s="4" customFormat="1" x14ac:dyDescent="0.2">
      <c r="A5590" s="94"/>
      <c r="B5590" s="94"/>
      <c r="G5590" s="133"/>
    </row>
    <row r="5591" spans="1:7" s="4" customFormat="1" x14ac:dyDescent="0.2">
      <c r="A5591" s="94"/>
      <c r="B5591" s="94"/>
      <c r="G5591" s="133"/>
    </row>
    <row r="5592" spans="1:7" s="4" customFormat="1" x14ac:dyDescent="0.2">
      <c r="A5592" s="94"/>
      <c r="B5592" s="94"/>
      <c r="G5592" s="133"/>
    </row>
    <row r="5593" spans="1:7" s="4" customFormat="1" x14ac:dyDescent="0.2">
      <c r="A5593" s="94"/>
      <c r="B5593" s="94"/>
      <c r="G5593" s="133"/>
    </row>
    <row r="5594" spans="1:7" s="4" customFormat="1" x14ac:dyDescent="0.2">
      <c r="A5594" s="94"/>
      <c r="B5594" s="94"/>
      <c r="G5594" s="133"/>
    </row>
    <row r="5595" spans="1:7" s="4" customFormat="1" x14ac:dyDescent="0.2">
      <c r="A5595" s="94"/>
      <c r="B5595" s="94"/>
      <c r="G5595" s="133"/>
    </row>
    <row r="5596" spans="1:7" s="4" customFormat="1" x14ac:dyDescent="0.2">
      <c r="A5596" s="94"/>
      <c r="B5596" s="94"/>
      <c r="G5596" s="133"/>
    </row>
    <row r="5597" spans="1:7" s="4" customFormat="1" x14ac:dyDescent="0.2">
      <c r="A5597" s="94"/>
      <c r="B5597" s="94"/>
      <c r="G5597" s="133"/>
    </row>
    <row r="5598" spans="1:7" s="4" customFormat="1" x14ac:dyDescent="0.2">
      <c r="A5598" s="94"/>
      <c r="B5598" s="94"/>
      <c r="G5598" s="133"/>
    </row>
    <row r="5599" spans="1:7" s="4" customFormat="1" x14ac:dyDescent="0.2">
      <c r="A5599" s="94"/>
      <c r="B5599" s="94"/>
      <c r="G5599" s="133"/>
    </row>
    <row r="5600" spans="1:7" s="4" customFormat="1" x14ac:dyDescent="0.2">
      <c r="A5600" s="94"/>
      <c r="B5600" s="94"/>
      <c r="G5600" s="133"/>
    </row>
    <row r="5601" spans="1:7" s="4" customFormat="1" x14ac:dyDescent="0.2">
      <c r="A5601" s="94"/>
      <c r="B5601" s="94"/>
      <c r="G5601" s="133"/>
    </row>
    <row r="5602" spans="1:7" s="4" customFormat="1" x14ac:dyDescent="0.2">
      <c r="A5602" s="94"/>
      <c r="B5602" s="94"/>
      <c r="G5602" s="133"/>
    </row>
    <row r="5603" spans="1:7" s="4" customFormat="1" x14ac:dyDescent="0.2">
      <c r="A5603" s="94"/>
      <c r="B5603" s="94"/>
      <c r="G5603" s="133"/>
    </row>
    <row r="5604" spans="1:7" s="4" customFormat="1" x14ac:dyDescent="0.2">
      <c r="A5604" s="94"/>
      <c r="B5604" s="94"/>
      <c r="G5604" s="133"/>
    </row>
    <row r="5605" spans="1:7" s="4" customFormat="1" x14ac:dyDescent="0.2">
      <c r="A5605" s="94"/>
      <c r="B5605" s="94"/>
      <c r="G5605" s="133"/>
    </row>
    <row r="5606" spans="1:7" s="4" customFormat="1" x14ac:dyDescent="0.2">
      <c r="A5606" s="94"/>
      <c r="B5606" s="94"/>
      <c r="G5606" s="133"/>
    </row>
    <row r="5607" spans="1:7" s="4" customFormat="1" x14ac:dyDescent="0.2">
      <c r="A5607" s="94"/>
      <c r="B5607" s="94"/>
      <c r="G5607" s="133"/>
    </row>
    <row r="5608" spans="1:7" s="4" customFormat="1" x14ac:dyDescent="0.2">
      <c r="A5608" s="94"/>
      <c r="B5608" s="94"/>
      <c r="G5608" s="133"/>
    </row>
    <row r="5609" spans="1:7" s="4" customFormat="1" x14ac:dyDescent="0.2">
      <c r="A5609" s="94"/>
      <c r="B5609" s="94"/>
      <c r="G5609" s="133"/>
    </row>
    <row r="5610" spans="1:7" s="4" customFormat="1" x14ac:dyDescent="0.2">
      <c r="A5610" s="94"/>
      <c r="B5610" s="94"/>
      <c r="G5610" s="133"/>
    </row>
    <row r="5611" spans="1:7" s="4" customFormat="1" x14ac:dyDescent="0.2">
      <c r="A5611" s="94"/>
      <c r="B5611" s="94"/>
      <c r="G5611" s="133"/>
    </row>
    <row r="5612" spans="1:7" s="4" customFormat="1" x14ac:dyDescent="0.2">
      <c r="A5612" s="94"/>
      <c r="B5612" s="94"/>
      <c r="G5612" s="133"/>
    </row>
    <row r="5613" spans="1:7" s="4" customFormat="1" x14ac:dyDescent="0.2">
      <c r="A5613" s="94"/>
      <c r="B5613" s="94"/>
      <c r="G5613" s="133"/>
    </row>
    <row r="5614" spans="1:7" s="4" customFormat="1" x14ac:dyDescent="0.2">
      <c r="A5614" s="94"/>
      <c r="B5614" s="94"/>
      <c r="G5614" s="133"/>
    </row>
    <row r="5615" spans="1:7" s="4" customFormat="1" x14ac:dyDescent="0.2">
      <c r="A5615" s="94"/>
      <c r="B5615" s="94"/>
      <c r="G5615" s="133"/>
    </row>
    <row r="5616" spans="1:7" s="4" customFormat="1" x14ac:dyDescent="0.2">
      <c r="A5616" s="94"/>
      <c r="B5616" s="94"/>
      <c r="G5616" s="133"/>
    </row>
    <row r="5617" spans="1:7" s="4" customFormat="1" x14ac:dyDescent="0.2">
      <c r="A5617" s="94"/>
      <c r="B5617" s="94"/>
      <c r="G5617" s="133"/>
    </row>
    <row r="5618" spans="1:7" s="4" customFormat="1" x14ac:dyDescent="0.2">
      <c r="A5618" s="94"/>
      <c r="B5618" s="94"/>
      <c r="G5618" s="133"/>
    </row>
    <row r="5619" spans="1:7" s="4" customFormat="1" x14ac:dyDescent="0.2">
      <c r="A5619" s="94"/>
      <c r="B5619" s="94"/>
      <c r="G5619" s="133"/>
    </row>
    <row r="5620" spans="1:7" s="4" customFormat="1" x14ac:dyDescent="0.2">
      <c r="A5620" s="94"/>
      <c r="B5620" s="94"/>
      <c r="G5620" s="133"/>
    </row>
    <row r="5621" spans="1:7" s="4" customFormat="1" x14ac:dyDescent="0.2">
      <c r="A5621" s="94"/>
      <c r="B5621" s="94"/>
      <c r="G5621" s="133"/>
    </row>
    <row r="5622" spans="1:7" s="4" customFormat="1" x14ac:dyDescent="0.2">
      <c r="A5622" s="94"/>
      <c r="B5622" s="94"/>
      <c r="G5622" s="133"/>
    </row>
    <row r="5623" spans="1:7" s="4" customFormat="1" x14ac:dyDescent="0.2">
      <c r="A5623" s="94"/>
      <c r="B5623" s="94"/>
      <c r="G5623" s="133"/>
    </row>
    <row r="5624" spans="1:7" s="4" customFormat="1" x14ac:dyDescent="0.2">
      <c r="A5624" s="94"/>
      <c r="B5624" s="94"/>
      <c r="G5624" s="133"/>
    </row>
    <row r="5625" spans="1:7" s="4" customFormat="1" x14ac:dyDescent="0.2">
      <c r="A5625" s="94"/>
      <c r="B5625" s="94"/>
      <c r="G5625" s="133"/>
    </row>
    <row r="5626" spans="1:7" s="4" customFormat="1" x14ac:dyDescent="0.2">
      <c r="A5626" s="94"/>
      <c r="B5626" s="94"/>
      <c r="G5626" s="133"/>
    </row>
    <row r="5627" spans="1:7" s="4" customFormat="1" x14ac:dyDescent="0.2">
      <c r="A5627" s="94"/>
      <c r="B5627" s="94"/>
      <c r="G5627" s="133"/>
    </row>
    <row r="5628" spans="1:7" s="4" customFormat="1" x14ac:dyDescent="0.2">
      <c r="A5628" s="94"/>
      <c r="B5628" s="94"/>
      <c r="G5628" s="133"/>
    </row>
    <row r="5629" spans="1:7" s="4" customFormat="1" x14ac:dyDescent="0.2">
      <c r="A5629" s="94"/>
      <c r="B5629" s="94"/>
      <c r="G5629" s="133"/>
    </row>
    <row r="5630" spans="1:7" s="4" customFormat="1" x14ac:dyDescent="0.2">
      <c r="A5630" s="94"/>
      <c r="B5630" s="94"/>
      <c r="G5630" s="133"/>
    </row>
    <row r="5631" spans="1:7" s="4" customFormat="1" x14ac:dyDescent="0.2">
      <c r="A5631" s="94"/>
      <c r="B5631" s="94"/>
      <c r="G5631" s="133"/>
    </row>
    <row r="5632" spans="1:7" s="4" customFormat="1" x14ac:dyDescent="0.2">
      <c r="A5632" s="94"/>
      <c r="B5632" s="94"/>
      <c r="G5632" s="133"/>
    </row>
    <row r="5633" spans="1:7" s="4" customFormat="1" x14ac:dyDescent="0.2">
      <c r="A5633" s="94"/>
      <c r="B5633" s="94"/>
      <c r="G5633" s="133"/>
    </row>
    <row r="5634" spans="1:7" s="4" customFormat="1" x14ac:dyDescent="0.2">
      <c r="A5634" s="94"/>
      <c r="B5634" s="94"/>
      <c r="G5634" s="133"/>
    </row>
    <row r="5635" spans="1:7" s="4" customFormat="1" x14ac:dyDescent="0.2">
      <c r="A5635" s="94"/>
      <c r="B5635" s="94"/>
      <c r="G5635" s="133"/>
    </row>
    <row r="5636" spans="1:7" s="4" customFormat="1" x14ac:dyDescent="0.2">
      <c r="A5636" s="94"/>
      <c r="B5636" s="94"/>
      <c r="G5636" s="133"/>
    </row>
    <row r="5637" spans="1:7" s="4" customFormat="1" x14ac:dyDescent="0.2">
      <c r="A5637" s="94"/>
      <c r="B5637" s="94"/>
      <c r="G5637" s="133"/>
    </row>
    <row r="5638" spans="1:7" s="4" customFormat="1" x14ac:dyDescent="0.2">
      <c r="A5638" s="94"/>
      <c r="B5638" s="94"/>
      <c r="G5638" s="133"/>
    </row>
    <row r="5639" spans="1:7" s="4" customFormat="1" x14ac:dyDescent="0.2">
      <c r="A5639" s="94"/>
      <c r="B5639" s="94"/>
      <c r="G5639" s="133"/>
    </row>
    <row r="5640" spans="1:7" s="4" customFormat="1" x14ac:dyDescent="0.2">
      <c r="A5640" s="94"/>
      <c r="B5640" s="94"/>
      <c r="G5640" s="133"/>
    </row>
    <row r="5641" spans="1:7" s="4" customFormat="1" x14ac:dyDescent="0.2">
      <c r="A5641" s="94"/>
      <c r="B5641" s="94"/>
      <c r="G5641" s="133"/>
    </row>
    <row r="5642" spans="1:7" s="4" customFormat="1" x14ac:dyDescent="0.2">
      <c r="A5642" s="94"/>
      <c r="B5642" s="94"/>
      <c r="G5642" s="133"/>
    </row>
    <row r="5643" spans="1:7" s="4" customFormat="1" x14ac:dyDescent="0.2">
      <c r="A5643" s="94"/>
      <c r="B5643" s="94"/>
      <c r="G5643" s="133"/>
    </row>
    <row r="5644" spans="1:7" s="4" customFormat="1" x14ac:dyDescent="0.2">
      <c r="A5644" s="94"/>
      <c r="B5644" s="94"/>
      <c r="G5644" s="133"/>
    </row>
    <row r="5645" spans="1:7" s="4" customFormat="1" x14ac:dyDescent="0.2">
      <c r="A5645" s="94"/>
      <c r="B5645" s="94"/>
      <c r="G5645" s="133"/>
    </row>
    <row r="5646" spans="1:7" s="4" customFormat="1" x14ac:dyDescent="0.2">
      <c r="A5646" s="94"/>
      <c r="B5646" s="94"/>
      <c r="G5646" s="133"/>
    </row>
    <row r="5647" spans="1:7" s="4" customFormat="1" x14ac:dyDescent="0.2">
      <c r="A5647" s="94"/>
      <c r="B5647" s="94"/>
      <c r="G5647" s="133"/>
    </row>
    <row r="5648" spans="1:7" s="4" customFormat="1" x14ac:dyDescent="0.2">
      <c r="A5648" s="94"/>
      <c r="B5648" s="94"/>
      <c r="G5648" s="133"/>
    </row>
    <row r="5649" spans="1:7" s="4" customFormat="1" x14ac:dyDescent="0.2">
      <c r="A5649" s="94"/>
      <c r="B5649" s="94"/>
      <c r="G5649" s="133"/>
    </row>
    <row r="5650" spans="1:7" s="4" customFormat="1" x14ac:dyDescent="0.2">
      <c r="A5650" s="94"/>
      <c r="B5650" s="94"/>
      <c r="G5650" s="133"/>
    </row>
    <row r="5651" spans="1:7" s="4" customFormat="1" x14ac:dyDescent="0.2">
      <c r="A5651" s="94"/>
      <c r="B5651" s="94"/>
      <c r="G5651" s="133"/>
    </row>
    <row r="5652" spans="1:7" s="4" customFormat="1" x14ac:dyDescent="0.2">
      <c r="A5652" s="94"/>
      <c r="B5652" s="94"/>
      <c r="G5652" s="133"/>
    </row>
    <row r="5653" spans="1:7" s="4" customFormat="1" x14ac:dyDescent="0.2">
      <c r="A5653" s="94"/>
      <c r="B5653" s="94"/>
      <c r="G5653" s="133"/>
    </row>
    <row r="5654" spans="1:7" s="4" customFormat="1" x14ac:dyDescent="0.2">
      <c r="A5654" s="94"/>
      <c r="B5654" s="94"/>
      <c r="G5654" s="133"/>
    </row>
    <row r="5655" spans="1:7" s="4" customFormat="1" x14ac:dyDescent="0.2">
      <c r="A5655" s="94"/>
      <c r="B5655" s="94"/>
      <c r="G5655" s="133"/>
    </row>
    <row r="5656" spans="1:7" s="4" customFormat="1" x14ac:dyDescent="0.2">
      <c r="A5656" s="94"/>
      <c r="B5656" s="94"/>
      <c r="G5656" s="133"/>
    </row>
    <row r="5657" spans="1:7" s="4" customFormat="1" x14ac:dyDescent="0.2">
      <c r="A5657" s="94"/>
      <c r="B5657" s="94"/>
      <c r="G5657" s="133"/>
    </row>
    <row r="5658" spans="1:7" s="4" customFormat="1" x14ac:dyDescent="0.2">
      <c r="A5658" s="94"/>
      <c r="B5658" s="94"/>
      <c r="G5658" s="133"/>
    </row>
    <row r="5659" spans="1:7" s="4" customFormat="1" x14ac:dyDescent="0.2">
      <c r="A5659" s="94"/>
      <c r="B5659" s="94"/>
      <c r="G5659" s="133"/>
    </row>
    <row r="5660" spans="1:7" s="4" customFormat="1" x14ac:dyDescent="0.2">
      <c r="A5660" s="94"/>
      <c r="B5660" s="94"/>
      <c r="G5660" s="133"/>
    </row>
    <row r="5661" spans="1:7" s="4" customFormat="1" x14ac:dyDescent="0.2">
      <c r="A5661" s="94"/>
      <c r="B5661" s="94"/>
      <c r="G5661" s="133"/>
    </row>
    <row r="5662" spans="1:7" s="4" customFormat="1" x14ac:dyDescent="0.2">
      <c r="A5662" s="94"/>
      <c r="B5662" s="94"/>
      <c r="G5662" s="133"/>
    </row>
    <row r="5663" spans="1:7" s="4" customFormat="1" x14ac:dyDescent="0.2">
      <c r="A5663" s="94"/>
      <c r="B5663" s="94"/>
      <c r="G5663" s="133"/>
    </row>
    <row r="5664" spans="1:7" s="4" customFormat="1" x14ac:dyDescent="0.2">
      <c r="A5664" s="94"/>
      <c r="B5664" s="94"/>
      <c r="G5664" s="133"/>
    </row>
    <row r="5665" spans="1:7" s="4" customFormat="1" x14ac:dyDescent="0.2">
      <c r="A5665" s="94"/>
      <c r="B5665" s="94"/>
      <c r="G5665" s="133"/>
    </row>
    <row r="5666" spans="1:7" s="4" customFormat="1" x14ac:dyDescent="0.2">
      <c r="A5666" s="94"/>
      <c r="B5666" s="94"/>
      <c r="G5666" s="133"/>
    </row>
    <row r="5667" spans="1:7" s="4" customFormat="1" x14ac:dyDescent="0.2">
      <c r="A5667" s="94"/>
      <c r="B5667" s="94"/>
      <c r="G5667" s="133"/>
    </row>
    <row r="5668" spans="1:7" s="4" customFormat="1" x14ac:dyDescent="0.2">
      <c r="A5668" s="94"/>
      <c r="B5668" s="94"/>
      <c r="G5668" s="133"/>
    </row>
    <row r="5669" spans="1:7" s="4" customFormat="1" x14ac:dyDescent="0.2">
      <c r="A5669" s="94"/>
      <c r="B5669" s="94"/>
      <c r="G5669" s="133"/>
    </row>
    <row r="5670" spans="1:7" s="4" customFormat="1" x14ac:dyDescent="0.2">
      <c r="A5670" s="94"/>
      <c r="B5670" s="94"/>
      <c r="G5670" s="133"/>
    </row>
    <row r="5671" spans="1:7" s="4" customFormat="1" x14ac:dyDescent="0.2">
      <c r="A5671" s="94"/>
      <c r="B5671" s="94"/>
      <c r="G5671" s="133"/>
    </row>
    <row r="5672" spans="1:7" s="4" customFormat="1" x14ac:dyDescent="0.2">
      <c r="A5672" s="94"/>
      <c r="B5672" s="94"/>
      <c r="G5672" s="133"/>
    </row>
    <row r="5673" spans="1:7" s="4" customFormat="1" x14ac:dyDescent="0.2">
      <c r="A5673" s="94"/>
      <c r="B5673" s="94"/>
      <c r="G5673" s="133"/>
    </row>
    <row r="5674" spans="1:7" s="4" customFormat="1" x14ac:dyDescent="0.2">
      <c r="A5674" s="94"/>
      <c r="B5674" s="94"/>
      <c r="G5674" s="133"/>
    </row>
    <row r="5675" spans="1:7" s="4" customFormat="1" x14ac:dyDescent="0.2">
      <c r="A5675" s="94"/>
      <c r="B5675" s="94"/>
      <c r="G5675" s="133"/>
    </row>
    <row r="5676" spans="1:7" s="4" customFormat="1" x14ac:dyDescent="0.2">
      <c r="A5676" s="94"/>
      <c r="B5676" s="94"/>
      <c r="G5676" s="133"/>
    </row>
    <row r="5677" spans="1:7" s="4" customFormat="1" x14ac:dyDescent="0.2">
      <c r="A5677" s="94"/>
      <c r="B5677" s="94"/>
      <c r="G5677" s="133"/>
    </row>
    <row r="5678" spans="1:7" s="4" customFormat="1" x14ac:dyDescent="0.2">
      <c r="A5678" s="94"/>
      <c r="B5678" s="94"/>
      <c r="G5678" s="133"/>
    </row>
    <row r="5679" spans="1:7" s="4" customFormat="1" x14ac:dyDescent="0.2">
      <c r="A5679" s="94"/>
      <c r="B5679" s="94"/>
      <c r="G5679" s="133"/>
    </row>
    <row r="5680" spans="1:7" s="4" customFormat="1" x14ac:dyDescent="0.2">
      <c r="A5680" s="94"/>
      <c r="B5680" s="94"/>
      <c r="G5680" s="133"/>
    </row>
    <row r="5681" spans="1:7" s="4" customFormat="1" x14ac:dyDescent="0.2">
      <c r="A5681" s="94"/>
      <c r="B5681" s="94"/>
      <c r="G5681" s="133"/>
    </row>
    <row r="5682" spans="1:7" s="4" customFormat="1" x14ac:dyDescent="0.2">
      <c r="A5682" s="94"/>
      <c r="B5682" s="94"/>
      <c r="G5682" s="133"/>
    </row>
    <row r="5683" spans="1:7" s="4" customFormat="1" x14ac:dyDescent="0.2">
      <c r="A5683" s="94"/>
      <c r="B5683" s="94"/>
      <c r="G5683" s="133"/>
    </row>
    <row r="5684" spans="1:7" s="4" customFormat="1" x14ac:dyDescent="0.2">
      <c r="A5684" s="94"/>
      <c r="B5684" s="94"/>
      <c r="G5684" s="133"/>
    </row>
    <row r="5685" spans="1:7" s="4" customFormat="1" x14ac:dyDescent="0.2">
      <c r="A5685" s="94"/>
      <c r="B5685" s="94"/>
      <c r="G5685" s="133"/>
    </row>
    <row r="5686" spans="1:7" s="4" customFormat="1" x14ac:dyDescent="0.2">
      <c r="A5686" s="94"/>
      <c r="B5686" s="94"/>
      <c r="G5686" s="133"/>
    </row>
    <row r="5687" spans="1:7" s="4" customFormat="1" x14ac:dyDescent="0.2">
      <c r="A5687" s="94"/>
      <c r="B5687" s="94"/>
      <c r="G5687" s="133"/>
    </row>
    <row r="5688" spans="1:7" s="4" customFormat="1" x14ac:dyDescent="0.2">
      <c r="A5688" s="94"/>
      <c r="B5688" s="94"/>
      <c r="G5688" s="133"/>
    </row>
    <row r="5689" spans="1:7" s="4" customFormat="1" x14ac:dyDescent="0.2">
      <c r="A5689" s="94"/>
      <c r="B5689" s="94"/>
      <c r="G5689" s="133"/>
    </row>
    <row r="5690" spans="1:7" s="4" customFormat="1" x14ac:dyDescent="0.2">
      <c r="A5690" s="94"/>
      <c r="B5690" s="94"/>
      <c r="G5690" s="133"/>
    </row>
    <row r="5691" spans="1:7" s="4" customFormat="1" x14ac:dyDescent="0.2">
      <c r="A5691" s="94"/>
      <c r="B5691" s="94"/>
      <c r="G5691" s="133"/>
    </row>
    <row r="5692" spans="1:7" s="4" customFormat="1" x14ac:dyDescent="0.2">
      <c r="A5692" s="94"/>
      <c r="B5692" s="94"/>
      <c r="G5692" s="133"/>
    </row>
    <row r="5693" spans="1:7" s="4" customFormat="1" x14ac:dyDescent="0.2">
      <c r="A5693" s="94"/>
      <c r="B5693" s="94"/>
      <c r="G5693" s="133"/>
    </row>
    <row r="5694" spans="1:7" s="4" customFormat="1" x14ac:dyDescent="0.2">
      <c r="A5694" s="94"/>
      <c r="B5694" s="94"/>
      <c r="G5694" s="133"/>
    </row>
    <row r="5695" spans="1:7" s="4" customFormat="1" x14ac:dyDescent="0.2">
      <c r="A5695" s="94"/>
      <c r="B5695" s="94"/>
      <c r="G5695" s="133"/>
    </row>
    <row r="5696" spans="1:7" s="4" customFormat="1" x14ac:dyDescent="0.2">
      <c r="A5696" s="94"/>
      <c r="B5696" s="94"/>
      <c r="G5696" s="133"/>
    </row>
    <row r="5697" spans="1:7" s="4" customFormat="1" x14ac:dyDescent="0.2">
      <c r="A5697" s="94"/>
      <c r="B5697" s="94"/>
      <c r="G5697" s="133"/>
    </row>
    <row r="5698" spans="1:7" s="4" customFormat="1" x14ac:dyDescent="0.2">
      <c r="A5698" s="94"/>
      <c r="B5698" s="94"/>
      <c r="G5698" s="133"/>
    </row>
    <row r="5699" spans="1:7" s="4" customFormat="1" x14ac:dyDescent="0.2">
      <c r="A5699" s="94"/>
      <c r="B5699" s="94"/>
      <c r="G5699" s="133"/>
    </row>
    <row r="5700" spans="1:7" s="4" customFormat="1" x14ac:dyDescent="0.2">
      <c r="A5700" s="94"/>
      <c r="B5700" s="94"/>
      <c r="G5700" s="133"/>
    </row>
    <row r="5701" spans="1:7" s="4" customFormat="1" x14ac:dyDescent="0.2">
      <c r="A5701" s="94"/>
      <c r="B5701" s="94"/>
      <c r="G5701" s="133"/>
    </row>
    <row r="5702" spans="1:7" s="4" customFormat="1" x14ac:dyDescent="0.2">
      <c r="A5702" s="94"/>
      <c r="B5702" s="94"/>
      <c r="G5702" s="133"/>
    </row>
    <row r="5703" spans="1:7" s="4" customFormat="1" x14ac:dyDescent="0.2">
      <c r="A5703" s="94"/>
      <c r="B5703" s="94"/>
      <c r="G5703" s="133"/>
    </row>
    <row r="5704" spans="1:7" s="4" customFormat="1" x14ac:dyDescent="0.2">
      <c r="A5704" s="94"/>
      <c r="B5704" s="94"/>
      <c r="G5704" s="133"/>
    </row>
    <row r="5705" spans="1:7" s="4" customFormat="1" x14ac:dyDescent="0.2">
      <c r="A5705" s="94"/>
      <c r="B5705" s="94"/>
      <c r="G5705" s="133"/>
    </row>
    <row r="5706" spans="1:7" s="4" customFormat="1" x14ac:dyDescent="0.2">
      <c r="A5706" s="94"/>
      <c r="B5706" s="94"/>
      <c r="G5706" s="133"/>
    </row>
    <row r="5707" spans="1:7" s="4" customFormat="1" x14ac:dyDescent="0.2">
      <c r="A5707" s="94"/>
      <c r="B5707" s="94"/>
      <c r="G5707" s="133"/>
    </row>
    <row r="5708" spans="1:7" s="4" customFormat="1" x14ac:dyDescent="0.2">
      <c r="A5708" s="94"/>
      <c r="B5708" s="94"/>
      <c r="G5708" s="133"/>
    </row>
    <row r="5709" spans="1:7" s="4" customFormat="1" x14ac:dyDescent="0.2">
      <c r="A5709" s="94"/>
      <c r="B5709" s="94"/>
      <c r="G5709" s="133"/>
    </row>
    <row r="5710" spans="1:7" s="4" customFormat="1" x14ac:dyDescent="0.2">
      <c r="A5710" s="94"/>
      <c r="B5710" s="94"/>
      <c r="G5710" s="133"/>
    </row>
    <row r="5711" spans="1:7" s="4" customFormat="1" x14ac:dyDescent="0.2">
      <c r="A5711" s="94"/>
      <c r="B5711" s="94"/>
      <c r="G5711" s="133"/>
    </row>
    <row r="5712" spans="1:7" s="4" customFormat="1" x14ac:dyDescent="0.2">
      <c r="A5712" s="94"/>
      <c r="B5712" s="94"/>
      <c r="G5712" s="133"/>
    </row>
    <row r="5713" spans="1:7" s="4" customFormat="1" x14ac:dyDescent="0.2">
      <c r="A5713" s="94"/>
      <c r="B5713" s="94"/>
      <c r="G5713" s="133"/>
    </row>
    <row r="5714" spans="1:7" s="4" customFormat="1" x14ac:dyDescent="0.2">
      <c r="A5714" s="94"/>
      <c r="B5714" s="94"/>
      <c r="G5714" s="133"/>
    </row>
    <row r="5715" spans="1:7" s="4" customFormat="1" x14ac:dyDescent="0.2">
      <c r="A5715" s="94"/>
      <c r="B5715" s="94"/>
      <c r="G5715" s="133"/>
    </row>
    <row r="5716" spans="1:7" s="4" customFormat="1" x14ac:dyDescent="0.2">
      <c r="A5716" s="94"/>
      <c r="B5716" s="94"/>
      <c r="G5716" s="133"/>
    </row>
    <row r="5717" spans="1:7" s="4" customFormat="1" x14ac:dyDescent="0.2">
      <c r="A5717" s="94"/>
      <c r="B5717" s="94"/>
      <c r="G5717" s="133"/>
    </row>
    <row r="5718" spans="1:7" s="4" customFormat="1" x14ac:dyDescent="0.2">
      <c r="A5718" s="94"/>
      <c r="B5718" s="94"/>
      <c r="G5718" s="133"/>
    </row>
    <row r="5719" spans="1:7" s="4" customFormat="1" x14ac:dyDescent="0.2">
      <c r="A5719" s="94"/>
      <c r="B5719" s="94"/>
      <c r="G5719" s="133"/>
    </row>
    <row r="5720" spans="1:7" s="4" customFormat="1" x14ac:dyDescent="0.2">
      <c r="A5720" s="94"/>
      <c r="B5720" s="94"/>
      <c r="G5720" s="133"/>
    </row>
    <row r="5721" spans="1:7" s="4" customFormat="1" x14ac:dyDescent="0.2">
      <c r="A5721" s="94"/>
      <c r="B5721" s="94"/>
      <c r="G5721" s="133"/>
    </row>
    <row r="5722" spans="1:7" s="4" customFormat="1" x14ac:dyDescent="0.2">
      <c r="A5722" s="94"/>
      <c r="B5722" s="94"/>
      <c r="G5722" s="133"/>
    </row>
    <row r="5723" spans="1:7" s="4" customFormat="1" x14ac:dyDescent="0.2">
      <c r="A5723" s="94"/>
      <c r="B5723" s="94"/>
      <c r="G5723" s="133"/>
    </row>
    <row r="5724" spans="1:7" s="4" customFormat="1" x14ac:dyDescent="0.2">
      <c r="A5724" s="94"/>
      <c r="B5724" s="94"/>
      <c r="G5724" s="133"/>
    </row>
    <row r="5725" spans="1:7" s="4" customFormat="1" x14ac:dyDescent="0.2">
      <c r="A5725" s="94"/>
      <c r="B5725" s="94"/>
      <c r="G5725" s="133"/>
    </row>
    <row r="5726" spans="1:7" s="4" customFormat="1" x14ac:dyDescent="0.2">
      <c r="A5726" s="94"/>
      <c r="B5726" s="94"/>
      <c r="G5726" s="133"/>
    </row>
    <row r="5727" spans="1:7" s="4" customFormat="1" x14ac:dyDescent="0.2">
      <c r="A5727" s="94"/>
      <c r="B5727" s="94"/>
      <c r="G5727" s="133"/>
    </row>
    <row r="5728" spans="1:7" s="4" customFormat="1" x14ac:dyDescent="0.2">
      <c r="A5728" s="94"/>
      <c r="B5728" s="94"/>
      <c r="G5728" s="133"/>
    </row>
    <row r="5729" spans="1:7" s="4" customFormat="1" x14ac:dyDescent="0.2">
      <c r="A5729" s="94"/>
      <c r="B5729" s="94"/>
      <c r="G5729" s="133"/>
    </row>
    <row r="5730" spans="1:7" s="4" customFormat="1" x14ac:dyDescent="0.2">
      <c r="A5730" s="94"/>
      <c r="B5730" s="94"/>
      <c r="G5730" s="133"/>
    </row>
    <row r="5731" spans="1:7" s="4" customFormat="1" x14ac:dyDescent="0.2">
      <c r="A5731" s="94"/>
      <c r="B5731" s="94"/>
      <c r="G5731" s="133"/>
    </row>
    <row r="5732" spans="1:7" s="4" customFormat="1" x14ac:dyDescent="0.2">
      <c r="A5732" s="94"/>
      <c r="B5732" s="94"/>
      <c r="G5732" s="133"/>
    </row>
    <row r="5733" spans="1:7" s="4" customFormat="1" x14ac:dyDescent="0.2">
      <c r="A5733" s="94"/>
      <c r="B5733" s="94"/>
      <c r="G5733" s="133"/>
    </row>
    <row r="5734" spans="1:7" s="4" customFormat="1" x14ac:dyDescent="0.2">
      <c r="A5734" s="94"/>
      <c r="B5734" s="94"/>
      <c r="G5734" s="133"/>
    </row>
    <row r="5735" spans="1:7" s="4" customFormat="1" x14ac:dyDescent="0.2">
      <c r="A5735" s="94"/>
      <c r="B5735" s="94"/>
      <c r="G5735" s="133"/>
    </row>
    <row r="5736" spans="1:7" s="4" customFormat="1" x14ac:dyDescent="0.2">
      <c r="A5736" s="94"/>
      <c r="B5736" s="94"/>
      <c r="G5736" s="133"/>
    </row>
    <row r="5737" spans="1:7" s="4" customFormat="1" x14ac:dyDescent="0.2">
      <c r="A5737" s="94"/>
      <c r="B5737" s="94"/>
      <c r="G5737" s="133"/>
    </row>
    <row r="5738" spans="1:7" s="4" customFormat="1" x14ac:dyDescent="0.2">
      <c r="A5738" s="94"/>
      <c r="B5738" s="94"/>
      <c r="G5738" s="133"/>
    </row>
    <row r="5739" spans="1:7" s="4" customFormat="1" x14ac:dyDescent="0.2">
      <c r="A5739" s="94"/>
      <c r="B5739" s="94"/>
      <c r="G5739" s="133"/>
    </row>
    <row r="5740" spans="1:7" s="4" customFormat="1" x14ac:dyDescent="0.2">
      <c r="A5740" s="94"/>
      <c r="B5740" s="94"/>
      <c r="G5740" s="133"/>
    </row>
    <row r="5741" spans="1:7" s="4" customFormat="1" x14ac:dyDescent="0.2">
      <c r="A5741" s="94"/>
      <c r="B5741" s="94"/>
      <c r="G5741" s="133"/>
    </row>
    <row r="5742" spans="1:7" s="4" customFormat="1" x14ac:dyDescent="0.2">
      <c r="A5742" s="94"/>
      <c r="B5742" s="94"/>
      <c r="G5742" s="133"/>
    </row>
    <row r="5743" spans="1:7" s="4" customFormat="1" x14ac:dyDescent="0.2">
      <c r="A5743" s="94"/>
      <c r="B5743" s="94"/>
      <c r="G5743" s="133"/>
    </row>
    <row r="5744" spans="1:7" s="4" customFormat="1" x14ac:dyDescent="0.2">
      <c r="A5744" s="94"/>
      <c r="B5744" s="94"/>
      <c r="G5744" s="133"/>
    </row>
    <row r="5745" spans="1:7" s="4" customFormat="1" x14ac:dyDescent="0.2">
      <c r="A5745" s="94"/>
      <c r="B5745" s="94"/>
      <c r="G5745" s="133"/>
    </row>
    <row r="5746" spans="1:7" s="4" customFormat="1" x14ac:dyDescent="0.2">
      <c r="A5746" s="94"/>
      <c r="B5746" s="94"/>
      <c r="G5746" s="133"/>
    </row>
    <row r="5747" spans="1:7" s="4" customFormat="1" x14ac:dyDescent="0.2">
      <c r="A5747" s="94"/>
      <c r="B5747" s="94"/>
      <c r="G5747" s="133"/>
    </row>
    <row r="5748" spans="1:7" s="4" customFormat="1" x14ac:dyDescent="0.2">
      <c r="A5748" s="94"/>
      <c r="B5748" s="94"/>
      <c r="G5748" s="133"/>
    </row>
    <row r="5749" spans="1:7" s="4" customFormat="1" x14ac:dyDescent="0.2">
      <c r="A5749" s="94"/>
      <c r="B5749" s="94"/>
      <c r="G5749" s="133"/>
    </row>
    <row r="5750" spans="1:7" s="4" customFormat="1" x14ac:dyDescent="0.2">
      <c r="A5750" s="94"/>
      <c r="B5750" s="94"/>
      <c r="G5750" s="133"/>
    </row>
    <row r="5751" spans="1:7" s="4" customFormat="1" x14ac:dyDescent="0.2">
      <c r="A5751" s="94"/>
      <c r="B5751" s="94"/>
      <c r="G5751" s="133"/>
    </row>
    <row r="5752" spans="1:7" s="4" customFormat="1" x14ac:dyDescent="0.2">
      <c r="A5752" s="94"/>
      <c r="B5752" s="94"/>
      <c r="G5752" s="133"/>
    </row>
    <row r="5753" spans="1:7" s="4" customFormat="1" x14ac:dyDescent="0.2">
      <c r="A5753" s="94"/>
      <c r="B5753" s="94"/>
      <c r="G5753" s="133"/>
    </row>
    <row r="5754" spans="1:7" s="4" customFormat="1" x14ac:dyDescent="0.2">
      <c r="A5754" s="94"/>
      <c r="B5754" s="94"/>
      <c r="G5754" s="133"/>
    </row>
    <row r="5755" spans="1:7" s="4" customFormat="1" x14ac:dyDescent="0.2">
      <c r="A5755" s="94"/>
      <c r="B5755" s="94"/>
      <c r="G5755" s="133"/>
    </row>
    <row r="5756" spans="1:7" s="4" customFormat="1" x14ac:dyDescent="0.2">
      <c r="A5756" s="94"/>
      <c r="B5756" s="94"/>
      <c r="G5756" s="133"/>
    </row>
    <row r="5757" spans="1:7" s="4" customFormat="1" x14ac:dyDescent="0.2">
      <c r="A5757" s="94"/>
      <c r="B5757" s="94"/>
      <c r="G5757" s="133"/>
    </row>
    <row r="5758" spans="1:7" s="4" customFormat="1" x14ac:dyDescent="0.2">
      <c r="A5758" s="94"/>
      <c r="B5758" s="94"/>
      <c r="G5758" s="133"/>
    </row>
    <row r="5759" spans="1:7" s="4" customFormat="1" x14ac:dyDescent="0.2">
      <c r="A5759" s="94"/>
      <c r="B5759" s="94"/>
      <c r="G5759" s="133"/>
    </row>
    <row r="5760" spans="1:7" s="4" customFormat="1" x14ac:dyDescent="0.2">
      <c r="A5760" s="94"/>
      <c r="B5760" s="94"/>
      <c r="G5760" s="133"/>
    </row>
    <row r="5761" spans="1:7" s="4" customFormat="1" x14ac:dyDescent="0.2">
      <c r="A5761" s="94"/>
      <c r="B5761" s="94"/>
      <c r="G5761" s="133"/>
    </row>
    <row r="5762" spans="1:7" s="4" customFormat="1" x14ac:dyDescent="0.2">
      <c r="A5762" s="94"/>
      <c r="B5762" s="94"/>
      <c r="G5762" s="133"/>
    </row>
    <row r="5763" spans="1:7" s="4" customFormat="1" x14ac:dyDescent="0.2">
      <c r="A5763" s="94"/>
      <c r="B5763" s="94"/>
      <c r="G5763" s="133"/>
    </row>
    <row r="5764" spans="1:7" s="4" customFormat="1" x14ac:dyDescent="0.2">
      <c r="A5764" s="94"/>
      <c r="B5764" s="94"/>
      <c r="G5764" s="133"/>
    </row>
    <row r="5765" spans="1:7" s="4" customFormat="1" x14ac:dyDescent="0.2">
      <c r="A5765" s="94"/>
      <c r="B5765" s="94"/>
      <c r="G5765" s="133"/>
    </row>
    <row r="5766" spans="1:7" s="4" customFormat="1" x14ac:dyDescent="0.2">
      <c r="A5766" s="94"/>
      <c r="B5766" s="94"/>
      <c r="G5766" s="133"/>
    </row>
    <row r="5767" spans="1:7" s="4" customFormat="1" x14ac:dyDescent="0.2">
      <c r="A5767" s="94"/>
      <c r="B5767" s="94"/>
      <c r="G5767" s="133"/>
    </row>
    <row r="5768" spans="1:7" s="4" customFormat="1" x14ac:dyDescent="0.2">
      <c r="A5768" s="94"/>
      <c r="B5768" s="94"/>
      <c r="G5768" s="133"/>
    </row>
    <row r="5769" spans="1:7" s="4" customFormat="1" x14ac:dyDescent="0.2">
      <c r="A5769" s="94"/>
      <c r="B5769" s="94"/>
      <c r="G5769" s="133"/>
    </row>
    <row r="5770" spans="1:7" s="4" customFormat="1" x14ac:dyDescent="0.2">
      <c r="A5770" s="94"/>
      <c r="B5770" s="94"/>
      <c r="G5770" s="133"/>
    </row>
    <row r="5771" spans="1:7" s="4" customFormat="1" x14ac:dyDescent="0.2">
      <c r="A5771" s="94"/>
      <c r="B5771" s="94"/>
      <c r="G5771" s="133"/>
    </row>
    <row r="5772" spans="1:7" s="4" customFormat="1" x14ac:dyDescent="0.2">
      <c r="A5772" s="94"/>
      <c r="B5772" s="94"/>
      <c r="G5772" s="133"/>
    </row>
    <row r="5773" spans="1:7" s="4" customFormat="1" x14ac:dyDescent="0.2">
      <c r="A5773" s="94"/>
      <c r="B5773" s="94"/>
      <c r="G5773" s="133"/>
    </row>
    <row r="5774" spans="1:7" s="4" customFormat="1" x14ac:dyDescent="0.2">
      <c r="A5774" s="94"/>
      <c r="B5774" s="94"/>
      <c r="G5774" s="133"/>
    </row>
    <row r="5775" spans="1:7" s="4" customFormat="1" x14ac:dyDescent="0.2">
      <c r="A5775" s="94"/>
      <c r="B5775" s="94"/>
      <c r="G5775" s="133"/>
    </row>
    <row r="5776" spans="1:7" s="4" customFormat="1" x14ac:dyDescent="0.2">
      <c r="A5776" s="94"/>
      <c r="B5776" s="94"/>
      <c r="G5776" s="133"/>
    </row>
    <row r="5777" spans="1:7" s="4" customFormat="1" x14ac:dyDescent="0.2">
      <c r="A5777" s="94"/>
      <c r="B5777" s="94"/>
      <c r="G5777" s="133"/>
    </row>
    <row r="5778" spans="1:7" s="4" customFormat="1" x14ac:dyDescent="0.2">
      <c r="A5778" s="94"/>
      <c r="B5778" s="94"/>
      <c r="G5778" s="133"/>
    </row>
    <row r="5779" spans="1:7" s="4" customFormat="1" x14ac:dyDescent="0.2">
      <c r="A5779" s="94"/>
      <c r="B5779" s="94"/>
      <c r="G5779" s="133"/>
    </row>
    <row r="5780" spans="1:7" s="4" customFormat="1" x14ac:dyDescent="0.2">
      <c r="A5780" s="94"/>
      <c r="B5780" s="94"/>
      <c r="G5780" s="133"/>
    </row>
    <row r="5781" spans="1:7" s="4" customFormat="1" x14ac:dyDescent="0.2">
      <c r="A5781" s="94"/>
      <c r="B5781" s="94"/>
      <c r="G5781" s="133"/>
    </row>
    <row r="5782" spans="1:7" s="4" customFormat="1" x14ac:dyDescent="0.2">
      <c r="A5782" s="94"/>
      <c r="B5782" s="94"/>
      <c r="G5782" s="133"/>
    </row>
    <row r="5783" spans="1:7" s="4" customFormat="1" x14ac:dyDescent="0.2">
      <c r="A5783" s="94"/>
      <c r="B5783" s="94"/>
      <c r="G5783" s="133"/>
    </row>
    <row r="5784" spans="1:7" s="4" customFormat="1" x14ac:dyDescent="0.2">
      <c r="A5784" s="94"/>
      <c r="B5784" s="94"/>
      <c r="G5784" s="133"/>
    </row>
    <row r="5785" spans="1:7" s="4" customFormat="1" x14ac:dyDescent="0.2">
      <c r="A5785" s="94"/>
      <c r="B5785" s="94"/>
      <c r="G5785" s="133"/>
    </row>
    <row r="5786" spans="1:7" s="4" customFormat="1" x14ac:dyDescent="0.2">
      <c r="A5786" s="94"/>
      <c r="B5786" s="94"/>
      <c r="G5786" s="133"/>
    </row>
    <row r="5787" spans="1:7" s="4" customFormat="1" x14ac:dyDescent="0.2">
      <c r="A5787" s="94"/>
      <c r="B5787" s="94"/>
      <c r="G5787" s="133"/>
    </row>
    <row r="5788" spans="1:7" s="4" customFormat="1" x14ac:dyDescent="0.2">
      <c r="A5788" s="94"/>
      <c r="B5788" s="94"/>
      <c r="G5788" s="133"/>
    </row>
    <row r="5789" spans="1:7" s="4" customFormat="1" x14ac:dyDescent="0.2">
      <c r="A5789" s="94"/>
      <c r="B5789" s="94"/>
      <c r="G5789" s="133"/>
    </row>
    <row r="5790" spans="1:7" s="4" customFormat="1" x14ac:dyDescent="0.2">
      <c r="A5790" s="94"/>
      <c r="B5790" s="94"/>
      <c r="G5790" s="133"/>
    </row>
    <row r="5791" spans="1:7" s="4" customFormat="1" x14ac:dyDescent="0.2">
      <c r="A5791" s="94"/>
      <c r="B5791" s="94"/>
      <c r="G5791" s="133"/>
    </row>
    <row r="5792" spans="1:7" s="4" customFormat="1" x14ac:dyDescent="0.2">
      <c r="A5792" s="94"/>
      <c r="B5792" s="94"/>
      <c r="G5792" s="133"/>
    </row>
    <row r="5793" spans="1:7" s="4" customFormat="1" x14ac:dyDescent="0.2">
      <c r="A5793" s="94"/>
      <c r="B5793" s="94"/>
      <c r="G5793" s="133"/>
    </row>
    <row r="5794" spans="1:7" s="4" customFormat="1" x14ac:dyDescent="0.2">
      <c r="A5794" s="94"/>
      <c r="B5794" s="94"/>
      <c r="G5794" s="133"/>
    </row>
    <row r="5795" spans="1:7" s="4" customFormat="1" x14ac:dyDescent="0.2">
      <c r="A5795" s="94"/>
      <c r="B5795" s="94"/>
      <c r="G5795" s="133"/>
    </row>
    <row r="5796" spans="1:7" s="4" customFormat="1" x14ac:dyDescent="0.2">
      <c r="A5796" s="94"/>
      <c r="B5796" s="94"/>
      <c r="G5796" s="133"/>
    </row>
    <row r="5797" spans="1:7" s="4" customFormat="1" x14ac:dyDescent="0.2">
      <c r="A5797" s="94"/>
      <c r="B5797" s="94"/>
      <c r="G5797" s="133"/>
    </row>
    <row r="5798" spans="1:7" s="4" customFormat="1" x14ac:dyDescent="0.2">
      <c r="A5798" s="94"/>
      <c r="B5798" s="94"/>
      <c r="G5798" s="133"/>
    </row>
    <row r="5799" spans="1:7" s="4" customFormat="1" x14ac:dyDescent="0.2">
      <c r="A5799" s="94"/>
      <c r="B5799" s="94"/>
      <c r="G5799" s="133"/>
    </row>
    <row r="5800" spans="1:7" s="4" customFormat="1" x14ac:dyDescent="0.2">
      <c r="A5800" s="94"/>
      <c r="B5800" s="94"/>
      <c r="G5800" s="133"/>
    </row>
    <row r="5801" spans="1:7" s="4" customFormat="1" x14ac:dyDescent="0.2">
      <c r="A5801" s="94"/>
      <c r="B5801" s="94"/>
      <c r="G5801" s="133"/>
    </row>
    <row r="5802" spans="1:7" s="4" customFormat="1" x14ac:dyDescent="0.2">
      <c r="A5802" s="94"/>
      <c r="B5802" s="94"/>
      <c r="G5802" s="133"/>
    </row>
    <row r="5803" spans="1:7" s="4" customFormat="1" x14ac:dyDescent="0.2">
      <c r="A5803" s="94"/>
      <c r="B5803" s="94"/>
      <c r="G5803" s="133"/>
    </row>
    <row r="5804" spans="1:7" s="4" customFormat="1" x14ac:dyDescent="0.2">
      <c r="A5804" s="94"/>
      <c r="B5804" s="94"/>
      <c r="G5804" s="133"/>
    </row>
    <row r="5805" spans="1:7" s="4" customFormat="1" x14ac:dyDescent="0.2">
      <c r="A5805" s="94"/>
      <c r="B5805" s="94"/>
      <c r="G5805" s="133"/>
    </row>
    <row r="5806" spans="1:7" s="4" customFormat="1" x14ac:dyDescent="0.2">
      <c r="A5806" s="94"/>
      <c r="B5806" s="94"/>
      <c r="G5806" s="133"/>
    </row>
    <row r="5807" spans="1:7" s="4" customFormat="1" x14ac:dyDescent="0.2">
      <c r="A5807" s="94"/>
      <c r="B5807" s="94"/>
      <c r="G5807" s="133"/>
    </row>
    <row r="5808" spans="1:7" s="4" customFormat="1" x14ac:dyDescent="0.2">
      <c r="A5808" s="94"/>
      <c r="B5808" s="94"/>
      <c r="G5808" s="133"/>
    </row>
    <row r="5809" spans="1:7" s="4" customFormat="1" x14ac:dyDescent="0.2">
      <c r="A5809" s="94"/>
      <c r="B5809" s="94"/>
      <c r="G5809" s="133"/>
    </row>
    <row r="5810" spans="1:7" s="4" customFormat="1" x14ac:dyDescent="0.2">
      <c r="A5810" s="94"/>
      <c r="B5810" s="94"/>
      <c r="G5810" s="133"/>
    </row>
    <row r="5811" spans="1:7" s="4" customFormat="1" x14ac:dyDescent="0.2">
      <c r="A5811" s="94"/>
      <c r="B5811" s="94"/>
      <c r="G5811" s="133"/>
    </row>
    <row r="5812" spans="1:7" s="4" customFormat="1" x14ac:dyDescent="0.2">
      <c r="A5812" s="94"/>
      <c r="B5812" s="94"/>
      <c r="G5812" s="133"/>
    </row>
    <row r="5813" spans="1:7" s="4" customFormat="1" x14ac:dyDescent="0.2">
      <c r="A5813" s="94"/>
      <c r="B5813" s="94"/>
      <c r="G5813" s="133"/>
    </row>
    <row r="5814" spans="1:7" s="4" customFormat="1" x14ac:dyDescent="0.2">
      <c r="A5814" s="94"/>
      <c r="B5814" s="94"/>
      <c r="G5814" s="133"/>
    </row>
    <row r="5815" spans="1:7" s="4" customFormat="1" x14ac:dyDescent="0.2">
      <c r="A5815" s="94"/>
      <c r="B5815" s="94"/>
      <c r="G5815" s="133"/>
    </row>
    <row r="5816" spans="1:7" s="4" customFormat="1" x14ac:dyDescent="0.2">
      <c r="A5816" s="94"/>
      <c r="B5816" s="94"/>
      <c r="G5816" s="133"/>
    </row>
    <row r="5817" spans="1:7" s="4" customFormat="1" x14ac:dyDescent="0.2">
      <c r="A5817" s="94"/>
      <c r="B5817" s="94"/>
      <c r="G5817" s="133"/>
    </row>
    <row r="5818" spans="1:7" s="4" customFormat="1" x14ac:dyDescent="0.2">
      <c r="A5818" s="94"/>
      <c r="B5818" s="94"/>
      <c r="G5818" s="133"/>
    </row>
    <row r="5819" spans="1:7" s="4" customFormat="1" x14ac:dyDescent="0.2">
      <c r="A5819" s="94"/>
      <c r="B5819" s="94"/>
      <c r="G5819" s="133"/>
    </row>
    <row r="5820" spans="1:7" s="4" customFormat="1" x14ac:dyDescent="0.2">
      <c r="A5820" s="94"/>
      <c r="B5820" s="94"/>
      <c r="G5820" s="133"/>
    </row>
    <row r="5821" spans="1:7" s="4" customFormat="1" x14ac:dyDescent="0.2">
      <c r="A5821" s="94"/>
      <c r="B5821" s="94"/>
      <c r="G5821" s="133"/>
    </row>
    <row r="5822" spans="1:7" s="4" customFormat="1" x14ac:dyDescent="0.2">
      <c r="A5822" s="94"/>
      <c r="B5822" s="94"/>
      <c r="G5822" s="133"/>
    </row>
    <row r="5823" spans="1:7" s="4" customFormat="1" x14ac:dyDescent="0.2">
      <c r="A5823" s="94"/>
      <c r="B5823" s="94"/>
      <c r="G5823" s="133"/>
    </row>
    <row r="5824" spans="1:7" s="4" customFormat="1" x14ac:dyDescent="0.2">
      <c r="A5824" s="94"/>
      <c r="B5824" s="94"/>
      <c r="G5824" s="133"/>
    </row>
    <row r="5825" spans="1:7" s="4" customFormat="1" x14ac:dyDescent="0.2">
      <c r="A5825" s="94"/>
      <c r="B5825" s="94"/>
      <c r="G5825" s="133"/>
    </row>
    <row r="5826" spans="1:7" s="4" customFormat="1" x14ac:dyDescent="0.2">
      <c r="A5826" s="94"/>
      <c r="B5826" s="94"/>
      <c r="G5826" s="133"/>
    </row>
    <row r="5827" spans="1:7" s="4" customFormat="1" x14ac:dyDescent="0.2">
      <c r="A5827" s="94"/>
      <c r="B5827" s="94"/>
      <c r="G5827" s="133"/>
    </row>
    <row r="5828" spans="1:7" s="4" customFormat="1" x14ac:dyDescent="0.2">
      <c r="A5828" s="94"/>
      <c r="B5828" s="94"/>
      <c r="G5828" s="133"/>
    </row>
    <row r="5829" spans="1:7" s="4" customFormat="1" x14ac:dyDescent="0.2">
      <c r="A5829" s="94"/>
      <c r="B5829" s="94"/>
      <c r="G5829" s="133"/>
    </row>
    <row r="5830" spans="1:7" s="4" customFormat="1" x14ac:dyDescent="0.2">
      <c r="A5830" s="94"/>
      <c r="B5830" s="94"/>
      <c r="G5830" s="133"/>
    </row>
    <row r="5831" spans="1:7" s="4" customFormat="1" x14ac:dyDescent="0.2">
      <c r="A5831" s="94"/>
      <c r="B5831" s="94"/>
      <c r="G5831" s="133"/>
    </row>
    <row r="5832" spans="1:7" s="4" customFormat="1" x14ac:dyDescent="0.2">
      <c r="A5832" s="94"/>
      <c r="B5832" s="94"/>
      <c r="G5832" s="133"/>
    </row>
    <row r="5833" spans="1:7" s="4" customFormat="1" x14ac:dyDescent="0.2">
      <c r="A5833" s="94"/>
      <c r="B5833" s="94"/>
      <c r="G5833" s="133"/>
    </row>
    <row r="5834" spans="1:7" s="4" customFormat="1" x14ac:dyDescent="0.2">
      <c r="A5834" s="94"/>
      <c r="B5834" s="94"/>
      <c r="G5834" s="133"/>
    </row>
    <row r="5835" spans="1:7" s="4" customFormat="1" x14ac:dyDescent="0.2">
      <c r="A5835" s="94"/>
      <c r="B5835" s="94"/>
      <c r="G5835" s="133"/>
    </row>
    <row r="5836" spans="1:7" s="4" customFormat="1" x14ac:dyDescent="0.2">
      <c r="A5836" s="94"/>
      <c r="B5836" s="94"/>
      <c r="G5836" s="133"/>
    </row>
    <row r="5837" spans="1:7" s="4" customFormat="1" x14ac:dyDescent="0.2">
      <c r="A5837" s="94"/>
      <c r="B5837" s="94"/>
      <c r="G5837" s="133"/>
    </row>
    <row r="5838" spans="1:7" s="4" customFormat="1" x14ac:dyDescent="0.2">
      <c r="A5838" s="94"/>
      <c r="B5838" s="94"/>
      <c r="G5838" s="133"/>
    </row>
    <row r="5839" spans="1:7" s="4" customFormat="1" x14ac:dyDescent="0.2">
      <c r="A5839" s="94"/>
      <c r="B5839" s="94"/>
      <c r="G5839" s="133"/>
    </row>
    <row r="5840" spans="1:7" s="4" customFormat="1" x14ac:dyDescent="0.2">
      <c r="A5840" s="94"/>
      <c r="B5840" s="94"/>
      <c r="G5840" s="133"/>
    </row>
    <row r="5841" spans="1:7" s="4" customFormat="1" x14ac:dyDescent="0.2">
      <c r="A5841" s="94"/>
      <c r="B5841" s="94"/>
      <c r="G5841" s="133"/>
    </row>
    <row r="5842" spans="1:7" s="4" customFormat="1" x14ac:dyDescent="0.2">
      <c r="A5842" s="94"/>
      <c r="B5842" s="94"/>
      <c r="G5842" s="133"/>
    </row>
    <row r="5843" spans="1:7" s="4" customFormat="1" x14ac:dyDescent="0.2">
      <c r="A5843" s="94"/>
      <c r="B5843" s="94"/>
      <c r="G5843" s="133"/>
    </row>
    <row r="5844" spans="1:7" s="4" customFormat="1" x14ac:dyDescent="0.2">
      <c r="A5844" s="94"/>
      <c r="B5844" s="94"/>
      <c r="G5844" s="133"/>
    </row>
    <row r="5845" spans="1:7" s="4" customFormat="1" x14ac:dyDescent="0.2">
      <c r="A5845" s="94"/>
      <c r="B5845" s="94"/>
      <c r="G5845" s="133"/>
    </row>
    <row r="5846" spans="1:7" s="4" customFormat="1" x14ac:dyDescent="0.2">
      <c r="A5846" s="94"/>
      <c r="B5846" s="94"/>
      <c r="G5846" s="133"/>
    </row>
    <row r="5847" spans="1:7" s="4" customFormat="1" x14ac:dyDescent="0.2">
      <c r="A5847" s="94"/>
      <c r="B5847" s="94"/>
      <c r="G5847" s="133"/>
    </row>
    <row r="5848" spans="1:7" s="4" customFormat="1" x14ac:dyDescent="0.2">
      <c r="A5848" s="94"/>
      <c r="B5848" s="94"/>
      <c r="G5848" s="133"/>
    </row>
    <row r="5849" spans="1:7" s="4" customFormat="1" x14ac:dyDescent="0.2">
      <c r="A5849" s="94"/>
      <c r="B5849" s="94"/>
      <c r="G5849" s="133"/>
    </row>
    <row r="5850" spans="1:7" s="4" customFormat="1" x14ac:dyDescent="0.2">
      <c r="A5850" s="94"/>
      <c r="B5850" s="94"/>
      <c r="G5850" s="133"/>
    </row>
    <row r="5851" spans="1:7" s="4" customFormat="1" x14ac:dyDescent="0.2">
      <c r="A5851" s="94"/>
      <c r="B5851" s="94"/>
      <c r="G5851" s="133"/>
    </row>
    <row r="5852" spans="1:7" s="4" customFormat="1" x14ac:dyDescent="0.2">
      <c r="A5852" s="94"/>
      <c r="B5852" s="94"/>
      <c r="G5852" s="133"/>
    </row>
    <row r="5853" spans="1:7" s="4" customFormat="1" x14ac:dyDescent="0.2">
      <c r="A5853" s="94"/>
      <c r="B5853" s="94"/>
      <c r="G5853" s="133"/>
    </row>
    <row r="5854" spans="1:7" s="4" customFormat="1" x14ac:dyDescent="0.2">
      <c r="A5854" s="94"/>
      <c r="B5854" s="94"/>
      <c r="G5854" s="133"/>
    </row>
    <row r="5855" spans="1:7" s="4" customFormat="1" x14ac:dyDescent="0.2">
      <c r="A5855" s="94"/>
      <c r="B5855" s="94"/>
      <c r="G5855" s="133"/>
    </row>
    <row r="5856" spans="1:7" s="4" customFormat="1" x14ac:dyDescent="0.2">
      <c r="A5856" s="94"/>
      <c r="B5856" s="94"/>
      <c r="G5856" s="133"/>
    </row>
    <row r="5857" spans="1:7" s="4" customFormat="1" x14ac:dyDescent="0.2">
      <c r="A5857" s="94"/>
      <c r="B5857" s="94"/>
      <c r="G5857" s="133"/>
    </row>
    <row r="5858" spans="1:7" s="4" customFormat="1" x14ac:dyDescent="0.2">
      <c r="A5858" s="94"/>
      <c r="B5858" s="94"/>
      <c r="G5858" s="133"/>
    </row>
    <row r="5859" spans="1:7" s="4" customFormat="1" x14ac:dyDescent="0.2">
      <c r="A5859" s="94"/>
      <c r="B5859" s="94"/>
      <c r="G5859" s="133"/>
    </row>
    <row r="5860" spans="1:7" s="4" customFormat="1" x14ac:dyDescent="0.2">
      <c r="A5860" s="94"/>
      <c r="B5860" s="94"/>
      <c r="G5860" s="133"/>
    </row>
    <row r="5861" spans="1:7" s="4" customFormat="1" x14ac:dyDescent="0.2">
      <c r="A5861" s="94"/>
      <c r="B5861" s="94"/>
      <c r="G5861" s="133"/>
    </row>
    <row r="5862" spans="1:7" s="4" customFormat="1" x14ac:dyDescent="0.2">
      <c r="A5862" s="94"/>
      <c r="B5862" s="94"/>
      <c r="G5862" s="133"/>
    </row>
    <row r="5863" spans="1:7" s="4" customFormat="1" x14ac:dyDescent="0.2">
      <c r="A5863" s="94"/>
      <c r="B5863" s="94"/>
      <c r="G5863" s="133"/>
    </row>
    <row r="5864" spans="1:7" s="4" customFormat="1" x14ac:dyDescent="0.2">
      <c r="A5864" s="94"/>
      <c r="B5864" s="94"/>
      <c r="G5864" s="133"/>
    </row>
    <row r="5865" spans="1:7" s="4" customFormat="1" x14ac:dyDescent="0.2">
      <c r="A5865" s="94"/>
      <c r="B5865" s="94"/>
      <c r="G5865" s="133"/>
    </row>
    <row r="5866" spans="1:7" s="4" customFormat="1" x14ac:dyDescent="0.2">
      <c r="A5866" s="94"/>
      <c r="B5866" s="94"/>
      <c r="G5866" s="133"/>
    </row>
    <row r="5867" spans="1:7" s="4" customFormat="1" x14ac:dyDescent="0.2">
      <c r="A5867" s="94"/>
      <c r="B5867" s="94"/>
      <c r="G5867" s="133"/>
    </row>
    <row r="5868" spans="1:7" s="4" customFormat="1" x14ac:dyDescent="0.2">
      <c r="A5868" s="94"/>
      <c r="B5868" s="94"/>
      <c r="G5868" s="133"/>
    </row>
    <row r="5869" spans="1:7" s="4" customFormat="1" x14ac:dyDescent="0.2">
      <c r="A5869" s="94"/>
      <c r="B5869" s="94"/>
      <c r="G5869" s="133"/>
    </row>
    <row r="5870" spans="1:7" s="4" customFormat="1" x14ac:dyDescent="0.2">
      <c r="A5870" s="94"/>
      <c r="B5870" s="94"/>
      <c r="G5870" s="133"/>
    </row>
    <row r="5871" spans="1:7" s="4" customFormat="1" x14ac:dyDescent="0.2">
      <c r="A5871" s="94"/>
      <c r="B5871" s="94"/>
      <c r="G5871" s="133"/>
    </row>
    <row r="5872" spans="1:7" s="4" customFormat="1" x14ac:dyDescent="0.2">
      <c r="A5872" s="94"/>
      <c r="B5872" s="94"/>
      <c r="G5872" s="133"/>
    </row>
    <row r="5873" spans="1:7" s="4" customFormat="1" x14ac:dyDescent="0.2">
      <c r="A5873" s="94"/>
      <c r="B5873" s="94"/>
      <c r="G5873" s="133"/>
    </row>
    <row r="5874" spans="1:7" s="4" customFormat="1" x14ac:dyDescent="0.2">
      <c r="A5874" s="94"/>
      <c r="B5874" s="94"/>
      <c r="G5874" s="133"/>
    </row>
    <row r="5875" spans="1:7" s="4" customFormat="1" x14ac:dyDescent="0.2">
      <c r="A5875" s="94"/>
      <c r="B5875" s="94"/>
      <c r="G5875" s="133"/>
    </row>
    <row r="5876" spans="1:7" s="4" customFormat="1" x14ac:dyDescent="0.2">
      <c r="A5876" s="94"/>
      <c r="B5876" s="94"/>
      <c r="G5876" s="133"/>
    </row>
    <row r="5877" spans="1:7" s="4" customFormat="1" x14ac:dyDescent="0.2">
      <c r="A5877" s="94"/>
      <c r="B5877" s="94"/>
      <c r="G5877" s="133"/>
    </row>
    <row r="5878" spans="1:7" s="4" customFormat="1" x14ac:dyDescent="0.2">
      <c r="A5878" s="94"/>
      <c r="B5878" s="94"/>
      <c r="G5878" s="133"/>
    </row>
    <row r="5879" spans="1:7" s="4" customFormat="1" x14ac:dyDescent="0.2">
      <c r="A5879" s="94"/>
      <c r="B5879" s="94"/>
      <c r="G5879" s="133"/>
    </row>
    <row r="5880" spans="1:7" s="4" customFormat="1" x14ac:dyDescent="0.2">
      <c r="A5880" s="94"/>
      <c r="B5880" s="94"/>
      <c r="G5880" s="133"/>
    </row>
    <row r="5881" spans="1:7" s="4" customFormat="1" x14ac:dyDescent="0.2">
      <c r="A5881" s="94"/>
      <c r="B5881" s="94"/>
      <c r="G5881" s="133"/>
    </row>
    <row r="5882" spans="1:7" s="4" customFormat="1" x14ac:dyDescent="0.2">
      <c r="A5882" s="94"/>
      <c r="B5882" s="94"/>
      <c r="G5882" s="133"/>
    </row>
    <row r="5883" spans="1:7" s="4" customFormat="1" x14ac:dyDescent="0.2">
      <c r="A5883" s="94"/>
      <c r="B5883" s="94"/>
      <c r="G5883" s="133"/>
    </row>
    <row r="5884" spans="1:7" s="4" customFormat="1" x14ac:dyDescent="0.2">
      <c r="A5884" s="94"/>
      <c r="B5884" s="94"/>
      <c r="G5884" s="133"/>
    </row>
    <row r="5885" spans="1:7" s="4" customFormat="1" x14ac:dyDescent="0.2">
      <c r="A5885" s="94"/>
      <c r="B5885" s="94"/>
      <c r="G5885" s="133"/>
    </row>
    <row r="5886" spans="1:7" s="4" customFormat="1" x14ac:dyDescent="0.2">
      <c r="A5886" s="94"/>
      <c r="B5886" s="94"/>
      <c r="G5886" s="133"/>
    </row>
    <row r="5887" spans="1:7" s="4" customFormat="1" x14ac:dyDescent="0.2">
      <c r="A5887" s="94"/>
      <c r="B5887" s="94"/>
      <c r="G5887" s="133"/>
    </row>
    <row r="5888" spans="1:7" s="4" customFormat="1" x14ac:dyDescent="0.2">
      <c r="A5888" s="94"/>
      <c r="B5888" s="94"/>
      <c r="G5888" s="133"/>
    </row>
    <row r="5889" spans="1:7" s="4" customFormat="1" x14ac:dyDescent="0.2">
      <c r="A5889" s="94"/>
      <c r="B5889" s="94"/>
      <c r="G5889" s="133"/>
    </row>
    <row r="5890" spans="1:7" s="4" customFormat="1" x14ac:dyDescent="0.2">
      <c r="A5890" s="94"/>
      <c r="B5890" s="94"/>
      <c r="G5890" s="133"/>
    </row>
    <row r="5891" spans="1:7" s="4" customFormat="1" x14ac:dyDescent="0.2">
      <c r="A5891" s="94"/>
      <c r="B5891" s="94"/>
      <c r="G5891" s="133"/>
    </row>
    <row r="5892" spans="1:7" s="4" customFormat="1" x14ac:dyDescent="0.2">
      <c r="A5892" s="94"/>
      <c r="B5892" s="94"/>
      <c r="G5892" s="133"/>
    </row>
    <row r="5893" spans="1:7" s="4" customFormat="1" x14ac:dyDescent="0.2">
      <c r="A5893" s="94"/>
      <c r="B5893" s="94"/>
      <c r="G5893" s="133"/>
    </row>
    <row r="5894" spans="1:7" s="4" customFormat="1" x14ac:dyDescent="0.2">
      <c r="A5894" s="94"/>
      <c r="B5894" s="94"/>
      <c r="G5894" s="133"/>
    </row>
    <row r="5895" spans="1:7" s="4" customFormat="1" x14ac:dyDescent="0.2">
      <c r="A5895" s="94"/>
      <c r="B5895" s="94"/>
      <c r="G5895" s="133"/>
    </row>
    <row r="5896" spans="1:7" s="4" customFormat="1" x14ac:dyDescent="0.2">
      <c r="A5896" s="94"/>
      <c r="B5896" s="94"/>
      <c r="G5896" s="133"/>
    </row>
    <row r="5897" spans="1:7" s="4" customFormat="1" x14ac:dyDescent="0.2">
      <c r="A5897" s="94"/>
      <c r="B5897" s="94"/>
      <c r="G5897" s="133"/>
    </row>
    <row r="5898" spans="1:7" s="4" customFormat="1" x14ac:dyDescent="0.2">
      <c r="A5898" s="94"/>
      <c r="B5898" s="94"/>
      <c r="G5898" s="133"/>
    </row>
    <row r="5899" spans="1:7" s="4" customFormat="1" x14ac:dyDescent="0.2">
      <c r="A5899" s="94"/>
      <c r="B5899" s="94"/>
      <c r="G5899" s="133"/>
    </row>
    <row r="5900" spans="1:7" s="4" customFormat="1" x14ac:dyDescent="0.2">
      <c r="A5900" s="94"/>
      <c r="B5900" s="94"/>
      <c r="G5900" s="133"/>
    </row>
    <row r="5901" spans="1:7" s="4" customFormat="1" x14ac:dyDescent="0.2">
      <c r="A5901" s="94"/>
      <c r="B5901" s="94"/>
      <c r="G5901" s="133"/>
    </row>
    <row r="5902" spans="1:7" s="4" customFormat="1" x14ac:dyDescent="0.2">
      <c r="A5902" s="94"/>
      <c r="B5902" s="94"/>
      <c r="G5902" s="133"/>
    </row>
    <row r="5903" spans="1:7" s="4" customFormat="1" x14ac:dyDescent="0.2">
      <c r="A5903" s="94"/>
      <c r="B5903" s="94"/>
      <c r="G5903" s="133"/>
    </row>
    <row r="5904" spans="1:7" s="4" customFormat="1" x14ac:dyDescent="0.2">
      <c r="A5904" s="94"/>
      <c r="B5904" s="94"/>
      <c r="G5904" s="133"/>
    </row>
    <row r="5905" spans="1:7" s="4" customFormat="1" x14ac:dyDescent="0.2">
      <c r="A5905" s="94"/>
      <c r="B5905" s="94"/>
      <c r="G5905" s="133"/>
    </row>
    <row r="5906" spans="1:7" s="4" customFormat="1" x14ac:dyDescent="0.2">
      <c r="A5906" s="94"/>
      <c r="B5906" s="94"/>
      <c r="G5906" s="133"/>
    </row>
    <row r="5907" spans="1:7" s="4" customFormat="1" x14ac:dyDescent="0.2">
      <c r="A5907" s="94"/>
      <c r="B5907" s="94"/>
      <c r="G5907" s="133"/>
    </row>
    <row r="5908" spans="1:7" s="4" customFormat="1" x14ac:dyDescent="0.2">
      <c r="A5908" s="94"/>
      <c r="B5908" s="94"/>
      <c r="G5908" s="133"/>
    </row>
    <row r="5909" spans="1:7" s="4" customFormat="1" x14ac:dyDescent="0.2">
      <c r="A5909" s="94"/>
      <c r="B5909" s="94"/>
      <c r="G5909" s="133"/>
    </row>
    <row r="5910" spans="1:7" s="4" customFormat="1" x14ac:dyDescent="0.2">
      <c r="A5910" s="94"/>
      <c r="B5910" s="94"/>
      <c r="G5910" s="133"/>
    </row>
    <row r="5911" spans="1:7" s="4" customFormat="1" x14ac:dyDescent="0.2">
      <c r="A5911" s="94"/>
      <c r="B5911" s="94"/>
      <c r="G5911" s="133"/>
    </row>
    <row r="5912" spans="1:7" s="4" customFormat="1" x14ac:dyDescent="0.2">
      <c r="A5912" s="94"/>
      <c r="B5912" s="94"/>
      <c r="G5912" s="133"/>
    </row>
    <row r="5913" spans="1:7" s="4" customFormat="1" x14ac:dyDescent="0.2">
      <c r="A5913" s="94"/>
      <c r="B5913" s="94"/>
      <c r="G5913" s="133"/>
    </row>
    <row r="5914" spans="1:7" s="4" customFormat="1" x14ac:dyDescent="0.2">
      <c r="A5914" s="94"/>
      <c r="B5914" s="94"/>
      <c r="G5914" s="133"/>
    </row>
    <row r="5915" spans="1:7" s="4" customFormat="1" x14ac:dyDescent="0.2">
      <c r="A5915" s="94"/>
      <c r="B5915" s="94"/>
      <c r="G5915" s="133"/>
    </row>
    <row r="5916" spans="1:7" s="4" customFormat="1" x14ac:dyDescent="0.2">
      <c r="A5916" s="94"/>
      <c r="B5916" s="94"/>
      <c r="G5916" s="133"/>
    </row>
    <row r="5917" spans="1:7" s="4" customFormat="1" x14ac:dyDescent="0.2">
      <c r="A5917" s="94"/>
      <c r="B5917" s="94"/>
      <c r="G5917" s="133"/>
    </row>
    <row r="5918" spans="1:7" s="4" customFormat="1" x14ac:dyDescent="0.2">
      <c r="A5918" s="94"/>
      <c r="B5918" s="94"/>
      <c r="G5918" s="133"/>
    </row>
    <row r="5919" spans="1:7" s="4" customFormat="1" x14ac:dyDescent="0.2">
      <c r="A5919" s="94"/>
      <c r="B5919" s="94"/>
      <c r="G5919" s="133"/>
    </row>
    <row r="5920" spans="1:7" s="4" customFormat="1" x14ac:dyDescent="0.2">
      <c r="A5920" s="94"/>
      <c r="B5920" s="94"/>
      <c r="G5920" s="133"/>
    </row>
    <row r="5921" spans="1:7" s="4" customFormat="1" x14ac:dyDescent="0.2">
      <c r="A5921" s="94"/>
      <c r="B5921" s="94"/>
      <c r="G5921" s="133"/>
    </row>
    <row r="5922" spans="1:7" s="4" customFormat="1" x14ac:dyDescent="0.2">
      <c r="A5922" s="94"/>
      <c r="B5922" s="94"/>
      <c r="G5922" s="133"/>
    </row>
    <row r="5923" spans="1:7" s="4" customFormat="1" x14ac:dyDescent="0.2">
      <c r="A5923" s="94"/>
      <c r="B5923" s="94"/>
      <c r="G5923" s="133"/>
    </row>
    <row r="5924" spans="1:7" s="4" customFormat="1" x14ac:dyDescent="0.2">
      <c r="A5924" s="94"/>
      <c r="B5924" s="94"/>
      <c r="G5924" s="133"/>
    </row>
    <row r="5925" spans="1:7" s="4" customFormat="1" x14ac:dyDescent="0.2">
      <c r="A5925" s="94"/>
      <c r="B5925" s="94"/>
      <c r="G5925" s="133"/>
    </row>
    <row r="5926" spans="1:7" s="4" customFormat="1" x14ac:dyDescent="0.2">
      <c r="A5926" s="94"/>
      <c r="B5926" s="94"/>
      <c r="G5926" s="133"/>
    </row>
    <row r="5927" spans="1:7" s="4" customFormat="1" x14ac:dyDescent="0.2">
      <c r="A5927" s="94"/>
      <c r="B5927" s="94"/>
      <c r="G5927" s="133"/>
    </row>
    <row r="5928" spans="1:7" s="4" customFormat="1" x14ac:dyDescent="0.2">
      <c r="A5928" s="94"/>
      <c r="B5928" s="94"/>
      <c r="G5928" s="133"/>
    </row>
    <row r="5929" spans="1:7" s="4" customFormat="1" x14ac:dyDescent="0.2">
      <c r="A5929" s="94"/>
      <c r="B5929" s="94"/>
      <c r="G5929" s="133"/>
    </row>
    <row r="5930" spans="1:7" s="4" customFormat="1" x14ac:dyDescent="0.2">
      <c r="A5930" s="94"/>
      <c r="B5930" s="94"/>
      <c r="G5930" s="133"/>
    </row>
    <row r="5931" spans="1:7" s="4" customFormat="1" x14ac:dyDescent="0.2">
      <c r="A5931" s="94"/>
      <c r="B5931" s="94"/>
      <c r="G5931" s="133"/>
    </row>
    <row r="5932" spans="1:7" s="4" customFormat="1" x14ac:dyDescent="0.2">
      <c r="A5932" s="94"/>
      <c r="B5932" s="94"/>
      <c r="G5932" s="133"/>
    </row>
    <row r="5933" spans="1:7" s="4" customFormat="1" x14ac:dyDescent="0.2">
      <c r="A5933" s="94"/>
      <c r="B5933" s="94"/>
      <c r="G5933" s="133"/>
    </row>
    <row r="5934" spans="1:7" s="4" customFormat="1" x14ac:dyDescent="0.2">
      <c r="A5934" s="94"/>
      <c r="B5934" s="94"/>
      <c r="G5934" s="133"/>
    </row>
    <row r="5935" spans="1:7" s="4" customFormat="1" x14ac:dyDescent="0.2">
      <c r="A5935" s="94"/>
      <c r="B5935" s="94"/>
      <c r="G5935" s="133"/>
    </row>
    <row r="5936" spans="1:7" s="4" customFormat="1" x14ac:dyDescent="0.2">
      <c r="A5936" s="94"/>
      <c r="B5936" s="94"/>
      <c r="G5936" s="133"/>
    </row>
    <row r="5937" spans="1:7" s="4" customFormat="1" x14ac:dyDescent="0.2">
      <c r="A5937" s="94"/>
      <c r="B5937" s="94"/>
      <c r="G5937" s="133"/>
    </row>
    <row r="5938" spans="1:7" s="4" customFormat="1" x14ac:dyDescent="0.2">
      <c r="A5938" s="94"/>
      <c r="B5938" s="94"/>
      <c r="G5938" s="133"/>
    </row>
    <row r="5939" spans="1:7" s="4" customFormat="1" x14ac:dyDescent="0.2">
      <c r="A5939" s="94"/>
      <c r="B5939" s="94"/>
      <c r="G5939" s="133"/>
    </row>
    <row r="5940" spans="1:7" s="4" customFormat="1" x14ac:dyDescent="0.2">
      <c r="A5940" s="94"/>
      <c r="B5940" s="94"/>
      <c r="G5940" s="133"/>
    </row>
    <row r="5941" spans="1:7" s="4" customFormat="1" x14ac:dyDescent="0.2">
      <c r="A5941" s="94"/>
      <c r="B5941" s="94"/>
      <c r="G5941" s="133"/>
    </row>
    <row r="5942" spans="1:7" s="4" customFormat="1" x14ac:dyDescent="0.2">
      <c r="A5942" s="94"/>
      <c r="B5942" s="94"/>
      <c r="G5942" s="133"/>
    </row>
    <row r="5943" spans="1:7" s="4" customFormat="1" x14ac:dyDescent="0.2">
      <c r="A5943" s="94"/>
      <c r="B5943" s="94"/>
      <c r="G5943" s="133"/>
    </row>
    <row r="5944" spans="1:7" s="4" customFormat="1" x14ac:dyDescent="0.2">
      <c r="A5944" s="94"/>
      <c r="B5944" s="94"/>
      <c r="G5944" s="133"/>
    </row>
    <row r="5945" spans="1:7" s="4" customFormat="1" x14ac:dyDescent="0.2">
      <c r="A5945" s="94"/>
      <c r="B5945" s="94"/>
      <c r="G5945" s="133"/>
    </row>
    <row r="5946" spans="1:7" s="4" customFormat="1" x14ac:dyDescent="0.2">
      <c r="A5946" s="94"/>
      <c r="B5946" s="94"/>
      <c r="G5946" s="133"/>
    </row>
    <row r="5947" spans="1:7" s="4" customFormat="1" x14ac:dyDescent="0.2">
      <c r="A5947" s="94"/>
      <c r="B5947" s="94"/>
      <c r="G5947" s="133"/>
    </row>
    <row r="5948" spans="1:7" s="4" customFormat="1" x14ac:dyDescent="0.2">
      <c r="A5948" s="94"/>
      <c r="B5948" s="94"/>
      <c r="G5948" s="133"/>
    </row>
    <row r="5949" spans="1:7" s="4" customFormat="1" x14ac:dyDescent="0.2">
      <c r="A5949" s="94"/>
      <c r="B5949" s="94"/>
      <c r="G5949" s="133"/>
    </row>
    <row r="5950" spans="1:7" s="4" customFormat="1" x14ac:dyDescent="0.2">
      <c r="A5950" s="94"/>
      <c r="B5950" s="94"/>
      <c r="G5950" s="133"/>
    </row>
    <row r="5951" spans="1:7" s="4" customFormat="1" x14ac:dyDescent="0.2">
      <c r="A5951" s="94"/>
      <c r="B5951" s="94"/>
      <c r="G5951" s="133"/>
    </row>
    <row r="5952" spans="1:7" s="4" customFormat="1" x14ac:dyDescent="0.2">
      <c r="A5952" s="94"/>
      <c r="B5952" s="94"/>
      <c r="G5952" s="133"/>
    </row>
    <row r="5953" spans="1:7" s="4" customFormat="1" x14ac:dyDescent="0.2">
      <c r="A5953" s="94"/>
      <c r="B5953" s="94"/>
      <c r="G5953" s="133"/>
    </row>
    <row r="5954" spans="1:7" s="4" customFormat="1" x14ac:dyDescent="0.2">
      <c r="A5954" s="94"/>
      <c r="B5954" s="94"/>
      <c r="G5954" s="133"/>
    </row>
    <row r="5955" spans="1:7" s="4" customFormat="1" x14ac:dyDescent="0.2">
      <c r="A5955" s="94"/>
      <c r="B5955" s="94"/>
      <c r="G5955" s="133"/>
    </row>
    <row r="5956" spans="1:7" s="4" customFormat="1" x14ac:dyDescent="0.2">
      <c r="A5956" s="94"/>
      <c r="B5956" s="94"/>
      <c r="G5956" s="133"/>
    </row>
    <row r="5957" spans="1:7" s="4" customFormat="1" x14ac:dyDescent="0.2">
      <c r="A5957" s="94"/>
      <c r="B5957" s="94"/>
      <c r="G5957" s="133"/>
    </row>
    <row r="5958" spans="1:7" s="4" customFormat="1" x14ac:dyDescent="0.2">
      <c r="A5958" s="94"/>
      <c r="B5958" s="94"/>
      <c r="G5958" s="133"/>
    </row>
    <row r="5959" spans="1:7" s="4" customFormat="1" x14ac:dyDescent="0.2">
      <c r="A5959" s="94"/>
      <c r="B5959" s="94"/>
      <c r="G5959" s="133"/>
    </row>
    <row r="5960" spans="1:7" s="4" customFormat="1" x14ac:dyDescent="0.2">
      <c r="A5960" s="94"/>
      <c r="B5960" s="94"/>
      <c r="G5960" s="133"/>
    </row>
    <row r="5961" spans="1:7" s="4" customFormat="1" x14ac:dyDescent="0.2">
      <c r="A5961" s="94"/>
      <c r="B5961" s="94"/>
      <c r="G5961" s="133"/>
    </row>
    <row r="5962" spans="1:7" s="4" customFormat="1" x14ac:dyDescent="0.2">
      <c r="A5962" s="94"/>
      <c r="B5962" s="94"/>
      <c r="G5962" s="133"/>
    </row>
    <row r="5963" spans="1:7" s="4" customFormat="1" x14ac:dyDescent="0.2">
      <c r="A5963" s="94"/>
      <c r="B5963" s="94"/>
      <c r="G5963" s="133"/>
    </row>
    <row r="5964" spans="1:7" s="4" customFormat="1" x14ac:dyDescent="0.2">
      <c r="A5964" s="94"/>
      <c r="B5964" s="94"/>
      <c r="G5964" s="133"/>
    </row>
    <row r="5965" spans="1:7" s="4" customFormat="1" x14ac:dyDescent="0.2">
      <c r="A5965" s="94"/>
      <c r="B5965" s="94"/>
      <c r="G5965" s="133"/>
    </row>
    <row r="5966" spans="1:7" s="4" customFormat="1" x14ac:dyDescent="0.2">
      <c r="A5966" s="94"/>
      <c r="B5966" s="94"/>
      <c r="G5966" s="133"/>
    </row>
    <row r="5967" spans="1:7" s="4" customFormat="1" x14ac:dyDescent="0.2">
      <c r="A5967" s="94"/>
      <c r="B5967" s="94"/>
      <c r="G5967" s="133"/>
    </row>
    <row r="5968" spans="1:7" s="4" customFormat="1" x14ac:dyDescent="0.2">
      <c r="A5968" s="94"/>
      <c r="B5968" s="94"/>
      <c r="G5968" s="133"/>
    </row>
    <row r="5969" spans="1:7" s="4" customFormat="1" x14ac:dyDescent="0.2">
      <c r="A5969" s="94"/>
      <c r="B5969" s="94"/>
      <c r="G5969" s="133"/>
    </row>
    <row r="5970" spans="1:7" s="4" customFormat="1" x14ac:dyDescent="0.2">
      <c r="A5970" s="94"/>
      <c r="B5970" s="94"/>
      <c r="G5970" s="133"/>
    </row>
    <row r="5971" spans="1:7" s="4" customFormat="1" x14ac:dyDescent="0.2">
      <c r="A5971" s="94"/>
      <c r="B5971" s="94"/>
      <c r="G5971" s="133"/>
    </row>
    <row r="5972" spans="1:7" s="4" customFormat="1" x14ac:dyDescent="0.2">
      <c r="A5972" s="94"/>
      <c r="B5972" s="94"/>
      <c r="G5972" s="133"/>
    </row>
    <row r="5973" spans="1:7" s="4" customFormat="1" x14ac:dyDescent="0.2">
      <c r="A5973" s="94"/>
      <c r="B5973" s="94"/>
      <c r="G5973" s="133"/>
    </row>
    <row r="5974" spans="1:7" s="4" customFormat="1" x14ac:dyDescent="0.2">
      <c r="A5974" s="94"/>
      <c r="B5974" s="94"/>
      <c r="G5974" s="133"/>
    </row>
    <row r="5975" spans="1:7" s="4" customFormat="1" x14ac:dyDescent="0.2">
      <c r="A5975" s="94"/>
      <c r="B5975" s="94"/>
      <c r="G5975" s="133"/>
    </row>
    <row r="5976" spans="1:7" s="4" customFormat="1" x14ac:dyDescent="0.2">
      <c r="A5976" s="94"/>
      <c r="B5976" s="94"/>
      <c r="G5976" s="133"/>
    </row>
    <row r="5977" spans="1:7" s="4" customFormat="1" x14ac:dyDescent="0.2">
      <c r="A5977" s="94"/>
      <c r="B5977" s="94"/>
      <c r="G5977" s="133"/>
    </row>
    <row r="5978" spans="1:7" s="4" customFormat="1" x14ac:dyDescent="0.2">
      <c r="A5978" s="94"/>
      <c r="B5978" s="94"/>
      <c r="G5978" s="133"/>
    </row>
    <row r="5979" spans="1:7" s="4" customFormat="1" x14ac:dyDescent="0.2">
      <c r="A5979" s="94"/>
      <c r="B5979" s="94"/>
      <c r="G5979" s="133"/>
    </row>
    <row r="5980" spans="1:7" s="4" customFormat="1" x14ac:dyDescent="0.2">
      <c r="A5980" s="94"/>
      <c r="B5980" s="94"/>
      <c r="G5980" s="133"/>
    </row>
    <row r="5981" spans="1:7" s="4" customFormat="1" x14ac:dyDescent="0.2">
      <c r="A5981" s="94"/>
      <c r="B5981" s="94"/>
      <c r="G5981" s="133"/>
    </row>
    <row r="5982" spans="1:7" s="4" customFormat="1" x14ac:dyDescent="0.2">
      <c r="A5982" s="94"/>
      <c r="B5982" s="94"/>
      <c r="G5982" s="133"/>
    </row>
    <row r="5983" spans="1:7" s="4" customFormat="1" x14ac:dyDescent="0.2">
      <c r="A5983" s="94"/>
      <c r="B5983" s="94"/>
      <c r="G5983" s="133"/>
    </row>
    <row r="5984" spans="1:7" s="4" customFormat="1" x14ac:dyDescent="0.2">
      <c r="A5984" s="94"/>
      <c r="B5984" s="94"/>
      <c r="G5984" s="133"/>
    </row>
    <row r="5985" spans="1:7" s="4" customFormat="1" x14ac:dyDescent="0.2">
      <c r="A5985" s="94"/>
      <c r="B5985" s="94"/>
      <c r="G5985" s="133"/>
    </row>
    <row r="5986" spans="1:7" s="4" customFormat="1" x14ac:dyDescent="0.2">
      <c r="A5986" s="94"/>
      <c r="B5986" s="94"/>
      <c r="G5986" s="133"/>
    </row>
    <row r="5987" spans="1:7" s="4" customFormat="1" x14ac:dyDescent="0.2">
      <c r="A5987" s="94"/>
      <c r="B5987" s="94"/>
      <c r="G5987" s="133"/>
    </row>
    <row r="5988" spans="1:7" s="4" customFormat="1" x14ac:dyDescent="0.2">
      <c r="A5988" s="94"/>
      <c r="B5988" s="94"/>
      <c r="G5988" s="133"/>
    </row>
    <row r="5989" spans="1:7" s="4" customFormat="1" x14ac:dyDescent="0.2">
      <c r="A5989" s="94"/>
      <c r="B5989" s="94"/>
      <c r="G5989" s="133"/>
    </row>
    <row r="5990" spans="1:7" s="4" customFormat="1" x14ac:dyDescent="0.2">
      <c r="A5990" s="94"/>
      <c r="B5990" s="94"/>
      <c r="G5990" s="133"/>
    </row>
    <row r="5991" spans="1:7" s="4" customFormat="1" x14ac:dyDescent="0.2">
      <c r="A5991" s="94"/>
      <c r="B5991" s="94"/>
      <c r="G5991" s="133"/>
    </row>
    <row r="5992" spans="1:7" s="4" customFormat="1" x14ac:dyDescent="0.2">
      <c r="A5992" s="94"/>
      <c r="B5992" s="94"/>
      <c r="G5992" s="133"/>
    </row>
    <row r="5993" spans="1:7" s="4" customFormat="1" x14ac:dyDescent="0.2">
      <c r="A5993" s="94"/>
      <c r="B5993" s="94"/>
      <c r="G5993" s="133"/>
    </row>
    <row r="5994" spans="1:7" s="4" customFormat="1" x14ac:dyDescent="0.2">
      <c r="A5994" s="94"/>
      <c r="B5994" s="94"/>
      <c r="G5994" s="133"/>
    </row>
    <row r="5995" spans="1:7" s="4" customFormat="1" x14ac:dyDescent="0.2">
      <c r="A5995" s="94"/>
      <c r="B5995" s="94"/>
      <c r="G5995" s="133"/>
    </row>
    <row r="5996" spans="1:7" s="4" customFormat="1" x14ac:dyDescent="0.2">
      <c r="A5996" s="94"/>
      <c r="B5996" s="94"/>
      <c r="G5996" s="133"/>
    </row>
    <row r="5997" spans="1:7" s="4" customFormat="1" x14ac:dyDescent="0.2">
      <c r="A5997" s="94"/>
      <c r="B5997" s="94"/>
      <c r="G5997" s="133"/>
    </row>
    <row r="5998" spans="1:7" s="4" customFormat="1" x14ac:dyDescent="0.2">
      <c r="A5998" s="94"/>
      <c r="B5998" s="94"/>
      <c r="G5998" s="133"/>
    </row>
    <row r="5999" spans="1:7" s="4" customFormat="1" x14ac:dyDescent="0.2">
      <c r="A5999" s="94"/>
      <c r="B5999" s="94"/>
      <c r="G5999" s="133"/>
    </row>
    <row r="6000" spans="1:7" s="4" customFormat="1" x14ac:dyDescent="0.2">
      <c r="A6000" s="94"/>
      <c r="B6000" s="94"/>
      <c r="G6000" s="133"/>
    </row>
    <row r="6001" spans="1:7" s="4" customFormat="1" x14ac:dyDescent="0.2">
      <c r="A6001" s="94"/>
      <c r="B6001" s="94"/>
      <c r="G6001" s="133"/>
    </row>
    <row r="6002" spans="1:7" s="4" customFormat="1" x14ac:dyDescent="0.2">
      <c r="A6002" s="94"/>
      <c r="B6002" s="94"/>
      <c r="G6002" s="133"/>
    </row>
    <row r="6003" spans="1:7" s="4" customFormat="1" x14ac:dyDescent="0.2">
      <c r="A6003" s="94"/>
      <c r="B6003" s="94"/>
      <c r="G6003" s="133"/>
    </row>
    <row r="6004" spans="1:7" s="4" customFormat="1" x14ac:dyDescent="0.2">
      <c r="A6004" s="94"/>
      <c r="B6004" s="94"/>
      <c r="G6004" s="133"/>
    </row>
    <row r="6005" spans="1:7" s="4" customFormat="1" x14ac:dyDescent="0.2">
      <c r="A6005" s="94"/>
      <c r="B6005" s="94"/>
      <c r="G6005" s="133"/>
    </row>
    <row r="6006" spans="1:7" s="4" customFormat="1" x14ac:dyDescent="0.2">
      <c r="A6006" s="94"/>
      <c r="B6006" s="94"/>
      <c r="G6006" s="133"/>
    </row>
    <row r="6007" spans="1:7" s="4" customFormat="1" x14ac:dyDescent="0.2">
      <c r="A6007" s="94"/>
      <c r="B6007" s="94"/>
      <c r="G6007" s="133"/>
    </row>
    <row r="6008" spans="1:7" s="4" customFormat="1" x14ac:dyDescent="0.2">
      <c r="A6008" s="94"/>
      <c r="B6008" s="94"/>
      <c r="G6008" s="133"/>
    </row>
    <row r="6009" spans="1:7" s="4" customFormat="1" x14ac:dyDescent="0.2">
      <c r="A6009" s="94"/>
      <c r="B6009" s="94"/>
      <c r="G6009" s="133"/>
    </row>
    <row r="6010" spans="1:7" s="4" customFormat="1" x14ac:dyDescent="0.2">
      <c r="A6010" s="94"/>
      <c r="B6010" s="94"/>
      <c r="G6010" s="133"/>
    </row>
    <row r="6011" spans="1:7" s="4" customFormat="1" x14ac:dyDescent="0.2">
      <c r="A6011" s="94"/>
      <c r="B6011" s="94"/>
      <c r="G6011" s="133"/>
    </row>
    <row r="6012" spans="1:7" s="4" customFormat="1" x14ac:dyDescent="0.2">
      <c r="A6012" s="94"/>
      <c r="B6012" s="94"/>
      <c r="G6012" s="133"/>
    </row>
    <row r="6013" spans="1:7" s="4" customFormat="1" x14ac:dyDescent="0.2">
      <c r="A6013" s="94"/>
      <c r="B6013" s="94"/>
      <c r="G6013" s="133"/>
    </row>
    <row r="6014" spans="1:7" s="4" customFormat="1" x14ac:dyDescent="0.2">
      <c r="A6014" s="94"/>
      <c r="B6014" s="94"/>
      <c r="G6014" s="133"/>
    </row>
    <row r="6015" spans="1:7" s="4" customFormat="1" x14ac:dyDescent="0.2">
      <c r="A6015" s="94"/>
      <c r="B6015" s="94"/>
      <c r="G6015" s="133"/>
    </row>
    <row r="6016" spans="1:7" s="4" customFormat="1" x14ac:dyDescent="0.2">
      <c r="A6016" s="94"/>
      <c r="B6016" s="94"/>
      <c r="G6016" s="133"/>
    </row>
    <row r="6017" spans="1:7" s="4" customFormat="1" x14ac:dyDescent="0.2">
      <c r="A6017" s="94"/>
      <c r="B6017" s="94"/>
      <c r="G6017" s="133"/>
    </row>
    <row r="6018" spans="1:7" s="4" customFormat="1" x14ac:dyDescent="0.2">
      <c r="A6018" s="94"/>
      <c r="B6018" s="94"/>
      <c r="G6018" s="133"/>
    </row>
    <row r="6019" spans="1:7" s="4" customFormat="1" x14ac:dyDescent="0.2">
      <c r="A6019" s="94"/>
      <c r="B6019" s="94"/>
      <c r="G6019" s="133"/>
    </row>
    <row r="6020" spans="1:7" s="4" customFormat="1" x14ac:dyDescent="0.2">
      <c r="A6020" s="94"/>
      <c r="B6020" s="94"/>
      <c r="G6020" s="133"/>
    </row>
    <row r="6021" spans="1:7" s="4" customFormat="1" x14ac:dyDescent="0.2">
      <c r="A6021" s="94"/>
      <c r="B6021" s="94"/>
      <c r="G6021" s="133"/>
    </row>
    <row r="6022" spans="1:7" s="4" customFormat="1" x14ac:dyDescent="0.2">
      <c r="A6022" s="94"/>
      <c r="B6022" s="94"/>
      <c r="G6022" s="133"/>
    </row>
    <row r="6023" spans="1:7" s="4" customFormat="1" x14ac:dyDescent="0.2">
      <c r="A6023" s="94"/>
      <c r="B6023" s="94"/>
      <c r="G6023" s="133"/>
    </row>
    <row r="6024" spans="1:7" s="4" customFormat="1" x14ac:dyDescent="0.2">
      <c r="A6024" s="94"/>
      <c r="B6024" s="94"/>
      <c r="G6024" s="133"/>
    </row>
    <row r="6025" spans="1:7" s="4" customFormat="1" x14ac:dyDescent="0.2">
      <c r="A6025" s="94"/>
      <c r="B6025" s="94"/>
      <c r="G6025" s="133"/>
    </row>
    <row r="6026" spans="1:7" s="4" customFormat="1" x14ac:dyDescent="0.2">
      <c r="A6026" s="94"/>
      <c r="B6026" s="94"/>
      <c r="G6026" s="133"/>
    </row>
    <row r="6027" spans="1:7" s="4" customFormat="1" x14ac:dyDescent="0.2">
      <c r="A6027" s="94"/>
      <c r="B6027" s="94"/>
      <c r="G6027" s="133"/>
    </row>
    <row r="6028" spans="1:7" s="4" customFormat="1" x14ac:dyDescent="0.2">
      <c r="A6028" s="94"/>
      <c r="B6028" s="94"/>
      <c r="G6028" s="133"/>
    </row>
    <row r="6029" spans="1:7" s="4" customFormat="1" x14ac:dyDescent="0.2">
      <c r="A6029" s="94"/>
      <c r="B6029" s="94"/>
      <c r="G6029" s="133"/>
    </row>
    <row r="6030" spans="1:7" s="4" customFormat="1" x14ac:dyDescent="0.2">
      <c r="A6030" s="94"/>
      <c r="B6030" s="94"/>
      <c r="G6030" s="133"/>
    </row>
    <row r="6031" spans="1:7" s="4" customFormat="1" x14ac:dyDescent="0.2">
      <c r="A6031" s="94"/>
      <c r="B6031" s="94"/>
      <c r="G6031" s="133"/>
    </row>
    <row r="6032" spans="1:7" s="4" customFormat="1" x14ac:dyDescent="0.2">
      <c r="A6032" s="94"/>
      <c r="B6032" s="94"/>
      <c r="G6032" s="133"/>
    </row>
    <row r="6033" spans="1:7" s="4" customFormat="1" x14ac:dyDescent="0.2">
      <c r="A6033" s="94"/>
      <c r="B6033" s="94"/>
      <c r="G6033" s="133"/>
    </row>
    <row r="6034" spans="1:7" s="4" customFormat="1" x14ac:dyDescent="0.2">
      <c r="A6034" s="94"/>
      <c r="B6034" s="94"/>
      <c r="G6034" s="133"/>
    </row>
    <row r="6035" spans="1:7" s="4" customFormat="1" x14ac:dyDescent="0.2">
      <c r="A6035" s="94"/>
      <c r="B6035" s="94"/>
      <c r="G6035" s="133"/>
    </row>
    <row r="6036" spans="1:7" s="4" customFormat="1" x14ac:dyDescent="0.2">
      <c r="A6036" s="94"/>
      <c r="B6036" s="94"/>
      <c r="G6036" s="133"/>
    </row>
    <row r="6037" spans="1:7" s="4" customFormat="1" x14ac:dyDescent="0.2">
      <c r="A6037" s="94"/>
      <c r="B6037" s="94"/>
      <c r="G6037" s="133"/>
    </row>
    <row r="6038" spans="1:7" s="4" customFormat="1" x14ac:dyDescent="0.2">
      <c r="A6038" s="94"/>
      <c r="B6038" s="94"/>
      <c r="G6038" s="133"/>
    </row>
    <row r="6039" spans="1:7" s="4" customFormat="1" x14ac:dyDescent="0.2">
      <c r="A6039" s="94"/>
      <c r="B6039" s="94"/>
      <c r="G6039" s="133"/>
    </row>
    <row r="6040" spans="1:7" s="4" customFormat="1" x14ac:dyDescent="0.2">
      <c r="A6040" s="94"/>
      <c r="B6040" s="94"/>
      <c r="G6040" s="133"/>
    </row>
    <row r="6041" spans="1:7" s="4" customFormat="1" x14ac:dyDescent="0.2">
      <c r="A6041" s="94"/>
      <c r="B6041" s="94"/>
      <c r="G6041" s="133"/>
    </row>
    <row r="6042" spans="1:7" s="4" customFormat="1" x14ac:dyDescent="0.2">
      <c r="A6042" s="94"/>
      <c r="B6042" s="94"/>
      <c r="G6042" s="133"/>
    </row>
    <row r="6043" spans="1:7" s="4" customFormat="1" x14ac:dyDescent="0.2">
      <c r="A6043" s="94"/>
      <c r="B6043" s="94"/>
      <c r="G6043" s="133"/>
    </row>
    <row r="6044" spans="1:7" s="4" customFormat="1" x14ac:dyDescent="0.2">
      <c r="A6044" s="94"/>
      <c r="B6044" s="94"/>
      <c r="G6044" s="133"/>
    </row>
    <row r="6045" spans="1:7" s="4" customFormat="1" x14ac:dyDescent="0.2">
      <c r="A6045" s="94"/>
      <c r="B6045" s="94"/>
      <c r="G6045" s="133"/>
    </row>
    <row r="6046" spans="1:7" s="4" customFormat="1" x14ac:dyDescent="0.2">
      <c r="A6046" s="94"/>
      <c r="B6046" s="94"/>
      <c r="G6046" s="133"/>
    </row>
    <row r="6047" spans="1:7" s="4" customFormat="1" x14ac:dyDescent="0.2">
      <c r="A6047" s="94"/>
      <c r="B6047" s="94"/>
      <c r="G6047" s="133"/>
    </row>
    <row r="6048" spans="1:7" s="4" customFormat="1" x14ac:dyDescent="0.2">
      <c r="A6048" s="94"/>
      <c r="B6048" s="94"/>
      <c r="G6048" s="133"/>
    </row>
    <row r="6049" spans="1:7" s="4" customFormat="1" x14ac:dyDescent="0.2">
      <c r="A6049" s="94"/>
      <c r="B6049" s="94"/>
      <c r="G6049" s="133"/>
    </row>
    <row r="6050" spans="1:7" s="4" customFormat="1" x14ac:dyDescent="0.2">
      <c r="A6050" s="94"/>
      <c r="B6050" s="94"/>
      <c r="G6050" s="133"/>
    </row>
    <row r="6051" spans="1:7" s="4" customFormat="1" x14ac:dyDescent="0.2">
      <c r="A6051" s="94"/>
      <c r="B6051" s="94"/>
      <c r="G6051" s="133"/>
    </row>
    <row r="6052" spans="1:7" s="4" customFormat="1" x14ac:dyDescent="0.2">
      <c r="A6052" s="94"/>
      <c r="B6052" s="94"/>
      <c r="G6052" s="133"/>
    </row>
    <row r="6053" spans="1:7" s="4" customFormat="1" x14ac:dyDescent="0.2">
      <c r="A6053" s="94"/>
      <c r="B6053" s="94"/>
      <c r="G6053" s="133"/>
    </row>
    <row r="6054" spans="1:7" s="4" customFormat="1" x14ac:dyDescent="0.2">
      <c r="A6054" s="94"/>
      <c r="B6054" s="94"/>
      <c r="G6054" s="133"/>
    </row>
    <row r="6055" spans="1:7" s="4" customFormat="1" x14ac:dyDescent="0.2">
      <c r="A6055" s="94"/>
      <c r="B6055" s="94"/>
      <c r="G6055" s="133"/>
    </row>
    <row r="6056" spans="1:7" s="4" customFormat="1" x14ac:dyDescent="0.2">
      <c r="A6056" s="94"/>
      <c r="B6056" s="94"/>
      <c r="G6056" s="133"/>
    </row>
    <row r="6057" spans="1:7" s="4" customFormat="1" x14ac:dyDescent="0.2">
      <c r="A6057" s="94"/>
      <c r="B6057" s="94"/>
      <c r="G6057" s="133"/>
    </row>
    <row r="6058" spans="1:7" s="4" customFormat="1" x14ac:dyDescent="0.2">
      <c r="A6058" s="94"/>
      <c r="B6058" s="94"/>
      <c r="G6058" s="133"/>
    </row>
    <row r="6059" spans="1:7" s="4" customFormat="1" x14ac:dyDescent="0.2">
      <c r="A6059" s="94"/>
      <c r="B6059" s="94"/>
      <c r="G6059" s="133"/>
    </row>
    <row r="6060" spans="1:7" s="4" customFormat="1" x14ac:dyDescent="0.2">
      <c r="A6060" s="94"/>
      <c r="B6060" s="94"/>
      <c r="G6060" s="133"/>
    </row>
    <row r="6061" spans="1:7" s="4" customFormat="1" x14ac:dyDescent="0.2">
      <c r="A6061" s="94"/>
      <c r="B6061" s="94"/>
      <c r="G6061" s="133"/>
    </row>
    <row r="6062" spans="1:7" s="4" customFormat="1" x14ac:dyDescent="0.2">
      <c r="A6062" s="94"/>
      <c r="B6062" s="94"/>
      <c r="G6062" s="133"/>
    </row>
    <row r="6063" spans="1:7" s="4" customFormat="1" x14ac:dyDescent="0.2">
      <c r="A6063" s="94"/>
      <c r="B6063" s="94"/>
      <c r="G6063" s="133"/>
    </row>
    <row r="6064" spans="1:7" s="4" customFormat="1" x14ac:dyDescent="0.2">
      <c r="A6064" s="94"/>
      <c r="B6064" s="94"/>
      <c r="G6064" s="133"/>
    </row>
    <row r="6065" spans="1:7" s="4" customFormat="1" x14ac:dyDescent="0.2">
      <c r="A6065" s="94"/>
      <c r="B6065" s="94"/>
      <c r="G6065" s="133"/>
    </row>
    <row r="6066" spans="1:7" s="4" customFormat="1" x14ac:dyDescent="0.2">
      <c r="A6066" s="94"/>
      <c r="B6066" s="94"/>
      <c r="G6066" s="133"/>
    </row>
    <row r="6067" spans="1:7" s="4" customFormat="1" x14ac:dyDescent="0.2">
      <c r="A6067" s="94"/>
      <c r="B6067" s="94"/>
      <c r="G6067" s="133"/>
    </row>
    <row r="6068" spans="1:7" s="4" customFormat="1" x14ac:dyDescent="0.2">
      <c r="A6068" s="94"/>
      <c r="B6068" s="94"/>
      <c r="G6068" s="133"/>
    </row>
    <row r="6069" spans="1:7" s="4" customFormat="1" x14ac:dyDescent="0.2">
      <c r="A6069" s="94"/>
      <c r="B6069" s="94"/>
      <c r="G6069" s="133"/>
    </row>
    <row r="6070" spans="1:7" s="4" customFormat="1" x14ac:dyDescent="0.2">
      <c r="A6070" s="94"/>
      <c r="B6070" s="94"/>
      <c r="G6070" s="133"/>
    </row>
    <row r="6071" spans="1:7" s="4" customFormat="1" x14ac:dyDescent="0.2">
      <c r="A6071" s="94"/>
      <c r="B6071" s="94"/>
      <c r="G6071" s="133"/>
    </row>
    <row r="6072" spans="1:7" s="4" customFormat="1" x14ac:dyDescent="0.2">
      <c r="A6072" s="94"/>
      <c r="B6072" s="94"/>
      <c r="G6072" s="133"/>
    </row>
    <row r="6073" spans="1:7" s="4" customFormat="1" x14ac:dyDescent="0.2">
      <c r="A6073" s="94"/>
      <c r="B6073" s="94"/>
      <c r="G6073" s="133"/>
    </row>
    <row r="6074" spans="1:7" s="4" customFormat="1" x14ac:dyDescent="0.2">
      <c r="A6074" s="94"/>
      <c r="B6074" s="94"/>
      <c r="G6074" s="133"/>
    </row>
    <row r="6075" spans="1:7" s="4" customFormat="1" x14ac:dyDescent="0.2">
      <c r="A6075" s="94"/>
      <c r="B6075" s="94"/>
      <c r="G6075" s="133"/>
    </row>
    <row r="6076" spans="1:7" s="4" customFormat="1" x14ac:dyDescent="0.2">
      <c r="A6076" s="94"/>
      <c r="B6076" s="94"/>
      <c r="G6076" s="133"/>
    </row>
    <row r="6077" spans="1:7" s="4" customFormat="1" x14ac:dyDescent="0.2">
      <c r="A6077" s="94"/>
      <c r="B6077" s="94"/>
      <c r="G6077" s="133"/>
    </row>
    <row r="6078" spans="1:7" s="4" customFormat="1" x14ac:dyDescent="0.2">
      <c r="A6078" s="94"/>
      <c r="B6078" s="94"/>
      <c r="G6078" s="133"/>
    </row>
    <row r="6079" spans="1:7" s="4" customFormat="1" x14ac:dyDescent="0.2">
      <c r="A6079" s="94"/>
      <c r="B6079" s="94"/>
      <c r="G6079" s="133"/>
    </row>
    <row r="6080" spans="1:7" s="4" customFormat="1" x14ac:dyDescent="0.2">
      <c r="A6080" s="94"/>
      <c r="B6080" s="94"/>
      <c r="G6080" s="133"/>
    </row>
    <row r="6081" spans="1:7" s="4" customFormat="1" x14ac:dyDescent="0.2">
      <c r="A6081" s="94"/>
      <c r="B6081" s="94"/>
      <c r="G6081" s="133"/>
    </row>
    <row r="6082" spans="1:7" s="4" customFormat="1" x14ac:dyDescent="0.2">
      <c r="A6082" s="94"/>
      <c r="B6082" s="94"/>
      <c r="G6082" s="133"/>
    </row>
    <row r="6083" spans="1:7" s="4" customFormat="1" x14ac:dyDescent="0.2">
      <c r="A6083" s="94"/>
      <c r="B6083" s="94"/>
      <c r="G6083" s="133"/>
    </row>
    <row r="6084" spans="1:7" s="4" customFormat="1" x14ac:dyDescent="0.2">
      <c r="A6084" s="94"/>
      <c r="B6084" s="94"/>
      <c r="G6084" s="133"/>
    </row>
    <row r="6085" spans="1:7" s="4" customFormat="1" x14ac:dyDescent="0.2">
      <c r="A6085" s="94"/>
      <c r="B6085" s="94"/>
      <c r="G6085" s="133"/>
    </row>
    <row r="6086" spans="1:7" s="4" customFormat="1" x14ac:dyDescent="0.2">
      <c r="A6086" s="94"/>
      <c r="B6086" s="94"/>
      <c r="G6086" s="133"/>
    </row>
    <row r="6087" spans="1:7" s="4" customFormat="1" x14ac:dyDescent="0.2">
      <c r="A6087" s="94"/>
      <c r="B6087" s="94"/>
      <c r="G6087" s="133"/>
    </row>
    <row r="6088" spans="1:7" s="4" customFormat="1" x14ac:dyDescent="0.2">
      <c r="A6088" s="94"/>
      <c r="B6088" s="94"/>
      <c r="G6088" s="133"/>
    </row>
    <row r="6089" spans="1:7" s="4" customFormat="1" x14ac:dyDescent="0.2">
      <c r="A6089" s="94"/>
      <c r="B6089" s="94"/>
      <c r="G6089" s="133"/>
    </row>
    <row r="6090" spans="1:7" s="4" customFormat="1" x14ac:dyDescent="0.2">
      <c r="A6090" s="94"/>
      <c r="B6090" s="94"/>
      <c r="G6090" s="133"/>
    </row>
    <row r="6091" spans="1:7" s="4" customFormat="1" x14ac:dyDescent="0.2">
      <c r="A6091" s="94"/>
      <c r="B6091" s="94"/>
      <c r="G6091" s="133"/>
    </row>
    <row r="6092" spans="1:7" s="4" customFormat="1" x14ac:dyDescent="0.2">
      <c r="A6092" s="94"/>
      <c r="B6092" s="94"/>
      <c r="G6092" s="133"/>
    </row>
    <row r="6093" spans="1:7" s="4" customFormat="1" x14ac:dyDescent="0.2">
      <c r="A6093" s="94"/>
      <c r="B6093" s="94"/>
      <c r="G6093" s="133"/>
    </row>
    <row r="6094" spans="1:7" s="4" customFormat="1" x14ac:dyDescent="0.2">
      <c r="A6094" s="94"/>
      <c r="B6094" s="94"/>
      <c r="G6094" s="133"/>
    </row>
    <row r="6095" spans="1:7" s="4" customFormat="1" x14ac:dyDescent="0.2">
      <c r="A6095" s="94"/>
      <c r="B6095" s="94"/>
      <c r="G6095" s="133"/>
    </row>
    <row r="6096" spans="1:7" s="4" customFormat="1" x14ac:dyDescent="0.2">
      <c r="A6096" s="94"/>
      <c r="B6096" s="94"/>
      <c r="G6096" s="133"/>
    </row>
    <row r="6097" spans="1:7" s="4" customFormat="1" x14ac:dyDescent="0.2">
      <c r="A6097" s="94"/>
      <c r="B6097" s="94"/>
      <c r="G6097" s="133"/>
    </row>
    <row r="6098" spans="1:7" s="4" customFormat="1" x14ac:dyDescent="0.2">
      <c r="A6098" s="94"/>
      <c r="B6098" s="94"/>
      <c r="G6098" s="133"/>
    </row>
    <row r="6099" spans="1:7" s="4" customFormat="1" x14ac:dyDescent="0.2">
      <c r="A6099" s="94"/>
      <c r="B6099" s="94"/>
      <c r="G6099" s="133"/>
    </row>
    <row r="6100" spans="1:7" s="4" customFormat="1" x14ac:dyDescent="0.2">
      <c r="A6100" s="94"/>
      <c r="B6100" s="94"/>
      <c r="G6100" s="133"/>
    </row>
    <row r="6101" spans="1:7" s="4" customFormat="1" x14ac:dyDescent="0.2">
      <c r="A6101" s="94"/>
      <c r="B6101" s="94"/>
      <c r="G6101" s="133"/>
    </row>
    <row r="6102" spans="1:7" s="4" customFormat="1" x14ac:dyDescent="0.2">
      <c r="A6102" s="94"/>
      <c r="B6102" s="94"/>
      <c r="G6102" s="133"/>
    </row>
    <row r="6103" spans="1:7" s="4" customFormat="1" x14ac:dyDescent="0.2">
      <c r="A6103" s="94"/>
      <c r="B6103" s="94"/>
      <c r="G6103" s="133"/>
    </row>
    <row r="6104" spans="1:7" s="4" customFormat="1" x14ac:dyDescent="0.2">
      <c r="A6104" s="94"/>
      <c r="B6104" s="94"/>
      <c r="G6104" s="133"/>
    </row>
    <row r="6105" spans="1:7" s="4" customFormat="1" x14ac:dyDescent="0.2">
      <c r="A6105" s="94"/>
      <c r="B6105" s="94"/>
      <c r="G6105" s="133"/>
    </row>
    <row r="6106" spans="1:7" s="4" customFormat="1" x14ac:dyDescent="0.2">
      <c r="A6106" s="94"/>
      <c r="B6106" s="94"/>
      <c r="G6106" s="133"/>
    </row>
    <row r="6107" spans="1:7" s="4" customFormat="1" x14ac:dyDescent="0.2">
      <c r="A6107" s="94"/>
      <c r="B6107" s="94"/>
      <c r="G6107" s="133"/>
    </row>
    <row r="6108" spans="1:7" s="4" customFormat="1" x14ac:dyDescent="0.2">
      <c r="A6108" s="94"/>
      <c r="B6108" s="94"/>
      <c r="G6108" s="133"/>
    </row>
    <row r="6109" spans="1:7" s="4" customFormat="1" x14ac:dyDescent="0.2">
      <c r="A6109" s="94"/>
      <c r="B6109" s="94"/>
      <c r="G6109" s="133"/>
    </row>
    <row r="6110" spans="1:7" s="4" customFormat="1" x14ac:dyDescent="0.2">
      <c r="A6110" s="94"/>
      <c r="B6110" s="94"/>
      <c r="G6110" s="133"/>
    </row>
    <row r="6111" spans="1:7" s="4" customFormat="1" x14ac:dyDescent="0.2">
      <c r="A6111" s="94"/>
      <c r="B6111" s="94"/>
      <c r="G6111" s="133"/>
    </row>
    <row r="6112" spans="1:7" s="4" customFormat="1" x14ac:dyDescent="0.2">
      <c r="A6112" s="94"/>
      <c r="B6112" s="94"/>
      <c r="G6112" s="133"/>
    </row>
    <row r="6113" spans="1:7" s="4" customFormat="1" x14ac:dyDescent="0.2">
      <c r="A6113" s="94"/>
      <c r="B6113" s="94"/>
      <c r="G6113" s="133"/>
    </row>
    <row r="6114" spans="1:7" s="4" customFormat="1" x14ac:dyDescent="0.2">
      <c r="A6114" s="94"/>
      <c r="B6114" s="94"/>
      <c r="G6114" s="133"/>
    </row>
    <row r="6115" spans="1:7" s="4" customFormat="1" x14ac:dyDescent="0.2">
      <c r="A6115" s="94"/>
      <c r="B6115" s="94"/>
      <c r="G6115" s="133"/>
    </row>
    <row r="6116" spans="1:7" s="4" customFormat="1" x14ac:dyDescent="0.2">
      <c r="A6116" s="94"/>
      <c r="B6116" s="94"/>
      <c r="G6116" s="133"/>
    </row>
    <row r="6117" spans="1:7" s="4" customFormat="1" x14ac:dyDescent="0.2">
      <c r="A6117" s="94"/>
      <c r="B6117" s="94"/>
      <c r="G6117" s="133"/>
    </row>
    <row r="6118" spans="1:7" s="4" customFormat="1" x14ac:dyDescent="0.2">
      <c r="A6118" s="94"/>
      <c r="B6118" s="94"/>
      <c r="G6118" s="133"/>
    </row>
    <row r="6119" spans="1:7" s="4" customFormat="1" x14ac:dyDescent="0.2">
      <c r="A6119" s="94"/>
      <c r="B6119" s="94"/>
      <c r="G6119" s="133"/>
    </row>
    <row r="6120" spans="1:7" s="4" customFormat="1" x14ac:dyDescent="0.2">
      <c r="A6120" s="94"/>
      <c r="B6120" s="94"/>
      <c r="G6120" s="133"/>
    </row>
    <row r="6121" spans="1:7" s="4" customFormat="1" x14ac:dyDescent="0.2">
      <c r="A6121" s="94"/>
      <c r="B6121" s="94"/>
      <c r="G6121" s="133"/>
    </row>
    <row r="6122" spans="1:7" s="4" customFormat="1" x14ac:dyDescent="0.2">
      <c r="A6122" s="94"/>
      <c r="B6122" s="94"/>
      <c r="G6122" s="133"/>
    </row>
    <row r="6123" spans="1:7" s="4" customFormat="1" x14ac:dyDescent="0.2">
      <c r="A6123" s="94"/>
      <c r="B6123" s="94"/>
      <c r="G6123" s="133"/>
    </row>
    <row r="6124" spans="1:7" s="4" customFormat="1" x14ac:dyDescent="0.2">
      <c r="A6124" s="94"/>
      <c r="B6124" s="94"/>
      <c r="G6124" s="133"/>
    </row>
    <row r="6125" spans="1:7" s="4" customFormat="1" x14ac:dyDescent="0.2">
      <c r="A6125" s="94"/>
      <c r="B6125" s="94"/>
      <c r="G6125" s="133"/>
    </row>
    <row r="6126" spans="1:7" s="4" customFormat="1" x14ac:dyDescent="0.2">
      <c r="A6126" s="94"/>
      <c r="B6126" s="94"/>
      <c r="G6126" s="133"/>
    </row>
    <row r="6127" spans="1:7" s="4" customFormat="1" x14ac:dyDescent="0.2">
      <c r="A6127" s="94"/>
      <c r="B6127" s="94"/>
      <c r="G6127" s="133"/>
    </row>
    <row r="6128" spans="1:7" s="4" customFormat="1" x14ac:dyDescent="0.2">
      <c r="A6128" s="94"/>
      <c r="B6128" s="94"/>
      <c r="G6128" s="133"/>
    </row>
    <row r="6129" spans="1:7" s="4" customFormat="1" x14ac:dyDescent="0.2">
      <c r="A6129" s="94"/>
      <c r="B6129" s="94"/>
      <c r="G6129" s="133"/>
    </row>
    <row r="6130" spans="1:7" s="4" customFormat="1" x14ac:dyDescent="0.2">
      <c r="A6130" s="94"/>
      <c r="B6130" s="94"/>
      <c r="G6130" s="133"/>
    </row>
    <row r="6131" spans="1:7" s="4" customFormat="1" x14ac:dyDescent="0.2">
      <c r="A6131" s="94"/>
      <c r="B6131" s="94"/>
      <c r="G6131" s="133"/>
    </row>
    <row r="6132" spans="1:7" s="4" customFormat="1" x14ac:dyDescent="0.2">
      <c r="A6132" s="94"/>
      <c r="B6132" s="94"/>
      <c r="G6132" s="133"/>
    </row>
    <row r="6133" spans="1:7" s="4" customFormat="1" x14ac:dyDescent="0.2">
      <c r="A6133" s="94"/>
      <c r="B6133" s="94"/>
      <c r="G6133" s="133"/>
    </row>
    <row r="6134" spans="1:7" s="4" customFormat="1" x14ac:dyDescent="0.2">
      <c r="A6134" s="94"/>
      <c r="B6134" s="94"/>
      <c r="G6134" s="133"/>
    </row>
    <row r="6135" spans="1:7" s="4" customFormat="1" x14ac:dyDescent="0.2">
      <c r="A6135" s="94"/>
      <c r="B6135" s="94"/>
      <c r="G6135" s="133"/>
    </row>
    <row r="6136" spans="1:7" s="4" customFormat="1" x14ac:dyDescent="0.2">
      <c r="A6136" s="94"/>
      <c r="B6136" s="94"/>
      <c r="G6136" s="133"/>
    </row>
    <row r="6137" spans="1:7" s="4" customFormat="1" x14ac:dyDescent="0.2">
      <c r="A6137" s="94"/>
      <c r="B6137" s="94"/>
      <c r="G6137" s="133"/>
    </row>
    <row r="6138" spans="1:7" s="4" customFormat="1" x14ac:dyDescent="0.2">
      <c r="A6138" s="94"/>
      <c r="B6138" s="94"/>
      <c r="G6138" s="133"/>
    </row>
    <row r="6139" spans="1:7" s="4" customFormat="1" x14ac:dyDescent="0.2">
      <c r="A6139" s="94"/>
      <c r="B6139" s="94"/>
      <c r="G6139" s="133"/>
    </row>
    <row r="6140" spans="1:7" s="4" customFormat="1" x14ac:dyDescent="0.2">
      <c r="A6140" s="94"/>
      <c r="B6140" s="94"/>
      <c r="G6140" s="133"/>
    </row>
    <row r="6141" spans="1:7" s="4" customFormat="1" x14ac:dyDescent="0.2">
      <c r="A6141" s="94"/>
      <c r="B6141" s="94"/>
      <c r="G6141" s="133"/>
    </row>
    <row r="6142" spans="1:7" s="4" customFormat="1" x14ac:dyDescent="0.2">
      <c r="A6142" s="94"/>
      <c r="B6142" s="94"/>
      <c r="G6142" s="133"/>
    </row>
    <row r="6143" spans="1:7" s="4" customFormat="1" x14ac:dyDescent="0.2">
      <c r="A6143" s="94"/>
      <c r="B6143" s="94"/>
      <c r="G6143" s="133"/>
    </row>
    <row r="6144" spans="1:7" s="4" customFormat="1" x14ac:dyDescent="0.2">
      <c r="A6144" s="94"/>
      <c r="B6144" s="94"/>
      <c r="G6144" s="133"/>
    </row>
    <row r="6145" spans="1:7" s="4" customFormat="1" x14ac:dyDescent="0.2">
      <c r="A6145" s="94"/>
      <c r="B6145" s="94"/>
      <c r="G6145" s="133"/>
    </row>
    <row r="6146" spans="1:7" s="4" customFormat="1" x14ac:dyDescent="0.2">
      <c r="A6146" s="94"/>
      <c r="B6146" s="94"/>
      <c r="G6146" s="133"/>
    </row>
    <row r="6147" spans="1:7" s="4" customFormat="1" x14ac:dyDescent="0.2">
      <c r="A6147" s="94"/>
      <c r="B6147" s="94"/>
      <c r="G6147" s="133"/>
    </row>
    <row r="6148" spans="1:7" s="4" customFormat="1" x14ac:dyDescent="0.2">
      <c r="A6148" s="94"/>
      <c r="B6148" s="94"/>
      <c r="G6148" s="133"/>
    </row>
    <row r="6149" spans="1:7" s="4" customFormat="1" x14ac:dyDescent="0.2">
      <c r="A6149" s="94"/>
      <c r="B6149" s="94"/>
      <c r="G6149" s="133"/>
    </row>
    <row r="6150" spans="1:7" s="4" customFormat="1" x14ac:dyDescent="0.2">
      <c r="A6150" s="94"/>
      <c r="B6150" s="94"/>
      <c r="G6150" s="133"/>
    </row>
    <row r="6151" spans="1:7" s="4" customFormat="1" x14ac:dyDescent="0.2">
      <c r="A6151" s="94"/>
      <c r="B6151" s="94"/>
      <c r="G6151" s="133"/>
    </row>
    <row r="6152" spans="1:7" s="4" customFormat="1" x14ac:dyDescent="0.2">
      <c r="A6152" s="94"/>
      <c r="B6152" s="94"/>
      <c r="G6152" s="133"/>
    </row>
    <row r="6153" spans="1:7" s="4" customFormat="1" x14ac:dyDescent="0.2">
      <c r="A6153" s="94"/>
      <c r="B6153" s="94"/>
      <c r="G6153" s="133"/>
    </row>
    <row r="6154" spans="1:7" s="4" customFormat="1" x14ac:dyDescent="0.2">
      <c r="A6154" s="94"/>
      <c r="B6154" s="94"/>
      <c r="G6154" s="133"/>
    </row>
    <row r="6155" spans="1:7" s="4" customFormat="1" x14ac:dyDescent="0.2">
      <c r="A6155" s="94"/>
      <c r="B6155" s="94"/>
      <c r="G6155" s="133"/>
    </row>
    <row r="6156" spans="1:7" s="4" customFormat="1" x14ac:dyDescent="0.2">
      <c r="A6156" s="94"/>
      <c r="B6156" s="94"/>
      <c r="G6156" s="133"/>
    </row>
    <row r="6157" spans="1:7" s="4" customFormat="1" x14ac:dyDescent="0.2">
      <c r="A6157" s="94"/>
      <c r="B6157" s="94"/>
      <c r="G6157" s="133"/>
    </row>
    <row r="6158" spans="1:7" s="4" customFormat="1" x14ac:dyDescent="0.2">
      <c r="A6158" s="94"/>
      <c r="B6158" s="94"/>
      <c r="G6158" s="133"/>
    </row>
    <row r="6159" spans="1:7" s="4" customFormat="1" x14ac:dyDescent="0.2">
      <c r="A6159" s="94"/>
      <c r="B6159" s="94"/>
      <c r="G6159" s="133"/>
    </row>
    <row r="6160" spans="1:7" s="4" customFormat="1" x14ac:dyDescent="0.2">
      <c r="A6160" s="94"/>
      <c r="B6160" s="94"/>
      <c r="G6160" s="133"/>
    </row>
    <row r="6161" spans="1:7" s="4" customFormat="1" x14ac:dyDescent="0.2">
      <c r="A6161" s="94"/>
      <c r="B6161" s="94"/>
      <c r="G6161" s="133"/>
    </row>
    <row r="6162" spans="1:7" s="4" customFormat="1" x14ac:dyDescent="0.2">
      <c r="A6162" s="94"/>
      <c r="B6162" s="94"/>
      <c r="G6162" s="133"/>
    </row>
    <row r="6163" spans="1:7" s="4" customFormat="1" x14ac:dyDescent="0.2">
      <c r="A6163" s="94"/>
      <c r="B6163" s="94"/>
      <c r="G6163" s="133"/>
    </row>
    <row r="6164" spans="1:7" s="4" customFormat="1" x14ac:dyDescent="0.2">
      <c r="A6164" s="94"/>
      <c r="B6164" s="94"/>
      <c r="G6164" s="133"/>
    </row>
    <row r="6165" spans="1:7" s="4" customFormat="1" x14ac:dyDescent="0.2">
      <c r="A6165" s="94"/>
      <c r="B6165" s="94"/>
      <c r="G6165" s="133"/>
    </row>
    <row r="6166" spans="1:7" s="4" customFormat="1" x14ac:dyDescent="0.2">
      <c r="A6166" s="94"/>
      <c r="B6166" s="94"/>
      <c r="G6166" s="133"/>
    </row>
    <row r="6167" spans="1:7" s="4" customFormat="1" x14ac:dyDescent="0.2">
      <c r="A6167" s="94"/>
      <c r="B6167" s="94"/>
      <c r="G6167" s="133"/>
    </row>
    <row r="6168" spans="1:7" s="4" customFormat="1" x14ac:dyDescent="0.2">
      <c r="A6168" s="94"/>
      <c r="B6168" s="94"/>
      <c r="G6168" s="133"/>
    </row>
    <row r="6169" spans="1:7" s="4" customFormat="1" x14ac:dyDescent="0.2">
      <c r="A6169" s="94"/>
      <c r="B6169" s="94"/>
      <c r="G6169" s="133"/>
    </row>
    <row r="6170" spans="1:7" s="4" customFormat="1" x14ac:dyDescent="0.2">
      <c r="A6170" s="94"/>
      <c r="B6170" s="94"/>
      <c r="G6170" s="133"/>
    </row>
    <row r="6171" spans="1:7" s="4" customFormat="1" x14ac:dyDescent="0.2">
      <c r="A6171" s="94"/>
      <c r="B6171" s="94"/>
      <c r="G6171" s="133"/>
    </row>
    <row r="6172" spans="1:7" s="4" customFormat="1" x14ac:dyDescent="0.2">
      <c r="A6172" s="94"/>
      <c r="B6172" s="94"/>
      <c r="G6172" s="133"/>
    </row>
    <row r="6173" spans="1:7" s="4" customFormat="1" x14ac:dyDescent="0.2">
      <c r="A6173" s="94"/>
      <c r="B6173" s="94"/>
      <c r="G6173" s="133"/>
    </row>
    <row r="6174" spans="1:7" s="4" customFormat="1" x14ac:dyDescent="0.2">
      <c r="A6174" s="94"/>
      <c r="B6174" s="94"/>
      <c r="G6174" s="133"/>
    </row>
    <row r="6175" spans="1:7" s="4" customFormat="1" x14ac:dyDescent="0.2">
      <c r="A6175" s="94"/>
      <c r="B6175" s="94"/>
      <c r="G6175" s="133"/>
    </row>
    <row r="6176" spans="1:7" s="4" customFormat="1" x14ac:dyDescent="0.2">
      <c r="A6176" s="94"/>
      <c r="B6176" s="94"/>
      <c r="G6176" s="133"/>
    </row>
    <row r="6177" spans="1:7" s="4" customFormat="1" x14ac:dyDescent="0.2">
      <c r="A6177" s="94"/>
      <c r="B6177" s="94"/>
      <c r="G6177" s="133"/>
    </row>
    <row r="6178" spans="1:7" s="4" customFormat="1" x14ac:dyDescent="0.2">
      <c r="A6178" s="94"/>
      <c r="B6178" s="94"/>
      <c r="G6178" s="133"/>
    </row>
    <row r="6179" spans="1:7" s="4" customFormat="1" x14ac:dyDescent="0.2">
      <c r="A6179" s="94"/>
      <c r="B6179" s="94"/>
      <c r="G6179" s="133"/>
    </row>
    <row r="6180" spans="1:7" s="4" customFormat="1" x14ac:dyDescent="0.2">
      <c r="A6180" s="94"/>
      <c r="B6180" s="94"/>
      <c r="G6180" s="133"/>
    </row>
    <row r="6181" spans="1:7" s="4" customFormat="1" x14ac:dyDescent="0.2">
      <c r="A6181" s="94"/>
      <c r="B6181" s="94"/>
      <c r="G6181" s="133"/>
    </row>
    <row r="6182" spans="1:7" s="4" customFormat="1" x14ac:dyDescent="0.2">
      <c r="A6182" s="94"/>
      <c r="B6182" s="94"/>
      <c r="G6182" s="133"/>
    </row>
    <row r="6183" spans="1:7" s="4" customFormat="1" x14ac:dyDescent="0.2">
      <c r="A6183" s="94"/>
      <c r="B6183" s="94"/>
      <c r="G6183" s="133"/>
    </row>
    <row r="6184" spans="1:7" s="4" customFormat="1" x14ac:dyDescent="0.2">
      <c r="A6184" s="94"/>
      <c r="B6184" s="94"/>
      <c r="G6184" s="133"/>
    </row>
    <row r="6185" spans="1:7" s="4" customFormat="1" x14ac:dyDescent="0.2">
      <c r="A6185" s="94"/>
      <c r="B6185" s="94"/>
      <c r="G6185" s="133"/>
    </row>
    <row r="6186" spans="1:7" s="4" customFormat="1" x14ac:dyDescent="0.2">
      <c r="A6186" s="94"/>
      <c r="B6186" s="94"/>
      <c r="G6186" s="133"/>
    </row>
    <row r="6187" spans="1:7" s="4" customFormat="1" x14ac:dyDescent="0.2">
      <c r="A6187" s="94"/>
      <c r="B6187" s="94"/>
      <c r="G6187" s="133"/>
    </row>
    <row r="6188" spans="1:7" s="4" customFormat="1" x14ac:dyDescent="0.2">
      <c r="A6188" s="94"/>
      <c r="B6188" s="94"/>
      <c r="G6188" s="133"/>
    </row>
    <row r="6189" spans="1:7" s="4" customFormat="1" x14ac:dyDescent="0.2">
      <c r="A6189" s="94"/>
      <c r="B6189" s="94"/>
      <c r="G6189" s="133"/>
    </row>
    <row r="6190" spans="1:7" s="4" customFormat="1" x14ac:dyDescent="0.2">
      <c r="A6190" s="94"/>
      <c r="B6190" s="94"/>
      <c r="G6190" s="133"/>
    </row>
    <row r="6191" spans="1:7" s="4" customFormat="1" x14ac:dyDescent="0.2">
      <c r="A6191" s="94"/>
      <c r="B6191" s="94"/>
      <c r="G6191" s="133"/>
    </row>
    <row r="6192" spans="1:7" s="4" customFormat="1" x14ac:dyDescent="0.2">
      <c r="A6192" s="94"/>
      <c r="B6192" s="94"/>
      <c r="G6192" s="133"/>
    </row>
    <row r="6193" spans="1:7" s="4" customFormat="1" x14ac:dyDescent="0.2">
      <c r="A6193" s="94"/>
      <c r="B6193" s="94"/>
      <c r="G6193" s="133"/>
    </row>
    <row r="6194" spans="1:7" s="4" customFormat="1" x14ac:dyDescent="0.2">
      <c r="A6194" s="94"/>
      <c r="B6194" s="94"/>
      <c r="G6194" s="133"/>
    </row>
    <row r="6195" spans="1:7" s="4" customFormat="1" x14ac:dyDescent="0.2">
      <c r="A6195" s="94"/>
      <c r="B6195" s="94"/>
      <c r="G6195" s="133"/>
    </row>
    <row r="6196" spans="1:7" s="4" customFormat="1" x14ac:dyDescent="0.2">
      <c r="A6196" s="94"/>
      <c r="B6196" s="94"/>
      <c r="G6196" s="133"/>
    </row>
    <row r="6197" spans="1:7" s="4" customFormat="1" x14ac:dyDescent="0.2">
      <c r="A6197" s="94"/>
      <c r="B6197" s="94"/>
      <c r="G6197" s="133"/>
    </row>
    <row r="6198" spans="1:7" s="4" customFormat="1" x14ac:dyDescent="0.2">
      <c r="A6198" s="94"/>
      <c r="B6198" s="94"/>
      <c r="G6198" s="133"/>
    </row>
    <row r="6199" spans="1:7" s="4" customFormat="1" x14ac:dyDescent="0.2">
      <c r="A6199" s="94"/>
      <c r="B6199" s="94"/>
      <c r="G6199" s="133"/>
    </row>
    <row r="6200" spans="1:7" s="4" customFormat="1" x14ac:dyDescent="0.2">
      <c r="A6200" s="94"/>
      <c r="B6200" s="94"/>
      <c r="G6200" s="133"/>
    </row>
    <row r="6201" spans="1:7" s="4" customFormat="1" x14ac:dyDescent="0.2">
      <c r="A6201" s="94"/>
      <c r="B6201" s="94"/>
      <c r="G6201" s="133"/>
    </row>
    <row r="6202" spans="1:7" s="4" customFormat="1" x14ac:dyDescent="0.2">
      <c r="A6202" s="94"/>
      <c r="B6202" s="94"/>
      <c r="G6202" s="133"/>
    </row>
    <row r="6203" spans="1:7" s="4" customFormat="1" x14ac:dyDescent="0.2">
      <c r="A6203" s="94"/>
      <c r="B6203" s="94"/>
      <c r="G6203" s="133"/>
    </row>
    <row r="6204" spans="1:7" s="4" customFormat="1" x14ac:dyDescent="0.2">
      <c r="A6204" s="94"/>
      <c r="B6204" s="94"/>
      <c r="G6204" s="133"/>
    </row>
    <row r="6205" spans="1:7" s="4" customFormat="1" x14ac:dyDescent="0.2">
      <c r="A6205" s="94"/>
      <c r="B6205" s="94"/>
      <c r="G6205" s="133"/>
    </row>
    <row r="6206" spans="1:7" s="4" customFormat="1" x14ac:dyDescent="0.2">
      <c r="A6206" s="94"/>
      <c r="B6206" s="94"/>
      <c r="G6206" s="133"/>
    </row>
    <row r="6207" spans="1:7" s="4" customFormat="1" x14ac:dyDescent="0.2">
      <c r="A6207" s="94"/>
      <c r="B6207" s="94"/>
      <c r="G6207" s="133"/>
    </row>
    <row r="6208" spans="1:7" s="4" customFormat="1" x14ac:dyDescent="0.2">
      <c r="A6208" s="94"/>
      <c r="B6208" s="94"/>
      <c r="G6208" s="133"/>
    </row>
    <row r="6209" spans="1:7" s="4" customFormat="1" x14ac:dyDescent="0.2">
      <c r="A6209" s="94"/>
      <c r="B6209" s="94"/>
      <c r="G6209" s="133"/>
    </row>
    <row r="6210" spans="1:7" s="4" customFormat="1" x14ac:dyDescent="0.2">
      <c r="A6210" s="94"/>
      <c r="B6210" s="94"/>
      <c r="G6210" s="133"/>
    </row>
    <row r="6211" spans="1:7" s="4" customFormat="1" x14ac:dyDescent="0.2">
      <c r="A6211" s="94"/>
      <c r="B6211" s="94"/>
      <c r="G6211" s="133"/>
    </row>
    <row r="6212" spans="1:7" s="4" customFormat="1" x14ac:dyDescent="0.2">
      <c r="A6212" s="94"/>
      <c r="B6212" s="94"/>
      <c r="G6212" s="133"/>
    </row>
    <row r="6213" spans="1:7" s="4" customFormat="1" x14ac:dyDescent="0.2">
      <c r="A6213" s="94"/>
      <c r="B6213" s="94"/>
      <c r="G6213" s="133"/>
    </row>
    <row r="6214" spans="1:7" s="4" customFormat="1" x14ac:dyDescent="0.2">
      <c r="A6214" s="94"/>
      <c r="B6214" s="94"/>
      <c r="G6214" s="133"/>
    </row>
    <row r="6215" spans="1:7" s="4" customFormat="1" x14ac:dyDescent="0.2">
      <c r="A6215" s="94"/>
      <c r="B6215" s="94"/>
      <c r="G6215" s="133"/>
    </row>
    <row r="6216" spans="1:7" s="4" customFormat="1" x14ac:dyDescent="0.2">
      <c r="A6216" s="94"/>
      <c r="B6216" s="94"/>
      <c r="G6216" s="133"/>
    </row>
    <row r="6217" spans="1:7" s="4" customFormat="1" x14ac:dyDescent="0.2">
      <c r="A6217" s="94"/>
      <c r="B6217" s="94"/>
      <c r="G6217" s="133"/>
    </row>
    <row r="6218" spans="1:7" s="4" customFormat="1" x14ac:dyDescent="0.2">
      <c r="A6218" s="94"/>
      <c r="B6218" s="94"/>
      <c r="G6218" s="133"/>
    </row>
    <row r="6219" spans="1:7" s="4" customFormat="1" x14ac:dyDescent="0.2">
      <c r="A6219" s="94"/>
      <c r="B6219" s="94"/>
      <c r="G6219" s="133"/>
    </row>
    <row r="6220" spans="1:7" s="4" customFormat="1" x14ac:dyDescent="0.2">
      <c r="A6220" s="94"/>
      <c r="B6220" s="94"/>
      <c r="G6220" s="133"/>
    </row>
    <row r="6221" spans="1:7" s="4" customFormat="1" x14ac:dyDescent="0.2">
      <c r="A6221" s="94"/>
      <c r="B6221" s="94"/>
      <c r="G6221" s="133"/>
    </row>
    <row r="6222" spans="1:7" s="4" customFormat="1" x14ac:dyDescent="0.2">
      <c r="A6222" s="94"/>
      <c r="B6222" s="94"/>
      <c r="G6222" s="133"/>
    </row>
    <row r="6223" spans="1:7" s="4" customFormat="1" x14ac:dyDescent="0.2">
      <c r="A6223" s="94"/>
      <c r="B6223" s="94"/>
      <c r="G6223" s="133"/>
    </row>
    <row r="6224" spans="1:7" s="4" customFormat="1" x14ac:dyDescent="0.2">
      <c r="A6224" s="94"/>
      <c r="B6224" s="94"/>
      <c r="G6224" s="133"/>
    </row>
    <row r="6225" spans="1:7" s="4" customFormat="1" x14ac:dyDescent="0.2">
      <c r="A6225" s="94"/>
      <c r="B6225" s="94"/>
      <c r="G6225" s="133"/>
    </row>
    <row r="6226" spans="1:7" s="4" customFormat="1" x14ac:dyDescent="0.2">
      <c r="A6226" s="94"/>
      <c r="B6226" s="94"/>
      <c r="G6226" s="133"/>
    </row>
    <row r="6227" spans="1:7" s="4" customFormat="1" x14ac:dyDescent="0.2">
      <c r="A6227" s="94"/>
      <c r="B6227" s="94"/>
      <c r="G6227" s="133"/>
    </row>
    <row r="6228" spans="1:7" s="4" customFormat="1" x14ac:dyDescent="0.2">
      <c r="A6228" s="94"/>
      <c r="B6228" s="94"/>
      <c r="G6228" s="133"/>
    </row>
    <row r="6229" spans="1:7" s="4" customFormat="1" x14ac:dyDescent="0.2">
      <c r="A6229" s="94"/>
      <c r="B6229" s="94"/>
      <c r="G6229" s="133"/>
    </row>
    <row r="6230" spans="1:7" s="4" customFormat="1" x14ac:dyDescent="0.2">
      <c r="A6230" s="94"/>
      <c r="B6230" s="94"/>
      <c r="G6230" s="133"/>
    </row>
    <row r="6231" spans="1:7" s="4" customFormat="1" x14ac:dyDescent="0.2">
      <c r="A6231" s="94"/>
      <c r="B6231" s="94"/>
      <c r="G6231" s="133"/>
    </row>
    <row r="6232" spans="1:7" s="4" customFormat="1" x14ac:dyDescent="0.2">
      <c r="A6232" s="94"/>
      <c r="B6232" s="94"/>
      <c r="G6232" s="133"/>
    </row>
    <row r="6233" spans="1:7" s="4" customFormat="1" x14ac:dyDescent="0.2">
      <c r="A6233" s="94"/>
      <c r="B6233" s="94"/>
      <c r="G6233" s="133"/>
    </row>
    <row r="6234" spans="1:7" s="4" customFormat="1" x14ac:dyDescent="0.2">
      <c r="A6234" s="94"/>
      <c r="B6234" s="94"/>
      <c r="G6234" s="133"/>
    </row>
    <row r="6235" spans="1:7" s="4" customFormat="1" x14ac:dyDescent="0.2">
      <c r="A6235" s="94"/>
      <c r="B6235" s="94"/>
      <c r="G6235" s="133"/>
    </row>
    <row r="6236" spans="1:7" s="4" customFormat="1" x14ac:dyDescent="0.2">
      <c r="A6236" s="94"/>
      <c r="B6236" s="94"/>
      <c r="G6236" s="133"/>
    </row>
    <row r="6237" spans="1:7" s="4" customFormat="1" x14ac:dyDescent="0.2">
      <c r="A6237" s="94"/>
      <c r="B6237" s="94"/>
      <c r="G6237" s="133"/>
    </row>
    <row r="6238" spans="1:7" s="4" customFormat="1" x14ac:dyDescent="0.2">
      <c r="A6238" s="94"/>
      <c r="B6238" s="94"/>
      <c r="G6238" s="133"/>
    </row>
    <row r="6239" spans="1:7" s="4" customFormat="1" x14ac:dyDescent="0.2">
      <c r="A6239" s="94"/>
      <c r="B6239" s="94"/>
      <c r="G6239" s="133"/>
    </row>
    <row r="6240" spans="1:7" s="4" customFormat="1" x14ac:dyDescent="0.2">
      <c r="A6240" s="94"/>
      <c r="B6240" s="94"/>
      <c r="G6240" s="133"/>
    </row>
    <row r="6241" spans="1:7" s="4" customFormat="1" x14ac:dyDescent="0.2">
      <c r="A6241" s="94"/>
      <c r="B6241" s="94"/>
      <c r="G6241" s="133"/>
    </row>
    <row r="6242" spans="1:7" s="4" customFormat="1" x14ac:dyDescent="0.2">
      <c r="A6242" s="94"/>
      <c r="B6242" s="94"/>
      <c r="G6242" s="133"/>
    </row>
    <row r="6243" spans="1:7" s="4" customFormat="1" x14ac:dyDescent="0.2">
      <c r="A6243" s="94"/>
      <c r="B6243" s="94"/>
      <c r="G6243" s="133"/>
    </row>
    <row r="6244" spans="1:7" s="4" customFormat="1" x14ac:dyDescent="0.2">
      <c r="A6244" s="94"/>
      <c r="B6244" s="94"/>
      <c r="G6244" s="133"/>
    </row>
    <row r="6245" spans="1:7" s="4" customFormat="1" x14ac:dyDescent="0.2">
      <c r="A6245" s="94"/>
      <c r="B6245" s="94"/>
      <c r="G6245" s="133"/>
    </row>
    <row r="6246" spans="1:7" s="4" customFormat="1" x14ac:dyDescent="0.2">
      <c r="A6246" s="94"/>
      <c r="B6246" s="94"/>
      <c r="G6246" s="133"/>
    </row>
    <row r="6247" spans="1:7" s="4" customFormat="1" x14ac:dyDescent="0.2">
      <c r="A6247" s="94"/>
      <c r="B6247" s="94"/>
      <c r="G6247" s="133"/>
    </row>
    <row r="6248" spans="1:7" s="4" customFormat="1" x14ac:dyDescent="0.2">
      <c r="A6248" s="94"/>
      <c r="B6248" s="94"/>
      <c r="G6248" s="133"/>
    </row>
    <row r="6249" spans="1:7" s="4" customFormat="1" x14ac:dyDescent="0.2">
      <c r="A6249" s="94"/>
      <c r="B6249" s="94"/>
      <c r="G6249" s="133"/>
    </row>
    <row r="6250" spans="1:7" s="4" customFormat="1" x14ac:dyDescent="0.2">
      <c r="A6250" s="94"/>
      <c r="B6250" s="94"/>
      <c r="G6250" s="133"/>
    </row>
    <row r="6251" spans="1:7" s="4" customFormat="1" x14ac:dyDescent="0.2">
      <c r="A6251" s="94"/>
      <c r="B6251" s="94"/>
      <c r="G6251" s="133"/>
    </row>
    <row r="6252" spans="1:7" s="4" customFormat="1" x14ac:dyDescent="0.2">
      <c r="A6252" s="94"/>
      <c r="B6252" s="94"/>
      <c r="G6252" s="133"/>
    </row>
    <row r="6253" spans="1:7" s="4" customFormat="1" x14ac:dyDescent="0.2">
      <c r="A6253" s="94"/>
      <c r="B6253" s="94"/>
      <c r="G6253" s="133"/>
    </row>
    <row r="6254" spans="1:7" s="4" customFormat="1" x14ac:dyDescent="0.2">
      <c r="A6254" s="94"/>
      <c r="B6254" s="94"/>
      <c r="G6254" s="133"/>
    </row>
    <row r="6255" spans="1:7" s="4" customFormat="1" x14ac:dyDescent="0.2">
      <c r="A6255" s="94"/>
      <c r="B6255" s="94"/>
      <c r="G6255" s="133"/>
    </row>
    <row r="6256" spans="1:7" s="4" customFormat="1" x14ac:dyDescent="0.2">
      <c r="A6256" s="94"/>
      <c r="B6256" s="94"/>
      <c r="G6256" s="133"/>
    </row>
    <row r="6257" spans="1:7" s="4" customFormat="1" x14ac:dyDescent="0.2">
      <c r="A6257" s="94"/>
      <c r="B6257" s="94"/>
      <c r="G6257" s="133"/>
    </row>
    <row r="6258" spans="1:7" s="4" customFormat="1" x14ac:dyDescent="0.2">
      <c r="A6258" s="94"/>
      <c r="B6258" s="94"/>
      <c r="G6258" s="133"/>
    </row>
    <row r="6259" spans="1:7" s="4" customFormat="1" x14ac:dyDescent="0.2">
      <c r="A6259" s="94"/>
      <c r="B6259" s="94"/>
      <c r="G6259" s="133"/>
    </row>
    <row r="6260" spans="1:7" s="4" customFormat="1" x14ac:dyDescent="0.2">
      <c r="A6260" s="94"/>
      <c r="B6260" s="94"/>
      <c r="G6260" s="133"/>
    </row>
    <row r="6261" spans="1:7" s="4" customFormat="1" x14ac:dyDescent="0.2">
      <c r="A6261" s="94"/>
      <c r="B6261" s="94"/>
      <c r="G6261" s="133"/>
    </row>
    <row r="6262" spans="1:7" s="4" customFormat="1" x14ac:dyDescent="0.2">
      <c r="A6262" s="94"/>
      <c r="B6262" s="94"/>
      <c r="G6262" s="133"/>
    </row>
    <row r="6263" spans="1:7" s="4" customFormat="1" x14ac:dyDescent="0.2">
      <c r="A6263" s="94"/>
      <c r="B6263" s="94"/>
      <c r="G6263" s="133"/>
    </row>
    <row r="6264" spans="1:7" s="4" customFormat="1" x14ac:dyDescent="0.2">
      <c r="A6264" s="94"/>
      <c r="B6264" s="94"/>
      <c r="G6264" s="133"/>
    </row>
    <row r="6265" spans="1:7" s="4" customFormat="1" x14ac:dyDescent="0.2">
      <c r="A6265" s="94"/>
      <c r="B6265" s="94"/>
      <c r="G6265" s="133"/>
    </row>
    <row r="6266" spans="1:7" s="4" customFormat="1" x14ac:dyDescent="0.2">
      <c r="A6266" s="94"/>
      <c r="B6266" s="94"/>
      <c r="G6266" s="133"/>
    </row>
    <row r="6267" spans="1:7" s="4" customFormat="1" x14ac:dyDescent="0.2">
      <c r="A6267" s="94"/>
      <c r="B6267" s="94"/>
      <c r="G6267" s="133"/>
    </row>
    <row r="6268" spans="1:7" s="4" customFormat="1" x14ac:dyDescent="0.2">
      <c r="A6268" s="94"/>
      <c r="B6268" s="94"/>
      <c r="G6268" s="133"/>
    </row>
    <row r="6269" spans="1:7" s="4" customFormat="1" x14ac:dyDescent="0.2">
      <c r="A6269" s="94"/>
      <c r="B6269" s="94"/>
      <c r="G6269" s="133"/>
    </row>
    <row r="6270" spans="1:7" s="4" customFormat="1" x14ac:dyDescent="0.2">
      <c r="A6270" s="94"/>
      <c r="B6270" s="94"/>
      <c r="G6270" s="133"/>
    </row>
    <row r="6271" spans="1:7" s="4" customFormat="1" x14ac:dyDescent="0.2">
      <c r="A6271" s="94"/>
      <c r="B6271" s="94"/>
      <c r="G6271" s="133"/>
    </row>
    <row r="6272" spans="1:7" s="4" customFormat="1" x14ac:dyDescent="0.2">
      <c r="A6272" s="94"/>
      <c r="B6272" s="94"/>
      <c r="G6272" s="133"/>
    </row>
    <row r="6273" spans="1:7" s="4" customFormat="1" x14ac:dyDescent="0.2">
      <c r="A6273" s="94"/>
      <c r="B6273" s="94"/>
      <c r="G6273" s="133"/>
    </row>
    <row r="6274" spans="1:7" s="4" customFormat="1" x14ac:dyDescent="0.2">
      <c r="A6274" s="94"/>
      <c r="B6274" s="94"/>
      <c r="G6274" s="133"/>
    </row>
    <row r="6275" spans="1:7" s="4" customFormat="1" x14ac:dyDescent="0.2">
      <c r="A6275" s="94"/>
      <c r="B6275" s="94"/>
      <c r="G6275" s="133"/>
    </row>
    <row r="6276" spans="1:7" s="4" customFormat="1" x14ac:dyDescent="0.2">
      <c r="A6276" s="94"/>
      <c r="B6276" s="94"/>
      <c r="G6276" s="133"/>
    </row>
    <row r="6277" spans="1:7" s="4" customFormat="1" x14ac:dyDescent="0.2">
      <c r="A6277" s="94"/>
      <c r="B6277" s="94"/>
      <c r="G6277" s="133"/>
    </row>
    <row r="6278" spans="1:7" s="4" customFormat="1" x14ac:dyDescent="0.2">
      <c r="A6278" s="94"/>
      <c r="B6278" s="94"/>
      <c r="G6278" s="133"/>
    </row>
    <row r="6279" spans="1:7" s="4" customFormat="1" x14ac:dyDescent="0.2">
      <c r="A6279" s="94"/>
      <c r="B6279" s="94"/>
      <c r="G6279" s="133"/>
    </row>
    <row r="6280" spans="1:7" s="4" customFormat="1" x14ac:dyDescent="0.2">
      <c r="A6280" s="94"/>
      <c r="B6280" s="94"/>
      <c r="G6280" s="133"/>
    </row>
    <row r="6281" spans="1:7" s="4" customFormat="1" x14ac:dyDescent="0.2">
      <c r="A6281" s="94"/>
      <c r="B6281" s="94"/>
      <c r="G6281" s="133"/>
    </row>
    <row r="6282" spans="1:7" s="4" customFormat="1" x14ac:dyDescent="0.2">
      <c r="A6282" s="94"/>
      <c r="B6282" s="94"/>
      <c r="G6282" s="133"/>
    </row>
    <row r="6283" spans="1:7" s="4" customFormat="1" x14ac:dyDescent="0.2">
      <c r="A6283" s="94"/>
      <c r="B6283" s="94"/>
      <c r="G6283" s="133"/>
    </row>
    <row r="6284" spans="1:7" s="4" customFormat="1" x14ac:dyDescent="0.2">
      <c r="A6284" s="94"/>
      <c r="B6284" s="94"/>
      <c r="G6284" s="133"/>
    </row>
    <row r="6285" spans="1:7" s="4" customFormat="1" x14ac:dyDescent="0.2">
      <c r="A6285" s="94"/>
      <c r="B6285" s="94"/>
      <c r="G6285" s="133"/>
    </row>
    <row r="6286" spans="1:7" s="4" customFormat="1" x14ac:dyDescent="0.2">
      <c r="A6286" s="94"/>
      <c r="B6286" s="94"/>
      <c r="G6286" s="133"/>
    </row>
    <row r="6287" spans="1:7" s="4" customFormat="1" x14ac:dyDescent="0.2">
      <c r="A6287" s="94"/>
      <c r="B6287" s="94"/>
      <c r="G6287" s="133"/>
    </row>
    <row r="6288" spans="1:7" s="4" customFormat="1" x14ac:dyDescent="0.2">
      <c r="A6288" s="94"/>
      <c r="B6288" s="94"/>
      <c r="G6288" s="133"/>
    </row>
    <row r="6289" spans="1:7" s="4" customFormat="1" x14ac:dyDescent="0.2">
      <c r="A6289" s="94"/>
      <c r="B6289" s="94"/>
      <c r="G6289" s="133"/>
    </row>
    <row r="6290" spans="1:7" s="4" customFormat="1" x14ac:dyDescent="0.2">
      <c r="A6290" s="94"/>
      <c r="B6290" s="94"/>
      <c r="G6290" s="133"/>
    </row>
    <row r="6291" spans="1:7" s="4" customFormat="1" x14ac:dyDescent="0.2">
      <c r="A6291" s="94"/>
      <c r="B6291" s="94"/>
      <c r="G6291" s="133"/>
    </row>
    <row r="6292" spans="1:7" s="4" customFormat="1" x14ac:dyDescent="0.2">
      <c r="A6292" s="94"/>
      <c r="B6292" s="94"/>
      <c r="G6292" s="133"/>
    </row>
    <row r="6293" spans="1:7" s="4" customFormat="1" x14ac:dyDescent="0.2">
      <c r="A6293" s="94"/>
      <c r="B6293" s="94"/>
      <c r="G6293" s="133"/>
    </row>
    <row r="6294" spans="1:7" s="4" customFormat="1" x14ac:dyDescent="0.2">
      <c r="A6294" s="94"/>
      <c r="B6294" s="94"/>
      <c r="G6294" s="133"/>
    </row>
    <row r="6295" spans="1:7" s="4" customFormat="1" x14ac:dyDescent="0.2">
      <c r="A6295" s="94"/>
      <c r="B6295" s="94"/>
      <c r="G6295" s="133"/>
    </row>
    <row r="6296" spans="1:7" s="4" customFormat="1" x14ac:dyDescent="0.2">
      <c r="A6296" s="94"/>
      <c r="B6296" s="94"/>
      <c r="G6296" s="133"/>
    </row>
    <row r="6297" spans="1:7" s="4" customFormat="1" x14ac:dyDescent="0.2">
      <c r="A6297" s="94"/>
      <c r="B6297" s="94"/>
      <c r="G6297" s="133"/>
    </row>
    <row r="6298" spans="1:7" s="4" customFormat="1" x14ac:dyDescent="0.2">
      <c r="A6298" s="94"/>
      <c r="B6298" s="94"/>
      <c r="G6298" s="133"/>
    </row>
    <row r="6299" spans="1:7" s="4" customFormat="1" x14ac:dyDescent="0.2">
      <c r="A6299" s="94"/>
      <c r="B6299" s="94"/>
      <c r="G6299" s="133"/>
    </row>
    <row r="6300" spans="1:7" s="4" customFormat="1" x14ac:dyDescent="0.2">
      <c r="A6300" s="94"/>
      <c r="B6300" s="94"/>
      <c r="G6300" s="133"/>
    </row>
    <row r="6301" spans="1:7" s="4" customFormat="1" x14ac:dyDescent="0.2">
      <c r="A6301" s="94"/>
      <c r="B6301" s="94"/>
      <c r="G6301" s="133"/>
    </row>
    <row r="6302" spans="1:7" s="4" customFormat="1" x14ac:dyDescent="0.2">
      <c r="A6302" s="94"/>
      <c r="B6302" s="94"/>
      <c r="G6302" s="133"/>
    </row>
    <row r="6303" spans="1:7" s="4" customFormat="1" x14ac:dyDescent="0.2">
      <c r="A6303" s="94"/>
      <c r="B6303" s="94"/>
      <c r="G6303" s="133"/>
    </row>
    <row r="6304" spans="1:7" s="4" customFormat="1" x14ac:dyDescent="0.2">
      <c r="A6304" s="94"/>
      <c r="B6304" s="94"/>
      <c r="G6304" s="133"/>
    </row>
    <row r="6305" spans="1:7" s="4" customFormat="1" x14ac:dyDescent="0.2">
      <c r="A6305" s="94"/>
      <c r="B6305" s="94"/>
      <c r="G6305" s="133"/>
    </row>
    <row r="6306" spans="1:7" s="4" customFormat="1" x14ac:dyDescent="0.2">
      <c r="A6306" s="94"/>
      <c r="B6306" s="94"/>
      <c r="G6306" s="133"/>
    </row>
    <row r="6307" spans="1:7" s="4" customFormat="1" x14ac:dyDescent="0.2">
      <c r="A6307" s="94"/>
      <c r="B6307" s="94"/>
      <c r="G6307" s="133"/>
    </row>
    <row r="6308" spans="1:7" s="4" customFormat="1" x14ac:dyDescent="0.2">
      <c r="A6308" s="94"/>
      <c r="B6308" s="94"/>
      <c r="G6308" s="133"/>
    </row>
    <row r="6309" spans="1:7" s="4" customFormat="1" x14ac:dyDescent="0.2">
      <c r="A6309" s="94"/>
      <c r="B6309" s="94"/>
      <c r="G6309" s="133"/>
    </row>
    <row r="6310" spans="1:7" s="4" customFormat="1" x14ac:dyDescent="0.2">
      <c r="A6310" s="94"/>
      <c r="B6310" s="94"/>
      <c r="G6310" s="133"/>
    </row>
    <row r="6311" spans="1:7" s="4" customFormat="1" x14ac:dyDescent="0.2">
      <c r="A6311" s="94"/>
      <c r="B6311" s="94"/>
      <c r="G6311" s="133"/>
    </row>
    <row r="6312" spans="1:7" s="4" customFormat="1" x14ac:dyDescent="0.2">
      <c r="A6312" s="94"/>
      <c r="B6312" s="94"/>
      <c r="G6312" s="133"/>
    </row>
    <row r="6313" spans="1:7" s="4" customFormat="1" x14ac:dyDescent="0.2">
      <c r="A6313" s="94"/>
      <c r="B6313" s="94"/>
      <c r="G6313" s="133"/>
    </row>
    <row r="6314" spans="1:7" s="4" customFormat="1" x14ac:dyDescent="0.2">
      <c r="A6314" s="94"/>
      <c r="B6314" s="94"/>
      <c r="G6314" s="133"/>
    </row>
    <row r="6315" spans="1:7" s="4" customFormat="1" x14ac:dyDescent="0.2">
      <c r="A6315" s="94"/>
      <c r="B6315" s="94"/>
      <c r="G6315" s="133"/>
    </row>
    <row r="6316" spans="1:7" s="4" customFormat="1" x14ac:dyDescent="0.2">
      <c r="A6316" s="94"/>
      <c r="B6316" s="94"/>
      <c r="G6316" s="133"/>
    </row>
    <row r="6317" spans="1:7" s="4" customFormat="1" x14ac:dyDescent="0.2">
      <c r="A6317" s="94"/>
      <c r="B6317" s="94"/>
      <c r="G6317" s="133"/>
    </row>
    <row r="6318" spans="1:7" s="4" customFormat="1" x14ac:dyDescent="0.2">
      <c r="A6318" s="94"/>
      <c r="B6318" s="94"/>
      <c r="G6318" s="133"/>
    </row>
    <row r="6319" spans="1:7" s="4" customFormat="1" x14ac:dyDescent="0.2">
      <c r="A6319" s="94"/>
      <c r="B6319" s="94"/>
      <c r="G6319" s="133"/>
    </row>
    <row r="6320" spans="1:7" s="4" customFormat="1" x14ac:dyDescent="0.2">
      <c r="A6320" s="94"/>
      <c r="B6320" s="94"/>
      <c r="G6320" s="133"/>
    </row>
    <row r="6321" spans="1:7" s="4" customFormat="1" x14ac:dyDescent="0.2">
      <c r="A6321" s="94"/>
      <c r="B6321" s="94"/>
      <c r="G6321" s="133"/>
    </row>
    <row r="6322" spans="1:7" s="4" customFormat="1" x14ac:dyDescent="0.2">
      <c r="A6322" s="94"/>
      <c r="B6322" s="94"/>
      <c r="G6322" s="133"/>
    </row>
    <row r="6323" spans="1:7" s="4" customFormat="1" x14ac:dyDescent="0.2">
      <c r="A6323" s="94"/>
      <c r="B6323" s="94"/>
      <c r="G6323" s="133"/>
    </row>
    <row r="6324" spans="1:7" s="4" customFormat="1" x14ac:dyDescent="0.2">
      <c r="A6324" s="94"/>
      <c r="B6324" s="94"/>
      <c r="G6324" s="133"/>
    </row>
    <row r="6325" spans="1:7" s="4" customFormat="1" x14ac:dyDescent="0.2">
      <c r="A6325" s="94"/>
      <c r="B6325" s="94"/>
      <c r="G6325" s="133"/>
    </row>
    <row r="6326" spans="1:7" s="4" customFormat="1" x14ac:dyDescent="0.2">
      <c r="A6326" s="94"/>
      <c r="B6326" s="94"/>
      <c r="G6326" s="133"/>
    </row>
    <row r="6327" spans="1:7" s="4" customFormat="1" x14ac:dyDescent="0.2">
      <c r="A6327" s="94"/>
      <c r="B6327" s="94"/>
      <c r="G6327" s="133"/>
    </row>
    <row r="6328" spans="1:7" s="4" customFormat="1" x14ac:dyDescent="0.2">
      <c r="A6328" s="94"/>
      <c r="B6328" s="94"/>
      <c r="G6328" s="133"/>
    </row>
    <row r="6329" spans="1:7" s="4" customFormat="1" x14ac:dyDescent="0.2">
      <c r="A6329" s="94"/>
      <c r="B6329" s="94"/>
      <c r="G6329" s="133"/>
    </row>
    <row r="6330" spans="1:7" s="4" customFormat="1" x14ac:dyDescent="0.2">
      <c r="A6330" s="94"/>
      <c r="B6330" s="94"/>
      <c r="G6330" s="133"/>
    </row>
    <row r="6331" spans="1:7" s="4" customFormat="1" x14ac:dyDescent="0.2">
      <c r="A6331" s="94"/>
      <c r="B6331" s="94"/>
      <c r="G6331" s="133"/>
    </row>
    <row r="6332" spans="1:7" s="4" customFormat="1" x14ac:dyDescent="0.2">
      <c r="A6332" s="94"/>
      <c r="B6332" s="94"/>
      <c r="G6332" s="133"/>
    </row>
    <row r="6333" spans="1:7" s="4" customFormat="1" x14ac:dyDescent="0.2">
      <c r="A6333" s="94"/>
      <c r="B6333" s="94"/>
      <c r="G6333" s="133"/>
    </row>
    <row r="6334" spans="1:7" s="4" customFormat="1" x14ac:dyDescent="0.2">
      <c r="A6334" s="94"/>
      <c r="B6334" s="94"/>
      <c r="G6334" s="133"/>
    </row>
    <row r="6335" spans="1:7" s="4" customFormat="1" x14ac:dyDescent="0.2">
      <c r="A6335" s="94"/>
      <c r="B6335" s="94"/>
      <c r="G6335" s="133"/>
    </row>
    <row r="6336" spans="1:7" s="4" customFormat="1" x14ac:dyDescent="0.2">
      <c r="A6336" s="94"/>
      <c r="B6336" s="94"/>
      <c r="G6336" s="133"/>
    </row>
    <row r="6337" spans="1:7" s="4" customFormat="1" x14ac:dyDescent="0.2">
      <c r="A6337" s="94"/>
      <c r="B6337" s="94"/>
      <c r="G6337" s="133"/>
    </row>
    <row r="6338" spans="1:7" s="4" customFormat="1" x14ac:dyDescent="0.2">
      <c r="A6338" s="94"/>
      <c r="B6338" s="94"/>
      <c r="G6338" s="133"/>
    </row>
    <row r="6339" spans="1:7" s="4" customFormat="1" x14ac:dyDescent="0.2">
      <c r="A6339" s="94"/>
      <c r="B6339" s="94"/>
      <c r="G6339" s="133"/>
    </row>
    <row r="6340" spans="1:7" s="4" customFormat="1" x14ac:dyDescent="0.2">
      <c r="A6340" s="94"/>
      <c r="B6340" s="94"/>
      <c r="G6340" s="133"/>
    </row>
    <row r="6341" spans="1:7" s="4" customFormat="1" x14ac:dyDescent="0.2">
      <c r="A6341" s="94"/>
      <c r="B6341" s="94"/>
      <c r="G6341" s="133"/>
    </row>
    <row r="6342" spans="1:7" s="4" customFormat="1" x14ac:dyDescent="0.2">
      <c r="A6342" s="94"/>
      <c r="B6342" s="94"/>
      <c r="G6342" s="133"/>
    </row>
    <row r="6343" spans="1:7" s="4" customFormat="1" x14ac:dyDescent="0.2">
      <c r="A6343" s="94"/>
      <c r="B6343" s="94"/>
      <c r="G6343" s="133"/>
    </row>
    <row r="6344" spans="1:7" s="4" customFormat="1" x14ac:dyDescent="0.2">
      <c r="A6344" s="94"/>
      <c r="B6344" s="94"/>
      <c r="G6344" s="133"/>
    </row>
    <row r="6345" spans="1:7" s="4" customFormat="1" x14ac:dyDescent="0.2">
      <c r="A6345" s="94"/>
      <c r="B6345" s="94"/>
      <c r="G6345" s="133"/>
    </row>
    <row r="6346" spans="1:7" s="4" customFormat="1" x14ac:dyDescent="0.2">
      <c r="A6346" s="94"/>
      <c r="B6346" s="94"/>
      <c r="G6346" s="133"/>
    </row>
    <row r="6347" spans="1:7" s="4" customFormat="1" x14ac:dyDescent="0.2">
      <c r="A6347" s="94"/>
      <c r="B6347" s="94"/>
      <c r="G6347" s="133"/>
    </row>
    <row r="6348" spans="1:7" s="4" customFormat="1" x14ac:dyDescent="0.2">
      <c r="A6348" s="94"/>
      <c r="B6348" s="94"/>
      <c r="G6348" s="133"/>
    </row>
    <row r="6349" spans="1:7" s="4" customFormat="1" x14ac:dyDescent="0.2">
      <c r="A6349" s="94"/>
      <c r="B6349" s="94"/>
      <c r="G6349" s="133"/>
    </row>
    <row r="6350" spans="1:7" s="4" customFormat="1" x14ac:dyDescent="0.2">
      <c r="A6350" s="94"/>
      <c r="B6350" s="94"/>
      <c r="G6350" s="133"/>
    </row>
    <row r="6351" spans="1:7" s="4" customFormat="1" x14ac:dyDescent="0.2">
      <c r="A6351" s="94"/>
      <c r="B6351" s="94"/>
      <c r="G6351" s="133"/>
    </row>
    <row r="6352" spans="1:7" s="4" customFormat="1" x14ac:dyDescent="0.2">
      <c r="A6352" s="94"/>
      <c r="B6352" s="94"/>
      <c r="G6352" s="133"/>
    </row>
    <row r="6353" spans="1:7" s="4" customFormat="1" x14ac:dyDescent="0.2">
      <c r="A6353" s="94"/>
      <c r="B6353" s="94"/>
      <c r="G6353" s="133"/>
    </row>
    <row r="6354" spans="1:7" s="4" customFormat="1" x14ac:dyDescent="0.2">
      <c r="A6354" s="94"/>
      <c r="B6354" s="94"/>
      <c r="G6354" s="133"/>
    </row>
    <row r="6355" spans="1:7" s="4" customFormat="1" x14ac:dyDescent="0.2">
      <c r="A6355" s="94"/>
      <c r="B6355" s="94"/>
      <c r="G6355" s="133"/>
    </row>
    <row r="6356" spans="1:7" s="4" customFormat="1" x14ac:dyDescent="0.2">
      <c r="A6356" s="94"/>
      <c r="B6356" s="94"/>
      <c r="G6356" s="133"/>
    </row>
    <row r="6357" spans="1:7" s="4" customFormat="1" x14ac:dyDescent="0.2">
      <c r="A6357" s="94"/>
      <c r="B6357" s="94"/>
      <c r="G6357" s="133"/>
    </row>
    <row r="6358" spans="1:7" s="4" customFormat="1" x14ac:dyDescent="0.2">
      <c r="A6358" s="94"/>
      <c r="B6358" s="94"/>
      <c r="G6358" s="133"/>
    </row>
    <row r="6359" spans="1:7" s="4" customFormat="1" x14ac:dyDescent="0.2">
      <c r="A6359" s="94"/>
      <c r="B6359" s="94"/>
      <c r="G6359" s="133"/>
    </row>
    <row r="6360" spans="1:7" s="4" customFormat="1" x14ac:dyDescent="0.2">
      <c r="A6360" s="94"/>
      <c r="B6360" s="94"/>
      <c r="G6360" s="133"/>
    </row>
    <row r="6361" spans="1:7" s="4" customFormat="1" x14ac:dyDescent="0.2">
      <c r="A6361" s="94"/>
      <c r="B6361" s="94"/>
      <c r="G6361" s="133"/>
    </row>
    <row r="6362" spans="1:7" s="4" customFormat="1" x14ac:dyDescent="0.2">
      <c r="A6362" s="94"/>
      <c r="B6362" s="94"/>
      <c r="G6362" s="133"/>
    </row>
    <row r="6363" spans="1:7" s="4" customFormat="1" x14ac:dyDescent="0.2">
      <c r="A6363" s="94"/>
      <c r="B6363" s="94"/>
      <c r="G6363" s="133"/>
    </row>
    <row r="6364" spans="1:7" s="4" customFormat="1" x14ac:dyDescent="0.2">
      <c r="A6364" s="94"/>
      <c r="B6364" s="94"/>
      <c r="G6364" s="133"/>
    </row>
    <row r="6365" spans="1:7" s="4" customFormat="1" x14ac:dyDescent="0.2">
      <c r="A6365" s="94"/>
      <c r="B6365" s="94"/>
      <c r="G6365" s="133"/>
    </row>
    <row r="6366" spans="1:7" s="4" customFormat="1" x14ac:dyDescent="0.2">
      <c r="A6366" s="94"/>
      <c r="B6366" s="94"/>
      <c r="G6366" s="133"/>
    </row>
    <row r="6367" spans="1:7" s="4" customFormat="1" x14ac:dyDescent="0.2">
      <c r="A6367" s="94"/>
      <c r="B6367" s="94"/>
      <c r="G6367" s="133"/>
    </row>
    <row r="6368" spans="1:7" s="4" customFormat="1" x14ac:dyDescent="0.2">
      <c r="A6368" s="94"/>
      <c r="B6368" s="94"/>
      <c r="G6368" s="133"/>
    </row>
    <row r="6369" spans="1:7" s="4" customFormat="1" x14ac:dyDescent="0.2">
      <c r="A6369" s="94"/>
      <c r="B6369" s="94"/>
      <c r="G6369" s="133"/>
    </row>
    <row r="6370" spans="1:7" s="4" customFormat="1" x14ac:dyDescent="0.2">
      <c r="A6370" s="94"/>
      <c r="B6370" s="94"/>
      <c r="G6370" s="133"/>
    </row>
    <row r="6371" spans="1:7" s="4" customFormat="1" x14ac:dyDescent="0.2">
      <c r="A6371" s="94"/>
      <c r="B6371" s="94"/>
      <c r="G6371" s="133"/>
    </row>
    <row r="6372" spans="1:7" s="4" customFormat="1" x14ac:dyDescent="0.2">
      <c r="A6372" s="94"/>
      <c r="B6372" s="94"/>
      <c r="G6372" s="133"/>
    </row>
    <row r="6373" spans="1:7" s="4" customFormat="1" x14ac:dyDescent="0.2">
      <c r="A6373" s="94"/>
      <c r="B6373" s="94"/>
      <c r="G6373" s="133"/>
    </row>
    <row r="6374" spans="1:7" s="4" customFormat="1" x14ac:dyDescent="0.2">
      <c r="A6374" s="94"/>
      <c r="B6374" s="94"/>
      <c r="G6374" s="133"/>
    </row>
    <row r="6375" spans="1:7" s="4" customFormat="1" x14ac:dyDescent="0.2">
      <c r="A6375" s="94"/>
      <c r="B6375" s="94"/>
      <c r="G6375" s="133"/>
    </row>
    <row r="6376" spans="1:7" s="4" customFormat="1" x14ac:dyDescent="0.2">
      <c r="A6376" s="94"/>
      <c r="B6376" s="94"/>
      <c r="G6376" s="133"/>
    </row>
    <row r="6377" spans="1:7" s="4" customFormat="1" x14ac:dyDescent="0.2">
      <c r="A6377" s="94"/>
      <c r="B6377" s="94"/>
      <c r="G6377" s="133"/>
    </row>
    <row r="6378" spans="1:7" s="4" customFormat="1" x14ac:dyDescent="0.2">
      <c r="A6378" s="94"/>
      <c r="B6378" s="94"/>
      <c r="G6378" s="133"/>
    </row>
    <row r="6379" spans="1:7" s="4" customFormat="1" x14ac:dyDescent="0.2">
      <c r="A6379" s="94"/>
      <c r="B6379" s="94"/>
      <c r="G6379" s="133"/>
    </row>
    <row r="6380" spans="1:7" s="4" customFormat="1" x14ac:dyDescent="0.2">
      <c r="A6380" s="94"/>
      <c r="B6380" s="94"/>
      <c r="G6380" s="133"/>
    </row>
    <row r="6381" spans="1:7" s="4" customFormat="1" x14ac:dyDescent="0.2">
      <c r="A6381" s="94"/>
      <c r="B6381" s="94"/>
      <c r="G6381" s="133"/>
    </row>
    <row r="6382" spans="1:7" s="4" customFormat="1" x14ac:dyDescent="0.2">
      <c r="A6382" s="94"/>
      <c r="B6382" s="94"/>
      <c r="G6382" s="133"/>
    </row>
    <row r="6383" spans="1:7" s="4" customFormat="1" x14ac:dyDescent="0.2">
      <c r="A6383" s="94"/>
      <c r="B6383" s="94"/>
      <c r="G6383" s="133"/>
    </row>
    <row r="6384" spans="1:7" s="4" customFormat="1" x14ac:dyDescent="0.2">
      <c r="A6384" s="94"/>
      <c r="B6384" s="94"/>
      <c r="G6384" s="133"/>
    </row>
    <row r="6385" spans="1:7" s="4" customFormat="1" x14ac:dyDescent="0.2">
      <c r="A6385" s="94"/>
      <c r="B6385" s="94"/>
      <c r="G6385" s="133"/>
    </row>
    <row r="6386" spans="1:7" s="4" customFormat="1" x14ac:dyDescent="0.2">
      <c r="A6386" s="94"/>
      <c r="B6386" s="94"/>
      <c r="G6386" s="133"/>
    </row>
    <row r="6387" spans="1:7" s="4" customFormat="1" x14ac:dyDescent="0.2">
      <c r="A6387" s="94"/>
      <c r="B6387" s="94"/>
      <c r="G6387" s="133"/>
    </row>
    <row r="6388" spans="1:7" s="4" customFormat="1" x14ac:dyDescent="0.2">
      <c r="A6388" s="94"/>
      <c r="B6388" s="94"/>
      <c r="G6388" s="133"/>
    </row>
    <row r="6389" spans="1:7" s="4" customFormat="1" x14ac:dyDescent="0.2">
      <c r="A6389" s="94"/>
      <c r="B6389" s="94"/>
      <c r="G6389" s="133"/>
    </row>
    <row r="6390" spans="1:7" s="4" customFormat="1" x14ac:dyDescent="0.2">
      <c r="A6390" s="94"/>
      <c r="B6390" s="94"/>
      <c r="G6390" s="133"/>
    </row>
    <row r="6391" spans="1:7" s="4" customFormat="1" x14ac:dyDescent="0.2">
      <c r="A6391" s="94"/>
      <c r="B6391" s="94"/>
      <c r="G6391" s="133"/>
    </row>
    <row r="6392" spans="1:7" s="4" customFormat="1" x14ac:dyDescent="0.2">
      <c r="A6392" s="94"/>
      <c r="B6392" s="94"/>
      <c r="G6392" s="133"/>
    </row>
    <row r="6393" spans="1:7" s="4" customFormat="1" x14ac:dyDescent="0.2">
      <c r="A6393" s="94"/>
      <c r="B6393" s="94"/>
      <c r="G6393" s="133"/>
    </row>
    <row r="6394" spans="1:7" s="4" customFormat="1" x14ac:dyDescent="0.2">
      <c r="A6394" s="94"/>
      <c r="B6394" s="94"/>
      <c r="G6394" s="133"/>
    </row>
    <row r="6395" spans="1:7" s="4" customFormat="1" x14ac:dyDescent="0.2">
      <c r="A6395" s="94"/>
      <c r="B6395" s="94"/>
      <c r="G6395" s="133"/>
    </row>
    <row r="6396" spans="1:7" s="4" customFormat="1" x14ac:dyDescent="0.2">
      <c r="A6396" s="94"/>
      <c r="B6396" s="94"/>
      <c r="G6396" s="133"/>
    </row>
    <row r="6397" spans="1:7" s="4" customFormat="1" x14ac:dyDescent="0.2">
      <c r="A6397" s="94"/>
      <c r="B6397" s="94"/>
      <c r="G6397" s="133"/>
    </row>
    <row r="6398" spans="1:7" s="4" customFormat="1" x14ac:dyDescent="0.2">
      <c r="A6398" s="94"/>
      <c r="B6398" s="94"/>
      <c r="G6398" s="133"/>
    </row>
    <row r="6399" spans="1:7" s="4" customFormat="1" x14ac:dyDescent="0.2">
      <c r="A6399" s="94"/>
      <c r="B6399" s="94"/>
      <c r="G6399" s="133"/>
    </row>
    <row r="6400" spans="1:7" s="4" customFormat="1" x14ac:dyDescent="0.2">
      <c r="A6400" s="94"/>
      <c r="B6400" s="94"/>
      <c r="G6400" s="133"/>
    </row>
    <row r="6401" spans="1:7" s="4" customFormat="1" x14ac:dyDescent="0.2">
      <c r="A6401" s="94"/>
      <c r="B6401" s="94"/>
      <c r="G6401" s="133"/>
    </row>
    <row r="6402" spans="1:7" s="4" customFormat="1" x14ac:dyDescent="0.2">
      <c r="A6402" s="94"/>
      <c r="B6402" s="94"/>
      <c r="G6402" s="133"/>
    </row>
    <row r="6403" spans="1:7" s="4" customFormat="1" x14ac:dyDescent="0.2">
      <c r="A6403" s="94"/>
      <c r="B6403" s="94"/>
      <c r="G6403" s="133"/>
    </row>
    <row r="6404" spans="1:7" s="4" customFormat="1" x14ac:dyDescent="0.2">
      <c r="A6404" s="94"/>
      <c r="B6404" s="94"/>
      <c r="G6404" s="133"/>
    </row>
    <row r="6405" spans="1:7" s="4" customFormat="1" x14ac:dyDescent="0.2">
      <c r="A6405" s="94"/>
      <c r="B6405" s="94"/>
      <c r="G6405" s="133"/>
    </row>
    <row r="6406" spans="1:7" s="4" customFormat="1" x14ac:dyDescent="0.2">
      <c r="A6406" s="94"/>
      <c r="B6406" s="94"/>
      <c r="G6406" s="133"/>
    </row>
    <row r="6407" spans="1:7" s="4" customFormat="1" x14ac:dyDescent="0.2">
      <c r="A6407" s="94"/>
      <c r="B6407" s="94"/>
      <c r="G6407" s="133"/>
    </row>
    <row r="6408" spans="1:7" s="4" customFormat="1" x14ac:dyDescent="0.2">
      <c r="A6408" s="94"/>
      <c r="B6408" s="94"/>
      <c r="G6408" s="133"/>
    </row>
    <row r="6409" spans="1:7" s="4" customFormat="1" x14ac:dyDescent="0.2">
      <c r="A6409" s="94"/>
      <c r="B6409" s="94"/>
      <c r="G6409" s="133"/>
    </row>
    <row r="6410" spans="1:7" s="4" customFormat="1" x14ac:dyDescent="0.2">
      <c r="A6410" s="94"/>
      <c r="B6410" s="94"/>
      <c r="G6410" s="133"/>
    </row>
    <row r="6411" spans="1:7" s="4" customFormat="1" x14ac:dyDescent="0.2">
      <c r="A6411" s="94"/>
      <c r="B6411" s="94"/>
      <c r="G6411" s="133"/>
    </row>
    <row r="6412" spans="1:7" s="4" customFormat="1" x14ac:dyDescent="0.2">
      <c r="A6412" s="94"/>
      <c r="B6412" s="94"/>
      <c r="G6412" s="133"/>
    </row>
    <row r="6413" spans="1:7" s="4" customFormat="1" x14ac:dyDescent="0.2">
      <c r="A6413" s="94"/>
      <c r="B6413" s="94"/>
      <c r="G6413" s="133"/>
    </row>
    <row r="6414" spans="1:7" s="4" customFormat="1" x14ac:dyDescent="0.2">
      <c r="A6414" s="94"/>
      <c r="B6414" s="94"/>
      <c r="G6414" s="133"/>
    </row>
    <row r="6415" spans="1:7" s="4" customFormat="1" x14ac:dyDescent="0.2">
      <c r="A6415" s="94"/>
      <c r="B6415" s="94"/>
      <c r="G6415" s="133"/>
    </row>
    <row r="6416" spans="1:7" s="4" customFormat="1" x14ac:dyDescent="0.2">
      <c r="A6416" s="94"/>
      <c r="B6416" s="94"/>
      <c r="G6416" s="133"/>
    </row>
    <row r="6417" spans="1:7" s="4" customFormat="1" x14ac:dyDescent="0.2">
      <c r="A6417" s="94"/>
      <c r="B6417" s="94"/>
      <c r="G6417" s="133"/>
    </row>
    <row r="6418" spans="1:7" s="4" customFormat="1" x14ac:dyDescent="0.2">
      <c r="A6418" s="94"/>
      <c r="B6418" s="94"/>
      <c r="G6418" s="133"/>
    </row>
    <row r="6419" spans="1:7" s="4" customFormat="1" x14ac:dyDescent="0.2">
      <c r="A6419" s="94"/>
      <c r="B6419" s="94"/>
      <c r="G6419" s="133"/>
    </row>
    <row r="6420" spans="1:7" s="4" customFormat="1" x14ac:dyDescent="0.2">
      <c r="A6420" s="94"/>
      <c r="B6420" s="94"/>
      <c r="G6420" s="133"/>
    </row>
    <row r="6421" spans="1:7" s="4" customFormat="1" x14ac:dyDescent="0.2">
      <c r="A6421" s="94"/>
      <c r="B6421" s="94"/>
      <c r="G6421" s="133"/>
    </row>
    <row r="6422" spans="1:7" s="4" customFormat="1" x14ac:dyDescent="0.2">
      <c r="A6422" s="94"/>
      <c r="B6422" s="94"/>
      <c r="G6422" s="133"/>
    </row>
    <row r="6423" spans="1:7" s="4" customFormat="1" x14ac:dyDescent="0.2">
      <c r="A6423" s="94"/>
      <c r="B6423" s="94"/>
      <c r="G6423" s="133"/>
    </row>
    <row r="6424" spans="1:7" s="4" customFormat="1" x14ac:dyDescent="0.2">
      <c r="A6424" s="94"/>
      <c r="B6424" s="94"/>
      <c r="G6424" s="133"/>
    </row>
    <row r="6425" spans="1:7" s="4" customFormat="1" x14ac:dyDescent="0.2">
      <c r="A6425" s="94"/>
      <c r="B6425" s="94"/>
      <c r="G6425" s="133"/>
    </row>
    <row r="6426" spans="1:7" s="4" customFormat="1" x14ac:dyDescent="0.2">
      <c r="A6426" s="94"/>
      <c r="B6426" s="94"/>
      <c r="G6426" s="133"/>
    </row>
    <row r="6427" spans="1:7" s="4" customFormat="1" x14ac:dyDescent="0.2">
      <c r="A6427" s="94"/>
      <c r="B6427" s="94"/>
      <c r="G6427" s="133"/>
    </row>
    <row r="6428" spans="1:7" s="4" customFormat="1" x14ac:dyDescent="0.2">
      <c r="A6428" s="94"/>
      <c r="B6428" s="94"/>
      <c r="G6428" s="133"/>
    </row>
    <row r="6429" spans="1:7" s="4" customFormat="1" x14ac:dyDescent="0.2">
      <c r="A6429" s="94"/>
      <c r="B6429" s="94"/>
      <c r="G6429" s="133"/>
    </row>
    <row r="6430" spans="1:7" s="4" customFormat="1" x14ac:dyDescent="0.2">
      <c r="A6430" s="94"/>
      <c r="B6430" s="94"/>
      <c r="G6430" s="133"/>
    </row>
    <row r="6431" spans="1:7" s="4" customFormat="1" x14ac:dyDescent="0.2">
      <c r="A6431" s="94"/>
      <c r="B6431" s="94"/>
      <c r="G6431" s="133"/>
    </row>
    <row r="6432" spans="1:7" s="4" customFormat="1" x14ac:dyDescent="0.2">
      <c r="A6432" s="94"/>
      <c r="B6432" s="94"/>
      <c r="G6432" s="133"/>
    </row>
    <row r="6433" spans="1:7" s="4" customFormat="1" x14ac:dyDescent="0.2">
      <c r="A6433" s="94"/>
      <c r="B6433" s="94"/>
      <c r="G6433" s="133"/>
    </row>
    <row r="6434" spans="1:7" s="4" customFormat="1" x14ac:dyDescent="0.2">
      <c r="A6434" s="94"/>
      <c r="B6434" s="94"/>
      <c r="G6434" s="133"/>
    </row>
    <row r="6435" spans="1:7" s="4" customFormat="1" x14ac:dyDescent="0.2">
      <c r="A6435" s="94"/>
      <c r="B6435" s="94"/>
      <c r="G6435" s="133"/>
    </row>
    <row r="6436" spans="1:7" s="4" customFormat="1" x14ac:dyDescent="0.2">
      <c r="A6436" s="94"/>
      <c r="B6436" s="94"/>
      <c r="G6436" s="133"/>
    </row>
    <row r="6437" spans="1:7" s="4" customFormat="1" x14ac:dyDescent="0.2">
      <c r="A6437" s="94"/>
      <c r="B6437" s="94"/>
      <c r="G6437" s="133"/>
    </row>
    <row r="6438" spans="1:7" s="4" customFormat="1" x14ac:dyDescent="0.2">
      <c r="A6438" s="94"/>
      <c r="B6438" s="94"/>
      <c r="G6438" s="133"/>
    </row>
    <row r="6439" spans="1:7" s="4" customFormat="1" x14ac:dyDescent="0.2">
      <c r="A6439" s="94"/>
      <c r="B6439" s="94"/>
      <c r="G6439" s="133"/>
    </row>
    <row r="6440" spans="1:7" s="4" customFormat="1" x14ac:dyDescent="0.2">
      <c r="A6440" s="94"/>
      <c r="B6440" s="94"/>
      <c r="G6440" s="133"/>
    </row>
    <row r="6441" spans="1:7" s="4" customFormat="1" x14ac:dyDescent="0.2">
      <c r="A6441" s="94"/>
      <c r="B6441" s="94"/>
      <c r="G6441" s="133"/>
    </row>
    <row r="6442" spans="1:7" s="4" customFormat="1" x14ac:dyDescent="0.2">
      <c r="A6442" s="94"/>
      <c r="B6442" s="94"/>
      <c r="G6442" s="133"/>
    </row>
    <row r="6443" spans="1:7" s="4" customFormat="1" x14ac:dyDescent="0.2">
      <c r="A6443" s="94"/>
      <c r="B6443" s="94"/>
      <c r="G6443" s="133"/>
    </row>
    <row r="6444" spans="1:7" s="4" customFormat="1" x14ac:dyDescent="0.2">
      <c r="A6444" s="94"/>
      <c r="B6444" s="94"/>
      <c r="G6444" s="133"/>
    </row>
    <row r="6445" spans="1:7" s="4" customFormat="1" x14ac:dyDescent="0.2">
      <c r="A6445" s="94"/>
      <c r="B6445" s="94"/>
      <c r="G6445" s="133"/>
    </row>
    <row r="6446" spans="1:7" s="4" customFormat="1" x14ac:dyDescent="0.2">
      <c r="A6446" s="94"/>
      <c r="B6446" s="94"/>
      <c r="G6446" s="133"/>
    </row>
    <row r="6447" spans="1:7" s="4" customFormat="1" x14ac:dyDescent="0.2">
      <c r="A6447" s="94"/>
      <c r="B6447" s="94"/>
      <c r="G6447" s="133"/>
    </row>
    <row r="6448" spans="1:7" s="4" customFormat="1" x14ac:dyDescent="0.2">
      <c r="A6448" s="94"/>
      <c r="B6448" s="94"/>
      <c r="G6448" s="133"/>
    </row>
    <row r="6449" spans="1:7" s="4" customFormat="1" x14ac:dyDescent="0.2">
      <c r="A6449" s="94"/>
      <c r="B6449" s="94"/>
      <c r="G6449" s="133"/>
    </row>
    <row r="6450" spans="1:7" s="4" customFormat="1" x14ac:dyDescent="0.2">
      <c r="A6450" s="94"/>
      <c r="B6450" s="94"/>
      <c r="G6450" s="133"/>
    </row>
    <row r="6451" spans="1:7" s="4" customFormat="1" x14ac:dyDescent="0.2">
      <c r="A6451" s="94"/>
      <c r="B6451" s="94"/>
      <c r="G6451" s="133"/>
    </row>
    <row r="6452" spans="1:7" s="4" customFormat="1" x14ac:dyDescent="0.2">
      <c r="A6452" s="94"/>
      <c r="B6452" s="94"/>
      <c r="G6452" s="133"/>
    </row>
    <row r="6453" spans="1:7" s="4" customFormat="1" x14ac:dyDescent="0.2">
      <c r="A6453" s="94"/>
      <c r="B6453" s="94"/>
      <c r="G6453" s="133"/>
    </row>
    <row r="6454" spans="1:7" s="4" customFormat="1" x14ac:dyDescent="0.2">
      <c r="A6454" s="94"/>
      <c r="B6454" s="94"/>
      <c r="G6454" s="133"/>
    </row>
    <row r="6455" spans="1:7" s="4" customFormat="1" x14ac:dyDescent="0.2">
      <c r="A6455" s="94"/>
      <c r="B6455" s="94"/>
      <c r="G6455" s="133"/>
    </row>
    <row r="6456" spans="1:7" s="4" customFormat="1" x14ac:dyDescent="0.2">
      <c r="A6456" s="94"/>
      <c r="B6456" s="94"/>
      <c r="G6456" s="133"/>
    </row>
    <row r="6457" spans="1:7" s="4" customFormat="1" x14ac:dyDescent="0.2">
      <c r="A6457" s="94"/>
      <c r="B6457" s="94"/>
      <c r="G6457" s="133"/>
    </row>
    <row r="6458" spans="1:7" s="4" customFormat="1" x14ac:dyDescent="0.2">
      <c r="A6458" s="94"/>
      <c r="B6458" s="94"/>
      <c r="G6458" s="133"/>
    </row>
    <row r="6459" spans="1:7" s="4" customFormat="1" x14ac:dyDescent="0.2">
      <c r="A6459" s="94"/>
      <c r="B6459" s="94"/>
      <c r="G6459" s="133"/>
    </row>
    <row r="6460" spans="1:7" s="4" customFormat="1" x14ac:dyDescent="0.2">
      <c r="A6460" s="94"/>
      <c r="B6460" s="94"/>
      <c r="G6460" s="133"/>
    </row>
    <row r="6461" spans="1:7" s="4" customFormat="1" x14ac:dyDescent="0.2">
      <c r="A6461" s="94"/>
      <c r="B6461" s="94"/>
      <c r="G6461" s="133"/>
    </row>
    <row r="6462" spans="1:7" s="4" customFormat="1" x14ac:dyDescent="0.2">
      <c r="A6462" s="94"/>
      <c r="B6462" s="94"/>
      <c r="G6462" s="133"/>
    </row>
    <row r="6463" spans="1:7" s="4" customFormat="1" x14ac:dyDescent="0.2">
      <c r="A6463" s="94"/>
      <c r="B6463" s="94"/>
      <c r="G6463" s="133"/>
    </row>
    <row r="6464" spans="1:7" s="4" customFormat="1" x14ac:dyDescent="0.2">
      <c r="A6464" s="94"/>
      <c r="B6464" s="94"/>
      <c r="G6464" s="133"/>
    </row>
    <row r="6465" spans="1:7" s="4" customFormat="1" x14ac:dyDescent="0.2">
      <c r="A6465" s="94"/>
      <c r="B6465" s="94"/>
      <c r="G6465" s="133"/>
    </row>
    <row r="6466" spans="1:7" s="4" customFormat="1" x14ac:dyDescent="0.2">
      <c r="A6466" s="94"/>
      <c r="B6466" s="94"/>
      <c r="G6466" s="133"/>
    </row>
    <row r="6467" spans="1:7" s="4" customFormat="1" x14ac:dyDescent="0.2">
      <c r="A6467" s="94"/>
      <c r="B6467" s="94"/>
      <c r="G6467" s="133"/>
    </row>
    <row r="6468" spans="1:7" s="4" customFormat="1" x14ac:dyDescent="0.2">
      <c r="A6468" s="94"/>
      <c r="B6468" s="94"/>
      <c r="G6468" s="133"/>
    </row>
    <row r="6469" spans="1:7" s="4" customFormat="1" x14ac:dyDescent="0.2">
      <c r="A6469" s="94"/>
      <c r="B6469" s="94"/>
      <c r="G6469" s="133"/>
    </row>
    <row r="6470" spans="1:7" s="4" customFormat="1" x14ac:dyDescent="0.2">
      <c r="A6470" s="94"/>
      <c r="B6470" s="94"/>
      <c r="G6470" s="133"/>
    </row>
    <row r="6471" spans="1:7" s="4" customFormat="1" x14ac:dyDescent="0.2">
      <c r="A6471" s="94"/>
      <c r="B6471" s="94"/>
      <c r="G6471" s="133"/>
    </row>
    <row r="6472" spans="1:7" s="4" customFormat="1" x14ac:dyDescent="0.2">
      <c r="A6472" s="94"/>
      <c r="B6472" s="94"/>
      <c r="G6472" s="133"/>
    </row>
    <row r="6473" spans="1:7" s="4" customFormat="1" x14ac:dyDescent="0.2">
      <c r="A6473" s="94"/>
      <c r="B6473" s="94"/>
      <c r="G6473" s="133"/>
    </row>
    <row r="6474" spans="1:7" s="4" customFormat="1" x14ac:dyDescent="0.2">
      <c r="A6474" s="94"/>
      <c r="B6474" s="94"/>
      <c r="G6474" s="133"/>
    </row>
    <row r="6475" spans="1:7" s="4" customFormat="1" x14ac:dyDescent="0.2">
      <c r="A6475" s="94"/>
      <c r="B6475" s="94"/>
      <c r="G6475" s="133"/>
    </row>
    <row r="6476" spans="1:7" s="4" customFormat="1" x14ac:dyDescent="0.2">
      <c r="A6476" s="94"/>
      <c r="B6476" s="94"/>
      <c r="G6476" s="133"/>
    </row>
    <row r="6477" spans="1:7" s="4" customFormat="1" x14ac:dyDescent="0.2">
      <c r="A6477" s="94"/>
      <c r="B6477" s="94"/>
      <c r="G6477" s="133"/>
    </row>
    <row r="6478" spans="1:7" s="4" customFormat="1" x14ac:dyDescent="0.2">
      <c r="A6478" s="94"/>
      <c r="B6478" s="94"/>
      <c r="G6478" s="133"/>
    </row>
    <row r="6479" spans="1:7" s="4" customFormat="1" x14ac:dyDescent="0.2">
      <c r="A6479" s="94"/>
      <c r="B6479" s="94"/>
      <c r="G6479" s="133"/>
    </row>
    <row r="6480" spans="1:7" s="4" customFormat="1" x14ac:dyDescent="0.2">
      <c r="A6480" s="94"/>
      <c r="B6480" s="94"/>
      <c r="G6480" s="133"/>
    </row>
    <row r="6481" spans="1:7" s="4" customFormat="1" x14ac:dyDescent="0.2">
      <c r="A6481" s="94"/>
      <c r="B6481" s="94"/>
      <c r="G6481" s="133"/>
    </row>
    <row r="6482" spans="1:7" s="4" customFormat="1" x14ac:dyDescent="0.2">
      <c r="A6482" s="94"/>
      <c r="B6482" s="94"/>
      <c r="G6482" s="133"/>
    </row>
    <row r="6483" spans="1:7" s="4" customFormat="1" x14ac:dyDescent="0.2">
      <c r="A6483" s="94"/>
      <c r="B6483" s="94"/>
      <c r="G6483" s="133"/>
    </row>
    <row r="6484" spans="1:7" s="4" customFormat="1" x14ac:dyDescent="0.2">
      <c r="A6484" s="94"/>
      <c r="B6484" s="94"/>
      <c r="G6484" s="133"/>
    </row>
    <row r="6485" spans="1:7" s="4" customFormat="1" x14ac:dyDescent="0.2">
      <c r="A6485" s="94"/>
      <c r="B6485" s="94"/>
      <c r="G6485" s="133"/>
    </row>
    <row r="6486" spans="1:7" s="4" customFormat="1" x14ac:dyDescent="0.2">
      <c r="A6486" s="94"/>
      <c r="B6486" s="94"/>
      <c r="G6486" s="133"/>
    </row>
    <row r="6487" spans="1:7" s="4" customFormat="1" x14ac:dyDescent="0.2">
      <c r="A6487" s="94"/>
      <c r="B6487" s="94"/>
      <c r="G6487" s="133"/>
    </row>
    <row r="6488" spans="1:7" s="4" customFormat="1" x14ac:dyDescent="0.2">
      <c r="A6488" s="94"/>
      <c r="B6488" s="94"/>
      <c r="G6488" s="133"/>
    </row>
    <row r="6489" spans="1:7" s="4" customFormat="1" x14ac:dyDescent="0.2">
      <c r="A6489" s="94"/>
      <c r="B6489" s="94"/>
      <c r="G6489" s="133"/>
    </row>
    <row r="6490" spans="1:7" s="4" customFormat="1" x14ac:dyDescent="0.2">
      <c r="A6490" s="94"/>
      <c r="B6490" s="94"/>
      <c r="G6490" s="133"/>
    </row>
    <row r="6491" spans="1:7" s="4" customFormat="1" x14ac:dyDescent="0.2">
      <c r="A6491" s="94"/>
      <c r="B6491" s="94"/>
      <c r="G6491" s="133"/>
    </row>
    <row r="6492" spans="1:7" s="4" customFormat="1" x14ac:dyDescent="0.2">
      <c r="A6492" s="94"/>
      <c r="B6492" s="94"/>
      <c r="G6492" s="133"/>
    </row>
    <row r="6493" spans="1:7" s="4" customFormat="1" x14ac:dyDescent="0.2">
      <c r="A6493" s="94"/>
      <c r="B6493" s="94"/>
      <c r="G6493" s="133"/>
    </row>
    <row r="6494" spans="1:7" s="4" customFormat="1" x14ac:dyDescent="0.2">
      <c r="A6494" s="94"/>
      <c r="B6494" s="94"/>
      <c r="G6494" s="133"/>
    </row>
    <row r="6495" spans="1:7" s="4" customFormat="1" x14ac:dyDescent="0.2">
      <c r="A6495" s="94"/>
      <c r="B6495" s="94"/>
      <c r="G6495" s="133"/>
    </row>
    <row r="6496" spans="1:7" s="4" customFormat="1" x14ac:dyDescent="0.2">
      <c r="A6496" s="94"/>
      <c r="B6496" s="94"/>
      <c r="G6496" s="133"/>
    </row>
    <row r="6497" spans="1:7" s="4" customFormat="1" x14ac:dyDescent="0.2">
      <c r="A6497" s="94"/>
      <c r="B6497" s="94"/>
      <c r="G6497" s="133"/>
    </row>
    <row r="6498" spans="1:7" s="4" customFormat="1" x14ac:dyDescent="0.2">
      <c r="A6498" s="94"/>
      <c r="B6498" s="94"/>
      <c r="G6498" s="133"/>
    </row>
    <row r="6499" spans="1:7" s="4" customFormat="1" x14ac:dyDescent="0.2">
      <c r="A6499" s="94"/>
      <c r="B6499" s="94"/>
      <c r="G6499" s="133"/>
    </row>
    <row r="6500" spans="1:7" s="4" customFormat="1" x14ac:dyDescent="0.2">
      <c r="A6500" s="94"/>
      <c r="B6500" s="94"/>
      <c r="G6500" s="133"/>
    </row>
    <row r="6501" spans="1:7" s="4" customFormat="1" x14ac:dyDescent="0.2">
      <c r="A6501" s="94"/>
      <c r="B6501" s="94"/>
      <c r="G6501" s="133"/>
    </row>
    <row r="6502" spans="1:7" s="4" customFormat="1" x14ac:dyDescent="0.2">
      <c r="A6502" s="94"/>
      <c r="B6502" s="94"/>
      <c r="G6502" s="133"/>
    </row>
    <row r="6503" spans="1:7" s="4" customFormat="1" x14ac:dyDescent="0.2">
      <c r="A6503" s="94"/>
      <c r="B6503" s="94"/>
      <c r="G6503" s="133"/>
    </row>
    <row r="6504" spans="1:7" s="4" customFormat="1" x14ac:dyDescent="0.2">
      <c r="A6504" s="94"/>
      <c r="B6504" s="94"/>
      <c r="G6504" s="133"/>
    </row>
    <row r="6505" spans="1:7" s="4" customFormat="1" x14ac:dyDescent="0.2">
      <c r="A6505" s="94"/>
      <c r="B6505" s="94"/>
      <c r="G6505" s="133"/>
    </row>
    <row r="6506" spans="1:7" s="4" customFormat="1" x14ac:dyDescent="0.2">
      <c r="A6506" s="94"/>
      <c r="B6506" s="94"/>
      <c r="G6506" s="133"/>
    </row>
    <row r="6507" spans="1:7" s="4" customFormat="1" x14ac:dyDescent="0.2">
      <c r="A6507" s="94"/>
      <c r="B6507" s="94"/>
      <c r="G6507" s="133"/>
    </row>
    <row r="6508" spans="1:7" s="4" customFormat="1" x14ac:dyDescent="0.2">
      <c r="A6508" s="94"/>
      <c r="B6508" s="94"/>
      <c r="G6508" s="133"/>
    </row>
    <row r="6509" spans="1:7" s="4" customFormat="1" x14ac:dyDescent="0.2">
      <c r="A6509" s="94"/>
      <c r="B6509" s="94"/>
      <c r="G6509" s="133"/>
    </row>
    <row r="6510" spans="1:7" s="4" customFormat="1" x14ac:dyDescent="0.2">
      <c r="A6510" s="94"/>
      <c r="B6510" s="94"/>
      <c r="G6510" s="133"/>
    </row>
    <row r="6511" spans="1:7" s="4" customFormat="1" x14ac:dyDescent="0.2">
      <c r="A6511" s="94"/>
      <c r="B6511" s="94"/>
      <c r="G6511" s="133"/>
    </row>
    <row r="6512" spans="1:7" s="4" customFormat="1" x14ac:dyDescent="0.2">
      <c r="A6512" s="94"/>
      <c r="B6512" s="94"/>
      <c r="G6512" s="133"/>
    </row>
    <row r="6513" spans="1:7" s="4" customFormat="1" x14ac:dyDescent="0.2">
      <c r="A6513" s="94"/>
      <c r="B6513" s="94"/>
      <c r="G6513" s="133"/>
    </row>
    <row r="6514" spans="1:7" s="4" customFormat="1" x14ac:dyDescent="0.2">
      <c r="A6514" s="94"/>
      <c r="B6514" s="94"/>
      <c r="G6514" s="133"/>
    </row>
    <row r="6515" spans="1:7" s="4" customFormat="1" x14ac:dyDescent="0.2">
      <c r="A6515" s="94"/>
      <c r="B6515" s="94"/>
      <c r="G6515" s="133"/>
    </row>
    <row r="6516" spans="1:7" s="4" customFormat="1" x14ac:dyDescent="0.2">
      <c r="A6516" s="94"/>
      <c r="B6516" s="94"/>
      <c r="G6516" s="133"/>
    </row>
    <row r="6517" spans="1:7" s="4" customFormat="1" x14ac:dyDescent="0.2">
      <c r="A6517" s="94"/>
      <c r="B6517" s="94"/>
      <c r="G6517" s="133"/>
    </row>
    <row r="6518" spans="1:7" s="4" customFormat="1" x14ac:dyDescent="0.2">
      <c r="A6518" s="94"/>
      <c r="B6518" s="94"/>
      <c r="G6518" s="133"/>
    </row>
    <row r="6519" spans="1:7" s="4" customFormat="1" x14ac:dyDescent="0.2">
      <c r="A6519" s="94"/>
      <c r="B6519" s="94"/>
      <c r="G6519" s="133"/>
    </row>
    <row r="6520" spans="1:7" s="4" customFormat="1" x14ac:dyDescent="0.2">
      <c r="A6520" s="94"/>
      <c r="B6520" s="94"/>
      <c r="G6520" s="133"/>
    </row>
    <row r="6521" spans="1:7" s="4" customFormat="1" x14ac:dyDescent="0.2">
      <c r="A6521" s="94"/>
      <c r="B6521" s="94"/>
      <c r="G6521" s="133"/>
    </row>
    <row r="6522" spans="1:7" s="4" customFormat="1" x14ac:dyDescent="0.2">
      <c r="A6522" s="94"/>
      <c r="B6522" s="94"/>
      <c r="G6522" s="133"/>
    </row>
    <row r="6523" spans="1:7" s="4" customFormat="1" x14ac:dyDescent="0.2">
      <c r="A6523" s="94"/>
      <c r="B6523" s="94"/>
      <c r="G6523" s="133"/>
    </row>
    <row r="6524" spans="1:7" s="4" customFormat="1" x14ac:dyDescent="0.2">
      <c r="A6524" s="94"/>
      <c r="B6524" s="94"/>
      <c r="G6524" s="133"/>
    </row>
    <row r="6525" spans="1:7" s="4" customFormat="1" x14ac:dyDescent="0.2">
      <c r="A6525" s="94"/>
      <c r="B6525" s="94"/>
      <c r="G6525" s="133"/>
    </row>
    <row r="6526" spans="1:7" s="4" customFormat="1" x14ac:dyDescent="0.2">
      <c r="A6526" s="94"/>
      <c r="B6526" s="94"/>
      <c r="G6526" s="133"/>
    </row>
    <row r="6527" spans="1:7" s="4" customFormat="1" x14ac:dyDescent="0.2">
      <c r="A6527" s="94"/>
      <c r="B6527" s="94"/>
      <c r="G6527" s="133"/>
    </row>
    <row r="6528" spans="1:7" s="4" customFormat="1" x14ac:dyDescent="0.2">
      <c r="A6528" s="94"/>
      <c r="B6528" s="94"/>
      <c r="G6528" s="133"/>
    </row>
    <row r="6529" spans="1:7" s="4" customFormat="1" x14ac:dyDescent="0.2">
      <c r="A6529" s="94"/>
      <c r="B6529" s="94"/>
      <c r="G6529" s="133"/>
    </row>
    <row r="6530" spans="1:7" s="4" customFormat="1" x14ac:dyDescent="0.2">
      <c r="A6530" s="94"/>
      <c r="B6530" s="94"/>
      <c r="G6530" s="133"/>
    </row>
    <row r="6531" spans="1:7" s="4" customFormat="1" x14ac:dyDescent="0.2">
      <c r="A6531" s="94"/>
      <c r="B6531" s="94"/>
      <c r="G6531" s="133"/>
    </row>
    <row r="6532" spans="1:7" s="4" customFormat="1" x14ac:dyDescent="0.2">
      <c r="A6532" s="94"/>
      <c r="B6532" s="94"/>
      <c r="G6532" s="133"/>
    </row>
    <row r="6533" spans="1:7" s="4" customFormat="1" x14ac:dyDescent="0.2">
      <c r="A6533" s="94"/>
      <c r="B6533" s="94"/>
      <c r="G6533" s="133"/>
    </row>
    <row r="6534" spans="1:7" s="4" customFormat="1" x14ac:dyDescent="0.2">
      <c r="A6534" s="94"/>
      <c r="B6534" s="94"/>
      <c r="G6534" s="133"/>
    </row>
    <row r="6535" spans="1:7" s="4" customFormat="1" x14ac:dyDescent="0.2">
      <c r="A6535" s="94"/>
      <c r="B6535" s="94"/>
      <c r="G6535" s="133"/>
    </row>
    <row r="6536" spans="1:7" s="4" customFormat="1" x14ac:dyDescent="0.2">
      <c r="A6536" s="94"/>
      <c r="B6536" s="94"/>
      <c r="G6536" s="133"/>
    </row>
    <row r="6537" spans="1:7" s="4" customFormat="1" x14ac:dyDescent="0.2">
      <c r="A6537" s="94"/>
      <c r="B6537" s="94"/>
      <c r="G6537" s="133"/>
    </row>
    <row r="6538" spans="1:7" s="4" customFormat="1" x14ac:dyDescent="0.2">
      <c r="A6538" s="94"/>
      <c r="B6538" s="94"/>
      <c r="G6538" s="133"/>
    </row>
    <row r="6539" spans="1:7" s="4" customFormat="1" x14ac:dyDescent="0.2">
      <c r="A6539" s="94"/>
      <c r="B6539" s="94"/>
      <c r="G6539" s="133"/>
    </row>
    <row r="6540" spans="1:7" s="4" customFormat="1" x14ac:dyDescent="0.2">
      <c r="A6540" s="94"/>
      <c r="B6540" s="94"/>
      <c r="G6540" s="133"/>
    </row>
    <row r="6541" spans="1:7" s="4" customFormat="1" x14ac:dyDescent="0.2">
      <c r="A6541" s="94"/>
      <c r="B6541" s="94"/>
      <c r="G6541" s="133"/>
    </row>
    <row r="6542" spans="1:7" s="4" customFormat="1" x14ac:dyDescent="0.2">
      <c r="A6542" s="94"/>
      <c r="B6542" s="94"/>
      <c r="G6542" s="133"/>
    </row>
    <row r="6543" spans="1:7" s="4" customFormat="1" x14ac:dyDescent="0.2">
      <c r="A6543" s="94"/>
      <c r="B6543" s="94"/>
      <c r="G6543" s="133"/>
    </row>
    <row r="6544" spans="1:7" s="4" customFormat="1" x14ac:dyDescent="0.2">
      <c r="A6544" s="94"/>
      <c r="B6544" s="94"/>
      <c r="G6544" s="133"/>
    </row>
    <row r="6545" spans="1:7" s="4" customFormat="1" x14ac:dyDescent="0.2">
      <c r="A6545" s="94"/>
      <c r="B6545" s="94"/>
      <c r="G6545" s="133"/>
    </row>
    <row r="6546" spans="1:7" s="4" customFormat="1" x14ac:dyDescent="0.2">
      <c r="A6546" s="94"/>
      <c r="B6546" s="94"/>
      <c r="G6546" s="133"/>
    </row>
    <row r="6547" spans="1:7" s="4" customFormat="1" x14ac:dyDescent="0.2">
      <c r="A6547" s="94"/>
      <c r="B6547" s="94"/>
      <c r="G6547" s="133"/>
    </row>
    <row r="6548" spans="1:7" s="4" customFormat="1" x14ac:dyDescent="0.2">
      <c r="A6548" s="94"/>
      <c r="B6548" s="94"/>
      <c r="G6548" s="133"/>
    </row>
    <row r="6549" spans="1:7" s="4" customFormat="1" x14ac:dyDescent="0.2">
      <c r="A6549" s="94"/>
      <c r="B6549" s="94"/>
      <c r="G6549" s="133"/>
    </row>
    <row r="6550" spans="1:7" s="4" customFormat="1" x14ac:dyDescent="0.2">
      <c r="A6550" s="94"/>
      <c r="B6550" s="94"/>
      <c r="G6550" s="133"/>
    </row>
    <row r="6551" spans="1:7" s="4" customFormat="1" x14ac:dyDescent="0.2">
      <c r="A6551" s="94"/>
      <c r="B6551" s="94"/>
      <c r="G6551" s="133"/>
    </row>
    <row r="6552" spans="1:7" s="4" customFormat="1" x14ac:dyDescent="0.2">
      <c r="A6552" s="94"/>
      <c r="B6552" s="94"/>
      <c r="G6552" s="133"/>
    </row>
    <row r="6553" spans="1:7" s="4" customFormat="1" x14ac:dyDescent="0.2">
      <c r="A6553" s="94"/>
      <c r="B6553" s="94"/>
      <c r="G6553" s="133"/>
    </row>
    <row r="6554" spans="1:7" s="4" customFormat="1" x14ac:dyDescent="0.2">
      <c r="A6554" s="94"/>
      <c r="B6554" s="94"/>
      <c r="G6554" s="133"/>
    </row>
    <row r="6555" spans="1:7" s="4" customFormat="1" x14ac:dyDescent="0.2">
      <c r="A6555" s="94"/>
      <c r="B6555" s="94"/>
      <c r="G6555" s="133"/>
    </row>
    <row r="6556" spans="1:7" s="4" customFormat="1" x14ac:dyDescent="0.2">
      <c r="A6556" s="94"/>
      <c r="B6556" s="94"/>
      <c r="G6556" s="133"/>
    </row>
    <row r="6557" spans="1:7" s="4" customFormat="1" x14ac:dyDescent="0.2">
      <c r="A6557" s="94"/>
      <c r="B6557" s="94"/>
      <c r="G6557" s="133"/>
    </row>
    <row r="6558" spans="1:7" s="4" customFormat="1" x14ac:dyDescent="0.2">
      <c r="A6558" s="94"/>
      <c r="B6558" s="94"/>
      <c r="G6558" s="133"/>
    </row>
    <row r="6559" spans="1:7" s="4" customFormat="1" x14ac:dyDescent="0.2">
      <c r="A6559" s="94"/>
      <c r="B6559" s="94"/>
      <c r="G6559" s="133"/>
    </row>
    <row r="6560" spans="1:7" s="4" customFormat="1" x14ac:dyDescent="0.2">
      <c r="A6560" s="94"/>
      <c r="B6560" s="94"/>
      <c r="G6560" s="133"/>
    </row>
    <row r="6561" spans="1:7" s="4" customFormat="1" x14ac:dyDescent="0.2">
      <c r="A6561" s="94"/>
      <c r="B6561" s="94"/>
      <c r="G6561" s="133"/>
    </row>
    <row r="6562" spans="1:7" s="4" customFormat="1" x14ac:dyDescent="0.2">
      <c r="A6562" s="94"/>
      <c r="B6562" s="94"/>
      <c r="G6562" s="133"/>
    </row>
    <row r="6563" spans="1:7" s="4" customFormat="1" x14ac:dyDescent="0.2">
      <c r="A6563" s="94"/>
      <c r="B6563" s="94"/>
      <c r="G6563" s="133"/>
    </row>
    <row r="6564" spans="1:7" s="4" customFormat="1" x14ac:dyDescent="0.2">
      <c r="A6564" s="94"/>
      <c r="B6564" s="94"/>
      <c r="G6564" s="133"/>
    </row>
    <row r="6565" spans="1:7" s="4" customFormat="1" x14ac:dyDescent="0.2">
      <c r="A6565" s="94"/>
      <c r="B6565" s="94"/>
      <c r="G6565" s="133"/>
    </row>
    <row r="6566" spans="1:7" s="4" customFormat="1" x14ac:dyDescent="0.2">
      <c r="A6566" s="94"/>
      <c r="B6566" s="94"/>
      <c r="G6566" s="133"/>
    </row>
    <row r="6567" spans="1:7" s="4" customFormat="1" x14ac:dyDescent="0.2">
      <c r="A6567" s="94"/>
      <c r="B6567" s="94"/>
      <c r="G6567" s="133"/>
    </row>
    <row r="6568" spans="1:7" s="4" customFormat="1" x14ac:dyDescent="0.2">
      <c r="A6568" s="94"/>
      <c r="B6568" s="94"/>
      <c r="G6568" s="133"/>
    </row>
    <row r="6569" spans="1:7" s="4" customFormat="1" x14ac:dyDescent="0.2">
      <c r="A6569" s="94"/>
      <c r="B6569" s="94"/>
      <c r="G6569" s="133"/>
    </row>
    <row r="6570" spans="1:7" s="4" customFormat="1" x14ac:dyDescent="0.2">
      <c r="A6570" s="94"/>
      <c r="B6570" s="94"/>
      <c r="G6570" s="133"/>
    </row>
    <row r="6571" spans="1:7" s="4" customFormat="1" x14ac:dyDescent="0.2">
      <c r="A6571" s="94"/>
      <c r="B6571" s="94"/>
      <c r="G6571" s="133"/>
    </row>
    <row r="6572" spans="1:7" s="4" customFormat="1" x14ac:dyDescent="0.2">
      <c r="A6572" s="94"/>
      <c r="B6572" s="94"/>
      <c r="G6572" s="133"/>
    </row>
    <row r="6573" spans="1:7" s="4" customFormat="1" x14ac:dyDescent="0.2">
      <c r="A6573" s="94"/>
      <c r="B6573" s="94"/>
      <c r="G6573" s="133"/>
    </row>
    <row r="6574" spans="1:7" s="4" customFormat="1" x14ac:dyDescent="0.2">
      <c r="A6574" s="94"/>
      <c r="B6574" s="94"/>
      <c r="G6574" s="133"/>
    </row>
    <row r="6575" spans="1:7" s="4" customFormat="1" x14ac:dyDescent="0.2">
      <c r="A6575" s="94"/>
      <c r="B6575" s="94"/>
      <c r="G6575" s="133"/>
    </row>
    <row r="6576" spans="1:7" s="4" customFormat="1" x14ac:dyDescent="0.2">
      <c r="A6576" s="94"/>
      <c r="B6576" s="94"/>
      <c r="G6576" s="133"/>
    </row>
    <row r="6577" spans="1:7" s="4" customFormat="1" x14ac:dyDescent="0.2">
      <c r="A6577" s="94"/>
      <c r="B6577" s="94"/>
      <c r="G6577" s="133"/>
    </row>
    <row r="6578" spans="1:7" s="4" customFormat="1" x14ac:dyDescent="0.2">
      <c r="A6578" s="94"/>
      <c r="B6578" s="94"/>
      <c r="G6578" s="133"/>
    </row>
    <row r="6579" spans="1:7" s="4" customFormat="1" x14ac:dyDescent="0.2">
      <c r="A6579" s="94"/>
      <c r="B6579" s="94"/>
      <c r="G6579" s="133"/>
    </row>
    <row r="6580" spans="1:7" s="4" customFormat="1" x14ac:dyDescent="0.2">
      <c r="A6580" s="94"/>
      <c r="B6580" s="94"/>
      <c r="G6580" s="133"/>
    </row>
    <row r="6581" spans="1:7" s="4" customFormat="1" x14ac:dyDescent="0.2">
      <c r="A6581" s="94"/>
      <c r="B6581" s="94"/>
      <c r="G6581" s="133"/>
    </row>
    <row r="6582" spans="1:7" s="4" customFormat="1" x14ac:dyDescent="0.2">
      <c r="A6582" s="94"/>
      <c r="B6582" s="94"/>
      <c r="G6582" s="133"/>
    </row>
    <row r="6583" spans="1:7" s="4" customFormat="1" x14ac:dyDescent="0.2">
      <c r="A6583" s="94"/>
      <c r="B6583" s="94"/>
      <c r="G6583" s="133"/>
    </row>
    <row r="6584" spans="1:7" s="4" customFormat="1" x14ac:dyDescent="0.2">
      <c r="A6584" s="94"/>
      <c r="B6584" s="94"/>
      <c r="G6584" s="133"/>
    </row>
    <row r="6585" spans="1:7" s="4" customFormat="1" x14ac:dyDescent="0.2">
      <c r="A6585" s="94"/>
      <c r="B6585" s="94"/>
      <c r="G6585" s="133"/>
    </row>
    <row r="6586" spans="1:7" s="4" customFormat="1" x14ac:dyDescent="0.2">
      <c r="A6586" s="94"/>
      <c r="B6586" s="94"/>
      <c r="G6586" s="133"/>
    </row>
    <row r="6587" spans="1:7" s="4" customFormat="1" x14ac:dyDescent="0.2">
      <c r="A6587" s="94"/>
      <c r="B6587" s="94"/>
      <c r="G6587" s="133"/>
    </row>
    <row r="6588" spans="1:7" s="4" customFormat="1" x14ac:dyDescent="0.2">
      <c r="A6588" s="94"/>
      <c r="B6588" s="94"/>
      <c r="G6588" s="133"/>
    </row>
    <row r="6589" spans="1:7" s="4" customFormat="1" x14ac:dyDescent="0.2">
      <c r="A6589" s="94"/>
      <c r="B6589" s="94"/>
      <c r="G6589" s="133"/>
    </row>
    <row r="6590" spans="1:7" s="4" customFormat="1" x14ac:dyDescent="0.2">
      <c r="A6590" s="94"/>
      <c r="B6590" s="94"/>
      <c r="G6590" s="133"/>
    </row>
    <row r="6591" spans="1:7" s="4" customFormat="1" x14ac:dyDescent="0.2">
      <c r="A6591" s="94"/>
      <c r="B6591" s="94"/>
      <c r="G6591" s="133"/>
    </row>
    <row r="6592" spans="1:7" s="4" customFormat="1" x14ac:dyDescent="0.2">
      <c r="A6592" s="94"/>
      <c r="B6592" s="94"/>
      <c r="G6592" s="133"/>
    </row>
    <row r="6593" spans="1:7" s="4" customFormat="1" x14ac:dyDescent="0.2">
      <c r="A6593" s="94"/>
      <c r="B6593" s="94"/>
      <c r="G6593" s="133"/>
    </row>
    <row r="6594" spans="1:7" s="4" customFormat="1" x14ac:dyDescent="0.2">
      <c r="A6594" s="94"/>
      <c r="B6594" s="94"/>
      <c r="G6594" s="133"/>
    </row>
    <row r="6595" spans="1:7" s="4" customFormat="1" x14ac:dyDescent="0.2">
      <c r="A6595" s="94"/>
      <c r="B6595" s="94"/>
      <c r="G6595" s="133"/>
    </row>
    <row r="6596" spans="1:7" s="4" customFormat="1" x14ac:dyDescent="0.2">
      <c r="A6596" s="94"/>
      <c r="B6596" s="94"/>
      <c r="G6596" s="133"/>
    </row>
    <row r="6597" spans="1:7" s="4" customFormat="1" x14ac:dyDescent="0.2">
      <c r="A6597" s="94"/>
      <c r="B6597" s="94"/>
      <c r="G6597" s="133"/>
    </row>
    <row r="6598" spans="1:7" s="4" customFormat="1" x14ac:dyDescent="0.2">
      <c r="A6598" s="94"/>
      <c r="B6598" s="94"/>
      <c r="G6598" s="133"/>
    </row>
    <row r="6599" spans="1:7" s="4" customFormat="1" x14ac:dyDescent="0.2">
      <c r="A6599" s="94"/>
      <c r="B6599" s="94"/>
      <c r="G6599" s="133"/>
    </row>
    <row r="6600" spans="1:7" s="4" customFormat="1" x14ac:dyDescent="0.2">
      <c r="A6600" s="94"/>
      <c r="B6600" s="94"/>
      <c r="G6600" s="133"/>
    </row>
    <row r="6601" spans="1:7" s="4" customFormat="1" x14ac:dyDescent="0.2">
      <c r="A6601" s="94"/>
      <c r="B6601" s="94"/>
      <c r="G6601" s="133"/>
    </row>
    <row r="6602" spans="1:7" s="4" customFormat="1" x14ac:dyDescent="0.2">
      <c r="A6602" s="94"/>
      <c r="B6602" s="94"/>
      <c r="G6602" s="133"/>
    </row>
    <row r="6603" spans="1:7" s="4" customFormat="1" x14ac:dyDescent="0.2">
      <c r="A6603" s="94"/>
      <c r="B6603" s="94"/>
      <c r="G6603" s="133"/>
    </row>
    <row r="6604" spans="1:7" s="4" customFormat="1" x14ac:dyDescent="0.2">
      <c r="A6604" s="94"/>
      <c r="B6604" s="94"/>
      <c r="G6604" s="133"/>
    </row>
    <row r="6605" spans="1:7" s="4" customFormat="1" x14ac:dyDescent="0.2">
      <c r="A6605" s="94"/>
      <c r="B6605" s="94"/>
      <c r="G6605" s="133"/>
    </row>
    <row r="6606" spans="1:7" s="4" customFormat="1" x14ac:dyDescent="0.2">
      <c r="A6606" s="94"/>
      <c r="B6606" s="94"/>
      <c r="G6606" s="133"/>
    </row>
    <row r="6607" spans="1:7" s="4" customFormat="1" x14ac:dyDescent="0.2">
      <c r="A6607" s="94"/>
      <c r="B6607" s="94"/>
      <c r="G6607" s="133"/>
    </row>
    <row r="6608" spans="1:7" s="4" customFormat="1" x14ac:dyDescent="0.2">
      <c r="A6608" s="94"/>
      <c r="B6608" s="94"/>
      <c r="G6608" s="133"/>
    </row>
    <row r="6609" spans="1:7" s="4" customFormat="1" x14ac:dyDescent="0.2">
      <c r="A6609" s="94"/>
      <c r="B6609" s="94"/>
      <c r="G6609" s="133"/>
    </row>
    <row r="6610" spans="1:7" s="4" customFormat="1" x14ac:dyDescent="0.2">
      <c r="A6610" s="94"/>
      <c r="B6610" s="94"/>
      <c r="G6610" s="133"/>
    </row>
    <row r="6611" spans="1:7" s="4" customFormat="1" x14ac:dyDescent="0.2">
      <c r="A6611" s="94"/>
      <c r="B6611" s="94"/>
      <c r="G6611" s="133"/>
    </row>
    <row r="6612" spans="1:7" s="4" customFormat="1" x14ac:dyDescent="0.2">
      <c r="A6612" s="94"/>
      <c r="B6612" s="94"/>
      <c r="G6612" s="133"/>
    </row>
    <row r="6613" spans="1:7" s="4" customFormat="1" x14ac:dyDescent="0.2">
      <c r="A6613" s="94"/>
      <c r="B6613" s="94"/>
      <c r="G6613" s="133"/>
    </row>
    <row r="6614" spans="1:7" s="4" customFormat="1" x14ac:dyDescent="0.2">
      <c r="A6614" s="94"/>
      <c r="B6614" s="94"/>
      <c r="G6614" s="133"/>
    </row>
    <row r="6615" spans="1:7" s="4" customFormat="1" x14ac:dyDescent="0.2">
      <c r="A6615" s="94"/>
      <c r="B6615" s="94"/>
      <c r="G6615" s="133"/>
    </row>
    <row r="6616" spans="1:7" s="4" customFormat="1" x14ac:dyDescent="0.2">
      <c r="A6616" s="94"/>
      <c r="B6616" s="94"/>
      <c r="G6616" s="133"/>
    </row>
    <row r="6617" spans="1:7" s="4" customFormat="1" x14ac:dyDescent="0.2">
      <c r="A6617" s="94"/>
      <c r="B6617" s="94"/>
      <c r="G6617" s="133"/>
    </row>
    <row r="6618" spans="1:7" s="4" customFormat="1" x14ac:dyDescent="0.2">
      <c r="A6618" s="94"/>
      <c r="B6618" s="94"/>
      <c r="G6618" s="133"/>
    </row>
    <row r="6619" spans="1:7" s="4" customFormat="1" x14ac:dyDescent="0.2">
      <c r="A6619" s="94"/>
      <c r="B6619" s="94"/>
      <c r="G6619" s="133"/>
    </row>
    <row r="6620" spans="1:7" s="4" customFormat="1" x14ac:dyDescent="0.2">
      <c r="A6620" s="94"/>
      <c r="B6620" s="94"/>
      <c r="G6620" s="133"/>
    </row>
    <row r="6621" spans="1:7" s="4" customFormat="1" x14ac:dyDescent="0.2">
      <c r="A6621" s="94"/>
      <c r="B6621" s="94"/>
      <c r="G6621" s="133"/>
    </row>
    <row r="6622" spans="1:7" s="4" customFormat="1" x14ac:dyDescent="0.2">
      <c r="A6622" s="94"/>
      <c r="B6622" s="94"/>
      <c r="G6622" s="133"/>
    </row>
    <row r="6623" spans="1:7" s="4" customFormat="1" x14ac:dyDescent="0.2">
      <c r="A6623" s="94"/>
      <c r="B6623" s="94"/>
      <c r="G6623" s="133"/>
    </row>
    <row r="6624" spans="1:7" s="4" customFormat="1" x14ac:dyDescent="0.2">
      <c r="A6624" s="94"/>
      <c r="B6624" s="94"/>
      <c r="G6624" s="133"/>
    </row>
    <row r="6625" spans="1:7" s="4" customFormat="1" x14ac:dyDescent="0.2">
      <c r="A6625" s="94"/>
      <c r="B6625" s="94"/>
      <c r="G6625" s="133"/>
    </row>
    <row r="6626" spans="1:7" s="4" customFormat="1" x14ac:dyDescent="0.2">
      <c r="A6626" s="94"/>
      <c r="B6626" s="94"/>
      <c r="G6626" s="133"/>
    </row>
    <row r="6627" spans="1:7" s="4" customFormat="1" x14ac:dyDescent="0.2">
      <c r="A6627" s="94"/>
      <c r="B6627" s="94"/>
      <c r="G6627" s="133"/>
    </row>
    <row r="6628" spans="1:7" s="4" customFormat="1" x14ac:dyDescent="0.2">
      <c r="A6628" s="94"/>
      <c r="B6628" s="94"/>
      <c r="G6628" s="133"/>
    </row>
    <row r="6629" spans="1:7" s="4" customFormat="1" x14ac:dyDescent="0.2">
      <c r="A6629" s="94"/>
      <c r="B6629" s="94"/>
      <c r="G6629" s="133"/>
    </row>
    <row r="6630" spans="1:7" s="4" customFormat="1" x14ac:dyDescent="0.2">
      <c r="A6630" s="94"/>
      <c r="B6630" s="94"/>
      <c r="G6630" s="133"/>
    </row>
    <row r="6631" spans="1:7" s="4" customFormat="1" x14ac:dyDescent="0.2">
      <c r="A6631" s="94"/>
      <c r="B6631" s="94"/>
      <c r="G6631" s="133"/>
    </row>
    <row r="6632" spans="1:7" s="4" customFormat="1" x14ac:dyDescent="0.2">
      <c r="A6632" s="94"/>
      <c r="B6632" s="94"/>
      <c r="G6632" s="133"/>
    </row>
    <row r="6633" spans="1:7" s="4" customFormat="1" x14ac:dyDescent="0.2">
      <c r="A6633" s="94"/>
      <c r="B6633" s="94"/>
      <c r="G6633" s="133"/>
    </row>
    <row r="6634" spans="1:7" s="4" customFormat="1" x14ac:dyDescent="0.2">
      <c r="A6634" s="94"/>
      <c r="B6634" s="94"/>
      <c r="G6634" s="133"/>
    </row>
    <row r="6635" spans="1:7" s="4" customFormat="1" x14ac:dyDescent="0.2">
      <c r="A6635" s="94"/>
      <c r="B6635" s="94"/>
      <c r="G6635" s="133"/>
    </row>
    <row r="6636" spans="1:7" s="4" customFormat="1" x14ac:dyDescent="0.2">
      <c r="A6636" s="94"/>
      <c r="B6636" s="94"/>
      <c r="G6636" s="133"/>
    </row>
    <row r="6637" spans="1:7" s="4" customFormat="1" x14ac:dyDescent="0.2">
      <c r="A6637" s="94"/>
      <c r="B6637" s="94"/>
      <c r="G6637" s="133"/>
    </row>
    <row r="6638" spans="1:7" s="4" customFormat="1" x14ac:dyDescent="0.2">
      <c r="A6638" s="94"/>
      <c r="B6638" s="94"/>
      <c r="G6638" s="133"/>
    </row>
    <row r="6639" spans="1:7" s="4" customFormat="1" x14ac:dyDescent="0.2">
      <c r="A6639" s="94"/>
      <c r="B6639" s="94"/>
      <c r="G6639" s="133"/>
    </row>
    <row r="6640" spans="1:7" s="4" customFormat="1" x14ac:dyDescent="0.2">
      <c r="A6640" s="94"/>
      <c r="B6640" s="94"/>
      <c r="G6640" s="133"/>
    </row>
    <row r="6641" spans="1:7" s="4" customFormat="1" x14ac:dyDescent="0.2">
      <c r="A6641" s="94"/>
      <c r="B6641" s="94"/>
      <c r="G6641" s="133"/>
    </row>
    <row r="6642" spans="1:7" s="4" customFormat="1" x14ac:dyDescent="0.2">
      <c r="A6642" s="94"/>
      <c r="B6642" s="94"/>
      <c r="G6642" s="133"/>
    </row>
    <row r="6643" spans="1:7" s="4" customFormat="1" x14ac:dyDescent="0.2">
      <c r="A6643" s="94"/>
      <c r="B6643" s="94"/>
      <c r="G6643" s="133"/>
    </row>
    <row r="6644" spans="1:7" s="4" customFormat="1" x14ac:dyDescent="0.2">
      <c r="A6644" s="94"/>
      <c r="B6644" s="94"/>
      <c r="G6644" s="133"/>
    </row>
    <row r="6645" spans="1:7" s="4" customFormat="1" x14ac:dyDescent="0.2">
      <c r="A6645" s="94"/>
      <c r="B6645" s="94"/>
      <c r="G6645" s="133"/>
    </row>
    <row r="6646" spans="1:7" s="4" customFormat="1" x14ac:dyDescent="0.2">
      <c r="A6646" s="94"/>
      <c r="B6646" s="94"/>
      <c r="G6646" s="133"/>
    </row>
    <row r="6647" spans="1:7" s="4" customFormat="1" x14ac:dyDescent="0.2">
      <c r="A6647" s="94"/>
      <c r="B6647" s="94"/>
      <c r="G6647" s="133"/>
    </row>
    <row r="6648" spans="1:7" s="4" customFormat="1" x14ac:dyDescent="0.2">
      <c r="A6648" s="94"/>
      <c r="B6648" s="94"/>
      <c r="G6648" s="133"/>
    </row>
    <row r="6649" spans="1:7" s="4" customFormat="1" x14ac:dyDescent="0.2">
      <c r="A6649" s="94"/>
      <c r="B6649" s="94"/>
      <c r="G6649" s="133"/>
    </row>
    <row r="6650" spans="1:7" s="4" customFormat="1" x14ac:dyDescent="0.2">
      <c r="A6650" s="94"/>
      <c r="B6650" s="94"/>
      <c r="G6650" s="133"/>
    </row>
    <row r="6651" spans="1:7" s="4" customFormat="1" x14ac:dyDescent="0.2">
      <c r="A6651" s="94"/>
      <c r="B6651" s="94"/>
      <c r="G6651" s="133"/>
    </row>
    <row r="6652" spans="1:7" s="4" customFormat="1" x14ac:dyDescent="0.2">
      <c r="A6652" s="94"/>
      <c r="B6652" s="94"/>
      <c r="G6652" s="133"/>
    </row>
    <row r="6653" spans="1:7" s="4" customFormat="1" x14ac:dyDescent="0.2">
      <c r="A6653" s="94"/>
      <c r="B6653" s="94"/>
      <c r="G6653" s="133"/>
    </row>
    <row r="6654" spans="1:7" s="4" customFormat="1" x14ac:dyDescent="0.2">
      <c r="A6654" s="94"/>
      <c r="B6654" s="94"/>
      <c r="G6654" s="133"/>
    </row>
    <row r="6655" spans="1:7" s="4" customFormat="1" x14ac:dyDescent="0.2">
      <c r="A6655" s="94"/>
      <c r="B6655" s="94"/>
      <c r="G6655" s="133"/>
    </row>
    <row r="6656" spans="1:7" s="4" customFormat="1" x14ac:dyDescent="0.2">
      <c r="A6656" s="94"/>
      <c r="B6656" s="94"/>
      <c r="G6656" s="133"/>
    </row>
    <row r="6657" spans="1:7" s="4" customFormat="1" x14ac:dyDescent="0.2">
      <c r="A6657" s="94"/>
      <c r="B6657" s="94"/>
      <c r="G6657" s="133"/>
    </row>
    <row r="6658" spans="1:7" s="4" customFormat="1" x14ac:dyDescent="0.2">
      <c r="A6658" s="94"/>
      <c r="B6658" s="94"/>
      <c r="G6658" s="133"/>
    </row>
    <row r="6659" spans="1:7" s="4" customFormat="1" x14ac:dyDescent="0.2">
      <c r="A6659" s="94"/>
      <c r="B6659" s="94"/>
      <c r="G6659" s="133"/>
    </row>
    <row r="6660" spans="1:7" s="4" customFormat="1" x14ac:dyDescent="0.2">
      <c r="A6660" s="94"/>
      <c r="B6660" s="94"/>
      <c r="G6660" s="133"/>
    </row>
    <row r="6661" spans="1:7" s="4" customFormat="1" x14ac:dyDescent="0.2">
      <c r="A6661" s="94"/>
      <c r="B6661" s="94"/>
      <c r="G6661" s="133"/>
    </row>
    <row r="6662" spans="1:7" s="4" customFormat="1" x14ac:dyDescent="0.2">
      <c r="A6662" s="94"/>
      <c r="B6662" s="94"/>
      <c r="G6662" s="133"/>
    </row>
    <row r="6663" spans="1:7" s="4" customFormat="1" x14ac:dyDescent="0.2">
      <c r="A6663" s="94"/>
      <c r="B6663" s="94"/>
      <c r="G6663" s="133"/>
    </row>
    <row r="6664" spans="1:7" s="4" customFormat="1" x14ac:dyDescent="0.2">
      <c r="A6664" s="94"/>
      <c r="B6664" s="94"/>
      <c r="G6664" s="133"/>
    </row>
    <row r="6665" spans="1:7" s="4" customFormat="1" x14ac:dyDescent="0.2">
      <c r="A6665" s="94"/>
      <c r="B6665" s="94"/>
      <c r="G6665" s="133"/>
    </row>
    <row r="6666" spans="1:7" s="4" customFormat="1" x14ac:dyDescent="0.2">
      <c r="A6666" s="94"/>
      <c r="B6666" s="94"/>
      <c r="G6666" s="133"/>
    </row>
    <row r="6667" spans="1:7" s="4" customFormat="1" x14ac:dyDescent="0.2">
      <c r="A6667" s="94"/>
      <c r="B6667" s="94"/>
      <c r="G6667" s="133"/>
    </row>
    <row r="6668" spans="1:7" s="4" customFormat="1" x14ac:dyDescent="0.2">
      <c r="A6668" s="94"/>
      <c r="B6668" s="94"/>
      <c r="G6668" s="133"/>
    </row>
    <row r="6669" spans="1:7" s="4" customFormat="1" x14ac:dyDescent="0.2">
      <c r="A6669" s="94"/>
      <c r="B6669" s="94"/>
      <c r="G6669" s="133"/>
    </row>
    <row r="6670" spans="1:7" s="4" customFormat="1" x14ac:dyDescent="0.2">
      <c r="A6670" s="94"/>
      <c r="B6670" s="94"/>
      <c r="G6670" s="133"/>
    </row>
    <row r="6671" spans="1:7" s="4" customFormat="1" x14ac:dyDescent="0.2">
      <c r="A6671" s="94"/>
      <c r="B6671" s="94"/>
      <c r="G6671" s="133"/>
    </row>
    <row r="6672" spans="1:7" s="4" customFormat="1" x14ac:dyDescent="0.2">
      <c r="A6672" s="94"/>
      <c r="B6672" s="94"/>
      <c r="G6672" s="133"/>
    </row>
    <row r="6673" spans="1:7" s="4" customFormat="1" x14ac:dyDescent="0.2">
      <c r="A6673" s="94"/>
      <c r="B6673" s="94"/>
      <c r="G6673" s="133"/>
    </row>
    <row r="6674" spans="1:7" s="4" customFormat="1" x14ac:dyDescent="0.2">
      <c r="A6674" s="94"/>
      <c r="B6674" s="94"/>
      <c r="G6674" s="133"/>
    </row>
    <row r="6675" spans="1:7" s="4" customFormat="1" x14ac:dyDescent="0.2">
      <c r="A6675" s="94"/>
      <c r="B6675" s="94"/>
      <c r="G6675" s="133"/>
    </row>
    <row r="6676" spans="1:7" s="4" customFormat="1" x14ac:dyDescent="0.2">
      <c r="A6676" s="94"/>
      <c r="B6676" s="94"/>
      <c r="G6676" s="133"/>
    </row>
    <row r="6677" spans="1:7" s="4" customFormat="1" x14ac:dyDescent="0.2">
      <c r="A6677" s="94"/>
      <c r="B6677" s="94"/>
      <c r="G6677" s="133"/>
    </row>
    <row r="6678" spans="1:7" s="4" customFormat="1" x14ac:dyDescent="0.2">
      <c r="A6678" s="94"/>
      <c r="B6678" s="94"/>
      <c r="G6678" s="133"/>
    </row>
    <row r="6679" spans="1:7" s="4" customFormat="1" x14ac:dyDescent="0.2">
      <c r="A6679" s="94"/>
      <c r="B6679" s="94"/>
      <c r="G6679" s="133"/>
    </row>
    <row r="6680" spans="1:7" s="4" customFormat="1" x14ac:dyDescent="0.2">
      <c r="A6680" s="94"/>
      <c r="B6680" s="94"/>
      <c r="G6680" s="133"/>
    </row>
    <row r="6681" spans="1:7" s="4" customFormat="1" x14ac:dyDescent="0.2">
      <c r="A6681" s="94"/>
      <c r="B6681" s="94"/>
      <c r="G6681" s="133"/>
    </row>
    <row r="6682" spans="1:7" s="4" customFormat="1" x14ac:dyDescent="0.2">
      <c r="A6682" s="94"/>
      <c r="B6682" s="94"/>
      <c r="G6682" s="133"/>
    </row>
    <row r="6683" spans="1:7" s="4" customFormat="1" x14ac:dyDescent="0.2">
      <c r="A6683" s="94"/>
      <c r="B6683" s="94"/>
      <c r="G6683" s="133"/>
    </row>
    <row r="6684" spans="1:7" s="4" customFormat="1" x14ac:dyDescent="0.2">
      <c r="A6684" s="94"/>
      <c r="B6684" s="94"/>
      <c r="G6684" s="133"/>
    </row>
    <row r="6685" spans="1:7" s="4" customFormat="1" x14ac:dyDescent="0.2">
      <c r="A6685" s="94"/>
      <c r="B6685" s="94"/>
      <c r="G6685" s="133"/>
    </row>
    <row r="6686" spans="1:7" s="4" customFormat="1" x14ac:dyDescent="0.2">
      <c r="A6686" s="94"/>
      <c r="B6686" s="94"/>
      <c r="G6686" s="133"/>
    </row>
    <row r="6687" spans="1:7" s="4" customFormat="1" x14ac:dyDescent="0.2">
      <c r="A6687" s="94"/>
      <c r="B6687" s="94"/>
      <c r="G6687" s="133"/>
    </row>
    <row r="6688" spans="1:7" s="4" customFormat="1" x14ac:dyDescent="0.2">
      <c r="A6688" s="94"/>
      <c r="B6688" s="94"/>
      <c r="G6688" s="133"/>
    </row>
    <row r="6689" spans="1:7" s="4" customFormat="1" x14ac:dyDescent="0.2">
      <c r="A6689" s="94"/>
      <c r="B6689" s="94"/>
      <c r="G6689" s="133"/>
    </row>
    <row r="6690" spans="1:7" s="4" customFormat="1" x14ac:dyDescent="0.2">
      <c r="A6690" s="94"/>
      <c r="B6690" s="94"/>
      <c r="G6690" s="133"/>
    </row>
    <row r="6691" spans="1:7" s="4" customFormat="1" x14ac:dyDescent="0.2">
      <c r="A6691" s="94"/>
      <c r="B6691" s="94"/>
      <c r="G6691" s="133"/>
    </row>
    <row r="6692" spans="1:7" s="4" customFormat="1" x14ac:dyDescent="0.2">
      <c r="A6692" s="94"/>
      <c r="B6692" s="94"/>
      <c r="G6692" s="133"/>
    </row>
    <row r="6693" spans="1:7" s="4" customFormat="1" x14ac:dyDescent="0.2">
      <c r="A6693" s="94"/>
      <c r="B6693" s="94"/>
      <c r="G6693" s="133"/>
    </row>
    <row r="6694" spans="1:7" s="4" customFormat="1" x14ac:dyDescent="0.2">
      <c r="A6694" s="94"/>
      <c r="B6694" s="94"/>
      <c r="G6694" s="133"/>
    </row>
    <row r="6695" spans="1:7" s="4" customFormat="1" x14ac:dyDescent="0.2">
      <c r="A6695" s="94"/>
      <c r="B6695" s="94"/>
      <c r="G6695" s="133"/>
    </row>
    <row r="6696" spans="1:7" s="4" customFormat="1" x14ac:dyDescent="0.2">
      <c r="A6696" s="94"/>
      <c r="B6696" s="94"/>
      <c r="G6696" s="133"/>
    </row>
    <row r="6697" spans="1:7" s="4" customFormat="1" x14ac:dyDescent="0.2">
      <c r="A6697" s="94"/>
      <c r="B6697" s="94"/>
      <c r="G6697" s="133"/>
    </row>
    <row r="6698" spans="1:7" s="4" customFormat="1" x14ac:dyDescent="0.2">
      <c r="A6698" s="94"/>
      <c r="B6698" s="94"/>
      <c r="G6698" s="133"/>
    </row>
    <row r="6699" spans="1:7" s="4" customFormat="1" x14ac:dyDescent="0.2">
      <c r="A6699" s="94"/>
      <c r="B6699" s="94"/>
      <c r="G6699" s="133"/>
    </row>
    <row r="6700" spans="1:7" s="4" customFormat="1" x14ac:dyDescent="0.2">
      <c r="A6700" s="94"/>
      <c r="B6700" s="94"/>
      <c r="G6700" s="133"/>
    </row>
    <row r="6701" spans="1:7" s="4" customFormat="1" x14ac:dyDescent="0.2">
      <c r="A6701" s="94"/>
      <c r="B6701" s="94"/>
      <c r="G6701" s="133"/>
    </row>
    <row r="6702" spans="1:7" s="4" customFormat="1" x14ac:dyDescent="0.2">
      <c r="A6702" s="94"/>
      <c r="B6702" s="94"/>
      <c r="G6702" s="133"/>
    </row>
    <row r="6703" spans="1:7" s="4" customFormat="1" x14ac:dyDescent="0.2">
      <c r="A6703" s="94"/>
      <c r="B6703" s="94"/>
      <c r="G6703" s="133"/>
    </row>
    <row r="6704" spans="1:7" s="4" customFormat="1" x14ac:dyDescent="0.2">
      <c r="A6704" s="94"/>
      <c r="B6704" s="94"/>
      <c r="G6704" s="133"/>
    </row>
    <row r="6705" spans="1:7" s="4" customFormat="1" x14ac:dyDescent="0.2">
      <c r="A6705" s="94"/>
      <c r="B6705" s="94"/>
      <c r="G6705" s="133"/>
    </row>
    <row r="6706" spans="1:7" s="4" customFormat="1" x14ac:dyDescent="0.2">
      <c r="A6706" s="94"/>
      <c r="B6706" s="94"/>
      <c r="G6706" s="133"/>
    </row>
    <row r="6707" spans="1:7" s="4" customFormat="1" x14ac:dyDescent="0.2">
      <c r="A6707" s="94"/>
      <c r="B6707" s="94"/>
      <c r="G6707" s="133"/>
    </row>
    <row r="6708" spans="1:7" s="4" customFormat="1" x14ac:dyDescent="0.2">
      <c r="A6708" s="94"/>
      <c r="B6708" s="94"/>
      <c r="G6708" s="133"/>
    </row>
    <row r="6709" spans="1:7" s="4" customFormat="1" x14ac:dyDescent="0.2">
      <c r="A6709" s="94"/>
      <c r="B6709" s="94"/>
      <c r="G6709" s="133"/>
    </row>
    <row r="6710" spans="1:7" s="4" customFormat="1" x14ac:dyDescent="0.2">
      <c r="A6710" s="94"/>
      <c r="B6710" s="94"/>
      <c r="G6710" s="133"/>
    </row>
    <row r="6711" spans="1:7" s="4" customFormat="1" x14ac:dyDescent="0.2">
      <c r="A6711" s="94"/>
      <c r="B6711" s="94"/>
      <c r="G6711" s="133"/>
    </row>
    <row r="6712" spans="1:7" s="4" customFormat="1" x14ac:dyDescent="0.2">
      <c r="A6712" s="94"/>
      <c r="B6712" s="94"/>
      <c r="G6712" s="133"/>
    </row>
    <row r="6713" spans="1:7" s="4" customFormat="1" x14ac:dyDescent="0.2">
      <c r="A6713" s="94"/>
      <c r="B6713" s="94"/>
      <c r="G6713" s="133"/>
    </row>
    <row r="6714" spans="1:7" s="4" customFormat="1" x14ac:dyDescent="0.2">
      <c r="A6714" s="94"/>
      <c r="B6714" s="94"/>
      <c r="G6714" s="133"/>
    </row>
    <row r="6715" spans="1:7" s="4" customFormat="1" x14ac:dyDescent="0.2">
      <c r="A6715" s="94"/>
      <c r="B6715" s="94"/>
      <c r="G6715" s="133"/>
    </row>
    <row r="6716" spans="1:7" s="4" customFormat="1" x14ac:dyDescent="0.2">
      <c r="A6716" s="94"/>
      <c r="B6716" s="94"/>
      <c r="G6716" s="133"/>
    </row>
    <row r="6717" spans="1:7" s="4" customFormat="1" x14ac:dyDescent="0.2">
      <c r="A6717" s="94"/>
      <c r="B6717" s="94"/>
      <c r="G6717" s="133"/>
    </row>
    <row r="6718" spans="1:7" s="4" customFormat="1" x14ac:dyDescent="0.2">
      <c r="A6718" s="94"/>
      <c r="B6718" s="94"/>
      <c r="G6718" s="133"/>
    </row>
    <row r="6719" spans="1:7" s="4" customFormat="1" x14ac:dyDescent="0.2">
      <c r="A6719" s="94"/>
      <c r="B6719" s="94"/>
      <c r="G6719" s="133"/>
    </row>
    <row r="6720" spans="1:7" s="4" customFormat="1" x14ac:dyDescent="0.2">
      <c r="A6720" s="94"/>
      <c r="B6720" s="94"/>
      <c r="G6720" s="133"/>
    </row>
    <row r="6721" spans="1:7" s="4" customFormat="1" x14ac:dyDescent="0.2">
      <c r="A6721" s="94"/>
      <c r="B6721" s="94"/>
      <c r="G6721" s="133"/>
    </row>
    <row r="6722" spans="1:7" s="4" customFormat="1" x14ac:dyDescent="0.2">
      <c r="A6722" s="94"/>
      <c r="B6722" s="94"/>
      <c r="G6722" s="133"/>
    </row>
    <row r="6723" spans="1:7" s="4" customFormat="1" x14ac:dyDescent="0.2">
      <c r="A6723" s="94"/>
      <c r="B6723" s="94"/>
      <c r="G6723" s="133"/>
    </row>
    <row r="6724" spans="1:7" s="4" customFormat="1" x14ac:dyDescent="0.2">
      <c r="A6724" s="94"/>
      <c r="B6724" s="94"/>
      <c r="G6724" s="133"/>
    </row>
    <row r="6725" spans="1:7" s="4" customFormat="1" x14ac:dyDescent="0.2">
      <c r="A6725" s="94"/>
      <c r="B6725" s="94"/>
      <c r="G6725" s="133"/>
    </row>
    <row r="6726" spans="1:7" s="4" customFormat="1" x14ac:dyDescent="0.2">
      <c r="A6726" s="94"/>
      <c r="B6726" s="94"/>
      <c r="G6726" s="133"/>
    </row>
    <row r="6727" spans="1:7" s="4" customFormat="1" x14ac:dyDescent="0.2">
      <c r="A6727" s="94"/>
      <c r="B6727" s="94"/>
      <c r="G6727" s="133"/>
    </row>
    <row r="6728" spans="1:7" s="4" customFormat="1" x14ac:dyDescent="0.2">
      <c r="A6728" s="94"/>
      <c r="B6728" s="94"/>
      <c r="G6728" s="133"/>
    </row>
    <row r="6729" spans="1:7" s="4" customFormat="1" x14ac:dyDescent="0.2">
      <c r="A6729" s="94"/>
      <c r="B6729" s="94"/>
      <c r="G6729" s="133"/>
    </row>
    <row r="6730" spans="1:7" s="4" customFormat="1" x14ac:dyDescent="0.2">
      <c r="A6730" s="94"/>
      <c r="B6730" s="94"/>
      <c r="G6730" s="133"/>
    </row>
    <row r="6731" spans="1:7" s="4" customFormat="1" x14ac:dyDescent="0.2">
      <c r="A6731" s="94"/>
      <c r="B6731" s="94"/>
      <c r="G6731" s="133"/>
    </row>
    <row r="6732" spans="1:7" s="4" customFormat="1" x14ac:dyDescent="0.2">
      <c r="A6732" s="94"/>
      <c r="B6732" s="94"/>
      <c r="G6732" s="133"/>
    </row>
    <row r="6733" spans="1:7" s="4" customFormat="1" x14ac:dyDescent="0.2">
      <c r="A6733" s="94"/>
      <c r="B6733" s="94"/>
      <c r="G6733" s="133"/>
    </row>
    <row r="6734" spans="1:7" s="4" customFormat="1" x14ac:dyDescent="0.2">
      <c r="A6734" s="94"/>
      <c r="B6734" s="94"/>
      <c r="G6734" s="133"/>
    </row>
    <row r="6735" spans="1:7" s="4" customFormat="1" x14ac:dyDescent="0.2">
      <c r="A6735" s="94"/>
      <c r="B6735" s="94"/>
      <c r="G6735" s="133"/>
    </row>
    <row r="6736" spans="1:7" s="4" customFormat="1" x14ac:dyDescent="0.2">
      <c r="A6736" s="94"/>
      <c r="B6736" s="94"/>
      <c r="G6736" s="133"/>
    </row>
    <row r="6737" spans="1:7" s="4" customFormat="1" x14ac:dyDescent="0.2">
      <c r="A6737" s="94"/>
      <c r="B6737" s="94"/>
      <c r="G6737" s="133"/>
    </row>
    <row r="6738" spans="1:7" s="4" customFormat="1" x14ac:dyDescent="0.2">
      <c r="A6738" s="94"/>
      <c r="B6738" s="94"/>
      <c r="G6738" s="133"/>
    </row>
    <row r="6739" spans="1:7" s="4" customFormat="1" x14ac:dyDescent="0.2">
      <c r="A6739" s="94"/>
      <c r="B6739" s="94"/>
      <c r="G6739" s="133"/>
    </row>
    <row r="6740" spans="1:7" s="4" customFormat="1" x14ac:dyDescent="0.2">
      <c r="A6740" s="94"/>
      <c r="B6740" s="94"/>
      <c r="G6740" s="133"/>
    </row>
    <row r="6741" spans="1:7" s="4" customFormat="1" x14ac:dyDescent="0.2">
      <c r="A6741" s="94"/>
      <c r="B6741" s="94"/>
      <c r="G6741" s="133"/>
    </row>
    <row r="6742" spans="1:7" s="4" customFormat="1" x14ac:dyDescent="0.2">
      <c r="A6742" s="94"/>
      <c r="B6742" s="94"/>
      <c r="G6742" s="133"/>
    </row>
    <row r="6743" spans="1:7" s="4" customFormat="1" x14ac:dyDescent="0.2">
      <c r="A6743" s="94"/>
      <c r="B6743" s="94"/>
      <c r="G6743" s="133"/>
    </row>
    <row r="6744" spans="1:7" s="4" customFormat="1" x14ac:dyDescent="0.2">
      <c r="A6744" s="94"/>
      <c r="B6744" s="94"/>
      <c r="G6744" s="133"/>
    </row>
    <row r="6745" spans="1:7" s="4" customFormat="1" x14ac:dyDescent="0.2">
      <c r="A6745" s="94"/>
      <c r="B6745" s="94"/>
      <c r="G6745" s="133"/>
    </row>
    <row r="6746" spans="1:7" s="4" customFormat="1" x14ac:dyDescent="0.2">
      <c r="A6746" s="94"/>
      <c r="B6746" s="94"/>
      <c r="G6746" s="133"/>
    </row>
    <row r="6747" spans="1:7" s="4" customFormat="1" x14ac:dyDescent="0.2">
      <c r="A6747" s="94"/>
      <c r="B6747" s="94"/>
      <c r="G6747" s="133"/>
    </row>
    <row r="6748" spans="1:7" s="4" customFormat="1" x14ac:dyDescent="0.2">
      <c r="A6748" s="94"/>
      <c r="B6748" s="94"/>
      <c r="G6748" s="133"/>
    </row>
    <row r="6749" spans="1:7" s="4" customFormat="1" x14ac:dyDescent="0.2">
      <c r="A6749" s="94"/>
      <c r="B6749" s="94"/>
      <c r="G6749" s="133"/>
    </row>
    <row r="6750" spans="1:7" s="4" customFormat="1" x14ac:dyDescent="0.2">
      <c r="A6750" s="94"/>
      <c r="B6750" s="94"/>
      <c r="G6750" s="133"/>
    </row>
    <row r="6751" spans="1:7" s="4" customFormat="1" x14ac:dyDescent="0.2">
      <c r="A6751" s="94"/>
      <c r="B6751" s="94"/>
      <c r="G6751" s="133"/>
    </row>
    <row r="6752" spans="1:7" s="4" customFormat="1" x14ac:dyDescent="0.2">
      <c r="A6752" s="94"/>
      <c r="B6752" s="94"/>
      <c r="G6752" s="133"/>
    </row>
    <row r="6753" spans="1:7" s="4" customFormat="1" x14ac:dyDescent="0.2">
      <c r="A6753" s="94"/>
      <c r="B6753" s="94"/>
      <c r="G6753" s="133"/>
    </row>
    <row r="6754" spans="1:7" s="4" customFormat="1" x14ac:dyDescent="0.2">
      <c r="A6754" s="94"/>
      <c r="B6754" s="94"/>
      <c r="G6754" s="133"/>
    </row>
    <row r="6755" spans="1:7" s="4" customFormat="1" x14ac:dyDescent="0.2">
      <c r="A6755" s="94"/>
      <c r="B6755" s="94"/>
      <c r="G6755" s="133"/>
    </row>
    <row r="6756" spans="1:7" s="4" customFormat="1" x14ac:dyDescent="0.2">
      <c r="A6756" s="94"/>
      <c r="B6756" s="94"/>
      <c r="G6756" s="133"/>
    </row>
    <row r="6757" spans="1:7" s="4" customFormat="1" x14ac:dyDescent="0.2">
      <c r="A6757" s="94"/>
      <c r="B6757" s="94"/>
      <c r="G6757" s="133"/>
    </row>
    <row r="6758" spans="1:7" s="4" customFormat="1" x14ac:dyDescent="0.2">
      <c r="A6758" s="94"/>
      <c r="B6758" s="94"/>
      <c r="G6758" s="133"/>
    </row>
    <row r="6759" spans="1:7" s="4" customFormat="1" x14ac:dyDescent="0.2">
      <c r="A6759" s="94"/>
      <c r="B6759" s="94"/>
      <c r="G6759" s="133"/>
    </row>
    <row r="6760" spans="1:7" s="4" customFormat="1" x14ac:dyDescent="0.2">
      <c r="A6760" s="94"/>
      <c r="B6760" s="94"/>
      <c r="G6760" s="133"/>
    </row>
    <row r="6761" spans="1:7" s="4" customFormat="1" x14ac:dyDescent="0.2">
      <c r="A6761" s="94"/>
      <c r="B6761" s="94"/>
      <c r="G6761" s="133"/>
    </row>
    <row r="6762" spans="1:7" s="4" customFormat="1" x14ac:dyDescent="0.2">
      <c r="A6762" s="94"/>
      <c r="B6762" s="94"/>
      <c r="G6762" s="133"/>
    </row>
    <row r="6763" spans="1:7" s="4" customFormat="1" x14ac:dyDescent="0.2">
      <c r="A6763" s="94"/>
      <c r="B6763" s="94"/>
      <c r="G6763" s="133"/>
    </row>
    <row r="6764" spans="1:7" s="4" customFormat="1" x14ac:dyDescent="0.2">
      <c r="A6764" s="94"/>
      <c r="B6764" s="94"/>
      <c r="G6764" s="133"/>
    </row>
    <row r="6765" spans="1:7" s="4" customFormat="1" x14ac:dyDescent="0.2">
      <c r="A6765" s="94"/>
      <c r="B6765" s="94"/>
      <c r="G6765" s="133"/>
    </row>
    <row r="6766" spans="1:7" s="4" customFormat="1" x14ac:dyDescent="0.2">
      <c r="A6766" s="94"/>
      <c r="B6766" s="94"/>
      <c r="G6766" s="133"/>
    </row>
    <row r="6767" spans="1:7" s="4" customFormat="1" x14ac:dyDescent="0.2">
      <c r="A6767" s="94"/>
      <c r="B6767" s="94"/>
      <c r="G6767" s="133"/>
    </row>
    <row r="6768" spans="1:7" s="4" customFormat="1" x14ac:dyDescent="0.2">
      <c r="A6768" s="94"/>
      <c r="B6768" s="94"/>
      <c r="G6768" s="133"/>
    </row>
    <row r="6769" spans="1:7" s="4" customFormat="1" x14ac:dyDescent="0.2">
      <c r="A6769" s="94"/>
      <c r="B6769" s="94"/>
      <c r="G6769" s="133"/>
    </row>
    <row r="6770" spans="1:7" s="4" customFormat="1" x14ac:dyDescent="0.2">
      <c r="A6770" s="94"/>
      <c r="B6770" s="94"/>
      <c r="G6770" s="133"/>
    </row>
    <row r="6771" spans="1:7" s="4" customFormat="1" x14ac:dyDescent="0.2">
      <c r="A6771" s="94"/>
      <c r="B6771" s="94"/>
      <c r="G6771" s="133"/>
    </row>
    <row r="6772" spans="1:7" s="4" customFormat="1" x14ac:dyDescent="0.2">
      <c r="A6772" s="94"/>
      <c r="B6772" s="94"/>
      <c r="G6772" s="133"/>
    </row>
    <row r="6773" spans="1:7" s="4" customFormat="1" x14ac:dyDescent="0.2">
      <c r="A6773" s="94"/>
      <c r="B6773" s="94"/>
      <c r="G6773" s="133"/>
    </row>
    <row r="6774" spans="1:7" s="4" customFormat="1" x14ac:dyDescent="0.2">
      <c r="A6774" s="94"/>
      <c r="B6774" s="94"/>
      <c r="G6774" s="133"/>
    </row>
    <row r="6775" spans="1:7" s="4" customFormat="1" x14ac:dyDescent="0.2">
      <c r="A6775" s="94"/>
      <c r="B6775" s="94"/>
      <c r="G6775" s="133"/>
    </row>
    <row r="6776" spans="1:7" s="4" customFormat="1" x14ac:dyDescent="0.2">
      <c r="A6776" s="94"/>
      <c r="B6776" s="94"/>
      <c r="G6776" s="133"/>
    </row>
    <row r="6777" spans="1:7" s="4" customFormat="1" x14ac:dyDescent="0.2">
      <c r="A6777" s="94"/>
      <c r="B6777" s="94"/>
      <c r="G6777" s="133"/>
    </row>
    <row r="6778" spans="1:7" s="4" customFormat="1" x14ac:dyDescent="0.2">
      <c r="A6778" s="94"/>
      <c r="B6778" s="94"/>
      <c r="G6778" s="133"/>
    </row>
    <row r="6779" spans="1:7" s="4" customFormat="1" x14ac:dyDescent="0.2">
      <c r="A6779" s="94"/>
      <c r="B6779" s="94"/>
      <c r="G6779" s="133"/>
    </row>
    <row r="6780" spans="1:7" s="4" customFormat="1" x14ac:dyDescent="0.2">
      <c r="A6780" s="94"/>
      <c r="B6780" s="94"/>
      <c r="G6780" s="133"/>
    </row>
    <row r="6781" spans="1:7" s="4" customFormat="1" x14ac:dyDescent="0.2">
      <c r="A6781" s="94"/>
      <c r="B6781" s="94"/>
      <c r="G6781" s="133"/>
    </row>
    <row r="6782" spans="1:7" s="4" customFormat="1" x14ac:dyDescent="0.2">
      <c r="A6782" s="94"/>
      <c r="B6782" s="94"/>
      <c r="G6782" s="133"/>
    </row>
    <row r="6783" spans="1:7" s="4" customFormat="1" x14ac:dyDescent="0.2">
      <c r="A6783" s="94"/>
      <c r="B6783" s="94"/>
      <c r="G6783" s="133"/>
    </row>
    <row r="6784" spans="1:7" s="4" customFormat="1" x14ac:dyDescent="0.2">
      <c r="A6784" s="94"/>
      <c r="B6784" s="94"/>
      <c r="G6784" s="133"/>
    </row>
    <row r="6785" spans="1:7" s="4" customFormat="1" x14ac:dyDescent="0.2">
      <c r="A6785" s="94"/>
      <c r="B6785" s="94"/>
      <c r="G6785" s="133"/>
    </row>
    <row r="6786" spans="1:7" s="4" customFormat="1" x14ac:dyDescent="0.2">
      <c r="A6786" s="94"/>
      <c r="B6786" s="94"/>
      <c r="G6786" s="133"/>
    </row>
    <row r="6787" spans="1:7" s="4" customFormat="1" x14ac:dyDescent="0.2">
      <c r="A6787" s="94"/>
      <c r="B6787" s="94"/>
      <c r="G6787" s="133"/>
    </row>
    <row r="6788" spans="1:7" s="4" customFormat="1" x14ac:dyDescent="0.2">
      <c r="A6788" s="94"/>
      <c r="B6788" s="94"/>
      <c r="G6788" s="133"/>
    </row>
    <row r="6789" spans="1:7" s="4" customFormat="1" x14ac:dyDescent="0.2">
      <c r="A6789" s="94"/>
      <c r="B6789" s="94"/>
      <c r="G6789" s="133"/>
    </row>
    <row r="6790" spans="1:7" s="4" customFormat="1" x14ac:dyDescent="0.2">
      <c r="A6790" s="94"/>
      <c r="B6790" s="94"/>
      <c r="G6790" s="133"/>
    </row>
    <row r="6791" spans="1:7" s="4" customFormat="1" x14ac:dyDescent="0.2">
      <c r="A6791" s="94"/>
      <c r="B6791" s="94"/>
      <c r="G6791" s="133"/>
    </row>
    <row r="6792" spans="1:7" s="4" customFormat="1" x14ac:dyDescent="0.2">
      <c r="A6792" s="94"/>
      <c r="B6792" s="94"/>
      <c r="G6792" s="133"/>
    </row>
    <row r="6793" spans="1:7" s="4" customFormat="1" x14ac:dyDescent="0.2">
      <c r="A6793" s="94"/>
      <c r="B6793" s="94"/>
      <c r="G6793" s="133"/>
    </row>
    <row r="6794" spans="1:7" s="4" customFormat="1" x14ac:dyDescent="0.2">
      <c r="A6794" s="94"/>
      <c r="B6794" s="94"/>
      <c r="G6794" s="133"/>
    </row>
    <row r="6795" spans="1:7" s="4" customFormat="1" x14ac:dyDescent="0.2">
      <c r="A6795" s="94"/>
      <c r="B6795" s="94"/>
      <c r="G6795" s="133"/>
    </row>
    <row r="6796" spans="1:7" s="4" customFormat="1" x14ac:dyDescent="0.2">
      <c r="A6796" s="94"/>
      <c r="B6796" s="94"/>
      <c r="G6796" s="133"/>
    </row>
    <row r="6797" spans="1:7" s="4" customFormat="1" x14ac:dyDescent="0.2">
      <c r="A6797" s="94"/>
      <c r="B6797" s="94"/>
      <c r="G6797" s="133"/>
    </row>
    <row r="6798" spans="1:7" s="4" customFormat="1" x14ac:dyDescent="0.2">
      <c r="A6798" s="94"/>
      <c r="B6798" s="94"/>
      <c r="G6798" s="133"/>
    </row>
    <row r="6799" spans="1:7" s="4" customFormat="1" x14ac:dyDescent="0.2">
      <c r="A6799" s="94"/>
      <c r="B6799" s="94"/>
      <c r="G6799" s="133"/>
    </row>
    <row r="6800" spans="1:7" s="4" customFormat="1" x14ac:dyDescent="0.2">
      <c r="A6800" s="94"/>
      <c r="B6800" s="94"/>
      <c r="G6800" s="133"/>
    </row>
    <row r="6801" spans="1:7" s="4" customFormat="1" x14ac:dyDescent="0.2">
      <c r="A6801" s="94"/>
      <c r="B6801" s="94"/>
      <c r="G6801" s="133"/>
    </row>
    <row r="6802" spans="1:7" s="4" customFormat="1" x14ac:dyDescent="0.2">
      <c r="A6802" s="94"/>
      <c r="B6802" s="94"/>
      <c r="G6802" s="133"/>
    </row>
    <row r="6803" spans="1:7" s="4" customFormat="1" x14ac:dyDescent="0.2">
      <c r="A6803" s="94"/>
      <c r="B6803" s="94"/>
      <c r="G6803" s="133"/>
    </row>
    <row r="6804" spans="1:7" s="4" customFormat="1" x14ac:dyDescent="0.2">
      <c r="A6804" s="94"/>
      <c r="B6804" s="94"/>
      <c r="G6804" s="133"/>
    </row>
    <row r="6805" spans="1:7" s="4" customFormat="1" x14ac:dyDescent="0.2">
      <c r="A6805" s="94"/>
      <c r="B6805" s="94"/>
      <c r="G6805" s="133"/>
    </row>
    <row r="6806" spans="1:7" s="4" customFormat="1" x14ac:dyDescent="0.2">
      <c r="A6806" s="94"/>
      <c r="B6806" s="94"/>
      <c r="G6806" s="133"/>
    </row>
    <row r="6807" spans="1:7" s="4" customFormat="1" x14ac:dyDescent="0.2">
      <c r="A6807" s="94"/>
      <c r="B6807" s="94"/>
      <c r="G6807" s="133"/>
    </row>
    <row r="6808" spans="1:7" s="4" customFormat="1" x14ac:dyDescent="0.2">
      <c r="A6808" s="94"/>
      <c r="B6808" s="94"/>
      <c r="G6808" s="133"/>
    </row>
    <row r="6809" spans="1:7" s="4" customFormat="1" x14ac:dyDescent="0.2">
      <c r="A6809" s="94"/>
      <c r="B6809" s="94"/>
      <c r="G6809" s="133"/>
    </row>
    <row r="6810" spans="1:7" s="4" customFormat="1" x14ac:dyDescent="0.2">
      <c r="A6810" s="94"/>
      <c r="B6810" s="94"/>
      <c r="G6810" s="133"/>
    </row>
    <row r="6811" spans="1:7" s="4" customFormat="1" x14ac:dyDescent="0.2">
      <c r="A6811" s="94"/>
      <c r="B6811" s="94"/>
      <c r="G6811" s="133"/>
    </row>
    <row r="6812" spans="1:7" s="4" customFormat="1" x14ac:dyDescent="0.2">
      <c r="A6812" s="94"/>
      <c r="B6812" s="94"/>
      <c r="G6812" s="133"/>
    </row>
    <row r="6813" spans="1:7" s="4" customFormat="1" x14ac:dyDescent="0.2">
      <c r="A6813" s="94"/>
      <c r="B6813" s="94"/>
      <c r="G6813" s="133"/>
    </row>
    <row r="6814" spans="1:7" s="4" customFormat="1" x14ac:dyDescent="0.2">
      <c r="A6814" s="94"/>
      <c r="B6814" s="94"/>
      <c r="G6814" s="133"/>
    </row>
    <row r="6815" spans="1:7" s="4" customFormat="1" x14ac:dyDescent="0.2">
      <c r="A6815" s="94"/>
      <c r="B6815" s="94"/>
      <c r="G6815" s="133"/>
    </row>
    <row r="6816" spans="1:7" s="4" customFormat="1" x14ac:dyDescent="0.2">
      <c r="A6816" s="94"/>
      <c r="B6816" s="94"/>
      <c r="G6816" s="133"/>
    </row>
    <row r="6817" spans="1:7" s="4" customFormat="1" x14ac:dyDescent="0.2">
      <c r="A6817" s="94"/>
      <c r="B6817" s="94"/>
      <c r="G6817" s="133"/>
    </row>
    <row r="6818" spans="1:7" s="4" customFormat="1" x14ac:dyDescent="0.2">
      <c r="A6818" s="94"/>
      <c r="B6818" s="94"/>
      <c r="G6818" s="133"/>
    </row>
    <row r="6819" spans="1:7" s="4" customFormat="1" x14ac:dyDescent="0.2">
      <c r="A6819" s="94"/>
      <c r="B6819" s="94"/>
      <c r="G6819" s="133"/>
    </row>
    <row r="6820" spans="1:7" s="4" customFormat="1" x14ac:dyDescent="0.2">
      <c r="A6820" s="94"/>
      <c r="B6820" s="94"/>
      <c r="G6820" s="133"/>
    </row>
    <row r="6821" spans="1:7" s="4" customFormat="1" x14ac:dyDescent="0.2">
      <c r="A6821" s="94"/>
      <c r="B6821" s="94"/>
      <c r="G6821" s="133"/>
    </row>
    <row r="6822" spans="1:7" s="4" customFormat="1" x14ac:dyDescent="0.2">
      <c r="A6822" s="94"/>
      <c r="B6822" s="94"/>
      <c r="G6822" s="133"/>
    </row>
    <row r="6823" spans="1:7" s="4" customFormat="1" x14ac:dyDescent="0.2">
      <c r="A6823" s="94"/>
      <c r="B6823" s="94"/>
      <c r="G6823" s="133"/>
    </row>
    <row r="6824" spans="1:7" s="4" customFormat="1" x14ac:dyDescent="0.2">
      <c r="A6824" s="94"/>
      <c r="B6824" s="94"/>
      <c r="G6824" s="133"/>
    </row>
    <row r="6825" spans="1:7" s="4" customFormat="1" x14ac:dyDescent="0.2">
      <c r="A6825" s="94"/>
      <c r="B6825" s="94"/>
      <c r="G6825" s="133"/>
    </row>
    <row r="6826" spans="1:7" s="4" customFormat="1" x14ac:dyDescent="0.2">
      <c r="A6826" s="94"/>
      <c r="B6826" s="94"/>
      <c r="G6826" s="133"/>
    </row>
    <row r="6827" spans="1:7" s="4" customFormat="1" x14ac:dyDescent="0.2">
      <c r="A6827" s="94"/>
      <c r="B6827" s="94"/>
      <c r="G6827" s="133"/>
    </row>
    <row r="6828" spans="1:7" s="4" customFormat="1" x14ac:dyDescent="0.2">
      <c r="A6828" s="94"/>
      <c r="B6828" s="94"/>
      <c r="G6828" s="133"/>
    </row>
    <row r="6829" spans="1:7" s="4" customFormat="1" x14ac:dyDescent="0.2">
      <c r="A6829" s="94"/>
      <c r="B6829" s="94"/>
      <c r="G6829" s="133"/>
    </row>
    <row r="6830" spans="1:7" s="4" customFormat="1" x14ac:dyDescent="0.2">
      <c r="A6830" s="94"/>
      <c r="B6830" s="94"/>
      <c r="G6830" s="133"/>
    </row>
    <row r="6831" spans="1:7" s="4" customFormat="1" x14ac:dyDescent="0.2">
      <c r="A6831" s="94"/>
      <c r="B6831" s="94"/>
      <c r="G6831" s="133"/>
    </row>
    <row r="6832" spans="1:7" s="4" customFormat="1" x14ac:dyDescent="0.2">
      <c r="A6832" s="94"/>
      <c r="B6832" s="94"/>
      <c r="G6832" s="133"/>
    </row>
    <row r="6833" spans="1:7" s="4" customFormat="1" x14ac:dyDescent="0.2">
      <c r="A6833" s="94"/>
      <c r="B6833" s="94"/>
      <c r="G6833" s="133"/>
    </row>
    <row r="6834" spans="1:7" s="4" customFormat="1" x14ac:dyDescent="0.2">
      <c r="A6834" s="94"/>
      <c r="B6834" s="94"/>
      <c r="G6834" s="133"/>
    </row>
    <row r="6835" spans="1:7" s="4" customFormat="1" x14ac:dyDescent="0.2">
      <c r="A6835" s="94"/>
      <c r="B6835" s="94"/>
      <c r="G6835" s="133"/>
    </row>
    <row r="6836" spans="1:7" s="4" customFormat="1" x14ac:dyDescent="0.2">
      <c r="A6836" s="94"/>
      <c r="B6836" s="94"/>
      <c r="G6836" s="133"/>
    </row>
    <row r="6837" spans="1:7" s="4" customFormat="1" x14ac:dyDescent="0.2">
      <c r="A6837" s="94"/>
      <c r="B6837" s="94"/>
      <c r="G6837" s="133"/>
    </row>
    <row r="6838" spans="1:7" s="4" customFormat="1" x14ac:dyDescent="0.2">
      <c r="A6838" s="94"/>
      <c r="B6838" s="94"/>
      <c r="G6838" s="133"/>
    </row>
    <row r="6839" spans="1:7" s="4" customFormat="1" x14ac:dyDescent="0.2">
      <c r="A6839" s="94"/>
      <c r="B6839" s="94"/>
      <c r="G6839" s="133"/>
    </row>
    <row r="6840" spans="1:7" s="4" customFormat="1" x14ac:dyDescent="0.2">
      <c r="A6840" s="94"/>
      <c r="B6840" s="94"/>
      <c r="G6840" s="133"/>
    </row>
    <row r="6841" spans="1:7" s="4" customFormat="1" x14ac:dyDescent="0.2">
      <c r="A6841" s="94"/>
      <c r="B6841" s="94"/>
      <c r="G6841" s="133"/>
    </row>
    <row r="6842" spans="1:7" s="4" customFormat="1" x14ac:dyDescent="0.2">
      <c r="A6842" s="94"/>
      <c r="B6842" s="94"/>
      <c r="G6842" s="133"/>
    </row>
    <row r="6843" spans="1:7" s="4" customFormat="1" x14ac:dyDescent="0.2">
      <c r="A6843" s="94"/>
      <c r="B6843" s="94"/>
      <c r="G6843" s="133"/>
    </row>
    <row r="6844" spans="1:7" s="4" customFormat="1" x14ac:dyDescent="0.2">
      <c r="A6844" s="94"/>
      <c r="B6844" s="94"/>
      <c r="G6844" s="133"/>
    </row>
    <row r="6845" spans="1:7" s="4" customFormat="1" x14ac:dyDescent="0.2">
      <c r="A6845" s="94"/>
      <c r="B6845" s="94"/>
      <c r="G6845" s="133"/>
    </row>
    <row r="6846" spans="1:7" s="4" customFormat="1" x14ac:dyDescent="0.2">
      <c r="A6846" s="94"/>
      <c r="B6846" s="94"/>
      <c r="G6846" s="133"/>
    </row>
    <row r="6847" spans="1:7" s="4" customFormat="1" x14ac:dyDescent="0.2">
      <c r="A6847" s="94"/>
      <c r="B6847" s="94"/>
      <c r="G6847" s="133"/>
    </row>
    <row r="6848" spans="1:7" s="4" customFormat="1" x14ac:dyDescent="0.2">
      <c r="A6848" s="94"/>
      <c r="B6848" s="94"/>
      <c r="G6848" s="133"/>
    </row>
    <row r="6849" spans="1:7" s="4" customFormat="1" x14ac:dyDescent="0.2">
      <c r="A6849" s="94"/>
      <c r="B6849" s="94"/>
      <c r="G6849" s="133"/>
    </row>
    <row r="6850" spans="1:7" s="4" customFormat="1" x14ac:dyDescent="0.2">
      <c r="A6850" s="94"/>
      <c r="B6850" s="94"/>
      <c r="G6850" s="133"/>
    </row>
    <row r="6851" spans="1:7" s="4" customFormat="1" x14ac:dyDescent="0.2">
      <c r="A6851" s="94"/>
      <c r="B6851" s="94"/>
      <c r="G6851" s="133"/>
    </row>
    <row r="6852" spans="1:7" s="4" customFormat="1" x14ac:dyDescent="0.2">
      <c r="A6852" s="94"/>
      <c r="B6852" s="94"/>
      <c r="G6852" s="133"/>
    </row>
    <row r="6853" spans="1:7" s="4" customFormat="1" x14ac:dyDescent="0.2">
      <c r="A6853" s="94"/>
      <c r="B6853" s="94"/>
      <c r="G6853" s="133"/>
    </row>
    <row r="6854" spans="1:7" s="4" customFormat="1" x14ac:dyDescent="0.2">
      <c r="A6854" s="94"/>
      <c r="B6854" s="94"/>
      <c r="G6854" s="133"/>
    </row>
    <row r="6855" spans="1:7" s="4" customFormat="1" x14ac:dyDescent="0.2">
      <c r="A6855" s="94"/>
      <c r="B6855" s="94"/>
      <c r="G6855" s="133"/>
    </row>
    <row r="6856" spans="1:7" s="4" customFormat="1" x14ac:dyDescent="0.2">
      <c r="A6856" s="94"/>
      <c r="B6856" s="94"/>
      <c r="G6856" s="133"/>
    </row>
    <row r="6857" spans="1:7" s="4" customFormat="1" x14ac:dyDescent="0.2">
      <c r="A6857" s="94"/>
      <c r="B6857" s="94"/>
      <c r="G6857" s="133"/>
    </row>
    <row r="6858" spans="1:7" s="4" customFormat="1" x14ac:dyDescent="0.2">
      <c r="A6858" s="94"/>
      <c r="B6858" s="94"/>
      <c r="G6858" s="133"/>
    </row>
    <row r="6859" spans="1:7" s="4" customFormat="1" x14ac:dyDescent="0.2">
      <c r="A6859" s="94"/>
      <c r="B6859" s="94"/>
      <c r="G6859" s="133"/>
    </row>
    <row r="6860" spans="1:7" s="4" customFormat="1" x14ac:dyDescent="0.2">
      <c r="A6860" s="94"/>
      <c r="B6860" s="94"/>
      <c r="G6860" s="133"/>
    </row>
    <row r="6861" spans="1:7" s="4" customFormat="1" x14ac:dyDescent="0.2">
      <c r="A6861" s="94"/>
      <c r="B6861" s="94"/>
      <c r="G6861" s="133"/>
    </row>
    <row r="6862" spans="1:7" s="4" customFormat="1" x14ac:dyDescent="0.2">
      <c r="A6862" s="94"/>
      <c r="B6862" s="94"/>
      <c r="G6862" s="133"/>
    </row>
    <row r="6863" spans="1:7" s="4" customFormat="1" x14ac:dyDescent="0.2">
      <c r="A6863" s="94"/>
      <c r="B6863" s="94"/>
      <c r="G6863" s="133"/>
    </row>
    <row r="6864" spans="1:7" s="4" customFormat="1" x14ac:dyDescent="0.2">
      <c r="A6864" s="94"/>
      <c r="B6864" s="94"/>
      <c r="G6864" s="133"/>
    </row>
    <row r="6865" spans="1:7" s="4" customFormat="1" x14ac:dyDescent="0.2">
      <c r="A6865" s="94"/>
      <c r="B6865" s="94"/>
      <c r="G6865" s="133"/>
    </row>
    <row r="6866" spans="1:7" s="4" customFormat="1" x14ac:dyDescent="0.2">
      <c r="A6866" s="94"/>
      <c r="B6866" s="94"/>
      <c r="G6866" s="133"/>
    </row>
    <row r="6867" spans="1:7" s="4" customFormat="1" x14ac:dyDescent="0.2">
      <c r="A6867" s="94"/>
      <c r="B6867" s="94"/>
      <c r="G6867" s="133"/>
    </row>
    <row r="6868" spans="1:7" s="4" customFormat="1" x14ac:dyDescent="0.2">
      <c r="A6868" s="94"/>
      <c r="B6868" s="94"/>
      <c r="G6868" s="133"/>
    </row>
    <row r="6869" spans="1:7" s="4" customFormat="1" x14ac:dyDescent="0.2">
      <c r="A6869" s="94"/>
      <c r="B6869" s="94"/>
      <c r="G6869" s="133"/>
    </row>
    <row r="6870" spans="1:7" s="4" customFormat="1" x14ac:dyDescent="0.2">
      <c r="A6870" s="94"/>
      <c r="B6870" s="94"/>
      <c r="G6870" s="133"/>
    </row>
    <row r="6871" spans="1:7" s="4" customFormat="1" x14ac:dyDescent="0.2">
      <c r="A6871" s="94"/>
      <c r="B6871" s="94"/>
      <c r="G6871" s="133"/>
    </row>
    <row r="6872" spans="1:7" s="4" customFormat="1" x14ac:dyDescent="0.2">
      <c r="A6872" s="94"/>
      <c r="B6872" s="94"/>
      <c r="G6872" s="133"/>
    </row>
    <row r="6873" spans="1:7" s="4" customFormat="1" x14ac:dyDescent="0.2">
      <c r="A6873" s="94"/>
      <c r="B6873" s="94"/>
      <c r="G6873" s="133"/>
    </row>
    <row r="6874" spans="1:7" s="4" customFormat="1" x14ac:dyDescent="0.2">
      <c r="A6874" s="94"/>
      <c r="B6874" s="94"/>
      <c r="G6874" s="133"/>
    </row>
    <row r="6875" spans="1:7" s="4" customFormat="1" x14ac:dyDescent="0.2">
      <c r="A6875" s="94"/>
      <c r="B6875" s="94"/>
      <c r="G6875" s="133"/>
    </row>
    <row r="6876" spans="1:7" s="4" customFormat="1" x14ac:dyDescent="0.2">
      <c r="A6876" s="94"/>
      <c r="B6876" s="94"/>
      <c r="G6876" s="133"/>
    </row>
    <row r="6877" spans="1:7" s="4" customFormat="1" x14ac:dyDescent="0.2">
      <c r="A6877" s="94"/>
      <c r="B6877" s="94"/>
      <c r="G6877" s="133"/>
    </row>
    <row r="6878" spans="1:7" s="4" customFormat="1" x14ac:dyDescent="0.2">
      <c r="A6878" s="94"/>
      <c r="B6878" s="94"/>
      <c r="G6878" s="133"/>
    </row>
    <row r="6879" spans="1:7" s="4" customFormat="1" x14ac:dyDescent="0.2">
      <c r="A6879" s="94"/>
      <c r="B6879" s="94"/>
      <c r="G6879" s="133"/>
    </row>
    <row r="6880" spans="1:7" s="4" customFormat="1" x14ac:dyDescent="0.2">
      <c r="A6880" s="94"/>
      <c r="B6880" s="94"/>
      <c r="G6880" s="133"/>
    </row>
    <row r="6881" spans="1:7" s="4" customFormat="1" x14ac:dyDescent="0.2">
      <c r="A6881" s="94"/>
      <c r="B6881" s="94"/>
      <c r="G6881" s="133"/>
    </row>
    <row r="6882" spans="1:7" s="4" customFormat="1" x14ac:dyDescent="0.2">
      <c r="A6882" s="94"/>
      <c r="B6882" s="94"/>
      <c r="G6882" s="133"/>
    </row>
    <row r="6883" spans="1:7" s="4" customFormat="1" x14ac:dyDescent="0.2">
      <c r="A6883" s="94"/>
      <c r="B6883" s="94"/>
      <c r="G6883" s="133"/>
    </row>
    <row r="6884" spans="1:7" s="4" customFormat="1" x14ac:dyDescent="0.2">
      <c r="A6884" s="94"/>
      <c r="B6884" s="94"/>
      <c r="G6884" s="133"/>
    </row>
    <row r="6885" spans="1:7" s="4" customFormat="1" x14ac:dyDescent="0.2">
      <c r="A6885" s="94"/>
      <c r="B6885" s="94"/>
      <c r="G6885" s="133"/>
    </row>
    <row r="6886" spans="1:7" s="4" customFormat="1" x14ac:dyDescent="0.2">
      <c r="A6886" s="94"/>
      <c r="B6886" s="94"/>
      <c r="G6886" s="133"/>
    </row>
    <row r="6887" spans="1:7" s="4" customFormat="1" x14ac:dyDescent="0.2">
      <c r="A6887" s="94"/>
      <c r="B6887" s="94"/>
      <c r="G6887" s="133"/>
    </row>
    <row r="6888" spans="1:7" s="4" customFormat="1" x14ac:dyDescent="0.2">
      <c r="A6888" s="94"/>
      <c r="B6888" s="94"/>
      <c r="G6888" s="133"/>
    </row>
    <row r="6889" spans="1:7" s="4" customFormat="1" x14ac:dyDescent="0.2">
      <c r="A6889" s="94"/>
      <c r="B6889" s="94"/>
      <c r="G6889" s="133"/>
    </row>
    <row r="6890" spans="1:7" s="4" customFormat="1" x14ac:dyDescent="0.2">
      <c r="A6890" s="94"/>
      <c r="B6890" s="94"/>
      <c r="G6890" s="133"/>
    </row>
    <row r="6891" spans="1:7" s="4" customFormat="1" x14ac:dyDescent="0.2">
      <c r="A6891" s="94"/>
      <c r="B6891" s="94"/>
      <c r="G6891" s="133"/>
    </row>
    <row r="6892" spans="1:7" s="4" customFormat="1" x14ac:dyDescent="0.2">
      <c r="A6892" s="94"/>
      <c r="B6892" s="94"/>
      <c r="G6892" s="133"/>
    </row>
    <row r="6893" spans="1:7" s="4" customFormat="1" x14ac:dyDescent="0.2">
      <c r="A6893" s="94"/>
      <c r="B6893" s="94"/>
      <c r="G6893" s="133"/>
    </row>
    <row r="6894" spans="1:7" s="4" customFormat="1" x14ac:dyDescent="0.2">
      <c r="A6894" s="94"/>
      <c r="B6894" s="94"/>
      <c r="G6894" s="133"/>
    </row>
    <row r="6895" spans="1:7" s="4" customFormat="1" x14ac:dyDescent="0.2">
      <c r="A6895" s="94"/>
      <c r="B6895" s="94"/>
      <c r="G6895" s="133"/>
    </row>
    <row r="6896" spans="1:7" s="4" customFormat="1" x14ac:dyDescent="0.2">
      <c r="A6896" s="94"/>
      <c r="B6896" s="94"/>
      <c r="G6896" s="133"/>
    </row>
    <row r="6897" spans="1:7" s="4" customFormat="1" x14ac:dyDescent="0.2">
      <c r="A6897" s="94"/>
      <c r="B6897" s="94"/>
      <c r="G6897" s="133"/>
    </row>
    <row r="6898" spans="1:7" s="4" customFormat="1" x14ac:dyDescent="0.2">
      <c r="A6898" s="94"/>
      <c r="B6898" s="94"/>
      <c r="G6898" s="133"/>
    </row>
    <row r="6899" spans="1:7" s="4" customFormat="1" x14ac:dyDescent="0.2">
      <c r="A6899" s="94"/>
      <c r="B6899" s="94"/>
      <c r="G6899" s="133"/>
    </row>
    <row r="6900" spans="1:7" s="4" customFormat="1" x14ac:dyDescent="0.2">
      <c r="A6900" s="94"/>
      <c r="B6900" s="94"/>
      <c r="G6900" s="133"/>
    </row>
    <row r="6901" spans="1:7" s="4" customFormat="1" x14ac:dyDescent="0.2">
      <c r="A6901" s="94"/>
      <c r="B6901" s="94"/>
      <c r="G6901" s="133"/>
    </row>
    <row r="6902" spans="1:7" s="4" customFormat="1" x14ac:dyDescent="0.2">
      <c r="A6902" s="94"/>
      <c r="B6902" s="94"/>
      <c r="G6902" s="133"/>
    </row>
    <row r="6903" spans="1:7" s="4" customFormat="1" x14ac:dyDescent="0.2">
      <c r="A6903" s="94"/>
      <c r="B6903" s="94"/>
      <c r="G6903" s="133"/>
    </row>
    <row r="6904" spans="1:7" s="4" customFormat="1" x14ac:dyDescent="0.2">
      <c r="A6904" s="94"/>
      <c r="B6904" s="94"/>
      <c r="G6904" s="133"/>
    </row>
    <row r="6905" spans="1:7" s="4" customFormat="1" x14ac:dyDescent="0.2">
      <c r="A6905" s="94"/>
      <c r="B6905" s="94"/>
      <c r="G6905" s="133"/>
    </row>
    <row r="6906" spans="1:7" s="4" customFormat="1" x14ac:dyDescent="0.2">
      <c r="A6906" s="94"/>
      <c r="B6906" s="94"/>
      <c r="G6906" s="133"/>
    </row>
    <row r="6907" spans="1:7" s="4" customFormat="1" x14ac:dyDescent="0.2">
      <c r="A6907" s="94"/>
      <c r="B6907" s="94"/>
      <c r="G6907" s="133"/>
    </row>
    <row r="6908" spans="1:7" s="4" customFormat="1" x14ac:dyDescent="0.2">
      <c r="A6908" s="94"/>
      <c r="B6908" s="94"/>
      <c r="G6908" s="133"/>
    </row>
    <row r="6909" spans="1:7" s="4" customFormat="1" x14ac:dyDescent="0.2">
      <c r="A6909" s="94"/>
      <c r="B6909" s="94"/>
      <c r="G6909" s="133"/>
    </row>
    <row r="6910" spans="1:7" s="4" customFormat="1" x14ac:dyDescent="0.2">
      <c r="A6910" s="94"/>
      <c r="B6910" s="94"/>
      <c r="G6910" s="133"/>
    </row>
    <row r="6911" spans="1:7" s="4" customFormat="1" x14ac:dyDescent="0.2">
      <c r="A6911" s="94"/>
      <c r="B6911" s="94"/>
      <c r="G6911" s="133"/>
    </row>
    <row r="6912" spans="1:7" s="4" customFormat="1" x14ac:dyDescent="0.2">
      <c r="A6912" s="94"/>
      <c r="B6912" s="94"/>
      <c r="G6912" s="133"/>
    </row>
    <row r="6913" spans="1:7" s="4" customFormat="1" x14ac:dyDescent="0.2">
      <c r="A6913" s="94"/>
      <c r="B6913" s="94"/>
      <c r="G6913" s="133"/>
    </row>
    <row r="6914" spans="1:7" s="4" customFormat="1" x14ac:dyDescent="0.2">
      <c r="A6914" s="94"/>
      <c r="B6914" s="94"/>
      <c r="G6914" s="133"/>
    </row>
    <row r="6915" spans="1:7" s="4" customFormat="1" x14ac:dyDescent="0.2">
      <c r="A6915" s="94"/>
      <c r="B6915" s="94"/>
      <c r="G6915" s="133"/>
    </row>
    <row r="6916" spans="1:7" s="4" customFormat="1" x14ac:dyDescent="0.2">
      <c r="A6916" s="94"/>
      <c r="B6916" s="94"/>
      <c r="G6916" s="133"/>
    </row>
    <row r="6917" spans="1:7" s="4" customFormat="1" x14ac:dyDescent="0.2">
      <c r="A6917" s="94"/>
      <c r="B6917" s="94"/>
      <c r="G6917" s="133"/>
    </row>
    <row r="6918" spans="1:7" s="4" customFormat="1" x14ac:dyDescent="0.2">
      <c r="A6918" s="94"/>
      <c r="B6918" s="94"/>
      <c r="G6918" s="133"/>
    </row>
    <row r="6919" spans="1:7" s="4" customFormat="1" x14ac:dyDescent="0.2">
      <c r="A6919" s="94"/>
      <c r="B6919" s="94"/>
      <c r="G6919" s="133"/>
    </row>
    <row r="6920" spans="1:7" s="4" customFormat="1" x14ac:dyDescent="0.2">
      <c r="A6920" s="94"/>
      <c r="B6920" s="94"/>
      <c r="G6920" s="133"/>
    </row>
    <row r="6921" spans="1:7" s="4" customFormat="1" x14ac:dyDescent="0.2">
      <c r="A6921" s="94"/>
      <c r="B6921" s="94"/>
      <c r="G6921" s="133"/>
    </row>
    <row r="6922" spans="1:7" s="4" customFormat="1" x14ac:dyDescent="0.2">
      <c r="A6922" s="94"/>
      <c r="B6922" s="94"/>
      <c r="G6922" s="133"/>
    </row>
    <row r="6923" spans="1:7" s="4" customFormat="1" x14ac:dyDescent="0.2">
      <c r="A6923" s="94"/>
      <c r="B6923" s="94"/>
      <c r="G6923" s="133"/>
    </row>
    <row r="6924" spans="1:7" s="4" customFormat="1" x14ac:dyDescent="0.2">
      <c r="A6924" s="94"/>
      <c r="B6924" s="94"/>
      <c r="G6924" s="133"/>
    </row>
    <row r="6925" spans="1:7" s="4" customFormat="1" x14ac:dyDescent="0.2">
      <c r="A6925" s="94"/>
      <c r="B6925" s="94"/>
      <c r="G6925" s="133"/>
    </row>
    <row r="6926" spans="1:7" s="4" customFormat="1" x14ac:dyDescent="0.2">
      <c r="A6926" s="94"/>
      <c r="B6926" s="94"/>
      <c r="G6926" s="133"/>
    </row>
    <row r="6927" spans="1:7" s="4" customFormat="1" x14ac:dyDescent="0.2">
      <c r="A6927" s="94"/>
      <c r="B6927" s="94"/>
      <c r="G6927" s="133"/>
    </row>
    <row r="6928" spans="1:7" s="4" customFormat="1" x14ac:dyDescent="0.2">
      <c r="A6928" s="94"/>
      <c r="B6928" s="94"/>
      <c r="G6928" s="133"/>
    </row>
    <row r="6929" spans="1:7" s="4" customFormat="1" x14ac:dyDescent="0.2">
      <c r="A6929" s="94"/>
      <c r="B6929" s="94"/>
      <c r="G6929" s="133"/>
    </row>
    <row r="6930" spans="1:7" s="4" customFormat="1" x14ac:dyDescent="0.2">
      <c r="A6930" s="94"/>
      <c r="B6930" s="94"/>
      <c r="G6930" s="133"/>
    </row>
    <row r="6931" spans="1:7" s="4" customFormat="1" x14ac:dyDescent="0.2">
      <c r="A6931" s="94"/>
      <c r="B6931" s="94"/>
      <c r="G6931" s="133"/>
    </row>
    <row r="6932" spans="1:7" s="4" customFormat="1" x14ac:dyDescent="0.2">
      <c r="A6932" s="94"/>
      <c r="B6932" s="94"/>
      <c r="G6932" s="133"/>
    </row>
    <row r="6933" spans="1:7" s="4" customFormat="1" x14ac:dyDescent="0.2">
      <c r="A6933" s="94"/>
      <c r="B6933" s="94"/>
      <c r="G6933" s="133"/>
    </row>
    <row r="6934" spans="1:7" s="4" customFormat="1" x14ac:dyDescent="0.2">
      <c r="A6934" s="94"/>
      <c r="B6934" s="94"/>
      <c r="G6934" s="133"/>
    </row>
    <row r="6935" spans="1:7" s="4" customFormat="1" x14ac:dyDescent="0.2">
      <c r="A6935" s="94"/>
      <c r="B6935" s="94"/>
      <c r="G6935" s="133"/>
    </row>
    <row r="6936" spans="1:7" s="4" customFormat="1" x14ac:dyDescent="0.2">
      <c r="A6936" s="94"/>
      <c r="B6936" s="94"/>
      <c r="G6936" s="133"/>
    </row>
    <row r="6937" spans="1:7" s="4" customFormat="1" x14ac:dyDescent="0.2">
      <c r="A6937" s="94"/>
      <c r="B6937" s="94"/>
      <c r="G6937" s="133"/>
    </row>
    <row r="6938" spans="1:7" s="4" customFormat="1" x14ac:dyDescent="0.2">
      <c r="A6938" s="94"/>
      <c r="B6938" s="94"/>
      <c r="G6938" s="133"/>
    </row>
    <row r="6939" spans="1:7" s="4" customFormat="1" x14ac:dyDescent="0.2">
      <c r="A6939" s="94"/>
      <c r="B6939" s="94"/>
      <c r="G6939" s="133"/>
    </row>
    <row r="6940" spans="1:7" s="4" customFormat="1" x14ac:dyDescent="0.2">
      <c r="A6940" s="94"/>
      <c r="B6940" s="94"/>
      <c r="G6940" s="133"/>
    </row>
    <row r="6941" spans="1:7" s="4" customFormat="1" x14ac:dyDescent="0.2">
      <c r="A6941" s="94"/>
      <c r="B6941" s="94"/>
      <c r="G6941" s="133"/>
    </row>
    <row r="6942" spans="1:7" s="4" customFormat="1" x14ac:dyDescent="0.2">
      <c r="A6942" s="94"/>
      <c r="B6942" s="94"/>
      <c r="G6942" s="133"/>
    </row>
    <row r="6943" spans="1:7" s="4" customFormat="1" x14ac:dyDescent="0.2">
      <c r="A6943" s="94"/>
      <c r="B6943" s="94"/>
      <c r="G6943" s="133"/>
    </row>
    <row r="6944" spans="1:7" s="4" customFormat="1" x14ac:dyDescent="0.2">
      <c r="A6944" s="94"/>
      <c r="B6944" s="94"/>
      <c r="G6944" s="133"/>
    </row>
    <row r="6945" spans="1:7" s="4" customFormat="1" x14ac:dyDescent="0.2">
      <c r="A6945" s="94"/>
      <c r="B6945" s="94"/>
      <c r="G6945" s="133"/>
    </row>
    <row r="6946" spans="1:7" s="4" customFormat="1" x14ac:dyDescent="0.2">
      <c r="A6946" s="94"/>
      <c r="B6946" s="94"/>
      <c r="G6946" s="133"/>
    </row>
    <row r="6947" spans="1:7" s="4" customFormat="1" x14ac:dyDescent="0.2">
      <c r="A6947" s="94"/>
      <c r="B6947" s="94"/>
      <c r="G6947" s="133"/>
    </row>
    <row r="6948" spans="1:7" s="4" customFormat="1" x14ac:dyDescent="0.2">
      <c r="A6948" s="94"/>
      <c r="B6948" s="94"/>
      <c r="G6948" s="133"/>
    </row>
    <row r="6949" spans="1:7" s="4" customFormat="1" x14ac:dyDescent="0.2">
      <c r="A6949" s="94"/>
      <c r="B6949" s="94"/>
      <c r="G6949" s="133"/>
    </row>
    <row r="6950" spans="1:7" s="4" customFormat="1" x14ac:dyDescent="0.2">
      <c r="A6950" s="94"/>
      <c r="B6950" s="94"/>
      <c r="G6950" s="133"/>
    </row>
    <row r="6951" spans="1:7" s="4" customFormat="1" x14ac:dyDescent="0.2">
      <c r="A6951" s="94"/>
      <c r="B6951" s="94"/>
      <c r="G6951" s="133"/>
    </row>
    <row r="6952" spans="1:7" s="4" customFormat="1" x14ac:dyDescent="0.2">
      <c r="A6952" s="94"/>
      <c r="B6952" s="94"/>
      <c r="G6952" s="133"/>
    </row>
    <row r="6953" spans="1:7" s="4" customFormat="1" x14ac:dyDescent="0.2">
      <c r="A6953" s="94"/>
      <c r="B6953" s="94"/>
      <c r="G6953" s="133"/>
    </row>
    <row r="6954" spans="1:7" s="4" customFormat="1" x14ac:dyDescent="0.2">
      <c r="A6954" s="94"/>
      <c r="B6954" s="94"/>
      <c r="G6954" s="133"/>
    </row>
    <row r="6955" spans="1:7" s="4" customFormat="1" x14ac:dyDescent="0.2">
      <c r="A6955" s="94"/>
      <c r="B6955" s="94"/>
      <c r="G6955" s="133"/>
    </row>
    <row r="6956" spans="1:7" s="4" customFormat="1" x14ac:dyDescent="0.2">
      <c r="A6956" s="94"/>
      <c r="B6956" s="94"/>
      <c r="G6956" s="133"/>
    </row>
    <row r="6957" spans="1:7" s="4" customFormat="1" x14ac:dyDescent="0.2">
      <c r="A6957" s="94"/>
      <c r="B6957" s="94"/>
      <c r="G6957" s="133"/>
    </row>
    <row r="6958" spans="1:7" s="4" customFormat="1" x14ac:dyDescent="0.2">
      <c r="A6958" s="94"/>
      <c r="B6958" s="94"/>
      <c r="G6958" s="133"/>
    </row>
    <row r="6959" spans="1:7" s="4" customFormat="1" x14ac:dyDescent="0.2">
      <c r="A6959" s="94"/>
      <c r="B6959" s="94"/>
      <c r="G6959" s="133"/>
    </row>
    <row r="6960" spans="1:7" s="4" customFormat="1" x14ac:dyDescent="0.2">
      <c r="A6960" s="94"/>
      <c r="B6960" s="94"/>
      <c r="G6960" s="133"/>
    </row>
    <row r="6961" spans="1:7" s="4" customFormat="1" x14ac:dyDescent="0.2">
      <c r="A6961" s="94"/>
      <c r="B6961" s="94"/>
      <c r="G6961" s="133"/>
    </row>
    <row r="6962" spans="1:7" s="4" customFormat="1" x14ac:dyDescent="0.2">
      <c r="A6962" s="94"/>
      <c r="B6962" s="94"/>
      <c r="G6962" s="133"/>
    </row>
    <row r="6963" spans="1:7" s="4" customFormat="1" x14ac:dyDescent="0.2">
      <c r="A6963" s="94"/>
      <c r="B6963" s="94"/>
      <c r="G6963" s="133"/>
    </row>
    <row r="6964" spans="1:7" s="4" customFormat="1" x14ac:dyDescent="0.2">
      <c r="A6964" s="94"/>
      <c r="B6964" s="94"/>
      <c r="G6964" s="133"/>
    </row>
    <row r="6965" spans="1:7" s="4" customFormat="1" x14ac:dyDescent="0.2">
      <c r="A6965" s="94"/>
      <c r="B6965" s="94"/>
      <c r="G6965" s="133"/>
    </row>
    <row r="6966" spans="1:7" s="4" customFormat="1" x14ac:dyDescent="0.2">
      <c r="A6966" s="94"/>
      <c r="B6966" s="94"/>
      <c r="G6966" s="133"/>
    </row>
    <row r="6967" spans="1:7" s="4" customFormat="1" x14ac:dyDescent="0.2">
      <c r="A6967" s="94"/>
      <c r="B6967" s="94"/>
      <c r="G6967" s="133"/>
    </row>
    <row r="6968" spans="1:7" s="4" customFormat="1" x14ac:dyDescent="0.2">
      <c r="A6968" s="94"/>
      <c r="B6968" s="94"/>
      <c r="G6968" s="133"/>
    </row>
    <row r="6969" spans="1:7" s="4" customFormat="1" x14ac:dyDescent="0.2">
      <c r="A6969" s="94"/>
      <c r="B6969" s="94"/>
      <c r="G6969" s="133"/>
    </row>
    <row r="6970" spans="1:7" s="4" customFormat="1" x14ac:dyDescent="0.2">
      <c r="A6970" s="94"/>
      <c r="B6970" s="94"/>
      <c r="G6970" s="133"/>
    </row>
    <row r="6971" spans="1:7" s="4" customFormat="1" x14ac:dyDescent="0.2">
      <c r="A6971" s="94"/>
      <c r="B6971" s="94"/>
      <c r="G6971" s="133"/>
    </row>
    <row r="6972" spans="1:7" s="4" customFormat="1" x14ac:dyDescent="0.2">
      <c r="A6972" s="94"/>
      <c r="B6972" s="94"/>
      <c r="G6972" s="133"/>
    </row>
    <row r="6973" spans="1:7" s="4" customFormat="1" x14ac:dyDescent="0.2">
      <c r="A6973" s="94"/>
      <c r="B6973" s="94"/>
      <c r="G6973" s="133"/>
    </row>
    <row r="6974" spans="1:7" s="4" customFormat="1" x14ac:dyDescent="0.2">
      <c r="A6974" s="94"/>
      <c r="B6974" s="94"/>
      <c r="G6974" s="133"/>
    </row>
    <row r="6975" spans="1:7" s="4" customFormat="1" x14ac:dyDescent="0.2">
      <c r="A6975" s="94"/>
      <c r="B6975" s="94"/>
      <c r="G6975" s="133"/>
    </row>
    <row r="6976" spans="1:7" s="4" customFormat="1" x14ac:dyDescent="0.2">
      <c r="A6976" s="94"/>
      <c r="B6976" s="94"/>
      <c r="G6976" s="133"/>
    </row>
    <row r="6977" spans="1:7" s="4" customFormat="1" x14ac:dyDescent="0.2">
      <c r="A6977" s="94"/>
      <c r="B6977" s="94"/>
      <c r="G6977" s="133"/>
    </row>
    <row r="6978" spans="1:7" s="4" customFormat="1" x14ac:dyDescent="0.2">
      <c r="A6978" s="94"/>
      <c r="B6978" s="94"/>
      <c r="G6978" s="133"/>
    </row>
    <row r="6979" spans="1:7" s="4" customFormat="1" x14ac:dyDescent="0.2">
      <c r="A6979" s="94"/>
      <c r="B6979" s="94"/>
      <c r="G6979" s="133"/>
    </row>
    <row r="6980" spans="1:7" s="4" customFormat="1" x14ac:dyDescent="0.2">
      <c r="A6980" s="94"/>
      <c r="B6980" s="94"/>
      <c r="G6980" s="133"/>
    </row>
    <row r="6981" spans="1:7" s="4" customFormat="1" x14ac:dyDescent="0.2">
      <c r="A6981" s="94"/>
      <c r="B6981" s="94"/>
      <c r="G6981" s="133"/>
    </row>
    <row r="6982" spans="1:7" s="4" customFormat="1" x14ac:dyDescent="0.2">
      <c r="A6982" s="94"/>
      <c r="B6982" s="94"/>
      <c r="G6982" s="133"/>
    </row>
    <row r="6983" spans="1:7" s="4" customFormat="1" x14ac:dyDescent="0.2">
      <c r="A6983" s="94"/>
      <c r="B6983" s="94"/>
      <c r="G6983" s="133"/>
    </row>
    <row r="6984" spans="1:7" s="4" customFormat="1" x14ac:dyDescent="0.2">
      <c r="A6984" s="94"/>
      <c r="B6984" s="94"/>
      <c r="G6984" s="133"/>
    </row>
    <row r="6985" spans="1:7" s="4" customFormat="1" x14ac:dyDescent="0.2">
      <c r="A6985" s="94"/>
      <c r="B6985" s="94"/>
      <c r="G6985" s="133"/>
    </row>
    <row r="6986" spans="1:7" s="4" customFormat="1" x14ac:dyDescent="0.2">
      <c r="A6986" s="94"/>
      <c r="B6986" s="94"/>
      <c r="G6986" s="133"/>
    </row>
    <row r="6987" spans="1:7" s="4" customFormat="1" x14ac:dyDescent="0.2">
      <c r="A6987" s="94"/>
      <c r="B6987" s="94"/>
      <c r="G6987" s="133"/>
    </row>
    <row r="6988" spans="1:7" s="4" customFormat="1" x14ac:dyDescent="0.2">
      <c r="A6988" s="94"/>
      <c r="B6988" s="94"/>
      <c r="G6988" s="133"/>
    </row>
    <row r="6989" spans="1:7" s="4" customFormat="1" x14ac:dyDescent="0.2">
      <c r="A6989" s="94"/>
      <c r="B6989" s="94"/>
      <c r="G6989" s="133"/>
    </row>
    <row r="6990" spans="1:7" s="4" customFormat="1" x14ac:dyDescent="0.2">
      <c r="A6990" s="94"/>
      <c r="B6990" s="94"/>
      <c r="G6990" s="133"/>
    </row>
    <row r="6991" spans="1:7" s="4" customFormat="1" x14ac:dyDescent="0.2">
      <c r="A6991" s="94"/>
      <c r="B6991" s="94"/>
      <c r="G6991" s="133"/>
    </row>
    <row r="6992" spans="1:7" s="4" customFormat="1" x14ac:dyDescent="0.2">
      <c r="A6992" s="94"/>
      <c r="B6992" s="94"/>
      <c r="G6992" s="133"/>
    </row>
    <row r="6993" spans="1:7" s="4" customFormat="1" x14ac:dyDescent="0.2">
      <c r="A6993" s="94"/>
      <c r="B6993" s="94"/>
      <c r="G6993" s="133"/>
    </row>
    <row r="6994" spans="1:7" s="4" customFormat="1" x14ac:dyDescent="0.2">
      <c r="A6994" s="94"/>
      <c r="B6994" s="94"/>
      <c r="G6994" s="133"/>
    </row>
    <row r="6995" spans="1:7" s="4" customFormat="1" x14ac:dyDescent="0.2">
      <c r="A6995" s="94"/>
      <c r="B6995" s="94"/>
      <c r="G6995" s="133"/>
    </row>
    <row r="6996" spans="1:7" s="4" customFormat="1" x14ac:dyDescent="0.2">
      <c r="A6996" s="94"/>
      <c r="B6996" s="94"/>
      <c r="G6996" s="133"/>
    </row>
    <row r="6997" spans="1:7" s="4" customFormat="1" x14ac:dyDescent="0.2">
      <c r="A6997" s="94"/>
      <c r="B6997" s="94"/>
      <c r="G6997" s="133"/>
    </row>
    <row r="6998" spans="1:7" s="4" customFormat="1" x14ac:dyDescent="0.2">
      <c r="A6998" s="94"/>
      <c r="B6998" s="94"/>
      <c r="G6998" s="133"/>
    </row>
    <row r="6999" spans="1:7" s="4" customFormat="1" x14ac:dyDescent="0.2">
      <c r="A6999" s="94"/>
      <c r="B6999" s="94"/>
      <c r="G6999" s="133"/>
    </row>
    <row r="7000" spans="1:7" s="4" customFormat="1" x14ac:dyDescent="0.2">
      <c r="A7000" s="94"/>
      <c r="B7000" s="94"/>
      <c r="G7000" s="133"/>
    </row>
    <row r="7001" spans="1:7" s="4" customFormat="1" x14ac:dyDescent="0.2">
      <c r="A7001" s="94"/>
      <c r="B7001" s="94"/>
      <c r="G7001" s="133"/>
    </row>
    <row r="7002" spans="1:7" s="4" customFormat="1" x14ac:dyDescent="0.2">
      <c r="A7002" s="94"/>
      <c r="B7002" s="94"/>
      <c r="G7002" s="133"/>
    </row>
    <row r="7003" spans="1:7" s="4" customFormat="1" x14ac:dyDescent="0.2">
      <c r="A7003" s="94"/>
      <c r="B7003" s="94"/>
      <c r="G7003" s="133"/>
    </row>
    <row r="7004" spans="1:7" s="4" customFormat="1" x14ac:dyDescent="0.2">
      <c r="A7004" s="94"/>
      <c r="B7004" s="94"/>
      <c r="G7004" s="133"/>
    </row>
    <row r="7005" spans="1:7" s="4" customFormat="1" x14ac:dyDescent="0.2">
      <c r="A7005" s="94"/>
      <c r="B7005" s="94"/>
      <c r="G7005" s="133"/>
    </row>
    <row r="7006" spans="1:7" s="4" customFormat="1" x14ac:dyDescent="0.2">
      <c r="A7006" s="94"/>
      <c r="B7006" s="94"/>
      <c r="G7006" s="133"/>
    </row>
    <row r="7007" spans="1:7" s="4" customFormat="1" x14ac:dyDescent="0.2">
      <c r="A7007" s="94"/>
      <c r="B7007" s="94"/>
      <c r="G7007" s="133"/>
    </row>
    <row r="7008" spans="1:7" s="4" customFormat="1" x14ac:dyDescent="0.2">
      <c r="A7008" s="94"/>
      <c r="B7008" s="94"/>
      <c r="G7008" s="133"/>
    </row>
    <row r="7009" spans="1:7" s="4" customFormat="1" x14ac:dyDescent="0.2">
      <c r="A7009" s="94"/>
      <c r="B7009" s="94"/>
      <c r="G7009" s="133"/>
    </row>
    <row r="7010" spans="1:7" s="4" customFormat="1" x14ac:dyDescent="0.2">
      <c r="A7010" s="94"/>
      <c r="B7010" s="94"/>
      <c r="G7010" s="133"/>
    </row>
    <row r="7011" spans="1:7" s="4" customFormat="1" x14ac:dyDescent="0.2">
      <c r="A7011" s="94"/>
      <c r="B7011" s="94"/>
      <c r="G7011" s="133"/>
    </row>
    <row r="7012" spans="1:7" s="4" customFormat="1" x14ac:dyDescent="0.2">
      <c r="A7012" s="94"/>
      <c r="B7012" s="94"/>
      <c r="G7012" s="133"/>
    </row>
    <row r="7013" spans="1:7" s="4" customFormat="1" x14ac:dyDescent="0.2">
      <c r="A7013" s="94"/>
      <c r="B7013" s="94"/>
      <c r="G7013" s="133"/>
    </row>
    <row r="7014" spans="1:7" s="4" customFormat="1" x14ac:dyDescent="0.2">
      <c r="A7014" s="94"/>
      <c r="B7014" s="94"/>
      <c r="G7014" s="133"/>
    </row>
    <row r="7015" spans="1:7" s="4" customFormat="1" x14ac:dyDescent="0.2">
      <c r="A7015" s="94"/>
      <c r="B7015" s="94"/>
      <c r="G7015" s="133"/>
    </row>
    <row r="7016" spans="1:7" s="4" customFormat="1" x14ac:dyDescent="0.2">
      <c r="A7016" s="94"/>
      <c r="B7016" s="94"/>
      <c r="G7016" s="133"/>
    </row>
    <row r="7017" spans="1:7" s="4" customFormat="1" x14ac:dyDescent="0.2">
      <c r="A7017" s="94"/>
      <c r="B7017" s="94"/>
      <c r="G7017" s="133"/>
    </row>
    <row r="7018" spans="1:7" s="4" customFormat="1" x14ac:dyDescent="0.2">
      <c r="A7018" s="94"/>
      <c r="B7018" s="94"/>
      <c r="G7018" s="133"/>
    </row>
    <row r="7019" spans="1:7" s="4" customFormat="1" x14ac:dyDescent="0.2">
      <c r="A7019" s="94"/>
      <c r="B7019" s="94"/>
      <c r="G7019" s="133"/>
    </row>
    <row r="7020" spans="1:7" s="4" customFormat="1" x14ac:dyDescent="0.2">
      <c r="A7020" s="94"/>
      <c r="B7020" s="94"/>
      <c r="G7020" s="133"/>
    </row>
    <row r="7021" spans="1:7" s="4" customFormat="1" x14ac:dyDescent="0.2">
      <c r="A7021" s="94"/>
      <c r="B7021" s="94"/>
      <c r="G7021" s="133"/>
    </row>
    <row r="7022" spans="1:7" s="4" customFormat="1" x14ac:dyDescent="0.2">
      <c r="A7022" s="94"/>
      <c r="B7022" s="94"/>
      <c r="G7022" s="133"/>
    </row>
    <row r="7023" spans="1:7" s="4" customFormat="1" x14ac:dyDescent="0.2">
      <c r="A7023" s="94"/>
      <c r="B7023" s="94"/>
      <c r="G7023" s="133"/>
    </row>
    <row r="7024" spans="1:7" s="4" customFormat="1" x14ac:dyDescent="0.2">
      <c r="A7024" s="94"/>
      <c r="B7024" s="94"/>
      <c r="G7024" s="133"/>
    </row>
    <row r="7025" spans="1:7" s="4" customFormat="1" x14ac:dyDescent="0.2">
      <c r="A7025" s="94"/>
      <c r="B7025" s="94"/>
      <c r="G7025" s="133"/>
    </row>
    <row r="7026" spans="1:7" s="4" customFormat="1" x14ac:dyDescent="0.2">
      <c r="A7026" s="94"/>
      <c r="B7026" s="94"/>
      <c r="G7026" s="133"/>
    </row>
    <row r="7027" spans="1:7" s="4" customFormat="1" x14ac:dyDescent="0.2">
      <c r="A7027" s="94"/>
      <c r="B7027" s="94"/>
      <c r="G7027" s="133"/>
    </row>
    <row r="7028" spans="1:7" s="4" customFormat="1" x14ac:dyDescent="0.2">
      <c r="A7028" s="94"/>
      <c r="B7028" s="94"/>
      <c r="G7028" s="133"/>
    </row>
    <row r="7029" spans="1:7" s="4" customFormat="1" x14ac:dyDescent="0.2">
      <c r="A7029" s="94"/>
      <c r="B7029" s="94"/>
      <c r="G7029" s="133"/>
    </row>
    <row r="7030" spans="1:7" s="4" customFormat="1" x14ac:dyDescent="0.2">
      <c r="A7030" s="94"/>
      <c r="B7030" s="94"/>
      <c r="G7030" s="133"/>
    </row>
    <row r="7031" spans="1:7" s="4" customFormat="1" x14ac:dyDescent="0.2">
      <c r="A7031" s="94"/>
      <c r="B7031" s="94"/>
      <c r="G7031" s="133"/>
    </row>
    <row r="7032" spans="1:7" s="4" customFormat="1" x14ac:dyDescent="0.2">
      <c r="A7032" s="94"/>
      <c r="B7032" s="94"/>
      <c r="G7032" s="133"/>
    </row>
    <row r="7033" spans="1:7" s="4" customFormat="1" x14ac:dyDescent="0.2">
      <c r="A7033" s="94"/>
      <c r="B7033" s="94"/>
      <c r="G7033" s="133"/>
    </row>
    <row r="7034" spans="1:7" s="4" customFormat="1" x14ac:dyDescent="0.2">
      <c r="A7034" s="94"/>
      <c r="B7034" s="94"/>
      <c r="G7034" s="133"/>
    </row>
    <row r="7035" spans="1:7" s="4" customFormat="1" x14ac:dyDescent="0.2">
      <c r="A7035" s="94"/>
      <c r="B7035" s="94"/>
      <c r="G7035" s="133"/>
    </row>
    <row r="7036" spans="1:7" s="4" customFormat="1" x14ac:dyDescent="0.2">
      <c r="A7036" s="94"/>
      <c r="B7036" s="94"/>
      <c r="G7036" s="133"/>
    </row>
    <row r="7037" spans="1:7" s="4" customFormat="1" x14ac:dyDescent="0.2">
      <c r="A7037" s="94"/>
      <c r="B7037" s="94"/>
      <c r="G7037" s="133"/>
    </row>
    <row r="7038" spans="1:7" s="4" customFormat="1" x14ac:dyDescent="0.2">
      <c r="A7038" s="94"/>
      <c r="B7038" s="94"/>
      <c r="G7038" s="133"/>
    </row>
    <row r="7039" spans="1:7" s="4" customFormat="1" x14ac:dyDescent="0.2">
      <c r="A7039" s="94"/>
      <c r="B7039" s="94"/>
      <c r="G7039" s="133"/>
    </row>
    <row r="7040" spans="1:7" s="4" customFormat="1" x14ac:dyDescent="0.2">
      <c r="A7040" s="94"/>
      <c r="B7040" s="94"/>
      <c r="G7040" s="133"/>
    </row>
    <row r="7041" spans="1:7" s="4" customFormat="1" x14ac:dyDescent="0.2">
      <c r="A7041" s="94"/>
      <c r="B7041" s="94"/>
      <c r="G7041" s="133"/>
    </row>
    <row r="7042" spans="1:7" s="4" customFormat="1" x14ac:dyDescent="0.2">
      <c r="A7042" s="94"/>
      <c r="B7042" s="94"/>
      <c r="G7042" s="133"/>
    </row>
    <row r="7043" spans="1:7" s="4" customFormat="1" x14ac:dyDescent="0.2">
      <c r="A7043" s="94"/>
      <c r="B7043" s="94"/>
      <c r="G7043" s="133"/>
    </row>
    <row r="7044" spans="1:7" s="4" customFormat="1" x14ac:dyDescent="0.2">
      <c r="A7044" s="94"/>
      <c r="B7044" s="94"/>
      <c r="G7044" s="133"/>
    </row>
    <row r="7045" spans="1:7" s="4" customFormat="1" x14ac:dyDescent="0.2">
      <c r="A7045" s="94"/>
      <c r="B7045" s="94"/>
      <c r="G7045" s="133"/>
    </row>
    <row r="7046" spans="1:7" s="4" customFormat="1" x14ac:dyDescent="0.2">
      <c r="A7046" s="94"/>
      <c r="B7046" s="94"/>
      <c r="G7046" s="133"/>
    </row>
    <row r="7047" spans="1:7" s="4" customFormat="1" x14ac:dyDescent="0.2">
      <c r="A7047" s="94"/>
      <c r="B7047" s="94"/>
      <c r="G7047" s="133"/>
    </row>
    <row r="7048" spans="1:7" s="4" customFormat="1" x14ac:dyDescent="0.2">
      <c r="A7048" s="94"/>
      <c r="B7048" s="94"/>
      <c r="G7048" s="133"/>
    </row>
    <row r="7049" spans="1:7" s="4" customFormat="1" x14ac:dyDescent="0.2">
      <c r="A7049" s="94"/>
      <c r="B7049" s="94"/>
      <c r="G7049" s="133"/>
    </row>
    <row r="7050" spans="1:7" s="4" customFormat="1" x14ac:dyDescent="0.2">
      <c r="A7050" s="94"/>
      <c r="B7050" s="94"/>
      <c r="G7050" s="133"/>
    </row>
    <row r="7051" spans="1:7" s="4" customFormat="1" x14ac:dyDescent="0.2">
      <c r="A7051" s="94"/>
      <c r="B7051" s="94"/>
      <c r="G7051" s="133"/>
    </row>
    <row r="7052" spans="1:7" s="4" customFormat="1" x14ac:dyDescent="0.2">
      <c r="A7052" s="94"/>
      <c r="B7052" s="94"/>
      <c r="G7052" s="133"/>
    </row>
    <row r="7053" spans="1:7" s="4" customFormat="1" x14ac:dyDescent="0.2">
      <c r="A7053" s="94"/>
      <c r="B7053" s="94"/>
      <c r="G7053" s="133"/>
    </row>
    <row r="7054" spans="1:7" s="4" customFormat="1" x14ac:dyDescent="0.2">
      <c r="A7054" s="94"/>
      <c r="B7054" s="94"/>
      <c r="G7054" s="133"/>
    </row>
    <row r="7055" spans="1:7" s="4" customFormat="1" x14ac:dyDescent="0.2">
      <c r="A7055" s="94"/>
      <c r="B7055" s="94"/>
      <c r="G7055" s="133"/>
    </row>
    <row r="7056" spans="1:7" s="4" customFormat="1" x14ac:dyDescent="0.2">
      <c r="A7056" s="94"/>
      <c r="B7056" s="94"/>
      <c r="G7056" s="133"/>
    </row>
    <row r="7057" spans="1:7" s="4" customFormat="1" x14ac:dyDescent="0.2">
      <c r="A7057" s="94"/>
      <c r="B7057" s="94"/>
      <c r="G7057" s="133"/>
    </row>
    <row r="7058" spans="1:7" s="4" customFormat="1" x14ac:dyDescent="0.2">
      <c r="A7058" s="94"/>
      <c r="B7058" s="94"/>
      <c r="G7058" s="133"/>
    </row>
    <row r="7059" spans="1:7" s="4" customFormat="1" x14ac:dyDescent="0.2">
      <c r="A7059" s="94"/>
      <c r="B7059" s="94"/>
      <c r="G7059" s="133"/>
    </row>
    <row r="7060" spans="1:7" s="4" customFormat="1" x14ac:dyDescent="0.2">
      <c r="A7060" s="94"/>
      <c r="B7060" s="94"/>
      <c r="G7060" s="133"/>
    </row>
    <row r="7061" spans="1:7" s="4" customFormat="1" x14ac:dyDescent="0.2">
      <c r="A7061" s="94"/>
      <c r="B7061" s="94"/>
      <c r="G7061" s="133"/>
    </row>
    <row r="7062" spans="1:7" s="4" customFormat="1" x14ac:dyDescent="0.2">
      <c r="A7062" s="94"/>
      <c r="B7062" s="94"/>
      <c r="G7062" s="133"/>
    </row>
    <row r="7063" spans="1:7" s="4" customFormat="1" x14ac:dyDescent="0.2">
      <c r="A7063" s="94"/>
      <c r="B7063" s="94"/>
      <c r="G7063" s="133"/>
    </row>
    <row r="7064" spans="1:7" s="4" customFormat="1" x14ac:dyDescent="0.2">
      <c r="A7064" s="94"/>
      <c r="B7064" s="94"/>
      <c r="G7064" s="133"/>
    </row>
    <row r="7065" spans="1:7" s="4" customFormat="1" x14ac:dyDescent="0.2">
      <c r="A7065" s="94"/>
      <c r="B7065" s="94"/>
      <c r="G7065" s="133"/>
    </row>
    <row r="7066" spans="1:7" s="4" customFormat="1" x14ac:dyDescent="0.2">
      <c r="A7066" s="94"/>
      <c r="B7066" s="94"/>
      <c r="G7066" s="133"/>
    </row>
    <row r="7067" spans="1:7" s="4" customFormat="1" x14ac:dyDescent="0.2">
      <c r="A7067" s="94"/>
      <c r="B7067" s="94"/>
      <c r="G7067" s="133"/>
    </row>
    <row r="7068" spans="1:7" s="4" customFormat="1" x14ac:dyDescent="0.2">
      <c r="A7068" s="94"/>
      <c r="B7068" s="94"/>
      <c r="G7068" s="133"/>
    </row>
    <row r="7069" spans="1:7" s="4" customFormat="1" x14ac:dyDescent="0.2">
      <c r="A7069" s="94"/>
      <c r="B7069" s="94"/>
      <c r="G7069" s="133"/>
    </row>
    <row r="7070" spans="1:7" s="4" customFormat="1" x14ac:dyDescent="0.2">
      <c r="A7070" s="94"/>
      <c r="B7070" s="94"/>
      <c r="G7070" s="133"/>
    </row>
    <row r="7071" spans="1:7" s="4" customFormat="1" x14ac:dyDescent="0.2">
      <c r="A7071" s="94"/>
      <c r="B7071" s="94"/>
      <c r="G7071" s="133"/>
    </row>
    <row r="7072" spans="1:7" s="4" customFormat="1" x14ac:dyDescent="0.2">
      <c r="A7072" s="94"/>
      <c r="B7072" s="94"/>
      <c r="G7072" s="133"/>
    </row>
    <row r="7073" spans="1:7" s="4" customFormat="1" x14ac:dyDescent="0.2">
      <c r="A7073" s="94"/>
      <c r="B7073" s="94"/>
      <c r="G7073" s="133"/>
    </row>
    <row r="7074" spans="1:7" s="4" customFormat="1" x14ac:dyDescent="0.2">
      <c r="A7074" s="94"/>
      <c r="B7074" s="94"/>
      <c r="G7074" s="133"/>
    </row>
    <row r="7075" spans="1:7" s="4" customFormat="1" x14ac:dyDescent="0.2">
      <c r="A7075" s="94"/>
      <c r="B7075" s="94"/>
      <c r="G7075" s="133"/>
    </row>
    <row r="7076" spans="1:7" s="4" customFormat="1" x14ac:dyDescent="0.2">
      <c r="A7076" s="94"/>
      <c r="B7076" s="94"/>
      <c r="G7076" s="133"/>
    </row>
    <row r="7077" spans="1:7" s="4" customFormat="1" x14ac:dyDescent="0.2">
      <c r="A7077" s="94"/>
      <c r="B7077" s="94"/>
      <c r="G7077" s="133"/>
    </row>
    <row r="7078" spans="1:7" s="4" customFormat="1" x14ac:dyDescent="0.2">
      <c r="A7078" s="94"/>
      <c r="B7078" s="94"/>
      <c r="G7078" s="133"/>
    </row>
    <row r="7079" spans="1:7" s="4" customFormat="1" x14ac:dyDescent="0.2">
      <c r="A7079" s="94"/>
      <c r="B7079" s="94"/>
      <c r="G7079" s="133"/>
    </row>
    <row r="7080" spans="1:7" s="4" customFormat="1" x14ac:dyDescent="0.2">
      <c r="A7080" s="94"/>
      <c r="B7080" s="94"/>
      <c r="G7080" s="133"/>
    </row>
    <row r="7081" spans="1:7" s="4" customFormat="1" x14ac:dyDescent="0.2">
      <c r="A7081" s="94"/>
      <c r="B7081" s="94"/>
      <c r="G7081" s="133"/>
    </row>
    <row r="7082" spans="1:7" s="4" customFormat="1" x14ac:dyDescent="0.2">
      <c r="A7082" s="94"/>
      <c r="B7082" s="94"/>
      <c r="G7082" s="133"/>
    </row>
    <row r="7083" spans="1:7" s="4" customFormat="1" x14ac:dyDescent="0.2">
      <c r="A7083" s="94"/>
      <c r="B7083" s="94"/>
      <c r="G7083" s="133"/>
    </row>
    <row r="7084" spans="1:7" s="4" customFormat="1" x14ac:dyDescent="0.2">
      <c r="A7084" s="94"/>
      <c r="B7084" s="94"/>
      <c r="G7084" s="133"/>
    </row>
    <row r="7085" spans="1:7" s="4" customFormat="1" x14ac:dyDescent="0.2">
      <c r="A7085" s="94"/>
      <c r="B7085" s="94"/>
      <c r="G7085" s="133"/>
    </row>
    <row r="7086" spans="1:7" s="4" customFormat="1" x14ac:dyDescent="0.2">
      <c r="A7086" s="94"/>
      <c r="B7086" s="94"/>
      <c r="G7086" s="133"/>
    </row>
    <row r="7087" spans="1:7" s="4" customFormat="1" x14ac:dyDescent="0.2">
      <c r="A7087" s="94"/>
      <c r="B7087" s="94"/>
      <c r="G7087" s="133"/>
    </row>
    <row r="7088" spans="1:7" s="4" customFormat="1" x14ac:dyDescent="0.2">
      <c r="A7088" s="94"/>
      <c r="B7088" s="94"/>
      <c r="G7088" s="133"/>
    </row>
    <row r="7089" spans="1:7" s="4" customFormat="1" x14ac:dyDescent="0.2">
      <c r="A7089" s="94"/>
      <c r="B7089" s="94"/>
      <c r="G7089" s="133"/>
    </row>
    <row r="7090" spans="1:7" s="4" customFormat="1" x14ac:dyDescent="0.2">
      <c r="A7090" s="94"/>
      <c r="B7090" s="94"/>
      <c r="G7090" s="133"/>
    </row>
    <row r="7091" spans="1:7" s="4" customFormat="1" x14ac:dyDescent="0.2">
      <c r="A7091" s="94"/>
      <c r="B7091" s="94"/>
      <c r="G7091" s="133"/>
    </row>
    <row r="7092" spans="1:7" s="4" customFormat="1" x14ac:dyDescent="0.2">
      <c r="A7092" s="94"/>
      <c r="B7092" s="94"/>
      <c r="G7092" s="133"/>
    </row>
    <row r="7093" spans="1:7" s="4" customFormat="1" x14ac:dyDescent="0.2">
      <c r="A7093" s="94"/>
      <c r="B7093" s="94"/>
      <c r="G7093" s="133"/>
    </row>
    <row r="7094" spans="1:7" s="4" customFormat="1" x14ac:dyDescent="0.2">
      <c r="A7094" s="94"/>
      <c r="B7094" s="94"/>
      <c r="G7094" s="133"/>
    </row>
    <row r="7095" spans="1:7" s="4" customFormat="1" x14ac:dyDescent="0.2">
      <c r="A7095" s="94"/>
      <c r="B7095" s="94"/>
      <c r="G7095" s="133"/>
    </row>
    <row r="7096" spans="1:7" s="4" customFormat="1" x14ac:dyDescent="0.2">
      <c r="A7096" s="94"/>
      <c r="B7096" s="94"/>
      <c r="G7096" s="133"/>
    </row>
    <row r="7097" spans="1:7" s="4" customFormat="1" x14ac:dyDescent="0.2">
      <c r="A7097" s="94"/>
      <c r="B7097" s="94"/>
      <c r="G7097" s="133"/>
    </row>
    <row r="7098" spans="1:7" s="4" customFormat="1" x14ac:dyDescent="0.2">
      <c r="A7098" s="94"/>
      <c r="B7098" s="94"/>
      <c r="G7098" s="133"/>
    </row>
    <row r="7099" spans="1:7" s="4" customFormat="1" x14ac:dyDescent="0.2">
      <c r="A7099" s="94"/>
      <c r="B7099" s="94"/>
      <c r="G7099" s="133"/>
    </row>
    <row r="7100" spans="1:7" s="4" customFormat="1" x14ac:dyDescent="0.2">
      <c r="A7100" s="94"/>
      <c r="B7100" s="94"/>
      <c r="G7100" s="133"/>
    </row>
    <row r="7101" spans="1:7" s="4" customFormat="1" x14ac:dyDescent="0.2">
      <c r="A7101" s="94"/>
      <c r="B7101" s="94"/>
      <c r="G7101" s="133"/>
    </row>
    <row r="7102" spans="1:7" s="4" customFormat="1" x14ac:dyDescent="0.2">
      <c r="A7102" s="94"/>
      <c r="B7102" s="94"/>
      <c r="G7102" s="133"/>
    </row>
    <row r="7103" spans="1:7" s="4" customFormat="1" x14ac:dyDescent="0.2">
      <c r="A7103" s="94"/>
      <c r="B7103" s="94"/>
      <c r="G7103" s="133"/>
    </row>
    <row r="7104" spans="1:7" s="4" customFormat="1" x14ac:dyDescent="0.2">
      <c r="A7104" s="94"/>
      <c r="B7104" s="94"/>
      <c r="G7104" s="133"/>
    </row>
    <row r="7105" spans="1:7" s="4" customFormat="1" x14ac:dyDescent="0.2">
      <c r="A7105" s="94"/>
      <c r="B7105" s="94"/>
      <c r="G7105" s="133"/>
    </row>
    <row r="7106" spans="1:7" s="4" customFormat="1" x14ac:dyDescent="0.2">
      <c r="A7106" s="94"/>
      <c r="B7106" s="94"/>
      <c r="G7106" s="133"/>
    </row>
    <row r="7107" spans="1:7" s="4" customFormat="1" x14ac:dyDescent="0.2">
      <c r="A7107" s="94"/>
      <c r="B7107" s="94"/>
      <c r="G7107" s="133"/>
    </row>
    <row r="7108" spans="1:7" s="4" customFormat="1" x14ac:dyDescent="0.2">
      <c r="A7108" s="94"/>
      <c r="B7108" s="94"/>
      <c r="G7108" s="133"/>
    </row>
    <row r="7109" spans="1:7" s="4" customFormat="1" x14ac:dyDescent="0.2">
      <c r="A7109" s="94"/>
      <c r="B7109" s="94"/>
      <c r="G7109" s="133"/>
    </row>
    <row r="7110" spans="1:7" s="4" customFormat="1" x14ac:dyDescent="0.2">
      <c r="A7110" s="94"/>
      <c r="B7110" s="94"/>
      <c r="G7110" s="133"/>
    </row>
    <row r="7111" spans="1:7" s="4" customFormat="1" x14ac:dyDescent="0.2">
      <c r="A7111" s="94"/>
      <c r="B7111" s="94"/>
      <c r="G7111" s="133"/>
    </row>
    <row r="7112" spans="1:7" s="4" customFormat="1" x14ac:dyDescent="0.2">
      <c r="A7112" s="94"/>
      <c r="B7112" s="94"/>
      <c r="G7112" s="133"/>
    </row>
    <row r="7113" spans="1:7" s="4" customFormat="1" x14ac:dyDescent="0.2">
      <c r="A7113" s="94"/>
      <c r="B7113" s="94"/>
      <c r="G7113" s="133"/>
    </row>
    <row r="7114" spans="1:7" s="4" customFormat="1" x14ac:dyDescent="0.2">
      <c r="A7114" s="94"/>
      <c r="B7114" s="94"/>
      <c r="G7114" s="133"/>
    </row>
    <row r="7115" spans="1:7" s="4" customFormat="1" x14ac:dyDescent="0.2">
      <c r="A7115" s="94"/>
      <c r="B7115" s="94"/>
      <c r="G7115" s="133"/>
    </row>
    <row r="7116" spans="1:7" s="4" customFormat="1" x14ac:dyDescent="0.2">
      <c r="A7116" s="94"/>
      <c r="B7116" s="94"/>
      <c r="G7116" s="133"/>
    </row>
    <row r="7117" spans="1:7" s="4" customFormat="1" x14ac:dyDescent="0.2">
      <c r="A7117" s="94"/>
      <c r="B7117" s="94"/>
      <c r="G7117" s="133"/>
    </row>
    <row r="7118" spans="1:7" s="4" customFormat="1" x14ac:dyDescent="0.2">
      <c r="A7118" s="94"/>
      <c r="B7118" s="94"/>
      <c r="G7118" s="133"/>
    </row>
    <row r="7119" spans="1:7" s="4" customFormat="1" x14ac:dyDescent="0.2">
      <c r="A7119" s="94"/>
      <c r="B7119" s="94"/>
      <c r="G7119" s="133"/>
    </row>
    <row r="7120" spans="1:7" s="4" customFormat="1" x14ac:dyDescent="0.2">
      <c r="A7120" s="94"/>
      <c r="B7120" s="94"/>
      <c r="G7120" s="133"/>
    </row>
    <row r="7121" spans="1:7" s="4" customFormat="1" x14ac:dyDescent="0.2">
      <c r="A7121" s="94"/>
      <c r="B7121" s="94"/>
      <c r="G7121" s="133"/>
    </row>
    <row r="7122" spans="1:7" s="4" customFormat="1" x14ac:dyDescent="0.2">
      <c r="A7122" s="94"/>
      <c r="B7122" s="94"/>
      <c r="G7122" s="133"/>
    </row>
    <row r="7123" spans="1:7" s="4" customFormat="1" x14ac:dyDescent="0.2">
      <c r="A7123" s="94"/>
      <c r="B7123" s="94"/>
      <c r="G7123" s="133"/>
    </row>
    <row r="7124" spans="1:7" s="4" customFormat="1" x14ac:dyDescent="0.2">
      <c r="A7124" s="94"/>
      <c r="B7124" s="94"/>
      <c r="G7124" s="133"/>
    </row>
    <row r="7125" spans="1:7" s="4" customFormat="1" x14ac:dyDescent="0.2">
      <c r="A7125" s="94"/>
      <c r="B7125" s="94"/>
      <c r="G7125" s="133"/>
    </row>
    <row r="7126" spans="1:7" s="4" customFormat="1" x14ac:dyDescent="0.2">
      <c r="A7126" s="94"/>
      <c r="B7126" s="94"/>
      <c r="G7126" s="133"/>
    </row>
    <row r="7127" spans="1:7" s="4" customFormat="1" x14ac:dyDescent="0.2">
      <c r="A7127" s="94"/>
      <c r="B7127" s="94"/>
      <c r="G7127" s="133"/>
    </row>
    <row r="7128" spans="1:7" s="4" customFormat="1" x14ac:dyDescent="0.2">
      <c r="A7128" s="94"/>
      <c r="B7128" s="94"/>
      <c r="G7128" s="133"/>
    </row>
    <row r="7129" spans="1:7" s="4" customFormat="1" x14ac:dyDescent="0.2">
      <c r="A7129" s="94"/>
      <c r="B7129" s="94"/>
      <c r="G7129" s="133"/>
    </row>
    <row r="7130" spans="1:7" s="4" customFormat="1" x14ac:dyDescent="0.2">
      <c r="A7130" s="94"/>
      <c r="B7130" s="94"/>
      <c r="G7130" s="133"/>
    </row>
    <row r="7131" spans="1:7" s="4" customFormat="1" x14ac:dyDescent="0.2">
      <c r="A7131" s="94"/>
      <c r="B7131" s="94"/>
      <c r="G7131" s="133"/>
    </row>
    <row r="7132" spans="1:7" s="4" customFormat="1" x14ac:dyDescent="0.2">
      <c r="A7132" s="94"/>
      <c r="B7132" s="94"/>
      <c r="G7132" s="133"/>
    </row>
    <row r="7133" spans="1:7" s="4" customFormat="1" x14ac:dyDescent="0.2">
      <c r="A7133" s="94"/>
      <c r="B7133" s="94"/>
      <c r="G7133" s="133"/>
    </row>
    <row r="7134" spans="1:7" s="4" customFormat="1" x14ac:dyDescent="0.2">
      <c r="A7134" s="94"/>
      <c r="B7134" s="94"/>
      <c r="G7134" s="133"/>
    </row>
    <row r="7135" spans="1:7" s="4" customFormat="1" x14ac:dyDescent="0.2">
      <c r="A7135" s="94"/>
      <c r="B7135" s="94"/>
      <c r="G7135" s="133"/>
    </row>
    <row r="7136" spans="1:7" s="4" customFormat="1" x14ac:dyDescent="0.2">
      <c r="A7136" s="94"/>
      <c r="B7136" s="94"/>
      <c r="G7136" s="133"/>
    </row>
    <row r="7137" spans="1:7" s="4" customFormat="1" x14ac:dyDescent="0.2">
      <c r="A7137" s="94"/>
      <c r="B7137" s="94"/>
      <c r="G7137" s="133"/>
    </row>
    <row r="7138" spans="1:7" s="4" customFormat="1" x14ac:dyDescent="0.2">
      <c r="A7138" s="94"/>
      <c r="B7138" s="94"/>
      <c r="G7138" s="133"/>
    </row>
    <row r="7139" spans="1:7" s="4" customFormat="1" x14ac:dyDescent="0.2">
      <c r="A7139" s="94"/>
      <c r="B7139" s="94"/>
      <c r="G7139" s="133"/>
    </row>
    <row r="7140" spans="1:7" s="4" customFormat="1" x14ac:dyDescent="0.2">
      <c r="A7140" s="94"/>
      <c r="B7140" s="94"/>
      <c r="G7140" s="133"/>
    </row>
    <row r="7141" spans="1:7" s="4" customFormat="1" x14ac:dyDescent="0.2">
      <c r="A7141" s="94"/>
      <c r="B7141" s="94"/>
      <c r="G7141" s="133"/>
    </row>
    <row r="7142" spans="1:7" s="4" customFormat="1" x14ac:dyDescent="0.2">
      <c r="A7142" s="94"/>
      <c r="B7142" s="94"/>
      <c r="G7142" s="133"/>
    </row>
    <row r="7143" spans="1:7" s="4" customFormat="1" x14ac:dyDescent="0.2">
      <c r="A7143" s="94"/>
      <c r="B7143" s="94"/>
      <c r="G7143" s="133"/>
    </row>
    <row r="7144" spans="1:7" s="4" customFormat="1" x14ac:dyDescent="0.2">
      <c r="A7144" s="94"/>
      <c r="B7144" s="94"/>
      <c r="G7144" s="133"/>
    </row>
    <row r="7145" spans="1:7" s="4" customFormat="1" x14ac:dyDescent="0.2">
      <c r="A7145" s="94"/>
      <c r="B7145" s="94"/>
      <c r="G7145" s="133"/>
    </row>
    <row r="7146" spans="1:7" s="4" customFormat="1" x14ac:dyDescent="0.2">
      <c r="A7146" s="94"/>
      <c r="B7146" s="94"/>
      <c r="G7146" s="133"/>
    </row>
    <row r="7147" spans="1:7" s="4" customFormat="1" x14ac:dyDescent="0.2">
      <c r="A7147" s="94"/>
      <c r="B7147" s="94"/>
      <c r="G7147" s="133"/>
    </row>
    <row r="7148" spans="1:7" s="4" customFormat="1" x14ac:dyDescent="0.2">
      <c r="A7148" s="94"/>
      <c r="B7148" s="94"/>
      <c r="G7148" s="133"/>
    </row>
    <row r="7149" spans="1:7" s="4" customFormat="1" x14ac:dyDescent="0.2">
      <c r="A7149" s="94"/>
      <c r="B7149" s="94"/>
      <c r="G7149" s="133"/>
    </row>
    <row r="7150" spans="1:7" s="4" customFormat="1" x14ac:dyDescent="0.2">
      <c r="A7150" s="94"/>
      <c r="B7150" s="94"/>
      <c r="G7150" s="133"/>
    </row>
    <row r="7151" spans="1:7" s="4" customFormat="1" x14ac:dyDescent="0.2">
      <c r="A7151" s="94"/>
      <c r="B7151" s="94"/>
      <c r="G7151" s="133"/>
    </row>
    <row r="7152" spans="1:7" s="4" customFormat="1" x14ac:dyDescent="0.2">
      <c r="A7152" s="94"/>
      <c r="B7152" s="94"/>
      <c r="G7152" s="133"/>
    </row>
    <row r="7153" spans="1:7" s="4" customFormat="1" x14ac:dyDescent="0.2">
      <c r="A7153" s="94"/>
      <c r="B7153" s="94"/>
      <c r="G7153" s="133"/>
    </row>
    <row r="7154" spans="1:7" s="4" customFormat="1" x14ac:dyDescent="0.2">
      <c r="A7154" s="94"/>
      <c r="B7154" s="94"/>
      <c r="G7154" s="133"/>
    </row>
    <row r="7155" spans="1:7" s="4" customFormat="1" x14ac:dyDescent="0.2">
      <c r="A7155" s="94"/>
      <c r="B7155" s="94"/>
      <c r="G7155" s="133"/>
    </row>
    <row r="7156" spans="1:7" s="4" customFormat="1" x14ac:dyDescent="0.2">
      <c r="A7156" s="94"/>
      <c r="B7156" s="94"/>
      <c r="G7156" s="133"/>
    </row>
    <row r="7157" spans="1:7" s="4" customFormat="1" x14ac:dyDescent="0.2">
      <c r="A7157" s="94"/>
      <c r="B7157" s="94"/>
      <c r="G7157" s="133"/>
    </row>
    <row r="7158" spans="1:7" s="4" customFormat="1" x14ac:dyDescent="0.2">
      <c r="A7158" s="94"/>
      <c r="B7158" s="94"/>
      <c r="G7158" s="133"/>
    </row>
    <row r="7159" spans="1:7" s="4" customFormat="1" x14ac:dyDescent="0.2">
      <c r="A7159" s="94"/>
      <c r="B7159" s="94"/>
      <c r="G7159" s="133"/>
    </row>
    <row r="7160" spans="1:7" s="4" customFormat="1" x14ac:dyDescent="0.2">
      <c r="A7160" s="94"/>
      <c r="B7160" s="94"/>
      <c r="G7160" s="133"/>
    </row>
    <row r="7161" spans="1:7" s="4" customFormat="1" x14ac:dyDescent="0.2">
      <c r="A7161" s="94"/>
      <c r="B7161" s="94"/>
      <c r="G7161" s="133"/>
    </row>
    <row r="7162" spans="1:7" s="4" customFormat="1" x14ac:dyDescent="0.2">
      <c r="A7162" s="94"/>
      <c r="B7162" s="94"/>
      <c r="G7162" s="133"/>
    </row>
    <row r="7163" spans="1:7" s="4" customFormat="1" x14ac:dyDescent="0.2">
      <c r="A7163" s="94"/>
      <c r="B7163" s="94"/>
      <c r="G7163" s="133"/>
    </row>
    <row r="7164" spans="1:7" s="4" customFormat="1" x14ac:dyDescent="0.2">
      <c r="A7164" s="94"/>
      <c r="B7164" s="94"/>
      <c r="G7164" s="133"/>
    </row>
    <row r="7165" spans="1:7" s="4" customFormat="1" x14ac:dyDescent="0.2">
      <c r="A7165" s="94"/>
      <c r="B7165" s="94"/>
      <c r="G7165" s="133"/>
    </row>
    <row r="7166" spans="1:7" s="4" customFormat="1" x14ac:dyDescent="0.2">
      <c r="A7166" s="94"/>
      <c r="B7166" s="94"/>
      <c r="G7166" s="133"/>
    </row>
    <row r="7167" spans="1:7" s="4" customFormat="1" x14ac:dyDescent="0.2">
      <c r="A7167" s="94"/>
      <c r="B7167" s="94"/>
      <c r="G7167" s="133"/>
    </row>
    <row r="7168" spans="1:7" s="4" customFormat="1" x14ac:dyDescent="0.2">
      <c r="A7168" s="94"/>
      <c r="B7168" s="94"/>
      <c r="G7168" s="133"/>
    </row>
    <row r="7169" spans="1:7" s="4" customFormat="1" x14ac:dyDescent="0.2">
      <c r="A7169" s="94"/>
      <c r="B7169" s="94"/>
      <c r="G7169" s="133"/>
    </row>
    <row r="7170" spans="1:7" s="4" customFormat="1" x14ac:dyDescent="0.2">
      <c r="A7170" s="94"/>
      <c r="B7170" s="94"/>
      <c r="G7170" s="133"/>
    </row>
    <row r="7171" spans="1:7" s="4" customFormat="1" x14ac:dyDescent="0.2">
      <c r="A7171" s="94"/>
      <c r="B7171" s="94"/>
      <c r="G7171" s="133"/>
    </row>
    <row r="7172" spans="1:7" s="4" customFormat="1" x14ac:dyDescent="0.2">
      <c r="A7172" s="94"/>
      <c r="B7172" s="94"/>
      <c r="G7172" s="133"/>
    </row>
    <row r="7173" spans="1:7" s="4" customFormat="1" x14ac:dyDescent="0.2">
      <c r="A7173" s="94"/>
      <c r="B7173" s="94"/>
      <c r="G7173" s="133"/>
    </row>
    <row r="7174" spans="1:7" s="4" customFormat="1" x14ac:dyDescent="0.2">
      <c r="A7174" s="94"/>
      <c r="B7174" s="94"/>
      <c r="G7174" s="133"/>
    </row>
    <row r="7175" spans="1:7" s="4" customFormat="1" x14ac:dyDescent="0.2">
      <c r="A7175" s="94"/>
      <c r="B7175" s="94"/>
      <c r="G7175" s="133"/>
    </row>
    <row r="7176" spans="1:7" s="4" customFormat="1" x14ac:dyDescent="0.2">
      <c r="A7176" s="94"/>
      <c r="B7176" s="94"/>
      <c r="G7176" s="133"/>
    </row>
    <row r="7177" spans="1:7" s="4" customFormat="1" x14ac:dyDescent="0.2">
      <c r="A7177" s="94"/>
      <c r="B7177" s="94"/>
      <c r="G7177" s="133"/>
    </row>
    <row r="7178" spans="1:7" s="4" customFormat="1" x14ac:dyDescent="0.2">
      <c r="A7178" s="94"/>
      <c r="B7178" s="94"/>
      <c r="G7178" s="133"/>
    </row>
    <row r="7179" spans="1:7" s="4" customFormat="1" x14ac:dyDescent="0.2">
      <c r="A7179" s="94"/>
      <c r="B7179" s="94"/>
      <c r="G7179" s="133"/>
    </row>
    <row r="7180" spans="1:7" s="4" customFormat="1" x14ac:dyDescent="0.2">
      <c r="A7180" s="94"/>
      <c r="B7180" s="94"/>
      <c r="G7180" s="133"/>
    </row>
    <row r="7181" spans="1:7" s="4" customFormat="1" x14ac:dyDescent="0.2">
      <c r="A7181" s="94"/>
      <c r="B7181" s="94"/>
      <c r="G7181" s="133"/>
    </row>
    <row r="7182" spans="1:7" s="4" customFormat="1" x14ac:dyDescent="0.2">
      <c r="A7182" s="94"/>
      <c r="B7182" s="94"/>
      <c r="G7182" s="133"/>
    </row>
    <row r="7183" spans="1:7" s="4" customFormat="1" x14ac:dyDescent="0.2">
      <c r="A7183" s="94"/>
      <c r="B7183" s="94"/>
      <c r="G7183" s="133"/>
    </row>
    <row r="7184" spans="1:7" s="4" customFormat="1" x14ac:dyDescent="0.2">
      <c r="A7184" s="94"/>
      <c r="B7184" s="94"/>
      <c r="G7184" s="133"/>
    </row>
    <row r="7185" spans="1:7" s="4" customFormat="1" x14ac:dyDescent="0.2">
      <c r="A7185" s="94"/>
      <c r="B7185" s="94"/>
      <c r="G7185" s="133"/>
    </row>
    <row r="7186" spans="1:7" s="4" customFormat="1" x14ac:dyDescent="0.2">
      <c r="A7186" s="94"/>
      <c r="B7186" s="94"/>
      <c r="G7186" s="133"/>
    </row>
    <row r="7187" spans="1:7" s="4" customFormat="1" x14ac:dyDescent="0.2">
      <c r="A7187" s="94"/>
      <c r="B7187" s="94"/>
      <c r="G7187" s="133"/>
    </row>
    <row r="7188" spans="1:7" s="4" customFormat="1" x14ac:dyDescent="0.2">
      <c r="A7188" s="94"/>
      <c r="B7188" s="94"/>
      <c r="G7188" s="133"/>
    </row>
    <row r="7189" spans="1:7" s="4" customFormat="1" x14ac:dyDescent="0.2">
      <c r="A7189" s="94"/>
      <c r="B7189" s="94"/>
      <c r="G7189" s="133"/>
    </row>
    <row r="7190" spans="1:7" s="4" customFormat="1" x14ac:dyDescent="0.2">
      <c r="A7190" s="94"/>
      <c r="B7190" s="94"/>
      <c r="G7190" s="133"/>
    </row>
    <row r="7191" spans="1:7" s="4" customFormat="1" x14ac:dyDescent="0.2">
      <c r="A7191" s="94"/>
      <c r="B7191" s="94"/>
      <c r="G7191" s="133"/>
    </row>
    <row r="7192" spans="1:7" s="4" customFormat="1" x14ac:dyDescent="0.2">
      <c r="A7192" s="94"/>
      <c r="B7192" s="94"/>
      <c r="G7192" s="133"/>
    </row>
    <row r="7193" spans="1:7" s="4" customFormat="1" x14ac:dyDescent="0.2">
      <c r="A7193" s="94"/>
      <c r="B7193" s="94"/>
      <c r="G7193" s="133"/>
    </row>
    <row r="7194" spans="1:7" s="4" customFormat="1" x14ac:dyDescent="0.2">
      <c r="A7194" s="94"/>
      <c r="B7194" s="94"/>
      <c r="G7194" s="133"/>
    </row>
    <row r="7195" spans="1:7" s="4" customFormat="1" x14ac:dyDescent="0.2">
      <c r="A7195" s="94"/>
      <c r="B7195" s="94"/>
      <c r="G7195" s="133"/>
    </row>
    <row r="7196" spans="1:7" s="4" customFormat="1" x14ac:dyDescent="0.2">
      <c r="A7196" s="94"/>
      <c r="B7196" s="94"/>
      <c r="G7196" s="133"/>
    </row>
    <row r="7197" spans="1:7" s="4" customFormat="1" x14ac:dyDescent="0.2">
      <c r="A7197" s="94"/>
      <c r="B7197" s="94"/>
      <c r="G7197" s="133"/>
    </row>
    <row r="7198" spans="1:7" s="4" customFormat="1" x14ac:dyDescent="0.2">
      <c r="A7198" s="94"/>
      <c r="B7198" s="94"/>
      <c r="G7198" s="133"/>
    </row>
    <row r="7199" spans="1:7" s="4" customFormat="1" x14ac:dyDescent="0.2">
      <c r="A7199" s="94"/>
      <c r="B7199" s="94"/>
      <c r="G7199" s="133"/>
    </row>
    <row r="7200" spans="1:7" s="4" customFormat="1" x14ac:dyDescent="0.2">
      <c r="A7200" s="94"/>
      <c r="B7200" s="94"/>
      <c r="G7200" s="133"/>
    </row>
    <row r="7201" spans="1:7" s="4" customFormat="1" x14ac:dyDescent="0.2">
      <c r="A7201" s="94"/>
      <c r="B7201" s="94"/>
      <c r="G7201" s="133"/>
    </row>
    <row r="7202" spans="1:7" s="4" customFormat="1" x14ac:dyDescent="0.2">
      <c r="A7202" s="94"/>
      <c r="B7202" s="94"/>
      <c r="G7202" s="133"/>
    </row>
    <row r="7203" spans="1:7" s="4" customFormat="1" x14ac:dyDescent="0.2">
      <c r="A7203" s="94"/>
      <c r="B7203" s="94"/>
      <c r="G7203" s="133"/>
    </row>
    <row r="7204" spans="1:7" s="4" customFormat="1" x14ac:dyDescent="0.2">
      <c r="A7204" s="94"/>
      <c r="B7204" s="94"/>
      <c r="G7204" s="133"/>
    </row>
    <row r="7205" spans="1:7" s="4" customFormat="1" x14ac:dyDescent="0.2">
      <c r="A7205" s="94"/>
      <c r="B7205" s="94"/>
      <c r="G7205" s="133"/>
    </row>
    <row r="7206" spans="1:7" s="4" customFormat="1" x14ac:dyDescent="0.2">
      <c r="A7206" s="94"/>
      <c r="B7206" s="94"/>
      <c r="G7206" s="133"/>
    </row>
    <row r="7207" spans="1:7" s="4" customFormat="1" x14ac:dyDescent="0.2">
      <c r="A7207" s="94"/>
      <c r="B7207" s="94"/>
      <c r="G7207" s="133"/>
    </row>
    <row r="7208" spans="1:7" s="4" customFormat="1" x14ac:dyDescent="0.2">
      <c r="A7208" s="94"/>
      <c r="B7208" s="94"/>
      <c r="G7208" s="133"/>
    </row>
    <row r="7209" spans="1:7" s="4" customFormat="1" x14ac:dyDescent="0.2">
      <c r="A7209" s="94"/>
      <c r="B7209" s="94"/>
      <c r="G7209" s="133"/>
    </row>
    <row r="7210" spans="1:7" s="4" customFormat="1" x14ac:dyDescent="0.2">
      <c r="A7210" s="94"/>
      <c r="B7210" s="94"/>
      <c r="G7210" s="133"/>
    </row>
    <row r="7211" spans="1:7" s="4" customFormat="1" x14ac:dyDescent="0.2">
      <c r="A7211" s="94"/>
      <c r="B7211" s="94"/>
      <c r="G7211" s="133"/>
    </row>
    <row r="7212" spans="1:7" s="4" customFormat="1" x14ac:dyDescent="0.2">
      <c r="A7212" s="94"/>
      <c r="B7212" s="94"/>
      <c r="G7212" s="133"/>
    </row>
    <row r="7213" spans="1:7" s="4" customFormat="1" x14ac:dyDescent="0.2">
      <c r="A7213" s="94"/>
      <c r="B7213" s="94"/>
      <c r="G7213" s="133"/>
    </row>
    <row r="7214" spans="1:7" s="4" customFormat="1" x14ac:dyDescent="0.2">
      <c r="A7214" s="94"/>
      <c r="B7214" s="94"/>
      <c r="G7214" s="133"/>
    </row>
    <row r="7215" spans="1:7" s="4" customFormat="1" x14ac:dyDescent="0.2">
      <c r="A7215" s="94"/>
      <c r="B7215" s="94"/>
      <c r="G7215" s="133"/>
    </row>
    <row r="7216" spans="1:7" s="4" customFormat="1" x14ac:dyDescent="0.2">
      <c r="A7216" s="94"/>
      <c r="B7216" s="94"/>
      <c r="G7216" s="133"/>
    </row>
    <row r="7217" spans="1:7" s="4" customFormat="1" x14ac:dyDescent="0.2">
      <c r="A7217" s="94"/>
      <c r="B7217" s="94"/>
      <c r="G7217" s="133"/>
    </row>
    <row r="7218" spans="1:7" s="4" customFormat="1" x14ac:dyDescent="0.2">
      <c r="A7218" s="94"/>
      <c r="B7218" s="94"/>
      <c r="G7218" s="133"/>
    </row>
    <row r="7219" spans="1:7" s="4" customFormat="1" x14ac:dyDescent="0.2">
      <c r="A7219" s="94"/>
      <c r="B7219" s="94"/>
      <c r="G7219" s="133"/>
    </row>
    <row r="7220" spans="1:7" s="4" customFormat="1" x14ac:dyDescent="0.2">
      <c r="A7220" s="94"/>
      <c r="B7220" s="94"/>
      <c r="G7220" s="133"/>
    </row>
    <row r="7221" spans="1:7" s="4" customFormat="1" x14ac:dyDescent="0.2">
      <c r="A7221" s="94"/>
      <c r="B7221" s="94"/>
      <c r="G7221" s="133"/>
    </row>
    <row r="7222" spans="1:7" s="4" customFormat="1" x14ac:dyDescent="0.2">
      <c r="A7222" s="94"/>
      <c r="B7222" s="94"/>
      <c r="G7222" s="133"/>
    </row>
    <row r="7223" spans="1:7" s="4" customFormat="1" x14ac:dyDescent="0.2">
      <c r="A7223" s="94"/>
      <c r="B7223" s="94"/>
      <c r="G7223" s="133"/>
    </row>
    <row r="7224" spans="1:7" s="4" customFormat="1" x14ac:dyDescent="0.2">
      <c r="A7224" s="94"/>
      <c r="B7224" s="94"/>
      <c r="G7224" s="133"/>
    </row>
    <row r="7225" spans="1:7" s="4" customFormat="1" x14ac:dyDescent="0.2">
      <c r="A7225" s="94"/>
      <c r="B7225" s="94"/>
      <c r="G7225" s="133"/>
    </row>
    <row r="7226" spans="1:7" s="4" customFormat="1" x14ac:dyDescent="0.2">
      <c r="A7226" s="94"/>
      <c r="B7226" s="94"/>
      <c r="G7226" s="133"/>
    </row>
    <row r="7227" spans="1:7" s="4" customFormat="1" x14ac:dyDescent="0.2">
      <c r="A7227" s="94"/>
      <c r="B7227" s="94"/>
      <c r="G7227" s="133"/>
    </row>
    <row r="7228" spans="1:7" s="4" customFormat="1" x14ac:dyDescent="0.2">
      <c r="A7228" s="94"/>
      <c r="B7228" s="94"/>
      <c r="G7228" s="133"/>
    </row>
    <row r="7229" spans="1:7" s="4" customFormat="1" x14ac:dyDescent="0.2">
      <c r="A7229" s="94"/>
      <c r="B7229" s="94"/>
      <c r="G7229" s="133"/>
    </row>
    <row r="7230" spans="1:7" s="4" customFormat="1" x14ac:dyDescent="0.2">
      <c r="A7230" s="94"/>
      <c r="B7230" s="94"/>
      <c r="G7230" s="133"/>
    </row>
    <row r="7231" spans="1:7" s="4" customFormat="1" x14ac:dyDescent="0.2">
      <c r="A7231" s="94"/>
      <c r="B7231" s="94"/>
      <c r="G7231" s="133"/>
    </row>
    <row r="7232" spans="1:7" s="4" customFormat="1" x14ac:dyDescent="0.2">
      <c r="A7232" s="94"/>
      <c r="B7232" s="94"/>
      <c r="G7232" s="133"/>
    </row>
    <row r="7233" spans="1:7" s="4" customFormat="1" x14ac:dyDescent="0.2">
      <c r="A7233" s="94"/>
      <c r="B7233" s="94"/>
      <c r="G7233" s="133"/>
    </row>
    <row r="7234" spans="1:7" s="4" customFormat="1" x14ac:dyDescent="0.2">
      <c r="A7234" s="94"/>
      <c r="B7234" s="94"/>
      <c r="G7234" s="133"/>
    </row>
    <row r="7235" spans="1:7" s="4" customFormat="1" x14ac:dyDescent="0.2">
      <c r="A7235" s="94"/>
      <c r="B7235" s="94"/>
      <c r="G7235" s="133"/>
    </row>
    <row r="7236" spans="1:7" s="4" customFormat="1" x14ac:dyDescent="0.2">
      <c r="A7236" s="94"/>
      <c r="B7236" s="94"/>
      <c r="G7236" s="133"/>
    </row>
    <row r="7237" spans="1:7" s="4" customFormat="1" x14ac:dyDescent="0.2">
      <c r="A7237" s="94"/>
      <c r="B7237" s="94"/>
      <c r="G7237" s="133"/>
    </row>
    <row r="7238" spans="1:7" s="4" customFormat="1" x14ac:dyDescent="0.2">
      <c r="A7238" s="94"/>
      <c r="B7238" s="94"/>
      <c r="G7238" s="133"/>
    </row>
    <row r="7239" spans="1:7" s="4" customFormat="1" x14ac:dyDescent="0.2">
      <c r="A7239" s="94"/>
      <c r="B7239" s="94"/>
      <c r="G7239" s="133"/>
    </row>
    <row r="7240" spans="1:7" s="4" customFormat="1" x14ac:dyDescent="0.2">
      <c r="A7240" s="94"/>
      <c r="B7240" s="94"/>
      <c r="G7240" s="133"/>
    </row>
    <row r="7241" spans="1:7" s="4" customFormat="1" x14ac:dyDescent="0.2">
      <c r="A7241" s="94"/>
      <c r="B7241" s="94"/>
      <c r="G7241" s="133"/>
    </row>
    <row r="7242" spans="1:7" s="4" customFormat="1" x14ac:dyDescent="0.2">
      <c r="A7242" s="94"/>
      <c r="B7242" s="94"/>
      <c r="G7242" s="133"/>
    </row>
    <row r="7243" spans="1:7" s="4" customFormat="1" x14ac:dyDescent="0.2">
      <c r="A7243" s="94"/>
      <c r="B7243" s="94"/>
      <c r="G7243" s="133"/>
    </row>
    <row r="7244" spans="1:7" s="4" customFormat="1" x14ac:dyDescent="0.2">
      <c r="A7244" s="94"/>
      <c r="B7244" s="94"/>
      <c r="G7244" s="133"/>
    </row>
    <row r="7245" spans="1:7" s="4" customFormat="1" x14ac:dyDescent="0.2">
      <c r="A7245" s="94"/>
      <c r="B7245" s="94"/>
      <c r="G7245" s="133"/>
    </row>
    <row r="7246" spans="1:7" s="4" customFormat="1" x14ac:dyDescent="0.2">
      <c r="A7246" s="94"/>
      <c r="B7246" s="94"/>
      <c r="G7246" s="133"/>
    </row>
    <row r="7247" spans="1:7" s="4" customFormat="1" x14ac:dyDescent="0.2">
      <c r="A7247" s="94"/>
      <c r="B7247" s="94"/>
      <c r="G7247" s="133"/>
    </row>
    <row r="7248" spans="1:7" s="4" customFormat="1" x14ac:dyDescent="0.2">
      <c r="A7248" s="94"/>
      <c r="B7248" s="94"/>
      <c r="G7248" s="133"/>
    </row>
    <row r="7249" spans="1:7" s="4" customFormat="1" x14ac:dyDescent="0.2">
      <c r="A7249" s="94"/>
      <c r="B7249" s="94"/>
      <c r="G7249" s="133"/>
    </row>
    <row r="7250" spans="1:7" s="4" customFormat="1" x14ac:dyDescent="0.2">
      <c r="A7250" s="94"/>
      <c r="B7250" s="94"/>
      <c r="G7250" s="133"/>
    </row>
    <row r="7251" spans="1:7" s="4" customFormat="1" x14ac:dyDescent="0.2">
      <c r="A7251" s="94"/>
      <c r="B7251" s="94"/>
      <c r="G7251" s="133"/>
    </row>
    <row r="7252" spans="1:7" s="4" customFormat="1" x14ac:dyDescent="0.2">
      <c r="A7252" s="94"/>
      <c r="B7252" s="94"/>
      <c r="G7252" s="133"/>
    </row>
    <row r="7253" spans="1:7" s="4" customFormat="1" x14ac:dyDescent="0.2">
      <c r="A7253" s="94"/>
      <c r="B7253" s="94"/>
      <c r="G7253" s="133"/>
    </row>
    <row r="7254" spans="1:7" s="4" customFormat="1" x14ac:dyDescent="0.2">
      <c r="A7254" s="94"/>
      <c r="B7254" s="94"/>
      <c r="G7254" s="133"/>
    </row>
    <row r="7255" spans="1:7" s="4" customFormat="1" x14ac:dyDescent="0.2">
      <c r="A7255" s="94"/>
      <c r="B7255" s="94"/>
      <c r="G7255" s="133"/>
    </row>
    <row r="7256" spans="1:7" s="4" customFormat="1" x14ac:dyDescent="0.2">
      <c r="A7256" s="94"/>
      <c r="B7256" s="94"/>
      <c r="G7256" s="133"/>
    </row>
    <row r="7257" spans="1:7" s="4" customFormat="1" x14ac:dyDescent="0.2">
      <c r="A7257" s="94"/>
      <c r="B7257" s="94"/>
      <c r="G7257" s="133"/>
    </row>
    <row r="7258" spans="1:7" s="4" customFormat="1" x14ac:dyDescent="0.2">
      <c r="A7258" s="94"/>
      <c r="B7258" s="94"/>
      <c r="G7258" s="133"/>
    </row>
    <row r="7259" spans="1:7" s="4" customFormat="1" x14ac:dyDescent="0.2">
      <c r="A7259" s="94"/>
      <c r="B7259" s="94"/>
      <c r="G7259" s="133"/>
    </row>
    <row r="7260" spans="1:7" s="4" customFormat="1" x14ac:dyDescent="0.2">
      <c r="A7260" s="94"/>
      <c r="B7260" s="94"/>
      <c r="G7260" s="133"/>
    </row>
    <row r="7261" spans="1:7" s="4" customFormat="1" x14ac:dyDescent="0.2">
      <c r="A7261" s="94"/>
      <c r="B7261" s="94"/>
      <c r="G7261" s="133"/>
    </row>
    <row r="7262" spans="1:7" s="4" customFormat="1" x14ac:dyDescent="0.2">
      <c r="A7262" s="94"/>
      <c r="B7262" s="94"/>
      <c r="G7262" s="133"/>
    </row>
    <row r="7263" spans="1:7" s="4" customFormat="1" x14ac:dyDescent="0.2">
      <c r="A7263" s="94"/>
      <c r="B7263" s="94"/>
      <c r="G7263" s="133"/>
    </row>
    <row r="7264" spans="1:7" s="4" customFormat="1" x14ac:dyDescent="0.2">
      <c r="A7264" s="94"/>
      <c r="B7264" s="94"/>
      <c r="G7264" s="133"/>
    </row>
    <row r="7265" spans="1:7" s="4" customFormat="1" x14ac:dyDescent="0.2">
      <c r="A7265" s="94"/>
      <c r="B7265" s="94"/>
      <c r="G7265" s="133"/>
    </row>
    <row r="7266" spans="1:7" s="4" customFormat="1" x14ac:dyDescent="0.2">
      <c r="A7266" s="94"/>
      <c r="B7266" s="94"/>
      <c r="G7266" s="133"/>
    </row>
    <row r="7267" spans="1:7" s="4" customFormat="1" x14ac:dyDescent="0.2">
      <c r="A7267" s="94"/>
      <c r="B7267" s="94"/>
      <c r="G7267" s="133"/>
    </row>
    <row r="7268" spans="1:7" s="4" customFormat="1" x14ac:dyDescent="0.2">
      <c r="A7268" s="94"/>
      <c r="B7268" s="94"/>
      <c r="G7268" s="133"/>
    </row>
    <row r="7269" spans="1:7" s="4" customFormat="1" x14ac:dyDescent="0.2">
      <c r="A7269" s="94"/>
      <c r="B7269" s="94"/>
      <c r="G7269" s="133"/>
    </row>
    <row r="7270" spans="1:7" s="4" customFormat="1" x14ac:dyDescent="0.2">
      <c r="A7270" s="94"/>
      <c r="B7270" s="94"/>
      <c r="G7270" s="133"/>
    </row>
    <row r="7271" spans="1:7" s="4" customFormat="1" x14ac:dyDescent="0.2">
      <c r="A7271" s="94"/>
      <c r="B7271" s="94"/>
      <c r="G7271" s="133"/>
    </row>
    <row r="7272" spans="1:7" s="4" customFormat="1" x14ac:dyDescent="0.2">
      <c r="A7272" s="94"/>
      <c r="B7272" s="94"/>
      <c r="G7272" s="133"/>
    </row>
    <row r="7273" spans="1:7" s="4" customFormat="1" x14ac:dyDescent="0.2">
      <c r="A7273" s="94"/>
      <c r="B7273" s="94"/>
      <c r="G7273" s="133"/>
    </row>
    <row r="7274" spans="1:7" s="4" customFormat="1" x14ac:dyDescent="0.2">
      <c r="A7274" s="94"/>
      <c r="B7274" s="94"/>
      <c r="G7274" s="133"/>
    </row>
    <row r="7275" spans="1:7" s="4" customFormat="1" x14ac:dyDescent="0.2">
      <c r="A7275" s="94"/>
      <c r="B7275" s="94"/>
      <c r="G7275" s="133"/>
    </row>
    <row r="7276" spans="1:7" s="4" customFormat="1" x14ac:dyDescent="0.2">
      <c r="A7276" s="94"/>
      <c r="B7276" s="94"/>
      <c r="G7276" s="133"/>
    </row>
    <row r="7277" spans="1:7" s="4" customFormat="1" x14ac:dyDescent="0.2">
      <c r="A7277" s="94"/>
      <c r="B7277" s="94"/>
      <c r="G7277" s="133"/>
    </row>
    <row r="7278" spans="1:7" s="4" customFormat="1" x14ac:dyDescent="0.2">
      <c r="A7278" s="94"/>
      <c r="B7278" s="94"/>
      <c r="G7278" s="133"/>
    </row>
    <row r="7279" spans="1:7" s="4" customFormat="1" x14ac:dyDescent="0.2">
      <c r="A7279" s="94"/>
      <c r="B7279" s="94"/>
      <c r="G7279" s="133"/>
    </row>
    <row r="7280" spans="1:7" s="4" customFormat="1" x14ac:dyDescent="0.2">
      <c r="A7280" s="94"/>
      <c r="B7280" s="94"/>
      <c r="G7280" s="133"/>
    </row>
    <row r="7281" spans="1:7" s="4" customFormat="1" x14ac:dyDescent="0.2">
      <c r="A7281" s="94"/>
      <c r="B7281" s="94"/>
      <c r="G7281" s="133"/>
    </row>
    <row r="7282" spans="1:7" s="4" customFormat="1" x14ac:dyDescent="0.2">
      <c r="A7282" s="94"/>
      <c r="B7282" s="94"/>
      <c r="G7282" s="133"/>
    </row>
    <row r="7283" spans="1:7" s="4" customFormat="1" x14ac:dyDescent="0.2">
      <c r="A7283" s="94"/>
      <c r="B7283" s="94"/>
      <c r="G7283" s="133"/>
    </row>
    <row r="7284" spans="1:7" s="4" customFormat="1" x14ac:dyDescent="0.2">
      <c r="A7284" s="94"/>
      <c r="B7284" s="94"/>
      <c r="G7284" s="133"/>
    </row>
    <row r="7285" spans="1:7" s="4" customFormat="1" x14ac:dyDescent="0.2">
      <c r="A7285" s="94"/>
      <c r="B7285" s="94"/>
      <c r="G7285" s="133"/>
    </row>
    <row r="7286" spans="1:7" s="4" customFormat="1" x14ac:dyDescent="0.2">
      <c r="A7286" s="94"/>
      <c r="B7286" s="94"/>
      <c r="G7286" s="133"/>
    </row>
    <row r="7287" spans="1:7" s="4" customFormat="1" x14ac:dyDescent="0.2">
      <c r="A7287" s="94"/>
      <c r="B7287" s="94"/>
      <c r="G7287" s="133"/>
    </row>
    <row r="7288" spans="1:7" s="4" customFormat="1" x14ac:dyDescent="0.2">
      <c r="A7288" s="94"/>
      <c r="B7288" s="94"/>
      <c r="G7288" s="133"/>
    </row>
    <row r="7289" spans="1:7" s="4" customFormat="1" x14ac:dyDescent="0.2">
      <c r="A7289" s="94"/>
      <c r="B7289" s="94"/>
      <c r="G7289" s="133"/>
    </row>
    <row r="7290" spans="1:7" s="4" customFormat="1" x14ac:dyDescent="0.2">
      <c r="A7290" s="94"/>
      <c r="B7290" s="94"/>
      <c r="G7290" s="133"/>
    </row>
    <row r="7291" spans="1:7" s="4" customFormat="1" x14ac:dyDescent="0.2">
      <c r="A7291" s="94"/>
      <c r="B7291" s="94"/>
      <c r="G7291" s="133"/>
    </row>
    <row r="7292" spans="1:7" s="4" customFormat="1" x14ac:dyDescent="0.2">
      <c r="A7292" s="94"/>
      <c r="B7292" s="94"/>
      <c r="G7292" s="133"/>
    </row>
    <row r="7293" spans="1:7" s="4" customFormat="1" x14ac:dyDescent="0.2">
      <c r="A7293" s="94"/>
      <c r="B7293" s="94"/>
      <c r="G7293" s="133"/>
    </row>
    <row r="7294" spans="1:7" s="4" customFormat="1" x14ac:dyDescent="0.2">
      <c r="A7294" s="94"/>
      <c r="B7294" s="94"/>
      <c r="G7294" s="133"/>
    </row>
    <row r="7295" spans="1:7" s="4" customFormat="1" x14ac:dyDescent="0.2">
      <c r="A7295" s="94"/>
      <c r="B7295" s="94"/>
      <c r="G7295" s="133"/>
    </row>
    <row r="7296" spans="1:7" s="4" customFormat="1" x14ac:dyDescent="0.2">
      <c r="A7296" s="94"/>
      <c r="B7296" s="94"/>
      <c r="G7296" s="133"/>
    </row>
    <row r="7297" spans="1:7" s="4" customFormat="1" x14ac:dyDescent="0.2">
      <c r="A7297" s="94"/>
      <c r="B7297" s="94"/>
      <c r="G7297" s="133"/>
    </row>
    <row r="7298" spans="1:7" s="4" customFormat="1" x14ac:dyDescent="0.2">
      <c r="A7298" s="94"/>
      <c r="B7298" s="94"/>
      <c r="G7298" s="133"/>
    </row>
    <row r="7299" spans="1:7" s="4" customFormat="1" x14ac:dyDescent="0.2">
      <c r="A7299" s="94"/>
      <c r="B7299" s="94"/>
      <c r="G7299" s="133"/>
    </row>
    <row r="7300" spans="1:7" s="4" customFormat="1" x14ac:dyDescent="0.2">
      <c r="A7300" s="94"/>
      <c r="B7300" s="94"/>
      <c r="G7300" s="133"/>
    </row>
    <row r="7301" spans="1:7" s="4" customFormat="1" x14ac:dyDescent="0.2">
      <c r="A7301" s="94"/>
      <c r="B7301" s="94"/>
      <c r="G7301" s="133"/>
    </row>
    <row r="7302" spans="1:7" s="4" customFormat="1" x14ac:dyDescent="0.2">
      <c r="A7302" s="94"/>
      <c r="B7302" s="94"/>
      <c r="G7302" s="133"/>
    </row>
    <row r="7303" spans="1:7" s="4" customFormat="1" x14ac:dyDescent="0.2">
      <c r="A7303" s="94"/>
      <c r="B7303" s="94"/>
      <c r="G7303" s="133"/>
    </row>
    <row r="7304" spans="1:7" s="4" customFormat="1" x14ac:dyDescent="0.2">
      <c r="A7304" s="94"/>
      <c r="B7304" s="94"/>
      <c r="G7304" s="133"/>
    </row>
    <row r="7305" spans="1:7" s="4" customFormat="1" x14ac:dyDescent="0.2">
      <c r="A7305" s="94"/>
      <c r="B7305" s="94"/>
      <c r="G7305" s="133"/>
    </row>
    <row r="7306" spans="1:7" s="4" customFormat="1" x14ac:dyDescent="0.2">
      <c r="A7306" s="94"/>
      <c r="B7306" s="94"/>
      <c r="G7306" s="133"/>
    </row>
    <row r="7307" spans="1:7" s="4" customFormat="1" x14ac:dyDescent="0.2">
      <c r="A7307" s="94"/>
      <c r="B7307" s="94"/>
      <c r="G7307" s="133"/>
    </row>
    <row r="7308" spans="1:7" s="4" customFormat="1" x14ac:dyDescent="0.2">
      <c r="A7308" s="94"/>
      <c r="B7308" s="94"/>
      <c r="G7308" s="133"/>
    </row>
    <row r="7309" spans="1:7" s="4" customFormat="1" x14ac:dyDescent="0.2">
      <c r="A7309" s="94"/>
      <c r="B7309" s="94"/>
      <c r="G7309" s="133"/>
    </row>
    <row r="7310" spans="1:7" s="4" customFormat="1" x14ac:dyDescent="0.2">
      <c r="A7310" s="94"/>
      <c r="B7310" s="94"/>
      <c r="G7310" s="133"/>
    </row>
    <row r="7311" spans="1:7" s="4" customFormat="1" x14ac:dyDescent="0.2">
      <c r="A7311" s="94"/>
      <c r="B7311" s="94"/>
      <c r="G7311" s="133"/>
    </row>
    <row r="7312" spans="1:7" s="4" customFormat="1" x14ac:dyDescent="0.2">
      <c r="A7312" s="94"/>
      <c r="B7312" s="94"/>
      <c r="G7312" s="133"/>
    </row>
    <row r="7313" spans="1:7" s="4" customFormat="1" x14ac:dyDescent="0.2">
      <c r="A7313" s="94"/>
      <c r="B7313" s="94"/>
      <c r="G7313" s="133"/>
    </row>
    <row r="7314" spans="1:7" s="4" customFormat="1" x14ac:dyDescent="0.2">
      <c r="A7314" s="94"/>
      <c r="B7314" s="94"/>
      <c r="G7314" s="133"/>
    </row>
    <row r="7315" spans="1:7" s="4" customFormat="1" x14ac:dyDescent="0.2">
      <c r="A7315" s="94"/>
      <c r="B7315" s="94"/>
      <c r="G7315" s="133"/>
    </row>
    <row r="7316" spans="1:7" s="4" customFormat="1" x14ac:dyDescent="0.2">
      <c r="A7316" s="94"/>
      <c r="B7316" s="94"/>
      <c r="G7316" s="133"/>
    </row>
    <row r="7317" spans="1:7" s="4" customFormat="1" x14ac:dyDescent="0.2">
      <c r="A7317" s="94"/>
      <c r="B7317" s="94"/>
      <c r="G7317" s="133"/>
    </row>
    <row r="7318" spans="1:7" s="4" customFormat="1" x14ac:dyDescent="0.2">
      <c r="A7318" s="94"/>
      <c r="B7318" s="94"/>
      <c r="G7318" s="133"/>
    </row>
    <row r="7319" spans="1:7" s="4" customFormat="1" x14ac:dyDescent="0.2">
      <c r="A7319" s="94"/>
      <c r="B7319" s="94"/>
      <c r="G7319" s="133"/>
    </row>
    <row r="7320" spans="1:7" s="4" customFormat="1" x14ac:dyDescent="0.2">
      <c r="A7320" s="94"/>
      <c r="B7320" s="94"/>
      <c r="G7320" s="133"/>
    </row>
    <row r="7321" spans="1:7" s="4" customFormat="1" x14ac:dyDescent="0.2">
      <c r="A7321" s="94"/>
      <c r="B7321" s="94"/>
      <c r="G7321" s="133"/>
    </row>
    <row r="7322" spans="1:7" s="4" customFormat="1" x14ac:dyDescent="0.2">
      <c r="A7322" s="94"/>
      <c r="B7322" s="94"/>
      <c r="G7322" s="133"/>
    </row>
    <row r="7323" spans="1:7" s="4" customFormat="1" x14ac:dyDescent="0.2">
      <c r="A7323" s="94"/>
      <c r="B7323" s="94"/>
      <c r="G7323" s="133"/>
    </row>
    <row r="7324" spans="1:7" s="4" customFormat="1" x14ac:dyDescent="0.2">
      <c r="A7324" s="94"/>
      <c r="B7324" s="94"/>
      <c r="G7324" s="133"/>
    </row>
    <row r="7325" spans="1:7" s="4" customFormat="1" x14ac:dyDescent="0.2">
      <c r="A7325" s="94"/>
      <c r="B7325" s="94"/>
      <c r="G7325" s="133"/>
    </row>
    <row r="7326" spans="1:7" s="4" customFormat="1" x14ac:dyDescent="0.2">
      <c r="A7326" s="94"/>
      <c r="B7326" s="94"/>
      <c r="G7326" s="133"/>
    </row>
    <row r="7327" spans="1:7" s="4" customFormat="1" x14ac:dyDescent="0.2">
      <c r="A7327" s="94"/>
      <c r="B7327" s="94"/>
      <c r="G7327" s="133"/>
    </row>
    <row r="7328" spans="1:7" s="4" customFormat="1" x14ac:dyDescent="0.2">
      <c r="A7328" s="94"/>
      <c r="B7328" s="94"/>
      <c r="G7328" s="133"/>
    </row>
    <row r="7329" spans="1:7" s="4" customFormat="1" x14ac:dyDescent="0.2">
      <c r="A7329" s="94"/>
      <c r="B7329" s="94"/>
      <c r="G7329" s="133"/>
    </row>
    <row r="7330" spans="1:7" s="4" customFormat="1" x14ac:dyDescent="0.2">
      <c r="A7330" s="94"/>
      <c r="B7330" s="94"/>
      <c r="G7330" s="133"/>
    </row>
    <row r="7331" spans="1:7" s="4" customFormat="1" x14ac:dyDescent="0.2">
      <c r="A7331" s="94"/>
      <c r="B7331" s="94"/>
      <c r="G7331" s="133"/>
    </row>
    <row r="7332" spans="1:7" s="4" customFormat="1" x14ac:dyDescent="0.2">
      <c r="A7332" s="94"/>
      <c r="B7332" s="94"/>
      <c r="G7332" s="133"/>
    </row>
    <row r="7333" spans="1:7" s="4" customFormat="1" x14ac:dyDescent="0.2">
      <c r="A7333" s="94"/>
      <c r="B7333" s="94"/>
      <c r="G7333" s="133"/>
    </row>
    <row r="7334" spans="1:7" s="4" customFormat="1" x14ac:dyDescent="0.2">
      <c r="A7334" s="94"/>
      <c r="B7334" s="94"/>
      <c r="G7334" s="133"/>
    </row>
    <row r="7335" spans="1:7" s="4" customFormat="1" x14ac:dyDescent="0.2">
      <c r="A7335" s="94"/>
      <c r="B7335" s="94"/>
      <c r="G7335" s="133"/>
    </row>
    <row r="7336" spans="1:7" s="4" customFormat="1" x14ac:dyDescent="0.2">
      <c r="A7336" s="94"/>
      <c r="B7336" s="94"/>
      <c r="G7336" s="133"/>
    </row>
    <row r="7337" spans="1:7" s="4" customFormat="1" x14ac:dyDescent="0.2">
      <c r="A7337" s="94"/>
      <c r="B7337" s="94"/>
      <c r="G7337" s="133"/>
    </row>
    <row r="7338" spans="1:7" s="4" customFormat="1" x14ac:dyDescent="0.2">
      <c r="A7338" s="94"/>
      <c r="B7338" s="94"/>
      <c r="G7338" s="133"/>
    </row>
    <row r="7339" spans="1:7" s="4" customFormat="1" x14ac:dyDescent="0.2">
      <c r="A7339" s="94"/>
      <c r="B7339" s="94"/>
      <c r="G7339" s="133"/>
    </row>
    <row r="7340" spans="1:7" s="4" customFormat="1" x14ac:dyDescent="0.2">
      <c r="A7340" s="94"/>
      <c r="B7340" s="94"/>
      <c r="G7340" s="133"/>
    </row>
    <row r="7341" spans="1:7" s="4" customFormat="1" x14ac:dyDescent="0.2">
      <c r="A7341" s="94"/>
      <c r="B7341" s="94"/>
      <c r="G7341" s="133"/>
    </row>
    <row r="7342" spans="1:7" s="4" customFormat="1" x14ac:dyDescent="0.2">
      <c r="A7342" s="94"/>
      <c r="B7342" s="94"/>
      <c r="G7342" s="133"/>
    </row>
    <row r="7343" spans="1:7" s="4" customFormat="1" x14ac:dyDescent="0.2">
      <c r="A7343" s="94"/>
      <c r="B7343" s="94"/>
      <c r="G7343" s="133"/>
    </row>
    <row r="7344" spans="1:7" s="4" customFormat="1" x14ac:dyDescent="0.2">
      <c r="A7344" s="94"/>
      <c r="B7344" s="94"/>
      <c r="G7344" s="133"/>
    </row>
    <row r="7345" spans="1:7" s="4" customFormat="1" x14ac:dyDescent="0.2">
      <c r="A7345" s="94"/>
      <c r="B7345" s="94"/>
      <c r="G7345" s="133"/>
    </row>
    <row r="7346" spans="1:7" s="4" customFormat="1" x14ac:dyDescent="0.2">
      <c r="A7346" s="94"/>
      <c r="B7346" s="94"/>
      <c r="G7346" s="133"/>
    </row>
    <row r="7347" spans="1:7" s="4" customFormat="1" x14ac:dyDescent="0.2">
      <c r="A7347" s="94"/>
      <c r="B7347" s="94"/>
      <c r="G7347" s="133"/>
    </row>
    <row r="7348" spans="1:7" s="4" customFormat="1" x14ac:dyDescent="0.2">
      <c r="A7348" s="94"/>
      <c r="B7348" s="94"/>
      <c r="G7348" s="133"/>
    </row>
    <row r="7349" spans="1:7" s="4" customFormat="1" x14ac:dyDescent="0.2">
      <c r="A7349" s="94"/>
      <c r="B7349" s="94"/>
      <c r="G7349" s="133"/>
    </row>
    <row r="7350" spans="1:7" s="4" customFormat="1" x14ac:dyDescent="0.2">
      <c r="A7350" s="94"/>
      <c r="B7350" s="94"/>
      <c r="G7350" s="133"/>
    </row>
    <row r="7351" spans="1:7" s="4" customFormat="1" x14ac:dyDescent="0.2">
      <c r="A7351" s="94"/>
      <c r="B7351" s="94"/>
      <c r="G7351" s="133"/>
    </row>
    <row r="7352" spans="1:7" s="4" customFormat="1" x14ac:dyDescent="0.2">
      <c r="A7352" s="94"/>
      <c r="B7352" s="94"/>
      <c r="G7352" s="133"/>
    </row>
    <row r="7353" spans="1:7" s="4" customFormat="1" x14ac:dyDescent="0.2">
      <c r="A7353" s="94"/>
      <c r="B7353" s="94"/>
      <c r="G7353" s="133"/>
    </row>
    <row r="7354" spans="1:7" s="4" customFormat="1" x14ac:dyDescent="0.2">
      <c r="A7354" s="94"/>
      <c r="B7354" s="94"/>
      <c r="G7354" s="133"/>
    </row>
    <row r="7355" spans="1:7" s="4" customFormat="1" x14ac:dyDescent="0.2">
      <c r="A7355" s="94"/>
      <c r="B7355" s="94"/>
      <c r="G7355" s="133"/>
    </row>
    <row r="7356" spans="1:7" s="4" customFormat="1" x14ac:dyDescent="0.2">
      <c r="A7356" s="94"/>
      <c r="B7356" s="94"/>
      <c r="G7356" s="133"/>
    </row>
    <row r="7357" spans="1:7" s="4" customFormat="1" x14ac:dyDescent="0.2">
      <c r="A7357" s="94"/>
      <c r="B7357" s="94"/>
      <c r="G7357" s="133"/>
    </row>
    <row r="7358" spans="1:7" s="4" customFormat="1" x14ac:dyDescent="0.2">
      <c r="A7358" s="94"/>
      <c r="B7358" s="94"/>
      <c r="G7358" s="133"/>
    </row>
    <row r="7359" spans="1:7" s="4" customFormat="1" x14ac:dyDescent="0.2">
      <c r="A7359" s="94"/>
      <c r="B7359" s="94"/>
      <c r="G7359" s="133"/>
    </row>
    <row r="7360" spans="1:7" s="4" customFormat="1" x14ac:dyDescent="0.2">
      <c r="A7360" s="94"/>
      <c r="B7360" s="94"/>
      <c r="G7360" s="133"/>
    </row>
    <row r="7361" spans="1:7" s="4" customFormat="1" x14ac:dyDescent="0.2">
      <c r="A7361" s="94"/>
      <c r="B7361" s="94"/>
      <c r="G7361" s="133"/>
    </row>
    <row r="7362" spans="1:7" s="4" customFormat="1" x14ac:dyDescent="0.2">
      <c r="A7362" s="94"/>
      <c r="B7362" s="94"/>
      <c r="G7362" s="133"/>
    </row>
    <row r="7363" spans="1:7" s="4" customFormat="1" x14ac:dyDescent="0.2">
      <c r="A7363" s="94"/>
      <c r="B7363" s="94"/>
      <c r="G7363" s="133"/>
    </row>
    <row r="7364" spans="1:7" s="4" customFormat="1" x14ac:dyDescent="0.2">
      <c r="A7364" s="94"/>
      <c r="B7364" s="94"/>
      <c r="G7364" s="133"/>
    </row>
    <row r="7365" spans="1:7" s="4" customFormat="1" x14ac:dyDescent="0.2">
      <c r="A7365" s="94"/>
      <c r="B7365" s="94"/>
      <c r="G7365" s="133"/>
    </row>
    <row r="7366" spans="1:7" s="4" customFormat="1" x14ac:dyDescent="0.2">
      <c r="A7366" s="94"/>
      <c r="B7366" s="94"/>
      <c r="G7366" s="133"/>
    </row>
    <row r="7367" spans="1:7" s="4" customFormat="1" x14ac:dyDescent="0.2">
      <c r="A7367" s="94"/>
      <c r="B7367" s="94"/>
      <c r="G7367" s="133"/>
    </row>
    <row r="7368" spans="1:7" s="4" customFormat="1" x14ac:dyDescent="0.2">
      <c r="A7368" s="94"/>
      <c r="B7368" s="94"/>
      <c r="G7368" s="133"/>
    </row>
    <row r="7369" spans="1:7" s="4" customFormat="1" x14ac:dyDescent="0.2">
      <c r="A7369" s="94"/>
      <c r="B7369" s="94"/>
      <c r="G7369" s="133"/>
    </row>
    <row r="7370" spans="1:7" s="4" customFormat="1" x14ac:dyDescent="0.2">
      <c r="A7370" s="94"/>
      <c r="B7370" s="94"/>
      <c r="G7370" s="133"/>
    </row>
    <row r="7371" spans="1:7" s="4" customFormat="1" x14ac:dyDescent="0.2">
      <c r="A7371" s="94"/>
      <c r="B7371" s="94"/>
      <c r="G7371" s="133"/>
    </row>
    <row r="7372" spans="1:7" s="4" customFormat="1" x14ac:dyDescent="0.2">
      <c r="A7372" s="94"/>
      <c r="B7372" s="94"/>
      <c r="G7372" s="133"/>
    </row>
    <row r="7373" spans="1:7" s="4" customFormat="1" x14ac:dyDescent="0.2">
      <c r="A7373" s="94"/>
      <c r="B7373" s="94"/>
      <c r="G7373" s="133"/>
    </row>
    <row r="7374" spans="1:7" s="4" customFormat="1" x14ac:dyDescent="0.2">
      <c r="A7374" s="94"/>
      <c r="B7374" s="94"/>
      <c r="G7374" s="133"/>
    </row>
    <row r="7375" spans="1:7" s="4" customFormat="1" x14ac:dyDescent="0.2">
      <c r="A7375" s="94"/>
      <c r="B7375" s="94"/>
      <c r="G7375" s="133"/>
    </row>
    <row r="7376" spans="1:7" s="4" customFormat="1" x14ac:dyDescent="0.2">
      <c r="A7376" s="94"/>
      <c r="B7376" s="94"/>
      <c r="G7376" s="133"/>
    </row>
    <row r="7377" spans="1:7" s="4" customFormat="1" x14ac:dyDescent="0.2">
      <c r="A7377" s="94"/>
      <c r="B7377" s="94"/>
      <c r="G7377" s="133"/>
    </row>
    <row r="7378" spans="1:7" s="4" customFormat="1" x14ac:dyDescent="0.2">
      <c r="A7378" s="94"/>
      <c r="B7378" s="94"/>
      <c r="G7378" s="133"/>
    </row>
    <row r="7379" spans="1:7" s="4" customFormat="1" x14ac:dyDescent="0.2">
      <c r="A7379" s="94"/>
      <c r="B7379" s="94"/>
      <c r="G7379" s="133"/>
    </row>
    <row r="7380" spans="1:7" s="4" customFormat="1" x14ac:dyDescent="0.2">
      <c r="A7380" s="94"/>
      <c r="B7380" s="94"/>
      <c r="G7380" s="133"/>
    </row>
    <row r="7381" spans="1:7" s="4" customFormat="1" x14ac:dyDescent="0.2">
      <c r="A7381" s="94"/>
      <c r="B7381" s="94"/>
      <c r="G7381" s="133"/>
    </row>
    <row r="7382" spans="1:7" s="4" customFormat="1" x14ac:dyDescent="0.2">
      <c r="A7382" s="94"/>
      <c r="B7382" s="94"/>
      <c r="G7382" s="133"/>
    </row>
    <row r="7383" spans="1:7" s="4" customFormat="1" x14ac:dyDescent="0.2">
      <c r="A7383" s="94"/>
      <c r="B7383" s="94"/>
      <c r="G7383" s="133"/>
    </row>
    <row r="7384" spans="1:7" s="4" customFormat="1" x14ac:dyDescent="0.2">
      <c r="A7384" s="94"/>
      <c r="B7384" s="94"/>
      <c r="G7384" s="133"/>
    </row>
    <row r="7385" spans="1:7" s="4" customFormat="1" x14ac:dyDescent="0.2">
      <c r="A7385" s="94"/>
      <c r="B7385" s="94"/>
      <c r="G7385" s="133"/>
    </row>
    <row r="7386" spans="1:7" s="4" customFormat="1" x14ac:dyDescent="0.2">
      <c r="A7386" s="94"/>
      <c r="B7386" s="94"/>
      <c r="G7386" s="133"/>
    </row>
    <row r="7387" spans="1:7" s="4" customFormat="1" x14ac:dyDescent="0.2">
      <c r="A7387" s="94"/>
      <c r="B7387" s="94"/>
      <c r="G7387" s="133"/>
    </row>
    <row r="7388" spans="1:7" s="4" customFormat="1" x14ac:dyDescent="0.2">
      <c r="A7388" s="94"/>
      <c r="B7388" s="94"/>
      <c r="G7388" s="133"/>
    </row>
    <row r="7389" spans="1:7" s="4" customFormat="1" x14ac:dyDescent="0.2">
      <c r="A7389" s="94"/>
      <c r="B7389" s="94"/>
      <c r="G7389" s="133"/>
    </row>
    <row r="7390" spans="1:7" s="4" customFormat="1" x14ac:dyDescent="0.2">
      <c r="A7390" s="94"/>
      <c r="B7390" s="94"/>
      <c r="G7390" s="133"/>
    </row>
    <row r="7391" spans="1:7" s="4" customFormat="1" x14ac:dyDescent="0.2">
      <c r="A7391" s="94"/>
      <c r="B7391" s="94"/>
      <c r="G7391" s="133"/>
    </row>
    <row r="7392" spans="1:7" s="4" customFormat="1" x14ac:dyDescent="0.2">
      <c r="A7392" s="94"/>
      <c r="B7392" s="94"/>
      <c r="G7392" s="133"/>
    </row>
    <row r="7393" spans="1:7" s="4" customFormat="1" x14ac:dyDescent="0.2">
      <c r="A7393" s="94"/>
      <c r="B7393" s="94"/>
      <c r="G7393" s="133"/>
    </row>
    <row r="7394" spans="1:7" s="4" customFormat="1" x14ac:dyDescent="0.2">
      <c r="A7394" s="94"/>
      <c r="B7394" s="94"/>
      <c r="G7394" s="133"/>
    </row>
    <row r="7395" spans="1:7" s="4" customFormat="1" x14ac:dyDescent="0.2">
      <c r="A7395" s="94"/>
      <c r="B7395" s="94"/>
      <c r="G7395" s="133"/>
    </row>
    <row r="7396" spans="1:7" s="4" customFormat="1" x14ac:dyDescent="0.2">
      <c r="A7396" s="94"/>
      <c r="B7396" s="94"/>
      <c r="G7396" s="133"/>
    </row>
    <row r="7397" spans="1:7" s="4" customFormat="1" x14ac:dyDescent="0.2">
      <c r="A7397" s="94"/>
      <c r="B7397" s="94"/>
      <c r="G7397" s="133"/>
    </row>
    <row r="7398" spans="1:7" s="4" customFormat="1" x14ac:dyDescent="0.2">
      <c r="A7398" s="94"/>
      <c r="B7398" s="94"/>
      <c r="G7398" s="133"/>
    </row>
    <row r="7399" spans="1:7" s="4" customFormat="1" x14ac:dyDescent="0.2">
      <c r="A7399" s="94"/>
      <c r="B7399" s="94"/>
      <c r="G7399" s="133"/>
    </row>
    <row r="7400" spans="1:7" s="4" customFormat="1" x14ac:dyDescent="0.2">
      <c r="A7400" s="94"/>
      <c r="B7400" s="94"/>
      <c r="G7400" s="133"/>
    </row>
    <row r="7401" spans="1:7" s="4" customFormat="1" x14ac:dyDescent="0.2">
      <c r="A7401" s="94"/>
      <c r="B7401" s="94"/>
      <c r="G7401" s="133"/>
    </row>
    <row r="7402" spans="1:7" s="4" customFormat="1" x14ac:dyDescent="0.2">
      <c r="A7402" s="94"/>
      <c r="B7402" s="94"/>
      <c r="G7402" s="133"/>
    </row>
    <row r="7403" spans="1:7" s="4" customFormat="1" x14ac:dyDescent="0.2">
      <c r="A7403" s="94"/>
      <c r="B7403" s="94"/>
      <c r="G7403" s="133"/>
    </row>
    <row r="7404" spans="1:7" s="4" customFormat="1" x14ac:dyDescent="0.2">
      <c r="A7404" s="94"/>
      <c r="B7404" s="94"/>
      <c r="G7404" s="133"/>
    </row>
    <row r="7405" spans="1:7" s="4" customFormat="1" x14ac:dyDescent="0.2">
      <c r="A7405" s="94"/>
      <c r="B7405" s="94"/>
      <c r="G7405" s="133"/>
    </row>
    <row r="7406" spans="1:7" s="4" customFormat="1" x14ac:dyDescent="0.2">
      <c r="A7406" s="94"/>
      <c r="B7406" s="94"/>
      <c r="G7406" s="133"/>
    </row>
    <row r="7407" spans="1:7" s="4" customFormat="1" x14ac:dyDescent="0.2">
      <c r="A7407" s="94"/>
      <c r="B7407" s="94"/>
      <c r="G7407" s="133"/>
    </row>
    <row r="7408" spans="1:7" s="4" customFormat="1" x14ac:dyDescent="0.2">
      <c r="A7408" s="94"/>
      <c r="B7408" s="94"/>
      <c r="G7408" s="133"/>
    </row>
    <row r="7409" spans="1:7" s="4" customFormat="1" x14ac:dyDescent="0.2">
      <c r="A7409" s="94"/>
      <c r="B7409" s="94"/>
      <c r="G7409" s="133"/>
    </row>
    <row r="7410" spans="1:7" s="4" customFormat="1" x14ac:dyDescent="0.2">
      <c r="A7410" s="94"/>
      <c r="B7410" s="94"/>
      <c r="G7410" s="133"/>
    </row>
    <row r="7411" spans="1:7" s="4" customFormat="1" x14ac:dyDescent="0.2">
      <c r="A7411" s="94"/>
      <c r="B7411" s="94"/>
      <c r="G7411" s="133"/>
    </row>
    <row r="7412" spans="1:7" s="4" customFormat="1" x14ac:dyDescent="0.2">
      <c r="A7412" s="94"/>
      <c r="B7412" s="94"/>
      <c r="G7412" s="133"/>
    </row>
    <row r="7413" spans="1:7" s="4" customFormat="1" x14ac:dyDescent="0.2">
      <c r="A7413" s="94"/>
      <c r="B7413" s="94"/>
      <c r="G7413" s="133"/>
    </row>
    <row r="7414" spans="1:7" s="4" customFormat="1" x14ac:dyDescent="0.2">
      <c r="A7414" s="94"/>
      <c r="B7414" s="94"/>
      <c r="G7414" s="133"/>
    </row>
    <row r="7415" spans="1:7" s="4" customFormat="1" x14ac:dyDescent="0.2">
      <c r="A7415" s="94"/>
      <c r="B7415" s="94"/>
      <c r="G7415" s="133"/>
    </row>
    <row r="7416" spans="1:7" s="4" customFormat="1" x14ac:dyDescent="0.2">
      <c r="A7416" s="94"/>
      <c r="B7416" s="94"/>
      <c r="G7416" s="133"/>
    </row>
    <row r="7417" spans="1:7" s="4" customFormat="1" x14ac:dyDescent="0.2">
      <c r="A7417" s="94"/>
      <c r="B7417" s="94"/>
      <c r="G7417" s="133"/>
    </row>
    <row r="7418" spans="1:7" s="4" customFormat="1" x14ac:dyDescent="0.2">
      <c r="A7418" s="94"/>
      <c r="B7418" s="94"/>
      <c r="G7418" s="133"/>
    </row>
    <row r="7419" spans="1:7" s="4" customFormat="1" x14ac:dyDescent="0.2">
      <c r="A7419" s="94"/>
      <c r="B7419" s="94"/>
      <c r="G7419" s="133"/>
    </row>
    <row r="7420" spans="1:7" s="4" customFormat="1" x14ac:dyDescent="0.2">
      <c r="A7420" s="94"/>
      <c r="B7420" s="94"/>
      <c r="G7420" s="133"/>
    </row>
    <row r="7421" spans="1:7" s="4" customFormat="1" x14ac:dyDescent="0.2">
      <c r="A7421" s="94"/>
      <c r="B7421" s="94"/>
      <c r="G7421" s="133"/>
    </row>
    <row r="7422" spans="1:7" s="4" customFormat="1" x14ac:dyDescent="0.2">
      <c r="A7422" s="94"/>
      <c r="B7422" s="94"/>
      <c r="G7422" s="133"/>
    </row>
    <row r="7423" spans="1:7" s="4" customFormat="1" x14ac:dyDescent="0.2">
      <c r="A7423" s="94"/>
      <c r="B7423" s="94"/>
      <c r="G7423" s="133"/>
    </row>
    <row r="7424" spans="1:7" s="4" customFormat="1" x14ac:dyDescent="0.2">
      <c r="A7424" s="94"/>
      <c r="B7424" s="94"/>
      <c r="G7424" s="133"/>
    </row>
    <row r="7425" spans="1:7" s="4" customFormat="1" x14ac:dyDescent="0.2">
      <c r="A7425" s="94"/>
      <c r="B7425" s="94"/>
      <c r="G7425" s="133"/>
    </row>
    <row r="7426" spans="1:7" s="4" customFormat="1" x14ac:dyDescent="0.2">
      <c r="A7426" s="94"/>
      <c r="B7426" s="94"/>
      <c r="G7426" s="133"/>
    </row>
    <row r="7427" spans="1:7" s="4" customFormat="1" x14ac:dyDescent="0.2">
      <c r="A7427" s="94"/>
      <c r="B7427" s="94"/>
      <c r="G7427" s="133"/>
    </row>
    <row r="7428" spans="1:7" s="4" customFormat="1" x14ac:dyDescent="0.2">
      <c r="A7428" s="94"/>
      <c r="B7428" s="94"/>
      <c r="G7428" s="133"/>
    </row>
    <row r="7429" spans="1:7" s="4" customFormat="1" x14ac:dyDescent="0.2">
      <c r="A7429" s="94"/>
      <c r="B7429" s="94"/>
      <c r="G7429" s="133"/>
    </row>
    <row r="7430" spans="1:7" s="4" customFormat="1" x14ac:dyDescent="0.2">
      <c r="A7430" s="94"/>
      <c r="B7430" s="94"/>
      <c r="G7430" s="133"/>
    </row>
    <row r="7431" spans="1:7" s="4" customFormat="1" x14ac:dyDescent="0.2">
      <c r="A7431" s="94"/>
      <c r="B7431" s="94"/>
      <c r="G7431" s="133"/>
    </row>
    <row r="7432" spans="1:7" s="4" customFormat="1" x14ac:dyDescent="0.2">
      <c r="A7432" s="94"/>
      <c r="B7432" s="94"/>
      <c r="G7432" s="133"/>
    </row>
    <row r="7433" spans="1:7" s="4" customFormat="1" x14ac:dyDescent="0.2">
      <c r="A7433" s="94"/>
      <c r="B7433" s="94"/>
      <c r="G7433" s="133"/>
    </row>
    <row r="7434" spans="1:7" s="4" customFormat="1" x14ac:dyDescent="0.2">
      <c r="A7434" s="94"/>
      <c r="B7434" s="94"/>
      <c r="G7434" s="133"/>
    </row>
    <row r="7435" spans="1:7" s="4" customFormat="1" x14ac:dyDescent="0.2">
      <c r="A7435" s="94"/>
      <c r="B7435" s="94"/>
      <c r="G7435" s="133"/>
    </row>
    <row r="7436" spans="1:7" s="4" customFormat="1" x14ac:dyDescent="0.2">
      <c r="A7436" s="94"/>
      <c r="B7436" s="94"/>
      <c r="G7436" s="133"/>
    </row>
    <row r="7437" spans="1:7" s="4" customFormat="1" x14ac:dyDescent="0.2">
      <c r="A7437" s="94"/>
      <c r="B7437" s="94"/>
      <c r="G7437" s="133"/>
    </row>
    <row r="7438" spans="1:7" s="4" customFormat="1" x14ac:dyDescent="0.2">
      <c r="A7438" s="94"/>
      <c r="B7438" s="94"/>
      <c r="G7438" s="133"/>
    </row>
    <row r="7439" spans="1:7" s="4" customFormat="1" x14ac:dyDescent="0.2">
      <c r="A7439" s="94"/>
      <c r="B7439" s="94"/>
      <c r="G7439" s="133"/>
    </row>
    <row r="7440" spans="1:7" s="4" customFormat="1" x14ac:dyDescent="0.2">
      <c r="A7440" s="94"/>
      <c r="B7440" s="94"/>
      <c r="G7440" s="133"/>
    </row>
    <row r="7441" spans="1:7" s="4" customFormat="1" x14ac:dyDescent="0.2">
      <c r="A7441" s="94"/>
      <c r="B7441" s="94"/>
      <c r="G7441" s="133"/>
    </row>
    <row r="7442" spans="1:7" s="4" customFormat="1" x14ac:dyDescent="0.2">
      <c r="A7442" s="94"/>
      <c r="B7442" s="94"/>
      <c r="G7442" s="133"/>
    </row>
    <row r="7443" spans="1:7" s="4" customFormat="1" x14ac:dyDescent="0.2">
      <c r="A7443" s="94"/>
      <c r="B7443" s="94"/>
      <c r="G7443" s="133"/>
    </row>
    <row r="7444" spans="1:7" s="4" customFormat="1" x14ac:dyDescent="0.2">
      <c r="A7444" s="94"/>
      <c r="B7444" s="94"/>
      <c r="G7444" s="133"/>
    </row>
    <row r="7445" spans="1:7" s="4" customFormat="1" x14ac:dyDescent="0.2">
      <c r="A7445" s="94"/>
      <c r="B7445" s="94"/>
      <c r="G7445" s="133"/>
    </row>
    <row r="7446" spans="1:7" s="4" customFormat="1" x14ac:dyDescent="0.2">
      <c r="A7446" s="94"/>
      <c r="B7446" s="94"/>
      <c r="G7446" s="133"/>
    </row>
    <row r="7447" spans="1:7" s="4" customFormat="1" x14ac:dyDescent="0.2">
      <c r="A7447" s="94"/>
      <c r="B7447" s="94"/>
      <c r="G7447" s="133"/>
    </row>
    <row r="7448" spans="1:7" s="4" customFormat="1" x14ac:dyDescent="0.2">
      <c r="A7448" s="94"/>
      <c r="B7448" s="94"/>
      <c r="G7448" s="133"/>
    </row>
    <row r="7449" spans="1:7" s="4" customFormat="1" x14ac:dyDescent="0.2">
      <c r="A7449" s="94"/>
      <c r="B7449" s="94"/>
      <c r="G7449" s="133"/>
    </row>
    <row r="7450" spans="1:7" s="4" customFormat="1" x14ac:dyDescent="0.2">
      <c r="A7450" s="94"/>
      <c r="B7450" s="94"/>
      <c r="G7450" s="133"/>
    </row>
    <row r="7451" spans="1:7" s="4" customFormat="1" x14ac:dyDescent="0.2">
      <c r="A7451" s="94"/>
      <c r="B7451" s="94"/>
      <c r="G7451" s="133"/>
    </row>
    <row r="7452" spans="1:7" s="4" customFormat="1" x14ac:dyDescent="0.2">
      <c r="A7452" s="94"/>
      <c r="B7452" s="94"/>
      <c r="G7452" s="133"/>
    </row>
    <row r="7453" spans="1:7" s="4" customFormat="1" x14ac:dyDescent="0.2">
      <c r="A7453" s="94"/>
      <c r="B7453" s="94"/>
      <c r="G7453" s="133"/>
    </row>
    <row r="7454" spans="1:7" s="4" customFormat="1" x14ac:dyDescent="0.2">
      <c r="A7454" s="94"/>
      <c r="B7454" s="94"/>
      <c r="G7454" s="133"/>
    </row>
    <row r="7455" spans="1:7" s="4" customFormat="1" x14ac:dyDescent="0.2">
      <c r="A7455" s="94"/>
      <c r="B7455" s="94"/>
      <c r="G7455" s="133"/>
    </row>
    <row r="7456" spans="1:7" s="4" customFormat="1" x14ac:dyDescent="0.2">
      <c r="A7456" s="94"/>
      <c r="B7456" s="94"/>
      <c r="G7456" s="133"/>
    </row>
    <row r="7457" spans="1:7" s="4" customFormat="1" x14ac:dyDescent="0.2">
      <c r="A7457" s="94"/>
      <c r="B7457" s="94"/>
      <c r="G7457" s="133"/>
    </row>
    <row r="7458" spans="1:7" s="4" customFormat="1" x14ac:dyDescent="0.2">
      <c r="A7458" s="94"/>
      <c r="B7458" s="94"/>
      <c r="G7458" s="133"/>
    </row>
    <row r="7459" spans="1:7" s="4" customFormat="1" x14ac:dyDescent="0.2">
      <c r="A7459" s="94"/>
      <c r="B7459" s="94"/>
      <c r="G7459" s="133"/>
    </row>
    <row r="7460" spans="1:7" s="4" customFormat="1" x14ac:dyDescent="0.2">
      <c r="A7460" s="94"/>
      <c r="B7460" s="94"/>
      <c r="G7460" s="133"/>
    </row>
    <row r="7461" spans="1:7" s="4" customFormat="1" x14ac:dyDescent="0.2">
      <c r="A7461" s="94"/>
      <c r="B7461" s="94"/>
      <c r="G7461" s="133"/>
    </row>
    <row r="7462" spans="1:7" s="4" customFormat="1" x14ac:dyDescent="0.2">
      <c r="A7462" s="94"/>
      <c r="B7462" s="94"/>
      <c r="G7462" s="133"/>
    </row>
    <row r="7463" spans="1:7" s="4" customFormat="1" x14ac:dyDescent="0.2">
      <c r="A7463" s="94"/>
      <c r="B7463" s="94"/>
      <c r="G7463" s="133"/>
    </row>
    <row r="7464" spans="1:7" s="4" customFormat="1" x14ac:dyDescent="0.2">
      <c r="A7464" s="94"/>
      <c r="B7464" s="94"/>
      <c r="G7464" s="133"/>
    </row>
    <row r="7465" spans="1:7" s="4" customFormat="1" x14ac:dyDescent="0.2">
      <c r="A7465" s="94"/>
      <c r="B7465" s="94"/>
      <c r="G7465" s="133"/>
    </row>
    <row r="7466" spans="1:7" s="4" customFormat="1" x14ac:dyDescent="0.2">
      <c r="A7466" s="94"/>
      <c r="B7466" s="94"/>
      <c r="G7466" s="133"/>
    </row>
    <row r="7467" spans="1:7" s="4" customFormat="1" x14ac:dyDescent="0.2">
      <c r="A7467" s="94"/>
      <c r="B7467" s="94"/>
      <c r="G7467" s="133"/>
    </row>
    <row r="7468" spans="1:7" s="4" customFormat="1" x14ac:dyDescent="0.2">
      <c r="A7468" s="94"/>
      <c r="B7468" s="94"/>
      <c r="G7468" s="133"/>
    </row>
    <row r="7469" spans="1:7" s="4" customFormat="1" x14ac:dyDescent="0.2">
      <c r="A7469" s="94"/>
      <c r="B7469" s="94"/>
      <c r="G7469" s="133"/>
    </row>
    <row r="7470" spans="1:7" s="4" customFormat="1" x14ac:dyDescent="0.2">
      <c r="A7470" s="94"/>
      <c r="B7470" s="94"/>
      <c r="G7470" s="133"/>
    </row>
    <row r="7471" spans="1:7" s="4" customFormat="1" x14ac:dyDescent="0.2">
      <c r="A7471" s="94"/>
      <c r="B7471" s="94"/>
      <c r="G7471" s="133"/>
    </row>
    <row r="7472" spans="1:7" s="4" customFormat="1" x14ac:dyDescent="0.2">
      <c r="A7472" s="94"/>
      <c r="B7472" s="94"/>
      <c r="G7472" s="133"/>
    </row>
    <row r="7473" spans="1:7" s="4" customFormat="1" x14ac:dyDescent="0.2">
      <c r="A7473" s="94"/>
      <c r="B7473" s="94"/>
      <c r="G7473" s="133"/>
    </row>
    <row r="7474" spans="1:7" s="4" customFormat="1" x14ac:dyDescent="0.2">
      <c r="A7474" s="94"/>
      <c r="B7474" s="94"/>
      <c r="G7474" s="133"/>
    </row>
    <row r="7475" spans="1:7" s="4" customFormat="1" x14ac:dyDescent="0.2">
      <c r="A7475" s="94"/>
      <c r="B7475" s="94"/>
      <c r="G7475" s="133"/>
    </row>
    <row r="7476" spans="1:7" s="4" customFormat="1" x14ac:dyDescent="0.2">
      <c r="A7476" s="94"/>
      <c r="B7476" s="94"/>
      <c r="G7476" s="133"/>
    </row>
    <row r="7477" spans="1:7" s="4" customFormat="1" x14ac:dyDescent="0.2">
      <c r="A7477" s="94"/>
      <c r="B7477" s="94"/>
      <c r="G7477" s="133"/>
    </row>
    <row r="7478" spans="1:7" s="4" customFormat="1" x14ac:dyDescent="0.2">
      <c r="A7478" s="94"/>
      <c r="B7478" s="94"/>
      <c r="G7478" s="133"/>
    </row>
    <row r="7479" spans="1:7" s="4" customFormat="1" x14ac:dyDescent="0.2">
      <c r="A7479" s="94"/>
      <c r="B7479" s="94"/>
      <c r="G7479" s="133"/>
    </row>
    <row r="7480" spans="1:7" s="4" customFormat="1" x14ac:dyDescent="0.2">
      <c r="A7480" s="94"/>
      <c r="B7480" s="94"/>
      <c r="G7480" s="133"/>
    </row>
    <row r="7481" spans="1:7" s="4" customFormat="1" x14ac:dyDescent="0.2">
      <c r="A7481" s="94"/>
      <c r="B7481" s="94"/>
      <c r="G7481" s="133"/>
    </row>
    <row r="7482" spans="1:7" s="4" customFormat="1" x14ac:dyDescent="0.2">
      <c r="A7482" s="94"/>
      <c r="B7482" s="94"/>
      <c r="G7482" s="133"/>
    </row>
    <row r="7483" spans="1:7" s="4" customFormat="1" x14ac:dyDescent="0.2">
      <c r="A7483" s="94"/>
      <c r="B7483" s="94"/>
      <c r="G7483" s="133"/>
    </row>
    <row r="7484" spans="1:7" s="4" customFormat="1" x14ac:dyDescent="0.2">
      <c r="A7484" s="94"/>
      <c r="B7484" s="94"/>
      <c r="G7484" s="133"/>
    </row>
    <row r="7485" spans="1:7" s="4" customFormat="1" x14ac:dyDescent="0.2">
      <c r="A7485" s="94"/>
      <c r="B7485" s="94"/>
      <c r="G7485" s="133"/>
    </row>
    <row r="7486" spans="1:7" s="4" customFormat="1" x14ac:dyDescent="0.2">
      <c r="A7486" s="94"/>
      <c r="B7486" s="94"/>
      <c r="G7486" s="133"/>
    </row>
    <row r="7487" spans="1:7" s="4" customFormat="1" x14ac:dyDescent="0.2">
      <c r="A7487" s="94"/>
      <c r="B7487" s="94"/>
      <c r="G7487" s="133"/>
    </row>
    <row r="7488" spans="1:7" s="4" customFormat="1" x14ac:dyDescent="0.2">
      <c r="A7488" s="94"/>
      <c r="B7488" s="94"/>
      <c r="G7488" s="133"/>
    </row>
    <row r="7489" spans="1:7" s="4" customFormat="1" x14ac:dyDescent="0.2">
      <c r="A7489" s="94"/>
      <c r="B7489" s="94"/>
      <c r="G7489" s="133"/>
    </row>
    <row r="7490" spans="1:7" s="4" customFormat="1" x14ac:dyDescent="0.2">
      <c r="A7490" s="94"/>
      <c r="B7490" s="94"/>
      <c r="G7490" s="133"/>
    </row>
    <row r="7491" spans="1:7" s="4" customFormat="1" x14ac:dyDescent="0.2">
      <c r="A7491" s="94"/>
      <c r="B7491" s="94"/>
      <c r="G7491" s="133"/>
    </row>
    <row r="7492" spans="1:7" s="4" customFormat="1" x14ac:dyDescent="0.2">
      <c r="A7492" s="94"/>
      <c r="B7492" s="94"/>
      <c r="G7492" s="133"/>
    </row>
    <row r="7493" spans="1:7" s="4" customFormat="1" x14ac:dyDescent="0.2">
      <c r="A7493" s="94"/>
      <c r="B7493" s="94"/>
      <c r="G7493" s="133"/>
    </row>
    <row r="7494" spans="1:7" s="4" customFormat="1" x14ac:dyDescent="0.2">
      <c r="A7494" s="94"/>
      <c r="B7494" s="94"/>
      <c r="G7494" s="133"/>
    </row>
    <row r="7495" spans="1:7" s="4" customFormat="1" x14ac:dyDescent="0.2">
      <c r="A7495" s="94"/>
      <c r="B7495" s="94"/>
      <c r="G7495" s="133"/>
    </row>
    <row r="7496" spans="1:7" s="4" customFormat="1" x14ac:dyDescent="0.2">
      <c r="A7496" s="94"/>
      <c r="B7496" s="94"/>
      <c r="G7496" s="133"/>
    </row>
    <row r="7497" spans="1:7" s="4" customFormat="1" x14ac:dyDescent="0.2">
      <c r="A7497" s="94"/>
      <c r="B7497" s="94"/>
      <c r="G7497" s="133"/>
    </row>
    <row r="7498" spans="1:7" s="4" customFormat="1" x14ac:dyDescent="0.2">
      <c r="A7498" s="94"/>
      <c r="B7498" s="94"/>
      <c r="G7498" s="133"/>
    </row>
    <row r="7499" spans="1:7" s="4" customFormat="1" x14ac:dyDescent="0.2">
      <c r="A7499" s="94"/>
      <c r="B7499" s="94"/>
      <c r="G7499" s="133"/>
    </row>
    <row r="7500" spans="1:7" s="4" customFormat="1" x14ac:dyDescent="0.2">
      <c r="A7500" s="94"/>
      <c r="B7500" s="94"/>
      <c r="G7500" s="133"/>
    </row>
    <row r="7501" spans="1:7" s="4" customFormat="1" x14ac:dyDescent="0.2">
      <c r="A7501" s="94"/>
      <c r="B7501" s="94"/>
      <c r="G7501" s="133"/>
    </row>
    <row r="7502" spans="1:7" s="4" customFormat="1" x14ac:dyDescent="0.2">
      <c r="A7502" s="94"/>
      <c r="B7502" s="94"/>
      <c r="G7502" s="133"/>
    </row>
    <row r="7503" spans="1:7" s="4" customFormat="1" x14ac:dyDescent="0.2">
      <c r="A7503" s="94"/>
      <c r="B7503" s="94"/>
      <c r="G7503" s="133"/>
    </row>
    <row r="7504" spans="1:7" s="4" customFormat="1" x14ac:dyDescent="0.2">
      <c r="A7504" s="94"/>
      <c r="B7504" s="94"/>
      <c r="G7504" s="133"/>
    </row>
    <row r="7505" spans="1:7" s="4" customFormat="1" x14ac:dyDescent="0.2">
      <c r="A7505" s="94"/>
      <c r="B7505" s="94"/>
      <c r="G7505" s="133"/>
    </row>
    <row r="7506" spans="1:7" s="4" customFormat="1" x14ac:dyDescent="0.2">
      <c r="A7506" s="94"/>
      <c r="B7506" s="94"/>
      <c r="G7506" s="133"/>
    </row>
    <row r="7507" spans="1:7" s="4" customFormat="1" x14ac:dyDescent="0.2">
      <c r="A7507" s="94"/>
      <c r="B7507" s="94"/>
      <c r="G7507" s="133"/>
    </row>
    <row r="7508" spans="1:7" s="4" customFormat="1" x14ac:dyDescent="0.2">
      <c r="A7508" s="94"/>
      <c r="B7508" s="94"/>
      <c r="G7508" s="133"/>
    </row>
    <row r="7509" spans="1:7" s="4" customFormat="1" x14ac:dyDescent="0.2">
      <c r="A7509" s="94"/>
      <c r="B7509" s="94"/>
      <c r="G7509" s="133"/>
    </row>
    <row r="7510" spans="1:7" s="4" customFormat="1" x14ac:dyDescent="0.2">
      <c r="A7510" s="94"/>
      <c r="B7510" s="94"/>
      <c r="G7510" s="133"/>
    </row>
    <row r="7511" spans="1:7" s="4" customFormat="1" x14ac:dyDescent="0.2">
      <c r="A7511" s="94"/>
      <c r="B7511" s="94"/>
      <c r="G7511" s="133"/>
    </row>
    <row r="7512" spans="1:7" s="4" customFormat="1" x14ac:dyDescent="0.2">
      <c r="A7512" s="94"/>
      <c r="B7512" s="94"/>
      <c r="G7512" s="133"/>
    </row>
    <row r="7513" spans="1:7" s="4" customFormat="1" x14ac:dyDescent="0.2">
      <c r="A7513" s="94"/>
      <c r="B7513" s="94"/>
      <c r="G7513" s="133"/>
    </row>
    <row r="7514" spans="1:7" s="4" customFormat="1" x14ac:dyDescent="0.2">
      <c r="A7514" s="94"/>
      <c r="B7514" s="94"/>
      <c r="G7514" s="133"/>
    </row>
    <row r="7515" spans="1:7" s="4" customFormat="1" x14ac:dyDescent="0.2">
      <c r="A7515" s="94"/>
      <c r="B7515" s="94"/>
      <c r="G7515" s="133"/>
    </row>
    <row r="7516" spans="1:7" s="4" customFormat="1" x14ac:dyDescent="0.2">
      <c r="A7516" s="94"/>
      <c r="B7516" s="94"/>
      <c r="G7516" s="133"/>
    </row>
    <row r="7517" spans="1:7" s="4" customFormat="1" x14ac:dyDescent="0.2">
      <c r="A7517" s="94"/>
      <c r="B7517" s="94"/>
      <c r="G7517" s="133"/>
    </row>
    <row r="7518" spans="1:7" s="4" customFormat="1" x14ac:dyDescent="0.2">
      <c r="A7518" s="94"/>
      <c r="B7518" s="94"/>
      <c r="G7518" s="133"/>
    </row>
    <row r="7519" spans="1:7" s="4" customFormat="1" x14ac:dyDescent="0.2">
      <c r="A7519" s="94"/>
      <c r="B7519" s="94"/>
      <c r="G7519" s="133"/>
    </row>
    <row r="7520" spans="1:7" s="4" customFormat="1" x14ac:dyDescent="0.2">
      <c r="A7520" s="94"/>
      <c r="B7520" s="94"/>
      <c r="G7520" s="133"/>
    </row>
    <row r="7521" spans="1:7" s="4" customFormat="1" x14ac:dyDescent="0.2">
      <c r="A7521" s="94"/>
      <c r="B7521" s="94"/>
      <c r="G7521" s="133"/>
    </row>
    <row r="7522" spans="1:7" s="4" customFormat="1" x14ac:dyDescent="0.2">
      <c r="A7522" s="94"/>
      <c r="B7522" s="94"/>
      <c r="G7522" s="133"/>
    </row>
    <row r="7523" spans="1:7" s="4" customFormat="1" x14ac:dyDescent="0.2">
      <c r="A7523" s="94"/>
      <c r="B7523" s="94"/>
      <c r="G7523" s="133"/>
    </row>
    <row r="7524" spans="1:7" s="4" customFormat="1" x14ac:dyDescent="0.2">
      <c r="A7524" s="94"/>
      <c r="B7524" s="94"/>
      <c r="G7524" s="133"/>
    </row>
    <row r="7525" spans="1:7" s="4" customFormat="1" x14ac:dyDescent="0.2">
      <c r="A7525" s="94"/>
      <c r="B7525" s="94"/>
      <c r="G7525" s="133"/>
    </row>
    <row r="7526" spans="1:7" s="4" customFormat="1" x14ac:dyDescent="0.2">
      <c r="A7526" s="94"/>
      <c r="B7526" s="94"/>
      <c r="G7526" s="133"/>
    </row>
    <row r="7527" spans="1:7" s="4" customFormat="1" x14ac:dyDescent="0.2">
      <c r="A7527" s="94"/>
      <c r="B7527" s="94"/>
      <c r="G7527" s="133"/>
    </row>
    <row r="7528" spans="1:7" s="4" customFormat="1" x14ac:dyDescent="0.2">
      <c r="A7528" s="94"/>
      <c r="B7528" s="94"/>
      <c r="G7528" s="133"/>
    </row>
    <row r="7529" spans="1:7" s="4" customFormat="1" x14ac:dyDescent="0.2">
      <c r="A7529" s="94"/>
      <c r="B7529" s="94"/>
      <c r="G7529" s="133"/>
    </row>
    <row r="7530" spans="1:7" s="4" customFormat="1" x14ac:dyDescent="0.2">
      <c r="A7530" s="94"/>
      <c r="B7530" s="94"/>
      <c r="G7530" s="133"/>
    </row>
    <row r="7531" spans="1:7" s="4" customFormat="1" x14ac:dyDescent="0.2">
      <c r="A7531" s="94"/>
      <c r="B7531" s="94"/>
      <c r="G7531" s="133"/>
    </row>
    <row r="7532" spans="1:7" s="4" customFormat="1" x14ac:dyDescent="0.2">
      <c r="A7532" s="94"/>
      <c r="B7532" s="94"/>
      <c r="G7532" s="133"/>
    </row>
    <row r="7533" spans="1:7" s="4" customFormat="1" x14ac:dyDescent="0.2">
      <c r="A7533" s="94"/>
      <c r="B7533" s="94"/>
      <c r="G7533" s="133"/>
    </row>
    <row r="7534" spans="1:7" s="4" customFormat="1" x14ac:dyDescent="0.2">
      <c r="A7534" s="94"/>
      <c r="B7534" s="94"/>
      <c r="G7534" s="133"/>
    </row>
    <row r="7535" spans="1:7" s="4" customFormat="1" x14ac:dyDescent="0.2">
      <c r="A7535" s="94"/>
      <c r="B7535" s="94"/>
      <c r="G7535" s="133"/>
    </row>
    <row r="7536" spans="1:7" s="4" customFormat="1" x14ac:dyDescent="0.2">
      <c r="A7536" s="94"/>
      <c r="B7536" s="94"/>
      <c r="G7536" s="133"/>
    </row>
    <row r="7537" spans="1:7" s="4" customFormat="1" x14ac:dyDescent="0.2">
      <c r="A7537" s="94"/>
      <c r="B7537" s="94"/>
      <c r="G7537" s="133"/>
    </row>
    <row r="7538" spans="1:7" s="4" customFormat="1" x14ac:dyDescent="0.2">
      <c r="A7538" s="94"/>
      <c r="B7538" s="94"/>
      <c r="G7538" s="133"/>
    </row>
    <row r="7539" spans="1:7" s="4" customFormat="1" x14ac:dyDescent="0.2">
      <c r="A7539" s="94"/>
      <c r="B7539" s="94"/>
      <c r="G7539" s="133"/>
    </row>
    <row r="7540" spans="1:7" s="4" customFormat="1" x14ac:dyDescent="0.2">
      <c r="A7540" s="94"/>
      <c r="B7540" s="94"/>
      <c r="G7540" s="133"/>
    </row>
    <row r="7541" spans="1:7" s="4" customFormat="1" x14ac:dyDescent="0.2">
      <c r="A7541" s="94"/>
      <c r="B7541" s="94"/>
      <c r="G7541" s="133"/>
    </row>
    <row r="7542" spans="1:7" s="4" customFormat="1" x14ac:dyDescent="0.2">
      <c r="A7542" s="94"/>
      <c r="B7542" s="94"/>
      <c r="G7542" s="133"/>
    </row>
    <row r="7543" spans="1:7" s="4" customFormat="1" x14ac:dyDescent="0.2">
      <c r="A7543" s="94"/>
      <c r="B7543" s="94"/>
      <c r="G7543" s="133"/>
    </row>
    <row r="7544" spans="1:7" s="4" customFormat="1" x14ac:dyDescent="0.2">
      <c r="A7544" s="94"/>
      <c r="B7544" s="94"/>
      <c r="G7544" s="133"/>
    </row>
    <row r="7545" spans="1:7" s="4" customFormat="1" x14ac:dyDescent="0.2">
      <c r="A7545" s="94"/>
      <c r="B7545" s="94"/>
      <c r="G7545" s="133"/>
    </row>
    <row r="7546" spans="1:7" s="4" customFormat="1" x14ac:dyDescent="0.2">
      <c r="A7546" s="94"/>
      <c r="B7546" s="94"/>
      <c r="G7546" s="133"/>
    </row>
    <row r="7547" spans="1:7" s="4" customFormat="1" x14ac:dyDescent="0.2">
      <c r="A7547" s="94"/>
      <c r="B7547" s="94"/>
      <c r="G7547" s="133"/>
    </row>
    <row r="7548" spans="1:7" s="4" customFormat="1" x14ac:dyDescent="0.2">
      <c r="A7548" s="94"/>
      <c r="B7548" s="94"/>
      <c r="G7548" s="133"/>
    </row>
    <row r="7549" spans="1:7" s="4" customFormat="1" x14ac:dyDescent="0.2">
      <c r="A7549" s="94"/>
      <c r="B7549" s="94"/>
      <c r="G7549" s="133"/>
    </row>
    <row r="7550" spans="1:7" s="4" customFormat="1" x14ac:dyDescent="0.2">
      <c r="A7550" s="94"/>
      <c r="B7550" s="94"/>
      <c r="G7550" s="133"/>
    </row>
    <row r="7551" spans="1:7" s="4" customFormat="1" x14ac:dyDescent="0.2">
      <c r="A7551" s="94"/>
      <c r="B7551" s="94"/>
      <c r="G7551" s="133"/>
    </row>
    <row r="7552" spans="1:7" s="4" customFormat="1" x14ac:dyDescent="0.2">
      <c r="A7552" s="94"/>
      <c r="B7552" s="94"/>
      <c r="G7552" s="133"/>
    </row>
    <row r="7553" spans="1:7" s="4" customFormat="1" x14ac:dyDescent="0.2">
      <c r="A7553" s="94"/>
      <c r="B7553" s="94"/>
      <c r="G7553" s="133"/>
    </row>
    <row r="7554" spans="1:7" s="4" customFormat="1" x14ac:dyDescent="0.2">
      <c r="A7554" s="94"/>
      <c r="B7554" s="94"/>
      <c r="G7554" s="133"/>
    </row>
    <row r="7555" spans="1:7" s="4" customFormat="1" x14ac:dyDescent="0.2">
      <c r="A7555" s="94"/>
      <c r="B7555" s="94"/>
      <c r="G7555" s="133"/>
    </row>
    <row r="7556" spans="1:7" s="4" customFormat="1" x14ac:dyDescent="0.2">
      <c r="A7556" s="94"/>
      <c r="B7556" s="94"/>
      <c r="G7556" s="133"/>
    </row>
    <row r="7557" spans="1:7" s="4" customFormat="1" x14ac:dyDescent="0.2">
      <c r="A7557" s="94"/>
      <c r="B7557" s="94"/>
      <c r="G7557" s="133"/>
    </row>
    <row r="7558" spans="1:7" s="4" customFormat="1" x14ac:dyDescent="0.2">
      <c r="A7558" s="94"/>
      <c r="B7558" s="94"/>
      <c r="G7558" s="133"/>
    </row>
    <row r="7559" spans="1:7" s="4" customFormat="1" x14ac:dyDescent="0.2">
      <c r="A7559" s="94"/>
      <c r="B7559" s="94"/>
      <c r="G7559" s="133"/>
    </row>
    <row r="7560" spans="1:7" s="4" customFormat="1" x14ac:dyDescent="0.2">
      <c r="A7560" s="94"/>
      <c r="B7560" s="94"/>
      <c r="G7560" s="133"/>
    </row>
    <row r="7561" spans="1:7" s="4" customFormat="1" x14ac:dyDescent="0.2">
      <c r="A7561" s="94"/>
      <c r="B7561" s="94"/>
      <c r="G7561" s="133"/>
    </row>
    <row r="7562" spans="1:7" s="4" customFormat="1" x14ac:dyDescent="0.2">
      <c r="A7562" s="94"/>
      <c r="B7562" s="94"/>
      <c r="G7562" s="133"/>
    </row>
    <row r="7563" spans="1:7" s="4" customFormat="1" x14ac:dyDescent="0.2">
      <c r="A7563" s="94"/>
      <c r="B7563" s="94"/>
      <c r="G7563" s="133"/>
    </row>
    <row r="7564" spans="1:7" s="4" customFormat="1" x14ac:dyDescent="0.2">
      <c r="A7564" s="94"/>
      <c r="B7564" s="94"/>
      <c r="G7564" s="133"/>
    </row>
    <row r="7565" spans="1:7" s="4" customFormat="1" x14ac:dyDescent="0.2">
      <c r="A7565" s="94"/>
      <c r="B7565" s="94"/>
      <c r="G7565" s="133"/>
    </row>
    <row r="7566" spans="1:7" s="4" customFormat="1" x14ac:dyDescent="0.2">
      <c r="A7566" s="94"/>
      <c r="B7566" s="94"/>
      <c r="G7566" s="133"/>
    </row>
    <row r="7567" spans="1:7" s="4" customFormat="1" x14ac:dyDescent="0.2">
      <c r="A7567" s="94"/>
      <c r="B7567" s="94"/>
      <c r="G7567" s="133"/>
    </row>
    <row r="7568" spans="1:7" s="4" customFormat="1" x14ac:dyDescent="0.2">
      <c r="A7568" s="94"/>
      <c r="B7568" s="94"/>
      <c r="G7568" s="133"/>
    </row>
    <row r="7569" spans="1:7" s="4" customFormat="1" x14ac:dyDescent="0.2">
      <c r="A7569" s="94"/>
      <c r="B7569" s="94"/>
      <c r="G7569" s="133"/>
    </row>
    <row r="7570" spans="1:7" s="4" customFormat="1" x14ac:dyDescent="0.2">
      <c r="A7570" s="94"/>
      <c r="B7570" s="94"/>
      <c r="G7570" s="133"/>
    </row>
    <row r="7571" spans="1:7" s="4" customFormat="1" x14ac:dyDescent="0.2">
      <c r="A7571" s="94"/>
      <c r="B7571" s="94"/>
      <c r="G7571" s="133"/>
    </row>
    <row r="7572" spans="1:7" s="4" customFormat="1" x14ac:dyDescent="0.2">
      <c r="A7572" s="94"/>
      <c r="B7572" s="94"/>
      <c r="G7572" s="133"/>
    </row>
    <row r="7573" spans="1:7" s="4" customFormat="1" x14ac:dyDescent="0.2">
      <c r="A7573" s="94"/>
      <c r="B7573" s="94"/>
      <c r="G7573" s="133"/>
    </row>
    <row r="7574" spans="1:7" s="4" customFormat="1" x14ac:dyDescent="0.2">
      <c r="A7574" s="94"/>
      <c r="B7574" s="94"/>
      <c r="G7574" s="133"/>
    </row>
    <row r="7575" spans="1:7" s="4" customFormat="1" x14ac:dyDescent="0.2">
      <c r="A7575" s="94"/>
      <c r="B7575" s="94"/>
      <c r="G7575" s="133"/>
    </row>
    <row r="7576" spans="1:7" s="4" customFormat="1" x14ac:dyDescent="0.2">
      <c r="A7576" s="94"/>
      <c r="B7576" s="94"/>
      <c r="G7576" s="133"/>
    </row>
    <row r="7577" spans="1:7" s="4" customFormat="1" x14ac:dyDescent="0.2">
      <c r="A7577" s="94"/>
      <c r="B7577" s="94"/>
      <c r="G7577" s="133"/>
    </row>
    <row r="7578" spans="1:7" s="4" customFormat="1" x14ac:dyDescent="0.2">
      <c r="A7578" s="94"/>
      <c r="B7578" s="94"/>
      <c r="G7578" s="133"/>
    </row>
    <row r="7579" spans="1:7" s="4" customFormat="1" x14ac:dyDescent="0.2">
      <c r="A7579" s="94"/>
      <c r="B7579" s="94"/>
      <c r="G7579" s="133"/>
    </row>
    <row r="7580" spans="1:7" s="4" customFormat="1" x14ac:dyDescent="0.2">
      <c r="A7580" s="94"/>
      <c r="B7580" s="94"/>
      <c r="G7580" s="133"/>
    </row>
    <row r="7581" spans="1:7" s="4" customFormat="1" x14ac:dyDescent="0.2">
      <c r="A7581" s="94"/>
      <c r="B7581" s="94"/>
      <c r="G7581" s="133"/>
    </row>
    <row r="7582" spans="1:7" s="4" customFormat="1" x14ac:dyDescent="0.2">
      <c r="A7582" s="94"/>
      <c r="B7582" s="94"/>
      <c r="G7582" s="133"/>
    </row>
    <row r="7583" spans="1:7" s="4" customFormat="1" x14ac:dyDescent="0.2">
      <c r="A7583" s="94"/>
      <c r="B7583" s="94"/>
      <c r="G7583" s="133"/>
    </row>
    <row r="7584" spans="1:7" s="4" customFormat="1" x14ac:dyDescent="0.2">
      <c r="A7584" s="94"/>
      <c r="B7584" s="94"/>
      <c r="G7584" s="133"/>
    </row>
    <row r="7585" spans="1:7" s="4" customFormat="1" x14ac:dyDescent="0.2">
      <c r="A7585" s="94"/>
      <c r="B7585" s="94"/>
      <c r="G7585" s="133"/>
    </row>
    <row r="7586" spans="1:7" s="4" customFormat="1" x14ac:dyDescent="0.2">
      <c r="A7586" s="94"/>
      <c r="B7586" s="94"/>
      <c r="G7586" s="133"/>
    </row>
    <row r="7587" spans="1:7" s="4" customFormat="1" x14ac:dyDescent="0.2">
      <c r="A7587" s="94"/>
      <c r="B7587" s="94"/>
      <c r="G7587" s="133"/>
    </row>
    <row r="7588" spans="1:7" s="4" customFormat="1" x14ac:dyDescent="0.2">
      <c r="A7588" s="94"/>
      <c r="B7588" s="94"/>
      <c r="G7588" s="133"/>
    </row>
    <row r="7589" spans="1:7" s="4" customFormat="1" x14ac:dyDescent="0.2">
      <c r="A7589" s="94"/>
      <c r="B7589" s="94"/>
      <c r="G7589" s="133"/>
    </row>
    <row r="7590" spans="1:7" s="4" customFormat="1" x14ac:dyDescent="0.2">
      <c r="A7590" s="94"/>
      <c r="B7590" s="94"/>
      <c r="G7590" s="133"/>
    </row>
    <row r="7591" spans="1:7" s="4" customFormat="1" x14ac:dyDescent="0.2">
      <c r="A7591" s="94"/>
      <c r="B7591" s="94"/>
      <c r="G7591" s="133"/>
    </row>
    <row r="7592" spans="1:7" s="4" customFormat="1" x14ac:dyDescent="0.2">
      <c r="A7592" s="94"/>
      <c r="B7592" s="94"/>
      <c r="G7592" s="133"/>
    </row>
    <row r="7593" spans="1:7" s="4" customFormat="1" x14ac:dyDescent="0.2">
      <c r="A7593" s="94"/>
      <c r="B7593" s="94"/>
      <c r="G7593" s="133"/>
    </row>
    <row r="7594" spans="1:7" s="4" customFormat="1" x14ac:dyDescent="0.2">
      <c r="A7594" s="94"/>
      <c r="B7594" s="94"/>
      <c r="G7594" s="133"/>
    </row>
    <row r="7595" spans="1:7" s="4" customFormat="1" x14ac:dyDescent="0.2">
      <c r="A7595" s="94"/>
      <c r="B7595" s="94"/>
      <c r="G7595" s="133"/>
    </row>
    <row r="7596" spans="1:7" s="4" customFormat="1" x14ac:dyDescent="0.2">
      <c r="A7596" s="94"/>
      <c r="B7596" s="94"/>
      <c r="G7596" s="133"/>
    </row>
    <row r="7597" spans="1:7" s="4" customFormat="1" x14ac:dyDescent="0.2">
      <c r="A7597" s="94"/>
      <c r="B7597" s="94"/>
      <c r="G7597" s="133"/>
    </row>
    <row r="7598" spans="1:7" s="4" customFormat="1" x14ac:dyDescent="0.2">
      <c r="A7598" s="94"/>
      <c r="B7598" s="94"/>
      <c r="G7598" s="133"/>
    </row>
    <row r="7599" spans="1:7" s="4" customFormat="1" x14ac:dyDescent="0.2">
      <c r="A7599" s="94"/>
      <c r="B7599" s="94"/>
      <c r="G7599" s="133"/>
    </row>
    <row r="7600" spans="1:7" s="4" customFormat="1" x14ac:dyDescent="0.2">
      <c r="A7600" s="94"/>
      <c r="B7600" s="94"/>
      <c r="G7600" s="133"/>
    </row>
    <row r="7601" spans="1:7" s="4" customFormat="1" x14ac:dyDescent="0.2">
      <c r="A7601" s="94"/>
      <c r="B7601" s="94"/>
      <c r="G7601" s="133"/>
    </row>
    <row r="7602" spans="1:7" s="4" customFormat="1" x14ac:dyDescent="0.2">
      <c r="A7602" s="94"/>
      <c r="B7602" s="94"/>
      <c r="G7602" s="133"/>
    </row>
    <row r="7603" spans="1:7" s="4" customFormat="1" x14ac:dyDescent="0.2">
      <c r="A7603" s="94"/>
      <c r="B7603" s="94"/>
      <c r="G7603" s="133"/>
    </row>
    <row r="7604" spans="1:7" s="4" customFormat="1" x14ac:dyDescent="0.2">
      <c r="A7604" s="94"/>
      <c r="B7604" s="94"/>
      <c r="G7604" s="133"/>
    </row>
    <row r="7605" spans="1:7" s="4" customFormat="1" x14ac:dyDescent="0.2">
      <c r="A7605" s="94"/>
      <c r="B7605" s="94"/>
      <c r="G7605" s="133"/>
    </row>
    <row r="7606" spans="1:7" s="4" customFormat="1" x14ac:dyDescent="0.2">
      <c r="A7606" s="94"/>
      <c r="B7606" s="94"/>
      <c r="G7606" s="133"/>
    </row>
    <row r="7607" spans="1:7" s="4" customFormat="1" x14ac:dyDescent="0.2">
      <c r="A7607" s="94"/>
      <c r="B7607" s="94"/>
      <c r="G7607" s="133"/>
    </row>
    <row r="7608" spans="1:7" s="4" customFormat="1" x14ac:dyDescent="0.2">
      <c r="A7608" s="94"/>
      <c r="B7608" s="94"/>
      <c r="G7608" s="133"/>
    </row>
    <row r="7609" spans="1:7" s="4" customFormat="1" x14ac:dyDescent="0.2">
      <c r="A7609" s="94"/>
      <c r="B7609" s="94"/>
      <c r="G7609" s="133"/>
    </row>
    <row r="7610" spans="1:7" s="4" customFormat="1" x14ac:dyDescent="0.2">
      <c r="A7610" s="94"/>
      <c r="B7610" s="94"/>
      <c r="G7610" s="133"/>
    </row>
    <row r="7611" spans="1:7" s="4" customFormat="1" x14ac:dyDescent="0.2">
      <c r="A7611" s="94"/>
      <c r="B7611" s="94"/>
      <c r="G7611" s="133"/>
    </row>
    <row r="7612" spans="1:7" s="4" customFormat="1" x14ac:dyDescent="0.2">
      <c r="A7612" s="94"/>
      <c r="B7612" s="94"/>
      <c r="G7612" s="133"/>
    </row>
    <row r="7613" spans="1:7" s="4" customFormat="1" x14ac:dyDescent="0.2">
      <c r="A7613" s="94"/>
      <c r="B7613" s="94"/>
      <c r="G7613" s="133"/>
    </row>
    <row r="7614" spans="1:7" s="4" customFormat="1" x14ac:dyDescent="0.2">
      <c r="A7614" s="94"/>
      <c r="B7614" s="94"/>
      <c r="G7614" s="133"/>
    </row>
    <row r="7615" spans="1:7" s="4" customFormat="1" x14ac:dyDescent="0.2">
      <c r="A7615" s="94"/>
      <c r="B7615" s="94"/>
      <c r="G7615" s="133"/>
    </row>
    <row r="7616" spans="1:7" s="4" customFormat="1" x14ac:dyDescent="0.2">
      <c r="A7616" s="94"/>
      <c r="B7616" s="94"/>
      <c r="G7616" s="133"/>
    </row>
    <row r="7617" spans="1:7" s="4" customFormat="1" x14ac:dyDescent="0.2">
      <c r="A7617" s="94"/>
      <c r="B7617" s="94"/>
      <c r="G7617" s="133"/>
    </row>
    <row r="7618" spans="1:7" s="4" customFormat="1" x14ac:dyDescent="0.2">
      <c r="A7618" s="94"/>
      <c r="B7618" s="94"/>
      <c r="G7618" s="133"/>
    </row>
    <row r="7619" spans="1:7" s="4" customFormat="1" x14ac:dyDescent="0.2">
      <c r="A7619" s="94"/>
      <c r="B7619" s="94"/>
      <c r="G7619" s="133"/>
    </row>
    <row r="7620" spans="1:7" s="4" customFormat="1" x14ac:dyDescent="0.2">
      <c r="A7620" s="94"/>
      <c r="B7620" s="94"/>
      <c r="G7620" s="133"/>
    </row>
    <row r="7621" spans="1:7" s="4" customFormat="1" x14ac:dyDescent="0.2">
      <c r="A7621" s="94"/>
      <c r="B7621" s="94"/>
      <c r="G7621" s="133"/>
    </row>
    <row r="7622" spans="1:7" s="4" customFormat="1" x14ac:dyDescent="0.2">
      <c r="A7622" s="94"/>
      <c r="B7622" s="94"/>
      <c r="G7622" s="133"/>
    </row>
    <row r="7623" spans="1:7" s="4" customFormat="1" x14ac:dyDescent="0.2">
      <c r="A7623" s="94"/>
      <c r="B7623" s="94"/>
      <c r="G7623" s="133"/>
    </row>
    <row r="7624" spans="1:7" s="4" customFormat="1" x14ac:dyDescent="0.2">
      <c r="A7624" s="94"/>
      <c r="B7624" s="94"/>
      <c r="G7624" s="133"/>
    </row>
    <row r="7625" spans="1:7" s="4" customFormat="1" x14ac:dyDescent="0.2">
      <c r="A7625" s="94"/>
      <c r="B7625" s="94"/>
      <c r="G7625" s="133"/>
    </row>
    <row r="7626" spans="1:7" s="4" customFormat="1" x14ac:dyDescent="0.2">
      <c r="A7626" s="94"/>
      <c r="B7626" s="94"/>
      <c r="G7626" s="133"/>
    </row>
    <row r="7627" spans="1:7" s="4" customFormat="1" x14ac:dyDescent="0.2">
      <c r="A7627" s="94"/>
      <c r="B7627" s="94"/>
      <c r="G7627" s="133"/>
    </row>
    <row r="7628" spans="1:7" s="4" customFormat="1" x14ac:dyDescent="0.2">
      <c r="A7628" s="94"/>
      <c r="B7628" s="94"/>
      <c r="G7628" s="133"/>
    </row>
    <row r="7629" spans="1:7" s="4" customFormat="1" x14ac:dyDescent="0.2">
      <c r="A7629" s="94"/>
      <c r="B7629" s="94"/>
      <c r="G7629" s="133"/>
    </row>
    <row r="7630" spans="1:7" s="4" customFormat="1" x14ac:dyDescent="0.2">
      <c r="A7630" s="94"/>
      <c r="B7630" s="94"/>
      <c r="G7630" s="133"/>
    </row>
    <row r="7631" spans="1:7" s="4" customFormat="1" x14ac:dyDescent="0.2">
      <c r="A7631" s="94"/>
      <c r="B7631" s="94"/>
      <c r="G7631" s="133"/>
    </row>
    <row r="7632" spans="1:7" s="4" customFormat="1" x14ac:dyDescent="0.2">
      <c r="A7632" s="94"/>
      <c r="B7632" s="94"/>
      <c r="G7632" s="133"/>
    </row>
    <row r="7633" spans="1:7" s="4" customFormat="1" x14ac:dyDescent="0.2">
      <c r="A7633" s="94"/>
      <c r="B7633" s="94"/>
      <c r="G7633" s="133"/>
    </row>
    <row r="7634" spans="1:7" s="4" customFormat="1" x14ac:dyDescent="0.2">
      <c r="A7634" s="94"/>
      <c r="B7634" s="94"/>
      <c r="G7634" s="133"/>
    </row>
    <row r="7635" spans="1:7" s="4" customFormat="1" x14ac:dyDescent="0.2">
      <c r="A7635" s="94"/>
      <c r="B7635" s="94"/>
      <c r="G7635" s="133"/>
    </row>
    <row r="7636" spans="1:7" s="4" customFormat="1" x14ac:dyDescent="0.2">
      <c r="A7636" s="94"/>
      <c r="B7636" s="94"/>
      <c r="G7636" s="133"/>
    </row>
    <row r="7637" spans="1:7" s="4" customFormat="1" x14ac:dyDescent="0.2">
      <c r="A7637" s="94"/>
      <c r="B7637" s="94"/>
      <c r="G7637" s="133"/>
    </row>
    <row r="7638" spans="1:7" s="4" customFormat="1" x14ac:dyDescent="0.2">
      <c r="A7638" s="94"/>
      <c r="B7638" s="94"/>
      <c r="G7638" s="133"/>
    </row>
    <row r="7639" spans="1:7" s="4" customFormat="1" x14ac:dyDescent="0.2">
      <c r="A7639" s="94"/>
      <c r="B7639" s="94"/>
      <c r="G7639" s="133"/>
    </row>
    <row r="7640" spans="1:7" s="4" customFormat="1" x14ac:dyDescent="0.2">
      <c r="A7640" s="94"/>
      <c r="B7640" s="94"/>
      <c r="G7640" s="133"/>
    </row>
    <row r="7641" spans="1:7" s="4" customFormat="1" x14ac:dyDescent="0.2">
      <c r="A7641" s="94"/>
      <c r="B7641" s="94"/>
      <c r="G7641" s="133"/>
    </row>
    <row r="7642" spans="1:7" s="4" customFormat="1" x14ac:dyDescent="0.2">
      <c r="A7642" s="94"/>
      <c r="B7642" s="94"/>
      <c r="G7642" s="133"/>
    </row>
    <row r="7643" spans="1:7" s="4" customFormat="1" x14ac:dyDescent="0.2">
      <c r="A7643" s="94"/>
      <c r="B7643" s="94"/>
      <c r="G7643" s="133"/>
    </row>
    <row r="7644" spans="1:7" s="4" customFormat="1" x14ac:dyDescent="0.2">
      <c r="A7644" s="94"/>
      <c r="B7644" s="94"/>
      <c r="G7644" s="133"/>
    </row>
    <row r="7645" spans="1:7" s="4" customFormat="1" x14ac:dyDescent="0.2">
      <c r="A7645" s="94"/>
      <c r="B7645" s="94"/>
      <c r="G7645" s="133"/>
    </row>
    <row r="7646" spans="1:7" s="4" customFormat="1" x14ac:dyDescent="0.2">
      <c r="A7646" s="94"/>
      <c r="B7646" s="94"/>
      <c r="G7646" s="133"/>
    </row>
    <row r="7647" spans="1:7" s="4" customFormat="1" x14ac:dyDescent="0.2">
      <c r="A7647" s="94"/>
      <c r="B7647" s="94"/>
      <c r="G7647" s="133"/>
    </row>
    <row r="7648" spans="1:7" s="4" customFormat="1" x14ac:dyDescent="0.2">
      <c r="A7648" s="94"/>
      <c r="B7648" s="94"/>
      <c r="G7648" s="133"/>
    </row>
    <row r="7649" spans="1:7" s="4" customFormat="1" x14ac:dyDescent="0.2">
      <c r="A7649" s="94"/>
      <c r="B7649" s="94"/>
      <c r="G7649" s="133"/>
    </row>
    <row r="7650" spans="1:7" s="4" customFormat="1" x14ac:dyDescent="0.2">
      <c r="A7650" s="94"/>
      <c r="B7650" s="94"/>
      <c r="G7650" s="133"/>
    </row>
    <row r="7651" spans="1:7" s="4" customFormat="1" x14ac:dyDescent="0.2">
      <c r="A7651" s="94"/>
      <c r="B7651" s="94"/>
      <c r="G7651" s="133"/>
    </row>
    <row r="7652" spans="1:7" s="4" customFormat="1" x14ac:dyDescent="0.2">
      <c r="A7652" s="94"/>
      <c r="B7652" s="94"/>
      <c r="G7652" s="133"/>
    </row>
    <row r="7653" spans="1:7" s="4" customFormat="1" x14ac:dyDescent="0.2">
      <c r="A7653" s="94"/>
      <c r="B7653" s="94"/>
      <c r="G7653" s="133"/>
    </row>
    <row r="7654" spans="1:7" s="4" customFormat="1" x14ac:dyDescent="0.2">
      <c r="A7654" s="94"/>
      <c r="B7654" s="94"/>
      <c r="G7654" s="133"/>
    </row>
    <row r="7655" spans="1:7" s="4" customFormat="1" x14ac:dyDescent="0.2">
      <c r="A7655" s="94"/>
      <c r="B7655" s="94"/>
      <c r="G7655" s="133"/>
    </row>
    <row r="7656" spans="1:7" s="4" customFormat="1" x14ac:dyDescent="0.2">
      <c r="A7656" s="94"/>
      <c r="B7656" s="94"/>
      <c r="G7656" s="133"/>
    </row>
    <row r="7657" spans="1:7" s="4" customFormat="1" x14ac:dyDescent="0.2">
      <c r="A7657" s="94"/>
      <c r="B7657" s="94"/>
      <c r="G7657" s="133"/>
    </row>
    <row r="7658" spans="1:7" s="4" customFormat="1" x14ac:dyDescent="0.2">
      <c r="A7658" s="94"/>
      <c r="B7658" s="94"/>
      <c r="G7658" s="133"/>
    </row>
    <row r="7659" spans="1:7" s="4" customFormat="1" x14ac:dyDescent="0.2">
      <c r="A7659" s="94"/>
      <c r="B7659" s="94"/>
      <c r="G7659" s="133"/>
    </row>
    <row r="7660" spans="1:7" s="4" customFormat="1" x14ac:dyDescent="0.2">
      <c r="A7660" s="94"/>
      <c r="B7660" s="94"/>
      <c r="G7660" s="133"/>
    </row>
    <row r="7661" spans="1:7" s="4" customFormat="1" x14ac:dyDescent="0.2">
      <c r="A7661" s="94"/>
      <c r="B7661" s="94"/>
      <c r="G7661" s="133"/>
    </row>
    <row r="7662" spans="1:7" s="4" customFormat="1" x14ac:dyDescent="0.2">
      <c r="A7662" s="94"/>
      <c r="B7662" s="94"/>
      <c r="G7662" s="133"/>
    </row>
    <row r="7663" spans="1:7" s="4" customFormat="1" x14ac:dyDescent="0.2">
      <c r="A7663" s="94"/>
      <c r="B7663" s="94"/>
      <c r="G7663" s="133"/>
    </row>
    <row r="7664" spans="1:7" s="4" customFormat="1" x14ac:dyDescent="0.2">
      <c r="A7664" s="94"/>
      <c r="B7664" s="94"/>
      <c r="G7664" s="133"/>
    </row>
    <row r="7665" spans="1:7" s="4" customFormat="1" x14ac:dyDescent="0.2">
      <c r="A7665" s="94"/>
      <c r="B7665" s="94"/>
      <c r="G7665" s="133"/>
    </row>
    <row r="7666" spans="1:7" s="4" customFormat="1" x14ac:dyDescent="0.2">
      <c r="A7666" s="94"/>
      <c r="B7666" s="94"/>
      <c r="G7666" s="133"/>
    </row>
    <row r="7667" spans="1:7" s="4" customFormat="1" x14ac:dyDescent="0.2">
      <c r="A7667" s="94"/>
      <c r="B7667" s="94"/>
      <c r="G7667" s="133"/>
    </row>
    <row r="7668" spans="1:7" s="4" customFormat="1" x14ac:dyDescent="0.2">
      <c r="A7668" s="94"/>
      <c r="B7668" s="94"/>
      <c r="G7668" s="133"/>
    </row>
    <row r="7669" spans="1:7" s="4" customFormat="1" x14ac:dyDescent="0.2">
      <c r="A7669" s="94"/>
      <c r="B7669" s="94"/>
      <c r="G7669" s="133"/>
    </row>
    <row r="7670" spans="1:7" s="4" customFormat="1" x14ac:dyDescent="0.2">
      <c r="A7670" s="94"/>
      <c r="B7670" s="94"/>
      <c r="G7670" s="133"/>
    </row>
    <row r="7671" spans="1:7" s="4" customFormat="1" x14ac:dyDescent="0.2">
      <c r="A7671" s="94"/>
      <c r="B7671" s="94"/>
      <c r="G7671" s="133"/>
    </row>
    <row r="7672" spans="1:7" s="4" customFormat="1" x14ac:dyDescent="0.2">
      <c r="A7672" s="94"/>
      <c r="B7672" s="94"/>
      <c r="G7672" s="133"/>
    </row>
    <row r="7673" spans="1:7" s="4" customFormat="1" x14ac:dyDescent="0.2">
      <c r="A7673" s="94"/>
      <c r="B7673" s="94"/>
      <c r="G7673" s="133"/>
    </row>
    <row r="7674" spans="1:7" s="4" customFormat="1" x14ac:dyDescent="0.2">
      <c r="A7674" s="94"/>
      <c r="B7674" s="94"/>
      <c r="G7674" s="133"/>
    </row>
    <row r="7675" spans="1:7" s="4" customFormat="1" x14ac:dyDescent="0.2">
      <c r="A7675" s="94"/>
      <c r="B7675" s="94"/>
      <c r="G7675" s="133"/>
    </row>
    <row r="7676" spans="1:7" s="4" customFormat="1" x14ac:dyDescent="0.2">
      <c r="A7676" s="94"/>
      <c r="B7676" s="94"/>
      <c r="G7676" s="133"/>
    </row>
    <row r="7677" spans="1:7" s="4" customFormat="1" x14ac:dyDescent="0.2">
      <c r="A7677" s="94"/>
      <c r="B7677" s="94"/>
      <c r="G7677" s="133"/>
    </row>
    <row r="7678" spans="1:7" s="4" customFormat="1" x14ac:dyDescent="0.2">
      <c r="A7678" s="94"/>
      <c r="B7678" s="94"/>
      <c r="G7678" s="133"/>
    </row>
    <row r="7679" spans="1:7" s="4" customFormat="1" x14ac:dyDescent="0.2">
      <c r="A7679" s="94"/>
      <c r="B7679" s="94"/>
      <c r="G7679" s="133"/>
    </row>
    <row r="7680" spans="1:7" s="4" customFormat="1" x14ac:dyDescent="0.2">
      <c r="A7680" s="94"/>
      <c r="B7680" s="94"/>
      <c r="G7680" s="133"/>
    </row>
    <row r="7681" spans="1:7" s="4" customFormat="1" x14ac:dyDescent="0.2">
      <c r="A7681" s="94"/>
      <c r="B7681" s="94"/>
      <c r="G7681" s="133"/>
    </row>
    <row r="7682" spans="1:7" s="4" customFormat="1" x14ac:dyDescent="0.2">
      <c r="A7682" s="94"/>
      <c r="B7682" s="94"/>
      <c r="G7682" s="133"/>
    </row>
    <row r="7683" spans="1:7" s="4" customFormat="1" x14ac:dyDescent="0.2">
      <c r="A7683" s="94"/>
      <c r="B7683" s="94"/>
      <c r="G7683" s="133"/>
    </row>
    <row r="7684" spans="1:7" s="4" customFormat="1" x14ac:dyDescent="0.2">
      <c r="A7684" s="94"/>
      <c r="B7684" s="94"/>
      <c r="G7684" s="133"/>
    </row>
    <row r="7685" spans="1:7" s="4" customFormat="1" x14ac:dyDescent="0.2">
      <c r="A7685" s="94"/>
      <c r="B7685" s="94"/>
      <c r="G7685" s="133"/>
    </row>
    <row r="7686" spans="1:7" s="4" customFormat="1" x14ac:dyDescent="0.2">
      <c r="A7686" s="94"/>
      <c r="B7686" s="94"/>
      <c r="G7686" s="133"/>
    </row>
    <row r="7687" spans="1:7" s="4" customFormat="1" x14ac:dyDescent="0.2">
      <c r="A7687" s="94"/>
      <c r="B7687" s="94"/>
      <c r="G7687" s="133"/>
    </row>
    <row r="7688" spans="1:7" s="4" customFormat="1" x14ac:dyDescent="0.2">
      <c r="A7688" s="94"/>
      <c r="B7688" s="94"/>
      <c r="G7688" s="133"/>
    </row>
    <row r="7689" spans="1:7" s="4" customFormat="1" x14ac:dyDescent="0.2">
      <c r="A7689" s="94"/>
      <c r="B7689" s="94"/>
      <c r="G7689" s="133"/>
    </row>
    <row r="7690" spans="1:7" s="4" customFormat="1" x14ac:dyDescent="0.2">
      <c r="A7690" s="94"/>
      <c r="B7690" s="94"/>
      <c r="G7690" s="133"/>
    </row>
    <row r="7691" spans="1:7" s="4" customFormat="1" x14ac:dyDescent="0.2">
      <c r="A7691" s="94"/>
      <c r="B7691" s="94"/>
      <c r="G7691" s="133"/>
    </row>
    <row r="7692" spans="1:7" s="4" customFormat="1" x14ac:dyDescent="0.2">
      <c r="A7692" s="94"/>
      <c r="B7692" s="94"/>
      <c r="G7692" s="133"/>
    </row>
    <row r="7693" spans="1:7" s="4" customFormat="1" x14ac:dyDescent="0.2">
      <c r="A7693" s="94"/>
      <c r="B7693" s="94"/>
      <c r="G7693" s="133"/>
    </row>
    <row r="7694" spans="1:7" s="4" customFormat="1" x14ac:dyDescent="0.2">
      <c r="A7694" s="94"/>
      <c r="B7694" s="94"/>
      <c r="G7694" s="133"/>
    </row>
    <row r="7695" spans="1:7" s="4" customFormat="1" x14ac:dyDescent="0.2">
      <c r="A7695" s="94"/>
      <c r="B7695" s="94"/>
      <c r="G7695" s="133"/>
    </row>
    <row r="7696" spans="1:7" s="4" customFormat="1" x14ac:dyDescent="0.2">
      <c r="A7696" s="94"/>
      <c r="B7696" s="94"/>
      <c r="G7696" s="133"/>
    </row>
    <row r="7697" spans="1:7" s="4" customFormat="1" x14ac:dyDescent="0.2">
      <c r="A7697" s="94"/>
      <c r="B7697" s="94"/>
      <c r="G7697" s="133"/>
    </row>
    <row r="7698" spans="1:7" s="4" customFormat="1" x14ac:dyDescent="0.2">
      <c r="A7698" s="94"/>
      <c r="B7698" s="94"/>
      <c r="G7698" s="133"/>
    </row>
    <row r="7699" spans="1:7" s="4" customFormat="1" x14ac:dyDescent="0.2">
      <c r="A7699" s="94"/>
      <c r="B7699" s="94"/>
      <c r="G7699" s="133"/>
    </row>
    <row r="7700" spans="1:7" s="4" customFormat="1" x14ac:dyDescent="0.2">
      <c r="A7700" s="94"/>
      <c r="B7700" s="94"/>
      <c r="G7700" s="133"/>
    </row>
    <row r="7701" spans="1:7" s="4" customFormat="1" x14ac:dyDescent="0.2">
      <c r="A7701" s="94"/>
      <c r="B7701" s="94"/>
      <c r="G7701" s="133"/>
    </row>
    <row r="7702" spans="1:7" s="4" customFormat="1" x14ac:dyDescent="0.2">
      <c r="A7702" s="94"/>
      <c r="B7702" s="94"/>
      <c r="G7702" s="133"/>
    </row>
    <row r="7703" spans="1:7" s="4" customFormat="1" x14ac:dyDescent="0.2">
      <c r="A7703" s="94"/>
      <c r="B7703" s="94"/>
      <c r="G7703" s="133"/>
    </row>
    <row r="7704" spans="1:7" s="4" customFormat="1" x14ac:dyDescent="0.2">
      <c r="A7704" s="94"/>
      <c r="B7704" s="94"/>
      <c r="G7704" s="133"/>
    </row>
    <row r="7705" spans="1:7" s="4" customFormat="1" x14ac:dyDescent="0.2">
      <c r="A7705" s="94"/>
      <c r="B7705" s="94"/>
      <c r="G7705" s="133"/>
    </row>
    <row r="7706" spans="1:7" s="4" customFormat="1" x14ac:dyDescent="0.2">
      <c r="A7706" s="94"/>
      <c r="B7706" s="94"/>
      <c r="G7706" s="133"/>
    </row>
    <row r="7707" spans="1:7" s="4" customFormat="1" x14ac:dyDescent="0.2">
      <c r="A7707" s="94"/>
      <c r="B7707" s="94"/>
      <c r="G7707" s="133"/>
    </row>
    <row r="7708" spans="1:7" s="4" customFormat="1" x14ac:dyDescent="0.2">
      <c r="A7708" s="94"/>
      <c r="B7708" s="94"/>
      <c r="G7708" s="133"/>
    </row>
    <row r="7709" spans="1:7" s="4" customFormat="1" x14ac:dyDescent="0.2">
      <c r="A7709" s="94"/>
      <c r="B7709" s="94"/>
      <c r="G7709" s="133"/>
    </row>
    <row r="7710" spans="1:7" s="4" customFormat="1" x14ac:dyDescent="0.2">
      <c r="A7710" s="94"/>
      <c r="B7710" s="94"/>
      <c r="G7710" s="133"/>
    </row>
    <row r="7711" spans="1:7" s="4" customFormat="1" x14ac:dyDescent="0.2">
      <c r="A7711" s="94"/>
      <c r="B7711" s="94"/>
      <c r="G7711" s="133"/>
    </row>
    <row r="7712" spans="1:7" s="4" customFormat="1" x14ac:dyDescent="0.2">
      <c r="A7712" s="94"/>
      <c r="B7712" s="94"/>
      <c r="G7712" s="133"/>
    </row>
    <row r="7713" spans="1:7" s="4" customFormat="1" x14ac:dyDescent="0.2">
      <c r="A7713" s="94"/>
      <c r="B7713" s="94"/>
      <c r="G7713" s="133"/>
    </row>
    <row r="7714" spans="1:7" s="4" customFormat="1" x14ac:dyDescent="0.2">
      <c r="A7714" s="94"/>
      <c r="B7714" s="94"/>
      <c r="G7714" s="133"/>
    </row>
    <row r="7715" spans="1:7" s="4" customFormat="1" x14ac:dyDescent="0.2">
      <c r="A7715" s="94"/>
      <c r="B7715" s="94"/>
      <c r="G7715" s="133"/>
    </row>
    <row r="7716" spans="1:7" s="4" customFormat="1" x14ac:dyDescent="0.2">
      <c r="A7716" s="94"/>
      <c r="B7716" s="94"/>
      <c r="G7716" s="133"/>
    </row>
    <row r="7717" spans="1:7" s="4" customFormat="1" x14ac:dyDescent="0.2">
      <c r="A7717" s="94"/>
      <c r="B7717" s="94"/>
      <c r="G7717" s="133"/>
    </row>
    <row r="7718" spans="1:7" s="4" customFormat="1" x14ac:dyDescent="0.2">
      <c r="A7718" s="94"/>
      <c r="B7718" s="94"/>
      <c r="G7718" s="133"/>
    </row>
    <row r="7719" spans="1:7" s="4" customFormat="1" x14ac:dyDescent="0.2">
      <c r="A7719" s="94"/>
      <c r="B7719" s="94"/>
      <c r="G7719" s="133"/>
    </row>
    <row r="7720" spans="1:7" s="4" customFormat="1" x14ac:dyDescent="0.2">
      <c r="A7720" s="94"/>
      <c r="B7720" s="94"/>
      <c r="G7720" s="133"/>
    </row>
    <row r="7721" spans="1:7" s="4" customFormat="1" x14ac:dyDescent="0.2">
      <c r="A7721" s="94"/>
      <c r="B7721" s="94"/>
      <c r="G7721" s="133"/>
    </row>
    <row r="7722" spans="1:7" s="4" customFormat="1" x14ac:dyDescent="0.2">
      <c r="A7722" s="94"/>
      <c r="B7722" s="94"/>
      <c r="G7722" s="133"/>
    </row>
    <row r="7723" spans="1:7" s="4" customFormat="1" x14ac:dyDescent="0.2">
      <c r="A7723" s="94"/>
      <c r="B7723" s="94"/>
      <c r="G7723" s="133"/>
    </row>
    <row r="7724" spans="1:7" s="4" customFormat="1" x14ac:dyDescent="0.2">
      <c r="A7724" s="94"/>
      <c r="B7724" s="94"/>
      <c r="G7724" s="133"/>
    </row>
    <row r="7725" spans="1:7" s="4" customFormat="1" x14ac:dyDescent="0.2">
      <c r="A7725" s="94"/>
      <c r="B7725" s="94"/>
      <c r="G7725" s="133"/>
    </row>
    <row r="7726" spans="1:7" s="4" customFormat="1" x14ac:dyDescent="0.2">
      <c r="A7726" s="94"/>
      <c r="B7726" s="94"/>
      <c r="G7726" s="133"/>
    </row>
    <row r="7727" spans="1:7" s="4" customFormat="1" x14ac:dyDescent="0.2">
      <c r="A7727" s="94"/>
      <c r="B7727" s="94"/>
      <c r="G7727" s="133"/>
    </row>
    <row r="7728" spans="1:7" s="4" customFormat="1" x14ac:dyDescent="0.2">
      <c r="A7728" s="94"/>
      <c r="B7728" s="94"/>
      <c r="G7728" s="133"/>
    </row>
    <row r="7729" spans="1:7" s="4" customFormat="1" x14ac:dyDescent="0.2">
      <c r="A7729" s="94"/>
      <c r="B7729" s="94"/>
      <c r="G7729" s="133"/>
    </row>
    <row r="7730" spans="1:7" s="4" customFormat="1" x14ac:dyDescent="0.2">
      <c r="A7730" s="94"/>
      <c r="B7730" s="94"/>
      <c r="G7730" s="133"/>
    </row>
    <row r="7731" spans="1:7" s="4" customFormat="1" x14ac:dyDescent="0.2">
      <c r="A7731" s="94"/>
      <c r="B7731" s="94"/>
      <c r="G7731" s="133"/>
    </row>
    <row r="7732" spans="1:7" s="4" customFormat="1" x14ac:dyDescent="0.2">
      <c r="A7732" s="94"/>
      <c r="B7732" s="94"/>
      <c r="G7732" s="133"/>
    </row>
    <row r="7733" spans="1:7" s="4" customFormat="1" x14ac:dyDescent="0.2">
      <c r="A7733" s="94"/>
      <c r="B7733" s="94"/>
      <c r="G7733" s="133"/>
    </row>
    <row r="7734" spans="1:7" s="4" customFormat="1" x14ac:dyDescent="0.2">
      <c r="A7734" s="94"/>
      <c r="B7734" s="94"/>
      <c r="G7734" s="133"/>
    </row>
    <row r="7735" spans="1:7" s="4" customFormat="1" x14ac:dyDescent="0.2">
      <c r="A7735" s="94"/>
      <c r="B7735" s="94"/>
      <c r="G7735" s="133"/>
    </row>
    <row r="7736" spans="1:7" s="4" customFormat="1" x14ac:dyDescent="0.2">
      <c r="A7736" s="94"/>
      <c r="B7736" s="94"/>
      <c r="G7736" s="133"/>
    </row>
    <row r="7737" spans="1:7" s="4" customFormat="1" x14ac:dyDescent="0.2">
      <c r="A7737" s="94"/>
      <c r="B7737" s="94"/>
      <c r="G7737" s="133"/>
    </row>
    <row r="7738" spans="1:7" s="4" customFormat="1" x14ac:dyDescent="0.2">
      <c r="A7738" s="94"/>
      <c r="B7738" s="94"/>
      <c r="G7738" s="133"/>
    </row>
    <row r="7739" spans="1:7" s="4" customFormat="1" x14ac:dyDescent="0.2">
      <c r="A7739" s="94"/>
      <c r="B7739" s="94"/>
      <c r="G7739" s="133"/>
    </row>
    <row r="7740" spans="1:7" s="4" customFormat="1" x14ac:dyDescent="0.2">
      <c r="A7740" s="94"/>
      <c r="B7740" s="94"/>
      <c r="G7740" s="133"/>
    </row>
    <row r="7741" spans="1:7" s="4" customFormat="1" x14ac:dyDescent="0.2">
      <c r="A7741" s="94"/>
      <c r="B7741" s="94"/>
      <c r="G7741" s="133"/>
    </row>
    <row r="7742" spans="1:7" s="4" customFormat="1" x14ac:dyDescent="0.2">
      <c r="A7742" s="94"/>
      <c r="B7742" s="94"/>
      <c r="G7742" s="133"/>
    </row>
    <row r="7743" spans="1:7" s="4" customFormat="1" x14ac:dyDescent="0.2">
      <c r="A7743" s="94"/>
      <c r="B7743" s="94"/>
      <c r="G7743" s="133"/>
    </row>
    <row r="7744" spans="1:7" s="4" customFormat="1" x14ac:dyDescent="0.2">
      <c r="A7744" s="94"/>
      <c r="B7744" s="94"/>
      <c r="G7744" s="133"/>
    </row>
    <row r="7745" spans="1:7" s="4" customFormat="1" x14ac:dyDescent="0.2">
      <c r="A7745" s="94"/>
      <c r="B7745" s="94"/>
      <c r="G7745" s="133"/>
    </row>
    <row r="7746" spans="1:7" s="4" customFormat="1" x14ac:dyDescent="0.2">
      <c r="A7746" s="94"/>
      <c r="B7746" s="94"/>
      <c r="G7746" s="133"/>
    </row>
    <row r="7747" spans="1:7" s="4" customFormat="1" x14ac:dyDescent="0.2">
      <c r="A7747" s="94"/>
      <c r="B7747" s="94"/>
      <c r="G7747" s="133"/>
    </row>
    <row r="7748" spans="1:7" s="4" customFormat="1" x14ac:dyDescent="0.2">
      <c r="A7748" s="94"/>
      <c r="B7748" s="94"/>
      <c r="G7748" s="133"/>
    </row>
    <row r="7749" spans="1:7" s="4" customFormat="1" x14ac:dyDescent="0.2">
      <c r="A7749" s="94"/>
      <c r="B7749" s="94"/>
      <c r="G7749" s="133"/>
    </row>
    <row r="7750" spans="1:7" s="4" customFormat="1" x14ac:dyDescent="0.2">
      <c r="A7750" s="94"/>
      <c r="B7750" s="94"/>
      <c r="G7750" s="133"/>
    </row>
    <row r="7751" spans="1:7" s="4" customFormat="1" x14ac:dyDescent="0.2">
      <c r="A7751" s="94"/>
      <c r="B7751" s="94"/>
      <c r="G7751" s="133"/>
    </row>
    <row r="7752" spans="1:7" s="4" customFormat="1" x14ac:dyDescent="0.2">
      <c r="A7752" s="94"/>
      <c r="B7752" s="94"/>
      <c r="G7752" s="133"/>
    </row>
    <row r="7753" spans="1:7" s="4" customFormat="1" x14ac:dyDescent="0.2">
      <c r="A7753" s="94"/>
      <c r="B7753" s="94"/>
      <c r="G7753" s="133"/>
    </row>
    <row r="7754" spans="1:7" s="4" customFormat="1" x14ac:dyDescent="0.2">
      <c r="A7754" s="94"/>
      <c r="B7754" s="94"/>
      <c r="G7754" s="133"/>
    </row>
    <row r="7755" spans="1:7" s="4" customFormat="1" x14ac:dyDescent="0.2">
      <c r="A7755" s="94"/>
      <c r="B7755" s="94"/>
      <c r="G7755" s="133"/>
    </row>
    <row r="7756" spans="1:7" s="4" customFormat="1" x14ac:dyDescent="0.2">
      <c r="A7756" s="94"/>
      <c r="B7756" s="94"/>
      <c r="G7756" s="133"/>
    </row>
    <row r="7757" spans="1:7" s="4" customFormat="1" x14ac:dyDescent="0.2">
      <c r="A7757" s="94"/>
      <c r="B7757" s="94"/>
      <c r="G7757" s="133"/>
    </row>
    <row r="7758" spans="1:7" s="4" customFormat="1" x14ac:dyDescent="0.2">
      <c r="A7758" s="94"/>
      <c r="B7758" s="94"/>
      <c r="G7758" s="133"/>
    </row>
    <row r="7759" spans="1:7" s="4" customFormat="1" x14ac:dyDescent="0.2">
      <c r="A7759" s="94"/>
      <c r="B7759" s="94"/>
      <c r="G7759" s="133"/>
    </row>
    <row r="7760" spans="1:7" s="4" customFormat="1" x14ac:dyDescent="0.2">
      <c r="A7760" s="94"/>
      <c r="B7760" s="94"/>
      <c r="G7760" s="133"/>
    </row>
    <row r="7761" spans="1:7" s="4" customFormat="1" x14ac:dyDescent="0.2">
      <c r="A7761" s="94"/>
      <c r="B7761" s="94"/>
      <c r="G7761" s="133"/>
    </row>
    <row r="7762" spans="1:7" s="4" customFormat="1" x14ac:dyDescent="0.2">
      <c r="A7762" s="94"/>
      <c r="B7762" s="94"/>
      <c r="G7762" s="133"/>
    </row>
    <row r="7763" spans="1:7" s="4" customFormat="1" x14ac:dyDescent="0.2">
      <c r="A7763" s="94"/>
      <c r="B7763" s="94"/>
      <c r="G7763" s="133"/>
    </row>
    <row r="7764" spans="1:7" s="4" customFormat="1" x14ac:dyDescent="0.2">
      <c r="A7764" s="94"/>
      <c r="B7764" s="94"/>
      <c r="G7764" s="133"/>
    </row>
    <row r="7765" spans="1:7" s="4" customFormat="1" x14ac:dyDescent="0.2">
      <c r="A7765" s="94"/>
      <c r="B7765" s="94"/>
      <c r="G7765" s="133"/>
    </row>
    <row r="7766" spans="1:7" s="4" customFormat="1" x14ac:dyDescent="0.2">
      <c r="A7766" s="94"/>
      <c r="B7766" s="94"/>
      <c r="G7766" s="133"/>
    </row>
    <row r="7767" spans="1:7" s="4" customFormat="1" x14ac:dyDescent="0.2">
      <c r="A7767" s="94"/>
      <c r="B7767" s="94"/>
      <c r="G7767" s="133"/>
    </row>
    <row r="7768" spans="1:7" s="4" customFormat="1" x14ac:dyDescent="0.2">
      <c r="A7768" s="94"/>
      <c r="B7768" s="94"/>
      <c r="G7768" s="133"/>
    </row>
    <row r="7769" spans="1:7" s="4" customFormat="1" x14ac:dyDescent="0.2">
      <c r="A7769" s="94"/>
      <c r="B7769" s="94"/>
      <c r="G7769" s="133"/>
    </row>
    <row r="7770" spans="1:7" s="4" customFormat="1" x14ac:dyDescent="0.2">
      <c r="A7770" s="94"/>
      <c r="B7770" s="94"/>
      <c r="G7770" s="133"/>
    </row>
    <row r="7771" spans="1:7" s="4" customFormat="1" x14ac:dyDescent="0.2">
      <c r="A7771" s="94"/>
      <c r="B7771" s="94"/>
      <c r="G7771" s="133"/>
    </row>
    <row r="7772" spans="1:7" s="4" customFormat="1" x14ac:dyDescent="0.2">
      <c r="A7772" s="94"/>
      <c r="B7772" s="94"/>
      <c r="G7772" s="133"/>
    </row>
    <row r="7773" spans="1:7" s="4" customFormat="1" x14ac:dyDescent="0.2">
      <c r="A7773" s="94"/>
      <c r="B7773" s="94"/>
      <c r="G7773" s="133"/>
    </row>
    <row r="7774" spans="1:7" s="4" customFormat="1" x14ac:dyDescent="0.2">
      <c r="A7774" s="94"/>
      <c r="B7774" s="94"/>
      <c r="G7774" s="133"/>
    </row>
    <row r="7775" spans="1:7" s="4" customFormat="1" x14ac:dyDescent="0.2">
      <c r="A7775" s="94"/>
      <c r="B7775" s="94"/>
      <c r="G7775" s="133"/>
    </row>
    <row r="7776" spans="1:7" s="4" customFormat="1" x14ac:dyDescent="0.2">
      <c r="A7776" s="94"/>
      <c r="B7776" s="94"/>
      <c r="G7776" s="133"/>
    </row>
    <row r="7777" spans="1:7" s="4" customFormat="1" x14ac:dyDescent="0.2">
      <c r="A7777" s="94"/>
      <c r="B7777" s="94"/>
      <c r="G7777" s="133"/>
    </row>
    <row r="7778" spans="1:7" s="4" customFormat="1" x14ac:dyDescent="0.2">
      <c r="A7778" s="94"/>
      <c r="B7778" s="94"/>
      <c r="G7778" s="133"/>
    </row>
    <row r="7779" spans="1:7" s="4" customFormat="1" x14ac:dyDescent="0.2">
      <c r="A7779" s="94"/>
      <c r="B7779" s="94"/>
      <c r="G7779" s="133"/>
    </row>
    <row r="7780" spans="1:7" s="4" customFormat="1" x14ac:dyDescent="0.2">
      <c r="A7780" s="94"/>
      <c r="B7780" s="94"/>
      <c r="G7780" s="133"/>
    </row>
    <row r="7781" spans="1:7" s="4" customFormat="1" x14ac:dyDescent="0.2">
      <c r="A7781" s="94"/>
      <c r="B7781" s="94"/>
      <c r="G7781" s="133"/>
    </row>
    <row r="7782" spans="1:7" s="4" customFormat="1" x14ac:dyDescent="0.2">
      <c r="A7782" s="94"/>
      <c r="B7782" s="94"/>
      <c r="G7782" s="133"/>
    </row>
    <row r="7783" spans="1:7" s="4" customFormat="1" x14ac:dyDescent="0.2">
      <c r="A7783" s="94"/>
      <c r="B7783" s="94"/>
      <c r="G7783" s="133"/>
    </row>
    <row r="7784" spans="1:7" s="4" customFormat="1" x14ac:dyDescent="0.2">
      <c r="A7784" s="94"/>
      <c r="B7784" s="94"/>
      <c r="G7784" s="133"/>
    </row>
    <row r="7785" spans="1:7" s="4" customFormat="1" x14ac:dyDescent="0.2">
      <c r="A7785" s="94"/>
      <c r="B7785" s="94"/>
      <c r="G7785" s="133"/>
    </row>
    <row r="7786" spans="1:7" s="4" customFormat="1" x14ac:dyDescent="0.2">
      <c r="A7786" s="94"/>
      <c r="B7786" s="94"/>
      <c r="G7786" s="133"/>
    </row>
    <row r="7787" spans="1:7" s="4" customFormat="1" x14ac:dyDescent="0.2">
      <c r="A7787" s="94"/>
      <c r="B7787" s="94"/>
      <c r="G7787" s="133"/>
    </row>
    <row r="7788" spans="1:7" s="4" customFormat="1" x14ac:dyDescent="0.2">
      <c r="A7788" s="94"/>
      <c r="B7788" s="94"/>
      <c r="G7788" s="133"/>
    </row>
    <row r="7789" spans="1:7" s="4" customFormat="1" x14ac:dyDescent="0.2">
      <c r="A7789" s="94"/>
      <c r="B7789" s="94"/>
      <c r="G7789" s="133"/>
    </row>
    <row r="7790" spans="1:7" s="4" customFormat="1" x14ac:dyDescent="0.2">
      <c r="A7790" s="94"/>
      <c r="B7790" s="94"/>
      <c r="G7790" s="133"/>
    </row>
    <row r="7791" spans="1:7" s="4" customFormat="1" x14ac:dyDescent="0.2">
      <c r="A7791" s="94"/>
      <c r="B7791" s="94"/>
      <c r="G7791" s="133"/>
    </row>
    <row r="7792" spans="1:7" s="4" customFormat="1" x14ac:dyDescent="0.2">
      <c r="A7792" s="94"/>
      <c r="B7792" s="94"/>
      <c r="G7792" s="133"/>
    </row>
    <row r="7793" spans="1:7" s="4" customFormat="1" x14ac:dyDescent="0.2">
      <c r="A7793" s="94"/>
      <c r="B7793" s="94"/>
      <c r="G7793" s="133"/>
    </row>
    <row r="7794" spans="1:7" s="4" customFormat="1" x14ac:dyDescent="0.2">
      <c r="A7794" s="94"/>
      <c r="B7794" s="94"/>
      <c r="G7794" s="133"/>
    </row>
    <row r="7795" spans="1:7" s="4" customFormat="1" x14ac:dyDescent="0.2">
      <c r="A7795" s="94"/>
      <c r="B7795" s="94"/>
      <c r="G7795" s="133"/>
    </row>
    <row r="7796" spans="1:7" s="4" customFormat="1" x14ac:dyDescent="0.2">
      <c r="A7796" s="94"/>
      <c r="B7796" s="94"/>
      <c r="G7796" s="133"/>
    </row>
    <row r="7797" spans="1:7" s="4" customFormat="1" x14ac:dyDescent="0.2">
      <c r="A7797" s="94"/>
      <c r="B7797" s="94"/>
      <c r="G7797" s="133"/>
    </row>
    <row r="7798" spans="1:7" s="4" customFormat="1" x14ac:dyDescent="0.2">
      <c r="A7798" s="94"/>
      <c r="B7798" s="94"/>
      <c r="G7798" s="133"/>
    </row>
    <row r="7799" spans="1:7" s="4" customFormat="1" x14ac:dyDescent="0.2">
      <c r="A7799" s="94"/>
      <c r="B7799" s="94"/>
      <c r="G7799" s="133"/>
    </row>
    <row r="7800" spans="1:7" s="4" customFormat="1" x14ac:dyDescent="0.2">
      <c r="A7800" s="94"/>
      <c r="B7800" s="94"/>
      <c r="G7800" s="133"/>
    </row>
    <row r="7801" spans="1:7" s="4" customFormat="1" x14ac:dyDescent="0.2">
      <c r="A7801" s="94"/>
      <c r="B7801" s="94"/>
      <c r="G7801" s="133"/>
    </row>
    <row r="7802" spans="1:7" s="4" customFormat="1" x14ac:dyDescent="0.2">
      <c r="A7802" s="94"/>
      <c r="B7802" s="94"/>
      <c r="G7802" s="133"/>
    </row>
    <row r="7803" spans="1:7" s="4" customFormat="1" x14ac:dyDescent="0.2">
      <c r="A7803" s="94"/>
      <c r="B7803" s="94"/>
      <c r="G7803" s="133"/>
    </row>
    <row r="7804" spans="1:7" s="4" customFormat="1" x14ac:dyDescent="0.2">
      <c r="A7804" s="94"/>
      <c r="B7804" s="94"/>
      <c r="G7804" s="133"/>
    </row>
    <row r="7805" spans="1:7" s="4" customFormat="1" x14ac:dyDescent="0.2">
      <c r="A7805" s="94"/>
      <c r="B7805" s="94"/>
      <c r="G7805" s="133"/>
    </row>
    <row r="7806" spans="1:7" s="4" customFormat="1" x14ac:dyDescent="0.2">
      <c r="A7806" s="94"/>
      <c r="B7806" s="94"/>
      <c r="G7806" s="133"/>
    </row>
    <row r="7807" spans="1:7" s="4" customFormat="1" x14ac:dyDescent="0.2">
      <c r="A7807" s="94"/>
      <c r="B7807" s="94"/>
      <c r="G7807" s="133"/>
    </row>
    <row r="7808" spans="1:7" s="4" customFormat="1" x14ac:dyDescent="0.2">
      <c r="A7808" s="94"/>
      <c r="B7808" s="94"/>
      <c r="G7808" s="133"/>
    </row>
    <row r="7809" spans="1:7" s="4" customFormat="1" x14ac:dyDescent="0.2">
      <c r="A7809" s="94"/>
      <c r="B7809" s="94"/>
      <c r="G7809" s="133"/>
    </row>
    <row r="7810" spans="1:7" s="4" customFormat="1" x14ac:dyDescent="0.2">
      <c r="A7810" s="94"/>
      <c r="B7810" s="94"/>
      <c r="G7810" s="133"/>
    </row>
    <row r="7811" spans="1:7" s="4" customFormat="1" x14ac:dyDescent="0.2">
      <c r="A7811" s="94"/>
      <c r="B7811" s="94"/>
      <c r="G7811" s="133"/>
    </row>
    <row r="7812" spans="1:7" s="4" customFormat="1" x14ac:dyDescent="0.2">
      <c r="A7812" s="94"/>
      <c r="B7812" s="94"/>
      <c r="G7812" s="133"/>
    </row>
    <row r="7813" spans="1:7" s="4" customFormat="1" x14ac:dyDescent="0.2">
      <c r="A7813" s="94"/>
      <c r="B7813" s="94"/>
      <c r="G7813" s="133"/>
    </row>
    <row r="7814" spans="1:7" s="4" customFormat="1" x14ac:dyDescent="0.2">
      <c r="A7814" s="94"/>
      <c r="B7814" s="94"/>
      <c r="G7814" s="133"/>
    </row>
    <row r="7815" spans="1:7" s="4" customFormat="1" x14ac:dyDescent="0.2">
      <c r="A7815" s="94"/>
      <c r="B7815" s="94"/>
      <c r="G7815" s="133"/>
    </row>
    <row r="7816" spans="1:7" s="4" customFormat="1" x14ac:dyDescent="0.2">
      <c r="A7816" s="94"/>
      <c r="B7816" s="94"/>
      <c r="G7816" s="133"/>
    </row>
    <row r="7817" spans="1:7" s="4" customFormat="1" x14ac:dyDescent="0.2">
      <c r="A7817" s="94"/>
      <c r="B7817" s="94"/>
      <c r="G7817" s="133"/>
    </row>
    <row r="7818" spans="1:7" s="4" customFormat="1" x14ac:dyDescent="0.2">
      <c r="A7818" s="94"/>
      <c r="B7818" s="94"/>
      <c r="G7818" s="133"/>
    </row>
    <row r="7819" spans="1:7" s="4" customFormat="1" x14ac:dyDescent="0.2">
      <c r="A7819" s="94"/>
      <c r="B7819" s="94"/>
      <c r="G7819" s="133"/>
    </row>
    <row r="7820" spans="1:7" s="4" customFormat="1" x14ac:dyDescent="0.2">
      <c r="A7820" s="94"/>
      <c r="B7820" s="94"/>
      <c r="G7820" s="133"/>
    </row>
    <row r="7821" spans="1:7" s="4" customFormat="1" x14ac:dyDescent="0.2">
      <c r="A7821" s="94"/>
      <c r="B7821" s="94"/>
      <c r="G7821" s="133"/>
    </row>
    <row r="7822" spans="1:7" s="4" customFormat="1" x14ac:dyDescent="0.2">
      <c r="A7822" s="94"/>
      <c r="B7822" s="94"/>
      <c r="G7822" s="133"/>
    </row>
    <row r="7823" spans="1:7" s="4" customFormat="1" x14ac:dyDescent="0.2">
      <c r="A7823" s="94"/>
      <c r="B7823" s="94"/>
      <c r="G7823" s="133"/>
    </row>
    <row r="7824" spans="1:7" s="4" customFormat="1" x14ac:dyDescent="0.2">
      <c r="A7824" s="94"/>
      <c r="B7824" s="94"/>
      <c r="G7824" s="133"/>
    </row>
    <row r="7825" spans="1:7" s="4" customFormat="1" x14ac:dyDescent="0.2">
      <c r="A7825" s="94"/>
      <c r="B7825" s="94"/>
      <c r="G7825" s="133"/>
    </row>
    <row r="7826" spans="1:7" s="4" customFormat="1" x14ac:dyDescent="0.2">
      <c r="A7826" s="94"/>
      <c r="B7826" s="94"/>
      <c r="G7826" s="133"/>
    </row>
    <row r="7827" spans="1:7" s="4" customFormat="1" x14ac:dyDescent="0.2">
      <c r="A7827" s="94"/>
      <c r="B7827" s="94"/>
      <c r="G7827" s="133"/>
    </row>
    <row r="7828" spans="1:7" s="4" customFormat="1" x14ac:dyDescent="0.2">
      <c r="A7828" s="94"/>
      <c r="B7828" s="94"/>
      <c r="G7828" s="133"/>
    </row>
    <row r="7829" spans="1:7" s="4" customFormat="1" x14ac:dyDescent="0.2">
      <c r="A7829" s="94"/>
      <c r="B7829" s="94"/>
      <c r="G7829" s="133"/>
    </row>
    <row r="7830" spans="1:7" s="4" customFormat="1" x14ac:dyDescent="0.2">
      <c r="A7830" s="94"/>
      <c r="B7830" s="94"/>
      <c r="G7830" s="133"/>
    </row>
    <row r="7831" spans="1:7" s="4" customFormat="1" x14ac:dyDescent="0.2">
      <c r="A7831" s="94"/>
      <c r="B7831" s="94"/>
      <c r="G7831" s="133"/>
    </row>
    <row r="7832" spans="1:7" s="4" customFormat="1" x14ac:dyDescent="0.2">
      <c r="A7832" s="94"/>
      <c r="B7832" s="94"/>
      <c r="G7832" s="133"/>
    </row>
    <row r="7833" spans="1:7" s="4" customFormat="1" x14ac:dyDescent="0.2">
      <c r="A7833" s="94"/>
      <c r="B7833" s="94"/>
      <c r="G7833" s="133"/>
    </row>
    <row r="7834" spans="1:7" s="4" customFormat="1" x14ac:dyDescent="0.2">
      <c r="A7834" s="94"/>
      <c r="B7834" s="94"/>
      <c r="G7834" s="133"/>
    </row>
    <row r="7835" spans="1:7" s="4" customFormat="1" x14ac:dyDescent="0.2">
      <c r="A7835" s="94"/>
      <c r="B7835" s="94"/>
      <c r="G7835" s="133"/>
    </row>
    <row r="7836" spans="1:7" s="4" customFormat="1" x14ac:dyDescent="0.2">
      <c r="A7836" s="94"/>
      <c r="B7836" s="94"/>
      <c r="G7836" s="133"/>
    </row>
    <row r="7837" spans="1:7" s="4" customFormat="1" x14ac:dyDescent="0.2">
      <c r="A7837" s="94"/>
      <c r="B7837" s="94"/>
      <c r="G7837" s="133"/>
    </row>
    <row r="7838" spans="1:7" s="4" customFormat="1" x14ac:dyDescent="0.2">
      <c r="A7838" s="94"/>
      <c r="B7838" s="94"/>
      <c r="G7838" s="133"/>
    </row>
    <row r="7839" spans="1:7" s="4" customFormat="1" x14ac:dyDescent="0.2">
      <c r="A7839" s="94"/>
      <c r="B7839" s="94"/>
      <c r="G7839" s="133"/>
    </row>
    <row r="7840" spans="1:7" s="4" customFormat="1" x14ac:dyDescent="0.2">
      <c r="A7840" s="94"/>
      <c r="B7840" s="94"/>
      <c r="G7840" s="133"/>
    </row>
    <row r="7841" spans="1:7" s="4" customFormat="1" x14ac:dyDescent="0.2">
      <c r="A7841" s="94"/>
      <c r="B7841" s="94"/>
      <c r="G7841" s="133"/>
    </row>
    <row r="7842" spans="1:7" s="4" customFormat="1" x14ac:dyDescent="0.2">
      <c r="A7842" s="94"/>
      <c r="B7842" s="94"/>
      <c r="G7842" s="133"/>
    </row>
    <row r="7843" spans="1:7" s="4" customFormat="1" x14ac:dyDescent="0.2">
      <c r="A7843" s="94"/>
      <c r="B7843" s="94"/>
      <c r="G7843" s="133"/>
    </row>
    <row r="7844" spans="1:7" s="4" customFormat="1" x14ac:dyDescent="0.2">
      <c r="A7844" s="94"/>
      <c r="B7844" s="94"/>
      <c r="G7844" s="133"/>
    </row>
    <row r="7845" spans="1:7" s="4" customFormat="1" x14ac:dyDescent="0.2">
      <c r="A7845" s="94"/>
      <c r="B7845" s="94"/>
      <c r="G7845" s="133"/>
    </row>
    <row r="7846" spans="1:7" s="4" customFormat="1" x14ac:dyDescent="0.2">
      <c r="A7846" s="94"/>
      <c r="B7846" s="94"/>
      <c r="G7846" s="133"/>
    </row>
    <row r="7847" spans="1:7" s="4" customFormat="1" x14ac:dyDescent="0.2">
      <c r="A7847" s="94"/>
      <c r="B7847" s="94"/>
      <c r="G7847" s="133"/>
    </row>
    <row r="7848" spans="1:7" s="4" customFormat="1" x14ac:dyDescent="0.2">
      <c r="A7848" s="94"/>
      <c r="B7848" s="94"/>
      <c r="G7848" s="133"/>
    </row>
    <row r="7849" spans="1:7" s="4" customFormat="1" x14ac:dyDescent="0.2">
      <c r="A7849" s="94"/>
      <c r="B7849" s="94"/>
      <c r="G7849" s="133"/>
    </row>
    <row r="7850" spans="1:7" s="4" customFormat="1" x14ac:dyDescent="0.2">
      <c r="A7850" s="94"/>
      <c r="B7850" s="94"/>
      <c r="G7850" s="133"/>
    </row>
    <row r="7851" spans="1:7" s="4" customFormat="1" x14ac:dyDescent="0.2">
      <c r="A7851" s="94"/>
      <c r="B7851" s="94"/>
      <c r="G7851" s="133"/>
    </row>
    <row r="7852" spans="1:7" s="4" customFormat="1" x14ac:dyDescent="0.2">
      <c r="A7852" s="94"/>
      <c r="B7852" s="94"/>
      <c r="G7852" s="133"/>
    </row>
    <row r="7853" spans="1:7" s="4" customFormat="1" x14ac:dyDescent="0.2">
      <c r="A7853" s="94"/>
      <c r="B7853" s="94"/>
      <c r="G7853" s="133"/>
    </row>
    <row r="7854" spans="1:7" s="4" customFormat="1" x14ac:dyDescent="0.2">
      <c r="A7854" s="94"/>
      <c r="B7854" s="94"/>
      <c r="G7854" s="133"/>
    </row>
    <row r="7855" spans="1:7" s="4" customFormat="1" x14ac:dyDescent="0.2">
      <c r="A7855" s="94"/>
      <c r="B7855" s="94"/>
      <c r="G7855" s="133"/>
    </row>
    <row r="7856" spans="1:7" s="4" customFormat="1" x14ac:dyDescent="0.2">
      <c r="A7856" s="94"/>
      <c r="B7856" s="94"/>
      <c r="G7856" s="133"/>
    </row>
    <row r="7857" spans="1:7" s="4" customFormat="1" x14ac:dyDescent="0.2">
      <c r="A7857" s="94"/>
      <c r="B7857" s="94"/>
      <c r="G7857" s="133"/>
    </row>
    <row r="7858" spans="1:7" s="4" customFormat="1" x14ac:dyDescent="0.2">
      <c r="A7858" s="94"/>
      <c r="B7858" s="94"/>
      <c r="G7858" s="133"/>
    </row>
    <row r="7859" spans="1:7" s="4" customFormat="1" x14ac:dyDescent="0.2">
      <c r="A7859" s="94"/>
      <c r="B7859" s="94"/>
      <c r="G7859" s="133"/>
    </row>
    <row r="7860" spans="1:7" s="4" customFormat="1" x14ac:dyDescent="0.2">
      <c r="A7860" s="94"/>
      <c r="B7860" s="94"/>
      <c r="G7860" s="133"/>
    </row>
    <row r="7861" spans="1:7" s="4" customFormat="1" x14ac:dyDescent="0.2">
      <c r="A7861" s="94"/>
      <c r="B7861" s="94"/>
      <c r="G7861" s="133"/>
    </row>
    <row r="7862" spans="1:7" s="4" customFormat="1" x14ac:dyDescent="0.2">
      <c r="A7862" s="94"/>
      <c r="B7862" s="94"/>
      <c r="G7862" s="133"/>
    </row>
    <row r="7863" spans="1:7" s="4" customFormat="1" x14ac:dyDescent="0.2">
      <c r="A7863" s="94"/>
      <c r="B7863" s="94"/>
      <c r="G7863" s="133"/>
    </row>
    <row r="7864" spans="1:7" s="4" customFormat="1" x14ac:dyDescent="0.2">
      <c r="A7864" s="94"/>
      <c r="B7864" s="94"/>
      <c r="G7864" s="133"/>
    </row>
    <row r="7865" spans="1:7" s="4" customFormat="1" x14ac:dyDescent="0.2">
      <c r="A7865" s="94"/>
      <c r="B7865" s="94"/>
      <c r="G7865" s="133"/>
    </row>
    <row r="7866" spans="1:7" s="4" customFormat="1" x14ac:dyDescent="0.2">
      <c r="A7866" s="94"/>
      <c r="B7866" s="94"/>
      <c r="G7866" s="133"/>
    </row>
    <row r="7867" spans="1:7" s="4" customFormat="1" x14ac:dyDescent="0.2">
      <c r="A7867" s="94"/>
      <c r="B7867" s="94"/>
      <c r="G7867" s="133"/>
    </row>
    <row r="7868" spans="1:7" s="4" customFormat="1" x14ac:dyDescent="0.2">
      <c r="A7868" s="94"/>
      <c r="B7868" s="94"/>
      <c r="G7868" s="133"/>
    </row>
    <row r="7869" spans="1:7" s="4" customFormat="1" x14ac:dyDescent="0.2">
      <c r="A7869" s="94"/>
      <c r="B7869" s="94"/>
      <c r="G7869" s="133"/>
    </row>
    <row r="7870" spans="1:7" s="4" customFormat="1" x14ac:dyDescent="0.2">
      <c r="A7870" s="94"/>
      <c r="B7870" s="94"/>
      <c r="G7870" s="133"/>
    </row>
    <row r="7871" spans="1:7" s="4" customFormat="1" x14ac:dyDescent="0.2">
      <c r="A7871" s="94"/>
      <c r="B7871" s="94"/>
      <c r="G7871" s="133"/>
    </row>
    <row r="7872" spans="1:7" s="4" customFormat="1" x14ac:dyDescent="0.2">
      <c r="A7872" s="94"/>
      <c r="B7872" s="94"/>
      <c r="G7872" s="133"/>
    </row>
    <row r="7873" spans="1:7" s="4" customFormat="1" x14ac:dyDescent="0.2">
      <c r="A7873" s="94"/>
      <c r="B7873" s="94"/>
      <c r="G7873" s="133"/>
    </row>
    <row r="7874" spans="1:7" s="4" customFormat="1" x14ac:dyDescent="0.2">
      <c r="A7874" s="94"/>
      <c r="B7874" s="94"/>
      <c r="G7874" s="133"/>
    </row>
    <row r="7875" spans="1:7" s="4" customFormat="1" x14ac:dyDescent="0.2">
      <c r="A7875" s="94"/>
      <c r="B7875" s="94"/>
      <c r="G7875" s="133"/>
    </row>
    <row r="7876" spans="1:7" s="4" customFormat="1" x14ac:dyDescent="0.2">
      <c r="A7876" s="94"/>
      <c r="B7876" s="94"/>
      <c r="G7876" s="133"/>
    </row>
    <row r="7877" spans="1:7" s="4" customFormat="1" x14ac:dyDescent="0.2">
      <c r="A7877" s="94"/>
      <c r="B7877" s="94"/>
      <c r="G7877" s="133"/>
    </row>
    <row r="7878" spans="1:7" s="4" customFormat="1" x14ac:dyDescent="0.2">
      <c r="A7878" s="94"/>
      <c r="B7878" s="94"/>
      <c r="G7878" s="133"/>
    </row>
    <row r="7879" spans="1:7" s="4" customFormat="1" x14ac:dyDescent="0.2">
      <c r="A7879" s="94"/>
      <c r="B7879" s="94"/>
      <c r="G7879" s="133"/>
    </row>
    <row r="7880" spans="1:7" s="4" customFormat="1" x14ac:dyDescent="0.2">
      <c r="A7880" s="94"/>
      <c r="B7880" s="94"/>
      <c r="G7880" s="133"/>
    </row>
    <row r="7881" spans="1:7" s="4" customFormat="1" x14ac:dyDescent="0.2">
      <c r="A7881" s="94"/>
      <c r="B7881" s="94"/>
      <c r="G7881" s="133"/>
    </row>
    <row r="7882" spans="1:7" s="4" customFormat="1" x14ac:dyDescent="0.2">
      <c r="A7882" s="94"/>
      <c r="B7882" s="94"/>
      <c r="G7882" s="133"/>
    </row>
    <row r="7883" spans="1:7" s="4" customFormat="1" x14ac:dyDescent="0.2">
      <c r="A7883" s="94"/>
      <c r="B7883" s="94"/>
      <c r="G7883" s="133"/>
    </row>
    <row r="7884" spans="1:7" s="4" customFormat="1" x14ac:dyDescent="0.2">
      <c r="A7884" s="94"/>
      <c r="B7884" s="94"/>
      <c r="G7884" s="133"/>
    </row>
    <row r="7885" spans="1:7" s="4" customFormat="1" x14ac:dyDescent="0.2">
      <c r="A7885" s="94"/>
      <c r="B7885" s="94"/>
      <c r="G7885" s="133"/>
    </row>
    <row r="7886" spans="1:7" s="4" customFormat="1" x14ac:dyDescent="0.2">
      <c r="A7886" s="94"/>
      <c r="B7886" s="94"/>
      <c r="G7886" s="133"/>
    </row>
    <row r="7887" spans="1:7" s="4" customFormat="1" x14ac:dyDescent="0.2">
      <c r="A7887" s="94"/>
      <c r="B7887" s="94"/>
      <c r="G7887" s="133"/>
    </row>
    <row r="7888" spans="1:7" s="4" customFormat="1" x14ac:dyDescent="0.2">
      <c r="A7888" s="94"/>
      <c r="B7888" s="94"/>
      <c r="G7888" s="133"/>
    </row>
    <row r="7889" spans="1:7" s="4" customFormat="1" x14ac:dyDescent="0.2">
      <c r="A7889" s="94"/>
      <c r="B7889" s="94"/>
      <c r="G7889" s="133"/>
    </row>
    <row r="7890" spans="1:7" s="4" customFormat="1" x14ac:dyDescent="0.2">
      <c r="A7890" s="94"/>
      <c r="B7890" s="94"/>
      <c r="G7890" s="133"/>
    </row>
    <row r="7891" spans="1:7" s="4" customFormat="1" x14ac:dyDescent="0.2">
      <c r="A7891" s="94"/>
      <c r="B7891" s="94"/>
      <c r="G7891" s="133"/>
    </row>
    <row r="7892" spans="1:7" s="4" customFormat="1" x14ac:dyDescent="0.2">
      <c r="A7892" s="94"/>
      <c r="B7892" s="94"/>
      <c r="G7892" s="133"/>
    </row>
    <row r="7893" spans="1:7" s="4" customFormat="1" x14ac:dyDescent="0.2">
      <c r="A7893" s="94"/>
      <c r="B7893" s="94"/>
      <c r="G7893" s="133"/>
    </row>
    <row r="7894" spans="1:7" s="4" customFormat="1" x14ac:dyDescent="0.2">
      <c r="A7894" s="94"/>
      <c r="B7894" s="94"/>
      <c r="G7894" s="133"/>
    </row>
    <row r="7895" spans="1:7" s="4" customFormat="1" x14ac:dyDescent="0.2">
      <c r="A7895" s="94"/>
      <c r="B7895" s="94"/>
      <c r="G7895" s="133"/>
    </row>
    <row r="7896" spans="1:7" s="4" customFormat="1" x14ac:dyDescent="0.2">
      <c r="A7896" s="94"/>
      <c r="B7896" s="94"/>
      <c r="G7896" s="133"/>
    </row>
    <row r="7897" spans="1:7" s="4" customFormat="1" x14ac:dyDescent="0.2">
      <c r="A7897" s="94"/>
      <c r="B7897" s="94"/>
      <c r="G7897" s="133"/>
    </row>
    <row r="7898" spans="1:7" s="4" customFormat="1" x14ac:dyDescent="0.2">
      <c r="A7898" s="94"/>
      <c r="B7898" s="94"/>
      <c r="G7898" s="133"/>
    </row>
    <row r="7899" spans="1:7" s="4" customFormat="1" x14ac:dyDescent="0.2">
      <c r="A7899" s="94"/>
      <c r="B7899" s="94"/>
      <c r="G7899" s="133"/>
    </row>
    <row r="7900" spans="1:7" s="4" customFormat="1" x14ac:dyDescent="0.2">
      <c r="A7900" s="94"/>
      <c r="B7900" s="94"/>
      <c r="G7900" s="133"/>
    </row>
    <row r="7901" spans="1:7" s="4" customFormat="1" x14ac:dyDescent="0.2">
      <c r="A7901" s="94"/>
      <c r="B7901" s="94"/>
      <c r="G7901" s="133"/>
    </row>
    <row r="7902" spans="1:7" s="4" customFormat="1" x14ac:dyDescent="0.2">
      <c r="A7902" s="94"/>
      <c r="B7902" s="94"/>
      <c r="G7902" s="133"/>
    </row>
    <row r="7903" spans="1:7" s="4" customFormat="1" x14ac:dyDescent="0.2">
      <c r="A7903" s="94"/>
      <c r="B7903" s="94"/>
      <c r="G7903" s="133"/>
    </row>
    <row r="7904" spans="1:7" s="4" customFormat="1" x14ac:dyDescent="0.2">
      <c r="A7904" s="94"/>
      <c r="B7904" s="94"/>
      <c r="G7904" s="133"/>
    </row>
    <row r="7905" spans="1:7" s="4" customFormat="1" x14ac:dyDescent="0.2">
      <c r="A7905" s="94"/>
      <c r="B7905" s="94"/>
      <c r="G7905" s="133"/>
    </row>
    <row r="7906" spans="1:7" s="4" customFormat="1" x14ac:dyDescent="0.2">
      <c r="A7906" s="94"/>
      <c r="B7906" s="94"/>
      <c r="G7906" s="133"/>
    </row>
    <row r="7907" spans="1:7" s="4" customFormat="1" x14ac:dyDescent="0.2">
      <c r="A7907" s="94"/>
      <c r="B7907" s="94"/>
      <c r="G7907" s="133"/>
    </row>
    <row r="7908" spans="1:7" s="4" customFormat="1" x14ac:dyDescent="0.2">
      <c r="A7908" s="94"/>
      <c r="B7908" s="94"/>
      <c r="G7908" s="133"/>
    </row>
    <row r="7909" spans="1:7" s="4" customFormat="1" x14ac:dyDescent="0.2">
      <c r="A7909" s="94"/>
      <c r="B7909" s="94"/>
      <c r="G7909" s="133"/>
    </row>
    <row r="7910" spans="1:7" s="4" customFormat="1" x14ac:dyDescent="0.2">
      <c r="A7910" s="94"/>
      <c r="B7910" s="94"/>
      <c r="G7910" s="133"/>
    </row>
    <row r="7911" spans="1:7" s="4" customFormat="1" x14ac:dyDescent="0.2">
      <c r="A7911" s="94"/>
      <c r="B7911" s="94"/>
      <c r="G7911" s="133"/>
    </row>
    <row r="7912" spans="1:7" s="4" customFormat="1" x14ac:dyDescent="0.2">
      <c r="A7912" s="94"/>
      <c r="B7912" s="94"/>
      <c r="G7912" s="133"/>
    </row>
    <row r="7913" spans="1:7" s="4" customFormat="1" x14ac:dyDescent="0.2">
      <c r="A7913" s="94"/>
      <c r="B7913" s="94"/>
      <c r="G7913" s="133"/>
    </row>
    <row r="7914" spans="1:7" s="4" customFormat="1" x14ac:dyDescent="0.2">
      <c r="A7914" s="94"/>
      <c r="B7914" s="94"/>
      <c r="G7914" s="133"/>
    </row>
    <row r="7915" spans="1:7" s="4" customFormat="1" x14ac:dyDescent="0.2">
      <c r="A7915" s="94"/>
      <c r="B7915" s="94"/>
      <c r="G7915" s="133"/>
    </row>
    <row r="7916" spans="1:7" s="4" customFormat="1" x14ac:dyDescent="0.2">
      <c r="A7916" s="94"/>
      <c r="B7916" s="94"/>
      <c r="G7916" s="133"/>
    </row>
    <row r="7917" spans="1:7" s="4" customFormat="1" x14ac:dyDescent="0.2">
      <c r="A7917" s="94"/>
      <c r="B7917" s="94"/>
      <c r="G7917" s="133"/>
    </row>
    <row r="7918" spans="1:7" s="4" customFormat="1" x14ac:dyDescent="0.2">
      <c r="A7918" s="94"/>
      <c r="B7918" s="94"/>
      <c r="G7918" s="133"/>
    </row>
    <row r="7919" spans="1:7" s="4" customFormat="1" x14ac:dyDescent="0.2">
      <c r="A7919" s="94"/>
      <c r="B7919" s="94"/>
      <c r="G7919" s="133"/>
    </row>
    <row r="7920" spans="1:7" s="4" customFormat="1" x14ac:dyDescent="0.2">
      <c r="A7920" s="94"/>
      <c r="B7920" s="94"/>
      <c r="G7920" s="133"/>
    </row>
    <row r="7921" spans="1:7" s="4" customFormat="1" x14ac:dyDescent="0.2">
      <c r="A7921" s="94"/>
      <c r="B7921" s="94"/>
      <c r="G7921" s="133"/>
    </row>
    <row r="7922" spans="1:7" s="4" customFormat="1" x14ac:dyDescent="0.2">
      <c r="A7922" s="94"/>
      <c r="B7922" s="94"/>
      <c r="G7922" s="133"/>
    </row>
    <row r="7923" spans="1:7" s="4" customFormat="1" x14ac:dyDescent="0.2">
      <c r="A7923" s="94"/>
      <c r="B7923" s="94"/>
      <c r="G7923" s="133"/>
    </row>
    <row r="7924" spans="1:7" s="4" customFormat="1" x14ac:dyDescent="0.2">
      <c r="A7924" s="94"/>
      <c r="B7924" s="94"/>
      <c r="G7924" s="133"/>
    </row>
    <row r="7925" spans="1:7" s="4" customFormat="1" x14ac:dyDescent="0.2">
      <c r="A7925" s="94"/>
      <c r="B7925" s="94"/>
      <c r="G7925" s="133"/>
    </row>
    <row r="7926" spans="1:7" s="4" customFormat="1" x14ac:dyDescent="0.2">
      <c r="A7926" s="94"/>
      <c r="B7926" s="94"/>
      <c r="G7926" s="133"/>
    </row>
    <row r="7927" spans="1:7" s="4" customFormat="1" x14ac:dyDescent="0.2">
      <c r="A7927" s="94"/>
      <c r="B7927" s="94"/>
      <c r="G7927" s="133"/>
    </row>
    <row r="7928" spans="1:7" s="4" customFormat="1" x14ac:dyDescent="0.2">
      <c r="A7928" s="94"/>
      <c r="B7928" s="94"/>
      <c r="G7928" s="133"/>
    </row>
    <row r="7929" spans="1:7" s="4" customFormat="1" x14ac:dyDescent="0.2">
      <c r="A7929" s="94"/>
      <c r="B7929" s="94"/>
      <c r="G7929" s="133"/>
    </row>
    <row r="7930" spans="1:7" s="4" customFormat="1" x14ac:dyDescent="0.2">
      <c r="A7930" s="94"/>
      <c r="B7930" s="94"/>
      <c r="G7930" s="133"/>
    </row>
    <row r="7931" spans="1:7" s="4" customFormat="1" x14ac:dyDescent="0.2">
      <c r="A7931" s="94"/>
      <c r="B7931" s="94"/>
      <c r="G7931" s="133"/>
    </row>
    <row r="7932" spans="1:7" s="4" customFormat="1" x14ac:dyDescent="0.2">
      <c r="A7932" s="94"/>
      <c r="B7932" s="94"/>
      <c r="G7932" s="133"/>
    </row>
    <row r="7933" spans="1:7" s="4" customFormat="1" x14ac:dyDescent="0.2">
      <c r="A7933" s="94"/>
      <c r="B7933" s="94"/>
      <c r="G7933" s="133"/>
    </row>
    <row r="7934" spans="1:7" s="4" customFormat="1" x14ac:dyDescent="0.2">
      <c r="A7934" s="94"/>
      <c r="B7934" s="94"/>
      <c r="G7934" s="133"/>
    </row>
    <row r="7935" spans="1:7" s="4" customFormat="1" x14ac:dyDescent="0.2">
      <c r="A7935" s="94"/>
      <c r="B7935" s="94"/>
      <c r="G7935" s="133"/>
    </row>
    <row r="7936" spans="1:7" s="4" customFormat="1" x14ac:dyDescent="0.2">
      <c r="A7936" s="94"/>
      <c r="B7936" s="94"/>
      <c r="G7936" s="133"/>
    </row>
    <row r="7937" spans="1:7" s="4" customFormat="1" x14ac:dyDescent="0.2">
      <c r="A7937" s="94"/>
      <c r="B7937" s="94"/>
      <c r="G7937" s="133"/>
    </row>
    <row r="7938" spans="1:7" s="4" customFormat="1" x14ac:dyDescent="0.2">
      <c r="A7938" s="94"/>
      <c r="B7938" s="94"/>
      <c r="G7938" s="133"/>
    </row>
    <row r="7939" spans="1:7" s="4" customFormat="1" x14ac:dyDescent="0.2">
      <c r="A7939" s="94"/>
      <c r="B7939" s="94"/>
      <c r="G7939" s="133"/>
    </row>
    <row r="7940" spans="1:7" s="4" customFormat="1" x14ac:dyDescent="0.2">
      <c r="A7940" s="94"/>
      <c r="B7940" s="94"/>
      <c r="G7940" s="133"/>
    </row>
    <row r="7941" spans="1:7" s="4" customFormat="1" x14ac:dyDescent="0.2">
      <c r="A7941" s="94"/>
      <c r="B7941" s="94"/>
      <c r="G7941" s="133"/>
    </row>
    <row r="7942" spans="1:7" s="4" customFormat="1" x14ac:dyDescent="0.2">
      <c r="A7942" s="94"/>
      <c r="B7942" s="94"/>
      <c r="G7942" s="133"/>
    </row>
    <row r="7943" spans="1:7" s="4" customFormat="1" x14ac:dyDescent="0.2">
      <c r="A7943" s="94"/>
      <c r="B7943" s="94"/>
      <c r="G7943" s="133"/>
    </row>
    <row r="7944" spans="1:7" s="4" customFormat="1" x14ac:dyDescent="0.2">
      <c r="A7944" s="94"/>
      <c r="B7944" s="94"/>
      <c r="G7944" s="133"/>
    </row>
    <row r="7945" spans="1:7" s="4" customFormat="1" x14ac:dyDescent="0.2">
      <c r="A7945" s="94"/>
      <c r="B7945" s="94"/>
      <c r="G7945" s="133"/>
    </row>
    <row r="7946" spans="1:7" s="4" customFormat="1" x14ac:dyDescent="0.2">
      <c r="A7946" s="94"/>
      <c r="B7946" s="94"/>
      <c r="G7946" s="133"/>
    </row>
    <row r="7947" spans="1:7" s="4" customFormat="1" x14ac:dyDescent="0.2">
      <c r="A7947" s="94"/>
      <c r="B7947" s="94"/>
      <c r="G7947" s="133"/>
    </row>
    <row r="7948" spans="1:7" s="4" customFormat="1" x14ac:dyDescent="0.2">
      <c r="A7948" s="94"/>
      <c r="B7948" s="94"/>
      <c r="G7948" s="133"/>
    </row>
    <row r="7949" spans="1:7" s="4" customFormat="1" x14ac:dyDescent="0.2">
      <c r="A7949" s="94"/>
      <c r="B7949" s="94"/>
      <c r="G7949" s="133"/>
    </row>
    <row r="7950" spans="1:7" s="4" customFormat="1" x14ac:dyDescent="0.2">
      <c r="A7950" s="94"/>
      <c r="B7950" s="94"/>
      <c r="G7950" s="133"/>
    </row>
    <row r="7951" spans="1:7" s="4" customFormat="1" x14ac:dyDescent="0.2">
      <c r="A7951" s="94"/>
      <c r="B7951" s="94"/>
      <c r="G7951" s="133"/>
    </row>
    <row r="7952" spans="1:7" s="4" customFormat="1" x14ac:dyDescent="0.2">
      <c r="A7952" s="94"/>
      <c r="B7952" s="94"/>
      <c r="G7952" s="133"/>
    </row>
    <row r="7953" spans="1:7" s="4" customFormat="1" x14ac:dyDescent="0.2">
      <c r="A7953" s="94"/>
      <c r="B7953" s="94"/>
      <c r="G7953" s="133"/>
    </row>
    <row r="7954" spans="1:7" s="4" customFormat="1" x14ac:dyDescent="0.2">
      <c r="A7954" s="94"/>
      <c r="B7954" s="94"/>
      <c r="G7954" s="133"/>
    </row>
    <row r="7955" spans="1:7" s="4" customFormat="1" x14ac:dyDescent="0.2">
      <c r="A7955" s="94"/>
      <c r="B7955" s="94"/>
      <c r="G7955" s="133"/>
    </row>
    <row r="7956" spans="1:7" s="4" customFormat="1" x14ac:dyDescent="0.2">
      <c r="A7956" s="94"/>
      <c r="B7956" s="94"/>
      <c r="G7956" s="133"/>
    </row>
    <row r="7957" spans="1:7" s="4" customFormat="1" x14ac:dyDescent="0.2">
      <c r="A7957" s="94"/>
      <c r="B7957" s="94"/>
      <c r="G7957" s="133"/>
    </row>
    <row r="7958" spans="1:7" s="4" customFormat="1" x14ac:dyDescent="0.2">
      <c r="A7958" s="94"/>
      <c r="B7958" s="94"/>
      <c r="G7958" s="133"/>
    </row>
    <row r="7959" spans="1:7" s="4" customFormat="1" x14ac:dyDescent="0.2">
      <c r="A7959" s="94"/>
      <c r="B7959" s="94"/>
      <c r="G7959" s="133"/>
    </row>
    <row r="7960" spans="1:7" s="4" customFormat="1" x14ac:dyDescent="0.2">
      <c r="A7960" s="94"/>
      <c r="B7960" s="94"/>
      <c r="G7960" s="133"/>
    </row>
    <row r="7961" spans="1:7" s="4" customFormat="1" x14ac:dyDescent="0.2">
      <c r="A7961" s="94"/>
      <c r="B7961" s="94"/>
      <c r="G7961" s="133"/>
    </row>
    <row r="7962" spans="1:7" s="4" customFormat="1" x14ac:dyDescent="0.2">
      <c r="A7962" s="94"/>
      <c r="B7962" s="94"/>
      <c r="G7962" s="133"/>
    </row>
    <row r="7963" spans="1:7" s="4" customFormat="1" x14ac:dyDescent="0.2">
      <c r="A7963" s="94"/>
      <c r="B7963" s="94"/>
      <c r="G7963" s="133"/>
    </row>
    <row r="7964" spans="1:7" s="4" customFormat="1" x14ac:dyDescent="0.2">
      <c r="A7964" s="94"/>
      <c r="B7964" s="94"/>
      <c r="G7964" s="133"/>
    </row>
    <row r="7965" spans="1:7" s="4" customFormat="1" x14ac:dyDescent="0.2">
      <c r="A7965" s="94"/>
      <c r="B7965" s="94"/>
      <c r="G7965" s="133"/>
    </row>
    <row r="7966" spans="1:7" s="4" customFormat="1" x14ac:dyDescent="0.2">
      <c r="A7966" s="94"/>
      <c r="B7966" s="94"/>
      <c r="G7966" s="133"/>
    </row>
    <row r="7967" spans="1:7" s="4" customFormat="1" x14ac:dyDescent="0.2">
      <c r="A7967" s="94"/>
      <c r="B7967" s="94"/>
      <c r="G7967" s="133"/>
    </row>
    <row r="7968" spans="1:7" s="4" customFormat="1" x14ac:dyDescent="0.2">
      <c r="A7968" s="94"/>
      <c r="B7968" s="94"/>
      <c r="G7968" s="133"/>
    </row>
    <row r="7969" spans="1:7" s="4" customFormat="1" x14ac:dyDescent="0.2">
      <c r="A7969" s="94"/>
      <c r="B7969" s="94"/>
      <c r="G7969" s="133"/>
    </row>
    <row r="7970" spans="1:7" s="4" customFormat="1" x14ac:dyDescent="0.2">
      <c r="A7970" s="94"/>
      <c r="B7970" s="94"/>
      <c r="G7970" s="133"/>
    </row>
    <row r="7971" spans="1:7" s="4" customFormat="1" x14ac:dyDescent="0.2">
      <c r="A7971" s="94"/>
      <c r="B7971" s="94"/>
      <c r="G7971" s="133"/>
    </row>
    <row r="7972" spans="1:7" s="4" customFormat="1" x14ac:dyDescent="0.2">
      <c r="A7972" s="94"/>
      <c r="B7972" s="94"/>
      <c r="G7972" s="133"/>
    </row>
    <row r="7973" spans="1:7" s="4" customFormat="1" x14ac:dyDescent="0.2">
      <c r="A7973" s="94"/>
      <c r="B7973" s="94"/>
      <c r="G7973" s="133"/>
    </row>
    <row r="7974" spans="1:7" s="4" customFormat="1" x14ac:dyDescent="0.2">
      <c r="A7974" s="94"/>
      <c r="B7974" s="94"/>
      <c r="G7974" s="133"/>
    </row>
    <row r="7975" spans="1:7" s="4" customFormat="1" x14ac:dyDescent="0.2">
      <c r="A7975" s="94"/>
      <c r="B7975" s="94"/>
      <c r="G7975" s="133"/>
    </row>
    <row r="7976" spans="1:7" s="4" customFormat="1" x14ac:dyDescent="0.2">
      <c r="A7976" s="94"/>
      <c r="B7976" s="94"/>
      <c r="G7976" s="133"/>
    </row>
    <row r="7977" spans="1:7" s="4" customFormat="1" x14ac:dyDescent="0.2">
      <c r="A7977" s="94"/>
      <c r="B7977" s="94"/>
      <c r="G7977" s="133"/>
    </row>
    <row r="7978" spans="1:7" s="4" customFormat="1" x14ac:dyDescent="0.2">
      <c r="A7978" s="94"/>
      <c r="B7978" s="94"/>
      <c r="G7978" s="133"/>
    </row>
    <row r="7979" spans="1:7" s="4" customFormat="1" x14ac:dyDescent="0.2">
      <c r="A7979" s="94"/>
      <c r="B7979" s="94"/>
      <c r="G7979" s="133"/>
    </row>
    <row r="7980" spans="1:7" s="4" customFormat="1" x14ac:dyDescent="0.2">
      <c r="A7980" s="94"/>
      <c r="B7980" s="94"/>
      <c r="G7980" s="133"/>
    </row>
    <row r="7981" spans="1:7" s="4" customFormat="1" x14ac:dyDescent="0.2">
      <c r="A7981" s="94"/>
      <c r="B7981" s="94"/>
      <c r="G7981" s="133"/>
    </row>
    <row r="7982" spans="1:7" s="4" customFormat="1" x14ac:dyDescent="0.2">
      <c r="A7982" s="94"/>
      <c r="B7982" s="94"/>
      <c r="G7982" s="133"/>
    </row>
    <row r="7983" spans="1:7" s="4" customFormat="1" x14ac:dyDescent="0.2">
      <c r="A7983" s="94"/>
      <c r="B7983" s="94"/>
      <c r="G7983" s="133"/>
    </row>
    <row r="7984" spans="1:7" s="4" customFormat="1" x14ac:dyDescent="0.2">
      <c r="A7984" s="94"/>
      <c r="B7984" s="94"/>
      <c r="G7984" s="133"/>
    </row>
    <row r="7985" spans="1:7" s="4" customFormat="1" x14ac:dyDescent="0.2">
      <c r="A7985" s="94"/>
      <c r="B7985" s="94"/>
      <c r="G7985" s="133"/>
    </row>
    <row r="7986" spans="1:7" s="4" customFormat="1" x14ac:dyDescent="0.2">
      <c r="A7986" s="94"/>
      <c r="B7986" s="94"/>
      <c r="G7986" s="133"/>
    </row>
    <row r="7987" spans="1:7" s="4" customFormat="1" x14ac:dyDescent="0.2">
      <c r="A7987" s="94"/>
      <c r="B7987" s="94"/>
      <c r="G7987" s="133"/>
    </row>
    <row r="7988" spans="1:7" s="4" customFormat="1" x14ac:dyDescent="0.2">
      <c r="A7988" s="94"/>
      <c r="B7988" s="94"/>
      <c r="G7988" s="133"/>
    </row>
    <row r="7989" spans="1:7" s="4" customFormat="1" x14ac:dyDescent="0.2">
      <c r="A7989" s="94"/>
      <c r="B7989" s="94"/>
      <c r="G7989" s="133"/>
    </row>
    <row r="7990" spans="1:7" s="4" customFormat="1" x14ac:dyDescent="0.2">
      <c r="A7990" s="94"/>
      <c r="B7990" s="94"/>
      <c r="G7990" s="133"/>
    </row>
    <row r="7991" spans="1:7" s="4" customFormat="1" x14ac:dyDescent="0.2">
      <c r="A7991" s="94"/>
      <c r="B7991" s="94"/>
      <c r="G7991" s="133"/>
    </row>
    <row r="7992" spans="1:7" s="4" customFormat="1" x14ac:dyDescent="0.2">
      <c r="A7992" s="94"/>
      <c r="B7992" s="94"/>
      <c r="G7992" s="133"/>
    </row>
    <row r="7993" spans="1:7" s="4" customFormat="1" x14ac:dyDescent="0.2">
      <c r="A7993" s="94"/>
      <c r="B7993" s="94"/>
      <c r="G7993" s="133"/>
    </row>
    <row r="7994" spans="1:7" s="4" customFormat="1" x14ac:dyDescent="0.2">
      <c r="A7994" s="94"/>
      <c r="B7994" s="94"/>
      <c r="G7994" s="133"/>
    </row>
    <row r="7995" spans="1:7" s="4" customFormat="1" x14ac:dyDescent="0.2">
      <c r="A7995" s="94"/>
      <c r="B7995" s="94"/>
      <c r="G7995" s="133"/>
    </row>
    <row r="7996" spans="1:7" s="4" customFormat="1" x14ac:dyDescent="0.2">
      <c r="A7996" s="94"/>
      <c r="B7996" s="94"/>
      <c r="G7996" s="133"/>
    </row>
    <row r="7997" spans="1:7" s="4" customFormat="1" x14ac:dyDescent="0.2">
      <c r="A7997" s="94"/>
      <c r="B7997" s="94"/>
      <c r="G7997" s="133"/>
    </row>
    <row r="7998" spans="1:7" s="4" customFormat="1" x14ac:dyDescent="0.2">
      <c r="A7998" s="94"/>
      <c r="B7998" s="94"/>
      <c r="G7998" s="133"/>
    </row>
    <row r="7999" spans="1:7" s="4" customFormat="1" x14ac:dyDescent="0.2">
      <c r="A7999" s="94"/>
      <c r="B7999" s="94"/>
      <c r="G7999" s="133"/>
    </row>
    <row r="8000" spans="1:7" s="4" customFormat="1" x14ac:dyDescent="0.2">
      <c r="A8000" s="94"/>
      <c r="B8000" s="94"/>
      <c r="G8000" s="133"/>
    </row>
    <row r="8001" spans="1:7" s="4" customFormat="1" x14ac:dyDescent="0.2">
      <c r="A8001" s="94"/>
      <c r="B8001" s="94"/>
      <c r="G8001" s="133"/>
    </row>
    <row r="8002" spans="1:7" s="4" customFormat="1" x14ac:dyDescent="0.2">
      <c r="A8002" s="94"/>
      <c r="B8002" s="94"/>
      <c r="G8002" s="133"/>
    </row>
    <row r="8003" spans="1:7" s="4" customFormat="1" x14ac:dyDescent="0.2">
      <c r="A8003" s="94"/>
      <c r="B8003" s="94"/>
      <c r="G8003" s="133"/>
    </row>
    <row r="8004" spans="1:7" s="4" customFormat="1" x14ac:dyDescent="0.2">
      <c r="A8004" s="94"/>
      <c r="B8004" s="94"/>
      <c r="G8004" s="133"/>
    </row>
    <row r="8005" spans="1:7" s="4" customFormat="1" x14ac:dyDescent="0.2">
      <c r="A8005" s="94"/>
      <c r="B8005" s="94"/>
      <c r="G8005" s="133"/>
    </row>
    <row r="8006" spans="1:7" s="4" customFormat="1" x14ac:dyDescent="0.2">
      <c r="A8006" s="94"/>
      <c r="B8006" s="94"/>
      <c r="G8006" s="133"/>
    </row>
    <row r="8007" spans="1:7" s="4" customFormat="1" x14ac:dyDescent="0.2">
      <c r="A8007" s="94"/>
      <c r="B8007" s="94"/>
      <c r="G8007" s="133"/>
    </row>
    <row r="8008" spans="1:7" s="4" customFormat="1" x14ac:dyDescent="0.2">
      <c r="A8008" s="94"/>
      <c r="B8008" s="94"/>
      <c r="G8008" s="133"/>
    </row>
    <row r="8009" spans="1:7" s="4" customFormat="1" x14ac:dyDescent="0.2">
      <c r="A8009" s="94"/>
      <c r="B8009" s="94"/>
      <c r="G8009" s="133"/>
    </row>
    <row r="8010" spans="1:7" s="4" customFormat="1" x14ac:dyDescent="0.2">
      <c r="A8010" s="94"/>
      <c r="B8010" s="94"/>
      <c r="G8010" s="133"/>
    </row>
    <row r="8011" spans="1:7" s="4" customFormat="1" x14ac:dyDescent="0.2">
      <c r="A8011" s="94"/>
      <c r="B8011" s="94"/>
      <c r="G8011" s="133"/>
    </row>
    <row r="8012" spans="1:7" s="4" customFormat="1" x14ac:dyDescent="0.2">
      <c r="A8012" s="94"/>
      <c r="B8012" s="94"/>
      <c r="G8012" s="133"/>
    </row>
    <row r="8013" spans="1:7" s="4" customFormat="1" x14ac:dyDescent="0.2">
      <c r="A8013" s="94"/>
      <c r="B8013" s="94"/>
      <c r="G8013" s="133"/>
    </row>
    <row r="8014" spans="1:7" s="4" customFormat="1" x14ac:dyDescent="0.2">
      <c r="A8014" s="94"/>
      <c r="B8014" s="94"/>
      <c r="G8014" s="133"/>
    </row>
    <row r="8015" spans="1:7" s="4" customFormat="1" x14ac:dyDescent="0.2">
      <c r="A8015" s="94"/>
      <c r="B8015" s="94"/>
      <c r="G8015" s="133"/>
    </row>
    <row r="8016" spans="1:7" s="4" customFormat="1" x14ac:dyDescent="0.2">
      <c r="A8016" s="94"/>
      <c r="B8016" s="94"/>
      <c r="G8016" s="133"/>
    </row>
    <row r="8017" spans="1:7" s="4" customFormat="1" x14ac:dyDescent="0.2">
      <c r="A8017" s="94"/>
      <c r="B8017" s="94"/>
      <c r="G8017" s="133"/>
    </row>
    <row r="8018" spans="1:7" s="4" customFormat="1" x14ac:dyDescent="0.2">
      <c r="A8018" s="94"/>
      <c r="B8018" s="94"/>
      <c r="G8018" s="133"/>
    </row>
    <row r="8019" spans="1:7" s="4" customFormat="1" x14ac:dyDescent="0.2">
      <c r="A8019" s="94"/>
      <c r="B8019" s="94"/>
      <c r="G8019" s="133"/>
    </row>
    <row r="8020" spans="1:7" s="4" customFormat="1" x14ac:dyDescent="0.2">
      <c r="A8020" s="94"/>
      <c r="B8020" s="94"/>
      <c r="G8020" s="133"/>
    </row>
    <row r="8021" spans="1:7" s="4" customFormat="1" x14ac:dyDescent="0.2">
      <c r="A8021" s="94"/>
      <c r="B8021" s="94"/>
      <c r="G8021" s="133"/>
    </row>
    <row r="8022" spans="1:7" s="4" customFormat="1" x14ac:dyDescent="0.2">
      <c r="A8022" s="94"/>
      <c r="B8022" s="94"/>
      <c r="G8022" s="133"/>
    </row>
    <row r="8023" spans="1:7" s="4" customFormat="1" x14ac:dyDescent="0.2">
      <c r="A8023" s="94"/>
      <c r="B8023" s="94"/>
      <c r="G8023" s="133"/>
    </row>
    <row r="8024" spans="1:7" s="4" customFormat="1" x14ac:dyDescent="0.2">
      <c r="A8024" s="94"/>
      <c r="B8024" s="94"/>
      <c r="G8024" s="133"/>
    </row>
    <row r="8025" spans="1:7" s="4" customFormat="1" x14ac:dyDescent="0.2">
      <c r="A8025" s="94"/>
      <c r="B8025" s="94"/>
      <c r="G8025" s="133"/>
    </row>
    <row r="8026" spans="1:7" s="4" customFormat="1" x14ac:dyDescent="0.2">
      <c r="A8026" s="94"/>
      <c r="B8026" s="94"/>
      <c r="G8026" s="133"/>
    </row>
    <row r="8027" spans="1:7" s="4" customFormat="1" x14ac:dyDescent="0.2">
      <c r="A8027" s="94"/>
      <c r="B8027" s="94"/>
      <c r="G8027" s="133"/>
    </row>
    <row r="8028" spans="1:7" s="4" customFormat="1" x14ac:dyDescent="0.2">
      <c r="A8028" s="94"/>
      <c r="B8028" s="94"/>
      <c r="G8028" s="133"/>
    </row>
    <row r="8029" spans="1:7" s="4" customFormat="1" x14ac:dyDescent="0.2">
      <c r="A8029" s="94"/>
      <c r="B8029" s="94"/>
      <c r="G8029" s="133"/>
    </row>
    <row r="8030" spans="1:7" s="4" customFormat="1" x14ac:dyDescent="0.2">
      <c r="A8030" s="94"/>
      <c r="B8030" s="94"/>
      <c r="G8030" s="133"/>
    </row>
    <row r="8031" spans="1:7" s="4" customFormat="1" x14ac:dyDescent="0.2">
      <c r="A8031" s="94"/>
      <c r="B8031" s="94"/>
      <c r="G8031" s="133"/>
    </row>
    <row r="8032" spans="1:7" s="4" customFormat="1" x14ac:dyDescent="0.2">
      <c r="A8032" s="94"/>
      <c r="B8032" s="94"/>
      <c r="G8032" s="133"/>
    </row>
    <row r="8033" spans="1:7" s="4" customFormat="1" x14ac:dyDescent="0.2">
      <c r="A8033" s="94"/>
      <c r="B8033" s="94"/>
      <c r="G8033" s="133"/>
    </row>
    <row r="8034" spans="1:7" s="4" customFormat="1" x14ac:dyDescent="0.2">
      <c r="A8034" s="94"/>
      <c r="B8034" s="94"/>
      <c r="G8034" s="133"/>
    </row>
    <row r="8035" spans="1:7" s="4" customFormat="1" x14ac:dyDescent="0.2">
      <c r="A8035" s="94"/>
      <c r="B8035" s="94"/>
      <c r="G8035" s="133"/>
    </row>
    <row r="8036" spans="1:7" s="4" customFormat="1" x14ac:dyDescent="0.2">
      <c r="A8036" s="94"/>
      <c r="B8036" s="94"/>
      <c r="G8036" s="133"/>
    </row>
    <row r="8037" spans="1:7" s="4" customFormat="1" x14ac:dyDescent="0.2">
      <c r="A8037" s="94"/>
      <c r="B8037" s="94"/>
      <c r="G8037" s="133"/>
    </row>
    <row r="8038" spans="1:7" s="4" customFormat="1" x14ac:dyDescent="0.2">
      <c r="A8038" s="94"/>
      <c r="B8038" s="94"/>
      <c r="G8038" s="133"/>
    </row>
    <row r="8039" spans="1:7" s="4" customFormat="1" x14ac:dyDescent="0.2">
      <c r="A8039" s="94"/>
      <c r="B8039" s="94"/>
      <c r="G8039" s="133"/>
    </row>
    <row r="8040" spans="1:7" s="4" customFormat="1" x14ac:dyDescent="0.2">
      <c r="A8040" s="94"/>
      <c r="B8040" s="94"/>
      <c r="G8040" s="133"/>
    </row>
    <row r="8041" spans="1:7" s="4" customFormat="1" x14ac:dyDescent="0.2">
      <c r="A8041" s="94"/>
      <c r="B8041" s="94"/>
      <c r="G8041" s="133"/>
    </row>
    <row r="8042" spans="1:7" s="4" customFormat="1" x14ac:dyDescent="0.2">
      <c r="A8042" s="94"/>
      <c r="B8042" s="94"/>
      <c r="G8042" s="133"/>
    </row>
    <row r="8043" spans="1:7" s="4" customFormat="1" x14ac:dyDescent="0.2">
      <c r="A8043" s="94"/>
      <c r="B8043" s="94"/>
      <c r="G8043" s="133"/>
    </row>
    <row r="8044" spans="1:7" s="4" customFormat="1" x14ac:dyDescent="0.2">
      <c r="A8044" s="94"/>
      <c r="B8044" s="94"/>
      <c r="G8044" s="133"/>
    </row>
    <row r="8045" spans="1:7" s="4" customFormat="1" x14ac:dyDescent="0.2">
      <c r="A8045" s="94"/>
      <c r="B8045" s="94"/>
      <c r="G8045" s="133"/>
    </row>
    <row r="8046" spans="1:7" s="4" customFormat="1" x14ac:dyDescent="0.2">
      <c r="A8046" s="94"/>
      <c r="B8046" s="94"/>
      <c r="G8046" s="133"/>
    </row>
    <row r="8047" spans="1:7" s="4" customFormat="1" x14ac:dyDescent="0.2">
      <c r="A8047" s="94"/>
      <c r="B8047" s="94"/>
      <c r="G8047" s="133"/>
    </row>
    <row r="8048" spans="1:7" s="4" customFormat="1" x14ac:dyDescent="0.2">
      <c r="A8048" s="94"/>
      <c r="B8048" s="94"/>
      <c r="G8048" s="133"/>
    </row>
    <row r="8049" spans="1:7" s="4" customFormat="1" x14ac:dyDescent="0.2">
      <c r="A8049" s="94"/>
      <c r="B8049" s="94"/>
      <c r="G8049" s="133"/>
    </row>
    <row r="8050" spans="1:7" s="4" customFormat="1" x14ac:dyDescent="0.2">
      <c r="A8050" s="94"/>
      <c r="B8050" s="94"/>
      <c r="G8050" s="133"/>
    </row>
    <row r="8051" spans="1:7" s="4" customFormat="1" x14ac:dyDescent="0.2">
      <c r="A8051" s="94"/>
      <c r="B8051" s="94"/>
      <c r="G8051" s="133"/>
    </row>
    <row r="8052" spans="1:7" s="4" customFormat="1" x14ac:dyDescent="0.2">
      <c r="A8052" s="94"/>
      <c r="B8052" s="94"/>
      <c r="G8052" s="133"/>
    </row>
    <row r="8053" spans="1:7" s="4" customFormat="1" x14ac:dyDescent="0.2">
      <c r="A8053" s="94"/>
      <c r="B8053" s="94"/>
      <c r="G8053" s="133"/>
    </row>
    <row r="8054" spans="1:7" s="4" customFormat="1" x14ac:dyDescent="0.2">
      <c r="A8054" s="94"/>
      <c r="B8054" s="94"/>
      <c r="G8054" s="133"/>
    </row>
    <row r="8055" spans="1:7" s="4" customFormat="1" x14ac:dyDescent="0.2">
      <c r="A8055" s="94"/>
      <c r="B8055" s="94"/>
      <c r="G8055" s="133"/>
    </row>
    <row r="8056" spans="1:7" s="4" customFormat="1" x14ac:dyDescent="0.2">
      <c r="A8056" s="94"/>
      <c r="B8056" s="94"/>
      <c r="G8056" s="133"/>
    </row>
    <row r="8057" spans="1:7" s="4" customFormat="1" x14ac:dyDescent="0.2">
      <c r="A8057" s="94"/>
      <c r="B8057" s="94"/>
      <c r="G8057" s="133"/>
    </row>
    <row r="8058" spans="1:7" s="4" customFormat="1" x14ac:dyDescent="0.2">
      <c r="A8058" s="94"/>
      <c r="B8058" s="94"/>
      <c r="G8058" s="133"/>
    </row>
    <row r="8059" spans="1:7" s="4" customFormat="1" x14ac:dyDescent="0.2">
      <c r="A8059" s="94"/>
      <c r="B8059" s="94"/>
      <c r="G8059" s="133"/>
    </row>
    <row r="8060" spans="1:7" s="4" customFormat="1" x14ac:dyDescent="0.2">
      <c r="A8060" s="94"/>
      <c r="B8060" s="94"/>
      <c r="G8060" s="133"/>
    </row>
    <row r="8061" spans="1:7" s="4" customFormat="1" x14ac:dyDescent="0.2">
      <c r="A8061" s="94"/>
      <c r="B8061" s="94"/>
      <c r="G8061" s="133"/>
    </row>
    <row r="8062" spans="1:7" s="4" customFormat="1" x14ac:dyDescent="0.2">
      <c r="A8062" s="94"/>
      <c r="B8062" s="94"/>
      <c r="G8062" s="133"/>
    </row>
    <row r="8063" spans="1:7" s="4" customFormat="1" x14ac:dyDescent="0.2">
      <c r="A8063" s="94"/>
      <c r="B8063" s="94"/>
      <c r="G8063" s="133"/>
    </row>
    <row r="8064" spans="1:7" s="4" customFormat="1" x14ac:dyDescent="0.2">
      <c r="A8064" s="94"/>
      <c r="B8064" s="94"/>
      <c r="G8064" s="133"/>
    </row>
    <row r="8065" spans="1:7" s="4" customFormat="1" x14ac:dyDescent="0.2">
      <c r="A8065" s="94"/>
      <c r="B8065" s="94"/>
      <c r="G8065" s="133"/>
    </row>
    <row r="8066" spans="1:7" s="4" customFormat="1" x14ac:dyDescent="0.2">
      <c r="A8066" s="94"/>
      <c r="B8066" s="94"/>
      <c r="G8066" s="133"/>
    </row>
    <row r="8067" spans="1:7" s="4" customFormat="1" x14ac:dyDescent="0.2">
      <c r="A8067" s="94"/>
      <c r="B8067" s="94"/>
      <c r="G8067" s="133"/>
    </row>
    <row r="8068" spans="1:7" s="4" customFormat="1" x14ac:dyDescent="0.2">
      <c r="A8068" s="94"/>
      <c r="B8068" s="94"/>
      <c r="G8068" s="133"/>
    </row>
    <row r="8069" spans="1:7" s="4" customFormat="1" x14ac:dyDescent="0.2">
      <c r="A8069" s="94"/>
      <c r="B8069" s="94"/>
      <c r="G8069" s="133"/>
    </row>
    <row r="8070" spans="1:7" s="4" customFormat="1" x14ac:dyDescent="0.2">
      <c r="A8070" s="94"/>
      <c r="B8070" s="94"/>
      <c r="G8070" s="133"/>
    </row>
    <row r="8071" spans="1:7" s="4" customFormat="1" x14ac:dyDescent="0.2">
      <c r="A8071" s="94"/>
      <c r="B8071" s="94"/>
      <c r="G8071" s="133"/>
    </row>
    <row r="8072" spans="1:7" s="4" customFormat="1" x14ac:dyDescent="0.2">
      <c r="A8072" s="94"/>
      <c r="B8072" s="94"/>
      <c r="G8072" s="133"/>
    </row>
    <row r="8073" spans="1:7" s="4" customFormat="1" x14ac:dyDescent="0.2">
      <c r="A8073" s="94"/>
      <c r="B8073" s="94"/>
      <c r="G8073" s="133"/>
    </row>
    <row r="8074" spans="1:7" s="4" customFormat="1" x14ac:dyDescent="0.2">
      <c r="A8074" s="94"/>
      <c r="B8074" s="94"/>
      <c r="G8074" s="133"/>
    </row>
    <row r="8075" spans="1:7" s="4" customFormat="1" x14ac:dyDescent="0.2">
      <c r="A8075" s="94"/>
      <c r="B8075" s="94"/>
      <c r="G8075" s="133"/>
    </row>
    <row r="8076" spans="1:7" s="4" customFormat="1" x14ac:dyDescent="0.2">
      <c r="A8076" s="94"/>
      <c r="B8076" s="94"/>
      <c r="G8076" s="133"/>
    </row>
    <row r="8077" spans="1:7" s="4" customFormat="1" x14ac:dyDescent="0.2">
      <c r="A8077" s="94"/>
      <c r="B8077" s="94"/>
      <c r="G8077" s="133"/>
    </row>
    <row r="8078" spans="1:7" s="4" customFormat="1" x14ac:dyDescent="0.2">
      <c r="A8078" s="94"/>
      <c r="B8078" s="94"/>
      <c r="G8078" s="133"/>
    </row>
    <row r="8079" spans="1:7" s="4" customFormat="1" x14ac:dyDescent="0.2">
      <c r="A8079" s="94"/>
      <c r="B8079" s="94"/>
      <c r="G8079" s="133"/>
    </row>
    <row r="8080" spans="1:7" s="4" customFormat="1" x14ac:dyDescent="0.2">
      <c r="A8080" s="94"/>
      <c r="B8080" s="94"/>
      <c r="G8080" s="133"/>
    </row>
    <row r="8081" spans="1:7" s="4" customFormat="1" x14ac:dyDescent="0.2">
      <c r="A8081" s="94"/>
      <c r="B8081" s="94"/>
      <c r="G8081" s="133"/>
    </row>
    <row r="8082" spans="1:7" s="4" customFormat="1" x14ac:dyDescent="0.2">
      <c r="A8082" s="94"/>
      <c r="B8082" s="94"/>
      <c r="G8082" s="133"/>
    </row>
    <row r="8083" spans="1:7" s="4" customFormat="1" x14ac:dyDescent="0.2">
      <c r="A8083" s="94"/>
      <c r="B8083" s="94"/>
      <c r="G8083" s="133"/>
    </row>
    <row r="8084" spans="1:7" s="4" customFormat="1" x14ac:dyDescent="0.2">
      <c r="A8084" s="94"/>
      <c r="B8084" s="94"/>
      <c r="G8084" s="133"/>
    </row>
    <row r="8085" spans="1:7" s="4" customFormat="1" x14ac:dyDescent="0.2">
      <c r="A8085" s="94"/>
      <c r="B8085" s="94"/>
      <c r="G8085" s="133"/>
    </row>
    <row r="8086" spans="1:7" s="4" customFormat="1" x14ac:dyDescent="0.2">
      <c r="A8086" s="94"/>
      <c r="B8086" s="94"/>
      <c r="G8086" s="133"/>
    </row>
    <row r="8087" spans="1:7" s="4" customFormat="1" x14ac:dyDescent="0.2">
      <c r="A8087" s="94"/>
      <c r="B8087" s="94"/>
      <c r="G8087" s="133"/>
    </row>
    <row r="8088" spans="1:7" s="4" customFormat="1" x14ac:dyDescent="0.2">
      <c r="A8088" s="94"/>
      <c r="B8088" s="94"/>
      <c r="G8088" s="133"/>
    </row>
    <row r="8089" spans="1:7" s="4" customFormat="1" x14ac:dyDescent="0.2">
      <c r="A8089" s="94"/>
      <c r="B8089" s="94"/>
      <c r="G8089" s="133"/>
    </row>
    <row r="8090" spans="1:7" s="4" customFormat="1" x14ac:dyDescent="0.2">
      <c r="A8090" s="94"/>
      <c r="B8090" s="94"/>
      <c r="G8090" s="133"/>
    </row>
    <row r="8091" spans="1:7" s="4" customFormat="1" x14ac:dyDescent="0.2">
      <c r="A8091" s="94"/>
      <c r="B8091" s="94"/>
      <c r="G8091" s="133"/>
    </row>
    <row r="8092" spans="1:7" s="4" customFormat="1" x14ac:dyDescent="0.2">
      <c r="A8092" s="94"/>
      <c r="B8092" s="94"/>
      <c r="G8092" s="133"/>
    </row>
    <row r="8093" spans="1:7" s="4" customFormat="1" x14ac:dyDescent="0.2">
      <c r="A8093" s="94"/>
      <c r="B8093" s="94"/>
      <c r="G8093" s="133"/>
    </row>
    <row r="8094" spans="1:7" s="4" customFormat="1" x14ac:dyDescent="0.2">
      <c r="A8094" s="94"/>
      <c r="B8094" s="94"/>
      <c r="G8094" s="133"/>
    </row>
    <row r="8095" spans="1:7" s="4" customFormat="1" x14ac:dyDescent="0.2">
      <c r="A8095" s="94"/>
      <c r="B8095" s="94"/>
      <c r="G8095" s="133"/>
    </row>
    <row r="8096" spans="1:7" s="4" customFormat="1" x14ac:dyDescent="0.2">
      <c r="A8096" s="94"/>
      <c r="B8096" s="94"/>
      <c r="G8096" s="133"/>
    </row>
    <row r="8097" spans="1:7" s="4" customFormat="1" x14ac:dyDescent="0.2">
      <c r="A8097" s="94"/>
      <c r="B8097" s="94"/>
      <c r="G8097" s="133"/>
    </row>
    <row r="8098" spans="1:7" s="4" customFormat="1" x14ac:dyDescent="0.2">
      <c r="A8098" s="94"/>
      <c r="B8098" s="94"/>
      <c r="G8098" s="133"/>
    </row>
    <row r="8099" spans="1:7" s="4" customFormat="1" x14ac:dyDescent="0.2">
      <c r="A8099" s="94"/>
      <c r="B8099" s="94"/>
      <c r="G8099" s="133"/>
    </row>
    <row r="8100" spans="1:7" s="4" customFormat="1" x14ac:dyDescent="0.2">
      <c r="A8100" s="94"/>
      <c r="B8100" s="94"/>
      <c r="G8100" s="133"/>
    </row>
    <row r="8101" spans="1:7" s="4" customFormat="1" x14ac:dyDescent="0.2">
      <c r="A8101" s="94"/>
      <c r="B8101" s="94"/>
      <c r="G8101" s="133"/>
    </row>
    <row r="8102" spans="1:7" s="4" customFormat="1" x14ac:dyDescent="0.2">
      <c r="A8102" s="94"/>
      <c r="B8102" s="94"/>
      <c r="G8102" s="133"/>
    </row>
    <row r="8103" spans="1:7" s="4" customFormat="1" x14ac:dyDescent="0.2">
      <c r="A8103" s="94"/>
      <c r="B8103" s="94"/>
      <c r="G8103" s="133"/>
    </row>
    <row r="8104" spans="1:7" s="4" customFormat="1" x14ac:dyDescent="0.2">
      <c r="A8104" s="94"/>
      <c r="B8104" s="94"/>
      <c r="G8104" s="133"/>
    </row>
    <row r="8105" spans="1:7" s="4" customFormat="1" x14ac:dyDescent="0.2">
      <c r="A8105" s="94"/>
      <c r="B8105" s="94"/>
      <c r="G8105" s="133"/>
    </row>
    <row r="8106" spans="1:7" s="4" customFormat="1" x14ac:dyDescent="0.2">
      <c r="A8106" s="94"/>
      <c r="B8106" s="94"/>
      <c r="G8106" s="133"/>
    </row>
    <row r="8107" spans="1:7" s="4" customFormat="1" x14ac:dyDescent="0.2">
      <c r="A8107" s="94"/>
      <c r="B8107" s="94"/>
      <c r="G8107" s="133"/>
    </row>
    <row r="8108" spans="1:7" s="4" customFormat="1" x14ac:dyDescent="0.2">
      <c r="A8108" s="94"/>
      <c r="B8108" s="94"/>
      <c r="G8108" s="133"/>
    </row>
    <row r="8109" spans="1:7" s="4" customFormat="1" x14ac:dyDescent="0.2">
      <c r="A8109" s="94"/>
      <c r="B8109" s="94"/>
      <c r="G8109" s="133"/>
    </row>
    <row r="8110" spans="1:7" s="4" customFormat="1" x14ac:dyDescent="0.2">
      <c r="A8110" s="94"/>
      <c r="B8110" s="94"/>
      <c r="G8110" s="133"/>
    </row>
    <row r="8111" spans="1:7" s="4" customFormat="1" x14ac:dyDescent="0.2">
      <c r="A8111" s="94"/>
      <c r="B8111" s="94"/>
      <c r="G8111" s="133"/>
    </row>
    <row r="8112" spans="1:7" s="4" customFormat="1" x14ac:dyDescent="0.2">
      <c r="A8112" s="94"/>
      <c r="B8112" s="94"/>
      <c r="G8112" s="133"/>
    </row>
    <row r="8113" spans="1:7" s="4" customFormat="1" x14ac:dyDescent="0.2">
      <c r="A8113" s="94"/>
      <c r="B8113" s="94"/>
      <c r="G8113" s="133"/>
    </row>
    <row r="8114" spans="1:7" s="4" customFormat="1" x14ac:dyDescent="0.2">
      <c r="A8114" s="94"/>
      <c r="B8114" s="94"/>
      <c r="G8114" s="133"/>
    </row>
    <row r="8115" spans="1:7" s="4" customFormat="1" x14ac:dyDescent="0.2">
      <c r="A8115" s="94"/>
      <c r="B8115" s="94"/>
      <c r="G8115" s="133"/>
    </row>
    <row r="8116" spans="1:7" s="4" customFormat="1" x14ac:dyDescent="0.2">
      <c r="A8116" s="94"/>
      <c r="B8116" s="94"/>
      <c r="G8116" s="133"/>
    </row>
    <row r="8117" spans="1:7" s="4" customFormat="1" x14ac:dyDescent="0.2">
      <c r="A8117" s="94"/>
      <c r="B8117" s="94"/>
      <c r="G8117" s="133"/>
    </row>
    <row r="8118" spans="1:7" s="4" customFormat="1" x14ac:dyDescent="0.2">
      <c r="A8118" s="94"/>
      <c r="B8118" s="94"/>
      <c r="G8118" s="133"/>
    </row>
    <row r="8119" spans="1:7" s="4" customFormat="1" x14ac:dyDescent="0.2">
      <c r="A8119" s="94"/>
      <c r="B8119" s="94"/>
      <c r="G8119" s="133"/>
    </row>
    <row r="8120" spans="1:7" s="4" customFormat="1" x14ac:dyDescent="0.2">
      <c r="A8120" s="94"/>
      <c r="B8120" s="94"/>
      <c r="G8120" s="133"/>
    </row>
    <row r="8121" spans="1:7" s="4" customFormat="1" x14ac:dyDescent="0.2">
      <c r="A8121" s="94"/>
      <c r="B8121" s="94"/>
      <c r="G8121" s="133"/>
    </row>
    <row r="8122" spans="1:7" s="4" customFormat="1" x14ac:dyDescent="0.2">
      <c r="A8122" s="94"/>
      <c r="B8122" s="94"/>
      <c r="G8122" s="133"/>
    </row>
    <row r="8123" spans="1:7" s="4" customFormat="1" x14ac:dyDescent="0.2">
      <c r="A8123" s="94"/>
      <c r="B8123" s="94"/>
      <c r="G8123" s="133"/>
    </row>
    <row r="8124" spans="1:7" s="4" customFormat="1" x14ac:dyDescent="0.2">
      <c r="A8124" s="94"/>
      <c r="B8124" s="94"/>
      <c r="G8124" s="133"/>
    </row>
    <row r="8125" spans="1:7" s="4" customFormat="1" x14ac:dyDescent="0.2">
      <c r="A8125" s="94"/>
      <c r="B8125" s="94"/>
      <c r="G8125" s="133"/>
    </row>
    <row r="8126" spans="1:7" s="4" customFormat="1" x14ac:dyDescent="0.2">
      <c r="A8126" s="94"/>
      <c r="B8126" s="94"/>
      <c r="G8126" s="133"/>
    </row>
    <row r="8127" spans="1:7" s="4" customFormat="1" x14ac:dyDescent="0.2">
      <c r="A8127" s="94"/>
      <c r="B8127" s="94"/>
      <c r="G8127" s="133"/>
    </row>
    <row r="8128" spans="1:7" s="4" customFormat="1" x14ac:dyDescent="0.2">
      <c r="A8128" s="94"/>
      <c r="B8128" s="94"/>
      <c r="G8128" s="133"/>
    </row>
    <row r="8129" spans="1:7" s="4" customFormat="1" x14ac:dyDescent="0.2">
      <c r="A8129" s="94"/>
      <c r="B8129" s="94"/>
      <c r="G8129" s="133"/>
    </row>
    <row r="8130" spans="1:7" s="4" customFormat="1" x14ac:dyDescent="0.2">
      <c r="A8130" s="94"/>
      <c r="B8130" s="94"/>
      <c r="G8130" s="133"/>
    </row>
    <row r="8131" spans="1:7" s="4" customFormat="1" x14ac:dyDescent="0.2">
      <c r="A8131" s="94"/>
      <c r="B8131" s="94"/>
      <c r="G8131" s="133"/>
    </row>
    <row r="8132" spans="1:7" s="4" customFormat="1" x14ac:dyDescent="0.2">
      <c r="A8132" s="94"/>
      <c r="B8132" s="94"/>
      <c r="G8132" s="133"/>
    </row>
    <row r="8133" spans="1:7" s="4" customFormat="1" x14ac:dyDescent="0.2">
      <c r="A8133" s="94"/>
      <c r="B8133" s="94"/>
      <c r="G8133" s="133"/>
    </row>
    <row r="8134" spans="1:7" s="4" customFormat="1" x14ac:dyDescent="0.2">
      <c r="A8134" s="94"/>
      <c r="B8134" s="94"/>
      <c r="G8134" s="133"/>
    </row>
    <row r="8135" spans="1:7" s="4" customFormat="1" x14ac:dyDescent="0.2">
      <c r="A8135" s="94"/>
      <c r="B8135" s="94"/>
      <c r="G8135" s="133"/>
    </row>
    <row r="8136" spans="1:7" s="4" customFormat="1" x14ac:dyDescent="0.2">
      <c r="A8136" s="94"/>
      <c r="B8136" s="94"/>
      <c r="G8136" s="133"/>
    </row>
    <row r="8137" spans="1:7" s="4" customFormat="1" x14ac:dyDescent="0.2">
      <c r="A8137" s="94"/>
      <c r="B8137" s="94"/>
      <c r="G8137" s="133"/>
    </row>
    <row r="8138" spans="1:7" s="4" customFormat="1" x14ac:dyDescent="0.2">
      <c r="A8138" s="94"/>
      <c r="B8138" s="94"/>
      <c r="G8138" s="133"/>
    </row>
    <row r="8139" spans="1:7" s="4" customFormat="1" x14ac:dyDescent="0.2">
      <c r="A8139" s="94"/>
      <c r="B8139" s="94"/>
      <c r="G8139" s="133"/>
    </row>
    <row r="8140" spans="1:7" s="4" customFormat="1" x14ac:dyDescent="0.2">
      <c r="A8140" s="94"/>
      <c r="B8140" s="94"/>
      <c r="G8140" s="133"/>
    </row>
    <row r="8141" spans="1:7" s="4" customFormat="1" x14ac:dyDescent="0.2">
      <c r="A8141" s="94"/>
      <c r="B8141" s="94"/>
      <c r="G8141" s="133"/>
    </row>
    <row r="8142" spans="1:7" s="4" customFormat="1" x14ac:dyDescent="0.2">
      <c r="A8142" s="94"/>
      <c r="B8142" s="94"/>
      <c r="G8142" s="133"/>
    </row>
    <row r="8143" spans="1:7" s="4" customFormat="1" x14ac:dyDescent="0.2">
      <c r="A8143" s="94"/>
      <c r="B8143" s="94"/>
      <c r="G8143" s="133"/>
    </row>
    <row r="8144" spans="1:7" s="4" customFormat="1" x14ac:dyDescent="0.2">
      <c r="A8144" s="94"/>
      <c r="B8144" s="94"/>
      <c r="G8144" s="133"/>
    </row>
    <row r="8145" spans="1:7" s="4" customFormat="1" x14ac:dyDescent="0.2">
      <c r="A8145" s="94"/>
      <c r="B8145" s="94"/>
      <c r="G8145" s="133"/>
    </row>
    <row r="8146" spans="1:7" s="4" customFormat="1" x14ac:dyDescent="0.2">
      <c r="A8146" s="94"/>
      <c r="B8146" s="94"/>
      <c r="G8146" s="133"/>
    </row>
    <row r="8147" spans="1:7" s="4" customFormat="1" x14ac:dyDescent="0.2">
      <c r="A8147" s="94"/>
      <c r="B8147" s="94"/>
      <c r="G8147" s="133"/>
    </row>
    <row r="8148" spans="1:7" s="4" customFormat="1" x14ac:dyDescent="0.2">
      <c r="A8148" s="94"/>
      <c r="B8148" s="94"/>
      <c r="G8148" s="133"/>
    </row>
    <row r="8149" spans="1:7" s="4" customFormat="1" x14ac:dyDescent="0.2">
      <c r="A8149" s="94"/>
      <c r="B8149" s="94"/>
      <c r="G8149" s="133"/>
    </row>
    <row r="8150" spans="1:7" s="4" customFormat="1" x14ac:dyDescent="0.2">
      <c r="A8150" s="94"/>
      <c r="B8150" s="94"/>
      <c r="G8150" s="133"/>
    </row>
    <row r="8151" spans="1:7" s="4" customFormat="1" x14ac:dyDescent="0.2">
      <c r="A8151" s="94"/>
      <c r="B8151" s="94"/>
      <c r="G8151" s="133"/>
    </row>
    <row r="8152" spans="1:7" s="4" customFormat="1" x14ac:dyDescent="0.2">
      <c r="A8152" s="94"/>
      <c r="B8152" s="94"/>
      <c r="G8152" s="133"/>
    </row>
    <row r="8153" spans="1:7" s="4" customFormat="1" x14ac:dyDescent="0.2">
      <c r="A8153" s="94"/>
      <c r="B8153" s="94"/>
      <c r="G8153" s="133"/>
    </row>
    <row r="8154" spans="1:7" s="4" customFormat="1" x14ac:dyDescent="0.2">
      <c r="A8154" s="94"/>
      <c r="B8154" s="94"/>
      <c r="G8154" s="133"/>
    </row>
    <row r="8155" spans="1:7" s="4" customFormat="1" x14ac:dyDescent="0.2">
      <c r="A8155" s="94"/>
      <c r="B8155" s="94"/>
      <c r="G8155" s="133"/>
    </row>
    <row r="8156" spans="1:7" s="4" customFormat="1" x14ac:dyDescent="0.2">
      <c r="A8156" s="94"/>
      <c r="B8156" s="94"/>
      <c r="G8156" s="133"/>
    </row>
    <row r="8157" spans="1:7" s="4" customFormat="1" x14ac:dyDescent="0.2">
      <c r="A8157" s="94"/>
      <c r="B8157" s="94"/>
      <c r="G8157" s="133"/>
    </row>
    <row r="8158" spans="1:7" s="4" customFormat="1" x14ac:dyDescent="0.2">
      <c r="A8158" s="94"/>
      <c r="B8158" s="94"/>
      <c r="G8158" s="133"/>
    </row>
    <row r="8159" spans="1:7" s="4" customFormat="1" x14ac:dyDescent="0.2">
      <c r="A8159" s="94"/>
      <c r="B8159" s="94"/>
      <c r="G8159" s="133"/>
    </row>
    <row r="8160" spans="1:7" s="4" customFormat="1" x14ac:dyDescent="0.2">
      <c r="A8160" s="94"/>
      <c r="B8160" s="94"/>
      <c r="G8160" s="133"/>
    </row>
    <row r="8161" spans="1:7" s="4" customFormat="1" x14ac:dyDescent="0.2">
      <c r="A8161" s="94"/>
      <c r="B8161" s="94"/>
      <c r="G8161" s="133"/>
    </row>
    <row r="8162" spans="1:7" s="4" customFormat="1" x14ac:dyDescent="0.2">
      <c r="A8162" s="94"/>
      <c r="B8162" s="94"/>
      <c r="G8162" s="133"/>
    </row>
    <row r="8163" spans="1:7" s="4" customFormat="1" x14ac:dyDescent="0.2">
      <c r="A8163" s="94"/>
      <c r="B8163" s="94"/>
      <c r="G8163" s="133"/>
    </row>
    <row r="8164" spans="1:7" s="4" customFormat="1" x14ac:dyDescent="0.2">
      <c r="A8164" s="94"/>
      <c r="B8164" s="94"/>
      <c r="G8164" s="133"/>
    </row>
    <row r="8165" spans="1:7" s="4" customFormat="1" x14ac:dyDescent="0.2">
      <c r="A8165" s="94"/>
      <c r="B8165" s="94"/>
      <c r="G8165" s="133"/>
    </row>
    <row r="8166" spans="1:7" s="4" customFormat="1" x14ac:dyDescent="0.2">
      <c r="A8166" s="94"/>
      <c r="B8166" s="94"/>
      <c r="G8166" s="133"/>
    </row>
    <row r="8167" spans="1:7" s="4" customFormat="1" x14ac:dyDescent="0.2">
      <c r="A8167" s="94"/>
      <c r="B8167" s="94"/>
      <c r="G8167" s="133"/>
    </row>
    <row r="8168" spans="1:7" s="4" customFormat="1" x14ac:dyDescent="0.2">
      <c r="A8168" s="94"/>
      <c r="B8168" s="94"/>
      <c r="G8168" s="133"/>
    </row>
    <row r="8169" spans="1:7" s="4" customFormat="1" x14ac:dyDescent="0.2">
      <c r="A8169" s="94"/>
      <c r="B8169" s="94"/>
      <c r="G8169" s="133"/>
    </row>
    <row r="8170" spans="1:7" s="4" customFormat="1" x14ac:dyDescent="0.2">
      <c r="A8170" s="94"/>
      <c r="B8170" s="94"/>
      <c r="G8170" s="133"/>
    </row>
    <row r="8171" spans="1:7" s="4" customFormat="1" x14ac:dyDescent="0.2">
      <c r="A8171" s="94"/>
      <c r="B8171" s="94"/>
      <c r="G8171" s="133"/>
    </row>
    <row r="8172" spans="1:7" s="4" customFormat="1" x14ac:dyDescent="0.2">
      <c r="A8172" s="94"/>
      <c r="B8172" s="94"/>
      <c r="G8172" s="133"/>
    </row>
    <row r="8173" spans="1:7" s="4" customFormat="1" x14ac:dyDescent="0.2">
      <c r="A8173" s="94"/>
      <c r="B8173" s="94"/>
      <c r="G8173" s="133"/>
    </row>
    <row r="8174" spans="1:7" s="4" customFormat="1" x14ac:dyDescent="0.2">
      <c r="A8174" s="94"/>
      <c r="B8174" s="94"/>
      <c r="G8174" s="133"/>
    </row>
    <row r="8175" spans="1:7" s="4" customFormat="1" x14ac:dyDescent="0.2">
      <c r="A8175" s="94"/>
      <c r="B8175" s="94"/>
      <c r="G8175" s="133"/>
    </row>
    <row r="8176" spans="1:7" s="4" customFormat="1" x14ac:dyDescent="0.2">
      <c r="A8176" s="94"/>
      <c r="B8176" s="94"/>
      <c r="G8176" s="133"/>
    </row>
    <row r="8177" spans="1:7" s="4" customFormat="1" x14ac:dyDescent="0.2">
      <c r="A8177" s="94"/>
      <c r="B8177" s="94"/>
      <c r="G8177" s="133"/>
    </row>
    <row r="8178" spans="1:7" s="4" customFormat="1" x14ac:dyDescent="0.2">
      <c r="A8178" s="94"/>
      <c r="B8178" s="94"/>
      <c r="G8178" s="133"/>
    </row>
    <row r="8179" spans="1:7" s="4" customFormat="1" x14ac:dyDescent="0.2">
      <c r="A8179" s="94"/>
      <c r="B8179" s="94"/>
      <c r="G8179" s="133"/>
    </row>
    <row r="8180" spans="1:7" s="4" customFormat="1" x14ac:dyDescent="0.2">
      <c r="A8180" s="94"/>
      <c r="B8180" s="94"/>
      <c r="G8180" s="133"/>
    </row>
    <row r="8181" spans="1:7" s="4" customFormat="1" x14ac:dyDescent="0.2">
      <c r="A8181" s="94"/>
      <c r="B8181" s="94"/>
      <c r="G8181" s="133"/>
    </row>
    <row r="8182" spans="1:7" s="4" customFormat="1" x14ac:dyDescent="0.2">
      <c r="A8182" s="94"/>
      <c r="B8182" s="94"/>
      <c r="G8182" s="133"/>
    </row>
    <row r="8183" spans="1:7" s="4" customFormat="1" x14ac:dyDescent="0.2">
      <c r="A8183" s="94"/>
      <c r="B8183" s="94"/>
      <c r="G8183" s="133"/>
    </row>
    <row r="8184" spans="1:7" s="4" customFormat="1" x14ac:dyDescent="0.2">
      <c r="A8184" s="94"/>
      <c r="B8184" s="94"/>
      <c r="G8184" s="133"/>
    </row>
    <row r="8185" spans="1:7" s="4" customFormat="1" x14ac:dyDescent="0.2">
      <c r="A8185" s="94"/>
      <c r="B8185" s="94"/>
      <c r="G8185" s="133"/>
    </row>
    <row r="8186" spans="1:7" s="4" customFormat="1" x14ac:dyDescent="0.2">
      <c r="A8186" s="94"/>
      <c r="B8186" s="94"/>
      <c r="G8186" s="133"/>
    </row>
    <row r="8187" spans="1:7" s="4" customFormat="1" x14ac:dyDescent="0.2">
      <c r="A8187" s="94"/>
      <c r="B8187" s="94"/>
      <c r="G8187" s="133"/>
    </row>
    <row r="8188" spans="1:7" s="4" customFormat="1" x14ac:dyDescent="0.2">
      <c r="A8188" s="94"/>
      <c r="B8188" s="94"/>
      <c r="G8188" s="133"/>
    </row>
    <row r="8189" spans="1:7" s="4" customFormat="1" x14ac:dyDescent="0.2">
      <c r="A8189" s="94"/>
      <c r="B8189" s="94"/>
      <c r="G8189" s="133"/>
    </row>
    <row r="8190" spans="1:7" s="4" customFormat="1" x14ac:dyDescent="0.2">
      <c r="A8190" s="94"/>
      <c r="B8190" s="94"/>
      <c r="G8190" s="133"/>
    </row>
    <row r="8191" spans="1:7" s="4" customFormat="1" x14ac:dyDescent="0.2">
      <c r="A8191" s="94"/>
      <c r="B8191" s="94"/>
      <c r="G8191" s="133"/>
    </row>
    <row r="8192" spans="1:7" s="4" customFormat="1" x14ac:dyDescent="0.2">
      <c r="A8192" s="94"/>
      <c r="B8192" s="94"/>
      <c r="G8192" s="133"/>
    </row>
    <row r="8193" spans="1:7" s="4" customFormat="1" x14ac:dyDescent="0.2">
      <c r="A8193" s="94"/>
      <c r="B8193" s="94"/>
      <c r="G8193" s="133"/>
    </row>
    <row r="8194" spans="1:7" s="4" customFormat="1" x14ac:dyDescent="0.2">
      <c r="A8194" s="94"/>
      <c r="B8194" s="94"/>
      <c r="G8194" s="133"/>
    </row>
    <row r="8195" spans="1:7" s="4" customFormat="1" x14ac:dyDescent="0.2">
      <c r="A8195" s="94"/>
      <c r="B8195" s="94"/>
      <c r="G8195" s="133"/>
    </row>
    <row r="8196" spans="1:7" s="4" customFormat="1" x14ac:dyDescent="0.2">
      <c r="A8196" s="94"/>
      <c r="B8196" s="94"/>
      <c r="G8196" s="133"/>
    </row>
    <row r="8197" spans="1:7" s="4" customFormat="1" x14ac:dyDescent="0.2">
      <c r="A8197" s="94"/>
      <c r="B8197" s="94"/>
      <c r="G8197" s="133"/>
    </row>
    <row r="8198" spans="1:7" s="4" customFormat="1" x14ac:dyDescent="0.2">
      <c r="A8198" s="94"/>
      <c r="B8198" s="94"/>
      <c r="G8198" s="133"/>
    </row>
    <row r="8199" spans="1:7" s="4" customFormat="1" x14ac:dyDescent="0.2">
      <c r="A8199" s="94"/>
      <c r="B8199" s="94"/>
      <c r="G8199" s="133"/>
    </row>
    <row r="8200" spans="1:7" s="4" customFormat="1" x14ac:dyDescent="0.2">
      <c r="A8200" s="94"/>
      <c r="B8200" s="94"/>
      <c r="G8200" s="133"/>
    </row>
    <row r="8201" spans="1:7" s="4" customFormat="1" x14ac:dyDescent="0.2">
      <c r="A8201" s="94"/>
      <c r="B8201" s="94"/>
      <c r="G8201" s="133"/>
    </row>
    <row r="8202" spans="1:7" s="4" customFormat="1" x14ac:dyDescent="0.2">
      <c r="A8202" s="94"/>
      <c r="B8202" s="94"/>
      <c r="G8202" s="133"/>
    </row>
    <row r="8203" spans="1:7" s="4" customFormat="1" x14ac:dyDescent="0.2">
      <c r="A8203" s="94"/>
      <c r="B8203" s="94"/>
      <c r="G8203" s="133"/>
    </row>
    <row r="8204" spans="1:7" s="4" customFormat="1" x14ac:dyDescent="0.2">
      <c r="A8204" s="94"/>
      <c r="B8204" s="94"/>
      <c r="G8204" s="133"/>
    </row>
    <row r="8205" spans="1:7" s="4" customFormat="1" x14ac:dyDescent="0.2">
      <c r="A8205" s="94"/>
      <c r="B8205" s="94"/>
      <c r="G8205" s="133"/>
    </row>
    <row r="8206" spans="1:7" s="4" customFormat="1" x14ac:dyDescent="0.2">
      <c r="A8206" s="94"/>
      <c r="B8206" s="94"/>
      <c r="G8206" s="133"/>
    </row>
    <row r="8207" spans="1:7" s="4" customFormat="1" x14ac:dyDescent="0.2">
      <c r="A8207" s="94"/>
      <c r="B8207" s="94"/>
      <c r="G8207" s="133"/>
    </row>
    <row r="8208" spans="1:7" s="4" customFormat="1" x14ac:dyDescent="0.2">
      <c r="A8208" s="94"/>
      <c r="B8208" s="94"/>
      <c r="G8208" s="133"/>
    </row>
    <row r="8209" spans="1:7" s="4" customFormat="1" x14ac:dyDescent="0.2">
      <c r="A8209" s="94"/>
      <c r="B8209" s="94"/>
      <c r="G8209" s="133"/>
    </row>
    <row r="8210" spans="1:7" s="4" customFormat="1" x14ac:dyDescent="0.2">
      <c r="A8210" s="94"/>
      <c r="B8210" s="94"/>
      <c r="G8210" s="133"/>
    </row>
    <row r="8211" spans="1:7" s="4" customFormat="1" x14ac:dyDescent="0.2">
      <c r="A8211" s="94"/>
      <c r="B8211" s="94"/>
      <c r="G8211" s="133"/>
    </row>
    <row r="8212" spans="1:7" s="4" customFormat="1" x14ac:dyDescent="0.2">
      <c r="A8212" s="94"/>
      <c r="B8212" s="94"/>
      <c r="G8212" s="133"/>
    </row>
    <row r="8213" spans="1:7" s="4" customFormat="1" x14ac:dyDescent="0.2">
      <c r="A8213" s="94"/>
      <c r="B8213" s="94"/>
      <c r="G8213" s="133"/>
    </row>
    <row r="8214" spans="1:7" s="4" customFormat="1" x14ac:dyDescent="0.2">
      <c r="A8214" s="94"/>
      <c r="B8214" s="94"/>
      <c r="G8214" s="133"/>
    </row>
    <row r="8215" spans="1:7" s="4" customFormat="1" x14ac:dyDescent="0.2">
      <c r="A8215" s="94"/>
      <c r="B8215" s="94"/>
      <c r="G8215" s="133"/>
    </row>
    <row r="8216" spans="1:7" s="4" customFormat="1" x14ac:dyDescent="0.2">
      <c r="A8216" s="94"/>
      <c r="B8216" s="94"/>
      <c r="G8216" s="133"/>
    </row>
    <row r="8217" spans="1:7" s="4" customFormat="1" x14ac:dyDescent="0.2">
      <c r="A8217" s="94"/>
      <c r="B8217" s="94"/>
      <c r="G8217" s="133"/>
    </row>
    <row r="8218" spans="1:7" s="4" customFormat="1" x14ac:dyDescent="0.2">
      <c r="A8218" s="94"/>
      <c r="B8218" s="94"/>
      <c r="G8218" s="133"/>
    </row>
    <row r="8219" spans="1:7" s="4" customFormat="1" x14ac:dyDescent="0.2">
      <c r="A8219" s="94"/>
      <c r="B8219" s="94"/>
      <c r="G8219" s="133"/>
    </row>
    <row r="8220" spans="1:7" s="4" customFormat="1" x14ac:dyDescent="0.2">
      <c r="A8220" s="94"/>
      <c r="B8220" s="94"/>
      <c r="G8220" s="133"/>
    </row>
    <row r="8221" spans="1:7" s="4" customFormat="1" x14ac:dyDescent="0.2">
      <c r="A8221" s="94"/>
      <c r="B8221" s="94"/>
      <c r="G8221" s="133"/>
    </row>
    <row r="8222" spans="1:7" s="4" customFormat="1" x14ac:dyDescent="0.2">
      <c r="A8222" s="94"/>
      <c r="B8222" s="94"/>
      <c r="G8222" s="133"/>
    </row>
    <row r="8223" spans="1:7" s="4" customFormat="1" x14ac:dyDescent="0.2">
      <c r="A8223" s="94"/>
      <c r="B8223" s="94"/>
      <c r="G8223" s="133"/>
    </row>
    <row r="8224" spans="1:7" s="4" customFormat="1" x14ac:dyDescent="0.2">
      <c r="A8224" s="94"/>
      <c r="B8224" s="94"/>
      <c r="G8224" s="133"/>
    </row>
    <row r="8225" spans="1:7" s="4" customFormat="1" x14ac:dyDescent="0.2">
      <c r="A8225" s="94"/>
      <c r="B8225" s="94"/>
      <c r="G8225" s="133"/>
    </row>
    <row r="8226" spans="1:7" s="4" customFormat="1" x14ac:dyDescent="0.2">
      <c r="A8226" s="94"/>
      <c r="B8226" s="94"/>
      <c r="G8226" s="133"/>
    </row>
    <row r="8227" spans="1:7" s="4" customFormat="1" x14ac:dyDescent="0.2">
      <c r="A8227" s="94"/>
      <c r="B8227" s="94"/>
      <c r="G8227" s="133"/>
    </row>
    <row r="8228" spans="1:7" s="4" customFormat="1" x14ac:dyDescent="0.2">
      <c r="A8228" s="94"/>
      <c r="B8228" s="94"/>
      <c r="G8228" s="133"/>
    </row>
    <row r="8229" spans="1:7" s="4" customFormat="1" x14ac:dyDescent="0.2">
      <c r="A8229" s="94"/>
      <c r="B8229" s="94"/>
      <c r="G8229" s="133"/>
    </row>
    <row r="8230" spans="1:7" s="4" customFormat="1" x14ac:dyDescent="0.2">
      <c r="A8230" s="94"/>
      <c r="B8230" s="94"/>
      <c r="G8230" s="133"/>
    </row>
    <row r="8231" spans="1:7" s="4" customFormat="1" x14ac:dyDescent="0.2">
      <c r="A8231" s="94"/>
      <c r="B8231" s="94"/>
      <c r="G8231" s="133"/>
    </row>
    <row r="8232" spans="1:7" s="4" customFormat="1" x14ac:dyDescent="0.2">
      <c r="A8232" s="94"/>
      <c r="B8232" s="94"/>
      <c r="G8232" s="133"/>
    </row>
    <row r="8233" spans="1:7" s="4" customFormat="1" x14ac:dyDescent="0.2">
      <c r="A8233" s="94"/>
      <c r="B8233" s="94"/>
      <c r="G8233" s="133"/>
    </row>
    <row r="8234" spans="1:7" s="4" customFormat="1" x14ac:dyDescent="0.2">
      <c r="A8234" s="94"/>
      <c r="B8234" s="94"/>
      <c r="G8234" s="133"/>
    </row>
    <row r="8235" spans="1:7" s="4" customFormat="1" x14ac:dyDescent="0.2">
      <c r="A8235" s="94"/>
      <c r="B8235" s="94"/>
      <c r="G8235" s="133"/>
    </row>
    <row r="8236" spans="1:7" s="4" customFormat="1" x14ac:dyDescent="0.2">
      <c r="A8236" s="94"/>
      <c r="B8236" s="94"/>
      <c r="G8236" s="133"/>
    </row>
    <row r="8237" spans="1:7" s="4" customFormat="1" x14ac:dyDescent="0.2">
      <c r="A8237" s="94"/>
      <c r="B8237" s="94"/>
      <c r="G8237" s="133"/>
    </row>
    <row r="8238" spans="1:7" s="4" customFormat="1" x14ac:dyDescent="0.2">
      <c r="A8238" s="94"/>
      <c r="B8238" s="94"/>
      <c r="G8238" s="133"/>
    </row>
    <row r="8239" spans="1:7" s="4" customFormat="1" x14ac:dyDescent="0.2">
      <c r="A8239" s="94"/>
      <c r="B8239" s="94"/>
      <c r="G8239" s="133"/>
    </row>
    <row r="8240" spans="1:7" s="4" customFormat="1" x14ac:dyDescent="0.2">
      <c r="A8240" s="94"/>
      <c r="B8240" s="94"/>
      <c r="G8240" s="133"/>
    </row>
    <row r="8241" spans="1:7" s="4" customFormat="1" x14ac:dyDescent="0.2">
      <c r="A8241" s="94"/>
      <c r="B8241" s="94"/>
      <c r="G8241" s="133"/>
    </row>
    <row r="8242" spans="1:7" s="4" customFormat="1" x14ac:dyDescent="0.2">
      <c r="A8242" s="94"/>
      <c r="B8242" s="94"/>
      <c r="G8242" s="133"/>
    </row>
    <row r="8243" spans="1:7" s="4" customFormat="1" x14ac:dyDescent="0.2">
      <c r="A8243" s="94"/>
      <c r="B8243" s="94"/>
      <c r="G8243" s="133"/>
    </row>
    <row r="8244" spans="1:7" s="4" customFormat="1" x14ac:dyDescent="0.2">
      <c r="A8244" s="94"/>
      <c r="B8244" s="94"/>
      <c r="G8244" s="133"/>
    </row>
    <row r="8245" spans="1:7" s="4" customFormat="1" x14ac:dyDescent="0.2">
      <c r="A8245" s="94"/>
      <c r="B8245" s="94"/>
      <c r="G8245" s="133"/>
    </row>
    <row r="8246" spans="1:7" s="4" customFormat="1" x14ac:dyDescent="0.2">
      <c r="A8246" s="94"/>
      <c r="B8246" s="94"/>
      <c r="G8246" s="133"/>
    </row>
    <row r="8247" spans="1:7" s="4" customFormat="1" x14ac:dyDescent="0.2">
      <c r="A8247" s="94"/>
      <c r="B8247" s="94"/>
      <c r="G8247" s="133"/>
    </row>
    <row r="8248" spans="1:7" s="4" customFormat="1" x14ac:dyDescent="0.2">
      <c r="A8248" s="94"/>
      <c r="B8248" s="94"/>
      <c r="G8248" s="133"/>
    </row>
    <row r="8249" spans="1:7" s="4" customFormat="1" x14ac:dyDescent="0.2">
      <c r="A8249" s="94"/>
      <c r="B8249" s="94"/>
      <c r="G8249" s="133"/>
    </row>
    <row r="8250" spans="1:7" s="4" customFormat="1" x14ac:dyDescent="0.2">
      <c r="A8250" s="94"/>
      <c r="B8250" s="94"/>
      <c r="G8250" s="133"/>
    </row>
    <row r="8251" spans="1:7" s="4" customFormat="1" x14ac:dyDescent="0.2">
      <c r="A8251" s="94"/>
      <c r="B8251" s="94"/>
      <c r="G8251" s="133"/>
    </row>
    <row r="8252" spans="1:7" s="4" customFormat="1" x14ac:dyDescent="0.2">
      <c r="A8252" s="94"/>
      <c r="B8252" s="94"/>
      <c r="G8252" s="133"/>
    </row>
    <row r="8253" spans="1:7" s="4" customFormat="1" x14ac:dyDescent="0.2">
      <c r="A8253" s="94"/>
      <c r="B8253" s="94"/>
      <c r="G8253" s="133"/>
    </row>
    <row r="8254" spans="1:7" s="4" customFormat="1" x14ac:dyDescent="0.2">
      <c r="A8254" s="94"/>
      <c r="B8254" s="94"/>
      <c r="G8254" s="133"/>
    </row>
    <row r="8255" spans="1:7" s="4" customFormat="1" x14ac:dyDescent="0.2">
      <c r="A8255" s="94"/>
      <c r="B8255" s="94"/>
      <c r="G8255" s="133"/>
    </row>
    <row r="8256" spans="1:7" s="4" customFormat="1" x14ac:dyDescent="0.2">
      <c r="A8256" s="94"/>
      <c r="B8256" s="94"/>
      <c r="G8256" s="133"/>
    </row>
    <row r="8257" spans="1:7" s="4" customFormat="1" x14ac:dyDescent="0.2">
      <c r="A8257" s="94"/>
      <c r="B8257" s="94"/>
      <c r="G8257" s="133"/>
    </row>
    <row r="8258" spans="1:7" s="4" customFormat="1" x14ac:dyDescent="0.2">
      <c r="A8258" s="94"/>
      <c r="B8258" s="94"/>
      <c r="G8258" s="133"/>
    </row>
    <row r="8259" spans="1:7" s="4" customFormat="1" x14ac:dyDescent="0.2">
      <c r="A8259" s="94"/>
      <c r="B8259" s="94"/>
      <c r="G8259" s="133"/>
    </row>
    <row r="8260" spans="1:7" s="4" customFormat="1" x14ac:dyDescent="0.2">
      <c r="A8260" s="94"/>
      <c r="B8260" s="94"/>
      <c r="G8260" s="133"/>
    </row>
    <row r="8261" spans="1:7" s="4" customFormat="1" x14ac:dyDescent="0.2">
      <c r="A8261" s="94"/>
      <c r="B8261" s="94"/>
      <c r="G8261" s="133"/>
    </row>
    <row r="8262" spans="1:7" s="4" customFormat="1" x14ac:dyDescent="0.2">
      <c r="A8262" s="94"/>
      <c r="B8262" s="94"/>
      <c r="G8262" s="133"/>
    </row>
    <row r="8263" spans="1:7" s="4" customFormat="1" x14ac:dyDescent="0.2">
      <c r="A8263" s="94"/>
      <c r="B8263" s="94"/>
      <c r="G8263" s="133"/>
    </row>
    <row r="8264" spans="1:7" s="4" customFormat="1" x14ac:dyDescent="0.2">
      <c r="A8264" s="94"/>
      <c r="B8264" s="94"/>
      <c r="G8264" s="133"/>
    </row>
    <row r="8265" spans="1:7" s="4" customFormat="1" x14ac:dyDescent="0.2">
      <c r="A8265" s="94"/>
      <c r="B8265" s="94"/>
      <c r="G8265" s="133"/>
    </row>
    <row r="8266" spans="1:7" s="4" customFormat="1" x14ac:dyDescent="0.2">
      <c r="A8266" s="94"/>
      <c r="B8266" s="94"/>
      <c r="G8266" s="133"/>
    </row>
    <row r="8267" spans="1:7" s="4" customFormat="1" x14ac:dyDescent="0.2">
      <c r="A8267" s="94"/>
      <c r="B8267" s="94"/>
      <c r="G8267" s="133"/>
    </row>
    <row r="8268" spans="1:7" s="4" customFormat="1" x14ac:dyDescent="0.2">
      <c r="A8268" s="94"/>
      <c r="B8268" s="94"/>
      <c r="G8268" s="133"/>
    </row>
    <row r="8269" spans="1:7" s="4" customFormat="1" x14ac:dyDescent="0.2">
      <c r="A8269" s="94"/>
      <c r="B8269" s="94"/>
      <c r="G8269" s="133"/>
    </row>
    <row r="8270" spans="1:7" s="4" customFormat="1" x14ac:dyDescent="0.2">
      <c r="A8270" s="94"/>
      <c r="B8270" s="94"/>
      <c r="G8270" s="133"/>
    </row>
    <row r="8271" spans="1:7" s="4" customFormat="1" x14ac:dyDescent="0.2">
      <c r="A8271" s="94"/>
      <c r="B8271" s="94"/>
      <c r="G8271" s="133"/>
    </row>
    <row r="8272" spans="1:7" s="4" customFormat="1" x14ac:dyDescent="0.2">
      <c r="A8272" s="94"/>
      <c r="B8272" s="94"/>
      <c r="G8272" s="133"/>
    </row>
    <row r="8273" spans="1:7" s="4" customFormat="1" x14ac:dyDescent="0.2">
      <c r="A8273" s="94"/>
      <c r="B8273" s="94"/>
      <c r="G8273" s="133"/>
    </row>
    <row r="8274" spans="1:7" s="4" customFormat="1" x14ac:dyDescent="0.2">
      <c r="A8274" s="94"/>
      <c r="B8274" s="94"/>
      <c r="G8274" s="133"/>
    </row>
    <row r="8275" spans="1:7" s="4" customFormat="1" x14ac:dyDescent="0.2">
      <c r="A8275" s="94"/>
      <c r="B8275" s="94"/>
      <c r="G8275" s="133"/>
    </row>
    <row r="8276" spans="1:7" s="4" customFormat="1" x14ac:dyDescent="0.2">
      <c r="A8276" s="94"/>
      <c r="B8276" s="94"/>
      <c r="G8276" s="133"/>
    </row>
    <row r="8277" spans="1:7" s="4" customFormat="1" x14ac:dyDescent="0.2">
      <c r="A8277" s="94"/>
      <c r="B8277" s="94"/>
      <c r="G8277" s="133"/>
    </row>
    <row r="8278" spans="1:7" s="4" customFormat="1" x14ac:dyDescent="0.2">
      <c r="A8278" s="94"/>
      <c r="B8278" s="94"/>
      <c r="G8278" s="133"/>
    </row>
    <row r="8279" spans="1:7" s="4" customFormat="1" x14ac:dyDescent="0.2">
      <c r="A8279" s="94"/>
      <c r="B8279" s="94"/>
      <c r="G8279" s="133"/>
    </row>
    <row r="8280" spans="1:7" s="4" customFormat="1" x14ac:dyDescent="0.2">
      <c r="A8280" s="94"/>
      <c r="B8280" s="94"/>
      <c r="G8280" s="133"/>
    </row>
    <row r="8281" spans="1:7" s="4" customFormat="1" x14ac:dyDescent="0.2">
      <c r="A8281" s="94"/>
      <c r="B8281" s="94"/>
      <c r="G8281" s="133"/>
    </row>
    <row r="8282" spans="1:7" s="4" customFormat="1" x14ac:dyDescent="0.2">
      <c r="A8282" s="94"/>
      <c r="B8282" s="94"/>
      <c r="G8282" s="133"/>
    </row>
    <row r="8283" spans="1:7" s="4" customFormat="1" x14ac:dyDescent="0.2">
      <c r="A8283" s="94"/>
      <c r="B8283" s="94"/>
      <c r="G8283" s="133"/>
    </row>
    <row r="8284" spans="1:7" s="4" customFormat="1" x14ac:dyDescent="0.2">
      <c r="A8284" s="94"/>
      <c r="B8284" s="94"/>
      <c r="G8284" s="133"/>
    </row>
    <row r="8285" spans="1:7" s="4" customFormat="1" x14ac:dyDescent="0.2">
      <c r="A8285" s="94"/>
      <c r="B8285" s="94"/>
      <c r="G8285" s="133"/>
    </row>
    <row r="8286" spans="1:7" s="4" customFormat="1" x14ac:dyDescent="0.2">
      <c r="A8286" s="94"/>
      <c r="B8286" s="94"/>
      <c r="G8286" s="133"/>
    </row>
    <row r="8287" spans="1:7" s="4" customFormat="1" x14ac:dyDescent="0.2">
      <c r="A8287" s="94"/>
      <c r="B8287" s="94"/>
      <c r="G8287" s="133"/>
    </row>
    <row r="8288" spans="1:7" s="4" customFormat="1" x14ac:dyDescent="0.2">
      <c r="A8288" s="94"/>
      <c r="B8288" s="94"/>
      <c r="G8288" s="133"/>
    </row>
    <row r="8289" spans="1:7" s="4" customFormat="1" x14ac:dyDescent="0.2">
      <c r="A8289" s="94"/>
      <c r="B8289" s="94"/>
      <c r="G8289" s="133"/>
    </row>
    <row r="8290" spans="1:7" s="4" customFormat="1" x14ac:dyDescent="0.2">
      <c r="A8290" s="94"/>
      <c r="B8290" s="94"/>
      <c r="G8290" s="133"/>
    </row>
    <row r="8291" spans="1:7" s="4" customFormat="1" x14ac:dyDescent="0.2">
      <c r="A8291" s="94"/>
      <c r="B8291" s="94"/>
      <c r="G8291" s="133"/>
    </row>
    <row r="8292" spans="1:7" s="4" customFormat="1" x14ac:dyDescent="0.2">
      <c r="A8292" s="94"/>
      <c r="B8292" s="94"/>
      <c r="G8292" s="133"/>
    </row>
    <row r="8293" spans="1:7" s="4" customFormat="1" x14ac:dyDescent="0.2">
      <c r="A8293" s="94"/>
      <c r="B8293" s="94"/>
      <c r="G8293" s="133"/>
    </row>
    <row r="8294" spans="1:7" s="4" customFormat="1" x14ac:dyDescent="0.2">
      <c r="A8294" s="94"/>
      <c r="B8294" s="94"/>
      <c r="G8294" s="133"/>
    </row>
    <row r="8295" spans="1:7" s="4" customFormat="1" x14ac:dyDescent="0.2">
      <c r="A8295" s="94"/>
      <c r="B8295" s="94"/>
      <c r="G8295" s="133"/>
    </row>
    <row r="8296" spans="1:7" s="4" customFormat="1" x14ac:dyDescent="0.2">
      <c r="A8296" s="94"/>
      <c r="B8296" s="94"/>
      <c r="G8296" s="133"/>
    </row>
    <row r="8297" spans="1:7" s="4" customFormat="1" x14ac:dyDescent="0.2">
      <c r="A8297" s="94"/>
      <c r="B8297" s="94"/>
      <c r="G8297" s="133"/>
    </row>
    <row r="8298" spans="1:7" s="4" customFormat="1" x14ac:dyDescent="0.2">
      <c r="A8298" s="94"/>
      <c r="B8298" s="94"/>
      <c r="G8298" s="133"/>
    </row>
    <row r="8299" spans="1:7" s="4" customFormat="1" x14ac:dyDescent="0.2">
      <c r="A8299" s="94"/>
      <c r="B8299" s="94"/>
      <c r="G8299" s="133"/>
    </row>
    <row r="8300" spans="1:7" s="4" customFormat="1" x14ac:dyDescent="0.2">
      <c r="A8300" s="94"/>
      <c r="B8300" s="94"/>
      <c r="G8300" s="133"/>
    </row>
    <row r="8301" spans="1:7" s="4" customFormat="1" x14ac:dyDescent="0.2">
      <c r="A8301" s="94"/>
      <c r="B8301" s="94"/>
      <c r="G8301" s="133"/>
    </row>
    <row r="8302" spans="1:7" s="4" customFormat="1" x14ac:dyDescent="0.2">
      <c r="A8302" s="94"/>
      <c r="B8302" s="94"/>
      <c r="G8302" s="133"/>
    </row>
    <row r="8303" spans="1:7" s="4" customFormat="1" x14ac:dyDescent="0.2">
      <c r="A8303" s="94"/>
      <c r="B8303" s="94"/>
      <c r="G8303" s="133"/>
    </row>
    <row r="8304" spans="1:7" s="4" customFormat="1" x14ac:dyDescent="0.2">
      <c r="A8304" s="94"/>
      <c r="B8304" s="94"/>
      <c r="G8304" s="133"/>
    </row>
    <row r="8305" spans="1:7" s="4" customFormat="1" x14ac:dyDescent="0.2">
      <c r="A8305" s="94"/>
      <c r="B8305" s="94"/>
      <c r="G8305" s="133"/>
    </row>
    <row r="8306" spans="1:7" s="4" customFormat="1" x14ac:dyDescent="0.2">
      <c r="A8306" s="94"/>
      <c r="B8306" s="94"/>
      <c r="G8306" s="133"/>
    </row>
    <row r="8307" spans="1:7" s="4" customFormat="1" x14ac:dyDescent="0.2">
      <c r="A8307" s="94"/>
      <c r="B8307" s="94"/>
      <c r="G8307" s="133"/>
    </row>
    <row r="8308" spans="1:7" s="4" customFormat="1" x14ac:dyDescent="0.2">
      <c r="A8308" s="94"/>
      <c r="B8308" s="94"/>
      <c r="G8308" s="133"/>
    </row>
    <row r="8309" spans="1:7" s="4" customFormat="1" x14ac:dyDescent="0.2">
      <c r="A8309" s="94"/>
      <c r="B8309" s="94"/>
      <c r="G8309" s="133"/>
    </row>
    <row r="8310" spans="1:7" s="4" customFormat="1" x14ac:dyDescent="0.2">
      <c r="A8310" s="94"/>
      <c r="B8310" s="94"/>
      <c r="G8310" s="133"/>
    </row>
    <row r="8311" spans="1:7" s="4" customFormat="1" x14ac:dyDescent="0.2">
      <c r="A8311" s="94"/>
      <c r="B8311" s="94"/>
      <c r="G8311" s="133"/>
    </row>
    <row r="8312" spans="1:7" s="4" customFormat="1" x14ac:dyDescent="0.2">
      <c r="A8312" s="94"/>
      <c r="B8312" s="94"/>
      <c r="G8312" s="133"/>
    </row>
    <row r="8313" spans="1:7" s="4" customFormat="1" x14ac:dyDescent="0.2">
      <c r="A8313" s="94"/>
      <c r="B8313" s="94"/>
      <c r="G8313" s="133"/>
    </row>
    <row r="8314" spans="1:7" s="4" customFormat="1" x14ac:dyDescent="0.2">
      <c r="A8314" s="94"/>
      <c r="B8314" s="94"/>
      <c r="G8314" s="133"/>
    </row>
    <row r="8315" spans="1:7" s="4" customFormat="1" x14ac:dyDescent="0.2">
      <c r="A8315" s="94"/>
      <c r="B8315" s="94"/>
      <c r="G8315" s="133"/>
    </row>
    <row r="8316" spans="1:7" s="4" customFormat="1" x14ac:dyDescent="0.2">
      <c r="A8316" s="94"/>
      <c r="B8316" s="94"/>
      <c r="G8316" s="133"/>
    </row>
    <row r="8317" spans="1:7" s="4" customFormat="1" x14ac:dyDescent="0.2">
      <c r="A8317" s="94"/>
      <c r="B8317" s="94"/>
      <c r="G8317" s="133"/>
    </row>
    <row r="8318" spans="1:7" s="4" customFormat="1" x14ac:dyDescent="0.2">
      <c r="A8318" s="94"/>
      <c r="B8318" s="94"/>
      <c r="G8318" s="133"/>
    </row>
    <row r="8319" spans="1:7" s="4" customFormat="1" x14ac:dyDescent="0.2">
      <c r="A8319" s="94"/>
      <c r="B8319" s="94"/>
      <c r="G8319" s="133"/>
    </row>
    <row r="8320" spans="1:7" s="4" customFormat="1" x14ac:dyDescent="0.2">
      <c r="A8320" s="94"/>
      <c r="B8320" s="94"/>
      <c r="G8320" s="133"/>
    </row>
    <row r="8321" spans="1:7" s="4" customFormat="1" x14ac:dyDescent="0.2">
      <c r="A8321" s="94"/>
      <c r="B8321" s="94"/>
      <c r="G8321" s="133"/>
    </row>
    <row r="8322" spans="1:7" s="4" customFormat="1" x14ac:dyDescent="0.2">
      <c r="A8322" s="94"/>
      <c r="B8322" s="94"/>
      <c r="G8322" s="133"/>
    </row>
    <row r="8323" spans="1:7" s="4" customFormat="1" x14ac:dyDescent="0.2">
      <c r="A8323" s="94"/>
      <c r="B8323" s="94"/>
      <c r="G8323" s="133"/>
    </row>
    <row r="8324" spans="1:7" s="4" customFormat="1" x14ac:dyDescent="0.2">
      <c r="A8324" s="94"/>
      <c r="B8324" s="94"/>
      <c r="G8324" s="133"/>
    </row>
    <row r="8325" spans="1:7" s="4" customFormat="1" x14ac:dyDescent="0.2">
      <c r="A8325" s="94"/>
      <c r="B8325" s="94"/>
      <c r="G8325" s="133"/>
    </row>
    <row r="8326" spans="1:7" s="4" customFormat="1" x14ac:dyDescent="0.2">
      <c r="A8326" s="94"/>
      <c r="B8326" s="94"/>
      <c r="G8326" s="133"/>
    </row>
    <row r="8327" spans="1:7" s="4" customFormat="1" x14ac:dyDescent="0.2">
      <c r="A8327" s="94"/>
      <c r="B8327" s="94"/>
      <c r="G8327" s="133"/>
    </row>
    <row r="8328" spans="1:7" s="4" customFormat="1" x14ac:dyDescent="0.2">
      <c r="A8328" s="94"/>
      <c r="B8328" s="94"/>
      <c r="G8328" s="133"/>
    </row>
    <row r="8329" spans="1:7" s="4" customFormat="1" x14ac:dyDescent="0.2">
      <c r="A8329" s="94"/>
      <c r="B8329" s="94"/>
      <c r="G8329" s="133"/>
    </row>
    <row r="8330" spans="1:7" s="4" customFormat="1" x14ac:dyDescent="0.2">
      <c r="A8330" s="94"/>
      <c r="B8330" s="94"/>
      <c r="G8330" s="133"/>
    </row>
    <row r="8331" spans="1:7" s="4" customFormat="1" x14ac:dyDescent="0.2">
      <c r="A8331" s="94"/>
      <c r="B8331" s="94"/>
      <c r="G8331" s="133"/>
    </row>
    <row r="8332" spans="1:7" s="4" customFormat="1" x14ac:dyDescent="0.2">
      <c r="A8332" s="94"/>
      <c r="B8332" s="94"/>
      <c r="G8332" s="133"/>
    </row>
    <row r="8333" spans="1:7" s="4" customFormat="1" x14ac:dyDescent="0.2">
      <c r="A8333" s="94"/>
      <c r="B8333" s="94"/>
      <c r="G8333" s="133"/>
    </row>
    <row r="8334" spans="1:7" s="4" customFormat="1" x14ac:dyDescent="0.2">
      <c r="A8334" s="94"/>
      <c r="B8334" s="94"/>
      <c r="G8334" s="133"/>
    </row>
    <row r="8335" spans="1:7" s="4" customFormat="1" x14ac:dyDescent="0.2">
      <c r="A8335" s="94"/>
      <c r="B8335" s="94"/>
      <c r="G8335" s="133"/>
    </row>
    <row r="8336" spans="1:7" s="4" customFormat="1" x14ac:dyDescent="0.2">
      <c r="A8336" s="94"/>
      <c r="B8336" s="94"/>
      <c r="G8336" s="133"/>
    </row>
    <row r="8337" spans="1:7" s="4" customFormat="1" x14ac:dyDescent="0.2">
      <c r="A8337" s="94"/>
      <c r="B8337" s="94"/>
      <c r="G8337" s="133"/>
    </row>
    <row r="8338" spans="1:7" s="4" customFormat="1" x14ac:dyDescent="0.2">
      <c r="A8338" s="94"/>
      <c r="B8338" s="94"/>
      <c r="G8338" s="133"/>
    </row>
    <row r="8339" spans="1:7" s="4" customFormat="1" x14ac:dyDescent="0.2">
      <c r="A8339" s="94"/>
      <c r="B8339" s="94"/>
      <c r="G8339" s="133"/>
    </row>
    <row r="8340" spans="1:7" s="4" customFormat="1" x14ac:dyDescent="0.2">
      <c r="A8340" s="94"/>
      <c r="B8340" s="94"/>
      <c r="G8340" s="133"/>
    </row>
    <row r="8341" spans="1:7" s="4" customFormat="1" x14ac:dyDescent="0.2">
      <c r="A8341" s="94"/>
      <c r="B8341" s="94"/>
      <c r="G8341" s="133"/>
    </row>
    <row r="8342" spans="1:7" s="4" customFormat="1" x14ac:dyDescent="0.2">
      <c r="A8342" s="94"/>
      <c r="B8342" s="94"/>
      <c r="G8342" s="133"/>
    </row>
    <row r="8343" spans="1:7" s="4" customFormat="1" x14ac:dyDescent="0.2">
      <c r="A8343" s="94"/>
      <c r="B8343" s="94"/>
      <c r="G8343" s="133"/>
    </row>
    <row r="8344" spans="1:7" s="4" customFormat="1" x14ac:dyDescent="0.2">
      <c r="A8344" s="94"/>
      <c r="B8344" s="94"/>
      <c r="G8344" s="133"/>
    </row>
    <row r="8345" spans="1:7" s="4" customFormat="1" x14ac:dyDescent="0.2">
      <c r="A8345" s="94"/>
      <c r="B8345" s="94"/>
      <c r="G8345" s="133"/>
    </row>
    <row r="8346" spans="1:7" s="4" customFormat="1" x14ac:dyDescent="0.2">
      <c r="A8346" s="94"/>
      <c r="B8346" s="94"/>
      <c r="G8346" s="133"/>
    </row>
    <row r="8347" spans="1:7" s="4" customFormat="1" x14ac:dyDescent="0.2">
      <c r="A8347" s="94"/>
      <c r="B8347" s="94"/>
      <c r="G8347" s="133"/>
    </row>
    <row r="8348" spans="1:7" s="4" customFormat="1" x14ac:dyDescent="0.2">
      <c r="A8348" s="94"/>
      <c r="B8348" s="94"/>
      <c r="G8348" s="133"/>
    </row>
    <row r="8349" spans="1:7" s="4" customFormat="1" x14ac:dyDescent="0.2">
      <c r="A8349" s="94"/>
      <c r="B8349" s="94"/>
      <c r="G8349" s="133"/>
    </row>
    <row r="8350" spans="1:7" s="4" customFormat="1" x14ac:dyDescent="0.2">
      <c r="A8350" s="94"/>
      <c r="B8350" s="94"/>
      <c r="G8350" s="133"/>
    </row>
    <row r="8351" spans="1:7" s="4" customFormat="1" x14ac:dyDescent="0.2">
      <c r="A8351" s="94"/>
      <c r="B8351" s="94"/>
      <c r="G8351" s="133"/>
    </row>
    <row r="8352" spans="1:7" s="4" customFormat="1" x14ac:dyDescent="0.2">
      <c r="A8352" s="94"/>
      <c r="B8352" s="94"/>
      <c r="G8352" s="133"/>
    </row>
    <row r="8353" spans="1:7" s="4" customFormat="1" x14ac:dyDescent="0.2">
      <c r="A8353" s="94"/>
      <c r="B8353" s="94"/>
      <c r="G8353" s="133"/>
    </row>
    <row r="8354" spans="1:7" s="4" customFormat="1" x14ac:dyDescent="0.2">
      <c r="A8354" s="94"/>
      <c r="B8354" s="94"/>
      <c r="G8354" s="133"/>
    </row>
    <row r="8355" spans="1:7" s="4" customFormat="1" x14ac:dyDescent="0.2">
      <c r="A8355" s="94"/>
      <c r="B8355" s="94"/>
      <c r="G8355" s="133"/>
    </row>
    <row r="8356" spans="1:7" s="4" customFormat="1" x14ac:dyDescent="0.2">
      <c r="A8356" s="94"/>
      <c r="B8356" s="94"/>
      <c r="G8356" s="133"/>
    </row>
    <row r="8357" spans="1:7" s="4" customFormat="1" x14ac:dyDescent="0.2">
      <c r="A8357" s="94"/>
      <c r="B8357" s="94"/>
      <c r="G8357" s="133"/>
    </row>
    <row r="8358" spans="1:7" s="4" customFormat="1" x14ac:dyDescent="0.2">
      <c r="A8358" s="94"/>
      <c r="B8358" s="94"/>
      <c r="G8358" s="133"/>
    </row>
    <row r="8359" spans="1:7" s="4" customFormat="1" x14ac:dyDescent="0.2">
      <c r="A8359" s="94"/>
      <c r="B8359" s="94"/>
      <c r="G8359" s="133"/>
    </row>
    <row r="8360" spans="1:7" s="4" customFormat="1" x14ac:dyDescent="0.2">
      <c r="A8360" s="94"/>
      <c r="B8360" s="94"/>
      <c r="G8360" s="133"/>
    </row>
    <row r="8361" spans="1:7" s="4" customFormat="1" x14ac:dyDescent="0.2">
      <c r="A8361" s="94"/>
      <c r="B8361" s="94"/>
      <c r="G8361" s="133"/>
    </row>
    <row r="8362" spans="1:7" s="4" customFormat="1" x14ac:dyDescent="0.2">
      <c r="A8362" s="94"/>
      <c r="B8362" s="94"/>
      <c r="G8362" s="133"/>
    </row>
    <row r="8363" spans="1:7" s="4" customFormat="1" x14ac:dyDescent="0.2">
      <c r="A8363" s="94"/>
      <c r="B8363" s="94"/>
      <c r="G8363" s="133"/>
    </row>
    <row r="8364" spans="1:7" s="4" customFormat="1" x14ac:dyDescent="0.2">
      <c r="A8364" s="94"/>
      <c r="B8364" s="94"/>
      <c r="G8364" s="133"/>
    </row>
    <row r="8365" spans="1:7" s="4" customFormat="1" x14ac:dyDescent="0.2">
      <c r="A8365" s="94"/>
      <c r="B8365" s="94"/>
      <c r="G8365" s="133"/>
    </row>
    <row r="8366" spans="1:7" s="4" customFormat="1" x14ac:dyDescent="0.2">
      <c r="A8366" s="94"/>
      <c r="B8366" s="94"/>
      <c r="G8366" s="133"/>
    </row>
    <row r="8367" spans="1:7" s="4" customFormat="1" x14ac:dyDescent="0.2">
      <c r="A8367" s="94"/>
      <c r="B8367" s="94"/>
      <c r="G8367" s="133"/>
    </row>
    <row r="8368" spans="1:7" s="4" customFormat="1" x14ac:dyDescent="0.2">
      <c r="A8368" s="94"/>
      <c r="B8368" s="94"/>
      <c r="G8368" s="133"/>
    </row>
    <row r="8369" spans="1:7" s="4" customFormat="1" x14ac:dyDescent="0.2">
      <c r="A8369" s="94"/>
      <c r="B8369" s="94"/>
      <c r="G8369" s="133"/>
    </row>
    <row r="8370" spans="1:7" s="4" customFormat="1" x14ac:dyDescent="0.2">
      <c r="A8370" s="94"/>
      <c r="B8370" s="94"/>
      <c r="G8370" s="133"/>
    </row>
    <row r="8371" spans="1:7" s="4" customFormat="1" x14ac:dyDescent="0.2">
      <c r="A8371" s="94"/>
      <c r="B8371" s="94"/>
      <c r="G8371" s="133"/>
    </row>
    <row r="8372" spans="1:7" s="4" customFormat="1" x14ac:dyDescent="0.2">
      <c r="A8372" s="94"/>
      <c r="B8372" s="94"/>
      <c r="G8372" s="133"/>
    </row>
    <row r="8373" spans="1:7" s="4" customFormat="1" x14ac:dyDescent="0.2">
      <c r="A8373" s="94"/>
      <c r="B8373" s="94"/>
      <c r="G8373" s="133"/>
    </row>
    <row r="8374" spans="1:7" s="4" customFormat="1" x14ac:dyDescent="0.2">
      <c r="A8374" s="94"/>
      <c r="B8374" s="94"/>
      <c r="G8374" s="133"/>
    </row>
    <row r="8375" spans="1:7" s="4" customFormat="1" x14ac:dyDescent="0.2">
      <c r="A8375" s="94"/>
      <c r="B8375" s="94"/>
      <c r="G8375" s="133"/>
    </row>
    <row r="8376" spans="1:7" s="4" customFormat="1" x14ac:dyDescent="0.2">
      <c r="A8376" s="94"/>
      <c r="B8376" s="94"/>
      <c r="G8376" s="133"/>
    </row>
    <row r="8377" spans="1:7" s="4" customFormat="1" x14ac:dyDescent="0.2">
      <c r="A8377" s="94"/>
      <c r="B8377" s="94"/>
      <c r="G8377" s="133"/>
    </row>
    <row r="8378" spans="1:7" s="4" customFormat="1" x14ac:dyDescent="0.2">
      <c r="A8378" s="94"/>
      <c r="B8378" s="94"/>
      <c r="G8378" s="133"/>
    </row>
    <row r="8379" spans="1:7" s="4" customFormat="1" x14ac:dyDescent="0.2">
      <c r="A8379" s="94"/>
      <c r="B8379" s="94"/>
      <c r="G8379" s="133"/>
    </row>
    <row r="8380" spans="1:7" s="4" customFormat="1" x14ac:dyDescent="0.2">
      <c r="A8380" s="94"/>
      <c r="B8380" s="94"/>
      <c r="G8380" s="133"/>
    </row>
    <row r="8381" spans="1:7" s="4" customFormat="1" x14ac:dyDescent="0.2">
      <c r="A8381" s="94"/>
      <c r="B8381" s="94"/>
      <c r="G8381" s="133"/>
    </row>
    <row r="8382" spans="1:7" s="4" customFormat="1" x14ac:dyDescent="0.2">
      <c r="A8382" s="94"/>
      <c r="B8382" s="94"/>
      <c r="G8382" s="133"/>
    </row>
    <row r="8383" spans="1:7" s="4" customFormat="1" x14ac:dyDescent="0.2">
      <c r="A8383" s="94"/>
      <c r="B8383" s="94"/>
      <c r="G8383" s="133"/>
    </row>
    <row r="8384" spans="1:7" s="4" customFormat="1" x14ac:dyDescent="0.2">
      <c r="A8384" s="94"/>
      <c r="B8384" s="94"/>
      <c r="G8384" s="133"/>
    </row>
    <row r="8385" spans="1:7" s="4" customFormat="1" x14ac:dyDescent="0.2">
      <c r="A8385" s="94"/>
      <c r="B8385" s="94"/>
      <c r="G8385" s="133"/>
    </row>
    <row r="8386" spans="1:7" s="4" customFormat="1" x14ac:dyDescent="0.2">
      <c r="A8386" s="94"/>
      <c r="B8386" s="94"/>
      <c r="G8386" s="133"/>
    </row>
    <row r="8387" spans="1:7" s="4" customFormat="1" x14ac:dyDescent="0.2">
      <c r="A8387" s="94"/>
      <c r="B8387" s="94"/>
      <c r="G8387" s="133"/>
    </row>
    <row r="8388" spans="1:7" s="4" customFormat="1" x14ac:dyDescent="0.2">
      <c r="A8388" s="94"/>
      <c r="B8388" s="94"/>
      <c r="G8388" s="133"/>
    </row>
    <row r="8389" spans="1:7" s="4" customFormat="1" x14ac:dyDescent="0.2">
      <c r="A8389" s="94"/>
      <c r="B8389" s="94"/>
      <c r="G8389" s="133"/>
    </row>
    <row r="8390" spans="1:7" s="4" customFormat="1" x14ac:dyDescent="0.2">
      <c r="A8390" s="94"/>
      <c r="B8390" s="94"/>
      <c r="G8390" s="133"/>
    </row>
    <row r="8391" spans="1:7" s="4" customFormat="1" x14ac:dyDescent="0.2">
      <c r="A8391" s="94"/>
      <c r="B8391" s="94"/>
      <c r="G8391" s="133"/>
    </row>
    <row r="8392" spans="1:7" s="4" customFormat="1" x14ac:dyDescent="0.2">
      <c r="A8392" s="94"/>
      <c r="B8392" s="94"/>
      <c r="G8392" s="133"/>
    </row>
    <row r="8393" spans="1:7" s="4" customFormat="1" x14ac:dyDescent="0.2">
      <c r="A8393" s="94"/>
      <c r="B8393" s="94"/>
      <c r="G8393" s="133"/>
    </row>
    <row r="8394" spans="1:7" s="4" customFormat="1" x14ac:dyDescent="0.2">
      <c r="A8394" s="94"/>
      <c r="B8394" s="94"/>
      <c r="G8394" s="133"/>
    </row>
    <row r="8395" spans="1:7" s="4" customFormat="1" x14ac:dyDescent="0.2">
      <c r="A8395" s="94"/>
      <c r="B8395" s="94"/>
      <c r="G8395" s="133"/>
    </row>
    <row r="8396" spans="1:7" s="4" customFormat="1" x14ac:dyDescent="0.2">
      <c r="A8396" s="94"/>
      <c r="B8396" s="94"/>
      <c r="G8396" s="133"/>
    </row>
    <row r="8397" spans="1:7" s="4" customFormat="1" x14ac:dyDescent="0.2">
      <c r="A8397" s="94"/>
      <c r="B8397" s="94"/>
      <c r="G8397" s="133"/>
    </row>
    <row r="8398" spans="1:7" s="4" customFormat="1" x14ac:dyDescent="0.2">
      <c r="A8398" s="94"/>
      <c r="B8398" s="94"/>
      <c r="G8398" s="133"/>
    </row>
    <row r="8399" spans="1:7" s="4" customFormat="1" x14ac:dyDescent="0.2">
      <c r="A8399" s="94"/>
      <c r="B8399" s="94"/>
      <c r="G8399" s="133"/>
    </row>
    <row r="8400" spans="1:7" s="4" customFormat="1" x14ac:dyDescent="0.2">
      <c r="A8400" s="94"/>
      <c r="B8400" s="94"/>
      <c r="G8400" s="133"/>
    </row>
    <row r="8401" spans="1:7" s="4" customFormat="1" x14ac:dyDescent="0.2">
      <c r="A8401" s="94"/>
      <c r="B8401" s="94"/>
      <c r="G8401" s="133"/>
    </row>
    <row r="8402" spans="1:7" s="4" customFormat="1" x14ac:dyDescent="0.2">
      <c r="A8402" s="94"/>
      <c r="B8402" s="94"/>
      <c r="G8402" s="133"/>
    </row>
    <row r="8403" spans="1:7" s="4" customFormat="1" x14ac:dyDescent="0.2">
      <c r="A8403" s="94"/>
      <c r="B8403" s="94"/>
      <c r="G8403" s="133"/>
    </row>
    <row r="8404" spans="1:7" s="4" customFormat="1" x14ac:dyDescent="0.2">
      <c r="A8404" s="94"/>
      <c r="B8404" s="94"/>
      <c r="G8404" s="133"/>
    </row>
    <row r="8405" spans="1:7" s="4" customFormat="1" x14ac:dyDescent="0.2">
      <c r="A8405" s="94"/>
      <c r="B8405" s="94"/>
      <c r="G8405" s="133"/>
    </row>
    <row r="8406" spans="1:7" s="4" customFormat="1" x14ac:dyDescent="0.2">
      <c r="A8406" s="94"/>
      <c r="B8406" s="94"/>
      <c r="G8406" s="133"/>
    </row>
    <row r="8407" spans="1:7" s="4" customFormat="1" x14ac:dyDescent="0.2">
      <c r="A8407" s="94"/>
      <c r="B8407" s="94"/>
      <c r="G8407" s="133"/>
    </row>
    <row r="8408" spans="1:7" s="4" customFormat="1" x14ac:dyDescent="0.2">
      <c r="A8408" s="94"/>
      <c r="B8408" s="94"/>
      <c r="G8408" s="133"/>
    </row>
    <row r="8409" spans="1:7" s="4" customFormat="1" x14ac:dyDescent="0.2">
      <c r="A8409" s="94"/>
      <c r="B8409" s="94"/>
      <c r="G8409" s="133"/>
    </row>
    <row r="8410" spans="1:7" s="4" customFormat="1" x14ac:dyDescent="0.2">
      <c r="A8410" s="94"/>
      <c r="B8410" s="94"/>
      <c r="G8410" s="133"/>
    </row>
    <row r="8411" spans="1:7" s="4" customFormat="1" x14ac:dyDescent="0.2">
      <c r="A8411" s="94"/>
      <c r="B8411" s="94"/>
      <c r="G8411" s="133"/>
    </row>
    <row r="8412" spans="1:7" s="4" customFormat="1" x14ac:dyDescent="0.2">
      <c r="A8412" s="94"/>
      <c r="B8412" s="94"/>
      <c r="G8412" s="133"/>
    </row>
    <row r="8413" spans="1:7" s="4" customFormat="1" x14ac:dyDescent="0.2">
      <c r="A8413" s="94"/>
      <c r="B8413" s="94"/>
      <c r="G8413" s="133"/>
    </row>
    <row r="8414" spans="1:7" s="4" customFormat="1" x14ac:dyDescent="0.2">
      <c r="A8414" s="94"/>
      <c r="B8414" s="94"/>
      <c r="G8414" s="133"/>
    </row>
    <row r="8415" spans="1:7" s="4" customFormat="1" x14ac:dyDescent="0.2">
      <c r="A8415" s="94"/>
      <c r="B8415" s="94"/>
      <c r="G8415" s="133"/>
    </row>
    <row r="8416" spans="1:7" s="4" customFormat="1" x14ac:dyDescent="0.2">
      <c r="A8416" s="94"/>
      <c r="B8416" s="94"/>
      <c r="G8416" s="133"/>
    </row>
    <row r="8417" spans="1:7" s="4" customFormat="1" x14ac:dyDescent="0.2">
      <c r="A8417" s="94"/>
      <c r="B8417" s="94"/>
      <c r="G8417" s="133"/>
    </row>
    <row r="8418" spans="1:7" s="4" customFormat="1" x14ac:dyDescent="0.2">
      <c r="A8418" s="94"/>
      <c r="B8418" s="94"/>
      <c r="G8418" s="133"/>
    </row>
    <row r="8419" spans="1:7" s="4" customFormat="1" x14ac:dyDescent="0.2">
      <c r="A8419" s="94"/>
      <c r="B8419" s="94"/>
      <c r="G8419" s="133"/>
    </row>
    <row r="8420" spans="1:7" s="4" customFormat="1" x14ac:dyDescent="0.2">
      <c r="A8420" s="94"/>
      <c r="B8420" s="94"/>
      <c r="G8420" s="133"/>
    </row>
    <row r="8421" spans="1:7" s="4" customFormat="1" x14ac:dyDescent="0.2">
      <c r="A8421" s="94"/>
      <c r="B8421" s="94"/>
      <c r="G8421" s="133"/>
    </row>
    <row r="8422" spans="1:7" s="4" customFormat="1" x14ac:dyDescent="0.2">
      <c r="A8422" s="94"/>
      <c r="B8422" s="94"/>
      <c r="G8422" s="133"/>
    </row>
    <row r="8423" spans="1:7" s="4" customFormat="1" x14ac:dyDescent="0.2">
      <c r="A8423" s="94"/>
      <c r="B8423" s="94"/>
      <c r="G8423" s="133"/>
    </row>
    <row r="8424" spans="1:7" s="4" customFormat="1" x14ac:dyDescent="0.2">
      <c r="A8424" s="94"/>
      <c r="B8424" s="94"/>
      <c r="G8424" s="133"/>
    </row>
    <row r="8425" spans="1:7" s="4" customFormat="1" x14ac:dyDescent="0.2">
      <c r="A8425" s="94"/>
      <c r="B8425" s="94"/>
      <c r="G8425" s="133"/>
    </row>
    <row r="8426" spans="1:7" s="4" customFormat="1" x14ac:dyDescent="0.2">
      <c r="A8426" s="94"/>
      <c r="B8426" s="94"/>
      <c r="G8426" s="133"/>
    </row>
    <row r="8427" spans="1:7" s="4" customFormat="1" x14ac:dyDescent="0.2">
      <c r="A8427" s="94"/>
      <c r="B8427" s="94"/>
      <c r="G8427" s="133"/>
    </row>
    <row r="8428" spans="1:7" s="4" customFormat="1" x14ac:dyDescent="0.2">
      <c r="A8428" s="94"/>
      <c r="B8428" s="94"/>
      <c r="G8428" s="133"/>
    </row>
    <row r="8429" spans="1:7" s="4" customFormat="1" x14ac:dyDescent="0.2">
      <c r="A8429" s="94"/>
      <c r="B8429" s="94"/>
      <c r="G8429" s="133"/>
    </row>
    <row r="8430" spans="1:7" s="4" customFormat="1" x14ac:dyDescent="0.2">
      <c r="A8430" s="94"/>
      <c r="B8430" s="94"/>
      <c r="G8430" s="133"/>
    </row>
    <row r="8431" spans="1:7" s="4" customFormat="1" x14ac:dyDescent="0.2">
      <c r="A8431" s="94"/>
      <c r="B8431" s="94"/>
      <c r="G8431" s="133"/>
    </row>
    <row r="8432" spans="1:7" s="4" customFormat="1" x14ac:dyDescent="0.2">
      <c r="A8432" s="94"/>
      <c r="B8432" s="94"/>
      <c r="G8432" s="133"/>
    </row>
    <row r="8433" spans="1:7" s="4" customFormat="1" x14ac:dyDescent="0.2">
      <c r="A8433" s="94"/>
      <c r="B8433" s="94"/>
      <c r="G8433" s="133"/>
    </row>
    <row r="8434" spans="1:7" s="4" customFormat="1" x14ac:dyDescent="0.2">
      <c r="A8434" s="94"/>
      <c r="B8434" s="94"/>
      <c r="G8434" s="133"/>
    </row>
    <row r="8435" spans="1:7" s="4" customFormat="1" x14ac:dyDescent="0.2">
      <c r="A8435" s="94"/>
      <c r="B8435" s="94"/>
      <c r="G8435" s="133"/>
    </row>
    <row r="8436" spans="1:7" s="4" customFormat="1" x14ac:dyDescent="0.2">
      <c r="A8436" s="94"/>
      <c r="B8436" s="94"/>
      <c r="G8436" s="133"/>
    </row>
    <row r="8437" spans="1:7" s="4" customFormat="1" x14ac:dyDescent="0.2">
      <c r="A8437" s="94"/>
      <c r="B8437" s="94"/>
      <c r="G8437" s="133"/>
    </row>
    <row r="8438" spans="1:7" s="4" customFormat="1" x14ac:dyDescent="0.2">
      <c r="A8438" s="94"/>
      <c r="B8438" s="94"/>
      <c r="G8438" s="133"/>
    </row>
    <row r="8439" spans="1:7" s="4" customFormat="1" x14ac:dyDescent="0.2">
      <c r="A8439" s="94"/>
      <c r="B8439" s="94"/>
      <c r="G8439" s="133"/>
    </row>
    <row r="8440" spans="1:7" s="4" customFormat="1" x14ac:dyDescent="0.2">
      <c r="A8440" s="94"/>
      <c r="B8440" s="94"/>
      <c r="G8440" s="133"/>
    </row>
    <row r="8441" spans="1:7" s="4" customFormat="1" x14ac:dyDescent="0.2">
      <c r="A8441" s="94"/>
      <c r="B8441" s="94"/>
      <c r="G8441" s="133"/>
    </row>
    <row r="8442" spans="1:7" s="4" customFormat="1" x14ac:dyDescent="0.2">
      <c r="A8442" s="94"/>
      <c r="B8442" s="94"/>
      <c r="G8442" s="133"/>
    </row>
    <row r="8443" spans="1:7" s="4" customFormat="1" x14ac:dyDescent="0.2">
      <c r="A8443" s="94"/>
      <c r="B8443" s="94"/>
      <c r="G8443" s="133"/>
    </row>
    <row r="8444" spans="1:7" s="4" customFormat="1" x14ac:dyDescent="0.2">
      <c r="A8444" s="94"/>
      <c r="B8444" s="94"/>
      <c r="G8444" s="133"/>
    </row>
    <row r="8445" spans="1:7" s="4" customFormat="1" x14ac:dyDescent="0.2">
      <c r="A8445" s="94"/>
      <c r="B8445" s="94"/>
      <c r="G8445" s="133"/>
    </row>
    <row r="8446" spans="1:7" s="4" customFormat="1" x14ac:dyDescent="0.2">
      <c r="A8446" s="94"/>
      <c r="B8446" s="94"/>
      <c r="G8446" s="133"/>
    </row>
    <row r="8447" spans="1:7" s="4" customFormat="1" x14ac:dyDescent="0.2">
      <c r="A8447" s="94"/>
      <c r="B8447" s="94"/>
      <c r="G8447" s="133"/>
    </row>
    <row r="8448" spans="1:7" s="4" customFormat="1" x14ac:dyDescent="0.2">
      <c r="A8448" s="94"/>
      <c r="B8448" s="94"/>
      <c r="G8448" s="133"/>
    </row>
    <row r="8449" spans="1:7" s="4" customFormat="1" x14ac:dyDescent="0.2">
      <c r="A8449" s="94"/>
      <c r="B8449" s="94"/>
      <c r="G8449" s="133"/>
    </row>
    <row r="8450" spans="1:7" s="4" customFormat="1" x14ac:dyDescent="0.2">
      <c r="A8450" s="94"/>
      <c r="B8450" s="94"/>
      <c r="G8450" s="133"/>
    </row>
    <row r="8451" spans="1:7" s="4" customFormat="1" x14ac:dyDescent="0.2">
      <c r="A8451" s="94"/>
      <c r="B8451" s="94"/>
      <c r="G8451" s="133"/>
    </row>
    <row r="8452" spans="1:7" s="4" customFormat="1" x14ac:dyDescent="0.2">
      <c r="A8452" s="94"/>
      <c r="B8452" s="94"/>
      <c r="G8452" s="133"/>
    </row>
    <row r="8453" spans="1:7" s="4" customFormat="1" x14ac:dyDescent="0.2">
      <c r="A8453" s="94"/>
      <c r="B8453" s="94"/>
      <c r="G8453" s="133"/>
    </row>
    <row r="8454" spans="1:7" s="4" customFormat="1" x14ac:dyDescent="0.2">
      <c r="A8454" s="94"/>
      <c r="B8454" s="94"/>
      <c r="G8454" s="133"/>
    </row>
    <row r="8455" spans="1:7" s="4" customFormat="1" x14ac:dyDescent="0.2">
      <c r="A8455" s="94"/>
      <c r="B8455" s="94"/>
      <c r="G8455" s="133"/>
    </row>
    <row r="8456" spans="1:7" s="4" customFormat="1" x14ac:dyDescent="0.2">
      <c r="A8456" s="94"/>
      <c r="B8456" s="94"/>
      <c r="G8456" s="133"/>
    </row>
    <row r="8457" spans="1:7" s="4" customFormat="1" x14ac:dyDescent="0.2">
      <c r="A8457" s="94"/>
      <c r="B8457" s="94"/>
      <c r="G8457" s="133"/>
    </row>
    <row r="8458" spans="1:7" s="4" customFormat="1" x14ac:dyDescent="0.2">
      <c r="A8458" s="94"/>
      <c r="B8458" s="94"/>
      <c r="G8458" s="133"/>
    </row>
    <row r="8459" spans="1:7" s="4" customFormat="1" x14ac:dyDescent="0.2">
      <c r="A8459" s="94"/>
      <c r="B8459" s="94"/>
      <c r="G8459" s="133"/>
    </row>
    <row r="8460" spans="1:7" s="4" customFormat="1" x14ac:dyDescent="0.2">
      <c r="A8460" s="94"/>
      <c r="B8460" s="94"/>
      <c r="G8460" s="133"/>
    </row>
    <row r="8461" spans="1:7" s="4" customFormat="1" x14ac:dyDescent="0.2">
      <c r="A8461" s="94"/>
      <c r="B8461" s="94"/>
      <c r="G8461" s="133"/>
    </row>
    <row r="8462" spans="1:7" s="4" customFormat="1" x14ac:dyDescent="0.2">
      <c r="A8462" s="94"/>
      <c r="B8462" s="94"/>
      <c r="G8462" s="133"/>
    </row>
    <row r="8463" spans="1:7" s="4" customFormat="1" x14ac:dyDescent="0.2">
      <c r="A8463" s="94"/>
      <c r="B8463" s="94"/>
      <c r="G8463" s="133"/>
    </row>
    <row r="8464" spans="1:7" s="4" customFormat="1" x14ac:dyDescent="0.2">
      <c r="A8464" s="94"/>
      <c r="B8464" s="94"/>
      <c r="G8464" s="133"/>
    </row>
    <row r="8465" spans="1:7" s="4" customFormat="1" x14ac:dyDescent="0.2">
      <c r="A8465" s="94"/>
      <c r="B8465" s="94"/>
      <c r="G8465" s="133"/>
    </row>
    <row r="8466" spans="1:7" s="4" customFormat="1" x14ac:dyDescent="0.2">
      <c r="A8466" s="94"/>
      <c r="B8466" s="94"/>
      <c r="G8466" s="133"/>
    </row>
    <row r="8467" spans="1:7" s="4" customFormat="1" x14ac:dyDescent="0.2">
      <c r="A8467" s="94"/>
      <c r="B8467" s="94"/>
      <c r="G8467" s="133"/>
    </row>
    <row r="8468" spans="1:7" s="4" customFormat="1" x14ac:dyDescent="0.2">
      <c r="A8468" s="94"/>
      <c r="B8468" s="94"/>
      <c r="G8468" s="133"/>
    </row>
    <row r="8469" spans="1:7" s="4" customFormat="1" x14ac:dyDescent="0.2">
      <c r="A8469" s="94"/>
      <c r="B8469" s="94"/>
      <c r="G8469" s="133"/>
    </row>
    <row r="8470" spans="1:7" s="4" customFormat="1" x14ac:dyDescent="0.2">
      <c r="A8470" s="94"/>
      <c r="B8470" s="94"/>
      <c r="G8470" s="133"/>
    </row>
    <row r="8471" spans="1:7" s="4" customFormat="1" x14ac:dyDescent="0.2">
      <c r="A8471" s="94"/>
      <c r="B8471" s="94"/>
      <c r="G8471" s="133"/>
    </row>
    <row r="8472" spans="1:7" s="4" customFormat="1" x14ac:dyDescent="0.2">
      <c r="A8472" s="94"/>
      <c r="B8472" s="94"/>
      <c r="G8472" s="133"/>
    </row>
    <row r="8473" spans="1:7" s="4" customFormat="1" x14ac:dyDescent="0.2">
      <c r="A8473" s="94"/>
      <c r="B8473" s="94"/>
      <c r="G8473" s="133"/>
    </row>
    <row r="8474" spans="1:7" s="4" customFormat="1" x14ac:dyDescent="0.2">
      <c r="A8474" s="94"/>
      <c r="B8474" s="94"/>
      <c r="G8474" s="133"/>
    </row>
    <row r="8475" spans="1:7" s="4" customFormat="1" x14ac:dyDescent="0.2">
      <c r="A8475" s="94"/>
      <c r="B8475" s="94"/>
      <c r="G8475" s="133"/>
    </row>
    <row r="8476" spans="1:7" s="4" customFormat="1" x14ac:dyDescent="0.2">
      <c r="A8476" s="94"/>
      <c r="B8476" s="94"/>
      <c r="G8476" s="133"/>
    </row>
    <row r="8477" spans="1:7" s="4" customFormat="1" x14ac:dyDescent="0.2">
      <c r="A8477" s="94"/>
      <c r="B8477" s="94"/>
      <c r="G8477" s="133"/>
    </row>
    <row r="8478" spans="1:7" s="4" customFormat="1" x14ac:dyDescent="0.2">
      <c r="A8478" s="94"/>
      <c r="B8478" s="94"/>
      <c r="G8478" s="133"/>
    </row>
    <row r="8479" spans="1:7" s="4" customFormat="1" x14ac:dyDescent="0.2">
      <c r="A8479" s="94"/>
      <c r="B8479" s="94"/>
      <c r="G8479" s="133"/>
    </row>
    <row r="8480" spans="1:7" s="4" customFormat="1" x14ac:dyDescent="0.2">
      <c r="A8480" s="94"/>
      <c r="B8480" s="94"/>
      <c r="G8480" s="133"/>
    </row>
    <row r="8481" spans="1:7" s="4" customFormat="1" x14ac:dyDescent="0.2">
      <c r="A8481" s="94"/>
      <c r="B8481" s="94"/>
      <c r="G8481" s="133"/>
    </row>
    <row r="8482" spans="1:7" s="4" customFormat="1" x14ac:dyDescent="0.2">
      <c r="A8482" s="94"/>
      <c r="B8482" s="94"/>
      <c r="G8482" s="133"/>
    </row>
    <row r="8483" spans="1:7" s="4" customFormat="1" x14ac:dyDescent="0.2">
      <c r="A8483" s="94"/>
      <c r="B8483" s="94"/>
      <c r="G8483" s="133"/>
    </row>
    <row r="8484" spans="1:7" s="4" customFormat="1" x14ac:dyDescent="0.2">
      <c r="A8484" s="94"/>
      <c r="B8484" s="94"/>
      <c r="G8484" s="133"/>
    </row>
    <row r="8485" spans="1:7" s="4" customFormat="1" x14ac:dyDescent="0.2">
      <c r="A8485" s="94"/>
      <c r="B8485" s="94"/>
      <c r="G8485" s="133"/>
    </row>
    <row r="8486" spans="1:7" s="4" customFormat="1" x14ac:dyDescent="0.2">
      <c r="A8486" s="94"/>
      <c r="B8486" s="94"/>
      <c r="G8486" s="133"/>
    </row>
    <row r="8487" spans="1:7" s="4" customFormat="1" x14ac:dyDescent="0.2">
      <c r="A8487" s="94"/>
      <c r="B8487" s="94"/>
      <c r="G8487" s="133"/>
    </row>
    <row r="8488" spans="1:7" s="4" customFormat="1" x14ac:dyDescent="0.2">
      <c r="A8488" s="94"/>
      <c r="B8488" s="94"/>
      <c r="G8488" s="133"/>
    </row>
    <row r="8489" spans="1:7" s="4" customFormat="1" x14ac:dyDescent="0.2">
      <c r="A8489" s="94"/>
      <c r="B8489" s="94"/>
      <c r="G8489" s="133"/>
    </row>
    <row r="8490" spans="1:7" s="4" customFormat="1" x14ac:dyDescent="0.2">
      <c r="A8490" s="94"/>
      <c r="B8490" s="94"/>
      <c r="G8490" s="133"/>
    </row>
    <row r="8491" spans="1:7" s="4" customFormat="1" x14ac:dyDescent="0.2">
      <c r="A8491" s="94"/>
      <c r="B8491" s="94"/>
      <c r="G8491" s="133"/>
    </row>
    <row r="8492" spans="1:7" s="4" customFormat="1" x14ac:dyDescent="0.2">
      <c r="A8492" s="94"/>
      <c r="B8492" s="94"/>
      <c r="G8492" s="133"/>
    </row>
    <row r="8493" spans="1:7" s="4" customFormat="1" x14ac:dyDescent="0.2">
      <c r="A8493" s="94"/>
      <c r="B8493" s="94"/>
      <c r="G8493" s="133"/>
    </row>
    <row r="8494" spans="1:7" s="4" customFormat="1" x14ac:dyDescent="0.2">
      <c r="A8494" s="94"/>
      <c r="B8494" s="94"/>
      <c r="G8494" s="133"/>
    </row>
    <row r="8495" spans="1:7" s="4" customFormat="1" x14ac:dyDescent="0.2">
      <c r="A8495" s="94"/>
      <c r="B8495" s="94"/>
      <c r="G8495" s="133"/>
    </row>
    <row r="8496" spans="1:7" s="4" customFormat="1" x14ac:dyDescent="0.2">
      <c r="A8496" s="94"/>
      <c r="B8496" s="94"/>
      <c r="G8496" s="133"/>
    </row>
    <row r="8497" spans="1:7" s="4" customFormat="1" x14ac:dyDescent="0.2">
      <c r="A8497" s="94"/>
      <c r="B8497" s="94"/>
      <c r="G8497" s="133"/>
    </row>
    <row r="8498" spans="1:7" s="4" customFormat="1" x14ac:dyDescent="0.2">
      <c r="A8498" s="94"/>
      <c r="B8498" s="94"/>
      <c r="G8498" s="133"/>
    </row>
    <row r="8499" spans="1:7" s="4" customFormat="1" x14ac:dyDescent="0.2">
      <c r="A8499" s="94"/>
      <c r="B8499" s="94"/>
      <c r="G8499" s="133"/>
    </row>
    <row r="8500" spans="1:7" s="4" customFormat="1" x14ac:dyDescent="0.2">
      <c r="A8500" s="94"/>
      <c r="B8500" s="94"/>
      <c r="G8500" s="133"/>
    </row>
    <row r="8501" spans="1:7" s="4" customFormat="1" x14ac:dyDescent="0.2">
      <c r="A8501" s="94"/>
      <c r="B8501" s="94"/>
      <c r="G8501" s="133"/>
    </row>
    <row r="8502" spans="1:7" s="4" customFormat="1" x14ac:dyDescent="0.2">
      <c r="A8502" s="94"/>
      <c r="B8502" s="94"/>
      <c r="G8502" s="133"/>
    </row>
    <row r="8503" spans="1:7" s="4" customFormat="1" x14ac:dyDescent="0.2">
      <c r="A8503" s="94"/>
      <c r="B8503" s="94"/>
      <c r="G8503" s="133"/>
    </row>
    <row r="8504" spans="1:7" s="4" customFormat="1" x14ac:dyDescent="0.2">
      <c r="A8504" s="94"/>
      <c r="B8504" s="94"/>
      <c r="G8504" s="133"/>
    </row>
    <row r="8505" spans="1:7" s="4" customFormat="1" x14ac:dyDescent="0.2">
      <c r="A8505" s="94"/>
      <c r="B8505" s="94"/>
      <c r="G8505" s="133"/>
    </row>
    <row r="8506" spans="1:7" s="4" customFormat="1" x14ac:dyDescent="0.2">
      <c r="A8506" s="94"/>
      <c r="B8506" s="94"/>
      <c r="G8506" s="133"/>
    </row>
    <row r="8507" spans="1:7" s="4" customFormat="1" x14ac:dyDescent="0.2">
      <c r="A8507" s="94"/>
      <c r="B8507" s="94"/>
      <c r="G8507" s="133"/>
    </row>
    <row r="8508" spans="1:7" s="4" customFormat="1" x14ac:dyDescent="0.2">
      <c r="A8508" s="94"/>
      <c r="B8508" s="94"/>
      <c r="G8508" s="133"/>
    </row>
    <row r="8509" spans="1:7" s="4" customFormat="1" x14ac:dyDescent="0.2">
      <c r="A8509" s="94"/>
      <c r="B8509" s="94"/>
      <c r="G8509" s="133"/>
    </row>
    <row r="8510" spans="1:7" s="4" customFormat="1" x14ac:dyDescent="0.2">
      <c r="A8510" s="94"/>
      <c r="B8510" s="94"/>
      <c r="G8510" s="133"/>
    </row>
    <row r="8511" spans="1:7" s="4" customFormat="1" x14ac:dyDescent="0.2">
      <c r="A8511" s="94"/>
      <c r="B8511" s="94"/>
      <c r="G8511" s="133"/>
    </row>
    <row r="8512" spans="1:7" s="4" customFormat="1" x14ac:dyDescent="0.2">
      <c r="A8512" s="94"/>
      <c r="B8512" s="94"/>
      <c r="G8512" s="133"/>
    </row>
    <row r="8513" spans="1:7" s="4" customFormat="1" x14ac:dyDescent="0.2">
      <c r="A8513" s="94"/>
      <c r="B8513" s="94"/>
      <c r="G8513" s="133"/>
    </row>
    <row r="8514" spans="1:7" s="4" customFormat="1" x14ac:dyDescent="0.2">
      <c r="A8514" s="94"/>
      <c r="B8514" s="94"/>
      <c r="G8514" s="133"/>
    </row>
    <row r="8515" spans="1:7" s="4" customFormat="1" x14ac:dyDescent="0.2">
      <c r="A8515" s="94"/>
      <c r="B8515" s="94"/>
      <c r="G8515" s="133"/>
    </row>
    <row r="8516" spans="1:7" s="4" customFormat="1" x14ac:dyDescent="0.2">
      <c r="A8516" s="94"/>
      <c r="B8516" s="94"/>
      <c r="G8516" s="133"/>
    </row>
    <row r="8517" spans="1:7" s="4" customFormat="1" x14ac:dyDescent="0.2">
      <c r="A8517" s="94"/>
      <c r="B8517" s="94"/>
      <c r="G8517" s="133"/>
    </row>
    <row r="8518" spans="1:7" s="4" customFormat="1" x14ac:dyDescent="0.2">
      <c r="A8518" s="94"/>
      <c r="B8518" s="94"/>
      <c r="G8518" s="133"/>
    </row>
    <row r="8519" spans="1:7" s="4" customFormat="1" x14ac:dyDescent="0.2">
      <c r="A8519" s="94"/>
      <c r="B8519" s="94"/>
      <c r="G8519" s="133"/>
    </row>
    <row r="8520" spans="1:7" s="4" customFormat="1" x14ac:dyDescent="0.2">
      <c r="A8520" s="94"/>
      <c r="B8520" s="94"/>
      <c r="G8520" s="133"/>
    </row>
    <row r="8521" spans="1:7" s="4" customFormat="1" x14ac:dyDescent="0.2">
      <c r="A8521" s="94"/>
      <c r="B8521" s="94"/>
      <c r="G8521" s="133"/>
    </row>
    <row r="8522" spans="1:7" s="4" customFormat="1" x14ac:dyDescent="0.2">
      <c r="A8522" s="94"/>
      <c r="B8522" s="94"/>
      <c r="G8522" s="133"/>
    </row>
    <row r="8523" spans="1:7" s="4" customFormat="1" x14ac:dyDescent="0.2">
      <c r="A8523" s="94"/>
      <c r="B8523" s="94"/>
      <c r="G8523" s="133"/>
    </row>
    <row r="8524" spans="1:7" s="4" customFormat="1" x14ac:dyDescent="0.2">
      <c r="A8524" s="94"/>
      <c r="B8524" s="94"/>
      <c r="G8524" s="133"/>
    </row>
    <row r="8525" spans="1:7" s="4" customFormat="1" x14ac:dyDescent="0.2">
      <c r="A8525" s="94"/>
      <c r="B8525" s="94"/>
      <c r="G8525" s="133"/>
    </row>
    <row r="8526" spans="1:7" s="4" customFormat="1" x14ac:dyDescent="0.2">
      <c r="A8526" s="94"/>
      <c r="B8526" s="94"/>
      <c r="G8526" s="133"/>
    </row>
    <row r="8527" spans="1:7" s="4" customFormat="1" x14ac:dyDescent="0.2">
      <c r="A8527" s="94"/>
      <c r="B8527" s="94"/>
      <c r="G8527" s="133"/>
    </row>
    <row r="8528" spans="1:7" s="4" customFormat="1" x14ac:dyDescent="0.2">
      <c r="A8528" s="94"/>
      <c r="B8528" s="94"/>
      <c r="G8528" s="133"/>
    </row>
    <row r="8529" spans="1:7" s="4" customFormat="1" x14ac:dyDescent="0.2">
      <c r="A8529" s="94"/>
      <c r="B8529" s="94"/>
      <c r="G8529" s="133"/>
    </row>
    <row r="8530" spans="1:7" s="4" customFormat="1" x14ac:dyDescent="0.2">
      <c r="A8530" s="94"/>
      <c r="B8530" s="94"/>
      <c r="G8530" s="133"/>
    </row>
    <row r="8531" spans="1:7" s="4" customFormat="1" x14ac:dyDescent="0.2">
      <c r="A8531" s="94"/>
      <c r="B8531" s="94"/>
      <c r="G8531" s="133"/>
    </row>
    <row r="8532" spans="1:7" s="4" customFormat="1" x14ac:dyDescent="0.2">
      <c r="A8532" s="94"/>
      <c r="B8532" s="94"/>
      <c r="G8532" s="133"/>
    </row>
    <row r="8533" spans="1:7" s="4" customFormat="1" x14ac:dyDescent="0.2">
      <c r="A8533" s="94"/>
      <c r="B8533" s="94"/>
      <c r="G8533" s="133"/>
    </row>
    <row r="8534" spans="1:7" s="4" customFormat="1" x14ac:dyDescent="0.2">
      <c r="A8534" s="94"/>
      <c r="B8534" s="94"/>
      <c r="G8534" s="133"/>
    </row>
    <row r="8535" spans="1:7" s="4" customFormat="1" x14ac:dyDescent="0.2">
      <c r="A8535" s="94"/>
      <c r="B8535" s="94"/>
      <c r="G8535" s="133"/>
    </row>
    <row r="8536" spans="1:7" s="4" customFormat="1" x14ac:dyDescent="0.2">
      <c r="A8536" s="94"/>
      <c r="B8536" s="94"/>
      <c r="G8536" s="133"/>
    </row>
    <row r="8537" spans="1:7" s="4" customFormat="1" x14ac:dyDescent="0.2">
      <c r="A8537" s="94"/>
      <c r="B8537" s="94"/>
      <c r="G8537" s="133"/>
    </row>
    <row r="8538" spans="1:7" s="4" customFormat="1" x14ac:dyDescent="0.2">
      <c r="A8538" s="94"/>
      <c r="B8538" s="94"/>
      <c r="G8538" s="133"/>
    </row>
    <row r="8539" spans="1:7" s="4" customFormat="1" x14ac:dyDescent="0.2">
      <c r="A8539" s="94"/>
      <c r="B8539" s="94"/>
      <c r="G8539" s="133"/>
    </row>
    <row r="8540" spans="1:7" s="4" customFormat="1" x14ac:dyDescent="0.2">
      <c r="A8540" s="94"/>
      <c r="B8540" s="94"/>
      <c r="G8540" s="133"/>
    </row>
    <row r="8541" spans="1:7" s="4" customFormat="1" x14ac:dyDescent="0.2">
      <c r="A8541" s="94"/>
      <c r="B8541" s="94"/>
      <c r="G8541" s="133"/>
    </row>
    <row r="8542" spans="1:7" s="4" customFormat="1" x14ac:dyDescent="0.2">
      <c r="A8542" s="94"/>
      <c r="B8542" s="94"/>
      <c r="G8542" s="133"/>
    </row>
    <row r="8543" spans="1:7" s="4" customFormat="1" x14ac:dyDescent="0.2">
      <c r="A8543" s="94"/>
      <c r="B8543" s="94"/>
      <c r="G8543" s="133"/>
    </row>
    <row r="8544" spans="1:7" s="4" customFormat="1" x14ac:dyDescent="0.2">
      <c r="A8544" s="94"/>
      <c r="B8544" s="94"/>
      <c r="G8544" s="133"/>
    </row>
    <row r="8545" spans="1:7" s="4" customFormat="1" x14ac:dyDescent="0.2">
      <c r="A8545" s="94"/>
      <c r="B8545" s="94"/>
      <c r="G8545" s="133"/>
    </row>
    <row r="8546" spans="1:7" s="4" customFormat="1" x14ac:dyDescent="0.2">
      <c r="A8546" s="94"/>
      <c r="B8546" s="94"/>
      <c r="G8546" s="133"/>
    </row>
    <row r="8547" spans="1:7" s="4" customFormat="1" x14ac:dyDescent="0.2">
      <c r="A8547" s="94"/>
      <c r="B8547" s="94"/>
      <c r="G8547" s="133"/>
    </row>
    <row r="8548" spans="1:7" s="4" customFormat="1" x14ac:dyDescent="0.2">
      <c r="A8548" s="94"/>
      <c r="B8548" s="94"/>
      <c r="G8548" s="133"/>
    </row>
    <row r="8549" spans="1:7" s="4" customFormat="1" x14ac:dyDescent="0.2">
      <c r="A8549" s="94"/>
      <c r="B8549" s="94"/>
      <c r="G8549" s="133"/>
    </row>
    <row r="8550" spans="1:7" s="4" customFormat="1" x14ac:dyDescent="0.2">
      <c r="A8550" s="94"/>
      <c r="B8550" s="94"/>
      <c r="G8550" s="133"/>
    </row>
    <row r="8551" spans="1:7" s="4" customFormat="1" x14ac:dyDescent="0.2">
      <c r="A8551" s="94"/>
      <c r="B8551" s="94"/>
      <c r="G8551" s="133"/>
    </row>
    <row r="8552" spans="1:7" s="4" customFormat="1" x14ac:dyDescent="0.2">
      <c r="A8552" s="94"/>
      <c r="B8552" s="94"/>
      <c r="G8552" s="133"/>
    </row>
    <row r="8553" spans="1:7" s="4" customFormat="1" x14ac:dyDescent="0.2">
      <c r="A8553" s="94"/>
      <c r="B8553" s="94"/>
      <c r="G8553" s="133"/>
    </row>
    <row r="8554" spans="1:7" s="4" customFormat="1" x14ac:dyDescent="0.2">
      <c r="A8554" s="94"/>
      <c r="B8554" s="94"/>
      <c r="G8554" s="133"/>
    </row>
    <row r="8555" spans="1:7" s="4" customFormat="1" x14ac:dyDescent="0.2">
      <c r="A8555" s="94"/>
      <c r="B8555" s="94"/>
      <c r="G8555" s="133"/>
    </row>
    <row r="8556" spans="1:7" s="4" customFormat="1" x14ac:dyDescent="0.2">
      <c r="A8556" s="94"/>
      <c r="B8556" s="94"/>
      <c r="G8556" s="133"/>
    </row>
    <row r="8557" spans="1:7" s="4" customFormat="1" x14ac:dyDescent="0.2">
      <c r="A8557" s="94"/>
      <c r="B8557" s="94"/>
      <c r="G8557" s="133"/>
    </row>
    <row r="8558" spans="1:7" s="4" customFormat="1" x14ac:dyDescent="0.2">
      <c r="A8558" s="94"/>
      <c r="B8558" s="94"/>
      <c r="G8558" s="133"/>
    </row>
    <row r="8559" spans="1:7" s="4" customFormat="1" x14ac:dyDescent="0.2">
      <c r="A8559" s="94"/>
      <c r="B8559" s="94"/>
      <c r="G8559" s="133"/>
    </row>
    <row r="8560" spans="1:7" s="4" customFormat="1" x14ac:dyDescent="0.2">
      <c r="A8560" s="94"/>
      <c r="B8560" s="94"/>
      <c r="G8560" s="133"/>
    </row>
    <row r="8561" spans="1:7" s="4" customFormat="1" x14ac:dyDescent="0.2">
      <c r="A8561" s="94"/>
      <c r="B8561" s="94"/>
      <c r="G8561" s="133"/>
    </row>
    <row r="8562" spans="1:7" s="4" customFormat="1" x14ac:dyDescent="0.2">
      <c r="A8562" s="94"/>
      <c r="B8562" s="94"/>
      <c r="G8562" s="133"/>
    </row>
    <row r="8563" spans="1:7" s="4" customFormat="1" x14ac:dyDescent="0.2">
      <c r="A8563" s="94"/>
      <c r="B8563" s="94"/>
      <c r="G8563" s="133"/>
    </row>
    <row r="8564" spans="1:7" s="4" customFormat="1" x14ac:dyDescent="0.2">
      <c r="A8564" s="94"/>
      <c r="B8564" s="94"/>
      <c r="G8564" s="133"/>
    </row>
    <row r="8565" spans="1:7" s="4" customFormat="1" x14ac:dyDescent="0.2">
      <c r="A8565" s="94"/>
      <c r="B8565" s="94"/>
      <c r="G8565" s="133"/>
    </row>
    <row r="8566" spans="1:7" s="4" customFormat="1" x14ac:dyDescent="0.2">
      <c r="A8566" s="94"/>
      <c r="B8566" s="94"/>
      <c r="G8566" s="133"/>
    </row>
    <row r="8567" spans="1:7" s="4" customFormat="1" x14ac:dyDescent="0.2">
      <c r="A8567" s="94"/>
      <c r="B8567" s="94"/>
      <c r="G8567" s="133"/>
    </row>
    <row r="8568" spans="1:7" s="4" customFormat="1" x14ac:dyDescent="0.2">
      <c r="A8568" s="94"/>
      <c r="B8568" s="94"/>
      <c r="G8568" s="133"/>
    </row>
    <row r="8569" spans="1:7" s="4" customFormat="1" x14ac:dyDescent="0.2">
      <c r="A8569" s="94"/>
      <c r="B8569" s="94"/>
      <c r="G8569" s="133"/>
    </row>
    <row r="8570" spans="1:7" s="4" customFormat="1" x14ac:dyDescent="0.2">
      <c r="A8570" s="94"/>
      <c r="B8570" s="94"/>
      <c r="G8570" s="133"/>
    </row>
    <row r="8571" spans="1:7" s="4" customFormat="1" x14ac:dyDescent="0.2">
      <c r="A8571" s="94"/>
      <c r="B8571" s="94"/>
      <c r="G8571" s="133"/>
    </row>
    <row r="8572" spans="1:7" s="4" customFormat="1" x14ac:dyDescent="0.2">
      <c r="A8572" s="94"/>
      <c r="B8572" s="94"/>
      <c r="G8572" s="133"/>
    </row>
    <row r="8573" spans="1:7" s="4" customFormat="1" x14ac:dyDescent="0.2">
      <c r="A8573" s="94"/>
      <c r="B8573" s="94"/>
      <c r="G8573" s="133"/>
    </row>
    <row r="8574" spans="1:7" s="4" customFormat="1" x14ac:dyDescent="0.2">
      <c r="A8574" s="94"/>
      <c r="B8574" s="94"/>
      <c r="G8574" s="133"/>
    </row>
    <row r="8575" spans="1:7" s="4" customFormat="1" x14ac:dyDescent="0.2">
      <c r="A8575" s="94"/>
      <c r="B8575" s="94"/>
      <c r="G8575" s="133"/>
    </row>
    <row r="8576" spans="1:7" s="4" customFormat="1" x14ac:dyDescent="0.2">
      <c r="A8576" s="94"/>
      <c r="B8576" s="94"/>
      <c r="G8576" s="133"/>
    </row>
    <row r="8577" spans="1:7" s="4" customFormat="1" x14ac:dyDescent="0.2">
      <c r="A8577" s="94"/>
      <c r="B8577" s="94"/>
      <c r="G8577" s="133"/>
    </row>
    <row r="8578" spans="1:7" s="4" customFormat="1" x14ac:dyDescent="0.2">
      <c r="A8578" s="94"/>
      <c r="B8578" s="94"/>
      <c r="G8578" s="133"/>
    </row>
    <row r="8579" spans="1:7" s="4" customFormat="1" x14ac:dyDescent="0.2">
      <c r="A8579" s="94"/>
      <c r="B8579" s="94"/>
      <c r="G8579" s="133"/>
    </row>
    <row r="8580" spans="1:7" s="4" customFormat="1" x14ac:dyDescent="0.2">
      <c r="A8580" s="94"/>
      <c r="B8580" s="94"/>
      <c r="G8580" s="133"/>
    </row>
    <row r="8581" spans="1:7" s="4" customFormat="1" x14ac:dyDescent="0.2">
      <c r="A8581" s="94"/>
      <c r="B8581" s="94"/>
      <c r="G8581" s="133"/>
    </row>
    <row r="8582" spans="1:7" s="4" customFormat="1" x14ac:dyDescent="0.2">
      <c r="A8582" s="94"/>
      <c r="B8582" s="94"/>
      <c r="G8582" s="133"/>
    </row>
    <row r="8583" spans="1:7" s="4" customFormat="1" x14ac:dyDescent="0.2">
      <c r="A8583" s="94"/>
      <c r="B8583" s="94"/>
      <c r="G8583" s="133"/>
    </row>
    <row r="8584" spans="1:7" s="4" customFormat="1" x14ac:dyDescent="0.2">
      <c r="A8584" s="94"/>
      <c r="B8584" s="94"/>
      <c r="G8584" s="133"/>
    </row>
    <row r="8585" spans="1:7" s="4" customFormat="1" x14ac:dyDescent="0.2">
      <c r="A8585" s="94"/>
      <c r="B8585" s="94"/>
      <c r="G8585" s="133"/>
    </row>
    <row r="8586" spans="1:7" s="4" customFormat="1" x14ac:dyDescent="0.2">
      <c r="A8586" s="94"/>
      <c r="B8586" s="94"/>
      <c r="G8586" s="133"/>
    </row>
    <row r="8587" spans="1:7" s="4" customFormat="1" x14ac:dyDescent="0.2">
      <c r="A8587" s="94"/>
      <c r="B8587" s="94"/>
      <c r="G8587" s="133"/>
    </row>
    <row r="8588" spans="1:7" s="4" customFormat="1" x14ac:dyDescent="0.2">
      <c r="A8588" s="94"/>
      <c r="B8588" s="94"/>
      <c r="G8588" s="133"/>
    </row>
    <row r="8589" spans="1:7" s="4" customFormat="1" x14ac:dyDescent="0.2">
      <c r="A8589" s="94"/>
      <c r="B8589" s="94"/>
      <c r="G8589" s="133"/>
    </row>
    <row r="8590" spans="1:7" s="4" customFormat="1" x14ac:dyDescent="0.2">
      <c r="A8590" s="94"/>
      <c r="B8590" s="94"/>
      <c r="G8590" s="133"/>
    </row>
    <row r="8591" spans="1:7" s="4" customFormat="1" x14ac:dyDescent="0.2">
      <c r="A8591" s="94"/>
      <c r="B8591" s="94"/>
      <c r="G8591" s="133"/>
    </row>
    <row r="8592" spans="1:7" s="4" customFormat="1" x14ac:dyDescent="0.2">
      <c r="A8592" s="94"/>
      <c r="B8592" s="94"/>
      <c r="G8592" s="133"/>
    </row>
    <row r="8593" spans="1:7" s="4" customFormat="1" x14ac:dyDescent="0.2">
      <c r="A8593" s="94"/>
      <c r="B8593" s="94"/>
      <c r="G8593" s="133"/>
    </row>
    <row r="8594" spans="1:7" s="4" customFormat="1" x14ac:dyDescent="0.2">
      <c r="A8594" s="94"/>
      <c r="B8594" s="94"/>
      <c r="G8594" s="133"/>
    </row>
    <row r="8595" spans="1:7" s="4" customFormat="1" x14ac:dyDescent="0.2">
      <c r="A8595" s="94"/>
      <c r="B8595" s="94"/>
      <c r="G8595" s="133"/>
    </row>
    <row r="8596" spans="1:7" s="4" customFormat="1" x14ac:dyDescent="0.2">
      <c r="A8596" s="94"/>
      <c r="B8596" s="94"/>
      <c r="G8596" s="133"/>
    </row>
    <row r="8597" spans="1:7" s="4" customFormat="1" x14ac:dyDescent="0.2">
      <c r="A8597" s="94"/>
      <c r="B8597" s="94"/>
      <c r="G8597" s="133"/>
    </row>
    <row r="8598" spans="1:7" s="4" customFormat="1" x14ac:dyDescent="0.2">
      <c r="A8598" s="94"/>
      <c r="B8598" s="94"/>
      <c r="G8598" s="133"/>
    </row>
    <row r="8599" spans="1:7" s="4" customFormat="1" x14ac:dyDescent="0.2">
      <c r="A8599" s="94"/>
      <c r="B8599" s="94"/>
      <c r="G8599" s="133"/>
    </row>
    <row r="8600" spans="1:7" s="4" customFormat="1" x14ac:dyDescent="0.2">
      <c r="A8600" s="94"/>
      <c r="B8600" s="94"/>
      <c r="G8600" s="133"/>
    </row>
    <row r="8601" spans="1:7" s="4" customFormat="1" x14ac:dyDescent="0.2">
      <c r="A8601" s="94"/>
      <c r="B8601" s="94"/>
      <c r="G8601" s="133"/>
    </row>
    <row r="8602" spans="1:7" s="4" customFormat="1" x14ac:dyDescent="0.2">
      <c r="A8602" s="94"/>
      <c r="B8602" s="94"/>
      <c r="G8602" s="133"/>
    </row>
    <row r="8603" spans="1:7" s="4" customFormat="1" x14ac:dyDescent="0.2">
      <c r="A8603" s="94"/>
      <c r="B8603" s="94"/>
      <c r="G8603" s="133"/>
    </row>
    <row r="8604" spans="1:7" s="4" customFormat="1" x14ac:dyDescent="0.2">
      <c r="A8604" s="94"/>
      <c r="B8604" s="94"/>
      <c r="G8604" s="133"/>
    </row>
    <row r="8605" spans="1:7" s="4" customFormat="1" x14ac:dyDescent="0.2">
      <c r="A8605" s="94"/>
      <c r="B8605" s="94"/>
      <c r="G8605" s="133"/>
    </row>
    <row r="8606" spans="1:7" s="4" customFormat="1" x14ac:dyDescent="0.2">
      <c r="A8606" s="94"/>
      <c r="B8606" s="94"/>
      <c r="G8606" s="133"/>
    </row>
    <row r="8607" spans="1:7" s="4" customFormat="1" x14ac:dyDescent="0.2">
      <c r="A8607" s="94"/>
      <c r="B8607" s="94"/>
      <c r="G8607" s="133"/>
    </row>
    <row r="8608" spans="1:7" s="4" customFormat="1" x14ac:dyDescent="0.2">
      <c r="A8608" s="94"/>
      <c r="B8608" s="94"/>
      <c r="G8608" s="133"/>
    </row>
    <row r="8609" spans="1:7" s="4" customFormat="1" x14ac:dyDescent="0.2">
      <c r="A8609" s="94"/>
      <c r="B8609" s="94"/>
      <c r="G8609" s="133"/>
    </row>
    <row r="8610" spans="1:7" s="4" customFormat="1" x14ac:dyDescent="0.2">
      <c r="A8610" s="94"/>
      <c r="B8610" s="94"/>
      <c r="G8610" s="133"/>
    </row>
    <row r="8611" spans="1:7" s="4" customFormat="1" x14ac:dyDescent="0.2">
      <c r="A8611" s="94"/>
      <c r="B8611" s="94"/>
      <c r="G8611" s="133"/>
    </row>
    <row r="8612" spans="1:7" s="4" customFormat="1" x14ac:dyDescent="0.2">
      <c r="A8612" s="94"/>
      <c r="B8612" s="94"/>
      <c r="G8612" s="133"/>
    </row>
    <row r="8613" spans="1:7" s="4" customFormat="1" x14ac:dyDescent="0.2">
      <c r="A8613" s="94"/>
      <c r="B8613" s="94"/>
      <c r="G8613" s="133"/>
    </row>
    <row r="8614" spans="1:7" s="4" customFormat="1" x14ac:dyDescent="0.2">
      <c r="A8614" s="94"/>
      <c r="B8614" s="94"/>
      <c r="G8614" s="133"/>
    </row>
    <row r="8615" spans="1:7" s="4" customFormat="1" x14ac:dyDescent="0.2">
      <c r="A8615" s="94"/>
      <c r="B8615" s="94"/>
      <c r="G8615" s="133"/>
    </row>
    <row r="8616" spans="1:7" s="4" customFormat="1" x14ac:dyDescent="0.2">
      <c r="A8616" s="94"/>
      <c r="B8616" s="94"/>
      <c r="G8616" s="133"/>
    </row>
    <row r="8617" spans="1:7" s="4" customFormat="1" x14ac:dyDescent="0.2">
      <c r="A8617" s="94"/>
      <c r="B8617" s="94"/>
      <c r="G8617" s="133"/>
    </row>
    <row r="8618" spans="1:7" s="4" customFormat="1" x14ac:dyDescent="0.2">
      <c r="A8618" s="94"/>
      <c r="B8618" s="94"/>
      <c r="G8618" s="133"/>
    </row>
    <row r="8619" spans="1:7" s="4" customFormat="1" x14ac:dyDescent="0.2">
      <c r="A8619" s="94"/>
      <c r="B8619" s="94"/>
      <c r="G8619" s="133"/>
    </row>
    <row r="8620" spans="1:7" s="4" customFormat="1" x14ac:dyDescent="0.2">
      <c r="A8620" s="94"/>
      <c r="B8620" s="94"/>
      <c r="G8620" s="133"/>
    </row>
    <row r="8621" spans="1:7" s="4" customFormat="1" x14ac:dyDescent="0.2">
      <c r="A8621" s="94"/>
      <c r="B8621" s="94"/>
      <c r="G8621" s="133"/>
    </row>
    <row r="8622" spans="1:7" s="4" customFormat="1" x14ac:dyDescent="0.2">
      <c r="A8622" s="94"/>
      <c r="B8622" s="94"/>
      <c r="G8622" s="133"/>
    </row>
    <row r="8623" spans="1:7" s="4" customFormat="1" x14ac:dyDescent="0.2">
      <c r="A8623" s="94"/>
      <c r="B8623" s="94"/>
      <c r="G8623" s="133"/>
    </row>
    <row r="8624" spans="1:7" s="4" customFormat="1" x14ac:dyDescent="0.2">
      <c r="A8624" s="94"/>
      <c r="B8624" s="94"/>
      <c r="G8624" s="133"/>
    </row>
    <row r="8625" spans="1:7" s="4" customFormat="1" x14ac:dyDescent="0.2">
      <c r="A8625" s="94"/>
      <c r="B8625" s="94"/>
      <c r="G8625" s="133"/>
    </row>
    <row r="8626" spans="1:7" s="4" customFormat="1" x14ac:dyDescent="0.2">
      <c r="A8626" s="94"/>
      <c r="B8626" s="94"/>
      <c r="G8626" s="133"/>
    </row>
    <row r="8627" spans="1:7" s="4" customFormat="1" x14ac:dyDescent="0.2">
      <c r="A8627" s="94"/>
      <c r="B8627" s="94"/>
      <c r="G8627" s="133"/>
    </row>
    <row r="8628" spans="1:7" s="4" customFormat="1" x14ac:dyDescent="0.2">
      <c r="A8628" s="94"/>
      <c r="B8628" s="94"/>
      <c r="G8628" s="133"/>
    </row>
    <row r="8629" spans="1:7" s="4" customFormat="1" x14ac:dyDescent="0.2">
      <c r="A8629" s="94"/>
      <c r="B8629" s="94"/>
      <c r="G8629" s="133"/>
    </row>
    <row r="8630" spans="1:7" s="4" customFormat="1" x14ac:dyDescent="0.2">
      <c r="A8630" s="94"/>
      <c r="B8630" s="94"/>
      <c r="G8630" s="133"/>
    </row>
    <row r="8631" spans="1:7" s="4" customFormat="1" x14ac:dyDescent="0.2">
      <c r="A8631" s="94"/>
      <c r="B8631" s="94"/>
      <c r="G8631" s="133"/>
    </row>
    <row r="8632" spans="1:7" s="4" customFormat="1" x14ac:dyDescent="0.2">
      <c r="A8632" s="94"/>
      <c r="B8632" s="94"/>
      <c r="G8632" s="133"/>
    </row>
    <row r="8633" spans="1:7" s="4" customFormat="1" x14ac:dyDescent="0.2">
      <c r="A8633" s="94"/>
      <c r="B8633" s="94"/>
      <c r="G8633" s="133"/>
    </row>
    <row r="8634" spans="1:7" s="4" customFormat="1" x14ac:dyDescent="0.2">
      <c r="A8634" s="94"/>
      <c r="B8634" s="94"/>
      <c r="G8634" s="133"/>
    </row>
    <row r="8635" spans="1:7" s="4" customFormat="1" x14ac:dyDescent="0.2">
      <c r="A8635" s="94"/>
      <c r="B8635" s="94"/>
      <c r="G8635" s="133"/>
    </row>
    <row r="8636" spans="1:7" s="4" customFormat="1" x14ac:dyDescent="0.2">
      <c r="A8636" s="94"/>
      <c r="B8636" s="94"/>
      <c r="G8636" s="133"/>
    </row>
    <row r="8637" spans="1:7" s="4" customFormat="1" x14ac:dyDescent="0.2">
      <c r="A8637" s="94"/>
      <c r="B8637" s="94"/>
      <c r="G8637" s="133"/>
    </row>
    <row r="8638" spans="1:7" s="4" customFormat="1" x14ac:dyDescent="0.2">
      <c r="A8638" s="94"/>
      <c r="B8638" s="94"/>
      <c r="G8638" s="133"/>
    </row>
    <row r="8639" spans="1:7" s="4" customFormat="1" x14ac:dyDescent="0.2">
      <c r="A8639" s="94"/>
      <c r="B8639" s="94"/>
      <c r="G8639" s="133"/>
    </row>
    <row r="8640" spans="1:7" s="4" customFormat="1" x14ac:dyDescent="0.2">
      <c r="A8640" s="94"/>
      <c r="B8640" s="94"/>
      <c r="G8640" s="133"/>
    </row>
    <row r="8641" spans="1:7" s="4" customFormat="1" x14ac:dyDescent="0.2">
      <c r="A8641" s="94"/>
      <c r="B8641" s="94"/>
      <c r="G8641" s="133"/>
    </row>
    <row r="8642" spans="1:7" s="4" customFormat="1" x14ac:dyDescent="0.2">
      <c r="A8642" s="94"/>
      <c r="B8642" s="94"/>
      <c r="G8642" s="133"/>
    </row>
    <row r="8643" spans="1:7" s="4" customFormat="1" x14ac:dyDescent="0.2">
      <c r="A8643" s="94"/>
      <c r="B8643" s="94"/>
      <c r="G8643" s="133"/>
    </row>
    <row r="8644" spans="1:7" s="4" customFormat="1" x14ac:dyDescent="0.2">
      <c r="A8644" s="94"/>
      <c r="B8644" s="94"/>
      <c r="G8644" s="133"/>
    </row>
    <row r="8645" spans="1:7" s="4" customFormat="1" x14ac:dyDescent="0.2">
      <c r="A8645" s="94"/>
      <c r="B8645" s="94"/>
      <c r="G8645" s="133"/>
    </row>
    <row r="8646" spans="1:7" s="4" customFormat="1" x14ac:dyDescent="0.2">
      <c r="A8646" s="94"/>
      <c r="B8646" s="94"/>
      <c r="G8646" s="133"/>
    </row>
    <row r="8647" spans="1:7" s="4" customFormat="1" x14ac:dyDescent="0.2">
      <c r="A8647" s="94"/>
      <c r="B8647" s="94"/>
      <c r="G8647" s="133"/>
    </row>
    <row r="8648" spans="1:7" s="4" customFormat="1" x14ac:dyDescent="0.2">
      <c r="A8648" s="94"/>
      <c r="B8648" s="94"/>
      <c r="G8648" s="133"/>
    </row>
    <row r="8649" spans="1:7" s="4" customFormat="1" x14ac:dyDescent="0.2">
      <c r="A8649" s="94"/>
      <c r="B8649" s="94"/>
      <c r="G8649" s="133"/>
    </row>
    <row r="8650" spans="1:7" s="4" customFormat="1" x14ac:dyDescent="0.2">
      <c r="A8650" s="94"/>
      <c r="B8650" s="94"/>
      <c r="G8650" s="133"/>
    </row>
    <row r="8651" spans="1:7" s="4" customFormat="1" x14ac:dyDescent="0.2">
      <c r="A8651" s="94"/>
      <c r="B8651" s="94"/>
      <c r="G8651" s="133"/>
    </row>
    <row r="8652" spans="1:7" s="4" customFormat="1" x14ac:dyDescent="0.2">
      <c r="A8652" s="94"/>
      <c r="B8652" s="94"/>
      <c r="G8652" s="133"/>
    </row>
    <row r="8653" spans="1:7" s="4" customFormat="1" x14ac:dyDescent="0.2">
      <c r="A8653" s="94"/>
      <c r="B8653" s="94"/>
      <c r="G8653" s="133"/>
    </row>
    <row r="8654" spans="1:7" s="4" customFormat="1" x14ac:dyDescent="0.2">
      <c r="A8654" s="94"/>
      <c r="B8654" s="94"/>
      <c r="G8654" s="133"/>
    </row>
    <row r="8655" spans="1:7" s="4" customFormat="1" x14ac:dyDescent="0.2">
      <c r="A8655" s="94"/>
      <c r="B8655" s="94"/>
      <c r="G8655" s="133"/>
    </row>
    <row r="8656" spans="1:7" s="4" customFormat="1" x14ac:dyDescent="0.2">
      <c r="A8656" s="94"/>
      <c r="B8656" s="94"/>
      <c r="G8656" s="133"/>
    </row>
    <row r="8657" spans="1:7" s="4" customFormat="1" x14ac:dyDescent="0.2">
      <c r="A8657" s="94"/>
      <c r="B8657" s="94"/>
      <c r="G8657" s="133"/>
    </row>
    <row r="8658" spans="1:7" s="4" customFormat="1" x14ac:dyDescent="0.2">
      <c r="A8658" s="94"/>
      <c r="B8658" s="94"/>
      <c r="G8658" s="133"/>
    </row>
    <row r="8659" spans="1:7" s="4" customFormat="1" x14ac:dyDescent="0.2">
      <c r="A8659" s="94"/>
      <c r="B8659" s="94"/>
      <c r="G8659" s="133"/>
    </row>
    <row r="8660" spans="1:7" s="4" customFormat="1" x14ac:dyDescent="0.2">
      <c r="A8660" s="94"/>
      <c r="B8660" s="94"/>
      <c r="G8660" s="133"/>
    </row>
    <row r="8661" spans="1:7" s="4" customFormat="1" x14ac:dyDescent="0.2">
      <c r="A8661" s="94"/>
      <c r="B8661" s="94"/>
      <c r="G8661" s="133"/>
    </row>
    <row r="8662" spans="1:7" s="4" customFormat="1" x14ac:dyDescent="0.2">
      <c r="A8662" s="94"/>
      <c r="B8662" s="94"/>
      <c r="G8662" s="133"/>
    </row>
    <row r="8663" spans="1:7" s="4" customFormat="1" x14ac:dyDescent="0.2">
      <c r="A8663" s="94"/>
      <c r="B8663" s="94"/>
      <c r="G8663" s="133"/>
    </row>
    <row r="8664" spans="1:7" s="4" customFormat="1" x14ac:dyDescent="0.2">
      <c r="A8664" s="94"/>
      <c r="B8664" s="94"/>
      <c r="G8664" s="133"/>
    </row>
    <row r="8665" spans="1:7" s="4" customFormat="1" x14ac:dyDescent="0.2">
      <c r="A8665" s="94"/>
      <c r="B8665" s="94"/>
      <c r="G8665" s="133"/>
    </row>
    <row r="8666" spans="1:7" s="4" customFormat="1" x14ac:dyDescent="0.2">
      <c r="A8666" s="94"/>
      <c r="B8666" s="94"/>
      <c r="G8666" s="133"/>
    </row>
    <row r="8667" spans="1:7" s="4" customFormat="1" x14ac:dyDescent="0.2">
      <c r="A8667" s="94"/>
      <c r="B8667" s="94"/>
      <c r="G8667" s="133"/>
    </row>
    <row r="8668" spans="1:7" s="4" customFormat="1" x14ac:dyDescent="0.2">
      <c r="A8668" s="94"/>
      <c r="B8668" s="94"/>
      <c r="G8668" s="133"/>
    </row>
    <row r="8669" spans="1:7" s="4" customFormat="1" x14ac:dyDescent="0.2">
      <c r="A8669" s="94"/>
      <c r="B8669" s="94"/>
      <c r="G8669" s="133"/>
    </row>
    <row r="8670" spans="1:7" s="4" customFormat="1" x14ac:dyDescent="0.2">
      <c r="A8670" s="94"/>
      <c r="B8670" s="94"/>
      <c r="G8670" s="133"/>
    </row>
    <row r="8671" spans="1:7" s="4" customFormat="1" x14ac:dyDescent="0.2">
      <c r="A8671" s="94"/>
      <c r="B8671" s="94"/>
      <c r="G8671" s="133"/>
    </row>
    <row r="8672" spans="1:7" s="4" customFormat="1" x14ac:dyDescent="0.2">
      <c r="A8672" s="94"/>
      <c r="B8672" s="94"/>
      <c r="G8672" s="133"/>
    </row>
    <row r="8673" spans="1:7" s="4" customFormat="1" x14ac:dyDescent="0.2">
      <c r="A8673" s="94"/>
      <c r="B8673" s="94"/>
      <c r="G8673" s="133"/>
    </row>
    <row r="8674" spans="1:7" s="4" customFormat="1" x14ac:dyDescent="0.2">
      <c r="A8674" s="94"/>
      <c r="B8674" s="94"/>
      <c r="G8674" s="133"/>
    </row>
    <row r="8675" spans="1:7" s="4" customFormat="1" x14ac:dyDescent="0.2">
      <c r="A8675" s="94"/>
      <c r="B8675" s="94"/>
      <c r="G8675" s="133"/>
    </row>
    <row r="8676" spans="1:7" s="4" customFormat="1" x14ac:dyDescent="0.2">
      <c r="A8676" s="94"/>
      <c r="B8676" s="94"/>
      <c r="G8676" s="133"/>
    </row>
    <row r="8677" spans="1:7" s="4" customFormat="1" x14ac:dyDescent="0.2">
      <c r="A8677" s="94"/>
      <c r="B8677" s="94"/>
      <c r="G8677" s="133"/>
    </row>
    <row r="8678" spans="1:7" s="4" customFormat="1" x14ac:dyDescent="0.2">
      <c r="A8678" s="94"/>
      <c r="B8678" s="94"/>
      <c r="G8678" s="133"/>
    </row>
    <row r="8679" spans="1:7" s="4" customFormat="1" x14ac:dyDescent="0.2">
      <c r="A8679" s="94"/>
      <c r="B8679" s="94"/>
      <c r="G8679" s="133"/>
    </row>
    <row r="8680" spans="1:7" s="4" customFormat="1" x14ac:dyDescent="0.2">
      <c r="A8680" s="94"/>
      <c r="B8680" s="94"/>
      <c r="G8680" s="133"/>
    </row>
    <row r="8681" spans="1:7" s="4" customFormat="1" x14ac:dyDescent="0.2">
      <c r="A8681" s="94"/>
      <c r="B8681" s="94"/>
      <c r="G8681" s="133"/>
    </row>
    <row r="8682" spans="1:7" s="4" customFormat="1" x14ac:dyDescent="0.2">
      <c r="A8682" s="94"/>
      <c r="B8682" s="94"/>
      <c r="G8682" s="133"/>
    </row>
    <row r="8683" spans="1:7" s="4" customFormat="1" x14ac:dyDescent="0.2">
      <c r="A8683" s="94"/>
      <c r="B8683" s="94"/>
      <c r="G8683" s="133"/>
    </row>
    <row r="8684" spans="1:7" s="4" customFormat="1" x14ac:dyDescent="0.2">
      <c r="A8684" s="94"/>
      <c r="B8684" s="94"/>
      <c r="G8684" s="133"/>
    </row>
    <row r="8685" spans="1:7" s="4" customFormat="1" x14ac:dyDescent="0.2">
      <c r="A8685" s="94"/>
      <c r="B8685" s="94"/>
      <c r="G8685" s="133"/>
    </row>
    <row r="8686" spans="1:7" s="4" customFormat="1" x14ac:dyDescent="0.2">
      <c r="A8686" s="94"/>
      <c r="B8686" s="94"/>
      <c r="G8686" s="133"/>
    </row>
    <row r="8687" spans="1:7" s="4" customFormat="1" x14ac:dyDescent="0.2">
      <c r="A8687" s="94"/>
      <c r="B8687" s="94"/>
      <c r="G8687" s="133"/>
    </row>
    <row r="8688" spans="1:7" s="4" customFormat="1" x14ac:dyDescent="0.2">
      <c r="A8688" s="94"/>
      <c r="B8688" s="94"/>
      <c r="G8688" s="133"/>
    </row>
    <row r="8689" spans="1:7" s="4" customFormat="1" x14ac:dyDescent="0.2">
      <c r="A8689" s="94"/>
      <c r="B8689" s="94"/>
      <c r="G8689" s="133"/>
    </row>
    <row r="8690" spans="1:7" s="4" customFormat="1" x14ac:dyDescent="0.2">
      <c r="A8690" s="94"/>
      <c r="B8690" s="94"/>
      <c r="G8690" s="133"/>
    </row>
    <row r="8691" spans="1:7" s="4" customFormat="1" x14ac:dyDescent="0.2">
      <c r="A8691" s="94"/>
      <c r="B8691" s="94"/>
      <c r="G8691" s="133"/>
    </row>
    <row r="8692" spans="1:7" s="4" customFormat="1" x14ac:dyDescent="0.2">
      <c r="A8692" s="94"/>
      <c r="B8692" s="94"/>
      <c r="G8692" s="133"/>
    </row>
    <row r="8693" spans="1:7" s="4" customFormat="1" x14ac:dyDescent="0.2">
      <c r="A8693" s="94"/>
      <c r="B8693" s="94"/>
      <c r="G8693" s="133"/>
    </row>
    <row r="8694" spans="1:7" s="4" customFormat="1" x14ac:dyDescent="0.2">
      <c r="A8694" s="94"/>
      <c r="B8694" s="94"/>
      <c r="G8694" s="133"/>
    </row>
    <row r="8695" spans="1:7" s="4" customFormat="1" x14ac:dyDescent="0.2">
      <c r="A8695" s="94"/>
      <c r="B8695" s="94"/>
      <c r="G8695" s="133"/>
    </row>
    <row r="8696" spans="1:7" s="4" customFormat="1" x14ac:dyDescent="0.2">
      <c r="A8696" s="94"/>
      <c r="B8696" s="94"/>
      <c r="G8696" s="133"/>
    </row>
    <row r="8697" spans="1:7" s="4" customFormat="1" x14ac:dyDescent="0.2">
      <c r="A8697" s="94"/>
      <c r="B8697" s="94"/>
      <c r="G8697" s="133"/>
    </row>
    <row r="8698" spans="1:7" s="4" customFormat="1" x14ac:dyDescent="0.2">
      <c r="A8698" s="94"/>
      <c r="B8698" s="94"/>
      <c r="G8698" s="133"/>
    </row>
    <row r="8699" spans="1:7" s="4" customFormat="1" x14ac:dyDescent="0.2">
      <c r="A8699" s="94"/>
      <c r="B8699" s="94"/>
      <c r="G8699" s="133"/>
    </row>
    <row r="8700" spans="1:7" s="4" customFormat="1" x14ac:dyDescent="0.2">
      <c r="A8700" s="94"/>
      <c r="B8700" s="94"/>
      <c r="G8700" s="133"/>
    </row>
    <row r="8701" spans="1:7" s="4" customFormat="1" x14ac:dyDescent="0.2">
      <c r="A8701" s="94"/>
      <c r="B8701" s="94"/>
      <c r="G8701" s="133"/>
    </row>
    <row r="8702" spans="1:7" s="4" customFormat="1" x14ac:dyDescent="0.2">
      <c r="A8702" s="94"/>
      <c r="B8702" s="94"/>
      <c r="G8702" s="133"/>
    </row>
    <row r="8703" spans="1:7" s="4" customFormat="1" x14ac:dyDescent="0.2">
      <c r="A8703" s="94"/>
      <c r="B8703" s="94"/>
      <c r="G8703" s="133"/>
    </row>
    <row r="8704" spans="1:7" s="4" customFormat="1" x14ac:dyDescent="0.2">
      <c r="A8704" s="94"/>
      <c r="B8704" s="94"/>
      <c r="G8704" s="133"/>
    </row>
    <row r="8705" spans="1:7" s="4" customFormat="1" x14ac:dyDescent="0.2">
      <c r="A8705" s="94"/>
      <c r="B8705" s="94"/>
      <c r="G8705" s="133"/>
    </row>
    <row r="8706" spans="1:7" s="4" customFormat="1" x14ac:dyDescent="0.2">
      <c r="A8706" s="94"/>
      <c r="B8706" s="94"/>
      <c r="G8706" s="133"/>
    </row>
    <row r="8707" spans="1:7" s="4" customFormat="1" x14ac:dyDescent="0.2">
      <c r="A8707" s="94"/>
      <c r="B8707" s="94"/>
      <c r="G8707" s="133"/>
    </row>
    <row r="8708" spans="1:7" s="4" customFormat="1" x14ac:dyDescent="0.2">
      <c r="A8708" s="94"/>
      <c r="B8708" s="94"/>
      <c r="G8708" s="133"/>
    </row>
    <row r="8709" spans="1:7" s="4" customFormat="1" x14ac:dyDescent="0.2">
      <c r="A8709" s="94"/>
      <c r="B8709" s="94"/>
      <c r="G8709" s="133"/>
    </row>
    <row r="8710" spans="1:7" s="4" customFormat="1" x14ac:dyDescent="0.2">
      <c r="A8710" s="94"/>
      <c r="B8710" s="94"/>
      <c r="G8710" s="133"/>
    </row>
    <row r="8711" spans="1:7" s="4" customFormat="1" x14ac:dyDescent="0.2">
      <c r="A8711" s="94"/>
      <c r="B8711" s="94"/>
      <c r="G8711" s="133"/>
    </row>
    <row r="8712" spans="1:7" s="4" customFormat="1" x14ac:dyDescent="0.2">
      <c r="A8712" s="94"/>
      <c r="B8712" s="94"/>
      <c r="G8712" s="133"/>
    </row>
    <row r="8713" spans="1:7" s="4" customFormat="1" x14ac:dyDescent="0.2">
      <c r="A8713" s="94"/>
      <c r="B8713" s="94"/>
      <c r="G8713" s="133"/>
    </row>
    <row r="8714" spans="1:7" s="4" customFormat="1" x14ac:dyDescent="0.2">
      <c r="A8714" s="94"/>
      <c r="B8714" s="94"/>
      <c r="G8714" s="133"/>
    </row>
    <row r="8715" spans="1:7" s="4" customFormat="1" x14ac:dyDescent="0.2">
      <c r="A8715" s="94"/>
      <c r="B8715" s="94"/>
      <c r="G8715" s="133"/>
    </row>
    <row r="8716" spans="1:7" s="4" customFormat="1" x14ac:dyDescent="0.2">
      <c r="A8716" s="94"/>
      <c r="B8716" s="94"/>
      <c r="G8716" s="133"/>
    </row>
    <row r="8717" spans="1:7" s="4" customFormat="1" x14ac:dyDescent="0.2">
      <c r="A8717" s="94"/>
      <c r="B8717" s="94"/>
      <c r="G8717" s="133"/>
    </row>
    <row r="8718" spans="1:7" s="4" customFormat="1" x14ac:dyDescent="0.2">
      <c r="A8718" s="94"/>
      <c r="B8718" s="94"/>
      <c r="G8718" s="133"/>
    </row>
    <row r="8719" spans="1:7" s="4" customFormat="1" x14ac:dyDescent="0.2">
      <c r="A8719" s="94"/>
      <c r="B8719" s="94"/>
      <c r="G8719" s="133"/>
    </row>
    <row r="8720" spans="1:7" s="4" customFormat="1" x14ac:dyDescent="0.2">
      <c r="A8720" s="94"/>
      <c r="B8720" s="94"/>
      <c r="G8720" s="133"/>
    </row>
    <row r="8721" spans="1:7" s="4" customFormat="1" x14ac:dyDescent="0.2">
      <c r="A8721" s="94"/>
      <c r="B8721" s="94"/>
      <c r="G8721" s="133"/>
    </row>
    <row r="8722" spans="1:7" s="4" customFormat="1" x14ac:dyDescent="0.2">
      <c r="A8722" s="94"/>
      <c r="B8722" s="94"/>
      <c r="G8722" s="133"/>
    </row>
    <row r="8723" spans="1:7" s="4" customFormat="1" x14ac:dyDescent="0.2">
      <c r="A8723" s="94"/>
      <c r="B8723" s="94"/>
      <c r="G8723" s="133"/>
    </row>
    <row r="8724" spans="1:7" s="4" customFormat="1" x14ac:dyDescent="0.2">
      <c r="A8724" s="94"/>
      <c r="B8724" s="94"/>
      <c r="G8724" s="133"/>
    </row>
    <row r="8725" spans="1:7" s="4" customFormat="1" x14ac:dyDescent="0.2">
      <c r="A8725" s="94"/>
      <c r="B8725" s="94"/>
      <c r="G8725" s="133"/>
    </row>
    <row r="8726" spans="1:7" s="4" customFormat="1" x14ac:dyDescent="0.2">
      <c r="A8726" s="94"/>
      <c r="B8726" s="94"/>
      <c r="G8726" s="133"/>
    </row>
    <row r="8727" spans="1:7" s="4" customFormat="1" x14ac:dyDescent="0.2">
      <c r="A8727" s="94"/>
      <c r="B8727" s="94"/>
      <c r="G8727" s="133"/>
    </row>
    <row r="8728" spans="1:7" s="4" customFormat="1" x14ac:dyDescent="0.2">
      <c r="A8728" s="94"/>
      <c r="B8728" s="94"/>
      <c r="G8728" s="133"/>
    </row>
    <row r="8729" spans="1:7" s="4" customFormat="1" x14ac:dyDescent="0.2">
      <c r="A8729" s="94"/>
      <c r="B8729" s="94"/>
      <c r="G8729" s="133"/>
    </row>
    <row r="8730" spans="1:7" s="4" customFormat="1" x14ac:dyDescent="0.2">
      <c r="A8730" s="94"/>
      <c r="B8730" s="94"/>
      <c r="G8730" s="133"/>
    </row>
    <row r="8731" spans="1:7" s="4" customFormat="1" x14ac:dyDescent="0.2">
      <c r="A8731" s="94"/>
      <c r="B8731" s="94"/>
      <c r="G8731" s="133"/>
    </row>
    <row r="8732" spans="1:7" s="4" customFormat="1" x14ac:dyDescent="0.2">
      <c r="A8732" s="94"/>
      <c r="B8732" s="94"/>
      <c r="G8732" s="133"/>
    </row>
    <row r="8733" spans="1:7" s="4" customFormat="1" x14ac:dyDescent="0.2">
      <c r="A8733" s="94"/>
      <c r="B8733" s="94"/>
      <c r="G8733" s="133"/>
    </row>
    <row r="8734" spans="1:7" s="4" customFormat="1" x14ac:dyDescent="0.2">
      <c r="A8734" s="94"/>
      <c r="B8734" s="94"/>
      <c r="G8734" s="133"/>
    </row>
    <row r="8735" spans="1:7" s="4" customFormat="1" x14ac:dyDescent="0.2">
      <c r="A8735" s="94"/>
      <c r="B8735" s="94"/>
      <c r="G8735" s="133"/>
    </row>
    <row r="8736" spans="1:7" s="4" customFormat="1" x14ac:dyDescent="0.2">
      <c r="A8736" s="94"/>
      <c r="B8736" s="94"/>
      <c r="G8736" s="133"/>
    </row>
    <row r="8737" spans="1:7" s="4" customFormat="1" x14ac:dyDescent="0.2">
      <c r="A8737" s="94"/>
      <c r="B8737" s="94"/>
      <c r="G8737" s="133"/>
    </row>
    <row r="8738" spans="1:7" s="4" customFormat="1" x14ac:dyDescent="0.2">
      <c r="A8738" s="94"/>
      <c r="B8738" s="94"/>
      <c r="G8738" s="133"/>
    </row>
    <row r="8739" spans="1:7" s="4" customFormat="1" x14ac:dyDescent="0.2">
      <c r="A8739" s="94"/>
      <c r="B8739" s="94"/>
      <c r="G8739" s="133"/>
    </row>
    <row r="8740" spans="1:7" s="4" customFormat="1" x14ac:dyDescent="0.2">
      <c r="A8740" s="94"/>
      <c r="B8740" s="94"/>
      <c r="G8740" s="133"/>
    </row>
    <row r="8741" spans="1:7" s="4" customFormat="1" x14ac:dyDescent="0.2">
      <c r="A8741" s="94"/>
      <c r="B8741" s="94"/>
      <c r="G8741" s="133"/>
    </row>
    <row r="8742" spans="1:7" s="4" customFormat="1" x14ac:dyDescent="0.2">
      <c r="A8742" s="94"/>
      <c r="B8742" s="94"/>
      <c r="G8742" s="133"/>
    </row>
    <row r="8743" spans="1:7" s="4" customFormat="1" x14ac:dyDescent="0.2">
      <c r="A8743" s="94"/>
      <c r="B8743" s="94"/>
      <c r="G8743" s="133"/>
    </row>
    <row r="8744" spans="1:7" s="4" customFormat="1" x14ac:dyDescent="0.2">
      <c r="A8744" s="94"/>
      <c r="B8744" s="94"/>
      <c r="G8744" s="133"/>
    </row>
    <row r="8745" spans="1:7" s="4" customFormat="1" x14ac:dyDescent="0.2">
      <c r="A8745" s="94"/>
      <c r="B8745" s="94"/>
      <c r="G8745" s="133"/>
    </row>
    <row r="8746" spans="1:7" s="4" customFormat="1" x14ac:dyDescent="0.2">
      <c r="A8746" s="94"/>
      <c r="B8746" s="94"/>
      <c r="G8746" s="133"/>
    </row>
    <row r="8747" spans="1:7" s="4" customFormat="1" x14ac:dyDescent="0.2">
      <c r="A8747" s="94"/>
      <c r="B8747" s="94"/>
      <c r="G8747" s="133"/>
    </row>
    <row r="8748" spans="1:7" s="4" customFormat="1" x14ac:dyDescent="0.2">
      <c r="A8748" s="94"/>
      <c r="B8748" s="94"/>
      <c r="G8748" s="133"/>
    </row>
    <row r="8749" spans="1:7" s="4" customFormat="1" x14ac:dyDescent="0.2">
      <c r="A8749" s="94"/>
      <c r="B8749" s="94"/>
      <c r="G8749" s="133"/>
    </row>
    <row r="8750" spans="1:7" s="4" customFormat="1" x14ac:dyDescent="0.2">
      <c r="A8750" s="94"/>
      <c r="B8750" s="94"/>
      <c r="G8750" s="133"/>
    </row>
    <row r="8751" spans="1:7" s="4" customFormat="1" x14ac:dyDescent="0.2">
      <c r="A8751" s="94"/>
      <c r="B8751" s="94"/>
      <c r="G8751" s="133"/>
    </row>
    <row r="8752" spans="1:7" s="4" customFormat="1" x14ac:dyDescent="0.2">
      <c r="A8752" s="94"/>
      <c r="B8752" s="94"/>
      <c r="G8752" s="133"/>
    </row>
    <row r="8753" spans="1:7" s="4" customFormat="1" x14ac:dyDescent="0.2">
      <c r="A8753" s="94"/>
      <c r="B8753" s="94"/>
      <c r="G8753" s="133"/>
    </row>
    <row r="8754" spans="1:7" s="4" customFormat="1" x14ac:dyDescent="0.2">
      <c r="A8754" s="94"/>
      <c r="B8754" s="94"/>
      <c r="G8754" s="133"/>
    </row>
    <row r="8755" spans="1:7" s="4" customFormat="1" x14ac:dyDescent="0.2">
      <c r="A8755" s="94"/>
      <c r="B8755" s="94"/>
      <c r="G8755" s="133"/>
    </row>
    <row r="8756" spans="1:7" s="4" customFormat="1" x14ac:dyDescent="0.2">
      <c r="A8756" s="94"/>
      <c r="B8756" s="94"/>
      <c r="G8756" s="133"/>
    </row>
    <row r="8757" spans="1:7" s="4" customFormat="1" x14ac:dyDescent="0.2">
      <c r="A8757" s="94"/>
      <c r="B8757" s="94"/>
      <c r="G8757" s="133"/>
    </row>
    <row r="8758" spans="1:7" s="4" customFormat="1" x14ac:dyDescent="0.2">
      <c r="A8758" s="94"/>
      <c r="B8758" s="94"/>
      <c r="G8758" s="133"/>
    </row>
    <row r="8759" spans="1:7" s="4" customFormat="1" x14ac:dyDescent="0.2">
      <c r="A8759" s="94"/>
      <c r="B8759" s="94"/>
      <c r="G8759" s="133"/>
    </row>
    <row r="8760" spans="1:7" s="4" customFormat="1" x14ac:dyDescent="0.2">
      <c r="A8760" s="94"/>
      <c r="B8760" s="94"/>
      <c r="G8760" s="133"/>
    </row>
    <row r="8761" spans="1:7" s="4" customFormat="1" x14ac:dyDescent="0.2">
      <c r="A8761" s="94"/>
      <c r="B8761" s="94"/>
      <c r="G8761" s="133"/>
    </row>
    <row r="8762" spans="1:7" s="4" customFormat="1" x14ac:dyDescent="0.2">
      <c r="A8762" s="94"/>
      <c r="B8762" s="94"/>
      <c r="G8762" s="133"/>
    </row>
    <row r="8763" spans="1:7" s="4" customFormat="1" x14ac:dyDescent="0.2">
      <c r="A8763" s="94"/>
      <c r="B8763" s="94"/>
      <c r="G8763" s="133"/>
    </row>
    <row r="8764" spans="1:7" s="4" customFormat="1" x14ac:dyDescent="0.2">
      <c r="A8764" s="94"/>
      <c r="B8764" s="94"/>
      <c r="G8764" s="133"/>
    </row>
    <row r="8765" spans="1:7" s="4" customFormat="1" x14ac:dyDescent="0.2">
      <c r="A8765" s="94"/>
      <c r="B8765" s="94"/>
      <c r="G8765" s="133"/>
    </row>
    <row r="8766" spans="1:7" s="4" customFormat="1" x14ac:dyDescent="0.2">
      <c r="A8766" s="94"/>
      <c r="B8766" s="94"/>
      <c r="G8766" s="133"/>
    </row>
    <row r="8767" spans="1:7" s="4" customFormat="1" x14ac:dyDescent="0.2">
      <c r="A8767" s="94"/>
      <c r="B8767" s="94"/>
      <c r="G8767" s="133"/>
    </row>
    <row r="8768" spans="1:7" s="4" customFormat="1" x14ac:dyDescent="0.2">
      <c r="A8768" s="94"/>
      <c r="B8768" s="94"/>
      <c r="G8768" s="133"/>
    </row>
    <row r="8769" spans="1:7" s="4" customFormat="1" x14ac:dyDescent="0.2">
      <c r="A8769" s="94"/>
      <c r="B8769" s="94"/>
      <c r="G8769" s="133"/>
    </row>
    <row r="8770" spans="1:7" s="4" customFormat="1" x14ac:dyDescent="0.2">
      <c r="A8770" s="94"/>
      <c r="B8770" s="94"/>
      <c r="G8770" s="133"/>
    </row>
    <row r="8771" spans="1:7" s="4" customFormat="1" x14ac:dyDescent="0.2">
      <c r="A8771" s="94"/>
      <c r="B8771" s="94"/>
      <c r="G8771" s="133"/>
    </row>
    <row r="8772" spans="1:7" s="4" customFormat="1" x14ac:dyDescent="0.2">
      <c r="A8772" s="94"/>
      <c r="B8772" s="94"/>
      <c r="G8772" s="133"/>
    </row>
    <row r="8773" spans="1:7" s="4" customFormat="1" x14ac:dyDescent="0.2">
      <c r="A8773" s="94"/>
      <c r="B8773" s="94"/>
      <c r="G8773" s="133"/>
    </row>
    <row r="8774" spans="1:7" s="4" customFormat="1" x14ac:dyDescent="0.2">
      <c r="A8774" s="94"/>
      <c r="B8774" s="94"/>
      <c r="G8774" s="133"/>
    </row>
    <row r="8775" spans="1:7" s="4" customFormat="1" x14ac:dyDescent="0.2">
      <c r="A8775" s="94"/>
      <c r="B8775" s="94"/>
      <c r="G8775" s="133"/>
    </row>
    <row r="8776" spans="1:7" s="4" customFormat="1" x14ac:dyDescent="0.2">
      <c r="A8776" s="94"/>
      <c r="B8776" s="94"/>
      <c r="G8776" s="133"/>
    </row>
    <row r="8777" spans="1:7" s="4" customFormat="1" x14ac:dyDescent="0.2">
      <c r="A8777" s="94"/>
      <c r="B8777" s="94"/>
      <c r="G8777" s="133"/>
    </row>
    <row r="8778" spans="1:7" s="4" customFormat="1" x14ac:dyDescent="0.2">
      <c r="A8778" s="94"/>
      <c r="B8778" s="94"/>
      <c r="G8778" s="133"/>
    </row>
    <row r="8779" spans="1:7" s="4" customFormat="1" x14ac:dyDescent="0.2">
      <c r="A8779" s="94"/>
      <c r="B8779" s="94"/>
      <c r="G8779" s="133"/>
    </row>
    <row r="8780" spans="1:7" s="4" customFormat="1" x14ac:dyDescent="0.2">
      <c r="A8780" s="94"/>
      <c r="B8780" s="94"/>
      <c r="G8780" s="133"/>
    </row>
    <row r="8781" spans="1:7" s="4" customFormat="1" x14ac:dyDescent="0.2">
      <c r="A8781" s="94"/>
      <c r="B8781" s="94"/>
      <c r="G8781" s="133"/>
    </row>
    <row r="8782" spans="1:7" s="4" customFormat="1" x14ac:dyDescent="0.2">
      <c r="A8782" s="94"/>
      <c r="B8782" s="94"/>
      <c r="G8782" s="133"/>
    </row>
    <row r="8783" spans="1:7" s="4" customFormat="1" x14ac:dyDescent="0.2">
      <c r="A8783" s="94"/>
      <c r="B8783" s="94"/>
      <c r="G8783" s="133"/>
    </row>
    <row r="8784" spans="1:7" s="4" customFormat="1" x14ac:dyDescent="0.2">
      <c r="A8784" s="94"/>
      <c r="B8784" s="94"/>
      <c r="G8784" s="133"/>
    </row>
    <row r="8785" spans="1:7" s="4" customFormat="1" x14ac:dyDescent="0.2">
      <c r="A8785" s="94"/>
      <c r="B8785" s="94"/>
      <c r="G8785" s="133"/>
    </row>
    <row r="8786" spans="1:7" s="4" customFormat="1" x14ac:dyDescent="0.2">
      <c r="A8786" s="94"/>
      <c r="B8786" s="94"/>
      <c r="G8786" s="133"/>
    </row>
    <row r="8787" spans="1:7" s="4" customFormat="1" x14ac:dyDescent="0.2">
      <c r="A8787" s="94"/>
      <c r="B8787" s="94"/>
      <c r="G8787" s="133"/>
    </row>
    <row r="8788" spans="1:7" s="4" customFormat="1" x14ac:dyDescent="0.2">
      <c r="A8788" s="94"/>
      <c r="B8788" s="94"/>
      <c r="G8788" s="133"/>
    </row>
    <row r="8789" spans="1:7" s="4" customFormat="1" x14ac:dyDescent="0.2">
      <c r="A8789" s="94"/>
      <c r="B8789" s="94"/>
      <c r="G8789" s="133"/>
    </row>
    <row r="8790" spans="1:7" s="4" customFormat="1" x14ac:dyDescent="0.2">
      <c r="A8790" s="94"/>
      <c r="B8790" s="94"/>
      <c r="G8790" s="133"/>
    </row>
    <row r="8791" spans="1:7" s="4" customFormat="1" x14ac:dyDescent="0.2">
      <c r="A8791" s="94"/>
      <c r="B8791" s="94"/>
      <c r="G8791" s="133"/>
    </row>
    <row r="8792" spans="1:7" s="4" customFormat="1" x14ac:dyDescent="0.2">
      <c r="A8792" s="94"/>
      <c r="B8792" s="94"/>
      <c r="G8792" s="133"/>
    </row>
    <row r="8793" spans="1:7" s="4" customFormat="1" x14ac:dyDescent="0.2">
      <c r="A8793" s="94"/>
      <c r="B8793" s="94"/>
      <c r="G8793" s="133"/>
    </row>
    <row r="8794" spans="1:7" s="4" customFormat="1" x14ac:dyDescent="0.2">
      <c r="A8794" s="94"/>
      <c r="B8794" s="94"/>
      <c r="G8794" s="133"/>
    </row>
    <row r="8795" spans="1:7" s="4" customFormat="1" x14ac:dyDescent="0.2">
      <c r="A8795" s="94"/>
      <c r="B8795" s="94"/>
      <c r="G8795" s="133"/>
    </row>
    <row r="8796" spans="1:7" s="4" customFormat="1" x14ac:dyDescent="0.2">
      <c r="A8796" s="94"/>
      <c r="B8796" s="94"/>
      <c r="G8796" s="133"/>
    </row>
    <row r="8797" spans="1:7" s="4" customFormat="1" x14ac:dyDescent="0.2">
      <c r="A8797" s="94"/>
      <c r="B8797" s="94"/>
      <c r="G8797" s="133"/>
    </row>
    <row r="8798" spans="1:7" s="4" customFormat="1" x14ac:dyDescent="0.2">
      <c r="A8798" s="94"/>
      <c r="B8798" s="94"/>
      <c r="G8798" s="133"/>
    </row>
    <row r="8799" spans="1:7" s="4" customFormat="1" x14ac:dyDescent="0.2">
      <c r="A8799" s="94"/>
      <c r="B8799" s="94"/>
      <c r="G8799" s="133"/>
    </row>
    <row r="8800" spans="1:7" s="4" customFormat="1" x14ac:dyDescent="0.2">
      <c r="A8800" s="94"/>
      <c r="B8800" s="94"/>
      <c r="G8800" s="133"/>
    </row>
    <row r="8801" spans="1:7" s="4" customFormat="1" x14ac:dyDescent="0.2">
      <c r="A8801" s="94"/>
      <c r="B8801" s="94"/>
      <c r="G8801" s="133"/>
    </row>
    <row r="8802" spans="1:7" s="4" customFormat="1" x14ac:dyDescent="0.2">
      <c r="A8802" s="94"/>
      <c r="B8802" s="94"/>
      <c r="G8802" s="133"/>
    </row>
    <row r="8803" spans="1:7" s="4" customFormat="1" x14ac:dyDescent="0.2">
      <c r="A8803" s="94"/>
      <c r="B8803" s="94"/>
      <c r="G8803" s="133"/>
    </row>
    <row r="8804" spans="1:7" s="4" customFormat="1" x14ac:dyDescent="0.2">
      <c r="A8804" s="94"/>
      <c r="B8804" s="94"/>
      <c r="G8804" s="133"/>
    </row>
    <row r="8805" spans="1:7" s="4" customFormat="1" x14ac:dyDescent="0.2">
      <c r="A8805" s="94"/>
      <c r="B8805" s="94"/>
      <c r="G8805" s="133"/>
    </row>
    <row r="8806" spans="1:7" s="4" customFormat="1" x14ac:dyDescent="0.2">
      <c r="A8806" s="94"/>
      <c r="B8806" s="94"/>
      <c r="G8806" s="133"/>
    </row>
    <row r="8807" spans="1:7" s="4" customFormat="1" x14ac:dyDescent="0.2">
      <c r="A8807" s="94"/>
      <c r="B8807" s="94"/>
      <c r="G8807" s="133"/>
    </row>
    <row r="8808" spans="1:7" s="4" customFormat="1" x14ac:dyDescent="0.2">
      <c r="A8808" s="94"/>
      <c r="B8808" s="94"/>
      <c r="G8808" s="133"/>
    </row>
    <row r="8809" spans="1:7" s="4" customFormat="1" x14ac:dyDescent="0.2">
      <c r="A8809" s="94"/>
      <c r="B8809" s="94"/>
      <c r="G8809" s="133"/>
    </row>
    <row r="8810" spans="1:7" s="4" customFormat="1" x14ac:dyDescent="0.2">
      <c r="A8810" s="94"/>
      <c r="B8810" s="94"/>
      <c r="G8810" s="133"/>
    </row>
    <row r="8811" spans="1:7" s="4" customFormat="1" x14ac:dyDescent="0.2">
      <c r="A8811" s="94"/>
      <c r="B8811" s="94"/>
      <c r="G8811" s="133"/>
    </row>
    <row r="8812" spans="1:7" s="4" customFormat="1" x14ac:dyDescent="0.2">
      <c r="A8812" s="94"/>
      <c r="B8812" s="94"/>
      <c r="G8812" s="133"/>
    </row>
    <row r="8813" spans="1:7" s="4" customFormat="1" x14ac:dyDescent="0.2">
      <c r="A8813" s="94"/>
      <c r="B8813" s="94"/>
      <c r="G8813" s="133"/>
    </row>
    <row r="8814" spans="1:7" s="4" customFormat="1" x14ac:dyDescent="0.2">
      <c r="A8814" s="94"/>
      <c r="B8814" s="94"/>
      <c r="G8814" s="133"/>
    </row>
    <row r="8815" spans="1:7" s="4" customFormat="1" x14ac:dyDescent="0.2">
      <c r="A8815" s="94"/>
      <c r="B8815" s="94"/>
      <c r="G8815" s="133"/>
    </row>
    <row r="8816" spans="1:7" s="4" customFormat="1" x14ac:dyDescent="0.2">
      <c r="A8816" s="94"/>
      <c r="B8816" s="94"/>
      <c r="G8816" s="133"/>
    </row>
    <row r="8817" spans="1:7" s="4" customFormat="1" x14ac:dyDescent="0.2">
      <c r="A8817" s="94"/>
      <c r="B8817" s="94"/>
      <c r="G8817" s="133"/>
    </row>
    <row r="8818" spans="1:7" s="4" customFormat="1" x14ac:dyDescent="0.2">
      <c r="A8818" s="94"/>
      <c r="B8818" s="94"/>
      <c r="G8818" s="133"/>
    </row>
    <row r="8819" spans="1:7" s="4" customFormat="1" x14ac:dyDescent="0.2">
      <c r="A8819" s="94"/>
      <c r="B8819" s="94"/>
      <c r="G8819" s="133"/>
    </row>
    <row r="8820" spans="1:7" s="4" customFormat="1" x14ac:dyDescent="0.2">
      <c r="A8820" s="94"/>
      <c r="B8820" s="94"/>
      <c r="G8820" s="133"/>
    </row>
    <row r="8821" spans="1:7" s="4" customFormat="1" x14ac:dyDescent="0.2">
      <c r="A8821" s="94"/>
      <c r="B8821" s="94"/>
      <c r="G8821" s="133"/>
    </row>
    <row r="8822" spans="1:7" s="4" customFormat="1" x14ac:dyDescent="0.2">
      <c r="A8822" s="94"/>
      <c r="B8822" s="94"/>
      <c r="G8822" s="133"/>
    </row>
    <row r="8823" spans="1:7" s="4" customFormat="1" x14ac:dyDescent="0.2">
      <c r="A8823" s="94"/>
      <c r="B8823" s="94"/>
      <c r="G8823" s="133"/>
    </row>
    <row r="8824" spans="1:7" s="4" customFormat="1" x14ac:dyDescent="0.2">
      <c r="A8824" s="94"/>
      <c r="B8824" s="94"/>
      <c r="G8824" s="133"/>
    </row>
    <row r="8825" spans="1:7" s="4" customFormat="1" x14ac:dyDescent="0.2">
      <c r="A8825" s="94"/>
      <c r="B8825" s="94"/>
      <c r="G8825" s="133"/>
    </row>
    <row r="8826" spans="1:7" s="4" customFormat="1" x14ac:dyDescent="0.2">
      <c r="A8826" s="94"/>
      <c r="B8826" s="94"/>
      <c r="G8826" s="133"/>
    </row>
    <row r="8827" spans="1:7" s="4" customFormat="1" x14ac:dyDescent="0.2">
      <c r="A8827" s="94"/>
      <c r="B8827" s="94"/>
      <c r="G8827" s="133"/>
    </row>
    <row r="8828" spans="1:7" s="4" customFormat="1" x14ac:dyDescent="0.2">
      <c r="A8828" s="94"/>
      <c r="B8828" s="94"/>
      <c r="G8828" s="133"/>
    </row>
    <row r="8829" spans="1:7" s="4" customFormat="1" x14ac:dyDescent="0.2">
      <c r="A8829" s="94"/>
      <c r="B8829" s="94"/>
      <c r="G8829" s="133"/>
    </row>
    <row r="8830" spans="1:7" s="4" customFormat="1" x14ac:dyDescent="0.2">
      <c r="A8830" s="94"/>
      <c r="B8830" s="94"/>
      <c r="G8830" s="133"/>
    </row>
    <row r="8831" spans="1:7" s="4" customFormat="1" x14ac:dyDescent="0.2">
      <c r="A8831" s="94"/>
      <c r="B8831" s="94"/>
      <c r="G8831" s="133"/>
    </row>
    <row r="8832" spans="1:7" s="4" customFormat="1" x14ac:dyDescent="0.2">
      <c r="A8832" s="94"/>
      <c r="B8832" s="94"/>
      <c r="G8832" s="133"/>
    </row>
    <row r="8833" spans="1:7" s="4" customFormat="1" x14ac:dyDescent="0.2">
      <c r="A8833" s="94"/>
      <c r="B8833" s="94"/>
      <c r="G8833" s="133"/>
    </row>
    <row r="8834" spans="1:7" s="4" customFormat="1" x14ac:dyDescent="0.2">
      <c r="A8834" s="94"/>
      <c r="B8834" s="94"/>
      <c r="G8834" s="133"/>
    </row>
    <row r="8835" spans="1:7" s="4" customFormat="1" x14ac:dyDescent="0.2">
      <c r="A8835" s="94"/>
      <c r="B8835" s="94"/>
      <c r="G8835" s="133"/>
    </row>
    <row r="8836" spans="1:7" s="4" customFormat="1" x14ac:dyDescent="0.2">
      <c r="A8836" s="94"/>
      <c r="B8836" s="94"/>
      <c r="G8836" s="133"/>
    </row>
    <row r="8837" spans="1:7" s="4" customFormat="1" x14ac:dyDescent="0.2">
      <c r="A8837" s="94"/>
      <c r="B8837" s="94"/>
      <c r="G8837" s="133"/>
    </row>
    <row r="8838" spans="1:7" s="4" customFormat="1" x14ac:dyDescent="0.2">
      <c r="A8838" s="94"/>
      <c r="B8838" s="94"/>
      <c r="G8838" s="133"/>
    </row>
    <row r="8839" spans="1:7" s="4" customFormat="1" x14ac:dyDescent="0.2">
      <c r="A8839" s="94"/>
      <c r="B8839" s="94"/>
      <c r="G8839" s="133"/>
    </row>
    <row r="8840" spans="1:7" s="4" customFormat="1" x14ac:dyDescent="0.2">
      <c r="A8840" s="94"/>
      <c r="B8840" s="94"/>
      <c r="G8840" s="133"/>
    </row>
    <row r="8841" spans="1:7" s="4" customFormat="1" x14ac:dyDescent="0.2">
      <c r="A8841" s="94"/>
      <c r="B8841" s="94"/>
      <c r="G8841" s="133"/>
    </row>
    <row r="8842" spans="1:7" s="4" customFormat="1" x14ac:dyDescent="0.2">
      <c r="A8842" s="94"/>
      <c r="B8842" s="94"/>
      <c r="G8842" s="133"/>
    </row>
    <row r="8843" spans="1:7" s="4" customFormat="1" x14ac:dyDescent="0.2">
      <c r="A8843" s="94"/>
      <c r="B8843" s="94"/>
      <c r="G8843" s="133"/>
    </row>
    <row r="8844" spans="1:7" s="4" customFormat="1" x14ac:dyDescent="0.2">
      <c r="A8844" s="94"/>
      <c r="B8844" s="94"/>
      <c r="G8844" s="133"/>
    </row>
    <row r="8845" spans="1:7" s="4" customFormat="1" x14ac:dyDescent="0.2">
      <c r="A8845" s="94"/>
      <c r="B8845" s="94"/>
      <c r="G8845" s="133"/>
    </row>
    <row r="8846" spans="1:7" s="4" customFormat="1" x14ac:dyDescent="0.2">
      <c r="A8846" s="94"/>
      <c r="B8846" s="94"/>
      <c r="G8846" s="133"/>
    </row>
    <row r="8847" spans="1:7" s="4" customFormat="1" x14ac:dyDescent="0.2">
      <c r="A8847" s="94"/>
      <c r="B8847" s="94"/>
      <c r="G8847" s="133"/>
    </row>
    <row r="8848" spans="1:7" s="4" customFormat="1" x14ac:dyDescent="0.2">
      <c r="A8848" s="94"/>
      <c r="B8848" s="94"/>
      <c r="G8848" s="133"/>
    </row>
    <row r="8849" spans="1:7" s="4" customFormat="1" x14ac:dyDescent="0.2">
      <c r="A8849" s="94"/>
      <c r="B8849" s="94"/>
      <c r="G8849" s="133"/>
    </row>
    <row r="8850" spans="1:7" s="4" customFormat="1" x14ac:dyDescent="0.2">
      <c r="A8850" s="94"/>
      <c r="B8850" s="94"/>
      <c r="G8850" s="133"/>
    </row>
    <row r="8851" spans="1:7" s="4" customFormat="1" x14ac:dyDescent="0.2">
      <c r="A8851" s="94"/>
      <c r="B8851" s="94"/>
      <c r="G8851" s="133"/>
    </row>
    <row r="8852" spans="1:7" s="4" customFormat="1" x14ac:dyDescent="0.2">
      <c r="A8852" s="94"/>
      <c r="B8852" s="94"/>
      <c r="G8852" s="133"/>
    </row>
    <row r="8853" spans="1:7" s="4" customFormat="1" x14ac:dyDescent="0.2">
      <c r="A8853" s="94"/>
      <c r="B8853" s="94"/>
      <c r="G8853" s="133"/>
    </row>
    <row r="8854" spans="1:7" s="4" customFormat="1" x14ac:dyDescent="0.2">
      <c r="A8854" s="94"/>
      <c r="B8854" s="94"/>
      <c r="G8854" s="133"/>
    </row>
    <row r="8855" spans="1:7" s="4" customFormat="1" x14ac:dyDescent="0.2">
      <c r="A8855" s="94"/>
      <c r="B8855" s="94"/>
      <c r="G8855" s="133"/>
    </row>
    <row r="8856" spans="1:7" s="4" customFormat="1" x14ac:dyDescent="0.2">
      <c r="A8856" s="94"/>
      <c r="B8856" s="94"/>
      <c r="G8856" s="133"/>
    </row>
    <row r="8857" spans="1:7" s="4" customFormat="1" x14ac:dyDescent="0.2">
      <c r="A8857" s="94"/>
      <c r="B8857" s="94"/>
      <c r="G8857" s="133"/>
    </row>
    <row r="8858" spans="1:7" s="4" customFormat="1" x14ac:dyDescent="0.2">
      <c r="A8858" s="94"/>
      <c r="B8858" s="94"/>
      <c r="G8858" s="133"/>
    </row>
    <row r="8859" spans="1:7" s="4" customFormat="1" x14ac:dyDescent="0.2">
      <c r="A8859" s="94"/>
      <c r="B8859" s="94"/>
      <c r="G8859" s="133"/>
    </row>
    <row r="8860" spans="1:7" s="4" customFormat="1" x14ac:dyDescent="0.2">
      <c r="A8860" s="94"/>
      <c r="B8860" s="94"/>
      <c r="G8860" s="133"/>
    </row>
    <row r="8861" spans="1:7" s="4" customFormat="1" x14ac:dyDescent="0.2">
      <c r="A8861" s="94"/>
      <c r="B8861" s="94"/>
      <c r="G8861" s="133"/>
    </row>
    <row r="8862" spans="1:7" s="4" customFormat="1" x14ac:dyDescent="0.2">
      <c r="A8862" s="94"/>
      <c r="B8862" s="94"/>
      <c r="G8862" s="133"/>
    </row>
    <row r="8863" spans="1:7" s="4" customFormat="1" x14ac:dyDescent="0.2">
      <c r="A8863" s="94"/>
      <c r="B8863" s="94"/>
      <c r="G8863" s="133"/>
    </row>
    <row r="8864" spans="1:7" s="4" customFormat="1" x14ac:dyDescent="0.2">
      <c r="A8864" s="94"/>
      <c r="B8864" s="94"/>
      <c r="G8864" s="133"/>
    </row>
    <row r="8865" spans="1:7" s="4" customFormat="1" x14ac:dyDescent="0.2">
      <c r="A8865" s="94"/>
      <c r="B8865" s="94"/>
      <c r="G8865" s="133"/>
    </row>
    <row r="8866" spans="1:7" s="4" customFormat="1" x14ac:dyDescent="0.2">
      <c r="A8866" s="94"/>
      <c r="B8866" s="94"/>
      <c r="G8866" s="133"/>
    </row>
    <row r="8867" spans="1:7" s="4" customFormat="1" x14ac:dyDescent="0.2">
      <c r="A8867" s="94"/>
      <c r="B8867" s="94"/>
      <c r="G8867" s="133"/>
    </row>
    <row r="8868" spans="1:7" s="4" customFormat="1" x14ac:dyDescent="0.2">
      <c r="A8868" s="94"/>
      <c r="B8868" s="94"/>
      <c r="G8868" s="133"/>
    </row>
    <row r="8869" spans="1:7" s="4" customFormat="1" x14ac:dyDescent="0.2">
      <c r="A8869" s="94"/>
      <c r="B8869" s="94"/>
      <c r="G8869" s="133"/>
    </row>
    <row r="8870" spans="1:7" s="4" customFormat="1" x14ac:dyDescent="0.2">
      <c r="A8870" s="94"/>
      <c r="B8870" s="94"/>
      <c r="G8870" s="133"/>
    </row>
    <row r="8871" spans="1:7" s="4" customFormat="1" x14ac:dyDescent="0.2">
      <c r="A8871" s="94"/>
      <c r="B8871" s="94"/>
      <c r="G8871" s="133"/>
    </row>
    <row r="8872" spans="1:7" s="4" customFormat="1" x14ac:dyDescent="0.2">
      <c r="A8872" s="94"/>
      <c r="B8872" s="94"/>
      <c r="G8872" s="133"/>
    </row>
    <row r="8873" spans="1:7" s="4" customFormat="1" x14ac:dyDescent="0.2">
      <c r="A8873" s="94"/>
      <c r="B8873" s="94"/>
      <c r="G8873" s="133"/>
    </row>
    <row r="8874" spans="1:7" s="4" customFormat="1" x14ac:dyDescent="0.2">
      <c r="A8874" s="94"/>
      <c r="B8874" s="94"/>
      <c r="G8874" s="133"/>
    </row>
    <row r="8875" spans="1:7" s="4" customFormat="1" x14ac:dyDescent="0.2">
      <c r="A8875" s="94"/>
      <c r="B8875" s="94"/>
      <c r="G8875" s="133"/>
    </row>
    <row r="8876" spans="1:7" s="4" customFormat="1" x14ac:dyDescent="0.2">
      <c r="A8876" s="94"/>
      <c r="B8876" s="94"/>
      <c r="G8876" s="133"/>
    </row>
    <row r="8877" spans="1:7" s="4" customFormat="1" x14ac:dyDescent="0.2">
      <c r="A8877" s="94"/>
      <c r="B8877" s="94"/>
      <c r="G8877" s="133"/>
    </row>
    <row r="8878" spans="1:7" s="4" customFormat="1" x14ac:dyDescent="0.2">
      <c r="A8878" s="94"/>
      <c r="B8878" s="94"/>
      <c r="G8878" s="133"/>
    </row>
    <row r="8879" spans="1:7" s="4" customFormat="1" x14ac:dyDescent="0.2">
      <c r="A8879" s="94"/>
      <c r="B8879" s="94"/>
      <c r="G8879" s="133"/>
    </row>
    <row r="8880" spans="1:7" s="4" customFormat="1" x14ac:dyDescent="0.2">
      <c r="A8880" s="94"/>
      <c r="B8880" s="94"/>
      <c r="G8880" s="133"/>
    </row>
    <row r="8881" spans="1:7" s="4" customFormat="1" x14ac:dyDescent="0.2">
      <c r="A8881" s="94"/>
      <c r="B8881" s="94"/>
      <c r="G8881" s="133"/>
    </row>
    <row r="8882" spans="1:7" s="4" customFormat="1" x14ac:dyDescent="0.2">
      <c r="A8882" s="94"/>
      <c r="B8882" s="94"/>
      <c r="G8882" s="133"/>
    </row>
    <row r="8883" spans="1:7" s="4" customFormat="1" x14ac:dyDescent="0.2">
      <c r="A8883" s="94"/>
      <c r="B8883" s="94"/>
      <c r="G8883" s="133"/>
    </row>
    <row r="8884" spans="1:7" s="4" customFormat="1" x14ac:dyDescent="0.2">
      <c r="A8884" s="94"/>
      <c r="B8884" s="94"/>
      <c r="G8884" s="133"/>
    </row>
    <row r="8885" spans="1:7" s="4" customFormat="1" x14ac:dyDescent="0.2">
      <c r="A8885" s="94"/>
      <c r="B8885" s="94"/>
      <c r="G8885" s="133"/>
    </row>
    <row r="8886" spans="1:7" s="4" customFormat="1" x14ac:dyDescent="0.2">
      <c r="A8886" s="94"/>
      <c r="B8886" s="94"/>
      <c r="G8886" s="133"/>
    </row>
    <row r="8887" spans="1:7" s="4" customFormat="1" x14ac:dyDescent="0.2">
      <c r="A8887" s="94"/>
      <c r="B8887" s="94"/>
      <c r="G8887" s="133"/>
    </row>
    <row r="8888" spans="1:7" s="4" customFormat="1" x14ac:dyDescent="0.2">
      <c r="A8888" s="94"/>
      <c r="B8888" s="94"/>
      <c r="G8888" s="133"/>
    </row>
    <row r="8889" spans="1:7" s="4" customFormat="1" x14ac:dyDescent="0.2">
      <c r="A8889" s="94"/>
      <c r="B8889" s="94"/>
      <c r="G8889" s="133"/>
    </row>
    <row r="8890" spans="1:7" s="4" customFormat="1" x14ac:dyDescent="0.2">
      <c r="A8890" s="94"/>
      <c r="B8890" s="94"/>
      <c r="G8890" s="133"/>
    </row>
    <row r="8891" spans="1:7" s="4" customFormat="1" x14ac:dyDescent="0.2">
      <c r="A8891" s="94"/>
      <c r="B8891" s="94"/>
      <c r="G8891" s="133"/>
    </row>
    <row r="8892" spans="1:7" s="4" customFormat="1" x14ac:dyDescent="0.2">
      <c r="A8892" s="94"/>
      <c r="B8892" s="94"/>
      <c r="G8892" s="133"/>
    </row>
    <row r="8893" spans="1:7" s="4" customFormat="1" x14ac:dyDescent="0.2">
      <c r="A8893" s="94"/>
      <c r="B8893" s="94"/>
      <c r="G8893" s="133"/>
    </row>
    <row r="8894" spans="1:7" s="4" customFormat="1" x14ac:dyDescent="0.2">
      <c r="A8894" s="94"/>
      <c r="B8894" s="94"/>
      <c r="G8894" s="133"/>
    </row>
    <row r="8895" spans="1:7" s="4" customFormat="1" x14ac:dyDescent="0.2">
      <c r="A8895" s="94"/>
      <c r="B8895" s="94"/>
      <c r="G8895" s="133"/>
    </row>
    <row r="8896" spans="1:7" s="4" customFormat="1" x14ac:dyDescent="0.2">
      <c r="A8896" s="94"/>
      <c r="B8896" s="94"/>
      <c r="G8896" s="133"/>
    </row>
    <row r="8897" spans="1:7" s="4" customFormat="1" x14ac:dyDescent="0.2">
      <c r="A8897" s="94"/>
      <c r="B8897" s="94"/>
      <c r="G8897" s="133"/>
    </row>
    <row r="8898" spans="1:7" s="4" customFormat="1" x14ac:dyDescent="0.2">
      <c r="A8898" s="94"/>
      <c r="B8898" s="94"/>
      <c r="G8898" s="133"/>
    </row>
    <row r="8899" spans="1:7" s="4" customFormat="1" x14ac:dyDescent="0.2">
      <c r="A8899" s="94"/>
      <c r="B8899" s="94"/>
      <c r="G8899" s="133"/>
    </row>
    <row r="8900" spans="1:7" s="4" customFormat="1" x14ac:dyDescent="0.2">
      <c r="A8900" s="94"/>
      <c r="B8900" s="94"/>
      <c r="G8900" s="133"/>
    </row>
    <row r="8901" spans="1:7" s="4" customFormat="1" x14ac:dyDescent="0.2">
      <c r="A8901" s="94"/>
      <c r="B8901" s="94"/>
      <c r="G8901" s="133"/>
    </row>
    <row r="8902" spans="1:7" s="4" customFormat="1" x14ac:dyDescent="0.2">
      <c r="A8902" s="94"/>
      <c r="B8902" s="94"/>
      <c r="G8902" s="133"/>
    </row>
    <row r="8903" spans="1:7" s="4" customFormat="1" x14ac:dyDescent="0.2">
      <c r="A8903" s="94"/>
      <c r="B8903" s="94"/>
      <c r="G8903" s="133"/>
    </row>
    <row r="8904" spans="1:7" s="4" customFormat="1" x14ac:dyDescent="0.2">
      <c r="A8904" s="94"/>
      <c r="B8904" s="94"/>
      <c r="G8904" s="133"/>
    </row>
    <row r="8905" spans="1:7" s="4" customFormat="1" x14ac:dyDescent="0.2">
      <c r="A8905" s="94"/>
      <c r="B8905" s="94"/>
      <c r="G8905" s="133"/>
    </row>
    <row r="8906" spans="1:7" s="4" customFormat="1" x14ac:dyDescent="0.2">
      <c r="A8906" s="94"/>
      <c r="B8906" s="94"/>
      <c r="G8906" s="133"/>
    </row>
    <row r="8907" spans="1:7" s="4" customFormat="1" x14ac:dyDescent="0.2">
      <c r="A8907" s="94"/>
      <c r="B8907" s="94"/>
      <c r="G8907" s="133"/>
    </row>
    <row r="8908" spans="1:7" s="4" customFormat="1" x14ac:dyDescent="0.2">
      <c r="A8908" s="94"/>
      <c r="B8908" s="94"/>
      <c r="G8908" s="133"/>
    </row>
    <row r="8909" spans="1:7" s="4" customFormat="1" x14ac:dyDescent="0.2">
      <c r="A8909" s="94"/>
      <c r="B8909" s="94"/>
      <c r="G8909" s="133"/>
    </row>
    <row r="8910" spans="1:7" s="4" customFormat="1" x14ac:dyDescent="0.2">
      <c r="A8910" s="94"/>
      <c r="B8910" s="94"/>
      <c r="G8910" s="133"/>
    </row>
    <row r="8911" spans="1:7" s="4" customFormat="1" x14ac:dyDescent="0.2">
      <c r="A8911" s="94"/>
      <c r="B8911" s="94"/>
      <c r="G8911" s="133"/>
    </row>
    <row r="8912" spans="1:7" s="4" customFormat="1" x14ac:dyDescent="0.2">
      <c r="A8912" s="94"/>
      <c r="B8912" s="94"/>
      <c r="G8912" s="133"/>
    </row>
    <row r="8913" spans="1:7" s="4" customFormat="1" x14ac:dyDescent="0.2">
      <c r="A8913" s="94"/>
      <c r="B8913" s="94"/>
      <c r="G8913" s="133"/>
    </row>
    <row r="8914" spans="1:7" s="4" customFormat="1" x14ac:dyDescent="0.2">
      <c r="A8914" s="94"/>
      <c r="B8914" s="94"/>
      <c r="G8914" s="133"/>
    </row>
    <row r="8915" spans="1:7" s="4" customFormat="1" x14ac:dyDescent="0.2">
      <c r="A8915" s="94"/>
      <c r="B8915" s="94"/>
      <c r="G8915" s="133"/>
    </row>
    <row r="8916" spans="1:7" s="4" customFormat="1" x14ac:dyDescent="0.2">
      <c r="A8916" s="94"/>
      <c r="B8916" s="94"/>
      <c r="G8916" s="133"/>
    </row>
    <row r="8917" spans="1:7" s="4" customFormat="1" x14ac:dyDescent="0.2">
      <c r="A8917" s="94"/>
      <c r="B8917" s="94"/>
      <c r="G8917" s="133"/>
    </row>
    <row r="8918" spans="1:7" s="4" customFormat="1" x14ac:dyDescent="0.2">
      <c r="A8918" s="94"/>
      <c r="B8918" s="94"/>
      <c r="G8918" s="133"/>
    </row>
    <row r="8919" spans="1:7" s="4" customFormat="1" x14ac:dyDescent="0.2">
      <c r="A8919" s="94"/>
      <c r="B8919" s="94"/>
      <c r="G8919" s="133"/>
    </row>
    <row r="8920" spans="1:7" s="4" customFormat="1" x14ac:dyDescent="0.2">
      <c r="A8920" s="94"/>
      <c r="B8920" s="94"/>
      <c r="G8920" s="133"/>
    </row>
    <row r="8921" spans="1:7" s="4" customFormat="1" x14ac:dyDescent="0.2">
      <c r="A8921" s="94"/>
      <c r="B8921" s="94"/>
      <c r="G8921" s="133"/>
    </row>
    <row r="8922" spans="1:7" s="4" customFormat="1" x14ac:dyDescent="0.2">
      <c r="A8922" s="94"/>
      <c r="B8922" s="94"/>
      <c r="G8922" s="133"/>
    </row>
    <row r="8923" spans="1:7" s="4" customFormat="1" x14ac:dyDescent="0.2">
      <c r="A8923" s="94"/>
      <c r="B8923" s="94"/>
      <c r="G8923" s="133"/>
    </row>
    <row r="8924" spans="1:7" s="4" customFormat="1" x14ac:dyDescent="0.2">
      <c r="A8924" s="94"/>
      <c r="B8924" s="94"/>
      <c r="G8924" s="133"/>
    </row>
    <row r="8925" spans="1:7" s="4" customFormat="1" x14ac:dyDescent="0.2">
      <c r="A8925" s="94"/>
      <c r="B8925" s="94"/>
      <c r="G8925" s="133"/>
    </row>
    <row r="8926" spans="1:7" s="4" customFormat="1" x14ac:dyDescent="0.2">
      <c r="A8926" s="94"/>
      <c r="B8926" s="94"/>
      <c r="G8926" s="133"/>
    </row>
    <row r="8927" spans="1:7" s="4" customFormat="1" x14ac:dyDescent="0.2">
      <c r="A8927" s="94"/>
      <c r="B8927" s="94"/>
      <c r="G8927" s="133"/>
    </row>
    <row r="8928" spans="1:7" s="4" customFormat="1" x14ac:dyDescent="0.2">
      <c r="A8928" s="94"/>
      <c r="B8928" s="94"/>
      <c r="G8928" s="133"/>
    </row>
    <row r="8929" spans="1:7" s="4" customFormat="1" x14ac:dyDescent="0.2">
      <c r="A8929" s="94"/>
      <c r="B8929" s="94"/>
      <c r="G8929" s="133"/>
    </row>
    <row r="8930" spans="1:7" s="4" customFormat="1" x14ac:dyDescent="0.2">
      <c r="A8930" s="94"/>
      <c r="B8930" s="94"/>
      <c r="G8930" s="133"/>
    </row>
    <row r="8931" spans="1:7" s="4" customFormat="1" x14ac:dyDescent="0.2">
      <c r="A8931" s="94"/>
      <c r="B8931" s="94"/>
      <c r="G8931" s="133"/>
    </row>
    <row r="8932" spans="1:7" s="4" customFormat="1" x14ac:dyDescent="0.2">
      <c r="A8932" s="94"/>
      <c r="B8932" s="94"/>
      <c r="G8932" s="133"/>
    </row>
    <row r="8933" spans="1:7" s="4" customFormat="1" x14ac:dyDescent="0.2">
      <c r="A8933" s="94"/>
      <c r="B8933" s="94"/>
      <c r="G8933" s="133"/>
    </row>
    <row r="8934" spans="1:7" s="4" customFormat="1" x14ac:dyDescent="0.2">
      <c r="A8934" s="94"/>
      <c r="B8934" s="94"/>
      <c r="G8934" s="133"/>
    </row>
    <row r="8935" spans="1:7" s="4" customFormat="1" x14ac:dyDescent="0.2">
      <c r="A8935" s="94"/>
      <c r="B8935" s="94"/>
      <c r="G8935" s="133"/>
    </row>
    <row r="8936" spans="1:7" s="4" customFormat="1" x14ac:dyDescent="0.2">
      <c r="A8936" s="94"/>
      <c r="B8936" s="94"/>
      <c r="G8936" s="133"/>
    </row>
    <row r="8937" spans="1:7" s="4" customFormat="1" x14ac:dyDescent="0.2">
      <c r="A8937" s="94"/>
      <c r="B8937" s="94"/>
      <c r="G8937" s="133"/>
    </row>
    <row r="8938" spans="1:7" s="4" customFormat="1" x14ac:dyDescent="0.2">
      <c r="A8938" s="94"/>
      <c r="B8938" s="94"/>
      <c r="G8938" s="133"/>
    </row>
    <row r="8939" spans="1:7" s="4" customFormat="1" x14ac:dyDescent="0.2">
      <c r="A8939" s="94"/>
      <c r="B8939" s="94"/>
      <c r="G8939" s="133"/>
    </row>
    <row r="8940" spans="1:7" s="4" customFormat="1" x14ac:dyDescent="0.2">
      <c r="A8940" s="94"/>
      <c r="B8940" s="94"/>
      <c r="G8940" s="133"/>
    </row>
    <row r="8941" spans="1:7" s="4" customFormat="1" x14ac:dyDescent="0.2">
      <c r="A8941" s="94"/>
      <c r="B8941" s="94"/>
      <c r="G8941" s="133"/>
    </row>
    <row r="8942" spans="1:7" s="4" customFormat="1" x14ac:dyDescent="0.2">
      <c r="A8942" s="94"/>
      <c r="B8942" s="94"/>
      <c r="G8942" s="133"/>
    </row>
    <row r="8943" spans="1:7" s="4" customFormat="1" x14ac:dyDescent="0.2">
      <c r="A8943" s="94"/>
      <c r="B8943" s="94"/>
      <c r="G8943" s="133"/>
    </row>
    <row r="8944" spans="1:7" s="4" customFormat="1" x14ac:dyDescent="0.2">
      <c r="A8944" s="94"/>
      <c r="B8944" s="94"/>
      <c r="G8944" s="133"/>
    </row>
    <row r="8945" spans="1:7" s="4" customFormat="1" x14ac:dyDescent="0.2">
      <c r="A8945" s="94"/>
      <c r="B8945" s="94"/>
      <c r="G8945" s="133"/>
    </row>
    <row r="8946" spans="1:7" s="4" customFormat="1" x14ac:dyDescent="0.2">
      <c r="A8946" s="94"/>
      <c r="B8946" s="94"/>
      <c r="G8946" s="133"/>
    </row>
    <row r="8947" spans="1:7" s="4" customFormat="1" x14ac:dyDescent="0.2">
      <c r="A8947" s="94"/>
      <c r="B8947" s="94"/>
      <c r="G8947" s="133"/>
    </row>
    <row r="8948" spans="1:7" s="4" customFormat="1" x14ac:dyDescent="0.2">
      <c r="A8948" s="94"/>
      <c r="B8948" s="94"/>
      <c r="G8948" s="133"/>
    </row>
    <row r="8949" spans="1:7" s="4" customFormat="1" x14ac:dyDescent="0.2">
      <c r="A8949" s="94"/>
      <c r="B8949" s="94"/>
      <c r="G8949" s="133"/>
    </row>
    <row r="8950" spans="1:7" s="4" customFormat="1" x14ac:dyDescent="0.2">
      <c r="A8950" s="94"/>
      <c r="B8950" s="94"/>
      <c r="G8950" s="133"/>
    </row>
    <row r="8951" spans="1:7" s="4" customFormat="1" x14ac:dyDescent="0.2">
      <c r="A8951" s="94"/>
      <c r="B8951" s="94"/>
      <c r="G8951" s="133"/>
    </row>
    <row r="8952" spans="1:7" s="4" customFormat="1" x14ac:dyDescent="0.2">
      <c r="A8952" s="94"/>
      <c r="B8952" s="94"/>
      <c r="G8952" s="133"/>
    </row>
    <row r="8953" spans="1:7" s="4" customFormat="1" x14ac:dyDescent="0.2">
      <c r="A8953" s="94"/>
      <c r="B8953" s="94"/>
      <c r="G8953" s="133"/>
    </row>
    <row r="8954" spans="1:7" s="4" customFormat="1" x14ac:dyDescent="0.2">
      <c r="A8954" s="94"/>
      <c r="B8954" s="94"/>
      <c r="G8954" s="133"/>
    </row>
    <row r="8955" spans="1:7" s="4" customFormat="1" x14ac:dyDescent="0.2">
      <c r="A8955" s="94"/>
      <c r="B8955" s="94"/>
      <c r="G8955" s="133"/>
    </row>
    <row r="8956" spans="1:7" s="4" customFormat="1" x14ac:dyDescent="0.2">
      <c r="A8956" s="94"/>
      <c r="B8956" s="94"/>
      <c r="G8956" s="133"/>
    </row>
    <row r="8957" spans="1:7" s="4" customFormat="1" x14ac:dyDescent="0.2">
      <c r="A8957" s="94"/>
      <c r="B8957" s="94"/>
      <c r="G8957" s="133"/>
    </row>
    <row r="8958" spans="1:7" s="4" customFormat="1" x14ac:dyDescent="0.2">
      <c r="A8958" s="94"/>
      <c r="B8958" s="94"/>
      <c r="G8958" s="133"/>
    </row>
    <row r="8959" spans="1:7" s="4" customFormat="1" x14ac:dyDescent="0.2">
      <c r="A8959" s="94"/>
      <c r="B8959" s="94"/>
      <c r="G8959" s="133"/>
    </row>
    <row r="8960" spans="1:7" s="4" customFormat="1" x14ac:dyDescent="0.2">
      <c r="A8960" s="94"/>
      <c r="B8960" s="94"/>
      <c r="G8960" s="133"/>
    </row>
    <row r="8961" spans="1:7" s="4" customFormat="1" x14ac:dyDescent="0.2">
      <c r="A8961" s="94"/>
      <c r="B8961" s="94"/>
      <c r="G8961" s="133"/>
    </row>
    <row r="8962" spans="1:7" s="4" customFormat="1" x14ac:dyDescent="0.2">
      <c r="A8962" s="94"/>
      <c r="B8962" s="94"/>
      <c r="G8962" s="133"/>
    </row>
    <row r="8963" spans="1:7" s="4" customFormat="1" x14ac:dyDescent="0.2">
      <c r="A8963" s="94"/>
      <c r="B8963" s="94"/>
      <c r="G8963" s="133"/>
    </row>
    <row r="8964" spans="1:7" s="4" customFormat="1" x14ac:dyDescent="0.2">
      <c r="A8964" s="94"/>
      <c r="B8964" s="94"/>
      <c r="G8964" s="133"/>
    </row>
    <row r="8965" spans="1:7" s="4" customFormat="1" x14ac:dyDescent="0.2">
      <c r="A8965" s="94"/>
      <c r="B8965" s="94"/>
      <c r="G8965" s="133"/>
    </row>
    <row r="8966" spans="1:7" s="4" customFormat="1" x14ac:dyDescent="0.2">
      <c r="A8966" s="94"/>
      <c r="B8966" s="94"/>
      <c r="G8966" s="133"/>
    </row>
    <row r="8967" spans="1:7" s="4" customFormat="1" x14ac:dyDescent="0.2">
      <c r="A8967" s="94"/>
      <c r="B8967" s="94"/>
      <c r="G8967" s="133"/>
    </row>
    <row r="8968" spans="1:7" s="4" customFormat="1" x14ac:dyDescent="0.2">
      <c r="A8968" s="94"/>
      <c r="B8968" s="94"/>
      <c r="G8968" s="133"/>
    </row>
    <row r="8969" spans="1:7" s="4" customFormat="1" x14ac:dyDescent="0.2">
      <c r="A8969" s="94"/>
      <c r="B8969" s="94"/>
      <c r="G8969" s="133"/>
    </row>
    <row r="8970" spans="1:7" s="4" customFormat="1" x14ac:dyDescent="0.2">
      <c r="A8970" s="94"/>
      <c r="B8970" s="94"/>
      <c r="G8970" s="133"/>
    </row>
    <row r="8971" spans="1:7" s="4" customFormat="1" x14ac:dyDescent="0.2">
      <c r="A8971" s="94"/>
      <c r="B8971" s="94"/>
      <c r="G8971" s="133"/>
    </row>
    <row r="8972" spans="1:7" s="4" customFormat="1" x14ac:dyDescent="0.2">
      <c r="A8972" s="94"/>
      <c r="B8972" s="94"/>
      <c r="G8972" s="133"/>
    </row>
    <row r="8973" spans="1:7" s="4" customFormat="1" x14ac:dyDescent="0.2">
      <c r="A8973" s="94"/>
      <c r="B8973" s="94"/>
      <c r="G8973" s="133"/>
    </row>
    <row r="8974" spans="1:7" s="4" customFormat="1" x14ac:dyDescent="0.2">
      <c r="A8974" s="94"/>
      <c r="B8974" s="94"/>
      <c r="G8974" s="133"/>
    </row>
    <row r="8975" spans="1:7" s="4" customFormat="1" x14ac:dyDescent="0.2">
      <c r="A8975" s="94"/>
      <c r="B8975" s="94"/>
      <c r="G8975" s="133"/>
    </row>
    <row r="8976" spans="1:7" s="4" customFormat="1" x14ac:dyDescent="0.2">
      <c r="A8976" s="94"/>
      <c r="B8976" s="94"/>
      <c r="G8976" s="133"/>
    </row>
    <row r="8977" spans="1:7" s="4" customFormat="1" x14ac:dyDescent="0.2">
      <c r="A8977" s="94"/>
      <c r="B8977" s="94"/>
      <c r="G8977" s="133"/>
    </row>
    <row r="8978" spans="1:7" s="4" customFormat="1" x14ac:dyDescent="0.2">
      <c r="A8978" s="94"/>
      <c r="B8978" s="94"/>
      <c r="G8978" s="133"/>
    </row>
    <row r="8979" spans="1:7" s="4" customFormat="1" x14ac:dyDescent="0.2">
      <c r="A8979" s="94"/>
      <c r="B8979" s="94"/>
      <c r="G8979" s="133"/>
    </row>
    <row r="8980" spans="1:7" s="4" customFormat="1" x14ac:dyDescent="0.2">
      <c r="A8980" s="94"/>
      <c r="B8980" s="94"/>
      <c r="G8980" s="133"/>
    </row>
    <row r="8981" spans="1:7" s="4" customFormat="1" x14ac:dyDescent="0.2">
      <c r="A8981" s="94"/>
      <c r="B8981" s="94"/>
      <c r="G8981" s="133"/>
    </row>
    <row r="8982" spans="1:7" s="4" customFormat="1" x14ac:dyDescent="0.2">
      <c r="A8982" s="94"/>
      <c r="B8982" s="94"/>
      <c r="G8982" s="133"/>
    </row>
    <row r="8983" spans="1:7" s="4" customFormat="1" x14ac:dyDescent="0.2">
      <c r="A8983" s="94"/>
      <c r="B8983" s="94"/>
      <c r="G8983" s="133"/>
    </row>
    <row r="8984" spans="1:7" s="4" customFormat="1" x14ac:dyDescent="0.2">
      <c r="A8984" s="94"/>
      <c r="B8984" s="94"/>
      <c r="G8984" s="133"/>
    </row>
    <row r="8985" spans="1:7" s="4" customFormat="1" x14ac:dyDescent="0.2">
      <c r="A8985" s="94"/>
      <c r="B8985" s="94"/>
      <c r="G8985" s="133"/>
    </row>
    <row r="8986" spans="1:7" s="4" customFormat="1" x14ac:dyDescent="0.2">
      <c r="A8986" s="94"/>
      <c r="B8986" s="94"/>
      <c r="G8986" s="133"/>
    </row>
    <row r="8987" spans="1:7" s="4" customFormat="1" x14ac:dyDescent="0.2">
      <c r="A8987" s="94"/>
      <c r="B8987" s="94"/>
      <c r="G8987" s="133"/>
    </row>
    <row r="8988" spans="1:7" s="4" customFormat="1" x14ac:dyDescent="0.2">
      <c r="A8988" s="94"/>
      <c r="B8988" s="94"/>
      <c r="G8988" s="133"/>
    </row>
    <row r="8989" spans="1:7" s="4" customFormat="1" x14ac:dyDescent="0.2">
      <c r="A8989" s="94"/>
      <c r="B8989" s="94"/>
      <c r="G8989" s="133"/>
    </row>
    <row r="8990" spans="1:7" s="4" customFormat="1" x14ac:dyDescent="0.2">
      <c r="A8990" s="94"/>
      <c r="B8990" s="94"/>
      <c r="G8990" s="133"/>
    </row>
    <row r="8991" spans="1:7" s="4" customFormat="1" x14ac:dyDescent="0.2">
      <c r="A8991" s="94"/>
      <c r="B8991" s="94"/>
      <c r="G8991" s="133"/>
    </row>
    <row r="8992" spans="1:7" s="4" customFormat="1" x14ac:dyDescent="0.2">
      <c r="A8992" s="94"/>
      <c r="B8992" s="94"/>
      <c r="G8992" s="133"/>
    </row>
    <row r="8993" spans="1:7" s="4" customFormat="1" x14ac:dyDescent="0.2">
      <c r="A8993" s="94"/>
      <c r="B8993" s="94"/>
      <c r="G8993" s="133"/>
    </row>
    <row r="8994" spans="1:7" s="4" customFormat="1" x14ac:dyDescent="0.2">
      <c r="A8994" s="94"/>
      <c r="B8994" s="94"/>
      <c r="G8994" s="133"/>
    </row>
    <row r="8995" spans="1:7" s="4" customFormat="1" x14ac:dyDescent="0.2">
      <c r="A8995" s="94"/>
      <c r="B8995" s="94"/>
      <c r="G8995" s="133"/>
    </row>
    <row r="8996" spans="1:7" s="4" customFormat="1" x14ac:dyDescent="0.2">
      <c r="A8996" s="94"/>
      <c r="B8996" s="94"/>
      <c r="G8996" s="133"/>
    </row>
    <row r="8997" spans="1:7" s="4" customFormat="1" x14ac:dyDescent="0.2">
      <c r="A8997" s="94"/>
      <c r="B8997" s="94"/>
      <c r="G8997" s="133"/>
    </row>
    <row r="8998" spans="1:7" s="4" customFormat="1" x14ac:dyDescent="0.2">
      <c r="A8998" s="94"/>
      <c r="B8998" s="94"/>
      <c r="G8998" s="133"/>
    </row>
    <row r="8999" spans="1:7" s="4" customFormat="1" x14ac:dyDescent="0.2">
      <c r="A8999" s="94"/>
      <c r="B8999" s="94"/>
      <c r="G8999" s="133"/>
    </row>
    <row r="9000" spans="1:7" s="4" customFormat="1" x14ac:dyDescent="0.2">
      <c r="A9000" s="94"/>
      <c r="B9000" s="94"/>
      <c r="G9000" s="133"/>
    </row>
    <row r="9001" spans="1:7" s="4" customFormat="1" x14ac:dyDescent="0.2">
      <c r="A9001" s="94"/>
      <c r="B9001" s="94"/>
      <c r="G9001" s="133"/>
    </row>
    <row r="9002" spans="1:7" s="4" customFormat="1" x14ac:dyDescent="0.2">
      <c r="A9002" s="94"/>
      <c r="B9002" s="94"/>
      <c r="G9002" s="133"/>
    </row>
    <row r="9003" spans="1:7" s="4" customFormat="1" x14ac:dyDescent="0.2">
      <c r="A9003" s="94"/>
      <c r="B9003" s="94"/>
      <c r="G9003" s="133"/>
    </row>
    <row r="9004" spans="1:7" s="4" customFormat="1" x14ac:dyDescent="0.2">
      <c r="A9004" s="94"/>
      <c r="B9004" s="94"/>
      <c r="G9004" s="133"/>
    </row>
    <row r="9005" spans="1:7" s="4" customFormat="1" x14ac:dyDescent="0.2">
      <c r="A9005" s="94"/>
      <c r="B9005" s="94"/>
      <c r="G9005" s="133"/>
    </row>
    <row r="9006" spans="1:7" s="4" customFormat="1" x14ac:dyDescent="0.2">
      <c r="A9006" s="94"/>
      <c r="B9006" s="94"/>
      <c r="G9006" s="133"/>
    </row>
    <row r="9007" spans="1:7" s="4" customFormat="1" x14ac:dyDescent="0.2">
      <c r="A9007" s="94"/>
      <c r="B9007" s="94"/>
      <c r="G9007" s="133"/>
    </row>
    <row r="9008" spans="1:7" s="4" customFormat="1" x14ac:dyDescent="0.2">
      <c r="A9008" s="94"/>
      <c r="B9008" s="94"/>
      <c r="G9008" s="133"/>
    </row>
    <row r="9009" spans="1:7" s="4" customFormat="1" x14ac:dyDescent="0.2">
      <c r="A9009" s="94"/>
      <c r="B9009" s="94"/>
      <c r="G9009" s="133"/>
    </row>
    <row r="9010" spans="1:7" s="4" customFormat="1" x14ac:dyDescent="0.2">
      <c r="A9010" s="94"/>
      <c r="B9010" s="94"/>
      <c r="G9010" s="133"/>
    </row>
    <row r="9011" spans="1:7" s="4" customFormat="1" x14ac:dyDescent="0.2">
      <c r="A9011" s="94"/>
      <c r="B9011" s="94"/>
      <c r="G9011" s="133"/>
    </row>
    <row r="9012" spans="1:7" s="4" customFormat="1" x14ac:dyDescent="0.2">
      <c r="A9012" s="94"/>
      <c r="B9012" s="94"/>
      <c r="G9012" s="133"/>
    </row>
    <row r="9013" spans="1:7" s="4" customFormat="1" x14ac:dyDescent="0.2">
      <c r="A9013" s="94"/>
      <c r="B9013" s="94"/>
      <c r="G9013" s="133"/>
    </row>
    <row r="9014" spans="1:7" s="4" customFormat="1" x14ac:dyDescent="0.2">
      <c r="A9014" s="94"/>
      <c r="B9014" s="94"/>
      <c r="G9014" s="133"/>
    </row>
    <row r="9015" spans="1:7" s="4" customFormat="1" x14ac:dyDescent="0.2">
      <c r="A9015" s="94"/>
      <c r="B9015" s="94"/>
      <c r="G9015" s="133"/>
    </row>
    <row r="9016" spans="1:7" s="4" customFormat="1" x14ac:dyDescent="0.2">
      <c r="A9016" s="94"/>
      <c r="B9016" s="94"/>
      <c r="G9016" s="133"/>
    </row>
    <row r="9017" spans="1:7" s="4" customFormat="1" x14ac:dyDescent="0.2">
      <c r="A9017" s="94"/>
      <c r="B9017" s="94"/>
      <c r="G9017" s="133"/>
    </row>
    <row r="9018" spans="1:7" s="4" customFormat="1" x14ac:dyDescent="0.2">
      <c r="A9018" s="94"/>
      <c r="B9018" s="94"/>
      <c r="G9018" s="133"/>
    </row>
    <row r="9019" spans="1:7" s="4" customFormat="1" x14ac:dyDescent="0.2">
      <c r="A9019" s="94"/>
      <c r="B9019" s="94"/>
      <c r="G9019" s="133"/>
    </row>
    <row r="9020" spans="1:7" s="4" customFormat="1" x14ac:dyDescent="0.2">
      <c r="A9020" s="94"/>
      <c r="B9020" s="94"/>
      <c r="G9020" s="133"/>
    </row>
    <row r="9021" spans="1:7" s="4" customFormat="1" x14ac:dyDescent="0.2">
      <c r="A9021" s="94"/>
      <c r="B9021" s="94"/>
      <c r="G9021" s="133"/>
    </row>
    <row r="9022" spans="1:7" s="4" customFormat="1" x14ac:dyDescent="0.2">
      <c r="A9022" s="94"/>
      <c r="B9022" s="94"/>
      <c r="G9022" s="133"/>
    </row>
    <row r="9023" spans="1:7" s="4" customFormat="1" x14ac:dyDescent="0.2">
      <c r="A9023" s="94"/>
      <c r="B9023" s="94"/>
      <c r="G9023" s="133"/>
    </row>
    <row r="9024" spans="1:7" s="4" customFormat="1" x14ac:dyDescent="0.2">
      <c r="A9024" s="94"/>
      <c r="B9024" s="94"/>
      <c r="G9024" s="133"/>
    </row>
    <row r="9025" spans="1:7" s="4" customFormat="1" x14ac:dyDescent="0.2">
      <c r="A9025" s="94"/>
      <c r="B9025" s="94"/>
      <c r="G9025" s="133"/>
    </row>
    <row r="9026" spans="1:7" s="4" customFormat="1" x14ac:dyDescent="0.2">
      <c r="A9026" s="94"/>
      <c r="B9026" s="94"/>
      <c r="G9026" s="133"/>
    </row>
    <row r="9027" spans="1:7" s="4" customFormat="1" x14ac:dyDescent="0.2">
      <c r="A9027" s="94"/>
      <c r="B9027" s="94"/>
      <c r="G9027" s="133"/>
    </row>
    <row r="9028" spans="1:7" s="4" customFormat="1" x14ac:dyDescent="0.2">
      <c r="A9028" s="94"/>
      <c r="B9028" s="94"/>
      <c r="G9028" s="133"/>
    </row>
    <row r="9029" spans="1:7" s="4" customFormat="1" x14ac:dyDescent="0.2">
      <c r="A9029" s="94"/>
      <c r="B9029" s="94"/>
      <c r="G9029" s="133"/>
    </row>
    <row r="9030" spans="1:7" s="4" customFormat="1" x14ac:dyDescent="0.2">
      <c r="A9030" s="94"/>
      <c r="B9030" s="94"/>
      <c r="G9030" s="133"/>
    </row>
    <row r="9031" spans="1:7" s="4" customFormat="1" x14ac:dyDescent="0.2">
      <c r="A9031" s="94"/>
      <c r="B9031" s="94"/>
      <c r="G9031" s="133"/>
    </row>
    <row r="9032" spans="1:7" s="4" customFormat="1" x14ac:dyDescent="0.2">
      <c r="A9032" s="94"/>
      <c r="B9032" s="94"/>
      <c r="G9032" s="133"/>
    </row>
    <row r="9033" spans="1:7" s="4" customFormat="1" x14ac:dyDescent="0.2">
      <c r="A9033" s="94"/>
      <c r="B9033" s="94"/>
      <c r="G9033" s="133"/>
    </row>
    <row r="9034" spans="1:7" s="4" customFormat="1" x14ac:dyDescent="0.2">
      <c r="A9034" s="94"/>
      <c r="B9034" s="94"/>
      <c r="G9034" s="133"/>
    </row>
    <row r="9035" spans="1:7" s="4" customFormat="1" x14ac:dyDescent="0.2">
      <c r="A9035" s="94"/>
      <c r="B9035" s="94"/>
      <c r="G9035" s="133"/>
    </row>
    <row r="9036" spans="1:7" s="4" customFormat="1" x14ac:dyDescent="0.2">
      <c r="A9036" s="94"/>
      <c r="B9036" s="94"/>
      <c r="G9036" s="133"/>
    </row>
    <row r="9037" spans="1:7" s="4" customFormat="1" x14ac:dyDescent="0.2">
      <c r="A9037" s="94"/>
      <c r="B9037" s="94"/>
      <c r="G9037" s="133"/>
    </row>
    <row r="9038" spans="1:7" s="4" customFormat="1" x14ac:dyDescent="0.2">
      <c r="A9038" s="94"/>
      <c r="B9038" s="94"/>
      <c r="G9038" s="133"/>
    </row>
    <row r="9039" spans="1:7" s="4" customFormat="1" x14ac:dyDescent="0.2">
      <c r="A9039" s="94"/>
      <c r="B9039" s="94"/>
      <c r="G9039" s="133"/>
    </row>
    <row r="9040" spans="1:7" s="4" customFormat="1" x14ac:dyDescent="0.2">
      <c r="A9040" s="94"/>
      <c r="B9040" s="94"/>
      <c r="G9040" s="133"/>
    </row>
    <row r="9041" spans="1:7" s="4" customFormat="1" x14ac:dyDescent="0.2">
      <c r="A9041" s="94"/>
      <c r="B9041" s="94"/>
      <c r="G9041" s="133"/>
    </row>
    <row r="9042" spans="1:7" s="4" customFormat="1" x14ac:dyDescent="0.2">
      <c r="A9042" s="94"/>
      <c r="B9042" s="94"/>
      <c r="G9042" s="133"/>
    </row>
    <row r="9043" spans="1:7" s="4" customFormat="1" x14ac:dyDescent="0.2">
      <c r="A9043" s="94"/>
      <c r="B9043" s="94"/>
      <c r="G9043" s="133"/>
    </row>
    <row r="9044" spans="1:7" s="4" customFormat="1" x14ac:dyDescent="0.2">
      <c r="A9044" s="94"/>
      <c r="B9044" s="94"/>
      <c r="G9044" s="133"/>
    </row>
    <row r="9045" spans="1:7" s="4" customFormat="1" x14ac:dyDescent="0.2">
      <c r="A9045" s="94"/>
      <c r="B9045" s="94"/>
      <c r="G9045" s="133"/>
    </row>
    <row r="9046" spans="1:7" s="4" customFormat="1" x14ac:dyDescent="0.2">
      <c r="A9046" s="94"/>
      <c r="B9046" s="94"/>
      <c r="G9046" s="133"/>
    </row>
    <row r="9047" spans="1:7" s="4" customFormat="1" x14ac:dyDescent="0.2">
      <c r="A9047" s="94"/>
      <c r="B9047" s="94"/>
      <c r="G9047" s="133"/>
    </row>
    <row r="9048" spans="1:7" s="4" customFormat="1" x14ac:dyDescent="0.2">
      <c r="A9048" s="94"/>
      <c r="B9048" s="94"/>
      <c r="G9048" s="133"/>
    </row>
    <row r="9049" spans="1:7" s="4" customFormat="1" x14ac:dyDescent="0.2">
      <c r="A9049" s="94"/>
      <c r="B9049" s="94"/>
      <c r="G9049" s="133"/>
    </row>
    <row r="9050" spans="1:7" s="4" customFormat="1" x14ac:dyDescent="0.2">
      <c r="A9050" s="94"/>
      <c r="B9050" s="94"/>
      <c r="G9050" s="133"/>
    </row>
    <row r="9051" spans="1:7" s="4" customFormat="1" x14ac:dyDescent="0.2">
      <c r="A9051" s="94"/>
      <c r="B9051" s="94"/>
      <c r="G9051" s="133"/>
    </row>
    <row r="9052" spans="1:7" s="4" customFormat="1" x14ac:dyDescent="0.2">
      <c r="A9052" s="94"/>
      <c r="B9052" s="94"/>
      <c r="G9052" s="133"/>
    </row>
    <row r="9053" spans="1:7" s="4" customFormat="1" x14ac:dyDescent="0.2">
      <c r="A9053" s="94"/>
      <c r="B9053" s="94"/>
      <c r="G9053" s="133"/>
    </row>
    <row r="9054" spans="1:7" s="4" customFormat="1" x14ac:dyDescent="0.2">
      <c r="A9054" s="94"/>
      <c r="B9054" s="94"/>
      <c r="G9054" s="133"/>
    </row>
    <row r="9055" spans="1:7" s="4" customFormat="1" x14ac:dyDescent="0.2">
      <c r="A9055" s="94"/>
      <c r="B9055" s="94"/>
      <c r="G9055" s="133"/>
    </row>
    <row r="9056" spans="1:7" s="4" customFormat="1" x14ac:dyDescent="0.2">
      <c r="A9056" s="94"/>
      <c r="B9056" s="94"/>
      <c r="G9056" s="133"/>
    </row>
    <row r="9057" spans="1:7" s="4" customFormat="1" x14ac:dyDescent="0.2">
      <c r="A9057" s="94"/>
      <c r="B9057" s="94"/>
      <c r="G9057" s="133"/>
    </row>
    <row r="9058" spans="1:7" s="4" customFormat="1" x14ac:dyDescent="0.2">
      <c r="A9058" s="94"/>
      <c r="B9058" s="94"/>
      <c r="G9058" s="133"/>
    </row>
    <row r="9059" spans="1:7" s="4" customFormat="1" x14ac:dyDescent="0.2">
      <c r="A9059" s="94"/>
      <c r="B9059" s="94"/>
      <c r="G9059" s="133"/>
    </row>
    <row r="9060" spans="1:7" s="4" customFormat="1" x14ac:dyDescent="0.2">
      <c r="A9060" s="94"/>
      <c r="B9060" s="94"/>
      <c r="G9060" s="133"/>
    </row>
    <row r="9061" spans="1:7" s="4" customFormat="1" x14ac:dyDescent="0.2">
      <c r="A9061" s="94"/>
      <c r="B9061" s="94"/>
      <c r="G9061" s="133"/>
    </row>
    <row r="9062" spans="1:7" s="4" customFormat="1" x14ac:dyDescent="0.2">
      <c r="A9062" s="94"/>
      <c r="B9062" s="94"/>
      <c r="G9062" s="133"/>
    </row>
    <row r="9063" spans="1:7" s="4" customFormat="1" x14ac:dyDescent="0.2">
      <c r="A9063" s="94"/>
      <c r="B9063" s="94"/>
      <c r="G9063" s="133"/>
    </row>
    <row r="9064" spans="1:7" s="4" customFormat="1" x14ac:dyDescent="0.2">
      <c r="A9064" s="94"/>
      <c r="B9064" s="94"/>
      <c r="G9064" s="133"/>
    </row>
    <row r="9065" spans="1:7" s="4" customFormat="1" x14ac:dyDescent="0.2">
      <c r="A9065" s="94"/>
      <c r="B9065" s="94"/>
      <c r="G9065" s="133"/>
    </row>
    <row r="9066" spans="1:7" s="4" customFormat="1" x14ac:dyDescent="0.2">
      <c r="A9066" s="94"/>
      <c r="B9066" s="94"/>
      <c r="G9066" s="133"/>
    </row>
    <row r="9067" spans="1:7" s="4" customFormat="1" x14ac:dyDescent="0.2">
      <c r="A9067" s="94"/>
      <c r="B9067" s="94"/>
      <c r="G9067" s="133"/>
    </row>
    <row r="9068" spans="1:7" s="4" customFormat="1" x14ac:dyDescent="0.2">
      <c r="A9068" s="94"/>
      <c r="B9068" s="94"/>
      <c r="G9068" s="133"/>
    </row>
    <row r="9069" spans="1:7" s="4" customFormat="1" x14ac:dyDescent="0.2">
      <c r="A9069" s="94"/>
      <c r="B9069" s="94"/>
      <c r="G9069" s="133"/>
    </row>
    <row r="9070" spans="1:7" s="4" customFormat="1" x14ac:dyDescent="0.2">
      <c r="A9070" s="94"/>
      <c r="B9070" s="94"/>
      <c r="G9070" s="133"/>
    </row>
    <row r="9071" spans="1:7" s="4" customFormat="1" x14ac:dyDescent="0.2">
      <c r="A9071" s="94"/>
      <c r="B9071" s="94"/>
      <c r="G9071" s="133"/>
    </row>
    <row r="9072" spans="1:7" s="4" customFormat="1" x14ac:dyDescent="0.2">
      <c r="A9072" s="94"/>
      <c r="B9072" s="94"/>
      <c r="G9072" s="133"/>
    </row>
    <row r="9073" spans="1:7" s="4" customFormat="1" x14ac:dyDescent="0.2">
      <c r="A9073" s="94"/>
      <c r="B9073" s="94"/>
      <c r="G9073" s="133"/>
    </row>
    <row r="9074" spans="1:7" s="4" customFormat="1" x14ac:dyDescent="0.2">
      <c r="A9074" s="94"/>
      <c r="B9074" s="94"/>
      <c r="G9074" s="133"/>
    </row>
    <row r="9075" spans="1:7" s="4" customFormat="1" x14ac:dyDescent="0.2">
      <c r="A9075" s="94"/>
      <c r="B9075" s="94"/>
      <c r="G9075" s="133"/>
    </row>
    <row r="9076" spans="1:7" s="4" customFormat="1" x14ac:dyDescent="0.2">
      <c r="A9076" s="94"/>
      <c r="B9076" s="94"/>
      <c r="G9076" s="133"/>
    </row>
    <row r="9077" spans="1:7" s="4" customFormat="1" x14ac:dyDescent="0.2">
      <c r="A9077" s="94"/>
      <c r="B9077" s="94"/>
      <c r="G9077" s="133"/>
    </row>
    <row r="9078" spans="1:7" s="4" customFormat="1" x14ac:dyDescent="0.2">
      <c r="A9078" s="94"/>
      <c r="B9078" s="94"/>
      <c r="G9078" s="133"/>
    </row>
    <row r="9079" spans="1:7" s="4" customFormat="1" x14ac:dyDescent="0.2">
      <c r="A9079" s="94"/>
      <c r="B9079" s="94"/>
      <c r="G9079" s="133"/>
    </row>
    <row r="9080" spans="1:7" s="4" customFormat="1" x14ac:dyDescent="0.2">
      <c r="A9080" s="94"/>
      <c r="B9080" s="94"/>
      <c r="G9080" s="133"/>
    </row>
    <row r="9081" spans="1:7" s="4" customFormat="1" x14ac:dyDescent="0.2">
      <c r="A9081" s="94"/>
      <c r="B9081" s="94"/>
      <c r="G9081" s="133"/>
    </row>
    <row r="9082" spans="1:7" s="4" customFormat="1" x14ac:dyDescent="0.2">
      <c r="A9082" s="94"/>
      <c r="B9082" s="94"/>
      <c r="G9082" s="133"/>
    </row>
    <row r="9083" spans="1:7" s="4" customFormat="1" x14ac:dyDescent="0.2">
      <c r="A9083" s="94"/>
      <c r="B9083" s="94"/>
      <c r="G9083" s="133"/>
    </row>
    <row r="9084" spans="1:7" s="4" customFormat="1" x14ac:dyDescent="0.2">
      <c r="A9084" s="94"/>
      <c r="B9084" s="94"/>
      <c r="G9084" s="133"/>
    </row>
    <row r="9085" spans="1:7" s="4" customFormat="1" x14ac:dyDescent="0.2">
      <c r="A9085" s="94"/>
      <c r="B9085" s="94"/>
      <c r="G9085" s="133"/>
    </row>
    <row r="9086" spans="1:7" s="4" customFormat="1" x14ac:dyDescent="0.2">
      <c r="A9086" s="94"/>
      <c r="B9086" s="94"/>
      <c r="G9086" s="133"/>
    </row>
    <row r="9087" spans="1:7" s="4" customFormat="1" x14ac:dyDescent="0.2">
      <c r="A9087" s="94"/>
      <c r="B9087" s="94"/>
      <c r="G9087" s="133"/>
    </row>
    <row r="9088" spans="1:7" s="4" customFormat="1" x14ac:dyDescent="0.2">
      <c r="A9088" s="94"/>
      <c r="B9088" s="94"/>
      <c r="G9088" s="133"/>
    </row>
    <row r="9089" spans="1:7" s="4" customFormat="1" x14ac:dyDescent="0.2">
      <c r="A9089" s="94"/>
      <c r="B9089" s="94"/>
      <c r="G9089" s="133"/>
    </row>
    <row r="9090" spans="1:7" s="4" customFormat="1" x14ac:dyDescent="0.2">
      <c r="A9090" s="94"/>
      <c r="B9090" s="94"/>
      <c r="G9090" s="133"/>
    </row>
    <row r="9091" spans="1:7" s="4" customFormat="1" x14ac:dyDescent="0.2">
      <c r="A9091" s="94"/>
      <c r="B9091" s="94"/>
      <c r="G9091" s="133"/>
    </row>
    <row r="9092" spans="1:7" s="4" customFormat="1" x14ac:dyDescent="0.2">
      <c r="A9092" s="94"/>
      <c r="B9092" s="94"/>
      <c r="G9092" s="133"/>
    </row>
  </sheetData>
  <autoFilter ref="A1:G306">
    <sortState ref="A2:G306">
      <sortCondition ref="B1:B306"/>
    </sortState>
  </autoFilter>
  <pageMargins left="0.7" right="0.7" top="0.75" bottom="0.75" header="0.3" footer="0.3"/>
  <pageSetup paperSize="9" fitToHeight="0" orientation="landscape" r:id="rId1"/>
  <headerFooter>
    <oddHeader>&amp;A</oddHeader>
    <oddFooter>&amp;C&amp;"Helvetica Neue,Regular"&amp;12&amp;K000000&amp;P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095"/>
  <sheetViews>
    <sheetView zoomScale="90" zoomScaleNormal="90" workbookViewId="0">
      <pane ySplit="1" topLeftCell="A232" activePane="bottomLeft" state="frozen"/>
      <selection pane="bottomLeft" activeCell="L50" sqref="L50"/>
    </sheetView>
  </sheetViews>
  <sheetFormatPr defaultColWidth="21.125" defaultRowHeight="12.75" x14ac:dyDescent="0.2"/>
  <cols>
    <col min="1" max="1" width="8.125" style="59" bestFit="1" customWidth="1"/>
    <col min="2" max="2" width="26.375" style="43" bestFit="1" customWidth="1"/>
    <col min="3" max="3" width="24.125" style="28" customWidth="1"/>
    <col min="4" max="4" width="9.375" style="28" bestFit="1" customWidth="1"/>
    <col min="5" max="5" width="17.625" style="28" bestFit="1" customWidth="1"/>
    <col min="6" max="6" width="7.125" style="28" bestFit="1" customWidth="1"/>
    <col min="7" max="7" width="14.625" style="73" bestFit="1" customWidth="1"/>
    <col min="8" max="8" width="14.75" style="28" customWidth="1"/>
    <col min="9" max="16384" width="21.125" style="28"/>
  </cols>
  <sheetData>
    <row r="1" spans="1:8" ht="38.25" x14ac:dyDescent="0.2">
      <c r="A1" s="58" t="s">
        <v>5920</v>
      </c>
      <c r="B1" s="1" t="s">
        <v>15</v>
      </c>
      <c r="C1" s="1" t="s">
        <v>16</v>
      </c>
      <c r="D1" s="1" t="s">
        <v>17</v>
      </c>
      <c r="E1" s="1" t="s">
        <v>5921</v>
      </c>
      <c r="F1" s="1" t="s">
        <v>18</v>
      </c>
      <c r="G1" s="102" t="s">
        <v>5922</v>
      </c>
      <c r="H1" s="102" t="s">
        <v>5924</v>
      </c>
    </row>
    <row r="2" spans="1:8" x14ac:dyDescent="0.2">
      <c r="A2" s="60" t="s">
        <v>12</v>
      </c>
      <c r="B2" s="39" t="s">
        <v>5459</v>
      </c>
      <c r="C2" s="29" t="s">
        <v>5444</v>
      </c>
      <c r="D2" s="29">
        <v>319958</v>
      </c>
      <c r="E2" s="269">
        <v>137</v>
      </c>
      <c r="F2" s="30">
        <f t="shared" ref="F2:F65" si="0">E2/E$255</f>
        <v>3.9785448980243765E-4</v>
      </c>
      <c r="G2" s="70">
        <f t="shared" ref="G2:G65" si="1">H$2*F2</f>
        <v>3523.3993616903877</v>
      </c>
      <c r="H2" s="168">
        <v>8856000</v>
      </c>
    </row>
    <row r="3" spans="1:8" x14ac:dyDescent="0.2">
      <c r="A3" s="60" t="s">
        <v>12</v>
      </c>
      <c r="B3" s="39" t="s">
        <v>5446</v>
      </c>
      <c r="C3" s="29" t="s">
        <v>5444</v>
      </c>
      <c r="D3" s="29">
        <v>67203</v>
      </c>
      <c r="E3" s="269">
        <v>1941</v>
      </c>
      <c r="F3" s="30">
        <f t="shared" si="0"/>
        <v>5.6367559467630033E-3</v>
      </c>
      <c r="G3" s="70">
        <f t="shared" si="1"/>
        <v>49919.11066453316</v>
      </c>
    </row>
    <row r="4" spans="1:8" x14ac:dyDescent="0.2">
      <c r="A4" s="60" t="s">
        <v>12</v>
      </c>
      <c r="B4" s="39" t="s">
        <v>5373</v>
      </c>
      <c r="C4" s="29" t="s">
        <v>5364</v>
      </c>
      <c r="D4" s="29">
        <v>70957</v>
      </c>
      <c r="E4" s="269">
        <v>1865</v>
      </c>
      <c r="F4" s="30">
        <f t="shared" si="0"/>
        <v>5.4160483465806293E-3</v>
      </c>
      <c r="G4" s="70">
        <f t="shared" si="1"/>
        <v>47964.524157318054</v>
      </c>
    </row>
    <row r="5" spans="1:8" x14ac:dyDescent="0.2">
      <c r="A5" s="60" t="s">
        <v>12</v>
      </c>
      <c r="B5" s="39" t="s">
        <v>5250</v>
      </c>
      <c r="C5" s="29" t="s">
        <v>5242</v>
      </c>
      <c r="D5" s="29">
        <v>183537</v>
      </c>
      <c r="E5" s="269">
        <v>445</v>
      </c>
      <c r="F5" s="30">
        <f t="shared" si="0"/>
        <v>1.2923010800152171E-3</v>
      </c>
      <c r="G5" s="70">
        <f t="shared" si="1"/>
        <v>11444.618364614764</v>
      </c>
    </row>
    <row r="6" spans="1:8" x14ac:dyDescent="0.2">
      <c r="A6" s="60" t="s">
        <v>12</v>
      </c>
      <c r="B6" s="39" t="s">
        <v>5328</v>
      </c>
      <c r="C6" s="29" t="s">
        <v>5319</v>
      </c>
      <c r="D6" s="29">
        <v>303526</v>
      </c>
      <c r="E6" s="269">
        <v>375</v>
      </c>
      <c r="F6" s="30">
        <f t="shared" si="0"/>
        <v>1.0890177640577672E-3</v>
      </c>
      <c r="G6" s="70">
        <f t="shared" si="1"/>
        <v>9644.3413184955862</v>
      </c>
    </row>
    <row r="7" spans="1:8" x14ac:dyDescent="0.2">
      <c r="A7" s="60" t="s">
        <v>12</v>
      </c>
      <c r="B7" s="39" t="s">
        <v>5241</v>
      </c>
      <c r="C7" s="29" t="s">
        <v>5242</v>
      </c>
      <c r="D7" s="29">
        <v>62442</v>
      </c>
      <c r="E7" s="269">
        <v>9180</v>
      </c>
      <c r="F7" s="30">
        <f t="shared" si="0"/>
        <v>2.6659154864134144E-2</v>
      </c>
      <c r="G7" s="70">
        <f t="shared" si="1"/>
        <v>236093.47547677197</v>
      </c>
    </row>
    <row r="8" spans="1:8" x14ac:dyDescent="0.2">
      <c r="A8" s="60" t="s">
        <v>12</v>
      </c>
      <c r="B8" s="39" t="s">
        <v>5468</v>
      </c>
      <c r="C8" s="29" t="s">
        <v>5462</v>
      </c>
      <c r="D8" s="29">
        <v>183917</v>
      </c>
      <c r="E8" s="269">
        <v>686</v>
      </c>
      <c r="F8" s="30">
        <f t="shared" si="0"/>
        <v>1.9921764963830089E-3</v>
      </c>
      <c r="G8" s="70">
        <f t="shared" si="1"/>
        <v>17642.715051967927</v>
      </c>
    </row>
    <row r="9" spans="1:8" x14ac:dyDescent="0.2">
      <c r="A9" s="60" t="s">
        <v>12</v>
      </c>
      <c r="B9" s="39" t="s">
        <v>5396</v>
      </c>
      <c r="C9" s="29" t="s">
        <v>5394</v>
      </c>
      <c r="D9" s="29">
        <v>67138</v>
      </c>
      <c r="E9" s="269">
        <v>1019</v>
      </c>
      <c r="F9" s="30">
        <f t="shared" si="0"/>
        <v>2.9592242708663063E-3</v>
      </c>
      <c r="G9" s="70">
        <f t="shared" si="1"/>
        <v>26206.89014279201</v>
      </c>
    </row>
    <row r="10" spans="1:8" x14ac:dyDescent="0.2">
      <c r="A10" s="60" t="s">
        <v>12</v>
      </c>
      <c r="B10" s="39" t="s">
        <v>5374</v>
      </c>
      <c r="C10" s="29" t="s">
        <v>5364</v>
      </c>
      <c r="D10" s="29">
        <v>70969</v>
      </c>
      <c r="E10" s="269">
        <v>459</v>
      </c>
      <c r="F10" s="30">
        <f t="shared" si="0"/>
        <v>1.3329577432067072E-3</v>
      </c>
      <c r="G10" s="70">
        <f t="shared" si="1"/>
        <v>11804.673773838598</v>
      </c>
    </row>
    <row r="11" spans="1:8" x14ac:dyDescent="0.2">
      <c r="A11" s="60" t="s">
        <v>12</v>
      </c>
      <c r="B11" s="39" t="s">
        <v>5276</v>
      </c>
      <c r="C11" s="29" t="s">
        <v>5277</v>
      </c>
      <c r="D11" s="29">
        <v>62479</v>
      </c>
      <c r="E11" s="269">
        <v>2363</v>
      </c>
      <c r="F11" s="30">
        <f t="shared" si="0"/>
        <v>6.8622639372493445E-3</v>
      </c>
      <c r="G11" s="70">
        <f t="shared" si="1"/>
        <v>60772.209428280192</v>
      </c>
    </row>
    <row r="12" spans="1:8" x14ac:dyDescent="0.2">
      <c r="A12" s="60" t="s">
        <v>12</v>
      </c>
      <c r="B12" s="39" t="s">
        <v>5400</v>
      </c>
      <c r="C12" s="29" t="s">
        <v>5394</v>
      </c>
      <c r="D12" s="29">
        <v>303577</v>
      </c>
      <c r="E12" s="269">
        <v>130</v>
      </c>
      <c r="F12" s="30">
        <f t="shared" si="0"/>
        <v>3.7752615820669269E-4</v>
      </c>
      <c r="G12" s="70">
        <f t="shared" si="1"/>
        <v>3343.3716570784704</v>
      </c>
    </row>
    <row r="13" spans="1:8" x14ac:dyDescent="0.2">
      <c r="A13" s="60" t="s">
        <v>12</v>
      </c>
      <c r="B13" s="39" t="s">
        <v>5300</v>
      </c>
      <c r="C13" s="29" t="s">
        <v>5277</v>
      </c>
      <c r="D13" s="29">
        <v>72722</v>
      </c>
      <c r="E13" s="269">
        <v>1144</v>
      </c>
      <c r="F13" s="30">
        <f t="shared" si="0"/>
        <v>3.3222301922188955E-3</v>
      </c>
      <c r="G13" s="70">
        <f t="shared" si="1"/>
        <v>29421.670582290539</v>
      </c>
    </row>
    <row r="14" spans="1:8" x14ac:dyDescent="0.2">
      <c r="A14" s="60" t="s">
        <v>12</v>
      </c>
      <c r="B14" s="39" t="s">
        <v>5317</v>
      </c>
      <c r="C14" s="29" t="s">
        <v>5277</v>
      </c>
      <c r="D14" s="29">
        <v>320263</v>
      </c>
      <c r="E14" s="269">
        <v>1253</v>
      </c>
      <c r="F14" s="30">
        <f t="shared" si="0"/>
        <v>3.6387713556383532E-3</v>
      </c>
      <c r="G14" s="70">
        <f t="shared" si="1"/>
        <v>32224.959125533256</v>
      </c>
    </row>
    <row r="15" spans="1:8" x14ac:dyDescent="0.2">
      <c r="A15" s="60" t="s">
        <v>12</v>
      </c>
      <c r="B15" s="39" t="s">
        <v>5369</v>
      </c>
      <c r="C15" s="29" t="s">
        <v>5364</v>
      </c>
      <c r="D15" s="29">
        <v>67090</v>
      </c>
      <c r="E15" s="269">
        <v>904</v>
      </c>
      <c r="F15" s="30">
        <f t="shared" si="0"/>
        <v>2.6252588232219243E-3</v>
      </c>
      <c r="G15" s="70">
        <f t="shared" si="1"/>
        <v>23249.292138453362</v>
      </c>
    </row>
    <row r="16" spans="1:8" x14ac:dyDescent="0.2">
      <c r="A16" s="60" t="s">
        <v>12</v>
      </c>
      <c r="B16" s="39" t="s">
        <v>5245</v>
      </c>
      <c r="C16" s="29" t="s">
        <v>5242</v>
      </c>
      <c r="D16" s="29">
        <v>66821</v>
      </c>
      <c r="E16" s="269">
        <v>1133</v>
      </c>
      <c r="F16" s="30">
        <f t="shared" si="0"/>
        <v>3.2902856711398676E-3</v>
      </c>
      <c r="G16" s="70">
        <f t="shared" si="1"/>
        <v>29138.76990361467</v>
      </c>
    </row>
    <row r="17" spans="1:7" x14ac:dyDescent="0.2">
      <c r="A17" s="60" t="s">
        <v>12</v>
      </c>
      <c r="B17" s="39" t="s">
        <v>5355</v>
      </c>
      <c r="C17" s="29" t="s">
        <v>5346</v>
      </c>
      <c r="D17" s="29">
        <v>303545</v>
      </c>
      <c r="E17" s="269">
        <v>252</v>
      </c>
      <c r="F17" s="30">
        <f t="shared" si="0"/>
        <v>7.3181993744681959E-4</v>
      </c>
      <c r="G17" s="70">
        <f t="shared" si="1"/>
        <v>6480.9973660290343</v>
      </c>
    </row>
    <row r="18" spans="1:7" x14ac:dyDescent="0.2">
      <c r="A18" s="60" t="s">
        <v>12</v>
      </c>
      <c r="B18" s="39" t="s">
        <v>5422</v>
      </c>
      <c r="C18" s="29" t="s">
        <v>5411</v>
      </c>
      <c r="D18" s="29">
        <v>183766</v>
      </c>
      <c r="E18" s="269">
        <v>1006</v>
      </c>
      <c r="F18" s="30">
        <f t="shared" si="0"/>
        <v>2.9214716550456372E-3</v>
      </c>
      <c r="G18" s="70">
        <f t="shared" si="1"/>
        <v>25872.552977084164</v>
      </c>
    </row>
    <row r="19" spans="1:7" x14ac:dyDescent="0.2">
      <c r="A19" s="60" t="s">
        <v>12</v>
      </c>
      <c r="B19" s="39" t="s">
        <v>5375</v>
      </c>
      <c r="C19" s="29" t="s">
        <v>5364</v>
      </c>
      <c r="D19" s="29">
        <v>183739</v>
      </c>
      <c r="E19" s="269">
        <v>615</v>
      </c>
      <c r="F19" s="30">
        <f t="shared" si="0"/>
        <v>1.7859891330547384E-3</v>
      </c>
      <c r="G19" s="70">
        <f t="shared" si="1"/>
        <v>15816.719762332763</v>
      </c>
    </row>
    <row r="20" spans="1:7" x14ac:dyDescent="0.2">
      <c r="A20" s="60" t="s">
        <v>12</v>
      </c>
      <c r="B20" s="39" t="s">
        <v>5283</v>
      </c>
      <c r="C20" s="29" t="s">
        <v>5277</v>
      </c>
      <c r="D20" s="29">
        <v>66860</v>
      </c>
      <c r="E20" s="269">
        <v>1810</v>
      </c>
      <c r="F20" s="30">
        <f t="shared" si="0"/>
        <v>5.2563257411854906E-3</v>
      </c>
      <c r="G20" s="70">
        <f t="shared" si="1"/>
        <v>46550.020763938708</v>
      </c>
    </row>
    <row r="21" spans="1:7" x14ac:dyDescent="0.2">
      <c r="A21" s="60" t="s">
        <v>12</v>
      </c>
      <c r="B21" s="39" t="s">
        <v>5249</v>
      </c>
      <c r="C21" s="29" t="s">
        <v>5242</v>
      </c>
      <c r="D21" s="29">
        <v>70870</v>
      </c>
      <c r="E21" s="269">
        <v>1022</v>
      </c>
      <c r="F21" s="30">
        <f t="shared" si="0"/>
        <v>2.9679364129787684E-3</v>
      </c>
      <c r="G21" s="70">
        <f t="shared" si="1"/>
        <v>26284.044873339972</v>
      </c>
    </row>
    <row r="22" spans="1:7" x14ac:dyDescent="0.2">
      <c r="A22" s="60" t="s">
        <v>12</v>
      </c>
      <c r="B22" s="39" t="s">
        <v>5451</v>
      </c>
      <c r="C22" s="29" t="s">
        <v>5444</v>
      </c>
      <c r="D22" s="29">
        <v>183842</v>
      </c>
      <c r="E22" s="269">
        <v>822</v>
      </c>
      <c r="F22" s="30">
        <f t="shared" si="0"/>
        <v>2.3871269388146261E-3</v>
      </c>
      <c r="G22" s="70">
        <f t="shared" si="1"/>
        <v>21140.396170142329</v>
      </c>
    </row>
    <row r="23" spans="1:7" x14ac:dyDescent="0.2">
      <c r="A23" s="60" t="s">
        <v>12</v>
      </c>
      <c r="B23" s="39" t="s">
        <v>5476</v>
      </c>
      <c r="C23" s="29" t="s">
        <v>5462</v>
      </c>
      <c r="D23" s="29">
        <v>303615</v>
      </c>
      <c r="E23" s="269">
        <v>303</v>
      </c>
      <c r="F23" s="30">
        <f t="shared" si="0"/>
        <v>8.7992635335867604E-4</v>
      </c>
      <c r="G23" s="70">
        <f t="shared" si="1"/>
        <v>7792.6277853444353</v>
      </c>
    </row>
    <row r="24" spans="1:7" x14ac:dyDescent="0.2">
      <c r="A24" s="60" t="s">
        <v>12</v>
      </c>
      <c r="B24" s="39" t="s">
        <v>5423</v>
      </c>
      <c r="C24" s="29" t="s">
        <v>5411</v>
      </c>
      <c r="D24" s="29">
        <v>183778</v>
      </c>
      <c r="E24" s="269">
        <v>538</v>
      </c>
      <c r="F24" s="30">
        <f t="shared" si="0"/>
        <v>1.5623774855015435E-3</v>
      </c>
      <c r="G24" s="70">
        <f t="shared" si="1"/>
        <v>13836.41501160167</v>
      </c>
    </row>
    <row r="25" spans="1:7" x14ac:dyDescent="0.2">
      <c r="A25" s="60" t="s">
        <v>12</v>
      </c>
      <c r="B25" s="39" t="s">
        <v>5424</v>
      </c>
      <c r="C25" s="29" t="s">
        <v>5411</v>
      </c>
      <c r="D25" s="29">
        <v>183780</v>
      </c>
      <c r="E25" s="269">
        <v>648</v>
      </c>
      <c r="F25" s="30">
        <f t="shared" si="0"/>
        <v>1.881822696291822E-3</v>
      </c>
      <c r="G25" s="70">
        <f t="shared" si="1"/>
        <v>16665.421798360374</v>
      </c>
    </row>
    <row r="26" spans="1:7" x14ac:dyDescent="0.2">
      <c r="A26" s="60" t="s">
        <v>12</v>
      </c>
      <c r="B26" s="39" t="s">
        <v>5425</v>
      </c>
      <c r="C26" s="29" t="s">
        <v>5411</v>
      </c>
      <c r="D26" s="29">
        <v>183792</v>
      </c>
      <c r="E26" s="269">
        <v>1473</v>
      </c>
      <c r="F26" s="30">
        <f t="shared" si="0"/>
        <v>4.2776617772189102E-3</v>
      </c>
      <c r="G26" s="70">
        <f t="shared" si="1"/>
        <v>37882.972699050668</v>
      </c>
    </row>
    <row r="27" spans="1:7" x14ac:dyDescent="0.2">
      <c r="A27" s="60" t="s">
        <v>12</v>
      </c>
      <c r="B27" s="39" t="s">
        <v>5284</v>
      </c>
      <c r="C27" s="29" t="s">
        <v>5277</v>
      </c>
      <c r="D27" s="29">
        <v>66872</v>
      </c>
      <c r="E27" s="269">
        <v>1862</v>
      </c>
      <c r="F27" s="30">
        <f t="shared" si="0"/>
        <v>5.4073362044681677E-3</v>
      </c>
      <c r="G27" s="70">
        <f t="shared" si="1"/>
        <v>47887.369426770092</v>
      </c>
    </row>
    <row r="28" spans="1:7" x14ac:dyDescent="0.2">
      <c r="A28" s="60" t="s">
        <v>12</v>
      </c>
      <c r="B28" s="39" t="s">
        <v>5363</v>
      </c>
      <c r="C28" s="29" t="s">
        <v>5364</v>
      </c>
      <c r="D28" s="29">
        <v>62594</v>
      </c>
      <c r="E28" s="269">
        <v>2852</v>
      </c>
      <c r="F28" s="30">
        <f t="shared" si="0"/>
        <v>8.2823431015806737E-3</v>
      </c>
      <c r="G28" s="70">
        <f t="shared" si="1"/>
        <v>73348.430507598445</v>
      </c>
    </row>
    <row r="29" spans="1:7" x14ac:dyDescent="0.2">
      <c r="A29" s="60" t="s">
        <v>12</v>
      </c>
      <c r="B29" s="39" t="s">
        <v>5329</v>
      </c>
      <c r="C29" s="29" t="s">
        <v>5319</v>
      </c>
      <c r="D29" s="29">
        <v>303527</v>
      </c>
      <c r="E29" s="269">
        <v>177</v>
      </c>
      <c r="F29" s="30">
        <f t="shared" si="0"/>
        <v>5.1401638463526619E-4</v>
      </c>
      <c r="G29" s="70">
        <f t="shared" si="1"/>
        <v>4552.1291023299173</v>
      </c>
    </row>
    <row r="30" spans="1:7" x14ac:dyDescent="0.2">
      <c r="A30" s="60" t="s">
        <v>12</v>
      </c>
      <c r="B30" s="39" t="s">
        <v>5278</v>
      </c>
      <c r="C30" s="29" t="s">
        <v>5277</v>
      </c>
      <c r="D30" s="29">
        <v>62481</v>
      </c>
      <c r="E30" s="269">
        <v>5333</v>
      </c>
      <c r="F30" s="30">
        <f t="shared" si="0"/>
        <v>1.5487284628586862E-2</v>
      </c>
      <c r="G30" s="70">
        <f t="shared" si="1"/>
        <v>137155.39267076526</v>
      </c>
    </row>
    <row r="31" spans="1:7" x14ac:dyDescent="0.2">
      <c r="A31" s="60" t="s">
        <v>12</v>
      </c>
      <c r="B31" s="39" t="s">
        <v>5350</v>
      </c>
      <c r="C31" s="29" t="s">
        <v>5346</v>
      </c>
      <c r="D31" s="29">
        <v>67064</v>
      </c>
      <c r="E31" s="269">
        <v>1108</v>
      </c>
      <c r="F31" s="30">
        <f t="shared" si="0"/>
        <v>3.2176844868693497E-3</v>
      </c>
      <c r="G31" s="70">
        <f t="shared" si="1"/>
        <v>28495.813815714962</v>
      </c>
    </row>
    <row r="32" spans="1:7" x14ac:dyDescent="0.2">
      <c r="A32" s="60" t="s">
        <v>12</v>
      </c>
      <c r="B32" s="39" t="s">
        <v>5356</v>
      </c>
      <c r="C32" s="29" t="s">
        <v>5346</v>
      </c>
      <c r="D32" s="29">
        <v>303546</v>
      </c>
      <c r="E32" s="269">
        <v>449</v>
      </c>
      <c r="F32" s="30">
        <f t="shared" si="0"/>
        <v>1.3039172694985E-3</v>
      </c>
      <c r="G32" s="70">
        <f t="shared" si="1"/>
        <v>11547.491338678716</v>
      </c>
    </row>
    <row r="33" spans="1:7" x14ac:dyDescent="0.2">
      <c r="A33" s="60" t="s">
        <v>12</v>
      </c>
      <c r="B33" s="39" t="s">
        <v>5378</v>
      </c>
      <c r="C33" s="29" t="s">
        <v>5364</v>
      </c>
      <c r="D33" s="29">
        <v>303556</v>
      </c>
      <c r="E33" s="269">
        <v>171</v>
      </c>
      <c r="F33" s="30">
        <f t="shared" si="0"/>
        <v>4.9659210041034184E-4</v>
      </c>
      <c r="G33" s="70">
        <f t="shared" si="1"/>
        <v>4397.8196412339876</v>
      </c>
    </row>
    <row r="34" spans="1:7" x14ac:dyDescent="0.2">
      <c r="A34" s="60" t="s">
        <v>12</v>
      </c>
      <c r="B34" s="39" t="s">
        <v>5502</v>
      </c>
      <c r="C34" s="29" t="s">
        <v>5496</v>
      </c>
      <c r="D34" s="29">
        <v>303635</v>
      </c>
      <c r="E34" s="269">
        <v>305</v>
      </c>
      <c r="F34" s="30">
        <f t="shared" si="0"/>
        <v>8.8573444810031738E-4</v>
      </c>
      <c r="G34" s="70">
        <f t="shared" si="1"/>
        <v>7844.0642723764104</v>
      </c>
    </row>
    <row r="35" spans="1:7" x14ac:dyDescent="0.2">
      <c r="A35" s="60" t="s">
        <v>12</v>
      </c>
      <c r="B35" s="39" t="s">
        <v>5330</v>
      </c>
      <c r="C35" s="29" t="s">
        <v>5319</v>
      </c>
      <c r="D35" s="29">
        <v>303528</v>
      </c>
      <c r="E35" s="269">
        <v>321</v>
      </c>
      <c r="F35" s="30">
        <f t="shared" si="0"/>
        <v>9.3219920603344886E-4</v>
      </c>
      <c r="G35" s="70">
        <f t="shared" si="1"/>
        <v>8255.5561686322235</v>
      </c>
    </row>
    <row r="36" spans="1:7" x14ac:dyDescent="0.2">
      <c r="A36" s="60" t="s">
        <v>12</v>
      </c>
      <c r="B36" s="39" t="s">
        <v>5428</v>
      </c>
      <c r="C36" s="29" t="s">
        <v>5411</v>
      </c>
      <c r="D36" s="29">
        <v>303588</v>
      </c>
      <c r="E36" s="269">
        <v>700</v>
      </c>
      <c r="F36" s="30">
        <f t="shared" si="0"/>
        <v>2.032833159574499E-3</v>
      </c>
      <c r="G36" s="70">
        <f t="shared" si="1"/>
        <v>18002.770461191762</v>
      </c>
    </row>
    <row r="37" spans="1:7" x14ac:dyDescent="0.2">
      <c r="A37" s="60" t="s">
        <v>12</v>
      </c>
      <c r="B37" s="39" t="s">
        <v>5365</v>
      </c>
      <c r="C37" s="29" t="s">
        <v>5364</v>
      </c>
      <c r="D37" s="29">
        <v>62606</v>
      </c>
      <c r="E37" s="269">
        <v>4827</v>
      </c>
      <c r="F37" s="30">
        <f t="shared" si="0"/>
        <v>1.4017836658951581E-2</v>
      </c>
      <c r="G37" s="70">
        <f t="shared" si="1"/>
        <v>124141.9614516752</v>
      </c>
    </row>
    <row r="38" spans="1:7" x14ac:dyDescent="0.2">
      <c r="A38" s="60" t="s">
        <v>12</v>
      </c>
      <c r="B38" s="39" t="s">
        <v>5357</v>
      </c>
      <c r="C38" s="29" t="s">
        <v>5346</v>
      </c>
      <c r="D38" s="29">
        <v>303547</v>
      </c>
      <c r="E38" s="269">
        <v>366</v>
      </c>
      <c r="F38" s="30">
        <f t="shared" si="0"/>
        <v>1.0628813377203809E-3</v>
      </c>
      <c r="G38" s="70">
        <f t="shared" si="1"/>
        <v>9412.8771268516921</v>
      </c>
    </row>
    <row r="39" spans="1:7" x14ac:dyDescent="0.2">
      <c r="A39" s="60" t="s">
        <v>12</v>
      </c>
      <c r="B39" s="39" t="s">
        <v>5256</v>
      </c>
      <c r="C39" s="29" t="s">
        <v>5242</v>
      </c>
      <c r="D39" s="29">
        <v>303493</v>
      </c>
      <c r="E39" s="269">
        <v>534</v>
      </c>
      <c r="F39" s="30">
        <f t="shared" si="0"/>
        <v>1.5507612960182606E-3</v>
      </c>
      <c r="G39" s="70">
        <f t="shared" si="1"/>
        <v>13733.542037537716</v>
      </c>
    </row>
    <row r="40" spans="1:7" x14ac:dyDescent="0.2">
      <c r="A40" s="60" t="s">
        <v>12</v>
      </c>
      <c r="B40" s="39" t="s">
        <v>5301</v>
      </c>
      <c r="C40" s="29" t="s">
        <v>5277</v>
      </c>
      <c r="D40" s="29">
        <v>183590</v>
      </c>
      <c r="E40" s="269">
        <v>904</v>
      </c>
      <c r="F40" s="30">
        <f t="shared" si="0"/>
        <v>2.6252588232219243E-3</v>
      </c>
      <c r="G40" s="70">
        <f t="shared" si="1"/>
        <v>23249.292138453362</v>
      </c>
    </row>
    <row r="41" spans="1:7" x14ac:dyDescent="0.2">
      <c r="A41" s="60" t="s">
        <v>12</v>
      </c>
      <c r="B41" s="39" t="s">
        <v>5257</v>
      </c>
      <c r="C41" s="29" t="s">
        <v>5242</v>
      </c>
      <c r="D41" s="29">
        <v>303494</v>
      </c>
      <c r="E41" s="269">
        <v>104</v>
      </c>
      <c r="F41" s="30">
        <f t="shared" si="0"/>
        <v>3.0202092656535413E-4</v>
      </c>
      <c r="G41" s="70">
        <f t="shared" si="1"/>
        <v>2674.6973256627762</v>
      </c>
    </row>
    <row r="42" spans="1:7" x14ac:dyDescent="0.2">
      <c r="A42" s="60" t="s">
        <v>12</v>
      </c>
      <c r="B42" s="39" t="s">
        <v>5498</v>
      </c>
      <c r="C42" s="29" t="s">
        <v>5496</v>
      </c>
      <c r="D42" s="29">
        <v>180582</v>
      </c>
      <c r="E42" s="269">
        <v>1674</v>
      </c>
      <c r="F42" s="30">
        <f t="shared" si="0"/>
        <v>4.8613752987538734E-3</v>
      </c>
      <c r="G42" s="70">
        <f t="shared" si="1"/>
        <v>43052.339645764303</v>
      </c>
    </row>
    <row r="43" spans="1:7" x14ac:dyDescent="0.2">
      <c r="A43" s="60" t="s">
        <v>12</v>
      </c>
      <c r="B43" s="39" t="s">
        <v>5393</v>
      </c>
      <c r="C43" s="29" t="s">
        <v>5394</v>
      </c>
      <c r="D43" s="29">
        <v>62644</v>
      </c>
      <c r="E43" s="269">
        <v>5442</v>
      </c>
      <c r="F43" s="30">
        <f t="shared" si="0"/>
        <v>1.5803825792006319E-2</v>
      </c>
      <c r="G43" s="70">
        <f t="shared" si="1"/>
        <v>139958.68121400796</v>
      </c>
    </row>
    <row r="44" spans="1:7" x14ac:dyDescent="0.2">
      <c r="A44" s="60" t="s">
        <v>12</v>
      </c>
      <c r="B44" s="39" t="s">
        <v>5429</v>
      </c>
      <c r="C44" s="29" t="s">
        <v>5411</v>
      </c>
      <c r="D44" s="29">
        <v>303589</v>
      </c>
      <c r="E44" s="269">
        <v>102</v>
      </c>
      <c r="F44" s="30">
        <f t="shared" si="0"/>
        <v>2.9621283182371268E-4</v>
      </c>
      <c r="G44" s="70">
        <f t="shared" si="1"/>
        <v>2623.2608386307993</v>
      </c>
    </row>
    <row r="45" spans="1:7" x14ac:dyDescent="0.2">
      <c r="A45" s="60" t="s">
        <v>12</v>
      </c>
      <c r="B45" s="39" t="s">
        <v>5442</v>
      </c>
      <c r="C45" s="29" t="s">
        <v>5411</v>
      </c>
      <c r="D45" s="29">
        <v>318928</v>
      </c>
      <c r="E45" s="269">
        <v>1237</v>
      </c>
      <c r="F45" s="30">
        <f t="shared" si="0"/>
        <v>3.5923065977052217E-3</v>
      </c>
      <c r="G45" s="70">
        <f t="shared" si="1"/>
        <v>31813.467229277441</v>
      </c>
    </row>
    <row r="46" spans="1:7" x14ac:dyDescent="0.2">
      <c r="A46" s="60" t="s">
        <v>12</v>
      </c>
      <c r="B46" s="39" t="s">
        <v>5410</v>
      </c>
      <c r="C46" s="29" t="s">
        <v>5411</v>
      </c>
      <c r="D46" s="29">
        <v>62669</v>
      </c>
      <c r="E46" s="269">
        <v>4840</v>
      </c>
      <c r="F46" s="30">
        <f t="shared" si="0"/>
        <v>1.405558927477225E-2</v>
      </c>
      <c r="G46" s="70">
        <f t="shared" si="1"/>
        <v>124476.29861738304</v>
      </c>
    </row>
    <row r="47" spans="1:7" x14ac:dyDescent="0.2">
      <c r="A47" s="60" t="s">
        <v>12</v>
      </c>
      <c r="B47" s="39" t="s">
        <v>5401</v>
      </c>
      <c r="C47" s="29" t="s">
        <v>5394</v>
      </c>
      <c r="D47" s="29">
        <v>303578</v>
      </c>
      <c r="E47" s="269">
        <v>57</v>
      </c>
      <c r="F47" s="30">
        <f t="shared" si="0"/>
        <v>1.6553070013678063E-4</v>
      </c>
      <c r="G47" s="70">
        <f t="shared" si="1"/>
        <v>1465.9398804113293</v>
      </c>
    </row>
    <row r="48" spans="1:7" x14ac:dyDescent="0.2">
      <c r="A48" s="60" t="s">
        <v>12</v>
      </c>
      <c r="B48" s="39" t="s">
        <v>5477</v>
      </c>
      <c r="C48" s="29" t="s">
        <v>5462</v>
      </c>
      <c r="D48" s="29">
        <v>303616</v>
      </c>
      <c r="E48" s="269">
        <v>402</v>
      </c>
      <c r="F48" s="30">
        <f t="shared" si="0"/>
        <v>1.1674270430699265E-3</v>
      </c>
      <c r="G48" s="70">
        <f t="shared" si="1"/>
        <v>10338.733893427268</v>
      </c>
    </row>
    <row r="49" spans="1:7" x14ac:dyDescent="0.2">
      <c r="A49" s="60" t="s">
        <v>12</v>
      </c>
      <c r="B49" s="39" t="s">
        <v>5353</v>
      </c>
      <c r="C49" s="29" t="s">
        <v>5346</v>
      </c>
      <c r="D49" s="29">
        <v>72811</v>
      </c>
      <c r="E49" s="269">
        <v>850</v>
      </c>
      <c r="F49" s="30">
        <f t="shared" si="0"/>
        <v>2.4684402651976058E-3</v>
      </c>
      <c r="G49" s="70">
        <f t="shared" si="1"/>
        <v>21860.506988589997</v>
      </c>
    </row>
    <row r="50" spans="1:7" x14ac:dyDescent="0.2">
      <c r="A50" s="60" t="s">
        <v>12</v>
      </c>
      <c r="B50" s="39" t="s">
        <v>5331</v>
      </c>
      <c r="C50" s="29" t="s">
        <v>5319</v>
      </c>
      <c r="D50" s="29">
        <v>303529</v>
      </c>
      <c r="E50" s="269">
        <v>464</v>
      </c>
      <c r="F50" s="30">
        <f t="shared" si="0"/>
        <v>1.3474779800608109E-3</v>
      </c>
      <c r="G50" s="70">
        <f t="shared" si="1"/>
        <v>11933.26499141854</v>
      </c>
    </row>
    <row r="51" spans="1:7" x14ac:dyDescent="0.2">
      <c r="A51" s="60" t="s">
        <v>12</v>
      </c>
      <c r="B51" s="39" t="s">
        <v>5258</v>
      </c>
      <c r="C51" s="29" t="s">
        <v>5242</v>
      </c>
      <c r="D51" s="29">
        <v>303495</v>
      </c>
      <c r="E51" s="269">
        <v>239</v>
      </c>
      <c r="F51" s="30">
        <f t="shared" si="0"/>
        <v>6.9406732162615033E-4</v>
      </c>
      <c r="G51" s="70">
        <f t="shared" si="1"/>
        <v>6146.6602003211874</v>
      </c>
    </row>
    <row r="52" spans="1:7" x14ac:dyDescent="0.2">
      <c r="A52" s="60" t="s">
        <v>12</v>
      </c>
      <c r="B52" s="39" t="s">
        <v>5259</v>
      </c>
      <c r="C52" s="29" t="s">
        <v>5242</v>
      </c>
      <c r="D52" s="29">
        <v>303497</v>
      </c>
      <c r="E52" s="269">
        <v>202</v>
      </c>
      <c r="F52" s="30">
        <f t="shared" si="0"/>
        <v>5.8661756890578402E-4</v>
      </c>
      <c r="G52" s="70">
        <f t="shared" si="1"/>
        <v>5195.0851902296235</v>
      </c>
    </row>
    <row r="53" spans="1:7" x14ac:dyDescent="0.2">
      <c r="A53" s="60" t="s">
        <v>12</v>
      </c>
      <c r="B53" s="39" t="s">
        <v>5285</v>
      </c>
      <c r="C53" s="29" t="s">
        <v>5277</v>
      </c>
      <c r="D53" s="29">
        <v>66884</v>
      </c>
      <c r="E53" s="269">
        <v>1699</v>
      </c>
      <c r="F53" s="30">
        <f t="shared" si="0"/>
        <v>4.933976483024391E-3</v>
      </c>
      <c r="G53" s="70">
        <f t="shared" si="1"/>
        <v>43695.295733664003</v>
      </c>
    </row>
    <row r="54" spans="1:7" x14ac:dyDescent="0.2">
      <c r="A54" s="60" t="s">
        <v>12</v>
      </c>
      <c r="B54" s="39" t="s">
        <v>5415</v>
      </c>
      <c r="C54" s="29" t="s">
        <v>5411</v>
      </c>
      <c r="D54" s="29">
        <v>67165</v>
      </c>
      <c r="E54" s="269">
        <v>1407</v>
      </c>
      <c r="F54" s="30">
        <f t="shared" si="0"/>
        <v>4.0859946507447427E-3</v>
      </c>
      <c r="G54" s="70">
        <f t="shared" si="1"/>
        <v>36185.568626995439</v>
      </c>
    </row>
    <row r="55" spans="1:7" x14ac:dyDescent="0.2">
      <c r="A55" s="61" t="s">
        <v>12</v>
      </c>
      <c r="B55" s="40" t="s">
        <v>5273</v>
      </c>
      <c r="C55" s="31" t="s">
        <v>5242</v>
      </c>
      <c r="D55" s="31">
        <v>318912</v>
      </c>
      <c r="E55" s="269">
        <v>1020</v>
      </c>
      <c r="F55" s="30">
        <f t="shared" si="0"/>
        <v>2.9621283182371273E-3</v>
      </c>
      <c r="G55" s="70">
        <f t="shared" si="1"/>
        <v>26232.608386307998</v>
      </c>
    </row>
    <row r="56" spans="1:7" x14ac:dyDescent="0.2">
      <c r="A56" s="60" t="s">
        <v>12</v>
      </c>
      <c r="B56" s="39" t="s">
        <v>5332</v>
      </c>
      <c r="C56" s="29" t="s">
        <v>5319</v>
      </c>
      <c r="D56" s="29">
        <v>303530</v>
      </c>
      <c r="E56" s="269">
        <v>79</v>
      </c>
      <c r="F56" s="30">
        <f t="shared" si="0"/>
        <v>2.2941974229483632E-4</v>
      </c>
      <c r="G56" s="70">
        <f t="shared" si="1"/>
        <v>2031.7412377630706</v>
      </c>
    </row>
    <row r="57" spans="1:7" x14ac:dyDescent="0.2">
      <c r="A57" s="60" t="s">
        <v>12</v>
      </c>
      <c r="B57" s="39" t="s">
        <v>5478</v>
      </c>
      <c r="C57" s="29" t="s">
        <v>5462</v>
      </c>
      <c r="D57" s="29">
        <v>303617</v>
      </c>
      <c r="E57" s="269">
        <v>264</v>
      </c>
      <c r="F57" s="30">
        <f t="shared" si="0"/>
        <v>7.6666850589666817E-4</v>
      </c>
      <c r="G57" s="70">
        <f t="shared" si="1"/>
        <v>6789.6162882208937</v>
      </c>
    </row>
    <row r="58" spans="1:7" x14ac:dyDescent="0.2">
      <c r="A58" s="60" t="s">
        <v>12</v>
      </c>
      <c r="B58" s="39" t="s">
        <v>5430</v>
      </c>
      <c r="C58" s="29" t="s">
        <v>5411</v>
      </c>
      <c r="D58" s="29">
        <v>303591</v>
      </c>
      <c r="E58" s="269">
        <v>166</v>
      </c>
      <c r="F58" s="30">
        <f t="shared" si="0"/>
        <v>4.8207186355623833E-4</v>
      </c>
      <c r="G58" s="70">
        <f t="shared" si="1"/>
        <v>4269.2284236540463</v>
      </c>
    </row>
    <row r="59" spans="1:7" x14ac:dyDescent="0.2">
      <c r="A59" s="60" t="s">
        <v>12</v>
      </c>
      <c r="B59" s="39" t="s">
        <v>5469</v>
      </c>
      <c r="C59" s="29" t="s">
        <v>5462</v>
      </c>
      <c r="D59" s="29">
        <v>183929</v>
      </c>
      <c r="E59" s="269">
        <v>940</v>
      </c>
      <c r="F59" s="30">
        <f t="shared" si="0"/>
        <v>2.7298045285714702E-3</v>
      </c>
      <c r="G59" s="70">
        <f t="shared" si="1"/>
        <v>24175.148905028938</v>
      </c>
    </row>
    <row r="60" spans="1:7" x14ac:dyDescent="0.2">
      <c r="A60" s="60" t="s">
        <v>12</v>
      </c>
      <c r="B60" s="39" t="s">
        <v>5376</v>
      </c>
      <c r="C60" s="29" t="s">
        <v>5364</v>
      </c>
      <c r="D60" s="29">
        <v>183741</v>
      </c>
      <c r="E60" s="269">
        <v>544</v>
      </c>
      <c r="F60" s="30">
        <f t="shared" si="0"/>
        <v>1.5798017697264677E-3</v>
      </c>
      <c r="G60" s="70">
        <f t="shared" si="1"/>
        <v>13990.724472697599</v>
      </c>
    </row>
    <row r="61" spans="1:7" x14ac:dyDescent="0.2">
      <c r="A61" s="60" t="s">
        <v>12</v>
      </c>
      <c r="B61" s="39" t="s">
        <v>5431</v>
      </c>
      <c r="C61" s="29" t="s">
        <v>5411</v>
      </c>
      <c r="D61" s="29">
        <v>303592</v>
      </c>
      <c r="E61" s="269">
        <v>183</v>
      </c>
      <c r="F61" s="30">
        <f t="shared" si="0"/>
        <v>5.3144066886019043E-4</v>
      </c>
      <c r="G61" s="70">
        <f t="shared" si="1"/>
        <v>4706.438563425846</v>
      </c>
    </row>
    <row r="62" spans="1:7" x14ac:dyDescent="0.2">
      <c r="A62" s="60" t="s">
        <v>12</v>
      </c>
      <c r="B62" s="39" t="s">
        <v>5260</v>
      </c>
      <c r="C62" s="29" t="s">
        <v>5242</v>
      </c>
      <c r="D62" s="29">
        <v>303498</v>
      </c>
      <c r="E62" s="269">
        <v>229</v>
      </c>
      <c r="F62" s="30">
        <f t="shared" si="0"/>
        <v>6.650268479179432E-4</v>
      </c>
      <c r="G62" s="70">
        <f t="shared" si="1"/>
        <v>5889.4777651613049</v>
      </c>
    </row>
    <row r="63" spans="1:7" x14ac:dyDescent="0.2">
      <c r="A63" s="60" t="s">
        <v>12</v>
      </c>
      <c r="B63" s="39" t="s">
        <v>5246</v>
      </c>
      <c r="C63" s="29" t="s">
        <v>5242</v>
      </c>
      <c r="D63" s="29">
        <v>66833</v>
      </c>
      <c r="E63" s="269">
        <v>1261</v>
      </c>
      <c r="F63" s="30">
        <f t="shared" si="0"/>
        <v>3.662003734604919E-3</v>
      </c>
      <c r="G63" s="70">
        <f t="shared" si="1"/>
        <v>32430.705073661164</v>
      </c>
    </row>
    <row r="64" spans="1:7" x14ac:dyDescent="0.2">
      <c r="A64" s="60" t="s">
        <v>12</v>
      </c>
      <c r="B64" s="39" t="s">
        <v>5327</v>
      </c>
      <c r="C64" s="29" t="s">
        <v>5319</v>
      </c>
      <c r="D64" s="29">
        <v>187955</v>
      </c>
      <c r="E64" s="269">
        <v>453</v>
      </c>
      <c r="F64" s="30">
        <f t="shared" si="0"/>
        <v>1.3155334589817829E-3</v>
      </c>
      <c r="G64" s="70">
        <f t="shared" si="1"/>
        <v>11650.364312742669</v>
      </c>
    </row>
    <row r="65" spans="1:7" x14ac:dyDescent="0.2">
      <c r="A65" s="60" t="s">
        <v>12</v>
      </c>
      <c r="B65" s="39" t="s">
        <v>5379</v>
      </c>
      <c r="C65" s="29" t="s">
        <v>5364</v>
      </c>
      <c r="D65" s="29">
        <v>303558</v>
      </c>
      <c r="E65" s="269">
        <v>151</v>
      </c>
      <c r="F65" s="30">
        <f t="shared" si="0"/>
        <v>4.3851115299392763E-4</v>
      </c>
      <c r="G65" s="70">
        <f t="shared" si="1"/>
        <v>3883.454770914223</v>
      </c>
    </row>
    <row r="66" spans="1:7" x14ac:dyDescent="0.2">
      <c r="A66" s="60" t="s">
        <v>12</v>
      </c>
      <c r="B66" s="39" t="s">
        <v>5479</v>
      </c>
      <c r="C66" s="29" t="s">
        <v>5462</v>
      </c>
      <c r="D66" s="29">
        <v>303618</v>
      </c>
      <c r="E66" s="269">
        <v>161</v>
      </c>
      <c r="F66" s="30">
        <f t="shared" ref="F66:F129" si="2">E66/E$255</f>
        <v>4.6755162670213476E-4</v>
      </c>
      <c r="G66" s="70">
        <f t="shared" ref="G66:G129" si="3">H$2*F66</f>
        <v>4140.6372060741051</v>
      </c>
    </row>
    <row r="67" spans="1:7" x14ac:dyDescent="0.2">
      <c r="A67" s="60" t="s">
        <v>12</v>
      </c>
      <c r="B67" s="39" t="s">
        <v>5251</v>
      </c>
      <c r="C67" s="29" t="s">
        <v>5242</v>
      </c>
      <c r="D67" s="29">
        <v>183549</v>
      </c>
      <c r="E67" s="269">
        <v>1008</v>
      </c>
      <c r="F67" s="30">
        <f t="shared" si="2"/>
        <v>2.9272797497872784E-3</v>
      </c>
      <c r="G67" s="70">
        <f t="shared" si="3"/>
        <v>25923.989464116137</v>
      </c>
    </row>
    <row r="68" spans="1:7" x14ac:dyDescent="0.2">
      <c r="A68" s="60" t="s">
        <v>12</v>
      </c>
      <c r="B68" s="39" t="s">
        <v>5345</v>
      </c>
      <c r="C68" s="29" t="s">
        <v>5346</v>
      </c>
      <c r="D68" s="29">
        <v>62556</v>
      </c>
      <c r="E68" s="269">
        <v>2599</v>
      </c>
      <c r="F68" s="30">
        <f t="shared" si="2"/>
        <v>7.5476191167630326E-3</v>
      </c>
      <c r="G68" s="70">
        <f t="shared" si="3"/>
        <v>66841.714898053411</v>
      </c>
    </row>
    <row r="69" spans="1:7" x14ac:dyDescent="0.2">
      <c r="A69" s="60" t="s">
        <v>12</v>
      </c>
      <c r="B69" s="39" t="s">
        <v>5297</v>
      </c>
      <c r="C69" s="29" t="s">
        <v>5277</v>
      </c>
      <c r="D69" s="29">
        <v>70894</v>
      </c>
      <c r="E69" s="269">
        <v>1086</v>
      </c>
      <c r="F69" s="30">
        <f t="shared" si="2"/>
        <v>3.1537954447112943E-3</v>
      </c>
      <c r="G69" s="70">
        <f t="shared" si="3"/>
        <v>27930.012458363224</v>
      </c>
    </row>
    <row r="70" spans="1:7" x14ac:dyDescent="0.2">
      <c r="A70" s="60" t="s">
        <v>12</v>
      </c>
      <c r="B70" s="39" t="s">
        <v>5286</v>
      </c>
      <c r="C70" s="29" t="s">
        <v>5277</v>
      </c>
      <c r="D70" s="29">
        <v>66896</v>
      </c>
      <c r="E70" s="269">
        <v>1438</v>
      </c>
      <c r="F70" s="30">
        <f t="shared" si="2"/>
        <v>4.1760201192401853E-3</v>
      </c>
      <c r="G70" s="70">
        <f t="shared" si="3"/>
        <v>36982.834175991084</v>
      </c>
    </row>
    <row r="71" spans="1:7" x14ac:dyDescent="0.2">
      <c r="A71" s="60" t="s">
        <v>12</v>
      </c>
      <c r="B71" s="39" t="s">
        <v>5470</v>
      </c>
      <c r="C71" s="29" t="s">
        <v>5462</v>
      </c>
      <c r="D71" s="29">
        <v>183931</v>
      </c>
      <c r="E71" s="269">
        <v>565</v>
      </c>
      <c r="F71" s="30">
        <f t="shared" si="2"/>
        <v>1.6407867645137028E-3</v>
      </c>
      <c r="G71" s="70">
        <f t="shared" si="3"/>
        <v>14530.807586533352</v>
      </c>
    </row>
    <row r="72" spans="1:7" x14ac:dyDescent="0.2">
      <c r="A72" s="60" t="s">
        <v>12</v>
      </c>
      <c r="B72" s="39" t="s">
        <v>5456</v>
      </c>
      <c r="C72" s="29" t="s">
        <v>5444</v>
      </c>
      <c r="D72" s="29">
        <v>303609</v>
      </c>
      <c r="E72" s="269">
        <v>459</v>
      </c>
      <c r="F72" s="30">
        <f t="shared" si="2"/>
        <v>1.3329577432067072E-3</v>
      </c>
      <c r="G72" s="70">
        <f t="shared" si="3"/>
        <v>11804.673773838598</v>
      </c>
    </row>
    <row r="73" spans="1:7" x14ac:dyDescent="0.2">
      <c r="A73" s="60" t="s">
        <v>12</v>
      </c>
      <c r="B73" s="39" t="s">
        <v>5261</v>
      </c>
      <c r="C73" s="29" t="s">
        <v>5242</v>
      </c>
      <c r="D73" s="29">
        <v>303499</v>
      </c>
      <c r="E73" s="269">
        <v>60</v>
      </c>
      <c r="F73" s="30">
        <f t="shared" si="2"/>
        <v>1.7424284224924278E-4</v>
      </c>
      <c r="G73" s="70">
        <f t="shared" si="3"/>
        <v>1543.094610959294</v>
      </c>
    </row>
    <row r="74" spans="1:7" x14ac:dyDescent="0.2">
      <c r="A74" s="60" t="s">
        <v>12</v>
      </c>
      <c r="B74" s="39" t="s">
        <v>5480</v>
      </c>
      <c r="C74" s="29" t="s">
        <v>5462</v>
      </c>
      <c r="D74" s="29">
        <v>303620</v>
      </c>
      <c r="E74" s="269">
        <v>169</v>
      </c>
      <c r="F74" s="30">
        <f t="shared" si="2"/>
        <v>4.907840056687005E-4</v>
      </c>
      <c r="G74" s="70">
        <f t="shared" si="3"/>
        <v>4346.3831542020116</v>
      </c>
    </row>
    <row r="75" spans="1:7" x14ac:dyDescent="0.2">
      <c r="A75" s="60" t="s">
        <v>12</v>
      </c>
      <c r="B75" s="39" t="s">
        <v>5467</v>
      </c>
      <c r="C75" s="29" t="s">
        <v>5462</v>
      </c>
      <c r="D75" s="29">
        <v>71035</v>
      </c>
      <c r="E75" s="269">
        <v>694</v>
      </c>
      <c r="F75" s="30">
        <f t="shared" si="2"/>
        <v>2.0154088753495747E-3</v>
      </c>
      <c r="G75" s="70">
        <f t="shared" si="3"/>
        <v>17848.461000095835</v>
      </c>
    </row>
    <row r="76" spans="1:7" x14ac:dyDescent="0.2">
      <c r="A76" s="60" t="s">
        <v>12</v>
      </c>
      <c r="B76" s="39" t="s">
        <v>5262</v>
      </c>
      <c r="C76" s="29" t="s">
        <v>5242</v>
      </c>
      <c r="D76" s="29">
        <v>303500</v>
      </c>
      <c r="E76" s="269">
        <v>144</v>
      </c>
      <c r="F76" s="30">
        <f t="shared" si="2"/>
        <v>4.1818282139818267E-4</v>
      </c>
      <c r="G76" s="70">
        <f t="shared" si="3"/>
        <v>3703.4270663023058</v>
      </c>
    </row>
    <row r="77" spans="1:7" x14ac:dyDescent="0.2">
      <c r="A77" s="60" t="s">
        <v>12</v>
      </c>
      <c r="B77" s="39" t="s">
        <v>5333</v>
      </c>
      <c r="C77" s="29" t="s">
        <v>5319</v>
      </c>
      <c r="D77" s="29">
        <v>303531</v>
      </c>
      <c r="E77" s="269">
        <v>208</v>
      </c>
      <c r="F77" s="30">
        <f t="shared" si="2"/>
        <v>6.0404185313070826E-4</v>
      </c>
      <c r="G77" s="70">
        <f t="shared" si="3"/>
        <v>5349.3946513255523</v>
      </c>
    </row>
    <row r="78" spans="1:7" x14ac:dyDescent="0.2">
      <c r="A78" s="60" t="s">
        <v>12</v>
      </c>
      <c r="B78" s="39" t="s">
        <v>5252</v>
      </c>
      <c r="C78" s="29" t="s">
        <v>5242</v>
      </c>
      <c r="D78" s="29">
        <v>183552</v>
      </c>
      <c r="E78" s="269">
        <v>840</v>
      </c>
      <c r="F78" s="30">
        <f t="shared" si="2"/>
        <v>2.4393997914893988E-3</v>
      </c>
      <c r="G78" s="70">
        <f t="shared" si="3"/>
        <v>21603.324553430117</v>
      </c>
    </row>
    <row r="79" spans="1:7" x14ac:dyDescent="0.2">
      <c r="A79" s="60" t="s">
        <v>12</v>
      </c>
      <c r="B79" s="39" t="s">
        <v>5334</v>
      </c>
      <c r="C79" s="29" t="s">
        <v>5319</v>
      </c>
      <c r="D79" s="29">
        <v>303532</v>
      </c>
      <c r="E79" s="269">
        <v>269</v>
      </c>
      <c r="F79" s="30">
        <f t="shared" si="2"/>
        <v>7.8118874275077174E-4</v>
      </c>
      <c r="G79" s="70">
        <f t="shared" si="3"/>
        <v>6918.207505800835</v>
      </c>
    </row>
    <row r="80" spans="1:7" x14ac:dyDescent="0.2">
      <c r="A80" s="60" t="s">
        <v>12</v>
      </c>
      <c r="B80" s="39" t="s">
        <v>5464</v>
      </c>
      <c r="C80" s="29" t="s">
        <v>5462</v>
      </c>
      <c r="D80" s="29">
        <v>67241</v>
      </c>
      <c r="E80" s="269">
        <v>2251</v>
      </c>
      <c r="F80" s="30">
        <f t="shared" si="2"/>
        <v>6.5370106317174242E-3</v>
      </c>
      <c r="G80" s="70">
        <f t="shared" si="3"/>
        <v>57891.766154489509</v>
      </c>
    </row>
    <row r="81" spans="1:7" x14ac:dyDescent="0.2">
      <c r="A81" s="60" t="s">
        <v>12</v>
      </c>
      <c r="B81" s="39" t="s">
        <v>5351</v>
      </c>
      <c r="C81" s="29" t="s">
        <v>5346</v>
      </c>
      <c r="D81" s="29">
        <v>67076</v>
      </c>
      <c r="E81" s="269">
        <v>1743</v>
      </c>
      <c r="F81" s="30">
        <f t="shared" si="2"/>
        <v>5.0617545673405026E-3</v>
      </c>
      <c r="G81" s="70">
        <f t="shared" si="3"/>
        <v>44826.898448367494</v>
      </c>
    </row>
    <row r="82" spans="1:7" x14ac:dyDescent="0.2">
      <c r="A82" s="60" t="s">
        <v>12</v>
      </c>
      <c r="B82" s="39" t="s">
        <v>5380</v>
      </c>
      <c r="C82" s="29" t="s">
        <v>5364</v>
      </c>
      <c r="D82" s="29">
        <v>303559</v>
      </c>
      <c r="E82" s="269">
        <v>511</v>
      </c>
      <c r="F82" s="30">
        <f t="shared" si="2"/>
        <v>1.4839682064893842E-3</v>
      </c>
      <c r="G82" s="70">
        <f t="shared" si="3"/>
        <v>13142.022436669986</v>
      </c>
    </row>
    <row r="83" spans="1:7" x14ac:dyDescent="0.2">
      <c r="A83" s="60" t="s">
        <v>12</v>
      </c>
      <c r="B83" s="39" t="s">
        <v>5243</v>
      </c>
      <c r="C83" s="29" t="s">
        <v>5242</v>
      </c>
      <c r="D83" s="29">
        <v>62455</v>
      </c>
      <c r="E83" s="269">
        <v>1826</v>
      </c>
      <c r="F83" s="30">
        <f t="shared" si="2"/>
        <v>5.3027904991186214E-3</v>
      </c>
      <c r="G83" s="70">
        <f t="shared" si="3"/>
        <v>46961.512660194508</v>
      </c>
    </row>
    <row r="84" spans="1:7" x14ac:dyDescent="0.2">
      <c r="A84" s="60" t="s">
        <v>12</v>
      </c>
      <c r="B84" s="39" t="s">
        <v>5441</v>
      </c>
      <c r="C84" s="29" t="s">
        <v>5411</v>
      </c>
      <c r="D84" s="29">
        <v>318922</v>
      </c>
      <c r="E84" s="269">
        <v>531</v>
      </c>
      <c r="F84" s="30">
        <f t="shared" si="2"/>
        <v>1.5420491539057985E-3</v>
      </c>
      <c r="G84" s="70">
        <f t="shared" si="3"/>
        <v>13656.387306989751</v>
      </c>
    </row>
    <row r="85" spans="1:7" x14ac:dyDescent="0.2">
      <c r="A85" s="60" t="s">
        <v>12</v>
      </c>
      <c r="B85" s="39" t="s">
        <v>5306</v>
      </c>
      <c r="C85" s="29" t="s">
        <v>5277</v>
      </c>
      <c r="D85" s="29">
        <v>303516</v>
      </c>
      <c r="E85" s="269">
        <v>538</v>
      </c>
      <c r="F85" s="30">
        <f t="shared" si="2"/>
        <v>1.5623774855015435E-3</v>
      </c>
      <c r="G85" s="70">
        <f t="shared" si="3"/>
        <v>13836.41501160167</v>
      </c>
    </row>
    <row r="86" spans="1:7" x14ac:dyDescent="0.2">
      <c r="A86" s="60" t="s">
        <v>12</v>
      </c>
      <c r="B86" s="39" t="s">
        <v>5279</v>
      </c>
      <c r="C86" s="29" t="s">
        <v>5277</v>
      </c>
      <c r="D86" s="29">
        <v>62493</v>
      </c>
      <c r="E86" s="269">
        <v>4679</v>
      </c>
      <c r="F86" s="30">
        <f t="shared" si="2"/>
        <v>1.3588037648070116E-2</v>
      </c>
      <c r="G86" s="70">
        <f t="shared" si="3"/>
        <v>120335.66141130895</v>
      </c>
    </row>
    <row r="87" spans="1:7" x14ac:dyDescent="0.2">
      <c r="A87" s="60" t="s">
        <v>12</v>
      </c>
      <c r="B87" s="39" t="s">
        <v>5391</v>
      </c>
      <c r="C87" s="29" t="s">
        <v>5364</v>
      </c>
      <c r="D87" s="29">
        <v>318919</v>
      </c>
      <c r="E87" s="269">
        <v>42</v>
      </c>
      <c r="F87" s="30">
        <f t="shared" si="2"/>
        <v>1.2196998957446994E-4</v>
      </c>
      <c r="G87" s="70">
        <f t="shared" si="3"/>
        <v>1080.1662276715058</v>
      </c>
    </row>
    <row r="88" spans="1:7" x14ac:dyDescent="0.2">
      <c r="A88" s="60" t="s">
        <v>12</v>
      </c>
      <c r="B88" s="39" t="s">
        <v>5432</v>
      </c>
      <c r="C88" s="29" t="s">
        <v>5411</v>
      </c>
      <c r="D88" s="29">
        <v>303595</v>
      </c>
      <c r="E88" s="269">
        <v>357</v>
      </c>
      <c r="F88" s="30">
        <f t="shared" si="2"/>
        <v>1.0367449113829945E-3</v>
      </c>
      <c r="G88" s="70">
        <f t="shared" si="3"/>
        <v>9181.4129352077998</v>
      </c>
    </row>
    <row r="89" spans="1:7" x14ac:dyDescent="0.2">
      <c r="A89" s="60" t="s">
        <v>12</v>
      </c>
      <c r="B89" s="39" t="s">
        <v>5287</v>
      </c>
      <c r="C89" s="29" t="s">
        <v>5277</v>
      </c>
      <c r="D89" s="29">
        <v>66908</v>
      </c>
      <c r="E89" s="269">
        <v>1310</v>
      </c>
      <c r="F89" s="30">
        <f t="shared" si="2"/>
        <v>3.8043020557751339E-3</v>
      </c>
      <c r="G89" s="70">
        <f t="shared" si="3"/>
        <v>33690.899005944586</v>
      </c>
    </row>
    <row r="90" spans="1:7" x14ac:dyDescent="0.2">
      <c r="A90" s="60" t="s">
        <v>12</v>
      </c>
      <c r="B90" s="39" t="s">
        <v>5315</v>
      </c>
      <c r="C90" s="29" t="s">
        <v>5277</v>
      </c>
      <c r="D90" s="29">
        <v>318914</v>
      </c>
      <c r="E90" s="269">
        <v>2234</v>
      </c>
      <c r="F90" s="30">
        <f t="shared" si="2"/>
        <v>6.4876418264134721E-3</v>
      </c>
      <c r="G90" s="70">
        <f t="shared" si="3"/>
        <v>57454.556014717709</v>
      </c>
    </row>
    <row r="91" spans="1:7" x14ac:dyDescent="0.2">
      <c r="A91" s="60" t="s">
        <v>12</v>
      </c>
      <c r="B91" s="39" t="s">
        <v>5402</v>
      </c>
      <c r="C91" s="29" t="s">
        <v>5394</v>
      </c>
      <c r="D91" s="29">
        <v>303580</v>
      </c>
      <c r="E91" s="269">
        <v>164</v>
      </c>
      <c r="F91" s="30">
        <f t="shared" si="2"/>
        <v>4.7626376881459688E-4</v>
      </c>
      <c r="G91" s="70">
        <f t="shared" si="3"/>
        <v>4217.7919366220704</v>
      </c>
    </row>
    <row r="92" spans="1:7" x14ac:dyDescent="0.2">
      <c r="A92" s="60" t="s">
        <v>12</v>
      </c>
      <c r="B92" s="39" t="s">
        <v>5280</v>
      </c>
      <c r="C92" s="29" t="s">
        <v>5277</v>
      </c>
      <c r="D92" s="29">
        <v>62505</v>
      </c>
      <c r="E92" s="269">
        <v>33643</v>
      </c>
      <c r="F92" s="30">
        <f t="shared" si="2"/>
        <v>9.7700865696521241E-2</v>
      </c>
      <c r="G92" s="70">
        <f t="shared" si="3"/>
        <v>865238.8666083921</v>
      </c>
    </row>
    <row r="93" spans="1:7" x14ac:dyDescent="0.2">
      <c r="A93" s="60" t="s">
        <v>12</v>
      </c>
      <c r="B93" s="39" t="s">
        <v>5307</v>
      </c>
      <c r="C93" s="29" t="s">
        <v>5277</v>
      </c>
      <c r="D93" s="29">
        <v>303517</v>
      </c>
      <c r="E93" s="269">
        <v>423</v>
      </c>
      <c r="F93" s="30">
        <f t="shared" si="2"/>
        <v>1.2284120378571615E-3</v>
      </c>
      <c r="G93" s="70">
        <f t="shared" si="3"/>
        <v>10878.817007263022</v>
      </c>
    </row>
    <row r="94" spans="1:7" x14ac:dyDescent="0.2">
      <c r="A94" s="60" t="s">
        <v>12</v>
      </c>
      <c r="B94" s="39" t="s">
        <v>5397</v>
      </c>
      <c r="C94" s="29" t="s">
        <v>5394</v>
      </c>
      <c r="D94" s="29">
        <v>67140</v>
      </c>
      <c r="E94" s="269">
        <v>504</v>
      </c>
      <c r="F94" s="30">
        <f t="shared" si="2"/>
        <v>1.4636398748936392E-3</v>
      </c>
      <c r="G94" s="70">
        <f t="shared" si="3"/>
        <v>12961.994732058069</v>
      </c>
    </row>
    <row r="95" spans="1:7" x14ac:dyDescent="0.2">
      <c r="A95" s="60" t="s">
        <v>12</v>
      </c>
      <c r="B95" s="39" t="s">
        <v>5253</v>
      </c>
      <c r="C95" s="29" t="s">
        <v>5242</v>
      </c>
      <c r="D95" s="29">
        <v>183564</v>
      </c>
      <c r="E95" s="269">
        <v>988</v>
      </c>
      <c r="F95" s="30">
        <f t="shared" si="2"/>
        <v>2.8691988023708641E-3</v>
      </c>
      <c r="G95" s="70">
        <f t="shared" si="3"/>
        <v>25409.624593796372</v>
      </c>
    </row>
    <row r="96" spans="1:7" x14ac:dyDescent="0.2">
      <c r="A96" s="60" t="s">
        <v>12</v>
      </c>
      <c r="B96" s="39" t="s">
        <v>5320</v>
      </c>
      <c r="C96" s="29" t="s">
        <v>5319</v>
      </c>
      <c r="D96" s="29">
        <v>67013</v>
      </c>
      <c r="E96" s="269">
        <v>1761</v>
      </c>
      <c r="F96" s="30">
        <f t="shared" si="2"/>
        <v>5.1140274200152753E-3</v>
      </c>
      <c r="G96" s="70">
        <f t="shared" si="3"/>
        <v>45289.826831655279</v>
      </c>
    </row>
    <row r="97" spans="1:7" x14ac:dyDescent="0.2">
      <c r="A97" s="60" t="s">
        <v>12</v>
      </c>
      <c r="B97" s="39" t="s">
        <v>5370</v>
      </c>
      <c r="C97" s="29" t="s">
        <v>5364</v>
      </c>
      <c r="D97" s="29">
        <v>67102</v>
      </c>
      <c r="E97" s="269">
        <v>538</v>
      </c>
      <c r="F97" s="30">
        <f t="shared" si="2"/>
        <v>1.5623774855015435E-3</v>
      </c>
      <c r="G97" s="70">
        <f t="shared" si="3"/>
        <v>13836.41501160167</v>
      </c>
    </row>
    <row r="98" spans="1:7" x14ac:dyDescent="0.2">
      <c r="A98" s="60" t="s">
        <v>12</v>
      </c>
      <c r="B98" s="39" t="s">
        <v>5403</v>
      </c>
      <c r="C98" s="29" t="s">
        <v>5394</v>
      </c>
      <c r="D98" s="29">
        <v>303581</v>
      </c>
      <c r="E98" s="269">
        <v>414</v>
      </c>
      <c r="F98" s="30">
        <f t="shared" si="2"/>
        <v>1.2022756115197752E-3</v>
      </c>
      <c r="G98" s="70">
        <f t="shared" si="3"/>
        <v>10647.35281561913</v>
      </c>
    </row>
    <row r="99" spans="1:7" x14ac:dyDescent="0.2">
      <c r="A99" s="60" t="s">
        <v>12</v>
      </c>
      <c r="B99" s="39" t="s">
        <v>5288</v>
      </c>
      <c r="C99" s="29" t="s">
        <v>5277</v>
      </c>
      <c r="D99" s="29">
        <v>66922</v>
      </c>
      <c r="E99" s="269">
        <v>2404</v>
      </c>
      <c r="F99" s="30">
        <f t="shared" si="2"/>
        <v>6.9813298794529936E-3</v>
      </c>
      <c r="G99" s="70">
        <f t="shared" si="3"/>
        <v>61826.657412435714</v>
      </c>
    </row>
    <row r="100" spans="1:7" x14ac:dyDescent="0.2">
      <c r="A100" s="60" t="s">
        <v>12</v>
      </c>
      <c r="B100" s="39" t="s">
        <v>5481</v>
      </c>
      <c r="C100" s="29" t="s">
        <v>5462</v>
      </c>
      <c r="D100" s="29">
        <v>303621</v>
      </c>
      <c r="E100" s="269">
        <v>290</v>
      </c>
      <c r="F100" s="30">
        <f t="shared" si="2"/>
        <v>8.4217373753800668E-4</v>
      </c>
      <c r="G100" s="70">
        <f t="shared" si="3"/>
        <v>7458.2906196365875</v>
      </c>
    </row>
    <row r="101" spans="1:7" x14ac:dyDescent="0.2">
      <c r="A101" s="60" t="s">
        <v>12</v>
      </c>
      <c r="B101" s="39" t="s">
        <v>5381</v>
      </c>
      <c r="C101" s="29" t="s">
        <v>5364</v>
      </c>
      <c r="D101" s="29">
        <v>303562</v>
      </c>
      <c r="E101" s="269">
        <v>316</v>
      </c>
      <c r="F101" s="30">
        <f t="shared" si="2"/>
        <v>9.1767896917934529E-4</v>
      </c>
      <c r="G101" s="70">
        <f t="shared" si="3"/>
        <v>8126.9649510522822</v>
      </c>
    </row>
    <row r="102" spans="1:7" x14ac:dyDescent="0.2">
      <c r="A102" s="60" t="s">
        <v>12</v>
      </c>
      <c r="B102" s="39" t="s">
        <v>5308</v>
      </c>
      <c r="C102" s="29" t="s">
        <v>5277</v>
      </c>
      <c r="D102" s="29">
        <v>303518</v>
      </c>
      <c r="E102" s="269">
        <v>428</v>
      </c>
      <c r="F102" s="30">
        <f t="shared" si="2"/>
        <v>1.242932274711265E-3</v>
      </c>
      <c r="G102" s="70">
        <f t="shared" si="3"/>
        <v>11007.408224842962</v>
      </c>
    </row>
    <row r="103" spans="1:7" x14ac:dyDescent="0.2">
      <c r="A103" s="60" t="s">
        <v>12</v>
      </c>
      <c r="B103" s="39" t="s">
        <v>5325</v>
      </c>
      <c r="C103" s="29" t="s">
        <v>5319</v>
      </c>
      <c r="D103" s="29">
        <v>183691</v>
      </c>
      <c r="E103" s="269">
        <v>759</v>
      </c>
      <c r="F103" s="30">
        <f t="shared" si="2"/>
        <v>2.2041719544529212E-3</v>
      </c>
      <c r="G103" s="70">
        <f t="shared" si="3"/>
        <v>19520.146828635072</v>
      </c>
    </row>
    <row r="104" spans="1:7" x14ac:dyDescent="0.2">
      <c r="A104" s="60" t="s">
        <v>12</v>
      </c>
      <c r="B104" s="39" t="s">
        <v>5289</v>
      </c>
      <c r="C104" s="29" t="s">
        <v>5277</v>
      </c>
      <c r="D104" s="29">
        <v>66934</v>
      </c>
      <c r="E104" s="269">
        <v>1273</v>
      </c>
      <c r="F104" s="30">
        <f t="shared" si="2"/>
        <v>3.6968523030547675E-3</v>
      </c>
      <c r="G104" s="70">
        <f t="shared" si="3"/>
        <v>32739.323995853021</v>
      </c>
    </row>
    <row r="105" spans="1:7" x14ac:dyDescent="0.2">
      <c r="A105" s="60" t="s">
        <v>12</v>
      </c>
      <c r="B105" s="39" t="s">
        <v>5318</v>
      </c>
      <c r="C105" s="29" t="s">
        <v>5319</v>
      </c>
      <c r="D105" s="29">
        <v>62543</v>
      </c>
      <c r="E105" s="269">
        <v>7762</v>
      </c>
      <c r="F105" s="30">
        <f t="shared" si="2"/>
        <v>2.2541215692310372E-2</v>
      </c>
      <c r="G105" s="70">
        <f t="shared" si="3"/>
        <v>199625.00617110066</v>
      </c>
    </row>
    <row r="106" spans="1:7" x14ac:dyDescent="0.2">
      <c r="A106" s="60" t="s">
        <v>12</v>
      </c>
      <c r="B106" s="39" t="s">
        <v>5433</v>
      </c>
      <c r="C106" s="29" t="s">
        <v>5411</v>
      </c>
      <c r="D106" s="29">
        <v>303596</v>
      </c>
      <c r="E106" s="269">
        <v>102</v>
      </c>
      <c r="F106" s="30">
        <f t="shared" si="2"/>
        <v>2.9621283182371268E-4</v>
      </c>
      <c r="G106" s="70">
        <f t="shared" si="3"/>
        <v>2623.2608386307993</v>
      </c>
    </row>
    <row r="107" spans="1:7" x14ac:dyDescent="0.2">
      <c r="A107" s="60" t="s">
        <v>12</v>
      </c>
      <c r="B107" s="39" t="s">
        <v>5290</v>
      </c>
      <c r="C107" s="29" t="s">
        <v>5277</v>
      </c>
      <c r="D107" s="29">
        <v>66946</v>
      </c>
      <c r="E107" s="269">
        <v>1253</v>
      </c>
      <c r="F107" s="30">
        <f t="shared" si="2"/>
        <v>3.6387713556383532E-3</v>
      </c>
      <c r="G107" s="70">
        <f t="shared" si="3"/>
        <v>32224.959125533256</v>
      </c>
    </row>
    <row r="108" spans="1:7" x14ac:dyDescent="0.2">
      <c r="A108" s="60" t="s">
        <v>12</v>
      </c>
      <c r="B108" s="39" t="s">
        <v>5335</v>
      </c>
      <c r="C108" s="29" t="s">
        <v>5319</v>
      </c>
      <c r="D108" s="29">
        <v>303533</v>
      </c>
      <c r="E108" s="269">
        <v>101</v>
      </c>
      <c r="F108" s="30">
        <f t="shared" si="2"/>
        <v>2.9330878445289201E-4</v>
      </c>
      <c r="G108" s="70">
        <f t="shared" si="3"/>
        <v>2597.5425951148118</v>
      </c>
    </row>
    <row r="109" spans="1:7" x14ac:dyDescent="0.2">
      <c r="A109" s="60" t="s">
        <v>12</v>
      </c>
      <c r="B109" s="39" t="s">
        <v>5452</v>
      </c>
      <c r="C109" s="29" t="s">
        <v>5444</v>
      </c>
      <c r="D109" s="29">
        <v>183855</v>
      </c>
      <c r="E109" s="269">
        <v>744</v>
      </c>
      <c r="F109" s="30">
        <f t="shared" si="2"/>
        <v>2.1606112438906102E-3</v>
      </c>
      <c r="G109" s="70">
        <f t="shared" si="3"/>
        <v>19134.373175895245</v>
      </c>
    </row>
    <row r="110" spans="1:7" x14ac:dyDescent="0.2">
      <c r="A110" s="60" t="s">
        <v>12</v>
      </c>
      <c r="B110" s="39" t="s">
        <v>5453</v>
      </c>
      <c r="C110" s="29" t="s">
        <v>5444</v>
      </c>
      <c r="D110" s="29">
        <v>183867</v>
      </c>
      <c r="E110" s="269">
        <v>576</v>
      </c>
      <c r="F110" s="30">
        <f t="shared" si="2"/>
        <v>1.6727312855927307E-3</v>
      </c>
      <c r="G110" s="70">
        <f t="shared" si="3"/>
        <v>14813.708265209223</v>
      </c>
    </row>
    <row r="111" spans="1:7" x14ac:dyDescent="0.2">
      <c r="A111" s="60" t="s">
        <v>12</v>
      </c>
      <c r="B111" s="39" t="s">
        <v>5291</v>
      </c>
      <c r="C111" s="29" t="s">
        <v>5277</v>
      </c>
      <c r="D111" s="29">
        <v>66959</v>
      </c>
      <c r="E111" s="269">
        <v>2050</v>
      </c>
      <c r="F111" s="30">
        <f t="shared" si="2"/>
        <v>5.953297110182461E-3</v>
      </c>
      <c r="G111" s="70">
        <f t="shared" si="3"/>
        <v>52722.399207775874</v>
      </c>
    </row>
    <row r="112" spans="1:7" x14ac:dyDescent="0.2">
      <c r="A112" s="60" t="s">
        <v>12</v>
      </c>
      <c r="B112" s="39" t="s">
        <v>5275</v>
      </c>
      <c r="C112" s="29" t="s">
        <v>5242</v>
      </c>
      <c r="D112" s="29">
        <v>320099</v>
      </c>
      <c r="E112" s="269">
        <v>603</v>
      </c>
      <c r="F112" s="30">
        <f t="shared" si="2"/>
        <v>1.7511405646048897E-3</v>
      </c>
      <c r="G112" s="70">
        <f t="shared" si="3"/>
        <v>15508.100840140904</v>
      </c>
    </row>
    <row r="113" spans="1:7" x14ac:dyDescent="0.2">
      <c r="A113" s="60" t="s">
        <v>12</v>
      </c>
      <c r="B113" s="39" t="s">
        <v>5404</v>
      </c>
      <c r="C113" s="29" t="s">
        <v>5394</v>
      </c>
      <c r="D113" s="29">
        <v>303582</v>
      </c>
      <c r="E113" s="269">
        <v>427</v>
      </c>
      <c r="F113" s="30">
        <f t="shared" si="2"/>
        <v>1.2400282273404444E-3</v>
      </c>
      <c r="G113" s="70">
        <f t="shared" si="3"/>
        <v>10981.689981326976</v>
      </c>
    </row>
    <row r="114" spans="1:7" x14ac:dyDescent="0.2">
      <c r="A114" s="60" t="s">
        <v>12</v>
      </c>
      <c r="B114" s="39" t="s">
        <v>5347</v>
      </c>
      <c r="C114" s="29" t="s">
        <v>5346</v>
      </c>
      <c r="D114" s="29">
        <v>62568</v>
      </c>
      <c r="E114" s="269">
        <v>14479</v>
      </c>
      <c r="F114" s="30">
        <f t="shared" si="2"/>
        <v>4.2047701882113098E-2</v>
      </c>
      <c r="G114" s="70">
        <f t="shared" si="3"/>
        <v>372374.44786799361</v>
      </c>
    </row>
    <row r="115" spans="1:7" x14ac:dyDescent="0.2">
      <c r="A115" s="60" t="s">
        <v>12</v>
      </c>
      <c r="B115" s="39" t="s">
        <v>5309</v>
      </c>
      <c r="C115" s="29" t="s">
        <v>5277</v>
      </c>
      <c r="D115" s="29">
        <v>303519</v>
      </c>
      <c r="E115" s="269">
        <v>180</v>
      </c>
      <c r="F115" s="30">
        <f t="shared" si="2"/>
        <v>5.2272852674772831E-4</v>
      </c>
      <c r="G115" s="70">
        <f t="shared" si="3"/>
        <v>4629.2838328778817</v>
      </c>
    </row>
    <row r="116" spans="1:7" x14ac:dyDescent="0.2">
      <c r="A116" s="60" t="s">
        <v>12</v>
      </c>
      <c r="B116" s="39" t="s">
        <v>5263</v>
      </c>
      <c r="C116" s="29" t="s">
        <v>5242</v>
      </c>
      <c r="D116" s="29">
        <v>303502</v>
      </c>
      <c r="E116" s="269">
        <v>576</v>
      </c>
      <c r="F116" s="30">
        <f t="shared" si="2"/>
        <v>1.6727312855927307E-3</v>
      </c>
      <c r="G116" s="70">
        <f t="shared" si="3"/>
        <v>14813.708265209223</v>
      </c>
    </row>
    <row r="117" spans="1:7" x14ac:dyDescent="0.2">
      <c r="A117" s="60" t="s">
        <v>12</v>
      </c>
      <c r="B117" s="39" t="s">
        <v>5366</v>
      </c>
      <c r="C117" s="29" t="s">
        <v>5364</v>
      </c>
      <c r="D117" s="29">
        <v>62618</v>
      </c>
      <c r="E117" s="269">
        <v>8310</v>
      </c>
      <c r="F117" s="30">
        <f t="shared" si="2"/>
        <v>2.4132633651520123E-2</v>
      </c>
      <c r="G117" s="70">
        <f t="shared" si="3"/>
        <v>213718.60361786222</v>
      </c>
    </row>
    <row r="118" spans="1:7" x14ac:dyDescent="0.2">
      <c r="A118" s="60" t="s">
        <v>12</v>
      </c>
      <c r="B118" s="39" t="s">
        <v>5264</v>
      </c>
      <c r="C118" s="29" t="s">
        <v>5242</v>
      </c>
      <c r="D118" s="29">
        <v>303503</v>
      </c>
      <c r="E118" s="269">
        <v>311</v>
      </c>
      <c r="F118" s="30">
        <f t="shared" si="2"/>
        <v>9.0315873232524172E-4</v>
      </c>
      <c r="G118" s="70">
        <f t="shared" si="3"/>
        <v>7998.373733472341</v>
      </c>
    </row>
    <row r="119" spans="1:7" x14ac:dyDescent="0.2">
      <c r="A119" s="60" t="s">
        <v>12</v>
      </c>
      <c r="B119" s="39" t="s">
        <v>5336</v>
      </c>
      <c r="C119" s="29" t="s">
        <v>5319</v>
      </c>
      <c r="D119" s="29">
        <v>303534</v>
      </c>
      <c r="E119" s="269">
        <v>260</v>
      </c>
      <c r="F119" s="30">
        <f t="shared" si="2"/>
        <v>7.5505231641338538E-4</v>
      </c>
      <c r="G119" s="70">
        <f t="shared" si="3"/>
        <v>6686.7433141569409</v>
      </c>
    </row>
    <row r="120" spans="1:7" x14ac:dyDescent="0.2">
      <c r="A120" s="60" t="s">
        <v>12</v>
      </c>
      <c r="B120" s="39" t="s">
        <v>5326</v>
      </c>
      <c r="C120" s="29" t="s">
        <v>5319</v>
      </c>
      <c r="D120" s="29">
        <v>183703</v>
      </c>
      <c r="E120" s="269">
        <v>597</v>
      </c>
      <c r="F120" s="30">
        <f t="shared" si="2"/>
        <v>1.7337162803799655E-3</v>
      </c>
      <c r="G120" s="70">
        <f t="shared" si="3"/>
        <v>15353.791379044975</v>
      </c>
    </row>
    <row r="121" spans="1:7" x14ac:dyDescent="0.2">
      <c r="A121" s="60" t="s">
        <v>12</v>
      </c>
      <c r="B121" s="39" t="s">
        <v>5358</v>
      </c>
      <c r="C121" s="29" t="s">
        <v>5346</v>
      </c>
      <c r="D121" s="29">
        <v>303549</v>
      </c>
      <c r="E121" s="269">
        <v>143</v>
      </c>
      <c r="F121" s="30">
        <f t="shared" si="2"/>
        <v>4.1527877402736194E-4</v>
      </c>
      <c r="G121" s="70">
        <f t="shared" si="3"/>
        <v>3677.7088227863173</v>
      </c>
    </row>
    <row r="122" spans="1:7" x14ac:dyDescent="0.2">
      <c r="A122" s="60" t="s">
        <v>12</v>
      </c>
      <c r="B122" s="39" t="s">
        <v>5359</v>
      </c>
      <c r="C122" s="29" t="s">
        <v>5346</v>
      </c>
      <c r="D122" s="29">
        <v>303550</v>
      </c>
      <c r="E122" s="269">
        <v>131</v>
      </c>
      <c r="F122" s="30">
        <f t="shared" si="2"/>
        <v>3.8043020557751336E-4</v>
      </c>
      <c r="G122" s="70">
        <f t="shared" si="3"/>
        <v>3369.0899005944584</v>
      </c>
    </row>
    <row r="123" spans="1:7" x14ac:dyDescent="0.2">
      <c r="A123" s="60" t="s">
        <v>12</v>
      </c>
      <c r="B123" s="39" t="s">
        <v>5265</v>
      </c>
      <c r="C123" s="29" t="s">
        <v>5242</v>
      </c>
      <c r="D123" s="29">
        <v>303504</v>
      </c>
      <c r="E123" s="269">
        <v>355</v>
      </c>
      <c r="F123" s="30">
        <f t="shared" si="2"/>
        <v>1.0309368166413532E-3</v>
      </c>
      <c r="G123" s="70">
        <f t="shared" si="3"/>
        <v>9129.976448175823</v>
      </c>
    </row>
    <row r="124" spans="1:7" x14ac:dyDescent="0.2">
      <c r="A124" s="60" t="s">
        <v>12</v>
      </c>
      <c r="B124" s="39" t="s">
        <v>5457</v>
      </c>
      <c r="C124" s="29" t="s">
        <v>5444</v>
      </c>
      <c r="D124" s="29">
        <v>303611</v>
      </c>
      <c r="E124" s="269">
        <v>237</v>
      </c>
      <c r="F124" s="30">
        <f t="shared" si="2"/>
        <v>6.8825922688450889E-4</v>
      </c>
      <c r="G124" s="70">
        <f t="shared" si="3"/>
        <v>6095.2237132892105</v>
      </c>
    </row>
    <row r="125" spans="1:7" x14ac:dyDescent="0.2">
      <c r="A125" s="60" t="s">
        <v>12</v>
      </c>
      <c r="B125" s="39" t="s">
        <v>5310</v>
      </c>
      <c r="C125" s="29" t="s">
        <v>5277</v>
      </c>
      <c r="D125" s="29">
        <v>303520</v>
      </c>
      <c r="E125" s="269">
        <v>233</v>
      </c>
      <c r="F125" s="30">
        <f t="shared" si="2"/>
        <v>6.766430374012261E-4</v>
      </c>
      <c r="G125" s="70">
        <f t="shared" si="3"/>
        <v>5992.3507392252586</v>
      </c>
    </row>
    <row r="126" spans="1:7" x14ac:dyDescent="0.2">
      <c r="A126" s="60" t="s">
        <v>12</v>
      </c>
      <c r="B126" s="39" t="s">
        <v>5395</v>
      </c>
      <c r="C126" s="29" t="s">
        <v>5394</v>
      </c>
      <c r="D126" s="29">
        <v>62657</v>
      </c>
      <c r="E126" s="269">
        <v>6034</v>
      </c>
      <c r="F126" s="30">
        <f t="shared" si="2"/>
        <v>1.7523021835532181E-2</v>
      </c>
      <c r="G126" s="70">
        <f t="shared" si="3"/>
        <v>155183.88137547299</v>
      </c>
    </row>
    <row r="127" spans="1:7" x14ac:dyDescent="0.2">
      <c r="A127" s="60" t="s">
        <v>12</v>
      </c>
      <c r="B127" s="39" t="s">
        <v>5321</v>
      </c>
      <c r="C127" s="29" t="s">
        <v>5319</v>
      </c>
      <c r="D127" s="29">
        <v>67025</v>
      </c>
      <c r="E127" s="269">
        <v>692</v>
      </c>
      <c r="F127" s="30">
        <f t="shared" si="2"/>
        <v>2.0096007806079332E-3</v>
      </c>
      <c r="G127" s="70">
        <f t="shared" si="3"/>
        <v>17797.024513063858</v>
      </c>
    </row>
    <row r="128" spans="1:7" x14ac:dyDescent="0.2">
      <c r="A128" s="60" t="s">
        <v>12</v>
      </c>
      <c r="B128" s="39" t="s">
        <v>5371</v>
      </c>
      <c r="C128" s="29" t="s">
        <v>5364</v>
      </c>
      <c r="D128" s="29">
        <v>67114</v>
      </c>
      <c r="E128" s="269">
        <v>2142</v>
      </c>
      <c r="F128" s="30">
        <f t="shared" si="2"/>
        <v>6.2204694682979665E-3</v>
      </c>
      <c r="G128" s="70">
        <f t="shared" si="3"/>
        <v>55088.477611246795</v>
      </c>
    </row>
    <row r="129" spans="1:7" x14ac:dyDescent="0.2">
      <c r="A129" s="60" t="s">
        <v>12</v>
      </c>
      <c r="B129" s="39" t="s">
        <v>5382</v>
      </c>
      <c r="C129" s="29" t="s">
        <v>5364</v>
      </c>
      <c r="D129" s="29">
        <v>303564</v>
      </c>
      <c r="E129" s="269">
        <v>125</v>
      </c>
      <c r="F129" s="30">
        <f t="shared" si="2"/>
        <v>3.6300592135258912E-4</v>
      </c>
      <c r="G129" s="70">
        <f t="shared" si="3"/>
        <v>3214.7804394985292</v>
      </c>
    </row>
    <row r="130" spans="1:7" x14ac:dyDescent="0.2">
      <c r="A130" s="60" t="s">
        <v>12</v>
      </c>
      <c r="B130" s="39" t="s">
        <v>5383</v>
      </c>
      <c r="C130" s="29" t="s">
        <v>5364</v>
      </c>
      <c r="D130" s="29">
        <v>303565</v>
      </c>
      <c r="E130" s="269">
        <v>63</v>
      </c>
      <c r="F130" s="30">
        <f t="shared" ref="F130:F193" si="4">E130/E$255</f>
        <v>1.829549843617049E-4</v>
      </c>
      <c r="G130" s="70">
        <f t="shared" ref="G130:G193" si="5">H$2*F130</f>
        <v>1620.2493415072586</v>
      </c>
    </row>
    <row r="131" spans="1:7" x14ac:dyDescent="0.2">
      <c r="A131" s="60" t="s">
        <v>12</v>
      </c>
      <c r="B131" s="39" t="s">
        <v>5447</v>
      </c>
      <c r="C131" s="29" t="s">
        <v>5444</v>
      </c>
      <c r="D131" s="29">
        <v>67215</v>
      </c>
      <c r="E131" s="269">
        <v>2036</v>
      </c>
      <c r="F131" s="30">
        <f t="shared" si="4"/>
        <v>5.9126404469909714E-3</v>
      </c>
      <c r="G131" s="70">
        <f t="shared" si="5"/>
        <v>52362.343798552043</v>
      </c>
    </row>
    <row r="132" spans="1:7" x14ac:dyDescent="0.2">
      <c r="A132" s="60" t="s">
        <v>12</v>
      </c>
      <c r="B132" s="39" t="s">
        <v>5311</v>
      </c>
      <c r="C132" s="29" t="s">
        <v>5277</v>
      </c>
      <c r="D132" s="29">
        <v>303521</v>
      </c>
      <c r="E132" s="269">
        <v>326</v>
      </c>
      <c r="F132" s="30">
        <f t="shared" si="4"/>
        <v>9.4671944288755242E-4</v>
      </c>
      <c r="G132" s="70">
        <f t="shared" si="5"/>
        <v>8384.1473862121638</v>
      </c>
    </row>
    <row r="133" spans="1:7" x14ac:dyDescent="0.2">
      <c r="A133" s="60" t="s">
        <v>12</v>
      </c>
      <c r="B133" s="39" t="s">
        <v>5494</v>
      </c>
      <c r="C133" s="29" t="s">
        <v>5462</v>
      </c>
      <c r="D133" s="29">
        <v>319961</v>
      </c>
      <c r="E133" s="269">
        <v>553</v>
      </c>
      <c r="F133" s="30">
        <f t="shared" si="4"/>
        <v>1.6059381960638543E-3</v>
      </c>
      <c r="G133" s="70">
        <f t="shared" si="5"/>
        <v>14222.188664341493</v>
      </c>
    </row>
    <row r="134" spans="1:7" x14ac:dyDescent="0.2">
      <c r="A134" s="60" t="s">
        <v>12</v>
      </c>
      <c r="B134" s="39" t="s">
        <v>5450</v>
      </c>
      <c r="C134" s="29" t="s">
        <v>5444</v>
      </c>
      <c r="D134" s="29">
        <v>73130</v>
      </c>
      <c r="E134" s="269">
        <v>1055</v>
      </c>
      <c r="F134" s="30">
        <f t="shared" si="4"/>
        <v>3.0637699762158521E-3</v>
      </c>
      <c r="G134" s="70">
        <f t="shared" si="5"/>
        <v>27132.746909367586</v>
      </c>
    </row>
    <row r="135" spans="1:7" x14ac:dyDescent="0.2">
      <c r="A135" s="60" t="s">
        <v>12</v>
      </c>
      <c r="B135" s="39" t="s">
        <v>5322</v>
      </c>
      <c r="C135" s="29" t="s">
        <v>5319</v>
      </c>
      <c r="D135" s="29">
        <v>67037</v>
      </c>
      <c r="E135" s="269">
        <v>1036</v>
      </c>
      <c r="F135" s="30">
        <f t="shared" si="4"/>
        <v>3.0085930761702584E-3</v>
      </c>
      <c r="G135" s="70">
        <f t="shared" si="5"/>
        <v>26644.10028256381</v>
      </c>
    </row>
    <row r="136" spans="1:7" x14ac:dyDescent="0.2">
      <c r="A136" s="60" t="s">
        <v>12</v>
      </c>
      <c r="B136" s="39" t="s">
        <v>5254</v>
      </c>
      <c r="C136" s="29" t="s">
        <v>5242</v>
      </c>
      <c r="D136" s="29">
        <v>183576</v>
      </c>
      <c r="E136" s="269">
        <v>840</v>
      </c>
      <c r="F136" s="30">
        <f t="shared" si="4"/>
        <v>2.4393997914893988E-3</v>
      </c>
      <c r="G136" s="70">
        <f t="shared" si="5"/>
        <v>21603.324553430117</v>
      </c>
    </row>
    <row r="137" spans="1:7" x14ac:dyDescent="0.2">
      <c r="A137" s="60" t="s">
        <v>12</v>
      </c>
      <c r="B137" s="39" t="s">
        <v>5384</v>
      </c>
      <c r="C137" s="29" t="s">
        <v>5364</v>
      </c>
      <c r="D137" s="29">
        <v>303566</v>
      </c>
      <c r="E137" s="269">
        <v>402</v>
      </c>
      <c r="F137" s="30">
        <f t="shared" si="4"/>
        <v>1.1674270430699265E-3</v>
      </c>
      <c r="G137" s="70">
        <f t="shared" si="5"/>
        <v>10338.733893427268</v>
      </c>
    </row>
    <row r="138" spans="1:7" x14ac:dyDescent="0.2">
      <c r="A138" s="60" t="s">
        <v>12</v>
      </c>
      <c r="B138" s="39" t="s">
        <v>5434</v>
      </c>
      <c r="C138" s="29" t="s">
        <v>5411</v>
      </c>
      <c r="D138" s="29">
        <v>303599</v>
      </c>
      <c r="E138" s="269">
        <v>139</v>
      </c>
      <c r="F138" s="30">
        <f t="shared" si="4"/>
        <v>4.036625845440791E-4</v>
      </c>
      <c r="G138" s="70">
        <f t="shared" si="5"/>
        <v>3574.8358487223645</v>
      </c>
    </row>
    <row r="139" spans="1:7" x14ac:dyDescent="0.2">
      <c r="A139" s="60" t="s">
        <v>12</v>
      </c>
      <c r="B139" s="39" t="s">
        <v>5443</v>
      </c>
      <c r="C139" s="29" t="s">
        <v>5444</v>
      </c>
      <c r="D139" s="29">
        <v>62719</v>
      </c>
      <c r="E139" s="269">
        <v>1759</v>
      </c>
      <c r="F139" s="30">
        <f t="shared" si="4"/>
        <v>5.1082193252736342E-3</v>
      </c>
      <c r="G139" s="70">
        <f t="shared" si="5"/>
        <v>45238.390344623302</v>
      </c>
    </row>
    <row r="140" spans="1:7" x14ac:dyDescent="0.2">
      <c r="A140" s="60" t="s">
        <v>12</v>
      </c>
      <c r="B140" s="39" t="s">
        <v>5298</v>
      </c>
      <c r="C140" s="29" t="s">
        <v>5277</v>
      </c>
      <c r="D140" s="29">
        <v>70906</v>
      </c>
      <c r="E140" s="269">
        <v>1640</v>
      </c>
      <c r="F140" s="30">
        <f t="shared" si="4"/>
        <v>4.7626376881459691E-3</v>
      </c>
      <c r="G140" s="70">
        <f t="shared" si="5"/>
        <v>42177.919366220704</v>
      </c>
    </row>
    <row r="141" spans="1:7" x14ac:dyDescent="0.2">
      <c r="A141" s="60" t="s">
        <v>12</v>
      </c>
      <c r="B141" s="39" t="s">
        <v>5266</v>
      </c>
      <c r="C141" s="29" t="s">
        <v>5242</v>
      </c>
      <c r="D141" s="29">
        <v>303505</v>
      </c>
      <c r="E141" s="269">
        <v>26</v>
      </c>
      <c r="F141" s="30">
        <f t="shared" si="4"/>
        <v>7.5505231641338533E-5</v>
      </c>
      <c r="G141" s="70">
        <f t="shared" si="5"/>
        <v>668.67433141569404</v>
      </c>
    </row>
    <row r="142" spans="1:7" x14ac:dyDescent="0.2">
      <c r="A142" s="60" t="s">
        <v>12</v>
      </c>
      <c r="B142" s="39" t="s">
        <v>5497</v>
      </c>
      <c r="C142" s="29" t="s">
        <v>5496</v>
      </c>
      <c r="D142" s="29">
        <v>70918</v>
      </c>
      <c r="E142" s="269">
        <v>1996</v>
      </c>
      <c r="F142" s="30">
        <f t="shared" si="4"/>
        <v>5.7964785521581429E-3</v>
      </c>
      <c r="G142" s="70">
        <f t="shared" si="5"/>
        <v>51333.614057912513</v>
      </c>
    </row>
    <row r="143" spans="1:7" x14ac:dyDescent="0.2">
      <c r="A143" s="60" t="s">
        <v>12</v>
      </c>
      <c r="B143" s="39" t="s">
        <v>5465</v>
      </c>
      <c r="C143" s="29" t="s">
        <v>5462</v>
      </c>
      <c r="D143" s="29">
        <v>67254</v>
      </c>
      <c r="E143" s="269">
        <v>1247</v>
      </c>
      <c r="F143" s="30">
        <f t="shared" si="4"/>
        <v>3.621347071413429E-3</v>
      </c>
      <c r="G143" s="70">
        <f t="shared" si="5"/>
        <v>32070.649664437326</v>
      </c>
    </row>
    <row r="144" spans="1:7" x14ac:dyDescent="0.2">
      <c r="A144" s="60" t="s">
        <v>12</v>
      </c>
      <c r="B144" s="39" t="s">
        <v>5267</v>
      </c>
      <c r="C144" s="29" t="s">
        <v>5242</v>
      </c>
      <c r="D144" s="29">
        <v>303506</v>
      </c>
      <c r="E144" s="269">
        <v>139</v>
      </c>
      <c r="F144" s="30">
        <f t="shared" si="4"/>
        <v>4.036625845440791E-4</v>
      </c>
      <c r="G144" s="70">
        <f t="shared" si="5"/>
        <v>3574.8358487223645</v>
      </c>
    </row>
    <row r="145" spans="1:7" x14ac:dyDescent="0.2">
      <c r="A145" s="60" t="s">
        <v>12</v>
      </c>
      <c r="B145" s="39" t="s">
        <v>5471</v>
      </c>
      <c r="C145" s="29" t="s">
        <v>5462</v>
      </c>
      <c r="D145" s="29">
        <v>183956</v>
      </c>
      <c r="E145" s="269">
        <v>1128</v>
      </c>
      <c r="F145" s="30">
        <f t="shared" si="4"/>
        <v>3.275765434285764E-3</v>
      </c>
      <c r="G145" s="70">
        <f t="shared" si="5"/>
        <v>29010.178686034727</v>
      </c>
    </row>
    <row r="146" spans="1:7" x14ac:dyDescent="0.2">
      <c r="A146" s="60" t="s">
        <v>12</v>
      </c>
      <c r="B146" s="39" t="s">
        <v>5472</v>
      </c>
      <c r="C146" s="29" t="s">
        <v>5462</v>
      </c>
      <c r="D146" s="29">
        <v>183968</v>
      </c>
      <c r="E146" s="269">
        <v>1082</v>
      </c>
      <c r="F146" s="30">
        <f t="shared" si="4"/>
        <v>3.1421792552280112E-3</v>
      </c>
      <c r="G146" s="70">
        <f t="shared" si="5"/>
        <v>27827.139484299267</v>
      </c>
    </row>
    <row r="147" spans="1:7" x14ac:dyDescent="0.2">
      <c r="A147" s="60" t="s">
        <v>12</v>
      </c>
      <c r="B147" s="39" t="s">
        <v>5337</v>
      </c>
      <c r="C147" s="29" t="s">
        <v>5319</v>
      </c>
      <c r="D147" s="29">
        <v>303535</v>
      </c>
      <c r="E147" s="269">
        <v>118</v>
      </c>
      <c r="F147" s="30">
        <f t="shared" si="4"/>
        <v>3.4267758975684411E-4</v>
      </c>
      <c r="G147" s="70">
        <f t="shared" si="5"/>
        <v>3034.7527348866115</v>
      </c>
    </row>
    <row r="148" spans="1:7" x14ac:dyDescent="0.2">
      <c r="A148" s="60" t="s">
        <v>12</v>
      </c>
      <c r="B148" s="39" t="s">
        <v>5435</v>
      </c>
      <c r="C148" s="29" t="s">
        <v>5411</v>
      </c>
      <c r="D148" s="29">
        <v>303600</v>
      </c>
      <c r="E148" s="269">
        <v>262</v>
      </c>
      <c r="F148" s="30">
        <f t="shared" si="4"/>
        <v>7.6086041115502672E-4</v>
      </c>
      <c r="G148" s="70">
        <f t="shared" si="5"/>
        <v>6738.1798011889168</v>
      </c>
    </row>
    <row r="149" spans="1:7" x14ac:dyDescent="0.2">
      <c r="A149" s="60" t="s">
        <v>12</v>
      </c>
      <c r="B149" s="39" t="s">
        <v>5299</v>
      </c>
      <c r="C149" s="29" t="s">
        <v>5277</v>
      </c>
      <c r="D149" s="29">
        <v>70920</v>
      </c>
      <c r="E149" s="269">
        <v>1322</v>
      </c>
      <c r="F149" s="30">
        <f t="shared" si="4"/>
        <v>3.8391506242249824E-3</v>
      </c>
      <c r="G149" s="70">
        <f t="shared" si="5"/>
        <v>33999.517928136447</v>
      </c>
    </row>
    <row r="150" spans="1:7" x14ac:dyDescent="0.2">
      <c r="A150" s="60" t="s">
        <v>12</v>
      </c>
      <c r="B150" s="39" t="s">
        <v>5244</v>
      </c>
      <c r="C150" s="29" t="s">
        <v>5242</v>
      </c>
      <c r="D150" s="29">
        <v>62467</v>
      </c>
      <c r="E150" s="269">
        <v>2467</v>
      </c>
      <c r="F150" s="30">
        <f t="shared" si="4"/>
        <v>7.1642848638146985E-3</v>
      </c>
      <c r="G150" s="70">
        <f t="shared" si="5"/>
        <v>63446.906753942967</v>
      </c>
    </row>
    <row r="151" spans="1:7" x14ac:dyDescent="0.2">
      <c r="A151" s="60" t="s">
        <v>12</v>
      </c>
      <c r="B151" s="39" t="s">
        <v>5436</v>
      </c>
      <c r="C151" s="29" t="s">
        <v>5411</v>
      </c>
      <c r="D151" s="29">
        <v>303601</v>
      </c>
      <c r="E151" s="269">
        <v>61</v>
      </c>
      <c r="F151" s="30">
        <f t="shared" si="4"/>
        <v>1.7714688962006348E-4</v>
      </c>
      <c r="G151" s="70">
        <f t="shared" si="5"/>
        <v>1568.8128544752822</v>
      </c>
    </row>
    <row r="152" spans="1:7" x14ac:dyDescent="0.2">
      <c r="A152" s="60" t="s">
        <v>12</v>
      </c>
      <c r="B152" s="39" t="s">
        <v>5482</v>
      </c>
      <c r="C152" s="29" t="s">
        <v>5462</v>
      </c>
      <c r="D152" s="29">
        <v>303622</v>
      </c>
      <c r="E152" s="269">
        <v>148</v>
      </c>
      <c r="F152" s="30">
        <f t="shared" si="4"/>
        <v>4.2979901088146551E-4</v>
      </c>
      <c r="G152" s="70">
        <f t="shared" si="5"/>
        <v>3806.3000403662586</v>
      </c>
    </row>
    <row r="153" spans="1:7" x14ac:dyDescent="0.2">
      <c r="A153" s="60" t="s">
        <v>12</v>
      </c>
      <c r="B153" s="39" t="s">
        <v>5338</v>
      </c>
      <c r="C153" s="29" t="s">
        <v>5319</v>
      </c>
      <c r="D153" s="29">
        <v>303536</v>
      </c>
      <c r="E153" s="269">
        <v>114</v>
      </c>
      <c r="F153" s="30">
        <f t="shared" si="4"/>
        <v>3.3106140027356127E-4</v>
      </c>
      <c r="G153" s="70">
        <f t="shared" si="5"/>
        <v>2931.8797608226587</v>
      </c>
    </row>
    <row r="154" spans="1:7" x14ac:dyDescent="0.2">
      <c r="A154" s="60" t="s">
        <v>12</v>
      </c>
      <c r="B154" s="39" t="s">
        <v>5399</v>
      </c>
      <c r="C154" s="29" t="s">
        <v>5394</v>
      </c>
      <c r="D154" s="29">
        <v>72835</v>
      </c>
      <c r="E154" s="269">
        <v>881</v>
      </c>
      <c r="F154" s="30">
        <f t="shared" si="4"/>
        <v>2.5584657336930479E-3</v>
      </c>
      <c r="G154" s="70">
        <f t="shared" si="5"/>
        <v>22657.772537585632</v>
      </c>
    </row>
    <row r="155" spans="1:7" x14ac:dyDescent="0.2">
      <c r="A155" s="60" t="s">
        <v>12</v>
      </c>
      <c r="B155" s="39" t="s">
        <v>5419</v>
      </c>
      <c r="C155" s="29" t="s">
        <v>5411</v>
      </c>
      <c r="D155" s="29">
        <v>70971</v>
      </c>
      <c r="E155" s="269">
        <v>1209</v>
      </c>
      <c r="F155" s="30">
        <f t="shared" si="4"/>
        <v>3.5109932713222416E-3</v>
      </c>
      <c r="G155" s="70">
        <f t="shared" si="5"/>
        <v>31093.356410829772</v>
      </c>
    </row>
    <row r="156" spans="1:7" x14ac:dyDescent="0.2">
      <c r="A156" s="60" t="s">
        <v>12</v>
      </c>
      <c r="B156" s="39" t="s">
        <v>5405</v>
      </c>
      <c r="C156" s="29" t="s">
        <v>5394</v>
      </c>
      <c r="D156" s="29">
        <v>303583</v>
      </c>
      <c r="E156" s="269">
        <v>179</v>
      </c>
      <c r="F156" s="30">
        <f t="shared" si="4"/>
        <v>5.1982447937690764E-4</v>
      </c>
      <c r="G156" s="70">
        <f t="shared" si="5"/>
        <v>4603.5655893618941</v>
      </c>
    </row>
    <row r="157" spans="1:7" x14ac:dyDescent="0.2">
      <c r="A157" s="60" t="s">
        <v>12</v>
      </c>
      <c r="B157" s="39" t="s">
        <v>5483</v>
      </c>
      <c r="C157" s="29" t="s">
        <v>5462</v>
      </c>
      <c r="D157" s="29">
        <v>303623</v>
      </c>
      <c r="E157" s="269">
        <v>260</v>
      </c>
      <c r="F157" s="30">
        <f t="shared" si="4"/>
        <v>7.5505231641338538E-4</v>
      </c>
      <c r="G157" s="70">
        <f t="shared" si="5"/>
        <v>6686.7433141569409</v>
      </c>
    </row>
    <row r="158" spans="1:7" x14ac:dyDescent="0.2">
      <c r="A158" s="60" t="s">
        <v>12</v>
      </c>
      <c r="B158" s="39" t="s">
        <v>5323</v>
      </c>
      <c r="C158" s="29" t="s">
        <v>5319</v>
      </c>
      <c r="D158" s="29">
        <v>67049</v>
      </c>
      <c r="E158" s="269">
        <v>1158</v>
      </c>
      <c r="F158" s="30">
        <f t="shared" si="4"/>
        <v>3.3628868554103856E-3</v>
      </c>
      <c r="G158" s="70">
        <f t="shared" si="5"/>
        <v>29781.725991514373</v>
      </c>
    </row>
    <row r="159" spans="1:7" x14ac:dyDescent="0.2">
      <c r="A159" s="60" t="s">
        <v>12</v>
      </c>
      <c r="B159" s="39" t="s">
        <v>5268</v>
      </c>
      <c r="C159" s="29" t="s">
        <v>5242</v>
      </c>
      <c r="D159" s="29">
        <v>303507</v>
      </c>
      <c r="E159" s="269">
        <v>87</v>
      </c>
      <c r="F159" s="30">
        <f t="shared" si="4"/>
        <v>2.5265212126140204E-4</v>
      </c>
      <c r="G159" s="70">
        <f t="shared" si="5"/>
        <v>2237.4871858909764</v>
      </c>
    </row>
    <row r="160" spans="1:7" x14ac:dyDescent="0.2">
      <c r="A160" s="60" t="s">
        <v>12</v>
      </c>
      <c r="B160" s="39" t="s">
        <v>5437</v>
      </c>
      <c r="C160" s="29" t="s">
        <v>5411</v>
      </c>
      <c r="D160" s="29">
        <v>303603</v>
      </c>
      <c r="E160" s="269">
        <v>447</v>
      </c>
      <c r="F160" s="30">
        <f t="shared" si="4"/>
        <v>1.2981091747568587E-3</v>
      </c>
      <c r="G160" s="70">
        <f t="shared" si="5"/>
        <v>11496.054851646741</v>
      </c>
    </row>
    <row r="161" spans="1:7" x14ac:dyDescent="0.2">
      <c r="A161" s="60" t="s">
        <v>12</v>
      </c>
      <c r="B161" s="39" t="s">
        <v>5312</v>
      </c>
      <c r="C161" s="29" t="s">
        <v>5277</v>
      </c>
      <c r="D161" s="29">
        <v>303522</v>
      </c>
      <c r="E161" s="269">
        <v>78</v>
      </c>
      <c r="F161" s="30">
        <f t="shared" si="4"/>
        <v>2.265156949240156E-4</v>
      </c>
      <c r="G161" s="70">
        <f t="shared" si="5"/>
        <v>2006.0229942470821</v>
      </c>
    </row>
    <row r="162" spans="1:7" x14ac:dyDescent="0.2">
      <c r="A162" s="60" t="s">
        <v>12</v>
      </c>
      <c r="B162" s="39" t="s">
        <v>5302</v>
      </c>
      <c r="C162" s="29" t="s">
        <v>5277</v>
      </c>
      <c r="D162" s="29">
        <v>183614</v>
      </c>
      <c r="E162" s="269">
        <v>758</v>
      </c>
      <c r="F162" s="30">
        <f t="shared" si="4"/>
        <v>2.2012679070821002E-3</v>
      </c>
      <c r="G162" s="70">
        <f t="shared" si="5"/>
        <v>19494.42858511908</v>
      </c>
    </row>
    <row r="163" spans="1:7" x14ac:dyDescent="0.2">
      <c r="A163" s="60" t="s">
        <v>12</v>
      </c>
      <c r="B163" s="39" t="s">
        <v>5385</v>
      </c>
      <c r="C163" s="29" t="s">
        <v>5364</v>
      </c>
      <c r="D163" s="29">
        <v>303567</v>
      </c>
      <c r="E163" s="269">
        <v>262</v>
      </c>
      <c r="F163" s="30">
        <f t="shared" si="4"/>
        <v>7.6086041115502672E-4</v>
      </c>
      <c r="G163" s="70">
        <f t="shared" si="5"/>
        <v>6738.1798011889168</v>
      </c>
    </row>
    <row r="164" spans="1:7" x14ac:dyDescent="0.2">
      <c r="A164" s="60" t="s">
        <v>12</v>
      </c>
      <c r="B164" s="39" t="s">
        <v>5448</v>
      </c>
      <c r="C164" s="29" t="s">
        <v>5444</v>
      </c>
      <c r="D164" s="29">
        <v>67227</v>
      </c>
      <c r="E164" s="269">
        <v>1863</v>
      </c>
      <c r="F164" s="30">
        <f t="shared" si="4"/>
        <v>5.4102402518389882E-3</v>
      </c>
      <c r="G164" s="70">
        <f t="shared" si="5"/>
        <v>47913.087670286077</v>
      </c>
    </row>
    <row r="165" spans="1:7" x14ac:dyDescent="0.2">
      <c r="A165" s="60" t="s">
        <v>12</v>
      </c>
      <c r="B165" s="39" t="s">
        <v>5484</v>
      </c>
      <c r="C165" s="29" t="s">
        <v>5462</v>
      </c>
      <c r="D165" s="29">
        <v>303624</v>
      </c>
      <c r="E165" s="269">
        <v>359</v>
      </c>
      <c r="F165" s="30">
        <f t="shared" si="4"/>
        <v>1.0425530061246358E-3</v>
      </c>
      <c r="G165" s="70">
        <f t="shared" si="5"/>
        <v>9232.8494222397749</v>
      </c>
    </row>
    <row r="166" spans="1:7" x14ac:dyDescent="0.2">
      <c r="A166" s="60" t="s">
        <v>12</v>
      </c>
      <c r="B166" s="39" t="s">
        <v>5386</v>
      </c>
      <c r="C166" s="29" t="s">
        <v>5364</v>
      </c>
      <c r="D166" s="29">
        <v>303568</v>
      </c>
      <c r="E166" s="269">
        <v>162</v>
      </c>
      <c r="F166" s="30">
        <f t="shared" si="4"/>
        <v>4.7045567407295549E-4</v>
      </c>
      <c r="G166" s="70">
        <f t="shared" si="5"/>
        <v>4166.3554495900935</v>
      </c>
    </row>
    <row r="167" spans="1:7" x14ac:dyDescent="0.2">
      <c r="A167" s="60" t="s">
        <v>12</v>
      </c>
      <c r="B167" s="39" t="s">
        <v>5485</v>
      </c>
      <c r="C167" s="29" t="s">
        <v>5462</v>
      </c>
      <c r="D167" s="29">
        <v>303625</v>
      </c>
      <c r="E167" s="269">
        <v>164</v>
      </c>
      <c r="F167" s="30">
        <f t="shared" si="4"/>
        <v>4.7626376881459688E-4</v>
      </c>
      <c r="G167" s="70">
        <f t="shared" si="5"/>
        <v>4217.7919366220704</v>
      </c>
    </row>
    <row r="168" spans="1:7" x14ac:dyDescent="0.2">
      <c r="A168" s="60" t="s">
        <v>12</v>
      </c>
      <c r="B168" s="39" t="s">
        <v>5367</v>
      </c>
      <c r="C168" s="29" t="s">
        <v>5364</v>
      </c>
      <c r="D168" s="29">
        <v>62620</v>
      </c>
      <c r="E168" s="269">
        <v>1905</v>
      </c>
      <c r="F168" s="30">
        <f t="shared" si="4"/>
        <v>5.5322102414134579E-3</v>
      </c>
      <c r="G168" s="70">
        <f t="shared" si="5"/>
        <v>48993.253897957584</v>
      </c>
    </row>
    <row r="169" spans="1:7" x14ac:dyDescent="0.2">
      <c r="A169" s="60" t="s">
        <v>12</v>
      </c>
      <c r="B169" s="39" t="s">
        <v>5454</v>
      </c>
      <c r="C169" s="29" t="s">
        <v>5444</v>
      </c>
      <c r="D169" s="29">
        <v>187803</v>
      </c>
      <c r="E169" s="269">
        <v>816</v>
      </c>
      <c r="F169" s="30">
        <f t="shared" si="4"/>
        <v>2.3697026545897015E-3</v>
      </c>
      <c r="G169" s="70">
        <f t="shared" si="5"/>
        <v>20986.086709046394</v>
      </c>
    </row>
    <row r="170" spans="1:7" x14ac:dyDescent="0.2">
      <c r="A170" s="60" t="s">
        <v>12</v>
      </c>
      <c r="B170" s="39" t="s">
        <v>5387</v>
      </c>
      <c r="C170" s="29" t="s">
        <v>5364</v>
      </c>
      <c r="D170" s="29">
        <v>303569</v>
      </c>
      <c r="E170" s="269">
        <v>195</v>
      </c>
      <c r="F170" s="30">
        <f t="shared" si="4"/>
        <v>5.6628923731003901E-4</v>
      </c>
      <c r="G170" s="70">
        <f t="shared" si="5"/>
        <v>5015.0574856177054</v>
      </c>
    </row>
    <row r="171" spans="1:7" x14ac:dyDescent="0.2">
      <c r="A171" s="60" t="s">
        <v>12</v>
      </c>
      <c r="B171" s="39" t="s">
        <v>5269</v>
      </c>
      <c r="C171" s="29" t="s">
        <v>5242</v>
      </c>
      <c r="D171" s="29">
        <v>303509</v>
      </c>
      <c r="E171" s="269">
        <v>263</v>
      </c>
      <c r="F171" s="30">
        <f t="shared" si="4"/>
        <v>7.637644585258475E-4</v>
      </c>
      <c r="G171" s="70">
        <f t="shared" si="5"/>
        <v>6763.8980447049053</v>
      </c>
    </row>
    <row r="172" spans="1:7" x14ac:dyDescent="0.2">
      <c r="A172" s="60" t="s">
        <v>12</v>
      </c>
      <c r="B172" s="39" t="s">
        <v>5348</v>
      </c>
      <c r="C172" s="29" t="s">
        <v>5346</v>
      </c>
      <c r="D172" s="29">
        <v>62570</v>
      </c>
      <c r="E172" s="269">
        <v>2718</v>
      </c>
      <c r="F172" s="30">
        <f t="shared" si="4"/>
        <v>7.8932007538906977E-3</v>
      </c>
      <c r="G172" s="70">
        <f t="shared" si="5"/>
        <v>69902.185876456017</v>
      </c>
    </row>
    <row r="173" spans="1:7" x14ac:dyDescent="0.2">
      <c r="A173" s="60" t="s">
        <v>12</v>
      </c>
      <c r="B173" s="39" t="s">
        <v>5412</v>
      </c>
      <c r="C173" s="29" t="s">
        <v>5411</v>
      </c>
      <c r="D173" s="29">
        <v>62671</v>
      </c>
      <c r="E173" s="269">
        <v>7456</v>
      </c>
      <c r="F173" s="30">
        <f t="shared" si="4"/>
        <v>2.1652577196839235E-2</v>
      </c>
      <c r="G173" s="70">
        <f t="shared" si="5"/>
        <v>191755.22365520828</v>
      </c>
    </row>
    <row r="174" spans="1:7" x14ac:dyDescent="0.2">
      <c r="A174" s="60" t="s">
        <v>12</v>
      </c>
      <c r="B174" s="39" t="s">
        <v>5445</v>
      </c>
      <c r="C174" s="29" t="s">
        <v>5444</v>
      </c>
      <c r="D174" s="29">
        <v>62721</v>
      </c>
      <c r="E174" s="269">
        <v>8326</v>
      </c>
      <c r="F174" s="30">
        <f t="shared" si="4"/>
        <v>2.4179098409453256E-2</v>
      </c>
      <c r="G174" s="70">
        <f t="shared" si="5"/>
        <v>214130.09551411803</v>
      </c>
    </row>
    <row r="175" spans="1:7" x14ac:dyDescent="0.2">
      <c r="A175" s="60" t="s">
        <v>12</v>
      </c>
      <c r="B175" s="39" t="s">
        <v>5339</v>
      </c>
      <c r="C175" s="29" t="s">
        <v>5319</v>
      </c>
      <c r="D175" s="29">
        <v>303537</v>
      </c>
      <c r="E175" s="269">
        <v>286</v>
      </c>
      <c r="F175" s="30">
        <f t="shared" si="4"/>
        <v>8.3055754805472389E-4</v>
      </c>
      <c r="G175" s="70">
        <f t="shared" si="5"/>
        <v>7355.4176455726347</v>
      </c>
    </row>
    <row r="176" spans="1:7" x14ac:dyDescent="0.2">
      <c r="A176" s="60" t="s">
        <v>12</v>
      </c>
      <c r="B176" s="39" t="s">
        <v>5406</v>
      </c>
      <c r="C176" s="29" t="s">
        <v>5394</v>
      </c>
      <c r="D176" s="29">
        <v>303584</v>
      </c>
      <c r="E176" s="269">
        <v>203</v>
      </c>
      <c r="F176" s="30">
        <f t="shared" si="4"/>
        <v>5.8952161627660469E-4</v>
      </c>
      <c r="G176" s="70">
        <f t="shared" si="5"/>
        <v>5220.8034337456111</v>
      </c>
    </row>
    <row r="177" spans="1:7" x14ac:dyDescent="0.2">
      <c r="A177" s="60" t="s">
        <v>12</v>
      </c>
      <c r="B177" s="39" t="s">
        <v>5461</v>
      </c>
      <c r="C177" s="29" t="s">
        <v>5462</v>
      </c>
      <c r="D177" s="29">
        <v>62733</v>
      </c>
      <c r="E177" s="269">
        <v>2772</v>
      </c>
      <c r="F177" s="30">
        <f t="shared" si="4"/>
        <v>8.0500193119150167E-3</v>
      </c>
      <c r="G177" s="70">
        <f t="shared" si="5"/>
        <v>71290.971026319385</v>
      </c>
    </row>
    <row r="178" spans="1:7" x14ac:dyDescent="0.2">
      <c r="A178" s="60" t="s">
        <v>12</v>
      </c>
      <c r="B178" s="39" t="s">
        <v>5499</v>
      </c>
      <c r="C178" s="29" t="s">
        <v>5496</v>
      </c>
      <c r="D178" s="29">
        <v>183626</v>
      </c>
      <c r="E178" s="269">
        <v>1191</v>
      </c>
      <c r="F178" s="30">
        <f t="shared" si="4"/>
        <v>3.4587204186474689E-3</v>
      </c>
      <c r="G178" s="70">
        <f t="shared" si="5"/>
        <v>30630.428027541984</v>
      </c>
    </row>
    <row r="179" spans="1:7" x14ac:dyDescent="0.2">
      <c r="A179" s="60" t="s">
        <v>12</v>
      </c>
      <c r="B179" s="39" t="s">
        <v>5426</v>
      </c>
      <c r="C179" s="29" t="s">
        <v>5411</v>
      </c>
      <c r="D179" s="29">
        <v>183828</v>
      </c>
      <c r="E179" s="269">
        <v>427</v>
      </c>
      <c r="F179" s="30">
        <f t="shared" si="4"/>
        <v>1.2400282273404444E-3</v>
      </c>
      <c r="G179" s="70">
        <f t="shared" si="5"/>
        <v>10981.689981326976</v>
      </c>
    </row>
    <row r="180" spans="1:7" x14ac:dyDescent="0.2">
      <c r="A180" s="60" t="s">
        <v>12</v>
      </c>
      <c r="B180" s="39" t="s">
        <v>5416</v>
      </c>
      <c r="C180" s="29" t="s">
        <v>5411</v>
      </c>
      <c r="D180" s="29">
        <v>67177</v>
      </c>
      <c r="E180" s="269">
        <v>1831</v>
      </c>
      <c r="F180" s="30">
        <f t="shared" si="4"/>
        <v>5.317310735972725E-3</v>
      </c>
      <c r="G180" s="70">
        <f t="shared" si="5"/>
        <v>47090.103877774454</v>
      </c>
    </row>
    <row r="181" spans="1:7" x14ac:dyDescent="0.2">
      <c r="A181" s="60" t="s">
        <v>12</v>
      </c>
      <c r="B181" s="39" t="s">
        <v>5292</v>
      </c>
      <c r="C181" s="29" t="s">
        <v>5277</v>
      </c>
      <c r="D181" s="29">
        <v>66961</v>
      </c>
      <c r="E181" s="269">
        <v>2023</v>
      </c>
      <c r="F181" s="30">
        <f t="shared" si="4"/>
        <v>5.8748878311703024E-3</v>
      </c>
      <c r="G181" s="70">
        <f t="shared" si="5"/>
        <v>52028.006632844197</v>
      </c>
    </row>
    <row r="182" spans="1:7" x14ac:dyDescent="0.2">
      <c r="A182" s="60" t="s">
        <v>12</v>
      </c>
      <c r="B182" s="39" t="s">
        <v>5413</v>
      </c>
      <c r="C182" s="29" t="s">
        <v>5411</v>
      </c>
      <c r="D182" s="29">
        <v>62683</v>
      </c>
      <c r="E182" s="269">
        <v>2919</v>
      </c>
      <c r="F182" s="30">
        <f t="shared" si="4"/>
        <v>8.47691427542566E-3</v>
      </c>
      <c r="G182" s="70">
        <f t="shared" si="5"/>
        <v>75071.552823169652</v>
      </c>
    </row>
    <row r="183" spans="1:7" x14ac:dyDescent="0.2">
      <c r="A183" s="60" t="s">
        <v>12</v>
      </c>
      <c r="B183" s="39" t="s">
        <v>5398</v>
      </c>
      <c r="C183" s="29" t="s">
        <v>5394</v>
      </c>
      <c r="D183" s="29">
        <v>67153</v>
      </c>
      <c r="E183" s="269">
        <v>534</v>
      </c>
      <c r="F183" s="30">
        <f t="shared" si="4"/>
        <v>1.5507612960182606E-3</v>
      </c>
      <c r="G183" s="70">
        <f t="shared" si="5"/>
        <v>13733.542037537716</v>
      </c>
    </row>
    <row r="184" spans="1:7" x14ac:dyDescent="0.2">
      <c r="A184" s="60" t="s">
        <v>12</v>
      </c>
      <c r="B184" s="39" t="s">
        <v>5255</v>
      </c>
      <c r="C184" s="29" t="s">
        <v>5242</v>
      </c>
      <c r="D184" s="29">
        <v>183588</v>
      </c>
      <c r="E184" s="269">
        <v>583</v>
      </c>
      <c r="F184" s="30">
        <f t="shared" si="4"/>
        <v>1.6930596171884755E-3</v>
      </c>
      <c r="G184" s="70">
        <f t="shared" si="5"/>
        <v>14993.735969821138</v>
      </c>
    </row>
    <row r="185" spans="1:7" x14ac:dyDescent="0.2">
      <c r="A185" s="60" t="s">
        <v>12</v>
      </c>
      <c r="B185" s="39" t="s">
        <v>5377</v>
      </c>
      <c r="C185" s="29" t="s">
        <v>5364</v>
      </c>
      <c r="D185" s="29">
        <v>183754</v>
      </c>
      <c r="E185" s="269">
        <v>1048</v>
      </c>
      <c r="F185" s="30">
        <f t="shared" si="4"/>
        <v>3.0434416446201069E-3</v>
      </c>
      <c r="G185" s="70">
        <f t="shared" si="5"/>
        <v>26952.719204755667</v>
      </c>
    </row>
    <row r="186" spans="1:7" x14ac:dyDescent="0.2">
      <c r="A186" s="60" t="s">
        <v>12</v>
      </c>
      <c r="B186" s="39" t="s">
        <v>5352</v>
      </c>
      <c r="C186" s="29" t="s">
        <v>5346</v>
      </c>
      <c r="D186" s="29">
        <v>67088</v>
      </c>
      <c r="E186" s="269">
        <v>1070</v>
      </c>
      <c r="F186" s="30">
        <f t="shared" si="4"/>
        <v>3.1073306867781627E-3</v>
      </c>
      <c r="G186" s="70">
        <f t="shared" si="5"/>
        <v>27518.520562107409</v>
      </c>
    </row>
    <row r="187" spans="1:7" x14ac:dyDescent="0.2">
      <c r="A187" s="60" t="s">
        <v>12</v>
      </c>
      <c r="B187" s="39" t="s">
        <v>5495</v>
      </c>
      <c r="C187" s="29" t="s">
        <v>5496</v>
      </c>
      <c r="D187" s="29">
        <v>62517</v>
      </c>
      <c r="E187" s="269">
        <v>20981</v>
      </c>
      <c r="F187" s="30">
        <f t="shared" si="4"/>
        <v>6.0929817887189375E-2</v>
      </c>
      <c r="G187" s="70">
        <f t="shared" si="5"/>
        <v>539594.46720894915</v>
      </c>
    </row>
    <row r="188" spans="1:7" x14ac:dyDescent="0.2">
      <c r="A188" s="60" t="s">
        <v>12</v>
      </c>
      <c r="B188" s="39" t="s">
        <v>5274</v>
      </c>
      <c r="C188" s="29" t="s">
        <v>5242</v>
      </c>
      <c r="D188" s="29">
        <v>318918</v>
      </c>
      <c r="E188" s="269">
        <v>440</v>
      </c>
      <c r="F188" s="30">
        <f t="shared" si="4"/>
        <v>1.2777808431611137E-3</v>
      </c>
      <c r="G188" s="70">
        <f t="shared" si="5"/>
        <v>11316.027147034823</v>
      </c>
    </row>
    <row r="189" spans="1:7" x14ac:dyDescent="0.2">
      <c r="A189" s="60" t="s">
        <v>12</v>
      </c>
      <c r="B189" s="39" t="s">
        <v>5449</v>
      </c>
      <c r="C189" s="29" t="s">
        <v>5444</v>
      </c>
      <c r="D189" s="29">
        <v>67239</v>
      </c>
      <c r="E189" s="269">
        <v>2931</v>
      </c>
      <c r="F189" s="30">
        <f t="shared" si="4"/>
        <v>8.5117628438755085E-3</v>
      </c>
      <c r="G189" s="70">
        <f t="shared" si="5"/>
        <v>75380.171745361498</v>
      </c>
    </row>
    <row r="190" spans="1:7" x14ac:dyDescent="0.2">
      <c r="A190" s="60" t="s">
        <v>12</v>
      </c>
      <c r="B190" s="39" t="s">
        <v>5486</v>
      </c>
      <c r="C190" s="29" t="s">
        <v>5462</v>
      </c>
      <c r="D190" s="29">
        <v>303626</v>
      </c>
      <c r="E190" s="269">
        <v>126</v>
      </c>
      <c r="F190" s="30">
        <f t="shared" si="4"/>
        <v>3.6590996872340979E-4</v>
      </c>
      <c r="G190" s="70">
        <f t="shared" si="5"/>
        <v>3240.4986830145172</v>
      </c>
    </row>
    <row r="191" spans="1:7" x14ac:dyDescent="0.2">
      <c r="A191" s="60" t="s">
        <v>12</v>
      </c>
      <c r="B191" s="39" t="s">
        <v>5487</v>
      </c>
      <c r="C191" s="29" t="s">
        <v>5462</v>
      </c>
      <c r="D191" s="29">
        <v>303627</v>
      </c>
      <c r="E191" s="269">
        <v>77</v>
      </c>
      <c r="F191" s="30">
        <f t="shared" si="4"/>
        <v>2.236116475531949E-4</v>
      </c>
      <c r="G191" s="70">
        <f t="shared" si="5"/>
        <v>1980.3047507310941</v>
      </c>
    </row>
    <row r="192" spans="1:7" x14ac:dyDescent="0.2">
      <c r="A192" s="60" t="s">
        <v>12</v>
      </c>
      <c r="B192" s="39" t="s">
        <v>5488</v>
      </c>
      <c r="C192" s="29" t="s">
        <v>5462</v>
      </c>
      <c r="D192" s="29">
        <v>303628</v>
      </c>
      <c r="E192" s="269">
        <v>65</v>
      </c>
      <c r="F192" s="30">
        <f t="shared" si="4"/>
        <v>1.8876307910334635E-4</v>
      </c>
      <c r="G192" s="70">
        <f t="shared" si="5"/>
        <v>1671.6858285392352</v>
      </c>
    </row>
    <row r="193" spans="1:7" x14ac:dyDescent="0.2">
      <c r="A193" s="60" t="s">
        <v>12</v>
      </c>
      <c r="B193" s="39" t="s">
        <v>5489</v>
      </c>
      <c r="C193" s="29" t="s">
        <v>5462</v>
      </c>
      <c r="D193" s="29">
        <v>303629</v>
      </c>
      <c r="E193" s="269">
        <v>510</v>
      </c>
      <c r="F193" s="30">
        <f t="shared" si="4"/>
        <v>1.4810641591185636E-3</v>
      </c>
      <c r="G193" s="70">
        <f t="shared" si="5"/>
        <v>13116.304193153999</v>
      </c>
    </row>
    <row r="194" spans="1:7" x14ac:dyDescent="0.2">
      <c r="A194" s="60" t="s">
        <v>12</v>
      </c>
      <c r="B194" s="39" t="s">
        <v>5293</v>
      </c>
      <c r="C194" s="29" t="s">
        <v>5277</v>
      </c>
      <c r="D194" s="29">
        <v>66973</v>
      </c>
      <c r="E194" s="269">
        <v>1601</v>
      </c>
      <c r="F194" s="30">
        <f t="shared" ref="F194:F254" si="6">E194/E$255</f>
        <v>4.6493798406839612E-3</v>
      </c>
      <c r="G194" s="70">
        <f t="shared" ref="G194:G254" si="7">H$2*F194</f>
        <v>41174.907869097158</v>
      </c>
    </row>
    <row r="195" spans="1:7" x14ac:dyDescent="0.2">
      <c r="A195" s="60" t="s">
        <v>12</v>
      </c>
      <c r="B195" s="39" t="s">
        <v>5303</v>
      </c>
      <c r="C195" s="29" t="s">
        <v>5277</v>
      </c>
      <c r="D195" s="29">
        <v>183638</v>
      </c>
      <c r="E195" s="269">
        <v>938</v>
      </c>
      <c r="F195" s="30">
        <f t="shared" si="6"/>
        <v>2.7239964338298286E-3</v>
      </c>
      <c r="G195" s="70">
        <f t="shared" si="7"/>
        <v>24123.712417996961</v>
      </c>
    </row>
    <row r="196" spans="1:7" x14ac:dyDescent="0.2">
      <c r="A196" s="60" t="s">
        <v>12</v>
      </c>
      <c r="B196" s="39" t="s">
        <v>5362</v>
      </c>
      <c r="C196" s="29" t="s">
        <v>5346</v>
      </c>
      <c r="D196" s="29">
        <v>320105</v>
      </c>
      <c r="E196" s="269">
        <v>258</v>
      </c>
      <c r="F196" s="30">
        <f t="shared" si="6"/>
        <v>7.4924422167174393E-4</v>
      </c>
      <c r="G196" s="70">
        <f t="shared" si="7"/>
        <v>6635.306827124964</v>
      </c>
    </row>
    <row r="197" spans="1:7" x14ac:dyDescent="0.2">
      <c r="A197" s="60" t="s">
        <v>12</v>
      </c>
      <c r="B197" s="39" t="s">
        <v>5438</v>
      </c>
      <c r="C197" s="29" t="s">
        <v>5411</v>
      </c>
      <c r="D197" s="29">
        <v>303605</v>
      </c>
      <c r="E197" s="269">
        <v>156</v>
      </c>
      <c r="F197" s="30">
        <f t="shared" si="6"/>
        <v>4.530313898480312E-4</v>
      </c>
      <c r="G197" s="70">
        <f t="shared" si="7"/>
        <v>4012.0459884941642</v>
      </c>
    </row>
    <row r="198" spans="1:7" x14ac:dyDescent="0.2">
      <c r="A198" s="60" t="s">
        <v>12</v>
      </c>
      <c r="B198" s="39" t="s">
        <v>5324</v>
      </c>
      <c r="C198" s="29" t="s">
        <v>5319</v>
      </c>
      <c r="D198" s="29">
        <v>67052</v>
      </c>
      <c r="E198" s="269">
        <v>721</v>
      </c>
      <c r="F198" s="30">
        <f t="shared" si="6"/>
        <v>2.0938181543617338E-3</v>
      </c>
      <c r="G198" s="70">
        <f t="shared" si="7"/>
        <v>18542.853575027515</v>
      </c>
    </row>
    <row r="199" spans="1:7" x14ac:dyDescent="0.2">
      <c r="A199" s="60" t="s">
        <v>12</v>
      </c>
      <c r="B199" s="39" t="s">
        <v>5349</v>
      </c>
      <c r="C199" s="29" t="s">
        <v>5346</v>
      </c>
      <c r="D199" s="29">
        <v>62582</v>
      </c>
      <c r="E199" s="269">
        <v>2722</v>
      </c>
      <c r="F199" s="30">
        <f t="shared" si="6"/>
        <v>7.9048169433739799E-3</v>
      </c>
      <c r="G199" s="70">
        <f t="shared" si="7"/>
        <v>70005.05885051997</v>
      </c>
    </row>
    <row r="200" spans="1:7" x14ac:dyDescent="0.2">
      <c r="A200" s="60" t="s">
        <v>12</v>
      </c>
      <c r="B200" s="39" t="s">
        <v>5304</v>
      </c>
      <c r="C200" s="29" t="s">
        <v>5277</v>
      </c>
      <c r="D200" s="29">
        <v>183640</v>
      </c>
      <c r="E200" s="269">
        <v>659</v>
      </c>
      <c r="F200" s="30">
        <f t="shared" si="6"/>
        <v>1.9137672173708496E-3</v>
      </c>
      <c r="G200" s="70">
        <f t="shared" si="7"/>
        <v>16948.322477036243</v>
      </c>
    </row>
    <row r="201" spans="1:7" x14ac:dyDescent="0.2">
      <c r="A201" s="60" t="s">
        <v>12</v>
      </c>
      <c r="B201" s="39" t="s">
        <v>5490</v>
      </c>
      <c r="C201" s="29" t="s">
        <v>5462</v>
      </c>
      <c r="D201" s="29">
        <v>303630</v>
      </c>
      <c r="E201" s="269">
        <v>106</v>
      </c>
      <c r="F201" s="30">
        <f t="shared" si="6"/>
        <v>3.0782902130699558E-4</v>
      </c>
      <c r="G201" s="70">
        <f t="shared" si="7"/>
        <v>2726.133812694753</v>
      </c>
    </row>
    <row r="202" spans="1:7" x14ac:dyDescent="0.2">
      <c r="A202" s="60" t="s">
        <v>12</v>
      </c>
      <c r="B202" s="39" t="s">
        <v>5294</v>
      </c>
      <c r="C202" s="29" t="s">
        <v>5277</v>
      </c>
      <c r="D202" s="29">
        <v>66985</v>
      </c>
      <c r="E202" s="269">
        <v>1593</v>
      </c>
      <c r="F202" s="30">
        <f t="shared" si="6"/>
        <v>4.6261474617173958E-3</v>
      </c>
      <c r="G202" s="70">
        <f t="shared" si="7"/>
        <v>40969.161920969258</v>
      </c>
    </row>
    <row r="203" spans="1:7" x14ac:dyDescent="0.2">
      <c r="A203" s="60" t="s">
        <v>12</v>
      </c>
      <c r="B203" s="39" t="s">
        <v>5473</v>
      </c>
      <c r="C203" s="29" t="s">
        <v>5462</v>
      </c>
      <c r="D203" s="29">
        <v>183982</v>
      </c>
      <c r="E203" s="269">
        <v>680</v>
      </c>
      <c r="F203" s="30">
        <f t="shared" si="6"/>
        <v>1.9747522121580847E-3</v>
      </c>
      <c r="G203" s="70">
        <f t="shared" si="7"/>
        <v>17488.405590871997</v>
      </c>
    </row>
    <row r="204" spans="1:7" x14ac:dyDescent="0.2">
      <c r="A204" s="60" t="s">
        <v>12</v>
      </c>
      <c r="B204" s="39" t="s">
        <v>5247</v>
      </c>
      <c r="C204" s="29" t="s">
        <v>5242</v>
      </c>
      <c r="D204" s="29">
        <v>66845</v>
      </c>
      <c r="E204" s="269">
        <v>1554</v>
      </c>
      <c r="F204" s="30">
        <f t="shared" si="6"/>
        <v>4.5128896142553878E-3</v>
      </c>
      <c r="G204" s="70">
        <f t="shared" si="7"/>
        <v>39966.150423845713</v>
      </c>
    </row>
    <row r="205" spans="1:7" x14ac:dyDescent="0.2">
      <c r="A205" s="60" t="s">
        <v>12</v>
      </c>
      <c r="B205" s="39" t="s">
        <v>5247</v>
      </c>
      <c r="C205" s="29" t="s">
        <v>5242</v>
      </c>
      <c r="D205" s="29">
        <v>66845</v>
      </c>
      <c r="E205" s="269">
        <v>1554</v>
      </c>
      <c r="F205" s="30">
        <f t="shared" si="6"/>
        <v>4.5128896142553878E-3</v>
      </c>
      <c r="G205" s="70">
        <f t="shared" si="7"/>
        <v>39966.150423845713</v>
      </c>
    </row>
    <row r="206" spans="1:7" x14ac:dyDescent="0.2">
      <c r="A206" s="60" t="s">
        <v>12</v>
      </c>
      <c r="B206" s="39" t="s">
        <v>5313</v>
      </c>
      <c r="C206" s="29" t="s">
        <v>5277</v>
      </c>
      <c r="D206" s="29">
        <v>303523</v>
      </c>
      <c r="E206" s="269">
        <v>84</v>
      </c>
      <c r="F206" s="30">
        <f t="shared" si="6"/>
        <v>2.4393997914893989E-4</v>
      </c>
      <c r="G206" s="70">
        <f t="shared" si="7"/>
        <v>2160.3324553430116</v>
      </c>
    </row>
    <row r="207" spans="1:7" x14ac:dyDescent="0.2">
      <c r="A207" s="60" t="s">
        <v>12</v>
      </c>
      <c r="B207" s="39" t="s">
        <v>5460</v>
      </c>
      <c r="C207" s="29" t="s">
        <v>5444</v>
      </c>
      <c r="D207" s="29">
        <v>319959</v>
      </c>
      <c r="E207" s="269">
        <v>553</v>
      </c>
      <c r="F207" s="30">
        <f t="shared" si="6"/>
        <v>1.6059381960638543E-3</v>
      </c>
      <c r="G207" s="70">
        <f t="shared" si="7"/>
        <v>14222.188664341493</v>
      </c>
    </row>
    <row r="208" spans="1:7" x14ac:dyDescent="0.2">
      <c r="A208" s="60" t="s">
        <v>12</v>
      </c>
      <c r="B208" s="39" t="s">
        <v>5414</v>
      </c>
      <c r="C208" s="29" t="s">
        <v>5411</v>
      </c>
      <c r="D208" s="29">
        <v>62707</v>
      </c>
      <c r="E208" s="269">
        <v>2780</v>
      </c>
      <c r="F208" s="30">
        <f t="shared" si="6"/>
        <v>8.0732516908815811E-3</v>
      </c>
      <c r="G208" s="70">
        <f t="shared" si="7"/>
        <v>71496.716974447278</v>
      </c>
    </row>
    <row r="209" spans="1:7" x14ac:dyDescent="0.2">
      <c r="A209" s="60" t="s">
        <v>12</v>
      </c>
      <c r="B209" s="39" t="s">
        <v>5491</v>
      </c>
      <c r="C209" s="29" t="s">
        <v>5462</v>
      </c>
      <c r="D209" s="29">
        <v>303632</v>
      </c>
      <c r="E209" s="269">
        <v>230</v>
      </c>
      <c r="F209" s="30">
        <f t="shared" si="6"/>
        <v>6.6793089528876398E-4</v>
      </c>
      <c r="G209" s="70">
        <f t="shared" si="7"/>
        <v>5915.1960086772942</v>
      </c>
    </row>
    <row r="210" spans="1:7" x14ac:dyDescent="0.2">
      <c r="A210" s="60" t="s">
        <v>12</v>
      </c>
      <c r="B210" s="39" t="s">
        <v>5388</v>
      </c>
      <c r="C210" s="29" t="s">
        <v>5364</v>
      </c>
      <c r="D210" s="29">
        <v>303570</v>
      </c>
      <c r="E210" s="269">
        <v>134</v>
      </c>
      <c r="F210" s="30">
        <f t="shared" si="6"/>
        <v>3.8914234768997553E-4</v>
      </c>
      <c r="G210" s="70">
        <f t="shared" si="7"/>
        <v>3446.2446311424233</v>
      </c>
    </row>
    <row r="211" spans="1:7" x14ac:dyDescent="0.2">
      <c r="A211" s="60" t="s">
        <v>12</v>
      </c>
      <c r="B211" s="39" t="s">
        <v>5354</v>
      </c>
      <c r="C211" s="29" t="s">
        <v>5346</v>
      </c>
      <c r="D211" s="29">
        <v>183715</v>
      </c>
      <c r="E211" s="269">
        <v>539</v>
      </c>
      <c r="F211" s="30">
        <f t="shared" si="6"/>
        <v>1.5652815328723643E-3</v>
      </c>
      <c r="G211" s="70">
        <f t="shared" si="7"/>
        <v>13862.133255117658</v>
      </c>
    </row>
    <row r="212" spans="1:7" x14ac:dyDescent="0.2">
      <c r="A212" s="60" t="s">
        <v>12</v>
      </c>
      <c r="B212" s="39" t="s">
        <v>5248</v>
      </c>
      <c r="C212" s="29" t="s">
        <v>5242</v>
      </c>
      <c r="D212" s="29">
        <v>66858</v>
      </c>
      <c r="E212" s="269">
        <v>1368</v>
      </c>
      <c r="F212" s="30">
        <f t="shared" si="6"/>
        <v>3.9727368032827347E-3</v>
      </c>
      <c r="G212" s="70">
        <f t="shared" si="7"/>
        <v>35182.557129871901</v>
      </c>
    </row>
    <row r="213" spans="1:7" x14ac:dyDescent="0.2">
      <c r="A213" s="60" t="s">
        <v>12</v>
      </c>
      <c r="B213" s="39" t="s">
        <v>5417</v>
      </c>
      <c r="C213" s="29" t="s">
        <v>5411</v>
      </c>
      <c r="D213" s="29">
        <v>67189</v>
      </c>
      <c r="E213" s="269">
        <v>1674</v>
      </c>
      <c r="F213" s="30">
        <f t="shared" si="6"/>
        <v>4.8613752987538734E-3</v>
      </c>
      <c r="G213" s="70">
        <f t="shared" si="7"/>
        <v>43052.339645764303</v>
      </c>
    </row>
    <row r="214" spans="1:7" x14ac:dyDescent="0.2">
      <c r="A214" s="60" t="s">
        <v>12</v>
      </c>
      <c r="B214" s="39" t="s">
        <v>5340</v>
      </c>
      <c r="C214" s="29" t="s">
        <v>5319</v>
      </c>
      <c r="D214" s="29">
        <v>303539</v>
      </c>
      <c r="E214" s="269">
        <v>179</v>
      </c>
      <c r="F214" s="30">
        <f t="shared" si="6"/>
        <v>5.1982447937690764E-4</v>
      </c>
      <c r="G214" s="70">
        <f t="shared" si="7"/>
        <v>4603.5655893618941</v>
      </c>
    </row>
    <row r="215" spans="1:7" x14ac:dyDescent="0.2">
      <c r="A215" s="60" t="s">
        <v>12</v>
      </c>
      <c r="B215" s="39" t="s">
        <v>5439</v>
      </c>
      <c r="C215" s="29" t="s">
        <v>5411</v>
      </c>
      <c r="D215" s="29">
        <v>303606</v>
      </c>
      <c r="E215" s="269">
        <v>131</v>
      </c>
      <c r="F215" s="30">
        <f t="shared" si="6"/>
        <v>3.8043020557751336E-4</v>
      </c>
      <c r="G215" s="70">
        <f t="shared" si="7"/>
        <v>3369.0899005944584</v>
      </c>
    </row>
    <row r="216" spans="1:7" x14ac:dyDescent="0.2">
      <c r="A216" s="60" t="s">
        <v>12</v>
      </c>
      <c r="B216" s="39" t="s">
        <v>5420</v>
      </c>
      <c r="C216" s="29" t="s">
        <v>5411</v>
      </c>
      <c r="D216" s="29">
        <v>70995</v>
      </c>
      <c r="E216" s="269">
        <v>1436</v>
      </c>
      <c r="F216" s="30">
        <f t="shared" si="6"/>
        <v>4.1702120244985433E-3</v>
      </c>
      <c r="G216" s="70">
        <f t="shared" si="7"/>
        <v>36931.397688959099</v>
      </c>
    </row>
    <row r="217" spans="1:7" x14ac:dyDescent="0.2">
      <c r="A217" s="60" t="s">
        <v>12</v>
      </c>
      <c r="B217" s="39" t="s">
        <v>5492</v>
      </c>
      <c r="C217" s="29" t="s">
        <v>5462</v>
      </c>
      <c r="D217" s="29">
        <v>303633</v>
      </c>
      <c r="E217" s="269">
        <v>458</v>
      </c>
      <c r="F217" s="30">
        <f t="shared" si="6"/>
        <v>1.3300536958358864E-3</v>
      </c>
      <c r="G217" s="70">
        <f t="shared" si="7"/>
        <v>11778.95553032261</v>
      </c>
    </row>
    <row r="218" spans="1:7" x14ac:dyDescent="0.2">
      <c r="A218" s="60" t="s">
        <v>12</v>
      </c>
      <c r="B218" s="39" t="s">
        <v>5360</v>
      </c>
      <c r="C218" s="29" t="s">
        <v>5346</v>
      </c>
      <c r="D218" s="29">
        <v>303554</v>
      </c>
      <c r="E218" s="269">
        <v>41</v>
      </c>
      <c r="F218" s="30">
        <f t="shared" si="6"/>
        <v>1.1906594220364922E-4</v>
      </c>
      <c r="G218" s="70">
        <f t="shared" si="7"/>
        <v>1054.4479841555176</v>
      </c>
    </row>
    <row r="219" spans="1:7" x14ac:dyDescent="0.2">
      <c r="A219" s="60" t="s">
        <v>12</v>
      </c>
      <c r="B219" s="39" t="s">
        <v>5281</v>
      </c>
      <c r="C219" s="29" t="s">
        <v>5277</v>
      </c>
      <c r="D219" s="29">
        <v>62529</v>
      </c>
      <c r="E219" s="269">
        <v>4751</v>
      </c>
      <c r="F219" s="30">
        <f t="shared" si="6"/>
        <v>1.3797129058769207E-2</v>
      </c>
      <c r="G219" s="70">
        <f t="shared" si="7"/>
        <v>122187.3749444601</v>
      </c>
    </row>
    <row r="220" spans="1:7" x14ac:dyDescent="0.2">
      <c r="A220" s="60" t="s">
        <v>12</v>
      </c>
      <c r="B220" s="39" t="s">
        <v>5341</v>
      </c>
      <c r="C220" s="29" t="s">
        <v>5319</v>
      </c>
      <c r="D220" s="29">
        <v>303540</v>
      </c>
      <c r="E220" s="269">
        <v>348</v>
      </c>
      <c r="F220" s="30">
        <f t="shared" si="6"/>
        <v>1.0106084850456081E-3</v>
      </c>
      <c r="G220" s="70">
        <f t="shared" si="7"/>
        <v>8949.9487435639057</v>
      </c>
    </row>
    <row r="221" spans="1:7" x14ac:dyDescent="0.2">
      <c r="A221" s="60" t="s">
        <v>12</v>
      </c>
      <c r="B221" s="39" t="s">
        <v>5342</v>
      </c>
      <c r="C221" s="29" t="s">
        <v>5319</v>
      </c>
      <c r="D221" s="29">
        <v>303541</v>
      </c>
      <c r="E221" s="269">
        <v>367</v>
      </c>
      <c r="F221" s="30">
        <f t="shared" si="6"/>
        <v>1.0657853850912016E-3</v>
      </c>
      <c r="G221" s="70">
        <f t="shared" si="7"/>
        <v>9438.5953703676823</v>
      </c>
    </row>
    <row r="222" spans="1:7" x14ac:dyDescent="0.2">
      <c r="A222" s="60" t="s">
        <v>12</v>
      </c>
      <c r="B222" s="39" t="s">
        <v>5316</v>
      </c>
      <c r="C222" s="29" t="s">
        <v>5277</v>
      </c>
      <c r="D222" s="29">
        <v>318916</v>
      </c>
      <c r="E222" s="269">
        <v>1229</v>
      </c>
      <c r="F222" s="30">
        <f t="shared" si="6"/>
        <v>3.5690742187386559E-3</v>
      </c>
      <c r="G222" s="70">
        <f t="shared" si="7"/>
        <v>31607.721281149537</v>
      </c>
    </row>
    <row r="223" spans="1:7" x14ac:dyDescent="0.2">
      <c r="A223" s="60" t="s">
        <v>12</v>
      </c>
      <c r="B223" s="39" t="s">
        <v>5343</v>
      </c>
      <c r="C223" s="29" t="s">
        <v>5319</v>
      </c>
      <c r="D223" s="29">
        <v>303542</v>
      </c>
      <c r="E223" s="269">
        <v>75</v>
      </c>
      <c r="F223" s="30">
        <f t="shared" si="6"/>
        <v>2.1780355281155345E-4</v>
      </c>
      <c r="G223" s="70">
        <f t="shared" si="7"/>
        <v>1928.8682636991173</v>
      </c>
    </row>
    <row r="224" spans="1:7" x14ac:dyDescent="0.2">
      <c r="A224" s="60" t="s">
        <v>12</v>
      </c>
      <c r="B224" s="39" t="s">
        <v>5344</v>
      </c>
      <c r="C224" s="29" t="s">
        <v>5319</v>
      </c>
      <c r="D224" s="29">
        <v>303543</v>
      </c>
      <c r="E224" s="269">
        <v>60</v>
      </c>
      <c r="F224" s="30">
        <f t="shared" si="6"/>
        <v>1.7424284224924278E-4</v>
      </c>
      <c r="G224" s="70">
        <f t="shared" si="7"/>
        <v>1543.094610959294</v>
      </c>
    </row>
    <row r="225" spans="1:7" x14ac:dyDescent="0.2">
      <c r="A225" s="60" t="s">
        <v>12</v>
      </c>
      <c r="B225" s="39" t="s">
        <v>5372</v>
      </c>
      <c r="C225" s="29" t="s">
        <v>5364</v>
      </c>
      <c r="D225" s="29">
        <v>67126</v>
      </c>
      <c r="E225" s="269">
        <v>1041</v>
      </c>
      <c r="F225" s="30">
        <f t="shared" si="6"/>
        <v>3.0231133130243621E-3</v>
      </c>
      <c r="G225" s="70">
        <f t="shared" si="7"/>
        <v>26772.691500143752</v>
      </c>
    </row>
    <row r="226" spans="1:7" x14ac:dyDescent="0.2">
      <c r="A226" s="60" t="s">
        <v>12</v>
      </c>
      <c r="B226" s="39" t="s">
        <v>5455</v>
      </c>
      <c r="C226" s="29" t="s">
        <v>5444</v>
      </c>
      <c r="D226" s="29">
        <v>187979</v>
      </c>
      <c r="E226" s="269">
        <v>1169</v>
      </c>
      <c r="F226" s="30">
        <f t="shared" si="6"/>
        <v>3.3948313764894135E-3</v>
      </c>
      <c r="G226" s="70">
        <f t="shared" si="7"/>
        <v>30064.626670190246</v>
      </c>
    </row>
    <row r="227" spans="1:7" x14ac:dyDescent="0.2">
      <c r="A227" s="60" t="s">
        <v>12</v>
      </c>
      <c r="B227" s="39" t="s">
        <v>5270</v>
      </c>
      <c r="C227" s="29" t="s">
        <v>5242</v>
      </c>
      <c r="D227" s="29">
        <v>303511</v>
      </c>
      <c r="E227" s="269">
        <v>110</v>
      </c>
      <c r="F227" s="30">
        <f t="shared" si="6"/>
        <v>3.1944521079027842E-4</v>
      </c>
      <c r="G227" s="70">
        <f t="shared" si="7"/>
        <v>2829.0067867587059</v>
      </c>
    </row>
    <row r="228" spans="1:7" x14ac:dyDescent="0.2">
      <c r="A228" s="60" t="s">
        <v>12</v>
      </c>
      <c r="B228" s="39" t="s">
        <v>5282</v>
      </c>
      <c r="C228" s="29" t="s">
        <v>5277</v>
      </c>
      <c r="D228" s="29">
        <v>62531</v>
      </c>
      <c r="E228" s="269">
        <v>4898</v>
      </c>
      <c r="F228" s="30">
        <f t="shared" si="6"/>
        <v>1.4224024022279852E-2</v>
      </c>
      <c r="G228" s="70">
        <f t="shared" si="7"/>
        <v>125967.95674131037</v>
      </c>
    </row>
    <row r="229" spans="1:7" x14ac:dyDescent="0.2">
      <c r="A229" s="60" t="s">
        <v>12</v>
      </c>
      <c r="B229" s="39" t="s">
        <v>5463</v>
      </c>
      <c r="C229" s="29" t="s">
        <v>5462</v>
      </c>
      <c r="D229" s="29">
        <v>62745</v>
      </c>
      <c r="E229" s="269">
        <v>4746</v>
      </c>
      <c r="F229" s="30">
        <f t="shared" si="6"/>
        <v>1.3782608821915104E-2</v>
      </c>
      <c r="G229" s="70">
        <f t="shared" si="7"/>
        <v>122058.78372688015</v>
      </c>
    </row>
    <row r="230" spans="1:7" x14ac:dyDescent="0.2">
      <c r="A230" s="60" t="s">
        <v>12</v>
      </c>
      <c r="B230" s="39" t="s">
        <v>5295</v>
      </c>
      <c r="C230" s="29" t="s">
        <v>5277</v>
      </c>
      <c r="D230" s="29">
        <v>66997</v>
      </c>
      <c r="E230" s="269">
        <v>2168</v>
      </c>
      <c r="F230" s="30">
        <f t="shared" si="6"/>
        <v>6.2959746999393055E-3</v>
      </c>
      <c r="G230" s="70">
        <f t="shared" si="7"/>
        <v>55757.151942662487</v>
      </c>
    </row>
    <row r="231" spans="1:7" x14ac:dyDescent="0.2">
      <c r="A231" s="60" t="s">
        <v>12</v>
      </c>
      <c r="B231" s="39" t="s">
        <v>5392</v>
      </c>
      <c r="C231" s="29" t="s">
        <v>5364</v>
      </c>
      <c r="D231" s="29">
        <v>319298</v>
      </c>
      <c r="E231" s="269">
        <v>72</v>
      </c>
      <c r="F231" s="30">
        <f t="shared" si="6"/>
        <v>2.0909141069909133E-4</v>
      </c>
      <c r="G231" s="70">
        <f t="shared" si="7"/>
        <v>1851.7135331511529</v>
      </c>
    </row>
    <row r="232" spans="1:7" x14ac:dyDescent="0.2">
      <c r="A232" s="60" t="s">
        <v>12</v>
      </c>
      <c r="B232" s="39" t="s">
        <v>5466</v>
      </c>
      <c r="C232" s="29" t="s">
        <v>5462</v>
      </c>
      <c r="D232" s="29">
        <v>67266</v>
      </c>
      <c r="E232" s="269">
        <v>1220</v>
      </c>
      <c r="F232" s="30">
        <f t="shared" si="6"/>
        <v>3.5429377924012695E-3</v>
      </c>
      <c r="G232" s="70">
        <f t="shared" si="7"/>
        <v>31376.257089505641</v>
      </c>
    </row>
    <row r="233" spans="1:7" x14ac:dyDescent="0.2">
      <c r="A233" s="60" t="s">
        <v>12</v>
      </c>
      <c r="B233" s="39" t="s">
        <v>5474</v>
      </c>
      <c r="C233" s="29" t="s">
        <v>5462</v>
      </c>
      <c r="D233" s="29">
        <v>183994</v>
      </c>
      <c r="E233" s="269">
        <v>1021</v>
      </c>
      <c r="F233" s="30">
        <f t="shared" si="6"/>
        <v>2.9650323656079478E-3</v>
      </c>
      <c r="G233" s="70">
        <f t="shared" si="7"/>
        <v>26258.326629823987</v>
      </c>
    </row>
    <row r="234" spans="1:7" x14ac:dyDescent="0.2">
      <c r="A234" s="60" t="s">
        <v>12</v>
      </c>
      <c r="B234" s="39" t="s">
        <v>5271</v>
      </c>
      <c r="C234" s="29" t="s">
        <v>5242</v>
      </c>
      <c r="D234" s="29">
        <v>303513</v>
      </c>
      <c r="E234" s="269">
        <v>642</v>
      </c>
      <c r="F234" s="30">
        <f t="shared" si="6"/>
        <v>1.8643984120668977E-3</v>
      </c>
      <c r="G234" s="70">
        <f t="shared" si="7"/>
        <v>16511.112337264447</v>
      </c>
    </row>
    <row r="235" spans="1:7" x14ac:dyDescent="0.2">
      <c r="A235" s="60" t="s">
        <v>12</v>
      </c>
      <c r="B235" s="39" t="s">
        <v>5361</v>
      </c>
      <c r="C235" s="29" t="s">
        <v>5346</v>
      </c>
      <c r="D235" s="29">
        <v>303555</v>
      </c>
      <c r="E235" s="269">
        <v>254</v>
      </c>
      <c r="F235" s="30">
        <f t="shared" si="6"/>
        <v>7.3762803218846104E-4</v>
      </c>
      <c r="G235" s="70">
        <f t="shared" si="7"/>
        <v>6532.4338530610112</v>
      </c>
    </row>
    <row r="236" spans="1:7" x14ac:dyDescent="0.2">
      <c r="A236" s="60" t="s">
        <v>12</v>
      </c>
      <c r="B236" s="39" t="s">
        <v>5272</v>
      </c>
      <c r="C236" s="29" t="s">
        <v>5242</v>
      </c>
      <c r="D236" s="29">
        <v>303514</v>
      </c>
      <c r="E236" s="269">
        <v>74</v>
      </c>
      <c r="F236" s="30">
        <f t="shared" si="6"/>
        <v>2.1489950544073276E-4</v>
      </c>
      <c r="G236" s="70">
        <f t="shared" si="7"/>
        <v>1903.1500201831293</v>
      </c>
    </row>
    <row r="237" spans="1:7" x14ac:dyDescent="0.2">
      <c r="A237" s="60" t="s">
        <v>12</v>
      </c>
      <c r="B237" s="39" t="s">
        <v>5440</v>
      </c>
      <c r="C237" s="29" t="s">
        <v>5411</v>
      </c>
      <c r="D237" s="29">
        <v>303607</v>
      </c>
      <c r="E237" s="269">
        <v>457</v>
      </c>
      <c r="F237" s="30">
        <f t="shared" si="6"/>
        <v>1.3271496484650658E-3</v>
      </c>
      <c r="G237" s="70">
        <f t="shared" si="7"/>
        <v>11753.237286806623</v>
      </c>
    </row>
    <row r="238" spans="1:7" x14ac:dyDescent="0.2">
      <c r="A238" s="60" t="s">
        <v>12</v>
      </c>
      <c r="B238" s="39" t="s">
        <v>5475</v>
      </c>
      <c r="C238" s="29" t="s">
        <v>5462</v>
      </c>
      <c r="D238" s="29">
        <v>184008</v>
      </c>
      <c r="E238" s="269">
        <v>697</v>
      </c>
      <c r="F238" s="30">
        <f t="shared" si="6"/>
        <v>2.0241210174620368E-3</v>
      </c>
      <c r="G238" s="70">
        <f t="shared" si="7"/>
        <v>17925.6157306438</v>
      </c>
    </row>
    <row r="239" spans="1:7" x14ac:dyDescent="0.2">
      <c r="A239" s="60" t="s">
        <v>12</v>
      </c>
      <c r="B239" s="39" t="s">
        <v>5493</v>
      </c>
      <c r="C239" s="29" t="s">
        <v>5462</v>
      </c>
      <c r="D239" s="29">
        <v>303634</v>
      </c>
      <c r="E239" s="269">
        <v>98</v>
      </c>
      <c r="F239" s="30">
        <f t="shared" si="6"/>
        <v>2.8459664234042984E-4</v>
      </c>
      <c r="G239" s="70">
        <f t="shared" si="7"/>
        <v>2520.3878645668465</v>
      </c>
    </row>
    <row r="240" spans="1:7" x14ac:dyDescent="0.2">
      <c r="A240" s="60" t="s">
        <v>12</v>
      </c>
      <c r="B240" s="39" t="s">
        <v>5407</v>
      </c>
      <c r="C240" s="29" t="s">
        <v>5394</v>
      </c>
      <c r="D240" s="29">
        <v>303585</v>
      </c>
      <c r="E240" s="269">
        <v>151</v>
      </c>
      <c r="F240" s="30">
        <f t="shared" si="6"/>
        <v>4.3851115299392763E-4</v>
      </c>
      <c r="G240" s="70">
        <f t="shared" si="7"/>
        <v>3883.454770914223</v>
      </c>
    </row>
    <row r="241" spans="1:7" x14ac:dyDescent="0.2">
      <c r="A241" s="60" t="s">
        <v>12</v>
      </c>
      <c r="B241" s="39" t="s">
        <v>5458</v>
      </c>
      <c r="C241" s="29" t="s">
        <v>5444</v>
      </c>
      <c r="D241" s="29">
        <v>303614</v>
      </c>
      <c r="E241" s="269">
        <v>560</v>
      </c>
      <c r="F241" s="30">
        <f t="shared" si="6"/>
        <v>1.6262665276595991E-3</v>
      </c>
      <c r="G241" s="70">
        <f t="shared" si="7"/>
        <v>14402.21636895341</v>
      </c>
    </row>
    <row r="242" spans="1:7" x14ac:dyDescent="0.2">
      <c r="A242" s="60" t="s">
        <v>12</v>
      </c>
      <c r="B242" s="39" t="s">
        <v>5314</v>
      </c>
      <c r="C242" s="29" t="s">
        <v>5277</v>
      </c>
      <c r="D242" s="29">
        <v>303525</v>
      </c>
      <c r="E242" s="269">
        <v>437</v>
      </c>
      <c r="F242" s="30">
        <f t="shared" si="6"/>
        <v>1.2690687010486516E-3</v>
      </c>
      <c r="G242" s="70">
        <f t="shared" si="7"/>
        <v>11238.872416486858</v>
      </c>
    </row>
    <row r="243" spans="1:7" x14ac:dyDescent="0.2">
      <c r="A243" s="60" t="s">
        <v>12</v>
      </c>
      <c r="B243" s="39" t="s">
        <v>5501</v>
      </c>
      <c r="C243" s="29" t="s">
        <v>5496</v>
      </c>
      <c r="D243" s="29">
        <v>183727</v>
      </c>
      <c r="E243" s="269">
        <v>896</v>
      </c>
      <c r="F243" s="30">
        <f t="shared" si="6"/>
        <v>2.6020264442553585E-3</v>
      </c>
      <c r="G243" s="70">
        <f t="shared" si="7"/>
        <v>23043.546190325455</v>
      </c>
    </row>
    <row r="244" spans="1:7" x14ac:dyDescent="0.2">
      <c r="A244" s="60" t="s">
        <v>12</v>
      </c>
      <c r="B244" s="39" t="s">
        <v>5421</v>
      </c>
      <c r="C244" s="29" t="s">
        <v>5411</v>
      </c>
      <c r="D244" s="29">
        <v>71009</v>
      </c>
      <c r="E244" s="269">
        <v>1148</v>
      </c>
      <c r="F244" s="30">
        <f t="shared" si="6"/>
        <v>3.3338463817021782E-3</v>
      </c>
      <c r="G244" s="70">
        <f t="shared" si="7"/>
        <v>29524.543556354489</v>
      </c>
    </row>
    <row r="245" spans="1:7" x14ac:dyDescent="0.2">
      <c r="A245" s="60" t="s">
        <v>12</v>
      </c>
      <c r="B245" s="39" t="s">
        <v>5500</v>
      </c>
      <c r="C245" s="29" t="s">
        <v>5496</v>
      </c>
      <c r="D245" s="29">
        <v>183677</v>
      </c>
      <c r="E245" s="269">
        <v>515</v>
      </c>
      <c r="F245" s="30">
        <f t="shared" si="6"/>
        <v>1.4955843959726671E-3</v>
      </c>
      <c r="G245" s="70">
        <f t="shared" si="7"/>
        <v>13244.89541073394</v>
      </c>
    </row>
    <row r="246" spans="1:7" x14ac:dyDescent="0.2">
      <c r="A246" s="60" t="s">
        <v>12</v>
      </c>
      <c r="B246" s="39" t="s">
        <v>5368</v>
      </c>
      <c r="C246" s="29" t="s">
        <v>5364</v>
      </c>
      <c r="D246" s="29">
        <v>62632</v>
      </c>
      <c r="E246" s="269">
        <v>5388</v>
      </c>
      <c r="F246" s="30">
        <f t="shared" si="6"/>
        <v>1.5647007233982001E-2</v>
      </c>
      <c r="G246" s="70">
        <f t="shared" si="7"/>
        <v>138569.89606414462</v>
      </c>
    </row>
    <row r="247" spans="1:7" x14ac:dyDescent="0.2">
      <c r="A247" s="60" t="s">
        <v>12</v>
      </c>
      <c r="B247" s="39" t="s">
        <v>5305</v>
      </c>
      <c r="C247" s="29" t="s">
        <v>5277</v>
      </c>
      <c r="D247" s="29">
        <v>183689</v>
      </c>
      <c r="E247" s="269">
        <v>814</v>
      </c>
      <c r="F247" s="30">
        <f t="shared" si="6"/>
        <v>2.3638945598480603E-3</v>
      </c>
      <c r="G247" s="70">
        <f t="shared" si="7"/>
        <v>20934.650222014421</v>
      </c>
    </row>
    <row r="248" spans="1:7" x14ac:dyDescent="0.2">
      <c r="A248" s="60" t="s">
        <v>12</v>
      </c>
      <c r="B248" s="39" t="s">
        <v>5427</v>
      </c>
      <c r="C248" s="29" t="s">
        <v>5411</v>
      </c>
      <c r="D248" s="29">
        <v>183830</v>
      </c>
      <c r="E248" s="269">
        <v>876</v>
      </c>
      <c r="F248" s="30">
        <f t="shared" si="6"/>
        <v>2.5439454968389443E-3</v>
      </c>
      <c r="G248" s="70">
        <f t="shared" si="7"/>
        <v>22529.181320005689</v>
      </c>
    </row>
    <row r="249" spans="1:7" x14ac:dyDescent="0.2">
      <c r="A249" s="60" t="s">
        <v>12</v>
      </c>
      <c r="B249" s="39" t="s">
        <v>5389</v>
      </c>
      <c r="C249" s="29" t="s">
        <v>5364</v>
      </c>
      <c r="D249" s="29">
        <v>303575</v>
      </c>
      <c r="E249" s="269">
        <v>134</v>
      </c>
      <c r="F249" s="30">
        <f t="shared" si="6"/>
        <v>3.8914234768997553E-4</v>
      </c>
      <c r="G249" s="70">
        <f t="shared" si="7"/>
        <v>3446.2446311424233</v>
      </c>
    </row>
    <row r="250" spans="1:7" x14ac:dyDescent="0.2">
      <c r="A250" s="60" t="s">
        <v>12</v>
      </c>
      <c r="B250" s="39" t="s">
        <v>5390</v>
      </c>
      <c r="C250" s="29" t="s">
        <v>5364</v>
      </c>
      <c r="D250" s="29">
        <v>303576</v>
      </c>
      <c r="E250" s="269">
        <v>100</v>
      </c>
      <c r="F250" s="30">
        <f t="shared" si="6"/>
        <v>2.9040473708207129E-4</v>
      </c>
      <c r="G250" s="70">
        <f t="shared" si="7"/>
        <v>2571.8243515988233</v>
      </c>
    </row>
    <row r="251" spans="1:7" x14ac:dyDescent="0.2">
      <c r="A251" s="60" t="s">
        <v>12</v>
      </c>
      <c r="B251" s="39" t="s">
        <v>5408</v>
      </c>
      <c r="C251" s="29" t="s">
        <v>5394</v>
      </c>
      <c r="D251" s="29">
        <v>303586</v>
      </c>
      <c r="E251" s="269">
        <v>396</v>
      </c>
      <c r="F251" s="30">
        <f t="shared" si="6"/>
        <v>1.1500027588450023E-3</v>
      </c>
      <c r="G251" s="70">
        <f t="shared" si="7"/>
        <v>10184.42443233134</v>
      </c>
    </row>
    <row r="252" spans="1:7" x14ac:dyDescent="0.2">
      <c r="A252" s="60" t="s">
        <v>12</v>
      </c>
      <c r="B252" s="39" t="s">
        <v>5296</v>
      </c>
      <c r="C252" s="29" t="s">
        <v>5277</v>
      </c>
      <c r="D252" s="29">
        <v>67001</v>
      </c>
      <c r="E252" s="269">
        <v>1417</v>
      </c>
      <c r="F252" s="30">
        <f t="shared" si="6"/>
        <v>4.1150351244529501E-3</v>
      </c>
      <c r="G252" s="70">
        <f t="shared" si="7"/>
        <v>36442.751062155323</v>
      </c>
    </row>
    <row r="253" spans="1:7" x14ac:dyDescent="0.2">
      <c r="A253" s="60" t="s">
        <v>12</v>
      </c>
      <c r="B253" s="39" t="s">
        <v>5418</v>
      </c>
      <c r="C253" s="29" t="s">
        <v>5411</v>
      </c>
      <c r="D253" s="29">
        <v>67191</v>
      </c>
      <c r="E253" s="269">
        <v>801</v>
      </c>
      <c r="F253" s="30">
        <f t="shared" si="6"/>
        <v>2.3261419440273909E-3</v>
      </c>
      <c r="G253" s="70">
        <f t="shared" si="7"/>
        <v>20600.313056306575</v>
      </c>
    </row>
    <row r="254" spans="1:7" ht="13.5" thickBot="1" x14ac:dyDescent="0.25">
      <c r="A254" s="62" t="s">
        <v>12</v>
      </c>
      <c r="B254" s="41" t="s">
        <v>5409</v>
      </c>
      <c r="C254" s="32" t="s">
        <v>5394</v>
      </c>
      <c r="D254" s="32">
        <v>303587</v>
      </c>
      <c r="E254" s="270">
        <v>55</v>
      </c>
      <c r="F254" s="30">
        <f t="shared" si="6"/>
        <v>1.5972260539513921E-4</v>
      </c>
      <c r="G254" s="70">
        <f t="shared" si="7"/>
        <v>1414.5033933793529</v>
      </c>
    </row>
    <row r="255" spans="1:7" x14ac:dyDescent="0.2">
      <c r="A255" s="63"/>
      <c r="B255" s="42"/>
      <c r="C255" s="34"/>
      <c r="D255" s="34"/>
      <c r="E255" s="271">
        <f>SUM(E2:E254)</f>
        <v>344347</v>
      </c>
      <c r="F255" s="35">
        <f>SUM(F2:F254)</f>
        <v>1</v>
      </c>
      <c r="G255" s="71">
        <f>SUM(G2:G254)</f>
        <v>8856000</v>
      </c>
    </row>
    <row r="256" spans="1:7" x14ac:dyDescent="0.2">
      <c r="A256" s="60"/>
      <c r="B256" s="39"/>
      <c r="C256" s="29"/>
      <c r="D256" s="29"/>
      <c r="E256" s="29"/>
      <c r="F256" s="30"/>
      <c r="G256" s="70"/>
    </row>
    <row r="257" spans="1:7" x14ac:dyDescent="0.2">
      <c r="A257" s="60"/>
      <c r="B257" s="39"/>
      <c r="C257" s="29"/>
      <c r="D257" s="29"/>
      <c r="E257" s="29"/>
      <c r="F257" s="30"/>
      <c r="G257" s="70"/>
    </row>
    <row r="258" spans="1:7" x14ac:dyDescent="0.2">
      <c r="A258" s="60"/>
      <c r="B258" s="39"/>
      <c r="C258" s="29"/>
      <c r="D258" s="29"/>
      <c r="E258" s="29"/>
      <c r="F258" s="30"/>
      <c r="G258" s="70"/>
    </row>
    <row r="259" spans="1:7" x14ac:dyDescent="0.2">
      <c r="A259" s="60"/>
      <c r="B259" s="39"/>
      <c r="C259" s="29"/>
      <c r="D259" s="29"/>
      <c r="E259" s="29"/>
      <c r="F259" s="30"/>
      <c r="G259" s="70"/>
    </row>
    <row r="260" spans="1:7" x14ac:dyDescent="0.2">
      <c r="A260" s="60"/>
      <c r="B260" s="39"/>
      <c r="C260" s="29"/>
      <c r="D260" s="29"/>
      <c r="E260" s="29"/>
      <c r="F260" s="30"/>
      <c r="G260" s="70"/>
    </row>
    <row r="261" spans="1:7" x14ac:dyDescent="0.2">
      <c r="A261" s="60"/>
      <c r="B261" s="39"/>
      <c r="C261" s="29"/>
      <c r="D261" s="29"/>
      <c r="E261" s="29"/>
      <c r="F261" s="30"/>
      <c r="G261" s="70"/>
    </row>
    <row r="262" spans="1:7" x14ac:dyDescent="0.2">
      <c r="A262" s="60"/>
      <c r="B262" s="39"/>
      <c r="C262" s="29"/>
      <c r="D262" s="29"/>
      <c r="E262" s="29"/>
      <c r="F262" s="30"/>
      <c r="G262" s="70"/>
    </row>
    <row r="263" spans="1:7" x14ac:dyDescent="0.2">
      <c r="A263" s="60"/>
      <c r="B263" s="39"/>
      <c r="C263" s="29"/>
      <c r="D263" s="29"/>
      <c r="E263" s="29"/>
      <c r="F263" s="30"/>
      <c r="G263" s="70"/>
    </row>
    <row r="264" spans="1:7" x14ac:dyDescent="0.2">
      <c r="A264" s="60"/>
      <c r="B264" s="39"/>
      <c r="C264" s="29"/>
      <c r="D264" s="29"/>
      <c r="E264" s="29"/>
      <c r="F264" s="30"/>
      <c r="G264" s="70"/>
    </row>
    <row r="265" spans="1:7" x14ac:dyDescent="0.2">
      <c r="A265" s="60"/>
      <c r="B265" s="39"/>
      <c r="C265" s="29"/>
      <c r="D265" s="29"/>
      <c r="E265" s="29"/>
      <c r="F265" s="30"/>
      <c r="G265" s="70"/>
    </row>
    <row r="266" spans="1:7" x14ac:dyDescent="0.2">
      <c r="A266" s="60"/>
      <c r="B266" s="39"/>
      <c r="C266" s="29"/>
      <c r="D266" s="29"/>
      <c r="E266" s="29"/>
      <c r="F266" s="30"/>
      <c r="G266" s="70"/>
    </row>
    <row r="267" spans="1:7" x14ac:dyDescent="0.2">
      <c r="A267" s="60"/>
      <c r="B267" s="39"/>
      <c r="C267" s="29"/>
      <c r="D267" s="29"/>
      <c r="E267" s="29"/>
      <c r="F267" s="30"/>
      <c r="G267" s="70"/>
    </row>
    <row r="268" spans="1:7" x14ac:dyDescent="0.2">
      <c r="A268" s="60"/>
      <c r="B268" s="39"/>
      <c r="C268" s="29"/>
      <c r="D268" s="29"/>
      <c r="E268" s="29"/>
      <c r="F268" s="30"/>
      <c r="G268" s="70"/>
    </row>
    <row r="269" spans="1:7" x14ac:dyDescent="0.2">
      <c r="A269" s="60"/>
      <c r="B269" s="39"/>
      <c r="C269" s="29"/>
      <c r="D269" s="29"/>
      <c r="E269" s="29"/>
      <c r="F269" s="30"/>
      <c r="G269" s="70"/>
    </row>
    <row r="270" spans="1:7" x14ac:dyDescent="0.2">
      <c r="A270" s="60"/>
      <c r="B270" s="39"/>
      <c r="C270" s="29"/>
      <c r="D270" s="29"/>
      <c r="E270" s="29"/>
      <c r="F270" s="30"/>
      <c r="G270" s="70"/>
    </row>
    <row r="271" spans="1:7" x14ac:dyDescent="0.2">
      <c r="A271" s="60"/>
      <c r="B271" s="39"/>
      <c r="C271" s="29"/>
      <c r="D271" s="29"/>
      <c r="E271" s="29"/>
      <c r="F271" s="30"/>
      <c r="G271" s="70"/>
    </row>
    <row r="272" spans="1:7" x14ac:dyDescent="0.2">
      <c r="A272" s="60"/>
      <c r="B272" s="39"/>
      <c r="C272" s="29"/>
      <c r="D272" s="29"/>
      <c r="E272" s="29"/>
      <c r="F272" s="30"/>
      <c r="G272" s="70"/>
    </row>
    <row r="273" spans="1:7" x14ac:dyDescent="0.2">
      <c r="A273" s="60"/>
      <c r="B273" s="39"/>
      <c r="C273" s="29"/>
      <c r="D273" s="29"/>
      <c r="E273" s="29"/>
      <c r="F273" s="30"/>
      <c r="G273" s="70"/>
    </row>
    <row r="274" spans="1:7" x14ac:dyDescent="0.2">
      <c r="A274" s="60"/>
      <c r="B274" s="39"/>
      <c r="C274" s="29"/>
      <c r="D274" s="29"/>
      <c r="E274" s="29"/>
      <c r="F274" s="30"/>
      <c r="G274" s="70"/>
    </row>
    <row r="275" spans="1:7" x14ac:dyDescent="0.2">
      <c r="A275" s="60"/>
      <c r="B275" s="39"/>
      <c r="C275" s="29"/>
      <c r="D275" s="29"/>
      <c r="E275" s="29"/>
      <c r="F275" s="30"/>
      <c r="G275" s="70"/>
    </row>
    <row r="276" spans="1:7" x14ac:dyDescent="0.2">
      <c r="A276" s="60"/>
      <c r="B276" s="39"/>
      <c r="C276" s="29"/>
      <c r="D276" s="29"/>
      <c r="E276" s="29"/>
      <c r="F276" s="30"/>
      <c r="G276" s="70"/>
    </row>
    <row r="277" spans="1:7" x14ac:dyDescent="0.2">
      <c r="A277" s="60"/>
      <c r="B277" s="39"/>
      <c r="C277" s="29"/>
      <c r="D277" s="29"/>
      <c r="E277" s="29"/>
      <c r="F277" s="30"/>
      <c r="G277" s="70"/>
    </row>
    <row r="278" spans="1:7" x14ac:dyDescent="0.2">
      <c r="A278" s="60"/>
      <c r="B278" s="39"/>
      <c r="C278" s="29"/>
      <c r="D278" s="29"/>
      <c r="E278" s="29"/>
      <c r="F278" s="30"/>
      <c r="G278" s="70"/>
    </row>
    <row r="279" spans="1:7" x14ac:dyDescent="0.2">
      <c r="A279" s="60"/>
      <c r="B279" s="39"/>
      <c r="C279" s="29"/>
      <c r="D279" s="29"/>
      <c r="E279" s="29"/>
      <c r="F279" s="30"/>
      <c r="G279" s="70"/>
    </row>
    <row r="280" spans="1:7" x14ac:dyDescent="0.2">
      <c r="A280" s="60"/>
      <c r="B280" s="39"/>
      <c r="C280" s="29"/>
      <c r="D280" s="29"/>
      <c r="E280" s="29"/>
      <c r="F280" s="30"/>
      <c r="G280" s="70"/>
    </row>
    <row r="281" spans="1:7" x14ac:dyDescent="0.2">
      <c r="A281" s="60"/>
      <c r="B281" s="39"/>
      <c r="C281" s="29"/>
      <c r="D281" s="29"/>
      <c r="E281" s="29"/>
      <c r="F281" s="30"/>
      <c r="G281" s="70"/>
    </row>
    <row r="282" spans="1:7" x14ac:dyDescent="0.2">
      <c r="A282" s="60"/>
      <c r="B282" s="39"/>
      <c r="C282" s="29"/>
      <c r="D282" s="29"/>
      <c r="E282" s="29"/>
      <c r="F282" s="30"/>
      <c r="G282" s="70"/>
    </row>
    <row r="283" spans="1:7" x14ac:dyDescent="0.2">
      <c r="A283" s="60"/>
      <c r="B283" s="39"/>
      <c r="C283" s="29"/>
      <c r="D283" s="29"/>
      <c r="E283" s="29"/>
      <c r="F283" s="30"/>
      <c r="G283" s="70"/>
    </row>
    <row r="284" spans="1:7" x14ac:dyDescent="0.2">
      <c r="A284" s="60"/>
      <c r="B284" s="39"/>
      <c r="C284" s="29"/>
      <c r="D284" s="29"/>
      <c r="E284" s="29"/>
      <c r="F284" s="30"/>
      <c r="G284" s="70"/>
    </row>
    <row r="285" spans="1:7" x14ac:dyDescent="0.2">
      <c r="A285" s="60"/>
      <c r="B285" s="39"/>
      <c r="C285" s="29"/>
      <c r="D285" s="29"/>
      <c r="E285" s="29"/>
      <c r="F285" s="30"/>
      <c r="G285" s="70"/>
    </row>
    <row r="286" spans="1:7" x14ac:dyDescent="0.2">
      <c r="A286" s="60"/>
      <c r="B286" s="39"/>
      <c r="C286" s="29"/>
      <c r="D286" s="29"/>
      <c r="E286" s="29"/>
      <c r="F286" s="30"/>
      <c r="G286" s="70"/>
    </row>
    <row r="287" spans="1:7" x14ac:dyDescent="0.2">
      <c r="A287" s="60"/>
      <c r="B287" s="39"/>
      <c r="C287" s="29"/>
      <c r="D287" s="29"/>
      <c r="E287" s="29"/>
      <c r="F287" s="30"/>
      <c r="G287" s="70"/>
    </row>
    <row r="288" spans="1:7" x14ac:dyDescent="0.2">
      <c r="A288" s="60"/>
      <c r="B288" s="39"/>
      <c r="C288" s="29"/>
      <c r="D288" s="29"/>
      <c r="E288" s="29"/>
      <c r="F288" s="30"/>
      <c r="G288" s="70"/>
    </row>
    <row r="289" spans="1:7" x14ac:dyDescent="0.2">
      <c r="A289" s="60"/>
      <c r="B289" s="39"/>
      <c r="C289" s="29"/>
      <c r="D289" s="29"/>
      <c r="E289" s="29"/>
      <c r="F289" s="30"/>
      <c r="G289" s="70"/>
    </row>
    <row r="290" spans="1:7" x14ac:dyDescent="0.2">
      <c r="A290" s="60"/>
      <c r="B290" s="39"/>
      <c r="C290" s="29"/>
      <c r="D290" s="29"/>
      <c r="E290" s="29"/>
      <c r="F290" s="30"/>
      <c r="G290" s="70"/>
    </row>
    <row r="291" spans="1:7" x14ac:dyDescent="0.2">
      <c r="A291" s="60"/>
      <c r="B291" s="39"/>
      <c r="C291" s="29"/>
      <c r="D291" s="29"/>
      <c r="E291" s="29"/>
      <c r="F291" s="30"/>
      <c r="G291" s="70"/>
    </row>
    <row r="292" spans="1:7" x14ac:dyDescent="0.2">
      <c r="A292" s="60"/>
      <c r="B292" s="39"/>
      <c r="C292" s="29"/>
      <c r="D292" s="29"/>
      <c r="E292" s="29"/>
      <c r="F292" s="30"/>
      <c r="G292" s="70"/>
    </row>
    <row r="293" spans="1:7" x14ac:dyDescent="0.2">
      <c r="A293" s="60"/>
      <c r="B293" s="39"/>
      <c r="C293" s="29"/>
      <c r="D293" s="29"/>
      <c r="E293" s="29"/>
      <c r="F293" s="30"/>
      <c r="G293" s="70"/>
    </row>
    <row r="294" spans="1:7" x14ac:dyDescent="0.2">
      <c r="A294" s="60"/>
      <c r="B294" s="39"/>
      <c r="C294" s="29"/>
      <c r="D294" s="29"/>
      <c r="E294" s="29"/>
      <c r="F294" s="30"/>
      <c r="G294" s="70"/>
    </row>
    <row r="295" spans="1:7" x14ac:dyDescent="0.2">
      <c r="A295" s="60"/>
      <c r="B295" s="39"/>
      <c r="C295" s="29"/>
      <c r="D295" s="29"/>
      <c r="E295" s="29"/>
      <c r="F295" s="30"/>
      <c r="G295" s="70"/>
    </row>
    <row r="296" spans="1:7" x14ac:dyDescent="0.2">
      <c r="A296" s="60"/>
      <c r="B296" s="39"/>
      <c r="C296" s="29"/>
      <c r="D296" s="29"/>
      <c r="E296" s="29"/>
      <c r="F296" s="30"/>
      <c r="G296" s="70"/>
    </row>
    <row r="297" spans="1:7" x14ac:dyDescent="0.2">
      <c r="A297" s="60"/>
      <c r="B297" s="39"/>
      <c r="C297" s="29"/>
      <c r="D297" s="29"/>
      <c r="E297" s="29"/>
      <c r="F297" s="30"/>
      <c r="G297" s="70"/>
    </row>
    <row r="298" spans="1:7" x14ac:dyDescent="0.2">
      <c r="A298" s="60"/>
      <c r="B298" s="39"/>
      <c r="C298" s="29"/>
      <c r="D298" s="29"/>
      <c r="E298" s="29"/>
      <c r="F298" s="30"/>
      <c r="G298" s="70"/>
    </row>
    <row r="299" spans="1:7" x14ac:dyDescent="0.2">
      <c r="A299" s="60"/>
      <c r="B299" s="39"/>
      <c r="C299" s="29"/>
      <c r="D299" s="29"/>
      <c r="E299" s="29"/>
      <c r="F299" s="30"/>
      <c r="G299" s="70"/>
    </row>
    <row r="300" spans="1:7" x14ac:dyDescent="0.2">
      <c r="A300" s="60"/>
      <c r="B300" s="39"/>
      <c r="C300" s="29"/>
      <c r="D300" s="29"/>
      <c r="E300" s="29"/>
      <c r="F300" s="30"/>
      <c r="G300" s="70"/>
    </row>
    <row r="301" spans="1:7" x14ac:dyDescent="0.2">
      <c r="A301" s="60"/>
      <c r="B301" s="39"/>
      <c r="C301" s="29"/>
      <c r="D301" s="29"/>
      <c r="E301" s="29"/>
      <c r="F301" s="30"/>
      <c r="G301" s="70"/>
    </row>
    <row r="302" spans="1:7" x14ac:dyDescent="0.2">
      <c r="A302" s="60"/>
      <c r="B302" s="39"/>
      <c r="C302" s="29"/>
      <c r="D302" s="29"/>
      <c r="E302" s="29"/>
      <c r="F302" s="30"/>
      <c r="G302" s="70"/>
    </row>
    <row r="303" spans="1:7" x14ac:dyDescent="0.2">
      <c r="A303" s="60"/>
      <c r="B303" s="39"/>
      <c r="C303" s="29"/>
      <c r="D303" s="29"/>
      <c r="E303" s="29"/>
      <c r="F303" s="30"/>
      <c r="G303" s="70"/>
    </row>
    <row r="304" spans="1:7" x14ac:dyDescent="0.2">
      <c r="A304" s="60"/>
      <c r="B304" s="39"/>
      <c r="C304" s="29"/>
      <c r="D304" s="29"/>
      <c r="E304" s="29"/>
      <c r="F304" s="30"/>
      <c r="G304" s="70"/>
    </row>
    <row r="305" spans="1:7" x14ac:dyDescent="0.2">
      <c r="A305" s="60"/>
      <c r="B305" s="39"/>
      <c r="C305" s="29"/>
      <c r="D305" s="29"/>
      <c r="E305" s="29"/>
      <c r="F305" s="30"/>
      <c r="G305" s="70"/>
    </row>
    <row r="306" spans="1:7" x14ac:dyDescent="0.2">
      <c r="A306" s="60"/>
      <c r="B306" s="39"/>
      <c r="C306" s="29"/>
      <c r="D306" s="29"/>
      <c r="E306" s="29"/>
      <c r="F306" s="30"/>
      <c r="G306" s="70"/>
    </row>
    <row r="307" spans="1:7" x14ac:dyDescent="0.2">
      <c r="A307" s="60"/>
      <c r="B307" s="39"/>
      <c r="C307" s="29"/>
      <c r="D307" s="29"/>
      <c r="E307" s="29"/>
      <c r="F307" s="30"/>
      <c r="G307" s="70"/>
    </row>
    <row r="308" spans="1:7" x14ac:dyDescent="0.2">
      <c r="A308" s="60"/>
      <c r="B308" s="39"/>
      <c r="C308" s="29"/>
      <c r="D308" s="29"/>
      <c r="E308" s="29"/>
      <c r="F308" s="30"/>
      <c r="G308" s="70"/>
    </row>
    <row r="309" spans="1:7" x14ac:dyDescent="0.2">
      <c r="A309" s="60"/>
      <c r="B309" s="39"/>
      <c r="C309" s="29"/>
      <c r="D309" s="29"/>
      <c r="E309" s="29"/>
      <c r="F309" s="30"/>
      <c r="G309" s="70"/>
    </row>
    <row r="310" spans="1:7" x14ac:dyDescent="0.2">
      <c r="A310" s="60"/>
      <c r="B310" s="39"/>
      <c r="C310" s="29"/>
      <c r="D310" s="29"/>
      <c r="E310" s="29"/>
      <c r="F310" s="30"/>
      <c r="G310" s="70"/>
    </row>
    <row r="311" spans="1:7" x14ac:dyDescent="0.2">
      <c r="A311" s="60"/>
      <c r="B311" s="39"/>
      <c r="C311" s="29"/>
      <c r="D311" s="29"/>
      <c r="E311" s="29"/>
      <c r="F311" s="30"/>
      <c r="G311" s="70"/>
    </row>
    <row r="312" spans="1:7" x14ac:dyDescent="0.2">
      <c r="A312" s="60"/>
      <c r="B312" s="39"/>
      <c r="C312" s="29"/>
      <c r="D312" s="29"/>
      <c r="E312" s="29"/>
      <c r="F312" s="30"/>
      <c r="G312" s="70"/>
    </row>
    <row r="313" spans="1:7" x14ac:dyDescent="0.2">
      <c r="A313" s="60"/>
      <c r="B313" s="39"/>
      <c r="C313" s="29"/>
      <c r="D313" s="29"/>
      <c r="E313" s="29"/>
      <c r="F313" s="30"/>
      <c r="G313" s="70"/>
    </row>
    <row r="314" spans="1:7" x14ac:dyDescent="0.2">
      <c r="A314" s="60"/>
      <c r="B314" s="39"/>
      <c r="C314" s="29"/>
      <c r="D314" s="29"/>
      <c r="E314" s="29"/>
      <c r="F314" s="30"/>
      <c r="G314" s="70"/>
    </row>
    <row r="315" spans="1:7" x14ac:dyDescent="0.2">
      <c r="A315" s="60"/>
      <c r="B315" s="39"/>
      <c r="C315" s="29"/>
      <c r="D315" s="29"/>
      <c r="E315" s="29"/>
      <c r="F315" s="30"/>
      <c r="G315" s="70"/>
    </row>
    <row r="316" spans="1:7" x14ac:dyDescent="0.2">
      <c r="A316" s="60"/>
      <c r="B316" s="39"/>
      <c r="C316" s="29"/>
      <c r="D316" s="29"/>
      <c r="E316" s="29"/>
      <c r="F316" s="30"/>
      <c r="G316" s="70"/>
    </row>
    <row r="317" spans="1:7" x14ac:dyDescent="0.2">
      <c r="A317" s="60"/>
      <c r="B317" s="39"/>
      <c r="C317" s="29"/>
      <c r="D317" s="29"/>
      <c r="E317" s="29"/>
      <c r="F317" s="30"/>
      <c r="G317" s="70"/>
    </row>
    <row r="318" spans="1:7" x14ac:dyDescent="0.2">
      <c r="A318" s="60"/>
      <c r="B318" s="39"/>
      <c r="C318" s="29"/>
      <c r="D318" s="29"/>
      <c r="E318" s="29"/>
      <c r="F318" s="30"/>
      <c r="G318" s="70"/>
    </row>
    <row r="319" spans="1:7" x14ac:dyDescent="0.2">
      <c r="A319" s="60"/>
      <c r="B319" s="39"/>
      <c r="C319" s="29"/>
      <c r="D319" s="29"/>
      <c r="E319" s="29"/>
      <c r="F319" s="30"/>
      <c r="G319" s="70"/>
    </row>
    <row r="320" spans="1:7" x14ac:dyDescent="0.2">
      <c r="A320" s="60"/>
      <c r="B320" s="39"/>
      <c r="C320" s="29"/>
      <c r="D320" s="29"/>
      <c r="E320" s="29"/>
      <c r="F320" s="30"/>
      <c r="G320" s="70"/>
    </row>
    <row r="321" spans="1:7" x14ac:dyDescent="0.2">
      <c r="A321" s="60"/>
      <c r="B321" s="39"/>
      <c r="C321" s="29"/>
      <c r="D321" s="29"/>
      <c r="E321" s="29"/>
      <c r="F321" s="30"/>
      <c r="G321" s="70"/>
    </row>
    <row r="322" spans="1:7" x14ac:dyDescent="0.2">
      <c r="A322" s="60"/>
      <c r="B322" s="39"/>
      <c r="C322" s="29"/>
      <c r="D322" s="29"/>
      <c r="E322" s="29"/>
      <c r="F322" s="30"/>
      <c r="G322" s="70"/>
    </row>
    <row r="323" spans="1:7" x14ac:dyDescent="0.2">
      <c r="A323" s="60"/>
      <c r="B323" s="39"/>
      <c r="C323" s="29"/>
      <c r="D323" s="29"/>
      <c r="E323" s="29"/>
      <c r="F323" s="30"/>
      <c r="G323" s="70"/>
    </row>
    <row r="324" spans="1:7" x14ac:dyDescent="0.2">
      <c r="A324" s="60"/>
      <c r="B324" s="39"/>
      <c r="C324" s="29"/>
      <c r="D324" s="29"/>
      <c r="E324" s="29"/>
      <c r="F324" s="30"/>
      <c r="G324" s="70"/>
    </row>
    <row r="325" spans="1:7" x14ac:dyDescent="0.2">
      <c r="A325" s="60"/>
      <c r="B325" s="39"/>
      <c r="C325" s="29"/>
      <c r="D325" s="29"/>
      <c r="E325" s="29"/>
      <c r="F325" s="30"/>
      <c r="G325" s="70"/>
    </row>
    <row r="326" spans="1:7" x14ac:dyDescent="0.2">
      <c r="A326" s="60"/>
      <c r="B326" s="39"/>
      <c r="C326" s="29"/>
      <c r="D326" s="29"/>
      <c r="E326" s="29"/>
      <c r="F326" s="30"/>
      <c r="G326" s="70"/>
    </row>
    <row r="327" spans="1:7" x14ac:dyDescent="0.2">
      <c r="A327" s="60"/>
      <c r="B327" s="39"/>
      <c r="C327" s="29"/>
      <c r="D327" s="29"/>
      <c r="E327" s="29"/>
      <c r="F327" s="30"/>
      <c r="G327" s="70"/>
    </row>
    <row r="328" spans="1:7" x14ac:dyDescent="0.2">
      <c r="A328" s="60"/>
      <c r="B328" s="39"/>
      <c r="C328" s="29"/>
      <c r="D328" s="29"/>
      <c r="E328" s="29"/>
      <c r="F328" s="30"/>
      <c r="G328" s="70"/>
    </row>
    <row r="329" spans="1:7" x14ac:dyDescent="0.2">
      <c r="A329" s="60"/>
      <c r="B329" s="39"/>
      <c r="C329" s="29"/>
      <c r="D329" s="29"/>
      <c r="E329" s="29"/>
      <c r="F329" s="30"/>
      <c r="G329" s="70"/>
    </row>
    <row r="330" spans="1:7" x14ac:dyDescent="0.2">
      <c r="A330" s="60"/>
      <c r="B330" s="39"/>
      <c r="C330" s="29"/>
      <c r="D330" s="29"/>
      <c r="E330" s="29"/>
      <c r="F330" s="30"/>
      <c r="G330" s="70"/>
    </row>
    <row r="331" spans="1:7" x14ac:dyDescent="0.2">
      <c r="A331" s="60"/>
      <c r="B331" s="39"/>
      <c r="C331" s="29"/>
      <c r="D331" s="29"/>
      <c r="E331" s="29"/>
      <c r="F331" s="30"/>
      <c r="G331" s="70"/>
    </row>
    <row r="332" spans="1:7" x14ac:dyDescent="0.2">
      <c r="A332" s="60"/>
      <c r="B332" s="39"/>
      <c r="C332" s="29"/>
      <c r="D332" s="29"/>
      <c r="E332" s="29"/>
      <c r="F332" s="30"/>
      <c r="G332" s="70"/>
    </row>
    <row r="333" spans="1:7" x14ac:dyDescent="0.2">
      <c r="A333" s="60"/>
      <c r="B333" s="39"/>
      <c r="C333" s="29"/>
      <c r="D333" s="29"/>
      <c r="E333" s="29"/>
      <c r="F333" s="30"/>
      <c r="G333" s="70"/>
    </row>
    <row r="334" spans="1:7" x14ac:dyDescent="0.2">
      <c r="A334" s="60"/>
      <c r="B334" s="39"/>
      <c r="C334" s="29"/>
      <c r="D334" s="29"/>
      <c r="E334" s="29"/>
      <c r="F334" s="30"/>
      <c r="G334" s="70"/>
    </row>
    <row r="335" spans="1:7" x14ac:dyDescent="0.2">
      <c r="A335" s="60"/>
      <c r="B335" s="39"/>
      <c r="C335" s="29"/>
      <c r="D335" s="29"/>
      <c r="E335" s="29"/>
      <c r="F335" s="30"/>
      <c r="G335" s="70"/>
    </row>
    <row r="336" spans="1:7" x14ac:dyDescent="0.2">
      <c r="A336" s="60"/>
      <c r="B336" s="39"/>
      <c r="C336" s="29"/>
      <c r="D336" s="29"/>
      <c r="E336" s="29"/>
      <c r="F336" s="30"/>
      <c r="G336" s="70"/>
    </row>
    <row r="337" spans="1:7" x14ac:dyDescent="0.2">
      <c r="A337" s="60"/>
      <c r="B337" s="39"/>
      <c r="C337" s="29"/>
      <c r="D337" s="29"/>
      <c r="E337" s="29"/>
      <c r="F337" s="30"/>
      <c r="G337" s="70"/>
    </row>
    <row r="338" spans="1:7" x14ac:dyDescent="0.2">
      <c r="A338" s="60"/>
      <c r="B338" s="39"/>
      <c r="C338" s="29"/>
      <c r="D338" s="29"/>
      <c r="E338" s="29"/>
      <c r="F338" s="30"/>
      <c r="G338" s="70"/>
    </row>
    <row r="339" spans="1:7" x14ac:dyDescent="0.2">
      <c r="A339" s="60"/>
      <c r="B339" s="39"/>
      <c r="C339" s="29"/>
      <c r="D339" s="29"/>
      <c r="E339" s="29"/>
      <c r="F339" s="30"/>
      <c r="G339" s="70"/>
    </row>
    <row r="340" spans="1:7" x14ac:dyDescent="0.2">
      <c r="A340" s="60"/>
      <c r="B340" s="39"/>
      <c r="C340" s="29"/>
      <c r="D340" s="29"/>
      <c r="E340" s="29"/>
      <c r="F340" s="30"/>
      <c r="G340" s="70"/>
    </row>
    <row r="341" spans="1:7" x14ac:dyDescent="0.2">
      <c r="A341" s="60"/>
      <c r="B341" s="39"/>
      <c r="C341" s="29"/>
      <c r="D341" s="29"/>
      <c r="E341" s="29"/>
      <c r="F341" s="30"/>
      <c r="G341" s="70"/>
    </row>
    <row r="342" spans="1:7" x14ac:dyDescent="0.2">
      <c r="A342" s="60"/>
      <c r="B342" s="39"/>
      <c r="C342" s="29"/>
      <c r="D342" s="29"/>
      <c r="E342" s="29"/>
      <c r="F342" s="30"/>
      <c r="G342" s="70"/>
    </row>
    <row r="343" spans="1:7" x14ac:dyDescent="0.2">
      <c r="A343" s="60"/>
      <c r="B343" s="39"/>
      <c r="C343" s="29"/>
      <c r="D343" s="29"/>
      <c r="E343" s="29"/>
      <c r="F343" s="30"/>
      <c r="G343" s="70"/>
    </row>
    <row r="344" spans="1:7" x14ac:dyDescent="0.2">
      <c r="A344" s="60"/>
      <c r="B344" s="39"/>
      <c r="C344" s="29"/>
      <c r="D344" s="29"/>
      <c r="E344" s="29"/>
      <c r="F344" s="30"/>
      <c r="G344" s="70"/>
    </row>
    <row r="345" spans="1:7" x14ac:dyDescent="0.2">
      <c r="A345" s="60"/>
      <c r="B345" s="39"/>
      <c r="C345" s="29"/>
      <c r="D345" s="29"/>
      <c r="E345" s="29"/>
      <c r="F345" s="30"/>
      <c r="G345" s="70"/>
    </row>
    <row r="346" spans="1:7" x14ac:dyDescent="0.2">
      <c r="A346" s="60"/>
      <c r="B346" s="39"/>
      <c r="C346" s="29"/>
      <c r="D346" s="29"/>
      <c r="E346" s="29"/>
      <c r="F346" s="30"/>
      <c r="G346" s="70"/>
    </row>
    <row r="347" spans="1:7" x14ac:dyDescent="0.2">
      <c r="A347" s="60"/>
      <c r="B347" s="39"/>
      <c r="C347" s="29"/>
      <c r="D347" s="29"/>
      <c r="E347" s="29"/>
      <c r="F347" s="30"/>
      <c r="G347" s="70"/>
    </row>
    <row r="348" spans="1:7" x14ac:dyDescent="0.2">
      <c r="A348" s="60"/>
      <c r="B348" s="39"/>
      <c r="C348" s="29"/>
      <c r="D348" s="29"/>
      <c r="E348" s="29"/>
      <c r="F348" s="30"/>
      <c r="G348" s="70"/>
    </row>
    <row r="349" spans="1:7" x14ac:dyDescent="0.2">
      <c r="A349" s="60"/>
      <c r="B349" s="39"/>
      <c r="C349" s="29"/>
      <c r="D349" s="29"/>
      <c r="E349" s="29"/>
      <c r="F349" s="30"/>
      <c r="G349" s="70"/>
    </row>
    <row r="350" spans="1:7" x14ac:dyDescent="0.2">
      <c r="A350" s="60"/>
      <c r="B350" s="39"/>
      <c r="C350" s="29"/>
      <c r="D350" s="29"/>
      <c r="E350" s="29"/>
      <c r="F350" s="30"/>
      <c r="G350" s="70"/>
    </row>
    <row r="351" spans="1:7" x14ac:dyDescent="0.2">
      <c r="A351" s="60"/>
      <c r="B351" s="39"/>
      <c r="C351" s="29"/>
      <c r="D351" s="29"/>
      <c r="E351" s="29"/>
      <c r="F351" s="30"/>
      <c r="G351" s="70"/>
    </row>
    <row r="352" spans="1:7" x14ac:dyDescent="0.2">
      <c r="A352" s="60"/>
      <c r="B352" s="39"/>
      <c r="C352" s="29"/>
      <c r="D352" s="29"/>
      <c r="E352" s="29"/>
      <c r="F352" s="30"/>
      <c r="G352" s="70"/>
    </row>
    <row r="353" spans="1:7" x14ac:dyDescent="0.2">
      <c r="A353" s="60"/>
      <c r="B353" s="39"/>
      <c r="C353" s="29"/>
      <c r="D353" s="29"/>
      <c r="E353" s="29"/>
      <c r="F353" s="30"/>
      <c r="G353" s="70"/>
    </row>
    <row r="354" spans="1:7" x14ac:dyDescent="0.2">
      <c r="A354" s="60"/>
      <c r="B354" s="39"/>
      <c r="C354" s="29"/>
      <c r="D354" s="29"/>
      <c r="E354" s="29"/>
      <c r="F354" s="30"/>
      <c r="G354" s="70"/>
    </row>
    <row r="355" spans="1:7" x14ac:dyDescent="0.2">
      <c r="A355" s="60"/>
      <c r="B355" s="39"/>
      <c r="C355" s="29"/>
      <c r="D355" s="29"/>
      <c r="E355" s="29"/>
      <c r="F355" s="30"/>
      <c r="G355" s="70"/>
    </row>
    <row r="356" spans="1:7" x14ac:dyDescent="0.2">
      <c r="A356" s="60"/>
      <c r="B356" s="39"/>
      <c r="C356" s="29"/>
      <c r="D356" s="29"/>
      <c r="E356" s="29"/>
      <c r="F356" s="30"/>
      <c r="G356" s="70"/>
    </row>
    <row r="357" spans="1:7" x14ac:dyDescent="0.2">
      <c r="A357" s="60"/>
      <c r="B357" s="39"/>
      <c r="C357" s="29"/>
      <c r="D357" s="29"/>
      <c r="E357" s="29"/>
      <c r="F357" s="30"/>
      <c r="G357" s="70"/>
    </row>
    <row r="358" spans="1:7" x14ac:dyDescent="0.2">
      <c r="A358" s="60"/>
      <c r="B358" s="39"/>
      <c r="C358" s="29"/>
      <c r="D358" s="29"/>
      <c r="E358" s="29"/>
      <c r="F358" s="30"/>
      <c r="G358" s="70"/>
    </row>
    <row r="359" spans="1:7" x14ac:dyDescent="0.2">
      <c r="A359" s="60"/>
      <c r="B359" s="39"/>
      <c r="C359" s="29"/>
      <c r="D359" s="29"/>
      <c r="E359" s="29"/>
      <c r="F359" s="30"/>
      <c r="G359" s="70"/>
    </row>
    <row r="360" spans="1:7" x14ac:dyDescent="0.2">
      <c r="A360" s="60"/>
      <c r="B360" s="39"/>
      <c r="C360" s="29"/>
      <c r="D360" s="29"/>
      <c r="E360" s="29"/>
      <c r="F360" s="30"/>
      <c r="G360" s="70"/>
    </row>
    <row r="361" spans="1:7" x14ac:dyDescent="0.2">
      <c r="A361" s="60"/>
      <c r="B361" s="39"/>
      <c r="C361" s="29"/>
      <c r="D361" s="29"/>
      <c r="E361" s="29"/>
      <c r="F361" s="30"/>
      <c r="G361" s="70"/>
    </row>
    <row r="362" spans="1:7" x14ac:dyDescent="0.2">
      <c r="A362" s="60"/>
      <c r="B362" s="39"/>
      <c r="C362" s="29"/>
      <c r="D362" s="29"/>
      <c r="E362" s="29"/>
      <c r="F362" s="30"/>
      <c r="G362" s="70"/>
    </row>
    <row r="363" spans="1:7" x14ac:dyDescent="0.2">
      <c r="A363" s="60"/>
      <c r="B363" s="39"/>
      <c r="C363" s="29"/>
      <c r="D363" s="29"/>
      <c r="E363" s="29"/>
      <c r="F363" s="30"/>
      <c r="G363" s="70"/>
    </row>
    <row r="364" spans="1:7" x14ac:dyDescent="0.2">
      <c r="A364" s="60"/>
      <c r="B364" s="39"/>
      <c r="C364" s="29"/>
      <c r="D364" s="29"/>
      <c r="E364" s="29"/>
      <c r="F364" s="30"/>
      <c r="G364" s="70"/>
    </row>
    <row r="365" spans="1:7" x14ac:dyDescent="0.2">
      <c r="A365" s="60"/>
      <c r="B365" s="39"/>
      <c r="C365" s="29"/>
      <c r="D365" s="29"/>
      <c r="E365" s="29"/>
      <c r="F365" s="30"/>
      <c r="G365" s="70"/>
    </row>
    <row r="366" spans="1:7" x14ac:dyDescent="0.2">
      <c r="A366" s="60"/>
      <c r="B366" s="39"/>
      <c r="C366" s="29"/>
      <c r="D366" s="29"/>
      <c r="E366" s="29"/>
      <c r="F366" s="30"/>
      <c r="G366" s="70"/>
    </row>
    <row r="367" spans="1:7" x14ac:dyDescent="0.2">
      <c r="A367" s="60"/>
      <c r="B367" s="39"/>
      <c r="C367" s="29"/>
      <c r="D367" s="29"/>
      <c r="E367" s="29"/>
      <c r="F367" s="30"/>
      <c r="G367" s="70"/>
    </row>
    <row r="368" spans="1:7" x14ac:dyDescent="0.2">
      <c r="A368" s="60"/>
      <c r="B368" s="39"/>
      <c r="C368" s="29"/>
      <c r="D368" s="29"/>
      <c r="E368" s="29"/>
      <c r="F368" s="30"/>
      <c r="G368" s="70"/>
    </row>
    <row r="369" spans="1:7" x14ac:dyDescent="0.2">
      <c r="A369" s="60"/>
      <c r="B369" s="39"/>
      <c r="C369" s="29"/>
      <c r="D369" s="29"/>
      <c r="E369" s="29"/>
      <c r="F369" s="30"/>
      <c r="G369" s="70"/>
    </row>
    <row r="370" spans="1:7" x14ac:dyDescent="0.2">
      <c r="A370" s="60"/>
      <c r="B370" s="39"/>
      <c r="C370" s="29"/>
      <c r="D370" s="29"/>
      <c r="E370" s="29"/>
      <c r="F370" s="30"/>
      <c r="G370" s="70"/>
    </row>
    <row r="371" spans="1:7" x14ac:dyDescent="0.2">
      <c r="A371" s="60"/>
      <c r="B371" s="39"/>
      <c r="C371" s="29"/>
      <c r="D371" s="29"/>
      <c r="E371" s="29"/>
      <c r="F371" s="30"/>
      <c r="G371" s="70"/>
    </row>
    <row r="372" spans="1:7" x14ac:dyDescent="0.2">
      <c r="A372" s="60"/>
      <c r="B372" s="39"/>
      <c r="C372" s="29"/>
      <c r="D372" s="29"/>
      <c r="E372" s="29"/>
      <c r="F372" s="30"/>
      <c r="G372" s="70"/>
    </row>
    <row r="373" spans="1:7" x14ac:dyDescent="0.2">
      <c r="A373" s="60"/>
      <c r="B373" s="39"/>
      <c r="C373" s="29"/>
      <c r="D373" s="29"/>
      <c r="E373" s="29"/>
      <c r="F373" s="30"/>
      <c r="G373" s="70"/>
    </row>
    <row r="374" spans="1:7" x14ac:dyDescent="0.2">
      <c r="A374" s="60"/>
      <c r="B374" s="39"/>
      <c r="C374" s="29"/>
      <c r="D374" s="29"/>
      <c r="E374" s="29"/>
      <c r="F374" s="30"/>
      <c r="G374" s="70"/>
    </row>
    <row r="375" spans="1:7" x14ac:dyDescent="0.2">
      <c r="A375" s="60"/>
      <c r="B375" s="39"/>
      <c r="C375" s="29"/>
      <c r="D375" s="29"/>
      <c r="E375" s="29"/>
      <c r="F375" s="30"/>
      <c r="G375" s="70"/>
    </row>
    <row r="376" spans="1:7" x14ac:dyDescent="0.2">
      <c r="A376" s="60"/>
      <c r="B376" s="39"/>
      <c r="C376" s="29"/>
      <c r="D376" s="29"/>
      <c r="E376" s="29"/>
      <c r="F376" s="30"/>
      <c r="G376" s="70"/>
    </row>
    <row r="377" spans="1:7" x14ac:dyDescent="0.2">
      <c r="A377" s="60"/>
      <c r="B377" s="39"/>
      <c r="C377" s="29"/>
      <c r="D377" s="29"/>
      <c r="E377" s="29"/>
      <c r="F377" s="30"/>
      <c r="G377" s="70"/>
    </row>
    <row r="378" spans="1:7" x14ac:dyDescent="0.2">
      <c r="A378" s="60"/>
      <c r="B378" s="39"/>
      <c r="C378" s="29"/>
      <c r="D378" s="29"/>
      <c r="E378" s="29"/>
      <c r="F378" s="30"/>
      <c r="G378" s="70"/>
    </row>
    <row r="379" spans="1:7" x14ac:dyDescent="0.2">
      <c r="A379" s="60"/>
      <c r="B379" s="39"/>
      <c r="C379" s="29"/>
      <c r="D379" s="29"/>
      <c r="E379" s="29"/>
      <c r="F379" s="30"/>
      <c r="G379" s="70"/>
    </row>
    <row r="380" spans="1:7" x14ac:dyDescent="0.2">
      <c r="A380" s="60"/>
      <c r="B380" s="39"/>
      <c r="C380" s="29"/>
      <c r="D380" s="29"/>
      <c r="E380" s="29"/>
      <c r="F380" s="30"/>
      <c r="G380" s="70"/>
    </row>
    <row r="381" spans="1:7" x14ac:dyDescent="0.2">
      <c r="A381" s="60"/>
      <c r="B381" s="39"/>
      <c r="C381" s="29"/>
      <c r="D381" s="29"/>
      <c r="E381" s="29"/>
      <c r="F381" s="30"/>
      <c r="G381" s="70"/>
    </row>
    <row r="382" spans="1:7" x14ac:dyDescent="0.2">
      <c r="A382" s="60"/>
      <c r="B382" s="39"/>
      <c r="C382" s="29"/>
      <c r="D382" s="29"/>
      <c r="E382" s="29"/>
      <c r="F382" s="30"/>
      <c r="G382" s="70"/>
    </row>
    <row r="383" spans="1:7" x14ac:dyDescent="0.2">
      <c r="A383" s="60"/>
      <c r="B383" s="39"/>
      <c r="C383" s="29"/>
      <c r="D383" s="29"/>
      <c r="E383" s="29"/>
      <c r="F383" s="30"/>
      <c r="G383" s="70"/>
    </row>
    <row r="384" spans="1:7" x14ac:dyDescent="0.2">
      <c r="A384" s="60"/>
      <c r="B384" s="39"/>
      <c r="C384" s="29"/>
      <c r="D384" s="29"/>
      <c r="E384" s="29"/>
      <c r="F384" s="30"/>
      <c r="G384" s="70"/>
    </row>
    <row r="385" spans="1:7" x14ac:dyDescent="0.2">
      <c r="A385" s="60"/>
      <c r="B385" s="39"/>
      <c r="C385" s="29"/>
      <c r="D385" s="29"/>
      <c r="E385" s="29"/>
      <c r="F385" s="30"/>
      <c r="G385" s="70"/>
    </row>
    <row r="386" spans="1:7" x14ac:dyDescent="0.2">
      <c r="A386" s="60"/>
      <c r="B386" s="39"/>
      <c r="C386" s="29"/>
      <c r="D386" s="29"/>
      <c r="E386" s="29"/>
      <c r="F386" s="30"/>
      <c r="G386" s="70"/>
    </row>
    <row r="387" spans="1:7" x14ac:dyDescent="0.2">
      <c r="A387" s="60"/>
      <c r="B387" s="39"/>
      <c r="C387" s="29"/>
      <c r="D387" s="29"/>
      <c r="E387" s="29"/>
      <c r="F387" s="30"/>
      <c r="G387" s="70"/>
    </row>
    <row r="388" spans="1:7" x14ac:dyDescent="0.2">
      <c r="A388" s="60"/>
      <c r="B388" s="39"/>
      <c r="C388" s="29"/>
      <c r="D388" s="29"/>
      <c r="E388" s="29"/>
      <c r="F388" s="30"/>
      <c r="G388" s="70"/>
    </row>
    <row r="389" spans="1:7" x14ac:dyDescent="0.2">
      <c r="A389" s="60"/>
      <c r="B389" s="39"/>
      <c r="C389" s="29"/>
      <c r="D389" s="29"/>
      <c r="E389" s="29"/>
      <c r="F389" s="30"/>
      <c r="G389" s="70"/>
    </row>
    <row r="390" spans="1:7" x14ac:dyDescent="0.2">
      <c r="A390" s="60"/>
      <c r="B390" s="39"/>
      <c r="C390" s="29"/>
      <c r="D390" s="29"/>
      <c r="E390" s="29"/>
      <c r="F390" s="30"/>
      <c r="G390" s="70"/>
    </row>
    <row r="391" spans="1:7" x14ac:dyDescent="0.2">
      <c r="A391" s="60"/>
      <c r="B391" s="39"/>
      <c r="C391" s="29"/>
      <c r="D391" s="29"/>
      <c r="E391" s="29"/>
      <c r="F391" s="30"/>
      <c r="G391" s="70"/>
    </row>
    <row r="392" spans="1:7" x14ac:dyDescent="0.2">
      <c r="A392" s="60"/>
      <c r="B392" s="39"/>
      <c r="C392" s="29"/>
      <c r="D392" s="29"/>
      <c r="E392" s="29"/>
      <c r="F392" s="30"/>
      <c r="G392" s="70"/>
    </row>
    <row r="393" spans="1:7" x14ac:dyDescent="0.2">
      <c r="A393" s="60"/>
      <c r="B393" s="39"/>
      <c r="C393" s="29"/>
      <c r="D393" s="29"/>
      <c r="E393" s="29"/>
      <c r="F393" s="30"/>
      <c r="G393" s="70"/>
    </row>
    <row r="394" spans="1:7" x14ac:dyDescent="0.2">
      <c r="A394" s="60"/>
      <c r="B394" s="39"/>
      <c r="C394" s="29"/>
      <c r="D394" s="29"/>
      <c r="E394" s="29"/>
      <c r="F394" s="30"/>
      <c r="G394" s="70"/>
    </row>
    <row r="395" spans="1:7" x14ac:dyDescent="0.2">
      <c r="A395" s="60"/>
      <c r="B395" s="39"/>
      <c r="C395" s="29"/>
      <c r="D395" s="29"/>
      <c r="E395" s="29"/>
      <c r="F395" s="30"/>
      <c r="G395" s="70"/>
    </row>
    <row r="396" spans="1:7" x14ac:dyDescent="0.2">
      <c r="A396" s="60"/>
      <c r="B396" s="39"/>
      <c r="C396" s="29"/>
      <c r="D396" s="29"/>
      <c r="E396" s="29"/>
      <c r="F396" s="30"/>
      <c r="G396" s="70"/>
    </row>
    <row r="397" spans="1:7" x14ac:dyDescent="0.2">
      <c r="A397" s="60"/>
      <c r="B397" s="39"/>
      <c r="C397" s="29"/>
      <c r="D397" s="29"/>
      <c r="E397" s="29"/>
      <c r="F397" s="30"/>
      <c r="G397" s="70"/>
    </row>
    <row r="398" spans="1:7" x14ac:dyDescent="0.2">
      <c r="A398" s="60"/>
      <c r="B398" s="39"/>
      <c r="C398" s="29"/>
      <c r="D398" s="29"/>
      <c r="E398" s="29"/>
      <c r="F398" s="30"/>
      <c r="G398" s="70"/>
    </row>
    <row r="399" spans="1:7" x14ac:dyDescent="0.2">
      <c r="A399" s="60"/>
      <c r="B399" s="39"/>
      <c r="C399" s="29"/>
      <c r="D399" s="29"/>
      <c r="E399" s="29"/>
      <c r="F399" s="30"/>
      <c r="G399" s="70"/>
    </row>
    <row r="400" spans="1:7" x14ac:dyDescent="0.2">
      <c r="A400" s="60"/>
      <c r="B400" s="39"/>
      <c r="C400" s="29"/>
      <c r="D400" s="29"/>
      <c r="E400" s="29"/>
      <c r="F400" s="30"/>
      <c r="G400" s="70"/>
    </row>
    <row r="401" spans="1:7" x14ac:dyDescent="0.2">
      <c r="A401" s="60"/>
      <c r="B401" s="39"/>
      <c r="C401" s="29"/>
      <c r="D401" s="29"/>
      <c r="E401" s="29"/>
      <c r="F401" s="30"/>
      <c r="G401" s="70"/>
    </row>
    <row r="402" spans="1:7" x14ac:dyDescent="0.2">
      <c r="A402" s="60"/>
      <c r="B402" s="39"/>
      <c r="C402" s="29"/>
      <c r="D402" s="29"/>
      <c r="E402" s="29"/>
      <c r="F402" s="30"/>
      <c r="G402" s="70"/>
    </row>
    <row r="403" spans="1:7" x14ac:dyDescent="0.2">
      <c r="A403" s="60"/>
      <c r="B403" s="39"/>
      <c r="C403" s="29"/>
      <c r="D403" s="29"/>
      <c r="E403" s="29"/>
      <c r="F403" s="30"/>
      <c r="G403" s="70"/>
    </row>
    <row r="404" spans="1:7" x14ac:dyDescent="0.2">
      <c r="A404" s="60"/>
      <c r="B404" s="39"/>
      <c r="C404" s="29"/>
      <c r="D404" s="29"/>
      <c r="E404" s="29"/>
      <c r="F404" s="30"/>
      <c r="G404" s="70"/>
    </row>
    <row r="405" spans="1:7" x14ac:dyDescent="0.2">
      <c r="A405" s="60"/>
      <c r="B405" s="39"/>
      <c r="C405" s="29"/>
      <c r="D405" s="29"/>
      <c r="E405" s="29"/>
      <c r="F405" s="30"/>
      <c r="G405" s="70"/>
    </row>
    <row r="406" spans="1:7" x14ac:dyDescent="0.2">
      <c r="A406" s="60"/>
      <c r="B406" s="39"/>
      <c r="C406" s="29"/>
      <c r="D406" s="29"/>
      <c r="E406" s="29"/>
      <c r="F406" s="30"/>
      <c r="G406" s="70"/>
    </row>
    <row r="407" spans="1:7" x14ac:dyDescent="0.2">
      <c r="A407" s="60"/>
      <c r="B407" s="39"/>
      <c r="C407" s="29"/>
      <c r="D407" s="29"/>
      <c r="E407" s="29"/>
      <c r="F407" s="30"/>
      <c r="G407" s="70"/>
    </row>
    <row r="408" spans="1:7" x14ac:dyDescent="0.2">
      <c r="A408" s="60"/>
      <c r="B408" s="39"/>
      <c r="C408" s="29"/>
      <c r="D408" s="29"/>
      <c r="E408" s="29"/>
      <c r="F408" s="30"/>
      <c r="G408" s="70"/>
    </row>
    <row r="409" spans="1:7" x14ac:dyDescent="0.2">
      <c r="A409" s="60"/>
      <c r="B409" s="39"/>
      <c r="C409" s="29"/>
      <c r="D409" s="29"/>
      <c r="E409" s="29"/>
      <c r="F409" s="30"/>
      <c r="G409" s="70"/>
    </row>
    <row r="410" spans="1:7" x14ac:dyDescent="0.2">
      <c r="A410" s="60"/>
      <c r="B410" s="39"/>
      <c r="C410" s="29"/>
      <c r="D410" s="29"/>
      <c r="E410" s="29"/>
      <c r="F410" s="30"/>
      <c r="G410" s="70"/>
    </row>
    <row r="411" spans="1:7" x14ac:dyDescent="0.2">
      <c r="A411" s="60"/>
      <c r="B411" s="39"/>
      <c r="C411" s="29"/>
      <c r="D411" s="29"/>
      <c r="E411" s="29"/>
      <c r="F411" s="30"/>
      <c r="G411" s="70"/>
    </row>
    <row r="412" spans="1:7" x14ac:dyDescent="0.2">
      <c r="A412" s="60"/>
      <c r="B412" s="39"/>
      <c r="C412" s="29"/>
      <c r="D412" s="29"/>
      <c r="E412" s="29"/>
      <c r="F412" s="30"/>
      <c r="G412" s="70"/>
    </row>
    <row r="413" spans="1:7" x14ac:dyDescent="0.2">
      <c r="A413" s="60"/>
      <c r="B413" s="39"/>
      <c r="C413" s="29"/>
      <c r="D413" s="29"/>
      <c r="E413" s="29"/>
      <c r="F413" s="30"/>
      <c r="G413" s="70"/>
    </row>
    <row r="414" spans="1:7" x14ac:dyDescent="0.2">
      <c r="A414" s="60"/>
      <c r="B414" s="39"/>
      <c r="C414" s="29"/>
      <c r="D414" s="29"/>
      <c r="E414" s="29"/>
      <c r="F414" s="30"/>
      <c r="G414" s="70"/>
    </row>
    <row r="415" spans="1:7" x14ac:dyDescent="0.2">
      <c r="A415" s="60"/>
      <c r="B415" s="39"/>
      <c r="C415" s="29"/>
      <c r="D415" s="29"/>
      <c r="E415" s="29"/>
      <c r="F415" s="30"/>
      <c r="G415" s="70"/>
    </row>
    <row r="416" spans="1:7" x14ac:dyDescent="0.2">
      <c r="A416" s="60"/>
      <c r="B416" s="39"/>
      <c r="C416" s="29"/>
      <c r="D416" s="29"/>
      <c r="E416" s="29"/>
      <c r="F416" s="30"/>
      <c r="G416" s="70"/>
    </row>
    <row r="417" spans="1:7" x14ac:dyDescent="0.2">
      <c r="A417" s="60"/>
      <c r="B417" s="39"/>
      <c r="C417" s="29"/>
      <c r="D417" s="29"/>
      <c r="E417" s="29"/>
      <c r="F417" s="30"/>
      <c r="G417" s="70"/>
    </row>
    <row r="418" spans="1:7" x14ac:dyDescent="0.2">
      <c r="A418" s="60"/>
      <c r="B418" s="39"/>
      <c r="C418" s="29"/>
      <c r="D418" s="29"/>
      <c r="E418" s="29"/>
      <c r="F418" s="30"/>
      <c r="G418" s="70"/>
    </row>
    <row r="419" spans="1:7" x14ac:dyDescent="0.2">
      <c r="A419" s="60"/>
      <c r="B419" s="39"/>
      <c r="C419" s="29"/>
      <c r="D419" s="29"/>
      <c r="E419" s="29"/>
      <c r="F419" s="30"/>
      <c r="G419" s="70"/>
    </row>
    <row r="420" spans="1:7" x14ac:dyDescent="0.2">
      <c r="A420" s="60"/>
      <c r="B420" s="39"/>
      <c r="C420" s="29"/>
      <c r="D420" s="29"/>
      <c r="E420" s="29"/>
      <c r="F420" s="30"/>
      <c r="G420" s="70"/>
    </row>
    <row r="421" spans="1:7" x14ac:dyDescent="0.2">
      <c r="A421" s="60"/>
      <c r="B421" s="39"/>
      <c r="C421" s="29"/>
      <c r="D421" s="29"/>
      <c r="E421" s="29"/>
      <c r="F421" s="30"/>
      <c r="G421" s="70"/>
    </row>
    <row r="422" spans="1:7" x14ac:dyDescent="0.2">
      <c r="A422" s="60"/>
      <c r="B422" s="39"/>
      <c r="C422" s="29"/>
      <c r="D422" s="29"/>
      <c r="E422" s="29"/>
      <c r="F422" s="30"/>
      <c r="G422" s="70"/>
    </row>
    <row r="423" spans="1:7" x14ac:dyDescent="0.2">
      <c r="A423" s="60"/>
      <c r="B423" s="39"/>
      <c r="C423" s="29"/>
      <c r="D423" s="29"/>
      <c r="E423" s="29"/>
      <c r="F423" s="30"/>
      <c r="G423" s="70"/>
    </row>
    <row r="424" spans="1:7" x14ac:dyDescent="0.2">
      <c r="A424" s="60"/>
      <c r="B424" s="39"/>
      <c r="C424" s="29"/>
      <c r="D424" s="29"/>
      <c r="E424" s="29"/>
      <c r="F424" s="30"/>
      <c r="G424" s="70"/>
    </row>
    <row r="425" spans="1:7" x14ac:dyDescent="0.2">
      <c r="A425" s="60"/>
      <c r="B425" s="39"/>
      <c r="C425" s="29"/>
      <c r="D425" s="29"/>
      <c r="E425" s="29"/>
      <c r="F425" s="30"/>
      <c r="G425" s="70"/>
    </row>
    <row r="426" spans="1:7" x14ac:dyDescent="0.2">
      <c r="A426" s="60"/>
      <c r="B426" s="39"/>
      <c r="C426" s="29"/>
      <c r="D426" s="29"/>
      <c r="E426" s="29"/>
      <c r="F426" s="30"/>
      <c r="G426" s="70"/>
    </row>
    <row r="427" spans="1:7" x14ac:dyDescent="0.2">
      <c r="A427" s="60"/>
      <c r="B427" s="39"/>
      <c r="C427" s="29"/>
      <c r="D427" s="29"/>
      <c r="E427" s="29"/>
      <c r="F427" s="30"/>
      <c r="G427" s="70"/>
    </row>
    <row r="428" spans="1:7" x14ac:dyDescent="0.2">
      <c r="A428" s="60"/>
      <c r="B428" s="39"/>
      <c r="C428" s="29"/>
      <c r="D428" s="29"/>
      <c r="E428" s="29"/>
      <c r="F428" s="30"/>
      <c r="G428" s="70"/>
    </row>
    <row r="429" spans="1:7" x14ac:dyDescent="0.2">
      <c r="A429" s="60"/>
      <c r="B429" s="39"/>
      <c r="C429" s="29"/>
      <c r="D429" s="29"/>
      <c r="E429" s="29"/>
      <c r="F429" s="30"/>
      <c r="G429" s="70"/>
    </row>
    <row r="430" spans="1:7" x14ac:dyDescent="0.2">
      <c r="A430" s="60"/>
      <c r="B430" s="39"/>
      <c r="C430" s="29"/>
      <c r="D430" s="29"/>
      <c r="E430" s="29"/>
      <c r="F430" s="30"/>
      <c r="G430" s="70"/>
    </row>
    <row r="431" spans="1:7" x14ac:dyDescent="0.2">
      <c r="A431" s="60"/>
      <c r="B431" s="39"/>
      <c r="C431" s="29"/>
      <c r="D431" s="29"/>
      <c r="E431" s="29"/>
      <c r="F431" s="30"/>
      <c r="G431" s="70"/>
    </row>
    <row r="432" spans="1:7" x14ac:dyDescent="0.2">
      <c r="A432" s="60"/>
      <c r="B432" s="39"/>
      <c r="C432" s="29"/>
      <c r="D432" s="29"/>
      <c r="E432" s="29"/>
      <c r="F432" s="30"/>
      <c r="G432" s="70"/>
    </row>
    <row r="433" spans="1:7" x14ac:dyDescent="0.2">
      <c r="A433" s="60"/>
      <c r="B433" s="39"/>
      <c r="C433" s="29"/>
      <c r="D433" s="29"/>
      <c r="E433" s="29"/>
      <c r="F433" s="30"/>
      <c r="G433" s="70"/>
    </row>
    <row r="434" spans="1:7" x14ac:dyDescent="0.2">
      <c r="A434" s="60"/>
      <c r="B434" s="39"/>
      <c r="C434" s="29"/>
      <c r="D434" s="29"/>
      <c r="E434" s="29"/>
      <c r="F434" s="30"/>
      <c r="G434" s="70"/>
    </row>
    <row r="435" spans="1:7" x14ac:dyDescent="0.2">
      <c r="A435" s="60"/>
      <c r="B435" s="39"/>
      <c r="C435" s="29"/>
      <c r="D435" s="29"/>
      <c r="E435" s="29"/>
      <c r="F435" s="30"/>
      <c r="G435" s="70"/>
    </row>
    <row r="436" spans="1:7" x14ac:dyDescent="0.2">
      <c r="A436" s="60"/>
      <c r="B436" s="39"/>
      <c r="C436" s="29"/>
      <c r="D436" s="29"/>
      <c r="E436" s="29"/>
      <c r="F436" s="30"/>
      <c r="G436" s="70"/>
    </row>
    <row r="437" spans="1:7" x14ac:dyDescent="0.2">
      <c r="A437" s="60"/>
      <c r="B437" s="39"/>
      <c r="C437" s="29"/>
      <c r="D437" s="29"/>
      <c r="E437" s="29"/>
      <c r="F437" s="30"/>
      <c r="G437" s="70"/>
    </row>
    <row r="438" spans="1:7" x14ac:dyDescent="0.2">
      <c r="A438" s="60"/>
      <c r="B438" s="39"/>
      <c r="C438" s="29"/>
      <c r="D438" s="29"/>
      <c r="E438" s="29"/>
      <c r="F438" s="30"/>
      <c r="G438" s="70"/>
    </row>
    <row r="439" spans="1:7" x14ac:dyDescent="0.2">
      <c r="A439" s="60"/>
      <c r="B439" s="39"/>
      <c r="C439" s="29"/>
      <c r="D439" s="29"/>
      <c r="E439" s="29"/>
      <c r="F439" s="30"/>
      <c r="G439" s="70"/>
    </row>
    <row r="440" spans="1:7" x14ac:dyDescent="0.2">
      <c r="A440" s="60"/>
      <c r="B440" s="39"/>
      <c r="C440" s="29"/>
      <c r="D440" s="29"/>
      <c r="E440" s="29"/>
      <c r="F440" s="30"/>
      <c r="G440" s="70"/>
    </row>
    <row r="441" spans="1:7" x14ac:dyDescent="0.2">
      <c r="A441" s="60"/>
      <c r="B441" s="39"/>
      <c r="C441" s="29"/>
      <c r="D441" s="29"/>
      <c r="E441" s="29"/>
      <c r="F441" s="30"/>
      <c r="G441" s="70"/>
    </row>
    <row r="442" spans="1:7" x14ac:dyDescent="0.2">
      <c r="A442" s="60"/>
      <c r="B442" s="39"/>
      <c r="C442" s="29"/>
      <c r="D442" s="29"/>
      <c r="E442" s="29"/>
      <c r="F442" s="30"/>
      <c r="G442" s="70"/>
    </row>
    <row r="443" spans="1:7" x14ac:dyDescent="0.2">
      <c r="A443" s="60"/>
      <c r="B443" s="39"/>
      <c r="C443" s="29"/>
      <c r="D443" s="29"/>
      <c r="E443" s="29"/>
      <c r="F443" s="30"/>
      <c r="G443" s="70"/>
    </row>
    <row r="444" spans="1:7" x14ac:dyDescent="0.2">
      <c r="A444" s="60"/>
      <c r="B444" s="39"/>
      <c r="C444" s="29"/>
      <c r="D444" s="29"/>
      <c r="E444" s="29"/>
      <c r="F444" s="30"/>
      <c r="G444" s="70"/>
    </row>
    <row r="445" spans="1:7" x14ac:dyDescent="0.2">
      <c r="A445" s="60"/>
      <c r="B445" s="39"/>
      <c r="C445" s="29"/>
      <c r="D445" s="29"/>
      <c r="E445" s="29"/>
      <c r="F445" s="30"/>
      <c r="G445" s="70"/>
    </row>
    <row r="446" spans="1:7" x14ac:dyDescent="0.2">
      <c r="A446" s="60"/>
      <c r="B446" s="39"/>
      <c r="C446" s="29"/>
      <c r="D446" s="29"/>
      <c r="E446" s="29"/>
      <c r="F446" s="30"/>
      <c r="G446" s="70"/>
    </row>
    <row r="447" spans="1:7" x14ac:dyDescent="0.2">
      <c r="A447" s="60"/>
      <c r="B447" s="39"/>
      <c r="C447" s="29"/>
      <c r="D447" s="29"/>
      <c r="E447" s="29"/>
      <c r="F447" s="30"/>
      <c r="G447" s="70"/>
    </row>
    <row r="448" spans="1:7" x14ac:dyDescent="0.2">
      <c r="A448" s="60"/>
      <c r="B448" s="39"/>
      <c r="C448" s="29"/>
      <c r="D448" s="29"/>
      <c r="E448" s="29"/>
      <c r="F448" s="30"/>
      <c r="G448" s="70"/>
    </row>
    <row r="449" spans="1:7" x14ac:dyDescent="0.2">
      <c r="A449" s="60"/>
      <c r="B449" s="39"/>
      <c r="C449" s="29"/>
      <c r="D449" s="29"/>
      <c r="E449" s="29"/>
      <c r="F449" s="30"/>
      <c r="G449" s="70"/>
    </row>
    <row r="450" spans="1:7" x14ac:dyDescent="0.2">
      <c r="A450" s="60"/>
      <c r="B450" s="39"/>
      <c r="C450" s="29"/>
      <c r="D450" s="29"/>
      <c r="E450" s="29"/>
      <c r="F450" s="30"/>
      <c r="G450" s="70"/>
    </row>
    <row r="451" spans="1:7" x14ac:dyDescent="0.2">
      <c r="A451" s="60"/>
      <c r="B451" s="39"/>
      <c r="C451" s="29"/>
      <c r="D451" s="29"/>
      <c r="E451" s="29"/>
      <c r="F451" s="30"/>
      <c r="G451" s="70"/>
    </row>
    <row r="452" spans="1:7" x14ac:dyDescent="0.2">
      <c r="A452" s="60"/>
      <c r="B452" s="39"/>
      <c r="C452" s="29"/>
      <c r="D452" s="29"/>
      <c r="E452" s="29"/>
      <c r="F452" s="30"/>
      <c r="G452" s="70"/>
    </row>
    <row r="453" spans="1:7" x14ac:dyDescent="0.2">
      <c r="A453" s="60"/>
      <c r="B453" s="39"/>
      <c r="C453" s="29"/>
      <c r="D453" s="29"/>
      <c r="E453" s="29"/>
      <c r="F453" s="30"/>
      <c r="G453" s="70"/>
    </row>
    <row r="454" spans="1:7" x14ac:dyDescent="0.2">
      <c r="A454" s="60"/>
      <c r="B454" s="39"/>
      <c r="C454" s="29"/>
      <c r="D454" s="29"/>
      <c r="E454" s="29"/>
      <c r="F454" s="30"/>
      <c r="G454" s="70"/>
    </row>
    <row r="455" spans="1:7" x14ac:dyDescent="0.2">
      <c r="A455" s="60"/>
      <c r="B455" s="39"/>
      <c r="C455" s="29"/>
      <c r="D455" s="29"/>
      <c r="E455" s="29"/>
      <c r="F455" s="30"/>
      <c r="G455" s="70"/>
    </row>
    <row r="456" spans="1:7" x14ac:dyDescent="0.2">
      <c r="A456" s="60"/>
      <c r="B456" s="39"/>
      <c r="C456" s="29"/>
      <c r="D456" s="29"/>
      <c r="E456" s="29"/>
      <c r="F456" s="30"/>
      <c r="G456" s="70"/>
    </row>
    <row r="457" spans="1:7" x14ac:dyDescent="0.2">
      <c r="A457" s="60"/>
      <c r="B457" s="39"/>
      <c r="C457" s="29"/>
      <c r="D457" s="29"/>
      <c r="E457" s="29"/>
      <c r="F457" s="30"/>
      <c r="G457" s="70"/>
    </row>
    <row r="458" spans="1:7" x14ac:dyDescent="0.2">
      <c r="A458" s="60"/>
      <c r="B458" s="39"/>
      <c r="C458" s="29"/>
      <c r="D458" s="29"/>
      <c r="E458" s="29"/>
      <c r="F458" s="30"/>
      <c r="G458" s="70"/>
    </row>
    <row r="459" spans="1:7" x14ac:dyDescent="0.2">
      <c r="A459" s="60"/>
      <c r="B459" s="39"/>
      <c r="C459" s="29"/>
      <c r="D459" s="29"/>
      <c r="E459" s="29"/>
      <c r="F459" s="30"/>
      <c r="G459" s="70"/>
    </row>
    <row r="460" spans="1:7" x14ac:dyDescent="0.2">
      <c r="A460" s="60"/>
      <c r="B460" s="39"/>
      <c r="C460" s="29"/>
      <c r="D460" s="29"/>
      <c r="E460" s="29"/>
      <c r="F460" s="30"/>
      <c r="G460" s="70"/>
    </row>
    <row r="461" spans="1:7" x14ac:dyDescent="0.2">
      <c r="A461" s="60"/>
      <c r="B461" s="39"/>
      <c r="C461" s="29"/>
      <c r="D461" s="29"/>
      <c r="E461" s="29"/>
      <c r="F461" s="30"/>
      <c r="G461" s="70"/>
    </row>
    <row r="462" spans="1:7" x14ac:dyDescent="0.2">
      <c r="A462" s="60"/>
      <c r="B462" s="39"/>
      <c r="C462" s="29"/>
      <c r="D462" s="29"/>
      <c r="E462" s="29"/>
      <c r="F462" s="30"/>
      <c r="G462" s="70"/>
    </row>
    <row r="463" spans="1:7" x14ac:dyDescent="0.2">
      <c r="A463" s="60"/>
      <c r="B463" s="39"/>
      <c r="C463" s="29"/>
      <c r="D463" s="29"/>
      <c r="E463" s="29"/>
      <c r="F463" s="30"/>
      <c r="G463" s="70"/>
    </row>
    <row r="464" spans="1:7" x14ac:dyDescent="0.2">
      <c r="A464" s="60"/>
      <c r="B464" s="39"/>
      <c r="C464" s="29"/>
      <c r="D464" s="29"/>
      <c r="E464" s="29"/>
      <c r="F464" s="30"/>
      <c r="G464" s="70"/>
    </row>
    <row r="465" spans="1:7" x14ac:dyDescent="0.2">
      <c r="A465" s="60"/>
      <c r="B465" s="39"/>
      <c r="C465" s="29"/>
      <c r="D465" s="29"/>
      <c r="E465" s="29"/>
      <c r="F465" s="30"/>
      <c r="G465" s="70"/>
    </row>
    <row r="466" spans="1:7" x14ac:dyDescent="0.2">
      <c r="A466" s="60"/>
      <c r="B466" s="39"/>
      <c r="C466" s="29"/>
      <c r="D466" s="29"/>
      <c r="E466" s="29"/>
      <c r="F466" s="30"/>
      <c r="G466" s="70"/>
    </row>
    <row r="467" spans="1:7" x14ac:dyDescent="0.2">
      <c r="A467" s="60"/>
      <c r="B467" s="39"/>
      <c r="C467" s="29"/>
      <c r="D467" s="29"/>
      <c r="E467" s="29"/>
      <c r="F467" s="30"/>
      <c r="G467" s="70"/>
    </row>
    <row r="468" spans="1:7" x14ac:dyDescent="0.2">
      <c r="A468" s="60"/>
      <c r="B468" s="39"/>
      <c r="C468" s="29"/>
      <c r="D468" s="29"/>
      <c r="E468" s="29"/>
      <c r="F468" s="30"/>
      <c r="G468" s="70"/>
    </row>
    <row r="469" spans="1:7" x14ac:dyDescent="0.2">
      <c r="A469" s="60"/>
      <c r="B469" s="39"/>
      <c r="C469" s="29"/>
      <c r="D469" s="29"/>
      <c r="E469" s="29"/>
      <c r="F469" s="30"/>
      <c r="G469" s="70"/>
    </row>
    <row r="470" spans="1:7" x14ac:dyDescent="0.2">
      <c r="A470" s="60"/>
      <c r="B470" s="39"/>
      <c r="C470" s="29"/>
      <c r="D470" s="29"/>
      <c r="E470" s="29"/>
      <c r="F470" s="30"/>
      <c r="G470" s="70"/>
    </row>
    <row r="471" spans="1:7" x14ac:dyDescent="0.2">
      <c r="A471" s="60"/>
      <c r="B471" s="39"/>
      <c r="C471" s="29"/>
      <c r="D471" s="29"/>
      <c r="E471" s="29"/>
      <c r="F471" s="30"/>
      <c r="G471" s="70"/>
    </row>
    <row r="472" spans="1:7" x14ac:dyDescent="0.2">
      <c r="A472" s="60"/>
      <c r="B472" s="39"/>
      <c r="C472" s="29"/>
      <c r="D472" s="29"/>
      <c r="E472" s="29"/>
      <c r="F472" s="30"/>
      <c r="G472" s="70"/>
    </row>
    <row r="473" spans="1:7" x14ac:dyDescent="0.2">
      <c r="A473" s="60"/>
      <c r="B473" s="39"/>
      <c r="C473" s="29"/>
      <c r="D473" s="29"/>
      <c r="E473" s="29"/>
      <c r="F473" s="30"/>
      <c r="G473" s="70"/>
    </row>
    <row r="474" spans="1:7" x14ac:dyDescent="0.2">
      <c r="A474" s="60"/>
      <c r="B474" s="39"/>
      <c r="C474" s="29"/>
      <c r="D474" s="29"/>
      <c r="E474" s="29"/>
      <c r="F474" s="30"/>
      <c r="G474" s="70"/>
    </row>
    <row r="475" spans="1:7" x14ac:dyDescent="0.2">
      <c r="A475" s="60"/>
      <c r="B475" s="39"/>
      <c r="C475" s="29"/>
      <c r="D475" s="29"/>
      <c r="E475" s="29"/>
      <c r="F475" s="30"/>
      <c r="G475" s="70"/>
    </row>
    <row r="476" spans="1:7" x14ac:dyDescent="0.2">
      <c r="A476" s="60"/>
      <c r="B476" s="39"/>
      <c r="C476" s="29"/>
      <c r="D476" s="29"/>
      <c r="E476" s="29"/>
      <c r="F476" s="30"/>
      <c r="G476" s="70"/>
    </row>
    <row r="477" spans="1:7" x14ac:dyDescent="0.2">
      <c r="A477" s="60"/>
      <c r="B477" s="39"/>
      <c r="C477" s="29"/>
      <c r="D477" s="29"/>
      <c r="E477" s="29"/>
      <c r="F477" s="30"/>
      <c r="G477" s="70"/>
    </row>
    <row r="478" spans="1:7" x14ac:dyDescent="0.2">
      <c r="A478" s="60"/>
      <c r="B478" s="39"/>
      <c r="C478" s="29"/>
      <c r="D478" s="29"/>
      <c r="E478" s="29"/>
      <c r="F478" s="30"/>
      <c r="G478" s="70"/>
    </row>
    <row r="479" spans="1:7" x14ac:dyDescent="0.2">
      <c r="A479" s="60"/>
      <c r="B479" s="39"/>
      <c r="C479" s="29"/>
      <c r="D479" s="29"/>
      <c r="E479" s="29"/>
      <c r="F479" s="30"/>
      <c r="G479" s="70"/>
    </row>
    <row r="480" spans="1:7" x14ac:dyDescent="0.2">
      <c r="A480" s="60"/>
      <c r="B480" s="39"/>
      <c r="C480" s="29"/>
      <c r="D480" s="29"/>
      <c r="E480" s="29"/>
      <c r="F480" s="30"/>
      <c r="G480" s="70"/>
    </row>
    <row r="481" spans="1:7" x14ac:dyDescent="0.2">
      <c r="A481" s="60"/>
      <c r="B481" s="39"/>
      <c r="C481" s="29"/>
      <c r="D481" s="29"/>
      <c r="E481" s="29"/>
      <c r="F481" s="30"/>
      <c r="G481" s="70"/>
    </row>
    <row r="482" spans="1:7" x14ac:dyDescent="0.2">
      <c r="A482" s="60"/>
      <c r="B482" s="39"/>
      <c r="C482" s="29"/>
      <c r="D482" s="29"/>
      <c r="E482" s="29"/>
      <c r="F482" s="30"/>
      <c r="G482" s="70"/>
    </row>
    <row r="483" spans="1:7" x14ac:dyDescent="0.2">
      <c r="A483" s="60"/>
      <c r="B483" s="39"/>
      <c r="C483" s="29"/>
      <c r="D483" s="29"/>
      <c r="E483" s="29"/>
      <c r="F483" s="30"/>
      <c r="G483" s="70"/>
    </row>
    <row r="484" spans="1:7" x14ac:dyDescent="0.2">
      <c r="A484" s="60"/>
      <c r="B484" s="39"/>
      <c r="C484" s="29"/>
      <c r="D484" s="29"/>
      <c r="E484" s="29"/>
      <c r="F484" s="30"/>
      <c r="G484" s="70"/>
    </row>
    <row r="485" spans="1:7" x14ac:dyDescent="0.2">
      <c r="A485" s="60"/>
      <c r="B485" s="39"/>
      <c r="C485" s="29"/>
      <c r="D485" s="29"/>
      <c r="E485" s="29"/>
      <c r="F485" s="30"/>
      <c r="G485" s="70"/>
    </row>
    <row r="486" spans="1:7" x14ac:dyDescent="0.2">
      <c r="A486" s="60"/>
      <c r="B486" s="39"/>
      <c r="C486" s="29"/>
      <c r="D486" s="29"/>
      <c r="E486" s="29"/>
      <c r="F486" s="30"/>
      <c r="G486" s="70"/>
    </row>
    <row r="487" spans="1:7" x14ac:dyDescent="0.2">
      <c r="A487" s="60"/>
      <c r="B487" s="39"/>
      <c r="C487" s="29"/>
      <c r="D487" s="29"/>
      <c r="E487" s="29"/>
      <c r="F487" s="30"/>
      <c r="G487" s="70"/>
    </row>
    <row r="488" spans="1:7" x14ac:dyDescent="0.2">
      <c r="A488" s="60"/>
      <c r="B488" s="39"/>
      <c r="C488" s="29"/>
      <c r="D488" s="29"/>
      <c r="E488" s="29"/>
      <c r="F488" s="30"/>
      <c r="G488" s="70"/>
    </row>
    <row r="489" spans="1:7" x14ac:dyDescent="0.2">
      <c r="A489" s="60"/>
      <c r="B489" s="39"/>
      <c r="C489" s="29"/>
      <c r="D489" s="29"/>
      <c r="E489" s="29"/>
      <c r="F489" s="30"/>
      <c r="G489" s="70"/>
    </row>
    <row r="490" spans="1:7" x14ac:dyDescent="0.2">
      <c r="A490" s="60"/>
      <c r="B490" s="39"/>
      <c r="C490" s="29"/>
      <c r="D490" s="29"/>
      <c r="E490" s="29"/>
      <c r="F490" s="30"/>
      <c r="G490" s="70"/>
    </row>
    <row r="491" spans="1:7" x14ac:dyDescent="0.2">
      <c r="A491" s="60"/>
      <c r="B491" s="39"/>
      <c r="C491" s="29"/>
      <c r="D491" s="29"/>
      <c r="E491" s="29"/>
      <c r="F491" s="30"/>
      <c r="G491" s="70"/>
    </row>
    <row r="492" spans="1:7" x14ac:dyDescent="0.2">
      <c r="A492" s="60"/>
      <c r="B492" s="39"/>
      <c r="C492" s="29"/>
      <c r="D492" s="29"/>
      <c r="E492" s="29"/>
      <c r="F492" s="30"/>
      <c r="G492" s="70"/>
    </row>
    <row r="493" spans="1:7" x14ac:dyDescent="0.2">
      <c r="A493" s="60"/>
      <c r="B493" s="39"/>
      <c r="C493" s="29"/>
      <c r="D493" s="29"/>
      <c r="E493" s="29"/>
      <c r="F493" s="30"/>
      <c r="G493" s="70"/>
    </row>
    <row r="494" spans="1:7" x14ac:dyDescent="0.2">
      <c r="A494" s="60"/>
      <c r="B494" s="39"/>
      <c r="C494" s="29"/>
      <c r="D494" s="29"/>
      <c r="E494" s="29"/>
      <c r="F494" s="30"/>
      <c r="G494" s="70"/>
    </row>
    <row r="495" spans="1:7" x14ac:dyDescent="0.2">
      <c r="A495" s="60"/>
      <c r="B495" s="39"/>
      <c r="C495" s="29"/>
      <c r="D495" s="29"/>
      <c r="E495" s="29"/>
      <c r="F495" s="30"/>
      <c r="G495" s="70"/>
    </row>
    <row r="496" spans="1:7" x14ac:dyDescent="0.2">
      <c r="A496" s="60"/>
      <c r="B496" s="39"/>
      <c r="C496" s="29"/>
      <c r="D496" s="29"/>
      <c r="E496" s="29"/>
      <c r="F496" s="30"/>
      <c r="G496" s="70"/>
    </row>
    <row r="497" spans="1:7" x14ac:dyDescent="0.2">
      <c r="A497" s="60"/>
      <c r="B497" s="39"/>
      <c r="C497" s="29"/>
      <c r="D497" s="29"/>
      <c r="E497" s="29"/>
      <c r="F497" s="30"/>
      <c r="G497" s="70"/>
    </row>
    <row r="498" spans="1:7" x14ac:dyDescent="0.2">
      <c r="A498" s="60"/>
      <c r="B498" s="39"/>
      <c r="C498" s="29"/>
      <c r="D498" s="29"/>
      <c r="E498" s="29"/>
      <c r="F498" s="30"/>
      <c r="G498" s="70"/>
    </row>
    <row r="499" spans="1:7" x14ac:dyDescent="0.2">
      <c r="A499" s="60"/>
      <c r="B499" s="39"/>
      <c r="C499" s="29"/>
      <c r="D499" s="29"/>
      <c r="E499" s="29"/>
      <c r="F499" s="30"/>
      <c r="G499" s="70"/>
    </row>
    <row r="500" spans="1:7" x14ac:dyDescent="0.2">
      <c r="A500" s="60"/>
      <c r="B500" s="39"/>
      <c r="C500" s="29"/>
      <c r="D500" s="29"/>
      <c r="E500" s="29"/>
      <c r="F500" s="30"/>
      <c r="G500" s="70"/>
    </row>
    <row r="501" spans="1:7" x14ac:dyDescent="0.2">
      <c r="A501" s="60"/>
      <c r="B501" s="39"/>
      <c r="C501" s="29"/>
      <c r="D501" s="29"/>
      <c r="E501" s="29"/>
      <c r="F501" s="30"/>
      <c r="G501" s="70"/>
    </row>
    <row r="502" spans="1:7" x14ac:dyDescent="0.2">
      <c r="A502" s="60"/>
      <c r="B502" s="39"/>
      <c r="C502" s="29"/>
      <c r="D502" s="29"/>
      <c r="E502" s="29"/>
      <c r="F502" s="30"/>
      <c r="G502" s="70"/>
    </row>
    <row r="503" spans="1:7" x14ac:dyDescent="0.2">
      <c r="A503" s="60"/>
      <c r="B503" s="39"/>
      <c r="C503" s="29"/>
      <c r="D503" s="29"/>
      <c r="E503" s="29"/>
      <c r="F503" s="30"/>
      <c r="G503" s="70"/>
    </row>
    <row r="504" spans="1:7" x14ac:dyDescent="0.2">
      <c r="A504" s="60"/>
      <c r="B504" s="39"/>
      <c r="C504" s="29"/>
      <c r="D504" s="29"/>
      <c r="E504" s="29"/>
      <c r="F504" s="30"/>
      <c r="G504" s="70"/>
    </row>
    <row r="505" spans="1:7" x14ac:dyDescent="0.2">
      <c r="A505" s="60"/>
      <c r="B505" s="39"/>
      <c r="C505" s="29"/>
      <c r="D505" s="29"/>
      <c r="E505" s="29"/>
      <c r="F505" s="30"/>
      <c r="G505" s="70"/>
    </row>
    <row r="506" spans="1:7" x14ac:dyDescent="0.2">
      <c r="A506" s="60"/>
      <c r="B506" s="39"/>
      <c r="C506" s="29"/>
      <c r="D506" s="29"/>
      <c r="E506" s="29"/>
      <c r="F506" s="30"/>
      <c r="G506" s="70"/>
    </row>
    <row r="507" spans="1:7" x14ac:dyDescent="0.2">
      <c r="A507" s="60"/>
      <c r="B507" s="39"/>
      <c r="C507" s="29"/>
      <c r="D507" s="29"/>
      <c r="E507" s="29"/>
      <c r="F507" s="30"/>
      <c r="G507" s="70"/>
    </row>
    <row r="508" spans="1:7" x14ac:dyDescent="0.2">
      <c r="A508" s="60"/>
      <c r="B508" s="39"/>
      <c r="C508" s="29"/>
      <c r="D508" s="29"/>
      <c r="E508" s="29"/>
      <c r="F508" s="30"/>
      <c r="G508" s="70"/>
    </row>
    <row r="509" spans="1:7" x14ac:dyDescent="0.2">
      <c r="A509" s="60"/>
      <c r="B509" s="39"/>
      <c r="C509" s="29"/>
      <c r="D509" s="29"/>
      <c r="E509" s="29"/>
      <c r="F509" s="30"/>
      <c r="G509" s="70"/>
    </row>
    <row r="510" spans="1:7" x14ac:dyDescent="0.2">
      <c r="A510" s="60"/>
      <c r="B510" s="39"/>
      <c r="C510" s="29"/>
      <c r="D510" s="29"/>
      <c r="E510" s="29"/>
      <c r="F510" s="30"/>
      <c r="G510" s="70"/>
    </row>
    <row r="511" spans="1:7" x14ac:dyDescent="0.2">
      <c r="A511" s="60"/>
      <c r="B511" s="39"/>
      <c r="C511" s="29"/>
      <c r="D511" s="29"/>
      <c r="E511" s="29"/>
      <c r="F511" s="30"/>
      <c r="G511" s="70"/>
    </row>
    <row r="512" spans="1:7" x14ac:dyDescent="0.2">
      <c r="A512" s="60"/>
      <c r="B512" s="39"/>
      <c r="C512" s="29"/>
      <c r="D512" s="29"/>
      <c r="E512" s="29"/>
      <c r="F512" s="30"/>
      <c r="G512" s="70"/>
    </row>
    <row r="513" spans="1:7" x14ac:dyDescent="0.2">
      <c r="A513" s="60"/>
      <c r="B513" s="39"/>
      <c r="C513" s="29"/>
      <c r="D513" s="29"/>
      <c r="E513" s="29"/>
      <c r="F513" s="30"/>
      <c r="G513" s="70"/>
    </row>
    <row r="514" spans="1:7" x14ac:dyDescent="0.2">
      <c r="A514" s="60"/>
      <c r="B514" s="39"/>
      <c r="C514" s="29"/>
      <c r="D514" s="29"/>
      <c r="E514" s="29"/>
      <c r="F514" s="30"/>
      <c r="G514" s="70"/>
    </row>
    <row r="515" spans="1:7" x14ac:dyDescent="0.2">
      <c r="A515" s="60"/>
      <c r="B515" s="39"/>
      <c r="C515" s="29"/>
      <c r="D515" s="29"/>
      <c r="E515" s="29"/>
      <c r="F515" s="30"/>
      <c r="G515" s="70"/>
    </row>
    <row r="516" spans="1:7" x14ac:dyDescent="0.2">
      <c r="A516" s="60"/>
      <c r="B516" s="39"/>
      <c r="C516" s="29"/>
      <c r="D516" s="29"/>
      <c r="E516" s="29"/>
      <c r="F516" s="30"/>
      <c r="G516" s="70"/>
    </row>
    <row r="517" spans="1:7" x14ac:dyDescent="0.2">
      <c r="A517" s="60"/>
      <c r="B517" s="39"/>
      <c r="C517" s="29"/>
      <c r="D517" s="29"/>
      <c r="E517" s="29"/>
      <c r="F517" s="30"/>
      <c r="G517" s="70"/>
    </row>
    <row r="518" spans="1:7" x14ac:dyDescent="0.2">
      <c r="A518" s="60"/>
      <c r="B518" s="39"/>
      <c r="C518" s="29"/>
      <c r="D518" s="29"/>
      <c r="E518" s="29"/>
      <c r="F518" s="30"/>
      <c r="G518" s="70"/>
    </row>
    <row r="519" spans="1:7" x14ac:dyDescent="0.2">
      <c r="A519" s="60"/>
      <c r="B519" s="39"/>
      <c r="C519" s="29"/>
      <c r="D519" s="29"/>
      <c r="E519" s="29"/>
      <c r="F519" s="30"/>
      <c r="G519" s="70"/>
    </row>
    <row r="520" spans="1:7" x14ac:dyDescent="0.2">
      <c r="A520" s="60"/>
      <c r="B520" s="39"/>
      <c r="C520" s="29"/>
      <c r="D520" s="29"/>
      <c r="E520" s="29"/>
      <c r="F520" s="30"/>
      <c r="G520" s="70"/>
    </row>
    <row r="521" spans="1:7" x14ac:dyDescent="0.2">
      <c r="A521" s="60"/>
      <c r="B521" s="39"/>
      <c r="C521" s="29"/>
      <c r="D521" s="29"/>
      <c r="E521" s="29"/>
      <c r="F521" s="30"/>
      <c r="G521" s="70"/>
    </row>
    <row r="522" spans="1:7" x14ac:dyDescent="0.2">
      <c r="A522" s="60"/>
      <c r="B522" s="39"/>
      <c r="C522" s="29"/>
      <c r="D522" s="29"/>
      <c r="E522" s="29"/>
      <c r="F522" s="30"/>
      <c r="G522" s="70"/>
    </row>
    <row r="523" spans="1:7" x14ac:dyDescent="0.2">
      <c r="A523" s="60"/>
      <c r="B523" s="39"/>
      <c r="C523" s="29"/>
      <c r="D523" s="29"/>
      <c r="E523" s="29"/>
      <c r="F523" s="30"/>
      <c r="G523" s="70"/>
    </row>
    <row r="524" spans="1:7" x14ac:dyDescent="0.2">
      <c r="A524" s="60"/>
      <c r="B524" s="39"/>
      <c r="C524" s="29"/>
      <c r="D524" s="29"/>
      <c r="E524" s="29"/>
      <c r="F524" s="30"/>
      <c r="G524" s="70"/>
    </row>
    <row r="525" spans="1:7" x14ac:dyDescent="0.2">
      <c r="A525" s="60"/>
      <c r="B525" s="39"/>
      <c r="C525" s="29"/>
      <c r="D525" s="29"/>
      <c r="E525" s="29"/>
      <c r="F525" s="30"/>
      <c r="G525" s="70"/>
    </row>
    <row r="526" spans="1:7" x14ac:dyDescent="0.2">
      <c r="A526" s="60"/>
      <c r="B526" s="39"/>
      <c r="C526" s="29"/>
      <c r="D526" s="29"/>
      <c r="E526" s="29"/>
      <c r="F526" s="30"/>
      <c r="G526" s="70"/>
    </row>
    <row r="527" spans="1:7" x14ac:dyDescent="0.2">
      <c r="A527" s="60"/>
      <c r="B527" s="39"/>
      <c r="C527" s="29"/>
      <c r="D527" s="29"/>
      <c r="E527" s="29"/>
      <c r="F527" s="30"/>
      <c r="G527" s="70"/>
    </row>
    <row r="528" spans="1:7" x14ac:dyDescent="0.2">
      <c r="A528" s="60"/>
      <c r="B528" s="39"/>
      <c r="C528" s="29"/>
      <c r="D528" s="29"/>
      <c r="E528" s="29"/>
      <c r="F528" s="30"/>
      <c r="G528" s="70"/>
    </row>
    <row r="529" spans="1:7" x14ac:dyDescent="0.2">
      <c r="A529" s="60"/>
      <c r="B529" s="39"/>
      <c r="C529" s="29"/>
      <c r="D529" s="29"/>
      <c r="E529" s="29"/>
      <c r="F529" s="30"/>
      <c r="G529" s="70"/>
    </row>
    <row r="530" spans="1:7" x14ac:dyDescent="0.2">
      <c r="A530" s="60"/>
      <c r="B530" s="39"/>
      <c r="C530" s="29"/>
      <c r="D530" s="29"/>
      <c r="E530" s="29"/>
      <c r="F530" s="30"/>
      <c r="G530" s="70"/>
    </row>
    <row r="531" spans="1:7" x14ac:dyDescent="0.2">
      <c r="A531" s="60"/>
      <c r="B531" s="39"/>
      <c r="C531" s="29"/>
      <c r="D531" s="29"/>
      <c r="E531" s="29"/>
      <c r="F531" s="30"/>
      <c r="G531" s="70"/>
    </row>
    <row r="532" spans="1:7" x14ac:dyDescent="0.2">
      <c r="A532" s="60"/>
      <c r="B532" s="39"/>
      <c r="C532" s="29"/>
      <c r="D532" s="29"/>
      <c r="E532" s="29"/>
      <c r="F532" s="30"/>
      <c r="G532" s="70"/>
    </row>
    <row r="533" spans="1:7" x14ac:dyDescent="0.2">
      <c r="A533" s="60"/>
      <c r="B533" s="39"/>
      <c r="C533" s="29"/>
      <c r="D533" s="29"/>
      <c r="E533" s="29"/>
      <c r="F533" s="30"/>
      <c r="G533" s="70"/>
    </row>
    <row r="534" spans="1:7" x14ac:dyDescent="0.2">
      <c r="A534" s="60"/>
      <c r="B534" s="39"/>
      <c r="C534" s="29"/>
      <c r="D534" s="29"/>
      <c r="E534" s="29"/>
      <c r="F534" s="30"/>
      <c r="G534" s="70"/>
    </row>
    <row r="535" spans="1:7" x14ac:dyDescent="0.2">
      <c r="A535" s="60"/>
      <c r="B535" s="39"/>
      <c r="C535" s="29"/>
      <c r="D535" s="29"/>
      <c r="E535" s="29"/>
      <c r="F535" s="30"/>
      <c r="G535" s="70"/>
    </row>
    <row r="536" spans="1:7" x14ac:dyDescent="0.2">
      <c r="A536" s="60"/>
      <c r="B536" s="39"/>
      <c r="C536" s="29"/>
      <c r="D536" s="29"/>
      <c r="E536" s="29"/>
      <c r="F536" s="30"/>
      <c r="G536" s="70"/>
    </row>
    <row r="537" spans="1:7" x14ac:dyDescent="0.2">
      <c r="A537" s="60"/>
      <c r="B537" s="39"/>
      <c r="C537" s="29"/>
      <c r="D537" s="29"/>
      <c r="E537" s="29"/>
      <c r="F537" s="30"/>
      <c r="G537" s="70"/>
    </row>
    <row r="538" spans="1:7" x14ac:dyDescent="0.2">
      <c r="A538" s="60"/>
      <c r="B538" s="39"/>
      <c r="C538" s="29"/>
      <c r="D538" s="29"/>
      <c r="E538" s="29"/>
      <c r="F538" s="30"/>
      <c r="G538" s="70"/>
    </row>
    <row r="539" spans="1:7" x14ac:dyDescent="0.2">
      <c r="A539" s="60"/>
      <c r="B539" s="39"/>
      <c r="C539" s="29"/>
      <c r="D539" s="29"/>
      <c r="E539" s="29"/>
      <c r="F539" s="30"/>
      <c r="G539" s="70"/>
    </row>
    <row r="540" spans="1:7" x14ac:dyDescent="0.2">
      <c r="A540" s="60"/>
      <c r="B540" s="39"/>
      <c r="C540" s="29"/>
      <c r="D540" s="29"/>
      <c r="E540" s="29"/>
      <c r="F540" s="30"/>
      <c r="G540" s="70"/>
    </row>
    <row r="541" spans="1:7" x14ac:dyDescent="0.2">
      <c r="A541" s="60"/>
      <c r="B541" s="39"/>
      <c r="C541" s="29"/>
      <c r="D541" s="29"/>
      <c r="E541" s="29"/>
      <c r="F541" s="30"/>
      <c r="G541" s="70"/>
    </row>
    <row r="542" spans="1:7" x14ac:dyDescent="0.2">
      <c r="A542" s="60"/>
      <c r="B542" s="39"/>
      <c r="C542" s="29"/>
      <c r="D542" s="29"/>
      <c r="E542" s="29"/>
      <c r="F542" s="30"/>
      <c r="G542" s="70"/>
    </row>
    <row r="543" spans="1:7" x14ac:dyDescent="0.2">
      <c r="A543" s="60"/>
      <c r="B543" s="39"/>
      <c r="C543" s="29"/>
      <c r="D543" s="29"/>
      <c r="E543" s="29"/>
      <c r="F543" s="30"/>
      <c r="G543" s="70"/>
    </row>
    <row r="544" spans="1:7" x14ac:dyDescent="0.2">
      <c r="A544" s="60"/>
      <c r="B544" s="39"/>
      <c r="C544" s="29"/>
      <c r="D544" s="29"/>
      <c r="E544" s="29"/>
      <c r="F544" s="30"/>
      <c r="G544" s="70"/>
    </row>
    <row r="545" spans="1:7" x14ac:dyDescent="0.2">
      <c r="A545" s="60"/>
      <c r="B545" s="39"/>
      <c r="C545" s="29"/>
      <c r="D545" s="29"/>
      <c r="E545" s="29"/>
      <c r="F545" s="30"/>
      <c r="G545" s="70"/>
    </row>
    <row r="546" spans="1:7" x14ac:dyDescent="0.2">
      <c r="A546" s="60"/>
      <c r="B546" s="39"/>
      <c r="C546" s="29"/>
      <c r="D546" s="29"/>
      <c r="E546" s="29"/>
      <c r="F546" s="30"/>
      <c r="G546" s="70"/>
    </row>
    <row r="547" spans="1:7" x14ac:dyDescent="0.2">
      <c r="A547" s="60"/>
      <c r="B547" s="39"/>
      <c r="C547" s="29"/>
      <c r="D547" s="29"/>
      <c r="E547" s="29"/>
      <c r="F547" s="30"/>
      <c r="G547" s="70"/>
    </row>
    <row r="548" spans="1:7" x14ac:dyDescent="0.2">
      <c r="A548" s="60"/>
      <c r="B548" s="39"/>
      <c r="C548" s="29"/>
      <c r="D548" s="29"/>
      <c r="E548" s="29"/>
      <c r="F548" s="30"/>
      <c r="G548" s="70"/>
    </row>
    <row r="549" spans="1:7" x14ac:dyDescent="0.2">
      <c r="A549" s="60"/>
      <c r="B549" s="39"/>
      <c r="C549" s="29"/>
      <c r="D549" s="29"/>
      <c r="E549" s="29"/>
      <c r="F549" s="30"/>
      <c r="G549" s="70"/>
    </row>
    <row r="550" spans="1:7" x14ac:dyDescent="0.2">
      <c r="A550" s="60"/>
      <c r="B550" s="39"/>
      <c r="C550" s="29"/>
      <c r="D550" s="29"/>
      <c r="E550" s="29"/>
      <c r="F550" s="30"/>
      <c r="G550" s="70"/>
    </row>
    <row r="551" spans="1:7" x14ac:dyDescent="0.2">
      <c r="A551" s="60"/>
      <c r="B551" s="39"/>
      <c r="C551" s="29"/>
      <c r="D551" s="29"/>
      <c r="E551" s="29"/>
      <c r="F551" s="30"/>
      <c r="G551" s="70"/>
    </row>
    <row r="552" spans="1:7" x14ac:dyDescent="0.2">
      <c r="A552" s="60"/>
      <c r="B552" s="39"/>
      <c r="C552" s="29"/>
      <c r="D552" s="29"/>
      <c r="E552" s="29"/>
      <c r="F552" s="30"/>
      <c r="G552" s="70"/>
    </row>
    <row r="553" spans="1:7" x14ac:dyDescent="0.2">
      <c r="A553" s="60"/>
      <c r="B553" s="39"/>
      <c r="C553" s="29"/>
      <c r="D553" s="29"/>
      <c r="E553" s="29"/>
      <c r="F553" s="30"/>
      <c r="G553" s="70"/>
    </row>
    <row r="554" spans="1:7" x14ac:dyDescent="0.2">
      <c r="A554" s="60"/>
      <c r="B554" s="39"/>
      <c r="C554" s="29"/>
      <c r="D554" s="29"/>
      <c r="E554" s="29"/>
      <c r="F554" s="30"/>
      <c r="G554" s="70"/>
    </row>
    <row r="555" spans="1:7" x14ac:dyDescent="0.2">
      <c r="A555" s="60"/>
      <c r="B555" s="39"/>
      <c r="C555" s="29"/>
      <c r="D555" s="29"/>
      <c r="E555" s="29"/>
      <c r="F555" s="30"/>
      <c r="G555" s="70"/>
    </row>
    <row r="556" spans="1:7" x14ac:dyDescent="0.2">
      <c r="A556" s="60"/>
      <c r="B556" s="39"/>
      <c r="C556" s="29"/>
      <c r="D556" s="29"/>
      <c r="E556" s="29"/>
      <c r="F556" s="30"/>
      <c r="G556" s="70"/>
    </row>
    <row r="557" spans="1:7" x14ac:dyDescent="0.2">
      <c r="A557" s="60"/>
      <c r="B557" s="39"/>
      <c r="C557" s="29"/>
      <c r="D557" s="29"/>
      <c r="E557" s="29"/>
      <c r="F557" s="30"/>
      <c r="G557" s="70"/>
    </row>
    <row r="558" spans="1:7" x14ac:dyDescent="0.2">
      <c r="A558" s="60"/>
      <c r="B558" s="39"/>
      <c r="C558" s="29"/>
      <c r="D558" s="29"/>
      <c r="E558" s="29"/>
      <c r="F558" s="30"/>
      <c r="G558" s="70"/>
    </row>
    <row r="559" spans="1:7" x14ac:dyDescent="0.2">
      <c r="A559" s="60"/>
      <c r="B559" s="39"/>
      <c r="C559" s="29"/>
      <c r="D559" s="29"/>
      <c r="E559" s="29"/>
      <c r="F559" s="30"/>
      <c r="G559" s="70"/>
    </row>
    <row r="560" spans="1:7" x14ac:dyDescent="0.2">
      <c r="A560" s="60"/>
      <c r="B560" s="39"/>
      <c r="C560" s="29"/>
      <c r="D560" s="29"/>
      <c r="E560" s="29"/>
      <c r="F560" s="30"/>
      <c r="G560" s="70"/>
    </row>
    <row r="561" spans="1:7" x14ac:dyDescent="0.2">
      <c r="A561" s="60"/>
      <c r="B561" s="39"/>
      <c r="C561" s="29"/>
      <c r="D561" s="29"/>
      <c r="E561" s="29"/>
      <c r="F561" s="30"/>
      <c r="G561" s="70"/>
    </row>
    <row r="562" spans="1:7" x14ac:dyDescent="0.2">
      <c r="A562" s="60"/>
      <c r="B562" s="39"/>
      <c r="C562" s="29"/>
      <c r="D562" s="29"/>
      <c r="E562" s="29"/>
      <c r="F562" s="30"/>
      <c r="G562" s="70"/>
    </row>
    <row r="563" spans="1:7" x14ac:dyDescent="0.2">
      <c r="A563" s="60"/>
      <c r="B563" s="39"/>
      <c r="C563" s="29"/>
      <c r="D563" s="29"/>
      <c r="E563" s="29"/>
      <c r="F563" s="30"/>
      <c r="G563" s="70"/>
    </row>
    <row r="564" spans="1:7" x14ac:dyDescent="0.2">
      <c r="A564" s="60"/>
      <c r="B564" s="39"/>
      <c r="C564" s="29"/>
      <c r="D564" s="29"/>
      <c r="E564" s="29"/>
      <c r="F564" s="30"/>
      <c r="G564" s="70"/>
    </row>
    <row r="565" spans="1:7" x14ac:dyDescent="0.2">
      <c r="A565" s="60"/>
      <c r="B565" s="39"/>
      <c r="C565" s="29"/>
      <c r="D565" s="29"/>
      <c r="E565" s="29"/>
      <c r="F565" s="30"/>
      <c r="G565" s="70"/>
    </row>
    <row r="566" spans="1:7" x14ac:dyDescent="0.2">
      <c r="A566" s="60"/>
      <c r="B566" s="39"/>
      <c r="C566" s="29"/>
      <c r="D566" s="29"/>
      <c r="E566" s="29"/>
      <c r="F566" s="30"/>
      <c r="G566" s="70"/>
    </row>
    <row r="567" spans="1:7" x14ac:dyDescent="0.2">
      <c r="A567" s="60"/>
      <c r="B567" s="39"/>
      <c r="C567" s="29"/>
      <c r="D567" s="29"/>
      <c r="E567" s="29"/>
      <c r="F567" s="30"/>
      <c r="G567" s="70"/>
    </row>
    <row r="568" spans="1:7" x14ac:dyDescent="0.2">
      <c r="A568" s="60"/>
      <c r="B568" s="39"/>
      <c r="C568" s="29"/>
      <c r="D568" s="29"/>
      <c r="E568" s="29"/>
      <c r="F568" s="30"/>
      <c r="G568" s="70"/>
    </row>
    <row r="569" spans="1:7" x14ac:dyDescent="0.2">
      <c r="A569" s="60"/>
      <c r="B569" s="39"/>
      <c r="C569" s="29"/>
      <c r="D569" s="29"/>
      <c r="E569" s="29"/>
      <c r="F569" s="30"/>
      <c r="G569" s="70"/>
    </row>
    <row r="570" spans="1:7" x14ac:dyDescent="0.2">
      <c r="A570" s="60"/>
      <c r="B570" s="39"/>
      <c r="C570" s="29"/>
      <c r="D570" s="29"/>
      <c r="E570" s="29"/>
      <c r="F570" s="30"/>
      <c r="G570" s="70"/>
    </row>
    <row r="571" spans="1:7" x14ac:dyDescent="0.2">
      <c r="A571" s="60"/>
      <c r="B571" s="39"/>
      <c r="C571" s="29"/>
      <c r="D571" s="29"/>
      <c r="E571" s="29"/>
      <c r="F571" s="30"/>
      <c r="G571" s="70"/>
    </row>
    <row r="572" spans="1:7" x14ac:dyDescent="0.2">
      <c r="A572" s="60"/>
      <c r="B572" s="39"/>
      <c r="C572" s="29"/>
      <c r="D572" s="29"/>
      <c r="E572" s="29"/>
      <c r="F572" s="30"/>
      <c r="G572" s="70"/>
    </row>
    <row r="573" spans="1:7" x14ac:dyDescent="0.2">
      <c r="A573" s="60"/>
      <c r="B573" s="39"/>
      <c r="C573" s="29"/>
      <c r="D573" s="29"/>
      <c r="E573" s="29"/>
      <c r="F573" s="30"/>
      <c r="G573" s="70"/>
    </row>
    <row r="574" spans="1:7" x14ac:dyDescent="0.2">
      <c r="A574" s="60"/>
      <c r="B574" s="39"/>
      <c r="C574" s="29"/>
      <c r="D574" s="29"/>
      <c r="E574" s="29"/>
      <c r="F574" s="30"/>
      <c r="G574" s="70"/>
    </row>
    <row r="575" spans="1:7" x14ac:dyDescent="0.2">
      <c r="A575" s="60"/>
      <c r="B575" s="39"/>
      <c r="C575" s="29"/>
      <c r="D575" s="29"/>
      <c r="E575" s="29"/>
      <c r="F575" s="30"/>
      <c r="G575" s="70"/>
    </row>
    <row r="576" spans="1:7" x14ac:dyDescent="0.2">
      <c r="A576" s="60"/>
      <c r="B576" s="39"/>
      <c r="C576" s="29"/>
      <c r="D576" s="29"/>
      <c r="E576" s="29"/>
      <c r="F576" s="30"/>
      <c r="G576" s="70"/>
    </row>
    <row r="577" spans="1:7" x14ac:dyDescent="0.2">
      <c r="A577" s="60"/>
      <c r="B577" s="39"/>
      <c r="C577" s="29"/>
      <c r="D577" s="29"/>
      <c r="E577" s="29"/>
      <c r="F577" s="30"/>
      <c r="G577" s="70"/>
    </row>
    <row r="578" spans="1:7" x14ac:dyDescent="0.2">
      <c r="A578" s="60"/>
      <c r="B578" s="39"/>
      <c r="C578" s="29"/>
      <c r="D578" s="29"/>
      <c r="E578" s="29"/>
      <c r="F578" s="30"/>
      <c r="G578" s="70"/>
    </row>
    <row r="579" spans="1:7" x14ac:dyDescent="0.2">
      <c r="A579" s="60"/>
      <c r="B579" s="39"/>
      <c r="C579" s="29"/>
      <c r="D579" s="29"/>
      <c r="E579" s="29"/>
      <c r="F579" s="30"/>
      <c r="G579" s="70"/>
    </row>
    <row r="580" spans="1:7" x14ac:dyDescent="0.2">
      <c r="A580" s="60"/>
      <c r="B580" s="39"/>
      <c r="C580" s="29"/>
      <c r="D580" s="29"/>
      <c r="E580" s="29"/>
      <c r="F580" s="30"/>
      <c r="G580" s="70"/>
    </row>
    <row r="581" spans="1:7" x14ac:dyDescent="0.2">
      <c r="A581" s="60"/>
      <c r="B581" s="39"/>
      <c r="C581" s="29"/>
      <c r="D581" s="29"/>
      <c r="E581" s="29"/>
      <c r="F581" s="30"/>
      <c r="G581" s="70"/>
    </row>
    <row r="582" spans="1:7" x14ac:dyDescent="0.2">
      <c r="A582" s="60"/>
      <c r="B582" s="39"/>
      <c r="C582" s="29"/>
      <c r="D582" s="29"/>
      <c r="E582" s="29"/>
      <c r="F582" s="30"/>
      <c r="G582" s="70"/>
    </row>
    <row r="583" spans="1:7" x14ac:dyDescent="0.2">
      <c r="A583" s="60"/>
      <c r="B583" s="39"/>
      <c r="C583" s="29"/>
      <c r="D583" s="29"/>
      <c r="E583" s="29"/>
      <c r="F583" s="30"/>
      <c r="G583" s="70"/>
    </row>
    <row r="584" spans="1:7" x14ac:dyDescent="0.2">
      <c r="A584" s="60"/>
      <c r="B584" s="39"/>
      <c r="C584" s="29"/>
      <c r="D584" s="29"/>
      <c r="E584" s="29"/>
      <c r="F584" s="30"/>
      <c r="G584" s="70"/>
    </row>
    <row r="585" spans="1:7" x14ac:dyDescent="0.2">
      <c r="A585" s="60"/>
      <c r="B585" s="39"/>
      <c r="C585" s="29"/>
      <c r="D585" s="29"/>
      <c r="E585" s="29"/>
      <c r="F585" s="30"/>
      <c r="G585" s="70"/>
    </row>
    <row r="586" spans="1:7" x14ac:dyDescent="0.2">
      <c r="A586" s="60"/>
      <c r="B586" s="39"/>
      <c r="C586" s="29"/>
      <c r="D586" s="29"/>
      <c r="E586" s="29"/>
      <c r="F586" s="30"/>
      <c r="G586" s="70"/>
    </row>
    <row r="587" spans="1:7" x14ac:dyDescent="0.2">
      <c r="A587" s="60"/>
      <c r="B587" s="39"/>
      <c r="C587" s="29"/>
      <c r="D587" s="29"/>
      <c r="E587" s="29"/>
      <c r="F587" s="30"/>
      <c r="G587" s="70"/>
    </row>
    <row r="588" spans="1:7" x14ac:dyDescent="0.2">
      <c r="A588" s="60"/>
      <c r="B588" s="39"/>
      <c r="C588" s="29"/>
      <c r="D588" s="29"/>
      <c r="E588" s="29"/>
      <c r="F588" s="30"/>
      <c r="G588" s="70"/>
    </row>
    <row r="589" spans="1:7" x14ac:dyDescent="0.2">
      <c r="A589" s="60"/>
      <c r="B589" s="39"/>
      <c r="C589" s="29"/>
      <c r="D589" s="29"/>
      <c r="E589" s="29"/>
      <c r="F589" s="30"/>
      <c r="G589" s="70"/>
    </row>
    <row r="590" spans="1:7" x14ac:dyDescent="0.2">
      <c r="A590" s="60"/>
      <c r="B590" s="39"/>
      <c r="C590" s="29"/>
      <c r="D590" s="29"/>
      <c r="E590" s="29"/>
      <c r="F590" s="30"/>
      <c r="G590" s="70"/>
    </row>
    <row r="591" spans="1:7" x14ac:dyDescent="0.2">
      <c r="A591" s="60"/>
      <c r="B591" s="39"/>
      <c r="C591" s="29"/>
      <c r="D591" s="29"/>
      <c r="E591" s="29"/>
      <c r="F591" s="30"/>
      <c r="G591" s="70"/>
    </row>
    <row r="592" spans="1:7" x14ac:dyDescent="0.2">
      <c r="A592" s="60"/>
      <c r="B592" s="39"/>
      <c r="C592" s="29"/>
      <c r="D592" s="29"/>
      <c r="E592" s="29"/>
      <c r="F592" s="30"/>
      <c r="G592" s="70"/>
    </row>
    <row r="593" spans="1:7" x14ac:dyDescent="0.2">
      <c r="A593" s="60"/>
      <c r="B593" s="39"/>
      <c r="C593" s="29"/>
      <c r="D593" s="29"/>
      <c r="E593" s="29"/>
      <c r="F593" s="30"/>
      <c r="G593" s="70"/>
    </row>
    <row r="594" spans="1:7" x14ac:dyDescent="0.2">
      <c r="A594" s="60"/>
      <c r="B594" s="39"/>
      <c r="C594" s="29"/>
      <c r="D594" s="29"/>
      <c r="E594" s="29"/>
      <c r="F594" s="30"/>
      <c r="G594" s="70"/>
    </row>
    <row r="595" spans="1:7" x14ac:dyDescent="0.2">
      <c r="A595" s="60"/>
      <c r="B595" s="39"/>
      <c r="C595" s="29"/>
      <c r="D595" s="29"/>
      <c r="E595" s="29"/>
      <c r="F595" s="30"/>
      <c r="G595" s="70"/>
    </row>
    <row r="596" spans="1:7" x14ac:dyDescent="0.2">
      <c r="A596" s="60"/>
      <c r="B596" s="39"/>
      <c r="C596" s="29"/>
      <c r="D596" s="29"/>
      <c r="E596" s="29"/>
      <c r="F596" s="30"/>
      <c r="G596" s="70"/>
    </row>
    <row r="597" spans="1:7" x14ac:dyDescent="0.2">
      <c r="A597" s="60"/>
      <c r="B597" s="39"/>
      <c r="C597" s="29"/>
      <c r="D597" s="29"/>
      <c r="E597" s="29"/>
      <c r="F597" s="30"/>
      <c r="G597" s="70"/>
    </row>
    <row r="598" spans="1:7" x14ac:dyDescent="0.2">
      <c r="A598" s="60"/>
      <c r="B598" s="39"/>
      <c r="C598" s="29"/>
      <c r="D598" s="29"/>
      <c r="E598" s="29"/>
      <c r="F598" s="30"/>
      <c r="G598" s="70"/>
    </row>
    <row r="599" spans="1:7" x14ac:dyDescent="0.2">
      <c r="A599" s="60"/>
      <c r="B599" s="39"/>
      <c r="C599" s="29"/>
      <c r="D599" s="29"/>
      <c r="E599" s="29"/>
      <c r="F599" s="30"/>
      <c r="G599" s="70"/>
    </row>
    <row r="600" spans="1:7" x14ac:dyDescent="0.2">
      <c r="A600" s="60"/>
      <c r="B600" s="39"/>
      <c r="C600" s="29"/>
      <c r="D600" s="29"/>
      <c r="E600" s="29"/>
      <c r="F600" s="30"/>
      <c r="G600" s="70"/>
    </row>
    <row r="601" spans="1:7" x14ac:dyDescent="0.2">
      <c r="A601" s="60"/>
      <c r="B601" s="39"/>
      <c r="C601" s="29"/>
      <c r="D601" s="29"/>
      <c r="E601" s="29"/>
      <c r="F601" s="30"/>
      <c r="G601" s="70"/>
    </row>
    <row r="602" spans="1:7" x14ac:dyDescent="0.2">
      <c r="A602" s="60"/>
      <c r="B602" s="39"/>
      <c r="C602" s="29"/>
      <c r="D602" s="29"/>
      <c r="E602" s="29"/>
      <c r="F602" s="30"/>
      <c r="G602" s="70"/>
    </row>
    <row r="603" spans="1:7" x14ac:dyDescent="0.2">
      <c r="A603" s="60"/>
      <c r="B603" s="39"/>
      <c r="C603" s="29"/>
      <c r="D603" s="29"/>
      <c r="E603" s="29"/>
      <c r="F603" s="30"/>
      <c r="G603" s="70"/>
    </row>
    <row r="604" spans="1:7" x14ac:dyDescent="0.2">
      <c r="A604" s="60"/>
      <c r="B604" s="39"/>
      <c r="C604" s="29"/>
      <c r="D604" s="29"/>
      <c r="E604" s="29"/>
      <c r="F604" s="30"/>
      <c r="G604" s="70"/>
    </row>
    <row r="605" spans="1:7" x14ac:dyDescent="0.2">
      <c r="A605" s="60"/>
      <c r="B605" s="39"/>
      <c r="C605" s="29"/>
      <c r="D605" s="29"/>
      <c r="E605" s="29"/>
      <c r="F605" s="30"/>
      <c r="G605" s="70"/>
    </row>
    <row r="606" spans="1:7" x14ac:dyDescent="0.2">
      <c r="A606" s="60"/>
      <c r="B606" s="39"/>
      <c r="C606" s="29"/>
      <c r="D606" s="29"/>
      <c r="E606" s="29"/>
      <c r="F606" s="30"/>
      <c r="G606" s="70"/>
    </row>
    <row r="607" spans="1:7" x14ac:dyDescent="0.2">
      <c r="A607" s="60"/>
      <c r="B607" s="39"/>
      <c r="C607" s="29"/>
      <c r="D607" s="29"/>
      <c r="E607" s="29"/>
      <c r="F607" s="30"/>
      <c r="G607" s="70"/>
    </row>
    <row r="608" spans="1:7" x14ac:dyDescent="0.2">
      <c r="A608" s="60"/>
      <c r="B608" s="39"/>
      <c r="C608" s="29"/>
      <c r="D608" s="29"/>
      <c r="E608" s="29"/>
      <c r="F608" s="30"/>
      <c r="G608" s="70"/>
    </row>
    <row r="609" spans="1:7" x14ac:dyDescent="0.2">
      <c r="A609" s="60"/>
      <c r="B609" s="39"/>
      <c r="C609" s="29"/>
      <c r="D609" s="29"/>
      <c r="E609" s="29"/>
      <c r="F609" s="30"/>
      <c r="G609" s="70"/>
    </row>
    <row r="610" spans="1:7" x14ac:dyDescent="0.2">
      <c r="A610" s="60"/>
      <c r="B610" s="39"/>
      <c r="C610" s="29"/>
      <c r="D610" s="29"/>
      <c r="E610" s="29"/>
      <c r="F610" s="30"/>
      <c r="G610" s="70"/>
    </row>
    <row r="611" spans="1:7" x14ac:dyDescent="0.2">
      <c r="A611" s="60"/>
      <c r="B611" s="39"/>
      <c r="C611" s="29"/>
      <c r="D611" s="29"/>
      <c r="E611" s="29"/>
      <c r="F611" s="30"/>
      <c r="G611" s="70"/>
    </row>
    <row r="612" spans="1:7" x14ac:dyDescent="0.2">
      <c r="A612" s="60"/>
      <c r="B612" s="39"/>
      <c r="C612" s="29"/>
      <c r="D612" s="29"/>
      <c r="E612" s="29"/>
      <c r="F612" s="30"/>
      <c r="G612" s="70"/>
    </row>
    <row r="613" spans="1:7" x14ac:dyDescent="0.2">
      <c r="A613" s="60"/>
      <c r="B613" s="39"/>
      <c r="C613" s="29"/>
      <c r="D613" s="29"/>
      <c r="E613" s="29"/>
      <c r="F613" s="30"/>
      <c r="G613" s="70"/>
    </row>
    <row r="614" spans="1:7" x14ac:dyDescent="0.2">
      <c r="A614" s="60"/>
      <c r="B614" s="39"/>
      <c r="C614" s="29"/>
      <c r="D614" s="29"/>
      <c r="E614" s="29"/>
      <c r="F614" s="30"/>
      <c r="G614" s="70"/>
    </row>
    <row r="615" spans="1:7" x14ac:dyDescent="0.2">
      <c r="A615" s="60"/>
      <c r="B615" s="39"/>
      <c r="C615" s="29"/>
      <c r="D615" s="29"/>
      <c r="E615" s="29"/>
      <c r="F615" s="30"/>
      <c r="G615" s="70"/>
    </row>
    <row r="616" spans="1:7" x14ac:dyDescent="0.2">
      <c r="A616" s="60"/>
      <c r="B616" s="39"/>
      <c r="C616" s="29"/>
      <c r="D616" s="29"/>
      <c r="E616" s="29"/>
      <c r="F616" s="30"/>
      <c r="G616" s="70"/>
    </row>
    <row r="617" spans="1:7" x14ac:dyDescent="0.2">
      <c r="A617" s="60"/>
      <c r="B617" s="39"/>
      <c r="C617" s="29"/>
      <c r="D617" s="29"/>
      <c r="E617" s="29"/>
      <c r="F617" s="30"/>
      <c r="G617" s="70"/>
    </row>
    <row r="618" spans="1:7" x14ac:dyDescent="0.2">
      <c r="A618" s="60"/>
      <c r="B618" s="39"/>
      <c r="C618" s="29"/>
      <c r="D618" s="29"/>
      <c r="E618" s="29"/>
      <c r="F618" s="30"/>
      <c r="G618" s="70"/>
    </row>
    <row r="619" spans="1:7" x14ac:dyDescent="0.2">
      <c r="A619" s="60"/>
      <c r="B619" s="39"/>
      <c r="C619" s="29"/>
      <c r="D619" s="29"/>
      <c r="E619" s="29"/>
      <c r="F619" s="30"/>
      <c r="G619" s="70"/>
    </row>
    <row r="620" spans="1:7" x14ac:dyDescent="0.2">
      <c r="A620" s="60"/>
      <c r="B620" s="39"/>
      <c r="C620" s="29"/>
      <c r="D620" s="29"/>
      <c r="E620" s="29"/>
      <c r="F620" s="30"/>
      <c r="G620" s="70"/>
    </row>
    <row r="621" spans="1:7" x14ac:dyDescent="0.2">
      <c r="A621" s="60"/>
      <c r="B621" s="39"/>
      <c r="C621" s="29"/>
      <c r="D621" s="29"/>
      <c r="E621" s="29"/>
      <c r="F621" s="30"/>
      <c r="G621" s="70"/>
    </row>
    <row r="622" spans="1:7" x14ac:dyDescent="0.2">
      <c r="A622" s="60"/>
      <c r="B622" s="39"/>
      <c r="C622" s="29"/>
      <c r="D622" s="29"/>
      <c r="E622" s="29"/>
      <c r="F622" s="30"/>
      <c r="G622" s="70"/>
    </row>
    <row r="623" spans="1:7" x14ac:dyDescent="0.2">
      <c r="A623" s="60"/>
      <c r="B623" s="39"/>
      <c r="C623" s="29"/>
      <c r="D623" s="29"/>
      <c r="E623" s="29"/>
      <c r="F623" s="30"/>
      <c r="G623" s="70"/>
    </row>
    <row r="624" spans="1:7" x14ac:dyDescent="0.2">
      <c r="A624" s="60"/>
      <c r="B624" s="39"/>
      <c r="C624" s="29"/>
      <c r="D624" s="29"/>
      <c r="E624" s="29"/>
      <c r="F624" s="30"/>
      <c r="G624" s="70"/>
    </row>
    <row r="625" spans="1:7" x14ac:dyDescent="0.2">
      <c r="A625" s="60"/>
      <c r="B625" s="39"/>
      <c r="C625" s="29"/>
      <c r="D625" s="29"/>
      <c r="E625" s="29"/>
      <c r="F625" s="30"/>
      <c r="G625" s="70"/>
    </row>
    <row r="626" spans="1:7" x14ac:dyDescent="0.2">
      <c r="A626" s="60"/>
      <c r="B626" s="39"/>
      <c r="C626" s="29"/>
      <c r="D626" s="29"/>
      <c r="E626" s="29"/>
      <c r="F626" s="30"/>
      <c r="G626" s="70"/>
    </row>
    <row r="627" spans="1:7" x14ac:dyDescent="0.2">
      <c r="A627" s="60"/>
      <c r="B627" s="39"/>
      <c r="C627" s="29"/>
      <c r="D627" s="29"/>
      <c r="E627" s="29"/>
      <c r="F627" s="30"/>
      <c r="G627" s="70"/>
    </row>
    <row r="628" spans="1:7" x14ac:dyDescent="0.2">
      <c r="A628" s="60"/>
      <c r="B628" s="39"/>
      <c r="C628" s="29"/>
      <c r="D628" s="29"/>
      <c r="E628" s="29"/>
      <c r="F628" s="30"/>
      <c r="G628" s="70"/>
    </row>
    <row r="629" spans="1:7" x14ac:dyDescent="0.2">
      <c r="A629" s="60"/>
      <c r="B629" s="39"/>
      <c r="C629" s="29"/>
      <c r="D629" s="29"/>
      <c r="E629" s="29"/>
      <c r="F629" s="30"/>
      <c r="G629" s="70"/>
    </row>
    <row r="630" spans="1:7" x14ac:dyDescent="0.2">
      <c r="A630" s="60"/>
      <c r="B630" s="39"/>
      <c r="C630" s="29"/>
      <c r="D630" s="29"/>
      <c r="E630" s="29"/>
      <c r="F630" s="30"/>
      <c r="G630" s="70"/>
    </row>
    <row r="631" spans="1:7" x14ac:dyDescent="0.2">
      <c r="A631" s="60"/>
      <c r="B631" s="39"/>
      <c r="C631" s="29"/>
      <c r="D631" s="29"/>
      <c r="E631" s="29"/>
      <c r="F631" s="30"/>
      <c r="G631" s="70"/>
    </row>
    <row r="632" spans="1:7" x14ac:dyDescent="0.2">
      <c r="A632" s="60"/>
      <c r="B632" s="39"/>
      <c r="C632" s="29"/>
      <c r="D632" s="29"/>
      <c r="E632" s="29"/>
      <c r="F632" s="30"/>
      <c r="G632" s="70"/>
    </row>
    <row r="633" spans="1:7" x14ac:dyDescent="0.2">
      <c r="A633" s="60"/>
      <c r="B633" s="39"/>
      <c r="C633" s="29"/>
      <c r="D633" s="29"/>
      <c r="E633" s="29"/>
      <c r="F633" s="30"/>
      <c r="G633" s="70"/>
    </row>
    <row r="634" spans="1:7" x14ac:dyDescent="0.2">
      <c r="E634" s="36"/>
      <c r="F634" s="30"/>
      <c r="G634" s="70"/>
    </row>
    <row r="635" spans="1:7" x14ac:dyDescent="0.2">
      <c r="F635" s="30"/>
      <c r="G635" s="70"/>
    </row>
    <row r="636" spans="1:7" x14ac:dyDescent="0.2">
      <c r="F636" s="30"/>
      <c r="G636" s="70"/>
    </row>
    <row r="637" spans="1:7" x14ac:dyDescent="0.2">
      <c r="F637" s="30"/>
      <c r="G637" s="70"/>
    </row>
    <row r="638" spans="1:7" x14ac:dyDescent="0.2">
      <c r="F638" s="30"/>
      <c r="G638" s="70"/>
    </row>
    <row r="639" spans="1:7" x14ac:dyDescent="0.2">
      <c r="F639" s="30"/>
      <c r="G639" s="70"/>
    </row>
    <row r="640" spans="1:7" x14ac:dyDescent="0.2">
      <c r="F640" s="30"/>
      <c r="G640" s="70"/>
    </row>
    <row r="641" spans="6:7" x14ac:dyDescent="0.2">
      <c r="F641" s="30"/>
      <c r="G641" s="70"/>
    </row>
    <row r="642" spans="6:7" x14ac:dyDescent="0.2">
      <c r="F642" s="30"/>
      <c r="G642" s="70"/>
    </row>
    <row r="643" spans="6:7" x14ac:dyDescent="0.2">
      <c r="F643" s="30"/>
      <c r="G643" s="70"/>
    </row>
    <row r="644" spans="6:7" x14ac:dyDescent="0.2">
      <c r="F644" s="30"/>
      <c r="G644" s="70"/>
    </row>
    <row r="645" spans="6:7" x14ac:dyDescent="0.2">
      <c r="F645" s="30"/>
      <c r="G645" s="70"/>
    </row>
    <row r="646" spans="6:7" x14ac:dyDescent="0.2">
      <c r="F646" s="30"/>
      <c r="G646" s="70"/>
    </row>
    <row r="647" spans="6:7" x14ac:dyDescent="0.2">
      <c r="F647" s="30"/>
      <c r="G647" s="70"/>
    </row>
    <row r="648" spans="6:7" x14ac:dyDescent="0.2">
      <c r="F648" s="30"/>
      <c r="G648" s="70"/>
    </row>
    <row r="649" spans="6:7" x14ac:dyDescent="0.2">
      <c r="F649" s="30"/>
      <c r="G649" s="70"/>
    </row>
    <row r="650" spans="6:7" x14ac:dyDescent="0.2">
      <c r="F650" s="30"/>
      <c r="G650" s="70"/>
    </row>
    <row r="651" spans="6:7" x14ac:dyDescent="0.2">
      <c r="F651" s="30"/>
      <c r="G651" s="70"/>
    </row>
    <row r="652" spans="6:7" x14ac:dyDescent="0.2">
      <c r="F652" s="30"/>
      <c r="G652" s="70"/>
    </row>
    <row r="653" spans="6:7" x14ac:dyDescent="0.2">
      <c r="F653" s="30"/>
      <c r="G653" s="70"/>
    </row>
    <row r="654" spans="6:7" x14ac:dyDescent="0.2">
      <c r="F654" s="30"/>
      <c r="G654" s="70"/>
    </row>
    <row r="655" spans="6:7" x14ac:dyDescent="0.2">
      <c r="F655" s="30"/>
      <c r="G655" s="70"/>
    </row>
    <row r="656" spans="6:7" x14ac:dyDescent="0.2">
      <c r="F656" s="30"/>
      <c r="G656" s="70"/>
    </row>
    <row r="657" spans="6:7" x14ac:dyDescent="0.2">
      <c r="F657" s="30"/>
      <c r="G657" s="70"/>
    </row>
    <row r="658" spans="6:7" x14ac:dyDescent="0.2">
      <c r="F658" s="30"/>
      <c r="G658" s="70"/>
    </row>
    <row r="659" spans="6:7" x14ac:dyDescent="0.2">
      <c r="F659" s="30"/>
      <c r="G659" s="70"/>
    </row>
    <row r="660" spans="6:7" x14ac:dyDescent="0.2">
      <c r="F660" s="30"/>
      <c r="G660" s="70"/>
    </row>
    <row r="661" spans="6:7" x14ac:dyDescent="0.2">
      <c r="F661" s="30"/>
      <c r="G661" s="70"/>
    </row>
    <row r="662" spans="6:7" x14ac:dyDescent="0.2">
      <c r="F662" s="30"/>
      <c r="G662" s="70"/>
    </row>
    <row r="663" spans="6:7" x14ac:dyDescent="0.2">
      <c r="F663" s="30"/>
      <c r="G663" s="70"/>
    </row>
    <row r="664" spans="6:7" x14ac:dyDescent="0.2">
      <c r="F664" s="30"/>
      <c r="G664" s="70"/>
    </row>
    <row r="665" spans="6:7" x14ac:dyDescent="0.2">
      <c r="F665" s="30"/>
      <c r="G665" s="70"/>
    </row>
    <row r="666" spans="6:7" x14ac:dyDescent="0.2">
      <c r="F666" s="30"/>
      <c r="G666" s="70"/>
    </row>
    <row r="667" spans="6:7" x14ac:dyDescent="0.2">
      <c r="F667" s="30"/>
      <c r="G667" s="70"/>
    </row>
    <row r="668" spans="6:7" x14ac:dyDescent="0.2">
      <c r="F668" s="30"/>
      <c r="G668" s="70"/>
    </row>
    <row r="669" spans="6:7" x14ac:dyDescent="0.2">
      <c r="F669" s="30"/>
      <c r="G669" s="70"/>
    </row>
    <row r="670" spans="6:7" x14ac:dyDescent="0.2">
      <c r="F670" s="30"/>
      <c r="G670" s="70"/>
    </row>
    <row r="671" spans="6:7" x14ac:dyDescent="0.2">
      <c r="F671" s="30"/>
      <c r="G671" s="70"/>
    </row>
    <row r="672" spans="6:7" x14ac:dyDescent="0.2">
      <c r="F672" s="30"/>
      <c r="G672" s="70"/>
    </row>
    <row r="673" spans="6:7" x14ac:dyDescent="0.2">
      <c r="F673" s="30"/>
      <c r="G673" s="70"/>
    </row>
    <row r="674" spans="6:7" x14ac:dyDescent="0.2">
      <c r="F674" s="30"/>
      <c r="G674" s="70"/>
    </row>
    <row r="675" spans="6:7" x14ac:dyDescent="0.2">
      <c r="F675" s="30"/>
      <c r="G675" s="70"/>
    </row>
    <row r="676" spans="6:7" x14ac:dyDescent="0.2">
      <c r="F676" s="30"/>
      <c r="G676" s="70"/>
    </row>
    <row r="677" spans="6:7" x14ac:dyDescent="0.2">
      <c r="F677" s="30"/>
      <c r="G677" s="70"/>
    </row>
    <row r="678" spans="6:7" x14ac:dyDescent="0.2">
      <c r="F678" s="30"/>
      <c r="G678" s="70"/>
    </row>
    <row r="679" spans="6:7" x14ac:dyDescent="0.2">
      <c r="F679" s="30"/>
      <c r="G679" s="70"/>
    </row>
    <row r="680" spans="6:7" x14ac:dyDescent="0.2">
      <c r="F680" s="30"/>
      <c r="G680" s="70"/>
    </row>
    <row r="681" spans="6:7" x14ac:dyDescent="0.2">
      <c r="F681" s="30"/>
      <c r="G681" s="70"/>
    </row>
    <row r="682" spans="6:7" x14ac:dyDescent="0.2">
      <c r="F682" s="30"/>
      <c r="G682" s="70"/>
    </row>
    <row r="683" spans="6:7" x14ac:dyDescent="0.2">
      <c r="F683" s="30"/>
      <c r="G683" s="70"/>
    </row>
    <row r="684" spans="6:7" x14ac:dyDescent="0.2">
      <c r="F684" s="30"/>
      <c r="G684" s="70"/>
    </row>
    <row r="685" spans="6:7" x14ac:dyDescent="0.2">
      <c r="F685" s="30"/>
      <c r="G685" s="70"/>
    </row>
    <row r="686" spans="6:7" x14ac:dyDescent="0.2">
      <c r="F686" s="30"/>
      <c r="G686" s="70"/>
    </row>
    <row r="687" spans="6:7" x14ac:dyDescent="0.2">
      <c r="F687" s="30"/>
      <c r="G687" s="70"/>
    </row>
    <row r="688" spans="6:7" x14ac:dyDescent="0.2">
      <c r="F688" s="30"/>
      <c r="G688" s="70"/>
    </row>
    <row r="689" spans="6:7" x14ac:dyDescent="0.2">
      <c r="F689" s="30"/>
      <c r="G689" s="70"/>
    </row>
    <row r="690" spans="6:7" x14ac:dyDescent="0.2">
      <c r="F690" s="30"/>
      <c r="G690" s="70"/>
    </row>
    <row r="691" spans="6:7" x14ac:dyDescent="0.2">
      <c r="F691" s="30"/>
      <c r="G691" s="70"/>
    </row>
    <row r="692" spans="6:7" x14ac:dyDescent="0.2">
      <c r="F692" s="30"/>
      <c r="G692" s="70"/>
    </row>
    <row r="693" spans="6:7" x14ac:dyDescent="0.2">
      <c r="F693" s="30"/>
      <c r="G693" s="70"/>
    </row>
    <row r="694" spans="6:7" x14ac:dyDescent="0.2">
      <c r="F694" s="30"/>
      <c r="G694" s="70"/>
    </row>
    <row r="695" spans="6:7" x14ac:dyDescent="0.2">
      <c r="F695" s="30"/>
      <c r="G695" s="70"/>
    </row>
    <row r="696" spans="6:7" x14ac:dyDescent="0.2">
      <c r="F696" s="30"/>
      <c r="G696" s="70"/>
    </row>
    <row r="697" spans="6:7" x14ac:dyDescent="0.2">
      <c r="F697" s="30"/>
      <c r="G697" s="70"/>
    </row>
    <row r="698" spans="6:7" x14ac:dyDescent="0.2">
      <c r="F698" s="30"/>
      <c r="G698" s="70"/>
    </row>
    <row r="699" spans="6:7" x14ac:dyDescent="0.2">
      <c r="F699" s="30"/>
      <c r="G699" s="70"/>
    </row>
    <row r="700" spans="6:7" x14ac:dyDescent="0.2">
      <c r="F700" s="30"/>
      <c r="G700" s="70"/>
    </row>
    <row r="701" spans="6:7" x14ac:dyDescent="0.2">
      <c r="F701" s="30"/>
      <c r="G701" s="70"/>
    </row>
    <row r="702" spans="6:7" x14ac:dyDescent="0.2">
      <c r="F702" s="30"/>
      <c r="G702" s="70"/>
    </row>
    <row r="703" spans="6:7" x14ac:dyDescent="0.2">
      <c r="F703" s="30"/>
      <c r="G703" s="70"/>
    </row>
    <row r="704" spans="6:7" x14ac:dyDescent="0.2">
      <c r="F704" s="30"/>
      <c r="G704" s="70"/>
    </row>
    <row r="705" spans="6:7" x14ac:dyDescent="0.2">
      <c r="F705" s="30"/>
      <c r="G705" s="70"/>
    </row>
    <row r="706" spans="6:7" x14ac:dyDescent="0.2">
      <c r="F706" s="30"/>
      <c r="G706" s="70"/>
    </row>
    <row r="707" spans="6:7" x14ac:dyDescent="0.2">
      <c r="F707" s="30"/>
      <c r="G707" s="70"/>
    </row>
    <row r="708" spans="6:7" x14ac:dyDescent="0.2">
      <c r="F708" s="30"/>
      <c r="G708" s="70"/>
    </row>
    <row r="709" spans="6:7" x14ac:dyDescent="0.2">
      <c r="F709" s="30"/>
      <c r="G709" s="70"/>
    </row>
    <row r="710" spans="6:7" x14ac:dyDescent="0.2">
      <c r="F710" s="30"/>
      <c r="G710" s="70"/>
    </row>
    <row r="711" spans="6:7" x14ac:dyDescent="0.2">
      <c r="F711" s="30"/>
      <c r="G711" s="70"/>
    </row>
    <row r="712" spans="6:7" x14ac:dyDescent="0.2">
      <c r="F712" s="30"/>
      <c r="G712" s="70"/>
    </row>
    <row r="713" spans="6:7" x14ac:dyDescent="0.2">
      <c r="F713" s="30"/>
      <c r="G713" s="70"/>
    </row>
    <row r="714" spans="6:7" x14ac:dyDescent="0.2">
      <c r="F714" s="30"/>
      <c r="G714" s="70"/>
    </row>
    <row r="715" spans="6:7" x14ac:dyDescent="0.2">
      <c r="F715" s="30"/>
      <c r="G715" s="70"/>
    </row>
    <row r="716" spans="6:7" x14ac:dyDescent="0.2">
      <c r="F716" s="30"/>
      <c r="G716" s="70"/>
    </row>
    <row r="717" spans="6:7" x14ac:dyDescent="0.2">
      <c r="F717" s="30"/>
      <c r="G717" s="70"/>
    </row>
    <row r="718" spans="6:7" x14ac:dyDescent="0.2">
      <c r="F718" s="30"/>
      <c r="G718" s="70"/>
    </row>
    <row r="719" spans="6:7" x14ac:dyDescent="0.2">
      <c r="F719" s="30"/>
      <c r="G719" s="70"/>
    </row>
    <row r="720" spans="6:7" x14ac:dyDescent="0.2">
      <c r="F720" s="30"/>
      <c r="G720" s="70"/>
    </row>
    <row r="721" spans="6:7" x14ac:dyDescent="0.2">
      <c r="F721" s="30"/>
      <c r="G721" s="70"/>
    </row>
    <row r="722" spans="6:7" x14ac:dyDescent="0.2">
      <c r="F722" s="30"/>
      <c r="G722" s="70"/>
    </row>
    <row r="723" spans="6:7" x14ac:dyDescent="0.2">
      <c r="F723" s="30"/>
      <c r="G723" s="70"/>
    </row>
    <row r="724" spans="6:7" x14ac:dyDescent="0.2">
      <c r="F724" s="30"/>
      <c r="G724" s="70"/>
    </row>
    <row r="725" spans="6:7" x14ac:dyDescent="0.2">
      <c r="F725" s="30"/>
      <c r="G725" s="70"/>
    </row>
    <row r="726" spans="6:7" x14ac:dyDescent="0.2">
      <c r="F726" s="30"/>
      <c r="G726" s="70"/>
    </row>
    <row r="727" spans="6:7" x14ac:dyDescent="0.2">
      <c r="F727" s="30"/>
      <c r="G727" s="70"/>
    </row>
    <row r="728" spans="6:7" x14ac:dyDescent="0.2">
      <c r="F728" s="30"/>
      <c r="G728" s="70"/>
    </row>
    <row r="729" spans="6:7" x14ac:dyDescent="0.2">
      <c r="F729" s="30"/>
      <c r="G729" s="70"/>
    </row>
    <row r="730" spans="6:7" x14ac:dyDescent="0.2">
      <c r="F730" s="30"/>
      <c r="G730" s="70"/>
    </row>
    <row r="731" spans="6:7" x14ac:dyDescent="0.2">
      <c r="F731" s="30"/>
      <c r="G731" s="70"/>
    </row>
    <row r="732" spans="6:7" x14ac:dyDescent="0.2">
      <c r="F732" s="30"/>
      <c r="G732" s="70"/>
    </row>
    <row r="733" spans="6:7" x14ac:dyDescent="0.2">
      <c r="F733" s="30"/>
      <c r="G733" s="70"/>
    </row>
    <row r="734" spans="6:7" x14ac:dyDescent="0.2">
      <c r="F734" s="30"/>
      <c r="G734" s="70"/>
    </row>
    <row r="735" spans="6:7" x14ac:dyDescent="0.2">
      <c r="F735" s="30"/>
      <c r="G735" s="70"/>
    </row>
    <row r="736" spans="6:7" x14ac:dyDescent="0.2">
      <c r="F736" s="30"/>
      <c r="G736" s="70"/>
    </row>
    <row r="737" spans="6:7" x14ac:dyDescent="0.2">
      <c r="F737" s="30"/>
      <c r="G737" s="70"/>
    </row>
    <row r="738" spans="6:7" x14ac:dyDescent="0.2">
      <c r="F738" s="30"/>
      <c r="G738" s="70"/>
    </row>
    <row r="739" spans="6:7" x14ac:dyDescent="0.2">
      <c r="F739" s="30"/>
      <c r="G739" s="70"/>
    </row>
    <row r="740" spans="6:7" x14ac:dyDescent="0.2">
      <c r="F740" s="30"/>
      <c r="G740" s="70"/>
    </row>
    <row r="741" spans="6:7" x14ac:dyDescent="0.2">
      <c r="F741" s="30"/>
      <c r="G741" s="70"/>
    </row>
    <row r="742" spans="6:7" x14ac:dyDescent="0.2">
      <c r="F742" s="30"/>
      <c r="G742" s="70"/>
    </row>
    <row r="743" spans="6:7" x14ac:dyDescent="0.2">
      <c r="F743" s="30"/>
      <c r="G743" s="70"/>
    </row>
    <row r="744" spans="6:7" x14ac:dyDescent="0.2">
      <c r="F744" s="30"/>
      <c r="G744" s="70"/>
    </row>
    <row r="745" spans="6:7" x14ac:dyDescent="0.2">
      <c r="F745" s="30"/>
      <c r="G745" s="70"/>
    </row>
    <row r="746" spans="6:7" x14ac:dyDescent="0.2">
      <c r="F746" s="30"/>
      <c r="G746" s="70"/>
    </row>
    <row r="747" spans="6:7" x14ac:dyDescent="0.2">
      <c r="F747" s="30"/>
      <c r="G747" s="70"/>
    </row>
    <row r="748" spans="6:7" x14ac:dyDescent="0.2">
      <c r="F748" s="30"/>
      <c r="G748" s="70"/>
    </row>
    <row r="749" spans="6:7" x14ac:dyDescent="0.2">
      <c r="F749" s="30"/>
      <c r="G749" s="70"/>
    </row>
    <row r="750" spans="6:7" x14ac:dyDescent="0.2">
      <c r="F750" s="30"/>
      <c r="G750" s="70"/>
    </row>
    <row r="751" spans="6:7" x14ac:dyDescent="0.2">
      <c r="F751" s="30"/>
      <c r="G751" s="70"/>
    </row>
    <row r="752" spans="6:7" x14ac:dyDescent="0.2">
      <c r="F752" s="30"/>
      <c r="G752" s="70"/>
    </row>
    <row r="753" spans="6:7" x14ac:dyDescent="0.2">
      <c r="F753" s="30"/>
      <c r="G753" s="70"/>
    </row>
    <row r="754" spans="6:7" x14ac:dyDescent="0.2">
      <c r="F754" s="30"/>
      <c r="G754" s="70"/>
    </row>
    <row r="755" spans="6:7" x14ac:dyDescent="0.2">
      <c r="F755" s="30"/>
      <c r="G755" s="70"/>
    </row>
    <row r="756" spans="6:7" x14ac:dyDescent="0.2">
      <c r="F756" s="30"/>
      <c r="G756" s="70"/>
    </row>
    <row r="757" spans="6:7" x14ac:dyDescent="0.2">
      <c r="F757" s="30"/>
      <c r="G757" s="70"/>
    </row>
    <row r="758" spans="6:7" x14ac:dyDescent="0.2">
      <c r="F758" s="30"/>
      <c r="G758" s="70"/>
    </row>
    <row r="759" spans="6:7" x14ac:dyDescent="0.2">
      <c r="F759" s="30"/>
      <c r="G759" s="70"/>
    </row>
    <row r="760" spans="6:7" x14ac:dyDescent="0.2">
      <c r="F760" s="30"/>
      <c r="G760" s="70"/>
    </row>
    <row r="761" spans="6:7" x14ac:dyDescent="0.2">
      <c r="F761" s="30"/>
      <c r="G761" s="70"/>
    </row>
    <row r="762" spans="6:7" x14ac:dyDescent="0.2">
      <c r="F762" s="30"/>
      <c r="G762" s="70"/>
    </row>
    <row r="763" spans="6:7" x14ac:dyDescent="0.2">
      <c r="F763" s="30"/>
      <c r="G763" s="70"/>
    </row>
    <row r="764" spans="6:7" x14ac:dyDescent="0.2">
      <c r="F764" s="30"/>
      <c r="G764" s="70"/>
    </row>
    <row r="765" spans="6:7" x14ac:dyDescent="0.2">
      <c r="F765" s="30"/>
      <c r="G765" s="70"/>
    </row>
    <row r="766" spans="6:7" x14ac:dyDescent="0.2">
      <c r="F766" s="30"/>
      <c r="G766" s="70"/>
    </row>
    <row r="767" spans="6:7" x14ac:dyDescent="0.2">
      <c r="F767" s="30"/>
      <c r="G767" s="70"/>
    </row>
    <row r="768" spans="6:7" x14ac:dyDescent="0.2">
      <c r="F768" s="30"/>
      <c r="G768" s="70"/>
    </row>
    <row r="769" spans="6:7" x14ac:dyDescent="0.2">
      <c r="F769" s="30"/>
      <c r="G769" s="70"/>
    </row>
    <row r="770" spans="6:7" x14ac:dyDescent="0.2">
      <c r="F770" s="30"/>
      <c r="G770" s="70"/>
    </row>
    <row r="771" spans="6:7" x14ac:dyDescent="0.2">
      <c r="F771" s="30"/>
      <c r="G771" s="70"/>
    </row>
    <row r="772" spans="6:7" x14ac:dyDescent="0.2">
      <c r="F772" s="30"/>
      <c r="G772" s="70"/>
    </row>
    <row r="773" spans="6:7" x14ac:dyDescent="0.2">
      <c r="F773" s="30"/>
      <c r="G773" s="70"/>
    </row>
    <row r="774" spans="6:7" x14ac:dyDescent="0.2">
      <c r="F774" s="30"/>
      <c r="G774" s="70"/>
    </row>
    <row r="775" spans="6:7" x14ac:dyDescent="0.2">
      <c r="F775" s="30"/>
      <c r="G775" s="70"/>
    </row>
    <row r="776" spans="6:7" x14ac:dyDescent="0.2">
      <c r="F776" s="30"/>
      <c r="G776" s="70"/>
    </row>
    <row r="777" spans="6:7" x14ac:dyDescent="0.2">
      <c r="F777" s="30"/>
      <c r="G777" s="70"/>
    </row>
    <row r="778" spans="6:7" x14ac:dyDescent="0.2">
      <c r="F778" s="30"/>
      <c r="G778" s="70"/>
    </row>
    <row r="779" spans="6:7" x14ac:dyDescent="0.2">
      <c r="F779" s="30"/>
      <c r="G779" s="70"/>
    </row>
    <row r="780" spans="6:7" x14ac:dyDescent="0.2">
      <c r="F780" s="30"/>
      <c r="G780" s="70"/>
    </row>
    <row r="781" spans="6:7" x14ac:dyDescent="0.2">
      <c r="F781" s="30"/>
      <c r="G781" s="70"/>
    </row>
    <row r="782" spans="6:7" x14ac:dyDescent="0.2">
      <c r="F782" s="30"/>
      <c r="G782" s="70"/>
    </row>
    <row r="783" spans="6:7" x14ac:dyDescent="0.2">
      <c r="F783" s="30"/>
      <c r="G783" s="70"/>
    </row>
    <row r="784" spans="6:7" x14ac:dyDescent="0.2">
      <c r="F784" s="30"/>
      <c r="G784" s="70"/>
    </row>
    <row r="785" spans="6:7" x14ac:dyDescent="0.2">
      <c r="F785" s="30"/>
      <c r="G785" s="70"/>
    </row>
    <row r="786" spans="6:7" x14ac:dyDescent="0.2">
      <c r="F786" s="30"/>
      <c r="G786" s="70"/>
    </row>
    <row r="787" spans="6:7" x14ac:dyDescent="0.2">
      <c r="F787" s="30"/>
      <c r="G787" s="70"/>
    </row>
    <row r="788" spans="6:7" x14ac:dyDescent="0.2">
      <c r="F788" s="30"/>
      <c r="G788" s="70"/>
    </row>
    <row r="789" spans="6:7" x14ac:dyDescent="0.2">
      <c r="F789" s="30"/>
      <c r="G789" s="70"/>
    </row>
    <row r="790" spans="6:7" x14ac:dyDescent="0.2">
      <c r="F790" s="30"/>
      <c r="G790" s="70"/>
    </row>
    <row r="791" spans="6:7" x14ac:dyDescent="0.2">
      <c r="F791" s="30"/>
      <c r="G791" s="70"/>
    </row>
    <row r="792" spans="6:7" x14ac:dyDescent="0.2">
      <c r="F792" s="30"/>
      <c r="G792" s="70"/>
    </row>
    <row r="793" spans="6:7" x14ac:dyDescent="0.2">
      <c r="F793" s="30"/>
      <c r="G793" s="70"/>
    </row>
    <row r="794" spans="6:7" x14ac:dyDescent="0.2">
      <c r="F794" s="30"/>
      <c r="G794" s="70"/>
    </row>
    <row r="795" spans="6:7" x14ac:dyDescent="0.2">
      <c r="F795" s="30"/>
      <c r="G795" s="70"/>
    </row>
    <row r="796" spans="6:7" x14ac:dyDescent="0.2">
      <c r="F796" s="30"/>
      <c r="G796" s="70"/>
    </row>
    <row r="797" spans="6:7" x14ac:dyDescent="0.2">
      <c r="F797" s="30"/>
      <c r="G797" s="70"/>
    </row>
    <row r="798" spans="6:7" x14ac:dyDescent="0.2">
      <c r="F798" s="30"/>
      <c r="G798" s="70"/>
    </row>
    <row r="799" spans="6:7" x14ac:dyDescent="0.2">
      <c r="F799" s="30"/>
      <c r="G799" s="70"/>
    </row>
    <row r="800" spans="6:7" x14ac:dyDescent="0.2">
      <c r="F800" s="30"/>
      <c r="G800" s="70"/>
    </row>
    <row r="801" spans="6:7" x14ac:dyDescent="0.2">
      <c r="F801" s="30"/>
      <c r="G801" s="70"/>
    </row>
    <row r="802" spans="6:7" x14ac:dyDescent="0.2">
      <c r="F802" s="30"/>
      <c r="G802" s="70"/>
    </row>
    <row r="803" spans="6:7" x14ac:dyDescent="0.2">
      <c r="F803" s="30"/>
      <c r="G803" s="70"/>
    </row>
    <row r="804" spans="6:7" x14ac:dyDescent="0.2">
      <c r="F804" s="30"/>
      <c r="G804" s="70"/>
    </row>
    <row r="805" spans="6:7" x14ac:dyDescent="0.2">
      <c r="F805" s="30"/>
      <c r="G805" s="70"/>
    </row>
    <row r="806" spans="6:7" x14ac:dyDescent="0.2">
      <c r="F806" s="30"/>
      <c r="G806" s="70"/>
    </row>
    <row r="807" spans="6:7" x14ac:dyDescent="0.2">
      <c r="F807" s="30"/>
      <c r="G807" s="70"/>
    </row>
    <row r="808" spans="6:7" x14ac:dyDescent="0.2">
      <c r="F808" s="30"/>
      <c r="G808" s="70"/>
    </row>
    <row r="809" spans="6:7" x14ac:dyDescent="0.2">
      <c r="F809" s="30"/>
      <c r="G809" s="70"/>
    </row>
    <row r="810" spans="6:7" x14ac:dyDescent="0.2">
      <c r="F810" s="30"/>
      <c r="G810" s="70"/>
    </row>
    <row r="811" spans="6:7" x14ac:dyDescent="0.2">
      <c r="F811" s="30"/>
      <c r="G811" s="70"/>
    </row>
    <row r="812" spans="6:7" x14ac:dyDescent="0.2">
      <c r="F812" s="30"/>
      <c r="G812" s="70"/>
    </row>
    <row r="813" spans="6:7" x14ac:dyDescent="0.2">
      <c r="F813" s="30"/>
      <c r="G813" s="70"/>
    </row>
    <row r="814" spans="6:7" x14ac:dyDescent="0.2">
      <c r="F814" s="30"/>
      <c r="G814" s="70"/>
    </row>
    <row r="815" spans="6:7" x14ac:dyDescent="0.2">
      <c r="F815" s="30"/>
      <c r="G815" s="70"/>
    </row>
    <row r="816" spans="6:7" x14ac:dyDescent="0.2">
      <c r="F816" s="30"/>
      <c r="G816" s="70"/>
    </row>
    <row r="817" spans="6:7" x14ac:dyDescent="0.2">
      <c r="F817" s="30"/>
      <c r="G817" s="70"/>
    </row>
    <row r="818" spans="6:7" x14ac:dyDescent="0.2">
      <c r="F818" s="30"/>
      <c r="G818" s="70"/>
    </row>
    <row r="819" spans="6:7" x14ac:dyDescent="0.2">
      <c r="F819" s="30"/>
      <c r="G819" s="70"/>
    </row>
    <row r="820" spans="6:7" x14ac:dyDescent="0.2">
      <c r="F820" s="30"/>
      <c r="G820" s="70"/>
    </row>
    <row r="821" spans="6:7" x14ac:dyDescent="0.2">
      <c r="F821" s="30"/>
      <c r="G821" s="70"/>
    </row>
    <row r="822" spans="6:7" x14ac:dyDescent="0.2">
      <c r="F822" s="30"/>
      <c r="G822" s="70"/>
    </row>
    <row r="823" spans="6:7" x14ac:dyDescent="0.2">
      <c r="F823" s="30"/>
      <c r="G823" s="70"/>
    </row>
    <row r="824" spans="6:7" x14ac:dyDescent="0.2">
      <c r="F824" s="30"/>
      <c r="G824" s="70"/>
    </row>
    <row r="825" spans="6:7" x14ac:dyDescent="0.2">
      <c r="F825" s="30"/>
      <c r="G825" s="70"/>
    </row>
    <row r="826" spans="6:7" x14ac:dyDescent="0.2">
      <c r="F826" s="30"/>
      <c r="G826" s="70"/>
    </row>
    <row r="827" spans="6:7" x14ac:dyDescent="0.2">
      <c r="F827" s="30"/>
      <c r="G827" s="70"/>
    </row>
    <row r="828" spans="6:7" x14ac:dyDescent="0.2">
      <c r="F828" s="30"/>
      <c r="G828" s="70"/>
    </row>
    <row r="829" spans="6:7" x14ac:dyDescent="0.2">
      <c r="F829" s="30"/>
      <c r="G829" s="70"/>
    </row>
    <row r="830" spans="6:7" x14ac:dyDescent="0.2">
      <c r="F830" s="30"/>
      <c r="G830" s="70"/>
    </row>
    <row r="831" spans="6:7" x14ac:dyDescent="0.2">
      <c r="F831" s="30"/>
      <c r="G831" s="70"/>
    </row>
    <row r="832" spans="6:7" x14ac:dyDescent="0.2">
      <c r="F832" s="30"/>
      <c r="G832" s="70"/>
    </row>
    <row r="833" spans="6:7" x14ac:dyDescent="0.2">
      <c r="F833" s="30"/>
      <c r="G833" s="70"/>
    </row>
    <row r="834" spans="6:7" x14ac:dyDescent="0.2">
      <c r="F834" s="30"/>
      <c r="G834" s="70"/>
    </row>
    <row r="835" spans="6:7" x14ac:dyDescent="0.2">
      <c r="F835" s="30"/>
      <c r="G835" s="70"/>
    </row>
    <row r="836" spans="6:7" x14ac:dyDescent="0.2">
      <c r="F836" s="30"/>
      <c r="G836" s="70"/>
    </row>
    <row r="837" spans="6:7" x14ac:dyDescent="0.2">
      <c r="F837" s="30"/>
      <c r="G837" s="70"/>
    </row>
    <row r="838" spans="6:7" x14ac:dyDescent="0.2">
      <c r="F838" s="30"/>
      <c r="G838" s="70"/>
    </row>
    <row r="839" spans="6:7" x14ac:dyDescent="0.2">
      <c r="F839" s="30"/>
      <c r="G839" s="70"/>
    </row>
    <row r="840" spans="6:7" x14ac:dyDescent="0.2">
      <c r="F840" s="30"/>
      <c r="G840" s="70"/>
    </row>
    <row r="841" spans="6:7" x14ac:dyDescent="0.2">
      <c r="F841" s="30"/>
      <c r="G841" s="70"/>
    </row>
    <row r="842" spans="6:7" x14ac:dyDescent="0.2">
      <c r="F842" s="30"/>
      <c r="G842" s="70"/>
    </row>
    <row r="843" spans="6:7" x14ac:dyDescent="0.2">
      <c r="F843" s="30"/>
      <c r="G843" s="70"/>
    </row>
    <row r="844" spans="6:7" x14ac:dyDescent="0.2">
      <c r="F844" s="30"/>
      <c r="G844" s="70"/>
    </row>
    <row r="845" spans="6:7" x14ac:dyDescent="0.2">
      <c r="F845" s="30"/>
      <c r="G845" s="70"/>
    </row>
    <row r="846" spans="6:7" x14ac:dyDescent="0.2">
      <c r="F846" s="30"/>
      <c r="G846" s="70"/>
    </row>
    <row r="847" spans="6:7" x14ac:dyDescent="0.2">
      <c r="F847" s="30"/>
      <c r="G847" s="70"/>
    </row>
    <row r="848" spans="6:7" x14ac:dyDescent="0.2">
      <c r="F848" s="30"/>
      <c r="G848" s="70"/>
    </row>
    <row r="849" spans="6:7" x14ac:dyDescent="0.2">
      <c r="F849" s="30"/>
      <c r="G849" s="70"/>
    </row>
    <row r="850" spans="6:7" x14ac:dyDescent="0.2">
      <c r="F850" s="30"/>
      <c r="G850" s="70"/>
    </row>
    <row r="851" spans="6:7" x14ac:dyDescent="0.2">
      <c r="F851" s="30"/>
      <c r="G851" s="70"/>
    </row>
    <row r="852" spans="6:7" x14ac:dyDescent="0.2">
      <c r="F852" s="30"/>
      <c r="G852" s="70"/>
    </row>
    <row r="853" spans="6:7" x14ac:dyDescent="0.2">
      <c r="F853" s="30"/>
      <c r="G853" s="70"/>
    </row>
    <row r="854" spans="6:7" x14ac:dyDescent="0.2">
      <c r="F854" s="30"/>
      <c r="G854" s="70"/>
    </row>
    <row r="855" spans="6:7" x14ac:dyDescent="0.2">
      <c r="F855" s="30"/>
      <c r="G855" s="70"/>
    </row>
    <row r="856" spans="6:7" x14ac:dyDescent="0.2">
      <c r="F856" s="30"/>
      <c r="G856" s="70"/>
    </row>
    <row r="857" spans="6:7" x14ac:dyDescent="0.2">
      <c r="F857" s="30"/>
      <c r="G857" s="70"/>
    </row>
    <row r="858" spans="6:7" x14ac:dyDescent="0.2">
      <c r="F858" s="30"/>
      <c r="G858" s="70"/>
    </row>
    <row r="859" spans="6:7" x14ac:dyDescent="0.2">
      <c r="F859" s="30"/>
      <c r="G859" s="70"/>
    </row>
    <row r="860" spans="6:7" x14ac:dyDescent="0.2">
      <c r="F860" s="30"/>
      <c r="G860" s="70"/>
    </row>
    <row r="861" spans="6:7" x14ac:dyDescent="0.2">
      <c r="F861" s="30"/>
      <c r="G861" s="70"/>
    </row>
    <row r="862" spans="6:7" x14ac:dyDescent="0.2">
      <c r="F862" s="30"/>
      <c r="G862" s="70"/>
    </row>
    <row r="863" spans="6:7" x14ac:dyDescent="0.2">
      <c r="F863" s="30"/>
      <c r="G863" s="70"/>
    </row>
    <row r="864" spans="6:7" x14ac:dyDescent="0.2">
      <c r="F864" s="30"/>
      <c r="G864" s="70"/>
    </row>
    <row r="865" spans="6:7" x14ac:dyDescent="0.2">
      <c r="F865" s="30"/>
      <c r="G865" s="70"/>
    </row>
    <row r="866" spans="6:7" x14ac:dyDescent="0.2">
      <c r="F866" s="30"/>
      <c r="G866" s="70"/>
    </row>
    <row r="867" spans="6:7" x14ac:dyDescent="0.2">
      <c r="F867" s="30"/>
      <c r="G867" s="70"/>
    </row>
    <row r="868" spans="6:7" x14ac:dyDescent="0.2">
      <c r="F868" s="30"/>
      <c r="G868" s="70"/>
    </row>
    <row r="869" spans="6:7" x14ac:dyDescent="0.2">
      <c r="F869" s="30"/>
      <c r="G869" s="70"/>
    </row>
    <row r="870" spans="6:7" x14ac:dyDescent="0.2">
      <c r="F870" s="30"/>
      <c r="G870" s="70"/>
    </row>
    <row r="871" spans="6:7" x14ac:dyDescent="0.2">
      <c r="F871" s="30"/>
      <c r="G871" s="70"/>
    </row>
    <row r="872" spans="6:7" x14ac:dyDescent="0.2">
      <c r="F872" s="30"/>
      <c r="G872" s="70"/>
    </row>
    <row r="873" spans="6:7" x14ac:dyDescent="0.2">
      <c r="F873" s="30"/>
      <c r="G873" s="70"/>
    </row>
    <row r="874" spans="6:7" x14ac:dyDescent="0.2">
      <c r="F874" s="30"/>
      <c r="G874" s="70"/>
    </row>
    <row r="875" spans="6:7" x14ac:dyDescent="0.2">
      <c r="F875" s="30"/>
      <c r="G875" s="70"/>
    </row>
    <row r="876" spans="6:7" x14ac:dyDescent="0.2">
      <c r="F876" s="30"/>
      <c r="G876" s="70"/>
    </row>
    <row r="877" spans="6:7" x14ac:dyDescent="0.2">
      <c r="F877" s="30"/>
      <c r="G877" s="70"/>
    </row>
    <row r="878" spans="6:7" x14ac:dyDescent="0.2">
      <c r="F878" s="30"/>
      <c r="G878" s="70"/>
    </row>
    <row r="879" spans="6:7" x14ac:dyDescent="0.2">
      <c r="F879" s="30"/>
      <c r="G879" s="70"/>
    </row>
    <row r="880" spans="6:7" x14ac:dyDescent="0.2">
      <c r="F880" s="30"/>
      <c r="G880" s="70"/>
    </row>
    <row r="881" spans="6:7" x14ac:dyDescent="0.2">
      <c r="F881" s="30"/>
      <c r="G881" s="70"/>
    </row>
    <row r="882" spans="6:7" x14ac:dyDescent="0.2">
      <c r="F882" s="30"/>
      <c r="G882" s="70"/>
    </row>
    <row r="883" spans="6:7" x14ac:dyDescent="0.2">
      <c r="F883" s="30"/>
      <c r="G883" s="70"/>
    </row>
    <row r="884" spans="6:7" x14ac:dyDescent="0.2">
      <c r="F884" s="30"/>
      <c r="G884" s="70"/>
    </row>
    <row r="885" spans="6:7" x14ac:dyDescent="0.2">
      <c r="F885" s="30"/>
      <c r="G885" s="70"/>
    </row>
    <row r="886" spans="6:7" x14ac:dyDescent="0.2">
      <c r="F886" s="30"/>
      <c r="G886" s="70"/>
    </row>
    <row r="887" spans="6:7" x14ac:dyDescent="0.2">
      <c r="F887" s="30"/>
      <c r="G887" s="70"/>
    </row>
    <row r="888" spans="6:7" x14ac:dyDescent="0.2">
      <c r="F888" s="30"/>
      <c r="G888" s="70"/>
    </row>
    <row r="889" spans="6:7" x14ac:dyDescent="0.2">
      <c r="F889" s="30"/>
      <c r="G889" s="70"/>
    </row>
    <row r="890" spans="6:7" x14ac:dyDescent="0.2">
      <c r="F890" s="30"/>
      <c r="G890" s="70"/>
    </row>
    <row r="891" spans="6:7" x14ac:dyDescent="0.2">
      <c r="F891" s="30"/>
      <c r="G891" s="70"/>
    </row>
    <row r="892" spans="6:7" x14ac:dyDescent="0.2">
      <c r="F892" s="30"/>
      <c r="G892" s="70"/>
    </row>
    <row r="893" spans="6:7" x14ac:dyDescent="0.2">
      <c r="F893" s="30"/>
      <c r="G893" s="70"/>
    </row>
    <row r="894" spans="6:7" x14ac:dyDescent="0.2">
      <c r="F894" s="30"/>
      <c r="G894" s="70"/>
    </row>
    <row r="895" spans="6:7" x14ac:dyDescent="0.2">
      <c r="F895" s="30"/>
      <c r="G895" s="70"/>
    </row>
    <row r="896" spans="6:7" x14ac:dyDescent="0.2">
      <c r="F896" s="30"/>
      <c r="G896" s="70"/>
    </row>
    <row r="897" spans="6:7" x14ac:dyDescent="0.2">
      <c r="F897" s="30"/>
      <c r="G897" s="70"/>
    </row>
    <row r="898" spans="6:7" x14ac:dyDescent="0.2">
      <c r="F898" s="30"/>
      <c r="G898" s="70"/>
    </row>
    <row r="899" spans="6:7" x14ac:dyDescent="0.2">
      <c r="F899" s="30"/>
      <c r="G899" s="70"/>
    </row>
    <row r="900" spans="6:7" x14ac:dyDescent="0.2">
      <c r="F900" s="30"/>
      <c r="G900" s="70"/>
    </row>
    <row r="901" spans="6:7" x14ac:dyDescent="0.2">
      <c r="F901" s="30"/>
      <c r="G901" s="70"/>
    </row>
    <row r="902" spans="6:7" x14ac:dyDescent="0.2">
      <c r="F902" s="30"/>
      <c r="G902" s="70"/>
    </row>
    <row r="903" spans="6:7" x14ac:dyDescent="0.2">
      <c r="F903" s="30"/>
      <c r="G903" s="70"/>
    </row>
    <row r="904" spans="6:7" x14ac:dyDescent="0.2">
      <c r="F904" s="30"/>
      <c r="G904" s="70"/>
    </row>
    <row r="905" spans="6:7" x14ac:dyDescent="0.2">
      <c r="F905" s="30"/>
      <c r="G905" s="70"/>
    </row>
    <row r="906" spans="6:7" x14ac:dyDescent="0.2">
      <c r="F906" s="30"/>
      <c r="G906" s="70"/>
    </row>
    <row r="907" spans="6:7" x14ac:dyDescent="0.2">
      <c r="F907" s="30"/>
      <c r="G907" s="70"/>
    </row>
    <row r="908" spans="6:7" x14ac:dyDescent="0.2">
      <c r="F908" s="30"/>
      <c r="G908" s="70"/>
    </row>
    <row r="909" spans="6:7" x14ac:dyDescent="0.2">
      <c r="F909" s="30"/>
      <c r="G909" s="70"/>
    </row>
    <row r="910" spans="6:7" x14ac:dyDescent="0.2">
      <c r="F910" s="30"/>
      <c r="G910" s="70"/>
    </row>
    <row r="911" spans="6:7" x14ac:dyDescent="0.2">
      <c r="F911" s="30"/>
      <c r="G911" s="70"/>
    </row>
    <row r="912" spans="6:7" x14ac:dyDescent="0.2">
      <c r="F912" s="30"/>
      <c r="G912" s="70"/>
    </row>
    <row r="913" spans="6:7" x14ac:dyDescent="0.2">
      <c r="F913" s="30"/>
      <c r="G913" s="70"/>
    </row>
    <row r="914" spans="6:7" x14ac:dyDescent="0.2">
      <c r="F914" s="30"/>
      <c r="G914" s="70"/>
    </row>
    <row r="915" spans="6:7" x14ac:dyDescent="0.2">
      <c r="F915" s="30"/>
      <c r="G915" s="70"/>
    </row>
    <row r="916" spans="6:7" x14ac:dyDescent="0.2">
      <c r="F916" s="30"/>
      <c r="G916" s="70"/>
    </row>
    <row r="917" spans="6:7" x14ac:dyDescent="0.2">
      <c r="F917" s="30"/>
      <c r="G917" s="70"/>
    </row>
    <row r="918" spans="6:7" x14ac:dyDescent="0.2">
      <c r="F918" s="30"/>
      <c r="G918" s="70"/>
    </row>
    <row r="919" spans="6:7" x14ac:dyDescent="0.2">
      <c r="F919" s="30"/>
      <c r="G919" s="70"/>
    </row>
    <row r="920" spans="6:7" x14ac:dyDescent="0.2">
      <c r="F920" s="30"/>
      <c r="G920" s="70"/>
    </row>
    <row r="921" spans="6:7" x14ac:dyDescent="0.2">
      <c r="F921" s="30"/>
      <c r="G921" s="70"/>
    </row>
    <row r="922" spans="6:7" x14ac:dyDescent="0.2">
      <c r="F922" s="30"/>
      <c r="G922" s="70"/>
    </row>
    <row r="923" spans="6:7" x14ac:dyDescent="0.2">
      <c r="F923" s="30"/>
      <c r="G923" s="70"/>
    </row>
    <row r="924" spans="6:7" x14ac:dyDescent="0.2">
      <c r="F924" s="30"/>
      <c r="G924" s="70"/>
    </row>
    <row r="925" spans="6:7" x14ac:dyDescent="0.2">
      <c r="F925" s="30"/>
      <c r="G925" s="70"/>
    </row>
    <row r="926" spans="6:7" x14ac:dyDescent="0.2">
      <c r="F926" s="30"/>
      <c r="G926" s="70"/>
    </row>
    <row r="927" spans="6:7" x14ac:dyDescent="0.2">
      <c r="F927" s="30"/>
      <c r="G927" s="70"/>
    </row>
    <row r="928" spans="6:7" x14ac:dyDescent="0.2">
      <c r="F928" s="30"/>
      <c r="G928" s="70"/>
    </row>
    <row r="929" spans="6:7" x14ac:dyDescent="0.2">
      <c r="F929" s="30"/>
      <c r="G929" s="70"/>
    </row>
    <row r="930" spans="6:7" x14ac:dyDescent="0.2">
      <c r="F930" s="30"/>
      <c r="G930" s="70"/>
    </row>
    <row r="931" spans="6:7" x14ac:dyDescent="0.2">
      <c r="F931" s="30"/>
      <c r="G931" s="70"/>
    </row>
    <row r="932" spans="6:7" x14ac:dyDescent="0.2">
      <c r="F932" s="30"/>
      <c r="G932" s="70"/>
    </row>
    <row r="933" spans="6:7" x14ac:dyDescent="0.2">
      <c r="F933" s="30"/>
      <c r="G933" s="70"/>
    </row>
    <row r="934" spans="6:7" x14ac:dyDescent="0.2">
      <c r="F934" s="30"/>
      <c r="G934" s="70"/>
    </row>
    <row r="935" spans="6:7" x14ac:dyDescent="0.2">
      <c r="F935" s="30"/>
      <c r="G935" s="70"/>
    </row>
    <row r="936" spans="6:7" x14ac:dyDescent="0.2">
      <c r="F936" s="30"/>
      <c r="G936" s="70"/>
    </row>
    <row r="937" spans="6:7" x14ac:dyDescent="0.2">
      <c r="F937" s="30"/>
      <c r="G937" s="70"/>
    </row>
    <row r="938" spans="6:7" x14ac:dyDescent="0.2">
      <c r="F938" s="30"/>
      <c r="G938" s="70"/>
    </row>
    <row r="939" spans="6:7" x14ac:dyDescent="0.2">
      <c r="F939" s="30"/>
      <c r="G939" s="70"/>
    </row>
    <row r="940" spans="6:7" x14ac:dyDescent="0.2">
      <c r="F940" s="30"/>
      <c r="G940" s="70"/>
    </row>
    <row r="941" spans="6:7" x14ac:dyDescent="0.2">
      <c r="F941" s="30"/>
      <c r="G941" s="70"/>
    </row>
    <row r="942" spans="6:7" x14ac:dyDescent="0.2">
      <c r="F942" s="30"/>
      <c r="G942" s="70"/>
    </row>
    <row r="943" spans="6:7" x14ac:dyDescent="0.2">
      <c r="F943" s="30"/>
      <c r="G943" s="70"/>
    </row>
    <row r="944" spans="6:7" x14ac:dyDescent="0.2">
      <c r="F944" s="30"/>
      <c r="G944" s="70"/>
    </row>
    <row r="945" spans="6:7" x14ac:dyDescent="0.2">
      <c r="F945" s="30"/>
      <c r="G945" s="70"/>
    </row>
    <row r="946" spans="6:7" x14ac:dyDescent="0.2">
      <c r="F946" s="30"/>
      <c r="G946" s="70"/>
    </row>
    <row r="947" spans="6:7" x14ac:dyDescent="0.2">
      <c r="F947" s="30"/>
      <c r="G947" s="70"/>
    </row>
    <row r="948" spans="6:7" x14ac:dyDescent="0.2">
      <c r="F948" s="30"/>
      <c r="G948" s="70"/>
    </row>
    <row r="949" spans="6:7" x14ac:dyDescent="0.2">
      <c r="F949" s="30"/>
      <c r="G949" s="70"/>
    </row>
    <row r="950" spans="6:7" x14ac:dyDescent="0.2">
      <c r="F950" s="30"/>
      <c r="G950" s="70"/>
    </row>
    <row r="951" spans="6:7" x14ac:dyDescent="0.2">
      <c r="F951" s="30"/>
      <c r="G951" s="70"/>
    </row>
    <row r="952" spans="6:7" x14ac:dyDescent="0.2">
      <c r="F952" s="30"/>
      <c r="G952" s="70"/>
    </row>
    <row r="953" spans="6:7" x14ac:dyDescent="0.2">
      <c r="F953" s="30"/>
      <c r="G953" s="70"/>
    </row>
    <row r="954" spans="6:7" x14ac:dyDescent="0.2">
      <c r="F954" s="30"/>
      <c r="G954" s="70"/>
    </row>
    <row r="955" spans="6:7" x14ac:dyDescent="0.2">
      <c r="F955" s="30"/>
      <c r="G955" s="70"/>
    </row>
    <row r="956" spans="6:7" x14ac:dyDescent="0.2">
      <c r="F956" s="30"/>
      <c r="G956" s="70"/>
    </row>
    <row r="957" spans="6:7" x14ac:dyDescent="0.2">
      <c r="F957" s="30"/>
      <c r="G957" s="70"/>
    </row>
    <row r="958" spans="6:7" x14ac:dyDescent="0.2">
      <c r="F958" s="30"/>
      <c r="G958" s="70"/>
    </row>
    <row r="959" spans="6:7" x14ac:dyDescent="0.2">
      <c r="F959" s="30"/>
      <c r="G959" s="70"/>
    </row>
    <row r="960" spans="6:7" x14ac:dyDescent="0.2">
      <c r="F960" s="30"/>
      <c r="G960" s="70"/>
    </row>
    <row r="961" spans="6:7" x14ac:dyDescent="0.2">
      <c r="F961" s="30"/>
      <c r="G961" s="70"/>
    </row>
    <row r="962" spans="6:7" x14ac:dyDescent="0.2">
      <c r="F962" s="30"/>
      <c r="G962" s="70"/>
    </row>
    <row r="963" spans="6:7" x14ac:dyDescent="0.2">
      <c r="F963" s="30"/>
      <c r="G963" s="70"/>
    </row>
    <row r="964" spans="6:7" x14ac:dyDescent="0.2">
      <c r="F964" s="30"/>
      <c r="G964" s="70"/>
    </row>
    <row r="965" spans="6:7" x14ac:dyDescent="0.2">
      <c r="F965" s="30"/>
      <c r="G965" s="70"/>
    </row>
    <row r="966" spans="6:7" x14ac:dyDescent="0.2">
      <c r="F966" s="30"/>
      <c r="G966" s="70"/>
    </row>
    <row r="967" spans="6:7" x14ac:dyDescent="0.2">
      <c r="F967" s="30"/>
      <c r="G967" s="70"/>
    </row>
    <row r="968" spans="6:7" x14ac:dyDescent="0.2">
      <c r="F968" s="30"/>
      <c r="G968" s="70"/>
    </row>
    <row r="969" spans="6:7" x14ac:dyDescent="0.2">
      <c r="F969" s="30"/>
      <c r="G969" s="70"/>
    </row>
    <row r="970" spans="6:7" x14ac:dyDescent="0.2">
      <c r="F970" s="30"/>
      <c r="G970" s="70"/>
    </row>
    <row r="971" spans="6:7" x14ac:dyDescent="0.2">
      <c r="F971" s="30"/>
      <c r="G971" s="70"/>
    </row>
    <row r="972" spans="6:7" x14ac:dyDescent="0.2">
      <c r="F972" s="30"/>
      <c r="G972" s="70"/>
    </row>
    <row r="973" spans="6:7" x14ac:dyDescent="0.2">
      <c r="F973" s="30"/>
      <c r="G973" s="70"/>
    </row>
    <row r="974" spans="6:7" x14ac:dyDescent="0.2">
      <c r="F974" s="30"/>
      <c r="G974" s="70"/>
    </row>
    <row r="975" spans="6:7" x14ac:dyDescent="0.2">
      <c r="F975" s="30"/>
      <c r="G975" s="70"/>
    </row>
    <row r="976" spans="6:7" x14ac:dyDescent="0.2">
      <c r="F976" s="30"/>
      <c r="G976" s="70"/>
    </row>
    <row r="977" spans="6:7" x14ac:dyDescent="0.2">
      <c r="F977" s="30"/>
      <c r="G977" s="70"/>
    </row>
    <row r="978" spans="6:7" x14ac:dyDescent="0.2">
      <c r="F978" s="30"/>
      <c r="G978" s="70"/>
    </row>
    <row r="979" spans="6:7" x14ac:dyDescent="0.2">
      <c r="F979" s="30"/>
      <c r="G979" s="70"/>
    </row>
    <row r="980" spans="6:7" x14ac:dyDescent="0.2">
      <c r="F980" s="30"/>
      <c r="G980" s="70"/>
    </row>
    <row r="981" spans="6:7" x14ac:dyDescent="0.2">
      <c r="F981" s="30"/>
      <c r="G981" s="70"/>
    </row>
    <row r="982" spans="6:7" x14ac:dyDescent="0.2">
      <c r="F982" s="30"/>
      <c r="G982" s="70"/>
    </row>
    <row r="983" spans="6:7" x14ac:dyDescent="0.2">
      <c r="F983" s="30"/>
      <c r="G983" s="70"/>
    </row>
    <row r="984" spans="6:7" x14ac:dyDescent="0.2">
      <c r="F984" s="30"/>
      <c r="G984" s="70"/>
    </row>
    <row r="985" spans="6:7" x14ac:dyDescent="0.2">
      <c r="F985" s="30"/>
      <c r="G985" s="70"/>
    </row>
    <row r="986" spans="6:7" x14ac:dyDescent="0.2">
      <c r="F986" s="30"/>
      <c r="G986" s="70"/>
    </row>
    <row r="987" spans="6:7" x14ac:dyDescent="0.2">
      <c r="F987" s="30"/>
      <c r="G987" s="70"/>
    </row>
    <row r="988" spans="6:7" x14ac:dyDescent="0.2">
      <c r="F988" s="30"/>
      <c r="G988" s="70"/>
    </row>
    <row r="989" spans="6:7" x14ac:dyDescent="0.2">
      <c r="F989" s="30"/>
      <c r="G989" s="70"/>
    </row>
    <row r="990" spans="6:7" x14ac:dyDescent="0.2">
      <c r="F990" s="30"/>
      <c r="G990" s="70"/>
    </row>
    <row r="991" spans="6:7" x14ac:dyDescent="0.2">
      <c r="F991" s="30"/>
      <c r="G991" s="70"/>
    </row>
    <row r="992" spans="6:7" x14ac:dyDescent="0.2">
      <c r="F992" s="30"/>
      <c r="G992" s="70"/>
    </row>
    <row r="993" spans="6:7" x14ac:dyDescent="0.2">
      <c r="F993" s="30"/>
      <c r="G993" s="70"/>
    </row>
    <row r="994" spans="6:7" x14ac:dyDescent="0.2">
      <c r="F994" s="30"/>
      <c r="G994" s="70"/>
    </row>
    <row r="995" spans="6:7" x14ac:dyDescent="0.2">
      <c r="F995" s="30"/>
      <c r="G995" s="70"/>
    </row>
    <row r="996" spans="6:7" x14ac:dyDescent="0.2">
      <c r="F996" s="30"/>
      <c r="G996" s="70"/>
    </row>
    <row r="997" spans="6:7" x14ac:dyDescent="0.2">
      <c r="F997" s="30"/>
      <c r="G997" s="70"/>
    </row>
    <row r="998" spans="6:7" x14ac:dyDescent="0.2">
      <c r="F998" s="30"/>
      <c r="G998" s="70"/>
    </row>
    <row r="999" spans="6:7" x14ac:dyDescent="0.2">
      <c r="F999" s="30"/>
      <c r="G999" s="70"/>
    </row>
    <row r="1000" spans="6:7" x14ac:dyDescent="0.2">
      <c r="F1000" s="30"/>
      <c r="G1000" s="70"/>
    </row>
    <row r="1001" spans="6:7" x14ac:dyDescent="0.2">
      <c r="F1001" s="30"/>
      <c r="G1001" s="70"/>
    </row>
    <row r="1002" spans="6:7" x14ac:dyDescent="0.2">
      <c r="F1002" s="30"/>
      <c r="G1002" s="70"/>
    </row>
    <row r="1003" spans="6:7" x14ac:dyDescent="0.2">
      <c r="F1003" s="30"/>
      <c r="G1003" s="70"/>
    </row>
    <row r="1004" spans="6:7" x14ac:dyDescent="0.2">
      <c r="F1004" s="30"/>
      <c r="G1004" s="70"/>
    </row>
    <row r="1005" spans="6:7" x14ac:dyDescent="0.2">
      <c r="F1005" s="30"/>
      <c r="G1005" s="70"/>
    </row>
    <row r="1006" spans="6:7" x14ac:dyDescent="0.2">
      <c r="F1006" s="30"/>
      <c r="G1006" s="70"/>
    </row>
    <row r="1007" spans="6:7" x14ac:dyDescent="0.2">
      <c r="F1007" s="30"/>
      <c r="G1007" s="70"/>
    </row>
    <row r="1008" spans="6:7" x14ac:dyDescent="0.2">
      <c r="F1008" s="30"/>
      <c r="G1008" s="70"/>
    </row>
    <row r="1009" spans="6:7" x14ac:dyDescent="0.2">
      <c r="F1009" s="30"/>
      <c r="G1009" s="70"/>
    </row>
    <row r="1010" spans="6:7" x14ac:dyDescent="0.2">
      <c r="F1010" s="30"/>
      <c r="G1010" s="70"/>
    </row>
    <row r="1011" spans="6:7" x14ac:dyDescent="0.2">
      <c r="F1011" s="30"/>
      <c r="G1011" s="70"/>
    </row>
    <row r="1012" spans="6:7" x14ac:dyDescent="0.2">
      <c r="F1012" s="30"/>
      <c r="G1012" s="70"/>
    </row>
    <row r="1013" spans="6:7" x14ac:dyDescent="0.2">
      <c r="F1013" s="30"/>
      <c r="G1013" s="70"/>
    </row>
    <row r="1014" spans="6:7" x14ac:dyDescent="0.2">
      <c r="F1014" s="30"/>
      <c r="G1014" s="70"/>
    </row>
    <row r="1015" spans="6:7" x14ac:dyDescent="0.2">
      <c r="F1015" s="30"/>
      <c r="G1015" s="70"/>
    </row>
    <row r="1016" spans="6:7" x14ac:dyDescent="0.2">
      <c r="F1016" s="30"/>
      <c r="G1016" s="70"/>
    </row>
    <row r="1017" spans="6:7" x14ac:dyDescent="0.2">
      <c r="F1017" s="30"/>
      <c r="G1017" s="70"/>
    </row>
    <row r="1018" spans="6:7" x14ac:dyDescent="0.2">
      <c r="F1018" s="30"/>
      <c r="G1018" s="70"/>
    </row>
    <row r="1019" spans="6:7" x14ac:dyDescent="0.2">
      <c r="F1019" s="30"/>
      <c r="G1019" s="70"/>
    </row>
    <row r="1020" spans="6:7" x14ac:dyDescent="0.2">
      <c r="F1020" s="30"/>
      <c r="G1020" s="70"/>
    </row>
    <row r="1021" spans="6:7" x14ac:dyDescent="0.2">
      <c r="F1021" s="30"/>
      <c r="G1021" s="70"/>
    </row>
    <row r="1022" spans="6:7" x14ac:dyDescent="0.2">
      <c r="F1022" s="30"/>
      <c r="G1022" s="70"/>
    </row>
    <row r="1023" spans="6:7" x14ac:dyDescent="0.2">
      <c r="F1023" s="30"/>
      <c r="G1023" s="70"/>
    </row>
    <row r="1024" spans="6:7" x14ac:dyDescent="0.2">
      <c r="F1024" s="30"/>
      <c r="G1024" s="70"/>
    </row>
    <row r="1025" spans="6:7" x14ac:dyDescent="0.2">
      <c r="F1025" s="30"/>
      <c r="G1025" s="70"/>
    </row>
    <row r="1026" spans="6:7" x14ac:dyDescent="0.2">
      <c r="F1026" s="30"/>
      <c r="G1026" s="70"/>
    </row>
    <row r="1027" spans="6:7" x14ac:dyDescent="0.2">
      <c r="F1027" s="30"/>
      <c r="G1027" s="70"/>
    </row>
    <row r="1028" spans="6:7" x14ac:dyDescent="0.2">
      <c r="F1028" s="30"/>
      <c r="G1028" s="70"/>
    </row>
    <row r="1029" spans="6:7" x14ac:dyDescent="0.2">
      <c r="F1029" s="30"/>
      <c r="G1029" s="70"/>
    </row>
    <row r="1030" spans="6:7" x14ac:dyDescent="0.2">
      <c r="F1030" s="30"/>
      <c r="G1030" s="70"/>
    </row>
    <row r="1031" spans="6:7" x14ac:dyDescent="0.2">
      <c r="F1031" s="30"/>
      <c r="G1031" s="70"/>
    </row>
    <row r="1032" spans="6:7" x14ac:dyDescent="0.2">
      <c r="F1032" s="30"/>
      <c r="G1032" s="70"/>
    </row>
    <row r="1033" spans="6:7" x14ac:dyDescent="0.2">
      <c r="F1033" s="30"/>
      <c r="G1033" s="70"/>
    </row>
    <row r="1034" spans="6:7" x14ac:dyDescent="0.2">
      <c r="F1034" s="30"/>
      <c r="G1034" s="70"/>
    </row>
    <row r="1035" spans="6:7" x14ac:dyDescent="0.2">
      <c r="F1035" s="30"/>
      <c r="G1035" s="70"/>
    </row>
    <row r="1036" spans="6:7" x14ac:dyDescent="0.2">
      <c r="F1036" s="30"/>
      <c r="G1036" s="70"/>
    </row>
    <row r="1037" spans="6:7" x14ac:dyDescent="0.2">
      <c r="F1037" s="30"/>
      <c r="G1037" s="70"/>
    </row>
    <row r="1038" spans="6:7" x14ac:dyDescent="0.2">
      <c r="F1038" s="30"/>
      <c r="G1038" s="70"/>
    </row>
    <row r="1039" spans="6:7" x14ac:dyDescent="0.2">
      <c r="F1039" s="30"/>
      <c r="G1039" s="70"/>
    </row>
    <row r="1040" spans="6:7" x14ac:dyDescent="0.2">
      <c r="F1040" s="30"/>
      <c r="G1040" s="70"/>
    </row>
    <row r="1041" spans="6:7" x14ac:dyDescent="0.2">
      <c r="F1041" s="30"/>
      <c r="G1041" s="70"/>
    </row>
    <row r="1042" spans="6:7" x14ac:dyDescent="0.2">
      <c r="F1042" s="30"/>
      <c r="G1042" s="70"/>
    </row>
    <row r="1043" spans="6:7" x14ac:dyDescent="0.2">
      <c r="F1043" s="30"/>
      <c r="G1043" s="70"/>
    </row>
    <row r="1044" spans="6:7" x14ac:dyDescent="0.2">
      <c r="F1044" s="30"/>
      <c r="G1044" s="70"/>
    </row>
    <row r="1045" spans="6:7" x14ac:dyDescent="0.2">
      <c r="F1045" s="30"/>
      <c r="G1045" s="70"/>
    </row>
    <row r="1046" spans="6:7" x14ac:dyDescent="0.2">
      <c r="F1046" s="30"/>
      <c r="G1046" s="70"/>
    </row>
    <row r="1047" spans="6:7" x14ac:dyDescent="0.2">
      <c r="F1047" s="30"/>
      <c r="G1047" s="70"/>
    </row>
    <row r="1048" spans="6:7" x14ac:dyDescent="0.2">
      <c r="F1048" s="30"/>
      <c r="G1048" s="70"/>
    </row>
    <row r="1049" spans="6:7" x14ac:dyDescent="0.2">
      <c r="F1049" s="30"/>
      <c r="G1049" s="70"/>
    </row>
    <row r="1050" spans="6:7" x14ac:dyDescent="0.2">
      <c r="F1050" s="30"/>
      <c r="G1050" s="70"/>
    </row>
    <row r="1051" spans="6:7" x14ac:dyDescent="0.2">
      <c r="F1051" s="30"/>
      <c r="G1051" s="70"/>
    </row>
    <row r="1052" spans="6:7" x14ac:dyDescent="0.2">
      <c r="F1052" s="30"/>
      <c r="G1052" s="70"/>
    </row>
    <row r="1053" spans="6:7" x14ac:dyDescent="0.2">
      <c r="F1053" s="30"/>
      <c r="G1053" s="70"/>
    </row>
    <row r="1054" spans="6:7" x14ac:dyDescent="0.2">
      <c r="F1054" s="30"/>
      <c r="G1054" s="70"/>
    </row>
    <row r="1055" spans="6:7" x14ac:dyDescent="0.2">
      <c r="F1055" s="30"/>
      <c r="G1055" s="70"/>
    </row>
    <row r="1056" spans="6:7" x14ac:dyDescent="0.2">
      <c r="F1056" s="30"/>
      <c r="G1056" s="70"/>
    </row>
    <row r="1057" spans="6:7" x14ac:dyDescent="0.2">
      <c r="F1057" s="30"/>
      <c r="G1057" s="70"/>
    </row>
    <row r="1058" spans="6:7" x14ac:dyDescent="0.2">
      <c r="F1058" s="30"/>
      <c r="G1058" s="70"/>
    </row>
    <row r="1059" spans="6:7" x14ac:dyDescent="0.2">
      <c r="F1059" s="30"/>
      <c r="G1059" s="70"/>
    </row>
    <row r="1060" spans="6:7" x14ac:dyDescent="0.2">
      <c r="F1060" s="30"/>
      <c r="G1060" s="70"/>
    </row>
    <row r="1061" spans="6:7" x14ac:dyDescent="0.2">
      <c r="F1061" s="30"/>
      <c r="G1061" s="70"/>
    </row>
    <row r="1062" spans="6:7" x14ac:dyDescent="0.2">
      <c r="F1062" s="30"/>
      <c r="G1062" s="70"/>
    </row>
    <row r="1063" spans="6:7" x14ac:dyDescent="0.2">
      <c r="F1063" s="30"/>
      <c r="G1063" s="70"/>
    </row>
    <row r="1064" spans="6:7" x14ac:dyDescent="0.2">
      <c r="F1064" s="30"/>
      <c r="G1064" s="70"/>
    </row>
    <row r="1065" spans="6:7" x14ac:dyDescent="0.2">
      <c r="F1065" s="30"/>
      <c r="G1065" s="70"/>
    </row>
    <row r="1066" spans="6:7" x14ac:dyDescent="0.2">
      <c r="F1066" s="30"/>
      <c r="G1066" s="70"/>
    </row>
    <row r="1067" spans="6:7" x14ac:dyDescent="0.2">
      <c r="F1067" s="30"/>
      <c r="G1067" s="70"/>
    </row>
    <row r="1068" spans="6:7" x14ac:dyDescent="0.2">
      <c r="F1068" s="30"/>
      <c r="G1068" s="70"/>
    </row>
    <row r="1069" spans="6:7" x14ac:dyDescent="0.2">
      <c r="F1069" s="30"/>
      <c r="G1069" s="70"/>
    </row>
    <row r="1070" spans="6:7" x14ac:dyDescent="0.2">
      <c r="F1070" s="30"/>
      <c r="G1070" s="70"/>
    </row>
    <row r="1071" spans="6:7" x14ac:dyDescent="0.2">
      <c r="F1071" s="30"/>
      <c r="G1071" s="70"/>
    </row>
    <row r="1072" spans="6:7" x14ac:dyDescent="0.2">
      <c r="F1072" s="30"/>
      <c r="G1072" s="70"/>
    </row>
    <row r="1073" spans="6:7" x14ac:dyDescent="0.2">
      <c r="F1073" s="30"/>
      <c r="G1073" s="70"/>
    </row>
    <row r="1074" spans="6:7" x14ac:dyDescent="0.2">
      <c r="F1074" s="30"/>
      <c r="G1074" s="70"/>
    </row>
    <row r="1075" spans="6:7" x14ac:dyDescent="0.2">
      <c r="F1075" s="30"/>
      <c r="G1075" s="70"/>
    </row>
    <row r="1076" spans="6:7" x14ac:dyDescent="0.2">
      <c r="F1076" s="30"/>
      <c r="G1076" s="70"/>
    </row>
    <row r="1077" spans="6:7" x14ac:dyDescent="0.2">
      <c r="F1077" s="30"/>
      <c r="G1077" s="70"/>
    </row>
    <row r="1078" spans="6:7" x14ac:dyDescent="0.2">
      <c r="F1078" s="30"/>
      <c r="G1078" s="70"/>
    </row>
    <row r="1079" spans="6:7" x14ac:dyDescent="0.2">
      <c r="F1079" s="30"/>
      <c r="G1079" s="70"/>
    </row>
    <row r="1080" spans="6:7" x14ac:dyDescent="0.2">
      <c r="F1080" s="30"/>
      <c r="G1080" s="70"/>
    </row>
    <row r="1081" spans="6:7" x14ac:dyDescent="0.2">
      <c r="F1081" s="30"/>
      <c r="G1081" s="70"/>
    </row>
    <row r="1082" spans="6:7" x14ac:dyDescent="0.2">
      <c r="F1082" s="30"/>
      <c r="G1082" s="70"/>
    </row>
    <row r="1083" spans="6:7" x14ac:dyDescent="0.2">
      <c r="F1083" s="30"/>
      <c r="G1083" s="70"/>
    </row>
    <row r="1084" spans="6:7" x14ac:dyDescent="0.2">
      <c r="F1084" s="30"/>
      <c r="G1084" s="70"/>
    </row>
    <row r="1085" spans="6:7" x14ac:dyDescent="0.2">
      <c r="F1085" s="30"/>
      <c r="G1085" s="70"/>
    </row>
    <row r="1086" spans="6:7" x14ac:dyDescent="0.2">
      <c r="F1086" s="30"/>
      <c r="G1086" s="70"/>
    </row>
    <row r="1087" spans="6:7" x14ac:dyDescent="0.2">
      <c r="F1087" s="30"/>
      <c r="G1087" s="70"/>
    </row>
    <row r="1088" spans="6:7" x14ac:dyDescent="0.2">
      <c r="F1088" s="30"/>
      <c r="G1088" s="70"/>
    </row>
    <row r="1089" spans="1:7" x14ac:dyDescent="0.2">
      <c r="F1089" s="30"/>
      <c r="G1089" s="70"/>
    </row>
    <row r="1090" spans="1:7" x14ac:dyDescent="0.2">
      <c r="F1090" s="30"/>
      <c r="G1090" s="70"/>
    </row>
    <row r="1091" spans="1:7" x14ac:dyDescent="0.2">
      <c r="F1091" s="30"/>
      <c r="G1091" s="70"/>
    </row>
    <row r="1092" spans="1:7" x14ac:dyDescent="0.2">
      <c r="F1092" s="30"/>
      <c r="G1092" s="70"/>
    </row>
    <row r="1093" spans="1:7" x14ac:dyDescent="0.2">
      <c r="F1093" s="30"/>
      <c r="G1093" s="70"/>
    </row>
    <row r="1094" spans="1:7" ht="13.5" thickBot="1" x14ac:dyDescent="0.25">
      <c r="A1094" s="64"/>
      <c r="B1094" s="44"/>
      <c r="C1094" s="37"/>
      <c r="D1094" s="37"/>
      <c r="E1094" s="37"/>
      <c r="F1094" s="30"/>
      <c r="G1094" s="70"/>
    </row>
    <row r="1095" spans="1:7" x14ac:dyDescent="0.2">
      <c r="E1095" s="36"/>
      <c r="F1095" s="38"/>
      <c r="G1095" s="72"/>
    </row>
  </sheetData>
  <autoFilter ref="A1:G255">
    <sortState ref="A2:G255">
      <sortCondition ref="B1:B255"/>
    </sortState>
  </autoFilter>
  <pageMargins left="0.7" right="0.7" top="0.75" bottom="0.75" header="0.3" footer="0.3"/>
  <pageSetup paperSize="9" scale="99" fitToHeight="0" orientation="landscape" r:id="rId1"/>
  <headerFooter>
    <oddHeader>&amp;A</oddHeader>
    <oddFooter>Pagina &amp;P di &amp;N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839"/>
  <sheetViews>
    <sheetView zoomScale="120" zoomScaleNormal="120" workbookViewId="0">
      <pane ySplit="1" topLeftCell="A64" activePane="bottomLeft" state="frozen"/>
      <selection pane="bottomLeft" activeCell="I83" sqref="I83"/>
    </sheetView>
  </sheetViews>
  <sheetFormatPr defaultColWidth="21.125" defaultRowHeight="12.75" x14ac:dyDescent="0.2"/>
  <cols>
    <col min="1" max="1" width="10.125" style="43" customWidth="1"/>
    <col min="2" max="2" width="22.125" style="59" bestFit="1" customWidth="1"/>
    <col min="3" max="3" width="24.125" style="28" bestFit="1" customWidth="1"/>
    <col min="4" max="4" width="9.375" style="28" bestFit="1" customWidth="1"/>
    <col min="5" max="5" width="17.625" style="28" bestFit="1" customWidth="1"/>
    <col min="6" max="6" width="7.125" style="28" bestFit="1" customWidth="1"/>
    <col min="7" max="7" width="14.625" style="73" bestFit="1" customWidth="1"/>
    <col min="8" max="16384" width="21.125" style="28"/>
  </cols>
  <sheetData>
    <row r="1" spans="1:8" ht="25.5" x14ac:dyDescent="0.2">
      <c r="A1" s="1" t="s">
        <v>5920</v>
      </c>
      <c r="B1" s="58" t="s">
        <v>15</v>
      </c>
      <c r="C1" s="1" t="s">
        <v>16</v>
      </c>
      <c r="D1" s="1" t="s">
        <v>17</v>
      </c>
      <c r="E1" s="1" t="s">
        <v>5921</v>
      </c>
      <c r="F1" s="1" t="s">
        <v>18</v>
      </c>
      <c r="G1" s="102" t="s">
        <v>5922</v>
      </c>
      <c r="H1" s="102" t="s">
        <v>5924</v>
      </c>
    </row>
    <row r="2" spans="1:8" x14ac:dyDescent="0.2">
      <c r="A2" s="39" t="s">
        <v>13</v>
      </c>
      <c r="B2" s="60" t="s">
        <v>5819</v>
      </c>
      <c r="C2" s="29" t="s">
        <v>5820</v>
      </c>
      <c r="D2" s="29">
        <v>303671</v>
      </c>
      <c r="E2" s="169">
        <v>496</v>
      </c>
      <c r="F2" s="30">
        <f t="shared" ref="F2:F33" si="0">E2/$E$92</f>
        <v>5.918289423444063E-3</v>
      </c>
      <c r="G2" s="70">
        <f t="shared" ref="G2:G33" si="1">$H$2*F2</f>
        <v>13103.092783505155</v>
      </c>
      <c r="H2" s="168">
        <v>2214000</v>
      </c>
    </row>
    <row r="3" spans="1:8" x14ac:dyDescent="0.2">
      <c r="A3" s="39" t="s">
        <v>13</v>
      </c>
      <c r="B3" s="60" t="s">
        <v>5821</v>
      </c>
      <c r="C3" s="29" t="s">
        <v>5820</v>
      </c>
      <c r="D3" s="29">
        <v>303672</v>
      </c>
      <c r="E3" s="169">
        <v>139</v>
      </c>
      <c r="F3" s="30">
        <f t="shared" si="0"/>
        <v>1.658552882779687E-3</v>
      </c>
      <c r="G3" s="70">
        <f t="shared" si="1"/>
        <v>3672.036082474227</v>
      </c>
    </row>
    <row r="4" spans="1:8" x14ac:dyDescent="0.2">
      <c r="A4" s="39" t="s">
        <v>13</v>
      </c>
      <c r="B4" s="60" t="s">
        <v>5822</v>
      </c>
      <c r="C4" s="29" t="s">
        <v>5820</v>
      </c>
      <c r="D4" s="29">
        <v>303673</v>
      </c>
      <c r="E4" s="169">
        <v>103</v>
      </c>
      <c r="F4" s="30">
        <f t="shared" si="0"/>
        <v>1.2289996181748758E-3</v>
      </c>
      <c r="G4" s="70">
        <f t="shared" si="1"/>
        <v>2721.0051546391751</v>
      </c>
    </row>
    <row r="5" spans="1:8" x14ac:dyDescent="0.2">
      <c r="A5" s="39" t="s">
        <v>13</v>
      </c>
      <c r="B5" s="60" t="s">
        <v>5823</v>
      </c>
      <c r="C5" s="29" t="s">
        <v>5820</v>
      </c>
      <c r="D5" s="29">
        <v>67342</v>
      </c>
      <c r="E5" s="169">
        <v>1079</v>
      </c>
      <c r="F5" s="30">
        <f t="shared" si="0"/>
        <v>1.2874665903016419E-2</v>
      </c>
      <c r="G5" s="70">
        <f t="shared" si="1"/>
        <v>28504.51030927835</v>
      </c>
    </row>
    <row r="6" spans="1:8" x14ac:dyDescent="0.2">
      <c r="A6" s="39" t="s">
        <v>13</v>
      </c>
      <c r="B6" s="60" t="s">
        <v>5824</v>
      </c>
      <c r="C6" s="29" t="s">
        <v>5820</v>
      </c>
      <c r="D6" s="29">
        <v>303674</v>
      </c>
      <c r="E6" s="169">
        <v>215</v>
      </c>
      <c r="F6" s="30">
        <f t="shared" si="0"/>
        <v>2.5653875525009544E-3</v>
      </c>
      <c r="G6" s="70">
        <f t="shared" si="1"/>
        <v>5679.7680412371128</v>
      </c>
    </row>
    <row r="7" spans="1:8" x14ac:dyDescent="0.2">
      <c r="A7" s="39" t="s">
        <v>13</v>
      </c>
      <c r="B7" s="60" t="s">
        <v>5825</v>
      </c>
      <c r="C7" s="29" t="s">
        <v>5826</v>
      </c>
      <c r="D7" s="29">
        <v>62758</v>
      </c>
      <c r="E7" s="169">
        <v>2761</v>
      </c>
      <c r="F7" s="30">
        <f t="shared" si="0"/>
        <v>3.2944348988163424E-2</v>
      </c>
      <c r="G7" s="70">
        <f t="shared" si="1"/>
        <v>72938.78865979382</v>
      </c>
    </row>
    <row r="8" spans="1:8" x14ac:dyDescent="0.2">
      <c r="A8" s="39" t="s">
        <v>13</v>
      </c>
      <c r="B8" s="60" t="s">
        <v>5827</v>
      </c>
      <c r="C8" s="29" t="s">
        <v>5820</v>
      </c>
      <c r="D8" s="29">
        <v>303675</v>
      </c>
      <c r="E8" s="169">
        <v>194</v>
      </c>
      <c r="F8" s="30">
        <f t="shared" si="0"/>
        <v>2.3148148148148147E-3</v>
      </c>
      <c r="G8" s="70">
        <f t="shared" si="1"/>
        <v>5125</v>
      </c>
    </row>
    <row r="9" spans="1:8" x14ac:dyDescent="0.2">
      <c r="A9" s="39" t="s">
        <v>13</v>
      </c>
      <c r="B9" s="60" t="s">
        <v>5828</v>
      </c>
      <c r="C9" s="29" t="s">
        <v>5820</v>
      </c>
      <c r="D9" s="29">
        <v>303676</v>
      </c>
      <c r="E9" s="169">
        <v>240</v>
      </c>
      <c r="F9" s="30">
        <f t="shared" si="0"/>
        <v>2.8636884306987398E-3</v>
      </c>
      <c r="G9" s="70">
        <f t="shared" si="1"/>
        <v>6340.2061855670099</v>
      </c>
    </row>
    <row r="10" spans="1:8" x14ac:dyDescent="0.2">
      <c r="A10" s="39" t="s">
        <v>13</v>
      </c>
      <c r="B10" s="60" t="s">
        <v>5829</v>
      </c>
      <c r="C10" s="29" t="s">
        <v>5820</v>
      </c>
      <c r="D10" s="29">
        <v>303677</v>
      </c>
      <c r="E10" s="169">
        <v>245</v>
      </c>
      <c r="F10" s="30">
        <f t="shared" si="0"/>
        <v>2.9233486063382969E-3</v>
      </c>
      <c r="G10" s="70">
        <f t="shared" si="1"/>
        <v>6472.2938144329892</v>
      </c>
    </row>
    <row r="11" spans="1:8" x14ac:dyDescent="0.2">
      <c r="A11" s="39" t="s">
        <v>13</v>
      </c>
      <c r="B11" s="60" t="s">
        <v>5830</v>
      </c>
      <c r="C11" s="29" t="s">
        <v>5826</v>
      </c>
      <c r="D11" s="29">
        <v>67278</v>
      </c>
      <c r="E11" s="169">
        <v>2328</v>
      </c>
      <c r="F11" s="30">
        <f t="shared" si="0"/>
        <v>2.7777777777777776E-2</v>
      </c>
      <c r="G11" s="70">
        <f t="shared" si="1"/>
        <v>61500</v>
      </c>
    </row>
    <row r="12" spans="1:8" x14ac:dyDescent="0.2">
      <c r="A12" s="39" t="s">
        <v>13</v>
      </c>
      <c r="B12" s="60" t="s">
        <v>5831</v>
      </c>
      <c r="C12" s="29" t="s">
        <v>5826</v>
      </c>
      <c r="D12" s="29">
        <v>303636</v>
      </c>
      <c r="E12" s="169">
        <v>455</v>
      </c>
      <c r="F12" s="30">
        <f t="shared" si="0"/>
        <v>5.4290759831996946E-3</v>
      </c>
      <c r="G12" s="70">
        <f t="shared" si="1"/>
        <v>12019.974226804125</v>
      </c>
    </row>
    <row r="13" spans="1:8" x14ac:dyDescent="0.2">
      <c r="A13" s="39" t="s">
        <v>13</v>
      </c>
      <c r="B13" s="60" t="s">
        <v>5832</v>
      </c>
      <c r="C13" s="29" t="s">
        <v>5826</v>
      </c>
      <c r="D13" s="29">
        <v>303637</v>
      </c>
      <c r="E13" s="169">
        <v>443</v>
      </c>
      <c r="F13" s="30">
        <f t="shared" si="0"/>
        <v>5.2858915616647573E-3</v>
      </c>
      <c r="G13" s="70">
        <f t="shared" si="1"/>
        <v>11702.963917525773</v>
      </c>
    </row>
    <row r="14" spans="1:8" x14ac:dyDescent="0.2">
      <c r="A14" s="39" t="s">
        <v>13</v>
      </c>
      <c r="B14" s="60" t="s">
        <v>5833</v>
      </c>
      <c r="C14" s="29" t="s">
        <v>5820</v>
      </c>
      <c r="D14" s="29">
        <v>303678</v>
      </c>
      <c r="E14" s="169">
        <v>138</v>
      </c>
      <c r="F14" s="30">
        <f t="shared" si="0"/>
        <v>1.6466208476517755E-3</v>
      </c>
      <c r="G14" s="70">
        <f t="shared" si="1"/>
        <v>3645.6185567010311</v>
      </c>
    </row>
    <row r="15" spans="1:8" x14ac:dyDescent="0.2">
      <c r="A15" s="39" t="s">
        <v>13</v>
      </c>
      <c r="B15" s="60" t="s">
        <v>5834</v>
      </c>
      <c r="C15" s="29" t="s">
        <v>5826</v>
      </c>
      <c r="D15" s="29">
        <v>303638</v>
      </c>
      <c r="E15" s="169">
        <v>218</v>
      </c>
      <c r="F15" s="30">
        <f t="shared" si="0"/>
        <v>2.601183657884689E-3</v>
      </c>
      <c r="G15" s="70">
        <f t="shared" si="1"/>
        <v>5759.0206185567013</v>
      </c>
    </row>
    <row r="16" spans="1:8" x14ac:dyDescent="0.2">
      <c r="A16" s="39" t="s">
        <v>13</v>
      </c>
      <c r="B16" s="60" t="s">
        <v>5835</v>
      </c>
      <c r="C16" s="29" t="s">
        <v>5826</v>
      </c>
      <c r="D16" s="29">
        <v>303639</v>
      </c>
      <c r="E16" s="169">
        <v>429</v>
      </c>
      <c r="F16" s="30">
        <f t="shared" si="0"/>
        <v>5.1188430698739977E-3</v>
      </c>
      <c r="G16" s="70">
        <f t="shared" si="1"/>
        <v>11333.118556701031</v>
      </c>
    </row>
    <row r="17" spans="1:7" x14ac:dyDescent="0.2">
      <c r="A17" s="39" t="s">
        <v>13</v>
      </c>
      <c r="B17" s="60" t="s">
        <v>5836</v>
      </c>
      <c r="C17" s="29" t="s">
        <v>5826</v>
      </c>
      <c r="D17" s="29">
        <v>303640</v>
      </c>
      <c r="E17" s="169">
        <v>230</v>
      </c>
      <c r="F17" s="30">
        <f t="shared" si="0"/>
        <v>2.7443680794196259E-3</v>
      </c>
      <c r="G17" s="70">
        <f t="shared" si="1"/>
        <v>6076.0309278350514</v>
      </c>
    </row>
    <row r="18" spans="1:7" x14ac:dyDescent="0.2">
      <c r="A18" s="39" t="s">
        <v>13</v>
      </c>
      <c r="B18" s="60" t="s">
        <v>5837</v>
      </c>
      <c r="C18" s="29" t="s">
        <v>5820</v>
      </c>
      <c r="D18" s="29">
        <v>303679</v>
      </c>
      <c r="E18" s="169">
        <v>138</v>
      </c>
      <c r="F18" s="30">
        <f t="shared" si="0"/>
        <v>1.6466208476517755E-3</v>
      </c>
      <c r="G18" s="70">
        <f t="shared" si="1"/>
        <v>3645.6185567010311</v>
      </c>
    </row>
    <row r="19" spans="1:7" x14ac:dyDescent="0.2">
      <c r="A19" s="39" t="s">
        <v>13</v>
      </c>
      <c r="B19" s="60" t="s">
        <v>5838</v>
      </c>
      <c r="C19" s="29" t="s">
        <v>5826</v>
      </c>
      <c r="D19" s="29">
        <v>303641</v>
      </c>
      <c r="E19" s="169">
        <v>329</v>
      </c>
      <c r="F19" s="30">
        <f t="shared" si="0"/>
        <v>3.9256395570828563E-3</v>
      </c>
      <c r="G19" s="70">
        <f t="shared" si="1"/>
        <v>8691.365979381444</v>
      </c>
    </row>
    <row r="20" spans="1:7" x14ac:dyDescent="0.2">
      <c r="A20" s="39" t="s">
        <v>13</v>
      </c>
      <c r="B20" s="60" t="s">
        <v>5839</v>
      </c>
      <c r="C20" s="29" t="s">
        <v>5820</v>
      </c>
      <c r="D20" s="29">
        <v>303680</v>
      </c>
      <c r="E20" s="169">
        <v>226</v>
      </c>
      <c r="F20" s="30">
        <f t="shared" si="0"/>
        <v>2.6966399389079803E-3</v>
      </c>
      <c r="G20" s="70">
        <f t="shared" si="1"/>
        <v>5970.3608247422681</v>
      </c>
    </row>
    <row r="21" spans="1:7" x14ac:dyDescent="0.2">
      <c r="A21" s="39" t="s">
        <v>13</v>
      </c>
      <c r="B21" s="60" t="s">
        <v>5840</v>
      </c>
      <c r="C21" s="29" t="s">
        <v>5826</v>
      </c>
      <c r="D21" s="29">
        <v>67280</v>
      </c>
      <c r="E21" s="169">
        <v>1518</v>
      </c>
      <c r="F21" s="30">
        <f t="shared" si="0"/>
        <v>1.8112829324169532E-2</v>
      </c>
      <c r="G21" s="70">
        <f t="shared" si="1"/>
        <v>40101.804123711343</v>
      </c>
    </row>
    <row r="22" spans="1:7" x14ac:dyDescent="0.2">
      <c r="A22" s="39" t="s">
        <v>13</v>
      </c>
      <c r="B22" s="60" t="s">
        <v>5841</v>
      </c>
      <c r="C22" s="29" t="s">
        <v>5826</v>
      </c>
      <c r="D22" s="29">
        <v>303642</v>
      </c>
      <c r="E22" s="169">
        <v>74</v>
      </c>
      <c r="F22" s="30">
        <f t="shared" si="0"/>
        <v>8.829705994654448E-4</v>
      </c>
      <c r="G22" s="70">
        <f t="shared" si="1"/>
        <v>1954.8969072164948</v>
      </c>
    </row>
    <row r="23" spans="1:7" x14ac:dyDescent="0.2">
      <c r="A23" s="39" t="s">
        <v>13</v>
      </c>
      <c r="B23" s="60" t="s">
        <v>5842</v>
      </c>
      <c r="C23" s="29" t="s">
        <v>5826</v>
      </c>
      <c r="D23" s="29">
        <v>303643</v>
      </c>
      <c r="E23" s="169">
        <v>388</v>
      </c>
      <c r="F23" s="30">
        <f t="shared" si="0"/>
        <v>4.6296296296296294E-3</v>
      </c>
      <c r="G23" s="70">
        <f t="shared" si="1"/>
        <v>10250</v>
      </c>
    </row>
    <row r="24" spans="1:7" x14ac:dyDescent="0.2">
      <c r="A24" s="39" t="s">
        <v>13</v>
      </c>
      <c r="B24" s="60" t="s">
        <v>5843</v>
      </c>
      <c r="C24" s="29" t="s">
        <v>5826</v>
      </c>
      <c r="D24" s="29">
        <v>184010</v>
      </c>
      <c r="E24" s="169">
        <v>727</v>
      </c>
      <c r="F24" s="30">
        <f t="shared" si="0"/>
        <v>8.6745895379915991E-3</v>
      </c>
      <c r="G24" s="70">
        <f t="shared" si="1"/>
        <v>19205.541237113401</v>
      </c>
    </row>
    <row r="25" spans="1:7" x14ac:dyDescent="0.2">
      <c r="A25" s="39" t="s">
        <v>13</v>
      </c>
      <c r="B25" s="60" t="s">
        <v>5844</v>
      </c>
      <c r="C25" s="29" t="s">
        <v>5826</v>
      </c>
      <c r="D25" s="29">
        <v>62760</v>
      </c>
      <c r="E25" s="169">
        <v>3721</v>
      </c>
      <c r="F25" s="30">
        <f t="shared" si="0"/>
        <v>4.4399102710958378E-2</v>
      </c>
      <c r="G25" s="70">
        <f t="shared" si="1"/>
        <v>98299.613402061848</v>
      </c>
    </row>
    <row r="26" spans="1:7" x14ac:dyDescent="0.2">
      <c r="A26" s="39" t="s">
        <v>13</v>
      </c>
      <c r="B26" s="60" t="s">
        <v>5845</v>
      </c>
      <c r="C26" s="29" t="s">
        <v>5826</v>
      </c>
      <c r="D26" s="29">
        <v>303644</v>
      </c>
      <c r="E26" s="169">
        <v>357</v>
      </c>
      <c r="F26" s="30">
        <f t="shared" si="0"/>
        <v>4.2597365406643753E-3</v>
      </c>
      <c r="G26" s="70">
        <f t="shared" si="1"/>
        <v>9431.0567010309278</v>
      </c>
    </row>
    <row r="27" spans="1:7" x14ac:dyDescent="0.2">
      <c r="A27" s="39" t="s">
        <v>13</v>
      </c>
      <c r="B27" s="60" t="s">
        <v>5846</v>
      </c>
      <c r="C27" s="29" t="s">
        <v>5826</v>
      </c>
      <c r="D27" s="29">
        <v>73116</v>
      </c>
      <c r="E27" s="169">
        <v>2541</v>
      </c>
      <c r="F27" s="30">
        <f t="shared" si="0"/>
        <v>3.0319301260022909E-2</v>
      </c>
      <c r="G27" s="70">
        <f t="shared" si="1"/>
        <v>67126.932989690715</v>
      </c>
    </row>
    <row r="28" spans="1:7" x14ac:dyDescent="0.2">
      <c r="A28" s="39" t="s">
        <v>13</v>
      </c>
      <c r="B28" s="60" t="s">
        <v>5847</v>
      </c>
      <c r="C28" s="29" t="s">
        <v>5826</v>
      </c>
      <c r="D28" s="29">
        <v>303645</v>
      </c>
      <c r="E28" s="169">
        <v>82</v>
      </c>
      <c r="F28" s="30">
        <f t="shared" si="0"/>
        <v>9.7842688048873608E-4</v>
      </c>
      <c r="G28" s="70">
        <f t="shared" si="1"/>
        <v>2166.2371134020618</v>
      </c>
    </row>
    <row r="29" spans="1:7" x14ac:dyDescent="0.2">
      <c r="A29" s="39" t="s">
        <v>13</v>
      </c>
      <c r="B29" s="60" t="s">
        <v>5848</v>
      </c>
      <c r="C29" s="29" t="s">
        <v>5826</v>
      </c>
      <c r="D29" s="29">
        <v>184022</v>
      </c>
      <c r="E29" s="169">
        <v>1065</v>
      </c>
      <c r="F29" s="30">
        <f t="shared" si="0"/>
        <v>1.2707617411225659E-2</v>
      </c>
      <c r="G29" s="70">
        <f t="shared" si="1"/>
        <v>28134.664948453606</v>
      </c>
    </row>
    <row r="30" spans="1:7" x14ac:dyDescent="0.2">
      <c r="A30" s="39" t="s">
        <v>13</v>
      </c>
      <c r="B30" s="60" t="s">
        <v>5849</v>
      </c>
      <c r="C30" s="29" t="s">
        <v>5820</v>
      </c>
      <c r="D30" s="29">
        <v>303681</v>
      </c>
      <c r="E30" s="169">
        <v>237</v>
      </c>
      <c r="F30" s="30">
        <f t="shared" si="0"/>
        <v>2.8278923253150057E-3</v>
      </c>
      <c r="G30" s="70">
        <f t="shared" si="1"/>
        <v>6260.9536082474224</v>
      </c>
    </row>
    <row r="31" spans="1:7" x14ac:dyDescent="0.2">
      <c r="A31" s="39" t="s">
        <v>13</v>
      </c>
      <c r="B31" s="60" t="s">
        <v>5850</v>
      </c>
      <c r="C31" s="29" t="s">
        <v>5820</v>
      </c>
      <c r="D31" s="29">
        <v>303682</v>
      </c>
      <c r="E31" s="169">
        <v>176</v>
      </c>
      <c r="F31" s="30">
        <f t="shared" si="0"/>
        <v>2.1000381825124095E-3</v>
      </c>
      <c r="G31" s="70">
        <f t="shared" si="1"/>
        <v>4649.4845360824747</v>
      </c>
    </row>
    <row r="32" spans="1:7" x14ac:dyDescent="0.2">
      <c r="A32" s="39" t="s">
        <v>13</v>
      </c>
      <c r="B32" s="60" t="s">
        <v>5851</v>
      </c>
      <c r="C32" s="29" t="s">
        <v>5820</v>
      </c>
      <c r="D32" s="29">
        <v>303683</v>
      </c>
      <c r="E32" s="169">
        <v>122</v>
      </c>
      <c r="F32" s="30">
        <f t="shared" si="0"/>
        <v>1.4557082856051929E-3</v>
      </c>
      <c r="G32" s="70">
        <f t="shared" si="1"/>
        <v>3222.9381443298971</v>
      </c>
    </row>
    <row r="33" spans="1:7" x14ac:dyDescent="0.2">
      <c r="A33" s="39" t="s">
        <v>13</v>
      </c>
      <c r="B33" s="60" t="s">
        <v>5852</v>
      </c>
      <c r="C33" s="29" t="s">
        <v>5826</v>
      </c>
      <c r="D33" s="29">
        <v>62772</v>
      </c>
      <c r="E33" s="169">
        <v>5671</v>
      </c>
      <c r="F33" s="30">
        <f t="shared" si="0"/>
        <v>6.7666571210385648E-2</v>
      </c>
      <c r="G33" s="70">
        <f t="shared" si="1"/>
        <v>149813.78865979382</v>
      </c>
    </row>
    <row r="34" spans="1:7" x14ac:dyDescent="0.2">
      <c r="A34" s="39" t="s">
        <v>13</v>
      </c>
      <c r="B34" s="60" t="s">
        <v>5853</v>
      </c>
      <c r="C34" s="29" t="s">
        <v>5826</v>
      </c>
      <c r="D34" s="29">
        <v>303646</v>
      </c>
      <c r="E34" s="169">
        <v>299</v>
      </c>
      <c r="F34" s="30">
        <f t="shared" ref="F34:F65" si="2">E34/$E$92</f>
        <v>3.5676785032455137E-3</v>
      </c>
      <c r="G34" s="70">
        <f t="shared" ref="G34:G65" si="3">$H$2*F34</f>
        <v>7898.8402061855677</v>
      </c>
    </row>
    <row r="35" spans="1:7" x14ac:dyDescent="0.2">
      <c r="A35" s="39" t="s">
        <v>13</v>
      </c>
      <c r="B35" s="60" t="s">
        <v>5854</v>
      </c>
      <c r="C35" s="29" t="s">
        <v>5826</v>
      </c>
      <c r="D35" s="29">
        <v>303647</v>
      </c>
      <c r="E35" s="169">
        <v>156</v>
      </c>
      <c r="F35" s="30">
        <f t="shared" si="2"/>
        <v>1.8613974799541809E-3</v>
      </c>
      <c r="G35" s="70">
        <f t="shared" si="3"/>
        <v>4121.1340206185569</v>
      </c>
    </row>
    <row r="36" spans="1:7" x14ac:dyDescent="0.2">
      <c r="A36" s="39" t="s">
        <v>13</v>
      </c>
      <c r="B36" s="60" t="s">
        <v>5855</v>
      </c>
      <c r="C36" s="29" t="s">
        <v>5826</v>
      </c>
      <c r="D36" s="29">
        <v>303648</v>
      </c>
      <c r="E36" s="169">
        <v>399</v>
      </c>
      <c r="F36" s="30">
        <f t="shared" si="2"/>
        <v>4.7608820160366556E-3</v>
      </c>
      <c r="G36" s="70">
        <f t="shared" si="3"/>
        <v>10540.592783505155</v>
      </c>
    </row>
    <row r="37" spans="1:7" x14ac:dyDescent="0.2">
      <c r="A37" s="39" t="s">
        <v>13</v>
      </c>
      <c r="B37" s="60" t="s">
        <v>5856</v>
      </c>
      <c r="C37" s="29" t="s">
        <v>5820</v>
      </c>
      <c r="D37" s="29">
        <v>303684</v>
      </c>
      <c r="E37" s="169">
        <v>179</v>
      </c>
      <c r="F37" s="30">
        <f t="shared" si="2"/>
        <v>2.1358342878961436E-3</v>
      </c>
      <c r="G37" s="70">
        <f t="shared" si="3"/>
        <v>4728.7371134020623</v>
      </c>
    </row>
    <row r="38" spans="1:7" x14ac:dyDescent="0.2">
      <c r="A38" s="39" t="s">
        <v>13</v>
      </c>
      <c r="B38" s="60" t="s">
        <v>5857</v>
      </c>
      <c r="C38" s="29" t="s">
        <v>5826</v>
      </c>
      <c r="D38" s="29">
        <v>67292</v>
      </c>
      <c r="E38" s="169">
        <v>1427</v>
      </c>
      <c r="F38" s="30">
        <f t="shared" si="2"/>
        <v>1.7027014127529591E-2</v>
      </c>
      <c r="G38" s="70">
        <f t="shared" si="3"/>
        <v>37697.809278350513</v>
      </c>
    </row>
    <row r="39" spans="1:7" x14ac:dyDescent="0.2">
      <c r="A39" s="39" t="s">
        <v>13</v>
      </c>
      <c r="B39" s="60" t="s">
        <v>5858</v>
      </c>
      <c r="C39" s="29" t="s">
        <v>5820</v>
      </c>
      <c r="D39" s="29">
        <v>303685</v>
      </c>
      <c r="E39" s="169">
        <v>143</v>
      </c>
      <c r="F39" s="30">
        <f t="shared" si="2"/>
        <v>1.7062810232913327E-3</v>
      </c>
      <c r="G39" s="70">
        <f t="shared" si="3"/>
        <v>3777.7061855670104</v>
      </c>
    </row>
    <row r="40" spans="1:7" x14ac:dyDescent="0.2">
      <c r="A40" s="39" t="s">
        <v>13</v>
      </c>
      <c r="B40" s="60" t="s">
        <v>5859</v>
      </c>
      <c r="C40" s="29" t="s">
        <v>5826</v>
      </c>
      <c r="D40" s="29">
        <v>62784</v>
      </c>
      <c r="E40" s="169">
        <v>2891</v>
      </c>
      <c r="F40" s="30">
        <f t="shared" si="2"/>
        <v>3.4495513554791905E-2</v>
      </c>
      <c r="G40" s="70">
        <f t="shared" si="3"/>
        <v>76373.067010309285</v>
      </c>
    </row>
    <row r="41" spans="1:7" x14ac:dyDescent="0.2">
      <c r="A41" s="39" t="s">
        <v>13</v>
      </c>
      <c r="B41" s="60" t="s">
        <v>5860</v>
      </c>
      <c r="C41" s="29" t="s">
        <v>5826</v>
      </c>
      <c r="D41" s="29">
        <v>303649</v>
      </c>
      <c r="E41" s="169">
        <v>47</v>
      </c>
      <c r="F41" s="30">
        <f t="shared" si="2"/>
        <v>5.6080565101183661E-4</v>
      </c>
      <c r="G41" s="70">
        <f t="shared" si="3"/>
        <v>1241.6237113402062</v>
      </c>
    </row>
    <row r="42" spans="1:7" x14ac:dyDescent="0.2">
      <c r="A42" s="39" t="s">
        <v>13</v>
      </c>
      <c r="B42" s="60" t="s">
        <v>5861</v>
      </c>
      <c r="C42" s="29" t="s">
        <v>5820</v>
      </c>
      <c r="D42" s="29">
        <v>303686</v>
      </c>
      <c r="E42" s="169">
        <v>116</v>
      </c>
      <c r="F42" s="30">
        <f t="shared" si="2"/>
        <v>1.3841160748377242E-3</v>
      </c>
      <c r="G42" s="70">
        <f t="shared" si="3"/>
        <v>3064.4329896907216</v>
      </c>
    </row>
    <row r="43" spans="1:7" x14ac:dyDescent="0.2">
      <c r="A43" s="39" t="s">
        <v>13</v>
      </c>
      <c r="B43" s="60" t="s">
        <v>5862</v>
      </c>
      <c r="C43" s="29" t="s">
        <v>5826</v>
      </c>
      <c r="D43" s="29">
        <v>67304</v>
      </c>
      <c r="E43" s="169">
        <v>1572</v>
      </c>
      <c r="F43" s="30">
        <f t="shared" si="2"/>
        <v>1.8757159221076746E-2</v>
      </c>
      <c r="G43" s="70">
        <f t="shared" si="3"/>
        <v>41528.350515463913</v>
      </c>
    </row>
    <row r="44" spans="1:7" x14ac:dyDescent="0.2">
      <c r="A44" s="39" t="s">
        <v>13</v>
      </c>
      <c r="B44" s="60" t="s">
        <v>5863</v>
      </c>
      <c r="C44" s="29" t="s">
        <v>5826</v>
      </c>
      <c r="D44" s="29">
        <v>67316</v>
      </c>
      <c r="E44" s="169">
        <v>1903</v>
      </c>
      <c r="F44" s="30">
        <f t="shared" si="2"/>
        <v>2.2706662848415427E-2</v>
      </c>
      <c r="G44" s="70">
        <f t="shared" si="3"/>
        <v>50272.551546391755</v>
      </c>
    </row>
    <row r="45" spans="1:7" x14ac:dyDescent="0.2">
      <c r="A45" s="39" t="s">
        <v>13</v>
      </c>
      <c r="B45" s="60" t="s">
        <v>5864</v>
      </c>
      <c r="C45" s="29" t="s">
        <v>5826</v>
      </c>
      <c r="D45" s="29">
        <v>303650</v>
      </c>
      <c r="E45" s="169">
        <v>337</v>
      </c>
      <c r="F45" s="30">
        <f t="shared" si="2"/>
        <v>4.0210958381061476E-3</v>
      </c>
      <c r="G45" s="70">
        <f t="shared" si="3"/>
        <v>8902.7061855670108</v>
      </c>
    </row>
    <row r="46" spans="1:7" x14ac:dyDescent="0.2">
      <c r="A46" s="39" t="s">
        <v>13</v>
      </c>
      <c r="B46" s="60" t="s">
        <v>5865</v>
      </c>
      <c r="C46" s="29" t="s">
        <v>5826</v>
      </c>
      <c r="D46" s="29">
        <v>303651</v>
      </c>
      <c r="E46" s="169">
        <v>121</v>
      </c>
      <c r="F46" s="30">
        <f t="shared" si="2"/>
        <v>1.4437762504772814E-3</v>
      </c>
      <c r="G46" s="70">
        <f t="shared" si="3"/>
        <v>3196.5206185567008</v>
      </c>
    </row>
    <row r="47" spans="1:7" x14ac:dyDescent="0.2">
      <c r="A47" s="39" t="s">
        <v>13</v>
      </c>
      <c r="B47" s="60" t="s">
        <v>5866</v>
      </c>
      <c r="C47" s="29" t="s">
        <v>5826</v>
      </c>
      <c r="D47" s="29">
        <v>303653</v>
      </c>
      <c r="E47" s="169">
        <v>96</v>
      </c>
      <c r="F47" s="30">
        <f t="shared" si="2"/>
        <v>1.145475372279496E-3</v>
      </c>
      <c r="G47" s="70">
        <f t="shared" si="3"/>
        <v>2536.0824742268042</v>
      </c>
    </row>
    <row r="48" spans="1:7" x14ac:dyDescent="0.2">
      <c r="A48" s="39" t="s">
        <v>13</v>
      </c>
      <c r="B48" s="60" t="s">
        <v>5867</v>
      </c>
      <c r="C48" s="29" t="s">
        <v>5820</v>
      </c>
      <c r="D48" s="29">
        <v>303687</v>
      </c>
      <c r="E48" s="169">
        <v>517</v>
      </c>
      <c r="F48" s="30">
        <f t="shared" si="2"/>
        <v>6.1688621611302027E-3</v>
      </c>
      <c r="G48" s="70">
        <f t="shared" si="3"/>
        <v>13657.860824742269</v>
      </c>
    </row>
    <row r="49" spans="1:7" x14ac:dyDescent="0.2">
      <c r="A49" s="39" t="s">
        <v>13</v>
      </c>
      <c r="B49" s="60" t="s">
        <v>5868</v>
      </c>
      <c r="C49" s="29" t="s">
        <v>5820</v>
      </c>
      <c r="D49" s="29">
        <v>303688</v>
      </c>
      <c r="E49" s="169">
        <v>96</v>
      </c>
      <c r="F49" s="30">
        <f t="shared" si="2"/>
        <v>1.145475372279496E-3</v>
      </c>
      <c r="G49" s="70">
        <f t="shared" si="3"/>
        <v>2536.0824742268042</v>
      </c>
    </row>
    <row r="50" spans="1:7" x14ac:dyDescent="0.2">
      <c r="A50" s="39" t="s">
        <v>13</v>
      </c>
      <c r="B50" s="60" t="s">
        <v>5869</v>
      </c>
      <c r="C50" s="29" t="s">
        <v>5826</v>
      </c>
      <c r="D50" s="29">
        <v>184046</v>
      </c>
      <c r="E50" s="169">
        <v>448</v>
      </c>
      <c r="F50" s="30">
        <f t="shared" si="2"/>
        <v>5.3455517373043144E-3</v>
      </c>
      <c r="G50" s="70">
        <f t="shared" si="3"/>
        <v>11835.051546391753</v>
      </c>
    </row>
    <row r="51" spans="1:7" x14ac:dyDescent="0.2">
      <c r="A51" s="39" t="s">
        <v>13</v>
      </c>
      <c r="B51" s="60" t="s">
        <v>5870</v>
      </c>
      <c r="C51" s="29" t="s">
        <v>5820</v>
      </c>
      <c r="D51" s="29">
        <v>303689</v>
      </c>
      <c r="E51" s="169">
        <v>122</v>
      </c>
      <c r="F51" s="30">
        <f t="shared" si="2"/>
        <v>1.4557082856051929E-3</v>
      </c>
      <c r="G51" s="70">
        <f t="shared" si="3"/>
        <v>3222.9381443298971</v>
      </c>
    </row>
    <row r="52" spans="1:7" x14ac:dyDescent="0.2">
      <c r="A52" s="39" t="s">
        <v>13</v>
      </c>
      <c r="B52" s="60" t="s">
        <v>5871</v>
      </c>
      <c r="C52" s="29" t="s">
        <v>5820</v>
      </c>
      <c r="D52" s="29">
        <v>303690</v>
      </c>
      <c r="E52" s="169">
        <v>104</v>
      </c>
      <c r="F52" s="30">
        <f t="shared" si="2"/>
        <v>1.2409316533027873E-3</v>
      </c>
      <c r="G52" s="70">
        <f t="shared" si="3"/>
        <v>2747.4226804123709</v>
      </c>
    </row>
    <row r="53" spans="1:7" x14ac:dyDescent="0.2">
      <c r="A53" s="39" t="s">
        <v>13</v>
      </c>
      <c r="B53" s="60" t="s">
        <v>5872</v>
      </c>
      <c r="C53" s="29" t="s">
        <v>5826</v>
      </c>
      <c r="D53" s="29">
        <v>303652</v>
      </c>
      <c r="E53" s="169">
        <v>37</v>
      </c>
      <c r="F53" s="30">
        <f t="shared" si="2"/>
        <v>4.414852997327224E-4</v>
      </c>
      <c r="G53" s="70">
        <f t="shared" si="3"/>
        <v>977.44845360824741</v>
      </c>
    </row>
    <row r="54" spans="1:7" x14ac:dyDescent="0.2">
      <c r="A54" s="39" t="s">
        <v>13</v>
      </c>
      <c r="B54" s="60" t="s">
        <v>5873</v>
      </c>
      <c r="C54" s="29" t="s">
        <v>5820</v>
      </c>
      <c r="D54" s="29">
        <v>303691</v>
      </c>
      <c r="E54" s="169">
        <v>115</v>
      </c>
      <c r="F54" s="30">
        <f t="shared" si="2"/>
        <v>1.3721840397098129E-3</v>
      </c>
      <c r="G54" s="70">
        <f t="shared" si="3"/>
        <v>3038.0154639175257</v>
      </c>
    </row>
    <row r="55" spans="1:7" x14ac:dyDescent="0.2">
      <c r="A55" s="39" t="s">
        <v>13</v>
      </c>
      <c r="B55" s="60" t="s">
        <v>5874</v>
      </c>
      <c r="C55" s="29" t="s">
        <v>5826</v>
      </c>
      <c r="D55" s="29">
        <v>303654</v>
      </c>
      <c r="E55" s="169">
        <v>148</v>
      </c>
      <c r="F55" s="30">
        <f t="shared" si="2"/>
        <v>1.7659411989308896E-3</v>
      </c>
      <c r="G55" s="70">
        <f t="shared" si="3"/>
        <v>3909.7938144329896</v>
      </c>
    </row>
    <row r="56" spans="1:7" x14ac:dyDescent="0.2">
      <c r="A56" s="39" t="s">
        <v>13</v>
      </c>
      <c r="B56" s="60" t="s">
        <v>5875</v>
      </c>
      <c r="C56" s="29" t="s">
        <v>5820</v>
      </c>
      <c r="D56" s="29">
        <v>62810</v>
      </c>
      <c r="E56" s="169">
        <v>1607</v>
      </c>
      <c r="F56" s="30">
        <f t="shared" si="2"/>
        <v>1.9174780450553645E-2</v>
      </c>
      <c r="G56" s="70">
        <f t="shared" si="3"/>
        <v>42452.963917525769</v>
      </c>
    </row>
    <row r="57" spans="1:7" x14ac:dyDescent="0.2">
      <c r="A57" s="39" t="s">
        <v>13</v>
      </c>
      <c r="B57" s="60" t="s">
        <v>5876</v>
      </c>
      <c r="C57" s="29" t="s">
        <v>5826</v>
      </c>
      <c r="D57" s="29">
        <v>184059</v>
      </c>
      <c r="E57" s="169">
        <v>483</v>
      </c>
      <c r="F57" s="30">
        <f t="shared" si="2"/>
        <v>5.7631729667812145E-3</v>
      </c>
      <c r="G57" s="70">
        <f t="shared" si="3"/>
        <v>12759.664948453608</v>
      </c>
    </row>
    <row r="58" spans="1:7" x14ac:dyDescent="0.2">
      <c r="A58" s="39" t="s">
        <v>13</v>
      </c>
      <c r="B58" s="60" t="s">
        <v>5877</v>
      </c>
      <c r="C58" s="29" t="s">
        <v>5826</v>
      </c>
      <c r="D58" s="29">
        <v>303655</v>
      </c>
      <c r="E58" s="169">
        <v>437</v>
      </c>
      <c r="F58" s="30">
        <f t="shared" si="2"/>
        <v>5.214299350897289E-3</v>
      </c>
      <c r="G58" s="70">
        <f t="shared" si="3"/>
        <v>11544.458762886597</v>
      </c>
    </row>
    <row r="59" spans="1:7" x14ac:dyDescent="0.2">
      <c r="A59" s="39" t="s">
        <v>13</v>
      </c>
      <c r="B59" s="60" t="s">
        <v>5878</v>
      </c>
      <c r="C59" s="29" t="s">
        <v>5820</v>
      </c>
      <c r="D59" s="29">
        <v>62822</v>
      </c>
      <c r="E59" s="169">
        <v>1764</v>
      </c>
      <c r="F59" s="30">
        <f t="shared" si="2"/>
        <v>2.104810996563574E-2</v>
      </c>
      <c r="G59" s="70">
        <f t="shared" si="3"/>
        <v>46600.515463917531</v>
      </c>
    </row>
    <row r="60" spans="1:7" x14ac:dyDescent="0.2">
      <c r="A60" s="39" t="s">
        <v>13</v>
      </c>
      <c r="B60" s="60" t="s">
        <v>5879</v>
      </c>
      <c r="C60" s="29" t="s">
        <v>5820</v>
      </c>
      <c r="D60" s="29">
        <v>303692</v>
      </c>
      <c r="E60" s="169">
        <v>147</v>
      </c>
      <c r="F60" s="30">
        <f t="shared" si="2"/>
        <v>1.7540091638029783E-3</v>
      </c>
      <c r="G60" s="70">
        <f t="shared" si="3"/>
        <v>3883.3762886597938</v>
      </c>
    </row>
    <row r="61" spans="1:7" x14ac:dyDescent="0.2">
      <c r="A61" s="39" t="s">
        <v>13</v>
      </c>
      <c r="B61" s="60" t="s">
        <v>5880</v>
      </c>
      <c r="C61" s="29" t="s">
        <v>5826</v>
      </c>
      <c r="D61" s="29">
        <v>303656</v>
      </c>
      <c r="E61" s="169">
        <v>93</v>
      </c>
      <c r="F61" s="30">
        <f t="shared" si="2"/>
        <v>1.1096792668957617E-3</v>
      </c>
      <c r="G61" s="70">
        <f t="shared" si="3"/>
        <v>2456.8298969072166</v>
      </c>
    </row>
    <row r="62" spans="1:7" x14ac:dyDescent="0.2">
      <c r="A62" s="39" t="s">
        <v>13</v>
      </c>
      <c r="B62" s="60" t="s">
        <v>5881</v>
      </c>
      <c r="C62" s="29" t="s">
        <v>5826</v>
      </c>
      <c r="D62" s="29">
        <v>184061</v>
      </c>
      <c r="E62" s="169">
        <v>512</v>
      </c>
      <c r="F62" s="30">
        <f t="shared" si="2"/>
        <v>6.1092019854906456E-3</v>
      </c>
      <c r="G62" s="70">
        <f t="shared" si="3"/>
        <v>13525.773195876289</v>
      </c>
    </row>
    <row r="63" spans="1:7" x14ac:dyDescent="0.2">
      <c r="A63" s="39" t="s">
        <v>13</v>
      </c>
      <c r="B63" s="60" t="s">
        <v>5882</v>
      </c>
      <c r="C63" s="29" t="s">
        <v>5820</v>
      </c>
      <c r="D63" s="29">
        <v>303693</v>
      </c>
      <c r="E63" s="169">
        <v>29</v>
      </c>
      <c r="F63" s="30">
        <f t="shared" si="2"/>
        <v>3.4602901870943106E-4</v>
      </c>
      <c r="G63" s="70">
        <f t="shared" si="3"/>
        <v>766.10824742268039</v>
      </c>
    </row>
    <row r="64" spans="1:7" x14ac:dyDescent="0.2">
      <c r="A64" s="39" t="s">
        <v>13</v>
      </c>
      <c r="B64" s="60" t="s">
        <v>5883</v>
      </c>
      <c r="C64" s="29" t="s">
        <v>5826</v>
      </c>
      <c r="D64" s="29">
        <v>303657</v>
      </c>
      <c r="E64" s="169">
        <v>555</v>
      </c>
      <c r="F64" s="30">
        <f t="shared" si="2"/>
        <v>6.6222794959908361E-3</v>
      </c>
      <c r="G64" s="70">
        <f t="shared" si="3"/>
        <v>14661.726804123711</v>
      </c>
    </row>
    <row r="65" spans="1:7" x14ac:dyDescent="0.2">
      <c r="A65" s="39" t="s">
        <v>13</v>
      </c>
      <c r="B65" s="60" t="s">
        <v>5884</v>
      </c>
      <c r="C65" s="29" t="s">
        <v>5820</v>
      </c>
      <c r="D65" s="29">
        <v>303694</v>
      </c>
      <c r="E65" s="169">
        <v>86</v>
      </c>
      <c r="F65" s="30">
        <f t="shared" si="2"/>
        <v>1.0261550210003817E-3</v>
      </c>
      <c r="G65" s="70">
        <f t="shared" si="3"/>
        <v>2271.9072164948452</v>
      </c>
    </row>
    <row r="66" spans="1:7" x14ac:dyDescent="0.2">
      <c r="A66" s="39" t="s">
        <v>13</v>
      </c>
      <c r="B66" s="60" t="s">
        <v>5885</v>
      </c>
      <c r="C66" s="29" t="s">
        <v>5826</v>
      </c>
      <c r="D66" s="29">
        <v>62796</v>
      </c>
      <c r="E66" s="169">
        <v>16690</v>
      </c>
      <c r="F66" s="30">
        <f t="shared" ref="F66:F91" si="4">E66/$E$92</f>
        <v>0.19914566628484154</v>
      </c>
      <c r="G66" s="70">
        <f t="shared" ref="G66:G91" si="5">$H$2*F66</f>
        <v>440908.50515463919</v>
      </c>
    </row>
    <row r="67" spans="1:7" x14ac:dyDescent="0.2">
      <c r="A67" s="39" t="s">
        <v>13</v>
      </c>
      <c r="B67" s="60" t="s">
        <v>5886</v>
      </c>
      <c r="C67" s="29" t="s">
        <v>5826</v>
      </c>
      <c r="D67" s="29">
        <v>303658</v>
      </c>
      <c r="E67" s="169">
        <v>318</v>
      </c>
      <c r="F67" s="30">
        <f t="shared" si="4"/>
        <v>3.7943871706758304E-3</v>
      </c>
      <c r="G67" s="70">
        <f t="shared" si="5"/>
        <v>8400.7731958762888</v>
      </c>
    </row>
    <row r="68" spans="1:7" x14ac:dyDescent="0.2">
      <c r="A68" s="39" t="s">
        <v>13</v>
      </c>
      <c r="B68" s="60" t="s">
        <v>5887</v>
      </c>
      <c r="C68" s="29" t="s">
        <v>5826</v>
      </c>
      <c r="D68" s="29">
        <v>303659</v>
      </c>
      <c r="E68" s="169">
        <v>153</v>
      </c>
      <c r="F68" s="30">
        <f t="shared" si="4"/>
        <v>1.8256013745704468E-3</v>
      </c>
      <c r="G68" s="70">
        <f t="shared" si="5"/>
        <v>4041.8814432989693</v>
      </c>
    </row>
    <row r="69" spans="1:7" x14ac:dyDescent="0.2">
      <c r="A69" s="39" t="s">
        <v>13</v>
      </c>
      <c r="B69" s="60" t="s">
        <v>5888</v>
      </c>
      <c r="C69" s="29" t="s">
        <v>5820</v>
      </c>
      <c r="D69" s="29">
        <v>303695</v>
      </c>
      <c r="E69" s="169">
        <v>12</v>
      </c>
      <c r="F69" s="30">
        <f t="shared" si="4"/>
        <v>1.4318442153493701E-4</v>
      </c>
      <c r="G69" s="70">
        <f t="shared" si="5"/>
        <v>317.01030927835052</v>
      </c>
    </row>
    <row r="70" spans="1:7" x14ac:dyDescent="0.2">
      <c r="A70" s="39" t="s">
        <v>13</v>
      </c>
      <c r="B70" s="60" t="s">
        <v>5889</v>
      </c>
      <c r="C70" s="29" t="s">
        <v>5820</v>
      </c>
      <c r="D70" s="29">
        <v>303696</v>
      </c>
      <c r="E70" s="169">
        <v>193</v>
      </c>
      <c r="F70" s="30">
        <f t="shared" si="4"/>
        <v>2.3028827796869036E-3</v>
      </c>
      <c r="G70" s="70">
        <f t="shared" si="5"/>
        <v>5098.5824742268042</v>
      </c>
    </row>
    <row r="71" spans="1:7" x14ac:dyDescent="0.2">
      <c r="A71" s="39" t="s">
        <v>13</v>
      </c>
      <c r="B71" s="60" t="s">
        <v>5890</v>
      </c>
      <c r="C71" s="29" t="s">
        <v>5826</v>
      </c>
      <c r="D71" s="29">
        <v>303661</v>
      </c>
      <c r="E71" s="169">
        <v>42</v>
      </c>
      <c r="F71" s="30">
        <f t="shared" si="4"/>
        <v>5.0114547537227945E-4</v>
      </c>
      <c r="G71" s="70">
        <f t="shared" si="5"/>
        <v>1109.5360824742268</v>
      </c>
    </row>
    <row r="72" spans="1:7" x14ac:dyDescent="0.2">
      <c r="A72" s="39" t="s">
        <v>13</v>
      </c>
      <c r="B72" s="60" t="s">
        <v>5891</v>
      </c>
      <c r="C72" s="29" t="s">
        <v>5820</v>
      </c>
      <c r="D72" s="29">
        <v>303697</v>
      </c>
      <c r="E72" s="169">
        <v>470</v>
      </c>
      <c r="F72" s="30">
        <f t="shared" si="4"/>
        <v>5.6080565101183661E-3</v>
      </c>
      <c r="G72" s="70">
        <f t="shared" si="5"/>
        <v>12416.237113402063</v>
      </c>
    </row>
    <row r="73" spans="1:7" x14ac:dyDescent="0.2">
      <c r="A73" s="39" t="s">
        <v>13</v>
      </c>
      <c r="B73" s="60" t="s">
        <v>5892</v>
      </c>
      <c r="C73" s="29" t="s">
        <v>5826</v>
      </c>
      <c r="D73" s="29">
        <v>71047</v>
      </c>
      <c r="E73" s="169">
        <v>1116</v>
      </c>
      <c r="F73" s="30">
        <f t="shared" si="4"/>
        <v>1.331615120274914E-2</v>
      </c>
      <c r="G73" s="70">
        <f t="shared" si="5"/>
        <v>29481.958762886596</v>
      </c>
    </row>
    <row r="74" spans="1:7" x14ac:dyDescent="0.2">
      <c r="A74" s="39" t="s">
        <v>13</v>
      </c>
      <c r="B74" s="60" t="s">
        <v>5893</v>
      </c>
      <c r="C74" s="29" t="s">
        <v>5820</v>
      </c>
      <c r="D74" s="29">
        <v>303698</v>
      </c>
      <c r="E74" s="169">
        <v>137</v>
      </c>
      <c r="F74" s="30">
        <f t="shared" si="4"/>
        <v>1.634688812523864E-3</v>
      </c>
      <c r="G74" s="70">
        <f t="shared" si="5"/>
        <v>3619.2010309278348</v>
      </c>
    </row>
    <row r="75" spans="1:7" x14ac:dyDescent="0.2">
      <c r="A75" s="39" t="s">
        <v>13</v>
      </c>
      <c r="B75" s="60" t="s">
        <v>5894</v>
      </c>
      <c r="C75" s="29" t="s">
        <v>5826</v>
      </c>
      <c r="D75" s="29">
        <v>303662</v>
      </c>
      <c r="E75" s="169">
        <v>45</v>
      </c>
      <c r="F75" s="30">
        <f t="shared" si="4"/>
        <v>5.3694158075601379E-4</v>
      </c>
      <c r="G75" s="70">
        <f t="shared" si="5"/>
        <v>1188.7886597938145</v>
      </c>
    </row>
    <row r="76" spans="1:7" x14ac:dyDescent="0.2">
      <c r="A76" s="39" t="s">
        <v>13</v>
      </c>
      <c r="B76" s="60" t="s">
        <v>5895</v>
      </c>
      <c r="C76" s="29" t="s">
        <v>5826</v>
      </c>
      <c r="D76" s="29">
        <v>303663</v>
      </c>
      <c r="E76" s="169">
        <v>103</v>
      </c>
      <c r="F76" s="30">
        <f t="shared" si="4"/>
        <v>1.2289996181748758E-3</v>
      </c>
      <c r="G76" s="70">
        <f t="shared" si="5"/>
        <v>2721.0051546391751</v>
      </c>
    </row>
    <row r="77" spans="1:7" x14ac:dyDescent="0.2">
      <c r="A77" s="39" t="s">
        <v>13</v>
      </c>
      <c r="B77" s="60" t="s">
        <v>5896</v>
      </c>
      <c r="C77" s="29" t="s">
        <v>5826</v>
      </c>
      <c r="D77" s="29">
        <v>303664</v>
      </c>
      <c r="E77" s="169">
        <v>34</v>
      </c>
      <c r="F77" s="30">
        <f t="shared" si="4"/>
        <v>4.0568919434898817E-4</v>
      </c>
      <c r="G77" s="70">
        <f t="shared" si="5"/>
        <v>898.19587628865975</v>
      </c>
    </row>
    <row r="78" spans="1:7" x14ac:dyDescent="0.2">
      <c r="A78" s="39" t="s">
        <v>13</v>
      </c>
      <c r="B78" s="60" t="s">
        <v>5897</v>
      </c>
      <c r="C78" s="29" t="s">
        <v>5826</v>
      </c>
      <c r="D78" s="29">
        <v>303665</v>
      </c>
      <c r="E78" s="169">
        <v>64</v>
      </c>
      <c r="F78" s="30">
        <f t="shared" si="4"/>
        <v>7.6365024818633069E-4</v>
      </c>
      <c r="G78" s="70">
        <f t="shared" si="5"/>
        <v>1690.7216494845361</v>
      </c>
    </row>
    <row r="79" spans="1:7" x14ac:dyDescent="0.2">
      <c r="A79" s="39" t="s">
        <v>13</v>
      </c>
      <c r="B79" s="60" t="s">
        <v>5898</v>
      </c>
      <c r="C79" s="29" t="s">
        <v>5826</v>
      </c>
      <c r="D79" s="29">
        <v>303666</v>
      </c>
      <c r="E79" s="169">
        <v>204</v>
      </c>
      <c r="F79" s="30">
        <f t="shared" si="4"/>
        <v>2.434135166093929E-3</v>
      </c>
      <c r="G79" s="70">
        <f t="shared" si="5"/>
        <v>5389.1752577319585</v>
      </c>
    </row>
    <row r="80" spans="1:7" x14ac:dyDescent="0.2">
      <c r="A80" s="39" t="s">
        <v>13</v>
      </c>
      <c r="B80" s="60" t="s">
        <v>5899</v>
      </c>
      <c r="C80" s="29" t="s">
        <v>5826</v>
      </c>
      <c r="D80" s="29">
        <v>184073</v>
      </c>
      <c r="E80" s="169">
        <v>832</v>
      </c>
      <c r="F80" s="30">
        <f t="shared" si="4"/>
        <v>9.9274532264222986E-3</v>
      </c>
      <c r="G80" s="70">
        <f t="shared" si="5"/>
        <v>21979.381443298967</v>
      </c>
    </row>
    <row r="81" spans="1:7" x14ac:dyDescent="0.2">
      <c r="A81" s="39" t="s">
        <v>13</v>
      </c>
      <c r="B81" s="60" t="s">
        <v>5900</v>
      </c>
      <c r="C81" s="29" t="s">
        <v>5826</v>
      </c>
      <c r="D81" s="29">
        <v>62808</v>
      </c>
      <c r="E81" s="169">
        <v>3324</v>
      </c>
      <c r="F81" s="30">
        <f t="shared" si="4"/>
        <v>3.9662084765177547E-2</v>
      </c>
      <c r="G81" s="70">
        <f t="shared" si="5"/>
        <v>87811.85567010309</v>
      </c>
    </row>
    <row r="82" spans="1:7" x14ac:dyDescent="0.2">
      <c r="A82" s="39" t="s">
        <v>13</v>
      </c>
      <c r="B82" s="60" t="s">
        <v>5901</v>
      </c>
      <c r="C82" s="29" t="s">
        <v>5820</v>
      </c>
      <c r="D82" s="29">
        <v>303699</v>
      </c>
      <c r="E82" s="169">
        <v>485</v>
      </c>
      <c r="F82" s="30">
        <f t="shared" si="4"/>
        <v>5.7870370370370367E-3</v>
      </c>
      <c r="G82" s="70">
        <f t="shared" si="5"/>
        <v>12812.5</v>
      </c>
    </row>
    <row r="83" spans="1:7" x14ac:dyDescent="0.2">
      <c r="A83" s="39" t="s">
        <v>13</v>
      </c>
      <c r="B83" s="60" t="s">
        <v>5902</v>
      </c>
      <c r="C83" s="29" t="s">
        <v>5820</v>
      </c>
      <c r="D83" s="29">
        <v>62834</v>
      </c>
      <c r="E83" s="169">
        <v>9818</v>
      </c>
      <c r="F83" s="30">
        <f t="shared" si="4"/>
        <v>0.11714872088583429</v>
      </c>
      <c r="G83" s="70">
        <f t="shared" si="5"/>
        <v>259367.26804123711</v>
      </c>
    </row>
    <row r="84" spans="1:7" x14ac:dyDescent="0.2">
      <c r="A84" s="39" t="s">
        <v>13</v>
      </c>
      <c r="B84" s="60" t="s">
        <v>5903</v>
      </c>
      <c r="C84" s="29" t="s">
        <v>5826</v>
      </c>
      <c r="D84" s="29">
        <v>67328</v>
      </c>
      <c r="E84" s="169">
        <v>1453</v>
      </c>
      <c r="F84" s="30">
        <f t="shared" si="4"/>
        <v>1.7337247040855288E-2</v>
      </c>
      <c r="G84" s="70">
        <f t="shared" si="5"/>
        <v>38384.66494845361</v>
      </c>
    </row>
    <row r="85" spans="1:7" x14ac:dyDescent="0.2">
      <c r="A85" s="39" t="s">
        <v>13</v>
      </c>
      <c r="B85" s="60" t="s">
        <v>5904</v>
      </c>
      <c r="C85" s="29" t="s">
        <v>5826</v>
      </c>
      <c r="D85" s="29">
        <v>188983</v>
      </c>
      <c r="E85" s="169">
        <v>754</v>
      </c>
      <c r="F85" s="30">
        <f t="shared" si="4"/>
        <v>8.9967544864452079E-3</v>
      </c>
      <c r="G85" s="70">
        <f t="shared" si="5"/>
        <v>19918.81443298969</v>
      </c>
    </row>
    <row r="86" spans="1:7" x14ac:dyDescent="0.2">
      <c r="A86" s="39" t="s">
        <v>13</v>
      </c>
      <c r="B86" s="60" t="s">
        <v>5905</v>
      </c>
      <c r="C86" s="29" t="s">
        <v>5826</v>
      </c>
      <c r="D86" s="29">
        <v>184085</v>
      </c>
      <c r="E86" s="169">
        <v>914</v>
      </c>
      <c r="F86" s="30">
        <f t="shared" si="4"/>
        <v>1.0905880106911035E-2</v>
      </c>
      <c r="G86" s="70">
        <f t="shared" si="5"/>
        <v>24145.618556701033</v>
      </c>
    </row>
    <row r="87" spans="1:7" x14ac:dyDescent="0.2">
      <c r="A87" s="39" t="s">
        <v>13</v>
      </c>
      <c r="B87" s="60" t="s">
        <v>5906</v>
      </c>
      <c r="C87" s="29" t="s">
        <v>5826</v>
      </c>
      <c r="D87" s="29">
        <v>303667</v>
      </c>
      <c r="E87" s="169">
        <v>342</v>
      </c>
      <c r="F87" s="30">
        <f t="shared" si="4"/>
        <v>4.0807560137457047E-3</v>
      </c>
      <c r="G87" s="70">
        <f t="shared" si="5"/>
        <v>9034.793814432991</v>
      </c>
    </row>
    <row r="88" spans="1:7" x14ac:dyDescent="0.2">
      <c r="A88" s="39" t="s">
        <v>13</v>
      </c>
      <c r="B88" s="60" t="s">
        <v>5907</v>
      </c>
      <c r="C88" s="29" t="s">
        <v>5826</v>
      </c>
      <c r="D88" s="29">
        <v>67330</v>
      </c>
      <c r="E88" s="169">
        <v>1771</v>
      </c>
      <c r="F88" s="30">
        <f t="shared" si="4"/>
        <v>2.1131634211531119E-2</v>
      </c>
      <c r="G88" s="70">
        <f t="shared" si="5"/>
        <v>46785.438144329899</v>
      </c>
    </row>
    <row r="89" spans="1:7" x14ac:dyDescent="0.2">
      <c r="A89" s="39" t="s">
        <v>13</v>
      </c>
      <c r="B89" s="60" t="s">
        <v>5908</v>
      </c>
      <c r="C89" s="29" t="s">
        <v>5826</v>
      </c>
      <c r="D89" s="29">
        <v>303668</v>
      </c>
      <c r="E89" s="169">
        <v>308</v>
      </c>
      <c r="F89" s="30">
        <f t="shared" si="4"/>
        <v>3.6750668193967161E-3</v>
      </c>
      <c r="G89" s="70">
        <f t="shared" si="5"/>
        <v>8136.5979381443294</v>
      </c>
    </row>
    <row r="90" spans="1:7" x14ac:dyDescent="0.2">
      <c r="A90" s="39" t="s">
        <v>13</v>
      </c>
      <c r="B90" s="60" t="s">
        <v>5909</v>
      </c>
      <c r="C90" s="29" t="s">
        <v>5826</v>
      </c>
      <c r="D90" s="29">
        <v>303669</v>
      </c>
      <c r="E90" s="169">
        <v>29</v>
      </c>
      <c r="F90" s="30">
        <f t="shared" si="4"/>
        <v>3.4602901870943106E-4</v>
      </c>
      <c r="G90" s="70">
        <f t="shared" si="5"/>
        <v>766.10824742268039</v>
      </c>
    </row>
    <row r="91" spans="1:7" ht="13.5" thickBot="1" x14ac:dyDescent="0.25">
      <c r="A91" s="41" t="s">
        <v>13</v>
      </c>
      <c r="B91" s="62" t="s">
        <v>5910</v>
      </c>
      <c r="C91" s="32" t="s">
        <v>5826</v>
      </c>
      <c r="D91" s="32">
        <v>303670</v>
      </c>
      <c r="E91" s="170">
        <v>126</v>
      </c>
      <c r="F91" s="30">
        <f t="shared" si="4"/>
        <v>1.5034364261168386E-3</v>
      </c>
      <c r="G91" s="70">
        <f t="shared" si="5"/>
        <v>3328.6082474226805</v>
      </c>
    </row>
    <row r="92" spans="1:7" x14ac:dyDescent="0.2">
      <c r="A92" s="42"/>
      <c r="B92" s="63"/>
      <c r="C92" s="34"/>
      <c r="D92" s="34"/>
      <c r="E92" s="260">
        <f>SUM(E2:E91)</f>
        <v>83808</v>
      </c>
      <c r="F92" s="35">
        <f>SUM(F2:F91)</f>
        <v>1</v>
      </c>
      <c r="G92" s="71">
        <f>SUM(G2:G91)</f>
        <v>2214000</v>
      </c>
    </row>
    <row r="93" spans="1:7" x14ac:dyDescent="0.2">
      <c r="A93" s="39"/>
      <c r="B93" s="60"/>
      <c r="C93" s="29"/>
      <c r="D93" s="29"/>
      <c r="E93" s="29"/>
      <c r="F93" s="30"/>
      <c r="G93" s="70"/>
    </row>
    <row r="94" spans="1:7" x14ac:dyDescent="0.2">
      <c r="A94" s="39"/>
      <c r="B94" s="60"/>
      <c r="C94" s="29"/>
      <c r="D94" s="29"/>
      <c r="E94" s="29"/>
      <c r="F94" s="30"/>
      <c r="G94" s="70"/>
    </row>
    <row r="95" spans="1:7" x14ac:dyDescent="0.2">
      <c r="A95" s="39"/>
      <c r="B95" s="60"/>
      <c r="C95" s="29"/>
      <c r="D95" s="29"/>
      <c r="E95" s="29"/>
      <c r="F95" s="30"/>
      <c r="G95" s="70"/>
    </row>
    <row r="96" spans="1:7" x14ac:dyDescent="0.2">
      <c r="A96" s="39"/>
      <c r="B96" s="60"/>
      <c r="C96" s="29"/>
      <c r="D96" s="29"/>
      <c r="E96" s="29"/>
      <c r="F96" s="30"/>
      <c r="G96" s="70"/>
    </row>
    <row r="97" spans="1:7" x14ac:dyDescent="0.2">
      <c r="A97" s="39"/>
      <c r="B97" s="60"/>
      <c r="C97" s="29"/>
      <c r="D97" s="29"/>
      <c r="E97" s="29"/>
      <c r="F97" s="30"/>
      <c r="G97" s="70"/>
    </row>
    <row r="98" spans="1:7" x14ac:dyDescent="0.2">
      <c r="A98" s="39"/>
      <c r="B98" s="60"/>
      <c r="C98" s="29"/>
      <c r="D98" s="29"/>
      <c r="E98" s="29"/>
      <c r="F98" s="30"/>
      <c r="G98" s="70"/>
    </row>
    <row r="99" spans="1:7" x14ac:dyDescent="0.2">
      <c r="A99" s="39"/>
      <c r="B99" s="60"/>
      <c r="C99" s="29"/>
      <c r="D99" s="29"/>
      <c r="E99" s="29"/>
      <c r="F99" s="30"/>
      <c r="G99" s="70"/>
    </row>
    <row r="100" spans="1:7" x14ac:dyDescent="0.2">
      <c r="A100" s="39"/>
      <c r="B100" s="60"/>
      <c r="C100" s="29"/>
      <c r="D100" s="29"/>
      <c r="E100" s="29"/>
      <c r="F100" s="30"/>
      <c r="G100" s="70"/>
    </row>
    <row r="101" spans="1:7" x14ac:dyDescent="0.2">
      <c r="A101" s="39"/>
      <c r="B101" s="60"/>
      <c r="C101" s="29"/>
      <c r="D101" s="29"/>
      <c r="E101" s="29"/>
      <c r="F101" s="30"/>
      <c r="G101" s="70"/>
    </row>
    <row r="102" spans="1:7" x14ac:dyDescent="0.2">
      <c r="A102" s="39"/>
      <c r="B102" s="60"/>
      <c r="C102" s="29"/>
      <c r="D102" s="29"/>
      <c r="E102" s="29"/>
      <c r="F102" s="30"/>
      <c r="G102" s="70"/>
    </row>
    <row r="103" spans="1:7" x14ac:dyDescent="0.2">
      <c r="A103" s="39"/>
      <c r="B103" s="60"/>
      <c r="C103" s="29"/>
      <c r="D103" s="29"/>
      <c r="E103" s="29"/>
      <c r="F103" s="30"/>
      <c r="G103" s="70"/>
    </row>
    <row r="104" spans="1:7" x14ac:dyDescent="0.2">
      <c r="A104" s="39"/>
      <c r="B104" s="60"/>
      <c r="C104" s="29"/>
      <c r="D104" s="29"/>
      <c r="E104" s="29"/>
      <c r="F104" s="30"/>
      <c r="G104" s="70"/>
    </row>
    <row r="105" spans="1:7" x14ac:dyDescent="0.2">
      <c r="A105" s="39"/>
      <c r="B105" s="60"/>
      <c r="C105" s="29"/>
      <c r="D105" s="29"/>
      <c r="E105" s="29"/>
      <c r="F105" s="30"/>
      <c r="G105" s="70"/>
    </row>
    <row r="106" spans="1:7" x14ac:dyDescent="0.2">
      <c r="A106" s="39"/>
      <c r="B106" s="60"/>
      <c r="C106" s="29"/>
      <c r="D106" s="29"/>
      <c r="E106" s="29"/>
      <c r="F106" s="30"/>
      <c r="G106" s="70"/>
    </row>
    <row r="107" spans="1:7" x14ac:dyDescent="0.2">
      <c r="A107" s="39"/>
      <c r="B107" s="60"/>
      <c r="C107" s="29"/>
      <c r="D107" s="29"/>
      <c r="E107" s="29"/>
      <c r="F107" s="30"/>
      <c r="G107" s="70"/>
    </row>
    <row r="108" spans="1:7" x14ac:dyDescent="0.2">
      <c r="A108" s="39"/>
      <c r="B108" s="60"/>
      <c r="C108" s="29"/>
      <c r="D108" s="29"/>
      <c r="E108" s="29"/>
      <c r="F108" s="30"/>
      <c r="G108" s="70"/>
    </row>
    <row r="109" spans="1:7" x14ac:dyDescent="0.2">
      <c r="A109" s="39"/>
      <c r="B109" s="60"/>
      <c r="C109" s="29"/>
      <c r="D109" s="29"/>
      <c r="E109" s="29"/>
      <c r="F109" s="30"/>
      <c r="G109" s="70"/>
    </row>
    <row r="110" spans="1:7" x14ac:dyDescent="0.2">
      <c r="A110" s="39"/>
      <c r="B110" s="60"/>
      <c r="C110" s="29"/>
      <c r="D110" s="29"/>
      <c r="E110" s="29"/>
      <c r="F110" s="30"/>
      <c r="G110" s="70"/>
    </row>
    <row r="111" spans="1:7" x14ac:dyDescent="0.2">
      <c r="A111" s="39"/>
      <c r="B111" s="60"/>
      <c r="C111" s="29"/>
      <c r="D111" s="29"/>
      <c r="E111" s="29"/>
      <c r="F111" s="30"/>
      <c r="G111" s="70"/>
    </row>
    <row r="112" spans="1:7" x14ac:dyDescent="0.2">
      <c r="A112" s="39"/>
      <c r="B112" s="60"/>
      <c r="C112" s="29"/>
      <c r="D112" s="29"/>
      <c r="E112" s="29"/>
      <c r="F112" s="30"/>
      <c r="G112" s="70"/>
    </row>
    <row r="113" spans="1:7" x14ac:dyDescent="0.2">
      <c r="A113" s="39"/>
      <c r="B113" s="60"/>
      <c r="C113" s="29"/>
      <c r="D113" s="29"/>
      <c r="E113" s="29"/>
      <c r="F113" s="30"/>
      <c r="G113" s="70"/>
    </row>
    <row r="114" spans="1:7" x14ac:dyDescent="0.2">
      <c r="A114" s="39"/>
      <c r="B114" s="60"/>
      <c r="C114" s="29"/>
      <c r="D114" s="29"/>
      <c r="E114" s="29"/>
      <c r="F114" s="30"/>
      <c r="G114" s="70"/>
    </row>
    <row r="115" spans="1:7" x14ac:dyDescent="0.2">
      <c r="A115" s="39"/>
      <c r="B115" s="60"/>
      <c r="C115" s="29"/>
      <c r="D115" s="29"/>
      <c r="E115" s="29"/>
      <c r="F115" s="30"/>
      <c r="G115" s="70"/>
    </row>
    <row r="116" spans="1:7" x14ac:dyDescent="0.2">
      <c r="A116" s="39"/>
      <c r="B116" s="60"/>
      <c r="C116" s="29"/>
      <c r="D116" s="29"/>
      <c r="E116" s="29"/>
      <c r="F116" s="30"/>
      <c r="G116" s="70"/>
    </row>
    <row r="117" spans="1:7" x14ac:dyDescent="0.2">
      <c r="A117" s="39"/>
      <c r="B117" s="60"/>
      <c r="C117" s="29"/>
      <c r="D117" s="29"/>
      <c r="E117" s="29"/>
      <c r="F117" s="30"/>
      <c r="G117" s="70"/>
    </row>
    <row r="118" spans="1:7" x14ac:dyDescent="0.2">
      <c r="A118" s="39"/>
      <c r="B118" s="60"/>
      <c r="C118" s="29"/>
      <c r="D118" s="29"/>
      <c r="E118" s="29"/>
      <c r="F118" s="30"/>
      <c r="G118" s="70"/>
    </row>
    <row r="119" spans="1:7" x14ac:dyDescent="0.2">
      <c r="A119" s="39"/>
      <c r="B119" s="60"/>
      <c r="C119" s="29"/>
      <c r="D119" s="29"/>
      <c r="E119" s="29"/>
      <c r="F119" s="30"/>
      <c r="G119" s="70"/>
    </row>
    <row r="120" spans="1:7" x14ac:dyDescent="0.2">
      <c r="A120" s="39"/>
      <c r="B120" s="60"/>
      <c r="C120" s="29"/>
      <c r="D120" s="29"/>
      <c r="E120" s="29"/>
      <c r="F120" s="30"/>
      <c r="G120" s="70"/>
    </row>
    <row r="121" spans="1:7" x14ac:dyDescent="0.2">
      <c r="A121" s="39"/>
      <c r="B121" s="60"/>
      <c r="C121" s="29"/>
      <c r="D121" s="29"/>
      <c r="E121" s="29"/>
      <c r="F121" s="30"/>
      <c r="G121" s="70"/>
    </row>
    <row r="122" spans="1:7" x14ac:dyDescent="0.2">
      <c r="A122" s="39"/>
      <c r="B122" s="60"/>
      <c r="C122" s="29"/>
      <c r="D122" s="29"/>
      <c r="E122" s="29"/>
      <c r="F122" s="30"/>
      <c r="G122" s="70"/>
    </row>
    <row r="123" spans="1:7" x14ac:dyDescent="0.2">
      <c r="A123" s="39"/>
      <c r="B123" s="60"/>
      <c r="C123" s="29"/>
      <c r="D123" s="29"/>
      <c r="E123" s="29"/>
      <c r="F123" s="30"/>
      <c r="G123" s="70"/>
    </row>
    <row r="124" spans="1:7" x14ac:dyDescent="0.2">
      <c r="A124" s="39"/>
      <c r="B124" s="60"/>
      <c r="C124" s="29"/>
      <c r="D124" s="29"/>
      <c r="E124" s="29"/>
      <c r="F124" s="30"/>
      <c r="G124" s="70"/>
    </row>
    <row r="125" spans="1:7" x14ac:dyDescent="0.2">
      <c r="A125" s="39"/>
      <c r="B125" s="60"/>
      <c r="C125" s="29"/>
      <c r="D125" s="29"/>
      <c r="E125" s="29"/>
      <c r="F125" s="30"/>
      <c r="G125" s="70"/>
    </row>
    <row r="126" spans="1:7" x14ac:dyDescent="0.2">
      <c r="A126" s="39"/>
      <c r="B126" s="60"/>
      <c r="C126" s="29"/>
      <c r="D126" s="29"/>
      <c r="E126" s="29"/>
      <c r="F126" s="30"/>
      <c r="G126" s="70"/>
    </row>
    <row r="127" spans="1:7" x14ac:dyDescent="0.2">
      <c r="A127" s="39"/>
      <c r="B127" s="60"/>
      <c r="C127" s="29"/>
      <c r="D127" s="29"/>
      <c r="E127" s="29"/>
      <c r="F127" s="30"/>
      <c r="G127" s="70"/>
    </row>
    <row r="128" spans="1:7" x14ac:dyDescent="0.2">
      <c r="A128" s="39"/>
      <c r="B128" s="60"/>
      <c r="C128" s="29"/>
      <c r="D128" s="29"/>
      <c r="E128" s="29"/>
      <c r="F128" s="30"/>
      <c r="G128" s="70"/>
    </row>
    <row r="129" spans="1:7" x14ac:dyDescent="0.2">
      <c r="A129" s="39"/>
      <c r="B129" s="60"/>
      <c r="C129" s="29"/>
      <c r="D129" s="29"/>
      <c r="E129" s="29"/>
      <c r="F129" s="30"/>
      <c r="G129" s="70"/>
    </row>
    <row r="130" spans="1:7" x14ac:dyDescent="0.2">
      <c r="A130" s="39"/>
      <c r="B130" s="60"/>
      <c r="C130" s="29"/>
      <c r="D130" s="29"/>
      <c r="E130" s="29"/>
      <c r="F130" s="30"/>
      <c r="G130" s="70"/>
    </row>
    <row r="131" spans="1:7" x14ac:dyDescent="0.2">
      <c r="A131" s="39"/>
      <c r="B131" s="60"/>
      <c r="C131" s="29"/>
      <c r="D131" s="29"/>
      <c r="E131" s="29"/>
      <c r="F131" s="30"/>
      <c r="G131" s="70"/>
    </row>
    <row r="132" spans="1:7" x14ac:dyDescent="0.2">
      <c r="A132" s="39"/>
      <c r="B132" s="60"/>
      <c r="C132" s="29"/>
      <c r="D132" s="29"/>
      <c r="E132" s="29"/>
      <c r="F132" s="30"/>
      <c r="G132" s="70"/>
    </row>
    <row r="133" spans="1:7" x14ac:dyDescent="0.2">
      <c r="A133" s="39"/>
      <c r="B133" s="60"/>
      <c r="C133" s="29"/>
      <c r="D133" s="29"/>
      <c r="E133" s="29"/>
      <c r="F133" s="30"/>
      <c r="G133" s="70"/>
    </row>
    <row r="134" spans="1:7" x14ac:dyDescent="0.2">
      <c r="A134" s="39"/>
      <c r="B134" s="60"/>
      <c r="C134" s="29"/>
      <c r="D134" s="29"/>
      <c r="E134" s="29"/>
      <c r="F134" s="30"/>
      <c r="G134" s="70"/>
    </row>
    <row r="135" spans="1:7" x14ac:dyDescent="0.2">
      <c r="A135" s="39"/>
      <c r="B135" s="60"/>
      <c r="C135" s="29"/>
      <c r="D135" s="29"/>
      <c r="E135" s="29"/>
      <c r="F135" s="30"/>
      <c r="G135" s="70"/>
    </row>
    <row r="136" spans="1:7" x14ac:dyDescent="0.2">
      <c r="A136" s="39"/>
      <c r="B136" s="60"/>
      <c r="C136" s="29"/>
      <c r="D136" s="29"/>
      <c r="E136" s="29"/>
      <c r="F136" s="30"/>
      <c r="G136" s="70"/>
    </row>
    <row r="137" spans="1:7" x14ac:dyDescent="0.2">
      <c r="A137" s="39"/>
      <c r="B137" s="60"/>
      <c r="C137" s="29"/>
      <c r="D137" s="29"/>
      <c r="E137" s="29"/>
      <c r="F137" s="30"/>
      <c r="G137" s="70"/>
    </row>
    <row r="138" spans="1:7" x14ac:dyDescent="0.2">
      <c r="A138" s="39"/>
      <c r="B138" s="60"/>
      <c r="C138" s="29"/>
      <c r="D138" s="29"/>
      <c r="E138" s="29"/>
      <c r="F138" s="30"/>
      <c r="G138" s="70"/>
    </row>
    <row r="139" spans="1:7" x14ac:dyDescent="0.2">
      <c r="A139" s="39"/>
      <c r="B139" s="60"/>
      <c r="C139" s="29"/>
      <c r="D139" s="29"/>
      <c r="E139" s="29"/>
      <c r="F139" s="30"/>
      <c r="G139" s="70"/>
    </row>
    <row r="140" spans="1:7" x14ac:dyDescent="0.2">
      <c r="A140" s="39"/>
      <c r="B140" s="60"/>
      <c r="C140" s="29"/>
      <c r="D140" s="29"/>
      <c r="E140" s="29"/>
      <c r="F140" s="30"/>
      <c r="G140" s="70"/>
    </row>
    <row r="141" spans="1:7" x14ac:dyDescent="0.2">
      <c r="A141" s="39"/>
      <c r="B141" s="60"/>
      <c r="C141" s="29"/>
      <c r="D141" s="29"/>
      <c r="E141" s="29"/>
      <c r="F141" s="30"/>
      <c r="G141" s="70"/>
    </row>
    <row r="142" spans="1:7" x14ac:dyDescent="0.2">
      <c r="A142" s="39"/>
      <c r="B142" s="60"/>
      <c r="C142" s="29"/>
      <c r="D142" s="29"/>
      <c r="E142" s="29"/>
      <c r="F142" s="30"/>
      <c r="G142" s="70"/>
    </row>
    <row r="143" spans="1:7" x14ac:dyDescent="0.2">
      <c r="A143" s="39"/>
      <c r="B143" s="60"/>
      <c r="C143" s="29"/>
      <c r="D143" s="29"/>
      <c r="E143" s="29"/>
      <c r="F143" s="30"/>
      <c r="G143" s="70"/>
    </row>
    <row r="144" spans="1:7" x14ac:dyDescent="0.2">
      <c r="A144" s="39"/>
      <c r="B144" s="60"/>
      <c r="C144" s="29"/>
      <c r="D144" s="29"/>
      <c r="E144" s="29"/>
      <c r="F144" s="30"/>
      <c r="G144" s="70"/>
    </row>
    <row r="145" spans="1:7" x14ac:dyDescent="0.2">
      <c r="A145" s="39"/>
      <c r="B145" s="60"/>
      <c r="C145" s="29"/>
      <c r="D145" s="29"/>
      <c r="E145" s="29"/>
      <c r="F145" s="30"/>
      <c r="G145" s="70"/>
    </row>
    <row r="146" spans="1:7" x14ac:dyDescent="0.2">
      <c r="A146" s="39"/>
      <c r="B146" s="60"/>
      <c r="C146" s="29"/>
      <c r="D146" s="29"/>
      <c r="E146" s="29"/>
      <c r="F146" s="30"/>
      <c r="G146" s="70"/>
    </row>
    <row r="147" spans="1:7" x14ac:dyDescent="0.2">
      <c r="A147" s="39"/>
      <c r="B147" s="60"/>
      <c r="C147" s="29"/>
      <c r="D147" s="29"/>
      <c r="E147" s="29"/>
      <c r="F147" s="30"/>
      <c r="G147" s="70"/>
    </row>
    <row r="148" spans="1:7" x14ac:dyDescent="0.2">
      <c r="A148" s="39"/>
      <c r="B148" s="60"/>
      <c r="C148" s="29"/>
      <c r="D148" s="29"/>
      <c r="E148" s="29"/>
      <c r="F148" s="30"/>
      <c r="G148" s="70"/>
    </row>
    <row r="149" spans="1:7" x14ac:dyDescent="0.2">
      <c r="A149" s="39"/>
      <c r="B149" s="60"/>
      <c r="C149" s="29"/>
      <c r="D149" s="29"/>
      <c r="E149" s="29"/>
      <c r="F149" s="30"/>
      <c r="G149" s="70"/>
    </row>
    <row r="150" spans="1:7" x14ac:dyDescent="0.2">
      <c r="A150" s="39"/>
      <c r="B150" s="60"/>
      <c r="C150" s="29"/>
      <c r="D150" s="29"/>
      <c r="E150" s="29"/>
      <c r="F150" s="30"/>
      <c r="G150" s="70"/>
    </row>
    <row r="151" spans="1:7" x14ac:dyDescent="0.2">
      <c r="A151" s="39"/>
      <c r="B151" s="60"/>
      <c r="C151" s="29"/>
      <c r="D151" s="29"/>
      <c r="E151" s="29"/>
      <c r="F151" s="30"/>
      <c r="G151" s="70"/>
    </row>
    <row r="152" spans="1:7" x14ac:dyDescent="0.2">
      <c r="A152" s="39"/>
      <c r="B152" s="60"/>
      <c r="C152" s="29"/>
      <c r="D152" s="29"/>
      <c r="E152" s="29"/>
      <c r="F152" s="30"/>
      <c r="G152" s="70"/>
    </row>
    <row r="153" spans="1:7" x14ac:dyDescent="0.2">
      <c r="A153" s="39"/>
      <c r="B153" s="60"/>
      <c r="C153" s="29"/>
      <c r="D153" s="29"/>
      <c r="E153" s="29"/>
      <c r="F153" s="30"/>
      <c r="G153" s="70"/>
    </row>
    <row r="154" spans="1:7" x14ac:dyDescent="0.2">
      <c r="A154" s="39"/>
      <c r="B154" s="60"/>
      <c r="C154" s="29"/>
      <c r="D154" s="29"/>
      <c r="E154" s="29"/>
      <c r="F154" s="30"/>
      <c r="G154" s="70"/>
    </row>
    <row r="155" spans="1:7" x14ac:dyDescent="0.2">
      <c r="A155" s="39"/>
      <c r="B155" s="60"/>
      <c r="C155" s="29"/>
      <c r="D155" s="29"/>
      <c r="E155" s="29"/>
      <c r="F155" s="30"/>
      <c r="G155" s="70"/>
    </row>
    <row r="156" spans="1:7" x14ac:dyDescent="0.2">
      <c r="A156" s="39"/>
      <c r="B156" s="60"/>
      <c r="C156" s="29"/>
      <c r="D156" s="29"/>
      <c r="E156" s="29"/>
      <c r="F156" s="30"/>
      <c r="G156" s="70"/>
    </row>
    <row r="157" spans="1:7" x14ac:dyDescent="0.2">
      <c r="A157" s="39"/>
      <c r="B157" s="60"/>
      <c r="C157" s="29"/>
      <c r="D157" s="29"/>
      <c r="E157" s="29"/>
      <c r="F157" s="30"/>
      <c r="G157" s="70"/>
    </row>
    <row r="158" spans="1:7" x14ac:dyDescent="0.2">
      <c r="A158" s="39"/>
      <c r="B158" s="60"/>
      <c r="C158" s="29"/>
      <c r="D158" s="29"/>
      <c r="E158" s="29"/>
      <c r="F158" s="30"/>
      <c r="G158" s="70"/>
    </row>
    <row r="159" spans="1:7" x14ac:dyDescent="0.2">
      <c r="A159" s="39"/>
      <c r="B159" s="60"/>
      <c r="C159" s="29"/>
      <c r="D159" s="29"/>
      <c r="E159" s="29"/>
      <c r="F159" s="30"/>
      <c r="G159" s="70"/>
    </row>
    <row r="160" spans="1:7" x14ac:dyDescent="0.2">
      <c r="A160" s="39"/>
      <c r="B160" s="60"/>
      <c r="C160" s="29"/>
      <c r="D160" s="29"/>
      <c r="E160" s="29"/>
      <c r="F160" s="30"/>
      <c r="G160" s="70"/>
    </row>
    <row r="161" spans="1:7" x14ac:dyDescent="0.2">
      <c r="A161" s="39"/>
      <c r="B161" s="60"/>
      <c r="C161" s="29"/>
      <c r="D161" s="29"/>
      <c r="E161" s="29"/>
      <c r="F161" s="30"/>
      <c r="G161" s="70"/>
    </row>
    <row r="162" spans="1:7" x14ac:dyDescent="0.2">
      <c r="A162" s="39"/>
      <c r="B162" s="60"/>
      <c r="C162" s="29"/>
      <c r="D162" s="29"/>
      <c r="E162" s="29"/>
      <c r="F162" s="30"/>
      <c r="G162" s="70"/>
    </row>
    <row r="163" spans="1:7" x14ac:dyDescent="0.2">
      <c r="A163" s="39"/>
      <c r="B163" s="60"/>
      <c r="C163" s="29"/>
      <c r="D163" s="29"/>
      <c r="E163" s="29"/>
      <c r="F163" s="30"/>
      <c r="G163" s="70"/>
    </row>
    <row r="164" spans="1:7" x14ac:dyDescent="0.2">
      <c r="A164" s="39"/>
      <c r="B164" s="60"/>
      <c r="C164" s="29"/>
      <c r="D164" s="29"/>
      <c r="E164" s="29"/>
      <c r="F164" s="30"/>
      <c r="G164" s="70"/>
    </row>
    <row r="165" spans="1:7" x14ac:dyDescent="0.2">
      <c r="A165" s="39"/>
      <c r="B165" s="60"/>
      <c r="C165" s="29"/>
      <c r="D165" s="29"/>
      <c r="E165" s="29"/>
      <c r="F165" s="30"/>
      <c r="G165" s="70"/>
    </row>
    <row r="166" spans="1:7" x14ac:dyDescent="0.2">
      <c r="A166" s="39"/>
      <c r="B166" s="60"/>
      <c r="C166" s="29"/>
      <c r="D166" s="29"/>
      <c r="E166" s="29"/>
      <c r="F166" s="30"/>
      <c r="G166" s="70"/>
    </row>
    <row r="167" spans="1:7" x14ac:dyDescent="0.2">
      <c r="A167" s="39"/>
      <c r="B167" s="60"/>
      <c r="C167" s="29"/>
      <c r="D167" s="29"/>
      <c r="E167" s="29"/>
      <c r="F167" s="30"/>
      <c r="G167" s="70"/>
    </row>
    <row r="168" spans="1:7" x14ac:dyDescent="0.2">
      <c r="A168" s="39"/>
      <c r="B168" s="60"/>
      <c r="C168" s="29"/>
      <c r="D168" s="29"/>
      <c r="E168" s="29"/>
      <c r="F168" s="30"/>
      <c r="G168" s="70"/>
    </row>
    <row r="169" spans="1:7" x14ac:dyDescent="0.2">
      <c r="A169" s="39"/>
      <c r="B169" s="60"/>
      <c r="C169" s="29"/>
      <c r="D169" s="29"/>
      <c r="E169" s="29"/>
      <c r="F169" s="30"/>
      <c r="G169" s="70"/>
    </row>
    <row r="170" spans="1:7" x14ac:dyDescent="0.2">
      <c r="A170" s="39"/>
      <c r="B170" s="60"/>
      <c r="C170" s="29"/>
      <c r="D170" s="29"/>
      <c r="E170" s="29"/>
      <c r="F170" s="30"/>
      <c r="G170" s="70"/>
    </row>
    <row r="171" spans="1:7" x14ac:dyDescent="0.2">
      <c r="A171" s="39"/>
      <c r="B171" s="60"/>
      <c r="C171" s="29"/>
      <c r="D171" s="29"/>
      <c r="E171" s="29"/>
      <c r="F171" s="30"/>
      <c r="G171" s="70"/>
    </row>
    <row r="172" spans="1:7" x14ac:dyDescent="0.2">
      <c r="A172" s="39"/>
      <c r="B172" s="60"/>
      <c r="C172" s="29"/>
      <c r="D172" s="29"/>
      <c r="E172" s="29"/>
      <c r="F172" s="30"/>
      <c r="G172" s="70"/>
    </row>
    <row r="173" spans="1:7" x14ac:dyDescent="0.2">
      <c r="A173" s="39"/>
      <c r="B173" s="60"/>
      <c r="C173" s="29"/>
      <c r="D173" s="29"/>
      <c r="E173" s="29"/>
      <c r="F173" s="30"/>
      <c r="G173" s="70"/>
    </row>
    <row r="174" spans="1:7" x14ac:dyDescent="0.2">
      <c r="A174" s="39"/>
      <c r="B174" s="60"/>
      <c r="C174" s="29"/>
      <c r="D174" s="29"/>
      <c r="E174" s="29"/>
      <c r="F174" s="30"/>
      <c r="G174" s="70"/>
    </row>
    <row r="175" spans="1:7" x14ac:dyDescent="0.2">
      <c r="A175" s="39"/>
      <c r="B175" s="60"/>
      <c r="C175" s="29"/>
      <c r="D175" s="29"/>
      <c r="E175" s="29"/>
      <c r="F175" s="30"/>
      <c r="G175" s="70"/>
    </row>
    <row r="176" spans="1:7" x14ac:dyDescent="0.2">
      <c r="A176" s="39"/>
      <c r="B176" s="60"/>
      <c r="C176" s="29"/>
      <c r="D176" s="29"/>
      <c r="E176" s="29"/>
      <c r="F176" s="30"/>
      <c r="G176" s="70"/>
    </row>
    <row r="177" spans="1:7" x14ac:dyDescent="0.2">
      <c r="A177" s="39"/>
      <c r="B177" s="60"/>
      <c r="C177" s="29"/>
      <c r="D177" s="29"/>
      <c r="E177" s="29"/>
      <c r="F177" s="30"/>
      <c r="G177" s="70"/>
    </row>
    <row r="178" spans="1:7" x14ac:dyDescent="0.2">
      <c r="A178" s="39"/>
      <c r="B178" s="60"/>
      <c r="C178" s="29"/>
      <c r="D178" s="29"/>
      <c r="E178" s="29"/>
      <c r="F178" s="30"/>
      <c r="G178" s="70"/>
    </row>
    <row r="179" spans="1:7" x14ac:dyDescent="0.2">
      <c r="A179" s="39"/>
      <c r="B179" s="60"/>
      <c r="C179" s="29"/>
      <c r="D179" s="29"/>
      <c r="E179" s="29"/>
      <c r="F179" s="30"/>
      <c r="G179" s="70"/>
    </row>
    <row r="180" spans="1:7" x14ac:dyDescent="0.2">
      <c r="A180" s="39"/>
      <c r="B180" s="60"/>
      <c r="C180" s="29"/>
      <c r="D180" s="29"/>
      <c r="E180" s="29"/>
      <c r="F180" s="30"/>
      <c r="G180" s="70"/>
    </row>
    <row r="181" spans="1:7" x14ac:dyDescent="0.2">
      <c r="A181" s="39"/>
      <c r="B181" s="60"/>
      <c r="C181" s="29"/>
      <c r="D181" s="29"/>
      <c r="E181" s="29"/>
      <c r="F181" s="30"/>
      <c r="G181" s="70"/>
    </row>
    <row r="182" spans="1:7" x14ac:dyDescent="0.2">
      <c r="A182" s="39"/>
      <c r="B182" s="60"/>
      <c r="C182" s="29"/>
      <c r="D182" s="29"/>
      <c r="E182" s="29"/>
      <c r="F182" s="30"/>
      <c r="G182" s="70"/>
    </row>
    <row r="183" spans="1:7" x14ac:dyDescent="0.2">
      <c r="A183" s="39"/>
      <c r="B183" s="60"/>
      <c r="C183" s="29"/>
      <c r="D183" s="29"/>
      <c r="E183" s="29"/>
      <c r="F183" s="30"/>
      <c r="G183" s="70"/>
    </row>
    <row r="184" spans="1:7" x14ac:dyDescent="0.2">
      <c r="A184" s="39"/>
      <c r="B184" s="60"/>
      <c r="C184" s="29"/>
      <c r="D184" s="29"/>
      <c r="E184" s="29"/>
      <c r="F184" s="30"/>
      <c r="G184" s="70"/>
    </row>
    <row r="185" spans="1:7" x14ac:dyDescent="0.2">
      <c r="A185" s="39"/>
      <c r="B185" s="60"/>
      <c r="C185" s="29"/>
      <c r="D185" s="29"/>
      <c r="E185" s="29"/>
      <c r="F185" s="30"/>
      <c r="G185" s="70"/>
    </row>
    <row r="186" spans="1:7" x14ac:dyDescent="0.2">
      <c r="A186" s="39"/>
      <c r="B186" s="60"/>
      <c r="C186" s="29"/>
      <c r="D186" s="29"/>
      <c r="E186" s="29"/>
      <c r="F186" s="30"/>
      <c r="G186" s="70"/>
    </row>
    <row r="187" spans="1:7" x14ac:dyDescent="0.2">
      <c r="A187" s="39"/>
      <c r="B187" s="60"/>
      <c r="C187" s="29"/>
      <c r="D187" s="29"/>
      <c r="E187" s="29"/>
      <c r="F187" s="30"/>
      <c r="G187" s="70"/>
    </row>
    <row r="188" spans="1:7" x14ac:dyDescent="0.2">
      <c r="A188" s="39"/>
      <c r="B188" s="60"/>
      <c r="C188" s="29"/>
      <c r="D188" s="29"/>
      <c r="E188" s="29"/>
      <c r="F188" s="30"/>
      <c r="G188" s="70"/>
    </row>
    <row r="189" spans="1:7" x14ac:dyDescent="0.2">
      <c r="A189" s="39"/>
      <c r="B189" s="60"/>
      <c r="C189" s="29"/>
      <c r="D189" s="29"/>
      <c r="E189" s="29"/>
      <c r="F189" s="30"/>
      <c r="G189" s="70"/>
    </row>
    <row r="190" spans="1:7" x14ac:dyDescent="0.2">
      <c r="A190" s="39"/>
      <c r="B190" s="60"/>
      <c r="C190" s="29"/>
      <c r="D190" s="29"/>
      <c r="E190" s="29"/>
      <c r="F190" s="30"/>
      <c r="G190" s="70"/>
    </row>
    <row r="191" spans="1:7" x14ac:dyDescent="0.2">
      <c r="A191" s="39"/>
      <c r="B191" s="60"/>
      <c r="C191" s="29"/>
      <c r="D191" s="29"/>
      <c r="E191" s="29"/>
      <c r="F191" s="30"/>
      <c r="G191" s="70"/>
    </row>
    <row r="192" spans="1:7" x14ac:dyDescent="0.2">
      <c r="A192" s="39"/>
      <c r="B192" s="60"/>
      <c r="C192" s="29"/>
      <c r="D192" s="29"/>
      <c r="E192" s="29"/>
      <c r="F192" s="30"/>
      <c r="G192" s="70"/>
    </row>
    <row r="193" spans="1:7" x14ac:dyDescent="0.2">
      <c r="A193" s="39"/>
      <c r="B193" s="60"/>
      <c r="C193" s="29"/>
      <c r="D193" s="29"/>
      <c r="E193" s="29"/>
      <c r="F193" s="30"/>
      <c r="G193" s="70"/>
    </row>
    <row r="194" spans="1:7" x14ac:dyDescent="0.2">
      <c r="A194" s="39"/>
      <c r="B194" s="60"/>
      <c r="C194" s="29"/>
      <c r="D194" s="29"/>
      <c r="E194" s="29"/>
      <c r="F194" s="30"/>
      <c r="G194" s="70"/>
    </row>
    <row r="195" spans="1:7" x14ac:dyDescent="0.2">
      <c r="A195" s="39"/>
      <c r="B195" s="60"/>
      <c r="C195" s="29"/>
      <c r="D195" s="29"/>
      <c r="E195" s="29"/>
      <c r="F195" s="30"/>
      <c r="G195" s="70"/>
    </row>
    <row r="196" spans="1:7" x14ac:dyDescent="0.2">
      <c r="A196" s="39"/>
      <c r="B196" s="60"/>
      <c r="C196" s="29"/>
      <c r="D196" s="29"/>
      <c r="E196" s="29"/>
      <c r="F196" s="30"/>
      <c r="G196" s="70"/>
    </row>
    <row r="197" spans="1:7" x14ac:dyDescent="0.2">
      <c r="A197" s="39"/>
      <c r="B197" s="60"/>
      <c r="C197" s="29"/>
      <c r="D197" s="29"/>
      <c r="E197" s="29"/>
      <c r="F197" s="30"/>
      <c r="G197" s="70"/>
    </row>
    <row r="198" spans="1:7" x14ac:dyDescent="0.2">
      <c r="A198" s="39"/>
      <c r="B198" s="60"/>
      <c r="C198" s="29"/>
      <c r="D198" s="29"/>
      <c r="E198" s="29"/>
      <c r="F198" s="30"/>
      <c r="G198" s="70"/>
    </row>
    <row r="199" spans="1:7" x14ac:dyDescent="0.2">
      <c r="A199" s="39"/>
      <c r="B199" s="60"/>
      <c r="C199" s="29"/>
      <c r="D199" s="29"/>
      <c r="E199" s="29"/>
      <c r="F199" s="30"/>
      <c r="G199" s="70"/>
    </row>
    <row r="200" spans="1:7" x14ac:dyDescent="0.2">
      <c r="A200" s="39"/>
      <c r="B200" s="60"/>
      <c r="C200" s="29"/>
      <c r="D200" s="29"/>
      <c r="E200" s="29"/>
      <c r="F200" s="30"/>
      <c r="G200" s="70"/>
    </row>
    <row r="201" spans="1:7" x14ac:dyDescent="0.2">
      <c r="A201" s="39"/>
      <c r="B201" s="60"/>
      <c r="C201" s="29"/>
      <c r="D201" s="29"/>
      <c r="E201" s="29"/>
      <c r="F201" s="30"/>
      <c r="G201" s="70"/>
    </row>
    <row r="202" spans="1:7" x14ac:dyDescent="0.2">
      <c r="A202" s="39"/>
      <c r="B202" s="60"/>
      <c r="C202" s="29"/>
      <c r="D202" s="29"/>
      <c r="E202" s="29"/>
      <c r="F202" s="30"/>
      <c r="G202" s="70"/>
    </row>
    <row r="203" spans="1:7" x14ac:dyDescent="0.2">
      <c r="A203" s="39"/>
      <c r="B203" s="60"/>
      <c r="C203" s="29"/>
      <c r="D203" s="29"/>
      <c r="E203" s="29"/>
      <c r="F203" s="30"/>
      <c r="G203" s="70"/>
    </row>
    <row r="204" spans="1:7" x14ac:dyDescent="0.2">
      <c r="A204" s="39"/>
      <c r="B204" s="60"/>
      <c r="C204" s="29"/>
      <c r="D204" s="29"/>
      <c r="E204" s="29"/>
      <c r="F204" s="30"/>
      <c r="G204" s="70"/>
    </row>
    <row r="205" spans="1:7" x14ac:dyDescent="0.2">
      <c r="A205" s="39"/>
      <c r="B205" s="60"/>
      <c r="C205" s="29"/>
      <c r="D205" s="29"/>
      <c r="E205" s="29"/>
      <c r="F205" s="30"/>
      <c r="G205" s="70"/>
    </row>
    <row r="206" spans="1:7" x14ac:dyDescent="0.2">
      <c r="A206" s="39"/>
      <c r="B206" s="60"/>
      <c r="C206" s="29"/>
      <c r="D206" s="29"/>
      <c r="E206" s="29"/>
      <c r="F206" s="30"/>
      <c r="G206" s="70"/>
    </row>
    <row r="207" spans="1:7" x14ac:dyDescent="0.2">
      <c r="A207" s="39"/>
      <c r="B207" s="60"/>
      <c r="C207" s="29"/>
      <c r="D207" s="29"/>
      <c r="E207" s="29"/>
      <c r="F207" s="30"/>
      <c r="G207" s="70"/>
    </row>
    <row r="208" spans="1:7" x14ac:dyDescent="0.2">
      <c r="A208" s="39"/>
      <c r="B208" s="60"/>
      <c r="C208" s="29"/>
      <c r="D208" s="29"/>
      <c r="E208" s="29"/>
      <c r="F208" s="30"/>
      <c r="G208" s="70"/>
    </row>
    <row r="209" spans="1:7" x14ac:dyDescent="0.2">
      <c r="A209" s="39"/>
      <c r="B209" s="60"/>
      <c r="C209" s="29"/>
      <c r="D209" s="29"/>
      <c r="E209" s="29"/>
      <c r="F209" s="30"/>
      <c r="G209" s="70"/>
    </row>
    <row r="210" spans="1:7" x14ac:dyDescent="0.2">
      <c r="A210" s="39"/>
      <c r="B210" s="60"/>
      <c r="C210" s="29"/>
      <c r="D210" s="29"/>
      <c r="E210" s="29"/>
      <c r="F210" s="30"/>
      <c r="G210" s="70"/>
    </row>
    <row r="211" spans="1:7" x14ac:dyDescent="0.2">
      <c r="A211" s="39"/>
      <c r="B211" s="60"/>
      <c r="C211" s="29"/>
      <c r="D211" s="29"/>
      <c r="E211" s="29"/>
      <c r="F211" s="30"/>
      <c r="G211" s="70"/>
    </row>
    <row r="212" spans="1:7" x14ac:dyDescent="0.2">
      <c r="A212" s="39"/>
      <c r="B212" s="60"/>
      <c r="C212" s="29"/>
      <c r="D212" s="29"/>
      <c r="E212" s="29"/>
      <c r="F212" s="30"/>
      <c r="G212" s="70"/>
    </row>
    <row r="213" spans="1:7" x14ac:dyDescent="0.2">
      <c r="A213" s="39"/>
      <c r="B213" s="60"/>
      <c r="C213" s="29"/>
      <c r="D213" s="29"/>
      <c r="E213" s="29"/>
      <c r="F213" s="30"/>
      <c r="G213" s="70"/>
    </row>
    <row r="214" spans="1:7" x14ac:dyDescent="0.2">
      <c r="A214" s="39"/>
      <c r="B214" s="60"/>
      <c r="C214" s="29"/>
      <c r="D214" s="29"/>
      <c r="E214" s="29"/>
      <c r="F214" s="30"/>
      <c r="G214" s="70"/>
    </row>
    <row r="215" spans="1:7" x14ac:dyDescent="0.2">
      <c r="A215" s="39"/>
      <c r="B215" s="60"/>
      <c r="C215" s="29"/>
      <c r="D215" s="29"/>
      <c r="E215" s="29"/>
      <c r="F215" s="30"/>
      <c r="G215" s="70"/>
    </row>
    <row r="216" spans="1:7" x14ac:dyDescent="0.2">
      <c r="A216" s="39"/>
      <c r="B216" s="60"/>
      <c r="C216" s="29"/>
      <c r="D216" s="29"/>
      <c r="E216" s="29"/>
      <c r="F216" s="30"/>
      <c r="G216" s="70"/>
    </row>
    <row r="217" spans="1:7" x14ac:dyDescent="0.2">
      <c r="A217" s="39"/>
      <c r="B217" s="60"/>
      <c r="C217" s="29"/>
      <c r="D217" s="29"/>
      <c r="E217" s="29"/>
      <c r="F217" s="30"/>
      <c r="G217" s="70"/>
    </row>
    <row r="218" spans="1:7" x14ac:dyDescent="0.2">
      <c r="A218" s="39"/>
      <c r="B218" s="60"/>
      <c r="C218" s="29"/>
      <c r="D218" s="29"/>
      <c r="E218" s="29"/>
      <c r="F218" s="30"/>
      <c r="G218" s="70"/>
    </row>
    <row r="219" spans="1:7" x14ac:dyDescent="0.2">
      <c r="A219" s="39"/>
      <c r="B219" s="60"/>
      <c r="C219" s="29"/>
      <c r="D219" s="29"/>
      <c r="E219" s="29"/>
      <c r="F219" s="30"/>
      <c r="G219" s="70"/>
    </row>
    <row r="220" spans="1:7" x14ac:dyDescent="0.2">
      <c r="A220" s="39"/>
      <c r="B220" s="60"/>
      <c r="C220" s="29"/>
      <c r="D220" s="29"/>
      <c r="E220" s="29"/>
      <c r="F220" s="30"/>
      <c r="G220" s="70"/>
    </row>
    <row r="221" spans="1:7" x14ac:dyDescent="0.2">
      <c r="A221" s="39"/>
      <c r="B221" s="60"/>
      <c r="C221" s="29"/>
      <c r="D221" s="29"/>
      <c r="E221" s="29"/>
      <c r="F221" s="30"/>
      <c r="G221" s="70"/>
    </row>
    <row r="222" spans="1:7" x14ac:dyDescent="0.2">
      <c r="A222" s="39"/>
      <c r="B222" s="60"/>
      <c r="C222" s="29"/>
      <c r="D222" s="29"/>
      <c r="E222" s="29"/>
      <c r="F222" s="30"/>
      <c r="G222" s="70"/>
    </row>
    <row r="223" spans="1:7" x14ac:dyDescent="0.2">
      <c r="A223" s="39"/>
      <c r="B223" s="60"/>
      <c r="C223" s="29"/>
      <c r="D223" s="29"/>
      <c r="E223" s="29"/>
      <c r="F223" s="30"/>
      <c r="G223" s="70"/>
    </row>
    <row r="224" spans="1:7" x14ac:dyDescent="0.2">
      <c r="A224" s="39"/>
      <c r="B224" s="60"/>
      <c r="C224" s="29"/>
      <c r="D224" s="29"/>
      <c r="E224" s="29"/>
      <c r="F224" s="30"/>
      <c r="G224" s="70"/>
    </row>
    <row r="225" spans="1:7" x14ac:dyDescent="0.2">
      <c r="A225" s="39"/>
      <c r="B225" s="60"/>
      <c r="C225" s="29"/>
      <c r="D225" s="29"/>
      <c r="E225" s="29"/>
      <c r="F225" s="30"/>
      <c r="G225" s="70"/>
    </row>
    <row r="226" spans="1:7" x14ac:dyDescent="0.2">
      <c r="A226" s="39"/>
      <c r="B226" s="60"/>
      <c r="C226" s="29"/>
      <c r="D226" s="29"/>
      <c r="E226" s="29"/>
      <c r="F226" s="30"/>
      <c r="G226" s="70"/>
    </row>
    <row r="227" spans="1:7" x14ac:dyDescent="0.2">
      <c r="A227" s="39"/>
      <c r="B227" s="60"/>
      <c r="C227" s="29"/>
      <c r="D227" s="29"/>
      <c r="E227" s="29"/>
      <c r="F227" s="30"/>
      <c r="G227" s="70"/>
    </row>
    <row r="228" spans="1:7" x14ac:dyDescent="0.2">
      <c r="A228" s="39"/>
      <c r="B228" s="60"/>
      <c r="C228" s="29"/>
      <c r="D228" s="29"/>
      <c r="E228" s="29"/>
      <c r="F228" s="30"/>
      <c r="G228" s="70"/>
    </row>
    <row r="229" spans="1:7" x14ac:dyDescent="0.2">
      <c r="A229" s="39"/>
      <c r="B229" s="60"/>
      <c r="C229" s="29"/>
      <c r="D229" s="29"/>
      <c r="E229" s="29"/>
      <c r="F229" s="30"/>
      <c r="G229" s="70"/>
    </row>
    <row r="230" spans="1:7" x14ac:dyDescent="0.2">
      <c r="A230" s="39"/>
      <c r="B230" s="60"/>
      <c r="C230" s="29"/>
      <c r="D230" s="29"/>
      <c r="E230" s="29"/>
      <c r="F230" s="30"/>
      <c r="G230" s="70"/>
    </row>
    <row r="231" spans="1:7" x14ac:dyDescent="0.2">
      <c r="A231" s="39"/>
      <c r="B231" s="60"/>
      <c r="C231" s="29"/>
      <c r="D231" s="29"/>
      <c r="E231" s="29"/>
      <c r="F231" s="30"/>
      <c r="G231" s="70"/>
    </row>
    <row r="232" spans="1:7" x14ac:dyDescent="0.2">
      <c r="A232" s="39"/>
      <c r="B232" s="60"/>
      <c r="C232" s="29"/>
      <c r="D232" s="29"/>
      <c r="E232" s="29"/>
      <c r="F232" s="30"/>
      <c r="G232" s="70"/>
    </row>
    <row r="233" spans="1:7" x14ac:dyDescent="0.2">
      <c r="A233" s="39"/>
      <c r="B233" s="60"/>
      <c r="C233" s="29"/>
      <c r="D233" s="29"/>
      <c r="E233" s="29"/>
      <c r="F233" s="30"/>
      <c r="G233" s="70"/>
    </row>
    <row r="234" spans="1:7" x14ac:dyDescent="0.2">
      <c r="A234" s="39"/>
      <c r="B234" s="60"/>
      <c r="C234" s="29"/>
      <c r="D234" s="29"/>
      <c r="E234" s="29"/>
      <c r="F234" s="30"/>
      <c r="G234" s="70"/>
    </row>
    <row r="235" spans="1:7" x14ac:dyDescent="0.2">
      <c r="A235" s="39"/>
      <c r="B235" s="60"/>
      <c r="C235" s="29"/>
      <c r="D235" s="29"/>
      <c r="E235" s="29"/>
      <c r="F235" s="30"/>
      <c r="G235" s="70"/>
    </row>
    <row r="236" spans="1:7" x14ac:dyDescent="0.2">
      <c r="A236" s="39"/>
      <c r="B236" s="60"/>
      <c r="C236" s="29"/>
      <c r="D236" s="29"/>
      <c r="E236" s="29"/>
      <c r="F236" s="30"/>
      <c r="G236" s="70"/>
    </row>
    <row r="237" spans="1:7" x14ac:dyDescent="0.2">
      <c r="A237" s="39"/>
      <c r="B237" s="60"/>
      <c r="C237" s="29"/>
      <c r="D237" s="29"/>
      <c r="E237" s="29"/>
      <c r="F237" s="30"/>
      <c r="G237" s="70"/>
    </row>
    <row r="238" spans="1:7" x14ac:dyDescent="0.2">
      <c r="A238" s="39"/>
      <c r="B238" s="60"/>
      <c r="C238" s="29"/>
      <c r="D238" s="29"/>
      <c r="E238" s="29"/>
      <c r="F238" s="30"/>
      <c r="G238" s="70"/>
    </row>
    <row r="239" spans="1:7" x14ac:dyDescent="0.2">
      <c r="A239" s="39"/>
      <c r="B239" s="60"/>
      <c r="C239" s="29"/>
      <c r="D239" s="29"/>
      <c r="E239" s="29"/>
      <c r="F239" s="30"/>
      <c r="G239" s="70"/>
    </row>
    <row r="240" spans="1:7" x14ac:dyDescent="0.2">
      <c r="A240" s="39"/>
      <c r="B240" s="60"/>
      <c r="C240" s="29"/>
      <c r="D240" s="29"/>
      <c r="E240" s="29"/>
      <c r="F240" s="30"/>
      <c r="G240" s="70"/>
    </row>
    <row r="241" spans="1:7" x14ac:dyDescent="0.2">
      <c r="A241" s="39"/>
      <c r="B241" s="60"/>
      <c r="C241" s="29"/>
      <c r="D241" s="29"/>
      <c r="E241" s="29"/>
      <c r="F241" s="30"/>
      <c r="G241" s="70"/>
    </row>
    <row r="242" spans="1:7" x14ac:dyDescent="0.2">
      <c r="A242" s="39"/>
      <c r="B242" s="60"/>
      <c r="C242" s="29"/>
      <c r="D242" s="29"/>
      <c r="E242" s="29"/>
      <c r="F242" s="30"/>
      <c r="G242" s="70"/>
    </row>
    <row r="243" spans="1:7" x14ac:dyDescent="0.2">
      <c r="A243" s="39"/>
      <c r="B243" s="60"/>
      <c r="C243" s="29"/>
      <c r="D243" s="29"/>
      <c r="E243" s="29"/>
      <c r="F243" s="30"/>
      <c r="G243" s="70"/>
    </row>
    <row r="244" spans="1:7" x14ac:dyDescent="0.2">
      <c r="A244" s="39"/>
      <c r="B244" s="60"/>
      <c r="C244" s="29"/>
      <c r="D244" s="29"/>
      <c r="E244" s="29"/>
      <c r="F244" s="30"/>
      <c r="G244" s="70"/>
    </row>
    <row r="245" spans="1:7" x14ac:dyDescent="0.2">
      <c r="A245" s="39"/>
      <c r="B245" s="60"/>
      <c r="C245" s="29"/>
      <c r="D245" s="29"/>
      <c r="E245" s="29"/>
      <c r="F245" s="30"/>
      <c r="G245" s="70"/>
    </row>
    <row r="246" spans="1:7" x14ac:dyDescent="0.2">
      <c r="A246" s="39"/>
      <c r="B246" s="60"/>
      <c r="C246" s="29"/>
      <c r="D246" s="29"/>
      <c r="E246" s="29"/>
      <c r="F246" s="30"/>
      <c r="G246" s="70"/>
    </row>
    <row r="247" spans="1:7" x14ac:dyDescent="0.2">
      <c r="A247" s="39"/>
      <c r="B247" s="60"/>
      <c r="C247" s="29"/>
      <c r="D247" s="29"/>
      <c r="E247" s="29"/>
      <c r="F247" s="30"/>
      <c r="G247" s="70"/>
    </row>
    <row r="248" spans="1:7" x14ac:dyDescent="0.2">
      <c r="A248" s="39"/>
      <c r="B248" s="60"/>
      <c r="C248" s="29"/>
      <c r="D248" s="29"/>
      <c r="E248" s="29"/>
      <c r="F248" s="30"/>
      <c r="G248" s="70"/>
    </row>
    <row r="249" spans="1:7" x14ac:dyDescent="0.2">
      <c r="A249" s="39"/>
      <c r="B249" s="60"/>
      <c r="C249" s="29"/>
      <c r="D249" s="29"/>
      <c r="E249" s="29"/>
      <c r="F249" s="30"/>
      <c r="G249" s="70"/>
    </row>
    <row r="250" spans="1:7" x14ac:dyDescent="0.2">
      <c r="A250" s="39"/>
      <c r="B250" s="60"/>
      <c r="C250" s="29"/>
      <c r="D250" s="29"/>
      <c r="E250" s="29"/>
      <c r="F250" s="30"/>
      <c r="G250" s="70"/>
    </row>
    <row r="251" spans="1:7" x14ac:dyDescent="0.2">
      <c r="A251" s="39"/>
      <c r="B251" s="60"/>
      <c r="C251" s="29"/>
      <c r="D251" s="29"/>
      <c r="E251" s="29"/>
      <c r="F251" s="30"/>
      <c r="G251" s="70"/>
    </row>
    <row r="252" spans="1:7" x14ac:dyDescent="0.2">
      <c r="A252" s="39"/>
      <c r="B252" s="60"/>
      <c r="C252" s="29"/>
      <c r="D252" s="29"/>
      <c r="E252" s="29"/>
      <c r="F252" s="30"/>
      <c r="G252" s="70"/>
    </row>
    <row r="253" spans="1:7" x14ac:dyDescent="0.2">
      <c r="A253" s="39"/>
      <c r="B253" s="60"/>
      <c r="C253" s="29"/>
      <c r="D253" s="29"/>
      <c r="E253" s="29"/>
      <c r="F253" s="30"/>
      <c r="G253" s="70"/>
    </row>
    <row r="254" spans="1:7" x14ac:dyDescent="0.2">
      <c r="A254" s="39"/>
      <c r="B254" s="60"/>
      <c r="C254" s="29"/>
      <c r="D254" s="29"/>
      <c r="E254" s="29"/>
      <c r="F254" s="30"/>
      <c r="G254" s="70"/>
    </row>
    <row r="255" spans="1:7" x14ac:dyDescent="0.2">
      <c r="A255" s="39"/>
      <c r="B255" s="60"/>
      <c r="C255" s="29"/>
      <c r="D255" s="29"/>
      <c r="E255" s="29"/>
      <c r="F255" s="30"/>
      <c r="G255" s="70"/>
    </row>
    <row r="256" spans="1:7" x14ac:dyDescent="0.2">
      <c r="A256" s="39"/>
      <c r="B256" s="60"/>
      <c r="C256" s="29"/>
      <c r="D256" s="29"/>
      <c r="E256" s="29"/>
      <c r="F256" s="30"/>
      <c r="G256" s="70"/>
    </row>
    <row r="257" spans="1:7" x14ac:dyDescent="0.2">
      <c r="A257" s="39"/>
      <c r="B257" s="60"/>
      <c r="C257" s="29"/>
      <c r="D257" s="29"/>
      <c r="E257" s="29"/>
      <c r="F257" s="30"/>
      <c r="G257" s="70"/>
    </row>
    <row r="258" spans="1:7" x14ac:dyDescent="0.2">
      <c r="A258" s="39"/>
      <c r="B258" s="60"/>
      <c r="C258" s="29"/>
      <c r="D258" s="29"/>
      <c r="E258" s="29"/>
      <c r="F258" s="30"/>
      <c r="G258" s="70"/>
    </row>
    <row r="259" spans="1:7" x14ac:dyDescent="0.2">
      <c r="A259" s="39"/>
      <c r="B259" s="60"/>
      <c r="C259" s="29"/>
      <c r="D259" s="29"/>
      <c r="E259" s="29"/>
      <c r="F259" s="30"/>
      <c r="G259" s="70"/>
    </row>
    <row r="260" spans="1:7" x14ac:dyDescent="0.2">
      <c r="A260" s="39"/>
      <c r="B260" s="60"/>
      <c r="C260" s="29"/>
      <c r="D260" s="29"/>
      <c r="E260" s="29"/>
      <c r="F260" s="30"/>
      <c r="G260" s="70"/>
    </row>
    <row r="261" spans="1:7" x14ac:dyDescent="0.2">
      <c r="A261" s="39"/>
      <c r="B261" s="60"/>
      <c r="C261" s="29"/>
      <c r="D261" s="29"/>
      <c r="E261" s="29"/>
      <c r="F261" s="30"/>
      <c r="G261" s="70"/>
    </row>
    <row r="262" spans="1:7" x14ac:dyDescent="0.2">
      <c r="A262" s="39"/>
      <c r="B262" s="60"/>
      <c r="C262" s="29"/>
      <c r="D262" s="29"/>
      <c r="E262" s="29"/>
      <c r="F262" s="30"/>
      <c r="G262" s="70"/>
    </row>
    <row r="263" spans="1:7" x14ac:dyDescent="0.2">
      <c r="A263" s="39"/>
      <c r="B263" s="60"/>
      <c r="C263" s="29"/>
      <c r="D263" s="29"/>
      <c r="E263" s="29"/>
      <c r="F263" s="30"/>
      <c r="G263" s="70"/>
    </row>
    <row r="264" spans="1:7" x14ac:dyDescent="0.2">
      <c r="A264" s="39"/>
      <c r="B264" s="60"/>
      <c r="C264" s="29"/>
      <c r="D264" s="29"/>
      <c r="E264" s="29"/>
      <c r="F264" s="30"/>
      <c r="G264" s="70"/>
    </row>
    <row r="265" spans="1:7" x14ac:dyDescent="0.2">
      <c r="A265" s="39"/>
      <c r="B265" s="60"/>
      <c r="C265" s="29"/>
      <c r="D265" s="29"/>
      <c r="E265" s="29"/>
      <c r="F265" s="30"/>
      <c r="G265" s="70"/>
    </row>
    <row r="266" spans="1:7" x14ac:dyDescent="0.2">
      <c r="A266" s="39"/>
      <c r="B266" s="60"/>
      <c r="C266" s="29"/>
      <c r="D266" s="29"/>
      <c r="E266" s="29"/>
      <c r="F266" s="30"/>
      <c r="G266" s="70"/>
    </row>
    <row r="267" spans="1:7" x14ac:dyDescent="0.2">
      <c r="A267" s="39"/>
      <c r="B267" s="60"/>
      <c r="C267" s="29"/>
      <c r="D267" s="29"/>
      <c r="E267" s="29"/>
      <c r="F267" s="30"/>
      <c r="G267" s="70"/>
    </row>
    <row r="268" spans="1:7" x14ac:dyDescent="0.2">
      <c r="A268" s="39"/>
      <c r="B268" s="60"/>
      <c r="C268" s="29"/>
      <c r="D268" s="29"/>
      <c r="E268" s="29"/>
      <c r="F268" s="30"/>
      <c r="G268" s="70"/>
    </row>
    <row r="269" spans="1:7" x14ac:dyDescent="0.2">
      <c r="A269" s="39"/>
      <c r="B269" s="60"/>
      <c r="C269" s="29"/>
      <c r="D269" s="29"/>
      <c r="E269" s="29"/>
      <c r="F269" s="30"/>
      <c r="G269" s="70"/>
    </row>
    <row r="270" spans="1:7" x14ac:dyDescent="0.2">
      <c r="A270" s="39"/>
      <c r="B270" s="60"/>
      <c r="C270" s="29"/>
      <c r="D270" s="29"/>
      <c r="E270" s="29"/>
      <c r="F270" s="30"/>
      <c r="G270" s="70"/>
    </row>
    <row r="271" spans="1:7" x14ac:dyDescent="0.2">
      <c r="A271" s="39"/>
      <c r="B271" s="60"/>
      <c r="C271" s="29"/>
      <c r="D271" s="29"/>
      <c r="E271" s="29"/>
      <c r="F271" s="30"/>
      <c r="G271" s="70"/>
    </row>
    <row r="272" spans="1:7" x14ac:dyDescent="0.2">
      <c r="A272" s="39"/>
      <c r="B272" s="60"/>
      <c r="C272" s="29"/>
      <c r="D272" s="29"/>
      <c r="E272" s="29"/>
      <c r="F272" s="30"/>
      <c r="G272" s="70"/>
    </row>
    <row r="273" spans="1:7" x14ac:dyDescent="0.2">
      <c r="A273" s="39"/>
      <c r="B273" s="60"/>
      <c r="C273" s="29"/>
      <c r="D273" s="29"/>
      <c r="E273" s="29"/>
      <c r="F273" s="30"/>
      <c r="G273" s="70"/>
    </row>
    <row r="274" spans="1:7" x14ac:dyDescent="0.2">
      <c r="A274" s="39"/>
      <c r="B274" s="60"/>
      <c r="C274" s="29"/>
      <c r="D274" s="29"/>
      <c r="E274" s="29"/>
      <c r="F274" s="30"/>
      <c r="G274" s="70"/>
    </row>
    <row r="275" spans="1:7" x14ac:dyDescent="0.2">
      <c r="A275" s="39"/>
      <c r="B275" s="60"/>
      <c r="C275" s="29"/>
      <c r="D275" s="29"/>
      <c r="E275" s="29"/>
      <c r="F275" s="30"/>
      <c r="G275" s="70"/>
    </row>
    <row r="276" spans="1:7" x14ac:dyDescent="0.2">
      <c r="A276" s="39"/>
      <c r="B276" s="60"/>
      <c r="C276" s="29"/>
      <c r="D276" s="29"/>
      <c r="E276" s="29"/>
      <c r="F276" s="30"/>
      <c r="G276" s="70"/>
    </row>
    <row r="277" spans="1:7" x14ac:dyDescent="0.2">
      <c r="A277" s="39"/>
      <c r="B277" s="60"/>
      <c r="C277" s="29"/>
      <c r="D277" s="29"/>
      <c r="E277" s="29"/>
      <c r="F277" s="30"/>
      <c r="G277" s="70"/>
    </row>
    <row r="278" spans="1:7" x14ac:dyDescent="0.2">
      <c r="A278" s="39"/>
      <c r="B278" s="60"/>
      <c r="C278" s="29"/>
      <c r="D278" s="29"/>
      <c r="E278" s="29"/>
      <c r="F278" s="30"/>
      <c r="G278" s="70"/>
    </row>
    <row r="279" spans="1:7" x14ac:dyDescent="0.2">
      <c r="A279" s="39"/>
      <c r="B279" s="60"/>
      <c r="C279" s="29"/>
      <c r="D279" s="29"/>
      <c r="E279" s="29"/>
      <c r="F279" s="30"/>
      <c r="G279" s="70"/>
    </row>
    <row r="280" spans="1:7" x14ac:dyDescent="0.2">
      <c r="A280" s="39"/>
      <c r="B280" s="60"/>
      <c r="C280" s="29"/>
      <c r="D280" s="29"/>
      <c r="E280" s="29"/>
      <c r="F280" s="30"/>
      <c r="G280" s="70"/>
    </row>
    <row r="281" spans="1:7" x14ac:dyDescent="0.2">
      <c r="A281" s="39"/>
      <c r="B281" s="60"/>
      <c r="C281" s="29"/>
      <c r="D281" s="29"/>
      <c r="E281" s="29"/>
      <c r="F281" s="30"/>
      <c r="G281" s="70"/>
    </row>
    <row r="282" spans="1:7" x14ac:dyDescent="0.2">
      <c r="A282" s="39"/>
      <c r="B282" s="60"/>
      <c r="C282" s="29"/>
      <c r="D282" s="29"/>
      <c r="E282" s="29"/>
      <c r="F282" s="30"/>
      <c r="G282" s="70"/>
    </row>
    <row r="283" spans="1:7" x14ac:dyDescent="0.2">
      <c r="A283" s="39"/>
      <c r="B283" s="60"/>
      <c r="C283" s="29"/>
      <c r="D283" s="29"/>
      <c r="E283" s="29"/>
      <c r="F283" s="30"/>
      <c r="G283" s="70"/>
    </row>
    <row r="284" spans="1:7" x14ac:dyDescent="0.2">
      <c r="A284" s="39"/>
      <c r="B284" s="60"/>
      <c r="C284" s="29"/>
      <c r="D284" s="29"/>
      <c r="E284" s="29"/>
      <c r="F284" s="30"/>
      <c r="G284" s="70"/>
    </row>
    <row r="285" spans="1:7" x14ac:dyDescent="0.2">
      <c r="A285" s="39"/>
      <c r="B285" s="60"/>
      <c r="C285" s="29"/>
      <c r="D285" s="29"/>
      <c r="E285" s="29"/>
      <c r="F285" s="30"/>
      <c r="G285" s="70"/>
    </row>
    <row r="286" spans="1:7" x14ac:dyDescent="0.2">
      <c r="A286" s="39"/>
      <c r="B286" s="60"/>
      <c r="C286" s="29"/>
      <c r="D286" s="29"/>
      <c r="E286" s="29"/>
      <c r="F286" s="30"/>
      <c r="G286" s="70"/>
    </row>
    <row r="287" spans="1:7" x14ac:dyDescent="0.2">
      <c r="A287" s="39"/>
      <c r="B287" s="60"/>
      <c r="C287" s="29"/>
      <c r="D287" s="29"/>
      <c r="E287" s="29"/>
      <c r="F287" s="30"/>
      <c r="G287" s="70"/>
    </row>
    <row r="288" spans="1:7" x14ac:dyDescent="0.2">
      <c r="A288" s="39"/>
      <c r="B288" s="60"/>
      <c r="C288" s="29"/>
      <c r="D288" s="29"/>
      <c r="E288" s="29"/>
      <c r="F288" s="30"/>
      <c r="G288" s="70"/>
    </row>
    <row r="289" spans="1:7" x14ac:dyDescent="0.2">
      <c r="A289" s="39"/>
      <c r="B289" s="60"/>
      <c r="C289" s="29"/>
      <c r="D289" s="29"/>
      <c r="E289" s="29"/>
      <c r="F289" s="30"/>
      <c r="G289" s="70"/>
    </row>
    <row r="290" spans="1:7" x14ac:dyDescent="0.2">
      <c r="A290" s="39"/>
      <c r="B290" s="60"/>
      <c r="C290" s="29"/>
      <c r="D290" s="29"/>
      <c r="E290" s="29"/>
      <c r="F290" s="30"/>
      <c r="G290" s="70"/>
    </row>
    <row r="291" spans="1:7" x14ac:dyDescent="0.2">
      <c r="A291" s="39"/>
      <c r="B291" s="60"/>
      <c r="C291" s="29"/>
      <c r="D291" s="29"/>
      <c r="E291" s="29"/>
      <c r="F291" s="30"/>
      <c r="G291" s="70"/>
    </row>
    <row r="292" spans="1:7" x14ac:dyDescent="0.2">
      <c r="A292" s="39"/>
      <c r="B292" s="60"/>
      <c r="C292" s="29"/>
      <c r="D292" s="29"/>
      <c r="E292" s="29"/>
      <c r="F292" s="30"/>
      <c r="G292" s="70"/>
    </row>
    <row r="293" spans="1:7" x14ac:dyDescent="0.2">
      <c r="A293" s="39"/>
      <c r="B293" s="60"/>
      <c r="C293" s="29"/>
      <c r="D293" s="29"/>
      <c r="E293" s="29"/>
      <c r="F293" s="30"/>
      <c r="G293" s="70"/>
    </row>
    <row r="294" spans="1:7" x14ac:dyDescent="0.2">
      <c r="A294" s="39"/>
      <c r="B294" s="60"/>
      <c r="C294" s="29"/>
      <c r="D294" s="29"/>
      <c r="E294" s="29"/>
      <c r="F294" s="30"/>
      <c r="G294" s="70"/>
    </row>
    <row r="295" spans="1:7" x14ac:dyDescent="0.2">
      <c r="A295" s="39"/>
      <c r="B295" s="60"/>
      <c r="C295" s="29"/>
      <c r="D295" s="29"/>
      <c r="E295" s="29"/>
      <c r="F295" s="30"/>
      <c r="G295" s="70"/>
    </row>
    <row r="296" spans="1:7" x14ac:dyDescent="0.2">
      <c r="A296" s="39"/>
      <c r="B296" s="60"/>
      <c r="C296" s="29"/>
      <c r="D296" s="29"/>
      <c r="E296" s="29"/>
      <c r="F296" s="30"/>
      <c r="G296" s="70"/>
    </row>
    <row r="297" spans="1:7" x14ac:dyDescent="0.2">
      <c r="A297" s="39"/>
      <c r="B297" s="60"/>
      <c r="C297" s="29"/>
      <c r="D297" s="29"/>
      <c r="E297" s="29"/>
      <c r="F297" s="30"/>
      <c r="G297" s="70"/>
    </row>
    <row r="298" spans="1:7" x14ac:dyDescent="0.2">
      <c r="A298" s="39"/>
      <c r="B298" s="60"/>
      <c r="C298" s="29"/>
      <c r="D298" s="29"/>
      <c r="E298" s="29"/>
      <c r="F298" s="30"/>
      <c r="G298" s="70"/>
    </row>
    <row r="299" spans="1:7" x14ac:dyDescent="0.2">
      <c r="A299" s="39"/>
      <c r="B299" s="60"/>
      <c r="C299" s="29"/>
      <c r="D299" s="29"/>
      <c r="E299" s="29"/>
      <c r="F299" s="30"/>
      <c r="G299" s="70"/>
    </row>
    <row r="300" spans="1:7" x14ac:dyDescent="0.2">
      <c r="A300" s="39"/>
      <c r="B300" s="60"/>
      <c r="C300" s="29"/>
      <c r="D300" s="29"/>
      <c r="E300" s="29"/>
      <c r="F300" s="30"/>
      <c r="G300" s="70"/>
    </row>
    <row r="301" spans="1:7" x14ac:dyDescent="0.2">
      <c r="A301" s="39"/>
      <c r="B301" s="60"/>
      <c r="C301" s="29"/>
      <c r="D301" s="29"/>
      <c r="E301" s="29"/>
      <c r="F301" s="30"/>
      <c r="G301" s="70"/>
    </row>
    <row r="302" spans="1:7" x14ac:dyDescent="0.2">
      <c r="A302" s="39"/>
      <c r="B302" s="60"/>
      <c r="C302" s="29"/>
      <c r="D302" s="29"/>
      <c r="E302" s="29"/>
      <c r="F302" s="30"/>
      <c r="G302" s="70"/>
    </row>
    <row r="303" spans="1:7" x14ac:dyDescent="0.2">
      <c r="A303" s="39"/>
      <c r="B303" s="60"/>
      <c r="C303" s="29"/>
      <c r="D303" s="29"/>
      <c r="E303" s="29"/>
      <c r="F303" s="30"/>
      <c r="G303" s="70"/>
    </row>
    <row r="304" spans="1:7" x14ac:dyDescent="0.2">
      <c r="A304" s="39"/>
      <c r="B304" s="60"/>
      <c r="C304" s="29"/>
      <c r="D304" s="29"/>
      <c r="E304" s="29"/>
      <c r="F304" s="30"/>
      <c r="G304" s="70"/>
    </row>
    <row r="305" spans="1:7" x14ac:dyDescent="0.2">
      <c r="A305" s="39"/>
      <c r="B305" s="60"/>
      <c r="C305" s="29"/>
      <c r="D305" s="29"/>
      <c r="E305" s="29"/>
      <c r="F305" s="30"/>
      <c r="G305" s="70"/>
    </row>
    <row r="306" spans="1:7" x14ac:dyDescent="0.2">
      <c r="A306" s="39"/>
      <c r="B306" s="60"/>
      <c r="C306" s="29"/>
      <c r="D306" s="29"/>
      <c r="E306" s="29"/>
      <c r="F306" s="30"/>
      <c r="G306" s="70"/>
    </row>
    <row r="307" spans="1:7" x14ac:dyDescent="0.2">
      <c r="A307" s="39"/>
      <c r="B307" s="60"/>
      <c r="C307" s="29"/>
      <c r="D307" s="29"/>
      <c r="E307" s="29"/>
      <c r="F307" s="30"/>
      <c r="G307" s="70"/>
    </row>
    <row r="308" spans="1:7" x14ac:dyDescent="0.2">
      <c r="A308" s="39"/>
      <c r="B308" s="60"/>
      <c r="C308" s="29"/>
      <c r="D308" s="29"/>
      <c r="E308" s="29"/>
      <c r="F308" s="30"/>
      <c r="G308" s="70"/>
    </row>
    <row r="309" spans="1:7" x14ac:dyDescent="0.2">
      <c r="A309" s="39"/>
      <c r="B309" s="60"/>
      <c r="C309" s="29"/>
      <c r="D309" s="29"/>
      <c r="E309" s="29"/>
      <c r="F309" s="30"/>
      <c r="G309" s="70"/>
    </row>
    <row r="310" spans="1:7" x14ac:dyDescent="0.2">
      <c r="A310" s="39"/>
      <c r="B310" s="60"/>
      <c r="C310" s="29"/>
      <c r="D310" s="29"/>
      <c r="E310" s="29"/>
      <c r="F310" s="30"/>
      <c r="G310" s="70"/>
    </row>
    <row r="311" spans="1:7" x14ac:dyDescent="0.2">
      <c r="A311" s="39"/>
      <c r="B311" s="60"/>
      <c r="C311" s="29"/>
      <c r="D311" s="29"/>
      <c r="E311" s="29"/>
      <c r="F311" s="30"/>
      <c r="G311" s="70"/>
    </row>
    <row r="312" spans="1:7" x14ac:dyDescent="0.2">
      <c r="A312" s="39"/>
      <c r="B312" s="60"/>
      <c r="C312" s="29"/>
      <c r="D312" s="29"/>
      <c r="E312" s="29"/>
      <c r="F312" s="30"/>
      <c r="G312" s="70"/>
    </row>
    <row r="313" spans="1:7" x14ac:dyDescent="0.2">
      <c r="A313" s="39"/>
      <c r="B313" s="60"/>
      <c r="C313" s="29"/>
      <c r="D313" s="29"/>
      <c r="E313" s="29"/>
      <c r="F313" s="30"/>
      <c r="G313" s="70"/>
    </row>
    <row r="314" spans="1:7" x14ac:dyDescent="0.2">
      <c r="A314" s="39"/>
      <c r="B314" s="60"/>
      <c r="C314" s="29"/>
      <c r="D314" s="29"/>
      <c r="E314" s="29"/>
      <c r="F314" s="30"/>
      <c r="G314" s="70"/>
    </row>
    <row r="315" spans="1:7" x14ac:dyDescent="0.2">
      <c r="A315" s="39"/>
      <c r="B315" s="60"/>
      <c r="C315" s="29"/>
      <c r="D315" s="29"/>
      <c r="E315" s="29"/>
      <c r="F315" s="30"/>
      <c r="G315" s="70"/>
    </row>
    <row r="316" spans="1:7" x14ac:dyDescent="0.2">
      <c r="A316" s="39"/>
      <c r="B316" s="60"/>
      <c r="C316" s="29"/>
      <c r="D316" s="29"/>
      <c r="E316" s="29"/>
      <c r="F316" s="30"/>
      <c r="G316" s="70"/>
    </row>
    <row r="317" spans="1:7" x14ac:dyDescent="0.2">
      <c r="A317" s="39"/>
      <c r="B317" s="60"/>
      <c r="C317" s="29"/>
      <c r="D317" s="29"/>
      <c r="E317" s="29"/>
      <c r="F317" s="30"/>
      <c r="G317" s="70"/>
    </row>
    <row r="318" spans="1:7" x14ac:dyDescent="0.2">
      <c r="A318" s="39"/>
      <c r="B318" s="60"/>
      <c r="C318" s="29"/>
      <c r="D318" s="29"/>
      <c r="E318" s="29"/>
      <c r="F318" s="30"/>
      <c r="G318" s="70"/>
    </row>
    <row r="319" spans="1:7" x14ac:dyDescent="0.2">
      <c r="A319" s="39"/>
      <c r="B319" s="60"/>
      <c r="C319" s="29"/>
      <c r="D319" s="29"/>
      <c r="E319" s="29"/>
      <c r="F319" s="30"/>
      <c r="G319" s="70"/>
    </row>
    <row r="320" spans="1:7" x14ac:dyDescent="0.2">
      <c r="A320" s="39"/>
      <c r="B320" s="60"/>
      <c r="C320" s="29"/>
      <c r="D320" s="29"/>
      <c r="E320" s="29"/>
      <c r="F320" s="30"/>
      <c r="G320" s="70"/>
    </row>
    <row r="321" spans="1:7" x14ac:dyDescent="0.2">
      <c r="A321" s="39"/>
      <c r="B321" s="60"/>
      <c r="C321" s="29"/>
      <c r="D321" s="29"/>
      <c r="E321" s="29"/>
      <c r="F321" s="30"/>
      <c r="G321" s="70"/>
    </row>
    <row r="322" spans="1:7" x14ac:dyDescent="0.2">
      <c r="A322" s="39"/>
      <c r="B322" s="60"/>
      <c r="C322" s="29"/>
      <c r="D322" s="29"/>
      <c r="E322" s="29"/>
      <c r="F322" s="30"/>
      <c r="G322" s="70"/>
    </row>
    <row r="323" spans="1:7" x14ac:dyDescent="0.2">
      <c r="A323" s="39"/>
      <c r="B323" s="60"/>
      <c r="C323" s="29"/>
      <c r="D323" s="29"/>
      <c r="E323" s="29"/>
      <c r="F323" s="30"/>
      <c r="G323" s="70"/>
    </row>
    <row r="324" spans="1:7" x14ac:dyDescent="0.2">
      <c r="A324" s="39"/>
      <c r="B324" s="60"/>
      <c r="C324" s="29"/>
      <c r="D324" s="29"/>
      <c r="E324" s="29"/>
      <c r="F324" s="30"/>
      <c r="G324" s="70"/>
    </row>
    <row r="325" spans="1:7" x14ac:dyDescent="0.2">
      <c r="A325" s="39"/>
      <c r="B325" s="60"/>
      <c r="C325" s="29"/>
      <c r="D325" s="29"/>
      <c r="E325" s="29"/>
      <c r="F325" s="30"/>
      <c r="G325" s="70"/>
    </row>
    <row r="326" spans="1:7" x14ac:dyDescent="0.2">
      <c r="A326" s="39"/>
      <c r="B326" s="60"/>
      <c r="C326" s="29"/>
      <c r="D326" s="29"/>
      <c r="E326" s="29"/>
      <c r="F326" s="30"/>
      <c r="G326" s="70"/>
    </row>
    <row r="327" spans="1:7" x14ac:dyDescent="0.2">
      <c r="A327" s="39"/>
      <c r="B327" s="60"/>
      <c r="C327" s="29"/>
      <c r="D327" s="29"/>
      <c r="E327" s="29"/>
      <c r="F327" s="30"/>
      <c r="G327" s="70"/>
    </row>
    <row r="328" spans="1:7" x14ac:dyDescent="0.2">
      <c r="A328" s="39"/>
      <c r="B328" s="60"/>
      <c r="C328" s="29"/>
      <c r="D328" s="29"/>
      <c r="E328" s="29"/>
      <c r="F328" s="30"/>
      <c r="G328" s="70"/>
    </row>
    <row r="329" spans="1:7" x14ac:dyDescent="0.2">
      <c r="A329" s="39"/>
      <c r="B329" s="60"/>
      <c r="C329" s="29"/>
      <c r="D329" s="29"/>
      <c r="E329" s="29"/>
      <c r="F329" s="30"/>
      <c r="G329" s="70"/>
    </row>
    <row r="330" spans="1:7" x14ac:dyDescent="0.2">
      <c r="A330" s="39"/>
      <c r="B330" s="60"/>
      <c r="C330" s="29"/>
      <c r="D330" s="29"/>
      <c r="E330" s="29"/>
      <c r="F330" s="30"/>
      <c r="G330" s="70"/>
    </row>
    <row r="331" spans="1:7" x14ac:dyDescent="0.2">
      <c r="A331" s="39"/>
      <c r="B331" s="60"/>
      <c r="C331" s="29"/>
      <c r="D331" s="29"/>
      <c r="E331" s="29"/>
      <c r="F331" s="30"/>
      <c r="G331" s="70"/>
    </row>
    <row r="332" spans="1:7" x14ac:dyDescent="0.2">
      <c r="A332" s="39"/>
      <c r="B332" s="60"/>
      <c r="C332" s="29"/>
      <c r="D332" s="29"/>
      <c r="E332" s="29"/>
      <c r="F332" s="30"/>
      <c r="G332" s="70"/>
    </row>
    <row r="333" spans="1:7" x14ac:dyDescent="0.2">
      <c r="A333" s="39"/>
      <c r="B333" s="60"/>
      <c r="C333" s="29"/>
      <c r="D333" s="29"/>
      <c r="E333" s="29"/>
      <c r="F333" s="30"/>
      <c r="G333" s="70"/>
    </row>
    <row r="334" spans="1:7" x14ac:dyDescent="0.2">
      <c r="A334" s="39"/>
      <c r="B334" s="60"/>
      <c r="C334" s="29"/>
      <c r="D334" s="29"/>
      <c r="E334" s="29"/>
      <c r="F334" s="30"/>
      <c r="G334" s="70"/>
    </row>
    <row r="335" spans="1:7" x14ac:dyDescent="0.2">
      <c r="A335" s="39"/>
      <c r="B335" s="60"/>
      <c r="C335" s="29"/>
      <c r="D335" s="29"/>
      <c r="E335" s="29"/>
      <c r="F335" s="30"/>
      <c r="G335" s="70"/>
    </row>
    <row r="336" spans="1:7" x14ac:dyDescent="0.2">
      <c r="A336" s="39"/>
      <c r="B336" s="60"/>
      <c r="C336" s="29"/>
      <c r="D336" s="29"/>
      <c r="E336" s="29"/>
      <c r="F336" s="30"/>
      <c r="G336" s="70"/>
    </row>
    <row r="337" spans="1:7" x14ac:dyDescent="0.2">
      <c r="A337" s="39"/>
      <c r="B337" s="60"/>
      <c r="C337" s="29"/>
      <c r="D337" s="29"/>
      <c r="E337" s="29"/>
      <c r="F337" s="30"/>
      <c r="G337" s="70"/>
    </row>
    <row r="338" spans="1:7" x14ac:dyDescent="0.2">
      <c r="A338" s="39"/>
      <c r="B338" s="60"/>
      <c r="C338" s="29"/>
      <c r="D338" s="29"/>
      <c r="E338" s="29"/>
      <c r="F338" s="30"/>
      <c r="G338" s="70"/>
    </row>
    <row r="339" spans="1:7" x14ac:dyDescent="0.2">
      <c r="A339" s="39"/>
      <c r="B339" s="60"/>
      <c r="C339" s="29"/>
      <c r="D339" s="29"/>
      <c r="E339" s="29"/>
      <c r="F339" s="30"/>
      <c r="G339" s="70"/>
    </row>
    <row r="340" spans="1:7" x14ac:dyDescent="0.2">
      <c r="A340" s="39"/>
      <c r="B340" s="60"/>
      <c r="C340" s="29"/>
      <c r="D340" s="29"/>
      <c r="E340" s="29"/>
      <c r="F340" s="30"/>
      <c r="G340" s="70"/>
    </row>
    <row r="341" spans="1:7" x14ac:dyDescent="0.2">
      <c r="A341" s="39"/>
      <c r="B341" s="60"/>
      <c r="C341" s="29"/>
      <c r="D341" s="29"/>
      <c r="E341" s="29"/>
      <c r="F341" s="30"/>
      <c r="G341" s="70"/>
    </row>
    <row r="342" spans="1:7" x14ac:dyDescent="0.2">
      <c r="A342" s="39"/>
      <c r="B342" s="60"/>
      <c r="C342" s="29"/>
      <c r="D342" s="29"/>
      <c r="E342" s="29"/>
      <c r="F342" s="30"/>
      <c r="G342" s="70"/>
    </row>
    <row r="343" spans="1:7" x14ac:dyDescent="0.2">
      <c r="A343" s="39"/>
      <c r="B343" s="60"/>
      <c r="C343" s="29"/>
      <c r="D343" s="29"/>
      <c r="E343" s="29"/>
      <c r="F343" s="30"/>
      <c r="G343" s="70"/>
    </row>
    <row r="344" spans="1:7" x14ac:dyDescent="0.2">
      <c r="A344" s="39"/>
      <c r="B344" s="60"/>
      <c r="C344" s="29"/>
      <c r="D344" s="29"/>
      <c r="E344" s="29"/>
      <c r="F344" s="30"/>
      <c r="G344" s="70"/>
    </row>
    <row r="345" spans="1:7" x14ac:dyDescent="0.2">
      <c r="A345" s="39"/>
      <c r="B345" s="60"/>
      <c r="C345" s="29"/>
      <c r="D345" s="29"/>
      <c r="E345" s="29"/>
      <c r="F345" s="30"/>
      <c r="G345" s="70"/>
    </row>
    <row r="346" spans="1:7" x14ac:dyDescent="0.2">
      <c r="A346" s="39"/>
      <c r="B346" s="60"/>
      <c r="C346" s="29"/>
      <c r="D346" s="29"/>
      <c r="E346" s="29"/>
      <c r="F346" s="30"/>
      <c r="G346" s="70"/>
    </row>
    <row r="347" spans="1:7" x14ac:dyDescent="0.2">
      <c r="A347" s="39"/>
      <c r="B347" s="60"/>
      <c r="C347" s="29"/>
      <c r="D347" s="29"/>
      <c r="E347" s="29"/>
      <c r="F347" s="30"/>
      <c r="G347" s="70"/>
    </row>
    <row r="348" spans="1:7" x14ac:dyDescent="0.2">
      <c r="A348" s="39"/>
      <c r="B348" s="60"/>
      <c r="C348" s="29"/>
      <c r="D348" s="29"/>
      <c r="E348" s="29"/>
      <c r="F348" s="30"/>
      <c r="G348" s="70"/>
    </row>
    <row r="349" spans="1:7" x14ac:dyDescent="0.2">
      <c r="A349" s="39"/>
      <c r="B349" s="60"/>
      <c r="C349" s="29"/>
      <c r="D349" s="29"/>
      <c r="E349" s="29"/>
      <c r="F349" s="30"/>
      <c r="G349" s="70"/>
    </row>
    <row r="350" spans="1:7" x14ac:dyDescent="0.2">
      <c r="A350" s="39"/>
      <c r="B350" s="60"/>
      <c r="C350" s="29"/>
      <c r="D350" s="29"/>
      <c r="E350" s="29"/>
      <c r="F350" s="30"/>
      <c r="G350" s="70"/>
    </row>
    <row r="351" spans="1:7" x14ac:dyDescent="0.2">
      <c r="A351" s="39"/>
      <c r="B351" s="60"/>
      <c r="C351" s="29"/>
      <c r="D351" s="29"/>
      <c r="E351" s="29"/>
      <c r="F351" s="30"/>
      <c r="G351" s="70"/>
    </row>
    <row r="352" spans="1:7" x14ac:dyDescent="0.2">
      <c r="A352" s="39"/>
      <c r="B352" s="60"/>
      <c r="C352" s="29"/>
      <c r="D352" s="29"/>
      <c r="E352" s="29"/>
      <c r="F352" s="30"/>
      <c r="G352" s="70"/>
    </row>
    <row r="353" spans="1:7" x14ac:dyDescent="0.2">
      <c r="A353" s="39"/>
      <c r="B353" s="60"/>
      <c r="C353" s="29"/>
      <c r="D353" s="29"/>
      <c r="E353" s="29"/>
      <c r="F353" s="30"/>
      <c r="G353" s="70"/>
    </row>
    <row r="354" spans="1:7" x14ac:dyDescent="0.2">
      <c r="A354" s="39"/>
      <c r="B354" s="60"/>
      <c r="C354" s="29"/>
      <c r="D354" s="29"/>
      <c r="E354" s="29"/>
      <c r="F354" s="30"/>
      <c r="G354" s="70"/>
    </row>
    <row r="355" spans="1:7" x14ac:dyDescent="0.2">
      <c r="A355" s="39"/>
      <c r="B355" s="60"/>
      <c r="C355" s="29"/>
      <c r="D355" s="29"/>
      <c r="E355" s="29"/>
      <c r="F355" s="30"/>
      <c r="G355" s="70"/>
    </row>
    <row r="356" spans="1:7" x14ac:dyDescent="0.2">
      <c r="A356" s="39"/>
      <c r="B356" s="60"/>
      <c r="C356" s="29"/>
      <c r="D356" s="29"/>
      <c r="E356" s="29"/>
      <c r="F356" s="30"/>
      <c r="G356" s="70"/>
    </row>
    <row r="357" spans="1:7" x14ac:dyDescent="0.2">
      <c r="A357" s="39"/>
      <c r="B357" s="60"/>
      <c r="C357" s="29"/>
      <c r="D357" s="29"/>
      <c r="E357" s="29"/>
      <c r="F357" s="30"/>
      <c r="G357" s="70"/>
    </row>
    <row r="358" spans="1:7" x14ac:dyDescent="0.2">
      <c r="A358" s="39"/>
      <c r="B358" s="60"/>
      <c r="C358" s="29"/>
      <c r="D358" s="29"/>
      <c r="E358" s="29"/>
      <c r="F358" s="30"/>
      <c r="G358" s="70"/>
    </row>
    <row r="359" spans="1:7" x14ac:dyDescent="0.2">
      <c r="A359" s="39"/>
      <c r="B359" s="60"/>
      <c r="C359" s="29"/>
      <c r="D359" s="29"/>
      <c r="E359" s="29"/>
      <c r="F359" s="30"/>
      <c r="G359" s="70"/>
    </row>
    <row r="360" spans="1:7" x14ac:dyDescent="0.2">
      <c r="A360" s="39"/>
      <c r="B360" s="60"/>
      <c r="C360" s="29"/>
      <c r="D360" s="29"/>
      <c r="E360" s="29"/>
      <c r="F360" s="30"/>
      <c r="G360" s="70"/>
    </row>
    <row r="361" spans="1:7" x14ac:dyDescent="0.2">
      <c r="A361" s="39"/>
      <c r="B361" s="60"/>
      <c r="C361" s="29"/>
      <c r="D361" s="29"/>
      <c r="E361" s="29"/>
      <c r="F361" s="30"/>
      <c r="G361" s="70"/>
    </row>
    <row r="362" spans="1:7" x14ac:dyDescent="0.2">
      <c r="A362" s="39"/>
      <c r="B362" s="60"/>
      <c r="C362" s="29"/>
      <c r="D362" s="29"/>
      <c r="E362" s="29"/>
      <c r="F362" s="30"/>
      <c r="G362" s="70"/>
    </row>
    <row r="363" spans="1:7" x14ac:dyDescent="0.2">
      <c r="A363" s="39"/>
      <c r="B363" s="60"/>
      <c r="C363" s="29"/>
      <c r="D363" s="29"/>
      <c r="E363" s="29"/>
      <c r="F363" s="30"/>
      <c r="G363" s="70"/>
    </row>
    <row r="364" spans="1:7" x14ac:dyDescent="0.2">
      <c r="A364" s="39"/>
      <c r="B364" s="60"/>
      <c r="C364" s="29"/>
      <c r="D364" s="29"/>
      <c r="E364" s="29"/>
      <c r="F364" s="30"/>
      <c r="G364" s="70"/>
    </row>
    <row r="365" spans="1:7" x14ac:dyDescent="0.2">
      <c r="A365" s="39"/>
      <c r="B365" s="60"/>
      <c r="C365" s="29"/>
      <c r="D365" s="29"/>
      <c r="E365" s="29"/>
      <c r="F365" s="30"/>
      <c r="G365" s="70"/>
    </row>
    <row r="366" spans="1:7" x14ac:dyDescent="0.2">
      <c r="A366" s="39"/>
      <c r="B366" s="60"/>
      <c r="C366" s="29"/>
      <c r="D366" s="29"/>
      <c r="E366" s="29"/>
      <c r="F366" s="30"/>
      <c r="G366" s="70"/>
    </row>
    <row r="367" spans="1:7" x14ac:dyDescent="0.2">
      <c r="A367" s="39"/>
      <c r="B367" s="60"/>
      <c r="C367" s="29"/>
      <c r="D367" s="29"/>
      <c r="E367" s="29"/>
      <c r="F367" s="30"/>
      <c r="G367" s="70"/>
    </row>
    <row r="368" spans="1:7" x14ac:dyDescent="0.2">
      <c r="A368" s="39"/>
      <c r="B368" s="60"/>
      <c r="C368" s="29"/>
      <c r="D368" s="29"/>
      <c r="E368" s="29"/>
      <c r="F368" s="30"/>
      <c r="G368" s="70"/>
    </row>
    <row r="369" spans="1:7" x14ac:dyDescent="0.2">
      <c r="A369" s="39"/>
      <c r="B369" s="60"/>
      <c r="C369" s="29"/>
      <c r="D369" s="29"/>
      <c r="E369" s="29"/>
      <c r="F369" s="30"/>
      <c r="G369" s="70"/>
    </row>
    <row r="370" spans="1:7" x14ac:dyDescent="0.2">
      <c r="A370" s="39"/>
      <c r="B370" s="60"/>
      <c r="C370" s="29"/>
      <c r="D370" s="29"/>
      <c r="E370" s="29"/>
      <c r="F370" s="30"/>
      <c r="G370" s="70"/>
    </row>
    <row r="371" spans="1:7" x14ac:dyDescent="0.2">
      <c r="A371" s="39"/>
      <c r="B371" s="60"/>
      <c r="C371" s="29"/>
      <c r="D371" s="29"/>
      <c r="E371" s="29"/>
      <c r="F371" s="30"/>
      <c r="G371" s="70"/>
    </row>
    <row r="372" spans="1:7" x14ac:dyDescent="0.2">
      <c r="A372" s="39"/>
      <c r="B372" s="60"/>
      <c r="C372" s="29"/>
      <c r="D372" s="29"/>
      <c r="E372" s="29"/>
      <c r="F372" s="30"/>
      <c r="G372" s="70"/>
    </row>
    <row r="373" spans="1:7" x14ac:dyDescent="0.2">
      <c r="A373" s="39"/>
      <c r="B373" s="60"/>
      <c r="C373" s="29"/>
      <c r="D373" s="29"/>
      <c r="E373" s="29"/>
      <c r="F373" s="30"/>
      <c r="G373" s="70"/>
    </row>
    <row r="374" spans="1:7" x14ac:dyDescent="0.2">
      <c r="A374" s="39"/>
      <c r="B374" s="60"/>
      <c r="C374" s="29"/>
      <c r="D374" s="29"/>
      <c r="E374" s="29"/>
      <c r="F374" s="30"/>
      <c r="G374" s="70"/>
    </row>
    <row r="375" spans="1:7" x14ac:dyDescent="0.2">
      <c r="A375" s="39"/>
      <c r="B375" s="60"/>
      <c r="C375" s="29"/>
      <c r="D375" s="29"/>
      <c r="E375" s="29"/>
      <c r="F375" s="30"/>
      <c r="G375" s="70"/>
    </row>
    <row r="376" spans="1:7" x14ac:dyDescent="0.2">
      <c r="A376" s="39"/>
      <c r="B376" s="60"/>
      <c r="C376" s="29"/>
      <c r="D376" s="29"/>
      <c r="E376" s="29"/>
      <c r="F376" s="30"/>
      <c r="G376" s="70"/>
    </row>
    <row r="377" spans="1:7" x14ac:dyDescent="0.2">
      <c r="A377" s="39"/>
      <c r="B377" s="60"/>
      <c r="C377" s="29"/>
      <c r="D377" s="29"/>
      <c r="E377" s="29"/>
      <c r="F377" s="30"/>
      <c r="G377" s="70"/>
    </row>
    <row r="378" spans="1:7" x14ac:dyDescent="0.2">
      <c r="E378" s="36"/>
      <c r="F378" s="30"/>
      <c r="G378" s="70"/>
    </row>
    <row r="379" spans="1:7" x14ac:dyDescent="0.2">
      <c r="F379" s="30"/>
      <c r="G379" s="70"/>
    </row>
    <row r="380" spans="1:7" x14ac:dyDescent="0.2">
      <c r="F380" s="30"/>
      <c r="G380" s="70"/>
    </row>
    <row r="381" spans="1:7" x14ac:dyDescent="0.2">
      <c r="F381" s="30"/>
      <c r="G381" s="70"/>
    </row>
    <row r="382" spans="1:7" x14ac:dyDescent="0.2">
      <c r="F382" s="30"/>
      <c r="G382" s="70"/>
    </row>
    <row r="383" spans="1:7" x14ac:dyDescent="0.2">
      <c r="F383" s="30"/>
      <c r="G383" s="70"/>
    </row>
    <row r="384" spans="1:7" x14ac:dyDescent="0.2">
      <c r="F384" s="30"/>
      <c r="G384" s="70"/>
    </row>
    <row r="385" spans="6:7" x14ac:dyDescent="0.2">
      <c r="F385" s="30"/>
      <c r="G385" s="70"/>
    </row>
    <row r="386" spans="6:7" x14ac:dyDescent="0.2">
      <c r="F386" s="30"/>
      <c r="G386" s="70"/>
    </row>
    <row r="387" spans="6:7" x14ac:dyDescent="0.2">
      <c r="F387" s="30"/>
      <c r="G387" s="70"/>
    </row>
    <row r="388" spans="6:7" x14ac:dyDescent="0.2">
      <c r="F388" s="30"/>
      <c r="G388" s="70"/>
    </row>
    <row r="389" spans="6:7" x14ac:dyDescent="0.2">
      <c r="F389" s="30"/>
      <c r="G389" s="70"/>
    </row>
    <row r="390" spans="6:7" x14ac:dyDescent="0.2">
      <c r="F390" s="30"/>
      <c r="G390" s="70"/>
    </row>
    <row r="391" spans="6:7" x14ac:dyDescent="0.2">
      <c r="F391" s="30"/>
      <c r="G391" s="70"/>
    </row>
    <row r="392" spans="6:7" x14ac:dyDescent="0.2">
      <c r="F392" s="30"/>
      <c r="G392" s="70"/>
    </row>
    <row r="393" spans="6:7" x14ac:dyDescent="0.2">
      <c r="F393" s="30"/>
      <c r="G393" s="70"/>
    </row>
    <row r="394" spans="6:7" x14ac:dyDescent="0.2">
      <c r="F394" s="30"/>
      <c r="G394" s="70"/>
    </row>
    <row r="395" spans="6:7" x14ac:dyDescent="0.2">
      <c r="F395" s="30"/>
      <c r="G395" s="70"/>
    </row>
    <row r="396" spans="6:7" x14ac:dyDescent="0.2">
      <c r="F396" s="30"/>
      <c r="G396" s="70"/>
    </row>
    <row r="397" spans="6:7" x14ac:dyDescent="0.2">
      <c r="F397" s="30"/>
      <c r="G397" s="70"/>
    </row>
    <row r="398" spans="6:7" x14ac:dyDescent="0.2">
      <c r="F398" s="30"/>
      <c r="G398" s="70"/>
    </row>
    <row r="399" spans="6:7" x14ac:dyDescent="0.2">
      <c r="F399" s="30"/>
      <c r="G399" s="70"/>
    </row>
    <row r="400" spans="6:7" x14ac:dyDescent="0.2">
      <c r="F400" s="30"/>
      <c r="G400" s="70"/>
    </row>
    <row r="401" spans="6:7" x14ac:dyDescent="0.2">
      <c r="F401" s="30"/>
      <c r="G401" s="70"/>
    </row>
    <row r="402" spans="6:7" x14ac:dyDescent="0.2">
      <c r="F402" s="30"/>
      <c r="G402" s="70"/>
    </row>
    <row r="403" spans="6:7" x14ac:dyDescent="0.2">
      <c r="F403" s="30"/>
      <c r="G403" s="70"/>
    </row>
    <row r="404" spans="6:7" x14ac:dyDescent="0.2">
      <c r="F404" s="30"/>
      <c r="G404" s="70"/>
    </row>
    <row r="405" spans="6:7" x14ac:dyDescent="0.2">
      <c r="F405" s="30"/>
      <c r="G405" s="70"/>
    </row>
    <row r="406" spans="6:7" x14ac:dyDescent="0.2">
      <c r="F406" s="30"/>
      <c r="G406" s="70"/>
    </row>
    <row r="407" spans="6:7" x14ac:dyDescent="0.2">
      <c r="F407" s="30"/>
      <c r="G407" s="70"/>
    </row>
    <row r="408" spans="6:7" x14ac:dyDescent="0.2">
      <c r="F408" s="30"/>
      <c r="G408" s="70"/>
    </row>
    <row r="409" spans="6:7" x14ac:dyDescent="0.2">
      <c r="F409" s="30"/>
      <c r="G409" s="70"/>
    </row>
    <row r="410" spans="6:7" x14ac:dyDescent="0.2">
      <c r="F410" s="30"/>
      <c r="G410" s="70"/>
    </row>
    <row r="411" spans="6:7" x14ac:dyDescent="0.2">
      <c r="F411" s="30"/>
      <c r="G411" s="70"/>
    </row>
    <row r="412" spans="6:7" x14ac:dyDescent="0.2">
      <c r="F412" s="30"/>
      <c r="G412" s="70"/>
    </row>
    <row r="413" spans="6:7" x14ac:dyDescent="0.2">
      <c r="F413" s="30"/>
      <c r="G413" s="70"/>
    </row>
    <row r="414" spans="6:7" x14ac:dyDescent="0.2">
      <c r="F414" s="30"/>
      <c r="G414" s="70"/>
    </row>
    <row r="415" spans="6:7" x14ac:dyDescent="0.2">
      <c r="F415" s="30"/>
      <c r="G415" s="70"/>
    </row>
    <row r="416" spans="6:7" x14ac:dyDescent="0.2">
      <c r="F416" s="30"/>
      <c r="G416" s="70"/>
    </row>
    <row r="417" spans="6:7" x14ac:dyDescent="0.2">
      <c r="F417" s="30"/>
      <c r="G417" s="70"/>
    </row>
    <row r="418" spans="6:7" x14ac:dyDescent="0.2">
      <c r="F418" s="30"/>
      <c r="G418" s="70"/>
    </row>
    <row r="419" spans="6:7" x14ac:dyDescent="0.2">
      <c r="F419" s="30"/>
      <c r="G419" s="70"/>
    </row>
    <row r="420" spans="6:7" x14ac:dyDescent="0.2">
      <c r="F420" s="30"/>
      <c r="G420" s="70"/>
    </row>
    <row r="421" spans="6:7" x14ac:dyDescent="0.2">
      <c r="F421" s="30"/>
      <c r="G421" s="70"/>
    </row>
    <row r="422" spans="6:7" x14ac:dyDescent="0.2">
      <c r="F422" s="30"/>
      <c r="G422" s="70"/>
    </row>
    <row r="423" spans="6:7" x14ac:dyDescent="0.2">
      <c r="F423" s="30"/>
      <c r="G423" s="70"/>
    </row>
    <row r="424" spans="6:7" x14ac:dyDescent="0.2">
      <c r="F424" s="30"/>
      <c r="G424" s="70"/>
    </row>
    <row r="425" spans="6:7" x14ac:dyDescent="0.2">
      <c r="F425" s="30"/>
      <c r="G425" s="70"/>
    </row>
    <row r="426" spans="6:7" x14ac:dyDescent="0.2">
      <c r="F426" s="30"/>
      <c r="G426" s="70"/>
    </row>
    <row r="427" spans="6:7" x14ac:dyDescent="0.2">
      <c r="F427" s="30"/>
      <c r="G427" s="70"/>
    </row>
    <row r="428" spans="6:7" x14ac:dyDescent="0.2">
      <c r="F428" s="30"/>
      <c r="G428" s="70"/>
    </row>
    <row r="429" spans="6:7" x14ac:dyDescent="0.2">
      <c r="F429" s="30"/>
      <c r="G429" s="70"/>
    </row>
    <row r="430" spans="6:7" x14ac:dyDescent="0.2">
      <c r="F430" s="30"/>
      <c r="G430" s="70"/>
    </row>
    <row r="431" spans="6:7" x14ac:dyDescent="0.2">
      <c r="F431" s="30"/>
      <c r="G431" s="70"/>
    </row>
    <row r="432" spans="6:7" x14ac:dyDescent="0.2">
      <c r="F432" s="30"/>
      <c r="G432" s="70"/>
    </row>
    <row r="433" spans="6:7" x14ac:dyDescent="0.2">
      <c r="F433" s="30"/>
      <c r="G433" s="70"/>
    </row>
    <row r="434" spans="6:7" x14ac:dyDescent="0.2">
      <c r="F434" s="30"/>
      <c r="G434" s="70"/>
    </row>
    <row r="435" spans="6:7" x14ac:dyDescent="0.2">
      <c r="F435" s="30"/>
      <c r="G435" s="70"/>
    </row>
    <row r="436" spans="6:7" x14ac:dyDescent="0.2">
      <c r="F436" s="30"/>
      <c r="G436" s="70"/>
    </row>
    <row r="437" spans="6:7" x14ac:dyDescent="0.2">
      <c r="F437" s="30"/>
      <c r="G437" s="70"/>
    </row>
    <row r="438" spans="6:7" x14ac:dyDescent="0.2">
      <c r="F438" s="30"/>
      <c r="G438" s="70"/>
    </row>
    <row r="439" spans="6:7" x14ac:dyDescent="0.2">
      <c r="F439" s="30"/>
      <c r="G439" s="70"/>
    </row>
    <row r="440" spans="6:7" x14ac:dyDescent="0.2">
      <c r="F440" s="30"/>
      <c r="G440" s="70"/>
    </row>
    <row r="441" spans="6:7" x14ac:dyDescent="0.2">
      <c r="F441" s="30"/>
      <c r="G441" s="70"/>
    </row>
    <row r="442" spans="6:7" x14ac:dyDescent="0.2">
      <c r="F442" s="30"/>
      <c r="G442" s="70"/>
    </row>
    <row r="443" spans="6:7" x14ac:dyDescent="0.2">
      <c r="F443" s="30"/>
      <c r="G443" s="70"/>
    </row>
    <row r="444" spans="6:7" x14ac:dyDescent="0.2">
      <c r="F444" s="30"/>
      <c r="G444" s="70"/>
    </row>
    <row r="445" spans="6:7" x14ac:dyDescent="0.2">
      <c r="F445" s="30"/>
      <c r="G445" s="70"/>
    </row>
    <row r="446" spans="6:7" x14ac:dyDescent="0.2">
      <c r="F446" s="30"/>
      <c r="G446" s="70"/>
    </row>
    <row r="447" spans="6:7" x14ac:dyDescent="0.2">
      <c r="F447" s="30"/>
      <c r="G447" s="70"/>
    </row>
    <row r="448" spans="6:7" x14ac:dyDescent="0.2">
      <c r="F448" s="30"/>
      <c r="G448" s="70"/>
    </row>
    <row r="449" spans="6:7" x14ac:dyDescent="0.2">
      <c r="F449" s="30"/>
      <c r="G449" s="70"/>
    </row>
    <row r="450" spans="6:7" x14ac:dyDescent="0.2">
      <c r="F450" s="30"/>
      <c r="G450" s="70"/>
    </row>
    <row r="451" spans="6:7" x14ac:dyDescent="0.2">
      <c r="F451" s="30"/>
      <c r="G451" s="70"/>
    </row>
    <row r="452" spans="6:7" x14ac:dyDescent="0.2">
      <c r="F452" s="30"/>
      <c r="G452" s="70"/>
    </row>
    <row r="453" spans="6:7" x14ac:dyDescent="0.2">
      <c r="F453" s="30"/>
      <c r="G453" s="70"/>
    </row>
    <row r="454" spans="6:7" x14ac:dyDescent="0.2">
      <c r="F454" s="30"/>
      <c r="G454" s="70"/>
    </row>
    <row r="455" spans="6:7" x14ac:dyDescent="0.2">
      <c r="F455" s="30"/>
      <c r="G455" s="70"/>
    </row>
    <row r="456" spans="6:7" x14ac:dyDescent="0.2">
      <c r="F456" s="30"/>
      <c r="G456" s="70"/>
    </row>
    <row r="457" spans="6:7" x14ac:dyDescent="0.2">
      <c r="F457" s="30"/>
      <c r="G457" s="70"/>
    </row>
    <row r="458" spans="6:7" x14ac:dyDescent="0.2">
      <c r="F458" s="30"/>
      <c r="G458" s="70"/>
    </row>
    <row r="459" spans="6:7" x14ac:dyDescent="0.2">
      <c r="F459" s="30"/>
      <c r="G459" s="70"/>
    </row>
    <row r="460" spans="6:7" x14ac:dyDescent="0.2">
      <c r="F460" s="30"/>
      <c r="G460" s="70"/>
    </row>
    <row r="461" spans="6:7" x14ac:dyDescent="0.2">
      <c r="F461" s="30"/>
      <c r="G461" s="70"/>
    </row>
    <row r="462" spans="6:7" x14ac:dyDescent="0.2">
      <c r="F462" s="30"/>
      <c r="G462" s="70"/>
    </row>
    <row r="463" spans="6:7" x14ac:dyDescent="0.2">
      <c r="F463" s="30"/>
      <c r="G463" s="70"/>
    </row>
    <row r="464" spans="6:7" x14ac:dyDescent="0.2">
      <c r="F464" s="30"/>
      <c r="G464" s="70"/>
    </row>
    <row r="465" spans="6:7" x14ac:dyDescent="0.2">
      <c r="F465" s="30"/>
      <c r="G465" s="70"/>
    </row>
    <row r="466" spans="6:7" x14ac:dyDescent="0.2">
      <c r="F466" s="30"/>
      <c r="G466" s="70"/>
    </row>
    <row r="467" spans="6:7" x14ac:dyDescent="0.2">
      <c r="F467" s="30"/>
      <c r="G467" s="70"/>
    </row>
    <row r="468" spans="6:7" x14ac:dyDescent="0.2">
      <c r="F468" s="30"/>
      <c r="G468" s="70"/>
    </row>
    <row r="469" spans="6:7" x14ac:dyDescent="0.2">
      <c r="F469" s="30"/>
      <c r="G469" s="70"/>
    </row>
    <row r="470" spans="6:7" x14ac:dyDescent="0.2">
      <c r="F470" s="30"/>
      <c r="G470" s="70"/>
    </row>
    <row r="471" spans="6:7" x14ac:dyDescent="0.2">
      <c r="F471" s="30"/>
      <c r="G471" s="70"/>
    </row>
    <row r="472" spans="6:7" x14ac:dyDescent="0.2">
      <c r="F472" s="30"/>
      <c r="G472" s="70"/>
    </row>
    <row r="473" spans="6:7" x14ac:dyDescent="0.2">
      <c r="F473" s="30"/>
      <c r="G473" s="70"/>
    </row>
    <row r="474" spans="6:7" x14ac:dyDescent="0.2">
      <c r="F474" s="30"/>
      <c r="G474" s="70"/>
    </row>
    <row r="475" spans="6:7" x14ac:dyDescent="0.2">
      <c r="F475" s="30"/>
      <c r="G475" s="70"/>
    </row>
    <row r="476" spans="6:7" x14ac:dyDescent="0.2">
      <c r="F476" s="30"/>
      <c r="G476" s="70"/>
    </row>
    <row r="477" spans="6:7" x14ac:dyDescent="0.2">
      <c r="F477" s="30"/>
      <c r="G477" s="70"/>
    </row>
    <row r="478" spans="6:7" x14ac:dyDescent="0.2">
      <c r="F478" s="30"/>
      <c r="G478" s="70"/>
    </row>
    <row r="479" spans="6:7" x14ac:dyDescent="0.2">
      <c r="F479" s="30"/>
      <c r="G479" s="70"/>
    </row>
    <row r="480" spans="6:7" x14ac:dyDescent="0.2">
      <c r="F480" s="30"/>
      <c r="G480" s="70"/>
    </row>
    <row r="481" spans="6:7" x14ac:dyDescent="0.2">
      <c r="F481" s="30"/>
      <c r="G481" s="70"/>
    </row>
    <row r="482" spans="6:7" x14ac:dyDescent="0.2">
      <c r="F482" s="30"/>
      <c r="G482" s="70"/>
    </row>
    <row r="483" spans="6:7" x14ac:dyDescent="0.2">
      <c r="F483" s="30"/>
      <c r="G483" s="70"/>
    </row>
    <row r="484" spans="6:7" x14ac:dyDescent="0.2">
      <c r="F484" s="30"/>
      <c r="G484" s="70"/>
    </row>
    <row r="485" spans="6:7" x14ac:dyDescent="0.2">
      <c r="F485" s="30"/>
      <c r="G485" s="70"/>
    </row>
    <row r="486" spans="6:7" x14ac:dyDescent="0.2">
      <c r="F486" s="30"/>
      <c r="G486" s="70"/>
    </row>
    <row r="487" spans="6:7" x14ac:dyDescent="0.2">
      <c r="F487" s="30"/>
      <c r="G487" s="70"/>
    </row>
    <row r="488" spans="6:7" x14ac:dyDescent="0.2">
      <c r="F488" s="30"/>
      <c r="G488" s="70"/>
    </row>
    <row r="489" spans="6:7" x14ac:dyDescent="0.2">
      <c r="F489" s="30"/>
      <c r="G489" s="70"/>
    </row>
    <row r="490" spans="6:7" x14ac:dyDescent="0.2">
      <c r="F490" s="30"/>
      <c r="G490" s="70"/>
    </row>
    <row r="491" spans="6:7" x14ac:dyDescent="0.2">
      <c r="F491" s="30"/>
      <c r="G491" s="70"/>
    </row>
    <row r="492" spans="6:7" x14ac:dyDescent="0.2">
      <c r="F492" s="30"/>
      <c r="G492" s="70"/>
    </row>
    <row r="493" spans="6:7" x14ac:dyDescent="0.2">
      <c r="F493" s="30"/>
      <c r="G493" s="70"/>
    </row>
    <row r="494" spans="6:7" x14ac:dyDescent="0.2">
      <c r="F494" s="30"/>
      <c r="G494" s="70"/>
    </row>
    <row r="495" spans="6:7" x14ac:dyDescent="0.2">
      <c r="F495" s="30"/>
      <c r="G495" s="70"/>
    </row>
    <row r="496" spans="6:7" x14ac:dyDescent="0.2">
      <c r="F496" s="30"/>
      <c r="G496" s="70"/>
    </row>
    <row r="497" spans="6:7" x14ac:dyDescent="0.2">
      <c r="F497" s="30"/>
      <c r="G497" s="70"/>
    </row>
    <row r="498" spans="6:7" x14ac:dyDescent="0.2">
      <c r="F498" s="30"/>
      <c r="G498" s="70"/>
    </row>
    <row r="499" spans="6:7" x14ac:dyDescent="0.2">
      <c r="F499" s="30"/>
      <c r="G499" s="70"/>
    </row>
    <row r="500" spans="6:7" x14ac:dyDescent="0.2">
      <c r="F500" s="30"/>
      <c r="G500" s="70"/>
    </row>
    <row r="501" spans="6:7" x14ac:dyDescent="0.2">
      <c r="F501" s="30"/>
      <c r="G501" s="70"/>
    </row>
    <row r="502" spans="6:7" x14ac:dyDescent="0.2">
      <c r="F502" s="30"/>
      <c r="G502" s="70"/>
    </row>
    <row r="503" spans="6:7" x14ac:dyDescent="0.2">
      <c r="F503" s="30"/>
      <c r="G503" s="70"/>
    </row>
    <row r="504" spans="6:7" x14ac:dyDescent="0.2">
      <c r="F504" s="30"/>
      <c r="G504" s="70"/>
    </row>
    <row r="505" spans="6:7" x14ac:dyDescent="0.2">
      <c r="F505" s="30"/>
      <c r="G505" s="70"/>
    </row>
    <row r="506" spans="6:7" x14ac:dyDescent="0.2">
      <c r="F506" s="30"/>
      <c r="G506" s="70"/>
    </row>
    <row r="507" spans="6:7" x14ac:dyDescent="0.2">
      <c r="F507" s="30"/>
      <c r="G507" s="70"/>
    </row>
    <row r="508" spans="6:7" x14ac:dyDescent="0.2">
      <c r="F508" s="30"/>
      <c r="G508" s="70"/>
    </row>
    <row r="509" spans="6:7" x14ac:dyDescent="0.2">
      <c r="F509" s="30"/>
      <c r="G509" s="70"/>
    </row>
    <row r="510" spans="6:7" x14ac:dyDescent="0.2">
      <c r="F510" s="30"/>
      <c r="G510" s="70"/>
    </row>
    <row r="511" spans="6:7" x14ac:dyDescent="0.2">
      <c r="F511" s="30"/>
      <c r="G511" s="70"/>
    </row>
    <row r="512" spans="6:7" x14ac:dyDescent="0.2">
      <c r="F512" s="30"/>
      <c r="G512" s="70"/>
    </row>
    <row r="513" spans="6:7" x14ac:dyDescent="0.2">
      <c r="F513" s="30"/>
      <c r="G513" s="70"/>
    </row>
    <row r="514" spans="6:7" x14ac:dyDescent="0.2">
      <c r="F514" s="30"/>
      <c r="G514" s="70"/>
    </row>
    <row r="515" spans="6:7" x14ac:dyDescent="0.2">
      <c r="F515" s="30"/>
      <c r="G515" s="70"/>
    </row>
    <row r="516" spans="6:7" x14ac:dyDescent="0.2">
      <c r="F516" s="30"/>
      <c r="G516" s="70"/>
    </row>
    <row r="517" spans="6:7" x14ac:dyDescent="0.2">
      <c r="F517" s="30"/>
      <c r="G517" s="70"/>
    </row>
    <row r="518" spans="6:7" x14ac:dyDescent="0.2">
      <c r="F518" s="30"/>
      <c r="G518" s="70"/>
    </row>
    <row r="519" spans="6:7" x14ac:dyDescent="0.2">
      <c r="F519" s="30"/>
      <c r="G519" s="70"/>
    </row>
    <row r="520" spans="6:7" x14ac:dyDescent="0.2">
      <c r="F520" s="30"/>
      <c r="G520" s="70"/>
    </row>
    <row r="521" spans="6:7" x14ac:dyDescent="0.2">
      <c r="F521" s="30"/>
      <c r="G521" s="70"/>
    </row>
    <row r="522" spans="6:7" x14ac:dyDescent="0.2">
      <c r="F522" s="30"/>
      <c r="G522" s="70"/>
    </row>
    <row r="523" spans="6:7" x14ac:dyDescent="0.2">
      <c r="F523" s="30"/>
      <c r="G523" s="70"/>
    </row>
    <row r="524" spans="6:7" x14ac:dyDescent="0.2">
      <c r="F524" s="30"/>
      <c r="G524" s="70"/>
    </row>
    <row r="525" spans="6:7" x14ac:dyDescent="0.2">
      <c r="F525" s="30"/>
      <c r="G525" s="70"/>
    </row>
    <row r="526" spans="6:7" x14ac:dyDescent="0.2">
      <c r="F526" s="30"/>
      <c r="G526" s="70"/>
    </row>
    <row r="527" spans="6:7" x14ac:dyDescent="0.2">
      <c r="F527" s="30"/>
      <c r="G527" s="70"/>
    </row>
    <row r="528" spans="6:7" x14ac:dyDescent="0.2">
      <c r="F528" s="30"/>
      <c r="G528" s="70"/>
    </row>
    <row r="529" spans="6:7" x14ac:dyDescent="0.2">
      <c r="F529" s="30"/>
      <c r="G529" s="70"/>
    </row>
    <row r="530" spans="6:7" x14ac:dyDescent="0.2">
      <c r="F530" s="30"/>
      <c r="G530" s="70"/>
    </row>
    <row r="531" spans="6:7" x14ac:dyDescent="0.2">
      <c r="F531" s="30"/>
      <c r="G531" s="70"/>
    </row>
    <row r="532" spans="6:7" x14ac:dyDescent="0.2">
      <c r="F532" s="30"/>
      <c r="G532" s="70"/>
    </row>
    <row r="533" spans="6:7" x14ac:dyDescent="0.2">
      <c r="F533" s="30"/>
      <c r="G533" s="70"/>
    </row>
    <row r="534" spans="6:7" x14ac:dyDescent="0.2">
      <c r="F534" s="30"/>
      <c r="G534" s="70"/>
    </row>
    <row r="535" spans="6:7" x14ac:dyDescent="0.2">
      <c r="F535" s="30"/>
      <c r="G535" s="70"/>
    </row>
    <row r="536" spans="6:7" x14ac:dyDescent="0.2">
      <c r="F536" s="30"/>
      <c r="G536" s="70"/>
    </row>
    <row r="537" spans="6:7" x14ac:dyDescent="0.2">
      <c r="F537" s="30"/>
      <c r="G537" s="70"/>
    </row>
    <row r="538" spans="6:7" x14ac:dyDescent="0.2">
      <c r="F538" s="30"/>
      <c r="G538" s="70"/>
    </row>
    <row r="539" spans="6:7" x14ac:dyDescent="0.2">
      <c r="F539" s="30"/>
      <c r="G539" s="70"/>
    </row>
    <row r="540" spans="6:7" x14ac:dyDescent="0.2">
      <c r="F540" s="30"/>
      <c r="G540" s="70"/>
    </row>
    <row r="541" spans="6:7" x14ac:dyDescent="0.2">
      <c r="F541" s="30"/>
      <c r="G541" s="70"/>
    </row>
    <row r="542" spans="6:7" x14ac:dyDescent="0.2">
      <c r="F542" s="30"/>
      <c r="G542" s="70"/>
    </row>
    <row r="543" spans="6:7" x14ac:dyDescent="0.2">
      <c r="F543" s="30"/>
      <c r="G543" s="70"/>
    </row>
    <row r="544" spans="6:7" x14ac:dyDescent="0.2">
      <c r="F544" s="30"/>
      <c r="G544" s="70"/>
    </row>
    <row r="545" spans="6:7" x14ac:dyDescent="0.2">
      <c r="F545" s="30"/>
      <c r="G545" s="70"/>
    </row>
    <row r="546" spans="6:7" x14ac:dyDescent="0.2">
      <c r="F546" s="30"/>
      <c r="G546" s="70"/>
    </row>
    <row r="547" spans="6:7" x14ac:dyDescent="0.2">
      <c r="F547" s="30"/>
      <c r="G547" s="70"/>
    </row>
    <row r="548" spans="6:7" x14ac:dyDescent="0.2">
      <c r="F548" s="30"/>
      <c r="G548" s="70"/>
    </row>
    <row r="549" spans="6:7" x14ac:dyDescent="0.2">
      <c r="F549" s="30"/>
      <c r="G549" s="70"/>
    </row>
    <row r="550" spans="6:7" x14ac:dyDescent="0.2">
      <c r="F550" s="30"/>
      <c r="G550" s="70"/>
    </row>
    <row r="551" spans="6:7" x14ac:dyDescent="0.2">
      <c r="F551" s="30"/>
      <c r="G551" s="70"/>
    </row>
    <row r="552" spans="6:7" x14ac:dyDescent="0.2">
      <c r="F552" s="30"/>
      <c r="G552" s="70"/>
    </row>
    <row r="553" spans="6:7" x14ac:dyDescent="0.2">
      <c r="F553" s="30"/>
      <c r="G553" s="70"/>
    </row>
    <row r="554" spans="6:7" x14ac:dyDescent="0.2">
      <c r="F554" s="30"/>
      <c r="G554" s="70"/>
    </row>
    <row r="555" spans="6:7" x14ac:dyDescent="0.2">
      <c r="F555" s="30"/>
      <c r="G555" s="70"/>
    </row>
    <row r="556" spans="6:7" x14ac:dyDescent="0.2">
      <c r="F556" s="30"/>
      <c r="G556" s="70"/>
    </row>
    <row r="557" spans="6:7" x14ac:dyDescent="0.2">
      <c r="F557" s="30"/>
      <c r="G557" s="70"/>
    </row>
    <row r="558" spans="6:7" x14ac:dyDescent="0.2">
      <c r="F558" s="30"/>
      <c r="G558" s="70"/>
    </row>
    <row r="559" spans="6:7" x14ac:dyDescent="0.2">
      <c r="F559" s="30"/>
      <c r="G559" s="70"/>
    </row>
    <row r="560" spans="6:7" x14ac:dyDescent="0.2">
      <c r="F560" s="30"/>
      <c r="G560" s="70"/>
    </row>
    <row r="561" spans="6:7" x14ac:dyDescent="0.2">
      <c r="F561" s="30"/>
      <c r="G561" s="70"/>
    </row>
    <row r="562" spans="6:7" x14ac:dyDescent="0.2">
      <c r="F562" s="30"/>
      <c r="G562" s="70"/>
    </row>
    <row r="563" spans="6:7" x14ac:dyDescent="0.2">
      <c r="F563" s="30"/>
      <c r="G563" s="70"/>
    </row>
    <row r="564" spans="6:7" x14ac:dyDescent="0.2">
      <c r="F564" s="30"/>
      <c r="G564" s="70"/>
    </row>
    <row r="565" spans="6:7" x14ac:dyDescent="0.2">
      <c r="F565" s="30"/>
      <c r="G565" s="70"/>
    </row>
    <row r="566" spans="6:7" x14ac:dyDescent="0.2">
      <c r="F566" s="30"/>
      <c r="G566" s="70"/>
    </row>
    <row r="567" spans="6:7" x14ac:dyDescent="0.2">
      <c r="F567" s="30"/>
      <c r="G567" s="70"/>
    </row>
    <row r="568" spans="6:7" x14ac:dyDescent="0.2">
      <c r="F568" s="30"/>
      <c r="G568" s="70"/>
    </row>
    <row r="569" spans="6:7" x14ac:dyDescent="0.2">
      <c r="F569" s="30"/>
      <c r="G569" s="70"/>
    </row>
    <row r="570" spans="6:7" x14ac:dyDescent="0.2">
      <c r="F570" s="30"/>
      <c r="G570" s="70"/>
    </row>
    <row r="571" spans="6:7" x14ac:dyDescent="0.2">
      <c r="F571" s="30"/>
      <c r="G571" s="70"/>
    </row>
    <row r="572" spans="6:7" x14ac:dyDescent="0.2">
      <c r="F572" s="30"/>
      <c r="G572" s="70"/>
    </row>
    <row r="573" spans="6:7" x14ac:dyDescent="0.2">
      <c r="F573" s="30"/>
      <c r="G573" s="70"/>
    </row>
    <row r="574" spans="6:7" x14ac:dyDescent="0.2">
      <c r="F574" s="30"/>
      <c r="G574" s="70"/>
    </row>
    <row r="575" spans="6:7" x14ac:dyDescent="0.2">
      <c r="F575" s="30"/>
      <c r="G575" s="70"/>
    </row>
    <row r="576" spans="6:7" x14ac:dyDescent="0.2">
      <c r="F576" s="30"/>
      <c r="G576" s="70"/>
    </row>
    <row r="577" spans="6:7" x14ac:dyDescent="0.2">
      <c r="F577" s="30"/>
      <c r="G577" s="70"/>
    </row>
    <row r="578" spans="6:7" x14ac:dyDescent="0.2">
      <c r="F578" s="30"/>
      <c r="G578" s="70"/>
    </row>
    <row r="579" spans="6:7" x14ac:dyDescent="0.2">
      <c r="F579" s="30"/>
      <c r="G579" s="70"/>
    </row>
    <row r="580" spans="6:7" x14ac:dyDescent="0.2">
      <c r="F580" s="30"/>
      <c r="G580" s="70"/>
    </row>
    <row r="581" spans="6:7" x14ac:dyDescent="0.2">
      <c r="F581" s="30"/>
      <c r="G581" s="70"/>
    </row>
    <row r="582" spans="6:7" x14ac:dyDescent="0.2">
      <c r="F582" s="30"/>
      <c r="G582" s="70"/>
    </row>
    <row r="583" spans="6:7" x14ac:dyDescent="0.2">
      <c r="F583" s="30"/>
      <c r="G583" s="70"/>
    </row>
    <row r="584" spans="6:7" x14ac:dyDescent="0.2">
      <c r="F584" s="30"/>
      <c r="G584" s="70"/>
    </row>
    <row r="585" spans="6:7" x14ac:dyDescent="0.2">
      <c r="F585" s="30"/>
      <c r="G585" s="70"/>
    </row>
    <row r="586" spans="6:7" x14ac:dyDescent="0.2">
      <c r="F586" s="30"/>
      <c r="G586" s="70"/>
    </row>
    <row r="587" spans="6:7" x14ac:dyDescent="0.2">
      <c r="F587" s="30"/>
      <c r="G587" s="70"/>
    </row>
    <row r="588" spans="6:7" x14ac:dyDescent="0.2">
      <c r="F588" s="30"/>
      <c r="G588" s="70"/>
    </row>
    <row r="589" spans="6:7" x14ac:dyDescent="0.2">
      <c r="F589" s="30"/>
      <c r="G589" s="70"/>
    </row>
    <row r="590" spans="6:7" x14ac:dyDescent="0.2">
      <c r="F590" s="30"/>
      <c r="G590" s="70"/>
    </row>
    <row r="591" spans="6:7" x14ac:dyDescent="0.2">
      <c r="F591" s="30"/>
      <c r="G591" s="70"/>
    </row>
    <row r="592" spans="6:7" x14ac:dyDescent="0.2">
      <c r="F592" s="30"/>
      <c r="G592" s="70"/>
    </row>
    <row r="593" spans="6:7" x14ac:dyDescent="0.2">
      <c r="F593" s="30"/>
      <c r="G593" s="70"/>
    </row>
    <row r="594" spans="6:7" x14ac:dyDescent="0.2">
      <c r="F594" s="30"/>
      <c r="G594" s="70"/>
    </row>
    <row r="595" spans="6:7" x14ac:dyDescent="0.2">
      <c r="F595" s="30"/>
      <c r="G595" s="70"/>
    </row>
    <row r="596" spans="6:7" x14ac:dyDescent="0.2">
      <c r="F596" s="30"/>
      <c r="G596" s="70"/>
    </row>
    <row r="597" spans="6:7" x14ac:dyDescent="0.2">
      <c r="F597" s="30"/>
      <c r="G597" s="70"/>
    </row>
    <row r="598" spans="6:7" x14ac:dyDescent="0.2">
      <c r="F598" s="30"/>
      <c r="G598" s="70"/>
    </row>
    <row r="599" spans="6:7" x14ac:dyDescent="0.2">
      <c r="F599" s="30"/>
      <c r="G599" s="70"/>
    </row>
    <row r="600" spans="6:7" x14ac:dyDescent="0.2">
      <c r="F600" s="30"/>
      <c r="G600" s="70"/>
    </row>
    <row r="601" spans="6:7" x14ac:dyDescent="0.2">
      <c r="F601" s="30"/>
      <c r="G601" s="70"/>
    </row>
    <row r="602" spans="6:7" x14ac:dyDescent="0.2">
      <c r="F602" s="30"/>
      <c r="G602" s="70"/>
    </row>
    <row r="603" spans="6:7" x14ac:dyDescent="0.2">
      <c r="F603" s="30"/>
      <c r="G603" s="70"/>
    </row>
    <row r="604" spans="6:7" x14ac:dyDescent="0.2">
      <c r="F604" s="30"/>
      <c r="G604" s="70"/>
    </row>
    <row r="605" spans="6:7" x14ac:dyDescent="0.2">
      <c r="F605" s="30"/>
      <c r="G605" s="70"/>
    </row>
    <row r="606" spans="6:7" x14ac:dyDescent="0.2">
      <c r="F606" s="30"/>
      <c r="G606" s="70"/>
    </row>
    <row r="607" spans="6:7" x14ac:dyDescent="0.2">
      <c r="F607" s="30"/>
      <c r="G607" s="70"/>
    </row>
    <row r="608" spans="6:7" x14ac:dyDescent="0.2">
      <c r="F608" s="30"/>
      <c r="G608" s="70"/>
    </row>
    <row r="609" spans="6:7" x14ac:dyDescent="0.2">
      <c r="F609" s="30"/>
      <c r="G609" s="70"/>
    </row>
    <row r="610" spans="6:7" x14ac:dyDescent="0.2">
      <c r="F610" s="30"/>
      <c r="G610" s="70"/>
    </row>
    <row r="611" spans="6:7" x14ac:dyDescent="0.2">
      <c r="F611" s="30"/>
      <c r="G611" s="70"/>
    </row>
    <row r="612" spans="6:7" x14ac:dyDescent="0.2">
      <c r="F612" s="30"/>
      <c r="G612" s="70"/>
    </row>
    <row r="613" spans="6:7" x14ac:dyDescent="0.2">
      <c r="F613" s="30"/>
      <c r="G613" s="70"/>
    </row>
    <row r="614" spans="6:7" x14ac:dyDescent="0.2">
      <c r="F614" s="30"/>
      <c r="G614" s="70"/>
    </row>
    <row r="615" spans="6:7" x14ac:dyDescent="0.2">
      <c r="F615" s="30"/>
      <c r="G615" s="70"/>
    </row>
    <row r="616" spans="6:7" x14ac:dyDescent="0.2">
      <c r="F616" s="30"/>
      <c r="G616" s="70"/>
    </row>
    <row r="617" spans="6:7" x14ac:dyDescent="0.2">
      <c r="F617" s="30"/>
      <c r="G617" s="70"/>
    </row>
    <row r="618" spans="6:7" x14ac:dyDescent="0.2">
      <c r="F618" s="30"/>
      <c r="G618" s="70"/>
    </row>
    <row r="619" spans="6:7" x14ac:dyDescent="0.2">
      <c r="F619" s="30"/>
      <c r="G619" s="70"/>
    </row>
    <row r="620" spans="6:7" x14ac:dyDescent="0.2">
      <c r="F620" s="30"/>
      <c r="G620" s="70"/>
    </row>
    <row r="621" spans="6:7" x14ac:dyDescent="0.2">
      <c r="F621" s="30"/>
      <c r="G621" s="70"/>
    </row>
    <row r="622" spans="6:7" x14ac:dyDescent="0.2">
      <c r="F622" s="30"/>
      <c r="G622" s="70"/>
    </row>
    <row r="623" spans="6:7" x14ac:dyDescent="0.2">
      <c r="F623" s="30"/>
      <c r="G623" s="70"/>
    </row>
    <row r="624" spans="6:7" x14ac:dyDescent="0.2">
      <c r="F624" s="30"/>
      <c r="G624" s="70"/>
    </row>
    <row r="625" spans="6:7" x14ac:dyDescent="0.2">
      <c r="F625" s="30"/>
      <c r="G625" s="70"/>
    </row>
    <row r="626" spans="6:7" x14ac:dyDescent="0.2">
      <c r="F626" s="30"/>
      <c r="G626" s="70"/>
    </row>
    <row r="627" spans="6:7" x14ac:dyDescent="0.2">
      <c r="F627" s="30"/>
      <c r="G627" s="70"/>
    </row>
    <row r="628" spans="6:7" x14ac:dyDescent="0.2">
      <c r="F628" s="30"/>
      <c r="G628" s="70"/>
    </row>
    <row r="629" spans="6:7" x14ac:dyDescent="0.2">
      <c r="F629" s="30"/>
      <c r="G629" s="70"/>
    </row>
    <row r="630" spans="6:7" x14ac:dyDescent="0.2">
      <c r="F630" s="30"/>
      <c r="G630" s="70"/>
    </row>
    <row r="631" spans="6:7" x14ac:dyDescent="0.2">
      <c r="F631" s="30"/>
      <c r="G631" s="70"/>
    </row>
    <row r="632" spans="6:7" x14ac:dyDescent="0.2">
      <c r="F632" s="30"/>
      <c r="G632" s="70"/>
    </row>
    <row r="633" spans="6:7" x14ac:dyDescent="0.2">
      <c r="F633" s="30"/>
      <c r="G633" s="70"/>
    </row>
    <row r="634" spans="6:7" x14ac:dyDescent="0.2">
      <c r="F634" s="30"/>
      <c r="G634" s="70"/>
    </row>
    <row r="635" spans="6:7" x14ac:dyDescent="0.2">
      <c r="F635" s="30"/>
      <c r="G635" s="70"/>
    </row>
    <row r="636" spans="6:7" x14ac:dyDescent="0.2">
      <c r="F636" s="30"/>
      <c r="G636" s="70"/>
    </row>
    <row r="637" spans="6:7" x14ac:dyDescent="0.2">
      <c r="F637" s="30"/>
      <c r="G637" s="70"/>
    </row>
    <row r="638" spans="6:7" x14ac:dyDescent="0.2">
      <c r="F638" s="30"/>
      <c r="G638" s="70"/>
    </row>
    <row r="639" spans="6:7" x14ac:dyDescent="0.2">
      <c r="F639" s="30"/>
      <c r="G639" s="70"/>
    </row>
    <row r="640" spans="6:7" x14ac:dyDescent="0.2">
      <c r="F640" s="30"/>
      <c r="G640" s="70"/>
    </row>
    <row r="641" spans="6:7" x14ac:dyDescent="0.2">
      <c r="F641" s="30"/>
      <c r="G641" s="70"/>
    </row>
    <row r="642" spans="6:7" x14ac:dyDescent="0.2">
      <c r="F642" s="30"/>
      <c r="G642" s="70"/>
    </row>
    <row r="643" spans="6:7" x14ac:dyDescent="0.2">
      <c r="F643" s="30"/>
      <c r="G643" s="70"/>
    </row>
    <row r="644" spans="6:7" x14ac:dyDescent="0.2">
      <c r="F644" s="30"/>
      <c r="G644" s="70"/>
    </row>
    <row r="645" spans="6:7" x14ac:dyDescent="0.2">
      <c r="F645" s="30"/>
      <c r="G645" s="70"/>
    </row>
    <row r="646" spans="6:7" x14ac:dyDescent="0.2">
      <c r="F646" s="30"/>
      <c r="G646" s="70"/>
    </row>
    <row r="647" spans="6:7" x14ac:dyDescent="0.2">
      <c r="F647" s="30"/>
      <c r="G647" s="70"/>
    </row>
    <row r="648" spans="6:7" x14ac:dyDescent="0.2">
      <c r="F648" s="30"/>
      <c r="G648" s="70"/>
    </row>
    <row r="649" spans="6:7" x14ac:dyDescent="0.2">
      <c r="F649" s="30"/>
      <c r="G649" s="70"/>
    </row>
    <row r="650" spans="6:7" x14ac:dyDescent="0.2">
      <c r="F650" s="30"/>
      <c r="G650" s="70"/>
    </row>
    <row r="651" spans="6:7" x14ac:dyDescent="0.2">
      <c r="F651" s="30"/>
      <c r="G651" s="70"/>
    </row>
    <row r="652" spans="6:7" x14ac:dyDescent="0.2">
      <c r="F652" s="30"/>
      <c r="G652" s="70"/>
    </row>
    <row r="653" spans="6:7" x14ac:dyDescent="0.2">
      <c r="F653" s="30"/>
      <c r="G653" s="70"/>
    </row>
    <row r="654" spans="6:7" x14ac:dyDescent="0.2">
      <c r="F654" s="30"/>
      <c r="G654" s="70"/>
    </row>
    <row r="655" spans="6:7" x14ac:dyDescent="0.2">
      <c r="F655" s="30"/>
      <c r="G655" s="70"/>
    </row>
    <row r="656" spans="6:7" x14ac:dyDescent="0.2">
      <c r="F656" s="30"/>
      <c r="G656" s="70"/>
    </row>
    <row r="657" spans="6:7" x14ac:dyDescent="0.2">
      <c r="F657" s="30"/>
      <c r="G657" s="70"/>
    </row>
    <row r="658" spans="6:7" x14ac:dyDescent="0.2">
      <c r="F658" s="30"/>
      <c r="G658" s="70"/>
    </row>
    <row r="659" spans="6:7" x14ac:dyDescent="0.2">
      <c r="F659" s="30"/>
      <c r="G659" s="70"/>
    </row>
    <row r="660" spans="6:7" x14ac:dyDescent="0.2">
      <c r="F660" s="30"/>
      <c r="G660" s="70"/>
    </row>
    <row r="661" spans="6:7" x14ac:dyDescent="0.2">
      <c r="F661" s="30"/>
      <c r="G661" s="70"/>
    </row>
    <row r="662" spans="6:7" x14ac:dyDescent="0.2">
      <c r="F662" s="30"/>
      <c r="G662" s="70"/>
    </row>
    <row r="663" spans="6:7" x14ac:dyDescent="0.2">
      <c r="F663" s="30"/>
      <c r="G663" s="70"/>
    </row>
    <row r="664" spans="6:7" x14ac:dyDescent="0.2">
      <c r="F664" s="30"/>
      <c r="G664" s="70"/>
    </row>
    <row r="665" spans="6:7" x14ac:dyDescent="0.2">
      <c r="F665" s="30"/>
      <c r="G665" s="70"/>
    </row>
    <row r="666" spans="6:7" x14ac:dyDescent="0.2">
      <c r="F666" s="30"/>
      <c r="G666" s="70"/>
    </row>
    <row r="667" spans="6:7" x14ac:dyDescent="0.2">
      <c r="F667" s="30"/>
      <c r="G667" s="70"/>
    </row>
    <row r="668" spans="6:7" x14ac:dyDescent="0.2">
      <c r="F668" s="30"/>
      <c r="G668" s="70"/>
    </row>
    <row r="669" spans="6:7" x14ac:dyDescent="0.2">
      <c r="F669" s="30"/>
      <c r="G669" s="70"/>
    </row>
    <row r="670" spans="6:7" x14ac:dyDescent="0.2">
      <c r="F670" s="30"/>
      <c r="G670" s="70"/>
    </row>
    <row r="671" spans="6:7" x14ac:dyDescent="0.2">
      <c r="F671" s="30"/>
      <c r="G671" s="70"/>
    </row>
    <row r="672" spans="6:7" x14ac:dyDescent="0.2">
      <c r="F672" s="30"/>
      <c r="G672" s="70"/>
    </row>
    <row r="673" spans="6:7" x14ac:dyDescent="0.2">
      <c r="F673" s="30"/>
      <c r="G673" s="70"/>
    </row>
    <row r="674" spans="6:7" x14ac:dyDescent="0.2">
      <c r="F674" s="30"/>
      <c r="G674" s="70"/>
    </row>
    <row r="675" spans="6:7" x14ac:dyDescent="0.2">
      <c r="F675" s="30"/>
      <c r="G675" s="70"/>
    </row>
    <row r="676" spans="6:7" x14ac:dyDescent="0.2">
      <c r="F676" s="30"/>
      <c r="G676" s="70"/>
    </row>
    <row r="677" spans="6:7" x14ac:dyDescent="0.2">
      <c r="F677" s="30"/>
      <c r="G677" s="70"/>
    </row>
    <row r="678" spans="6:7" x14ac:dyDescent="0.2">
      <c r="F678" s="30"/>
      <c r="G678" s="70"/>
    </row>
    <row r="679" spans="6:7" x14ac:dyDescent="0.2">
      <c r="F679" s="30"/>
      <c r="G679" s="70"/>
    </row>
    <row r="680" spans="6:7" x14ac:dyDescent="0.2">
      <c r="F680" s="30"/>
      <c r="G680" s="70"/>
    </row>
    <row r="681" spans="6:7" x14ac:dyDescent="0.2">
      <c r="F681" s="30"/>
      <c r="G681" s="70"/>
    </row>
    <row r="682" spans="6:7" x14ac:dyDescent="0.2">
      <c r="F682" s="30"/>
      <c r="G682" s="70"/>
    </row>
    <row r="683" spans="6:7" x14ac:dyDescent="0.2">
      <c r="F683" s="30"/>
      <c r="G683" s="70"/>
    </row>
    <row r="684" spans="6:7" x14ac:dyDescent="0.2">
      <c r="F684" s="30"/>
      <c r="G684" s="70"/>
    </row>
    <row r="685" spans="6:7" x14ac:dyDescent="0.2">
      <c r="F685" s="30"/>
      <c r="G685" s="70"/>
    </row>
    <row r="686" spans="6:7" x14ac:dyDescent="0.2">
      <c r="F686" s="30"/>
      <c r="G686" s="70"/>
    </row>
    <row r="687" spans="6:7" x14ac:dyDescent="0.2">
      <c r="F687" s="30"/>
      <c r="G687" s="70"/>
    </row>
    <row r="688" spans="6:7" x14ac:dyDescent="0.2">
      <c r="F688" s="30"/>
      <c r="G688" s="70"/>
    </row>
    <row r="689" spans="6:7" x14ac:dyDescent="0.2">
      <c r="F689" s="30"/>
      <c r="G689" s="70"/>
    </row>
    <row r="690" spans="6:7" x14ac:dyDescent="0.2">
      <c r="F690" s="30"/>
      <c r="G690" s="70"/>
    </row>
    <row r="691" spans="6:7" x14ac:dyDescent="0.2">
      <c r="F691" s="30"/>
      <c r="G691" s="70"/>
    </row>
    <row r="692" spans="6:7" x14ac:dyDescent="0.2">
      <c r="F692" s="30"/>
      <c r="G692" s="70"/>
    </row>
    <row r="693" spans="6:7" x14ac:dyDescent="0.2">
      <c r="F693" s="30"/>
      <c r="G693" s="70"/>
    </row>
    <row r="694" spans="6:7" x14ac:dyDescent="0.2">
      <c r="F694" s="30"/>
      <c r="G694" s="70"/>
    </row>
    <row r="695" spans="6:7" x14ac:dyDescent="0.2">
      <c r="F695" s="30"/>
      <c r="G695" s="70"/>
    </row>
    <row r="696" spans="6:7" x14ac:dyDescent="0.2">
      <c r="F696" s="30"/>
      <c r="G696" s="70"/>
    </row>
    <row r="697" spans="6:7" x14ac:dyDescent="0.2">
      <c r="F697" s="30"/>
      <c r="G697" s="70"/>
    </row>
    <row r="698" spans="6:7" x14ac:dyDescent="0.2">
      <c r="F698" s="30"/>
      <c r="G698" s="70"/>
    </row>
    <row r="699" spans="6:7" x14ac:dyDescent="0.2">
      <c r="F699" s="30"/>
      <c r="G699" s="70"/>
    </row>
    <row r="700" spans="6:7" x14ac:dyDescent="0.2">
      <c r="F700" s="30"/>
      <c r="G700" s="70"/>
    </row>
    <row r="701" spans="6:7" x14ac:dyDescent="0.2">
      <c r="F701" s="30"/>
      <c r="G701" s="70"/>
    </row>
    <row r="702" spans="6:7" x14ac:dyDescent="0.2">
      <c r="F702" s="30"/>
      <c r="G702" s="70"/>
    </row>
    <row r="703" spans="6:7" x14ac:dyDescent="0.2">
      <c r="F703" s="30"/>
      <c r="G703" s="70"/>
    </row>
    <row r="704" spans="6:7" x14ac:dyDescent="0.2">
      <c r="F704" s="30"/>
      <c r="G704" s="70"/>
    </row>
    <row r="705" spans="6:7" x14ac:dyDescent="0.2">
      <c r="F705" s="30"/>
      <c r="G705" s="70"/>
    </row>
    <row r="706" spans="6:7" x14ac:dyDescent="0.2">
      <c r="F706" s="30"/>
      <c r="G706" s="70"/>
    </row>
    <row r="707" spans="6:7" x14ac:dyDescent="0.2">
      <c r="F707" s="30"/>
      <c r="G707" s="70"/>
    </row>
    <row r="708" spans="6:7" x14ac:dyDescent="0.2">
      <c r="F708" s="30"/>
      <c r="G708" s="70"/>
    </row>
    <row r="709" spans="6:7" x14ac:dyDescent="0.2">
      <c r="F709" s="30"/>
      <c r="G709" s="70"/>
    </row>
    <row r="710" spans="6:7" x14ac:dyDescent="0.2">
      <c r="F710" s="30"/>
      <c r="G710" s="70"/>
    </row>
    <row r="711" spans="6:7" x14ac:dyDescent="0.2">
      <c r="F711" s="30"/>
      <c r="G711" s="70"/>
    </row>
    <row r="712" spans="6:7" x14ac:dyDescent="0.2">
      <c r="F712" s="30"/>
      <c r="G712" s="70"/>
    </row>
    <row r="713" spans="6:7" x14ac:dyDescent="0.2">
      <c r="F713" s="30"/>
      <c r="G713" s="70"/>
    </row>
    <row r="714" spans="6:7" x14ac:dyDescent="0.2">
      <c r="F714" s="30"/>
      <c r="G714" s="70"/>
    </row>
    <row r="715" spans="6:7" x14ac:dyDescent="0.2">
      <c r="F715" s="30"/>
      <c r="G715" s="70"/>
    </row>
    <row r="716" spans="6:7" x14ac:dyDescent="0.2">
      <c r="F716" s="30"/>
      <c r="G716" s="70"/>
    </row>
    <row r="717" spans="6:7" x14ac:dyDescent="0.2">
      <c r="F717" s="30"/>
      <c r="G717" s="70"/>
    </row>
    <row r="718" spans="6:7" x14ac:dyDescent="0.2">
      <c r="F718" s="30"/>
      <c r="G718" s="70"/>
    </row>
    <row r="719" spans="6:7" x14ac:dyDescent="0.2">
      <c r="F719" s="30"/>
      <c r="G719" s="70"/>
    </row>
    <row r="720" spans="6:7" x14ac:dyDescent="0.2">
      <c r="F720" s="30"/>
      <c r="G720" s="70"/>
    </row>
    <row r="721" spans="6:7" x14ac:dyDescent="0.2">
      <c r="F721" s="30"/>
      <c r="G721" s="70"/>
    </row>
    <row r="722" spans="6:7" x14ac:dyDescent="0.2">
      <c r="F722" s="30"/>
      <c r="G722" s="70"/>
    </row>
    <row r="723" spans="6:7" x14ac:dyDescent="0.2">
      <c r="F723" s="30"/>
      <c r="G723" s="70"/>
    </row>
    <row r="724" spans="6:7" x14ac:dyDescent="0.2">
      <c r="F724" s="30"/>
      <c r="G724" s="70"/>
    </row>
    <row r="725" spans="6:7" x14ac:dyDescent="0.2">
      <c r="F725" s="30"/>
      <c r="G725" s="70"/>
    </row>
    <row r="726" spans="6:7" x14ac:dyDescent="0.2">
      <c r="F726" s="30"/>
      <c r="G726" s="70"/>
    </row>
    <row r="727" spans="6:7" x14ac:dyDescent="0.2">
      <c r="F727" s="30"/>
      <c r="G727" s="70"/>
    </row>
    <row r="728" spans="6:7" x14ac:dyDescent="0.2">
      <c r="F728" s="30"/>
      <c r="G728" s="70"/>
    </row>
    <row r="729" spans="6:7" x14ac:dyDescent="0.2">
      <c r="F729" s="30"/>
      <c r="G729" s="70"/>
    </row>
    <row r="730" spans="6:7" x14ac:dyDescent="0.2">
      <c r="F730" s="30"/>
      <c r="G730" s="70"/>
    </row>
    <row r="731" spans="6:7" x14ac:dyDescent="0.2">
      <c r="F731" s="30"/>
      <c r="G731" s="70"/>
    </row>
    <row r="732" spans="6:7" x14ac:dyDescent="0.2">
      <c r="F732" s="30"/>
      <c r="G732" s="70"/>
    </row>
    <row r="733" spans="6:7" x14ac:dyDescent="0.2">
      <c r="F733" s="30"/>
      <c r="G733" s="70"/>
    </row>
    <row r="734" spans="6:7" x14ac:dyDescent="0.2">
      <c r="F734" s="30"/>
      <c r="G734" s="70"/>
    </row>
    <row r="735" spans="6:7" x14ac:dyDescent="0.2">
      <c r="F735" s="30"/>
      <c r="G735" s="70"/>
    </row>
    <row r="736" spans="6:7" x14ac:dyDescent="0.2">
      <c r="F736" s="30"/>
      <c r="G736" s="70"/>
    </row>
    <row r="737" spans="6:7" x14ac:dyDescent="0.2">
      <c r="F737" s="30"/>
      <c r="G737" s="70"/>
    </row>
    <row r="738" spans="6:7" x14ac:dyDescent="0.2">
      <c r="F738" s="30"/>
      <c r="G738" s="70"/>
    </row>
    <row r="739" spans="6:7" x14ac:dyDescent="0.2">
      <c r="F739" s="30"/>
      <c r="G739" s="70"/>
    </row>
    <row r="740" spans="6:7" x14ac:dyDescent="0.2">
      <c r="F740" s="30"/>
      <c r="G740" s="70"/>
    </row>
    <row r="741" spans="6:7" x14ac:dyDescent="0.2">
      <c r="F741" s="30"/>
      <c r="G741" s="70"/>
    </row>
    <row r="742" spans="6:7" x14ac:dyDescent="0.2">
      <c r="F742" s="30"/>
      <c r="G742" s="70"/>
    </row>
    <row r="743" spans="6:7" x14ac:dyDescent="0.2">
      <c r="F743" s="30"/>
      <c r="G743" s="70"/>
    </row>
    <row r="744" spans="6:7" x14ac:dyDescent="0.2">
      <c r="F744" s="30"/>
      <c r="G744" s="70"/>
    </row>
    <row r="745" spans="6:7" x14ac:dyDescent="0.2">
      <c r="F745" s="30"/>
      <c r="G745" s="70"/>
    </row>
    <row r="746" spans="6:7" x14ac:dyDescent="0.2">
      <c r="F746" s="30"/>
      <c r="G746" s="70"/>
    </row>
    <row r="747" spans="6:7" x14ac:dyDescent="0.2">
      <c r="F747" s="30"/>
      <c r="G747" s="70"/>
    </row>
    <row r="748" spans="6:7" x14ac:dyDescent="0.2">
      <c r="F748" s="30"/>
      <c r="G748" s="70"/>
    </row>
    <row r="749" spans="6:7" x14ac:dyDescent="0.2">
      <c r="F749" s="30"/>
      <c r="G749" s="70"/>
    </row>
    <row r="750" spans="6:7" x14ac:dyDescent="0.2">
      <c r="F750" s="30"/>
      <c r="G750" s="70"/>
    </row>
    <row r="751" spans="6:7" x14ac:dyDescent="0.2">
      <c r="F751" s="30"/>
      <c r="G751" s="70"/>
    </row>
    <row r="752" spans="6:7" x14ac:dyDescent="0.2">
      <c r="F752" s="30"/>
      <c r="G752" s="70"/>
    </row>
    <row r="753" spans="6:7" x14ac:dyDescent="0.2">
      <c r="F753" s="30"/>
      <c r="G753" s="70"/>
    </row>
    <row r="754" spans="6:7" x14ac:dyDescent="0.2">
      <c r="F754" s="30"/>
      <c r="G754" s="70"/>
    </row>
    <row r="755" spans="6:7" x14ac:dyDescent="0.2">
      <c r="F755" s="30"/>
      <c r="G755" s="70"/>
    </row>
    <row r="756" spans="6:7" x14ac:dyDescent="0.2">
      <c r="F756" s="30"/>
      <c r="G756" s="70"/>
    </row>
    <row r="757" spans="6:7" x14ac:dyDescent="0.2">
      <c r="F757" s="30"/>
      <c r="G757" s="70"/>
    </row>
    <row r="758" spans="6:7" x14ac:dyDescent="0.2">
      <c r="F758" s="30"/>
      <c r="G758" s="70"/>
    </row>
    <row r="759" spans="6:7" x14ac:dyDescent="0.2">
      <c r="F759" s="30"/>
      <c r="G759" s="70"/>
    </row>
    <row r="760" spans="6:7" x14ac:dyDescent="0.2">
      <c r="F760" s="30"/>
      <c r="G760" s="70"/>
    </row>
    <row r="761" spans="6:7" x14ac:dyDescent="0.2">
      <c r="F761" s="30"/>
      <c r="G761" s="70"/>
    </row>
    <row r="762" spans="6:7" x14ac:dyDescent="0.2">
      <c r="F762" s="30"/>
      <c r="G762" s="70"/>
    </row>
    <row r="763" spans="6:7" x14ac:dyDescent="0.2">
      <c r="F763" s="30"/>
      <c r="G763" s="70"/>
    </row>
    <row r="764" spans="6:7" x14ac:dyDescent="0.2">
      <c r="F764" s="30"/>
      <c r="G764" s="70"/>
    </row>
    <row r="765" spans="6:7" x14ac:dyDescent="0.2">
      <c r="F765" s="30"/>
      <c r="G765" s="70"/>
    </row>
    <row r="766" spans="6:7" x14ac:dyDescent="0.2">
      <c r="F766" s="30"/>
      <c r="G766" s="70"/>
    </row>
    <row r="767" spans="6:7" x14ac:dyDescent="0.2">
      <c r="F767" s="30"/>
      <c r="G767" s="70"/>
    </row>
    <row r="768" spans="6:7" x14ac:dyDescent="0.2">
      <c r="F768" s="30"/>
      <c r="G768" s="70"/>
    </row>
    <row r="769" spans="6:7" x14ac:dyDescent="0.2">
      <c r="F769" s="30"/>
      <c r="G769" s="70"/>
    </row>
    <row r="770" spans="6:7" x14ac:dyDescent="0.2">
      <c r="F770" s="30"/>
      <c r="G770" s="70"/>
    </row>
    <row r="771" spans="6:7" x14ac:dyDescent="0.2">
      <c r="F771" s="30"/>
      <c r="G771" s="70"/>
    </row>
    <row r="772" spans="6:7" x14ac:dyDescent="0.2">
      <c r="F772" s="30"/>
      <c r="G772" s="70"/>
    </row>
    <row r="773" spans="6:7" x14ac:dyDescent="0.2">
      <c r="F773" s="30"/>
      <c r="G773" s="70"/>
    </row>
    <row r="774" spans="6:7" x14ac:dyDescent="0.2">
      <c r="F774" s="30"/>
      <c r="G774" s="70"/>
    </row>
    <row r="775" spans="6:7" x14ac:dyDescent="0.2">
      <c r="F775" s="30"/>
      <c r="G775" s="70"/>
    </row>
    <row r="776" spans="6:7" x14ac:dyDescent="0.2">
      <c r="F776" s="30"/>
      <c r="G776" s="70"/>
    </row>
    <row r="777" spans="6:7" x14ac:dyDescent="0.2">
      <c r="F777" s="30"/>
      <c r="G777" s="70"/>
    </row>
    <row r="778" spans="6:7" x14ac:dyDescent="0.2">
      <c r="F778" s="30"/>
      <c r="G778" s="70"/>
    </row>
    <row r="779" spans="6:7" x14ac:dyDescent="0.2">
      <c r="F779" s="30"/>
      <c r="G779" s="70"/>
    </row>
    <row r="780" spans="6:7" x14ac:dyDescent="0.2">
      <c r="F780" s="30"/>
      <c r="G780" s="70"/>
    </row>
    <row r="781" spans="6:7" x14ac:dyDescent="0.2">
      <c r="F781" s="30"/>
      <c r="G781" s="70"/>
    </row>
    <row r="782" spans="6:7" x14ac:dyDescent="0.2">
      <c r="F782" s="30"/>
      <c r="G782" s="70"/>
    </row>
    <row r="783" spans="6:7" x14ac:dyDescent="0.2">
      <c r="F783" s="30"/>
      <c r="G783" s="70"/>
    </row>
    <row r="784" spans="6:7" x14ac:dyDescent="0.2">
      <c r="F784" s="30"/>
      <c r="G784" s="70"/>
    </row>
    <row r="785" spans="6:7" x14ac:dyDescent="0.2">
      <c r="F785" s="30"/>
      <c r="G785" s="70"/>
    </row>
    <row r="786" spans="6:7" x14ac:dyDescent="0.2">
      <c r="F786" s="30"/>
      <c r="G786" s="70"/>
    </row>
    <row r="787" spans="6:7" x14ac:dyDescent="0.2">
      <c r="F787" s="30"/>
      <c r="G787" s="70"/>
    </row>
    <row r="788" spans="6:7" x14ac:dyDescent="0.2">
      <c r="F788" s="30"/>
      <c r="G788" s="70"/>
    </row>
    <row r="789" spans="6:7" x14ac:dyDescent="0.2">
      <c r="F789" s="30"/>
      <c r="G789" s="70"/>
    </row>
    <row r="790" spans="6:7" x14ac:dyDescent="0.2">
      <c r="F790" s="30"/>
      <c r="G790" s="70"/>
    </row>
    <row r="791" spans="6:7" x14ac:dyDescent="0.2">
      <c r="F791" s="30"/>
      <c r="G791" s="70"/>
    </row>
    <row r="792" spans="6:7" x14ac:dyDescent="0.2">
      <c r="F792" s="30"/>
      <c r="G792" s="70"/>
    </row>
    <row r="793" spans="6:7" x14ac:dyDescent="0.2">
      <c r="F793" s="30"/>
      <c r="G793" s="70"/>
    </row>
    <row r="794" spans="6:7" x14ac:dyDescent="0.2">
      <c r="F794" s="30"/>
      <c r="G794" s="70"/>
    </row>
    <row r="795" spans="6:7" x14ac:dyDescent="0.2">
      <c r="F795" s="30"/>
      <c r="G795" s="70"/>
    </row>
    <row r="796" spans="6:7" x14ac:dyDescent="0.2">
      <c r="F796" s="30"/>
      <c r="G796" s="70"/>
    </row>
    <row r="797" spans="6:7" x14ac:dyDescent="0.2">
      <c r="F797" s="30"/>
      <c r="G797" s="70"/>
    </row>
    <row r="798" spans="6:7" x14ac:dyDescent="0.2">
      <c r="F798" s="30"/>
      <c r="G798" s="70"/>
    </row>
    <row r="799" spans="6:7" x14ac:dyDescent="0.2">
      <c r="F799" s="30"/>
      <c r="G799" s="70"/>
    </row>
    <row r="800" spans="6:7" x14ac:dyDescent="0.2">
      <c r="F800" s="30"/>
      <c r="G800" s="70"/>
    </row>
    <row r="801" spans="6:7" x14ac:dyDescent="0.2">
      <c r="F801" s="30"/>
      <c r="G801" s="70"/>
    </row>
    <row r="802" spans="6:7" x14ac:dyDescent="0.2">
      <c r="F802" s="30"/>
      <c r="G802" s="70"/>
    </row>
    <row r="803" spans="6:7" x14ac:dyDescent="0.2">
      <c r="F803" s="30"/>
      <c r="G803" s="70"/>
    </row>
    <row r="804" spans="6:7" x14ac:dyDescent="0.2">
      <c r="F804" s="30"/>
      <c r="G804" s="70"/>
    </row>
    <row r="805" spans="6:7" x14ac:dyDescent="0.2">
      <c r="F805" s="30"/>
      <c r="G805" s="70"/>
    </row>
    <row r="806" spans="6:7" x14ac:dyDescent="0.2">
      <c r="F806" s="30"/>
      <c r="G806" s="70"/>
    </row>
    <row r="807" spans="6:7" x14ac:dyDescent="0.2">
      <c r="F807" s="30"/>
      <c r="G807" s="70"/>
    </row>
    <row r="808" spans="6:7" x14ac:dyDescent="0.2">
      <c r="F808" s="30"/>
      <c r="G808" s="70"/>
    </row>
    <row r="809" spans="6:7" x14ac:dyDescent="0.2">
      <c r="F809" s="30"/>
      <c r="G809" s="70"/>
    </row>
    <row r="810" spans="6:7" x14ac:dyDescent="0.2">
      <c r="F810" s="30"/>
      <c r="G810" s="70"/>
    </row>
    <row r="811" spans="6:7" x14ac:dyDescent="0.2">
      <c r="F811" s="30"/>
      <c r="G811" s="70"/>
    </row>
    <row r="812" spans="6:7" x14ac:dyDescent="0.2">
      <c r="F812" s="30"/>
      <c r="G812" s="70"/>
    </row>
    <row r="813" spans="6:7" x14ac:dyDescent="0.2">
      <c r="F813" s="30"/>
      <c r="G813" s="70"/>
    </row>
    <row r="814" spans="6:7" x14ac:dyDescent="0.2">
      <c r="F814" s="30"/>
      <c r="G814" s="70"/>
    </row>
    <row r="815" spans="6:7" x14ac:dyDescent="0.2">
      <c r="F815" s="30"/>
      <c r="G815" s="70"/>
    </row>
    <row r="816" spans="6:7" x14ac:dyDescent="0.2">
      <c r="F816" s="30"/>
      <c r="G816" s="70"/>
    </row>
    <row r="817" spans="6:7" x14ac:dyDescent="0.2">
      <c r="F817" s="30"/>
      <c r="G817" s="70"/>
    </row>
    <row r="818" spans="6:7" x14ac:dyDescent="0.2">
      <c r="F818" s="30"/>
      <c r="G818" s="70"/>
    </row>
    <row r="819" spans="6:7" x14ac:dyDescent="0.2">
      <c r="F819" s="30"/>
      <c r="G819" s="70"/>
    </row>
    <row r="820" spans="6:7" x14ac:dyDescent="0.2">
      <c r="F820" s="30"/>
      <c r="G820" s="70"/>
    </row>
    <row r="821" spans="6:7" x14ac:dyDescent="0.2">
      <c r="F821" s="30"/>
      <c r="G821" s="70"/>
    </row>
    <row r="822" spans="6:7" x14ac:dyDescent="0.2">
      <c r="F822" s="30"/>
      <c r="G822" s="70"/>
    </row>
    <row r="823" spans="6:7" x14ac:dyDescent="0.2">
      <c r="F823" s="30"/>
      <c r="G823" s="70"/>
    </row>
    <row r="824" spans="6:7" x14ac:dyDescent="0.2">
      <c r="F824" s="30"/>
      <c r="G824" s="70"/>
    </row>
    <row r="825" spans="6:7" x14ac:dyDescent="0.2">
      <c r="F825" s="30"/>
      <c r="G825" s="70"/>
    </row>
    <row r="826" spans="6:7" x14ac:dyDescent="0.2">
      <c r="F826" s="30"/>
      <c r="G826" s="70"/>
    </row>
    <row r="827" spans="6:7" x14ac:dyDescent="0.2">
      <c r="F827" s="30"/>
      <c r="G827" s="70"/>
    </row>
    <row r="828" spans="6:7" x14ac:dyDescent="0.2">
      <c r="F828" s="30"/>
      <c r="G828" s="70"/>
    </row>
    <row r="829" spans="6:7" x14ac:dyDescent="0.2">
      <c r="F829" s="30"/>
      <c r="G829" s="70"/>
    </row>
    <row r="830" spans="6:7" x14ac:dyDescent="0.2">
      <c r="F830" s="30"/>
      <c r="G830" s="70"/>
    </row>
    <row r="831" spans="6:7" x14ac:dyDescent="0.2">
      <c r="F831" s="30"/>
      <c r="G831" s="70"/>
    </row>
    <row r="832" spans="6:7" x14ac:dyDescent="0.2">
      <c r="F832" s="30"/>
      <c r="G832" s="70"/>
    </row>
    <row r="833" spans="1:7" x14ac:dyDescent="0.2">
      <c r="F833" s="30"/>
      <c r="G833" s="70"/>
    </row>
    <row r="834" spans="1:7" x14ac:dyDescent="0.2">
      <c r="F834" s="30"/>
      <c r="G834" s="70"/>
    </row>
    <row r="835" spans="1:7" x14ac:dyDescent="0.2">
      <c r="F835" s="30"/>
      <c r="G835" s="70"/>
    </row>
    <row r="836" spans="1:7" x14ac:dyDescent="0.2">
      <c r="F836" s="30"/>
      <c r="G836" s="70"/>
    </row>
    <row r="837" spans="1:7" x14ac:dyDescent="0.2">
      <c r="F837" s="30"/>
      <c r="G837" s="70"/>
    </row>
    <row r="838" spans="1:7" ht="13.5" thickBot="1" x14ac:dyDescent="0.25">
      <c r="A838" s="44"/>
      <c r="B838" s="64"/>
      <c r="C838" s="37"/>
      <c r="D838" s="37"/>
      <c r="E838" s="37"/>
      <c r="F838" s="30"/>
      <c r="G838" s="70"/>
    </row>
    <row r="839" spans="1:7" x14ac:dyDescent="0.2">
      <c r="E839" s="36"/>
      <c r="F839" s="38"/>
      <c r="G839" s="72"/>
    </row>
  </sheetData>
  <autoFilter ref="A1:G92">
    <sortState ref="A2:G92">
      <sortCondition ref="B1:B92"/>
    </sortState>
  </autoFilter>
  <pageMargins left="0.7" right="0.7" top="0.75" bottom="0.75" header="0.3" footer="0.3"/>
  <pageSetup paperSize="9" scale="95" fitToHeight="0" orientation="landscape" r:id="rId1"/>
  <headerFooter>
    <oddHeader>&amp;A</oddHeader>
    <oddFooter>Pagina &amp;P di &amp;N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636"/>
  <sheetViews>
    <sheetView zoomScale="90" zoomScaleNormal="90" workbookViewId="0">
      <pane ySplit="1" topLeftCell="A27" activePane="bottomLeft" state="frozen"/>
      <selection pane="bottomLeft" activeCell="B2" sqref="B2"/>
    </sheetView>
  </sheetViews>
  <sheetFormatPr defaultColWidth="21.125" defaultRowHeight="12.75" x14ac:dyDescent="0.2"/>
  <cols>
    <col min="1" max="1" width="10.625" style="43" bestFit="1" customWidth="1"/>
    <col min="2" max="2" width="20" style="43" bestFit="1" customWidth="1"/>
    <col min="3" max="3" width="23" style="28" customWidth="1"/>
    <col min="4" max="4" width="9.375" style="28" bestFit="1" customWidth="1"/>
    <col min="5" max="5" width="17.875" style="249" customWidth="1"/>
    <col min="6" max="6" width="8.5" style="28" customWidth="1"/>
    <col min="7" max="7" width="14.625" style="73" bestFit="1" customWidth="1"/>
    <col min="8" max="16384" width="21.125" style="28"/>
  </cols>
  <sheetData>
    <row r="1" spans="1:8" ht="38.25" x14ac:dyDescent="0.2">
      <c r="A1" s="1" t="s">
        <v>5920</v>
      </c>
      <c r="B1" s="1" t="s">
        <v>15</v>
      </c>
      <c r="C1" s="1" t="s">
        <v>16</v>
      </c>
      <c r="D1" s="1" t="s">
        <v>17</v>
      </c>
      <c r="E1" s="161" t="s">
        <v>5921</v>
      </c>
      <c r="F1" s="1" t="s">
        <v>18</v>
      </c>
      <c r="G1" s="102" t="s">
        <v>5922</v>
      </c>
      <c r="H1" s="102" t="s">
        <v>5924</v>
      </c>
    </row>
    <row r="2" spans="1:8" x14ac:dyDescent="0.2">
      <c r="A2" s="39" t="s">
        <v>4205</v>
      </c>
      <c r="B2" s="39" t="s">
        <v>4206</v>
      </c>
      <c r="C2" s="29"/>
      <c r="D2" s="29"/>
      <c r="E2" s="169">
        <v>64</v>
      </c>
      <c r="F2" s="30">
        <f t="shared" ref="F2:F33" si="0">E2/E$64</f>
        <v>5.3767957657733347E-3</v>
      </c>
      <c r="G2" s="70">
        <f t="shared" ref="G2:G33" si="1">$H$2*F2</f>
        <v>2105.0155423002607</v>
      </c>
      <c r="H2" s="168">
        <v>391500</v>
      </c>
    </row>
    <row r="3" spans="1:8" x14ac:dyDescent="0.2">
      <c r="A3" s="39" t="s">
        <v>4205</v>
      </c>
      <c r="B3" s="39" t="s">
        <v>4207</v>
      </c>
      <c r="C3" s="29" t="s">
        <v>4208</v>
      </c>
      <c r="D3" s="29">
        <v>318927</v>
      </c>
      <c r="E3" s="169">
        <v>3205</v>
      </c>
      <c r="F3" s="30">
        <f t="shared" si="0"/>
        <v>0.26925985045786777</v>
      </c>
      <c r="G3" s="70">
        <f t="shared" si="1"/>
        <v>105415.23145425523</v>
      </c>
    </row>
    <row r="4" spans="1:8" x14ac:dyDescent="0.2">
      <c r="A4" s="39" t="s">
        <v>4205</v>
      </c>
      <c r="B4" s="39" t="s">
        <v>4209</v>
      </c>
      <c r="C4" s="29"/>
      <c r="D4" s="29"/>
      <c r="E4" s="169">
        <v>87</v>
      </c>
      <c r="F4" s="30">
        <f t="shared" si="0"/>
        <v>7.3090817440981263E-3</v>
      </c>
      <c r="G4" s="70">
        <f t="shared" si="1"/>
        <v>2861.5055028144166</v>
      </c>
    </row>
    <row r="5" spans="1:8" x14ac:dyDescent="0.2">
      <c r="A5" s="39" t="s">
        <v>4205</v>
      </c>
      <c r="B5" s="39" t="s">
        <v>4210</v>
      </c>
      <c r="C5" s="29"/>
      <c r="D5" s="29"/>
      <c r="E5" s="169">
        <v>37</v>
      </c>
      <c r="F5" s="30">
        <f t="shared" si="0"/>
        <v>3.1084600520877091E-3</v>
      </c>
      <c r="G5" s="70">
        <f t="shared" si="1"/>
        <v>1216.9621103923382</v>
      </c>
    </row>
    <row r="6" spans="1:8" x14ac:dyDescent="0.2">
      <c r="A6" s="39" t="s">
        <v>4205</v>
      </c>
      <c r="B6" s="39" t="s">
        <v>4211</v>
      </c>
      <c r="C6" s="29"/>
      <c r="D6" s="29"/>
      <c r="E6" s="169">
        <v>162</v>
      </c>
      <c r="F6" s="30">
        <f t="shared" si="0"/>
        <v>1.3610014282113753E-2</v>
      </c>
      <c r="G6" s="70">
        <f t="shared" si="1"/>
        <v>5328.3205914475338</v>
      </c>
    </row>
    <row r="7" spans="1:8" x14ac:dyDescent="0.2">
      <c r="A7" s="39" t="s">
        <v>4205</v>
      </c>
      <c r="B7" s="39" t="s">
        <v>4212</v>
      </c>
      <c r="C7" s="29"/>
      <c r="D7" s="29"/>
      <c r="E7" s="169">
        <v>218</v>
      </c>
      <c r="F7" s="30">
        <f t="shared" si="0"/>
        <v>1.8314710577165421E-2</v>
      </c>
      <c r="G7" s="70">
        <f t="shared" si="1"/>
        <v>7170.2091909602623</v>
      </c>
    </row>
    <row r="8" spans="1:8" x14ac:dyDescent="0.2">
      <c r="A8" s="39" t="s">
        <v>4205</v>
      </c>
      <c r="B8" s="39" t="s">
        <v>4213</v>
      </c>
      <c r="C8" s="29"/>
      <c r="D8" s="29"/>
      <c r="E8" s="169">
        <v>13</v>
      </c>
      <c r="F8" s="30">
        <f t="shared" si="0"/>
        <v>1.0921616399227085E-3</v>
      </c>
      <c r="G8" s="70">
        <f t="shared" si="1"/>
        <v>427.58128202974035</v>
      </c>
    </row>
    <row r="9" spans="1:8" x14ac:dyDescent="0.2">
      <c r="A9" s="39" t="s">
        <v>4205</v>
      </c>
      <c r="B9" s="39" t="s">
        <v>4214</v>
      </c>
      <c r="C9" s="29"/>
      <c r="D9" s="29"/>
      <c r="E9" s="169">
        <v>90</v>
      </c>
      <c r="F9" s="30">
        <f t="shared" si="0"/>
        <v>7.5611190456187517E-3</v>
      </c>
      <c r="G9" s="70">
        <f t="shared" si="1"/>
        <v>2960.1781063597414</v>
      </c>
    </row>
    <row r="10" spans="1:8" x14ac:dyDescent="0.2">
      <c r="A10" s="39" t="s">
        <v>4205</v>
      </c>
      <c r="B10" s="39" t="s">
        <v>4215</v>
      </c>
      <c r="C10" s="29" t="s">
        <v>4208</v>
      </c>
      <c r="D10" s="29">
        <v>318988</v>
      </c>
      <c r="E10" s="169">
        <v>93</v>
      </c>
      <c r="F10" s="30">
        <f t="shared" si="0"/>
        <v>7.8131563471393762E-3</v>
      </c>
      <c r="G10" s="70">
        <f t="shared" si="1"/>
        <v>3058.8507099050657</v>
      </c>
    </row>
    <row r="11" spans="1:8" x14ac:dyDescent="0.2">
      <c r="A11" s="39" t="s">
        <v>4205</v>
      </c>
      <c r="B11" s="39" t="s">
        <v>4216</v>
      </c>
      <c r="C11" s="29"/>
      <c r="D11" s="29"/>
      <c r="E11" s="169">
        <v>74</v>
      </c>
      <c r="F11" s="30">
        <f t="shared" si="0"/>
        <v>6.2169201041754182E-3</v>
      </c>
      <c r="G11" s="70">
        <f t="shared" si="1"/>
        <v>2433.9242207846764</v>
      </c>
    </row>
    <row r="12" spans="1:8" x14ac:dyDescent="0.2">
      <c r="A12" s="39" t="s">
        <v>4205</v>
      </c>
      <c r="B12" s="275" t="s">
        <v>6759</v>
      </c>
      <c r="C12" s="275"/>
      <c r="D12" s="275"/>
      <c r="E12" s="278">
        <v>3</v>
      </c>
      <c r="F12" s="30">
        <f t="shared" si="0"/>
        <v>2.5203730152062508E-4</v>
      </c>
      <c r="G12" s="70">
        <f t="shared" si="1"/>
        <v>98.672603545324719</v>
      </c>
    </row>
    <row r="13" spans="1:8" x14ac:dyDescent="0.2">
      <c r="A13" s="39" t="s">
        <v>4205</v>
      </c>
      <c r="B13" s="39" t="s">
        <v>4217</v>
      </c>
      <c r="C13" s="29" t="s">
        <v>4208</v>
      </c>
      <c r="D13" s="29">
        <v>319009</v>
      </c>
      <c r="E13" s="169">
        <v>71</v>
      </c>
      <c r="F13" s="30">
        <f t="shared" si="0"/>
        <v>5.9648828026547928E-3</v>
      </c>
      <c r="G13" s="70">
        <f t="shared" si="1"/>
        <v>2335.2516172393512</v>
      </c>
    </row>
    <row r="14" spans="1:8" x14ac:dyDescent="0.2">
      <c r="A14" s="39" t="s">
        <v>4205</v>
      </c>
      <c r="B14" s="39" t="s">
        <v>4218</v>
      </c>
      <c r="C14" s="29"/>
      <c r="D14" s="29"/>
      <c r="E14" s="169">
        <v>23</v>
      </c>
      <c r="F14" s="30">
        <f t="shared" si="0"/>
        <v>1.932285978324792E-3</v>
      </c>
      <c r="G14" s="70">
        <f t="shared" si="1"/>
        <v>756.48996051415611</v>
      </c>
    </row>
    <row r="15" spans="1:8" x14ac:dyDescent="0.2">
      <c r="A15" s="39" t="s">
        <v>4205</v>
      </c>
      <c r="B15" s="39" t="s">
        <v>4219</v>
      </c>
      <c r="C15" s="29"/>
      <c r="D15" s="29"/>
      <c r="E15" s="169">
        <v>255</v>
      </c>
      <c r="F15" s="30">
        <f t="shared" si="0"/>
        <v>2.1423170629253131E-2</v>
      </c>
      <c r="G15" s="70">
        <f t="shared" si="1"/>
        <v>8387.1713013526005</v>
      </c>
    </row>
    <row r="16" spans="1:8" x14ac:dyDescent="0.2">
      <c r="A16" s="39" t="s">
        <v>4205</v>
      </c>
      <c r="B16" s="39" t="s">
        <v>4220</v>
      </c>
      <c r="C16" s="29"/>
      <c r="D16" s="29"/>
      <c r="E16" s="169">
        <v>110</v>
      </c>
      <c r="F16" s="30">
        <f t="shared" si="0"/>
        <v>9.2413677224229187E-3</v>
      </c>
      <c r="G16" s="70">
        <f t="shared" si="1"/>
        <v>3617.9954633285724</v>
      </c>
    </row>
    <row r="17" spans="1:7" x14ac:dyDescent="0.2">
      <c r="A17" s="39" t="s">
        <v>4205</v>
      </c>
      <c r="B17" s="39" t="s">
        <v>4221</v>
      </c>
      <c r="C17" s="29"/>
      <c r="D17" s="29"/>
      <c r="E17" s="169">
        <v>246</v>
      </c>
      <c r="F17" s="30">
        <f t="shared" si="0"/>
        <v>2.0667058724691253E-2</v>
      </c>
      <c r="G17" s="70">
        <f t="shared" si="1"/>
        <v>8091.153490716626</v>
      </c>
    </row>
    <row r="18" spans="1:7" x14ac:dyDescent="0.2">
      <c r="A18" s="39" t="s">
        <v>4205</v>
      </c>
      <c r="B18" s="39" t="s">
        <v>4222</v>
      </c>
      <c r="C18" s="29"/>
      <c r="D18" s="29"/>
      <c r="E18" s="169">
        <v>233</v>
      </c>
      <c r="F18" s="30">
        <f t="shared" si="0"/>
        <v>1.9574897084768547E-2</v>
      </c>
      <c r="G18" s="70">
        <f t="shared" si="1"/>
        <v>7663.5722086868864</v>
      </c>
    </row>
    <row r="19" spans="1:7" x14ac:dyDescent="0.2">
      <c r="A19" s="39" t="s">
        <v>4205</v>
      </c>
      <c r="B19" s="39" t="s">
        <v>4223</v>
      </c>
      <c r="C19" s="29"/>
      <c r="D19" s="29"/>
      <c r="E19" s="169">
        <v>53</v>
      </c>
      <c r="F19" s="30">
        <f t="shared" si="0"/>
        <v>4.452658993531043E-3</v>
      </c>
      <c r="G19" s="70">
        <f t="shared" si="1"/>
        <v>1743.2159959674034</v>
      </c>
    </row>
    <row r="20" spans="1:7" x14ac:dyDescent="0.2">
      <c r="A20" s="39" t="s">
        <v>4205</v>
      </c>
      <c r="B20" s="39" t="s">
        <v>4224</v>
      </c>
      <c r="C20" s="29"/>
      <c r="D20" s="29"/>
      <c r="E20" s="169">
        <v>27</v>
      </c>
      <c r="F20" s="30">
        <f t="shared" si="0"/>
        <v>2.2683357136856256E-3</v>
      </c>
      <c r="G20" s="70">
        <f t="shared" si="1"/>
        <v>888.05343190792246</v>
      </c>
    </row>
    <row r="21" spans="1:7" x14ac:dyDescent="0.2">
      <c r="A21" s="39" t="s">
        <v>4205</v>
      </c>
      <c r="B21" s="275" t="s">
        <v>6760</v>
      </c>
      <c r="C21" s="275"/>
      <c r="D21" s="275"/>
      <c r="E21" s="278">
        <v>53</v>
      </c>
      <c r="F21" s="30">
        <f t="shared" si="0"/>
        <v>4.452658993531043E-3</v>
      </c>
      <c r="G21" s="70">
        <f t="shared" si="1"/>
        <v>1743.2159959674034</v>
      </c>
    </row>
    <row r="22" spans="1:7" x14ac:dyDescent="0.2">
      <c r="A22" s="39" t="s">
        <v>4205</v>
      </c>
      <c r="B22" s="275" t="s">
        <v>6761</v>
      </c>
      <c r="C22" s="275"/>
      <c r="D22" s="275"/>
      <c r="E22" s="278">
        <v>189</v>
      </c>
      <c r="F22" s="30">
        <f t="shared" si="0"/>
        <v>1.5878349995799377E-2</v>
      </c>
      <c r="G22" s="70">
        <f t="shared" si="1"/>
        <v>6216.3740233554563</v>
      </c>
    </row>
    <row r="23" spans="1:7" x14ac:dyDescent="0.2">
      <c r="A23" s="39" t="s">
        <v>4205</v>
      </c>
      <c r="B23" s="39" t="s">
        <v>4225</v>
      </c>
      <c r="C23" s="29"/>
      <c r="D23" s="29"/>
      <c r="E23" s="169">
        <v>34</v>
      </c>
      <c r="F23" s="30">
        <f t="shared" si="0"/>
        <v>2.8564227505670841E-3</v>
      </c>
      <c r="G23" s="70">
        <f t="shared" si="1"/>
        <v>1118.2895068470134</v>
      </c>
    </row>
    <row r="24" spans="1:7" x14ac:dyDescent="0.2">
      <c r="A24" s="39" t="s">
        <v>4205</v>
      </c>
      <c r="B24" s="275" t="s">
        <v>6762</v>
      </c>
      <c r="C24" s="275"/>
      <c r="D24" s="275"/>
      <c r="E24" s="278">
        <v>36</v>
      </c>
      <c r="F24" s="30">
        <f t="shared" si="0"/>
        <v>3.0244476182475005E-3</v>
      </c>
      <c r="G24" s="70">
        <f t="shared" si="1"/>
        <v>1184.0712425438965</v>
      </c>
    </row>
    <row r="25" spans="1:7" x14ac:dyDescent="0.2">
      <c r="A25" s="39" t="s">
        <v>4205</v>
      </c>
      <c r="B25" s="39" t="s">
        <v>4226</v>
      </c>
      <c r="C25" s="29" t="s">
        <v>4208</v>
      </c>
      <c r="D25" s="29">
        <v>319755</v>
      </c>
      <c r="E25" s="169">
        <v>196</v>
      </c>
      <c r="F25" s="30">
        <f t="shared" si="0"/>
        <v>1.6466437032680838E-2</v>
      </c>
      <c r="G25" s="70">
        <f t="shared" si="1"/>
        <v>6446.6100982945482</v>
      </c>
    </row>
    <row r="26" spans="1:7" x14ac:dyDescent="0.2">
      <c r="A26" s="39" t="s">
        <v>4205</v>
      </c>
      <c r="B26" s="39" t="s">
        <v>4227</v>
      </c>
      <c r="C26" s="29"/>
      <c r="D26" s="29"/>
      <c r="E26" s="169">
        <v>379</v>
      </c>
      <c r="F26" s="30">
        <f t="shared" si="0"/>
        <v>3.1840712425438962E-2</v>
      </c>
      <c r="G26" s="70">
        <f t="shared" si="1"/>
        <v>12465.638914559353</v>
      </c>
    </row>
    <row r="27" spans="1:7" x14ac:dyDescent="0.2">
      <c r="A27" s="39" t="s">
        <v>4205</v>
      </c>
      <c r="B27" s="39" t="s">
        <v>4228</v>
      </c>
      <c r="C27" s="29"/>
      <c r="D27" s="29"/>
      <c r="E27" s="169">
        <v>85</v>
      </c>
      <c r="F27" s="30">
        <f t="shared" si="0"/>
        <v>7.1410568764177099E-3</v>
      </c>
      <c r="G27" s="70">
        <f t="shared" si="1"/>
        <v>2795.7237671175335</v>
      </c>
    </row>
    <row r="28" spans="1:7" x14ac:dyDescent="0.2">
      <c r="A28" s="39" t="s">
        <v>4205</v>
      </c>
      <c r="B28" s="39" t="s">
        <v>4229</v>
      </c>
      <c r="C28" s="29"/>
      <c r="D28" s="29"/>
      <c r="E28" s="169">
        <v>89</v>
      </c>
      <c r="F28" s="30">
        <f t="shared" si="0"/>
        <v>7.4771066117785435E-3</v>
      </c>
      <c r="G28" s="70">
        <f t="shared" si="1"/>
        <v>2927.2872385112996</v>
      </c>
    </row>
    <row r="29" spans="1:7" x14ac:dyDescent="0.2">
      <c r="A29" s="39" t="s">
        <v>4205</v>
      </c>
      <c r="B29" s="39" t="s">
        <v>4230</v>
      </c>
      <c r="C29" s="29"/>
      <c r="D29" s="29"/>
      <c r="E29" s="169">
        <v>86</v>
      </c>
      <c r="F29" s="30">
        <f t="shared" si="0"/>
        <v>7.2250693102579181E-3</v>
      </c>
      <c r="G29" s="70">
        <f t="shared" si="1"/>
        <v>2828.6146349659748</v>
      </c>
    </row>
    <row r="30" spans="1:7" x14ac:dyDescent="0.2">
      <c r="A30" s="39" t="s">
        <v>4205</v>
      </c>
      <c r="B30" s="39" t="s">
        <v>4231</v>
      </c>
      <c r="C30" s="29"/>
      <c r="D30" s="29"/>
      <c r="E30" s="169">
        <v>78</v>
      </c>
      <c r="F30" s="30">
        <f t="shared" si="0"/>
        <v>6.5529698395362518E-3</v>
      </c>
      <c r="G30" s="70">
        <f t="shared" si="1"/>
        <v>2565.4876921784426</v>
      </c>
    </row>
    <row r="31" spans="1:7" x14ac:dyDescent="0.2">
      <c r="A31" s="39" t="s">
        <v>4205</v>
      </c>
      <c r="B31" s="39" t="s">
        <v>4232</v>
      </c>
      <c r="C31" s="29"/>
      <c r="D31" s="29"/>
      <c r="E31" s="169">
        <v>7</v>
      </c>
      <c r="F31" s="30">
        <f t="shared" si="0"/>
        <v>5.8808703688145844E-4</v>
      </c>
      <c r="G31" s="70">
        <f t="shared" si="1"/>
        <v>230.23607493909097</v>
      </c>
    </row>
    <row r="32" spans="1:7" x14ac:dyDescent="0.2">
      <c r="A32" s="39" t="s">
        <v>4205</v>
      </c>
      <c r="B32" s="39" t="s">
        <v>4233</v>
      </c>
      <c r="C32" s="29"/>
      <c r="D32" s="29"/>
      <c r="E32" s="169">
        <v>233</v>
      </c>
      <c r="F32" s="30">
        <f t="shared" si="0"/>
        <v>1.9574897084768547E-2</v>
      </c>
      <c r="G32" s="70">
        <f t="shared" si="1"/>
        <v>7663.5722086868864</v>
      </c>
    </row>
    <row r="33" spans="1:7" x14ac:dyDescent="0.2">
      <c r="A33" s="39" t="s">
        <v>4205</v>
      </c>
      <c r="B33" s="39" t="s">
        <v>4234</v>
      </c>
      <c r="C33" s="29"/>
      <c r="D33" s="29"/>
      <c r="E33" s="169">
        <v>74</v>
      </c>
      <c r="F33" s="30">
        <f t="shared" si="0"/>
        <v>6.2169201041754182E-3</v>
      </c>
      <c r="G33" s="70">
        <f t="shared" si="1"/>
        <v>2433.9242207846764</v>
      </c>
    </row>
    <row r="34" spans="1:7" x14ac:dyDescent="0.2">
      <c r="A34" s="39" t="s">
        <v>4205</v>
      </c>
      <c r="B34" s="39" t="s">
        <v>4235</v>
      </c>
      <c r="C34" s="29"/>
      <c r="D34" s="29"/>
      <c r="E34" s="169">
        <v>46</v>
      </c>
      <c r="F34" s="30">
        <f t="shared" ref="F34:F63" si="2">E34/E$64</f>
        <v>3.864571956649584E-3</v>
      </c>
      <c r="G34" s="70">
        <f t="shared" ref="G34:G63" si="3">$H$2*F34</f>
        <v>1512.9799210283122</v>
      </c>
    </row>
    <row r="35" spans="1:7" x14ac:dyDescent="0.2">
      <c r="A35" s="39" t="s">
        <v>4205</v>
      </c>
      <c r="B35" s="39" t="s">
        <v>4236</v>
      </c>
      <c r="C35" s="29"/>
      <c r="D35" s="29"/>
      <c r="E35" s="169">
        <v>177</v>
      </c>
      <c r="F35" s="30">
        <f t="shared" si="2"/>
        <v>1.4870200789716879E-2</v>
      </c>
      <c r="G35" s="70">
        <f t="shared" si="3"/>
        <v>5821.6836091741579</v>
      </c>
    </row>
    <row r="36" spans="1:7" x14ac:dyDescent="0.2">
      <c r="A36" s="39" t="s">
        <v>4205</v>
      </c>
      <c r="B36" s="39" t="s">
        <v>4237</v>
      </c>
      <c r="C36" s="29"/>
      <c r="D36" s="29"/>
      <c r="E36" s="169">
        <v>226</v>
      </c>
      <c r="F36" s="30">
        <f t="shared" si="2"/>
        <v>1.8986810047887086E-2</v>
      </c>
      <c r="G36" s="70">
        <f t="shared" si="3"/>
        <v>7433.3361337477945</v>
      </c>
    </row>
    <row r="37" spans="1:7" x14ac:dyDescent="0.2">
      <c r="A37" s="39" t="s">
        <v>4205</v>
      </c>
      <c r="B37" s="275" t="s">
        <v>6763</v>
      </c>
      <c r="C37" s="275"/>
      <c r="D37" s="275"/>
      <c r="E37" s="278">
        <v>336</v>
      </c>
      <c r="F37" s="30">
        <f t="shared" si="2"/>
        <v>2.8228177770310007E-2</v>
      </c>
      <c r="G37" s="70">
        <f t="shared" si="3"/>
        <v>11051.331597076367</v>
      </c>
    </row>
    <row r="38" spans="1:7" x14ac:dyDescent="0.2">
      <c r="A38" s="39" t="s">
        <v>4205</v>
      </c>
      <c r="B38" s="275" t="s">
        <v>6764</v>
      </c>
      <c r="C38" s="275"/>
      <c r="D38" s="275"/>
      <c r="E38" s="278">
        <v>22</v>
      </c>
      <c r="F38" s="30">
        <f t="shared" si="2"/>
        <v>1.8482735444845838E-3</v>
      </c>
      <c r="G38" s="70">
        <f t="shared" si="3"/>
        <v>723.59909266571458</v>
      </c>
    </row>
    <row r="39" spans="1:7" x14ac:dyDescent="0.2">
      <c r="A39" s="39" t="s">
        <v>4205</v>
      </c>
      <c r="B39" s="39" t="s">
        <v>4238</v>
      </c>
      <c r="C39" s="29" t="s">
        <v>4208</v>
      </c>
      <c r="D39" s="29">
        <v>319430</v>
      </c>
      <c r="E39" s="169">
        <v>48</v>
      </c>
      <c r="F39" s="30">
        <f t="shared" si="2"/>
        <v>4.0325968243300012E-3</v>
      </c>
      <c r="G39" s="70">
        <f t="shared" si="3"/>
        <v>1578.7616567251955</v>
      </c>
    </row>
    <row r="40" spans="1:7" x14ac:dyDescent="0.2">
      <c r="A40" s="39" t="s">
        <v>4205</v>
      </c>
      <c r="B40" s="39" t="s">
        <v>4239</v>
      </c>
      <c r="C40" s="29"/>
      <c r="D40" s="29"/>
      <c r="E40" s="169">
        <v>167</v>
      </c>
      <c r="F40" s="30">
        <f t="shared" si="2"/>
        <v>1.4030076451314795E-2</v>
      </c>
      <c r="G40" s="70">
        <f t="shared" si="3"/>
        <v>5492.7749306897422</v>
      </c>
    </row>
    <row r="41" spans="1:7" x14ac:dyDescent="0.2">
      <c r="A41" s="39" t="s">
        <v>4205</v>
      </c>
      <c r="B41" s="39" t="s">
        <v>4240</v>
      </c>
      <c r="C41" s="29"/>
      <c r="D41" s="29"/>
      <c r="E41" s="169">
        <v>16</v>
      </c>
      <c r="F41" s="30">
        <f t="shared" si="2"/>
        <v>1.3441989414433337E-3</v>
      </c>
      <c r="G41" s="70">
        <f t="shared" si="3"/>
        <v>526.25388557506517</v>
      </c>
    </row>
    <row r="42" spans="1:7" x14ac:dyDescent="0.2">
      <c r="A42" s="39" t="s">
        <v>4205</v>
      </c>
      <c r="B42" s="39" t="s">
        <v>4241</v>
      </c>
      <c r="C42" s="29"/>
      <c r="D42" s="29"/>
      <c r="E42" s="169">
        <v>75</v>
      </c>
      <c r="F42" s="30">
        <f t="shared" si="2"/>
        <v>6.3009325380156264E-3</v>
      </c>
      <c r="G42" s="70">
        <f t="shared" si="3"/>
        <v>2466.8150886331177</v>
      </c>
    </row>
    <row r="43" spans="1:7" x14ac:dyDescent="0.2">
      <c r="A43" s="39" t="s">
        <v>4205</v>
      </c>
      <c r="B43" s="39" t="s">
        <v>4242</v>
      </c>
      <c r="C43" s="29"/>
      <c r="D43" s="29"/>
      <c r="E43" s="169">
        <v>365</v>
      </c>
      <c r="F43" s="30">
        <f t="shared" si="2"/>
        <v>3.0664538351676048E-2</v>
      </c>
      <c r="G43" s="70">
        <f t="shared" si="3"/>
        <v>12005.166764681173</v>
      </c>
    </row>
    <row r="44" spans="1:7" x14ac:dyDescent="0.2">
      <c r="A44" s="39" t="s">
        <v>4205</v>
      </c>
      <c r="B44" s="39" t="s">
        <v>4243</v>
      </c>
      <c r="C44" s="29"/>
      <c r="D44" s="29"/>
      <c r="E44" s="169">
        <v>108</v>
      </c>
      <c r="F44" s="30">
        <f t="shared" si="2"/>
        <v>9.0733428547425023E-3</v>
      </c>
      <c r="G44" s="70">
        <f t="shared" si="3"/>
        <v>3552.2137276316898</v>
      </c>
    </row>
    <row r="45" spans="1:7" x14ac:dyDescent="0.2">
      <c r="A45" s="39" t="s">
        <v>4205</v>
      </c>
      <c r="B45" s="39" t="s">
        <v>4244</v>
      </c>
      <c r="C45" s="29"/>
      <c r="D45" s="29"/>
      <c r="E45" s="169">
        <v>486</v>
      </c>
      <c r="F45" s="30">
        <f t="shared" si="2"/>
        <v>4.0830042846341258E-2</v>
      </c>
      <c r="G45" s="70">
        <f t="shared" si="3"/>
        <v>15984.961774342602</v>
      </c>
    </row>
    <row r="46" spans="1:7" x14ac:dyDescent="0.2">
      <c r="A46" s="39" t="s">
        <v>4205</v>
      </c>
      <c r="B46" s="275" t="s">
        <v>4244</v>
      </c>
      <c r="C46" s="275"/>
      <c r="D46" s="275"/>
      <c r="E46" s="278">
        <v>486</v>
      </c>
      <c r="F46" s="30">
        <f t="shared" si="2"/>
        <v>4.0830042846341258E-2</v>
      </c>
      <c r="G46" s="70">
        <f t="shared" si="3"/>
        <v>15984.961774342602</v>
      </c>
    </row>
    <row r="47" spans="1:7" x14ac:dyDescent="0.2">
      <c r="A47" s="39" t="s">
        <v>4205</v>
      </c>
      <c r="B47" s="39" t="s">
        <v>4245</v>
      </c>
      <c r="C47" s="29"/>
      <c r="D47" s="29"/>
      <c r="E47" s="169">
        <v>1</v>
      </c>
      <c r="F47" s="30">
        <f t="shared" si="2"/>
        <v>8.4012433840208354E-5</v>
      </c>
      <c r="G47" s="70">
        <f t="shared" si="3"/>
        <v>32.890867848441573</v>
      </c>
    </row>
    <row r="48" spans="1:7" x14ac:dyDescent="0.2">
      <c r="A48" s="39" t="s">
        <v>4205</v>
      </c>
      <c r="B48" s="39" t="s">
        <v>4246</v>
      </c>
      <c r="C48" s="29"/>
      <c r="D48" s="29"/>
      <c r="E48" s="169">
        <v>16</v>
      </c>
      <c r="F48" s="30">
        <f t="shared" si="2"/>
        <v>1.3441989414433337E-3</v>
      </c>
      <c r="G48" s="70">
        <f t="shared" si="3"/>
        <v>526.25388557506517</v>
      </c>
    </row>
    <row r="49" spans="1:7" x14ac:dyDescent="0.2">
      <c r="A49" s="39" t="s">
        <v>4205</v>
      </c>
      <c r="B49" s="39" t="s">
        <v>4247</v>
      </c>
      <c r="C49" s="29" t="s">
        <v>4208</v>
      </c>
      <c r="D49" s="29">
        <v>318979</v>
      </c>
      <c r="E49" s="169">
        <v>96</v>
      </c>
      <c r="F49" s="30">
        <f t="shared" si="2"/>
        <v>8.0651936486600025E-3</v>
      </c>
      <c r="G49" s="70">
        <f t="shared" si="3"/>
        <v>3157.523313450391</v>
      </c>
    </row>
    <row r="50" spans="1:7" x14ac:dyDescent="0.2">
      <c r="A50" s="39" t="s">
        <v>4205</v>
      </c>
      <c r="B50" s="39" t="s">
        <v>4248</v>
      </c>
      <c r="C50" s="29"/>
      <c r="D50" s="29"/>
      <c r="E50" s="169">
        <v>390</v>
      </c>
      <c r="F50" s="30">
        <f t="shared" si="2"/>
        <v>3.2764849197681259E-2</v>
      </c>
      <c r="G50" s="70">
        <f t="shared" si="3"/>
        <v>12827.438460892214</v>
      </c>
    </row>
    <row r="51" spans="1:7" x14ac:dyDescent="0.2">
      <c r="A51" s="39" t="s">
        <v>4205</v>
      </c>
      <c r="B51" s="275" t="s">
        <v>6765</v>
      </c>
      <c r="C51" s="275"/>
      <c r="D51" s="275"/>
      <c r="E51" s="278">
        <v>170</v>
      </c>
      <c r="F51" s="30">
        <f t="shared" si="2"/>
        <v>1.428211375283542E-2</v>
      </c>
      <c r="G51" s="70">
        <f t="shared" si="3"/>
        <v>5591.447534235067</v>
      </c>
    </row>
    <row r="52" spans="1:7" x14ac:dyDescent="0.2">
      <c r="A52" s="252" t="s">
        <v>4205</v>
      </c>
      <c r="B52" s="252" t="s">
        <v>4249</v>
      </c>
      <c r="C52" s="253"/>
      <c r="D52" s="253"/>
      <c r="E52" s="257">
        <v>43</v>
      </c>
      <c r="F52" s="254">
        <f t="shared" si="2"/>
        <v>3.612534655128959E-3</v>
      </c>
      <c r="G52" s="70">
        <f t="shared" si="3"/>
        <v>1414.3073174829874</v>
      </c>
    </row>
    <row r="53" spans="1:7" x14ac:dyDescent="0.2">
      <c r="A53" s="252" t="s">
        <v>4205</v>
      </c>
      <c r="B53" s="276" t="s">
        <v>4250</v>
      </c>
      <c r="C53" s="277"/>
      <c r="D53" s="277"/>
      <c r="E53" s="279">
        <v>371</v>
      </c>
      <c r="F53" s="254">
        <f t="shared" si="2"/>
        <v>3.1168612954717297E-2</v>
      </c>
      <c r="G53" s="70">
        <f t="shared" si="3"/>
        <v>12202.511971771821</v>
      </c>
    </row>
    <row r="54" spans="1:7" x14ac:dyDescent="0.2">
      <c r="A54" s="252" t="s">
        <v>4205</v>
      </c>
      <c r="B54" s="256" t="s">
        <v>6766</v>
      </c>
      <c r="C54" s="256"/>
      <c r="D54" s="256"/>
      <c r="E54" s="258">
        <v>32</v>
      </c>
      <c r="F54" s="254">
        <f t="shared" si="2"/>
        <v>2.6883978828866673E-3</v>
      </c>
      <c r="G54" s="70">
        <f t="shared" si="3"/>
        <v>1052.5077711501303</v>
      </c>
    </row>
    <row r="55" spans="1:7" x14ac:dyDescent="0.2">
      <c r="A55" s="252" t="s">
        <v>4205</v>
      </c>
      <c r="B55" s="276" t="s">
        <v>4251</v>
      </c>
      <c r="C55" s="277"/>
      <c r="D55" s="277"/>
      <c r="E55" s="279">
        <v>378</v>
      </c>
      <c r="F55" s="254">
        <f t="shared" si="2"/>
        <v>3.1756699991598754E-2</v>
      </c>
      <c r="G55" s="70">
        <f t="shared" si="3"/>
        <v>12432.748046710913</v>
      </c>
    </row>
    <row r="56" spans="1:7" x14ac:dyDescent="0.2">
      <c r="A56" s="252" t="s">
        <v>4205</v>
      </c>
      <c r="B56" s="276" t="s">
        <v>4252</v>
      </c>
      <c r="C56" s="277"/>
      <c r="D56" s="277"/>
      <c r="E56" s="279">
        <v>517</v>
      </c>
      <c r="F56" s="254">
        <f t="shared" si="2"/>
        <v>4.3434428295387718E-2</v>
      </c>
      <c r="G56" s="70">
        <f t="shared" si="3"/>
        <v>17004.578677644291</v>
      </c>
    </row>
    <row r="57" spans="1:7" x14ac:dyDescent="0.2">
      <c r="A57" s="252" t="s">
        <v>4205</v>
      </c>
      <c r="B57" s="276" t="s">
        <v>4253</v>
      </c>
      <c r="C57" s="277"/>
      <c r="D57" s="277"/>
      <c r="E57" s="279">
        <v>64</v>
      </c>
      <c r="F57" s="254">
        <f t="shared" si="2"/>
        <v>5.3767957657733347E-3</v>
      </c>
      <c r="G57" s="70">
        <f t="shared" si="3"/>
        <v>2105.0155423002607</v>
      </c>
    </row>
    <row r="58" spans="1:7" x14ac:dyDescent="0.2">
      <c r="A58" s="252" t="s">
        <v>4205</v>
      </c>
      <c r="B58" s="276" t="s">
        <v>4254</v>
      </c>
      <c r="C58" s="277"/>
      <c r="D58" s="277"/>
      <c r="E58" s="279">
        <v>14</v>
      </c>
      <c r="F58" s="254">
        <f t="shared" si="2"/>
        <v>1.1761740737629169E-3</v>
      </c>
      <c r="G58" s="70">
        <f t="shared" si="3"/>
        <v>460.47214987818194</v>
      </c>
    </row>
    <row r="59" spans="1:7" x14ac:dyDescent="0.2">
      <c r="A59" s="252" t="s">
        <v>4205</v>
      </c>
      <c r="B59" s="276" t="s">
        <v>4255</v>
      </c>
      <c r="C59" s="277"/>
      <c r="D59" s="277"/>
      <c r="E59" s="279">
        <v>62</v>
      </c>
      <c r="F59" s="254">
        <f t="shared" si="2"/>
        <v>5.2087708980929175E-3</v>
      </c>
      <c r="G59" s="70">
        <f t="shared" si="3"/>
        <v>2039.2338066033772</v>
      </c>
    </row>
    <row r="60" spans="1:7" x14ac:dyDescent="0.2">
      <c r="A60" s="252" t="s">
        <v>4205</v>
      </c>
      <c r="B60" s="276" t="s">
        <v>4256</v>
      </c>
      <c r="C60" s="277"/>
      <c r="D60" s="277"/>
      <c r="E60" s="279">
        <v>11</v>
      </c>
      <c r="F60" s="254">
        <f t="shared" si="2"/>
        <v>9.2413677224229191E-4</v>
      </c>
      <c r="G60" s="70">
        <f t="shared" si="3"/>
        <v>361.79954633285729</v>
      </c>
    </row>
    <row r="61" spans="1:7" x14ac:dyDescent="0.2">
      <c r="A61" s="252" t="s">
        <v>4205</v>
      </c>
      <c r="B61" s="276" t="s">
        <v>4257</v>
      </c>
      <c r="C61" s="277"/>
      <c r="D61" s="277"/>
      <c r="E61" s="279">
        <v>215</v>
      </c>
      <c r="F61" s="254">
        <f t="shared" si="2"/>
        <v>1.8062673275644796E-2</v>
      </c>
      <c r="G61" s="70">
        <f t="shared" si="3"/>
        <v>7071.5365874149375</v>
      </c>
    </row>
    <row r="62" spans="1:7" x14ac:dyDescent="0.2">
      <c r="A62" s="40" t="s">
        <v>4205</v>
      </c>
      <c r="B62" s="40" t="s">
        <v>4258</v>
      </c>
      <c r="C62" s="31"/>
      <c r="D62" s="31"/>
      <c r="E62" s="259">
        <v>249</v>
      </c>
      <c r="F62" s="255">
        <f t="shared" si="2"/>
        <v>2.0919096026211878E-2</v>
      </c>
      <c r="G62" s="70">
        <f t="shared" si="3"/>
        <v>8189.8260942619499</v>
      </c>
    </row>
    <row r="63" spans="1:7" ht="13.5" thickBot="1" x14ac:dyDescent="0.25">
      <c r="A63" s="41" t="s">
        <v>4205</v>
      </c>
      <c r="B63" s="41" t="s">
        <v>4259</v>
      </c>
      <c r="C63" s="32"/>
      <c r="D63" s="32"/>
      <c r="E63" s="170">
        <v>113</v>
      </c>
      <c r="F63" s="33">
        <f t="shared" si="2"/>
        <v>9.4934050239435432E-3</v>
      </c>
      <c r="G63" s="70">
        <f t="shared" si="3"/>
        <v>3716.6680668738973</v>
      </c>
    </row>
    <row r="64" spans="1:7" x14ac:dyDescent="0.2">
      <c r="A64" s="42"/>
      <c r="B64" s="42"/>
      <c r="C64" s="34"/>
      <c r="D64" s="34"/>
      <c r="E64" s="260">
        <f>SUM(E2:E63)</f>
        <v>11903</v>
      </c>
      <c r="F64" s="35">
        <f>SUM(F2:F63)</f>
        <v>1.0000000000000002</v>
      </c>
      <c r="G64" s="71">
        <f>SUM(G2:G63)</f>
        <v>391499.99999999994</v>
      </c>
    </row>
    <row r="65" spans="1:7" ht="15.75" x14ac:dyDescent="0.25">
      <c r="A65"/>
      <c r="B65"/>
      <c r="C65"/>
      <c r="D65"/>
      <c r="E65" s="248"/>
      <c r="F65"/>
      <c r="G65"/>
    </row>
    <row r="66" spans="1:7" ht="15.75" x14ac:dyDescent="0.25">
      <c r="A66"/>
      <c r="B66"/>
      <c r="C66"/>
      <c r="D66"/>
      <c r="E66" s="248"/>
      <c r="F66"/>
      <c r="G66"/>
    </row>
    <row r="67" spans="1:7" ht="15.75" x14ac:dyDescent="0.25">
      <c r="A67"/>
      <c r="B67"/>
      <c r="C67"/>
      <c r="D67"/>
      <c r="E67" s="248"/>
      <c r="F67"/>
      <c r="G67"/>
    </row>
    <row r="68" spans="1:7" ht="15.75" x14ac:dyDescent="0.25">
      <c r="A68"/>
      <c r="B68"/>
      <c r="C68"/>
      <c r="D68"/>
      <c r="E68" s="248"/>
      <c r="F68"/>
      <c r="G68"/>
    </row>
    <row r="69" spans="1:7" ht="15.75" x14ac:dyDescent="0.25">
      <c r="A69"/>
      <c r="B69"/>
      <c r="C69"/>
      <c r="D69"/>
      <c r="E69" s="248"/>
      <c r="F69"/>
      <c r="G69"/>
    </row>
    <row r="70" spans="1:7" ht="15.75" x14ac:dyDescent="0.25">
      <c r="A70"/>
      <c r="B70"/>
      <c r="C70"/>
      <c r="D70"/>
      <c r="E70" s="248"/>
      <c r="F70"/>
      <c r="G70"/>
    </row>
    <row r="71" spans="1:7" ht="15.75" x14ac:dyDescent="0.25">
      <c r="A71"/>
      <c r="B71"/>
      <c r="C71"/>
      <c r="D71"/>
      <c r="E71" s="248"/>
      <c r="F71"/>
      <c r="G71"/>
    </row>
    <row r="72" spans="1:7" ht="15.75" x14ac:dyDescent="0.25">
      <c r="A72"/>
      <c r="B72"/>
      <c r="C72"/>
      <c r="D72"/>
      <c r="E72" s="248"/>
      <c r="F72"/>
      <c r="G72"/>
    </row>
    <row r="73" spans="1:7" ht="15.75" x14ac:dyDescent="0.25">
      <c r="A73"/>
      <c r="B73"/>
      <c r="C73"/>
      <c r="D73"/>
      <c r="E73" s="248"/>
      <c r="F73"/>
      <c r="G73"/>
    </row>
    <row r="74" spans="1:7" ht="15.75" x14ac:dyDescent="0.25">
      <c r="A74"/>
      <c r="B74"/>
      <c r="C74"/>
      <c r="D74"/>
      <c r="E74" s="248"/>
      <c r="F74"/>
      <c r="G74"/>
    </row>
    <row r="75" spans="1:7" ht="15.75" x14ac:dyDescent="0.25">
      <c r="A75"/>
      <c r="B75"/>
      <c r="C75"/>
      <c r="D75"/>
      <c r="E75" s="248"/>
      <c r="F75"/>
      <c r="G75"/>
    </row>
    <row r="76" spans="1:7" ht="15.75" x14ac:dyDescent="0.25">
      <c r="A76"/>
      <c r="B76"/>
      <c r="C76"/>
      <c r="D76"/>
      <c r="E76" s="248"/>
      <c r="F76"/>
      <c r="G76"/>
    </row>
    <row r="77" spans="1:7" ht="15.75" x14ac:dyDescent="0.25">
      <c r="A77"/>
      <c r="B77"/>
      <c r="C77"/>
      <c r="D77"/>
      <c r="E77" s="248"/>
      <c r="F77"/>
      <c r="G77"/>
    </row>
    <row r="78" spans="1:7" ht="15.75" x14ac:dyDescent="0.25">
      <c r="A78"/>
      <c r="B78"/>
      <c r="C78"/>
      <c r="D78"/>
      <c r="E78" s="248"/>
      <c r="F78"/>
      <c r="G78"/>
    </row>
    <row r="79" spans="1:7" ht="15.75" x14ac:dyDescent="0.25">
      <c r="A79"/>
      <c r="B79"/>
      <c r="C79"/>
      <c r="D79"/>
      <c r="E79" s="248"/>
      <c r="F79"/>
      <c r="G79"/>
    </row>
    <row r="80" spans="1:7" ht="15.75" x14ac:dyDescent="0.25">
      <c r="A80"/>
      <c r="B80"/>
      <c r="C80"/>
      <c r="D80"/>
      <c r="E80" s="248"/>
      <c r="F80"/>
      <c r="G80"/>
    </row>
    <row r="81" spans="1:7" ht="15.75" x14ac:dyDescent="0.25">
      <c r="A81"/>
      <c r="B81"/>
      <c r="C81"/>
      <c r="D81"/>
      <c r="E81" s="248"/>
      <c r="F81"/>
      <c r="G81"/>
    </row>
    <row r="82" spans="1:7" ht="15.75" x14ac:dyDescent="0.25">
      <c r="A82"/>
      <c r="B82"/>
      <c r="C82"/>
      <c r="D82"/>
      <c r="E82" s="248"/>
      <c r="F82"/>
      <c r="G82"/>
    </row>
    <row r="83" spans="1:7" ht="15.75" x14ac:dyDescent="0.25">
      <c r="A83"/>
      <c r="B83"/>
      <c r="C83"/>
      <c r="D83"/>
      <c r="E83" s="248"/>
      <c r="F83"/>
      <c r="G83"/>
    </row>
    <row r="84" spans="1:7" ht="15.75" x14ac:dyDescent="0.25">
      <c r="A84"/>
      <c r="B84"/>
      <c r="C84"/>
      <c r="D84"/>
      <c r="E84" s="248"/>
      <c r="F84"/>
      <c r="G84"/>
    </row>
    <row r="85" spans="1:7" ht="15.75" x14ac:dyDescent="0.25">
      <c r="A85"/>
      <c r="B85"/>
      <c r="C85"/>
      <c r="D85"/>
      <c r="E85" s="248"/>
      <c r="F85"/>
      <c r="G85"/>
    </row>
    <row r="86" spans="1:7" ht="15.75" x14ac:dyDescent="0.25">
      <c r="A86"/>
      <c r="B86"/>
      <c r="C86"/>
      <c r="D86"/>
      <c r="E86" s="248"/>
      <c r="F86"/>
      <c r="G86"/>
    </row>
    <row r="87" spans="1:7" ht="15.75" x14ac:dyDescent="0.25">
      <c r="A87"/>
      <c r="B87"/>
      <c r="C87"/>
      <c r="D87"/>
      <c r="E87" s="248"/>
      <c r="F87"/>
      <c r="G87"/>
    </row>
    <row r="88" spans="1:7" ht="15.75" x14ac:dyDescent="0.25">
      <c r="A88"/>
      <c r="B88"/>
      <c r="C88"/>
      <c r="D88"/>
      <c r="E88" s="248"/>
      <c r="F88"/>
      <c r="G88"/>
    </row>
    <row r="89" spans="1:7" ht="15.75" x14ac:dyDescent="0.25">
      <c r="A89"/>
      <c r="B89"/>
      <c r="C89"/>
      <c r="D89"/>
      <c r="E89" s="248"/>
      <c r="F89"/>
      <c r="G89"/>
    </row>
    <row r="90" spans="1:7" ht="15.75" x14ac:dyDescent="0.25">
      <c r="A90"/>
      <c r="B90"/>
      <c r="C90"/>
      <c r="D90"/>
      <c r="E90" s="248"/>
      <c r="F90"/>
      <c r="G90"/>
    </row>
    <row r="91" spans="1:7" ht="15.75" x14ac:dyDescent="0.25">
      <c r="A91"/>
      <c r="B91"/>
      <c r="C91"/>
      <c r="D91"/>
      <c r="E91" s="248"/>
      <c r="F91"/>
      <c r="G91"/>
    </row>
    <row r="92" spans="1:7" ht="15.75" x14ac:dyDescent="0.25">
      <c r="A92"/>
      <c r="B92"/>
      <c r="C92"/>
      <c r="D92"/>
      <c r="E92" s="248"/>
      <c r="F92"/>
      <c r="G92"/>
    </row>
    <row r="93" spans="1:7" ht="15.75" x14ac:dyDescent="0.25">
      <c r="A93"/>
      <c r="B93"/>
      <c r="C93"/>
      <c r="D93"/>
      <c r="E93" s="248"/>
      <c r="F93"/>
      <c r="G93"/>
    </row>
    <row r="94" spans="1:7" ht="15.75" x14ac:dyDescent="0.25">
      <c r="A94"/>
      <c r="B94"/>
      <c r="C94"/>
      <c r="D94"/>
      <c r="E94" s="248"/>
      <c r="F94"/>
      <c r="G94"/>
    </row>
    <row r="95" spans="1:7" ht="15.75" x14ac:dyDescent="0.25">
      <c r="A95"/>
      <c r="B95"/>
      <c r="C95"/>
      <c r="D95"/>
      <c r="E95" s="248"/>
      <c r="F95"/>
      <c r="G95"/>
    </row>
    <row r="96" spans="1:7" ht="15.75" x14ac:dyDescent="0.25">
      <c r="A96"/>
      <c r="B96"/>
      <c r="C96"/>
      <c r="D96"/>
      <c r="E96" s="248"/>
      <c r="F96"/>
      <c r="G96"/>
    </row>
    <row r="97" spans="1:7" ht="15.75" x14ac:dyDescent="0.25">
      <c r="A97"/>
      <c r="B97"/>
      <c r="C97"/>
      <c r="D97"/>
      <c r="E97" s="248"/>
      <c r="F97"/>
      <c r="G97"/>
    </row>
    <row r="98" spans="1:7" ht="15.75" x14ac:dyDescent="0.25">
      <c r="A98"/>
      <c r="B98"/>
      <c r="C98"/>
      <c r="D98"/>
      <c r="E98" s="248"/>
      <c r="F98"/>
      <c r="G98"/>
    </row>
    <row r="99" spans="1:7" ht="15.75" x14ac:dyDescent="0.25">
      <c r="A99"/>
      <c r="B99"/>
      <c r="C99"/>
      <c r="D99"/>
      <c r="E99" s="248"/>
      <c r="F99"/>
      <c r="G99"/>
    </row>
    <row r="100" spans="1:7" ht="15.75" x14ac:dyDescent="0.25">
      <c r="A100"/>
      <c r="B100"/>
      <c r="C100"/>
      <c r="D100"/>
      <c r="E100" s="248"/>
      <c r="F100"/>
      <c r="G100"/>
    </row>
    <row r="101" spans="1:7" ht="15.75" x14ac:dyDescent="0.25">
      <c r="A101"/>
      <c r="B101"/>
      <c r="C101"/>
      <c r="D101"/>
      <c r="E101" s="248"/>
      <c r="F101"/>
      <c r="G101"/>
    </row>
    <row r="102" spans="1:7" ht="15.75" x14ac:dyDescent="0.25">
      <c r="A102"/>
      <c r="B102"/>
      <c r="C102"/>
      <c r="D102"/>
      <c r="E102" s="248"/>
      <c r="F102"/>
      <c r="G102"/>
    </row>
    <row r="103" spans="1:7" ht="15.75" x14ac:dyDescent="0.25">
      <c r="A103"/>
      <c r="B103"/>
      <c r="C103"/>
      <c r="D103"/>
      <c r="E103" s="248"/>
      <c r="F103"/>
      <c r="G103"/>
    </row>
    <row r="104" spans="1:7" ht="15.75" x14ac:dyDescent="0.25">
      <c r="A104"/>
      <c r="B104"/>
      <c r="C104"/>
      <c r="D104"/>
      <c r="E104" s="248"/>
      <c r="F104"/>
      <c r="G104"/>
    </row>
    <row r="105" spans="1:7" ht="15.75" x14ac:dyDescent="0.25">
      <c r="A105"/>
      <c r="B105"/>
      <c r="C105"/>
      <c r="D105"/>
      <c r="E105" s="248"/>
      <c r="F105"/>
      <c r="G105"/>
    </row>
    <row r="106" spans="1:7" ht="15.75" x14ac:dyDescent="0.25">
      <c r="A106"/>
      <c r="B106"/>
      <c r="C106"/>
      <c r="D106"/>
      <c r="E106" s="248"/>
      <c r="F106"/>
      <c r="G106"/>
    </row>
    <row r="107" spans="1:7" ht="15.75" x14ac:dyDescent="0.25">
      <c r="A107"/>
      <c r="B107"/>
      <c r="C107"/>
      <c r="D107"/>
      <c r="E107" s="248"/>
      <c r="F107"/>
      <c r="G107"/>
    </row>
    <row r="108" spans="1:7" ht="15.75" x14ac:dyDescent="0.25">
      <c r="A108"/>
      <c r="B108"/>
      <c r="C108"/>
      <c r="D108"/>
      <c r="E108" s="248"/>
      <c r="F108"/>
      <c r="G108"/>
    </row>
    <row r="109" spans="1:7" ht="15.75" x14ac:dyDescent="0.25">
      <c r="A109"/>
      <c r="B109"/>
      <c r="C109"/>
      <c r="D109"/>
      <c r="E109" s="248"/>
      <c r="F109"/>
      <c r="G109"/>
    </row>
    <row r="110" spans="1:7" ht="15.75" x14ac:dyDescent="0.25">
      <c r="A110"/>
      <c r="B110"/>
      <c r="C110"/>
      <c r="D110"/>
      <c r="E110" s="248"/>
      <c r="F110"/>
      <c r="G110"/>
    </row>
    <row r="111" spans="1:7" ht="15.75" x14ac:dyDescent="0.25">
      <c r="A111"/>
      <c r="B111"/>
      <c r="C111"/>
      <c r="D111"/>
      <c r="E111" s="248"/>
      <c r="F111"/>
      <c r="G111"/>
    </row>
    <row r="112" spans="1:7" ht="15.75" x14ac:dyDescent="0.25">
      <c r="A112"/>
      <c r="B112"/>
      <c r="C112"/>
      <c r="D112"/>
      <c r="E112" s="248"/>
      <c r="F112"/>
      <c r="G112"/>
    </row>
    <row r="113" spans="1:7" ht="15.75" x14ac:dyDescent="0.25">
      <c r="A113"/>
      <c r="B113"/>
      <c r="C113"/>
      <c r="D113"/>
      <c r="E113" s="248"/>
      <c r="F113"/>
      <c r="G113"/>
    </row>
    <row r="114" spans="1:7" ht="15.75" x14ac:dyDescent="0.25">
      <c r="A114"/>
      <c r="B114"/>
      <c r="C114"/>
      <c r="D114"/>
      <c r="E114" s="248"/>
      <c r="F114"/>
      <c r="G114"/>
    </row>
    <row r="115" spans="1:7" ht="15.75" x14ac:dyDescent="0.25">
      <c r="A115"/>
      <c r="B115"/>
      <c r="C115"/>
      <c r="D115"/>
      <c r="E115" s="248"/>
      <c r="F115"/>
      <c r="G115"/>
    </row>
    <row r="116" spans="1:7" ht="15.75" x14ac:dyDescent="0.25">
      <c r="A116"/>
      <c r="B116"/>
      <c r="C116"/>
      <c r="D116"/>
      <c r="E116" s="248"/>
      <c r="F116"/>
      <c r="G116"/>
    </row>
    <row r="117" spans="1:7" ht="15.75" x14ac:dyDescent="0.25">
      <c r="A117"/>
      <c r="B117"/>
      <c r="C117"/>
      <c r="D117"/>
      <c r="E117" s="248"/>
      <c r="F117"/>
      <c r="G117"/>
    </row>
    <row r="118" spans="1:7" ht="15.75" x14ac:dyDescent="0.25">
      <c r="A118"/>
      <c r="B118"/>
      <c r="C118"/>
      <c r="D118"/>
      <c r="E118" s="248"/>
      <c r="F118"/>
      <c r="G118"/>
    </row>
    <row r="119" spans="1:7" ht="15.75" x14ac:dyDescent="0.25">
      <c r="A119"/>
      <c r="B119"/>
      <c r="C119"/>
      <c r="D119"/>
      <c r="E119" s="248"/>
      <c r="F119"/>
      <c r="G119"/>
    </row>
    <row r="120" spans="1:7" ht="15.75" x14ac:dyDescent="0.25">
      <c r="A120"/>
      <c r="B120"/>
      <c r="C120"/>
      <c r="D120"/>
      <c r="E120" s="248"/>
      <c r="F120"/>
      <c r="G120"/>
    </row>
    <row r="121" spans="1:7" ht="15.75" x14ac:dyDescent="0.25">
      <c r="A121"/>
      <c r="B121"/>
      <c r="C121"/>
      <c r="D121"/>
      <c r="E121" s="248"/>
      <c r="F121"/>
      <c r="G121"/>
    </row>
    <row r="122" spans="1:7" ht="15.75" x14ac:dyDescent="0.25">
      <c r="A122"/>
      <c r="B122"/>
      <c r="C122"/>
      <c r="D122"/>
      <c r="E122" s="248"/>
      <c r="F122"/>
      <c r="G122"/>
    </row>
    <row r="123" spans="1:7" ht="15.75" x14ac:dyDescent="0.25">
      <c r="A123"/>
      <c r="B123"/>
      <c r="C123"/>
      <c r="D123"/>
      <c r="E123" s="248"/>
      <c r="F123"/>
      <c r="G123"/>
    </row>
    <row r="124" spans="1:7" ht="15.75" x14ac:dyDescent="0.25">
      <c r="A124"/>
      <c r="B124"/>
      <c r="C124"/>
      <c r="D124"/>
      <c r="E124" s="248"/>
      <c r="F124"/>
      <c r="G124"/>
    </row>
    <row r="125" spans="1:7" ht="15.75" x14ac:dyDescent="0.25">
      <c r="A125"/>
      <c r="B125"/>
      <c r="C125"/>
      <c r="D125"/>
      <c r="E125" s="248"/>
      <c r="F125"/>
      <c r="G125"/>
    </row>
    <row r="126" spans="1:7" ht="15.75" x14ac:dyDescent="0.25">
      <c r="A126"/>
      <c r="B126"/>
      <c r="C126"/>
      <c r="D126"/>
      <c r="E126" s="248"/>
      <c r="F126"/>
      <c r="G126"/>
    </row>
    <row r="127" spans="1:7" ht="15.75" x14ac:dyDescent="0.25">
      <c r="A127"/>
      <c r="B127"/>
      <c r="C127"/>
      <c r="D127"/>
      <c r="E127" s="248"/>
      <c r="F127"/>
      <c r="G127"/>
    </row>
    <row r="128" spans="1:7" ht="15.75" x14ac:dyDescent="0.25">
      <c r="A128"/>
      <c r="B128"/>
      <c r="C128"/>
      <c r="D128"/>
      <c r="E128" s="248"/>
      <c r="F128"/>
      <c r="G128"/>
    </row>
    <row r="129" spans="1:7" ht="15.75" x14ac:dyDescent="0.25">
      <c r="A129"/>
      <c r="B129"/>
      <c r="C129"/>
      <c r="D129"/>
      <c r="E129" s="248"/>
      <c r="F129"/>
      <c r="G129"/>
    </row>
    <row r="130" spans="1:7" ht="15.75" x14ac:dyDescent="0.25">
      <c r="A130"/>
      <c r="B130"/>
      <c r="C130"/>
      <c r="D130"/>
      <c r="E130" s="248"/>
      <c r="F130"/>
      <c r="G130"/>
    </row>
    <row r="131" spans="1:7" ht="15.75" x14ac:dyDescent="0.25">
      <c r="A131"/>
      <c r="B131"/>
      <c r="C131"/>
      <c r="D131"/>
      <c r="E131" s="248"/>
      <c r="F131"/>
      <c r="G131"/>
    </row>
    <row r="132" spans="1:7" ht="15.75" x14ac:dyDescent="0.25">
      <c r="A132"/>
      <c r="B132"/>
      <c r="C132"/>
      <c r="D132"/>
      <c r="E132" s="248"/>
      <c r="F132"/>
      <c r="G132"/>
    </row>
    <row r="133" spans="1:7" ht="15.75" x14ac:dyDescent="0.25">
      <c r="A133"/>
      <c r="B133"/>
      <c r="C133"/>
      <c r="D133"/>
      <c r="E133" s="248"/>
      <c r="F133"/>
      <c r="G133"/>
    </row>
    <row r="134" spans="1:7" ht="15.75" x14ac:dyDescent="0.25">
      <c r="A134"/>
      <c r="B134"/>
      <c r="C134"/>
      <c r="D134"/>
      <c r="E134" s="248"/>
      <c r="F134"/>
      <c r="G134"/>
    </row>
    <row r="135" spans="1:7" ht="15.75" x14ac:dyDescent="0.25">
      <c r="A135"/>
      <c r="B135"/>
      <c r="C135"/>
      <c r="D135"/>
      <c r="E135" s="248"/>
      <c r="F135"/>
      <c r="G135"/>
    </row>
    <row r="136" spans="1:7" ht="15.75" x14ac:dyDescent="0.25">
      <c r="A136"/>
      <c r="B136"/>
      <c r="C136"/>
      <c r="D136"/>
      <c r="E136" s="248"/>
      <c r="F136"/>
      <c r="G136"/>
    </row>
    <row r="137" spans="1:7" ht="15.75" x14ac:dyDescent="0.25">
      <c r="A137"/>
      <c r="B137"/>
      <c r="C137"/>
      <c r="D137"/>
      <c r="E137" s="248"/>
      <c r="F137"/>
      <c r="G137"/>
    </row>
    <row r="138" spans="1:7" ht="15.75" x14ac:dyDescent="0.25">
      <c r="A138"/>
      <c r="B138"/>
      <c r="C138"/>
      <c r="D138"/>
      <c r="E138" s="248"/>
      <c r="F138"/>
      <c r="G138"/>
    </row>
    <row r="139" spans="1:7" ht="15.75" x14ac:dyDescent="0.25">
      <c r="A139"/>
      <c r="B139"/>
      <c r="C139"/>
      <c r="D139"/>
      <c r="E139" s="248"/>
      <c r="F139"/>
      <c r="G139"/>
    </row>
    <row r="140" spans="1:7" ht="15.75" x14ac:dyDescent="0.25">
      <c r="A140"/>
      <c r="B140"/>
      <c r="C140"/>
      <c r="D140"/>
      <c r="E140" s="248"/>
      <c r="F140"/>
      <c r="G140"/>
    </row>
    <row r="141" spans="1:7" ht="15.75" x14ac:dyDescent="0.25">
      <c r="A141"/>
      <c r="B141"/>
      <c r="C141"/>
      <c r="D141"/>
      <c r="E141" s="248"/>
      <c r="F141"/>
      <c r="G141"/>
    </row>
    <row r="142" spans="1:7" ht="15.75" x14ac:dyDescent="0.25">
      <c r="A142"/>
      <c r="B142"/>
      <c r="C142"/>
      <c r="D142"/>
      <c r="E142" s="248"/>
      <c r="F142"/>
      <c r="G142"/>
    </row>
    <row r="143" spans="1:7" ht="15.75" x14ac:dyDescent="0.25">
      <c r="A143"/>
      <c r="B143"/>
      <c r="C143"/>
      <c r="D143"/>
      <c r="E143" s="248"/>
      <c r="F143"/>
      <c r="G143"/>
    </row>
    <row r="144" spans="1:7" ht="15.75" x14ac:dyDescent="0.25">
      <c r="A144"/>
      <c r="B144"/>
      <c r="C144"/>
      <c r="D144"/>
      <c r="E144" s="248"/>
      <c r="F144"/>
      <c r="G144"/>
    </row>
    <row r="145" spans="1:7" ht="15.75" x14ac:dyDescent="0.25">
      <c r="A145"/>
      <c r="B145"/>
      <c r="C145"/>
      <c r="D145"/>
      <c r="E145" s="248"/>
      <c r="F145"/>
      <c r="G145"/>
    </row>
    <row r="146" spans="1:7" ht="15.75" x14ac:dyDescent="0.25">
      <c r="A146"/>
      <c r="B146"/>
      <c r="C146"/>
      <c r="D146"/>
      <c r="E146" s="248"/>
      <c r="F146"/>
      <c r="G146"/>
    </row>
    <row r="147" spans="1:7" ht="15.75" x14ac:dyDescent="0.25">
      <c r="A147"/>
      <c r="B147"/>
      <c r="C147"/>
      <c r="D147"/>
      <c r="E147" s="248"/>
      <c r="F147"/>
      <c r="G147"/>
    </row>
    <row r="148" spans="1:7" ht="15.75" x14ac:dyDescent="0.25">
      <c r="A148"/>
      <c r="B148"/>
      <c r="C148"/>
      <c r="D148"/>
      <c r="E148" s="248"/>
      <c r="F148"/>
      <c r="G148"/>
    </row>
    <row r="149" spans="1:7" ht="15.75" x14ac:dyDescent="0.25">
      <c r="A149"/>
      <c r="B149"/>
      <c r="C149"/>
      <c r="D149"/>
      <c r="E149" s="248"/>
      <c r="F149"/>
      <c r="G149"/>
    </row>
    <row r="150" spans="1:7" ht="15.75" x14ac:dyDescent="0.25">
      <c r="A150"/>
      <c r="B150"/>
      <c r="C150"/>
      <c r="D150"/>
      <c r="E150" s="248"/>
      <c r="F150"/>
      <c r="G150"/>
    </row>
    <row r="151" spans="1:7" ht="15.75" x14ac:dyDescent="0.25">
      <c r="A151"/>
      <c r="B151"/>
      <c r="C151"/>
      <c r="D151"/>
      <c r="E151" s="248"/>
      <c r="F151"/>
      <c r="G151"/>
    </row>
    <row r="152" spans="1:7" ht="15.75" x14ac:dyDescent="0.25">
      <c r="A152"/>
      <c r="B152"/>
      <c r="C152"/>
      <c r="D152"/>
      <c r="E152" s="248"/>
      <c r="F152"/>
      <c r="G152"/>
    </row>
    <row r="153" spans="1:7" ht="15.75" x14ac:dyDescent="0.25">
      <c r="A153"/>
      <c r="B153"/>
      <c r="C153"/>
      <c r="D153"/>
      <c r="E153" s="248"/>
      <c r="F153"/>
      <c r="G153"/>
    </row>
    <row r="154" spans="1:7" ht="15.75" x14ac:dyDescent="0.25">
      <c r="A154"/>
      <c r="B154"/>
      <c r="C154"/>
      <c r="D154"/>
      <c r="E154" s="248"/>
      <c r="F154"/>
      <c r="G154"/>
    </row>
    <row r="155" spans="1:7" ht="15.75" x14ac:dyDescent="0.25">
      <c r="A155"/>
      <c r="B155"/>
      <c r="C155"/>
      <c r="D155"/>
      <c r="E155" s="248"/>
      <c r="F155"/>
      <c r="G155"/>
    </row>
    <row r="156" spans="1:7" ht="15.75" x14ac:dyDescent="0.25">
      <c r="A156"/>
      <c r="B156"/>
      <c r="C156"/>
      <c r="D156"/>
      <c r="E156" s="248"/>
      <c r="F156"/>
      <c r="G156"/>
    </row>
    <row r="157" spans="1:7" ht="15.75" x14ac:dyDescent="0.25">
      <c r="A157"/>
      <c r="B157"/>
      <c r="C157"/>
      <c r="D157"/>
      <c r="E157" s="248"/>
      <c r="F157"/>
      <c r="G157"/>
    </row>
    <row r="158" spans="1:7" ht="15.75" x14ac:dyDescent="0.25">
      <c r="A158"/>
      <c r="B158"/>
      <c r="C158"/>
      <c r="D158"/>
      <c r="E158" s="248"/>
      <c r="F158"/>
      <c r="G158"/>
    </row>
    <row r="159" spans="1:7" ht="15.75" x14ac:dyDescent="0.25">
      <c r="A159"/>
      <c r="B159"/>
      <c r="C159"/>
      <c r="D159"/>
      <c r="E159" s="248"/>
      <c r="F159"/>
      <c r="G159"/>
    </row>
    <row r="160" spans="1:7" ht="15.75" x14ac:dyDescent="0.25">
      <c r="A160"/>
      <c r="B160"/>
      <c r="C160"/>
      <c r="D160"/>
      <c r="E160" s="248"/>
      <c r="F160"/>
      <c r="G160"/>
    </row>
    <row r="161" spans="1:7" ht="15.75" x14ac:dyDescent="0.25">
      <c r="A161"/>
      <c r="B161"/>
      <c r="C161"/>
      <c r="D161"/>
      <c r="E161" s="248"/>
      <c r="F161"/>
      <c r="G161"/>
    </row>
    <row r="162" spans="1:7" ht="15.75" x14ac:dyDescent="0.25">
      <c r="A162"/>
      <c r="B162"/>
      <c r="C162"/>
      <c r="D162"/>
      <c r="E162" s="248"/>
      <c r="F162"/>
      <c r="G162"/>
    </row>
    <row r="163" spans="1:7" ht="15.75" x14ac:dyDescent="0.25">
      <c r="A163"/>
      <c r="B163"/>
      <c r="C163"/>
      <c r="D163"/>
      <c r="E163" s="248"/>
      <c r="F163"/>
      <c r="G163"/>
    </row>
    <row r="164" spans="1:7" ht="15.75" x14ac:dyDescent="0.25">
      <c r="A164"/>
      <c r="B164"/>
      <c r="C164"/>
      <c r="D164"/>
      <c r="E164" s="248"/>
      <c r="F164"/>
      <c r="G164"/>
    </row>
    <row r="165" spans="1:7" ht="15.75" x14ac:dyDescent="0.25">
      <c r="A165"/>
      <c r="B165"/>
      <c r="C165"/>
      <c r="D165"/>
      <c r="E165" s="248"/>
      <c r="F165"/>
      <c r="G165"/>
    </row>
    <row r="166" spans="1:7" ht="15.75" x14ac:dyDescent="0.25">
      <c r="A166"/>
      <c r="B166"/>
      <c r="C166"/>
      <c r="D166"/>
      <c r="E166" s="248"/>
      <c r="F166"/>
      <c r="G166"/>
    </row>
    <row r="167" spans="1:7" ht="15.75" x14ac:dyDescent="0.25">
      <c r="A167"/>
      <c r="B167"/>
      <c r="C167"/>
      <c r="D167"/>
      <c r="E167" s="248"/>
      <c r="F167"/>
      <c r="G167"/>
    </row>
    <row r="168" spans="1:7" ht="15.75" x14ac:dyDescent="0.25">
      <c r="A168"/>
      <c r="B168"/>
      <c r="C168"/>
      <c r="D168"/>
      <c r="E168" s="248"/>
      <c r="F168"/>
      <c r="G168"/>
    </row>
    <row r="169" spans="1:7" ht="15.75" x14ac:dyDescent="0.25">
      <c r="A169"/>
      <c r="B169"/>
      <c r="C169"/>
      <c r="D169"/>
      <c r="E169" s="248"/>
      <c r="F169"/>
      <c r="G169"/>
    </row>
    <row r="170" spans="1:7" ht="15.75" x14ac:dyDescent="0.25">
      <c r="A170"/>
      <c r="B170"/>
      <c r="C170"/>
      <c r="D170"/>
      <c r="E170" s="248"/>
      <c r="F170"/>
      <c r="G170"/>
    </row>
    <row r="171" spans="1:7" ht="15.75" x14ac:dyDescent="0.25">
      <c r="A171"/>
      <c r="B171"/>
      <c r="C171"/>
      <c r="D171"/>
      <c r="E171" s="248"/>
      <c r="F171"/>
      <c r="G171"/>
    </row>
    <row r="172" spans="1:7" ht="15.75" x14ac:dyDescent="0.25">
      <c r="A172"/>
      <c r="B172"/>
      <c r="C172"/>
      <c r="D172"/>
      <c r="E172" s="248"/>
      <c r="F172"/>
      <c r="G172"/>
    </row>
    <row r="173" spans="1:7" ht="15.75" x14ac:dyDescent="0.25">
      <c r="A173"/>
      <c r="B173"/>
      <c r="C173"/>
      <c r="D173"/>
      <c r="E173" s="248"/>
      <c r="F173"/>
      <c r="G173"/>
    </row>
    <row r="174" spans="1:7" ht="15.75" x14ac:dyDescent="0.25">
      <c r="A174"/>
      <c r="B174"/>
      <c r="C174"/>
      <c r="D174"/>
      <c r="E174" s="248"/>
      <c r="F174"/>
      <c r="G174"/>
    </row>
    <row r="175" spans="1:7" ht="15.75" x14ac:dyDescent="0.25">
      <c r="A175"/>
      <c r="B175"/>
      <c r="C175"/>
      <c r="D175"/>
      <c r="E175" s="248"/>
      <c r="F175"/>
      <c r="G175"/>
    </row>
    <row r="176" spans="1:7" ht="15.75" x14ac:dyDescent="0.25">
      <c r="A176"/>
      <c r="B176"/>
      <c r="C176"/>
      <c r="D176"/>
      <c r="E176" s="248"/>
      <c r="F176"/>
      <c r="G176"/>
    </row>
    <row r="177" spans="1:7" ht="15.75" x14ac:dyDescent="0.25">
      <c r="A177"/>
      <c r="B177"/>
      <c r="C177"/>
      <c r="D177"/>
      <c r="E177" s="248"/>
      <c r="F177"/>
      <c r="G177"/>
    </row>
    <row r="178" spans="1:7" ht="15.75" x14ac:dyDescent="0.25">
      <c r="A178"/>
      <c r="B178"/>
      <c r="C178"/>
      <c r="D178"/>
      <c r="E178" s="248"/>
      <c r="F178"/>
      <c r="G178"/>
    </row>
    <row r="179" spans="1:7" ht="15.75" x14ac:dyDescent="0.25">
      <c r="A179"/>
      <c r="B179"/>
      <c r="C179"/>
      <c r="D179"/>
      <c r="E179" s="248"/>
      <c r="F179"/>
      <c r="G179"/>
    </row>
    <row r="180" spans="1:7" ht="15.75" x14ac:dyDescent="0.25">
      <c r="A180"/>
      <c r="B180"/>
      <c r="C180"/>
      <c r="D180"/>
      <c r="E180" s="248"/>
      <c r="F180"/>
      <c r="G180"/>
    </row>
    <row r="181" spans="1:7" ht="15.75" x14ac:dyDescent="0.25">
      <c r="A181"/>
      <c r="B181"/>
      <c r="C181"/>
      <c r="D181"/>
      <c r="E181" s="248"/>
      <c r="F181"/>
      <c r="G181"/>
    </row>
    <row r="182" spans="1:7" ht="15.75" x14ac:dyDescent="0.25">
      <c r="A182"/>
      <c r="B182"/>
      <c r="C182"/>
      <c r="D182"/>
      <c r="E182" s="248"/>
      <c r="F182"/>
      <c r="G182"/>
    </row>
    <row r="183" spans="1:7" ht="15.75" x14ac:dyDescent="0.25">
      <c r="A183"/>
      <c r="B183"/>
      <c r="C183"/>
      <c r="D183"/>
      <c r="E183" s="248"/>
      <c r="F183"/>
      <c r="G183"/>
    </row>
    <row r="184" spans="1:7" ht="15.75" x14ac:dyDescent="0.25">
      <c r="A184"/>
      <c r="B184"/>
      <c r="C184"/>
      <c r="D184"/>
      <c r="E184" s="248"/>
      <c r="F184"/>
      <c r="G184"/>
    </row>
    <row r="185" spans="1:7" ht="15.75" x14ac:dyDescent="0.25">
      <c r="A185"/>
      <c r="B185"/>
      <c r="C185"/>
      <c r="D185"/>
      <c r="E185" s="248"/>
      <c r="F185"/>
      <c r="G185"/>
    </row>
    <row r="186" spans="1:7" ht="15.75" x14ac:dyDescent="0.25">
      <c r="A186"/>
      <c r="B186"/>
      <c r="C186"/>
      <c r="D186"/>
      <c r="E186" s="248"/>
      <c r="F186"/>
      <c r="G186"/>
    </row>
    <row r="187" spans="1:7" ht="15.75" x14ac:dyDescent="0.25">
      <c r="A187"/>
      <c r="B187"/>
      <c r="C187"/>
      <c r="D187"/>
      <c r="E187" s="248"/>
      <c r="F187"/>
      <c r="G187"/>
    </row>
    <row r="188" spans="1:7" ht="15.75" x14ac:dyDescent="0.25">
      <c r="A188"/>
      <c r="B188"/>
      <c r="C188"/>
      <c r="D188"/>
      <c r="E188" s="248"/>
      <c r="F188"/>
      <c r="G188"/>
    </row>
    <row r="189" spans="1:7" ht="15.75" x14ac:dyDescent="0.25">
      <c r="A189"/>
      <c r="B189"/>
      <c r="C189"/>
      <c r="D189"/>
      <c r="E189" s="248"/>
      <c r="F189"/>
      <c r="G189"/>
    </row>
    <row r="190" spans="1:7" ht="15.75" x14ac:dyDescent="0.25">
      <c r="A190"/>
      <c r="B190"/>
      <c r="C190"/>
      <c r="D190"/>
      <c r="E190" s="248"/>
      <c r="F190"/>
      <c r="G190"/>
    </row>
    <row r="191" spans="1:7" ht="15.75" x14ac:dyDescent="0.25">
      <c r="A191"/>
      <c r="B191"/>
      <c r="C191"/>
      <c r="D191"/>
      <c r="E191" s="248"/>
      <c r="F191"/>
      <c r="G191"/>
    </row>
    <row r="192" spans="1:7" ht="15.75" x14ac:dyDescent="0.25">
      <c r="A192"/>
      <c r="B192"/>
      <c r="C192"/>
      <c r="D192"/>
      <c r="E192" s="248"/>
      <c r="F192"/>
      <c r="G192"/>
    </row>
    <row r="193" spans="1:7" ht="15.75" x14ac:dyDescent="0.25">
      <c r="A193"/>
      <c r="B193"/>
      <c r="C193"/>
      <c r="D193"/>
      <c r="E193" s="248"/>
      <c r="F193"/>
      <c r="G193"/>
    </row>
    <row r="194" spans="1:7" ht="15.75" x14ac:dyDescent="0.25">
      <c r="A194"/>
      <c r="B194"/>
      <c r="C194"/>
      <c r="D194"/>
      <c r="E194" s="248"/>
      <c r="F194"/>
      <c r="G194"/>
    </row>
    <row r="195" spans="1:7" ht="15.75" x14ac:dyDescent="0.25">
      <c r="A195"/>
      <c r="B195"/>
      <c r="C195"/>
      <c r="D195"/>
      <c r="E195" s="248"/>
      <c r="F195"/>
      <c r="G195"/>
    </row>
    <row r="196" spans="1:7" ht="15.75" x14ac:dyDescent="0.25">
      <c r="A196"/>
      <c r="B196"/>
      <c r="C196"/>
      <c r="D196"/>
      <c r="E196" s="248"/>
      <c r="F196"/>
      <c r="G196"/>
    </row>
    <row r="197" spans="1:7" ht="15.75" x14ac:dyDescent="0.25">
      <c r="A197"/>
      <c r="B197"/>
      <c r="C197"/>
      <c r="D197"/>
      <c r="E197" s="248"/>
      <c r="F197"/>
      <c r="G197"/>
    </row>
    <row r="198" spans="1:7" ht="15.75" x14ac:dyDescent="0.25">
      <c r="A198"/>
      <c r="B198"/>
      <c r="C198"/>
      <c r="D198"/>
      <c r="E198" s="248"/>
      <c r="F198"/>
      <c r="G198"/>
    </row>
    <row r="199" spans="1:7" ht="15.75" x14ac:dyDescent="0.25">
      <c r="A199"/>
      <c r="B199"/>
      <c r="C199"/>
      <c r="D199"/>
      <c r="E199" s="248"/>
      <c r="F199"/>
      <c r="G199"/>
    </row>
    <row r="200" spans="1:7" ht="15.75" x14ac:dyDescent="0.25">
      <c r="A200"/>
      <c r="B200"/>
      <c r="C200"/>
      <c r="D200"/>
      <c r="E200" s="248"/>
      <c r="F200"/>
      <c r="G200"/>
    </row>
    <row r="201" spans="1:7" ht="15.75" x14ac:dyDescent="0.25">
      <c r="A201"/>
      <c r="B201"/>
      <c r="C201"/>
      <c r="D201"/>
      <c r="E201" s="248"/>
      <c r="F201"/>
      <c r="G201"/>
    </row>
    <row r="202" spans="1:7" ht="15.75" x14ac:dyDescent="0.25">
      <c r="A202"/>
      <c r="B202"/>
      <c r="C202"/>
      <c r="D202"/>
      <c r="E202" s="248"/>
      <c r="F202"/>
      <c r="G202"/>
    </row>
    <row r="203" spans="1:7" ht="15.75" x14ac:dyDescent="0.25">
      <c r="A203"/>
      <c r="B203"/>
      <c r="C203"/>
      <c r="D203"/>
      <c r="E203" s="248"/>
      <c r="F203"/>
      <c r="G203"/>
    </row>
    <row r="204" spans="1:7" ht="15.75" x14ac:dyDescent="0.25">
      <c r="A204"/>
      <c r="B204"/>
      <c r="C204"/>
      <c r="D204"/>
      <c r="E204" s="248"/>
      <c r="F204"/>
      <c r="G204"/>
    </row>
    <row r="205" spans="1:7" ht="15.75" x14ac:dyDescent="0.25">
      <c r="A205"/>
      <c r="B205"/>
      <c r="C205"/>
      <c r="D205"/>
      <c r="E205" s="248"/>
      <c r="F205"/>
      <c r="G205"/>
    </row>
    <row r="206" spans="1:7" ht="15.75" x14ac:dyDescent="0.25">
      <c r="A206"/>
      <c r="B206"/>
      <c r="C206"/>
      <c r="D206"/>
      <c r="E206" s="248"/>
      <c r="F206"/>
      <c r="G206"/>
    </row>
    <row r="207" spans="1:7" ht="15.75" x14ac:dyDescent="0.25">
      <c r="A207"/>
      <c r="B207"/>
      <c r="C207"/>
      <c r="D207"/>
      <c r="E207" s="248"/>
      <c r="F207"/>
      <c r="G207"/>
    </row>
    <row r="208" spans="1:7" ht="15.75" x14ac:dyDescent="0.25">
      <c r="A208"/>
      <c r="B208"/>
      <c r="C208"/>
      <c r="D208"/>
      <c r="E208" s="248"/>
      <c r="F208"/>
      <c r="G208"/>
    </row>
    <row r="209" spans="1:7" ht="15.75" x14ac:dyDescent="0.25">
      <c r="A209"/>
      <c r="B209"/>
      <c r="C209"/>
      <c r="D209"/>
      <c r="E209" s="248"/>
      <c r="F209"/>
      <c r="G209"/>
    </row>
    <row r="210" spans="1:7" ht="15.75" x14ac:dyDescent="0.25">
      <c r="A210"/>
      <c r="B210"/>
      <c r="C210"/>
      <c r="D210"/>
      <c r="E210" s="248"/>
      <c r="F210"/>
      <c r="G210"/>
    </row>
    <row r="211" spans="1:7" ht="15.75" x14ac:dyDescent="0.25">
      <c r="A211"/>
      <c r="B211"/>
      <c r="C211"/>
      <c r="D211"/>
      <c r="E211" s="248"/>
      <c r="F211"/>
      <c r="G211"/>
    </row>
    <row r="212" spans="1:7" ht="15.75" x14ac:dyDescent="0.25">
      <c r="A212"/>
      <c r="B212"/>
      <c r="C212"/>
      <c r="D212"/>
      <c r="E212" s="248"/>
      <c r="F212"/>
      <c r="G212"/>
    </row>
    <row r="213" spans="1:7" ht="15.75" x14ac:dyDescent="0.25">
      <c r="A213"/>
      <c r="B213"/>
      <c r="C213"/>
      <c r="D213"/>
      <c r="E213" s="248"/>
      <c r="F213"/>
      <c r="G213"/>
    </row>
    <row r="214" spans="1:7" ht="15.75" x14ac:dyDescent="0.25">
      <c r="A214"/>
      <c r="B214"/>
      <c r="C214"/>
      <c r="D214"/>
      <c r="E214" s="248"/>
      <c r="F214"/>
      <c r="G214"/>
    </row>
    <row r="215" spans="1:7" ht="15.75" x14ac:dyDescent="0.25">
      <c r="A215"/>
      <c r="B215"/>
      <c r="C215"/>
      <c r="D215"/>
      <c r="E215" s="248"/>
      <c r="F215"/>
      <c r="G215"/>
    </row>
    <row r="216" spans="1:7" ht="15.75" x14ac:dyDescent="0.25">
      <c r="A216"/>
      <c r="B216"/>
      <c r="C216"/>
      <c r="D216"/>
      <c r="E216" s="248"/>
      <c r="F216"/>
      <c r="G216"/>
    </row>
    <row r="217" spans="1:7" ht="15.75" x14ac:dyDescent="0.25">
      <c r="A217"/>
      <c r="B217"/>
      <c r="C217"/>
      <c r="D217"/>
      <c r="E217" s="248"/>
      <c r="F217"/>
      <c r="G217"/>
    </row>
    <row r="218" spans="1:7" ht="15.75" x14ac:dyDescent="0.25">
      <c r="A218"/>
      <c r="B218"/>
      <c r="C218"/>
      <c r="D218"/>
      <c r="E218" s="248"/>
      <c r="F218"/>
      <c r="G218"/>
    </row>
    <row r="219" spans="1:7" ht="15.75" x14ac:dyDescent="0.25">
      <c r="A219"/>
      <c r="B219"/>
      <c r="C219"/>
      <c r="D219"/>
      <c r="E219" s="248"/>
      <c r="F219"/>
      <c r="G219"/>
    </row>
    <row r="220" spans="1:7" ht="15.75" x14ac:dyDescent="0.25">
      <c r="A220"/>
      <c r="B220"/>
      <c r="C220"/>
      <c r="D220"/>
      <c r="E220" s="248"/>
      <c r="F220"/>
      <c r="G220"/>
    </row>
    <row r="221" spans="1:7" ht="15.75" x14ac:dyDescent="0.25">
      <c r="A221"/>
      <c r="B221"/>
      <c r="C221"/>
      <c r="D221"/>
      <c r="E221" s="248"/>
      <c r="F221"/>
      <c r="G221"/>
    </row>
    <row r="222" spans="1:7" ht="15.75" x14ac:dyDescent="0.25">
      <c r="A222"/>
      <c r="B222"/>
      <c r="C222"/>
      <c r="D222"/>
      <c r="E222" s="248"/>
      <c r="F222"/>
      <c r="G222"/>
    </row>
    <row r="223" spans="1:7" ht="15.75" x14ac:dyDescent="0.25">
      <c r="A223"/>
      <c r="B223"/>
      <c r="C223"/>
      <c r="D223"/>
      <c r="E223" s="248"/>
      <c r="F223"/>
      <c r="G223"/>
    </row>
    <row r="224" spans="1:7" ht="15.75" x14ac:dyDescent="0.25">
      <c r="A224"/>
      <c r="B224"/>
      <c r="C224"/>
      <c r="D224"/>
      <c r="E224" s="248"/>
      <c r="F224"/>
      <c r="G224"/>
    </row>
    <row r="225" spans="1:7" ht="15.75" x14ac:dyDescent="0.25">
      <c r="A225"/>
      <c r="B225"/>
      <c r="C225"/>
      <c r="D225"/>
      <c r="E225" s="248"/>
      <c r="F225"/>
      <c r="G225"/>
    </row>
    <row r="226" spans="1:7" ht="15.75" x14ac:dyDescent="0.25">
      <c r="A226"/>
      <c r="B226"/>
      <c r="C226"/>
      <c r="D226"/>
      <c r="E226" s="248"/>
      <c r="F226"/>
      <c r="G226"/>
    </row>
    <row r="227" spans="1:7" ht="15.75" x14ac:dyDescent="0.25">
      <c r="A227"/>
      <c r="B227"/>
      <c r="C227"/>
      <c r="D227"/>
      <c r="E227" s="248"/>
      <c r="F227"/>
      <c r="G227"/>
    </row>
    <row r="228" spans="1:7" ht="15.75" x14ac:dyDescent="0.25">
      <c r="A228"/>
      <c r="B228"/>
      <c r="C228"/>
      <c r="D228"/>
      <c r="E228" s="248"/>
      <c r="F228"/>
      <c r="G228"/>
    </row>
    <row r="229" spans="1:7" ht="15.75" x14ac:dyDescent="0.25">
      <c r="A229"/>
      <c r="B229"/>
      <c r="C229"/>
      <c r="D229"/>
      <c r="E229" s="248"/>
      <c r="F229"/>
      <c r="G229"/>
    </row>
    <row r="230" spans="1:7" ht="15.75" x14ac:dyDescent="0.25">
      <c r="A230"/>
      <c r="B230"/>
      <c r="C230"/>
      <c r="D230"/>
      <c r="E230" s="248"/>
      <c r="F230"/>
      <c r="G230"/>
    </row>
    <row r="231" spans="1:7" ht="15.75" x14ac:dyDescent="0.25">
      <c r="A231"/>
      <c r="B231"/>
      <c r="C231"/>
      <c r="D231"/>
      <c r="E231" s="248"/>
      <c r="F231"/>
      <c r="G231"/>
    </row>
    <row r="232" spans="1:7" ht="15.75" x14ac:dyDescent="0.25">
      <c r="A232"/>
      <c r="B232"/>
      <c r="C232"/>
      <c r="D232"/>
      <c r="E232" s="248"/>
      <c r="F232"/>
      <c r="G232"/>
    </row>
    <row r="233" spans="1:7" ht="15.75" x14ac:dyDescent="0.25">
      <c r="A233"/>
      <c r="B233"/>
      <c r="C233"/>
      <c r="D233"/>
      <c r="E233" s="248"/>
      <c r="F233"/>
      <c r="G233"/>
    </row>
    <row r="234" spans="1:7" ht="15.75" x14ac:dyDescent="0.25">
      <c r="A234"/>
      <c r="B234"/>
      <c r="C234"/>
      <c r="D234"/>
      <c r="E234" s="248"/>
      <c r="F234"/>
      <c r="G234"/>
    </row>
    <row r="235" spans="1:7" ht="15.75" x14ac:dyDescent="0.25">
      <c r="A235"/>
      <c r="B235"/>
      <c r="C235"/>
      <c r="D235"/>
      <c r="E235" s="248"/>
      <c r="F235"/>
      <c r="G235"/>
    </row>
    <row r="236" spans="1:7" ht="15.75" x14ac:dyDescent="0.25">
      <c r="A236"/>
      <c r="B236"/>
      <c r="C236"/>
      <c r="D236"/>
      <c r="E236" s="248"/>
      <c r="F236"/>
      <c r="G236"/>
    </row>
    <row r="237" spans="1:7" ht="15.75" x14ac:dyDescent="0.25">
      <c r="A237"/>
      <c r="B237"/>
      <c r="C237"/>
      <c r="D237"/>
      <c r="E237" s="248"/>
      <c r="F237"/>
      <c r="G237"/>
    </row>
    <row r="238" spans="1:7" ht="15.75" x14ac:dyDescent="0.25">
      <c r="A238"/>
      <c r="B238"/>
      <c r="C238"/>
      <c r="D238"/>
      <c r="E238" s="248"/>
      <c r="F238"/>
      <c r="G238"/>
    </row>
    <row r="239" spans="1:7" ht="15.75" x14ac:dyDescent="0.25">
      <c r="A239"/>
      <c r="B239"/>
      <c r="C239"/>
      <c r="D239"/>
      <c r="E239" s="248"/>
      <c r="F239"/>
      <c r="G239"/>
    </row>
    <row r="240" spans="1:7" ht="15.75" x14ac:dyDescent="0.25">
      <c r="A240"/>
      <c r="B240"/>
      <c r="C240"/>
      <c r="D240"/>
      <c r="E240" s="248"/>
      <c r="F240"/>
      <c r="G240"/>
    </row>
    <row r="241" spans="1:7" ht="15.75" x14ac:dyDescent="0.25">
      <c r="A241"/>
      <c r="B241"/>
      <c r="C241"/>
      <c r="D241"/>
      <c r="E241" s="248"/>
      <c r="F241"/>
      <c r="G241"/>
    </row>
    <row r="242" spans="1:7" ht="15.75" x14ac:dyDescent="0.25">
      <c r="A242"/>
      <c r="B242"/>
      <c r="C242"/>
      <c r="D242"/>
      <c r="E242" s="248"/>
      <c r="F242"/>
      <c r="G242"/>
    </row>
    <row r="243" spans="1:7" ht="15.75" x14ac:dyDescent="0.25">
      <c r="A243"/>
      <c r="B243"/>
      <c r="C243"/>
      <c r="D243"/>
      <c r="E243" s="248"/>
      <c r="F243"/>
      <c r="G243"/>
    </row>
    <row r="244" spans="1:7" ht="15.75" x14ac:dyDescent="0.25">
      <c r="A244"/>
      <c r="B244"/>
      <c r="C244"/>
      <c r="D244"/>
      <c r="E244" s="248"/>
      <c r="F244"/>
      <c r="G244"/>
    </row>
    <row r="245" spans="1:7" ht="15.75" x14ac:dyDescent="0.25">
      <c r="A245"/>
      <c r="B245"/>
      <c r="C245"/>
      <c r="D245"/>
      <c r="E245" s="248"/>
      <c r="F245"/>
      <c r="G245"/>
    </row>
    <row r="246" spans="1:7" ht="15.75" x14ac:dyDescent="0.25">
      <c r="A246"/>
      <c r="B246"/>
      <c r="C246"/>
      <c r="D246"/>
      <c r="E246" s="248"/>
      <c r="F246"/>
      <c r="G246"/>
    </row>
    <row r="247" spans="1:7" ht="15.75" x14ac:dyDescent="0.25">
      <c r="A247"/>
      <c r="B247"/>
      <c r="C247"/>
      <c r="D247"/>
      <c r="E247" s="248"/>
      <c r="F247"/>
      <c r="G247"/>
    </row>
    <row r="248" spans="1:7" ht="15.75" x14ac:dyDescent="0.25">
      <c r="A248"/>
      <c r="B248"/>
      <c r="C248"/>
      <c r="D248"/>
      <c r="E248" s="248"/>
      <c r="F248"/>
      <c r="G248"/>
    </row>
    <row r="249" spans="1:7" ht="15.75" x14ac:dyDescent="0.25">
      <c r="A249"/>
      <c r="B249"/>
      <c r="C249"/>
      <c r="D249"/>
      <c r="E249" s="248"/>
      <c r="F249"/>
      <c r="G249"/>
    </row>
    <row r="250" spans="1:7" ht="15.75" x14ac:dyDescent="0.25">
      <c r="A250"/>
      <c r="B250"/>
      <c r="C250"/>
      <c r="D250"/>
      <c r="E250" s="248"/>
      <c r="F250"/>
      <c r="G250"/>
    </row>
    <row r="251" spans="1:7" ht="15.75" x14ac:dyDescent="0.25">
      <c r="A251"/>
      <c r="B251"/>
      <c r="C251"/>
      <c r="D251"/>
      <c r="E251" s="248"/>
      <c r="F251"/>
      <c r="G251"/>
    </row>
    <row r="252" spans="1:7" ht="15.75" x14ac:dyDescent="0.25">
      <c r="A252"/>
      <c r="B252"/>
      <c r="C252"/>
      <c r="D252"/>
      <c r="E252" s="248"/>
      <c r="F252"/>
      <c r="G252"/>
    </row>
    <row r="253" spans="1:7" ht="15.75" x14ac:dyDescent="0.25">
      <c r="A253"/>
      <c r="B253"/>
      <c r="C253"/>
      <c r="D253"/>
      <c r="E253" s="248"/>
      <c r="F253"/>
      <c r="G253"/>
    </row>
    <row r="254" spans="1:7" ht="15.75" x14ac:dyDescent="0.25">
      <c r="A254"/>
      <c r="B254"/>
      <c r="C254"/>
      <c r="D254"/>
      <c r="E254" s="248"/>
      <c r="F254"/>
      <c r="G254"/>
    </row>
    <row r="255" spans="1:7" ht="15.75" x14ac:dyDescent="0.25">
      <c r="A255"/>
      <c r="B255"/>
      <c r="C255"/>
      <c r="D255"/>
      <c r="E255" s="248"/>
      <c r="F255"/>
      <c r="G255"/>
    </row>
    <row r="256" spans="1:7" ht="15.75" x14ac:dyDescent="0.25">
      <c r="A256"/>
      <c r="B256"/>
      <c r="C256"/>
      <c r="D256"/>
      <c r="E256" s="248"/>
      <c r="F256"/>
      <c r="G256"/>
    </row>
    <row r="257" spans="1:7" ht="15.75" x14ac:dyDescent="0.25">
      <c r="A257"/>
      <c r="B257"/>
      <c r="C257"/>
      <c r="D257"/>
      <c r="E257" s="248"/>
      <c r="F257"/>
      <c r="G257"/>
    </row>
    <row r="258" spans="1:7" ht="15.75" x14ac:dyDescent="0.25">
      <c r="A258"/>
      <c r="B258"/>
      <c r="C258"/>
      <c r="D258"/>
      <c r="E258" s="248"/>
      <c r="F258"/>
      <c r="G258"/>
    </row>
    <row r="259" spans="1:7" ht="15.75" x14ac:dyDescent="0.25">
      <c r="A259"/>
      <c r="B259"/>
      <c r="C259"/>
      <c r="D259"/>
      <c r="E259" s="248"/>
      <c r="F259"/>
      <c r="G259"/>
    </row>
    <row r="260" spans="1:7" ht="15.75" x14ac:dyDescent="0.25">
      <c r="A260"/>
      <c r="B260"/>
      <c r="C260"/>
      <c r="D260"/>
      <c r="E260" s="248"/>
      <c r="F260"/>
      <c r="G260"/>
    </row>
    <row r="261" spans="1:7" ht="15.75" x14ac:dyDescent="0.25">
      <c r="A261"/>
      <c r="B261"/>
      <c r="C261"/>
      <c r="D261"/>
      <c r="E261" s="248"/>
      <c r="F261"/>
      <c r="G261"/>
    </row>
    <row r="262" spans="1:7" ht="15.75" x14ac:dyDescent="0.25">
      <c r="A262"/>
      <c r="B262"/>
      <c r="C262"/>
      <c r="D262"/>
      <c r="E262" s="248"/>
      <c r="F262"/>
      <c r="G262"/>
    </row>
    <row r="263" spans="1:7" ht="15.75" x14ac:dyDescent="0.25">
      <c r="A263"/>
      <c r="B263"/>
      <c r="C263"/>
      <c r="D263"/>
      <c r="E263" s="248"/>
      <c r="F263"/>
      <c r="G263"/>
    </row>
    <row r="264" spans="1:7" ht="15.75" x14ac:dyDescent="0.25">
      <c r="A264"/>
      <c r="B264"/>
      <c r="C264"/>
      <c r="D264"/>
      <c r="E264" s="248"/>
      <c r="F264"/>
      <c r="G264"/>
    </row>
    <row r="265" spans="1:7" ht="15.75" x14ac:dyDescent="0.25">
      <c r="A265"/>
      <c r="B265"/>
      <c r="C265"/>
      <c r="D265"/>
      <c r="E265" s="248"/>
      <c r="F265"/>
      <c r="G265"/>
    </row>
    <row r="266" spans="1:7" ht="15.75" x14ac:dyDescent="0.25">
      <c r="A266"/>
      <c r="B266"/>
      <c r="C266"/>
      <c r="D266"/>
      <c r="E266" s="248"/>
      <c r="F266"/>
      <c r="G266"/>
    </row>
    <row r="267" spans="1:7" ht="15.75" x14ac:dyDescent="0.25">
      <c r="A267"/>
      <c r="B267"/>
      <c r="C267"/>
      <c r="D267"/>
      <c r="E267" s="248"/>
      <c r="F267"/>
      <c r="G267"/>
    </row>
    <row r="268" spans="1:7" ht="15.75" x14ac:dyDescent="0.25">
      <c r="A268"/>
      <c r="B268"/>
      <c r="C268"/>
      <c r="D268"/>
      <c r="E268" s="248"/>
      <c r="F268"/>
      <c r="G268"/>
    </row>
    <row r="269" spans="1:7" ht="15.75" x14ac:dyDescent="0.25">
      <c r="A269"/>
      <c r="B269"/>
      <c r="C269"/>
      <c r="D269"/>
      <c r="E269" s="248"/>
      <c r="F269"/>
      <c r="G269"/>
    </row>
    <row r="270" spans="1:7" ht="15.75" x14ac:dyDescent="0.25">
      <c r="A270"/>
      <c r="B270"/>
      <c r="C270"/>
      <c r="D270"/>
      <c r="E270" s="248"/>
      <c r="F270"/>
      <c r="G270"/>
    </row>
    <row r="271" spans="1:7" ht="15.75" x14ac:dyDescent="0.25">
      <c r="A271"/>
      <c r="B271"/>
      <c r="C271"/>
      <c r="D271"/>
      <c r="E271" s="248"/>
      <c r="F271"/>
      <c r="G271"/>
    </row>
    <row r="272" spans="1:7" ht="15.75" x14ac:dyDescent="0.25">
      <c r="A272"/>
      <c r="B272"/>
      <c r="C272"/>
      <c r="D272"/>
      <c r="E272" s="248"/>
      <c r="F272"/>
      <c r="G272"/>
    </row>
    <row r="273" spans="1:7" ht="15.75" x14ac:dyDescent="0.25">
      <c r="A273"/>
      <c r="B273"/>
      <c r="C273"/>
      <c r="D273"/>
      <c r="E273" s="248"/>
      <c r="F273"/>
      <c r="G273"/>
    </row>
    <row r="274" spans="1:7" ht="15.75" x14ac:dyDescent="0.25">
      <c r="A274"/>
      <c r="B274"/>
      <c r="C274"/>
      <c r="D274"/>
      <c r="E274" s="248"/>
      <c r="F274"/>
      <c r="G274"/>
    </row>
    <row r="275" spans="1:7" ht="15.75" x14ac:dyDescent="0.25">
      <c r="A275"/>
      <c r="B275"/>
      <c r="C275"/>
      <c r="D275"/>
      <c r="E275" s="248"/>
      <c r="F275"/>
      <c r="G275"/>
    </row>
    <row r="276" spans="1:7" ht="15.75" x14ac:dyDescent="0.25">
      <c r="A276"/>
      <c r="B276"/>
      <c r="C276"/>
      <c r="D276"/>
      <c r="E276" s="248"/>
      <c r="F276"/>
      <c r="G276"/>
    </row>
    <row r="277" spans="1:7" ht="15.75" x14ac:dyDescent="0.25">
      <c r="A277"/>
      <c r="B277"/>
      <c r="C277"/>
      <c r="D277"/>
      <c r="E277" s="248"/>
      <c r="F277"/>
      <c r="G277"/>
    </row>
    <row r="278" spans="1:7" ht="15.75" x14ac:dyDescent="0.25">
      <c r="A278"/>
      <c r="B278"/>
      <c r="C278"/>
      <c r="D278"/>
      <c r="E278" s="248"/>
      <c r="F278"/>
      <c r="G278"/>
    </row>
    <row r="279" spans="1:7" ht="15.75" x14ac:dyDescent="0.25">
      <c r="A279"/>
      <c r="B279"/>
      <c r="C279"/>
      <c r="D279"/>
      <c r="E279" s="248"/>
      <c r="F279"/>
      <c r="G279"/>
    </row>
    <row r="280" spans="1:7" ht="15.75" x14ac:dyDescent="0.25">
      <c r="A280"/>
      <c r="B280"/>
      <c r="C280"/>
      <c r="D280"/>
      <c r="E280" s="248"/>
      <c r="F280"/>
      <c r="G280"/>
    </row>
    <row r="281" spans="1:7" ht="15.75" x14ac:dyDescent="0.25">
      <c r="A281"/>
      <c r="B281"/>
      <c r="C281"/>
      <c r="D281"/>
      <c r="E281" s="248"/>
      <c r="F281"/>
      <c r="G281"/>
    </row>
    <row r="282" spans="1:7" ht="15.75" x14ac:dyDescent="0.25">
      <c r="A282"/>
      <c r="B282"/>
      <c r="C282"/>
      <c r="D282"/>
      <c r="E282" s="248"/>
      <c r="F282"/>
      <c r="G282"/>
    </row>
    <row r="283" spans="1:7" ht="15.75" x14ac:dyDescent="0.25">
      <c r="A283"/>
      <c r="B283"/>
      <c r="C283"/>
      <c r="D283"/>
      <c r="E283" s="248"/>
      <c r="F283"/>
      <c r="G283"/>
    </row>
    <row r="284" spans="1:7" ht="15.75" x14ac:dyDescent="0.25">
      <c r="A284"/>
      <c r="B284"/>
      <c r="C284"/>
      <c r="D284"/>
      <c r="E284" s="248"/>
      <c r="F284"/>
      <c r="G284"/>
    </row>
    <row r="285" spans="1:7" ht="15.75" x14ac:dyDescent="0.25">
      <c r="A285"/>
      <c r="B285"/>
      <c r="C285"/>
      <c r="D285"/>
      <c r="E285" s="248"/>
      <c r="F285"/>
      <c r="G285"/>
    </row>
    <row r="286" spans="1:7" ht="15.75" x14ac:dyDescent="0.25">
      <c r="A286"/>
      <c r="B286"/>
      <c r="C286"/>
      <c r="D286"/>
      <c r="E286" s="248"/>
      <c r="F286"/>
      <c r="G286"/>
    </row>
    <row r="287" spans="1:7" ht="15.75" x14ac:dyDescent="0.25">
      <c r="A287"/>
      <c r="B287"/>
      <c r="C287"/>
      <c r="D287"/>
      <c r="E287" s="248"/>
      <c r="F287"/>
      <c r="G287"/>
    </row>
    <row r="288" spans="1:7" ht="15.75" x14ac:dyDescent="0.25">
      <c r="A288"/>
      <c r="B288"/>
      <c r="C288"/>
      <c r="D288"/>
      <c r="E288" s="248"/>
      <c r="F288"/>
      <c r="G288"/>
    </row>
    <row r="289" spans="1:7" ht="15.75" x14ac:dyDescent="0.25">
      <c r="A289"/>
      <c r="B289"/>
      <c r="C289"/>
      <c r="D289"/>
      <c r="E289" s="248"/>
      <c r="F289"/>
      <c r="G289"/>
    </row>
    <row r="290" spans="1:7" ht="15.75" x14ac:dyDescent="0.25">
      <c r="A290"/>
      <c r="B290"/>
      <c r="C290"/>
      <c r="D290"/>
      <c r="E290" s="248"/>
      <c r="F290"/>
      <c r="G290"/>
    </row>
    <row r="291" spans="1:7" ht="15.75" x14ac:dyDescent="0.25">
      <c r="A291"/>
      <c r="B291"/>
      <c r="C291"/>
      <c r="D291"/>
      <c r="E291" s="248"/>
      <c r="F291"/>
      <c r="G291"/>
    </row>
    <row r="292" spans="1:7" ht="15.75" x14ac:dyDescent="0.25">
      <c r="A292"/>
      <c r="B292"/>
      <c r="C292"/>
      <c r="D292"/>
      <c r="E292" s="248"/>
      <c r="F292"/>
      <c r="G292"/>
    </row>
    <row r="293" spans="1:7" ht="15.75" x14ac:dyDescent="0.25">
      <c r="A293"/>
      <c r="B293"/>
      <c r="C293"/>
      <c r="D293"/>
      <c r="E293" s="248"/>
      <c r="F293"/>
      <c r="G293"/>
    </row>
    <row r="294" spans="1:7" ht="15.75" x14ac:dyDescent="0.25">
      <c r="A294"/>
      <c r="B294"/>
      <c r="C294"/>
      <c r="D294"/>
      <c r="E294" s="248"/>
      <c r="F294"/>
      <c r="G294"/>
    </row>
    <row r="295" spans="1:7" ht="15.75" x14ac:dyDescent="0.25">
      <c r="A295"/>
      <c r="B295"/>
      <c r="C295"/>
      <c r="D295"/>
      <c r="E295" s="248"/>
      <c r="F295"/>
      <c r="G295"/>
    </row>
    <row r="296" spans="1:7" ht="15.75" x14ac:dyDescent="0.25">
      <c r="A296"/>
      <c r="B296"/>
      <c r="C296"/>
      <c r="D296"/>
      <c r="E296" s="248"/>
      <c r="F296"/>
      <c r="G296"/>
    </row>
    <row r="297" spans="1:7" ht="15.75" x14ac:dyDescent="0.25">
      <c r="A297"/>
      <c r="B297"/>
      <c r="C297"/>
      <c r="D297"/>
      <c r="E297" s="248"/>
      <c r="F297"/>
      <c r="G297"/>
    </row>
    <row r="298" spans="1:7" ht="15.75" x14ac:dyDescent="0.25">
      <c r="A298"/>
      <c r="B298"/>
      <c r="C298"/>
      <c r="D298"/>
      <c r="E298" s="248"/>
      <c r="F298"/>
      <c r="G298"/>
    </row>
    <row r="299" spans="1:7" ht="15.75" x14ac:dyDescent="0.25">
      <c r="A299"/>
      <c r="B299"/>
      <c r="C299"/>
      <c r="D299"/>
      <c r="E299" s="248"/>
      <c r="F299"/>
      <c r="G299"/>
    </row>
    <row r="300" spans="1:7" ht="15.75" x14ac:dyDescent="0.25">
      <c r="A300"/>
      <c r="B300"/>
      <c r="C300"/>
      <c r="D300"/>
      <c r="E300" s="248"/>
      <c r="F300"/>
      <c r="G300"/>
    </row>
    <row r="301" spans="1:7" ht="15.75" x14ac:dyDescent="0.25">
      <c r="A301"/>
      <c r="B301"/>
      <c r="C301"/>
      <c r="D301"/>
      <c r="E301" s="248"/>
      <c r="F301"/>
      <c r="G301"/>
    </row>
    <row r="302" spans="1:7" ht="15.75" x14ac:dyDescent="0.25">
      <c r="A302"/>
      <c r="B302"/>
      <c r="C302"/>
      <c r="D302"/>
      <c r="E302" s="248"/>
      <c r="F302"/>
      <c r="G302"/>
    </row>
    <row r="303" spans="1:7" ht="15.75" x14ac:dyDescent="0.25">
      <c r="A303"/>
      <c r="B303"/>
      <c r="C303"/>
      <c r="D303"/>
      <c r="E303" s="248"/>
      <c r="F303"/>
      <c r="G303"/>
    </row>
    <row r="304" spans="1:7" ht="15.75" x14ac:dyDescent="0.25">
      <c r="A304"/>
      <c r="B304"/>
      <c r="C304"/>
      <c r="D304"/>
      <c r="E304" s="248"/>
      <c r="F304"/>
      <c r="G304"/>
    </row>
    <row r="305" spans="1:7" ht="15.75" x14ac:dyDescent="0.25">
      <c r="A305"/>
      <c r="B305"/>
      <c r="C305"/>
      <c r="D305"/>
      <c r="E305" s="248"/>
      <c r="F305"/>
      <c r="G305"/>
    </row>
    <row r="306" spans="1:7" ht="15.75" x14ac:dyDescent="0.25">
      <c r="A306"/>
      <c r="B306"/>
      <c r="C306"/>
      <c r="D306"/>
      <c r="E306" s="248"/>
      <c r="F306"/>
      <c r="G306"/>
    </row>
    <row r="307" spans="1:7" ht="15.75" x14ac:dyDescent="0.25">
      <c r="A307"/>
      <c r="B307"/>
      <c r="C307"/>
      <c r="D307"/>
      <c r="E307" s="248"/>
      <c r="F307"/>
      <c r="G307"/>
    </row>
    <row r="308" spans="1:7" ht="15.75" x14ac:dyDescent="0.25">
      <c r="A308"/>
      <c r="B308"/>
      <c r="C308"/>
      <c r="D308"/>
      <c r="E308" s="248"/>
      <c r="F308"/>
      <c r="G308"/>
    </row>
    <row r="309" spans="1:7" ht="15.75" x14ac:dyDescent="0.25">
      <c r="A309"/>
      <c r="B309"/>
      <c r="C309"/>
      <c r="D309"/>
      <c r="E309" s="248"/>
      <c r="F309"/>
      <c r="G309"/>
    </row>
    <row r="310" spans="1:7" ht="15.75" x14ac:dyDescent="0.25">
      <c r="A310"/>
      <c r="B310"/>
      <c r="C310"/>
      <c r="D310"/>
      <c r="E310" s="248"/>
      <c r="F310"/>
      <c r="G310"/>
    </row>
    <row r="311" spans="1:7" ht="15.75" x14ac:dyDescent="0.25">
      <c r="A311"/>
      <c r="B311"/>
      <c r="C311"/>
      <c r="D311"/>
      <c r="E311" s="248"/>
      <c r="F311"/>
      <c r="G311"/>
    </row>
    <row r="312" spans="1:7" ht="15.75" x14ac:dyDescent="0.25">
      <c r="A312"/>
      <c r="B312"/>
      <c r="C312"/>
      <c r="D312"/>
      <c r="E312" s="248"/>
      <c r="F312"/>
      <c r="G312"/>
    </row>
    <row r="313" spans="1:7" ht="15.75" x14ac:dyDescent="0.25">
      <c r="A313"/>
      <c r="B313"/>
      <c r="C313"/>
      <c r="D313"/>
      <c r="E313" s="248"/>
      <c r="F313"/>
      <c r="G313"/>
    </row>
    <row r="314" spans="1:7" ht="15.75" x14ac:dyDescent="0.25">
      <c r="A314"/>
      <c r="B314"/>
      <c r="C314"/>
      <c r="D314"/>
      <c r="E314" s="248"/>
      <c r="F314"/>
      <c r="G314"/>
    </row>
    <row r="315" spans="1:7" ht="15.75" x14ac:dyDescent="0.25">
      <c r="A315"/>
      <c r="B315"/>
      <c r="C315"/>
      <c r="D315"/>
      <c r="E315" s="248"/>
      <c r="F315"/>
      <c r="G315"/>
    </row>
    <row r="316" spans="1:7" ht="15.75" x14ac:dyDescent="0.25">
      <c r="A316"/>
      <c r="B316"/>
      <c r="C316"/>
      <c r="D316"/>
      <c r="E316" s="248"/>
      <c r="F316"/>
      <c r="G316"/>
    </row>
    <row r="317" spans="1:7" ht="15.75" x14ac:dyDescent="0.25">
      <c r="A317"/>
      <c r="B317"/>
      <c r="C317"/>
      <c r="D317"/>
      <c r="E317" s="248"/>
      <c r="F317"/>
      <c r="G317"/>
    </row>
    <row r="318" spans="1:7" ht="15.75" x14ac:dyDescent="0.25">
      <c r="A318"/>
      <c r="B318"/>
      <c r="C318"/>
      <c r="D318"/>
      <c r="E318" s="248"/>
      <c r="F318"/>
      <c r="G318"/>
    </row>
    <row r="319" spans="1:7" ht="15.75" x14ac:dyDescent="0.25">
      <c r="A319"/>
      <c r="B319"/>
      <c r="C319"/>
      <c r="D319"/>
      <c r="E319" s="248"/>
      <c r="F319"/>
      <c r="G319"/>
    </row>
    <row r="320" spans="1:7" ht="15.75" x14ac:dyDescent="0.25">
      <c r="A320"/>
      <c r="B320"/>
      <c r="C320"/>
      <c r="D320"/>
      <c r="E320" s="248"/>
      <c r="F320"/>
      <c r="G320"/>
    </row>
    <row r="321" spans="1:7" ht="15.75" x14ac:dyDescent="0.25">
      <c r="A321"/>
      <c r="B321"/>
      <c r="C321"/>
      <c r="D321"/>
      <c r="E321" s="248"/>
      <c r="F321"/>
      <c r="G321"/>
    </row>
    <row r="322" spans="1:7" ht="15.75" x14ac:dyDescent="0.25">
      <c r="A322"/>
      <c r="B322"/>
      <c r="C322"/>
      <c r="D322"/>
      <c r="E322" s="248"/>
      <c r="F322"/>
      <c r="G322"/>
    </row>
    <row r="323" spans="1:7" ht="15.75" x14ac:dyDescent="0.25">
      <c r="A323"/>
      <c r="B323"/>
      <c r="C323"/>
      <c r="D323"/>
      <c r="E323" s="248"/>
      <c r="F323"/>
      <c r="G323"/>
    </row>
    <row r="324" spans="1:7" ht="15.75" x14ac:dyDescent="0.25">
      <c r="A324"/>
      <c r="B324"/>
      <c r="C324"/>
      <c r="D324"/>
      <c r="E324" s="248"/>
      <c r="F324"/>
      <c r="G324"/>
    </row>
    <row r="325" spans="1:7" ht="15.75" x14ac:dyDescent="0.25">
      <c r="A325"/>
      <c r="B325"/>
      <c r="C325"/>
      <c r="D325"/>
      <c r="E325" s="248"/>
      <c r="F325"/>
      <c r="G325"/>
    </row>
    <row r="326" spans="1:7" ht="15.75" x14ac:dyDescent="0.25">
      <c r="A326"/>
      <c r="B326"/>
      <c r="C326"/>
      <c r="D326"/>
      <c r="E326" s="248"/>
      <c r="F326"/>
      <c r="G326"/>
    </row>
    <row r="327" spans="1:7" ht="15.75" x14ac:dyDescent="0.25">
      <c r="A327"/>
      <c r="B327"/>
      <c r="C327"/>
      <c r="D327"/>
      <c r="E327" s="248"/>
      <c r="F327"/>
      <c r="G327"/>
    </row>
    <row r="328" spans="1:7" ht="15.75" x14ac:dyDescent="0.25">
      <c r="A328"/>
      <c r="B328"/>
      <c r="C328"/>
      <c r="D328"/>
      <c r="E328" s="248"/>
      <c r="F328"/>
      <c r="G328"/>
    </row>
    <row r="329" spans="1:7" ht="15.75" x14ac:dyDescent="0.25">
      <c r="A329"/>
      <c r="B329"/>
      <c r="C329"/>
      <c r="D329"/>
      <c r="E329" s="248"/>
      <c r="F329"/>
      <c r="G329"/>
    </row>
    <row r="330" spans="1:7" ht="15.75" x14ac:dyDescent="0.25">
      <c r="A330"/>
      <c r="B330"/>
      <c r="C330"/>
      <c r="D330"/>
      <c r="E330" s="248"/>
      <c r="F330"/>
      <c r="G330"/>
    </row>
    <row r="331" spans="1:7" ht="15.75" x14ac:dyDescent="0.25">
      <c r="A331"/>
      <c r="B331"/>
      <c r="C331"/>
      <c r="D331"/>
      <c r="E331" s="248"/>
      <c r="F331"/>
      <c r="G331"/>
    </row>
    <row r="332" spans="1:7" ht="15.75" x14ac:dyDescent="0.25">
      <c r="A332"/>
      <c r="B332"/>
      <c r="C332"/>
      <c r="D332"/>
      <c r="E332" s="248"/>
      <c r="F332"/>
      <c r="G332"/>
    </row>
    <row r="333" spans="1:7" ht="15.75" x14ac:dyDescent="0.25">
      <c r="A333"/>
      <c r="B333"/>
      <c r="C333"/>
      <c r="D333"/>
      <c r="E333" s="248"/>
      <c r="F333"/>
      <c r="G333"/>
    </row>
    <row r="334" spans="1:7" ht="15.75" x14ac:dyDescent="0.25">
      <c r="A334"/>
      <c r="B334"/>
      <c r="C334"/>
      <c r="D334"/>
      <c r="E334" s="248"/>
      <c r="F334"/>
      <c r="G334"/>
    </row>
    <row r="335" spans="1:7" ht="15.75" x14ac:dyDescent="0.25">
      <c r="A335"/>
      <c r="B335"/>
      <c r="C335"/>
      <c r="D335"/>
      <c r="E335" s="248"/>
      <c r="F335"/>
      <c r="G335"/>
    </row>
    <row r="336" spans="1:7" ht="15.75" x14ac:dyDescent="0.25">
      <c r="A336"/>
      <c r="B336"/>
      <c r="C336"/>
      <c r="D336"/>
      <c r="E336" s="248"/>
      <c r="F336"/>
      <c r="G336"/>
    </row>
    <row r="337" spans="1:7" ht="15.75" x14ac:dyDescent="0.25">
      <c r="A337"/>
      <c r="B337"/>
      <c r="C337"/>
      <c r="D337"/>
      <c r="E337" s="248"/>
      <c r="F337"/>
      <c r="G337"/>
    </row>
    <row r="338" spans="1:7" ht="15.75" x14ac:dyDescent="0.25">
      <c r="A338"/>
      <c r="B338"/>
      <c r="C338"/>
      <c r="D338"/>
      <c r="E338" s="248"/>
      <c r="F338"/>
      <c r="G338"/>
    </row>
    <row r="339" spans="1:7" ht="15.75" x14ac:dyDescent="0.25">
      <c r="A339"/>
      <c r="B339"/>
      <c r="C339"/>
      <c r="D339"/>
      <c r="E339" s="248"/>
      <c r="F339"/>
      <c r="G339"/>
    </row>
    <row r="340" spans="1:7" ht="15.75" x14ac:dyDescent="0.25">
      <c r="A340"/>
      <c r="B340"/>
      <c r="C340"/>
      <c r="D340"/>
      <c r="E340" s="248"/>
      <c r="F340"/>
      <c r="G340"/>
    </row>
    <row r="341" spans="1:7" ht="15.75" x14ac:dyDescent="0.25">
      <c r="A341"/>
      <c r="B341"/>
      <c r="C341"/>
      <c r="D341"/>
      <c r="E341" s="248"/>
      <c r="F341"/>
      <c r="G341"/>
    </row>
    <row r="342" spans="1:7" ht="15.75" x14ac:dyDescent="0.25">
      <c r="A342"/>
      <c r="B342"/>
      <c r="C342"/>
      <c r="D342"/>
      <c r="E342" s="248"/>
      <c r="F342"/>
      <c r="G342"/>
    </row>
    <row r="343" spans="1:7" ht="15.75" x14ac:dyDescent="0.25">
      <c r="A343"/>
      <c r="B343"/>
      <c r="C343"/>
      <c r="D343"/>
      <c r="E343" s="248"/>
      <c r="F343"/>
      <c r="G343"/>
    </row>
    <row r="344" spans="1:7" ht="15.75" x14ac:dyDescent="0.25">
      <c r="A344"/>
      <c r="B344"/>
      <c r="C344"/>
      <c r="D344"/>
      <c r="E344" s="248"/>
      <c r="F344"/>
      <c r="G344"/>
    </row>
    <row r="345" spans="1:7" ht="15.75" x14ac:dyDescent="0.25">
      <c r="A345"/>
      <c r="B345"/>
      <c r="C345"/>
      <c r="D345"/>
      <c r="E345" s="248"/>
      <c r="F345"/>
      <c r="G345"/>
    </row>
    <row r="346" spans="1:7" ht="15.75" x14ac:dyDescent="0.25">
      <c r="A346"/>
      <c r="B346"/>
      <c r="C346"/>
      <c r="D346"/>
      <c r="E346" s="248"/>
      <c r="F346"/>
      <c r="G346"/>
    </row>
    <row r="347" spans="1:7" ht="15.75" x14ac:dyDescent="0.25">
      <c r="A347"/>
      <c r="B347"/>
      <c r="C347"/>
      <c r="D347"/>
      <c r="E347" s="248"/>
      <c r="F347"/>
      <c r="G347"/>
    </row>
    <row r="348" spans="1:7" ht="15.75" x14ac:dyDescent="0.25">
      <c r="A348"/>
      <c r="B348"/>
      <c r="C348"/>
      <c r="D348"/>
      <c r="E348" s="248"/>
      <c r="F348"/>
      <c r="G348"/>
    </row>
    <row r="349" spans="1:7" ht="15.75" x14ac:dyDescent="0.25">
      <c r="A349"/>
      <c r="B349"/>
      <c r="C349"/>
      <c r="D349"/>
      <c r="E349" s="248"/>
      <c r="F349"/>
      <c r="G349"/>
    </row>
    <row r="350" spans="1:7" ht="15.75" x14ac:dyDescent="0.25">
      <c r="A350"/>
      <c r="B350"/>
      <c r="C350"/>
      <c r="D350"/>
      <c r="E350" s="248"/>
      <c r="F350"/>
      <c r="G350"/>
    </row>
    <row r="351" spans="1:7" ht="15.75" x14ac:dyDescent="0.25">
      <c r="A351"/>
      <c r="B351"/>
      <c r="C351"/>
      <c r="D351"/>
      <c r="E351" s="248"/>
      <c r="F351"/>
      <c r="G351"/>
    </row>
    <row r="352" spans="1:7" ht="15.75" x14ac:dyDescent="0.25">
      <c r="A352"/>
      <c r="B352"/>
      <c r="C352"/>
      <c r="D352"/>
      <c r="E352" s="248"/>
      <c r="F352"/>
      <c r="G352"/>
    </row>
    <row r="353" spans="1:7" ht="15.75" x14ac:dyDescent="0.25">
      <c r="A353"/>
      <c r="B353"/>
      <c r="C353"/>
      <c r="D353"/>
      <c r="E353" s="248"/>
      <c r="F353"/>
      <c r="G353"/>
    </row>
    <row r="354" spans="1:7" ht="15.75" x14ac:dyDescent="0.25">
      <c r="A354"/>
      <c r="B354"/>
      <c r="C354"/>
      <c r="D354"/>
      <c r="E354" s="248"/>
      <c r="F354"/>
      <c r="G354"/>
    </row>
    <row r="355" spans="1:7" ht="15.75" x14ac:dyDescent="0.25">
      <c r="A355"/>
      <c r="B355"/>
      <c r="C355"/>
      <c r="D355"/>
      <c r="E355" s="248"/>
      <c r="F355"/>
      <c r="G355"/>
    </row>
    <row r="356" spans="1:7" ht="15.75" x14ac:dyDescent="0.25">
      <c r="A356"/>
      <c r="B356"/>
      <c r="C356"/>
      <c r="D356"/>
      <c r="E356" s="248"/>
      <c r="F356"/>
      <c r="G356"/>
    </row>
    <row r="357" spans="1:7" ht="15.75" x14ac:dyDescent="0.25">
      <c r="A357"/>
      <c r="B357"/>
      <c r="C357"/>
      <c r="D357"/>
      <c r="E357" s="248"/>
      <c r="F357"/>
      <c r="G357"/>
    </row>
    <row r="358" spans="1:7" ht="15.75" x14ac:dyDescent="0.25">
      <c r="A358"/>
      <c r="B358"/>
      <c r="C358"/>
      <c r="D358"/>
      <c r="E358" s="248"/>
      <c r="F358"/>
      <c r="G358"/>
    </row>
    <row r="359" spans="1:7" ht="15.75" x14ac:dyDescent="0.25">
      <c r="A359"/>
      <c r="B359"/>
      <c r="C359"/>
      <c r="D359"/>
      <c r="E359" s="248"/>
      <c r="F359"/>
      <c r="G359"/>
    </row>
    <row r="360" spans="1:7" ht="15.75" x14ac:dyDescent="0.25">
      <c r="A360"/>
      <c r="B360"/>
      <c r="C360"/>
      <c r="D360"/>
      <c r="E360" s="248"/>
      <c r="F360"/>
      <c r="G360"/>
    </row>
    <row r="361" spans="1:7" ht="15.75" x14ac:dyDescent="0.25">
      <c r="A361"/>
      <c r="B361"/>
      <c r="C361"/>
      <c r="D361"/>
      <c r="E361" s="248"/>
      <c r="F361"/>
      <c r="G361"/>
    </row>
    <row r="362" spans="1:7" ht="15.75" x14ac:dyDescent="0.25">
      <c r="A362"/>
      <c r="B362"/>
      <c r="C362"/>
      <c r="D362"/>
      <c r="E362" s="248"/>
      <c r="F362"/>
      <c r="G362"/>
    </row>
    <row r="363" spans="1:7" ht="15.75" x14ac:dyDescent="0.25">
      <c r="A363"/>
      <c r="B363"/>
      <c r="C363"/>
      <c r="D363"/>
      <c r="E363" s="248"/>
      <c r="F363"/>
      <c r="G363"/>
    </row>
    <row r="364" spans="1:7" ht="15.75" x14ac:dyDescent="0.25">
      <c r="A364"/>
      <c r="B364"/>
      <c r="C364"/>
      <c r="D364"/>
      <c r="E364" s="248"/>
      <c r="F364"/>
      <c r="G364"/>
    </row>
    <row r="365" spans="1:7" ht="15.75" x14ac:dyDescent="0.25">
      <c r="A365"/>
      <c r="B365"/>
      <c r="C365"/>
      <c r="D365"/>
      <c r="E365" s="248"/>
      <c r="F365"/>
      <c r="G365"/>
    </row>
    <row r="366" spans="1:7" ht="15.75" x14ac:dyDescent="0.25">
      <c r="A366"/>
      <c r="B366"/>
      <c r="C366"/>
      <c r="D366"/>
      <c r="E366" s="248"/>
      <c r="F366"/>
      <c r="G366"/>
    </row>
    <row r="367" spans="1:7" ht="15.75" x14ac:dyDescent="0.25">
      <c r="A367"/>
      <c r="B367"/>
      <c r="C367"/>
      <c r="D367"/>
      <c r="E367" s="248"/>
      <c r="F367"/>
      <c r="G367"/>
    </row>
    <row r="368" spans="1:7" ht="15.75" x14ac:dyDescent="0.25">
      <c r="A368"/>
      <c r="B368"/>
      <c r="C368"/>
      <c r="D368"/>
      <c r="E368" s="248"/>
      <c r="F368"/>
      <c r="G368"/>
    </row>
    <row r="369" spans="1:7" ht="15.75" x14ac:dyDescent="0.25">
      <c r="A369"/>
      <c r="B369"/>
      <c r="C369"/>
      <c r="D369"/>
      <c r="E369" s="248"/>
      <c r="F369"/>
      <c r="G369"/>
    </row>
    <row r="370" spans="1:7" ht="15.75" x14ac:dyDescent="0.25">
      <c r="A370"/>
      <c r="B370"/>
      <c r="C370"/>
      <c r="D370"/>
      <c r="E370" s="248"/>
      <c r="F370"/>
      <c r="G370"/>
    </row>
    <row r="371" spans="1:7" ht="15.75" x14ac:dyDescent="0.25">
      <c r="A371"/>
      <c r="B371"/>
      <c r="C371"/>
      <c r="D371"/>
      <c r="E371" s="248"/>
      <c r="F371"/>
      <c r="G371"/>
    </row>
    <row r="372" spans="1:7" ht="15.75" x14ac:dyDescent="0.25">
      <c r="A372"/>
      <c r="B372"/>
      <c r="C372"/>
      <c r="D372"/>
      <c r="E372" s="248"/>
      <c r="F372"/>
      <c r="G372"/>
    </row>
    <row r="373" spans="1:7" ht="15.75" x14ac:dyDescent="0.25">
      <c r="A373"/>
      <c r="B373"/>
      <c r="C373"/>
      <c r="D373"/>
      <c r="E373" s="248"/>
      <c r="F373"/>
      <c r="G373"/>
    </row>
    <row r="374" spans="1:7" ht="15.75" x14ac:dyDescent="0.25">
      <c r="A374"/>
      <c r="B374"/>
      <c r="C374"/>
      <c r="D374"/>
      <c r="E374" s="248"/>
      <c r="F374"/>
      <c r="G374"/>
    </row>
    <row r="375" spans="1:7" ht="15.75" x14ac:dyDescent="0.25">
      <c r="A375"/>
      <c r="B375"/>
      <c r="C375"/>
      <c r="D375"/>
      <c r="E375" s="248"/>
      <c r="F375"/>
      <c r="G375"/>
    </row>
    <row r="376" spans="1:7" ht="15.75" x14ac:dyDescent="0.25">
      <c r="A376"/>
      <c r="B376"/>
      <c r="C376"/>
      <c r="D376"/>
      <c r="E376" s="248"/>
      <c r="F376"/>
      <c r="G376"/>
    </row>
    <row r="377" spans="1:7" ht="15.75" x14ac:dyDescent="0.25">
      <c r="A377"/>
      <c r="B377"/>
      <c r="C377"/>
      <c r="D377"/>
      <c r="E377" s="248"/>
      <c r="F377"/>
      <c r="G377"/>
    </row>
    <row r="378" spans="1:7" ht="15.75" x14ac:dyDescent="0.25">
      <c r="A378"/>
      <c r="B378"/>
      <c r="C378"/>
      <c r="D378"/>
      <c r="E378" s="248"/>
      <c r="F378"/>
      <c r="G378"/>
    </row>
    <row r="379" spans="1:7" ht="15.75" x14ac:dyDescent="0.25">
      <c r="A379"/>
      <c r="B379"/>
      <c r="C379"/>
      <c r="D379"/>
      <c r="E379" s="248"/>
      <c r="F379"/>
      <c r="G379"/>
    </row>
    <row r="380" spans="1:7" ht="15.75" x14ac:dyDescent="0.25">
      <c r="A380"/>
      <c r="B380"/>
      <c r="C380"/>
      <c r="D380"/>
      <c r="E380" s="248"/>
      <c r="F380"/>
      <c r="G380"/>
    </row>
    <row r="381" spans="1:7" ht="15.75" x14ac:dyDescent="0.25">
      <c r="A381"/>
      <c r="B381"/>
      <c r="C381"/>
      <c r="D381"/>
      <c r="E381" s="248"/>
      <c r="F381"/>
      <c r="G381"/>
    </row>
    <row r="382" spans="1:7" ht="15.75" x14ac:dyDescent="0.25">
      <c r="A382"/>
      <c r="B382"/>
      <c r="C382"/>
      <c r="D382"/>
      <c r="E382" s="248"/>
      <c r="F382"/>
      <c r="G382"/>
    </row>
    <row r="383" spans="1:7" ht="15.75" x14ac:dyDescent="0.25">
      <c r="A383"/>
      <c r="B383"/>
      <c r="C383"/>
      <c r="D383"/>
      <c r="E383" s="248"/>
      <c r="F383"/>
      <c r="G383"/>
    </row>
    <row r="384" spans="1:7" ht="15.75" x14ac:dyDescent="0.25">
      <c r="A384"/>
      <c r="B384"/>
      <c r="C384"/>
      <c r="D384"/>
      <c r="E384" s="248"/>
      <c r="F384"/>
      <c r="G384"/>
    </row>
    <row r="385" spans="1:7" ht="15.75" x14ac:dyDescent="0.25">
      <c r="A385"/>
      <c r="B385"/>
      <c r="C385"/>
      <c r="D385"/>
      <c r="E385" s="248"/>
      <c r="F385"/>
      <c r="G385"/>
    </row>
    <row r="386" spans="1:7" ht="15.75" x14ac:dyDescent="0.25">
      <c r="A386"/>
      <c r="B386"/>
      <c r="C386"/>
      <c r="D386"/>
      <c r="E386" s="248"/>
      <c r="F386"/>
      <c r="G386"/>
    </row>
    <row r="387" spans="1:7" ht="15.75" x14ac:dyDescent="0.25">
      <c r="A387"/>
      <c r="B387"/>
      <c r="C387"/>
      <c r="D387"/>
      <c r="E387" s="248"/>
      <c r="F387"/>
      <c r="G387"/>
    </row>
    <row r="388" spans="1:7" ht="15.75" x14ac:dyDescent="0.25">
      <c r="A388"/>
      <c r="B388"/>
      <c r="C388"/>
      <c r="D388"/>
      <c r="E388" s="248"/>
      <c r="F388"/>
      <c r="G388"/>
    </row>
    <row r="389" spans="1:7" ht="15.75" x14ac:dyDescent="0.25">
      <c r="A389"/>
      <c r="B389"/>
      <c r="C389"/>
      <c r="D389"/>
      <c r="E389" s="248"/>
      <c r="F389"/>
      <c r="G389"/>
    </row>
    <row r="390" spans="1:7" ht="15.75" x14ac:dyDescent="0.25">
      <c r="A390"/>
      <c r="B390"/>
      <c r="C390"/>
      <c r="D390"/>
      <c r="E390" s="248"/>
      <c r="F390"/>
      <c r="G390"/>
    </row>
    <row r="391" spans="1:7" ht="15.75" x14ac:dyDescent="0.25">
      <c r="A391"/>
      <c r="B391"/>
      <c r="C391"/>
      <c r="D391"/>
      <c r="E391" s="248"/>
      <c r="F391"/>
      <c r="G391"/>
    </row>
    <row r="392" spans="1:7" ht="15.75" x14ac:dyDescent="0.25">
      <c r="A392"/>
      <c r="B392"/>
      <c r="C392"/>
      <c r="D392"/>
      <c r="E392" s="248"/>
      <c r="F392"/>
      <c r="G392"/>
    </row>
    <row r="393" spans="1:7" ht="15.75" x14ac:dyDescent="0.25">
      <c r="A393"/>
      <c r="B393"/>
      <c r="C393"/>
      <c r="D393"/>
      <c r="E393" s="248"/>
      <c r="F393"/>
      <c r="G393"/>
    </row>
    <row r="394" spans="1:7" ht="15.75" x14ac:dyDescent="0.25">
      <c r="A394"/>
      <c r="B394"/>
      <c r="C394"/>
      <c r="D394"/>
      <c r="E394" s="248"/>
      <c r="F394"/>
      <c r="G394"/>
    </row>
    <row r="395" spans="1:7" ht="15.75" x14ac:dyDescent="0.25">
      <c r="A395"/>
      <c r="B395"/>
      <c r="C395"/>
      <c r="D395"/>
      <c r="E395" s="248"/>
      <c r="F395"/>
      <c r="G395"/>
    </row>
    <row r="396" spans="1:7" ht="15.75" x14ac:dyDescent="0.25">
      <c r="A396"/>
      <c r="B396"/>
      <c r="C396"/>
      <c r="D396"/>
      <c r="E396" s="248"/>
      <c r="F396"/>
      <c r="G396"/>
    </row>
    <row r="397" spans="1:7" ht="15.75" x14ac:dyDescent="0.25">
      <c r="A397"/>
      <c r="B397"/>
      <c r="C397"/>
      <c r="D397"/>
      <c r="E397" s="248"/>
      <c r="F397"/>
      <c r="G397"/>
    </row>
    <row r="398" spans="1:7" ht="15.75" x14ac:dyDescent="0.25">
      <c r="A398"/>
      <c r="B398"/>
      <c r="C398"/>
      <c r="D398"/>
      <c r="E398" s="248"/>
      <c r="F398"/>
      <c r="G398"/>
    </row>
    <row r="399" spans="1:7" ht="15.75" x14ac:dyDescent="0.25">
      <c r="A399"/>
      <c r="B399"/>
      <c r="C399"/>
      <c r="D399"/>
      <c r="E399" s="248"/>
      <c r="F399"/>
      <c r="G399"/>
    </row>
    <row r="400" spans="1:7" ht="15.75" x14ac:dyDescent="0.25">
      <c r="A400"/>
      <c r="B400"/>
      <c r="C400"/>
      <c r="D400"/>
      <c r="E400" s="248"/>
      <c r="F400"/>
      <c r="G400"/>
    </row>
    <row r="401" spans="1:7" ht="15.75" x14ac:dyDescent="0.25">
      <c r="A401"/>
      <c r="B401"/>
      <c r="C401"/>
      <c r="D401"/>
      <c r="E401" s="248"/>
      <c r="F401"/>
      <c r="G401"/>
    </row>
    <row r="402" spans="1:7" ht="15.75" x14ac:dyDescent="0.25">
      <c r="A402"/>
      <c r="B402"/>
      <c r="C402"/>
      <c r="D402"/>
      <c r="E402" s="248"/>
      <c r="F402"/>
      <c r="G402"/>
    </row>
    <row r="403" spans="1:7" ht="15.75" x14ac:dyDescent="0.25">
      <c r="A403"/>
      <c r="B403"/>
      <c r="C403"/>
      <c r="D403"/>
      <c r="E403" s="248"/>
      <c r="F403"/>
      <c r="G403"/>
    </row>
    <row r="404" spans="1:7" ht="15.75" x14ac:dyDescent="0.25">
      <c r="A404"/>
      <c r="B404"/>
      <c r="C404"/>
      <c r="D404"/>
      <c r="E404" s="248"/>
      <c r="F404"/>
      <c r="G404"/>
    </row>
    <row r="405" spans="1:7" ht="15.75" x14ac:dyDescent="0.25">
      <c r="A405"/>
      <c r="B405"/>
      <c r="C405"/>
      <c r="D405"/>
      <c r="E405" s="248"/>
      <c r="F405"/>
      <c r="G405"/>
    </row>
    <row r="406" spans="1:7" ht="15.75" x14ac:dyDescent="0.25">
      <c r="A406"/>
      <c r="B406"/>
      <c r="C406"/>
      <c r="D406"/>
      <c r="E406" s="248"/>
      <c r="F406"/>
      <c r="G406"/>
    </row>
    <row r="407" spans="1:7" ht="15.75" x14ac:dyDescent="0.25">
      <c r="A407"/>
      <c r="B407"/>
      <c r="C407"/>
      <c r="D407"/>
      <c r="E407" s="248"/>
      <c r="F407"/>
      <c r="G407"/>
    </row>
    <row r="408" spans="1:7" ht="15.75" x14ac:dyDescent="0.25">
      <c r="A408"/>
      <c r="B408"/>
      <c r="C408"/>
      <c r="D408"/>
      <c r="E408" s="248"/>
      <c r="F408"/>
      <c r="G408"/>
    </row>
    <row r="409" spans="1:7" ht="15.75" x14ac:dyDescent="0.25">
      <c r="A409"/>
      <c r="B409"/>
      <c r="C409"/>
      <c r="D409"/>
      <c r="E409" s="248"/>
      <c r="F409"/>
      <c r="G409"/>
    </row>
    <row r="410" spans="1:7" ht="15.75" x14ac:dyDescent="0.25">
      <c r="A410"/>
      <c r="B410"/>
      <c r="C410"/>
      <c r="D410"/>
      <c r="E410" s="248"/>
      <c r="F410"/>
      <c r="G410"/>
    </row>
    <row r="411" spans="1:7" ht="15.75" x14ac:dyDescent="0.25">
      <c r="A411"/>
      <c r="B411"/>
      <c r="C411"/>
      <c r="D411"/>
      <c r="E411" s="248"/>
      <c r="F411"/>
      <c r="G411"/>
    </row>
    <row r="412" spans="1:7" ht="15.75" x14ac:dyDescent="0.25">
      <c r="A412"/>
      <c r="B412"/>
      <c r="C412"/>
      <c r="D412"/>
      <c r="E412" s="248"/>
      <c r="F412"/>
      <c r="G412"/>
    </row>
    <row r="413" spans="1:7" ht="15.75" x14ac:dyDescent="0.25">
      <c r="A413"/>
      <c r="B413"/>
      <c r="C413"/>
      <c r="D413"/>
      <c r="E413" s="248"/>
      <c r="F413"/>
      <c r="G413"/>
    </row>
    <row r="414" spans="1:7" ht="15.75" x14ac:dyDescent="0.25">
      <c r="A414"/>
      <c r="B414"/>
      <c r="C414"/>
      <c r="D414"/>
      <c r="E414" s="248"/>
      <c r="F414"/>
      <c r="G414"/>
    </row>
    <row r="415" spans="1:7" ht="15.75" x14ac:dyDescent="0.25">
      <c r="A415"/>
      <c r="B415"/>
      <c r="C415"/>
      <c r="D415"/>
      <c r="E415" s="248"/>
      <c r="F415"/>
      <c r="G415"/>
    </row>
    <row r="416" spans="1:7" ht="15.75" x14ac:dyDescent="0.25">
      <c r="A416"/>
      <c r="B416"/>
      <c r="C416"/>
      <c r="D416"/>
      <c r="E416" s="248"/>
      <c r="F416"/>
      <c r="G416"/>
    </row>
    <row r="417" spans="1:7" ht="15.75" x14ac:dyDescent="0.25">
      <c r="A417"/>
      <c r="B417"/>
      <c r="C417"/>
      <c r="D417"/>
      <c r="E417" s="248"/>
      <c r="F417"/>
      <c r="G417"/>
    </row>
    <row r="418" spans="1:7" ht="15.75" x14ac:dyDescent="0.25">
      <c r="A418"/>
      <c r="B418"/>
      <c r="C418"/>
      <c r="D418"/>
      <c r="E418" s="248"/>
      <c r="F418"/>
      <c r="G418"/>
    </row>
    <row r="419" spans="1:7" ht="15.75" x14ac:dyDescent="0.25">
      <c r="A419"/>
      <c r="B419"/>
      <c r="C419"/>
      <c r="D419"/>
      <c r="E419" s="248"/>
      <c r="F419"/>
      <c r="G419"/>
    </row>
    <row r="420" spans="1:7" ht="15.75" x14ac:dyDescent="0.25">
      <c r="A420"/>
      <c r="B420"/>
      <c r="C420"/>
      <c r="D420"/>
      <c r="E420" s="248"/>
      <c r="F420"/>
      <c r="G420"/>
    </row>
    <row r="421" spans="1:7" ht="15.75" x14ac:dyDescent="0.25">
      <c r="A421"/>
      <c r="B421"/>
      <c r="C421"/>
      <c r="D421"/>
      <c r="E421" s="248"/>
      <c r="F421"/>
      <c r="G421"/>
    </row>
    <row r="422" spans="1:7" ht="15.75" x14ac:dyDescent="0.25">
      <c r="A422"/>
      <c r="B422"/>
      <c r="C422"/>
      <c r="D422"/>
      <c r="E422" s="248"/>
      <c r="F422"/>
      <c r="G422"/>
    </row>
    <row r="423" spans="1:7" ht="15.75" x14ac:dyDescent="0.25">
      <c r="A423"/>
      <c r="B423"/>
      <c r="C423"/>
      <c r="D423"/>
      <c r="E423" s="248"/>
      <c r="F423"/>
      <c r="G423"/>
    </row>
    <row r="424" spans="1:7" ht="15.75" x14ac:dyDescent="0.25">
      <c r="A424"/>
      <c r="B424"/>
      <c r="C424"/>
      <c r="D424"/>
      <c r="E424" s="248"/>
      <c r="F424"/>
      <c r="G424"/>
    </row>
    <row r="425" spans="1:7" ht="15.75" x14ac:dyDescent="0.25">
      <c r="A425"/>
      <c r="B425"/>
      <c r="C425"/>
      <c r="D425"/>
      <c r="E425" s="248"/>
      <c r="F425"/>
      <c r="G425"/>
    </row>
    <row r="426" spans="1:7" ht="15.75" x14ac:dyDescent="0.25">
      <c r="A426"/>
      <c r="B426"/>
      <c r="C426"/>
      <c r="D426"/>
      <c r="E426" s="248"/>
      <c r="F426"/>
      <c r="G426"/>
    </row>
    <row r="427" spans="1:7" ht="15.75" x14ac:dyDescent="0.25">
      <c r="A427"/>
      <c r="B427"/>
      <c r="C427"/>
      <c r="D427"/>
      <c r="E427" s="248"/>
      <c r="F427"/>
      <c r="G427"/>
    </row>
    <row r="428" spans="1:7" ht="15.75" x14ac:dyDescent="0.25">
      <c r="A428"/>
      <c r="B428"/>
      <c r="C428"/>
      <c r="D428"/>
      <c r="E428" s="248"/>
      <c r="F428"/>
      <c r="G428"/>
    </row>
    <row r="429" spans="1:7" ht="15.75" x14ac:dyDescent="0.25">
      <c r="A429"/>
      <c r="B429"/>
      <c r="C429"/>
      <c r="D429"/>
      <c r="E429" s="248"/>
      <c r="F429"/>
      <c r="G429"/>
    </row>
    <row r="430" spans="1:7" ht="15.75" x14ac:dyDescent="0.25">
      <c r="A430"/>
      <c r="B430"/>
      <c r="C430"/>
      <c r="D430"/>
      <c r="E430" s="248"/>
      <c r="F430"/>
      <c r="G430"/>
    </row>
    <row r="431" spans="1:7" ht="15.75" x14ac:dyDescent="0.25">
      <c r="A431"/>
      <c r="B431"/>
      <c r="C431"/>
      <c r="D431"/>
      <c r="E431" s="248"/>
      <c r="F431"/>
      <c r="G431"/>
    </row>
    <row r="432" spans="1:7" ht="15.75" x14ac:dyDescent="0.25">
      <c r="A432"/>
      <c r="B432"/>
      <c r="C432"/>
      <c r="D432"/>
      <c r="E432" s="248"/>
      <c r="F432"/>
      <c r="G432"/>
    </row>
    <row r="433" spans="1:7" ht="15.75" x14ac:dyDescent="0.25">
      <c r="A433"/>
      <c r="B433"/>
      <c r="C433"/>
      <c r="D433"/>
      <c r="E433" s="248"/>
      <c r="F433"/>
      <c r="G433"/>
    </row>
    <row r="434" spans="1:7" ht="15.75" x14ac:dyDescent="0.25">
      <c r="A434"/>
      <c r="B434"/>
      <c r="C434"/>
      <c r="D434"/>
      <c r="E434" s="248"/>
      <c r="F434"/>
      <c r="G434"/>
    </row>
    <row r="435" spans="1:7" ht="15.75" x14ac:dyDescent="0.25">
      <c r="A435"/>
      <c r="B435"/>
      <c r="C435"/>
      <c r="D435"/>
      <c r="E435" s="248"/>
      <c r="F435"/>
      <c r="G435"/>
    </row>
    <row r="436" spans="1:7" ht="15.75" x14ac:dyDescent="0.25">
      <c r="A436"/>
      <c r="B436"/>
      <c r="C436"/>
      <c r="D436"/>
      <c r="E436" s="248"/>
      <c r="F436"/>
      <c r="G436"/>
    </row>
    <row r="437" spans="1:7" ht="15.75" x14ac:dyDescent="0.25">
      <c r="A437"/>
      <c r="B437"/>
      <c r="C437"/>
      <c r="D437"/>
      <c r="E437" s="248"/>
      <c r="F437"/>
      <c r="G437"/>
    </row>
    <row r="438" spans="1:7" ht="15.75" x14ac:dyDescent="0.25">
      <c r="A438"/>
      <c r="B438"/>
      <c r="C438"/>
      <c r="D438"/>
      <c r="E438" s="248"/>
      <c r="F438"/>
      <c r="G438"/>
    </row>
    <row r="439" spans="1:7" ht="15.75" x14ac:dyDescent="0.25">
      <c r="A439"/>
      <c r="B439"/>
      <c r="C439"/>
      <c r="D439"/>
      <c r="E439" s="248"/>
      <c r="F439"/>
      <c r="G439"/>
    </row>
    <row r="440" spans="1:7" ht="15.75" x14ac:dyDescent="0.25">
      <c r="A440"/>
      <c r="B440"/>
      <c r="C440"/>
      <c r="D440"/>
      <c r="E440" s="248"/>
      <c r="F440"/>
      <c r="G440"/>
    </row>
    <row r="441" spans="1:7" ht="15.75" x14ac:dyDescent="0.25">
      <c r="A441"/>
      <c r="B441"/>
      <c r="C441"/>
      <c r="D441"/>
      <c r="E441" s="248"/>
      <c r="F441"/>
      <c r="G441"/>
    </row>
    <row r="442" spans="1:7" ht="15.75" x14ac:dyDescent="0.25">
      <c r="A442"/>
      <c r="B442"/>
      <c r="C442"/>
      <c r="D442"/>
      <c r="E442" s="248"/>
      <c r="F442"/>
      <c r="G442"/>
    </row>
    <row r="443" spans="1:7" ht="15.75" x14ac:dyDescent="0.25">
      <c r="A443"/>
      <c r="B443"/>
      <c r="C443"/>
      <c r="D443"/>
      <c r="E443" s="248"/>
      <c r="F443"/>
      <c r="G443"/>
    </row>
    <row r="444" spans="1:7" ht="15.75" x14ac:dyDescent="0.25">
      <c r="A444"/>
      <c r="B444"/>
      <c r="C444"/>
      <c r="D444"/>
      <c r="E444" s="248"/>
      <c r="F444"/>
      <c r="G444"/>
    </row>
    <row r="445" spans="1:7" ht="15.75" x14ac:dyDescent="0.25">
      <c r="A445"/>
      <c r="B445"/>
      <c r="C445"/>
      <c r="D445"/>
      <c r="E445" s="248"/>
      <c r="F445"/>
      <c r="G445"/>
    </row>
    <row r="446" spans="1:7" ht="15.75" x14ac:dyDescent="0.25">
      <c r="A446"/>
      <c r="B446"/>
      <c r="C446"/>
      <c r="D446"/>
      <c r="E446" s="248"/>
      <c r="F446"/>
      <c r="G446"/>
    </row>
    <row r="447" spans="1:7" ht="15.75" x14ac:dyDescent="0.25">
      <c r="A447"/>
      <c r="B447"/>
      <c r="C447"/>
      <c r="D447"/>
      <c r="E447" s="248"/>
      <c r="F447"/>
      <c r="G447"/>
    </row>
    <row r="448" spans="1:7" ht="15.75" x14ac:dyDescent="0.25">
      <c r="A448"/>
      <c r="B448"/>
      <c r="C448"/>
      <c r="D448"/>
      <c r="E448" s="248"/>
      <c r="F448"/>
      <c r="G448"/>
    </row>
    <row r="449" spans="1:7" ht="15.75" x14ac:dyDescent="0.25">
      <c r="A449"/>
      <c r="B449"/>
      <c r="C449"/>
      <c r="D449"/>
      <c r="E449" s="248"/>
      <c r="F449"/>
      <c r="G449"/>
    </row>
    <row r="450" spans="1:7" ht="15.75" x14ac:dyDescent="0.25">
      <c r="A450"/>
      <c r="B450"/>
      <c r="C450"/>
      <c r="D450"/>
      <c r="E450" s="248"/>
      <c r="F450"/>
      <c r="G450"/>
    </row>
    <row r="451" spans="1:7" ht="15.75" x14ac:dyDescent="0.25">
      <c r="A451"/>
      <c r="B451"/>
      <c r="C451"/>
      <c r="D451"/>
      <c r="E451" s="248"/>
      <c r="F451"/>
      <c r="G451"/>
    </row>
    <row r="452" spans="1:7" ht="15.75" x14ac:dyDescent="0.25">
      <c r="A452"/>
      <c r="B452"/>
      <c r="C452"/>
      <c r="D452"/>
      <c r="E452" s="248"/>
      <c r="F452"/>
      <c r="G452"/>
    </row>
    <row r="453" spans="1:7" ht="15.75" x14ac:dyDescent="0.25">
      <c r="A453"/>
      <c r="B453"/>
      <c r="C453"/>
      <c r="D453"/>
      <c r="E453" s="248"/>
      <c r="F453"/>
      <c r="G453"/>
    </row>
    <row r="454" spans="1:7" ht="15.75" x14ac:dyDescent="0.25">
      <c r="A454"/>
      <c r="B454"/>
      <c r="C454"/>
      <c r="D454"/>
      <c r="E454" s="248"/>
      <c r="F454"/>
      <c r="G454"/>
    </row>
    <row r="455" spans="1:7" ht="15.75" x14ac:dyDescent="0.25">
      <c r="A455"/>
      <c r="B455"/>
      <c r="C455"/>
      <c r="D455"/>
      <c r="E455" s="248"/>
      <c r="F455"/>
      <c r="G455"/>
    </row>
    <row r="456" spans="1:7" ht="15.75" x14ac:dyDescent="0.25">
      <c r="A456"/>
      <c r="B456"/>
      <c r="C456"/>
      <c r="D456"/>
      <c r="E456" s="248"/>
      <c r="F456"/>
      <c r="G456"/>
    </row>
    <row r="457" spans="1:7" ht="15.75" x14ac:dyDescent="0.25">
      <c r="A457"/>
      <c r="B457"/>
      <c r="C457"/>
      <c r="D457"/>
      <c r="E457" s="248"/>
      <c r="F457"/>
      <c r="G457"/>
    </row>
    <row r="458" spans="1:7" ht="15.75" x14ac:dyDescent="0.25">
      <c r="A458"/>
      <c r="B458"/>
      <c r="C458"/>
      <c r="D458"/>
      <c r="E458" s="248"/>
      <c r="F458"/>
      <c r="G458"/>
    </row>
    <row r="459" spans="1:7" ht="15.75" x14ac:dyDescent="0.25">
      <c r="A459"/>
      <c r="B459"/>
      <c r="C459"/>
      <c r="D459"/>
      <c r="E459" s="248"/>
      <c r="F459"/>
      <c r="G459"/>
    </row>
    <row r="460" spans="1:7" ht="15.75" x14ac:dyDescent="0.25">
      <c r="A460"/>
      <c r="B460"/>
      <c r="C460"/>
      <c r="D460"/>
      <c r="E460" s="248"/>
      <c r="F460"/>
      <c r="G460"/>
    </row>
    <row r="461" spans="1:7" ht="15.75" x14ac:dyDescent="0.25">
      <c r="A461"/>
      <c r="B461"/>
      <c r="C461"/>
      <c r="D461"/>
      <c r="E461" s="248"/>
      <c r="F461"/>
      <c r="G461"/>
    </row>
    <row r="462" spans="1:7" ht="15.75" x14ac:dyDescent="0.25">
      <c r="A462"/>
      <c r="B462"/>
      <c r="C462"/>
      <c r="D462"/>
      <c r="E462" s="248"/>
      <c r="F462"/>
      <c r="G462"/>
    </row>
    <row r="463" spans="1:7" ht="15.75" x14ac:dyDescent="0.25">
      <c r="A463"/>
      <c r="B463"/>
      <c r="C463"/>
      <c r="D463"/>
      <c r="E463" s="248"/>
      <c r="F463"/>
      <c r="G463"/>
    </row>
    <row r="464" spans="1:7" ht="15.75" x14ac:dyDescent="0.25">
      <c r="A464"/>
      <c r="B464"/>
      <c r="C464"/>
      <c r="D464"/>
      <c r="E464" s="248"/>
      <c r="F464"/>
      <c r="G464"/>
    </row>
    <row r="465" spans="1:7" ht="15.75" x14ac:dyDescent="0.25">
      <c r="A465"/>
      <c r="B465"/>
      <c r="C465"/>
      <c r="D465"/>
      <c r="E465" s="248"/>
      <c r="F465"/>
      <c r="G465"/>
    </row>
    <row r="466" spans="1:7" ht="15.75" x14ac:dyDescent="0.25">
      <c r="A466"/>
      <c r="B466"/>
      <c r="C466"/>
      <c r="D466"/>
      <c r="E466" s="248"/>
      <c r="F466"/>
      <c r="G466"/>
    </row>
    <row r="467" spans="1:7" ht="15.75" x14ac:dyDescent="0.25">
      <c r="A467"/>
      <c r="B467"/>
      <c r="C467"/>
      <c r="D467"/>
      <c r="E467" s="248"/>
      <c r="F467"/>
      <c r="G467"/>
    </row>
    <row r="468" spans="1:7" ht="15.75" x14ac:dyDescent="0.25">
      <c r="A468"/>
      <c r="B468"/>
      <c r="C468"/>
      <c r="D468"/>
      <c r="E468" s="248"/>
      <c r="F468"/>
      <c r="G468"/>
    </row>
    <row r="469" spans="1:7" ht="15.75" x14ac:dyDescent="0.25">
      <c r="A469"/>
      <c r="B469"/>
      <c r="C469"/>
      <c r="D469"/>
      <c r="E469" s="248"/>
      <c r="F469"/>
      <c r="G469"/>
    </row>
    <row r="470" spans="1:7" ht="15.75" x14ac:dyDescent="0.25">
      <c r="A470"/>
      <c r="B470"/>
      <c r="C470"/>
      <c r="D470"/>
      <c r="E470" s="248"/>
      <c r="F470"/>
      <c r="G470"/>
    </row>
    <row r="471" spans="1:7" ht="15.75" x14ac:dyDescent="0.25">
      <c r="A471"/>
      <c r="B471"/>
      <c r="C471"/>
      <c r="D471"/>
      <c r="E471" s="248"/>
      <c r="F471"/>
      <c r="G471"/>
    </row>
    <row r="472" spans="1:7" ht="15.75" x14ac:dyDescent="0.25">
      <c r="A472"/>
      <c r="B472"/>
      <c r="C472"/>
      <c r="D472"/>
      <c r="E472" s="248"/>
      <c r="F472"/>
      <c r="G472"/>
    </row>
    <row r="473" spans="1:7" ht="15.75" x14ac:dyDescent="0.25">
      <c r="A473"/>
      <c r="B473"/>
      <c r="C473"/>
      <c r="D473"/>
      <c r="E473" s="248"/>
      <c r="F473"/>
      <c r="G473"/>
    </row>
    <row r="474" spans="1:7" ht="15.75" x14ac:dyDescent="0.25">
      <c r="A474"/>
      <c r="B474"/>
      <c r="C474"/>
      <c r="D474"/>
      <c r="E474" s="248"/>
      <c r="F474"/>
      <c r="G474"/>
    </row>
    <row r="475" spans="1:7" ht="15.75" x14ac:dyDescent="0.25">
      <c r="A475"/>
      <c r="B475"/>
      <c r="C475"/>
      <c r="D475"/>
      <c r="E475" s="248"/>
      <c r="F475"/>
      <c r="G475"/>
    </row>
    <row r="476" spans="1:7" ht="15.75" x14ac:dyDescent="0.25">
      <c r="A476"/>
      <c r="B476"/>
      <c r="C476"/>
      <c r="D476"/>
      <c r="E476" s="248"/>
      <c r="F476"/>
      <c r="G476"/>
    </row>
    <row r="477" spans="1:7" ht="15.75" x14ac:dyDescent="0.25">
      <c r="A477"/>
      <c r="B477"/>
      <c r="C477"/>
      <c r="D477"/>
      <c r="E477" s="248"/>
      <c r="F477"/>
      <c r="G477"/>
    </row>
    <row r="478" spans="1:7" ht="15.75" x14ac:dyDescent="0.25">
      <c r="A478"/>
      <c r="B478"/>
      <c r="C478"/>
      <c r="D478"/>
      <c r="E478" s="248"/>
      <c r="F478"/>
      <c r="G478"/>
    </row>
    <row r="479" spans="1:7" ht="15.75" x14ac:dyDescent="0.25">
      <c r="A479"/>
      <c r="B479"/>
      <c r="C479"/>
      <c r="D479"/>
      <c r="E479" s="248"/>
      <c r="F479"/>
      <c r="G479"/>
    </row>
    <row r="480" spans="1:7" ht="15.75" x14ac:dyDescent="0.25">
      <c r="A480"/>
      <c r="B480"/>
      <c r="C480"/>
      <c r="D480"/>
      <c r="E480" s="248"/>
      <c r="F480"/>
      <c r="G480"/>
    </row>
    <row r="481" spans="1:7" ht="15.75" x14ac:dyDescent="0.25">
      <c r="A481"/>
      <c r="B481"/>
      <c r="C481"/>
      <c r="D481"/>
      <c r="E481" s="248"/>
      <c r="F481"/>
      <c r="G481"/>
    </row>
    <row r="482" spans="1:7" ht="15.75" x14ac:dyDescent="0.25">
      <c r="A482"/>
      <c r="B482"/>
      <c r="C482"/>
      <c r="D482"/>
      <c r="E482" s="248"/>
      <c r="F482"/>
      <c r="G482"/>
    </row>
    <row r="483" spans="1:7" ht="15.75" x14ac:dyDescent="0.25">
      <c r="A483"/>
      <c r="B483"/>
      <c r="C483"/>
      <c r="D483"/>
      <c r="E483" s="248"/>
      <c r="F483"/>
      <c r="G483"/>
    </row>
    <row r="484" spans="1:7" ht="15.75" x14ac:dyDescent="0.25">
      <c r="A484"/>
      <c r="B484"/>
      <c r="C484"/>
      <c r="D484"/>
      <c r="E484" s="248"/>
      <c r="F484"/>
      <c r="G484"/>
    </row>
    <row r="485" spans="1:7" ht="15.75" x14ac:dyDescent="0.25">
      <c r="A485"/>
      <c r="B485"/>
      <c r="C485"/>
      <c r="D485"/>
      <c r="E485" s="248"/>
      <c r="F485"/>
      <c r="G485"/>
    </row>
    <row r="486" spans="1:7" ht="15.75" x14ac:dyDescent="0.25">
      <c r="A486"/>
      <c r="B486"/>
      <c r="C486"/>
      <c r="D486"/>
      <c r="E486" s="248"/>
      <c r="F486"/>
      <c r="G486"/>
    </row>
    <row r="487" spans="1:7" ht="15.75" x14ac:dyDescent="0.25">
      <c r="A487"/>
      <c r="B487"/>
      <c r="C487"/>
      <c r="D487"/>
      <c r="E487" s="248"/>
      <c r="F487"/>
      <c r="G487"/>
    </row>
    <row r="488" spans="1:7" ht="15.75" x14ac:dyDescent="0.25">
      <c r="A488"/>
      <c r="B488"/>
      <c r="C488"/>
      <c r="D488"/>
      <c r="E488" s="248"/>
      <c r="F488"/>
      <c r="G488"/>
    </row>
    <row r="489" spans="1:7" ht="15.75" x14ac:dyDescent="0.25">
      <c r="A489"/>
      <c r="B489"/>
      <c r="C489"/>
      <c r="D489"/>
      <c r="E489" s="248"/>
      <c r="F489"/>
      <c r="G489"/>
    </row>
    <row r="490" spans="1:7" ht="15.75" x14ac:dyDescent="0.25">
      <c r="A490"/>
      <c r="B490"/>
      <c r="C490"/>
      <c r="D490"/>
      <c r="E490" s="248"/>
      <c r="F490"/>
      <c r="G490"/>
    </row>
    <row r="491" spans="1:7" ht="15.75" x14ac:dyDescent="0.25">
      <c r="A491"/>
      <c r="B491"/>
      <c r="C491"/>
      <c r="D491"/>
      <c r="E491" s="248"/>
      <c r="F491"/>
      <c r="G491"/>
    </row>
    <row r="492" spans="1:7" ht="15.75" x14ac:dyDescent="0.25">
      <c r="A492"/>
      <c r="B492"/>
      <c r="C492"/>
      <c r="D492"/>
      <c r="E492" s="248"/>
      <c r="F492"/>
      <c r="G492"/>
    </row>
    <row r="493" spans="1:7" ht="15.75" x14ac:dyDescent="0.25">
      <c r="A493"/>
      <c r="B493"/>
      <c r="C493"/>
      <c r="D493"/>
      <c r="E493" s="248"/>
      <c r="F493"/>
      <c r="G493"/>
    </row>
    <row r="494" spans="1:7" ht="15.75" x14ac:dyDescent="0.25">
      <c r="A494"/>
      <c r="B494"/>
      <c r="C494"/>
      <c r="D494"/>
      <c r="E494" s="248"/>
      <c r="F494"/>
      <c r="G494"/>
    </row>
    <row r="495" spans="1:7" ht="15.75" x14ac:dyDescent="0.25">
      <c r="A495"/>
      <c r="B495"/>
      <c r="C495"/>
      <c r="D495"/>
      <c r="E495" s="248"/>
      <c r="F495"/>
      <c r="G495"/>
    </row>
    <row r="496" spans="1:7" ht="15.75" x14ac:dyDescent="0.25">
      <c r="A496"/>
      <c r="B496"/>
      <c r="C496"/>
      <c r="D496"/>
      <c r="E496" s="248"/>
      <c r="F496"/>
      <c r="G496"/>
    </row>
    <row r="497" spans="1:7" ht="15.75" x14ac:dyDescent="0.25">
      <c r="A497"/>
      <c r="B497"/>
      <c r="C497"/>
      <c r="D497"/>
      <c r="E497" s="248"/>
      <c r="F497"/>
      <c r="G497"/>
    </row>
    <row r="498" spans="1:7" ht="15.75" x14ac:dyDescent="0.25">
      <c r="A498"/>
      <c r="B498"/>
      <c r="C498"/>
      <c r="D498"/>
      <c r="E498" s="248"/>
      <c r="F498"/>
      <c r="G498"/>
    </row>
    <row r="499" spans="1:7" ht="15.75" x14ac:dyDescent="0.25">
      <c r="A499"/>
      <c r="B499"/>
      <c r="C499"/>
      <c r="D499"/>
      <c r="E499" s="248"/>
      <c r="F499"/>
      <c r="G499"/>
    </row>
    <row r="500" spans="1:7" ht="15.75" x14ac:dyDescent="0.25">
      <c r="A500"/>
      <c r="B500"/>
      <c r="C500"/>
      <c r="D500"/>
      <c r="E500" s="248"/>
      <c r="F500"/>
      <c r="G500"/>
    </row>
    <row r="501" spans="1:7" ht="15.75" x14ac:dyDescent="0.25">
      <c r="A501"/>
      <c r="B501"/>
      <c r="C501"/>
      <c r="D501"/>
      <c r="E501" s="248"/>
      <c r="F501"/>
      <c r="G501"/>
    </row>
    <row r="502" spans="1:7" ht="15.75" x14ac:dyDescent="0.25">
      <c r="A502"/>
      <c r="B502"/>
      <c r="C502"/>
      <c r="D502"/>
      <c r="E502" s="248"/>
      <c r="F502"/>
      <c r="G502"/>
    </row>
    <row r="503" spans="1:7" ht="15.75" x14ac:dyDescent="0.25">
      <c r="A503"/>
      <c r="B503"/>
      <c r="C503"/>
      <c r="D503"/>
      <c r="E503" s="248"/>
      <c r="F503"/>
      <c r="G503"/>
    </row>
    <row r="504" spans="1:7" ht="15.75" x14ac:dyDescent="0.25">
      <c r="A504"/>
      <c r="B504"/>
      <c r="C504"/>
      <c r="D504"/>
      <c r="E504" s="248"/>
      <c r="F504"/>
      <c r="G504"/>
    </row>
    <row r="505" spans="1:7" ht="15.75" x14ac:dyDescent="0.25">
      <c r="A505"/>
      <c r="B505"/>
      <c r="C505"/>
      <c r="D505"/>
      <c r="E505" s="248"/>
      <c r="F505"/>
      <c r="G505"/>
    </row>
    <row r="506" spans="1:7" ht="15.75" x14ac:dyDescent="0.25">
      <c r="A506"/>
      <c r="B506"/>
      <c r="C506"/>
      <c r="D506"/>
      <c r="E506" s="248"/>
      <c r="F506"/>
      <c r="G506"/>
    </row>
    <row r="507" spans="1:7" ht="15.75" x14ac:dyDescent="0.25">
      <c r="A507"/>
      <c r="B507"/>
      <c r="C507"/>
      <c r="D507"/>
      <c r="E507" s="248"/>
      <c r="F507"/>
      <c r="G507"/>
    </row>
    <row r="508" spans="1:7" ht="15.75" x14ac:dyDescent="0.25">
      <c r="A508"/>
      <c r="B508"/>
      <c r="C508"/>
      <c r="D508"/>
      <c r="E508" s="248"/>
      <c r="F508"/>
      <c r="G508"/>
    </row>
    <row r="509" spans="1:7" ht="15.75" x14ac:dyDescent="0.25">
      <c r="A509"/>
      <c r="B509"/>
      <c r="C509"/>
      <c r="D509"/>
      <c r="E509" s="248"/>
      <c r="F509"/>
      <c r="G509"/>
    </row>
    <row r="510" spans="1:7" ht="15.75" x14ac:dyDescent="0.25">
      <c r="A510"/>
      <c r="B510"/>
      <c r="C510"/>
      <c r="D510"/>
      <c r="E510" s="248"/>
      <c r="F510"/>
      <c r="G510"/>
    </row>
    <row r="511" spans="1:7" ht="15.75" x14ac:dyDescent="0.25">
      <c r="A511"/>
      <c r="B511"/>
      <c r="C511"/>
      <c r="D511"/>
      <c r="E511" s="248"/>
      <c r="F511"/>
      <c r="G511"/>
    </row>
    <row r="512" spans="1:7" ht="15.75" x14ac:dyDescent="0.25">
      <c r="A512"/>
      <c r="B512"/>
      <c r="C512"/>
      <c r="D512"/>
      <c r="E512" s="248"/>
      <c r="F512"/>
      <c r="G512"/>
    </row>
    <row r="513" spans="1:7" ht="15.75" x14ac:dyDescent="0.25">
      <c r="A513"/>
      <c r="B513"/>
      <c r="C513"/>
      <c r="D513"/>
      <c r="E513" s="248"/>
      <c r="F513"/>
      <c r="G513"/>
    </row>
    <row r="514" spans="1:7" ht="15.75" x14ac:dyDescent="0.25">
      <c r="A514"/>
      <c r="B514"/>
      <c r="C514"/>
      <c r="D514"/>
      <c r="E514" s="248"/>
      <c r="F514"/>
      <c r="G514"/>
    </row>
    <row r="515" spans="1:7" ht="15.75" x14ac:dyDescent="0.25">
      <c r="A515"/>
      <c r="B515"/>
      <c r="C515"/>
      <c r="D515"/>
      <c r="E515" s="248"/>
      <c r="F515"/>
      <c r="G515"/>
    </row>
    <row r="516" spans="1:7" ht="15.75" x14ac:dyDescent="0.25">
      <c r="A516"/>
      <c r="B516"/>
      <c r="C516"/>
      <c r="D516"/>
      <c r="E516" s="248"/>
      <c r="F516"/>
      <c r="G516"/>
    </row>
    <row r="517" spans="1:7" ht="15.75" x14ac:dyDescent="0.25">
      <c r="A517"/>
      <c r="B517"/>
      <c r="C517"/>
      <c r="D517"/>
      <c r="E517" s="248"/>
      <c r="F517"/>
      <c r="G517"/>
    </row>
    <row r="518" spans="1:7" ht="15.75" x14ac:dyDescent="0.25">
      <c r="A518"/>
      <c r="B518"/>
      <c r="C518"/>
      <c r="D518"/>
      <c r="E518" s="248"/>
      <c r="F518"/>
      <c r="G518"/>
    </row>
    <row r="519" spans="1:7" ht="15.75" x14ac:dyDescent="0.25">
      <c r="A519"/>
      <c r="B519"/>
      <c r="C519"/>
      <c r="D519"/>
      <c r="E519" s="248"/>
      <c r="F519"/>
      <c r="G519"/>
    </row>
    <row r="520" spans="1:7" ht="15.75" x14ac:dyDescent="0.25">
      <c r="A520"/>
      <c r="B520"/>
      <c r="C520"/>
      <c r="D520"/>
      <c r="E520" s="248"/>
      <c r="F520"/>
      <c r="G520"/>
    </row>
    <row r="521" spans="1:7" ht="15.75" x14ac:dyDescent="0.25">
      <c r="A521"/>
      <c r="B521"/>
      <c r="C521"/>
      <c r="D521"/>
      <c r="E521" s="248"/>
      <c r="F521"/>
      <c r="G521"/>
    </row>
    <row r="522" spans="1:7" ht="15.75" x14ac:dyDescent="0.25">
      <c r="A522"/>
      <c r="B522"/>
      <c r="C522"/>
      <c r="D522"/>
      <c r="E522" s="248"/>
      <c r="F522"/>
      <c r="G522"/>
    </row>
    <row r="523" spans="1:7" ht="15.75" x14ac:dyDescent="0.25">
      <c r="A523"/>
      <c r="B523"/>
      <c r="C523"/>
      <c r="D523"/>
      <c r="E523" s="248"/>
      <c r="F523"/>
      <c r="G523"/>
    </row>
    <row r="524" spans="1:7" ht="15.75" x14ac:dyDescent="0.25">
      <c r="A524"/>
      <c r="B524"/>
      <c r="C524"/>
      <c r="D524"/>
      <c r="E524" s="248"/>
      <c r="F524"/>
      <c r="G524"/>
    </row>
    <row r="525" spans="1:7" ht="15.75" x14ac:dyDescent="0.25">
      <c r="A525"/>
      <c r="B525"/>
      <c r="C525"/>
      <c r="D525"/>
      <c r="E525" s="248"/>
      <c r="F525"/>
      <c r="G525"/>
    </row>
    <row r="526" spans="1:7" ht="15.75" x14ac:dyDescent="0.25">
      <c r="A526"/>
      <c r="B526"/>
      <c r="C526"/>
      <c r="D526"/>
      <c r="E526" s="248"/>
      <c r="F526"/>
      <c r="G526"/>
    </row>
    <row r="527" spans="1:7" ht="15.75" x14ac:dyDescent="0.25">
      <c r="A527"/>
      <c r="B527"/>
      <c r="C527"/>
      <c r="D527"/>
      <c r="E527" s="248"/>
      <c r="F527"/>
      <c r="G527"/>
    </row>
    <row r="528" spans="1:7" ht="15.75" x14ac:dyDescent="0.25">
      <c r="A528"/>
      <c r="B528"/>
      <c r="C528"/>
      <c r="D528"/>
      <c r="E528" s="248"/>
      <c r="F528"/>
      <c r="G528"/>
    </row>
    <row r="529" spans="1:7" ht="15.75" x14ac:dyDescent="0.25">
      <c r="A529"/>
      <c r="B529"/>
      <c r="C529"/>
      <c r="D529"/>
      <c r="E529" s="248"/>
      <c r="F529"/>
      <c r="G529"/>
    </row>
    <row r="530" spans="1:7" ht="15.75" x14ac:dyDescent="0.25">
      <c r="A530"/>
      <c r="B530"/>
      <c r="C530"/>
      <c r="D530"/>
      <c r="E530" s="248"/>
      <c r="F530"/>
      <c r="G530"/>
    </row>
    <row r="531" spans="1:7" ht="15.75" x14ac:dyDescent="0.25">
      <c r="A531"/>
      <c r="B531"/>
      <c r="C531"/>
      <c r="D531"/>
      <c r="E531" s="248"/>
      <c r="F531"/>
      <c r="G531"/>
    </row>
    <row r="532" spans="1:7" ht="15.75" x14ac:dyDescent="0.25">
      <c r="A532"/>
      <c r="B532"/>
      <c r="C532"/>
      <c r="D532"/>
      <c r="E532" s="248"/>
      <c r="F532"/>
      <c r="G532"/>
    </row>
    <row r="533" spans="1:7" ht="15.75" x14ac:dyDescent="0.25">
      <c r="A533"/>
      <c r="B533"/>
      <c r="C533"/>
      <c r="D533"/>
      <c r="E533" s="248"/>
      <c r="F533"/>
      <c r="G533"/>
    </row>
    <row r="534" spans="1:7" ht="15.75" x14ac:dyDescent="0.25">
      <c r="A534"/>
      <c r="B534"/>
      <c r="C534"/>
      <c r="D534"/>
      <c r="E534" s="248"/>
      <c r="F534"/>
      <c r="G534"/>
    </row>
    <row r="535" spans="1:7" ht="15.75" x14ac:dyDescent="0.25">
      <c r="A535"/>
      <c r="B535"/>
      <c r="C535"/>
      <c r="D535"/>
      <c r="E535" s="248"/>
      <c r="F535"/>
      <c r="G535"/>
    </row>
    <row r="536" spans="1:7" ht="15.75" x14ac:dyDescent="0.25">
      <c r="A536"/>
      <c r="B536"/>
      <c r="C536"/>
      <c r="D536"/>
      <c r="E536" s="248"/>
      <c r="F536"/>
      <c r="G536"/>
    </row>
    <row r="537" spans="1:7" ht="15.75" x14ac:dyDescent="0.25">
      <c r="A537"/>
      <c r="B537"/>
      <c r="C537"/>
      <c r="D537"/>
      <c r="E537" s="248"/>
      <c r="F537"/>
      <c r="G537"/>
    </row>
    <row r="538" spans="1:7" ht="15.75" x14ac:dyDescent="0.25">
      <c r="A538"/>
      <c r="B538"/>
      <c r="C538"/>
      <c r="D538"/>
      <c r="E538" s="248"/>
      <c r="F538"/>
      <c r="G538"/>
    </row>
    <row r="539" spans="1:7" ht="15.75" x14ac:dyDescent="0.25">
      <c r="A539"/>
      <c r="B539"/>
      <c r="C539"/>
      <c r="D539"/>
      <c r="E539" s="248"/>
      <c r="F539"/>
      <c r="G539"/>
    </row>
    <row r="540" spans="1:7" ht="15.75" x14ac:dyDescent="0.25">
      <c r="A540"/>
      <c r="B540"/>
      <c r="C540"/>
      <c r="D540"/>
      <c r="E540" s="248"/>
      <c r="F540"/>
      <c r="G540"/>
    </row>
    <row r="541" spans="1:7" ht="15.75" x14ac:dyDescent="0.25">
      <c r="A541"/>
      <c r="B541"/>
      <c r="C541"/>
      <c r="D541"/>
      <c r="E541" s="248"/>
      <c r="F541"/>
      <c r="G541"/>
    </row>
    <row r="542" spans="1:7" ht="15.75" x14ac:dyDescent="0.25">
      <c r="A542"/>
      <c r="B542"/>
      <c r="C542"/>
      <c r="D542"/>
      <c r="E542" s="248"/>
      <c r="F542"/>
      <c r="G542"/>
    </row>
    <row r="543" spans="1:7" ht="15.75" x14ac:dyDescent="0.25">
      <c r="A543"/>
      <c r="B543"/>
      <c r="C543"/>
      <c r="D543"/>
      <c r="E543" s="248"/>
      <c r="F543"/>
      <c r="G543"/>
    </row>
    <row r="544" spans="1:7" ht="15.75" x14ac:dyDescent="0.25">
      <c r="A544"/>
      <c r="B544"/>
      <c r="C544"/>
      <c r="D544"/>
      <c r="E544" s="248"/>
      <c r="F544"/>
      <c r="G544"/>
    </row>
    <row r="545" spans="1:7" ht="15.75" x14ac:dyDescent="0.25">
      <c r="A545"/>
      <c r="B545"/>
      <c r="C545"/>
      <c r="D545"/>
      <c r="E545" s="248"/>
      <c r="F545"/>
      <c r="G545"/>
    </row>
    <row r="546" spans="1:7" ht="15.75" x14ac:dyDescent="0.25">
      <c r="A546"/>
      <c r="B546"/>
      <c r="C546"/>
      <c r="D546"/>
      <c r="E546" s="248"/>
      <c r="F546"/>
      <c r="G546"/>
    </row>
    <row r="547" spans="1:7" ht="15.75" x14ac:dyDescent="0.25">
      <c r="A547"/>
      <c r="B547"/>
      <c r="C547"/>
      <c r="D547"/>
      <c r="E547" s="248"/>
      <c r="F547"/>
      <c r="G547"/>
    </row>
    <row r="548" spans="1:7" ht="15.75" x14ac:dyDescent="0.25">
      <c r="A548"/>
      <c r="B548"/>
      <c r="C548"/>
      <c r="D548"/>
      <c r="E548" s="248"/>
      <c r="F548"/>
      <c r="G548"/>
    </row>
    <row r="549" spans="1:7" ht="15.75" x14ac:dyDescent="0.25">
      <c r="A549"/>
      <c r="B549"/>
      <c r="C549"/>
      <c r="D549"/>
      <c r="E549" s="248"/>
      <c r="F549"/>
      <c r="G549"/>
    </row>
    <row r="550" spans="1:7" ht="15.75" x14ac:dyDescent="0.25">
      <c r="A550"/>
      <c r="B550"/>
      <c r="C550"/>
      <c r="D550"/>
      <c r="E550" s="248"/>
      <c r="F550"/>
      <c r="G550"/>
    </row>
    <row r="551" spans="1:7" ht="15.75" x14ac:dyDescent="0.25">
      <c r="A551"/>
      <c r="B551"/>
      <c r="C551"/>
      <c r="D551"/>
      <c r="E551" s="248"/>
      <c r="F551"/>
      <c r="G551"/>
    </row>
    <row r="552" spans="1:7" ht="15.75" x14ac:dyDescent="0.25">
      <c r="A552"/>
      <c r="B552"/>
      <c r="C552"/>
      <c r="D552"/>
      <c r="E552" s="248"/>
      <c r="F552"/>
      <c r="G552"/>
    </row>
    <row r="553" spans="1:7" ht="15.75" x14ac:dyDescent="0.25">
      <c r="A553"/>
      <c r="B553"/>
      <c r="C553"/>
      <c r="D553"/>
      <c r="E553" s="248"/>
      <c r="F553"/>
      <c r="G553"/>
    </row>
    <row r="554" spans="1:7" ht="15.75" x14ac:dyDescent="0.25">
      <c r="A554"/>
      <c r="B554"/>
      <c r="C554"/>
      <c r="D554"/>
      <c r="E554" s="248"/>
      <c r="F554"/>
      <c r="G554"/>
    </row>
    <row r="555" spans="1:7" ht="15.75" x14ac:dyDescent="0.25">
      <c r="A555"/>
      <c r="B555"/>
      <c r="C555"/>
      <c r="D555"/>
      <c r="E555" s="248"/>
      <c r="F555"/>
      <c r="G555"/>
    </row>
    <row r="556" spans="1:7" ht="15.75" x14ac:dyDescent="0.25">
      <c r="A556"/>
      <c r="B556"/>
      <c r="C556"/>
      <c r="D556"/>
      <c r="E556" s="248"/>
      <c r="F556"/>
      <c r="G556"/>
    </row>
    <row r="557" spans="1:7" ht="15.75" x14ac:dyDescent="0.25">
      <c r="A557"/>
      <c r="B557"/>
      <c r="C557"/>
      <c r="D557"/>
      <c r="E557" s="248"/>
      <c r="F557"/>
      <c r="G557"/>
    </row>
    <row r="558" spans="1:7" ht="15.75" x14ac:dyDescent="0.25">
      <c r="A558"/>
      <c r="B558"/>
      <c r="C558"/>
      <c r="D558"/>
      <c r="E558" s="248"/>
      <c r="F558"/>
      <c r="G558"/>
    </row>
    <row r="559" spans="1:7" ht="15.75" x14ac:dyDescent="0.25">
      <c r="A559"/>
      <c r="B559"/>
      <c r="C559"/>
      <c r="D559"/>
      <c r="E559" s="248"/>
      <c r="F559"/>
      <c r="G559"/>
    </row>
    <row r="560" spans="1:7" ht="15.75" x14ac:dyDescent="0.25">
      <c r="A560"/>
      <c r="B560"/>
      <c r="C560"/>
      <c r="D560"/>
      <c r="E560" s="248"/>
      <c r="F560"/>
      <c r="G560"/>
    </row>
    <row r="561" spans="1:7" ht="15.75" x14ac:dyDescent="0.25">
      <c r="A561"/>
      <c r="B561"/>
      <c r="C561"/>
      <c r="D561"/>
      <c r="E561" s="248"/>
      <c r="F561"/>
      <c r="G561"/>
    </row>
    <row r="562" spans="1:7" ht="15.75" x14ac:dyDescent="0.25">
      <c r="A562"/>
      <c r="B562"/>
      <c r="C562"/>
      <c r="D562"/>
      <c r="E562" s="248"/>
      <c r="F562"/>
      <c r="G562"/>
    </row>
    <row r="563" spans="1:7" ht="15.75" x14ac:dyDescent="0.25">
      <c r="A563"/>
      <c r="B563"/>
      <c r="C563"/>
      <c r="D563"/>
      <c r="E563" s="248"/>
      <c r="F563"/>
      <c r="G563"/>
    </row>
    <row r="564" spans="1:7" ht="15.75" x14ac:dyDescent="0.25">
      <c r="A564"/>
      <c r="B564"/>
      <c r="C564"/>
      <c r="D564"/>
      <c r="E564" s="248"/>
      <c r="F564"/>
      <c r="G564"/>
    </row>
    <row r="565" spans="1:7" ht="15.75" x14ac:dyDescent="0.25">
      <c r="A565"/>
      <c r="B565"/>
      <c r="C565"/>
      <c r="D565"/>
      <c r="E565" s="248"/>
      <c r="F565"/>
      <c r="G565"/>
    </row>
    <row r="566" spans="1:7" ht="15.75" x14ac:dyDescent="0.25">
      <c r="A566"/>
      <c r="B566"/>
      <c r="C566"/>
      <c r="D566"/>
      <c r="E566" s="248"/>
      <c r="F566"/>
      <c r="G566"/>
    </row>
    <row r="567" spans="1:7" ht="15.75" x14ac:dyDescent="0.25">
      <c r="A567"/>
      <c r="B567"/>
      <c r="C567"/>
      <c r="D567"/>
      <c r="E567" s="248"/>
      <c r="F567"/>
      <c r="G567"/>
    </row>
    <row r="568" spans="1:7" ht="15.75" x14ac:dyDescent="0.25">
      <c r="A568"/>
      <c r="B568"/>
      <c r="C568"/>
      <c r="D568"/>
      <c r="E568" s="248"/>
      <c r="F568"/>
      <c r="G568"/>
    </row>
    <row r="569" spans="1:7" ht="15.75" x14ac:dyDescent="0.25">
      <c r="A569"/>
      <c r="B569"/>
      <c r="C569"/>
      <c r="D569"/>
      <c r="E569" s="248"/>
      <c r="F569"/>
      <c r="G569"/>
    </row>
    <row r="570" spans="1:7" ht="15.75" x14ac:dyDescent="0.25">
      <c r="A570"/>
      <c r="B570"/>
      <c r="C570"/>
      <c r="D570"/>
      <c r="E570" s="248"/>
      <c r="F570"/>
      <c r="G570"/>
    </row>
    <row r="571" spans="1:7" ht="15.75" x14ac:dyDescent="0.25">
      <c r="A571"/>
      <c r="B571"/>
      <c r="C571"/>
      <c r="D571"/>
      <c r="E571" s="248"/>
      <c r="F571"/>
      <c r="G571"/>
    </row>
    <row r="572" spans="1:7" ht="15.75" x14ac:dyDescent="0.25">
      <c r="A572"/>
      <c r="B572"/>
      <c r="C572"/>
      <c r="D572"/>
      <c r="E572" s="248"/>
      <c r="F572"/>
      <c r="G572"/>
    </row>
    <row r="573" spans="1:7" ht="15.75" x14ac:dyDescent="0.25">
      <c r="A573"/>
      <c r="B573"/>
      <c r="C573"/>
      <c r="D573"/>
      <c r="E573" s="248"/>
      <c r="F573"/>
      <c r="G573"/>
    </row>
    <row r="574" spans="1:7" ht="15.75" x14ac:dyDescent="0.25">
      <c r="A574"/>
      <c r="B574"/>
      <c r="C574"/>
      <c r="D574"/>
      <c r="E574" s="248"/>
      <c r="F574"/>
      <c r="G574"/>
    </row>
    <row r="575" spans="1:7" ht="15.75" x14ac:dyDescent="0.25">
      <c r="A575"/>
      <c r="B575"/>
      <c r="C575"/>
      <c r="D575"/>
      <c r="E575" s="248"/>
      <c r="F575"/>
      <c r="G575"/>
    </row>
    <row r="576" spans="1:7" ht="15.75" x14ac:dyDescent="0.25">
      <c r="A576"/>
      <c r="B576"/>
      <c r="C576"/>
      <c r="D576"/>
      <c r="E576" s="248"/>
      <c r="F576"/>
      <c r="G576"/>
    </row>
    <row r="577" spans="1:7" ht="15.75" x14ac:dyDescent="0.25">
      <c r="A577"/>
      <c r="B577"/>
      <c r="C577"/>
      <c r="D577"/>
      <c r="E577" s="248"/>
      <c r="F577"/>
      <c r="G577"/>
    </row>
    <row r="578" spans="1:7" ht="15.75" x14ac:dyDescent="0.25">
      <c r="A578"/>
      <c r="B578"/>
      <c r="C578"/>
      <c r="D578"/>
      <c r="E578" s="248"/>
      <c r="F578"/>
      <c r="G578"/>
    </row>
    <row r="579" spans="1:7" ht="15.75" x14ac:dyDescent="0.25">
      <c r="A579"/>
      <c r="B579"/>
      <c r="C579"/>
      <c r="D579"/>
      <c r="E579" s="248"/>
      <c r="F579"/>
      <c r="G579"/>
    </row>
    <row r="580" spans="1:7" ht="15.75" x14ac:dyDescent="0.25">
      <c r="A580"/>
      <c r="B580"/>
      <c r="C580"/>
      <c r="D580"/>
      <c r="E580" s="248"/>
      <c r="F580"/>
      <c r="G580"/>
    </row>
    <row r="581" spans="1:7" ht="15.75" x14ac:dyDescent="0.25">
      <c r="A581"/>
      <c r="B581"/>
      <c r="C581"/>
      <c r="D581"/>
      <c r="E581" s="248"/>
      <c r="F581"/>
      <c r="G581"/>
    </row>
    <row r="582" spans="1:7" ht="15.75" x14ac:dyDescent="0.25">
      <c r="A582"/>
      <c r="B582"/>
      <c r="C582"/>
      <c r="D582"/>
      <c r="E582" s="248"/>
      <c r="F582"/>
      <c r="G582"/>
    </row>
    <row r="583" spans="1:7" ht="15.75" x14ac:dyDescent="0.25">
      <c r="A583"/>
      <c r="B583"/>
      <c r="C583"/>
      <c r="D583"/>
      <c r="E583" s="248"/>
      <c r="F583"/>
      <c r="G583"/>
    </row>
    <row r="584" spans="1:7" ht="15.75" x14ac:dyDescent="0.25">
      <c r="A584"/>
      <c r="B584"/>
      <c r="C584"/>
      <c r="D584"/>
      <c r="E584" s="248"/>
      <c r="F584"/>
      <c r="G584"/>
    </row>
    <row r="585" spans="1:7" ht="15.75" x14ac:dyDescent="0.25">
      <c r="A585"/>
      <c r="B585"/>
      <c r="C585"/>
      <c r="D585"/>
      <c r="E585" s="248"/>
      <c r="F585"/>
      <c r="G585"/>
    </row>
    <row r="586" spans="1:7" ht="15.75" x14ac:dyDescent="0.25">
      <c r="A586"/>
      <c r="B586"/>
      <c r="C586"/>
      <c r="D586"/>
      <c r="E586" s="248"/>
      <c r="F586"/>
      <c r="G586"/>
    </row>
    <row r="587" spans="1:7" ht="15.75" x14ac:dyDescent="0.25">
      <c r="A587"/>
      <c r="B587"/>
      <c r="C587"/>
      <c r="D587"/>
      <c r="E587" s="248"/>
      <c r="F587"/>
      <c r="G587"/>
    </row>
    <row r="588" spans="1:7" ht="15.75" x14ac:dyDescent="0.25">
      <c r="A588"/>
      <c r="B588"/>
      <c r="C588"/>
      <c r="D588"/>
      <c r="E588" s="248"/>
      <c r="F588"/>
      <c r="G588"/>
    </row>
    <row r="589" spans="1:7" ht="15.75" x14ac:dyDescent="0.25">
      <c r="A589"/>
      <c r="B589"/>
      <c r="C589"/>
      <c r="D589"/>
      <c r="E589" s="248"/>
      <c r="F589"/>
      <c r="G589"/>
    </row>
    <row r="590" spans="1:7" ht="15.75" x14ac:dyDescent="0.25">
      <c r="A590"/>
      <c r="B590"/>
      <c r="C590"/>
      <c r="D590"/>
      <c r="E590" s="248"/>
      <c r="F590"/>
      <c r="G590"/>
    </row>
    <row r="591" spans="1:7" ht="15.75" x14ac:dyDescent="0.25">
      <c r="A591"/>
      <c r="B591"/>
      <c r="C591"/>
      <c r="D591"/>
      <c r="E591" s="248"/>
      <c r="F591"/>
      <c r="G591"/>
    </row>
    <row r="592" spans="1:7" ht="15.75" x14ac:dyDescent="0.25">
      <c r="A592"/>
      <c r="B592"/>
      <c r="C592"/>
      <c r="D592"/>
      <c r="E592" s="248"/>
      <c r="F592"/>
      <c r="G592"/>
    </row>
    <row r="593" spans="1:7" ht="15.75" x14ac:dyDescent="0.25">
      <c r="A593"/>
      <c r="B593"/>
      <c r="C593"/>
      <c r="D593"/>
      <c r="E593" s="248"/>
      <c r="F593"/>
      <c r="G593"/>
    </row>
    <row r="594" spans="1:7" ht="15.75" x14ac:dyDescent="0.25">
      <c r="A594"/>
      <c r="B594"/>
      <c r="C594"/>
      <c r="D594"/>
      <c r="E594" s="248"/>
      <c r="F594"/>
      <c r="G594"/>
    </row>
    <row r="595" spans="1:7" ht="15.75" x14ac:dyDescent="0.25">
      <c r="A595"/>
      <c r="B595"/>
      <c r="C595"/>
      <c r="D595"/>
      <c r="E595" s="248"/>
      <c r="F595"/>
      <c r="G595"/>
    </row>
    <row r="596" spans="1:7" ht="15.75" x14ac:dyDescent="0.25">
      <c r="A596"/>
      <c r="B596"/>
      <c r="C596"/>
      <c r="D596"/>
      <c r="E596" s="248"/>
      <c r="F596"/>
      <c r="G596"/>
    </row>
    <row r="597" spans="1:7" ht="15.75" x14ac:dyDescent="0.25">
      <c r="A597"/>
      <c r="B597"/>
      <c r="C597"/>
      <c r="D597"/>
      <c r="E597" s="248"/>
      <c r="F597"/>
      <c r="G597"/>
    </row>
    <row r="598" spans="1:7" ht="15.75" x14ac:dyDescent="0.25">
      <c r="A598"/>
      <c r="B598"/>
      <c r="C598"/>
      <c r="D598"/>
      <c r="E598" s="248"/>
      <c r="F598"/>
      <c r="G598"/>
    </row>
    <row r="599" spans="1:7" ht="15.75" x14ac:dyDescent="0.25">
      <c r="A599"/>
      <c r="B599"/>
      <c r="C599"/>
      <c r="D599"/>
      <c r="E599" s="248"/>
      <c r="F599"/>
      <c r="G599"/>
    </row>
    <row r="600" spans="1:7" ht="15.75" x14ac:dyDescent="0.25">
      <c r="A600"/>
      <c r="B600"/>
      <c r="C600"/>
      <c r="D600"/>
      <c r="E600" s="248"/>
      <c r="F600"/>
      <c r="G600"/>
    </row>
    <row r="601" spans="1:7" ht="15.75" x14ac:dyDescent="0.25">
      <c r="A601"/>
      <c r="B601"/>
      <c r="C601"/>
      <c r="D601"/>
      <c r="E601" s="248"/>
      <c r="F601"/>
      <c r="G601"/>
    </row>
    <row r="602" spans="1:7" ht="15.75" x14ac:dyDescent="0.25">
      <c r="A602"/>
      <c r="B602"/>
      <c r="C602"/>
      <c r="D602"/>
      <c r="E602" s="248"/>
      <c r="F602"/>
      <c r="G602"/>
    </row>
    <row r="603" spans="1:7" ht="15.75" x14ac:dyDescent="0.25">
      <c r="A603"/>
      <c r="B603"/>
      <c r="C603"/>
      <c r="D603"/>
      <c r="E603" s="248"/>
      <c r="F603"/>
      <c r="G603"/>
    </row>
    <row r="604" spans="1:7" ht="15.75" x14ac:dyDescent="0.25">
      <c r="A604"/>
      <c r="B604"/>
      <c r="C604"/>
      <c r="D604"/>
      <c r="E604" s="248"/>
      <c r="F604"/>
      <c r="G604"/>
    </row>
    <row r="605" spans="1:7" ht="15.75" x14ac:dyDescent="0.25">
      <c r="A605"/>
      <c r="B605"/>
      <c r="C605"/>
      <c r="D605"/>
      <c r="E605" s="248"/>
      <c r="F605"/>
      <c r="G605"/>
    </row>
    <row r="606" spans="1:7" ht="15.75" x14ac:dyDescent="0.25">
      <c r="A606"/>
      <c r="B606"/>
      <c r="C606"/>
      <c r="D606"/>
      <c r="E606" s="248"/>
      <c r="F606"/>
      <c r="G606"/>
    </row>
    <row r="607" spans="1:7" ht="15.75" x14ac:dyDescent="0.25">
      <c r="A607"/>
      <c r="B607"/>
      <c r="C607"/>
      <c r="D607"/>
      <c r="E607" s="248"/>
      <c r="F607"/>
      <c r="G607"/>
    </row>
    <row r="608" spans="1:7" ht="15.75" x14ac:dyDescent="0.25">
      <c r="A608"/>
      <c r="B608"/>
      <c r="C608"/>
      <c r="D608"/>
      <c r="E608" s="248"/>
      <c r="F608"/>
      <c r="G608"/>
    </row>
    <row r="609" spans="1:7" ht="15.75" x14ac:dyDescent="0.25">
      <c r="A609"/>
      <c r="B609"/>
      <c r="C609"/>
      <c r="D609"/>
      <c r="E609" s="248"/>
      <c r="F609"/>
      <c r="G609"/>
    </row>
    <row r="610" spans="1:7" ht="15.75" x14ac:dyDescent="0.25">
      <c r="A610"/>
      <c r="B610"/>
      <c r="C610"/>
      <c r="D610"/>
      <c r="E610" s="248"/>
      <c r="F610"/>
      <c r="G610"/>
    </row>
    <row r="611" spans="1:7" ht="15.75" x14ac:dyDescent="0.25">
      <c r="A611"/>
      <c r="B611"/>
      <c r="C611"/>
      <c r="D611"/>
      <c r="E611" s="248"/>
      <c r="F611"/>
      <c r="G611"/>
    </row>
    <row r="612" spans="1:7" ht="15.75" x14ac:dyDescent="0.25">
      <c r="A612"/>
      <c r="B612"/>
      <c r="C612"/>
      <c r="D612"/>
      <c r="E612" s="248"/>
      <c r="F612"/>
      <c r="G612"/>
    </row>
    <row r="613" spans="1:7" ht="15.75" x14ac:dyDescent="0.25">
      <c r="A613"/>
      <c r="B613"/>
      <c r="C613"/>
      <c r="D613"/>
      <c r="E613" s="248"/>
      <c r="F613"/>
      <c r="G613"/>
    </row>
    <row r="614" spans="1:7" ht="15.75" x14ac:dyDescent="0.25">
      <c r="A614"/>
      <c r="B614"/>
      <c r="C614"/>
      <c r="D614"/>
      <c r="E614" s="248"/>
      <c r="F614"/>
      <c r="G614"/>
    </row>
    <row r="615" spans="1:7" ht="15.75" x14ac:dyDescent="0.25">
      <c r="A615"/>
      <c r="B615"/>
      <c r="C615"/>
      <c r="D615"/>
      <c r="E615" s="248"/>
      <c r="F615"/>
      <c r="G615"/>
    </row>
    <row r="616" spans="1:7" ht="15.75" x14ac:dyDescent="0.25">
      <c r="A616"/>
      <c r="B616"/>
      <c r="C616"/>
      <c r="D616"/>
      <c r="E616" s="248"/>
      <c r="F616"/>
      <c r="G616"/>
    </row>
    <row r="617" spans="1:7" ht="15.75" x14ac:dyDescent="0.25">
      <c r="A617"/>
      <c r="B617"/>
      <c r="C617"/>
      <c r="D617"/>
      <c r="E617" s="248"/>
      <c r="F617"/>
      <c r="G617"/>
    </row>
    <row r="618" spans="1:7" ht="15.75" x14ac:dyDescent="0.25">
      <c r="A618"/>
      <c r="B618"/>
      <c r="C618"/>
      <c r="D618"/>
      <c r="E618" s="248"/>
      <c r="F618"/>
      <c r="G618"/>
    </row>
    <row r="619" spans="1:7" ht="15.75" x14ac:dyDescent="0.25">
      <c r="A619"/>
      <c r="B619"/>
      <c r="C619"/>
      <c r="D619"/>
      <c r="E619" s="248"/>
      <c r="F619"/>
      <c r="G619"/>
    </row>
    <row r="620" spans="1:7" ht="15.75" x14ac:dyDescent="0.25">
      <c r="A620"/>
      <c r="B620"/>
      <c r="C620"/>
      <c r="D620"/>
      <c r="E620" s="248"/>
      <c r="F620"/>
      <c r="G620"/>
    </row>
    <row r="621" spans="1:7" ht="15.75" x14ac:dyDescent="0.25">
      <c r="A621"/>
      <c r="B621"/>
      <c r="C621"/>
      <c r="D621"/>
      <c r="E621" s="248"/>
      <c r="F621"/>
      <c r="G621"/>
    </row>
    <row r="622" spans="1:7" ht="15.75" x14ac:dyDescent="0.25">
      <c r="A622"/>
      <c r="B622"/>
      <c r="C622"/>
      <c r="D622"/>
      <c r="E622" s="248"/>
      <c r="F622"/>
      <c r="G622"/>
    </row>
    <row r="623" spans="1:7" ht="15.75" x14ac:dyDescent="0.25">
      <c r="A623"/>
      <c r="B623"/>
      <c r="C623"/>
      <c r="D623"/>
      <c r="E623" s="248"/>
      <c r="F623"/>
      <c r="G623"/>
    </row>
    <row r="624" spans="1:7" ht="15.75" x14ac:dyDescent="0.25">
      <c r="A624"/>
      <c r="B624"/>
      <c r="C624"/>
      <c r="D624"/>
      <c r="E624" s="248"/>
      <c r="F624"/>
      <c r="G624"/>
    </row>
    <row r="625" spans="1:7" ht="15.75" x14ac:dyDescent="0.25">
      <c r="A625"/>
      <c r="B625"/>
      <c r="C625"/>
      <c r="D625"/>
      <c r="E625" s="248"/>
      <c r="F625"/>
      <c r="G625"/>
    </row>
    <row r="626" spans="1:7" ht="15.75" x14ac:dyDescent="0.25">
      <c r="A626"/>
      <c r="B626"/>
      <c r="C626"/>
      <c r="D626"/>
      <c r="E626" s="248"/>
      <c r="F626"/>
      <c r="G626"/>
    </row>
    <row r="627" spans="1:7" ht="15.75" x14ac:dyDescent="0.25">
      <c r="A627"/>
      <c r="B627"/>
      <c r="C627"/>
      <c r="D627"/>
      <c r="E627" s="248"/>
      <c r="F627"/>
      <c r="G627"/>
    </row>
    <row r="628" spans="1:7" ht="15.75" x14ac:dyDescent="0.25">
      <c r="A628"/>
      <c r="B628"/>
      <c r="C628"/>
      <c r="D628"/>
      <c r="E628" s="248"/>
      <c r="F628"/>
      <c r="G628"/>
    </row>
    <row r="629" spans="1:7" ht="15.75" x14ac:dyDescent="0.25">
      <c r="A629"/>
      <c r="B629"/>
      <c r="C629"/>
      <c r="D629"/>
      <c r="E629" s="248"/>
      <c r="F629"/>
      <c r="G629"/>
    </row>
    <row r="630" spans="1:7" ht="15.75" x14ac:dyDescent="0.25">
      <c r="A630"/>
      <c r="B630"/>
      <c r="C630"/>
      <c r="D630"/>
      <c r="E630" s="248"/>
      <c r="F630"/>
      <c r="G630"/>
    </row>
    <row r="631" spans="1:7" ht="15.75" x14ac:dyDescent="0.25">
      <c r="A631"/>
      <c r="B631"/>
      <c r="C631"/>
      <c r="D631"/>
      <c r="E631" s="248"/>
      <c r="F631"/>
      <c r="G631"/>
    </row>
    <row r="632" spans="1:7" ht="15.75" x14ac:dyDescent="0.25">
      <c r="A632"/>
      <c r="B632"/>
      <c r="C632"/>
      <c r="D632"/>
      <c r="E632" s="248"/>
      <c r="F632"/>
      <c r="G632"/>
    </row>
    <row r="633" spans="1:7" ht="15.75" x14ac:dyDescent="0.25">
      <c r="A633"/>
      <c r="B633"/>
      <c r="C633"/>
      <c r="D633"/>
      <c r="E633" s="248"/>
      <c r="F633"/>
      <c r="G633"/>
    </row>
    <row r="634" spans="1:7" ht="15.75" x14ac:dyDescent="0.25">
      <c r="A634"/>
      <c r="B634"/>
      <c r="C634"/>
      <c r="D634"/>
      <c r="E634" s="248"/>
      <c r="F634"/>
      <c r="G634"/>
    </row>
    <row r="635" spans="1:7" ht="15.75" x14ac:dyDescent="0.25">
      <c r="A635"/>
      <c r="B635"/>
      <c r="C635"/>
      <c r="D635"/>
      <c r="E635" s="248"/>
      <c r="F635"/>
      <c r="G635"/>
    </row>
    <row r="636" spans="1:7" ht="15.75" x14ac:dyDescent="0.25">
      <c r="A636"/>
      <c r="B636"/>
      <c r="C636"/>
      <c r="D636"/>
      <c r="E636" s="248"/>
      <c r="F636"/>
      <c r="G636"/>
    </row>
  </sheetData>
  <autoFilter ref="A1:G64">
    <sortState ref="A2:G64">
      <sortCondition ref="B1:B64"/>
    </sortState>
  </autoFilter>
  <pageMargins left="0.7" right="0.7" top="0.75" bottom="0.75" header="0.3" footer="0.3"/>
  <pageSetup paperSize="9" scale="96" fitToHeight="0" orientation="landscape" r:id="rId1"/>
  <headerFooter>
    <oddHeader>&amp;A</oddHeader>
    <oddFooter>Pagina &amp;P di &amp;N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Q8334"/>
  <sheetViews>
    <sheetView defaultGridColor="0" colorId="12" zoomScaleNormal="100" workbookViewId="0">
      <pane ySplit="1" topLeftCell="A2" activePane="bottomLeft" state="frozen"/>
      <selection pane="bottomLeft" activeCell="B7" sqref="B7"/>
    </sheetView>
  </sheetViews>
  <sheetFormatPr defaultColWidth="10.875" defaultRowHeight="12.75" x14ac:dyDescent="0.2"/>
  <cols>
    <col min="1" max="1" width="8.125" style="95" bestFit="1" customWidth="1"/>
    <col min="2" max="2" width="46.625" style="95" bestFit="1" customWidth="1"/>
    <col min="3" max="3" width="24.125" style="14" bestFit="1" customWidth="1"/>
    <col min="4" max="4" width="9.375" style="14" bestFit="1" customWidth="1"/>
    <col min="5" max="5" width="17.625" style="14" bestFit="1" customWidth="1"/>
    <col min="6" max="6" width="6.625" style="16" bestFit="1" customWidth="1"/>
    <col min="7" max="7" width="14.625" style="134" bestFit="1" customWidth="1"/>
    <col min="8" max="8" width="13" style="16" customWidth="1"/>
    <col min="9" max="251" width="10.875" style="16" customWidth="1"/>
    <col min="252" max="16384" width="10.875" style="17"/>
  </cols>
  <sheetData>
    <row r="1" spans="1:8" s="124" customFormat="1" ht="25.5" x14ac:dyDescent="0.2">
      <c r="A1" s="58" t="s">
        <v>5920</v>
      </c>
      <c r="B1" s="58" t="s">
        <v>15</v>
      </c>
      <c r="C1" s="1" t="s">
        <v>16</v>
      </c>
      <c r="D1" s="1" t="s">
        <v>17</v>
      </c>
      <c r="E1" s="1" t="s">
        <v>5921</v>
      </c>
      <c r="F1" s="1" t="s">
        <v>18</v>
      </c>
      <c r="G1" s="102" t="s">
        <v>5922</v>
      </c>
      <c r="H1" s="102" t="s">
        <v>5924</v>
      </c>
    </row>
    <row r="2" spans="1:8" s="4" customFormat="1" x14ac:dyDescent="0.2">
      <c r="A2" s="74" t="s">
        <v>14</v>
      </c>
      <c r="B2" s="74" t="s">
        <v>3099</v>
      </c>
      <c r="C2" s="5" t="s">
        <v>3100</v>
      </c>
      <c r="D2" s="7">
        <v>65817</v>
      </c>
      <c r="E2" s="272">
        <v>1737</v>
      </c>
      <c r="F2" s="79">
        <f t="shared" ref="F2:F65" si="0">E2/E$507</f>
        <v>3.5939442969669757E-3</v>
      </c>
      <c r="G2" s="137">
        <f t="shared" ref="G2:G65" si="1">H$2*F2</f>
        <v>35321.284550591437</v>
      </c>
      <c r="H2" s="168">
        <v>9828000</v>
      </c>
    </row>
    <row r="3" spans="1:8" s="4" customFormat="1" x14ac:dyDescent="0.2">
      <c r="A3" s="74" t="s">
        <v>14</v>
      </c>
      <c r="B3" s="74" t="s">
        <v>3200</v>
      </c>
      <c r="C3" s="5" t="s">
        <v>3201</v>
      </c>
      <c r="D3" s="7">
        <v>61806</v>
      </c>
      <c r="E3" s="272">
        <v>1554</v>
      </c>
      <c r="F3" s="79">
        <f t="shared" si="0"/>
        <v>3.215307678460956E-3</v>
      </c>
      <c r="G3" s="137">
        <f t="shared" si="1"/>
        <v>31600.043863914274</v>
      </c>
    </row>
    <row r="4" spans="1:8" s="4" customFormat="1" x14ac:dyDescent="0.2">
      <c r="A4" s="74" t="s">
        <v>14</v>
      </c>
      <c r="B4" s="74" t="s">
        <v>3101</v>
      </c>
      <c r="C4" s="5" t="s">
        <v>3100</v>
      </c>
      <c r="D4" s="7">
        <v>302880</v>
      </c>
      <c r="E4" s="272">
        <v>354</v>
      </c>
      <c r="F4" s="79">
        <f t="shared" si="0"/>
        <v>7.3244460629033354E-4</v>
      </c>
      <c r="G4" s="137">
        <f t="shared" si="1"/>
        <v>7198.4655906213984</v>
      </c>
    </row>
    <row r="5" spans="1:8" s="4" customFormat="1" x14ac:dyDescent="0.2">
      <c r="A5" s="74" t="s">
        <v>14</v>
      </c>
      <c r="B5" s="74" t="s">
        <v>3061</v>
      </c>
      <c r="C5" s="5" t="s">
        <v>1284</v>
      </c>
      <c r="D5" s="7">
        <v>302818</v>
      </c>
      <c r="E5" s="272">
        <v>342</v>
      </c>
      <c r="F5" s="79">
        <f t="shared" si="0"/>
        <v>7.0761597556862738E-4</v>
      </c>
      <c r="G5" s="137">
        <f t="shared" si="1"/>
        <v>6954.4498078884699</v>
      </c>
    </row>
    <row r="6" spans="1:8" s="4" customFormat="1" x14ac:dyDescent="0.2">
      <c r="A6" s="74" t="s">
        <v>14</v>
      </c>
      <c r="B6" s="74" t="s">
        <v>3062</v>
      </c>
      <c r="C6" s="5" t="s">
        <v>1284</v>
      </c>
      <c r="D6" s="7">
        <v>302819</v>
      </c>
      <c r="E6" s="272">
        <v>316</v>
      </c>
      <c r="F6" s="79">
        <f t="shared" si="0"/>
        <v>6.5382060900493052E-4</v>
      </c>
      <c r="G6" s="137">
        <f t="shared" si="1"/>
        <v>6425.7489453004573</v>
      </c>
    </row>
    <row r="7" spans="1:8" s="4" customFormat="1" x14ac:dyDescent="0.2">
      <c r="A7" s="74" t="s">
        <v>14</v>
      </c>
      <c r="B7" s="74" t="s">
        <v>3477</v>
      </c>
      <c r="C7" s="5" t="s">
        <v>3478</v>
      </c>
      <c r="D7" s="7">
        <v>179440</v>
      </c>
      <c r="E7" s="272">
        <v>537</v>
      </c>
      <c r="F7" s="79">
        <f t="shared" si="0"/>
        <v>1.1110812247963535E-3</v>
      </c>
      <c r="G7" s="137">
        <f t="shared" si="1"/>
        <v>10919.706277298563</v>
      </c>
    </row>
    <row r="8" spans="1:8" s="4" customFormat="1" x14ac:dyDescent="0.2">
      <c r="A8" s="74" t="s">
        <v>14</v>
      </c>
      <c r="B8" s="74" t="s">
        <v>3378</v>
      </c>
      <c r="C8" s="5" t="s">
        <v>3379</v>
      </c>
      <c r="D8" s="7">
        <v>303081</v>
      </c>
      <c r="E8" s="272">
        <v>189</v>
      </c>
      <c r="F8" s="79">
        <f t="shared" si="0"/>
        <v>3.9105093386687304E-4</v>
      </c>
      <c r="G8" s="137">
        <f t="shared" si="1"/>
        <v>3843.2485780436282</v>
      </c>
    </row>
    <row r="9" spans="1:8" s="4" customFormat="1" x14ac:dyDescent="0.2">
      <c r="A9" s="74" t="s">
        <v>14</v>
      </c>
      <c r="B9" s="74" t="s">
        <v>3102</v>
      </c>
      <c r="C9" s="5" t="s">
        <v>3100</v>
      </c>
      <c r="D9" s="7">
        <v>65829</v>
      </c>
      <c r="E9" s="272">
        <v>3052</v>
      </c>
      <c r="F9" s="79">
        <f t="shared" si="0"/>
        <v>6.3147484135539491E-3</v>
      </c>
      <c r="G9" s="137">
        <f t="shared" si="1"/>
        <v>62061.347408408212</v>
      </c>
    </row>
    <row r="10" spans="1:8" s="4" customFormat="1" x14ac:dyDescent="0.2">
      <c r="A10" s="74" t="s">
        <v>14</v>
      </c>
      <c r="B10" s="74" t="s">
        <v>3063</v>
      </c>
      <c r="C10" s="5" t="s">
        <v>1284</v>
      </c>
      <c r="D10" s="7">
        <v>302820</v>
      </c>
      <c r="E10" s="272">
        <v>95</v>
      </c>
      <c r="F10" s="79">
        <f t="shared" si="0"/>
        <v>1.965599932135076E-4</v>
      </c>
      <c r="G10" s="137">
        <f t="shared" si="1"/>
        <v>1931.7916133023527</v>
      </c>
    </row>
    <row r="11" spans="1:8" s="4" customFormat="1" x14ac:dyDescent="0.2">
      <c r="A11" s="74" t="s">
        <v>14</v>
      </c>
      <c r="B11" s="74" t="s">
        <v>3380</v>
      </c>
      <c r="C11" s="5" t="s">
        <v>3379</v>
      </c>
      <c r="D11" s="7">
        <v>182194</v>
      </c>
      <c r="E11" s="272">
        <v>1343</v>
      </c>
      <c r="F11" s="79">
        <f t="shared" si="0"/>
        <v>2.7787375882709548E-3</v>
      </c>
      <c r="G11" s="137">
        <f t="shared" si="1"/>
        <v>27309.433017526942</v>
      </c>
    </row>
    <row r="12" spans="1:8" s="4" customFormat="1" x14ac:dyDescent="0.2">
      <c r="A12" s="74" t="s">
        <v>14</v>
      </c>
      <c r="B12" s="74" t="s">
        <v>3381</v>
      </c>
      <c r="C12" s="5" t="s">
        <v>3379</v>
      </c>
      <c r="D12" s="7">
        <v>303083</v>
      </c>
      <c r="E12" s="272">
        <v>266</v>
      </c>
      <c r="F12" s="79">
        <f t="shared" si="0"/>
        <v>5.5036798099782124E-4</v>
      </c>
      <c r="G12" s="137">
        <f t="shared" si="1"/>
        <v>5409.0165172465868</v>
      </c>
    </row>
    <row r="13" spans="1:8" s="4" customFormat="1" x14ac:dyDescent="0.2">
      <c r="A13" s="74" t="s">
        <v>14</v>
      </c>
      <c r="B13" s="74" t="s">
        <v>3244</v>
      </c>
      <c r="C13" s="5" t="s">
        <v>3245</v>
      </c>
      <c r="D13" s="7">
        <v>181646</v>
      </c>
      <c r="E13" s="272">
        <v>893</v>
      </c>
      <c r="F13" s="79">
        <f t="shared" si="0"/>
        <v>1.8476639362069714E-3</v>
      </c>
      <c r="G13" s="137">
        <f t="shared" si="1"/>
        <v>18158.841165042115</v>
      </c>
    </row>
    <row r="14" spans="1:8" s="4" customFormat="1" x14ac:dyDescent="0.2">
      <c r="A14" s="74" t="s">
        <v>14</v>
      </c>
      <c r="B14" s="74" t="s">
        <v>3479</v>
      </c>
      <c r="C14" s="5" t="s">
        <v>3478</v>
      </c>
      <c r="D14" s="7">
        <v>303023</v>
      </c>
      <c r="E14" s="272">
        <v>259</v>
      </c>
      <c r="F14" s="79">
        <f t="shared" si="0"/>
        <v>5.3588461307682599E-4</v>
      </c>
      <c r="G14" s="137">
        <f t="shared" si="1"/>
        <v>5266.6739773190457</v>
      </c>
    </row>
    <row r="15" spans="1:8" s="4" customFormat="1" x14ac:dyDescent="0.2">
      <c r="A15" s="74" t="s">
        <v>14</v>
      </c>
      <c r="B15" s="74" t="s">
        <v>3103</v>
      </c>
      <c r="C15" s="5" t="s">
        <v>3100</v>
      </c>
      <c r="D15" s="7">
        <v>181331</v>
      </c>
      <c r="E15" s="272">
        <v>353</v>
      </c>
      <c r="F15" s="79">
        <f t="shared" si="0"/>
        <v>7.3037555373019138E-4</v>
      </c>
      <c r="G15" s="137">
        <f t="shared" si="1"/>
        <v>7178.1309420603211</v>
      </c>
    </row>
    <row r="16" spans="1:8" s="4" customFormat="1" x14ac:dyDescent="0.2">
      <c r="A16" s="74" t="s">
        <v>14</v>
      </c>
      <c r="B16" s="74" t="s">
        <v>3334</v>
      </c>
      <c r="C16" s="5" t="s">
        <v>3335</v>
      </c>
      <c r="D16" s="7">
        <v>303013</v>
      </c>
      <c r="E16" s="272">
        <v>425</v>
      </c>
      <c r="F16" s="79">
        <f t="shared" si="0"/>
        <v>8.7934733806042877E-4</v>
      </c>
      <c r="G16" s="137">
        <f t="shared" si="1"/>
        <v>8642.2256384578941</v>
      </c>
    </row>
    <row r="17" spans="1:7" s="4" customFormat="1" x14ac:dyDescent="0.2">
      <c r="A17" s="74" t="s">
        <v>14</v>
      </c>
      <c r="B17" s="74" t="s">
        <v>3246</v>
      </c>
      <c r="C17" s="5" t="s">
        <v>3245</v>
      </c>
      <c r="D17" s="7">
        <v>302972</v>
      </c>
      <c r="E17" s="272">
        <v>554</v>
      </c>
      <c r="F17" s="79">
        <f t="shared" si="0"/>
        <v>1.1462551183187707E-3</v>
      </c>
      <c r="G17" s="137">
        <f t="shared" si="1"/>
        <v>11265.395302836878</v>
      </c>
    </row>
    <row r="18" spans="1:7" s="4" customFormat="1" x14ac:dyDescent="0.2">
      <c r="A18" s="74" t="s">
        <v>14</v>
      </c>
      <c r="B18" s="74" t="s">
        <v>3480</v>
      </c>
      <c r="C18" s="5" t="s">
        <v>3478</v>
      </c>
      <c r="D18" s="7">
        <v>303024</v>
      </c>
      <c r="E18" s="272">
        <v>726</v>
      </c>
      <c r="F18" s="79">
        <f t="shared" si="0"/>
        <v>1.5021321586632264E-3</v>
      </c>
      <c r="G18" s="137">
        <f t="shared" si="1"/>
        <v>14762.95485534219</v>
      </c>
    </row>
    <row r="19" spans="1:7" s="4" customFormat="1" x14ac:dyDescent="0.2">
      <c r="A19" s="74" t="s">
        <v>14</v>
      </c>
      <c r="B19" s="74" t="s">
        <v>3382</v>
      </c>
      <c r="C19" s="5" t="s">
        <v>3379</v>
      </c>
      <c r="D19" s="7">
        <v>182206</v>
      </c>
      <c r="E19" s="272">
        <v>793</v>
      </c>
      <c r="F19" s="79">
        <f t="shared" si="0"/>
        <v>1.640758680192753E-3</v>
      </c>
      <c r="G19" s="137">
        <f t="shared" si="1"/>
        <v>16125.376308934377</v>
      </c>
    </row>
    <row r="20" spans="1:7" s="4" customFormat="1" x14ac:dyDescent="0.2">
      <c r="A20" s="74" t="s">
        <v>14</v>
      </c>
      <c r="B20" s="74" t="s">
        <v>3202</v>
      </c>
      <c r="C20" s="5" t="s">
        <v>3201</v>
      </c>
      <c r="D20" s="7">
        <v>181608</v>
      </c>
      <c r="E20" s="272">
        <v>290</v>
      </c>
      <c r="F20" s="79">
        <f t="shared" si="0"/>
        <v>6.0002524244123377E-4</v>
      </c>
      <c r="G20" s="137">
        <f t="shared" si="1"/>
        <v>5897.0480827124456</v>
      </c>
    </row>
    <row r="21" spans="1:7" s="4" customFormat="1" x14ac:dyDescent="0.2">
      <c r="A21" s="74" t="s">
        <v>14</v>
      </c>
      <c r="B21" s="74" t="s">
        <v>3104</v>
      </c>
      <c r="C21" s="5" t="s">
        <v>3100</v>
      </c>
      <c r="D21" s="7">
        <v>302881</v>
      </c>
      <c r="E21" s="272">
        <v>183</v>
      </c>
      <c r="F21" s="79">
        <f t="shared" si="0"/>
        <v>3.786366185060199E-4</v>
      </c>
      <c r="G21" s="137">
        <f t="shared" si="1"/>
        <v>3721.2406866771635</v>
      </c>
    </row>
    <row r="22" spans="1:7" s="4" customFormat="1" x14ac:dyDescent="0.2">
      <c r="A22" s="74" t="s">
        <v>14</v>
      </c>
      <c r="B22" s="74" t="s">
        <v>3203</v>
      </c>
      <c r="C22" s="5" t="s">
        <v>3201</v>
      </c>
      <c r="D22" s="7">
        <v>302933</v>
      </c>
      <c r="E22" s="272">
        <v>228</v>
      </c>
      <c r="F22" s="79">
        <f t="shared" si="0"/>
        <v>4.7174398371241827E-4</v>
      </c>
      <c r="G22" s="137">
        <f t="shared" si="1"/>
        <v>4636.2998719256466</v>
      </c>
    </row>
    <row r="23" spans="1:7" s="4" customFormat="1" x14ac:dyDescent="0.2">
      <c r="A23" s="74" t="s">
        <v>14</v>
      </c>
      <c r="B23" s="74" t="s">
        <v>3105</v>
      </c>
      <c r="C23" s="5" t="s">
        <v>3100</v>
      </c>
      <c r="D23" s="7">
        <v>302882</v>
      </c>
      <c r="E23" s="272">
        <v>209</v>
      </c>
      <c r="F23" s="79">
        <f t="shared" si="0"/>
        <v>4.3243198506971671E-4</v>
      </c>
      <c r="G23" s="137">
        <f t="shared" si="1"/>
        <v>4249.941549265176</v>
      </c>
    </row>
    <row r="24" spans="1:7" s="4" customFormat="1" x14ac:dyDescent="0.2">
      <c r="A24" s="74" t="s">
        <v>14</v>
      </c>
      <c r="B24" s="74" t="s">
        <v>3064</v>
      </c>
      <c r="C24" s="5" t="s">
        <v>1284</v>
      </c>
      <c r="D24" s="7">
        <v>302821</v>
      </c>
      <c r="E24" s="272">
        <v>159</v>
      </c>
      <c r="F24" s="79">
        <f t="shared" si="0"/>
        <v>3.2897935706260748E-4</v>
      </c>
      <c r="G24" s="137">
        <f t="shared" si="1"/>
        <v>3233.2091212113064</v>
      </c>
    </row>
    <row r="25" spans="1:7" s="4" customFormat="1" x14ac:dyDescent="0.2">
      <c r="A25" s="74" t="s">
        <v>14</v>
      </c>
      <c r="B25" s="74" t="s">
        <v>3383</v>
      </c>
      <c r="C25" s="5" t="s">
        <v>3379</v>
      </c>
      <c r="D25" s="7">
        <v>303084</v>
      </c>
      <c r="E25" s="272">
        <v>304</v>
      </c>
      <c r="F25" s="79">
        <f t="shared" si="0"/>
        <v>6.2899197828322436E-4</v>
      </c>
      <c r="G25" s="137">
        <f t="shared" si="1"/>
        <v>6181.7331625675288</v>
      </c>
    </row>
    <row r="26" spans="1:7" s="4" customFormat="1" x14ac:dyDescent="0.2">
      <c r="A26" s="74" t="s">
        <v>14</v>
      </c>
      <c r="B26" s="74" t="s">
        <v>3106</v>
      </c>
      <c r="C26" s="5" t="s">
        <v>3100</v>
      </c>
      <c r="D26" s="7">
        <v>302883</v>
      </c>
      <c r="E26" s="272">
        <v>492</v>
      </c>
      <c r="F26" s="79">
        <f t="shared" si="0"/>
        <v>1.0179738595899551E-3</v>
      </c>
      <c r="G26" s="137">
        <f t="shared" si="1"/>
        <v>10004.64709205008</v>
      </c>
    </row>
    <row r="27" spans="1:7" s="4" customFormat="1" x14ac:dyDescent="0.2">
      <c r="A27" s="74" t="s">
        <v>14</v>
      </c>
      <c r="B27" s="74" t="s">
        <v>3384</v>
      </c>
      <c r="C27" s="5" t="s">
        <v>3379</v>
      </c>
      <c r="D27" s="7">
        <v>61996</v>
      </c>
      <c r="E27" s="272">
        <v>2707</v>
      </c>
      <c r="F27" s="79">
        <f t="shared" si="0"/>
        <v>5.6009252803048953E-3</v>
      </c>
      <c r="G27" s="137">
        <f t="shared" si="1"/>
        <v>55045.893654836509</v>
      </c>
    </row>
    <row r="28" spans="1:7" s="4" customFormat="1" x14ac:dyDescent="0.2">
      <c r="A28" s="74" t="s">
        <v>14</v>
      </c>
      <c r="B28" s="74" t="s">
        <v>3385</v>
      </c>
      <c r="C28" s="5" t="s">
        <v>3379</v>
      </c>
      <c r="D28" s="7">
        <v>182218</v>
      </c>
      <c r="E28" s="272">
        <v>581</v>
      </c>
      <c r="F28" s="79">
        <f t="shared" si="0"/>
        <v>1.2021195374426097E-3</v>
      </c>
      <c r="G28" s="137">
        <f t="shared" si="1"/>
        <v>11814.430813985968</v>
      </c>
    </row>
    <row r="29" spans="1:7" s="4" customFormat="1" x14ac:dyDescent="0.2">
      <c r="A29" s="74" t="s">
        <v>14</v>
      </c>
      <c r="B29" s="74" t="s">
        <v>3247</v>
      </c>
      <c r="C29" s="5" t="s">
        <v>3245</v>
      </c>
      <c r="D29" s="7">
        <v>181659</v>
      </c>
      <c r="E29" s="272">
        <v>1000</v>
      </c>
      <c r="F29" s="79">
        <f t="shared" si="0"/>
        <v>2.0690525601421853E-3</v>
      </c>
      <c r="G29" s="137">
        <f t="shared" si="1"/>
        <v>20334.648561077396</v>
      </c>
    </row>
    <row r="30" spans="1:7" s="4" customFormat="1" x14ac:dyDescent="0.2">
      <c r="A30" s="74" t="s">
        <v>14</v>
      </c>
      <c r="B30" s="74" t="s">
        <v>3065</v>
      </c>
      <c r="C30" s="5" t="s">
        <v>1284</v>
      </c>
      <c r="D30" s="7">
        <v>302822</v>
      </c>
      <c r="E30" s="272">
        <v>289</v>
      </c>
      <c r="F30" s="79">
        <f t="shared" si="0"/>
        <v>5.979561898810915E-4</v>
      </c>
      <c r="G30" s="137">
        <f t="shared" si="1"/>
        <v>5876.7134341513674</v>
      </c>
    </row>
    <row r="31" spans="1:7" s="4" customFormat="1" x14ac:dyDescent="0.2">
      <c r="A31" s="74" t="s">
        <v>14</v>
      </c>
      <c r="B31" s="74" t="s">
        <v>3204</v>
      </c>
      <c r="C31" s="5" t="s">
        <v>3201</v>
      </c>
      <c r="D31" s="7">
        <v>65918</v>
      </c>
      <c r="E31" s="272">
        <v>916</v>
      </c>
      <c r="F31" s="79">
        <f t="shared" si="0"/>
        <v>1.8952521450902417E-3</v>
      </c>
      <c r="G31" s="137">
        <f t="shared" si="1"/>
        <v>18626.538081946896</v>
      </c>
    </row>
    <row r="32" spans="1:7" s="4" customFormat="1" x14ac:dyDescent="0.2">
      <c r="A32" s="74" t="s">
        <v>14</v>
      </c>
      <c r="B32" s="74" t="s">
        <v>3107</v>
      </c>
      <c r="C32" s="5" t="s">
        <v>3100</v>
      </c>
      <c r="D32" s="7">
        <v>302884</v>
      </c>
      <c r="E32" s="272">
        <v>324</v>
      </c>
      <c r="F32" s="79">
        <f t="shared" si="0"/>
        <v>6.7037302948606803E-4</v>
      </c>
      <c r="G32" s="137">
        <f t="shared" si="1"/>
        <v>6588.4261337890766</v>
      </c>
    </row>
    <row r="33" spans="1:7" s="4" customFormat="1" x14ac:dyDescent="0.2">
      <c r="A33" s="74" t="s">
        <v>14</v>
      </c>
      <c r="B33" s="74" t="s">
        <v>3205</v>
      </c>
      <c r="C33" s="5" t="s">
        <v>3201</v>
      </c>
      <c r="D33" s="7">
        <v>302934</v>
      </c>
      <c r="E33" s="272">
        <v>122</v>
      </c>
      <c r="F33" s="79">
        <f t="shared" si="0"/>
        <v>2.5242441233734662E-4</v>
      </c>
      <c r="G33" s="137">
        <f t="shared" si="1"/>
        <v>2480.8271244514426</v>
      </c>
    </row>
    <row r="34" spans="1:7" s="4" customFormat="1" x14ac:dyDescent="0.2">
      <c r="A34" s="74" t="s">
        <v>14</v>
      </c>
      <c r="B34" s="74" t="s">
        <v>3108</v>
      </c>
      <c r="C34" s="5" t="s">
        <v>3100</v>
      </c>
      <c r="D34" s="7">
        <v>302885</v>
      </c>
      <c r="E34" s="272">
        <v>265</v>
      </c>
      <c r="F34" s="79">
        <f t="shared" si="0"/>
        <v>5.4829892843767907E-4</v>
      </c>
      <c r="G34" s="137">
        <f t="shared" si="1"/>
        <v>5388.6818686855104</v>
      </c>
    </row>
    <row r="35" spans="1:7" s="4" customFormat="1" x14ac:dyDescent="0.2">
      <c r="A35" s="74" t="s">
        <v>14</v>
      </c>
      <c r="B35" s="74" t="s">
        <v>3386</v>
      </c>
      <c r="C35" s="5" t="s">
        <v>3379</v>
      </c>
      <c r="D35" s="7">
        <v>320123</v>
      </c>
      <c r="E35" s="272">
        <v>690</v>
      </c>
      <c r="F35" s="79">
        <f t="shared" si="0"/>
        <v>1.4276462664981079E-3</v>
      </c>
      <c r="G35" s="137">
        <f t="shared" si="1"/>
        <v>14030.907507143405</v>
      </c>
    </row>
    <row r="36" spans="1:7" s="4" customFormat="1" x14ac:dyDescent="0.2">
      <c r="A36" s="74" t="s">
        <v>14</v>
      </c>
      <c r="B36" s="74" t="s">
        <v>3109</v>
      </c>
      <c r="C36" s="5" t="s">
        <v>3100</v>
      </c>
      <c r="D36" s="7">
        <v>302886</v>
      </c>
      <c r="E36" s="272">
        <v>47</v>
      </c>
      <c r="F36" s="79">
        <f t="shared" si="0"/>
        <v>9.7245470326682705E-5</v>
      </c>
      <c r="G36" s="137">
        <f t="shared" si="1"/>
        <v>955.72848237063761</v>
      </c>
    </row>
    <row r="37" spans="1:7" s="4" customFormat="1" x14ac:dyDescent="0.2">
      <c r="A37" s="74" t="s">
        <v>14</v>
      </c>
      <c r="B37" s="74" t="s">
        <v>3481</v>
      </c>
      <c r="C37" s="5" t="s">
        <v>3478</v>
      </c>
      <c r="D37" s="7">
        <v>182030</v>
      </c>
      <c r="E37" s="272">
        <v>675</v>
      </c>
      <c r="F37" s="79">
        <f t="shared" si="0"/>
        <v>1.3966104780959751E-3</v>
      </c>
      <c r="G37" s="137">
        <f t="shared" si="1"/>
        <v>13725.887778727243</v>
      </c>
    </row>
    <row r="38" spans="1:7" s="4" customFormat="1" x14ac:dyDescent="0.2">
      <c r="A38" s="74" t="s">
        <v>14</v>
      </c>
      <c r="B38" s="74" t="s">
        <v>3387</v>
      </c>
      <c r="C38" s="5" t="s">
        <v>3379</v>
      </c>
      <c r="D38" s="7">
        <v>62000</v>
      </c>
      <c r="E38" s="272">
        <v>4255</v>
      </c>
      <c r="F38" s="79">
        <f t="shared" si="0"/>
        <v>8.8038186434049991E-3</v>
      </c>
      <c r="G38" s="137">
        <f t="shared" si="1"/>
        <v>86523.929627384336</v>
      </c>
    </row>
    <row r="39" spans="1:7" s="4" customFormat="1" x14ac:dyDescent="0.2">
      <c r="A39" s="74" t="s">
        <v>14</v>
      </c>
      <c r="B39" s="74" t="s">
        <v>3110</v>
      </c>
      <c r="C39" s="5" t="s">
        <v>3100</v>
      </c>
      <c r="D39" s="7">
        <v>302887</v>
      </c>
      <c r="E39" s="272">
        <v>273</v>
      </c>
      <c r="F39" s="79">
        <f t="shared" si="0"/>
        <v>5.6485134891881659E-4</v>
      </c>
      <c r="G39" s="137">
        <f t="shared" si="1"/>
        <v>5551.3590571741297</v>
      </c>
    </row>
    <row r="40" spans="1:7" s="4" customFormat="1" x14ac:dyDescent="0.2">
      <c r="A40" s="74" t="s">
        <v>14</v>
      </c>
      <c r="B40" s="74" t="s">
        <v>3482</v>
      </c>
      <c r="C40" s="5" t="s">
        <v>3478</v>
      </c>
      <c r="D40" s="7">
        <v>303026</v>
      </c>
      <c r="E40" s="272">
        <v>392</v>
      </c>
      <c r="F40" s="79">
        <f t="shared" si="0"/>
        <v>8.1106860357573667E-4</v>
      </c>
      <c r="G40" s="137">
        <f t="shared" si="1"/>
        <v>7971.1822359423404</v>
      </c>
    </row>
    <row r="41" spans="1:7" s="4" customFormat="1" x14ac:dyDescent="0.2">
      <c r="A41" s="74" t="s">
        <v>14</v>
      </c>
      <c r="B41" s="74" t="s">
        <v>3066</v>
      </c>
      <c r="C41" s="5" t="s">
        <v>1284</v>
      </c>
      <c r="D41" s="7">
        <v>61770</v>
      </c>
      <c r="E41" s="272">
        <v>3073</v>
      </c>
      <c r="F41" s="79">
        <f t="shared" si="0"/>
        <v>6.3581985173169356E-3</v>
      </c>
      <c r="G41" s="137">
        <f t="shared" si="1"/>
        <v>62488.375028190843</v>
      </c>
    </row>
    <row r="42" spans="1:7" s="4" customFormat="1" x14ac:dyDescent="0.2">
      <c r="A42" s="74" t="s">
        <v>14</v>
      </c>
      <c r="B42" s="74" t="s">
        <v>3206</v>
      </c>
      <c r="C42" s="5" t="s">
        <v>3201</v>
      </c>
      <c r="D42" s="7">
        <v>302935</v>
      </c>
      <c r="E42" s="272">
        <v>237</v>
      </c>
      <c r="F42" s="79">
        <f t="shared" si="0"/>
        <v>4.9036545675369789E-4</v>
      </c>
      <c r="G42" s="137">
        <f t="shared" si="1"/>
        <v>4819.3117089753432</v>
      </c>
    </row>
    <row r="43" spans="1:7" s="4" customFormat="1" x14ac:dyDescent="0.2">
      <c r="A43" s="74" t="s">
        <v>14</v>
      </c>
      <c r="B43" s="74" t="s">
        <v>3483</v>
      </c>
      <c r="C43" s="5" t="s">
        <v>3478</v>
      </c>
      <c r="D43" s="7">
        <v>303027</v>
      </c>
      <c r="E43" s="272">
        <v>195</v>
      </c>
      <c r="F43" s="79">
        <f t="shared" si="0"/>
        <v>4.0346524922772612E-4</v>
      </c>
      <c r="G43" s="137">
        <f t="shared" si="1"/>
        <v>3965.2564694100924</v>
      </c>
    </row>
    <row r="44" spans="1:7" s="4" customFormat="1" x14ac:dyDescent="0.2">
      <c r="A44" s="74" t="s">
        <v>14</v>
      </c>
      <c r="B44" s="74" t="s">
        <v>3111</v>
      </c>
      <c r="C44" s="5" t="s">
        <v>3100</v>
      </c>
      <c r="D44" s="7">
        <v>302888</v>
      </c>
      <c r="E44" s="272">
        <v>194</v>
      </c>
      <c r="F44" s="79">
        <f t="shared" si="0"/>
        <v>4.0139619666758396E-4</v>
      </c>
      <c r="G44" s="137">
        <f t="shared" si="1"/>
        <v>3944.9218208490151</v>
      </c>
    </row>
    <row r="45" spans="1:7" s="4" customFormat="1" x14ac:dyDescent="0.2">
      <c r="A45" s="74" t="s">
        <v>14</v>
      </c>
      <c r="B45" s="74" t="s">
        <v>3388</v>
      </c>
      <c r="C45" s="5" t="s">
        <v>3379</v>
      </c>
      <c r="D45" s="7">
        <v>303087</v>
      </c>
      <c r="E45" s="272">
        <v>765</v>
      </c>
      <c r="F45" s="79">
        <f t="shared" si="0"/>
        <v>1.5828252085087718E-3</v>
      </c>
      <c r="G45" s="137">
        <f t="shared" si="1"/>
        <v>15556.006149224209</v>
      </c>
    </row>
    <row r="46" spans="1:7" s="4" customFormat="1" x14ac:dyDescent="0.2">
      <c r="A46" s="74" t="s">
        <v>14</v>
      </c>
      <c r="B46" s="74" t="s">
        <v>3484</v>
      </c>
      <c r="C46" s="5" t="s">
        <v>3478</v>
      </c>
      <c r="D46" s="7">
        <v>303028</v>
      </c>
      <c r="E46" s="272">
        <v>222</v>
      </c>
      <c r="F46" s="79">
        <f t="shared" si="0"/>
        <v>4.5932966835156514E-4</v>
      </c>
      <c r="G46" s="137">
        <f t="shared" si="1"/>
        <v>4514.2919805591819</v>
      </c>
    </row>
    <row r="47" spans="1:7" s="4" customFormat="1" x14ac:dyDescent="0.2">
      <c r="A47" s="74" t="s">
        <v>14</v>
      </c>
      <c r="B47" s="74" t="s">
        <v>3067</v>
      </c>
      <c r="C47" s="5" t="s">
        <v>1284</v>
      </c>
      <c r="D47" s="7">
        <v>302823</v>
      </c>
      <c r="E47" s="272">
        <v>53</v>
      </c>
      <c r="F47" s="79">
        <f t="shared" si="0"/>
        <v>1.0965978568753583E-4</v>
      </c>
      <c r="G47" s="137">
        <f t="shared" si="1"/>
        <v>1077.736373737102</v>
      </c>
    </row>
    <row r="48" spans="1:7" s="4" customFormat="1" x14ac:dyDescent="0.2">
      <c r="A48" s="74" t="s">
        <v>14</v>
      </c>
      <c r="B48" s="74" t="s">
        <v>5911</v>
      </c>
      <c r="C48" s="5" t="s">
        <v>1284</v>
      </c>
      <c r="D48" s="7">
        <v>320295</v>
      </c>
      <c r="E48" s="273">
        <f>284+562+484</f>
        <v>1330</v>
      </c>
      <c r="F48" s="79">
        <f t="shared" si="0"/>
        <v>2.7518399049891065E-3</v>
      </c>
      <c r="G48" s="137">
        <f t="shared" si="1"/>
        <v>27045.08258623294</v>
      </c>
    </row>
    <row r="49" spans="1:7" s="4" customFormat="1" x14ac:dyDescent="0.2">
      <c r="A49" s="74" t="s">
        <v>14</v>
      </c>
      <c r="B49" s="74" t="s">
        <v>3112</v>
      </c>
      <c r="C49" s="5" t="s">
        <v>3100</v>
      </c>
      <c r="D49" s="7">
        <v>320125</v>
      </c>
      <c r="E49" s="272">
        <v>680</v>
      </c>
      <c r="F49" s="79">
        <f t="shared" si="0"/>
        <v>1.4069557408966859E-3</v>
      </c>
      <c r="G49" s="137">
        <f t="shared" si="1"/>
        <v>13827.561021532629</v>
      </c>
    </row>
    <row r="50" spans="1:7" s="4" customFormat="1" x14ac:dyDescent="0.2">
      <c r="A50" s="74" t="s">
        <v>14</v>
      </c>
      <c r="B50" s="74" t="s">
        <v>3113</v>
      </c>
      <c r="C50" s="5" t="s">
        <v>3100</v>
      </c>
      <c r="D50" s="7">
        <v>181343</v>
      </c>
      <c r="E50" s="272">
        <v>1027</v>
      </c>
      <c r="F50" s="79">
        <f t="shared" si="0"/>
        <v>2.1249169792660243E-3</v>
      </c>
      <c r="G50" s="137">
        <f t="shared" si="1"/>
        <v>20883.684072226486</v>
      </c>
    </row>
    <row r="51" spans="1:7" s="4" customFormat="1" x14ac:dyDescent="0.2">
      <c r="A51" s="74" t="s">
        <v>14</v>
      </c>
      <c r="B51" s="74" t="s">
        <v>3248</v>
      </c>
      <c r="C51" s="5" t="s">
        <v>3245</v>
      </c>
      <c r="D51" s="7">
        <v>302973</v>
      </c>
      <c r="E51" s="272">
        <v>731</v>
      </c>
      <c r="F51" s="79">
        <f t="shared" si="0"/>
        <v>1.5124774214639375E-3</v>
      </c>
      <c r="G51" s="137">
        <f t="shared" si="1"/>
        <v>14864.628098147577</v>
      </c>
    </row>
    <row r="52" spans="1:7" s="4" customFormat="1" x14ac:dyDescent="0.2">
      <c r="A52" s="74" t="s">
        <v>14</v>
      </c>
      <c r="B52" s="74" t="s">
        <v>3207</v>
      </c>
      <c r="C52" s="5" t="s">
        <v>3201</v>
      </c>
      <c r="D52" s="7">
        <v>302936</v>
      </c>
      <c r="E52" s="272">
        <v>150</v>
      </c>
      <c r="F52" s="79">
        <f t="shared" si="0"/>
        <v>3.103578840213278E-4</v>
      </c>
      <c r="G52" s="137">
        <f t="shared" si="1"/>
        <v>3050.1972841616098</v>
      </c>
    </row>
    <row r="53" spans="1:7" s="4" customFormat="1" x14ac:dyDescent="0.2">
      <c r="A53" s="74" t="s">
        <v>14</v>
      </c>
      <c r="B53" s="74" t="s">
        <v>3485</v>
      </c>
      <c r="C53" s="5" t="s">
        <v>3478</v>
      </c>
      <c r="D53" s="7">
        <v>303030</v>
      </c>
      <c r="E53" s="272">
        <v>367</v>
      </c>
      <c r="F53" s="79">
        <f t="shared" si="0"/>
        <v>7.5934228957218197E-4</v>
      </c>
      <c r="G53" s="137">
        <f t="shared" si="1"/>
        <v>7462.8160219154042</v>
      </c>
    </row>
    <row r="54" spans="1:7" s="4" customFormat="1" x14ac:dyDescent="0.2">
      <c r="A54" s="74" t="s">
        <v>14</v>
      </c>
      <c r="B54" s="74" t="s">
        <v>3114</v>
      </c>
      <c r="C54" s="5" t="s">
        <v>3100</v>
      </c>
      <c r="D54" s="7">
        <v>302889</v>
      </c>
      <c r="E54" s="272">
        <v>340</v>
      </c>
      <c r="F54" s="79">
        <f t="shared" si="0"/>
        <v>7.0347787044834295E-4</v>
      </c>
      <c r="G54" s="137">
        <f t="shared" si="1"/>
        <v>6913.7805107663144</v>
      </c>
    </row>
    <row r="55" spans="1:7" s="4" customFormat="1" x14ac:dyDescent="0.2">
      <c r="A55" s="74" t="s">
        <v>14</v>
      </c>
      <c r="B55" s="74" t="s">
        <v>3486</v>
      </c>
      <c r="C55" s="5" t="s">
        <v>3478</v>
      </c>
      <c r="D55" s="7">
        <v>66098</v>
      </c>
      <c r="E55" s="272">
        <v>1787</v>
      </c>
      <c r="F55" s="79">
        <f t="shared" si="0"/>
        <v>3.6973969249740851E-3</v>
      </c>
      <c r="G55" s="137">
        <f t="shared" si="1"/>
        <v>36338.016978645312</v>
      </c>
    </row>
    <row r="56" spans="1:7" s="4" customFormat="1" x14ac:dyDescent="0.2">
      <c r="A56" s="74" t="s">
        <v>14</v>
      </c>
      <c r="B56" s="74" t="s">
        <v>3249</v>
      </c>
      <c r="C56" s="5" t="s">
        <v>3245</v>
      </c>
      <c r="D56" s="7">
        <v>181661</v>
      </c>
      <c r="E56" s="272">
        <v>895</v>
      </c>
      <c r="F56" s="79">
        <f t="shared" si="0"/>
        <v>1.8518020413272559E-3</v>
      </c>
      <c r="G56" s="137">
        <f t="shared" si="1"/>
        <v>18199.510462164271</v>
      </c>
    </row>
    <row r="57" spans="1:7" s="4" customFormat="1" x14ac:dyDescent="0.2">
      <c r="A57" s="74" t="s">
        <v>14</v>
      </c>
      <c r="B57" s="74" t="s">
        <v>3389</v>
      </c>
      <c r="C57" s="5" t="s">
        <v>3379</v>
      </c>
      <c r="D57" s="7">
        <v>182220</v>
      </c>
      <c r="E57" s="272">
        <v>923</v>
      </c>
      <c r="F57" s="79">
        <f t="shared" si="0"/>
        <v>1.9097355130112371E-3</v>
      </c>
      <c r="G57" s="137">
        <f t="shared" si="1"/>
        <v>18768.880621874439</v>
      </c>
    </row>
    <row r="58" spans="1:7" s="4" customFormat="1" x14ac:dyDescent="0.2">
      <c r="A58" s="74" t="s">
        <v>14</v>
      </c>
      <c r="B58" s="74" t="s">
        <v>3390</v>
      </c>
      <c r="C58" s="5" t="s">
        <v>3379</v>
      </c>
      <c r="D58" s="7">
        <v>182232</v>
      </c>
      <c r="E58" s="272">
        <v>687</v>
      </c>
      <c r="F58" s="79">
        <f t="shared" si="0"/>
        <v>1.4214391088176812E-3</v>
      </c>
      <c r="G58" s="137">
        <f t="shared" si="1"/>
        <v>13969.903561460171</v>
      </c>
    </row>
    <row r="59" spans="1:7" s="4" customFormat="1" x14ac:dyDescent="0.2">
      <c r="A59" s="74" t="s">
        <v>14</v>
      </c>
      <c r="B59" s="74" t="s">
        <v>3487</v>
      </c>
      <c r="C59" s="5" t="s">
        <v>3478</v>
      </c>
      <c r="D59" s="7">
        <v>303031</v>
      </c>
      <c r="E59" s="272">
        <v>136</v>
      </c>
      <c r="F59" s="79">
        <f t="shared" si="0"/>
        <v>2.8139114817933721E-4</v>
      </c>
      <c r="G59" s="137">
        <f t="shared" si="1"/>
        <v>2765.5122043065262</v>
      </c>
    </row>
    <row r="60" spans="1:7" s="4" customFormat="1" x14ac:dyDescent="0.2">
      <c r="A60" s="74" t="s">
        <v>14</v>
      </c>
      <c r="B60" s="74" t="s">
        <v>3488</v>
      </c>
      <c r="C60" s="5" t="s">
        <v>3478</v>
      </c>
      <c r="D60" s="7">
        <v>303032</v>
      </c>
      <c r="E60" s="272">
        <v>213</v>
      </c>
      <c r="F60" s="79">
        <f t="shared" si="0"/>
        <v>4.4070819531028546E-4</v>
      </c>
      <c r="G60" s="137">
        <f t="shared" si="1"/>
        <v>4331.2801435094852</v>
      </c>
    </row>
    <row r="61" spans="1:7" s="4" customFormat="1" x14ac:dyDescent="0.2">
      <c r="A61" s="74" t="s">
        <v>14</v>
      </c>
      <c r="B61" s="74" t="s">
        <v>3391</v>
      </c>
      <c r="C61" s="5" t="s">
        <v>3379</v>
      </c>
      <c r="D61" s="7">
        <v>303088</v>
      </c>
      <c r="E61" s="272">
        <v>383</v>
      </c>
      <c r="F61" s="79">
        <f t="shared" si="0"/>
        <v>7.9244713053445699E-4</v>
      </c>
      <c r="G61" s="137">
        <f t="shared" si="1"/>
        <v>7788.1703988926429</v>
      </c>
    </row>
    <row r="62" spans="1:7" s="4" customFormat="1" x14ac:dyDescent="0.2">
      <c r="A62" s="74" t="s">
        <v>14</v>
      </c>
      <c r="B62" s="74" t="s">
        <v>3392</v>
      </c>
      <c r="C62" s="5" t="s">
        <v>3379</v>
      </c>
      <c r="D62" s="7">
        <v>303089</v>
      </c>
      <c r="E62" s="272">
        <v>522</v>
      </c>
      <c r="F62" s="79">
        <f t="shared" si="0"/>
        <v>1.0800454363942206E-3</v>
      </c>
      <c r="G62" s="137">
        <f t="shared" si="1"/>
        <v>10614.686548882401</v>
      </c>
    </row>
    <row r="63" spans="1:7" s="4" customFormat="1" x14ac:dyDescent="0.2">
      <c r="A63" s="74" t="s">
        <v>14</v>
      </c>
      <c r="B63" s="74" t="s">
        <v>3115</v>
      </c>
      <c r="C63" s="5" t="s">
        <v>3100</v>
      </c>
      <c r="D63" s="7">
        <v>181356</v>
      </c>
      <c r="E63" s="272">
        <v>775</v>
      </c>
      <c r="F63" s="79">
        <f t="shared" si="0"/>
        <v>1.6035157341101937E-3</v>
      </c>
      <c r="G63" s="137">
        <f t="shared" si="1"/>
        <v>15759.352634834982</v>
      </c>
    </row>
    <row r="64" spans="1:7" s="4" customFormat="1" x14ac:dyDescent="0.2">
      <c r="A64" s="74" t="s">
        <v>14</v>
      </c>
      <c r="B64" s="74" t="s">
        <v>3489</v>
      </c>
      <c r="C64" s="5" t="s">
        <v>3478</v>
      </c>
      <c r="D64" s="7">
        <v>66100</v>
      </c>
      <c r="E64" s="272">
        <v>2289</v>
      </c>
      <c r="F64" s="79">
        <f t="shared" si="0"/>
        <v>4.7360613101654625E-3</v>
      </c>
      <c r="G64" s="137">
        <f t="shared" si="1"/>
        <v>46546.010556306166</v>
      </c>
    </row>
    <row r="65" spans="1:7" s="4" customFormat="1" x14ac:dyDescent="0.2">
      <c r="A65" s="74" t="s">
        <v>14</v>
      </c>
      <c r="B65" s="74" t="s">
        <v>3490</v>
      </c>
      <c r="C65" s="5" t="s">
        <v>3478</v>
      </c>
      <c r="D65" s="7">
        <v>303033</v>
      </c>
      <c r="E65" s="272">
        <v>801</v>
      </c>
      <c r="F65" s="79">
        <f t="shared" si="0"/>
        <v>1.6573111006738905E-3</v>
      </c>
      <c r="G65" s="137">
        <f t="shared" si="1"/>
        <v>16288.053497422996</v>
      </c>
    </row>
    <row r="66" spans="1:7" s="4" customFormat="1" x14ac:dyDescent="0.2">
      <c r="A66" s="74" t="s">
        <v>14</v>
      </c>
      <c r="B66" s="74" t="s">
        <v>3116</v>
      </c>
      <c r="C66" s="5" t="s">
        <v>3100</v>
      </c>
      <c r="D66" s="7">
        <v>70286</v>
      </c>
      <c r="E66" s="272">
        <v>1623</v>
      </c>
      <c r="F66" s="79">
        <f t="shared" ref="F66:F129" si="2">E66/E$507</f>
        <v>3.3580723051107667E-3</v>
      </c>
      <c r="G66" s="137">
        <f t="shared" ref="G66:G129" si="3">H$2*F66</f>
        <v>33003.134614628616</v>
      </c>
    </row>
    <row r="67" spans="1:7" s="4" customFormat="1" x14ac:dyDescent="0.2">
      <c r="A67" s="74" t="s">
        <v>14</v>
      </c>
      <c r="B67" s="74" t="s">
        <v>3491</v>
      </c>
      <c r="C67" s="5" t="s">
        <v>3478</v>
      </c>
      <c r="D67" s="7">
        <v>189427</v>
      </c>
      <c r="E67" s="272">
        <v>946</v>
      </c>
      <c r="F67" s="79">
        <f t="shared" si="2"/>
        <v>1.9573237218945072E-3</v>
      </c>
      <c r="G67" s="137">
        <f t="shared" si="3"/>
        <v>19236.577538779216</v>
      </c>
    </row>
    <row r="68" spans="1:7" s="4" customFormat="1" x14ac:dyDescent="0.2">
      <c r="A68" s="74" t="s">
        <v>14</v>
      </c>
      <c r="B68" s="74" t="s">
        <v>3393</v>
      </c>
      <c r="C68" s="5" t="s">
        <v>3379</v>
      </c>
      <c r="D68" s="7">
        <v>187738</v>
      </c>
      <c r="E68" s="272">
        <v>1167</v>
      </c>
      <c r="F68" s="79">
        <f t="shared" si="2"/>
        <v>2.4145843376859304E-3</v>
      </c>
      <c r="G68" s="137">
        <f t="shared" si="3"/>
        <v>23730.534870777323</v>
      </c>
    </row>
    <row r="69" spans="1:7" s="4" customFormat="1" x14ac:dyDescent="0.2">
      <c r="A69" s="74" t="s">
        <v>14</v>
      </c>
      <c r="B69" s="74" t="s">
        <v>3208</v>
      </c>
      <c r="C69" s="5" t="s">
        <v>3201</v>
      </c>
      <c r="D69" s="7">
        <v>302937</v>
      </c>
      <c r="E69" s="272">
        <v>63</v>
      </c>
      <c r="F69" s="79">
        <f t="shared" si="2"/>
        <v>1.3035031128895766E-4</v>
      </c>
      <c r="G69" s="137">
        <f t="shared" si="3"/>
        <v>1281.0828593478759</v>
      </c>
    </row>
    <row r="70" spans="1:7" s="4" customFormat="1" x14ac:dyDescent="0.2">
      <c r="A70" s="74" t="s">
        <v>14</v>
      </c>
      <c r="B70" s="74" t="s">
        <v>3394</v>
      </c>
      <c r="C70" s="5" t="s">
        <v>3379</v>
      </c>
      <c r="D70" s="7">
        <v>303090</v>
      </c>
      <c r="E70" s="272">
        <v>266</v>
      </c>
      <c r="F70" s="79">
        <f t="shared" si="2"/>
        <v>5.5036798099782124E-4</v>
      </c>
      <c r="G70" s="137">
        <f t="shared" si="3"/>
        <v>5409.0165172465868</v>
      </c>
    </row>
    <row r="71" spans="1:7" s="4" customFormat="1" x14ac:dyDescent="0.2">
      <c r="A71" s="74" t="s">
        <v>14</v>
      </c>
      <c r="B71" s="74" t="s">
        <v>3395</v>
      </c>
      <c r="C71" s="5" t="s">
        <v>3379</v>
      </c>
      <c r="D71" s="7">
        <v>303091</v>
      </c>
      <c r="E71" s="272">
        <v>147</v>
      </c>
      <c r="F71" s="79">
        <f t="shared" si="2"/>
        <v>3.0415072634090126E-4</v>
      </c>
      <c r="G71" s="137">
        <f t="shared" si="3"/>
        <v>2989.1933384783774</v>
      </c>
    </row>
    <row r="72" spans="1:7" s="4" customFormat="1" x14ac:dyDescent="0.2">
      <c r="A72" s="74" t="s">
        <v>14</v>
      </c>
      <c r="B72" s="74" t="s">
        <v>3396</v>
      </c>
      <c r="C72" s="5" t="s">
        <v>3379</v>
      </c>
      <c r="D72" s="7">
        <v>182244</v>
      </c>
      <c r="E72" s="272">
        <v>1390</v>
      </c>
      <c r="F72" s="79">
        <f t="shared" si="2"/>
        <v>2.8759830585976375E-3</v>
      </c>
      <c r="G72" s="137">
        <f t="shared" si="3"/>
        <v>28265.161499897582</v>
      </c>
    </row>
    <row r="73" spans="1:7" s="4" customFormat="1" x14ac:dyDescent="0.2">
      <c r="A73" s="74" t="s">
        <v>14</v>
      </c>
      <c r="B73" s="74" t="s">
        <v>3336</v>
      </c>
      <c r="C73" s="5" t="s">
        <v>3335</v>
      </c>
      <c r="D73" s="7">
        <v>181937</v>
      </c>
      <c r="E73" s="272">
        <v>795</v>
      </c>
      <c r="F73" s="79">
        <f t="shared" si="2"/>
        <v>1.6448967853130373E-3</v>
      </c>
      <c r="G73" s="137">
        <f t="shared" si="3"/>
        <v>16166.04560605653</v>
      </c>
    </row>
    <row r="74" spans="1:7" s="4" customFormat="1" x14ac:dyDescent="0.2">
      <c r="A74" s="74" t="s">
        <v>14</v>
      </c>
      <c r="B74" s="74" t="s">
        <v>3397</v>
      </c>
      <c r="C74" s="5" t="s">
        <v>3379</v>
      </c>
      <c r="D74" s="7">
        <v>303092</v>
      </c>
      <c r="E74" s="272">
        <v>153</v>
      </c>
      <c r="F74" s="79">
        <f t="shared" si="2"/>
        <v>3.1656504170175434E-4</v>
      </c>
      <c r="G74" s="137">
        <f t="shared" si="3"/>
        <v>3111.2012298448417</v>
      </c>
    </row>
    <row r="75" spans="1:7" s="4" customFormat="1" x14ac:dyDescent="0.2">
      <c r="A75" s="74" t="s">
        <v>14</v>
      </c>
      <c r="B75" s="74" t="s">
        <v>3117</v>
      </c>
      <c r="C75" s="5" t="s">
        <v>3100</v>
      </c>
      <c r="D75" s="7">
        <v>181368</v>
      </c>
      <c r="E75" s="272">
        <v>602</v>
      </c>
      <c r="F75" s="79">
        <f t="shared" si="2"/>
        <v>1.2455696412055955E-3</v>
      </c>
      <c r="G75" s="137">
        <f t="shared" si="3"/>
        <v>12241.458433768594</v>
      </c>
    </row>
    <row r="76" spans="1:7" s="4" customFormat="1" x14ac:dyDescent="0.2">
      <c r="A76" s="74" t="s">
        <v>14</v>
      </c>
      <c r="B76" s="74" t="s">
        <v>3118</v>
      </c>
      <c r="C76" s="5" t="s">
        <v>3100</v>
      </c>
      <c r="D76" s="7">
        <v>70298</v>
      </c>
      <c r="E76" s="272">
        <v>1717</v>
      </c>
      <c r="F76" s="79">
        <f t="shared" si="2"/>
        <v>3.552563245764132E-3</v>
      </c>
      <c r="G76" s="137">
        <f t="shared" si="3"/>
        <v>34914.591579369888</v>
      </c>
    </row>
    <row r="77" spans="1:7" s="4" customFormat="1" x14ac:dyDescent="0.2">
      <c r="A77" s="74" t="s">
        <v>14</v>
      </c>
      <c r="B77" s="74" t="s">
        <v>3119</v>
      </c>
      <c r="C77" s="5" t="s">
        <v>3100</v>
      </c>
      <c r="D77" s="7">
        <v>302890</v>
      </c>
      <c r="E77" s="272">
        <v>294</v>
      </c>
      <c r="F77" s="79">
        <f t="shared" si="2"/>
        <v>6.0830145268180253E-4</v>
      </c>
      <c r="G77" s="137">
        <f t="shared" si="3"/>
        <v>5978.3866769567549</v>
      </c>
    </row>
    <row r="78" spans="1:7" s="4" customFormat="1" x14ac:dyDescent="0.2">
      <c r="A78" s="74" t="s">
        <v>14</v>
      </c>
      <c r="B78" s="74" t="s">
        <v>3337</v>
      </c>
      <c r="C78" s="5" t="s">
        <v>3335</v>
      </c>
      <c r="D78" s="7">
        <v>70363</v>
      </c>
      <c r="E78" s="272">
        <v>1187</v>
      </c>
      <c r="F78" s="79">
        <f t="shared" si="2"/>
        <v>2.4559653888887741E-3</v>
      </c>
      <c r="G78" s="137">
        <f t="shared" si="3"/>
        <v>24137.227841998872</v>
      </c>
    </row>
    <row r="79" spans="1:7" s="4" customFormat="1" x14ac:dyDescent="0.2">
      <c r="A79" s="74" t="s">
        <v>14</v>
      </c>
      <c r="B79" s="74" t="s">
        <v>3338</v>
      </c>
      <c r="C79" s="5" t="s">
        <v>3335</v>
      </c>
      <c r="D79" s="7">
        <v>70375</v>
      </c>
      <c r="E79" s="272">
        <v>1380</v>
      </c>
      <c r="F79" s="79">
        <f t="shared" si="2"/>
        <v>2.8552925329962159E-3</v>
      </c>
      <c r="G79" s="137">
        <f t="shared" si="3"/>
        <v>28061.815014286811</v>
      </c>
    </row>
    <row r="80" spans="1:7" s="4" customFormat="1" x14ac:dyDescent="0.2">
      <c r="A80" s="74" t="s">
        <v>14</v>
      </c>
      <c r="B80" s="74" t="s">
        <v>3120</v>
      </c>
      <c r="C80" s="5" t="s">
        <v>3100</v>
      </c>
      <c r="D80" s="7">
        <v>73027</v>
      </c>
      <c r="E80" s="272">
        <v>1323</v>
      </c>
      <c r="F80" s="79">
        <f t="shared" si="2"/>
        <v>2.7373565370681112E-3</v>
      </c>
      <c r="G80" s="137">
        <f t="shared" si="3"/>
        <v>26902.740046305396</v>
      </c>
    </row>
    <row r="81" spans="1:7" s="4" customFormat="1" x14ac:dyDescent="0.2">
      <c r="A81" s="74" t="s">
        <v>14</v>
      </c>
      <c r="B81" s="74" t="s">
        <v>3068</v>
      </c>
      <c r="C81" s="5" t="s">
        <v>1284</v>
      </c>
      <c r="D81" s="7">
        <v>302825</v>
      </c>
      <c r="E81" s="272">
        <v>98</v>
      </c>
      <c r="F81" s="79">
        <f t="shared" si="2"/>
        <v>2.0276715089393417E-4</v>
      </c>
      <c r="G81" s="137">
        <f t="shared" si="3"/>
        <v>1992.7955589855851</v>
      </c>
    </row>
    <row r="82" spans="1:7" s="4" customFormat="1" x14ac:dyDescent="0.2">
      <c r="A82" s="74" t="s">
        <v>14</v>
      </c>
      <c r="B82" s="74" t="s">
        <v>3209</v>
      </c>
      <c r="C82" s="5" t="s">
        <v>3201</v>
      </c>
      <c r="D82" s="7">
        <v>302938</v>
      </c>
      <c r="E82" s="272">
        <v>231</v>
      </c>
      <c r="F82" s="79">
        <f t="shared" si="2"/>
        <v>4.7795114139284481E-4</v>
      </c>
      <c r="G82" s="137">
        <f t="shared" si="3"/>
        <v>4697.3038176088785</v>
      </c>
    </row>
    <row r="83" spans="1:7" s="4" customFormat="1" x14ac:dyDescent="0.2">
      <c r="A83" s="74" t="s">
        <v>14</v>
      </c>
      <c r="B83" s="74" t="s">
        <v>3121</v>
      </c>
      <c r="C83" s="5" t="s">
        <v>3100</v>
      </c>
      <c r="D83" s="7">
        <v>302891</v>
      </c>
      <c r="E83" s="272">
        <v>195</v>
      </c>
      <c r="F83" s="79">
        <f t="shared" si="2"/>
        <v>4.0346524922772612E-4</v>
      </c>
      <c r="G83" s="137">
        <f t="shared" si="3"/>
        <v>3965.2564694100924</v>
      </c>
    </row>
    <row r="84" spans="1:7" s="4" customFormat="1" x14ac:dyDescent="0.2">
      <c r="A84" s="74" t="s">
        <v>14</v>
      </c>
      <c r="B84" s="74" t="s">
        <v>3339</v>
      </c>
      <c r="C84" s="5" t="s">
        <v>3335</v>
      </c>
      <c r="D84" s="7">
        <v>66009</v>
      </c>
      <c r="E84" s="272">
        <v>1012</v>
      </c>
      <c r="F84" s="79">
        <f t="shared" si="2"/>
        <v>2.0938811908638917E-3</v>
      </c>
      <c r="G84" s="137">
        <f t="shared" si="3"/>
        <v>20578.664343810327</v>
      </c>
    </row>
    <row r="85" spans="1:7" s="4" customFormat="1" x14ac:dyDescent="0.2">
      <c r="A85" s="74" t="s">
        <v>14</v>
      </c>
      <c r="B85" s="74" t="s">
        <v>3250</v>
      </c>
      <c r="C85" s="5" t="s">
        <v>3245</v>
      </c>
      <c r="D85" s="7">
        <v>302974</v>
      </c>
      <c r="E85" s="272">
        <v>499</v>
      </c>
      <c r="F85" s="79">
        <f t="shared" si="2"/>
        <v>1.0324572275109505E-3</v>
      </c>
      <c r="G85" s="137">
        <f t="shared" si="3"/>
        <v>10146.989631977622</v>
      </c>
    </row>
    <row r="86" spans="1:7" s="4" customFormat="1" x14ac:dyDescent="0.2">
      <c r="A86" s="74" t="s">
        <v>14</v>
      </c>
      <c r="B86" s="74" t="s">
        <v>3492</v>
      </c>
      <c r="C86" s="5" t="s">
        <v>3478</v>
      </c>
      <c r="D86" s="7">
        <v>182042</v>
      </c>
      <c r="E86" s="272">
        <v>794</v>
      </c>
      <c r="F86" s="79">
        <f t="shared" si="2"/>
        <v>1.6428277327528952E-3</v>
      </c>
      <c r="G86" s="137">
        <f t="shared" si="3"/>
        <v>16145.710957495454</v>
      </c>
    </row>
    <row r="87" spans="1:7" s="4" customFormat="1" x14ac:dyDescent="0.2">
      <c r="A87" s="74" t="s">
        <v>14</v>
      </c>
      <c r="B87" s="74" t="s">
        <v>3251</v>
      </c>
      <c r="C87" s="5" t="s">
        <v>3245</v>
      </c>
      <c r="D87" s="7">
        <v>73357</v>
      </c>
      <c r="E87" s="272">
        <v>1256</v>
      </c>
      <c r="F87" s="79">
        <f t="shared" si="2"/>
        <v>2.5987300155385848E-3</v>
      </c>
      <c r="G87" s="137">
        <f t="shared" si="3"/>
        <v>25540.318592713211</v>
      </c>
    </row>
    <row r="88" spans="1:7" s="4" customFormat="1" x14ac:dyDescent="0.2">
      <c r="A88" s="74" t="s">
        <v>14</v>
      </c>
      <c r="B88" s="74" t="s">
        <v>3122</v>
      </c>
      <c r="C88" s="5" t="s">
        <v>3100</v>
      </c>
      <c r="D88" s="7">
        <v>302892</v>
      </c>
      <c r="E88" s="272">
        <v>126</v>
      </c>
      <c r="F88" s="79">
        <f t="shared" si="2"/>
        <v>2.6070062257791532E-4</v>
      </c>
      <c r="G88" s="137">
        <f t="shared" si="3"/>
        <v>2562.1657186957518</v>
      </c>
    </row>
    <row r="89" spans="1:7" s="4" customFormat="1" x14ac:dyDescent="0.2">
      <c r="A89" s="74" t="s">
        <v>14</v>
      </c>
      <c r="B89" s="74" t="s">
        <v>3123</v>
      </c>
      <c r="C89" s="5" t="s">
        <v>3100</v>
      </c>
      <c r="D89" s="7">
        <v>181370</v>
      </c>
      <c r="E89" s="272">
        <v>779</v>
      </c>
      <c r="F89" s="79">
        <f t="shared" si="2"/>
        <v>1.6117919443507623E-3</v>
      </c>
      <c r="G89" s="137">
        <f t="shared" si="3"/>
        <v>15840.691229079292</v>
      </c>
    </row>
    <row r="90" spans="1:7" s="4" customFormat="1" x14ac:dyDescent="0.2">
      <c r="A90" s="74" t="s">
        <v>14</v>
      </c>
      <c r="B90" s="74" t="s">
        <v>3398</v>
      </c>
      <c r="C90" s="5" t="s">
        <v>3379</v>
      </c>
      <c r="D90" s="7">
        <v>303094</v>
      </c>
      <c r="E90" s="272">
        <v>390</v>
      </c>
      <c r="F90" s="79">
        <f t="shared" si="2"/>
        <v>8.0693049845545223E-4</v>
      </c>
      <c r="G90" s="137">
        <f t="shared" si="3"/>
        <v>7930.5129388201849</v>
      </c>
    </row>
    <row r="91" spans="1:7" s="4" customFormat="1" x14ac:dyDescent="0.2">
      <c r="A91" s="74" t="s">
        <v>14</v>
      </c>
      <c r="B91" s="74" t="s">
        <v>3399</v>
      </c>
      <c r="C91" s="5" t="s">
        <v>3379</v>
      </c>
      <c r="D91" s="7">
        <v>303095</v>
      </c>
      <c r="E91" s="272">
        <v>401</v>
      </c>
      <c r="F91" s="79">
        <f t="shared" si="2"/>
        <v>8.2969007661701634E-4</v>
      </c>
      <c r="G91" s="137">
        <f t="shared" si="3"/>
        <v>8154.194072992037</v>
      </c>
    </row>
    <row r="92" spans="1:7" s="4" customFormat="1" x14ac:dyDescent="0.2">
      <c r="A92" s="74" t="s">
        <v>14</v>
      </c>
      <c r="B92" s="74" t="s">
        <v>3124</v>
      </c>
      <c r="C92" s="5" t="s">
        <v>3100</v>
      </c>
      <c r="D92" s="7">
        <v>302893</v>
      </c>
      <c r="E92" s="272">
        <v>477</v>
      </c>
      <c r="F92" s="79">
        <f t="shared" si="2"/>
        <v>9.8693807118782249E-4</v>
      </c>
      <c r="G92" s="137">
        <f t="shared" si="3"/>
        <v>9699.6273636339192</v>
      </c>
    </row>
    <row r="93" spans="1:7" s="4" customFormat="1" x14ac:dyDescent="0.2">
      <c r="A93" s="74" t="s">
        <v>14</v>
      </c>
      <c r="B93" s="74" t="s">
        <v>3125</v>
      </c>
      <c r="C93" s="5" t="s">
        <v>3100</v>
      </c>
      <c r="D93" s="7">
        <v>302894</v>
      </c>
      <c r="E93" s="272">
        <v>525</v>
      </c>
      <c r="F93" s="79">
        <f t="shared" si="2"/>
        <v>1.0862525940746473E-3</v>
      </c>
      <c r="G93" s="137">
        <f t="shared" si="3"/>
        <v>10675.690494565633</v>
      </c>
    </row>
    <row r="94" spans="1:7" s="4" customFormat="1" x14ac:dyDescent="0.2">
      <c r="A94" s="74" t="s">
        <v>14</v>
      </c>
      <c r="B94" s="74" t="s">
        <v>3252</v>
      </c>
      <c r="C94" s="5" t="s">
        <v>3245</v>
      </c>
      <c r="D94" s="7">
        <v>181685</v>
      </c>
      <c r="E94" s="272">
        <v>1656</v>
      </c>
      <c r="F94" s="79">
        <f t="shared" si="2"/>
        <v>3.4263510395954586E-3</v>
      </c>
      <c r="G94" s="137">
        <f t="shared" si="3"/>
        <v>33674.178017144164</v>
      </c>
    </row>
    <row r="95" spans="1:7" s="4" customFormat="1" x14ac:dyDescent="0.2">
      <c r="A95" s="74" t="s">
        <v>14</v>
      </c>
      <c r="B95" s="74" t="s">
        <v>3493</v>
      </c>
      <c r="C95" s="5" t="s">
        <v>3478</v>
      </c>
      <c r="D95" s="7">
        <v>182055</v>
      </c>
      <c r="E95" s="272">
        <v>527</v>
      </c>
      <c r="F95" s="79">
        <f t="shared" si="2"/>
        <v>1.0903906991949317E-3</v>
      </c>
      <c r="G95" s="137">
        <f t="shared" si="3"/>
        <v>10716.359791687788</v>
      </c>
    </row>
    <row r="96" spans="1:7" s="4" customFormat="1" x14ac:dyDescent="0.2">
      <c r="A96" s="74" t="s">
        <v>14</v>
      </c>
      <c r="B96" s="74" t="s">
        <v>3126</v>
      </c>
      <c r="C96" s="5" t="s">
        <v>3100</v>
      </c>
      <c r="D96" s="7">
        <v>189403</v>
      </c>
      <c r="E96" s="272">
        <v>471</v>
      </c>
      <c r="F96" s="79">
        <f t="shared" si="2"/>
        <v>9.745237558269693E-4</v>
      </c>
      <c r="G96" s="137">
        <f t="shared" si="3"/>
        <v>9577.6194722674536</v>
      </c>
    </row>
    <row r="97" spans="1:7" s="4" customFormat="1" x14ac:dyDescent="0.2">
      <c r="A97" s="74" t="s">
        <v>14</v>
      </c>
      <c r="B97" s="74" t="s">
        <v>3253</v>
      </c>
      <c r="C97" s="5" t="s">
        <v>3245</v>
      </c>
      <c r="D97" s="7">
        <v>181697</v>
      </c>
      <c r="E97" s="272">
        <v>1296</v>
      </c>
      <c r="F97" s="79">
        <f t="shared" si="2"/>
        <v>2.6814921179442721E-3</v>
      </c>
      <c r="G97" s="137">
        <f t="shared" si="3"/>
        <v>26353.704535156307</v>
      </c>
    </row>
    <row r="98" spans="1:7" s="4" customFormat="1" x14ac:dyDescent="0.2">
      <c r="A98" s="74" t="s">
        <v>14</v>
      </c>
      <c r="B98" s="74" t="s">
        <v>3400</v>
      </c>
      <c r="C98" s="5" t="s">
        <v>3379</v>
      </c>
      <c r="D98" s="7">
        <v>70502</v>
      </c>
      <c r="E98" s="272">
        <v>1669</v>
      </c>
      <c r="F98" s="79">
        <f t="shared" si="2"/>
        <v>3.4532487228773074E-3</v>
      </c>
      <c r="G98" s="137">
        <f t="shared" si="3"/>
        <v>33938.528448438177</v>
      </c>
    </row>
    <row r="99" spans="1:7" s="4" customFormat="1" x14ac:dyDescent="0.2">
      <c r="A99" s="74" t="s">
        <v>14</v>
      </c>
      <c r="B99" s="74" t="s">
        <v>3494</v>
      </c>
      <c r="C99" s="5" t="s">
        <v>3478</v>
      </c>
      <c r="D99" s="7">
        <v>303034</v>
      </c>
      <c r="E99" s="272">
        <v>322</v>
      </c>
      <c r="F99" s="79">
        <f t="shared" si="2"/>
        <v>6.6623492436578371E-4</v>
      </c>
      <c r="G99" s="137">
        <f t="shared" si="3"/>
        <v>6547.756836666922</v>
      </c>
    </row>
    <row r="100" spans="1:7" s="4" customFormat="1" x14ac:dyDescent="0.2">
      <c r="A100" s="74" t="s">
        <v>14</v>
      </c>
      <c r="B100" s="74" t="s">
        <v>3401</v>
      </c>
      <c r="C100" s="5" t="s">
        <v>3379</v>
      </c>
      <c r="D100" s="7">
        <v>303096</v>
      </c>
      <c r="E100" s="272">
        <v>304</v>
      </c>
      <c r="F100" s="79">
        <f t="shared" si="2"/>
        <v>6.2899197828322436E-4</v>
      </c>
      <c r="G100" s="137">
        <f t="shared" si="3"/>
        <v>6181.7331625675288</v>
      </c>
    </row>
    <row r="101" spans="1:7" s="4" customFormat="1" x14ac:dyDescent="0.2">
      <c r="A101" s="74" t="s">
        <v>14</v>
      </c>
      <c r="B101" s="74" t="s">
        <v>3495</v>
      </c>
      <c r="C101" s="5" t="s">
        <v>3478</v>
      </c>
      <c r="D101" s="7">
        <v>179453</v>
      </c>
      <c r="E101" s="272">
        <v>1309</v>
      </c>
      <c r="F101" s="79">
        <f t="shared" si="2"/>
        <v>2.7083898012261205E-3</v>
      </c>
      <c r="G101" s="137">
        <f t="shared" si="3"/>
        <v>26618.054966450312</v>
      </c>
    </row>
    <row r="102" spans="1:7" s="4" customFormat="1" x14ac:dyDescent="0.2">
      <c r="A102" s="74" t="s">
        <v>14</v>
      </c>
      <c r="B102" s="74" t="s">
        <v>3127</v>
      </c>
      <c r="C102" s="5" t="s">
        <v>3100</v>
      </c>
      <c r="D102" s="7">
        <v>302895</v>
      </c>
      <c r="E102" s="272">
        <v>133</v>
      </c>
      <c r="F102" s="79">
        <f t="shared" si="2"/>
        <v>2.7518399049891062E-4</v>
      </c>
      <c r="G102" s="137">
        <f t="shared" si="3"/>
        <v>2704.5082586232934</v>
      </c>
    </row>
    <row r="103" spans="1:7" s="4" customFormat="1" x14ac:dyDescent="0.2">
      <c r="A103" s="74" t="s">
        <v>14</v>
      </c>
      <c r="B103" s="74" t="s">
        <v>3254</v>
      </c>
      <c r="C103" s="5" t="s">
        <v>3245</v>
      </c>
      <c r="D103" s="7">
        <v>302975</v>
      </c>
      <c r="E103" s="272">
        <v>297</v>
      </c>
      <c r="F103" s="79">
        <f t="shared" si="2"/>
        <v>6.1450861036222901E-4</v>
      </c>
      <c r="G103" s="137">
        <f t="shared" si="3"/>
        <v>6039.3906226399868</v>
      </c>
    </row>
    <row r="104" spans="1:7" s="4" customFormat="1" x14ac:dyDescent="0.2">
      <c r="A104" s="74" t="s">
        <v>14</v>
      </c>
      <c r="B104" s="74" t="s">
        <v>3255</v>
      </c>
      <c r="C104" s="5" t="s">
        <v>3245</v>
      </c>
      <c r="D104" s="7">
        <v>61820</v>
      </c>
      <c r="E104" s="272">
        <v>3342</v>
      </c>
      <c r="F104" s="79">
        <f t="shared" si="2"/>
        <v>6.9147736559951834E-3</v>
      </c>
      <c r="G104" s="137">
        <f t="shared" si="3"/>
        <v>67958.395491120667</v>
      </c>
    </row>
    <row r="105" spans="1:7" s="4" customFormat="1" x14ac:dyDescent="0.2">
      <c r="A105" s="74" t="s">
        <v>14</v>
      </c>
      <c r="B105" s="74" t="s">
        <v>3402</v>
      </c>
      <c r="C105" s="5" t="s">
        <v>3379</v>
      </c>
      <c r="D105" s="7">
        <v>189439</v>
      </c>
      <c r="E105" s="272">
        <v>675</v>
      </c>
      <c r="F105" s="79">
        <f t="shared" si="2"/>
        <v>1.3966104780959751E-3</v>
      </c>
      <c r="G105" s="137">
        <f t="shared" si="3"/>
        <v>13725.887778727243</v>
      </c>
    </row>
    <row r="106" spans="1:7" s="4" customFormat="1" x14ac:dyDescent="0.2">
      <c r="A106" s="74" t="s">
        <v>14</v>
      </c>
      <c r="B106" s="74" t="s">
        <v>3210</v>
      </c>
      <c r="C106" s="5" t="s">
        <v>3201</v>
      </c>
      <c r="D106" s="7">
        <v>302940</v>
      </c>
      <c r="E106" s="272">
        <v>149</v>
      </c>
      <c r="F106" s="79">
        <f t="shared" si="2"/>
        <v>3.0828883146118559E-4</v>
      </c>
      <c r="G106" s="137">
        <f t="shared" si="3"/>
        <v>3029.862635600532</v>
      </c>
    </row>
    <row r="107" spans="1:7" s="4" customFormat="1" x14ac:dyDescent="0.2">
      <c r="A107" s="74" t="s">
        <v>14</v>
      </c>
      <c r="B107" s="74" t="s">
        <v>3256</v>
      </c>
      <c r="C107" s="75">
        <v>223</v>
      </c>
      <c r="D107" s="75">
        <v>181709</v>
      </c>
      <c r="E107" s="272">
        <v>825</v>
      </c>
      <c r="F107" s="79">
        <f t="shared" si="2"/>
        <v>1.7069683621173028E-3</v>
      </c>
      <c r="G107" s="137">
        <f t="shared" si="3"/>
        <v>16776.085062888851</v>
      </c>
    </row>
    <row r="108" spans="1:7" s="4" customFormat="1" x14ac:dyDescent="0.2">
      <c r="A108" s="74" t="s">
        <v>14</v>
      </c>
      <c r="B108" s="74" t="s">
        <v>3211</v>
      </c>
      <c r="C108" s="5" t="s">
        <v>3201</v>
      </c>
      <c r="D108" s="7">
        <v>302941</v>
      </c>
      <c r="E108" s="272">
        <v>380</v>
      </c>
      <c r="F108" s="79">
        <f t="shared" si="2"/>
        <v>7.862399728540304E-4</v>
      </c>
      <c r="G108" s="137">
        <f t="shared" si="3"/>
        <v>7727.166453209411</v>
      </c>
    </row>
    <row r="109" spans="1:7" s="4" customFormat="1" x14ac:dyDescent="0.2">
      <c r="A109" s="74" t="s">
        <v>14</v>
      </c>
      <c r="B109" s="74" t="s">
        <v>3212</v>
      </c>
      <c r="C109" s="5" t="s">
        <v>3201</v>
      </c>
      <c r="D109" s="7">
        <v>302942</v>
      </c>
      <c r="E109" s="272">
        <v>266</v>
      </c>
      <c r="F109" s="79">
        <f t="shared" si="2"/>
        <v>5.5036798099782124E-4</v>
      </c>
      <c r="G109" s="137">
        <f t="shared" si="3"/>
        <v>5409.0165172465868</v>
      </c>
    </row>
    <row r="110" spans="1:7" s="4" customFormat="1" x14ac:dyDescent="0.2">
      <c r="A110" s="74" t="s">
        <v>14</v>
      </c>
      <c r="B110" s="74" t="s">
        <v>3496</v>
      </c>
      <c r="C110" s="5" t="s">
        <v>3478</v>
      </c>
      <c r="D110" s="7">
        <v>182067</v>
      </c>
      <c r="E110" s="272">
        <v>1593</v>
      </c>
      <c r="F110" s="79">
        <f t="shared" si="2"/>
        <v>3.2960007283065014E-3</v>
      </c>
      <c r="G110" s="137">
        <f t="shared" si="3"/>
        <v>32393.095157796295</v>
      </c>
    </row>
    <row r="111" spans="1:7" s="4" customFormat="1" x14ac:dyDescent="0.2">
      <c r="A111" s="74" t="s">
        <v>14</v>
      </c>
      <c r="B111" s="74" t="s">
        <v>3497</v>
      </c>
      <c r="C111" s="5" t="s">
        <v>3478</v>
      </c>
      <c r="D111" s="7">
        <v>303035</v>
      </c>
      <c r="E111" s="272">
        <v>689</v>
      </c>
      <c r="F111" s="79">
        <f t="shared" si="2"/>
        <v>1.4255772139379656E-3</v>
      </c>
      <c r="G111" s="137">
        <f t="shared" si="3"/>
        <v>14010.572858582325</v>
      </c>
    </row>
    <row r="112" spans="1:7" s="4" customFormat="1" x14ac:dyDescent="0.2">
      <c r="A112" s="74" t="s">
        <v>14</v>
      </c>
      <c r="B112" s="74" t="s">
        <v>3340</v>
      </c>
      <c r="C112" s="5" t="s">
        <v>3335</v>
      </c>
      <c r="D112" s="7">
        <v>66011</v>
      </c>
      <c r="E112" s="272">
        <v>1027</v>
      </c>
      <c r="F112" s="79">
        <f t="shared" si="2"/>
        <v>2.1249169792660243E-3</v>
      </c>
      <c r="G112" s="137">
        <f t="shared" si="3"/>
        <v>20883.684072226486</v>
      </c>
    </row>
    <row r="113" spans="1:7" s="4" customFormat="1" x14ac:dyDescent="0.2">
      <c r="A113" s="74" t="s">
        <v>14</v>
      </c>
      <c r="B113" s="74" t="s">
        <v>3257</v>
      </c>
      <c r="C113" s="5" t="s">
        <v>3245</v>
      </c>
      <c r="D113" s="7">
        <v>302976</v>
      </c>
      <c r="E113" s="272">
        <v>289</v>
      </c>
      <c r="F113" s="79">
        <f t="shared" si="2"/>
        <v>5.979561898810915E-4</v>
      </c>
      <c r="G113" s="137">
        <f t="shared" si="3"/>
        <v>5876.7134341513674</v>
      </c>
    </row>
    <row r="114" spans="1:7" s="4" customFormat="1" x14ac:dyDescent="0.2">
      <c r="A114" s="74" t="s">
        <v>14</v>
      </c>
      <c r="B114" s="74" t="s">
        <v>3341</v>
      </c>
      <c r="C114" s="5" t="s">
        <v>3335</v>
      </c>
      <c r="D114" s="7">
        <v>181949</v>
      </c>
      <c r="E114" s="272">
        <v>683</v>
      </c>
      <c r="F114" s="79">
        <f t="shared" si="2"/>
        <v>1.4131628985771126E-3</v>
      </c>
      <c r="G114" s="137">
        <f t="shared" si="3"/>
        <v>13888.564967215863</v>
      </c>
    </row>
    <row r="115" spans="1:7" s="4" customFormat="1" x14ac:dyDescent="0.2">
      <c r="A115" s="74" t="s">
        <v>14</v>
      </c>
      <c r="B115" s="74" t="s">
        <v>3069</v>
      </c>
      <c r="C115" s="5" t="s">
        <v>1284</v>
      </c>
      <c r="D115" s="7">
        <v>302827</v>
      </c>
      <c r="E115" s="272">
        <v>92</v>
      </c>
      <c r="F115" s="79">
        <f t="shared" si="2"/>
        <v>1.9035283553308106E-4</v>
      </c>
      <c r="G115" s="137">
        <f t="shared" si="3"/>
        <v>1870.7876676191206</v>
      </c>
    </row>
    <row r="116" spans="1:7" s="4" customFormat="1" x14ac:dyDescent="0.2">
      <c r="A116" s="74" t="s">
        <v>14</v>
      </c>
      <c r="B116" s="74" t="s">
        <v>3213</v>
      </c>
      <c r="C116" s="5" t="s">
        <v>3201</v>
      </c>
      <c r="D116" s="7">
        <v>302943</v>
      </c>
      <c r="E116" s="272">
        <v>152</v>
      </c>
      <c r="F116" s="79">
        <f t="shared" si="2"/>
        <v>3.1449598914161218E-4</v>
      </c>
      <c r="G116" s="137">
        <f t="shared" si="3"/>
        <v>3090.8665812837644</v>
      </c>
    </row>
    <row r="117" spans="1:7" s="4" customFormat="1" x14ac:dyDescent="0.2">
      <c r="A117" s="74" t="s">
        <v>14</v>
      </c>
      <c r="B117" s="74" t="s">
        <v>3498</v>
      </c>
      <c r="C117" s="5" t="s">
        <v>3478</v>
      </c>
      <c r="D117" s="7">
        <v>66112</v>
      </c>
      <c r="E117" s="272">
        <v>1658</v>
      </c>
      <c r="F117" s="79">
        <f t="shared" si="2"/>
        <v>3.4304891447157434E-3</v>
      </c>
      <c r="G117" s="137">
        <f t="shared" si="3"/>
        <v>33714.847314266328</v>
      </c>
    </row>
    <row r="118" spans="1:7" s="4" customFormat="1" x14ac:dyDescent="0.2">
      <c r="A118" s="74" t="s">
        <v>14</v>
      </c>
      <c r="B118" s="74" t="s">
        <v>3214</v>
      </c>
      <c r="C118" s="5" t="s">
        <v>3201</v>
      </c>
      <c r="D118" s="7">
        <v>302944</v>
      </c>
      <c r="E118" s="272">
        <v>280</v>
      </c>
      <c r="F118" s="79">
        <f t="shared" si="2"/>
        <v>5.7933471683981194E-4</v>
      </c>
      <c r="G118" s="137">
        <f t="shared" si="3"/>
        <v>5693.7015971016717</v>
      </c>
    </row>
    <row r="119" spans="1:7" s="4" customFormat="1" x14ac:dyDescent="0.2">
      <c r="A119" s="74" t="s">
        <v>14</v>
      </c>
      <c r="B119" s="74" t="s">
        <v>3499</v>
      </c>
      <c r="C119" s="5" t="s">
        <v>3478</v>
      </c>
      <c r="D119" s="7">
        <v>303037</v>
      </c>
      <c r="E119" s="272">
        <v>259</v>
      </c>
      <c r="F119" s="79">
        <f t="shared" si="2"/>
        <v>5.3588461307682599E-4</v>
      </c>
      <c r="G119" s="137">
        <f t="shared" si="3"/>
        <v>5266.6739773190457</v>
      </c>
    </row>
    <row r="120" spans="1:7" s="4" customFormat="1" x14ac:dyDescent="0.2">
      <c r="A120" s="74" t="s">
        <v>14</v>
      </c>
      <c r="B120" s="74" t="s">
        <v>3128</v>
      </c>
      <c r="C120" s="5" t="s">
        <v>3100</v>
      </c>
      <c r="D120" s="7">
        <v>302896</v>
      </c>
      <c r="E120" s="272">
        <v>618</v>
      </c>
      <c r="F120" s="79">
        <f t="shared" si="2"/>
        <v>1.2786744821678706E-3</v>
      </c>
      <c r="G120" s="137">
        <f t="shared" si="3"/>
        <v>12566.812810745832</v>
      </c>
    </row>
    <row r="121" spans="1:7" s="4" customFormat="1" x14ac:dyDescent="0.2">
      <c r="A121" s="74" t="s">
        <v>14</v>
      </c>
      <c r="B121" s="74" t="s">
        <v>3070</v>
      </c>
      <c r="C121" s="5" t="s">
        <v>1284</v>
      </c>
      <c r="D121" s="7">
        <v>302828</v>
      </c>
      <c r="E121" s="272">
        <v>317</v>
      </c>
      <c r="F121" s="79">
        <f t="shared" si="2"/>
        <v>6.5588966156507268E-4</v>
      </c>
      <c r="G121" s="137">
        <f t="shared" si="3"/>
        <v>6446.0835938615346</v>
      </c>
    </row>
    <row r="122" spans="1:7" s="4" customFormat="1" x14ac:dyDescent="0.2">
      <c r="A122" s="74" t="s">
        <v>14</v>
      </c>
      <c r="B122" s="74" t="s">
        <v>3258</v>
      </c>
      <c r="C122" s="5" t="s">
        <v>3245</v>
      </c>
      <c r="D122" s="7">
        <v>302977</v>
      </c>
      <c r="E122" s="272">
        <v>482</v>
      </c>
      <c r="F122" s="79">
        <f t="shared" si="2"/>
        <v>9.9728333398853329E-4</v>
      </c>
      <c r="G122" s="137">
        <f t="shared" si="3"/>
        <v>9801.3006064393048</v>
      </c>
    </row>
    <row r="123" spans="1:7" s="4" customFormat="1" x14ac:dyDescent="0.2">
      <c r="A123" s="74" t="s">
        <v>14</v>
      </c>
      <c r="B123" s="74" t="s">
        <v>3403</v>
      </c>
      <c r="C123" s="5" t="s">
        <v>3379</v>
      </c>
      <c r="D123" s="7">
        <v>70514</v>
      </c>
      <c r="E123" s="272">
        <v>1400</v>
      </c>
      <c r="F123" s="79">
        <f t="shared" si="2"/>
        <v>2.8966735841990596E-3</v>
      </c>
      <c r="G123" s="137">
        <f t="shared" si="3"/>
        <v>28468.507985508357</v>
      </c>
    </row>
    <row r="124" spans="1:7" s="4" customFormat="1" x14ac:dyDescent="0.2">
      <c r="A124" s="74" t="s">
        <v>14</v>
      </c>
      <c r="B124" s="74" t="s">
        <v>3071</v>
      </c>
      <c r="C124" s="5" t="s">
        <v>1284</v>
      </c>
      <c r="D124" s="7">
        <v>302829</v>
      </c>
      <c r="E124" s="272">
        <v>100</v>
      </c>
      <c r="F124" s="79">
        <f t="shared" si="2"/>
        <v>2.0690525601421852E-4</v>
      </c>
      <c r="G124" s="137">
        <f t="shared" si="3"/>
        <v>2033.4648561077395</v>
      </c>
    </row>
    <row r="125" spans="1:7" s="4" customFormat="1" x14ac:dyDescent="0.2">
      <c r="A125" s="74" t="s">
        <v>14</v>
      </c>
      <c r="B125" s="74" t="s">
        <v>3342</v>
      </c>
      <c r="C125" s="5" t="s">
        <v>3335</v>
      </c>
      <c r="D125" s="7">
        <v>61883</v>
      </c>
      <c r="E125" s="272">
        <v>4120</v>
      </c>
      <c r="F125" s="79">
        <f t="shared" si="2"/>
        <v>8.524496547785804E-3</v>
      </c>
      <c r="G125" s="137">
        <f t="shared" si="3"/>
        <v>83778.752071638883</v>
      </c>
    </row>
    <row r="126" spans="1:7" s="4" customFormat="1" x14ac:dyDescent="0.2">
      <c r="A126" s="74" t="s">
        <v>14</v>
      </c>
      <c r="B126" s="74" t="s">
        <v>3404</v>
      </c>
      <c r="C126" s="5" t="s">
        <v>3379</v>
      </c>
      <c r="D126" s="7">
        <v>303097</v>
      </c>
      <c r="E126" s="272">
        <v>236</v>
      </c>
      <c r="F126" s="79">
        <f t="shared" si="2"/>
        <v>4.8829640419355573E-4</v>
      </c>
      <c r="G126" s="137">
        <f t="shared" si="3"/>
        <v>4798.9770604142659</v>
      </c>
    </row>
    <row r="127" spans="1:7" s="4" customFormat="1" x14ac:dyDescent="0.2">
      <c r="A127" s="74" t="s">
        <v>14</v>
      </c>
      <c r="B127" s="74" t="s">
        <v>3343</v>
      </c>
      <c r="C127" s="5" t="s">
        <v>3335</v>
      </c>
      <c r="D127" s="7">
        <v>303014</v>
      </c>
      <c r="E127" s="272">
        <v>333</v>
      </c>
      <c r="F127" s="79">
        <f t="shared" si="2"/>
        <v>6.8899450252734771E-4</v>
      </c>
      <c r="G127" s="137">
        <f t="shared" si="3"/>
        <v>6771.4379708387733</v>
      </c>
    </row>
    <row r="128" spans="1:7" s="4" customFormat="1" x14ac:dyDescent="0.2">
      <c r="A128" s="74" t="s">
        <v>14</v>
      </c>
      <c r="B128" s="74" t="s">
        <v>3129</v>
      </c>
      <c r="C128" s="5" t="s">
        <v>3100</v>
      </c>
      <c r="D128" s="7">
        <v>302897</v>
      </c>
      <c r="E128" s="272">
        <v>181</v>
      </c>
      <c r="F128" s="79">
        <f t="shared" si="2"/>
        <v>3.7449851338573553E-4</v>
      </c>
      <c r="G128" s="137">
        <f t="shared" si="3"/>
        <v>3680.5713895550089</v>
      </c>
    </row>
    <row r="129" spans="1:7" s="4" customFormat="1" x14ac:dyDescent="0.2">
      <c r="A129" s="74" t="s">
        <v>14</v>
      </c>
      <c r="B129" s="74" t="s">
        <v>3259</v>
      </c>
      <c r="C129" s="5" t="s">
        <v>3245</v>
      </c>
      <c r="D129" s="7">
        <v>302980</v>
      </c>
      <c r="E129" s="272">
        <v>266</v>
      </c>
      <c r="F129" s="79">
        <f t="shared" si="2"/>
        <v>5.5036798099782124E-4</v>
      </c>
      <c r="G129" s="137">
        <f t="shared" si="3"/>
        <v>5409.0165172465868</v>
      </c>
    </row>
    <row r="130" spans="1:7" s="4" customFormat="1" x14ac:dyDescent="0.2">
      <c r="A130" s="74" t="s">
        <v>14</v>
      </c>
      <c r="B130" s="74" t="s">
        <v>3130</v>
      </c>
      <c r="C130" s="5" t="s">
        <v>3100</v>
      </c>
      <c r="D130" s="7">
        <v>65831</v>
      </c>
      <c r="E130" s="272">
        <v>2065</v>
      </c>
      <c r="F130" s="79">
        <f t="shared" ref="F130:F193" si="4">E130/E$507</f>
        <v>4.272593536693613E-3</v>
      </c>
      <c r="G130" s="137">
        <f t="shared" ref="G130:G193" si="5">H$2*F130</f>
        <v>41991.049278624829</v>
      </c>
    </row>
    <row r="131" spans="1:7" s="4" customFormat="1" x14ac:dyDescent="0.2">
      <c r="A131" s="74" t="s">
        <v>14</v>
      </c>
      <c r="B131" s="74" t="s">
        <v>3131</v>
      </c>
      <c r="C131" s="5" t="s">
        <v>3100</v>
      </c>
      <c r="D131" s="7">
        <v>181382</v>
      </c>
      <c r="E131" s="272">
        <v>682</v>
      </c>
      <c r="F131" s="79">
        <f t="shared" si="4"/>
        <v>1.4110938460169704E-3</v>
      </c>
      <c r="G131" s="137">
        <f t="shared" si="5"/>
        <v>13868.230318654785</v>
      </c>
    </row>
    <row r="132" spans="1:7" s="4" customFormat="1" x14ac:dyDescent="0.2">
      <c r="A132" s="74" t="s">
        <v>14</v>
      </c>
      <c r="B132" s="74" t="s">
        <v>3260</v>
      </c>
      <c r="C132" s="5" t="s">
        <v>3245</v>
      </c>
      <c r="D132" s="7">
        <v>302981</v>
      </c>
      <c r="E132" s="272">
        <v>549</v>
      </c>
      <c r="F132" s="79">
        <f t="shared" si="4"/>
        <v>1.1359098555180597E-3</v>
      </c>
      <c r="G132" s="137">
        <f t="shared" si="5"/>
        <v>11163.72206003149</v>
      </c>
    </row>
    <row r="133" spans="1:7" s="4" customFormat="1" x14ac:dyDescent="0.2">
      <c r="A133" s="74" t="s">
        <v>14</v>
      </c>
      <c r="B133" s="74" t="s">
        <v>3405</v>
      </c>
      <c r="C133" s="5" t="s">
        <v>3379</v>
      </c>
      <c r="D133" s="7">
        <v>303099</v>
      </c>
      <c r="E133" s="272">
        <v>296</v>
      </c>
      <c r="F133" s="79">
        <f t="shared" si="4"/>
        <v>6.1243955780208685E-4</v>
      </c>
      <c r="G133" s="137">
        <f t="shared" si="5"/>
        <v>6019.0559740789095</v>
      </c>
    </row>
    <row r="134" spans="1:7" s="4" customFormat="1" x14ac:dyDescent="0.2">
      <c r="A134" s="74" t="s">
        <v>14</v>
      </c>
      <c r="B134" s="74" t="s">
        <v>5913</v>
      </c>
      <c r="C134" s="5" t="s">
        <v>3379</v>
      </c>
      <c r="D134" s="7">
        <v>320308</v>
      </c>
      <c r="E134" s="273">
        <f>379+254</f>
        <v>633</v>
      </c>
      <c r="F134" s="79">
        <f t="shared" si="4"/>
        <v>1.3097102705700032E-3</v>
      </c>
      <c r="G134" s="137">
        <f t="shared" si="5"/>
        <v>12871.832539161991</v>
      </c>
    </row>
    <row r="135" spans="1:7" s="4" customFormat="1" x14ac:dyDescent="0.2">
      <c r="A135" s="74" t="s">
        <v>14</v>
      </c>
      <c r="B135" s="74" t="s">
        <v>3261</v>
      </c>
      <c r="C135" s="5" t="s">
        <v>3245</v>
      </c>
      <c r="D135" s="7">
        <v>302982</v>
      </c>
      <c r="E135" s="272">
        <v>523</v>
      </c>
      <c r="F135" s="79">
        <f t="shared" si="4"/>
        <v>1.082114488954363E-3</v>
      </c>
      <c r="G135" s="137">
        <f t="shared" si="5"/>
        <v>10635.021197443481</v>
      </c>
    </row>
    <row r="136" spans="1:7" s="4" customFormat="1" x14ac:dyDescent="0.2">
      <c r="A136" s="74" t="s">
        <v>14</v>
      </c>
      <c r="B136" s="74" t="s">
        <v>3500</v>
      </c>
      <c r="C136" s="5" t="s">
        <v>3478</v>
      </c>
      <c r="D136" s="7">
        <v>182079</v>
      </c>
      <c r="E136" s="272">
        <v>938</v>
      </c>
      <c r="F136" s="79">
        <f t="shared" si="4"/>
        <v>1.9407713014133697E-3</v>
      </c>
      <c r="G136" s="137">
        <f t="shared" si="5"/>
        <v>19073.900350290598</v>
      </c>
    </row>
    <row r="137" spans="1:7" s="4" customFormat="1" x14ac:dyDescent="0.2">
      <c r="A137" s="74" t="s">
        <v>14</v>
      </c>
      <c r="B137" s="74" t="s">
        <v>3501</v>
      </c>
      <c r="C137" s="5" t="s">
        <v>3478</v>
      </c>
      <c r="D137" s="7">
        <v>182081</v>
      </c>
      <c r="E137" s="272">
        <v>1020</v>
      </c>
      <c r="F137" s="79">
        <f t="shared" si="4"/>
        <v>2.110433611345029E-3</v>
      </c>
      <c r="G137" s="137">
        <f t="shared" si="5"/>
        <v>20741.341532298946</v>
      </c>
    </row>
    <row r="138" spans="1:7" s="4" customFormat="1" x14ac:dyDescent="0.2">
      <c r="A138" s="74" t="s">
        <v>14</v>
      </c>
      <c r="B138" s="74" t="s">
        <v>3072</v>
      </c>
      <c r="C138" s="5" t="s">
        <v>1284</v>
      </c>
      <c r="D138" s="7">
        <v>302832</v>
      </c>
      <c r="E138" s="272">
        <v>170</v>
      </c>
      <c r="F138" s="79">
        <f t="shared" si="4"/>
        <v>3.5173893522417147E-4</v>
      </c>
      <c r="G138" s="137">
        <f t="shared" si="5"/>
        <v>3456.8902553831572</v>
      </c>
    </row>
    <row r="139" spans="1:7" s="4" customFormat="1" x14ac:dyDescent="0.2">
      <c r="A139" s="74" t="s">
        <v>14</v>
      </c>
      <c r="B139" s="74" t="s">
        <v>3344</v>
      </c>
      <c r="C139" s="5" t="s">
        <v>3335</v>
      </c>
      <c r="D139" s="7">
        <v>303015</v>
      </c>
      <c r="E139" s="272">
        <v>240</v>
      </c>
      <c r="F139" s="79">
        <f t="shared" si="4"/>
        <v>4.9657261443412449E-4</v>
      </c>
      <c r="G139" s="137">
        <f t="shared" si="5"/>
        <v>4880.3156546585751</v>
      </c>
    </row>
    <row r="140" spans="1:7" s="4" customFormat="1" x14ac:dyDescent="0.2">
      <c r="A140" s="74" t="s">
        <v>14</v>
      </c>
      <c r="B140" s="74" t="s">
        <v>3502</v>
      </c>
      <c r="C140" s="5" t="s">
        <v>3478</v>
      </c>
      <c r="D140" s="7">
        <v>303038</v>
      </c>
      <c r="E140" s="272">
        <v>125</v>
      </c>
      <c r="F140" s="79">
        <f t="shared" si="4"/>
        <v>2.5863157001777316E-4</v>
      </c>
      <c r="G140" s="137">
        <f t="shared" si="5"/>
        <v>2541.8310701346745</v>
      </c>
    </row>
    <row r="141" spans="1:7" s="4" customFormat="1" x14ac:dyDescent="0.2">
      <c r="A141" s="74" t="s">
        <v>14</v>
      </c>
      <c r="B141" s="74" t="s">
        <v>3345</v>
      </c>
      <c r="C141" s="5" t="s">
        <v>3335</v>
      </c>
      <c r="D141" s="7">
        <v>70387</v>
      </c>
      <c r="E141" s="272">
        <v>986</v>
      </c>
      <c r="F141" s="79">
        <f t="shared" si="4"/>
        <v>2.0400858243001946E-3</v>
      </c>
      <c r="G141" s="137">
        <f t="shared" si="5"/>
        <v>20049.963481222312</v>
      </c>
    </row>
    <row r="142" spans="1:7" s="4" customFormat="1" x14ac:dyDescent="0.2">
      <c r="A142" s="74" t="s">
        <v>14</v>
      </c>
      <c r="B142" s="74" t="s">
        <v>3262</v>
      </c>
      <c r="C142" s="5" t="s">
        <v>3245</v>
      </c>
      <c r="D142" s="7">
        <v>61832</v>
      </c>
      <c r="E142" s="272">
        <v>3225</v>
      </c>
      <c r="F142" s="79">
        <f t="shared" si="4"/>
        <v>6.6726945064585477E-3</v>
      </c>
      <c r="G142" s="137">
        <f t="shared" si="5"/>
        <v>65579.2416094746</v>
      </c>
    </row>
    <row r="143" spans="1:7" s="4" customFormat="1" x14ac:dyDescent="0.2">
      <c r="A143" s="74" t="s">
        <v>14</v>
      </c>
      <c r="B143" s="74" t="s">
        <v>3132</v>
      </c>
      <c r="C143" s="5" t="s">
        <v>3100</v>
      </c>
      <c r="D143" s="7">
        <v>73039</v>
      </c>
      <c r="E143" s="272">
        <v>1060</v>
      </c>
      <c r="F143" s="79">
        <f t="shared" si="4"/>
        <v>2.1931957137507163E-3</v>
      </c>
      <c r="G143" s="137">
        <f t="shared" si="5"/>
        <v>21554.727474742042</v>
      </c>
    </row>
    <row r="144" spans="1:7" s="4" customFormat="1" x14ac:dyDescent="0.2">
      <c r="A144" s="74" t="s">
        <v>14</v>
      </c>
      <c r="B144" s="74" t="s">
        <v>3215</v>
      </c>
      <c r="C144" s="5" t="s">
        <v>3201</v>
      </c>
      <c r="D144" s="7">
        <v>302945</v>
      </c>
      <c r="E144" s="272">
        <v>200</v>
      </c>
      <c r="F144" s="79">
        <f t="shared" si="4"/>
        <v>4.1381051202843703E-4</v>
      </c>
      <c r="G144" s="137">
        <f t="shared" si="5"/>
        <v>4066.929712215479</v>
      </c>
    </row>
    <row r="145" spans="1:7" s="4" customFormat="1" x14ac:dyDescent="0.2">
      <c r="A145" s="74" t="s">
        <v>14</v>
      </c>
      <c r="B145" s="74" t="s">
        <v>3263</v>
      </c>
      <c r="C145" s="5" t="s">
        <v>3245</v>
      </c>
      <c r="D145" s="7">
        <v>181711</v>
      </c>
      <c r="E145" s="272">
        <v>661</v>
      </c>
      <c r="F145" s="79">
        <f t="shared" si="4"/>
        <v>1.3676437422539844E-3</v>
      </c>
      <c r="G145" s="137">
        <f t="shared" si="5"/>
        <v>13441.202698872159</v>
      </c>
    </row>
    <row r="146" spans="1:7" s="4" customFormat="1" x14ac:dyDescent="0.2">
      <c r="A146" s="74" t="s">
        <v>14</v>
      </c>
      <c r="B146" s="74" t="s">
        <v>3406</v>
      </c>
      <c r="C146" s="5" t="s">
        <v>3379</v>
      </c>
      <c r="D146" s="7">
        <v>73508</v>
      </c>
      <c r="E146" s="272">
        <v>1296</v>
      </c>
      <c r="F146" s="79">
        <f t="shared" si="4"/>
        <v>2.6814921179442721E-3</v>
      </c>
      <c r="G146" s="137">
        <f t="shared" si="5"/>
        <v>26353.704535156307</v>
      </c>
    </row>
    <row r="147" spans="1:7" s="4" customFormat="1" x14ac:dyDescent="0.2">
      <c r="A147" s="74" t="s">
        <v>14</v>
      </c>
      <c r="B147" s="74" t="s">
        <v>3264</v>
      </c>
      <c r="C147" s="5" t="s">
        <v>3245</v>
      </c>
      <c r="D147" s="7">
        <v>181723</v>
      </c>
      <c r="E147" s="272">
        <v>665</v>
      </c>
      <c r="F147" s="79">
        <f t="shared" si="4"/>
        <v>1.3759199524945533E-3</v>
      </c>
      <c r="G147" s="137">
        <f t="shared" si="5"/>
        <v>13522.54129311647</v>
      </c>
    </row>
    <row r="148" spans="1:7" s="4" customFormat="1" x14ac:dyDescent="0.2">
      <c r="A148" s="74" t="s">
        <v>14</v>
      </c>
      <c r="B148" s="74" t="s">
        <v>3133</v>
      </c>
      <c r="C148" s="5" t="s">
        <v>3100</v>
      </c>
      <c r="D148" s="7">
        <v>181394</v>
      </c>
      <c r="E148" s="272">
        <v>433</v>
      </c>
      <c r="F148" s="79">
        <f t="shared" si="4"/>
        <v>8.9589975854156628E-4</v>
      </c>
      <c r="G148" s="137">
        <f t="shared" si="5"/>
        <v>8804.9028269465125</v>
      </c>
    </row>
    <row r="149" spans="1:7" s="4" customFormat="1" x14ac:dyDescent="0.2">
      <c r="A149" s="74" t="s">
        <v>14</v>
      </c>
      <c r="B149" s="74" t="s">
        <v>3073</v>
      </c>
      <c r="C149" s="5" t="s">
        <v>1284</v>
      </c>
      <c r="D149" s="7">
        <v>181281</v>
      </c>
      <c r="E149" s="272">
        <v>460</v>
      </c>
      <c r="F149" s="79">
        <f t="shared" si="4"/>
        <v>9.5176417766540519E-4</v>
      </c>
      <c r="G149" s="137">
        <f t="shared" si="5"/>
        <v>9353.9383380956024</v>
      </c>
    </row>
    <row r="150" spans="1:7" s="4" customFormat="1" x14ac:dyDescent="0.2">
      <c r="A150" s="74" t="s">
        <v>14</v>
      </c>
      <c r="B150" s="74" t="s">
        <v>3216</v>
      </c>
      <c r="C150" s="5" t="s">
        <v>3201</v>
      </c>
      <c r="D150" s="7">
        <v>302946</v>
      </c>
      <c r="E150" s="272">
        <v>195</v>
      </c>
      <c r="F150" s="79">
        <f t="shared" si="4"/>
        <v>4.0346524922772612E-4</v>
      </c>
      <c r="G150" s="137">
        <f t="shared" si="5"/>
        <v>3965.2564694100924</v>
      </c>
    </row>
    <row r="151" spans="1:7" s="4" customFormat="1" x14ac:dyDescent="0.2">
      <c r="A151" s="74" t="s">
        <v>14</v>
      </c>
      <c r="B151" s="74" t="s">
        <v>3407</v>
      </c>
      <c r="C151" s="5" t="s">
        <v>3379</v>
      </c>
      <c r="D151" s="7">
        <v>189098</v>
      </c>
      <c r="E151" s="272">
        <v>912</v>
      </c>
      <c r="F151" s="79">
        <f t="shared" si="4"/>
        <v>1.8869759348496731E-3</v>
      </c>
      <c r="G151" s="137">
        <f t="shared" si="5"/>
        <v>18545.199487702586</v>
      </c>
    </row>
    <row r="152" spans="1:7" s="4" customFormat="1" x14ac:dyDescent="0.2">
      <c r="A152" s="74" t="s">
        <v>14</v>
      </c>
      <c r="B152" s="74" t="s">
        <v>3503</v>
      </c>
      <c r="C152" s="5" t="s">
        <v>3478</v>
      </c>
      <c r="D152" s="5" t="s">
        <v>5919</v>
      </c>
      <c r="E152" s="272">
        <v>416</v>
      </c>
      <c r="F152" s="79">
        <f t="shared" si="4"/>
        <v>8.6072586501914909E-4</v>
      </c>
      <c r="G152" s="137">
        <f t="shared" si="5"/>
        <v>8459.2138014081975</v>
      </c>
    </row>
    <row r="153" spans="1:7" s="4" customFormat="1" x14ac:dyDescent="0.2">
      <c r="A153" s="74" t="s">
        <v>14</v>
      </c>
      <c r="B153" s="74" t="s">
        <v>3408</v>
      </c>
      <c r="C153" s="5" t="s">
        <v>3379</v>
      </c>
      <c r="D153" s="7">
        <v>73510</v>
      </c>
      <c r="E153" s="272">
        <v>1208</v>
      </c>
      <c r="F153" s="79">
        <f t="shared" si="4"/>
        <v>2.4994154926517597E-3</v>
      </c>
      <c r="G153" s="137">
        <f t="shared" si="5"/>
        <v>24564.255461781493</v>
      </c>
    </row>
    <row r="154" spans="1:7" s="4" customFormat="1" x14ac:dyDescent="0.2">
      <c r="A154" s="74" t="s">
        <v>14</v>
      </c>
      <c r="B154" s="74" t="s">
        <v>3217</v>
      </c>
      <c r="C154" s="5" t="s">
        <v>3201</v>
      </c>
      <c r="D154" s="7">
        <v>302947</v>
      </c>
      <c r="E154" s="272">
        <v>122</v>
      </c>
      <c r="F154" s="79">
        <f t="shared" si="4"/>
        <v>2.5242441233734662E-4</v>
      </c>
      <c r="G154" s="137">
        <f t="shared" si="5"/>
        <v>2480.8271244514426</v>
      </c>
    </row>
    <row r="155" spans="1:7" s="4" customFormat="1" x14ac:dyDescent="0.2">
      <c r="A155" s="74" t="s">
        <v>14</v>
      </c>
      <c r="B155" s="74" t="s">
        <v>3265</v>
      </c>
      <c r="C155" s="5" t="s">
        <v>3245</v>
      </c>
      <c r="D155" s="7">
        <v>181735</v>
      </c>
      <c r="E155" s="272">
        <v>659</v>
      </c>
      <c r="F155" s="79">
        <f t="shared" si="4"/>
        <v>1.3635056371337001E-3</v>
      </c>
      <c r="G155" s="137">
        <f t="shared" si="5"/>
        <v>13400.533401750004</v>
      </c>
    </row>
    <row r="156" spans="1:7" s="4" customFormat="1" x14ac:dyDescent="0.2">
      <c r="A156" s="74" t="s">
        <v>14</v>
      </c>
      <c r="B156" s="74" t="s">
        <v>3134</v>
      </c>
      <c r="C156" s="5" t="s">
        <v>3100</v>
      </c>
      <c r="D156" s="7">
        <v>181406</v>
      </c>
      <c r="E156" s="272">
        <v>729</v>
      </c>
      <c r="F156" s="79">
        <f t="shared" si="4"/>
        <v>1.5083393163436531E-3</v>
      </c>
      <c r="G156" s="137">
        <f t="shared" si="5"/>
        <v>14823.958801025423</v>
      </c>
    </row>
    <row r="157" spans="1:7" s="4" customFormat="1" x14ac:dyDescent="0.2">
      <c r="A157" s="74" t="s">
        <v>14</v>
      </c>
      <c r="B157" s="74" t="s">
        <v>3504</v>
      </c>
      <c r="C157" s="5" t="s">
        <v>3478</v>
      </c>
      <c r="D157" s="5" t="s">
        <v>5917</v>
      </c>
      <c r="E157" s="272">
        <v>301</v>
      </c>
      <c r="F157" s="79">
        <f t="shared" si="4"/>
        <v>6.2278482060279777E-4</v>
      </c>
      <c r="G157" s="137">
        <f t="shared" si="5"/>
        <v>6120.7292168842969</v>
      </c>
    </row>
    <row r="158" spans="1:7" s="4" customFormat="1" x14ac:dyDescent="0.2">
      <c r="A158" s="74" t="s">
        <v>14</v>
      </c>
      <c r="B158" s="74" t="s">
        <v>3346</v>
      </c>
      <c r="C158" s="5" t="s">
        <v>3335</v>
      </c>
      <c r="D158" s="7">
        <v>66023</v>
      </c>
      <c r="E158" s="272">
        <v>1387</v>
      </c>
      <c r="F158" s="79">
        <f t="shared" si="4"/>
        <v>2.8697759009172108E-3</v>
      </c>
      <c r="G158" s="137">
        <f t="shared" si="5"/>
        <v>28204.157554214347</v>
      </c>
    </row>
    <row r="159" spans="1:7" s="4" customFormat="1" x14ac:dyDescent="0.2">
      <c r="A159" s="74" t="s">
        <v>14</v>
      </c>
      <c r="B159" s="74" t="s">
        <v>3135</v>
      </c>
      <c r="C159" s="5" t="s">
        <v>3100</v>
      </c>
      <c r="D159" s="7">
        <v>189340</v>
      </c>
      <c r="E159" s="272">
        <v>900</v>
      </c>
      <c r="F159" s="79">
        <f t="shared" si="4"/>
        <v>1.8621473041279667E-3</v>
      </c>
      <c r="G159" s="137">
        <f t="shared" si="5"/>
        <v>18301.183704969655</v>
      </c>
    </row>
    <row r="160" spans="1:7" s="4" customFormat="1" x14ac:dyDescent="0.2">
      <c r="A160" s="74" t="s">
        <v>14</v>
      </c>
      <c r="B160" s="74" t="s">
        <v>3409</v>
      </c>
      <c r="C160" s="5" t="s">
        <v>3379</v>
      </c>
      <c r="D160" s="7">
        <v>66151</v>
      </c>
      <c r="E160" s="272">
        <v>1438</v>
      </c>
      <c r="F160" s="79">
        <f t="shared" si="4"/>
        <v>2.9752975814844626E-3</v>
      </c>
      <c r="G160" s="137">
        <f t="shared" si="5"/>
        <v>29241.2246308293</v>
      </c>
    </row>
    <row r="161" spans="1:7" s="4" customFormat="1" x14ac:dyDescent="0.2">
      <c r="A161" s="74" t="s">
        <v>14</v>
      </c>
      <c r="B161" s="74" t="s">
        <v>3410</v>
      </c>
      <c r="C161" s="5" t="s">
        <v>3379</v>
      </c>
      <c r="D161" s="7">
        <v>303102</v>
      </c>
      <c r="E161" s="272">
        <v>106</v>
      </c>
      <c r="F161" s="79">
        <f t="shared" si="4"/>
        <v>2.1931957137507165E-4</v>
      </c>
      <c r="G161" s="137">
        <f t="shared" si="5"/>
        <v>2155.472747474204</v>
      </c>
    </row>
    <row r="162" spans="1:7" s="4" customFormat="1" x14ac:dyDescent="0.2">
      <c r="A162" s="74" t="s">
        <v>14</v>
      </c>
      <c r="B162" s="74" t="s">
        <v>3347</v>
      </c>
      <c r="C162" s="5" t="s">
        <v>3335</v>
      </c>
      <c r="D162" s="7">
        <v>66035</v>
      </c>
      <c r="E162" s="272">
        <v>1065</v>
      </c>
      <c r="F162" s="79">
        <f t="shared" si="4"/>
        <v>2.2035409765514273E-3</v>
      </c>
      <c r="G162" s="137">
        <f t="shared" si="5"/>
        <v>21656.400717547429</v>
      </c>
    </row>
    <row r="163" spans="1:7" s="4" customFormat="1" x14ac:dyDescent="0.2">
      <c r="A163" s="74" t="s">
        <v>14</v>
      </c>
      <c r="B163" s="74" t="s">
        <v>3136</v>
      </c>
      <c r="C163" s="5" t="s">
        <v>3100</v>
      </c>
      <c r="D163" s="7">
        <v>65843</v>
      </c>
      <c r="E163" s="272">
        <v>1406</v>
      </c>
      <c r="F163" s="79">
        <f t="shared" si="4"/>
        <v>2.9090878995599125E-3</v>
      </c>
      <c r="G163" s="137">
        <f t="shared" si="5"/>
        <v>28590.515876874819</v>
      </c>
    </row>
    <row r="164" spans="1:7" s="4" customFormat="1" x14ac:dyDescent="0.2">
      <c r="A164" s="74" t="s">
        <v>14</v>
      </c>
      <c r="B164" s="74" t="s">
        <v>3074</v>
      </c>
      <c r="C164" s="5" t="s">
        <v>1284</v>
      </c>
      <c r="D164" s="7">
        <v>302835</v>
      </c>
      <c r="E164" s="272">
        <v>144</v>
      </c>
      <c r="F164" s="79">
        <f t="shared" si="4"/>
        <v>2.9794356866047467E-4</v>
      </c>
      <c r="G164" s="137">
        <f t="shared" si="5"/>
        <v>2928.1893927951451</v>
      </c>
    </row>
    <row r="165" spans="1:7" s="4" customFormat="1" x14ac:dyDescent="0.2">
      <c r="A165" s="74" t="s">
        <v>14</v>
      </c>
      <c r="B165" s="74" t="s">
        <v>3411</v>
      </c>
      <c r="C165" s="5" t="s">
        <v>3379</v>
      </c>
      <c r="D165" s="7">
        <v>303103</v>
      </c>
      <c r="E165" s="272">
        <v>394</v>
      </c>
      <c r="F165" s="79">
        <f t="shared" si="4"/>
        <v>8.1520670869602099E-4</v>
      </c>
      <c r="G165" s="137">
        <f t="shared" si="5"/>
        <v>8011.8515330644941</v>
      </c>
    </row>
    <row r="166" spans="1:7" s="4" customFormat="1" x14ac:dyDescent="0.2">
      <c r="A166" s="74" t="s">
        <v>14</v>
      </c>
      <c r="B166" s="74" t="s">
        <v>3266</v>
      </c>
      <c r="C166" s="5" t="s">
        <v>3245</v>
      </c>
      <c r="D166" s="7">
        <v>181747</v>
      </c>
      <c r="E166" s="272">
        <v>998</v>
      </c>
      <c r="F166" s="79">
        <f t="shared" si="4"/>
        <v>2.064914455021901E-3</v>
      </c>
      <c r="G166" s="137">
        <f t="shared" si="5"/>
        <v>20293.979263955243</v>
      </c>
    </row>
    <row r="167" spans="1:7" s="4" customFormat="1" x14ac:dyDescent="0.2">
      <c r="A167" s="74" t="s">
        <v>14</v>
      </c>
      <c r="B167" s="74" t="s">
        <v>3075</v>
      </c>
      <c r="C167" s="5" t="s">
        <v>1284</v>
      </c>
      <c r="D167" s="7">
        <v>61782</v>
      </c>
      <c r="E167" s="272">
        <v>1827</v>
      </c>
      <c r="F167" s="79">
        <f t="shared" si="4"/>
        <v>3.7801590273797724E-3</v>
      </c>
      <c r="G167" s="137">
        <f t="shared" si="5"/>
        <v>37151.402921088404</v>
      </c>
    </row>
    <row r="168" spans="1:7" s="4" customFormat="1" x14ac:dyDescent="0.2">
      <c r="A168" s="74" t="s">
        <v>14</v>
      </c>
      <c r="B168" s="74" t="s">
        <v>3218</v>
      </c>
      <c r="C168" s="5" t="s">
        <v>3201</v>
      </c>
      <c r="D168" s="7">
        <v>302948</v>
      </c>
      <c r="E168" s="272">
        <v>137</v>
      </c>
      <c r="F168" s="79">
        <f t="shared" si="4"/>
        <v>2.8346020073947937E-4</v>
      </c>
      <c r="G168" s="137">
        <f t="shared" si="5"/>
        <v>2785.8468528676035</v>
      </c>
    </row>
    <row r="169" spans="1:7" s="4" customFormat="1" x14ac:dyDescent="0.2">
      <c r="A169" s="74" t="s">
        <v>14</v>
      </c>
      <c r="B169" s="74" t="s">
        <v>3348</v>
      </c>
      <c r="C169" s="5" t="s">
        <v>3335</v>
      </c>
      <c r="D169" s="7">
        <v>181952</v>
      </c>
      <c r="E169" s="272">
        <v>924</v>
      </c>
      <c r="F169" s="79">
        <f t="shared" si="4"/>
        <v>1.9118045655713792E-3</v>
      </c>
      <c r="G169" s="137">
        <f t="shared" si="5"/>
        <v>18789.215270435514</v>
      </c>
    </row>
    <row r="170" spans="1:7" s="4" customFormat="1" x14ac:dyDescent="0.2">
      <c r="A170" s="74" t="s">
        <v>14</v>
      </c>
      <c r="B170" s="74" t="s">
        <v>3219</v>
      </c>
      <c r="C170" s="5" t="s">
        <v>3201</v>
      </c>
      <c r="D170" s="7">
        <v>302949</v>
      </c>
      <c r="E170" s="272">
        <v>335</v>
      </c>
      <c r="F170" s="79">
        <f t="shared" si="4"/>
        <v>6.9313260764763203E-4</v>
      </c>
      <c r="G170" s="137">
        <f t="shared" si="5"/>
        <v>6812.1072679609279</v>
      </c>
    </row>
    <row r="171" spans="1:7" s="4" customFormat="1" x14ac:dyDescent="0.2">
      <c r="A171" s="74" t="s">
        <v>14</v>
      </c>
      <c r="B171" s="74" t="s">
        <v>3267</v>
      </c>
      <c r="C171" s="5" t="s">
        <v>3245</v>
      </c>
      <c r="D171" s="7">
        <v>302984</v>
      </c>
      <c r="E171" s="272">
        <v>383</v>
      </c>
      <c r="F171" s="79">
        <f t="shared" si="4"/>
        <v>7.9244713053445699E-4</v>
      </c>
      <c r="G171" s="137">
        <f t="shared" si="5"/>
        <v>7788.1703988926429</v>
      </c>
    </row>
    <row r="172" spans="1:7" s="4" customFormat="1" x14ac:dyDescent="0.2">
      <c r="A172" s="74" t="s">
        <v>14</v>
      </c>
      <c r="B172" s="74" t="s">
        <v>3268</v>
      </c>
      <c r="C172" s="5" t="s">
        <v>3245</v>
      </c>
      <c r="D172" s="7">
        <v>188641</v>
      </c>
      <c r="E172" s="272">
        <v>601</v>
      </c>
      <c r="F172" s="79">
        <f t="shared" si="4"/>
        <v>1.2435005886454534E-3</v>
      </c>
      <c r="G172" s="137">
        <f t="shared" si="5"/>
        <v>12221.123785207516</v>
      </c>
    </row>
    <row r="173" spans="1:7" s="4" customFormat="1" x14ac:dyDescent="0.2">
      <c r="A173" s="74" t="s">
        <v>14</v>
      </c>
      <c r="B173" s="74" t="s">
        <v>3137</v>
      </c>
      <c r="C173" s="5" t="s">
        <v>3100</v>
      </c>
      <c r="D173" s="7">
        <v>181418</v>
      </c>
      <c r="E173" s="272">
        <v>853</v>
      </c>
      <c r="F173" s="79">
        <f t="shared" si="4"/>
        <v>1.764901833801284E-3</v>
      </c>
      <c r="G173" s="137">
        <f t="shared" si="5"/>
        <v>17345.455222599019</v>
      </c>
    </row>
    <row r="174" spans="1:7" s="4" customFormat="1" x14ac:dyDescent="0.2">
      <c r="A174" s="74" t="s">
        <v>14</v>
      </c>
      <c r="B174" s="74" t="s">
        <v>3269</v>
      </c>
      <c r="C174" s="5" t="s">
        <v>3245</v>
      </c>
      <c r="D174" s="7">
        <v>302985</v>
      </c>
      <c r="E174" s="272">
        <v>717</v>
      </c>
      <c r="F174" s="79">
        <f t="shared" si="4"/>
        <v>1.4835106856219468E-3</v>
      </c>
      <c r="G174" s="137">
        <f t="shared" si="5"/>
        <v>14579.943018292493</v>
      </c>
    </row>
    <row r="175" spans="1:7" s="4" customFormat="1" x14ac:dyDescent="0.2">
      <c r="A175" s="74" t="s">
        <v>14</v>
      </c>
      <c r="B175" s="74" t="s">
        <v>3349</v>
      </c>
      <c r="C175" s="5" t="s">
        <v>3335</v>
      </c>
      <c r="D175" s="7">
        <v>303016</v>
      </c>
      <c r="E175" s="272">
        <v>409</v>
      </c>
      <c r="F175" s="79">
        <f t="shared" si="4"/>
        <v>8.4624249709815374E-4</v>
      </c>
      <c r="G175" s="137">
        <f t="shared" si="5"/>
        <v>8316.8712614806554</v>
      </c>
    </row>
    <row r="176" spans="1:7" s="4" customFormat="1" x14ac:dyDescent="0.2">
      <c r="A176" s="74" t="s">
        <v>14</v>
      </c>
      <c r="B176" s="74" t="s">
        <v>3350</v>
      </c>
      <c r="C176" s="5" t="s">
        <v>3335</v>
      </c>
      <c r="D176" s="7">
        <v>181964</v>
      </c>
      <c r="E176" s="272">
        <v>559</v>
      </c>
      <c r="F176" s="79">
        <f t="shared" si="4"/>
        <v>1.1566003811194815E-3</v>
      </c>
      <c r="G176" s="137">
        <f t="shared" si="5"/>
        <v>11367.068545642263</v>
      </c>
    </row>
    <row r="177" spans="1:7" s="4" customFormat="1" x14ac:dyDescent="0.2">
      <c r="A177" s="74" t="s">
        <v>14</v>
      </c>
      <c r="B177" s="74" t="s">
        <v>3351</v>
      </c>
      <c r="C177" s="5" t="s">
        <v>3335</v>
      </c>
      <c r="D177" s="7">
        <v>181976</v>
      </c>
      <c r="E177" s="272">
        <v>808</v>
      </c>
      <c r="F177" s="79">
        <f t="shared" si="4"/>
        <v>1.6717944685948857E-3</v>
      </c>
      <c r="G177" s="137">
        <f t="shared" si="5"/>
        <v>16430.396037350536</v>
      </c>
    </row>
    <row r="178" spans="1:7" s="4" customFormat="1" x14ac:dyDescent="0.2">
      <c r="A178" s="74" t="s">
        <v>14</v>
      </c>
      <c r="B178" s="74" t="s">
        <v>3220</v>
      </c>
      <c r="C178" s="5" t="s">
        <v>3201</v>
      </c>
      <c r="D178" s="7">
        <v>302950</v>
      </c>
      <c r="E178" s="272">
        <v>100</v>
      </c>
      <c r="F178" s="79">
        <f t="shared" si="4"/>
        <v>2.0690525601421852E-4</v>
      </c>
      <c r="G178" s="137">
        <f t="shared" si="5"/>
        <v>2033.4648561077395</v>
      </c>
    </row>
    <row r="179" spans="1:7" s="4" customFormat="1" x14ac:dyDescent="0.2">
      <c r="A179" s="74" t="s">
        <v>14</v>
      </c>
      <c r="B179" s="74" t="s">
        <v>3221</v>
      </c>
      <c r="C179" s="5" t="s">
        <v>3201</v>
      </c>
      <c r="D179" s="7">
        <v>302951</v>
      </c>
      <c r="E179" s="272">
        <v>209</v>
      </c>
      <c r="F179" s="79">
        <f t="shared" si="4"/>
        <v>4.3243198506971671E-4</v>
      </c>
      <c r="G179" s="137">
        <f t="shared" si="5"/>
        <v>4249.941549265176</v>
      </c>
    </row>
    <row r="180" spans="1:7" s="4" customFormat="1" x14ac:dyDescent="0.2">
      <c r="A180" s="74" t="s">
        <v>14</v>
      </c>
      <c r="B180" s="74" t="s">
        <v>3270</v>
      </c>
      <c r="C180" s="5" t="s">
        <v>3245</v>
      </c>
      <c r="D180" s="7">
        <v>302986</v>
      </c>
      <c r="E180" s="272">
        <v>292</v>
      </c>
      <c r="F180" s="79">
        <f t="shared" si="4"/>
        <v>6.0416334756151809E-4</v>
      </c>
      <c r="G180" s="137">
        <f t="shared" si="5"/>
        <v>5937.7173798346003</v>
      </c>
    </row>
    <row r="181" spans="1:7" s="4" customFormat="1" x14ac:dyDescent="0.2">
      <c r="A181" s="74" t="s">
        <v>14</v>
      </c>
      <c r="B181" s="74" t="s">
        <v>3505</v>
      </c>
      <c r="C181" s="5" t="s">
        <v>3478</v>
      </c>
      <c r="D181" s="7">
        <v>303044</v>
      </c>
      <c r="E181" s="272">
        <v>441</v>
      </c>
      <c r="F181" s="79">
        <f t="shared" si="4"/>
        <v>9.1245217902270368E-4</v>
      </c>
      <c r="G181" s="137">
        <f t="shared" si="5"/>
        <v>8967.5800154351309</v>
      </c>
    </row>
    <row r="182" spans="1:7" s="4" customFormat="1" x14ac:dyDescent="0.2">
      <c r="A182" s="74" t="s">
        <v>14</v>
      </c>
      <c r="B182" s="74" t="s">
        <v>3271</v>
      </c>
      <c r="C182" s="5" t="s">
        <v>3245</v>
      </c>
      <c r="D182" s="7">
        <v>181750</v>
      </c>
      <c r="E182" s="272">
        <v>576</v>
      </c>
      <c r="F182" s="79">
        <f t="shared" si="4"/>
        <v>1.1917742746418987E-3</v>
      </c>
      <c r="G182" s="137">
        <f t="shared" si="5"/>
        <v>11712.75757118058</v>
      </c>
    </row>
    <row r="183" spans="1:7" s="4" customFormat="1" x14ac:dyDescent="0.2">
      <c r="A183" s="74" t="s">
        <v>14</v>
      </c>
      <c r="B183" s="74" t="s">
        <v>3222</v>
      </c>
      <c r="C183" s="5" t="s">
        <v>3201</v>
      </c>
      <c r="D183" s="7">
        <v>302952</v>
      </c>
      <c r="E183" s="272">
        <v>88</v>
      </c>
      <c r="F183" s="79">
        <f t="shared" si="4"/>
        <v>1.820766252925123E-4</v>
      </c>
      <c r="G183" s="137">
        <f t="shared" si="5"/>
        <v>1789.449073374811</v>
      </c>
    </row>
    <row r="184" spans="1:7" s="4" customFormat="1" x14ac:dyDescent="0.2">
      <c r="A184" s="74" t="s">
        <v>14</v>
      </c>
      <c r="B184" s="74" t="s">
        <v>3138</v>
      </c>
      <c r="C184" s="5" t="s">
        <v>3100</v>
      </c>
      <c r="D184" s="7">
        <v>181420</v>
      </c>
      <c r="E184" s="272">
        <v>711</v>
      </c>
      <c r="F184" s="79">
        <f t="shared" si="4"/>
        <v>1.4710963702610938E-3</v>
      </c>
      <c r="G184" s="137">
        <f t="shared" si="5"/>
        <v>14457.93512692603</v>
      </c>
    </row>
    <row r="185" spans="1:7" s="4" customFormat="1" x14ac:dyDescent="0.2">
      <c r="A185" s="74" t="s">
        <v>14</v>
      </c>
      <c r="B185" s="74" t="s">
        <v>3412</v>
      </c>
      <c r="C185" s="5" t="s">
        <v>3379</v>
      </c>
      <c r="D185" s="7">
        <v>303105</v>
      </c>
      <c r="E185" s="272">
        <v>213</v>
      </c>
      <c r="F185" s="79">
        <f t="shared" si="4"/>
        <v>4.4070819531028546E-4</v>
      </c>
      <c r="G185" s="137">
        <f t="shared" si="5"/>
        <v>4331.2801435094852</v>
      </c>
    </row>
    <row r="186" spans="1:7" s="4" customFormat="1" x14ac:dyDescent="0.2">
      <c r="A186" s="74" t="s">
        <v>14</v>
      </c>
      <c r="B186" s="74" t="s">
        <v>3139</v>
      </c>
      <c r="C186" s="5" t="s">
        <v>3100</v>
      </c>
      <c r="D186" s="7">
        <v>302898</v>
      </c>
      <c r="E186" s="272">
        <v>430</v>
      </c>
      <c r="F186" s="79">
        <f t="shared" si="4"/>
        <v>8.8969260086113968E-4</v>
      </c>
      <c r="G186" s="137">
        <f t="shared" si="5"/>
        <v>8743.8988812632815</v>
      </c>
    </row>
    <row r="187" spans="1:7" s="4" customFormat="1" x14ac:dyDescent="0.2">
      <c r="A187" s="74" t="s">
        <v>14</v>
      </c>
      <c r="B187" s="74" t="s">
        <v>3506</v>
      </c>
      <c r="C187" s="5" t="s">
        <v>3478</v>
      </c>
      <c r="D187" s="7">
        <v>303045</v>
      </c>
      <c r="E187" s="272">
        <v>381</v>
      </c>
      <c r="F187" s="79">
        <f t="shared" si="4"/>
        <v>7.8830902541417256E-4</v>
      </c>
      <c r="G187" s="137">
        <f t="shared" si="5"/>
        <v>7747.5011017704883</v>
      </c>
    </row>
    <row r="188" spans="1:7" s="4" customFormat="1" x14ac:dyDescent="0.2">
      <c r="A188" s="74" t="s">
        <v>14</v>
      </c>
      <c r="B188" s="74" t="s">
        <v>3140</v>
      </c>
      <c r="C188" s="5" t="s">
        <v>3100</v>
      </c>
      <c r="D188" s="7">
        <v>302899</v>
      </c>
      <c r="E188" s="272">
        <v>485</v>
      </c>
      <c r="F188" s="79">
        <f t="shared" si="4"/>
        <v>1.0034904916689598E-3</v>
      </c>
      <c r="G188" s="137">
        <f t="shared" si="5"/>
        <v>9862.3045521225358</v>
      </c>
    </row>
    <row r="189" spans="1:7" s="4" customFormat="1" x14ac:dyDescent="0.2">
      <c r="A189" s="74" t="s">
        <v>14</v>
      </c>
      <c r="B189" s="74" t="s">
        <v>3223</v>
      </c>
      <c r="C189" s="5" t="s">
        <v>3201</v>
      </c>
      <c r="D189" s="7">
        <v>302954</v>
      </c>
      <c r="E189" s="272">
        <v>191</v>
      </c>
      <c r="F189" s="79">
        <f t="shared" si="4"/>
        <v>3.9518903898715742E-4</v>
      </c>
      <c r="G189" s="137">
        <f t="shared" si="5"/>
        <v>3883.9178751657832</v>
      </c>
    </row>
    <row r="190" spans="1:7" s="4" customFormat="1" x14ac:dyDescent="0.2">
      <c r="A190" s="74" t="s">
        <v>14</v>
      </c>
      <c r="B190" s="74" t="s">
        <v>3272</v>
      </c>
      <c r="C190" s="5" t="s">
        <v>3245</v>
      </c>
      <c r="D190" s="7">
        <v>181709</v>
      </c>
      <c r="E190" s="272">
        <v>600</v>
      </c>
      <c r="F190" s="79">
        <f t="shared" si="4"/>
        <v>1.2414315360853112E-3</v>
      </c>
      <c r="G190" s="137">
        <f t="shared" si="5"/>
        <v>12200.789136646439</v>
      </c>
    </row>
    <row r="191" spans="1:7" s="4" customFormat="1" x14ac:dyDescent="0.2">
      <c r="A191" s="74" t="s">
        <v>14</v>
      </c>
      <c r="B191" s="74" t="s">
        <v>3273</v>
      </c>
      <c r="C191" s="5" t="s">
        <v>3245</v>
      </c>
      <c r="D191" s="7">
        <v>302988</v>
      </c>
      <c r="E191" s="272">
        <v>410</v>
      </c>
      <c r="F191" s="79">
        <f t="shared" si="4"/>
        <v>8.4831154965829601E-4</v>
      </c>
      <c r="G191" s="137">
        <f t="shared" si="5"/>
        <v>8337.2059100417337</v>
      </c>
    </row>
    <row r="192" spans="1:7" s="4" customFormat="1" x14ac:dyDescent="0.2">
      <c r="A192" s="74" t="s">
        <v>14</v>
      </c>
      <c r="B192" s="74" t="s">
        <v>3141</v>
      </c>
      <c r="C192" s="5" t="s">
        <v>3100</v>
      </c>
      <c r="D192" s="7">
        <v>302900</v>
      </c>
      <c r="E192" s="272">
        <v>519</v>
      </c>
      <c r="F192" s="79">
        <f t="shared" si="4"/>
        <v>1.0738382787137942E-3</v>
      </c>
      <c r="G192" s="137">
        <f t="shared" si="5"/>
        <v>10553.68260319917</v>
      </c>
    </row>
    <row r="193" spans="1:7" s="4" customFormat="1" x14ac:dyDescent="0.2">
      <c r="A193" s="74" t="s">
        <v>14</v>
      </c>
      <c r="B193" s="74" t="s">
        <v>3142</v>
      </c>
      <c r="C193" s="5" t="s">
        <v>3100</v>
      </c>
      <c r="D193" s="7">
        <v>302901</v>
      </c>
      <c r="E193" s="272">
        <v>240</v>
      </c>
      <c r="F193" s="79">
        <f t="shared" si="4"/>
        <v>4.9657261443412449E-4</v>
      </c>
      <c r="G193" s="137">
        <f t="shared" si="5"/>
        <v>4880.3156546585751</v>
      </c>
    </row>
    <row r="194" spans="1:7" s="4" customFormat="1" x14ac:dyDescent="0.2">
      <c r="A194" s="74" t="s">
        <v>14</v>
      </c>
      <c r="B194" s="74" t="s">
        <v>3507</v>
      </c>
      <c r="C194" s="5" t="s">
        <v>3478</v>
      </c>
      <c r="D194" s="7">
        <v>70425</v>
      </c>
      <c r="E194" s="272">
        <v>1215</v>
      </c>
      <c r="F194" s="79">
        <f t="shared" ref="F194:F257" si="6">E194/E$507</f>
        <v>2.5138988605727551E-3</v>
      </c>
      <c r="G194" s="137">
        <f t="shared" ref="G194:G257" si="7">H$2*F194</f>
        <v>24706.598001709037</v>
      </c>
    </row>
    <row r="195" spans="1:7" s="4" customFormat="1" x14ac:dyDescent="0.2">
      <c r="A195" s="74" t="s">
        <v>14</v>
      </c>
      <c r="B195" s="74" t="s">
        <v>3413</v>
      </c>
      <c r="C195" s="5" t="s">
        <v>3379</v>
      </c>
      <c r="D195" s="7">
        <v>303109</v>
      </c>
      <c r="E195" s="272">
        <v>395</v>
      </c>
      <c r="F195" s="79">
        <f t="shared" si="6"/>
        <v>8.1727576125616315E-4</v>
      </c>
      <c r="G195" s="137">
        <f t="shared" si="7"/>
        <v>8032.1861816255714</v>
      </c>
    </row>
    <row r="196" spans="1:7" s="4" customFormat="1" x14ac:dyDescent="0.2">
      <c r="A196" s="74" t="s">
        <v>14</v>
      </c>
      <c r="B196" s="74" t="s">
        <v>3352</v>
      </c>
      <c r="C196" s="5" t="s">
        <v>3335</v>
      </c>
      <c r="D196" s="7">
        <v>303017</v>
      </c>
      <c r="E196" s="272">
        <v>272</v>
      </c>
      <c r="F196" s="79">
        <f t="shared" si="6"/>
        <v>5.6278229635867442E-4</v>
      </c>
      <c r="G196" s="137">
        <f t="shared" si="7"/>
        <v>5531.0244086130524</v>
      </c>
    </row>
    <row r="197" spans="1:7" s="4" customFormat="1" x14ac:dyDescent="0.2">
      <c r="A197" s="74" t="s">
        <v>14</v>
      </c>
      <c r="B197" s="74" t="s">
        <v>3414</v>
      </c>
      <c r="C197" s="5" t="s">
        <v>3379</v>
      </c>
      <c r="D197" s="7">
        <v>303110</v>
      </c>
      <c r="E197" s="272">
        <v>415</v>
      </c>
      <c r="F197" s="79">
        <f t="shared" si="6"/>
        <v>8.5865681245900693E-4</v>
      </c>
      <c r="G197" s="137">
        <f t="shared" si="7"/>
        <v>8438.8791528471193</v>
      </c>
    </row>
    <row r="198" spans="1:7" s="4" customFormat="1" x14ac:dyDescent="0.2">
      <c r="A198" s="74" t="s">
        <v>14</v>
      </c>
      <c r="B198" s="74" t="s">
        <v>3508</v>
      </c>
      <c r="C198" s="5" t="s">
        <v>3478</v>
      </c>
      <c r="D198" s="7">
        <v>303046</v>
      </c>
      <c r="E198" s="272">
        <v>525</v>
      </c>
      <c r="F198" s="79">
        <f t="shared" si="6"/>
        <v>1.0862525940746473E-3</v>
      </c>
      <c r="G198" s="137">
        <f t="shared" si="7"/>
        <v>10675.690494565633</v>
      </c>
    </row>
    <row r="199" spans="1:7" s="4" customFormat="1" x14ac:dyDescent="0.2">
      <c r="A199" s="74" t="s">
        <v>14</v>
      </c>
      <c r="B199" s="74" t="s">
        <v>3509</v>
      </c>
      <c r="C199" s="5" t="s">
        <v>3478</v>
      </c>
      <c r="D199" s="7">
        <v>70437</v>
      </c>
      <c r="E199" s="272">
        <v>1225</v>
      </c>
      <c r="F199" s="79">
        <f t="shared" si="6"/>
        <v>2.5345893861741771E-3</v>
      </c>
      <c r="G199" s="137">
        <f t="shared" si="7"/>
        <v>24909.944487319812</v>
      </c>
    </row>
    <row r="200" spans="1:7" s="4" customFormat="1" x14ac:dyDescent="0.2">
      <c r="A200" s="74" t="s">
        <v>14</v>
      </c>
      <c r="B200" s="74" t="s">
        <v>3510</v>
      </c>
      <c r="C200" s="5" t="s">
        <v>3478</v>
      </c>
      <c r="D200" s="7">
        <v>303047</v>
      </c>
      <c r="E200" s="272">
        <v>364</v>
      </c>
      <c r="F200" s="79">
        <f t="shared" si="6"/>
        <v>7.5313513189175548E-4</v>
      </c>
      <c r="G200" s="137">
        <f t="shared" si="7"/>
        <v>7401.8120762321732</v>
      </c>
    </row>
    <row r="201" spans="1:7" s="4" customFormat="1" x14ac:dyDescent="0.2">
      <c r="A201" s="74" t="s">
        <v>14</v>
      </c>
      <c r="B201" s="74" t="s">
        <v>3415</v>
      </c>
      <c r="C201" s="5" t="s">
        <v>3379</v>
      </c>
      <c r="D201" s="7">
        <v>182257</v>
      </c>
      <c r="E201" s="272">
        <v>1147</v>
      </c>
      <c r="F201" s="79">
        <f t="shared" si="6"/>
        <v>2.3732032864830863E-3</v>
      </c>
      <c r="G201" s="137">
        <f t="shared" si="7"/>
        <v>23323.841899555773</v>
      </c>
    </row>
    <row r="202" spans="1:7" s="4" customFormat="1" x14ac:dyDescent="0.2">
      <c r="A202" s="74" t="s">
        <v>14</v>
      </c>
      <c r="B202" s="74" t="s">
        <v>3274</v>
      </c>
      <c r="C202" s="5" t="s">
        <v>3245</v>
      </c>
      <c r="D202" s="7">
        <v>181774</v>
      </c>
      <c r="E202" s="272">
        <v>1085</v>
      </c>
      <c r="F202" s="79">
        <f t="shared" si="6"/>
        <v>2.244922027754271E-3</v>
      </c>
      <c r="G202" s="137">
        <f t="shared" si="7"/>
        <v>22063.093688768975</v>
      </c>
    </row>
    <row r="203" spans="1:7" s="4" customFormat="1" x14ac:dyDescent="0.2">
      <c r="A203" s="74" t="s">
        <v>14</v>
      </c>
      <c r="B203" s="74" t="s">
        <v>3353</v>
      </c>
      <c r="C203" s="5" t="s">
        <v>3335</v>
      </c>
      <c r="D203" s="7">
        <v>61895</v>
      </c>
      <c r="E203" s="272">
        <v>2352</v>
      </c>
      <c r="F203" s="79">
        <f t="shared" si="6"/>
        <v>4.8664116214544202E-3</v>
      </c>
      <c r="G203" s="137">
        <f t="shared" si="7"/>
        <v>47827.093415654039</v>
      </c>
    </row>
    <row r="204" spans="1:7" s="4" customFormat="1" x14ac:dyDescent="0.2">
      <c r="A204" s="74" t="s">
        <v>14</v>
      </c>
      <c r="B204" s="74" t="s">
        <v>3076</v>
      </c>
      <c r="C204" s="5" t="s">
        <v>1284</v>
      </c>
      <c r="D204" s="7">
        <v>302840</v>
      </c>
      <c r="E204" s="272">
        <v>196</v>
      </c>
      <c r="F204" s="79">
        <f t="shared" si="6"/>
        <v>4.0553430178786833E-4</v>
      </c>
      <c r="G204" s="137">
        <f t="shared" si="7"/>
        <v>3985.5911179711702</v>
      </c>
    </row>
    <row r="205" spans="1:7" s="4" customFormat="1" x14ac:dyDescent="0.2">
      <c r="A205" s="74" t="s">
        <v>14</v>
      </c>
      <c r="B205" s="74" t="s">
        <v>3511</v>
      </c>
      <c r="C205" s="5" t="s">
        <v>3478</v>
      </c>
      <c r="D205" s="7">
        <v>189136</v>
      </c>
      <c r="E205" s="272">
        <v>1052</v>
      </c>
      <c r="F205" s="79">
        <f t="shared" si="6"/>
        <v>2.176643293269579E-3</v>
      </c>
      <c r="G205" s="137">
        <f t="shared" si="7"/>
        <v>21392.050286253423</v>
      </c>
    </row>
    <row r="206" spans="1:7" s="4" customFormat="1" x14ac:dyDescent="0.2">
      <c r="A206" s="74" t="s">
        <v>14</v>
      </c>
      <c r="B206" s="74" t="s">
        <v>3512</v>
      </c>
      <c r="C206" s="5" t="s">
        <v>3478</v>
      </c>
      <c r="D206" s="7">
        <v>182105</v>
      </c>
      <c r="E206" s="272">
        <v>710</v>
      </c>
      <c r="F206" s="79">
        <f t="shared" si="6"/>
        <v>1.4690273177009516E-3</v>
      </c>
      <c r="G206" s="137">
        <f t="shared" si="7"/>
        <v>14437.600478364953</v>
      </c>
    </row>
    <row r="207" spans="1:7" s="4" customFormat="1" x14ac:dyDescent="0.2">
      <c r="A207" s="74" t="s">
        <v>14</v>
      </c>
      <c r="B207" s="74" t="s">
        <v>3513</v>
      </c>
      <c r="C207" s="5" t="s">
        <v>3478</v>
      </c>
      <c r="D207" s="7">
        <v>61960</v>
      </c>
      <c r="E207" s="272">
        <v>2397</v>
      </c>
      <c r="F207" s="79">
        <f t="shared" si="6"/>
        <v>4.9595189866608177E-3</v>
      </c>
      <c r="G207" s="137">
        <f t="shared" si="7"/>
        <v>48742.152600902518</v>
      </c>
    </row>
    <row r="208" spans="1:7" s="4" customFormat="1" x14ac:dyDescent="0.2">
      <c r="A208" s="74" t="s">
        <v>14</v>
      </c>
      <c r="B208" s="74" t="s">
        <v>3143</v>
      </c>
      <c r="C208" s="5" t="s">
        <v>3100</v>
      </c>
      <c r="D208" s="7">
        <v>181432</v>
      </c>
      <c r="E208" s="272">
        <v>1057</v>
      </c>
      <c r="F208" s="79">
        <f t="shared" si="6"/>
        <v>2.18698855607029E-3</v>
      </c>
      <c r="G208" s="137">
        <f t="shared" si="7"/>
        <v>21493.723529058811</v>
      </c>
    </row>
    <row r="209" spans="1:7" s="4" customFormat="1" x14ac:dyDescent="0.2">
      <c r="A209" s="74" t="s">
        <v>14</v>
      </c>
      <c r="B209" s="74" t="s">
        <v>3224</v>
      </c>
      <c r="C209" s="5" t="s">
        <v>3201</v>
      </c>
      <c r="D209" s="7">
        <v>65920</v>
      </c>
      <c r="E209" s="272">
        <v>1014</v>
      </c>
      <c r="F209" s="79">
        <f t="shared" si="6"/>
        <v>2.098019295984176E-3</v>
      </c>
      <c r="G209" s="137">
        <f t="shared" si="7"/>
        <v>20619.33364093248</v>
      </c>
    </row>
    <row r="210" spans="1:7" s="4" customFormat="1" x14ac:dyDescent="0.2">
      <c r="A210" s="74" t="s">
        <v>14</v>
      </c>
      <c r="B210" s="74" t="s">
        <v>3077</v>
      </c>
      <c r="C210" s="5" t="s">
        <v>1284</v>
      </c>
      <c r="D210" s="7">
        <v>302843</v>
      </c>
      <c r="E210" s="272">
        <v>578</v>
      </c>
      <c r="F210" s="79">
        <f t="shared" si="6"/>
        <v>1.195912379762183E-3</v>
      </c>
      <c r="G210" s="137">
        <f t="shared" si="7"/>
        <v>11753.426868302735</v>
      </c>
    </row>
    <row r="211" spans="1:7" s="4" customFormat="1" x14ac:dyDescent="0.2">
      <c r="A211" s="74" t="s">
        <v>14</v>
      </c>
      <c r="B211" s="74" t="s">
        <v>3144</v>
      </c>
      <c r="C211" s="5" t="s">
        <v>3100</v>
      </c>
      <c r="D211" s="7">
        <v>181444</v>
      </c>
      <c r="E211" s="272">
        <v>824</v>
      </c>
      <c r="F211" s="79">
        <f t="shared" si="6"/>
        <v>1.7048993095571607E-3</v>
      </c>
      <c r="G211" s="137">
        <f t="shared" si="7"/>
        <v>16755.750414327777</v>
      </c>
    </row>
    <row r="212" spans="1:7" s="4" customFormat="1" x14ac:dyDescent="0.2">
      <c r="A212" s="74" t="s">
        <v>14</v>
      </c>
      <c r="B212" s="74" t="s">
        <v>3078</v>
      </c>
      <c r="C212" s="5" t="s">
        <v>1284</v>
      </c>
      <c r="D212" s="7">
        <v>302844</v>
      </c>
      <c r="E212" s="272">
        <v>127</v>
      </c>
      <c r="F212" s="79">
        <f t="shared" si="6"/>
        <v>2.6276967513805754E-4</v>
      </c>
      <c r="G212" s="137">
        <f t="shared" si="7"/>
        <v>2582.5003672568296</v>
      </c>
    </row>
    <row r="213" spans="1:7" s="4" customFormat="1" x14ac:dyDescent="0.2">
      <c r="A213" s="74" t="s">
        <v>14</v>
      </c>
      <c r="B213" s="74" t="s">
        <v>3416</v>
      </c>
      <c r="C213" s="5" t="s">
        <v>3379</v>
      </c>
      <c r="D213" s="7">
        <v>182269</v>
      </c>
      <c r="E213" s="272">
        <v>566</v>
      </c>
      <c r="F213" s="79">
        <f t="shared" si="6"/>
        <v>1.1710837490404768E-3</v>
      </c>
      <c r="G213" s="137">
        <f t="shared" si="7"/>
        <v>11509.411085569807</v>
      </c>
    </row>
    <row r="214" spans="1:7" s="4" customFormat="1" x14ac:dyDescent="0.2">
      <c r="A214" s="74" t="s">
        <v>14</v>
      </c>
      <c r="B214" s="74" t="s">
        <v>3079</v>
      </c>
      <c r="C214" s="5" t="s">
        <v>1284</v>
      </c>
      <c r="D214" s="7">
        <v>318967</v>
      </c>
      <c r="E214" s="272">
        <v>427</v>
      </c>
      <c r="F214" s="79">
        <f t="shared" si="6"/>
        <v>8.8348544318071309E-4</v>
      </c>
      <c r="G214" s="137">
        <f t="shared" si="7"/>
        <v>8682.8949355800487</v>
      </c>
    </row>
    <row r="215" spans="1:7" s="4" customFormat="1" x14ac:dyDescent="0.2">
      <c r="A215" s="74" t="s">
        <v>14</v>
      </c>
      <c r="B215" s="74" t="s">
        <v>3417</v>
      </c>
      <c r="C215" s="5" t="s">
        <v>3379</v>
      </c>
      <c r="D215" s="7">
        <v>66163</v>
      </c>
      <c r="E215" s="272">
        <v>1924</v>
      </c>
      <c r="F215" s="79">
        <f t="shared" si="6"/>
        <v>3.9808571257135645E-3</v>
      </c>
      <c r="G215" s="137">
        <f t="shared" si="7"/>
        <v>39123.863831512914</v>
      </c>
    </row>
    <row r="216" spans="1:7" s="4" customFormat="1" x14ac:dyDescent="0.2">
      <c r="A216" s="74" t="s">
        <v>14</v>
      </c>
      <c r="B216" s="74" t="s">
        <v>3145</v>
      </c>
      <c r="C216" s="5" t="s">
        <v>3100</v>
      </c>
      <c r="D216" s="7">
        <v>189011</v>
      </c>
      <c r="E216" s="272">
        <v>994</v>
      </c>
      <c r="F216" s="79">
        <f t="shared" si="6"/>
        <v>2.0566382447813323E-3</v>
      </c>
      <c r="G216" s="137">
        <f t="shared" si="7"/>
        <v>20212.640669710934</v>
      </c>
    </row>
    <row r="217" spans="1:7" s="4" customFormat="1" x14ac:dyDescent="0.2">
      <c r="A217" s="74" t="s">
        <v>14</v>
      </c>
      <c r="B217" s="74" t="s">
        <v>3080</v>
      </c>
      <c r="C217" s="5" t="s">
        <v>1284</v>
      </c>
      <c r="D217" s="7">
        <v>302846</v>
      </c>
      <c r="E217" s="272">
        <v>56</v>
      </c>
      <c r="F217" s="79">
        <f t="shared" si="6"/>
        <v>1.1586694336796238E-4</v>
      </c>
      <c r="G217" s="137">
        <f t="shared" si="7"/>
        <v>1138.7403194203343</v>
      </c>
    </row>
    <row r="218" spans="1:7" s="4" customFormat="1" x14ac:dyDescent="0.2">
      <c r="A218" s="74" t="s">
        <v>14</v>
      </c>
      <c r="B218" s="74" t="s">
        <v>3225</v>
      </c>
      <c r="C218" s="5" t="s">
        <v>3201</v>
      </c>
      <c r="D218" s="7">
        <v>302956</v>
      </c>
      <c r="E218" s="272">
        <v>243</v>
      </c>
      <c r="F218" s="79">
        <f t="shared" si="6"/>
        <v>5.0277977211455108E-4</v>
      </c>
      <c r="G218" s="137">
        <f t="shared" si="7"/>
        <v>4941.3196003418079</v>
      </c>
    </row>
    <row r="219" spans="1:7" s="4" customFormat="1" x14ac:dyDescent="0.2">
      <c r="A219" s="74" t="s">
        <v>14</v>
      </c>
      <c r="B219" s="74" t="s">
        <v>3275</v>
      </c>
      <c r="C219" s="5" t="s">
        <v>3245</v>
      </c>
      <c r="D219" s="7">
        <v>181786</v>
      </c>
      <c r="E219" s="272">
        <v>1181</v>
      </c>
      <c r="F219" s="79">
        <f t="shared" si="6"/>
        <v>2.4435510735279207E-3</v>
      </c>
      <c r="G219" s="137">
        <f t="shared" si="7"/>
        <v>24015.219950632403</v>
      </c>
    </row>
    <row r="220" spans="1:7" s="4" customFormat="1" x14ac:dyDescent="0.2">
      <c r="A220" s="74" t="s">
        <v>14</v>
      </c>
      <c r="B220" s="74" t="s">
        <v>3146</v>
      </c>
      <c r="C220" s="5" t="s">
        <v>3100</v>
      </c>
      <c r="D220" s="7">
        <v>302902</v>
      </c>
      <c r="E220" s="272">
        <v>259</v>
      </c>
      <c r="F220" s="79">
        <f t="shared" si="6"/>
        <v>5.3588461307682599E-4</v>
      </c>
      <c r="G220" s="137">
        <f t="shared" si="7"/>
        <v>5266.6739773190457</v>
      </c>
    </row>
    <row r="221" spans="1:7" s="4" customFormat="1" x14ac:dyDescent="0.2">
      <c r="A221" s="74" t="s">
        <v>14</v>
      </c>
      <c r="B221" s="74" t="s">
        <v>3418</v>
      </c>
      <c r="C221" s="5" t="s">
        <v>3379</v>
      </c>
      <c r="D221" s="7">
        <v>303113</v>
      </c>
      <c r="E221" s="272">
        <v>324</v>
      </c>
      <c r="F221" s="79">
        <f t="shared" si="6"/>
        <v>6.7037302948606803E-4</v>
      </c>
      <c r="G221" s="137">
        <f t="shared" si="7"/>
        <v>6588.4261337890766</v>
      </c>
    </row>
    <row r="222" spans="1:7" s="4" customFormat="1" x14ac:dyDescent="0.2">
      <c r="A222" s="74" t="s">
        <v>14</v>
      </c>
      <c r="B222" s="74" t="s">
        <v>3226</v>
      </c>
      <c r="C222" s="5" t="s">
        <v>3201</v>
      </c>
      <c r="D222" s="7">
        <v>302957</v>
      </c>
      <c r="E222" s="272">
        <v>289</v>
      </c>
      <c r="F222" s="79">
        <f t="shared" si="6"/>
        <v>5.979561898810915E-4</v>
      </c>
      <c r="G222" s="137">
        <f t="shared" si="7"/>
        <v>5876.7134341513674</v>
      </c>
    </row>
    <row r="223" spans="1:7" s="4" customFormat="1" x14ac:dyDescent="0.2">
      <c r="A223" s="74" t="s">
        <v>14</v>
      </c>
      <c r="B223" s="135" t="s">
        <v>5914</v>
      </c>
      <c r="C223" s="5" t="s">
        <v>3379</v>
      </c>
      <c r="D223" s="7">
        <v>320307</v>
      </c>
      <c r="E223" s="273">
        <f>156+239</f>
        <v>395</v>
      </c>
      <c r="F223" s="79">
        <f t="shared" si="6"/>
        <v>8.1727576125616315E-4</v>
      </c>
      <c r="G223" s="137">
        <f t="shared" si="7"/>
        <v>8032.1861816255714</v>
      </c>
    </row>
    <row r="224" spans="1:7" s="4" customFormat="1" x14ac:dyDescent="0.2">
      <c r="A224" s="74" t="s">
        <v>14</v>
      </c>
      <c r="B224" s="74" t="s">
        <v>3514</v>
      </c>
      <c r="C224" s="5" t="s">
        <v>3478</v>
      </c>
      <c r="D224" s="7">
        <v>303048</v>
      </c>
      <c r="E224" s="272">
        <v>363</v>
      </c>
      <c r="F224" s="79">
        <f t="shared" si="6"/>
        <v>7.5106607933161321E-4</v>
      </c>
      <c r="G224" s="137">
        <f t="shared" si="7"/>
        <v>7381.477427671095</v>
      </c>
    </row>
    <row r="225" spans="1:7" s="4" customFormat="1" x14ac:dyDescent="0.2">
      <c r="A225" s="74" t="s">
        <v>14</v>
      </c>
      <c r="B225" s="74" t="s">
        <v>3419</v>
      </c>
      <c r="C225" s="5" t="s">
        <v>3379</v>
      </c>
      <c r="D225" s="7">
        <v>70526</v>
      </c>
      <c r="E225" s="272">
        <v>1755</v>
      </c>
      <c r="F225" s="79">
        <f t="shared" si="6"/>
        <v>3.6311872430495351E-3</v>
      </c>
      <c r="G225" s="137">
        <f t="shared" si="7"/>
        <v>35687.308224690831</v>
      </c>
    </row>
    <row r="226" spans="1:7" s="4" customFormat="1" x14ac:dyDescent="0.2">
      <c r="A226" s="74" t="s">
        <v>14</v>
      </c>
      <c r="B226" s="74" t="s">
        <v>3276</v>
      </c>
      <c r="C226" s="5" t="s">
        <v>3245</v>
      </c>
      <c r="D226" s="7">
        <v>302989</v>
      </c>
      <c r="E226" s="272">
        <v>618</v>
      </c>
      <c r="F226" s="79">
        <f t="shared" si="6"/>
        <v>1.2786744821678706E-3</v>
      </c>
      <c r="G226" s="137">
        <f t="shared" si="7"/>
        <v>12566.812810745832</v>
      </c>
    </row>
    <row r="227" spans="1:7" s="4" customFormat="1" x14ac:dyDescent="0.2">
      <c r="A227" s="74" t="s">
        <v>14</v>
      </c>
      <c r="B227" s="74" t="s">
        <v>3515</v>
      </c>
      <c r="C227" s="5" t="s">
        <v>3478</v>
      </c>
      <c r="D227" s="7">
        <v>303049</v>
      </c>
      <c r="E227" s="272">
        <v>336</v>
      </c>
      <c r="F227" s="79">
        <f t="shared" si="6"/>
        <v>6.952016602077743E-4</v>
      </c>
      <c r="G227" s="137">
        <f t="shared" si="7"/>
        <v>6832.4419165220061</v>
      </c>
    </row>
    <row r="228" spans="1:7" s="4" customFormat="1" x14ac:dyDescent="0.2">
      <c r="A228" s="74" t="s">
        <v>14</v>
      </c>
      <c r="B228" s="74" t="s">
        <v>3420</v>
      </c>
      <c r="C228" s="5" t="s">
        <v>3379</v>
      </c>
      <c r="D228" s="7">
        <v>182271</v>
      </c>
      <c r="E228" s="272">
        <v>1020</v>
      </c>
      <c r="F228" s="79">
        <f t="shared" si="6"/>
        <v>2.110433611345029E-3</v>
      </c>
      <c r="G228" s="137">
        <f t="shared" si="7"/>
        <v>20741.341532298946</v>
      </c>
    </row>
    <row r="229" spans="1:7" s="4" customFormat="1" x14ac:dyDescent="0.2">
      <c r="A229" s="74" t="s">
        <v>14</v>
      </c>
      <c r="B229" s="74" t="s">
        <v>3354</v>
      </c>
      <c r="C229" s="5" t="s">
        <v>3335</v>
      </c>
      <c r="D229" s="7">
        <v>73421</v>
      </c>
      <c r="E229" s="272">
        <v>1982</v>
      </c>
      <c r="F229" s="79">
        <f t="shared" si="6"/>
        <v>4.1008621742018112E-3</v>
      </c>
      <c r="G229" s="137">
        <f t="shared" si="7"/>
        <v>40303.273448055399</v>
      </c>
    </row>
    <row r="230" spans="1:7" s="4" customFormat="1" x14ac:dyDescent="0.2">
      <c r="A230" s="74" t="s">
        <v>14</v>
      </c>
      <c r="B230" s="74" t="s">
        <v>3277</v>
      </c>
      <c r="C230" s="5" t="s">
        <v>3245</v>
      </c>
      <c r="D230" s="7">
        <v>181798</v>
      </c>
      <c r="E230" s="272">
        <v>1072</v>
      </c>
      <c r="F230" s="79">
        <f t="shared" si="6"/>
        <v>2.2180243444724227E-3</v>
      </c>
      <c r="G230" s="137">
        <f t="shared" si="7"/>
        <v>21798.743257474969</v>
      </c>
    </row>
    <row r="231" spans="1:7" s="4" customFormat="1" x14ac:dyDescent="0.2">
      <c r="A231" s="74" t="s">
        <v>14</v>
      </c>
      <c r="B231" s="74" t="s">
        <v>3421</v>
      </c>
      <c r="C231" s="5" t="s">
        <v>3379</v>
      </c>
      <c r="D231" s="7">
        <v>66175</v>
      </c>
      <c r="E231" s="272">
        <v>1398</v>
      </c>
      <c r="F231" s="79">
        <f t="shared" si="6"/>
        <v>2.8925354790787752E-3</v>
      </c>
      <c r="G231" s="137">
        <f t="shared" si="7"/>
        <v>28427.838688386204</v>
      </c>
    </row>
    <row r="232" spans="1:7" s="4" customFormat="1" x14ac:dyDescent="0.2">
      <c r="A232" s="74" t="s">
        <v>14</v>
      </c>
      <c r="B232" s="74" t="s">
        <v>3355</v>
      </c>
      <c r="C232" s="5" t="s">
        <v>3335</v>
      </c>
      <c r="D232" s="7">
        <v>66047</v>
      </c>
      <c r="E232" s="272">
        <v>2204</v>
      </c>
      <c r="F232" s="79">
        <f t="shared" si="6"/>
        <v>4.5601918425533768E-3</v>
      </c>
      <c r="G232" s="137">
        <f t="shared" si="7"/>
        <v>44817.565428614587</v>
      </c>
    </row>
    <row r="233" spans="1:7" s="4" customFormat="1" x14ac:dyDescent="0.2">
      <c r="A233" s="74" t="s">
        <v>14</v>
      </c>
      <c r="B233" s="74" t="s">
        <v>3278</v>
      </c>
      <c r="C233" s="5" t="s">
        <v>3245</v>
      </c>
      <c r="D233" s="7">
        <v>302990</v>
      </c>
      <c r="E233" s="272">
        <v>579</v>
      </c>
      <c r="F233" s="79">
        <f t="shared" si="6"/>
        <v>1.1979814323223254E-3</v>
      </c>
      <c r="G233" s="137">
        <f t="shared" si="7"/>
        <v>11773.761516863813</v>
      </c>
    </row>
    <row r="234" spans="1:7" s="4" customFormat="1" x14ac:dyDescent="0.2">
      <c r="A234" s="74" t="s">
        <v>14</v>
      </c>
      <c r="B234" s="74" t="s">
        <v>3147</v>
      </c>
      <c r="C234" s="5" t="s">
        <v>3100</v>
      </c>
      <c r="D234" s="7">
        <v>181457</v>
      </c>
      <c r="E234" s="272">
        <v>986</v>
      </c>
      <c r="F234" s="79">
        <f t="shared" si="6"/>
        <v>2.0400858243001946E-3</v>
      </c>
      <c r="G234" s="137">
        <f t="shared" si="7"/>
        <v>20049.963481222312</v>
      </c>
    </row>
    <row r="235" spans="1:7" s="4" customFormat="1" x14ac:dyDescent="0.2">
      <c r="A235" s="74" t="s">
        <v>14</v>
      </c>
      <c r="B235" s="74" t="s">
        <v>3279</v>
      </c>
      <c r="C235" s="5" t="s">
        <v>3245</v>
      </c>
      <c r="D235" s="7">
        <v>181800</v>
      </c>
      <c r="E235" s="272">
        <v>1071</v>
      </c>
      <c r="F235" s="79">
        <f t="shared" si="6"/>
        <v>2.2159552919122803E-3</v>
      </c>
      <c r="G235" s="137">
        <f t="shared" si="7"/>
        <v>21778.408608913891</v>
      </c>
    </row>
    <row r="236" spans="1:7" s="4" customFormat="1" x14ac:dyDescent="0.2">
      <c r="A236" s="74" t="s">
        <v>14</v>
      </c>
      <c r="B236" s="74" t="s">
        <v>3148</v>
      </c>
      <c r="C236" s="5" t="s">
        <v>3100</v>
      </c>
      <c r="D236" s="7">
        <v>302903</v>
      </c>
      <c r="E236" s="272">
        <v>185</v>
      </c>
      <c r="F236" s="79">
        <f t="shared" si="6"/>
        <v>3.8277472362630428E-4</v>
      </c>
      <c r="G236" s="137">
        <f t="shared" si="7"/>
        <v>3761.9099837993185</v>
      </c>
    </row>
    <row r="237" spans="1:7" s="4" customFormat="1" x14ac:dyDescent="0.2">
      <c r="A237" s="74" t="s">
        <v>14</v>
      </c>
      <c r="B237" s="74" t="s">
        <v>3149</v>
      </c>
      <c r="C237" s="5" t="s">
        <v>3100</v>
      </c>
      <c r="D237" s="7">
        <v>302904</v>
      </c>
      <c r="E237" s="272">
        <v>783</v>
      </c>
      <c r="F237" s="79">
        <f t="shared" si="6"/>
        <v>1.6200681545913312E-3</v>
      </c>
      <c r="G237" s="137">
        <f t="shared" si="7"/>
        <v>15922.029823323603</v>
      </c>
    </row>
    <row r="238" spans="1:7" s="4" customFormat="1" x14ac:dyDescent="0.2">
      <c r="A238" s="74" t="s">
        <v>14</v>
      </c>
      <c r="B238" s="74" t="s">
        <v>3280</v>
      </c>
      <c r="C238" s="5" t="s">
        <v>3245</v>
      </c>
      <c r="D238" s="7">
        <v>302991</v>
      </c>
      <c r="E238" s="272">
        <v>319</v>
      </c>
      <c r="F238" s="79">
        <f t="shared" si="6"/>
        <v>6.6002776668535712E-4</v>
      </c>
      <c r="G238" s="137">
        <f t="shared" si="7"/>
        <v>6486.7528909836901</v>
      </c>
    </row>
    <row r="239" spans="1:7" s="4" customFormat="1" x14ac:dyDescent="0.2">
      <c r="A239" s="74" t="s">
        <v>14</v>
      </c>
      <c r="B239" s="74" t="s">
        <v>3150</v>
      </c>
      <c r="C239" s="5" t="s">
        <v>3100</v>
      </c>
      <c r="D239" s="7">
        <v>302906</v>
      </c>
      <c r="E239" s="272">
        <v>149</v>
      </c>
      <c r="F239" s="79">
        <f t="shared" si="6"/>
        <v>3.0828883146118559E-4</v>
      </c>
      <c r="G239" s="137">
        <f t="shared" si="7"/>
        <v>3029.862635600532</v>
      </c>
    </row>
    <row r="240" spans="1:7" s="4" customFormat="1" x14ac:dyDescent="0.2">
      <c r="A240" s="74" t="s">
        <v>14</v>
      </c>
      <c r="B240" s="74" t="s">
        <v>3227</v>
      </c>
      <c r="C240" s="5" t="s">
        <v>3201</v>
      </c>
      <c r="D240" s="7">
        <v>302958</v>
      </c>
      <c r="E240" s="272">
        <v>130</v>
      </c>
      <c r="F240" s="79">
        <f t="shared" si="6"/>
        <v>2.6897683281848408E-4</v>
      </c>
      <c r="G240" s="137">
        <f t="shared" si="7"/>
        <v>2643.5043129400615</v>
      </c>
    </row>
    <row r="241" spans="1:7" s="4" customFormat="1" x14ac:dyDescent="0.2">
      <c r="A241" s="74" t="s">
        <v>14</v>
      </c>
      <c r="B241" s="74" t="s">
        <v>3356</v>
      </c>
      <c r="C241" s="5" t="s">
        <v>3335</v>
      </c>
      <c r="D241" s="7">
        <v>181988</v>
      </c>
      <c r="E241" s="272">
        <v>616</v>
      </c>
      <c r="F241" s="79">
        <f t="shared" si="6"/>
        <v>1.2745363770475862E-3</v>
      </c>
      <c r="G241" s="137">
        <f t="shared" si="7"/>
        <v>12526.143513623678</v>
      </c>
    </row>
    <row r="242" spans="1:7" s="4" customFormat="1" x14ac:dyDescent="0.2">
      <c r="A242" s="74" t="s">
        <v>14</v>
      </c>
      <c r="B242" s="74" t="s">
        <v>3151</v>
      </c>
      <c r="C242" s="5" t="s">
        <v>3100</v>
      </c>
      <c r="D242" s="7">
        <v>302907</v>
      </c>
      <c r="E242" s="272">
        <v>198</v>
      </c>
      <c r="F242" s="79">
        <f t="shared" si="6"/>
        <v>4.0967240690815271E-4</v>
      </c>
      <c r="G242" s="137">
        <f t="shared" si="7"/>
        <v>4026.2604150933248</v>
      </c>
    </row>
    <row r="243" spans="1:7" s="4" customFormat="1" x14ac:dyDescent="0.2">
      <c r="A243" s="74" t="s">
        <v>14</v>
      </c>
      <c r="B243" s="74" t="s">
        <v>3152</v>
      </c>
      <c r="C243" s="5" t="s">
        <v>3100</v>
      </c>
      <c r="D243" s="7">
        <v>181469</v>
      </c>
      <c r="E243" s="272">
        <v>1425</v>
      </c>
      <c r="F243" s="79">
        <f t="shared" si="6"/>
        <v>2.9483998982026138E-3</v>
      </c>
      <c r="G243" s="137">
        <f t="shared" si="7"/>
        <v>28976.87419953529</v>
      </c>
    </row>
    <row r="244" spans="1:7" s="4" customFormat="1" x14ac:dyDescent="0.2">
      <c r="A244" s="74" t="s">
        <v>14</v>
      </c>
      <c r="B244" s="74" t="s">
        <v>3516</v>
      </c>
      <c r="C244" s="5" t="s">
        <v>3478</v>
      </c>
      <c r="D244" s="7">
        <v>303050</v>
      </c>
      <c r="E244" s="272">
        <v>283</v>
      </c>
      <c r="F244" s="79">
        <f t="shared" si="6"/>
        <v>5.8554187452023842E-4</v>
      </c>
      <c r="G244" s="137">
        <f t="shared" si="7"/>
        <v>5754.7055427849036</v>
      </c>
    </row>
    <row r="245" spans="1:7" s="4" customFormat="1" x14ac:dyDescent="0.2">
      <c r="A245" s="74" t="s">
        <v>14</v>
      </c>
      <c r="B245" s="74" t="s">
        <v>3281</v>
      </c>
      <c r="C245" s="5" t="s">
        <v>3245</v>
      </c>
      <c r="D245" s="7">
        <v>302992</v>
      </c>
      <c r="E245" s="272">
        <v>306</v>
      </c>
      <c r="F245" s="79">
        <f t="shared" si="6"/>
        <v>6.3313008340350869E-4</v>
      </c>
      <c r="G245" s="137">
        <f t="shared" si="7"/>
        <v>6222.4024596896834</v>
      </c>
    </row>
    <row r="246" spans="1:7" s="4" customFormat="1" x14ac:dyDescent="0.2">
      <c r="A246" s="74" t="s">
        <v>14</v>
      </c>
      <c r="B246" s="74" t="s">
        <v>3517</v>
      </c>
      <c r="C246" s="5" t="s">
        <v>3478</v>
      </c>
      <c r="D246" s="7">
        <v>303051</v>
      </c>
      <c r="E246" s="272">
        <v>449</v>
      </c>
      <c r="F246" s="79">
        <f t="shared" si="6"/>
        <v>9.2900459950384119E-4</v>
      </c>
      <c r="G246" s="137">
        <f t="shared" si="7"/>
        <v>9130.2572039237511</v>
      </c>
    </row>
    <row r="247" spans="1:7" s="4" customFormat="1" x14ac:dyDescent="0.2">
      <c r="A247" s="74" t="s">
        <v>14</v>
      </c>
      <c r="B247" s="74" t="s">
        <v>3357</v>
      </c>
      <c r="C247" s="5" t="s">
        <v>3335</v>
      </c>
      <c r="D247" s="7">
        <v>61907</v>
      </c>
      <c r="E247" s="272">
        <v>3640</v>
      </c>
      <c r="F247" s="79">
        <f t="shared" si="6"/>
        <v>7.5313513189175542E-3</v>
      </c>
      <c r="G247" s="137">
        <f t="shared" si="7"/>
        <v>74018.12076232172</v>
      </c>
    </row>
    <row r="248" spans="1:7" s="4" customFormat="1" x14ac:dyDescent="0.2">
      <c r="A248" s="74" t="s">
        <v>14</v>
      </c>
      <c r="B248" s="74" t="s">
        <v>3358</v>
      </c>
      <c r="C248" s="5" t="s">
        <v>3335</v>
      </c>
      <c r="D248" s="7">
        <v>61919</v>
      </c>
      <c r="E248" s="272">
        <v>2438</v>
      </c>
      <c r="F248" s="79">
        <f t="shared" si="6"/>
        <v>5.0443501416266474E-3</v>
      </c>
      <c r="G248" s="137">
        <f t="shared" si="7"/>
        <v>49575.873191906692</v>
      </c>
    </row>
    <row r="249" spans="1:7" s="4" customFormat="1" x14ac:dyDescent="0.2">
      <c r="A249" s="74" t="s">
        <v>14</v>
      </c>
      <c r="B249" s="74" t="s">
        <v>3282</v>
      </c>
      <c r="C249" s="5" t="s">
        <v>3245</v>
      </c>
      <c r="D249" s="7">
        <v>61844</v>
      </c>
      <c r="E249" s="272">
        <v>2716</v>
      </c>
      <c r="F249" s="79">
        <f t="shared" si="6"/>
        <v>5.6195467533461749E-3</v>
      </c>
      <c r="G249" s="137">
        <f t="shared" si="7"/>
        <v>55228.905491886209</v>
      </c>
    </row>
    <row r="250" spans="1:7" s="4" customFormat="1" x14ac:dyDescent="0.2">
      <c r="A250" s="74" t="s">
        <v>14</v>
      </c>
      <c r="B250" s="74" t="s">
        <v>3283</v>
      </c>
      <c r="C250" s="5" t="s">
        <v>3245</v>
      </c>
      <c r="D250" s="7">
        <v>302993</v>
      </c>
      <c r="E250" s="272">
        <v>468</v>
      </c>
      <c r="F250" s="79">
        <f t="shared" si="6"/>
        <v>9.683165981465427E-4</v>
      </c>
      <c r="G250" s="137">
        <f t="shared" si="7"/>
        <v>9516.6155265842208</v>
      </c>
    </row>
    <row r="251" spans="1:7" s="4" customFormat="1" x14ac:dyDescent="0.2">
      <c r="A251" s="74" t="s">
        <v>14</v>
      </c>
      <c r="B251" s="74" t="s">
        <v>3284</v>
      </c>
      <c r="C251" s="5" t="s">
        <v>3245</v>
      </c>
      <c r="D251" s="7">
        <v>302994</v>
      </c>
      <c r="E251" s="272">
        <v>122</v>
      </c>
      <c r="F251" s="79">
        <f t="shared" si="6"/>
        <v>2.5242441233734662E-4</v>
      </c>
      <c r="G251" s="137">
        <f t="shared" si="7"/>
        <v>2480.8271244514426</v>
      </c>
    </row>
    <row r="252" spans="1:7" s="4" customFormat="1" x14ac:dyDescent="0.2">
      <c r="A252" s="74" t="s">
        <v>14</v>
      </c>
      <c r="B252" s="74" t="s">
        <v>3153</v>
      </c>
      <c r="C252" s="5" t="s">
        <v>3100</v>
      </c>
      <c r="D252" s="7">
        <v>65856</v>
      </c>
      <c r="E252" s="272">
        <v>1561</v>
      </c>
      <c r="F252" s="79">
        <f t="shared" si="6"/>
        <v>3.2297910463819513E-3</v>
      </c>
      <c r="G252" s="137">
        <f t="shared" si="7"/>
        <v>31742.386403841818</v>
      </c>
    </row>
    <row r="253" spans="1:7" s="4" customFormat="1" x14ac:dyDescent="0.2">
      <c r="A253" s="74" t="s">
        <v>14</v>
      </c>
      <c r="B253" s="74" t="s">
        <v>3154</v>
      </c>
      <c r="C253" s="5" t="s">
        <v>3100</v>
      </c>
      <c r="D253" s="7">
        <v>65868</v>
      </c>
      <c r="E253" s="272">
        <v>814</v>
      </c>
      <c r="F253" s="79">
        <f t="shared" si="6"/>
        <v>1.6842087839557388E-3</v>
      </c>
      <c r="G253" s="137">
        <f t="shared" si="7"/>
        <v>16552.403928717002</v>
      </c>
    </row>
    <row r="254" spans="1:7" s="4" customFormat="1" x14ac:dyDescent="0.2">
      <c r="A254" s="74" t="s">
        <v>14</v>
      </c>
      <c r="B254" s="74" t="s">
        <v>3422</v>
      </c>
      <c r="C254" s="5" t="s">
        <v>3379</v>
      </c>
      <c r="D254" s="7">
        <v>303118</v>
      </c>
      <c r="E254" s="272">
        <v>288</v>
      </c>
      <c r="F254" s="79">
        <f t="shared" si="6"/>
        <v>5.9588713732094934E-4</v>
      </c>
      <c r="G254" s="137">
        <f t="shared" si="7"/>
        <v>5856.3787855902901</v>
      </c>
    </row>
    <row r="255" spans="1:7" s="4" customFormat="1" x14ac:dyDescent="0.2">
      <c r="A255" s="74" t="s">
        <v>14</v>
      </c>
      <c r="B255" s="74" t="s">
        <v>3423</v>
      </c>
      <c r="C255" s="5" t="s">
        <v>3379</v>
      </c>
      <c r="D255" s="7">
        <v>182283</v>
      </c>
      <c r="E255" s="272">
        <v>719</v>
      </c>
      <c r="F255" s="79">
        <f t="shared" si="6"/>
        <v>1.4876487907422313E-3</v>
      </c>
      <c r="G255" s="137">
        <f t="shared" si="7"/>
        <v>14620.61231541465</v>
      </c>
    </row>
    <row r="256" spans="1:7" s="4" customFormat="1" x14ac:dyDescent="0.2">
      <c r="A256" s="74" t="s">
        <v>14</v>
      </c>
      <c r="B256" s="74" t="s">
        <v>3285</v>
      </c>
      <c r="C256" s="5" t="s">
        <v>3245</v>
      </c>
      <c r="D256" s="7">
        <v>61857</v>
      </c>
      <c r="E256" s="272">
        <v>3487</v>
      </c>
      <c r="F256" s="79">
        <f t="shared" si="6"/>
        <v>7.2147862772157997E-3</v>
      </c>
      <c r="G256" s="137">
        <f t="shared" si="7"/>
        <v>70906.919532476881</v>
      </c>
    </row>
    <row r="257" spans="1:7" s="4" customFormat="1" x14ac:dyDescent="0.2">
      <c r="A257" s="74" t="s">
        <v>14</v>
      </c>
      <c r="B257" s="74" t="s">
        <v>3518</v>
      </c>
      <c r="C257" s="5" t="s">
        <v>3478</v>
      </c>
      <c r="D257" s="7">
        <v>303052</v>
      </c>
      <c r="E257" s="272">
        <v>482</v>
      </c>
      <c r="F257" s="79">
        <f t="shared" si="6"/>
        <v>9.9728333398853329E-4</v>
      </c>
      <c r="G257" s="137">
        <f t="shared" si="7"/>
        <v>9801.3006064393048</v>
      </c>
    </row>
    <row r="258" spans="1:7" s="4" customFormat="1" x14ac:dyDescent="0.2">
      <c r="A258" s="74" t="s">
        <v>14</v>
      </c>
      <c r="B258" s="74" t="s">
        <v>3424</v>
      </c>
      <c r="C258" s="5" t="s">
        <v>3379</v>
      </c>
      <c r="D258" s="7">
        <v>66187</v>
      </c>
      <c r="E258" s="272">
        <v>2413</v>
      </c>
      <c r="F258" s="79">
        <f t="shared" ref="F258:F321" si="8">E258/E$507</f>
        <v>4.9926238276230932E-3</v>
      </c>
      <c r="G258" s="137">
        <f t="shared" ref="G258:G321" si="9">H$2*F258</f>
        <v>49067.506977879762</v>
      </c>
    </row>
    <row r="259" spans="1:7" s="4" customFormat="1" x14ac:dyDescent="0.2">
      <c r="A259" s="74" t="s">
        <v>14</v>
      </c>
      <c r="B259" s="74" t="s">
        <v>3425</v>
      </c>
      <c r="C259" s="5" t="s">
        <v>3379</v>
      </c>
      <c r="D259" s="7">
        <v>303117</v>
      </c>
      <c r="E259" s="272">
        <v>509</v>
      </c>
      <c r="F259" s="79">
        <f t="shared" si="8"/>
        <v>1.0531477531123723E-3</v>
      </c>
      <c r="G259" s="137">
        <f t="shared" si="9"/>
        <v>10350.336117588395</v>
      </c>
    </row>
    <row r="260" spans="1:7" s="4" customFormat="1" x14ac:dyDescent="0.2">
      <c r="A260" s="74" t="s">
        <v>14</v>
      </c>
      <c r="B260" s="74" t="s">
        <v>3519</v>
      </c>
      <c r="C260" s="5" t="s">
        <v>3478</v>
      </c>
      <c r="D260" s="5" t="s">
        <v>5918</v>
      </c>
      <c r="E260" s="272">
        <v>1142</v>
      </c>
      <c r="F260" s="79">
        <f t="shared" si="8"/>
        <v>2.3628580236823757E-3</v>
      </c>
      <c r="G260" s="137">
        <f t="shared" si="9"/>
        <v>23222.168656750389</v>
      </c>
    </row>
    <row r="261" spans="1:7" s="4" customFormat="1" x14ac:dyDescent="0.2">
      <c r="A261" s="74" t="s">
        <v>14</v>
      </c>
      <c r="B261" s="74" t="s">
        <v>3426</v>
      </c>
      <c r="C261" s="5" t="s">
        <v>3379</v>
      </c>
      <c r="D261" s="7">
        <v>303119</v>
      </c>
      <c r="E261" s="272">
        <v>384</v>
      </c>
      <c r="F261" s="79">
        <f t="shared" si="8"/>
        <v>7.9451618309459915E-4</v>
      </c>
      <c r="G261" s="137">
        <f t="shared" si="9"/>
        <v>7808.5050474537202</v>
      </c>
    </row>
    <row r="262" spans="1:7" s="4" customFormat="1" x14ac:dyDescent="0.2">
      <c r="A262" s="74" t="s">
        <v>14</v>
      </c>
      <c r="B262" s="74" t="s">
        <v>3427</v>
      </c>
      <c r="C262" s="5" t="s">
        <v>3379</v>
      </c>
      <c r="D262" s="7">
        <v>303120</v>
      </c>
      <c r="E262" s="272">
        <v>199</v>
      </c>
      <c r="F262" s="79">
        <f t="shared" si="8"/>
        <v>4.1174145946829487E-4</v>
      </c>
      <c r="G262" s="137">
        <f t="shared" si="9"/>
        <v>4046.5950636544021</v>
      </c>
    </row>
    <row r="263" spans="1:7" s="4" customFormat="1" x14ac:dyDescent="0.2">
      <c r="A263" s="74" t="s">
        <v>14</v>
      </c>
      <c r="B263" s="74" t="s">
        <v>3155</v>
      </c>
      <c r="C263" s="5" t="s">
        <v>3100</v>
      </c>
      <c r="D263" s="7">
        <v>73041</v>
      </c>
      <c r="E263" s="272">
        <v>993</v>
      </c>
      <c r="F263" s="79">
        <f t="shared" si="8"/>
        <v>2.0545691922211899E-3</v>
      </c>
      <c r="G263" s="137">
        <f t="shared" si="9"/>
        <v>20192.306021149856</v>
      </c>
    </row>
    <row r="264" spans="1:7" s="4" customFormat="1" x14ac:dyDescent="0.2">
      <c r="A264" s="74" t="s">
        <v>14</v>
      </c>
      <c r="B264" s="74" t="s">
        <v>3428</v>
      </c>
      <c r="C264" s="5" t="s">
        <v>3379</v>
      </c>
      <c r="D264" s="7">
        <v>303121</v>
      </c>
      <c r="E264" s="272">
        <v>315</v>
      </c>
      <c r="F264" s="79">
        <f t="shared" si="8"/>
        <v>6.5175155644478836E-4</v>
      </c>
      <c r="G264" s="137">
        <f t="shared" si="9"/>
        <v>6405.41429673938</v>
      </c>
    </row>
    <row r="265" spans="1:7" s="4" customFormat="1" x14ac:dyDescent="0.2">
      <c r="A265" s="74" t="s">
        <v>14</v>
      </c>
      <c r="B265" s="74" t="s">
        <v>3429</v>
      </c>
      <c r="C265" s="5" t="s">
        <v>3379</v>
      </c>
      <c r="D265" s="7">
        <v>187726</v>
      </c>
      <c r="E265" s="272">
        <v>924</v>
      </c>
      <c r="F265" s="79">
        <f t="shared" si="8"/>
        <v>1.9118045655713792E-3</v>
      </c>
      <c r="G265" s="137">
        <f t="shared" si="9"/>
        <v>18789.215270435514</v>
      </c>
    </row>
    <row r="266" spans="1:7" s="4" customFormat="1" x14ac:dyDescent="0.2">
      <c r="A266" s="74" t="s">
        <v>14</v>
      </c>
      <c r="B266" s="74" t="s">
        <v>3430</v>
      </c>
      <c r="C266" s="5" t="s">
        <v>3379</v>
      </c>
      <c r="D266" s="7">
        <v>303122</v>
      </c>
      <c r="E266" s="272">
        <v>348</v>
      </c>
      <c r="F266" s="79">
        <f t="shared" si="8"/>
        <v>7.2003029092948046E-4</v>
      </c>
      <c r="G266" s="137">
        <f t="shared" si="9"/>
        <v>7076.4576992549337</v>
      </c>
    </row>
    <row r="267" spans="1:7" s="4" customFormat="1" x14ac:dyDescent="0.2">
      <c r="A267" s="74" t="s">
        <v>14</v>
      </c>
      <c r="B267" s="74" t="s">
        <v>3286</v>
      </c>
      <c r="C267" s="5" t="s">
        <v>3245</v>
      </c>
      <c r="D267" s="7">
        <v>302995</v>
      </c>
      <c r="E267" s="272">
        <v>567</v>
      </c>
      <c r="F267" s="79">
        <f t="shared" si="8"/>
        <v>1.173152801600619E-3</v>
      </c>
      <c r="G267" s="137">
        <f t="shared" si="9"/>
        <v>11529.745734130884</v>
      </c>
    </row>
    <row r="268" spans="1:7" s="4" customFormat="1" x14ac:dyDescent="0.2">
      <c r="A268" s="74" t="s">
        <v>14</v>
      </c>
      <c r="B268" s="74" t="s">
        <v>3287</v>
      </c>
      <c r="C268" s="5" t="s">
        <v>3245</v>
      </c>
      <c r="D268" s="7">
        <v>302996</v>
      </c>
      <c r="E268" s="272">
        <v>327</v>
      </c>
      <c r="F268" s="79">
        <f t="shared" si="8"/>
        <v>6.7658018716649463E-4</v>
      </c>
      <c r="G268" s="137">
        <f t="shared" si="9"/>
        <v>6649.4300794723094</v>
      </c>
    </row>
    <row r="269" spans="1:7" s="4" customFormat="1" x14ac:dyDescent="0.2">
      <c r="A269" s="74" t="s">
        <v>14</v>
      </c>
      <c r="B269" s="74" t="s">
        <v>3288</v>
      </c>
      <c r="C269" s="5" t="s">
        <v>3245</v>
      </c>
      <c r="D269" s="7">
        <v>187880</v>
      </c>
      <c r="E269" s="272">
        <v>1191</v>
      </c>
      <c r="F269" s="79">
        <f t="shared" si="8"/>
        <v>2.4642415991293428E-3</v>
      </c>
      <c r="G269" s="137">
        <f t="shared" si="9"/>
        <v>24218.566436243182</v>
      </c>
    </row>
    <row r="270" spans="1:7" s="4" customFormat="1" x14ac:dyDescent="0.2">
      <c r="A270" s="74" t="s">
        <v>14</v>
      </c>
      <c r="B270" s="74" t="s">
        <v>3520</v>
      </c>
      <c r="C270" s="5" t="s">
        <v>3478</v>
      </c>
      <c r="D270" s="7">
        <v>303053</v>
      </c>
      <c r="E270" s="272">
        <v>1004</v>
      </c>
      <c r="F270" s="79">
        <f t="shared" si="8"/>
        <v>2.0773287703827539E-3</v>
      </c>
      <c r="G270" s="137">
        <f t="shared" si="9"/>
        <v>20415.987155321705</v>
      </c>
    </row>
    <row r="271" spans="1:7" s="4" customFormat="1" x14ac:dyDescent="0.2">
      <c r="A271" s="74" t="s">
        <v>14</v>
      </c>
      <c r="B271" s="74" t="s">
        <v>3359</v>
      </c>
      <c r="C271" s="5" t="s">
        <v>3335</v>
      </c>
      <c r="D271" s="7">
        <v>70399</v>
      </c>
      <c r="E271" s="272">
        <v>1145</v>
      </c>
      <c r="F271" s="79">
        <f t="shared" si="8"/>
        <v>2.369065181362802E-3</v>
      </c>
      <c r="G271" s="137">
        <f t="shared" si="9"/>
        <v>23283.172602433617</v>
      </c>
    </row>
    <row r="272" spans="1:7" s="4" customFormat="1" x14ac:dyDescent="0.2">
      <c r="A272" s="74" t="s">
        <v>14</v>
      </c>
      <c r="B272" s="74" t="s">
        <v>3431</v>
      </c>
      <c r="C272" s="5" t="s">
        <v>3379</v>
      </c>
      <c r="D272" s="7">
        <v>182295</v>
      </c>
      <c r="E272" s="272">
        <v>826</v>
      </c>
      <c r="F272" s="79">
        <f t="shared" si="8"/>
        <v>1.709037414677445E-3</v>
      </c>
      <c r="G272" s="137">
        <f t="shared" si="9"/>
        <v>16796.419711449929</v>
      </c>
    </row>
    <row r="273" spans="1:7" s="4" customFormat="1" x14ac:dyDescent="0.2">
      <c r="A273" s="74" t="s">
        <v>14</v>
      </c>
      <c r="B273" s="74" t="s">
        <v>3432</v>
      </c>
      <c r="C273" s="5" t="s">
        <v>3379</v>
      </c>
      <c r="D273" s="7">
        <v>303124</v>
      </c>
      <c r="E273" s="272">
        <v>354</v>
      </c>
      <c r="F273" s="79">
        <f t="shared" si="8"/>
        <v>7.3244460629033354E-4</v>
      </c>
      <c r="G273" s="137">
        <f t="shared" si="9"/>
        <v>7198.4655906213984</v>
      </c>
    </row>
    <row r="274" spans="1:7" s="4" customFormat="1" x14ac:dyDescent="0.2">
      <c r="A274" s="74" t="s">
        <v>14</v>
      </c>
      <c r="B274" s="135" t="s">
        <v>5916</v>
      </c>
      <c r="C274" s="5" t="s">
        <v>3478</v>
      </c>
      <c r="D274" s="7">
        <v>70449</v>
      </c>
      <c r="E274" s="273">
        <v>1642</v>
      </c>
      <c r="F274" s="79">
        <f t="shared" si="8"/>
        <v>3.3973843037534684E-3</v>
      </c>
      <c r="G274" s="137">
        <f t="shared" si="9"/>
        <v>33389.492937289084</v>
      </c>
    </row>
    <row r="275" spans="1:7" s="4" customFormat="1" x14ac:dyDescent="0.2">
      <c r="A275" s="74" t="s">
        <v>14</v>
      </c>
      <c r="B275" s="74" t="s">
        <v>3289</v>
      </c>
      <c r="C275" s="5" t="s">
        <v>3245</v>
      </c>
      <c r="D275" s="7">
        <v>181812</v>
      </c>
      <c r="E275" s="272">
        <v>647</v>
      </c>
      <c r="F275" s="79">
        <f t="shared" si="8"/>
        <v>1.3386770064119939E-3</v>
      </c>
      <c r="G275" s="137">
        <f t="shared" si="9"/>
        <v>13156.517619017077</v>
      </c>
    </row>
    <row r="276" spans="1:7" s="4" customFormat="1" x14ac:dyDescent="0.2">
      <c r="A276" s="74" t="s">
        <v>14</v>
      </c>
      <c r="B276" s="74" t="s">
        <v>3360</v>
      </c>
      <c r="C276" s="5" t="s">
        <v>3335</v>
      </c>
      <c r="D276" s="7">
        <v>66050</v>
      </c>
      <c r="E276" s="272">
        <v>1582</v>
      </c>
      <c r="F276" s="79">
        <f t="shared" si="8"/>
        <v>3.2732411501449369E-3</v>
      </c>
      <c r="G276" s="137">
        <f t="shared" si="9"/>
        <v>32169.414023624438</v>
      </c>
    </row>
    <row r="277" spans="1:7" s="4" customFormat="1" x14ac:dyDescent="0.2">
      <c r="A277" s="74" t="s">
        <v>14</v>
      </c>
      <c r="B277" s="74" t="s">
        <v>3521</v>
      </c>
      <c r="C277" s="5" t="s">
        <v>3478</v>
      </c>
      <c r="D277" s="7">
        <v>182129</v>
      </c>
      <c r="E277" s="272">
        <v>855</v>
      </c>
      <c r="F277" s="79">
        <f t="shared" si="8"/>
        <v>1.7690399389215683E-3</v>
      </c>
      <c r="G277" s="137">
        <f t="shared" si="9"/>
        <v>17386.124519721172</v>
      </c>
    </row>
    <row r="278" spans="1:7" s="4" customFormat="1" x14ac:dyDescent="0.2">
      <c r="A278" s="74" t="s">
        <v>14</v>
      </c>
      <c r="B278" s="74" t="s">
        <v>3522</v>
      </c>
      <c r="C278" s="5" t="s">
        <v>3478</v>
      </c>
      <c r="D278" s="7">
        <v>303054</v>
      </c>
      <c r="E278" s="272">
        <v>419</v>
      </c>
      <c r="F278" s="79">
        <f t="shared" si="8"/>
        <v>8.6693302269957569E-4</v>
      </c>
      <c r="G278" s="137">
        <f t="shared" si="9"/>
        <v>8520.2177470914303</v>
      </c>
    </row>
    <row r="279" spans="1:7" s="4" customFormat="1" x14ac:dyDescent="0.2">
      <c r="A279" s="74" t="s">
        <v>14</v>
      </c>
      <c r="B279" s="74" t="s">
        <v>3433</v>
      </c>
      <c r="C279" s="5" t="s">
        <v>3379</v>
      </c>
      <c r="D279" s="7">
        <v>303125</v>
      </c>
      <c r="E279" s="272">
        <v>153</v>
      </c>
      <c r="F279" s="79">
        <f t="shared" si="8"/>
        <v>3.1656504170175434E-4</v>
      </c>
      <c r="G279" s="137">
        <f t="shared" si="9"/>
        <v>3111.2012298448417</v>
      </c>
    </row>
    <row r="280" spans="1:7" s="4" customFormat="1" x14ac:dyDescent="0.2">
      <c r="A280" s="74" t="s">
        <v>14</v>
      </c>
      <c r="B280" s="74" t="s">
        <v>3434</v>
      </c>
      <c r="C280" s="5" t="s">
        <v>3379</v>
      </c>
      <c r="D280" s="7">
        <v>303126</v>
      </c>
      <c r="E280" s="272">
        <v>463</v>
      </c>
      <c r="F280" s="79">
        <f t="shared" si="8"/>
        <v>9.5797133534583179E-4</v>
      </c>
      <c r="G280" s="137">
        <f t="shared" si="9"/>
        <v>9414.9422837788352</v>
      </c>
    </row>
    <row r="281" spans="1:7" s="4" customFormat="1" x14ac:dyDescent="0.2">
      <c r="A281" s="74" t="s">
        <v>14</v>
      </c>
      <c r="B281" s="74" t="s">
        <v>3361</v>
      </c>
      <c r="C281" s="5" t="s">
        <v>3335</v>
      </c>
      <c r="D281" s="7">
        <v>181990</v>
      </c>
      <c r="E281" s="272">
        <v>769</v>
      </c>
      <c r="F281" s="79">
        <f t="shared" si="8"/>
        <v>1.5911014187493405E-3</v>
      </c>
      <c r="G281" s="137">
        <f t="shared" si="9"/>
        <v>15637.344743468519</v>
      </c>
    </row>
    <row r="282" spans="1:7" s="4" customFormat="1" x14ac:dyDescent="0.2">
      <c r="A282" s="74" t="s">
        <v>14</v>
      </c>
      <c r="B282" s="74" t="s">
        <v>3156</v>
      </c>
      <c r="C282" s="5" t="s">
        <v>3100</v>
      </c>
      <c r="D282" s="7">
        <v>181471</v>
      </c>
      <c r="E282" s="272">
        <v>1265</v>
      </c>
      <c r="F282" s="79">
        <f t="shared" si="8"/>
        <v>2.6173514885798645E-3</v>
      </c>
      <c r="G282" s="137">
        <f t="shared" si="9"/>
        <v>25723.330429762907</v>
      </c>
    </row>
    <row r="283" spans="1:7" s="4" customFormat="1" x14ac:dyDescent="0.2">
      <c r="A283" s="74" t="s">
        <v>14</v>
      </c>
      <c r="B283" s="74" t="s">
        <v>3435</v>
      </c>
      <c r="C283" s="5" t="s">
        <v>3379</v>
      </c>
      <c r="D283" s="7">
        <v>182307</v>
      </c>
      <c r="E283" s="272">
        <v>879</v>
      </c>
      <c r="F283" s="79">
        <f t="shared" si="8"/>
        <v>1.8186972003649809E-3</v>
      </c>
      <c r="G283" s="137">
        <f t="shared" si="9"/>
        <v>17874.156085187031</v>
      </c>
    </row>
    <row r="284" spans="1:7" s="4" customFormat="1" x14ac:dyDescent="0.2">
      <c r="A284" s="74" t="s">
        <v>14</v>
      </c>
      <c r="B284" s="74" t="s">
        <v>3228</v>
      </c>
      <c r="C284" s="5" t="s">
        <v>3201</v>
      </c>
      <c r="D284" s="7">
        <v>73229</v>
      </c>
      <c r="E284" s="272">
        <v>1236</v>
      </c>
      <c r="F284" s="79">
        <f t="shared" si="8"/>
        <v>2.5573489643357411E-3</v>
      </c>
      <c r="G284" s="137">
        <f t="shared" si="9"/>
        <v>25133.625621491665</v>
      </c>
    </row>
    <row r="285" spans="1:7" s="4" customFormat="1" x14ac:dyDescent="0.2">
      <c r="A285" s="74" t="s">
        <v>14</v>
      </c>
      <c r="B285" s="74" t="s">
        <v>3290</v>
      </c>
      <c r="C285" s="5" t="s">
        <v>3245</v>
      </c>
      <c r="D285" s="7">
        <v>65944</v>
      </c>
      <c r="E285" s="272">
        <v>2187</v>
      </c>
      <c r="F285" s="79">
        <f t="shared" si="8"/>
        <v>4.525017949030959E-3</v>
      </c>
      <c r="G285" s="137">
        <f t="shared" si="9"/>
        <v>44471.876403076261</v>
      </c>
    </row>
    <row r="286" spans="1:7" s="4" customFormat="1" x14ac:dyDescent="0.2">
      <c r="A286" s="74" t="s">
        <v>14</v>
      </c>
      <c r="B286" s="74" t="s">
        <v>3523</v>
      </c>
      <c r="C286" s="5" t="s">
        <v>3478</v>
      </c>
      <c r="D286" s="7">
        <v>182131</v>
      </c>
      <c r="E286" s="272">
        <v>1274</v>
      </c>
      <c r="F286" s="79">
        <f t="shared" si="8"/>
        <v>2.6359729616211441E-3</v>
      </c>
      <c r="G286" s="137">
        <f t="shared" si="9"/>
        <v>25906.342266812604</v>
      </c>
    </row>
    <row r="287" spans="1:7" s="4" customFormat="1" x14ac:dyDescent="0.2">
      <c r="A287" s="74" t="s">
        <v>14</v>
      </c>
      <c r="B287" s="74" t="s">
        <v>3436</v>
      </c>
      <c r="C287" s="5" t="s">
        <v>3379</v>
      </c>
      <c r="D287" s="7">
        <v>303127</v>
      </c>
      <c r="E287" s="272">
        <v>261</v>
      </c>
      <c r="F287" s="79">
        <f t="shared" si="8"/>
        <v>5.4002271819711032E-4</v>
      </c>
      <c r="G287" s="137">
        <f t="shared" si="9"/>
        <v>5307.3432744412003</v>
      </c>
    </row>
    <row r="288" spans="1:7" s="4" customFormat="1" x14ac:dyDescent="0.2">
      <c r="A288" s="74" t="s">
        <v>14</v>
      </c>
      <c r="B288" s="74" t="s">
        <v>3291</v>
      </c>
      <c r="C288" s="5" t="s">
        <v>3245</v>
      </c>
      <c r="D288" s="7">
        <v>302997</v>
      </c>
      <c r="E288" s="272">
        <v>465</v>
      </c>
      <c r="F288" s="79">
        <f t="shared" si="8"/>
        <v>9.6210944046611611E-4</v>
      </c>
      <c r="G288" s="137">
        <f t="shared" si="9"/>
        <v>9455.6115809009898</v>
      </c>
    </row>
    <row r="289" spans="1:7" s="4" customFormat="1" x14ac:dyDescent="0.2">
      <c r="A289" s="74" t="s">
        <v>14</v>
      </c>
      <c r="B289" s="74" t="s">
        <v>3292</v>
      </c>
      <c r="C289" s="5" t="s">
        <v>3245</v>
      </c>
      <c r="D289" s="7">
        <v>302998</v>
      </c>
      <c r="E289" s="272">
        <v>371</v>
      </c>
      <c r="F289" s="79">
        <f t="shared" si="8"/>
        <v>7.6761849981275073E-4</v>
      </c>
      <c r="G289" s="137">
        <f t="shared" si="9"/>
        <v>7544.1546161597144</v>
      </c>
    </row>
    <row r="290" spans="1:7" s="4" customFormat="1" x14ac:dyDescent="0.2">
      <c r="A290" s="74" t="s">
        <v>14</v>
      </c>
      <c r="B290" s="74" t="s">
        <v>3157</v>
      </c>
      <c r="C290" s="5" t="s">
        <v>3100</v>
      </c>
      <c r="D290" s="7">
        <v>181483</v>
      </c>
      <c r="E290" s="272">
        <v>542</v>
      </c>
      <c r="F290" s="79">
        <f t="shared" si="8"/>
        <v>1.1214264875970645E-3</v>
      </c>
      <c r="G290" s="137">
        <f t="shared" si="9"/>
        <v>11021.37952010395</v>
      </c>
    </row>
    <row r="291" spans="1:7" s="4" customFormat="1" x14ac:dyDescent="0.2">
      <c r="A291" s="74" t="s">
        <v>14</v>
      </c>
      <c r="B291" s="74" t="s">
        <v>3158</v>
      </c>
      <c r="C291" s="5" t="s">
        <v>3100</v>
      </c>
      <c r="D291" s="7">
        <v>61794</v>
      </c>
      <c r="E291" s="272">
        <v>18852</v>
      </c>
      <c r="F291" s="79">
        <f t="shared" si="8"/>
        <v>3.900577886380048E-2</v>
      </c>
      <c r="G291" s="137">
        <f t="shared" si="9"/>
        <v>383348.79467343114</v>
      </c>
    </row>
    <row r="292" spans="1:7" s="4" customFormat="1" x14ac:dyDescent="0.2">
      <c r="A292" s="74" t="s">
        <v>14</v>
      </c>
      <c r="B292" s="74" t="s">
        <v>3293</v>
      </c>
      <c r="C292" s="5" t="s">
        <v>3245</v>
      </c>
      <c r="D292" s="7">
        <v>65957</v>
      </c>
      <c r="E292" s="272">
        <v>2563</v>
      </c>
      <c r="F292" s="79">
        <f t="shared" si="8"/>
        <v>5.3029817116444205E-3</v>
      </c>
      <c r="G292" s="137">
        <f t="shared" si="9"/>
        <v>52117.704262041363</v>
      </c>
    </row>
    <row r="293" spans="1:7" s="4" customFormat="1" x14ac:dyDescent="0.2">
      <c r="A293" s="74" t="s">
        <v>14</v>
      </c>
      <c r="B293" s="74" t="s">
        <v>3229</v>
      </c>
      <c r="C293" s="5" t="s">
        <v>3201</v>
      </c>
      <c r="D293" s="7">
        <v>302959</v>
      </c>
      <c r="E293" s="272">
        <v>77</v>
      </c>
      <c r="F293" s="79">
        <f t="shared" si="8"/>
        <v>1.5931704713094828E-4</v>
      </c>
      <c r="G293" s="137">
        <f t="shared" si="9"/>
        <v>1565.7679392029597</v>
      </c>
    </row>
    <row r="294" spans="1:7" s="4" customFormat="1" x14ac:dyDescent="0.2">
      <c r="A294" s="74" t="s">
        <v>14</v>
      </c>
      <c r="B294" s="74" t="s">
        <v>3524</v>
      </c>
      <c r="C294" s="5" t="s">
        <v>3478</v>
      </c>
      <c r="D294" s="7">
        <v>303056</v>
      </c>
      <c r="E294" s="272">
        <v>354</v>
      </c>
      <c r="F294" s="79">
        <f t="shared" si="8"/>
        <v>7.3244460629033354E-4</v>
      </c>
      <c r="G294" s="137">
        <f t="shared" si="9"/>
        <v>7198.4655906213984</v>
      </c>
    </row>
    <row r="295" spans="1:7" s="4" customFormat="1" x14ac:dyDescent="0.2">
      <c r="A295" s="74" t="s">
        <v>14</v>
      </c>
      <c r="B295" s="74" t="s">
        <v>3081</v>
      </c>
      <c r="C295" s="5" t="s">
        <v>1284</v>
      </c>
      <c r="D295" s="7">
        <v>302849</v>
      </c>
      <c r="E295" s="272">
        <v>393</v>
      </c>
      <c r="F295" s="79">
        <f t="shared" si="8"/>
        <v>8.1313765613587883E-4</v>
      </c>
      <c r="G295" s="137">
        <f t="shared" si="9"/>
        <v>7991.5168845034168</v>
      </c>
    </row>
    <row r="296" spans="1:7" s="4" customFormat="1" x14ac:dyDescent="0.2">
      <c r="A296" s="74" t="s">
        <v>14</v>
      </c>
      <c r="B296" s="74" t="s">
        <v>3437</v>
      </c>
      <c r="C296" s="5" t="s">
        <v>3379</v>
      </c>
      <c r="D296" s="7">
        <v>303128</v>
      </c>
      <c r="E296" s="272">
        <v>60</v>
      </c>
      <c r="F296" s="79">
        <f t="shared" si="8"/>
        <v>1.2414315360853112E-4</v>
      </c>
      <c r="G296" s="137">
        <f t="shared" si="9"/>
        <v>1220.0789136646438</v>
      </c>
    </row>
    <row r="297" spans="1:7" s="4" customFormat="1" x14ac:dyDescent="0.2">
      <c r="A297" s="74" t="s">
        <v>14</v>
      </c>
      <c r="B297" s="74" t="s">
        <v>3294</v>
      </c>
      <c r="C297" s="5" t="s">
        <v>3245</v>
      </c>
      <c r="D297" s="7">
        <v>181824</v>
      </c>
      <c r="E297" s="272">
        <v>772</v>
      </c>
      <c r="F297" s="79">
        <f t="shared" si="8"/>
        <v>1.597308576429767E-3</v>
      </c>
      <c r="G297" s="137">
        <f t="shared" si="9"/>
        <v>15698.34868915175</v>
      </c>
    </row>
    <row r="298" spans="1:7" s="4" customFormat="1" x14ac:dyDescent="0.2">
      <c r="A298" s="74" t="s">
        <v>14</v>
      </c>
      <c r="B298" s="74" t="s">
        <v>3082</v>
      </c>
      <c r="C298" s="5" t="s">
        <v>1284</v>
      </c>
      <c r="D298" s="7">
        <v>302850</v>
      </c>
      <c r="E298" s="272">
        <v>36</v>
      </c>
      <c r="F298" s="79">
        <f t="shared" si="8"/>
        <v>7.4485892165118667E-5</v>
      </c>
      <c r="G298" s="137">
        <f t="shared" si="9"/>
        <v>732.04734819878627</v>
      </c>
    </row>
    <row r="299" spans="1:7" s="4" customFormat="1" x14ac:dyDescent="0.2">
      <c r="A299" s="74" t="s">
        <v>14</v>
      </c>
      <c r="B299" s="74" t="s">
        <v>3159</v>
      </c>
      <c r="C299" s="5" t="s">
        <v>3100</v>
      </c>
      <c r="D299" s="7">
        <v>302908</v>
      </c>
      <c r="E299" s="272">
        <v>368</v>
      </c>
      <c r="F299" s="79">
        <f t="shared" si="8"/>
        <v>7.6141134213232424E-4</v>
      </c>
      <c r="G299" s="137">
        <f t="shared" si="9"/>
        <v>7483.1506704764824</v>
      </c>
    </row>
    <row r="300" spans="1:7" s="4" customFormat="1" x14ac:dyDescent="0.2">
      <c r="A300" s="74" t="s">
        <v>14</v>
      </c>
      <c r="B300" s="74" t="s">
        <v>3525</v>
      </c>
      <c r="C300" s="5" t="s">
        <v>3478</v>
      </c>
      <c r="D300" s="7">
        <v>73460</v>
      </c>
      <c r="E300" s="272">
        <v>2132</v>
      </c>
      <c r="F300" s="79">
        <f t="shared" si="8"/>
        <v>4.4112200582231394E-3</v>
      </c>
      <c r="G300" s="137">
        <f t="shared" si="9"/>
        <v>43353.470732217014</v>
      </c>
    </row>
    <row r="301" spans="1:7" s="4" customFormat="1" x14ac:dyDescent="0.2">
      <c r="A301" s="74" t="s">
        <v>14</v>
      </c>
      <c r="B301" s="74" t="s">
        <v>3526</v>
      </c>
      <c r="C301" s="5" t="s">
        <v>3478</v>
      </c>
      <c r="D301" s="7">
        <v>73472</v>
      </c>
      <c r="E301" s="272">
        <v>1078</v>
      </c>
      <c r="F301" s="79">
        <f t="shared" si="8"/>
        <v>2.2304386598332756E-3</v>
      </c>
      <c r="G301" s="137">
        <f t="shared" si="9"/>
        <v>21920.751148841435</v>
      </c>
    </row>
    <row r="302" spans="1:7" s="4" customFormat="1" x14ac:dyDescent="0.2">
      <c r="A302" s="74" t="s">
        <v>14</v>
      </c>
      <c r="B302" s="74" t="s">
        <v>3438</v>
      </c>
      <c r="C302" s="5" t="s">
        <v>3379</v>
      </c>
      <c r="D302" s="7">
        <v>303129</v>
      </c>
      <c r="E302" s="272">
        <v>232</v>
      </c>
      <c r="F302" s="79">
        <f t="shared" si="8"/>
        <v>4.8002019395298697E-4</v>
      </c>
      <c r="G302" s="137">
        <f t="shared" si="9"/>
        <v>4717.6384661699558</v>
      </c>
    </row>
    <row r="303" spans="1:7" s="4" customFormat="1" x14ac:dyDescent="0.2">
      <c r="A303" s="74" t="s">
        <v>14</v>
      </c>
      <c r="B303" s="74" t="s">
        <v>3362</v>
      </c>
      <c r="C303" s="5" t="s">
        <v>3335</v>
      </c>
      <c r="D303" s="7">
        <v>73433</v>
      </c>
      <c r="E303" s="272">
        <v>1368</v>
      </c>
      <c r="F303" s="79">
        <f t="shared" si="8"/>
        <v>2.8304639022745095E-3</v>
      </c>
      <c r="G303" s="137">
        <f t="shared" si="9"/>
        <v>27817.79923155388</v>
      </c>
    </row>
    <row r="304" spans="1:7" s="4" customFormat="1" x14ac:dyDescent="0.2">
      <c r="A304" s="74" t="s">
        <v>14</v>
      </c>
      <c r="B304" s="74" t="s">
        <v>3160</v>
      </c>
      <c r="C304" s="5" t="s">
        <v>3100</v>
      </c>
      <c r="D304" s="7">
        <v>65870</v>
      </c>
      <c r="E304" s="272">
        <v>1210</v>
      </c>
      <c r="F304" s="79">
        <f t="shared" si="8"/>
        <v>2.503553597772044E-3</v>
      </c>
      <c r="G304" s="137">
        <f t="shared" si="9"/>
        <v>24604.924758903649</v>
      </c>
    </row>
    <row r="305" spans="1:7" s="4" customFormat="1" x14ac:dyDescent="0.2">
      <c r="A305" s="74" t="s">
        <v>14</v>
      </c>
      <c r="B305" s="74" t="s">
        <v>5912</v>
      </c>
      <c r="C305" s="5" t="s">
        <v>3245</v>
      </c>
      <c r="D305" s="7">
        <v>320298</v>
      </c>
      <c r="E305" s="273">
        <f>486+260</f>
        <v>746</v>
      </c>
      <c r="F305" s="79">
        <f t="shared" si="8"/>
        <v>1.5435132098660703E-3</v>
      </c>
      <c r="G305" s="137">
        <f t="shared" si="9"/>
        <v>15169.64782656374</v>
      </c>
    </row>
    <row r="306" spans="1:7" s="4" customFormat="1" x14ac:dyDescent="0.2">
      <c r="A306" s="74" t="s">
        <v>14</v>
      </c>
      <c r="B306" s="74" t="s">
        <v>3083</v>
      </c>
      <c r="C306" s="5" t="s">
        <v>1284</v>
      </c>
      <c r="D306" s="7">
        <v>302852</v>
      </c>
      <c r="E306" s="272">
        <v>311</v>
      </c>
      <c r="F306" s="79">
        <f t="shared" si="8"/>
        <v>6.434753462042196E-4</v>
      </c>
      <c r="G306" s="137">
        <f t="shared" si="9"/>
        <v>6324.0757024950699</v>
      </c>
    </row>
    <row r="307" spans="1:7" s="4" customFormat="1" x14ac:dyDescent="0.2">
      <c r="A307" s="74" t="s">
        <v>14</v>
      </c>
      <c r="B307" s="74" t="s">
        <v>3295</v>
      </c>
      <c r="C307" s="5" t="s">
        <v>3245</v>
      </c>
      <c r="D307" s="7">
        <v>70324</v>
      </c>
      <c r="E307" s="272">
        <v>1325</v>
      </c>
      <c r="F307" s="79">
        <f t="shared" si="8"/>
        <v>2.7414946421883955E-3</v>
      </c>
      <c r="G307" s="137">
        <f t="shared" si="9"/>
        <v>26943.409343427549</v>
      </c>
    </row>
    <row r="308" spans="1:7" s="4" customFormat="1" x14ac:dyDescent="0.2">
      <c r="A308" s="74" t="s">
        <v>14</v>
      </c>
      <c r="B308" s="74" t="s">
        <v>3230</v>
      </c>
      <c r="C308" s="5" t="s">
        <v>3201</v>
      </c>
      <c r="D308" s="7">
        <v>302961</v>
      </c>
      <c r="E308" s="272">
        <v>77</v>
      </c>
      <c r="F308" s="79">
        <f t="shared" si="8"/>
        <v>1.5931704713094828E-4</v>
      </c>
      <c r="G308" s="137">
        <f t="shared" si="9"/>
        <v>1565.7679392029597</v>
      </c>
    </row>
    <row r="309" spans="1:7" s="4" customFormat="1" x14ac:dyDescent="0.2">
      <c r="A309" s="74" t="s">
        <v>14</v>
      </c>
      <c r="B309" s="74" t="s">
        <v>3161</v>
      </c>
      <c r="C309" s="5" t="s">
        <v>3100</v>
      </c>
      <c r="D309" s="7">
        <v>181495</v>
      </c>
      <c r="E309" s="272">
        <v>1056</v>
      </c>
      <c r="F309" s="79">
        <f t="shared" si="8"/>
        <v>2.1849195035101476E-3</v>
      </c>
      <c r="G309" s="137">
        <f t="shared" si="9"/>
        <v>21473.388880497732</v>
      </c>
    </row>
    <row r="310" spans="1:7" s="4" customFormat="1" x14ac:dyDescent="0.2">
      <c r="A310" s="74" t="s">
        <v>14</v>
      </c>
      <c r="B310" s="74" t="s">
        <v>3162</v>
      </c>
      <c r="C310" s="5" t="s">
        <v>3100</v>
      </c>
      <c r="D310" s="7">
        <v>65882</v>
      </c>
      <c r="E310" s="272">
        <v>2059</v>
      </c>
      <c r="F310" s="79">
        <f t="shared" si="8"/>
        <v>4.2601792213327596E-3</v>
      </c>
      <c r="G310" s="137">
        <f t="shared" si="9"/>
        <v>41869.041387258359</v>
      </c>
    </row>
    <row r="311" spans="1:7" s="4" customFormat="1" x14ac:dyDescent="0.2">
      <c r="A311" s="74" t="s">
        <v>14</v>
      </c>
      <c r="B311" s="74" t="s">
        <v>3439</v>
      </c>
      <c r="C311" s="5" t="s">
        <v>3379</v>
      </c>
      <c r="D311" s="7">
        <v>182319</v>
      </c>
      <c r="E311" s="272">
        <v>936</v>
      </c>
      <c r="F311" s="79">
        <f t="shared" si="8"/>
        <v>1.9366331962930854E-3</v>
      </c>
      <c r="G311" s="137">
        <f t="shared" si="9"/>
        <v>19033.231053168442</v>
      </c>
    </row>
    <row r="312" spans="1:7" s="4" customFormat="1" x14ac:dyDescent="0.2">
      <c r="A312" s="74" t="s">
        <v>14</v>
      </c>
      <c r="B312" s="74" t="s">
        <v>3440</v>
      </c>
      <c r="C312" s="5" t="s">
        <v>3379</v>
      </c>
      <c r="D312" s="7">
        <v>303130</v>
      </c>
      <c r="E312" s="272">
        <v>455</v>
      </c>
      <c r="F312" s="79">
        <f t="shared" si="8"/>
        <v>9.4141891486469427E-4</v>
      </c>
      <c r="G312" s="137">
        <f t="shared" si="9"/>
        <v>9252.265095290215</v>
      </c>
    </row>
    <row r="313" spans="1:7" s="4" customFormat="1" x14ac:dyDescent="0.2">
      <c r="A313" s="74" t="s">
        <v>14</v>
      </c>
      <c r="B313" s="74" t="s">
        <v>3231</v>
      </c>
      <c r="C313" s="5" t="s">
        <v>3201</v>
      </c>
      <c r="D313" s="7">
        <v>302962</v>
      </c>
      <c r="E313" s="272">
        <v>328</v>
      </c>
      <c r="F313" s="79">
        <f t="shared" si="8"/>
        <v>6.7864923972663679E-4</v>
      </c>
      <c r="G313" s="137">
        <f t="shared" si="9"/>
        <v>6669.7647280333867</v>
      </c>
    </row>
    <row r="314" spans="1:7" s="4" customFormat="1" x14ac:dyDescent="0.2">
      <c r="A314" s="74" t="s">
        <v>14</v>
      </c>
      <c r="B314" s="74" t="s">
        <v>3163</v>
      </c>
      <c r="C314" s="5" t="s">
        <v>3100</v>
      </c>
      <c r="D314" s="7">
        <v>302910</v>
      </c>
      <c r="E314" s="272">
        <v>383</v>
      </c>
      <c r="F314" s="79">
        <f t="shared" si="8"/>
        <v>7.9244713053445699E-4</v>
      </c>
      <c r="G314" s="137">
        <f t="shared" si="9"/>
        <v>7788.1703988926429</v>
      </c>
    </row>
    <row r="315" spans="1:7" s="4" customFormat="1" x14ac:dyDescent="0.2">
      <c r="A315" s="74" t="s">
        <v>14</v>
      </c>
      <c r="B315" s="74" t="s">
        <v>3164</v>
      </c>
      <c r="C315" s="5" t="s">
        <v>3100</v>
      </c>
      <c r="D315" s="7">
        <v>302911</v>
      </c>
      <c r="E315" s="272">
        <v>226</v>
      </c>
      <c r="F315" s="79">
        <f t="shared" si="8"/>
        <v>4.6760587859213389E-4</v>
      </c>
      <c r="G315" s="137">
        <f t="shared" si="9"/>
        <v>4595.630574803492</v>
      </c>
    </row>
    <row r="316" spans="1:7" s="4" customFormat="1" x14ac:dyDescent="0.2">
      <c r="A316" s="74" t="s">
        <v>14</v>
      </c>
      <c r="B316" s="74" t="s">
        <v>3296</v>
      </c>
      <c r="C316" s="5" t="s">
        <v>3245</v>
      </c>
      <c r="D316" s="7">
        <v>181836</v>
      </c>
      <c r="E316" s="272">
        <v>949</v>
      </c>
      <c r="F316" s="79">
        <f t="shared" si="8"/>
        <v>1.9635308795749339E-3</v>
      </c>
      <c r="G316" s="137">
        <f t="shared" si="9"/>
        <v>19297.581484462451</v>
      </c>
    </row>
    <row r="317" spans="1:7" s="4" customFormat="1" x14ac:dyDescent="0.2">
      <c r="A317" s="74" t="s">
        <v>14</v>
      </c>
      <c r="B317" s="74" t="s">
        <v>3084</v>
      </c>
      <c r="C317" s="5" t="s">
        <v>1284</v>
      </c>
      <c r="D317" s="7">
        <v>181305</v>
      </c>
      <c r="E317" s="272">
        <v>805</v>
      </c>
      <c r="F317" s="79">
        <f t="shared" si="8"/>
        <v>1.6655873109144592E-3</v>
      </c>
      <c r="G317" s="137">
        <f t="shared" si="9"/>
        <v>16369.392091667305</v>
      </c>
    </row>
    <row r="318" spans="1:7" s="4" customFormat="1" x14ac:dyDescent="0.2">
      <c r="A318" s="74" t="s">
        <v>14</v>
      </c>
      <c r="B318" s="74" t="s">
        <v>3165</v>
      </c>
      <c r="C318" s="5" t="s">
        <v>3100</v>
      </c>
      <c r="D318" s="7">
        <v>73054</v>
      </c>
      <c r="E318" s="272">
        <v>1313</v>
      </c>
      <c r="F318" s="79">
        <f t="shared" si="8"/>
        <v>2.7166660114666891E-3</v>
      </c>
      <c r="G318" s="137">
        <f t="shared" si="9"/>
        <v>26699.393560694622</v>
      </c>
    </row>
    <row r="319" spans="1:7" s="4" customFormat="1" x14ac:dyDescent="0.2">
      <c r="A319" s="74" t="s">
        <v>14</v>
      </c>
      <c r="B319" s="74" t="s">
        <v>3166</v>
      </c>
      <c r="C319" s="5" t="s">
        <v>3100</v>
      </c>
      <c r="D319" s="7">
        <v>302912</v>
      </c>
      <c r="E319" s="272">
        <v>335</v>
      </c>
      <c r="F319" s="79">
        <f t="shared" si="8"/>
        <v>6.9313260764763203E-4</v>
      </c>
      <c r="G319" s="137">
        <f t="shared" si="9"/>
        <v>6812.1072679609279</v>
      </c>
    </row>
    <row r="320" spans="1:7" s="4" customFormat="1" x14ac:dyDescent="0.2">
      <c r="A320" s="74" t="s">
        <v>14</v>
      </c>
      <c r="B320" s="74" t="s">
        <v>3297</v>
      </c>
      <c r="C320" s="5" t="s">
        <v>3245</v>
      </c>
      <c r="D320" s="7">
        <v>181848</v>
      </c>
      <c r="E320" s="272">
        <v>1540</v>
      </c>
      <c r="F320" s="79">
        <f t="shared" si="8"/>
        <v>3.1863409426189653E-3</v>
      </c>
      <c r="G320" s="137">
        <f t="shared" si="9"/>
        <v>31315.35878405919</v>
      </c>
    </row>
    <row r="321" spans="1:7" s="4" customFormat="1" x14ac:dyDescent="0.2">
      <c r="A321" s="74" t="s">
        <v>14</v>
      </c>
      <c r="B321" s="74" t="s">
        <v>3232</v>
      </c>
      <c r="C321" s="5" t="s">
        <v>3201</v>
      </c>
      <c r="D321" s="7">
        <v>65932</v>
      </c>
      <c r="E321" s="272">
        <v>695</v>
      </c>
      <c r="F321" s="79">
        <f t="shared" si="8"/>
        <v>1.4379915292988188E-3</v>
      </c>
      <c r="G321" s="137">
        <f t="shared" si="9"/>
        <v>14132.580749948791</v>
      </c>
    </row>
    <row r="322" spans="1:7" s="4" customFormat="1" x14ac:dyDescent="0.2">
      <c r="A322" s="74" t="s">
        <v>14</v>
      </c>
      <c r="B322" s="74" t="s">
        <v>3233</v>
      </c>
      <c r="C322" s="5" t="s">
        <v>3201</v>
      </c>
      <c r="D322" s="7">
        <v>189237</v>
      </c>
      <c r="E322" s="272">
        <v>1132</v>
      </c>
      <c r="F322" s="79">
        <f t="shared" ref="F322:F385" si="10">E322/E$507</f>
        <v>2.3421674980809537E-3</v>
      </c>
      <c r="G322" s="137">
        <f t="shared" ref="G322:G385" si="11">H$2*F322</f>
        <v>23018.822171139615</v>
      </c>
    </row>
    <row r="323" spans="1:7" s="4" customFormat="1" x14ac:dyDescent="0.2">
      <c r="A323" s="74" t="s">
        <v>14</v>
      </c>
      <c r="B323" s="74" t="s">
        <v>3298</v>
      </c>
      <c r="C323" s="5" t="s">
        <v>3245</v>
      </c>
      <c r="D323" s="7">
        <v>303000</v>
      </c>
      <c r="E323" s="272">
        <v>89</v>
      </c>
      <c r="F323" s="79">
        <f t="shared" si="10"/>
        <v>1.8414567785265449E-4</v>
      </c>
      <c r="G323" s="137">
        <f t="shared" si="11"/>
        <v>1809.7837219358883</v>
      </c>
    </row>
    <row r="324" spans="1:7" s="4" customFormat="1" x14ac:dyDescent="0.2">
      <c r="A324" s="74" t="s">
        <v>14</v>
      </c>
      <c r="B324" s="74" t="s">
        <v>3363</v>
      </c>
      <c r="C324" s="5" t="s">
        <v>3335</v>
      </c>
      <c r="D324" s="7">
        <v>61921</v>
      </c>
      <c r="E324" s="272">
        <v>2243</v>
      </c>
      <c r="F324" s="79">
        <f t="shared" si="10"/>
        <v>4.6408848923989218E-3</v>
      </c>
      <c r="G324" s="137">
        <f t="shared" si="11"/>
        <v>45610.616722496605</v>
      </c>
    </row>
    <row r="325" spans="1:7" s="4" customFormat="1" x14ac:dyDescent="0.2">
      <c r="A325" s="74" t="s">
        <v>14</v>
      </c>
      <c r="B325" s="74" t="s">
        <v>3441</v>
      </c>
      <c r="C325" s="5" t="s">
        <v>3379</v>
      </c>
      <c r="D325" s="7">
        <v>303131</v>
      </c>
      <c r="E325" s="272">
        <v>45</v>
      </c>
      <c r="F325" s="79">
        <f t="shared" si="10"/>
        <v>9.3107365206398341E-5</v>
      </c>
      <c r="G325" s="137">
        <f t="shared" si="11"/>
        <v>915.05918524848289</v>
      </c>
    </row>
    <row r="326" spans="1:7" s="4" customFormat="1" x14ac:dyDescent="0.2">
      <c r="A326" s="74" t="s">
        <v>14</v>
      </c>
      <c r="B326" s="74" t="s">
        <v>3299</v>
      </c>
      <c r="C326" s="5" t="s">
        <v>3245</v>
      </c>
      <c r="D326" s="7">
        <v>303001</v>
      </c>
      <c r="E326" s="272">
        <v>231</v>
      </c>
      <c r="F326" s="79">
        <f t="shared" si="10"/>
        <v>4.7795114139284481E-4</v>
      </c>
      <c r="G326" s="137">
        <f t="shared" si="11"/>
        <v>4697.3038176088785</v>
      </c>
    </row>
    <row r="327" spans="1:7" s="4" customFormat="1" x14ac:dyDescent="0.2">
      <c r="A327" s="74" t="s">
        <v>14</v>
      </c>
      <c r="B327" s="74" t="s">
        <v>3442</v>
      </c>
      <c r="C327" s="5" t="s">
        <v>3379</v>
      </c>
      <c r="D327" s="7">
        <v>303132</v>
      </c>
      <c r="E327" s="272">
        <v>321</v>
      </c>
      <c r="F327" s="79">
        <f t="shared" si="10"/>
        <v>6.6416587180564144E-4</v>
      </c>
      <c r="G327" s="137">
        <f t="shared" si="11"/>
        <v>6527.4221881058438</v>
      </c>
    </row>
    <row r="328" spans="1:7" s="4" customFormat="1" x14ac:dyDescent="0.2">
      <c r="A328" s="74" t="s">
        <v>14</v>
      </c>
      <c r="B328" s="74" t="s">
        <v>3300</v>
      </c>
      <c r="C328" s="5" t="s">
        <v>3245</v>
      </c>
      <c r="D328" s="7">
        <v>303002</v>
      </c>
      <c r="E328" s="272">
        <v>648</v>
      </c>
      <c r="F328" s="79">
        <f t="shared" si="10"/>
        <v>1.3407460589721361E-3</v>
      </c>
      <c r="G328" s="137">
        <f t="shared" si="11"/>
        <v>13176.852267578153</v>
      </c>
    </row>
    <row r="329" spans="1:7" s="4" customFormat="1" x14ac:dyDescent="0.2">
      <c r="A329" s="74" t="s">
        <v>14</v>
      </c>
      <c r="B329" s="74" t="s">
        <v>3527</v>
      </c>
      <c r="C329" s="5" t="s">
        <v>3478</v>
      </c>
      <c r="D329" s="7">
        <v>182143</v>
      </c>
      <c r="E329" s="272">
        <v>765</v>
      </c>
      <c r="F329" s="79">
        <f t="shared" si="10"/>
        <v>1.5828252085087718E-3</v>
      </c>
      <c r="G329" s="137">
        <f t="shared" si="11"/>
        <v>15556.006149224209</v>
      </c>
    </row>
    <row r="330" spans="1:7" s="4" customFormat="1" x14ac:dyDescent="0.2">
      <c r="A330" s="74" t="s">
        <v>14</v>
      </c>
      <c r="B330" s="74" t="s">
        <v>3443</v>
      </c>
      <c r="C330" s="5" t="s">
        <v>3379</v>
      </c>
      <c r="D330" s="7">
        <v>303133</v>
      </c>
      <c r="E330" s="272">
        <v>287</v>
      </c>
      <c r="F330" s="79">
        <f t="shared" si="10"/>
        <v>5.9381808476080718E-4</v>
      </c>
      <c r="G330" s="137">
        <f t="shared" si="11"/>
        <v>5836.0441370292128</v>
      </c>
    </row>
    <row r="331" spans="1:7" s="4" customFormat="1" x14ac:dyDescent="0.2">
      <c r="A331" s="74" t="s">
        <v>14</v>
      </c>
      <c r="B331" s="74" t="s">
        <v>3167</v>
      </c>
      <c r="C331" s="5" t="s">
        <v>3100</v>
      </c>
      <c r="D331" s="7">
        <v>302913</v>
      </c>
      <c r="E331" s="272">
        <v>325</v>
      </c>
      <c r="F331" s="79">
        <f t="shared" si="10"/>
        <v>6.724420820462102E-4</v>
      </c>
      <c r="G331" s="137">
        <f t="shared" si="11"/>
        <v>6608.7607823501539</v>
      </c>
    </row>
    <row r="332" spans="1:7" s="4" customFormat="1" x14ac:dyDescent="0.2">
      <c r="A332" s="74" t="s">
        <v>14</v>
      </c>
      <c r="B332" s="74" t="s">
        <v>3364</v>
      </c>
      <c r="C332" s="5" t="s">
        <v>3335</v>
      </c>
      <c r="D332" s="7">
        <v>303018</v>
      </c>
      <c r="E332" s="272">
        <v>541</v>
      </c>
      <c r="F332" s="79">
        <f t="shared" si="10"/>
        <v>1.1193574350369221E-3</v>
      </c>
      <c r="G332" s="137">
        <f t="shared" si="11"/>
        <v>11001.04487154287</v>
      </c>
    </row>
    <row r="333" spans="1:7" s="4" customFormat="1" x14ac:dyDescent="0.2">
      <c r="A333" s="74" t="s">
        <v>14</v>
      </c>
      <c r="B333" s="74" t="s">
        <v>3301</v>
      </c>
      <c r="C333" s="5" t="s">
        <v>3245</v>
      </c>
      <c r="D333" s="7">
        <v>70336</v>
      </c>
      <c r="E333" s="272">
        <v>1644</v>
      </c>
      <c r="F333" s="79">
        <f t="shared" si="10"/>
        <v>3.4015224088737527E-3</v>
      </c>
      <c r="G333" s="137">
        <f t="shared" si="11"/>
        <v>33430.16223441124</v>
      </c>
    </row>
    <row r="334" spans="1:7" s="4" customFormat="1" x14ac:dyDescent="0.2">
      <c r="A334" s="74" t="s">
        <v>14</v>
      </c>
      <c r="B334" s="74" t="s">
        <v>3528</v>
      </c>
      <c r="C334" s="5" t="s">
        <v>3478</v>
      </c>
      <c r="D334" s="7">
        <v>303057</v>
      </c>
      <c r="E334" s="272">
        <v>284</v>
      </c>
      <c r="F334" s="79">
        <f t="shared" si="10"/>
        <v>5.8761092708038058E-4</v>
      </c>
      <c r="G334" s="137">
        <f t="shared" si="11"/>
        <v>5775.04019134598</v>
      </c>
    </row>
    <row r="335" spans="1:7" s="4" customFormat="1" x14ac:dyDescent="0.2">
      <c r="A335" s="74" t="s">
        <v>14</v>
      </c>
      <c r="B335" s="74" t="s">
        <v>3365</v>
      </c>
      <c r="C335" s="5" t="s">
        <v>3335</v>
      </c>
      <c r="D335" s="7">
        <v>182004</v>
      </c>
      <c r="E335" s="272">
        <v>819</v>
      </c>
      <c r="F335" s="79">
        <f t="shared" si="10"/>
        <v>1.6945540467564496E-3</v>
      </c>
      <c r="G335" s="137">
        <f t="shared" si="11"/>
        <v>16654.077171522385</v>
      </c>
    </row>
    <row r="336" spans="1:7" s="4" customFormat="1" x14ac:dyDescent="0.2">
      <c r="A336" s="74" t="s">
        <v>14</v>
      </c>
      <c r="B336" s="74" t="s">
        <v>3085</v>
      </c>
      <c r="C336" s="5" t="s">
        <v>1284</v>
      </c>
      <c r="D336" s="7">
        <v>318937</v>
      </c>
      <c r="E336" s="272">
        <v>315</v>
      </c>
      <c r="F336" s="79">
        <f t="shared" si="10"/>
        <v>6.5175155644478836E-4</v>
      </c>
      <c r="G336" s="137">
        <f t="shared" si="11"/>
        <v>6405.41429673938</v>
      </c>
    </row>
    <row r="337" spans="1:7" s="4" customFormat="1" x14ac:dyDescent="0.2">
      <c r="A337" s="74" t="s">
        <v>14</v>
      </c>
      <c r="B337" s="74" t="s">
        <v>3302</v>
      </c>
      <c r="C337" s="5" t="s">
        <v>3245</v>
      </c>
      <c r="D337" s="7">
        <v>73369</v>
      </c>
      <c r="E337" s="272">
        <v>975</v>
      </c>
      <c r="F337" s="79">
        <f t="shared" si="10"/>
        <v>2.0173262461386306E-3</v>
      </c>
      <c r="G337" s="137">
        <f t="shared" si="11"/>
        <v>19826.282347050463</v>
      </c>
    </row>
    <row r="338" spans="1:7" s="4" customFormat="1" x14ac:dyDescent="0.2">
      <c r="A338" s="74" t="s">
        <v>14</v>
      </c>
      <c r="B338" s="74" t="s">
        <v>3444</v>
      </c>
      <c r="C338" s="5" t="s">
        <v>3379</v>
      </c>
      <c r="D338" s="7">
        <v>303134</v>
      </c>
      <c r="E338" s="272">
        <v>676</v>
      </c>
      <c r="F338" s="79">
        <f t="shared" si="10"/>
        <v>1.3986795306561172E-3</v>
      </c>
      <c r="G338" s="137">
        <f t="shared" si="11"/>
        <v>13746.22242728832</v>
      </c>
    </row>
    <row r="339" spans="1:7" s="4" customFormat="1" x14ac:dyDescent="0.2">
      <c r="A339" s="74" t="s">
        <v>14</v>
      </c>
      <c r="B339" s="74" t="s">
        <v>3445</v>
      </c>
      <c r="C339" s="5" t="s">
        <v>3379</v>
      </c>
      <c r="D339" s="7">
        <v>182321</v>
      </c>
      <c r="E339" s="272">
        <v>509</v>
      </c>
      <c r="F339" s="79">
        <f t="shared" si="10"/>
        <v>1.0531477531123723E-3</v>
      </c>
      <c r="G339" s="137">
        <f t="shared" si="11"/>
        <v>10350.336117588395</v>
      </c>
    </row>
    <row r="340" spans="1:7" s="4" customFormat="1" x14ac:dyDescent="0.2">
      <c r="A340" s="74" t="s">
        <v>14</v>
      </c>
      <c r="B340" s="74" t="s">
        <v>3303</v>
      </c>
      <c r="C340" s="5" t="s">
        <v>3245</v>
      </c>
      <c r="D340" s="7">
        <v>303003</v>
      </c>
      <c r="E340" s="272">
        <v>174</v>
      </c>
      <c r="F340" s="79">
        <f t="shared" si="10"/>
        <v>3.6001514546474023E-4</v>
      </c>
      <c r="G340" s="137">
        <f t="shared" si="11"/>
        <v>3538.2288496274668</v>
      </c>
    </row>
    <row r="341" spans="1:7" s="4" customFormat="1" x14ac:dyDescent="0.2">
      <c r="A341" s="74" t="s">
        <v>14</v>
      </c>
      <c r="B341" s="74" t="s">
        <v>3304</v>
      </c>
      <c r="C341" s="5" t="s">
        <v>3245</v>
      </c>
      <c r="D341" s="7">
        <v>181851</v>
      </c>
      <c r="E341" s="272">
        <v>1149</v>
      </c>
      <c r="F341" s="79">
        <f t="shared" si="10"/>
        <v>2.3773413916033711E-3</v>
      </c>
      <c r="G341" s="137">
        <f t="shared" si="11"/>
        <v>23364.51119667793</v>
      </c>
    </row>
    <row r="342" spans="1:7" s="4" customFormat="1" x14ac:dyDescent="0.2">
      <c r="A342" s="74" t="s">
        <v>14</v>
      </c>
      <c r="B342" s="74" t="s">
        <v>3305</v>
      </c>
      <c r="C342" s="5" t="s">
        <v>3245</v>
      </c>
      <c r="D342" s="7">
        <v>303004</v>
      </c>
      <c r="E342" s="272">
        <v>208</v>
      </c>
      <c r="F342" s="79">
        <f t="shared" si="10"/>
        <v>4.3036293250957455E-4</v>
      </c>
      <c r="G342" s="137">
        <f t="shared" si="11"/>
        <v>4229.6069007040987</v>
      </c>
    </row>
    <row r="343" spans="1:7" s="4" customFormat="1" x14ac:dyDescent="0.2">
      <c r="A343" s="74" t="s">
        <v>14</v>
      </c>
      <c r="B343" s="74" t="s">
        <v>3306</v>
      </c>
      <c r="C343" s="5" t="s">
        <v>3245</v>
      </c>
      <c r="D343" s="7">
        <v>187904</v>
      </c>
      <c r="E343" s="272">
        <v>1234</v>
      </c>
      <c r="F343" s="79">
        <f t="shared" si="10"/>
        <v>2.5532108592154568E-3</v>
      </c>
      <c r="G343" s="137">
        <f t="shared" si="11"/>
        <v>25092.956324369508</v>
      </c>
    </row>
    <row r="344" spans="1:7" s="4" customFormat="1" x14ac:dyDescent="0.2">
      <c r="A344" s="74" t="s">
        <v>14</v>
      </c>
      <c r="B344" s="74" t="s">
        <v>3529</v>
      </c>
      <c r="C344" s="5" t="s">
        <v>3478</v>
      </c>
      <c r="D344" s="7">
        <v>303058</v>
      </c>
      <c r="E344" s="272">
        <v>236</v>
      </c>
      <c r="F344" s="79">
        <f t="shared" si="10"/>
        <v>4.8829640419355573E-4</v>
      </c>
      <c r="G344" s="137">
        <f t="shared" si="11"/>
        <v>4798.9770604142659</v>
      </c>
    </row>
    <row r="345" spans="1:7" s="4" customFormat="1" x14ac:dyDescent="0.2">
      <c r="A345" s="74" t="s">
        <v>14</v>
      </c>
      <c r="B345" s="74" t="s">
        <v>3446</v>
      </c>
      <c r="C345" s="5" t="s">
        <v>3379</v>
      </c>
      <c r="D345" s="7">
        <v>303135</v>
      </c>
      <c r="E345" s="272">
        <v>392</v>
      </c>
      <c r="F345" s="79">
        <f t="shared" si="10"/>
        <v>8.1106860357573667E-4</v>
      </c>
      <c r="G345" s="137">
        <f t="shared" si="11"/>
        <v>7971.1822359423404</v>
      </c>
    </row>
    <row r="346" spans="1:7" s="4" customFormat="1" x14ac:dyDescent="0.2">
      <c r="A346" s="74" t="s">
        <v>14</v>
      </c>
      <c r="B346" s="74" t="s">
        <v>3086</v>
      </c>
      <c r="C346" s="5" t="s">
        <v>1284</v>
      </c>
      <c r="D346" s="7">
        <v>302856</v>
      </c>
      <c r="E346" s="272">
        <v>80</v>
      </c>
      <c r="F346" s="79">
        <f t="shared" si="10"/>
        <v>1.6552420481137482E-4</v>
      </c>
      <c r="G346" s="137">
        <f t="shared" si="11"/>
        <v>1626.7718848861916</v>
      </c>
    </row>
    <row r="347" spans="1:7" s="4" customFormat="1" x14ac:dyDescent="0.2">
      <c r="A347" s="74" t="s">
        <v>14</v>
      </c>
      <c r="B347" s="74" t="s">
        <v>3447</v>
      </c>
      <c r="C347" s="5" t="s">
        <v>3379</v>
      </c>
      <c r="D347" s="7">
        <v>73522</v>
      </c>
      <c r="E347" s="272">
        <v>1515</v>
      </c>
      <c r="F347" s="79">
        <f t="shared" si="10"/>
        <v>3.1346146286154106E-3</v>
      </c>
      <c r="G347" s="137">
        <f t="shared" si="11"/>
        <v>30806.992570032256</v>
      </c>
    </row>
    <row r="348" spans="1:7" s="4" customFormat="1" x14ac:dyDescent="0.2">
      <c r="A348" s="74" t="s">
        <v>14</v>
      </c>
      <c r="B348" s="74" t="s">
        <v>3530</v>
      </c>
      <c r="C348" s="5" t="s">
        <v>3478</v>
      </c>
      <c r="D348" s="7">
        <v>303059</v>
      </c>
      <c r="E348" s="272">
        <v>426</v>
      </c>
      <c r="F348" s="79">
        <f t="shared" si="10"/>
        <v>8.8141639062057093E-4</v>
      </c>
      <c r="G348" s="137">
        <f t="shared" si="11"/>
        <v>8662.5602870189705</v>
      </c>
    </row>
    <row r="349" spans="1:7" s="4" customFormat="1" x14ac:dyDescent="0.2">
      <c r="A349" s="74" t="s">
        <v>14</v>
      </c>
      <c r="B349" s="74" t="s">
        <v>3307</v>
      </c>
      <c r="C349" s="5" t="s">
        <v>3245</v>
      </c>
      <c r="D349" s="7">
        <v>65969</v>
      </c>
      <c r="E349" s="272">
        <v>1598</v>
      </c>
      <c r="F349" s="79">
        <f t="shared" si="10"/>
        <v>3.306345991107212E-3</v>
      </c>
      <c r="G349" s="137">
        <f t="shared" si="11"/>
        <v>32494.768400601679</v>
      </c>
    </row>
    <row r="350" spans="1:7" s="4" customFormat="1" x14ac:dyDescent="0.2">
      <c r="A350" s="74" t="s">
        <v>14</v>
      </c>
      <c r="B350" s="74" t="s">
        <v>3531</v>
      </c>
      <c r="C350" s="5" t="s">
        <v>3478</v>
      </c>
      <c r="D350" s="7">
        <v>182156</v>
      </c>
      <c r="E350" s="272">
        <v>620</v>
      </c>
      <c r="F350" s="79">
        <f t="shared" si="10"/>
        <v>1.2828125872881549E-3</v>
      </c>
      <c r="G350" s="137">
        <f t="shared" si="11"/>
        <v>12607.482107867987</v>
      </c>
    </row>
    <row r="351" spans="1:7" s="4" customFormat="1" x14ac:dyDescent="0.2">
      <c r="A351" s="74" t="s">
        <v>14</v>
      </c>
      <c r="B351" s="74" t="s">
        <v>3448</v>
      </c>
      <c r="C351" s="5" t="s">
        <v>3379</v>
      </c>
      <c r="D351" s="7">
        <v>66199</v>
      </c>
      <c r="E351" s="272">
        <v>1763</v>
      </c>
      <c r="F351" s="79">
        <f t="shared" si="10"/>
        <v>3.6477396635306728E-3</v>
      </c>
      <c r="G351" s="137">
        <f t="shared" si="11"/>
        <v>35849.985413179449</v>
      </c>
    </row>
    <row r="352" spans="1:7" s="4" customFormat="1" x14ac:dyDescent="0.2">
      <c r="A352" s="74" t="s">
        <v>14</v>
      </c>
      <c r="B352" s="74" t="s">
        <v>3234</v>
      </c>
      <c r="C352" s="5" t="s">
        <v>3201</v>
      </c>
      <c r="D352" s="7">
        <v>181622</v>
      </c>
      <c r="E352" s="272">
        <v>551</v>
      </c>
      <c r="F352" s="79">
        <f t="shared" si="10"/>
        <v>1.1400479606383442E-3</v>
      </c>
      <c r="G352" s="137">
        <f t="shared" si="11"/>
        <v>11204.391357153647</v>
      </c>
    </row>
    <row r="353" spans="1:7" s="4" customFormat="1" x14ac:dyDescent="0.2">
      <c r="A353" s="74" t="s">
        <v>14</v>
      </c>
      <c r="B353" s="74" t="s">
        <v>3449</v>
      </c>
      <c r="C353" s="5" t="s">
        <v>3379</v>
      </c>
      <c r="D353" s="7">
        <v>182333</v>
      </c>
      <c r="E353" s="272">
        <v>953</v>
      </c>
      <c r="F353" s="79">
        <f t="shared" si="10"/>
        <v>1.9718070898155026E-3</v>
      </c>
      <c r="G353" s="137">
        <f t="shared" si="11"/>
        <v>19378.92007870676</v>
      </c>
    </row>
    <row r="354" spans="1:7" s="4" customFormat="1" x14ac:dyDescent="0.2">
      <c r="A354" s="74" t="s">
        <v>14</v>
      </c>
      <c r="B354" s="74" t="s">
        <v>3532</v>
      </c>
      <c r="C354" s="5" t="s">
        <v>3478</v>
      </c>
      <c r="D354" s="7">
        <v>303060</v>
      </c>
      <c r="E354" s="272">
        <v>285</v>
      </c>
      <c r="F354" s="79">
        <f t="shared" si="10"/>
        <v>5.8967997964052285E-4</v>
      </c>
      <c r="G354" s="137">
        <f t="shared" si="11"/>
        <v>5795.3748399070582</v>
      </c>
    </row>
    <row r="355" spans="1:7" s="4" customFormat="1" x14ac:dyDescent="0.2">
      <c r="A355" s="74" t="s">
        <v>14</v>
      </c>
      <c r="B355" s="74" t="s">
        <v>3533</v>
      </c>
      <c r="C355" s="5" t="s">
        <v>3478</v>
      </c>
      <c r="D355" s="7">
        <v>303062</v>
      </c>
      <c r="E355" s="272">
        <v>239</v>
      </c>
      <c r="F355" s="79">
        <f t="shared" si="10"/>
        <v>4.9450356187398232E-4</v>
      </c>
      <c r="G355" s="137">
        <f t="shared" si="11"/>
        <v>4859.9810060974987</v>
      </c>
    </row>
    <row r="356" spans="1:7" s="4" customFormat="1" x14ac:dyDescent="0.2">
      <c r="A356" s="74" t="s">
        <v>14</v>
      </c>
      <c r="B356" s="74" t="s">
        <v>3534</v>
      </c>
      <c r="C356" s="5" t="s">
        <v>3478</v>
      </c>
      <c r="D356" s="7">
        <v>303061</v>
      </c>
      <c r="E356" s="272">
        <v>196</v>
      </c>
      <c r="F356" s="79">
        <f t="shared" si="10"/>
        <v>4.0553430178786833E-4</v>
      </c>
      <c r="G356" s="137">
        <f t="shared" si="11"/>
        <v>3985.5911179711702</v>
      </c>
    </row>
    <row r="357" spans="1:7" s="4" customFormat="1" x14ac:dyDescent="0.2">
      <c r="A357" s="74" t="s">
        <v>14</v>
      </c>
      <c r="B357" s="74" t="s">
        <v>3235</v>
      </c>
      <c r="C357" s="5" t="s">
        <v>3201</v>
      </c>
      <c r="D357" s="7">
        <v>61818</v>
      </c>
      <c r="E357" s="272">
        <v>4339</v>
      </c>
      <c r="F357" s="79">
        <f t="shared" si="10"/>
        <v>8.9776190584569416E-3</v>
      </c>
      <c r="G357" s="137">
        <f t="shared" si="11"/>
        <v>88232.040106514818</v>
      </c>
    </row>
    <row r="358" spans="1:7" s="4" customFormat="1" x14ac:dyDescent="0.2">
      <c r="A358" s="74" t="s">
        <v>14</v>
      </c>
      <c r="B358" s="74" t="s">
        <v>3168</v>
      </c>
      <c r="C358" s="5" t="s">
        <v>3100</v>
      </c>
      <c r="D358" s="7">
        <v>302914</v>
      </c>
      <c r="E358" s="272">
        <v>603</v>
      </c>
      <c r="F358" s="79">
        <f t="shared" si="10"/>
        <v>1.2476386937657377E-3</v>
      </c>
      <c r="G358" s="137">
        <f t="shared" si="11"/>
        <v>12261.79308232967</v>
      </c>
    </row>
    <row r="359" spans="1:7" s="4" customFormat="1" x14ac:dyDescent="0.2">
      <c r="A359" s="74" t="s">
        <v>14</v>
      </c>
      <c r="B359" s="74" t="s">
        <v>3169</v>
      </c>
      <c r="C359" s="5" t="s">
        <v>3100</v>
      </c>
      <c r="D359" s="7">
        <v>73066</v>
      </c>
      <c r="E359" s="272">
        <v>1776</v>
      </c>
      <c r="F359" s="79">
        <f t="shared" si="10"/>
        <v>3.6746373468125211E-3</v>
      </c>
      <c r="G359" s="137">
        <f t="shared" si="11"/>
        <v>36114.335844473455</v>
      </c>
    </row>
    <row r="360" spans="1:7" s="4" customFormat="1" x14ac:dyDescent="0.2">
      <c r="A360" s="74" t="s">
        <v>14</v>
      </c>
      <c r="B360" s="74" t="s">
        <v>3170</v>
      </c>
      <c r="C360" s="5" t="s">
        <v>3100</v>
      </c>
      <c r="D360" s="7">
        <v>302915</v>
      </c>
      <c r="E360" s="272">
        <v>497</v>
      </c>
      <c r="F360" s="79">
        <f t="shared" si="10"/>
        <v>1.0283191223906662E-3</v>
      </c>
      <c r="G360" s="137">
        <f t="shared" si="11"/>
        <v>10106.320334855467</v>
      </c>
    </row>
    <row r="361" spans="1:7" s="4" customFormat="1" x14ac:dyDescent="0.2">
      <c r="A361" s="74" t="s">
        <v>14</v>
      </c>
      <c r="B361" s="74" t="s">
        <v>3236</v>
      </c>
      <c r="C361" s="5" t="s">
        <v>3201</v>
      </c>
      <c r="D361" s="7">
        <v>302964</v>
      </c>
      <c r="E361" s="272">
        <v>111</v>
      </c>
      <c r="F361" s="79">
        <f t="shared" si="10"/>
        <v>2.2966483417578257E-4</v>
      </c>
      <c r="G361" s="137">
        <f t="shared" si="11"/>
        <v>2257.1459902795909</v>
      </c>
    </row>
    <row r="362" spans="1:7" s="4" customFormat="1" x14ac:dyDescent="0.2">
      <c r="A362" s="74" t="s">
        <v>14</v>
      </c>
      <c r="B362" s="74" t="s">
        <v>3308</v>
      </c>
      <c r="C362" s="5" t="s">
        <v>3245</v>
      </c>
      <c r="D362" s="7">
        <v>303005</v>
      </c>
      <c r="E362" s="272">
        <v>803</v>
      </c>
      <c r="F362" s="79">
        <f t="shared" si="10"/>
        <v>1.6614492057941748E-3</v>
      </c>
      <c r="G362" s="137">
        <f t="shared" si="11"/>
        <v>16328.72279454515</v>
      </c>
    </row>
    <row r="363" spans="1:7" s="4" customFormat="1" x14ac:dyDescent="0.2">
      <c r="A363" s="74" t="s">
        <v>14</v>
      </c>
      <c r="B363" s="74" t="s">
        <v>3535</v>
      </c>
      <c r="C363" s="5" t="s">
        <v>3478</v>
      </c>
      <c r="D363" s="7">
        <v>303063</v>
      </c>
      <c r="E363" s="272">
        <v>397</v>
      </c>
      <c r="F363" s="79">
        <f t="shared" si="10"/>
        <v>8.2141386637644758E-4</v>
      </c>
      <c r="G363" s="137">
        <f t="shared" si="11"/>
        <v>8072.8554787477269</v>
      </c>
    </row>
    <row r="364" spans="1:7" s="4" customFormat="1" x14ac:dyDescent="0.2">
      <c r="A364" s="74" t="s">
        <v>14</v>
      </c>
      <c r="B364" s="74" t="s">
        <v>3366</v>
      </c>
      <c r="C364" s="5" t="s">
        <v>3335</v>
      </c>
      <c r="D364" s="7">
        <v>73445</v>
      </c>
      <c r="E364" s="272">
        <v>1232</v>
      </c>
      <c r="F364" s="79">
        <f t="shared" si="10"/>
        <v>2.5490727540951725E-3</v>
      </c>
      <c r="G364" s="137">
        <f t="shared" si="11"/>
        <v>25052.287027247356</v>
      </c>
    </row>
    <row r="365" spans="1:7" s="4" customFormat="1" x14ac:dyDescent="0.2">
      <c r="A365" s="74" t="s">
        <v>14</v>
      </c>
      <c r="B365" s="74" t="s">
        <v>3309</v>
      </c>
      <c r="C365" s="5" t="s">
        <v>3245</v>
      </c>
      <c r="D365" s="7">
        <v>70348</v>
      </c>
      <c r="E365" s="272">
        <v>1350</v>
      </c>
      <c r="F365" s="79">
        <f t="shared" si="10"/>
        <v>2.7932209561919502E-3</v>
      </c>
      <c r="G365" s="137">
        <f t="shared" si="11"/>
        <v>27451.775557454486</v>
      </c>
    </row>
    <row r="366" spans="1:7" s="4" customFormat="1" x14ac:dyDescent="0.2">
      <c r="A366" s="74" t="s">
        <v>14</v>
      </c>
      <c r="B366" s="74" t="s">
        <v>3536</v>
      </c>
      <c r="C366" s="5" t="s">
        <v>3478</v>
      </c>
      <c r="D366" s="7">
        <v>66124</v>
      </c>
      <c r="E366" s="272">
        <v>2505</v>
      </c>
      <c r="F366" s="79">
        <f t="shared" si="10"/>
        <v>5.1829766631561738E-3</v>
      </c>
      <c r="G366" s="137">
        <f t="shared" si="11"/>
        <v>50938.294645498878</v>
      </c>
    </row>
    <row r="367" spans="1:7" s="4" customFormat="1" x14ac:dyDescent="0.2">
      <c r="A367" s="74" t="s">
        <v>14</v>
      </c>
      <c r="B367" s="74" t="s">
        <v>3367</v>
      </c>
      <c r="C367" s="5" t="s">
        <v>3335</v>
      </c>
      <c r="D367" s="7">
        <v>61933</v>
      </c>
      <c r="E367" s="272">
        <v>4201</v>
      </c>
      <c r="F367" s="79">
        <f t="shared" si="10"/>
        <v>8.6920898051573211E-3</v>
      </c>
      <c r="G367" s="137">
        <f t="shared" si="11"/>
        <v>85425.858605086149</v>
      </c>
    </row>
    <row r="368" spans="1:7" s="4" customFormat="1" x14ac:dyDescent="0.2">
      <c r="A368" s="74" t="s">
        <v>14</v>
      </c>
      <c r="B368" s="74" t="s">
        <v>3310</v>
      </c>
      <c r="C368" s="5" t="s">
        <v>3245</v>
      </c>
      <c r="D368" s="7">
        <v>181863</v>
      </c>
      <c r="E368" s="272">
        <v>724</v>
      </c>
      <c r="F368" s="79">
        <f t="shared" si="10"/>
        <v>1.4979940535429421E-3</v>
      </c>
      <c r="G368" s="137">
        <f t="shared" si="11"/>
        <v>14722.285558220035</v>
      </c>
    </row>
    <row r="369" spans="1:7" s="4" customFormat="1" x14ac:dyDescent="0.2">
      <c r="A369" s="74" t="s">
        <v>14</v>
      </c>
      <c r="B369" s="74" t="s">
        <v>3171</v>
      </c>
      <c r="C369" s="5" t="s">
        <v>3100</v>
      </c>
      <c r="D369" s="7">
        <v>181507</v>
      </c>
      <c r="E369" s="272">
        <v>1206</v>
      </c>
      <c r="F369" s="79">
        <f t="shared" si="10"/>
        <v>2.4952773875314754E-3</v>
      </c>
      <c r="G369" s="137">
        <f t="shared" si="11"/>
        <v>24523.58616465934</v>
      </c>
    </row>
    <row r="370" spans="1:7" s="4" customFormat="1" x14ac:dyDescent="0.2">
      <c r="A370" s="74" t="s">
        <v>14</v>
      </c>
      <c r="B370" s="74" t="s">
        <v>3172</v>
      </c>
      <c r="C370" s="5" t="s">
        <v>3100</v>
      </c>
      <c r="D370" s="7">
        <v>181519</v>
      </c>
      <c r="E370" s="272">
        <v>724</v>
      </c>
      <c r="F370" s="79">
        <f t="shared" si="10"/>
        <v>1.4979940535429421E-3</v>
      </c>
      <c r="G370" s="137">
        <f t="shared" si="11"/>
        <v>14722.285558220035</v>
      </c>
    </row>
    <row r="371" spans="1:7" s="4" customFormat="1" x14ac:dyDescent="0.2">
      <c r="A371" s="74" t="s">
        <v>14</v>
      </c>
      <c r="B371" s="74" t="s">
        <v>3537</v>
      </c>
      <c r="C371" s="5" t="s">
        <v>3478</v>
      </c>
      <c r="D371" s="7">
        <v>303064</v>
      </c>
      <c r="E371" s="272">
        <v>574</v>
      </c>
      <c r="F371" s="79">
        <f t="shared" si="10"/>
        <v>1.1876361695216144E-3</v>
      </c>
      <c r="G371" s="137">
        <f t="shared" si="11"/>
        <v>11672.088274058426</v>
      </c>
    </row>
    <row r="372" spans="1:7" s="4" customFormat="1" x14ac:dyDescent="0.2">
      <c r="A372" s="74" t="s">
        <v>14</v>
      </c>
      <c r="B372" s="74" t="s">
        <v>3538</v>
      </c>
      <c r="C372" s="5" t="s">
        <v>3478</v>
      </c>
      <c r="D372" s="7">
        <v>66136</v>
      </c>
      <c r="E372" s="272">
        <v>2774</v>
      </c>
      <c r="F372" s="79">
        <f t="shared" si="10"/>
        <v>5.7395518018344216E-3</v>
      </c>
      <c r="G372" s="137">
        <f t="shared" si="11"/>
        <v>56408.315108428695</v>
      </c>
    </row>
    <row r="373" spans="1:7" s="4" customFormat="1" x14ac:dyDescent="0.2">
      <c r="A373" s="74" t="s">
        <v>14</v>
      </c>
      <c r="B373" s="74" t="s">
        <v>3087</v>
      </c>
      <c r="C373" s="5" t="s">
        <v>1284</v>
      </c>
      <c r="D373" s="7">
        <v>302857</v>
      </c>
      <c r="E373" s="272">
        <v>157</v>
      </c>
      <c r="F373" s="79">
        <f t="shared" si="10"/>
        <v>3.248412519423231E-4</v>
      </c>
      <c r="G373" s="137">
        <f t="shared" si="11"/>
        <v>3192.5398240891514</v>
      </c>
    </row>
    <row r="374" spans="1:7" s="4" customFormat="1" x14ac:dyDescent="0.2">
      <c r="A374" s="74" t="s">
        <v>14</v>
      </c>
      <c r="B374" s="74" t="s">
        <v>3539</v>
      </c>
      <c r="C374" s="5" t="s">
        <v>3478</v>
      </c>
      <c r="D374" s="7">
        <v>66148</v>
      </c>
      <c r="E374" s="272">
        <v>1815</v>
      </c>
      <c r="F374" s="79">
        <f t="shared" si="10"/>
        <v>3.7553303966580665E-3</v>
      </c>
      <c r="G374" s="137">
        <f t="shared" si="11"/>
        <v>36907.38713835548</v>
      </c>
    </row>
    <row r="375" spans="1:7" s="4" customFormat="1" x14ac:dyDescent="0.2">
      <c r="A375" s="74" t="s">
        <v>14</v>
      </c>
      <c r="B375" s="74" t="s">
        <v>3173</v>
      </c>
      <c r="C375" s="5" t="s">
        <v>3100</v>
      </c>
      <c r="D375" s="7">
        <v>70300</v>
      </c>
      <c r="E375" s="272">
        <v>1493</v>
      </c>
      <c r="F375" s="79">
        <f t="shared" si="10"/>
        <v>3.0890954722922826E-3</v>
      </c>
      <c r="G375" s="137">
        <f t="shared" si="11"/>
        <v>30359.630301688554</v>
      </c>
    </row>
    <row r="376" spans="1:7" s="4" customFormat="1" x14ac:dyDescent="0.2">
      <c r="A376" s="74" t="s">
        <v>14</v>
      </c>
      <c r="B376" s="74" t="s">
        <v>3237</v>
      </c>
      <c r="C376" s="5" t="s">
        <v>3201</v>
      </c>
      <c r="D376" s="7">
        <v>302966</v>
      </c>
      <c r="E376" s="272">
        <v>333</v>
      </c>
      <c r="F376" s="79">
        <f t="shared" si="10"/>
        <v>6.8899450252734771E-4</v>
      </c>
      <c r="G376" s="137">
        <f t="shared" si="11"/>
        <v>6771.4379708387733</v>
      </c>
    </row>
    <row r="377" spans="1:7" s="4" customFormat="1" x14ac:dyDescent="0.2">
      <c r="A377" s="74" t="s">
        <v>14</v>
      </c>
      <c r="B377" s="74" t="s">
        <v>3540</v>
      </c>
      <c r="C377" s="5" t="s">
        <v>3478</v>
      </c>
      <c r="D377" s="7">
        <v>303066</v>
      </c>
      <c r="E377" s="272">
        <v>50</v>
      </c>
      <c r="F377" s="79">
        <f t="shared" si="10"/>
        <v>1.0345262800710926E-4</v>
      </c>
      <c r="G377" s="137">
        <f t="shared" si="11"/>
        <v>1016.7324280538697</v>
      </c>
    </row>
    <row r="378" spans="1:7" s="4" customFormat="1" x14ac:dyDescent="0.2">
      <c r="A378" s="74" t="s">
        <v>14</v>
      </c>
      <c r="B378" s="74" t="s">
        <v>3368</v>
      </c>
      <c r="C378" s="5" t="s">
        <v>3335</v>
      </c>
      <c r="D378" s="7">
        <v>66062</v>
      </c>
      <c r="E378" s="272">
        <v>968</v>
      </c>
      <c r="F378" s="79">
        <f t="shared" si="10"/>
        <v>2.0028428782176352E-3</v>
      </c>
      <c r="G378" s="137">
        <f t="shared" si="11"/>
        <v>19683.939807122919</v>
      </c>
    </row>
    <row r="379" spans="1:7" s="4" customFormat="1" x14ac:dyDescent="0.2">
      <c r="A379" s="74" t="s">
        <v>14</v>
      </c>
      <c r="B379" s="74" t="s">
        <v>3311</v>
      </c>
      <c r="C379" s="5" t="s">
        <v>3245</v>
      </c>
      <c r="D379" s="7">
        <v>303006</v>
      </c>
      <c r="E379" s="272">
        <v>465</v>
      </c>
      <c r="F379" s="79">
        <f t="shared" si="10"/>
        <v>9.6210944046611611E-4</v>
      </c>
      <c r="G379" s="137">
        <f t="shared" si="11"/>
        <v>9455.6115809009898</v>
      </c>
    </row>
    <row r="380" spans="1:7" s="4" customFormat="1" x14ac:dyDescent="0.2">
      <c r="A380" s="74" t="s">
        <v>14</v>
      </c>
      <c r="B380" s="74" t="s">
        <v>3541</v>
      </c>
      <c r="C380" s="5" t="s">
        <v>3478</v>
      </c>
      <c r="D380" s="7">
        <v>303067</v>
      </c>
      <c r="E380" s="272">
        <v>327</v>
      </c>
      <c r="F380" s="79">
        <f t="shared" si="10"/>
        <v>6.7658018716649463E-4</v>
      </c>
      <c r="G380" s="137">
        <f t="shared" si="11"/>
        <v>6649.4300794723094</v>
      </c>
    </row>
    <row r="381" spans="1:7" s="4" customFormat="1" x14ac:dyDescent="0.2">
      <c r="A381" s="74" t="s">
        <v>14</v>
      </c>
      <c r="B381" s="74" t="s">
        <v>3542</v>
      </c>
      <c r="C381" s="5" t="s">
        <v>3478</v>
      </c>
      <c r="D381" s="7">
        <v>73484</v>
      </c>
      <c r="E381" s="272">
        <v>1296</v>
      </c>
      <c r="F381" s="79">
        <f t="shared" si="10"/>
        <v>2.6814921179442721E-3</v>
      </c>
      <c r="G381" s="137">
        <f t="shared" si="11"/>
        <v>26353.704535156307</v>
      </c>
    </row>
    <row r="382" spans="1:7" s="4" customFormat="1" x14ac:dyDescent="0.2">
      <c r="A382" s="74" t="s">
        <v>14</v>
      </c>
      <c r="B382" s="74" t="s">
        <v>3174</v>
      </c>
      <c r="C382" s="5" t="s">
        <v>3100</v>
      </c>
      <c r="D382" s="7">
        <v>302917</v>
      </c>
      <c r="E382" s="272">
        <v>485</v>
      </c>
      <c r="F382" s="79">
        <f t="shared" si="10"/>
        <v>1.0034904916689598E-3</v>
      </c>
      <c r="G382" s="137">
        <f t="shared" si="11"/>
        <v>9862.3045521225358</v>
      </c>
    </row>
    <row r="383" spans="1:7" s="4" customFormat="1" x14ac:dyDescent="0.2">
      <c r="A383" s="74" t="s">
        <v>14</v>
      </c>
      <c r="B383" s="74" t="s">
        <v>3175</v>
      </c>
      <c r="C383" s="5" t="s">
        <v>3100</v>
      </c>
      <c r="D383" s="7">
        <v>302918</v>
      </c>
      <c r="E383" s="272">
        <v>334</v>
      </c>
      <c r="F383" s="79">
        <f t="shared" si="10"/>
        <v>6.9106355508748987E-4</v>
      </c>
      <c r="G383" s="137">
        <f t="shared" si="11"/>
        <v>6791.7726193998506</v>
      </c>
    </row>
    <row r="384" spans="1:7" s="4" customFormat="1" x14ac:dyDescent="0.2">
      <c r="A384" s="74" t="s">
        <v>14</v>
      </c>
      <c r="B384" s="74" t="s">
        <v>3312</v>
      </c>
      <c r="C384" s="5" t="s">
        <v>3245</v>
      </c>
      <c r="D384" s="7">
        <v>303007</v>
      </c>
      <c r="E384" s="272">
        <v>516</v>
      </c>
      <c r="F384" s="79">
        <f t="shared" si="10"/>
        <v>1.0676311210333677E-3</v>
      </c>
      <c r="G384" s="137">
        <f t="shared" si="11"/>
        <v>10492.678657515937</v>
      </c>
    </row>
    <row r="385" spans="1:7" s="4" customFormat="1" x14ac:dyDescent="0.2">
      <c r="A385" s="74" t="s">
        <v>14</v>
      </c>
      <c r="B385" s="74" t="s">
        <v>3370</v>
      </c>
      <c r="C385" s="5" t="s">
        <v>3335</v>
      </c>
      <c r="D385" s="7">
        <v>66074</v>
      </c>
      <c r="E385" s="272">
        <v>1288</v>
      </c>
      <c r="F385" s="79">
        <f t="shared" si="10"/>
        <v>2.6649396974631348E-3</v>
      </c>
      <c r="G385" s="137">
        <f t="shared" si="11"/>
        <v>26191.027346667688</v>
      </c>
    </row>
    <row r="386" spans="1:7" s="4" customFormat="1" x14ac:dyDescent="0.2">
      <c r="A386" s="74" t="s">
        <v>14</v>
      </c>
      <c r="B386" s="74" t="s">
        <v>3313</v>
      </c>
      <c r="C386" s="5" t="s">
        <v>3245</v>
      </c>
      <c r="D386" s="7">
        <v>181887</v>
      </c>
      <c r="E386" s="272">
        <v>997</v>
      </c>
      <c r="F386" s="79">
        <f t="shared" ref="F386:F449" si="12">E386/E$507</f>
        <v>2.0628454024617586E-3</v>
      </c>
      <c r="G386" s="137">
        <f t="shared" ref="G386:G449" si="13">H$2*F386</f>
        <v>20273.644615394162</v>
      </c>
    </row>
    <row r="387" spans="1:7" s="4" customFormat="1" x14ac:dyDescent="0.2">
      <c r="A387" s="74" t="s">
        <v>14</v>
      </c>
      <c r="B387" s="74" t="s">
        <v>3088</v>
      </c>
      <c r="C387" s="5" t="s">
        <v>1284</v>
      </c>
      <c r="D387" s="7">
        <v>302862</v>
      </c>
      <c r="E387" s="272">
        <v>190</v>
      </c>
      <c r="F387" s="79">
        <f t="shared" si="12"/>
        <v>3.931199864270152E-4</v>
      </c>
      <c r="G387" s="137">
        <f t="shared" si="13"/>
        <v>3863.5832266047055</v>
      </c>
    </row>
    <row r="388" spans="1:7" s="4" customFormat="1" x14ac:dyDescent="0.2">
      <c r="A388" s="74" t="s">
        <v>14</v>
      </c>
      <c r="B388" s="74" t="s">
        <v>3450</v>
      </c>
      <c r="C388" s="5" t="s">
        <v>3379</v>
      </c>
      <c r="D388" s="7">
        <v>303141</v>
      </c>
      <c r="E388" s="272">
        <v>346</v>
      </c>
      <c r="F388" s="79">
        <f t="shared" si="12"/>
        <v>7.1589218580919614E-4</v>
      </c>
      <c r="G388" s="137">
        <f t="shared" si="13"/>
        <v>7035.78840213278</v>
      </c>
    </row>
    <row r="389" spans="1:7" s="4" customFormat="1" x14ac:dyDescent="0.2">
      <c r="A389" s="74" t="s">
        <v>14</v>
      </c>
      <c r="B389" s="74" t="s">
        <v>3543</v>
      </c>
      <c r="C389" s="5" t="s">
        <v>3478</v>
      </c>
      <c r="D389" s="7">
        <v>303069</v>
      </c>
      <c r="E389" s="272">
        <v>111</v>
      </c>
      <c r="F389" s="79">
        <f t="shared" si="12"/>
        <v>2.2966483417578257E-4</v>
      </c>
      <c r="G389" s="137">
        <f t="shared" si="13"/>
        <v>2257.1459902795909</v>
      </c>
    </row>
    <row r="390" spans="1:7" s="4" customFormat="1" x14ac:dyDescent="0.2">
      <c r="A390" s="74" t="s">
        <v>14</v>
      </c>
      <c r="B390" s="74" t="s">
        <v>3314</v>
      </c>
      <c r="C390" s="5" t="s">
        <v>3245</v>
      </c>
      <c r="D390" s="7">
        <v>181899</v>
      </c>
      <c r="E390" s="272">
        <v>918</v>
      </c>
      <c r="F390" s="79">
        <f t="shared" si="12"/>
        <v>1.8993902502105261E-3</v>
      </c>
      <c r="G390" s="137">
        <f t="shared" si="13"/>
        <v>18667.207379069048</v>
      </c>
    </row>
    <row r="391" spans="1:7" s="4" customFormat="1" x14ac:dyDescent="0.2">
      <c r="A391" s="74" t="s">
        <v>14</v>
      </c>
      <c r="B391" s="74" t="s">
        <v>3451</v>
      </c>
      <c r="C391" s="5" t="s">
        <v>3379</v>
      </c>
      <c r="D391" s="7">
        <v>182345</v>
      </c>
      <c r="E391" s="272">
        <v>914</v>
      </c>
      <c r="F391" s="79">
        <f t="shared" si="12"/>
        <v>1.8911140399699574E-3</v>
      </c>
      <c r="G391" s="137">
        <f t="shared" si="13"/>
        <v>18585.868784824743</v>
      </c>
    </row>
    <row r="392" spans="1:7" s="4" customFormat="1" x14ac:dyDescent="0.2">
      <c r="A392" s="74" t="s">
        <v>14</v>
      </c>
      <c r="B392" s="74" t="s">
        <v>3544</v>
      </c>
      <c r="C392" s="5" t="s">
        <v>3478</v>
      </c>
      <c r="D392" s="7">
        <v>303065</v>
      </c>
      <c r="E392" s="272">
        <v>470</v>
      </c>
      <c r="F392" s="79">
        <f t="shared" si="12"/>
        <v>9.7245470326682714E-4</v>
      </c>
      <c r="G392" s="137">
        <f t="shared" si="13"/>
        <v>9557.2848237063772</v>
      </c>
    </row>
    <row r="393" spans="1:7" s="4" customFormat="1" x14ac:dyDescent="0.2">
      <c r="A393" s="74" t="s">
        <v>14</v>
      </c>
      <c r="B393" s="74" t="s">
        <v>3089</v>
      </c>
      <c r="C393" s="5" t="s">
        <v>1284</v>
      </c>
      <c r="D393" s="7">
        <v>181317</v>
      </c>
      <c r="E393" s="272">
        <v>617</v>
      </c>
      <c r="F393" s="79">
        <f t="shared" si="12"/>
        <v>1.2766054296077284E-3</v>
      </c>
      <c r="G393" s="137">
        <f t="shared" si="13"/>
        <v>12546.478162184754</v>
      </c>
    </row>
    <row r="394" spans="1:7" s="4" customFormat="1" x14ac:dyDescent="0.2">
      <c r="A394" s="74" t="s">
        <v>14</v>
      </c>
      <c r="B394" s="74" t="s">
        <v>3176</v>
      </c>
      <c r="C394" s="5" t="s">
        <v>3100</v>
      </c>
      <c r="D394" s="7">
        <v>181521</v>
      </c>
      <c r="E394" s="272">
        <v>783</v>
      </c>
      <c r="F394" s="79">
        <f t="shared" si="12"/>
        <v>1.6200681545913312E-3</v>
      </c>
      <c r="G394" s="137">
        <f t="shared" si="13"/>
        <v>15922.029823323603</v>
      </c>
    </row>
    <row r="395" spans="1:7" s="4" customFormat="1" x14ac:dyDescent="0.2">
      <c r="A395" s="74" t="s">
        <v>14</v>
      </c>
      <c r="B395" s="74" t="s">
        <v>3315</v>
      </c>
      <c r="C395" s="5" t="s">
        <v>3245</v>
      </c>
      <c r="D395" s="7">
        <v>181875</v>
      </c>
      <c r="E395" s="272">
        <v>1151</v>
      </c>
      <c r="F395" s="79">
        <f t="shared" si="12"/>
        <v>2.3814794967236554E-3</v>
      </c>
      <c r="G395" s="137">
        <f t="shared" si="13"/>
        <v>23405.180493800086</v>
      </c>
    </row>
    <row r="396" spans="1:7" s="4" customFormat="1" x14ac:dyDescent="0.2">
      <c r="A396" s="74" t="s">
        <v>14</v>
      </c>
      <c r="B396" s="74" t="s">
        <v>3369</v>
      </c>
      <c r="C396" s="5" t="s">
        <v>3335</v>
      </c>
      <c r="D396" s="7">
        <v>70401</v>
      </c>
      <c r="E396" s="272">
        <v>2068</v>
      </c>
      <c r="F396" s="79">
        <f t="shared" si="12"/>
        <v>4.2788006943740393E-3</v>
      </c>
      <c r="G396" s="137">
        <f t="shared" si="13"/>
        <v>42052.05322430806</v>
      </c>
    </row>
    <row r="397" spans="1:7" s="4" customFormat="1" x14ac:dyDescent="0.2">
      <c r="A397" s="74" t="s">
        <v>14</v>
      </c>
      <c r="B397" s="74" t="s">
        <v>3545</v>
      </c>
      <c r="C397" s="5" t="s">
        <v>3478</v>
      </c>
      <c r="D397" s="7">
        <v>70452</v>
      </c>
      <c r="E397" s="272">
        <v>1378</v>
      </c>
      <c r="F397" s="79">
        <f t="shared" si="12"/>
        <v>2.8511544278759311E-3</v>
      </c>
      <c r="G397" s="137">
        <f t="shared" si="13"/>
        <v>28021.145717164651</v>
      </c>
    </row>
    <row r="398" spans="1:7" s="4" customFormat="1" x14ac:dyDescent="0.2">
      <c r="A398" s="74" t="s">
        <v>14</v>
      </c>
      <c r="B398" s="74" t="s">
        <v>3177</v>
      </c>
      <c r="C398" s="5" t="s">
        <v>3100</v>
      </c>
      <c r="D398" s="7">
        <v>181533</v>
      </c>
      <c r="E398" s="272">
        <v>745</v>
      </c>
      <c r="F398" s="79">
        <f t="shared" si="12"/>
        <v>1.5414441573059279E-3</v>
      </c>
      <c r="G398" s="137">
        <f t="shared" si="13"/>
        <v>15149.31317800266</v>
      </c>
    </row>
    <row r="399" spans="1:7" s="4" customFormat="1" x14ac:dyDescent="0.2">
      <c r="A399" s="74" t="s">
        <v>14</v>
      </c>
      <c r="B399" s="74" t="s">
        <v>3546</v>
      </c>
      <c r="C399" s="5" t="s">
        <v>3478</v>
      </c>
      <c r="D399" s="7">
        <v>303068</v>
      </c>
      <c r="E399" s="272">
        <v>280</v>
      </c>
      <c r="F399" s="79">
        <f t="shared" si="12"/>
        <v>5.7933471683981194E-4</v>
      </c>
      <c r="G399" s="137">
        <f t="shared" si="13"/>
        <v>5693.7015971016717</v>
      </c>
    </row>
    <row r="400" spans="1:7" s="4" customFormat="1" x14ac:dyDescent="0.2">
      <c r="A400" s="74" t="s">
        <v>14</v>
      </c>
      <c r="B400" s="74" t="s">
        <v>3178</v>
      </c>
      <c r="C400" s="5" t="s">
        <v>3100</v>
      </c>
      <c r="D400" s="7">
        <v>302920</v>
      </c>
      <c r="E400" s="272">
        <v>300</v>
      </c>
      <c r="F400" s="79">
        <f t="shared" si="12"/>
        <v>6.2071576804265561E-4</v>
      </c>
      <c r="G400" s="137">
        <f t="shared" si="13"/>
        <v>6100.3945683232196</v>
      </c>
    </row>
    <row r="401" spans="1:7" s="4" customFormat="1" x14ac:dyDescent="0.2">
      <c r="A401" s="74" t="s">
        <v>14</v>
      </c>
      <c r="B401" s="74" t="s">
        <v>3452</v>
      </c>
      <c r="C401" s="5" t="s">
        <v>3379</v>
      </c>
      <c r="D401" s="7">
        <v>189151</v>
      </c>
      <c r="E401" s="272">
        <v>561</v>
      </c>
      <c r="F401" s="79">
        <f t="shared" si="12"/>
        <v>1.160738486239766E-3</v>
      </c>
      <c r="G401" s="137">
        <f t="shared" si="13"/>
        <v>11407.73784276442</v>
      </c>
    </row>
    <row r="402" spans="1:7" s="4" customFormat="1" x14ac:dyDescent="0.2">
      <c r="A402" s="74" t="s">
        <v>14</v>
      </c>
      <c r="B402" s="74" t="s">
        <v>3179</v>
      </c>
      <c r="C402" s="5" t="s">
        <v>3100</v>
      </c>
      <c r="D402" s="7">
        <v>302921</v>
      </c>
      <c r="E402" s="272">
        <v>156</v>
      </c>
      <c r="F402" s="79">
        <f t="shared" si="12"/>
        <v>3.2277219938218088E-4</v>
      </c>
      <c r="G402" s="137">
        <f t="shared" si="13"/>
        <v>3172.2051755280736</v>
      </c>
    </row>
    <row r="403" spans="1:7" s="4" customFormat="1" x14ac:dyDescent="0.2">
      <c r="A403" s="74" t="s">
        <v>14</v>
      </c>
      <c r="B403" s="74" t="s">
        <v>3180</v>
      </c>
      <c r="C403" s="5" t="s">
        <v>3100</v>
      </c>
      <c r="D403" s="7">
        <v>181545</v>
      </c>
      <c r="E403" s="272">
        <v>1170</v>
      </c>
      <c r="F403" s="79">
        <f t="shared" si="12"/>
        <v>2.4207914953663567E-3</v>
      </c>
      <c r="G403" s="137">
        <f t="shared" si="13"/>
        <v>23791.538816460554</v>
      </c>
    </row>
    <row r="404" spans="1:7" s="4" customFormat="1" x14ac:dyDescent="0.2">
      <c r="A404" s="74" t="s">
        <v>14</v>
      </c>
      <c r="B404" s="74" t="s">
        <v>3453</v>
      </c>
      <c r="C404" s="5" t="s">
        <v>3379</v>
      </c>
      <c r="D404" s="7">
        <v>303142</v>
      </c>
      <c r="E404" s="272">
        <v>540</v>
      </c>
      <c r="F404" s="79">
        <f t="shared" si="12"/>
        <v>1.11728838247678E-3</v>
      </c>
      <c r="G404" s="137">
        <f t="shared" si="13"/>
        <v>10980.710222981794</v>
      </c>
    </row>
    <row r="405" spans="1:7" s="4" customFormat="1" x14ac:dyDescent="0.2">
      <c r="A405" s="74" t="s">
        <v>14</v>
      </c>
      <c r="B405" s="74" t="s">
        <v>3454</v>
      </c>
      <c r="C405" s="5" t="s">
        <v>3379</v>
      </c>
      <c r="D405" s="7">
        <v>189148</v>
      </c>
      <c r="E405" s="272">
        <v>861</v>
      </c>
      <c r="F405" s="79">
        <f t="shared" si="12"/>
        <v>1.7814542542824215E-3</v>
      </c>
      <c r="G405" s="137">
        <f t="shared" si="13"/>
        <v>17508.132411087638</v>
      </c>
    </row>
    <row r="406" spans="1:7" s="4" customFormat="1" x14ac:dyDescent="0.2">
      <c r="A406" s="74" t="s">
        <v>14</v>
      </c>
      <c r="B406" s="74" t="s">
        <v>3316</v>
      </c>
      <c r="C406" s="5" t="s">
        <v>3245</v>
      </c>
      <c r="D406" s="7">
        <v>303008</v>
      </c>
      <c r="E406" s="272">
        <v>288</v>
      </c>
      <c r="F406" s="79">
        <f t="shared" si="12"/>
        <v>5.9588713732094934E-4</v>
      </c>
      <c r="G406" s="137">
        <f t="shared" si="13"/>
        <v>5856.3787855902901</v>
      </c>
    </row>
    <row r="407" spans="1:7" s="4" customFormat="1" x14ac:dyDescent="0.2">
      <c r="A407" s="74" t="s">
        <v>14</v>
      </c>
      <c r="B407" s="74" t="s">
        <v>3455</v>
      </c>
      <c r="C407" s="5" t="s">
        <v>3379</v>
      </c>
      <c r="D407" s="7">
        <v>303143</v>
      </c>
      <c r="E407" s="272">
        <v>262</v>
      </c>
      <c r="F407" s="79">
        <f t="shared" si="12"/>
        <v>5.4209177075725259E-4</v>
      </c>
      <c r="G407" s="137">
        <f t="shared" si="13"/>
        <v>5327.6779230022785</v>
      </c>
    </row>
    <row r="408" spans="1:7" s="4" customFormat="1" x14ac:dyDescent="0.2">
      <c r="A408" s="74" t="s">
        <v>14</v>
      </c>
      <c r="B408" s="74" t="s">
        <v>3456</v>
      </c>
      <c r="C408" s="5" t="s">
        <v>3379</v>
      </c>
      <c r="D408" s="7">
        <v>62012</v>
      </c>
      <c r="E408" s="272">
        <v>3875</v>
      </c>
      <c r="F408" s="79">
        <f t="shared" si="12"/>
        <v>8.0175786705509681E-3</v>
      </c>
      <c r="G408" s="137">
        <f t="shared" si="13"/>
        <v>78796.763174174921</v>
      </c>
    </row>
    <row r="409" spans="1:7" s="4" customFormat="1" x14ac:dyDescent="0.2">
      <c r="A409" s="74" t="s">
        <v>14</v>
      </c>
      <c r="B409" s="74" t="s">
        <v>3371</v>
      </c>
      <c r="C409" s="5" t="s">
        <v>3335</v>
      </c>
      <c r="D409" s="7">
        <v>66086</v>
      </c>
      <c r="E409" s="272">
        <v>2063</v>
      </c>
      <c r="F409" s="79">
        <f t="shared" si="12"/>
        <v>4.2684554315733283E-3</v>
      </c>
      <c r="G409" s="137">
        <f t="shared" si="13"/>
        <v>41950.379981502672</v>
      </c>
    </row>
    <row r="410" spans="1:7" s="4" customFormat="1" x14ac:dyDescent="0.2">
      <c r="A410" s="74" t="s">
        <v>14</v>
      </c>
      <c r="B410" s="74" t="s">
        <v>3090</v>
      </c>
      <c r="C410" s="5" t="s">
        <v>1284</v>
      </c>
      <c r="D410" s="7">
        <v>181329</v>
      </c>
      <c r="E410" s="272">
        <v>1056</v>
      </c>
      <c r="F410" s="79">
        <f t="shared" si="12"/>
        <v>2.1849195035101476E-3</v>
      </c>
      <c r="G410" s="137">
        <f t="shared" si="13"/>
        <v>21473.388880497732</v>
      </c>
    </row>
    <row r="411" spans="1:7" s="4" customFormat="1" x14ac:dyDescent="0.2">
      <c r="A411" s="74" t="s">
        <v>14</v>
      </c>
      <c r="B411" s="74" t="s">
        <v>3317</v>
      </c>
      <c r="C411" s="5" t="s">
        <v>3245</v>
      </c>
      <c r="D411" s="7">
        <v>303009</v>
      </c>
      <c r="E411" s="272">
        <v>180</v>
      </c>
      <c r="F411" s="79">
        <f t="shared" si="12"/>
        <v>3.7242946082559336E-4</v>
      </c>
      <c r="G411" s="137">
        <f t="shared" si="13"/>
        <v>3660.2367409939316</v>
      </c>
    </row>
    <row r="412" spans="1:7" s="4" customFormat="1" x14ac:dyDescent="0.2">
      <c r="A412" s="74" t="s">
        <v>14</v>
      </c>
      <c r="B412" s="74" t="s">
        <v>3091</v>
      </c>
      <c r="C412" s="5" t="s">
        <v>1284</v>
      </c>
      <c r="D412" s="7">
        <v>302864</v>
      </c>
      <c r="E412" s="272">
        <v>37</v>
      </c>
      <c r="F412" s="79">
        <f t="shared" si="12"/>
        <v>7.6554944725260856E-5</v>
      </c>
      <c r="G412" s="137">
        <f t="shared" si="13"/>
        <v>752.38199675986368</v>
      </c>
    </row>
    <row r="413" spans="1:7" s="4" customFormat="1" x14ac:dyDescent="0.2">
      <c r="A413" s="74" t="s">
        <v>14</v>
      </c>
      <c r="B413" s="74" t="s">
        <v>3547</v>
      </c>
      <c r="C413" s="5" t="s">
        <v>3478</v>
      </c>
      <c r="D413" s="7">
        <v>303070</v>
      </c>
      <c r="E413" s="272">
        <v>77</v>
      </c>
      <c r="F413" s="79">
        <f t="shared" si="12"/>
        <v>1.5931704713094828E-4</v>
      </c>
      <c r="G413" s="137">
        <f t="shared" si="13"/>
        <v>1565.7679392029597</v>
      </c>
    </row>
    <row r="414" spans="1:7" s="4" customFormat="1" x14ac:dyDescent="0.2">
      <c r="A414" s="74" t="s">
        <v>14</v>
      </c>
      <c r="B414" s="74" t="s">
        <v>3181</v>
      </c>
      <c r="C414" s="5" t="s">
        <v>3100</v>
      </c>
      <c r="D414" s="7">
        <v>65894</v>
      </c>
      <c r="E414" s="272">
        <v>2301</v>
      </c>
      <c r="F414" s="79">
        <f t="shared" si="12"/>
        <v>4.7608899408871684E-3</v>
      </c>
      <c r="G414" s="137">
        <f t="shared" si="13"/>
        <v>46790.02633903909</v>
      </c>
    </row>
    <row r="415" spans="1:7" s="4" customFormat="1" x14ac:dyDescent="0.2">
      <c r="A415" s="74" t="s">
        <v>14</v>
      </c>
      <c r="B415" s="74" t="s">
        <v>3318</v>
      </c>
      <c r="C415" s="5" t="s">
        <v>3245</v>
      </c>
      <c r="D415" s="7">
        <v>181901</v>
      </c>
      <c r="E415" s="272">
        <v>682</v>
      </c>
      <c r="F415" s="79">
        <f t="shared" si="12"/>
        <v>1.4110938460169704E-3</v>
      </c>
      <c r="G415" s="137">
        <f t="shared" si="13"/>
        <v>13868.230318654785</v>
      </c>
    </row>
    <row r="416" spans="1:7" s="4" customFormat="1" x14ac:dyDescent="0.2">
      <c r="A416" s="74" t="s">
        <v>14</v>
      </c>
      <c r="B416" s="74" t="s">
        <v>3318</v>
      </c>
      <c r="C416" s="5" t="s">
        <v>3245</v>
      </c>
      <c r="D416" s="7">
        <v>181901</v>
      </c>
      <c r="E416" s="272">
        <v>682</v>
      </c>
      <c r="F416" s="79">
        <f t="shared" si="12"/>
        <v>1.4110938460169704E-3</v>
      </c>
      <c r="G416" s="137">
        <f t="shared" si="13"/>
        <v>13868.230318654785</v>
      </c>
    </row>
    <row r="417" spans="1:7" s="4" customFormat="1" x14ac:dyDescent="0.2">
      <c r="A417" s="74" t="s">
        <v>14</v>
      </c>
      <c r="B417" s="74" t="s">
        <v>3319</v>
      </c>
      <c r="C417" s="5" t="s">
        <v>3245</v>
      </c>
      <c r="D417" s="7">
        <v>187892</v>
      </c>
      <c r="E417" s="272">
        <v>988</v>
      </c>
      <c r="F417" s="79">
        <f t="shared" si="12"/>
        <v>2.0442239294204789E-3</v>
      </c>
      <c r="G417" s="137">
        <f t="shared" si="13"/>
        <v>20090.632778344465</v>
      </c>
    </row>
    <row r="418" spans="1:7" s="4" customFormat="1" x14ac:dyDescent="0.2">
      <c r="A418" s="74" t="s">
        <v>14</v>
      </c>
      <c r="B418" s="74" t="s">
        <v>3548</v>
      </c>
      <c r="C418" s="5" t="s">
        <v>3478</v>
      </c>
      <c r="D418" s="7">
        <v>182168</v>
      </c>
      <c r="E418" s="272">
        <v>779</v>
      </c>
      <c r="F418" s="79">
        <f t="shared" si="12"/>
        <v>1.6117919443507623E-3</v>
      </c>
      <c r="G418" s="137">
        <f t="shared" si="13"/>
        <v>15840.691229079292</v>
      </c>
    </row>
    <row r="419" spans="1:7" s="4" customFormat="1" x14ac:dyDescent="0.2">
      <c r="A419" s="74" t="s">
        <v>14</v>
      </c>
      <c r="B419" s="74" t="s">
        <v>3457</v>
      </c>
      <c r="C419" s="5" t="s">
        <v>3379</v>
      </c>
      <c r="D419" s="7">
        <v>303144</v>
      </c>
      <c r="E419" s="272">
        <v>189</v>
      </c>
      <c r="F419" s="79">
        <f t="shared" si="12"/>
        <v>3.9105093386687304E-4</v>
      </c>
      <c r="G419" s="137">
        <f t="shared" si="13"/>
        <v>3843.2485780436282</v>
      </c>
    </row>
    <row r="420" spans="1:7" s="4" customFormat="1" x14ac:dyDescent="0.2">
      <c r="A420" s="74" t="s">
        <v>14</v>
      </c>
      <c r="B420" s="74" t="s">
        <v>3182</v>
      </c>
      <c r="C420" s="5" t="s">
        <v>3100</v>
      </c>
      <c r="D420" s="7">
        <v>181558</v>
      </c>
      <c r="E420" s="272">
        <v>622</v>
      </c>
      <c r="F420" s="79">
        <f t="shared" si="12"/>
        <v>1.2869506924084392E-3</v>
      </c>
      <c r="G420" s="137">
        <f t="shared" si="13"/>
        <v>12648.15140499014</v>
      </c>
    </row>
    <row r="421" spans="1:7" s="4" customFormat="1" x14ac:dyDescent="0.2">
      <c r="A421" s="74" t="s">
        <v>14</v>
      </c>
      <c r="B421" s="74" t="s">
        <v>3549</v>
      </c>
      <c r="C421" s="5" t="s">
        <v>3478</v>
      </c>
      <c r="D421" s="7">
        <v>70464</v>
      </c>
      <c r="E421" s="272">
        <v>1676</v>
      </c>
      <c r="F421" s="79">
        <f t="shared" si="12"/>
        <v>3.4677320907983027E-3</v>
      </c>
      <c r="G421" s="137">
        <f t="shared" si="13"/>
        <v>34080.870988365721</v>
      </c>
    </row>
    <row r="422" spans="1:7" s="4" customFormat="1" x14ac:dyDescent="0.2">
      <c r="A422" s="74" t="s">
        <v>14</v>
      </c>
      <c r="B422" s="74" t="s">
        <v>3550</v>
      </c>
      <c r="C422" s="5" t="s">
        <v>3478</v>
      </c>
      <c r="D422" s="7">
        <v>70476</v>
      </c>
      <c r="E422" s="272">
        <v>1952</v>
      </c>
      <c r="F422" s="79">
        <f t="shared" si="12"/>
        <v>4.0387905973975459E-3</v>
      </c>
      <c r="G422" s="137">
        <f t="shared" si="13"/>
        <v>39693.233991223082</v>
      </c>
    </row>
    <row r="423" spans="1:7" s="4" customFormat="1" x14ac:dyDescent="0.2">
      <c r="A423" s="74" t="s">
        <v>14</v>
      </c>
      <c r="B423" s="74" t="s">
        <v>3551</v>
      </c>
      <c r="C423" s="5" t="s">
        <v>3478</v>
      </c>
      <c r="D423" s="7">
        <v>303071</v>
      </c>
      <c r="E423" s="272">
        <v>290</v>
      </c>
      <c r="F423" s="79">
        <f t="shared" si="12"/>
        <v>6.0002524244123377E-4</v>
      </c>
      <c r="G423" s="137">
        <f t="shared" si="13"/>
        <v>5897.0480827124456</v>
      </c>
    </row>
    <row r="424" spans="1:7" s="4" customFormat="1" x14ac:dyDescent="0.2">
      <c r="A424" s="74" t="s">
        <v>14</v>
      </c>
      <c r="B424" s="74" t="s">
        <v>3092</v>
      </c>
      <c r="C424" s="5" t="s">
        <v>1284</v>
      </c>
      <c r="D424" s="7">
        <v>302866</v>
      </c>
      <c r="E424" s="272">
        <v>287</v>
      </c>
      <c r="F424" s="79">
        <f t="shared" si="12"/>
        <v>5.9381808476080718E-4</v>
      </c>
      <c r="G424" s="137">
        <f t="shared" si="13"/>
        <v>5836.0441370292128</v>
      </c>
    </row>
    <row r="425" spans="1:7" s="4" customFormat="1" x14ac:dyDescent="0.2">
      <c r="A425" s="74" t="s">
        <v>14</v>
      </c>
      <c r="B425" s="74" t="s">
        <v>3458</v>
      </c>
      <c r="C425" s="5" t="s">
        <v>3379</v>
      </c>
      <c r="D425" s="7">
        <v>303145</v>
      </c>
      <c r="E425" s="272">
        <v>470</v>
      </c>
      <c r="F425" s="79">
        <f t="shared" si="12"/>
        <v>9.7245470326682714E-4</v>
      </c>
      <c r="G425" s="137">
        <f t="shared" si="13"/>
        <v>9557.2848237063772</v>
      </c>
    </row>
    <row r="426" spans="1:7" s="4" customFormat="1" x14ac:dyDescent="0.2">
      <c r="A426" s="74" t="s">
        <v>14</v>
      </c>
      <c r="B426" s="74" t="s">
        <v>3459</v>
      </c>
      <c r="C426" s="5" t="s">
        <v>3379</v>
      </c>
      <c r="D426" s="7">
        <v>189163</v>
      </c>
      <c r="E426" s="272">
        <v>912</v>
      </c>
      <c r="F426" s="79">
        <f t="shared" si="12"/>
        <v>1.8869759348496731E-3</v>
      </c>
      <c r="G426" s="137">
        <f t="shared" si="13"/>
        <v>18545.199487702586</v>
      </c>
    </row>
    <row r="427" spans="1:7" s="4" customFormat="1" x14ac:dyDescent="0.2">
      <c r="A427" s="74" t="s">
        <v>14</v>
      </c>
      <c r="B427" s="74" t="s">
        <v>3372</v>
      </c>
      <c r="C427" s="5" t="s">
        <v>3335</v>
      </c>
      <c r="D427" s="7">
        <v>61945</v>
      </c>
      <c r="E427" s="272">
        <v>2729</v>
      </c>
      <c r="F427" s="79">
        <f t="shared" si="12"/>
        <v>5.6464444366280233E-3</v>
      </c>
      <c r="G427" s="137">
        <f t="shared" si="13"/>
        <v>55493.255923180215</v>
      </c>
    </row>
    <row r="428" spans="1:7" s="4" customFormat="1" x14ac:dyDescent="0.2">
      <c r="A428" s="74" t="s">
        <v>14</v>
      </c>
      <c r="B428" s="74" t="s">
        <v>3320</v>
      </c>
      <c r="C428" s="5" t="s">
        <v>3245</v>
      </c>
      <c r="D428" s="7">
        <v>73371</v>
      </c>
      <c r="E428" s="272">
        <v>1455</v>
      </c>
      <c r="F428" s="79">
        <f t="shared" si="12"/>
        <v>3.0104714750068796E-3</v>
      </c>
      <c r="G428" s="137">
        <f t="shared" si="13"/>
        <v>29586.913656367611</v>
      </c>
    </row>
    <row r="429" spans="1:7" s="4" customFormat="1" x14ac:dyDescent="0.2">
      <c r="A429" s="74" t="s">
        <v>14</v>
      </c>
      <c r="B429" s="74" t="s">
        <v>3183</v>
      </c>
      <c r="C429" s="5" t="s">
        <v>3100</v>
      </c>
      <c r="D429" s="7">
        <v>302922</v>
      </c>
      <c r="E429" s="272">
        <v>351</v>
      </c>
      <c r="F429" s="79">
        <f t="shared" si="12"/>
        <v>7.2623744860990705E-4</v>
      </c>
      <c r="G429" s="137">
        <f t="shared" si="13"/>
        <v>7137.4616449381665</v>
      </c>
    </row>
    <row r="430" spans="1:7" s="4" customFormat="1" x14ac:dyDescent="0.2">
      <c r="A430" s="74" t="s">
        <v>14</v>
      </c>
      <c r="B430" s="74" t="s">
        <v>3238</v>
      </c>
      <c r="C430" s="5" t="s">
        <v>3201</v>
      </c>
      <c r="D430" s="7">
        <v>302967</v>
      </c>
      <c r="E430" s="272">
        <v>290</v>
      </c>
      <c r="F430" s="79">
        <f t="shared" si="12"/>
        <v>6.0002524244123377E-4</v>
      </c>
      <c r="G430" s="137">
        <f t="shared" si="13"/>
        <v>5897.0480827124456</v>
      </c>
    </row>
    <row r="431" spans="1:7" s="4" customFormat="1" x14ac:dyDescent="0.2">
      <c r="A431" s="74" t="s">
        <v>14</v>
      </c>
      <c r="B431" s="74" t="s">
        <v>3373</v>
      </c>
      <c r="C431" s="5" t="s">
        <v>3335</v>
      </c>
      <c r="D431" s="7">
        <v>182016</v>
      </c>
      <c r="E431" s="272">
        <v>737</v>
      </c>
      <c r="F431" s="79">
        <f t="shared" si="12"/>
        <v>1.5248917368247906E-3</v>
      </c>
      <c r="G431" s="137">
        <f t="shared" si="13"/>
        <v>14986.635989514043</v>
      </c>
    </row>
    <row r="432" spans="1:7" s="4" customFormat="1" x14ac:dyDescent="0.2">
      <c r="A432" s="74" t="s">
        <v>14</v>
      </c>
      <c r="B432" s="74" t="s">
        <v>3321</v>
      </c>
      <c r="C432" s="5" t="s">
        <v>3245</v>
      </c>
      <c r="D432" s="7">
        <v>70351</v>
      </c>
      <c r="E432" s="272">
        <v>1244</v>
      </c>
      <c r="F432" s="79">
        <f t="shared" si="12"/>
        <v>2.5739013848168784E-3</v>
      </c>
      <c r="G432" s="137">
        <f t="shared" si="13"/>
        <v>25296.30280998028</v>
      </c>
    </row>
    <row r="433" spans="1:7" s="4" customFormat="1" x14ac:dyDescent="0.2">
      <c r="A433" s="74" t="s">
        <v>14</v>
      </c>
      <c r="B433" s="74" t="s">
        <v>3239</v>
      </c>
      <c r="C433" s="5" t="s">
        <v>3201</v>
      </c>
      <c r="D433" s="7">
        <v>73231</v>
      </c>
      <c r="E433" s="272">
        <v>660</v>
      </c>
      <c r="F433" s="79">
        <f t="shared" si="12"/>
        <v>1.3655746896938422E-3</v>
      </c>
      <c r="G433" s="137">
        <f t="shared" si="13"/>
        <v>13420.868050311081</v>
      </c>
    </row>
    <row r="434" spans="1:7" s="4" customFormat="1" x14ac:dyDescent="0.2">
      <c r="A434" s="74" t="s">
        <v>14</v>
      </c>
      <c r="B434" s="74" t="s">
        <v>3093</v>
      </c>
      <c r="C434" s="5" t="s">
        <v>1284</v>
      </c>
      <c r="D434" s="7">
        <v>302869</v>
      </c>
      <c r="E434" s="272">
        <v>177</v>
      </c>
      <c r="F434" s="79">
        <f t="shared" si="12"/>
        <v>3.6622230314516677E-4</v>
      </c>
      <c r="G434" s="137">
        <f t="shared" si="13"/>
        <v>3599.2327953106992</v>
      </c>
    </row>
    <row r="435" spans="1:7" s="4" customFormat="1" x14ac:dyDescent="0.2">
      <c r="A435" s="74" t="s">
        <v>14</v>
      </c>
      <c r="B435" s="74" t="s">
        <v>3094</v>
      </c>
      <c r="C435" s="5" t="s">
        <v>1284</v>
      </c>
      <c r="D435" s="7">
        <v>302870</v>
      </c>
      <c r="E435" s="272">
        <v>95</v>
      </c>
      <c r="F435" s="79">
        <f t="shared" si="12"/>
        <v>1.965599932135076E-4</v>
      </c>
      <c r="G435" s="137">
        <f t="shared" si="13"/>
        <v>1931.7916133023527</v>
      </c>
    </row>
    <row r="436" spans="1:7" s="4" customFormat="1" x14ac:dyDescent="0.2">
      <c r="A436" s="74" t="s">
        <v>14</v>
      </c>
      <c r="B436" s="74" t="s">
        <v>3322</v>
      </c>
      <c r="C436" s="5" t="s">
        <v>3245</v>
      </c>
      <c r="D436" s="7">
        <v>303010</v>
      </c>
      <c r="E436" s="272">
        <v>394</v>
      </c>
      <c r="F436" s="79">
        <f t="shared" si="12"/>
        <v>8.1520670869602099E-4</v>
      </c>
      <c r="G436" s="137">
        <f t="shared" si="13"/>
        <v>8011.8515330644941</v>
      </c>
    </row>
    <row r="437" spans="1:7" s="4" customFormat="1" x14ac:dyDescent="0.2">
      <c r="A437" s="74" t="s">
        <v>14</v>
      </c>
      <c r="B437" s="74" t="s">
        <v>3374</v>
      </c>
      <c r="C437" s="5" t="s">
        <v>3335</v>
      </c>
      <c r="D437" s="7">
        <v>303019</v>
      </c>
      <c r="E437" s="272">
        <v>234</v>
      </c>
      <c r="F437" s="79">
        <f t="shared" si="12"/>
        <v>4.8415829907327135E-4</v>
      </c>
      <c r="G437" s="137">
        <f t="shared" si="13"/>
        <v>4758.3077632921104</v>
      </c>
    </row>
    <row r="438" spans="1:7" s="4" customFormat="1" x14ac:dyDescent="0.2">
      <c r="A438" s="74" t="s">
        <v>14</v>
      </c>
      <c r="B438" s="74" t="s">
        <v>3184</v>
      </c>
      <c r="C438" s="5" t="s">
        <v>3100</v>
      </c>
      <c r="D438" s="7">
        <v>181560</v>
      </c>
      <c r="E438" s="272">
        <v>843</v>
      </c>
      <c r="F438" s="79">
        <f t="shared" si="12"/>
        <v>1.7442113081998622E-3</v>
      </c>
      <c r="G438" s="137">
        <f t="shared" si="13"/>
        <v>17142.108736988244</v>
      </c>
    </row>
    <row r="439" spans="1:7" s="4" customFormat="1" x14ac:dyDescent="0.2">
      <c r="A439" s="74" t="s">
        <v>14</v>
      </c>
      <c r="B439" s="74" t="s">
        <v>3185</v>
      </c>
      <c r="C439" s="5" t="s">
        <v>3100</v>
      </c>
      <c r="D439" s="7">
        <v>302923</v>
      </c>
      <c r="E439" s="272">
        <v>289</v>
      </c>
      <c r="F439" s="79">
        <f t="shared" si="12"/>
        <v>5.979561898810915E-4</v>
      </c>
      <c r="G439" s="137">
        <f t="shared" si="13"/>
        <v>5876.7134341513674</v>
      </c>
    </row>
    <row r="440" spans="1:7" s="4" customFormat="1" x14ac:dyDescent="0.2">
      <c r="A440" s="74" t="s">
        <v>14</v>
      </c>
      <c r="B440" s="74" t="s">
        <v>3552</v>
      </c>
      <c r="C440" s="5" t="s">
        <v>3478</v>
      </c>
      <c r="D440" s="7">
        <v>303072</v>
      </c>
      <c r="E440" s="272">
        <v>233</v>
      </c>
      <c r="F440" s="79">
        <f t="shared" si="12"/>
        <v>4.8208924651312919E-4</v>
      </c>
      <c r="G440" s="137">
        <f t="shared" si="13"/>
        <v>4737.973114731034</v>
      </c>
    </row>
    <row r="441" spans="1:7" s="4" customFormat="1" x14ac:dyDescent="0.2">
      <c r="A441" s="74" t="s">
        <v>14</v>
      </c>
      <c r="B441" s="74" t="s">
        <v>3460</v>
      </c>
      <c r="C441" s="5" t="s">
        <v>3379</v>
      </c>
      <c r="D441" s="7">
        <v>73534</v>
      </c>
      <c r="E441" s="272">
        <v>1594</v>
      </c>
      <c r="F441" s="79">
        <f t="shared" si="12"/>
        <v>3.2980697808666433E-3</v>
      </c>
      <c r="G441" s="137">
        <f t="shared" si="13"/>
        <v>32413.42980635737</v>
      </c>
    </row>
    <row r="442" spans="1:7" s="4" customFormat="1" x14ac:dyDescent="0.2">
      <c r="A442" s="74" t="s">
        <v>14</v>
      </c>
      <c r="B442" s="74" t="s">
        <v>3461</v>
      </c>
      <c r="C442" s="5" t="s">
        <v>3379</v>
      </c>
      <c r="D442" s="7">
        <v>66201</v>
      </c>
      <c r="E442" s="272">
        <v>2716</v>
      </c>
      <c r="F442" s="79">
        <f t="shared" si="12"/>
        <v>5.6195467533461749E-3</v>
      </c>
      <c r="G442" s="137">
        <f t="shared" si="13"/>
        <v>55228.905491886209</v>
      </c>
    </row>
    <row r="443" spans="1:7" s="4" customFormat="1" x14ac:dyDescent="0.2">
      <c r="A443" s="74" t="s">
        <v>14</v>
      </c>
      <c r="B443" s="74" t="s">
        <v>3186</v>
      </c>
      <c r="C443" s="5" t="s">
        <v>3100</v>
      </c>
      <c r="D443" s="7">
        <v>181572</v>
      </c>
      <c r="E443" s="272">
        <v>937</v>
      </c>
      <c r="F443" s="79">
        <f t="shared" si="12"/>
        <v>1.9387022488532276E-3</v>
      </c>
      <c r="G443" s="137">
        <f t="shared" si="13"/>
        <v>19053.56570172952</v>
      </c>
    </row>
    <row r="444" spans="1:7" s="4" customFormat="1" x14ac:dyDescent="0.2">
      <c r="A444" s="74" t="s">
        <v>14</v>
      </c>
      <c r="B444" s="74" t="s">
        <v>3462</v>
      </c>
      <c r="C444" s="5" t="s">
        <v>3379</v>
      </c>
      <c r="D444" s="7">
        <v>303146</v>
      </c>
      <c r="E444" s="272">
        <v>40</v>
      </c>
      <c r="F444" s="79">
        <f t="shared" si="12"/>
        <v>8.276210240568741E-5</v>
      </c>
      <c r="G444" s="137">
        <f t="shared" si="13"/>
        <v>813.38594244309581</v>
      </c>
    </row>
    <row r="445" spans="1:7" s="4" customFormat="1" x14ac:dyDescent="0.2">
      <c r="A445" s="74" t="s">
        <v>14</v>
      </c>
      <c r="B445" s="74" t="s">
        <v>3375</v>
      </c>
      <c r="C445" s="5" t="s">
        <v>3335</v>
      </c>
      <c r="D445" s="7">
        <v>303020</v>
      </c>
      <c r="E445" s="272">
        <v>512</v>
      </c>
      <c r="F445" s="79">
        <f t="shared" si="12"/>
        <v>1.0593549107927988E-3</v>
      </c>
      <c r="G445" s="137">
        <f t="shared" si="13"/>
        <v>10411.340063271628</v>
      </c>
    </row>
    <row r="446" spans="1:7" s="4" customFormat="1" x14ac:dyDescent="0.2">
      <c r="A446" s="74" t="s">
        <v>14</v>
      </c>
      <c r="B446" s="74" t="s">
        <v>3463</v>
      </c>
      <c r="C446" s="5" t="s">
        <v>3379</v>
      </c>
      <c r="D446" s="7">
        <v>189276</v>
      </c>
      <c r="E446" s="272">
        <v>574</v>
      </c>
      <c r="F446" s="79">
        <f t="shared" si="12"/>
        <v>1.1876361695216144E-3</v>
      </c>
      <c r="G446" s="137">
        <f t="shared" si="13"/>
        <v>11672.088274058426</v>
      </c>
    </row>
    <row r="447" spans="1:7" s="4" customFormat="1" x14ac:dyDescent="0.2">
      <c r="A447" s="74" t="s">
        <v>14</v>
      </c>
      <c r="B447" s="74" t="s">
        <v>3187</v>
      </c>
      <c r="C447" s="5" t="s">
        <v>3100</v>
      </c>
      <c r="D447" s="7">
        <v>181584</v>
      </c>
      <c r="E447" s="272">
        <v>574</v>
      </c>
      <c r="F447" s="79">
        <f t="shared" si="12"/>
        <v>1.1876361695216144E-3</v>
      </c>
      <c r="G447" s="137">
        <f t="shared" si="13"/>
        <v>11672.088274058426</v>
      </c>
    </row>
    <row r="448" spans="1:7" s="4" customFormat="1" x14ac:dyDescent="0.2">
      <c r="A448" s="74" t="s">
        <v>14</v>
      </c>
      <c r="B448" s="74" t="s">
        <v>3553</v>
      </c>
      <c r="C448" s="5" t="s">
        <v>3478</v>
      </c>
      <c r="D448" s="7">
        <v>303073</v>
      </c>
      <c r="E448" s="272">
        <v>257</v>
      </c>
      <c r="F448" s="79">
        <f t="shared" si="12"/>
        <v>5.3174650795654167E-4</v>
      </c>
      <c r="G448" s="137">
        <f t="shared" si="13"/>
        <v>5226.004680196892</v>
      </c>
    </row>
    <row r="449" spans="1:7" s="4" customFormat="1" x14ac:dyDescent="0.2">
      <c r="A449" s="74" t="s">
        <v>14</v>
      </c>
      <c r="B449" s="74" t="s">
        <v>3464</v>
      </c>
      <c r="C449" s="5" t="s">
        <v>3379</v>
      </c>
      <c r="D449" s="7">
        <v>73546</v>
      </c>
      <c r="E449" s="272">
        <v>1242</v>
      </c>
      <c r="F449" s="79">
        <f t="shared" si="12"/>
        <v>2.5697632796965941E-3</v>
      </c>
      <c r="G449" s="137">
        <f t="shared" si="13"/>
        <v>25255.633512858127</v>
      </c>
    </row>
    <row r="450" spans="1:7" s="4" customFormat="1" x14ac:dyDescent="0.2">
      <c r="A450" s="74" t="s">
        <v>14</v>
      </c>
      <c r="B450" s="74" t="s">
        <v>3188</v>
      </c>
      <c r="C450" s="5" t="s">
        <v>3100</v>
      </c>
      <c r="D450" s="7">
        <v>73078</v>
      </c>
      <c r="E450" s="272">
        <v>1438</v>
      </c>
      <c r="F450" s="79">
        <f t="shared" ref="F450:F506" si="14">E450/E$507</f>
        <v>2.9752975814844626E-3</v>
      </c>
      <c r="G450" s="137">
        <f t="shared" ref="G450:G506" si="15">H$2*F450</f>
        <v>29241.2246308293</v>
      </c>
    </row>
    <row r="451" spans="1:7" s="4" customFormat="1" x14ac:dyDescent="0.2">
      <c r="A451" s="74" t="s">
        <v>14</v>
      </c>
      <c r="B451" s="74" t="s">
        <v>3240</v>
      </c>
      <c r="C451" s="5" t="s">
        <v>3201</v>
      </c>
      <c r="D451" s="7">
        <v>302968</v>
      </c>
      <c r="E451" s="272">
        <v>193</v>
      </c>
      <c r="F451" s="79">
        <f t="shared" si="14"/>
        <v>3.9932714410744174E-4</v>
      </c>
      <c r="G451" s="137">
        <f t="shared" si="15"/>
        <v>3924.5871722879374</v>
      </c>
    </row>
    <row r="452" spans="1:7" s="4" customFormat="1" x14ac:dyDescent="0.2">
      <c r="A452" s="74" t="s">
        <v>14</v>
      </c>
      <c r="B452" s="74" t="s">
        <v>3554</v>
      </c>
      <c r="C452" s="5" t="s">
        <v>3478</v>
      </c>
      <c r="D452" s="7">
        <v>303074</v>
      </c>
      <c r="E452" s="272">
        <v>515</v>
      </c>
      <c r="F452" s="79">
        <f t="shared" si="14"/>
        <v>1.0655620684732255E-3</v>
      </c>
      <c r="G452" s="137">
        <f t="shared" si="15"/>
        <v>10472.34400895486</v>
      </c>
    </row>
    <row r="453" spans="1:7" s="4" customFormat="1" x14ac:dyDescent="0.2">
      <c r="A453" s="74" t="s">
        <v>14</v>
      </c>
      <c r="B453" s="74" t="s">
        <v>3555</v>
      </c>
      <c r="C453" s="5" t="s">
        <v>3478</v>
      </c>
      <c r="D453" s="7">
        <v>303075</v>
      </c>
      <c r="E453" s="272">
        <v>348</v>
      </c>
      <c r="F453" s="79">
        <f t="shared" si="14"/>
        <v>7.2003029092948046E-4</v>
      </c>
      <c r="G453" s="137">
        <f t="shared" si="15"/>
        <v>7076.4576992549337</v>
      </c>
    </row>
    <row r="454" spans="1:7" s="4" customFormat="1" x14ac:dyDescent="0.2">
      <c r="A454" s="74" t="s">
        <v>14</v>
      </c>
      <c r="B454" s="74" t="s">
        <v>3323</v>
      </c>
      <c r="C454" s="5" t="s">
        <v>3245</v>
      </c>
      <c r="D454" s="7">
        <v>187878</v>
      </c>
      <c r="E454" s="272">
        <v>1312</v>
      </c>
      <c r="F454" s="79">
        <f t="shared" si="14"/>
        <v>2.7145969589065472E-3</v>
      </c>
      <c r="G454" s="137">
        <f t="shared" si="15"/>
        <v>26679.058912133547</v>
      </c>
    </row>
    <row r="455" spans="1:7" s="4" customFormat="1" x14ac:dyDescent="0.2">
      <c r="A455" s="74" t="s">
        <v>14</v>
      </c>
      <c r="B455" s="74" t="s">
        <v>3324</v>
      </c>
      <c r="C455" s="5" t="s">
        <v>3245</v>
      </c>
      <c r="D455" s="7">
        <v>61869</v>
      </c>
      <c r="E455" s="272">
        <v>7692</v>
      </c>
      <c r="F455" s="79">
        <f t="shared" si="14"/>
        <v>1.5915152292613689E-2</v>
      </c>
      <c r="G455" s="137">
        <f t="shared" si="15"/>
        <v>156414.11673180733</v>
      </c>
    </row>
    <row r="456" spans="1:7" s="4" customFormat="1" x14ac:dyDescent="0.2">
      <c r="A456" s="74" t="s">
        <v>14</v>
      </c>
      <c r="B456" s="74" t="s">
        <v>3189</v>
      </c>
      <c r="C456" s="5" t="s">
        <v>3100</v>
      </c>
      <c r="D456" s="7">
        <v>302924</v>
      </c>
      <c r="E456" s="272">
        <v>438</v>
      </c>
      <c r="F456" s="79">
        <f t="shared" si="14"/>
        <v>9.062450213422772E-4</v>
      </c>
      <c r="G456" s="137">
        <f t="shared" si="15"/>
        <v>8906.5760697518999</v>
      </c>
    </row>
    <row r="457" spans="1:7" s="4" customFormat="1" x14ac:dyDescent="0.2">
      <c r="A457" s="74" t="s">
        <v>14</v>
      </c>
      <c r="B457" s="74" t="s">
        <v>3465</v>
      </c>
      <c r="C457" s="5" t="s">
        <v>3379</v>
      </c>
      <c r="D457" s="7">
        <v>182358</v>
      </c>
      <c r="E457" s="272">
        <v>975</v>
      </c>
      <c r="F457" s="79">
        <f t="shared" si="14"/>
        <v>2.0173262461386306E-3</v>
      </c>
      <c r="G457" s="137">
        <f t="shared" si="15"/>
        <v>19826.282347050463</v>
      </c>
    </row>
    <row r="458" spans="1:7" s="4" customFormat="1" x14ac:dyDescent="0.2">
      <c r="A458" s="74" t="s">
        <v>14</v>
      </c>
      <c r="B458" s="74" t="s">
        <v>3190</v>
      </c>
      <c r="C458" s="5" t="s">
        <v>3100</v>
      </c>
      <c r="D458" s="7">
        <v>302925</v>
      </c>
      <c r="E458" s="272">
        <v>192</v>
      </c>
      <c r="F458" s="79">
        <f t="shared" si="14"/>
        <v>3.9725809154729958E-4</v>
      </c>
      <c r="G458" s="137">
        <f t="shared" si="15"/>
        <v>3904.2525237268601</v>
      </c>
    </row>
    <row r="459" spans="1:7" s="4" customFormat="1" x14ac:dyDescent="0.2">
      <c r="A459" s="74" t="s">
        <v>14</v>
      </c>
      <c r="B459" s="74" t="s">
        <v>3095</v>
      </c>
      <c r="C459" s="5" t="s">
        <v>1284</v>
      </c>
      <c r="D459" s="7">
        <v>319765</v>
      </c>
      <c r="E459" s="272">
        <v>218</v>
      </c>
      <c r="F459" s="79">
        <f t="shared" si="14"/>
        <v>4.5105345811099638E-4</v>
      </c>
      <c r="G459" s="137">
        <f t="shared" si="15"/>
        <v>4432.9533863148727</v>
      </c>
    </row>
    <row r="460" spans="1:7" s="4" customFormat="1" x14ac:dyDescent="0.2">
      <c r="A460" s="74" t="s">
        <v>14</v>
      </c>
      <c r="B460" s="74" t="s">
        <v>3466</v>
      </c>
      <c r="C460" s="5" t="s">
        <v>3379</v>
      </c>
      <c r="D460" s="7">
        <v>319993</v>
      </c>
      <c r="E460" s="272">
        <v>312</v>
      </c>
      <c r="F460" s="79">
        <f t="shared" si="14"/>
        <v>6.4554439876436177E-4</v>
      </c>
      <c r="G460" s="137">
        <f t="shared" si="15"/>
        <v>6344.4103510561472</v>
      </c>
    </row>
    <row r="461" spans="1:7" s="4" customFormat="1" ht="51" x14ac:dyDescent="0.2">
      <c r="A461" s="74" t="s">
        <v>14</v>
      </c>
      <c r="B461" s="135" t="s">
        <v>5915</v>
      </c>
      <c r="C461" s="5" t="s">
        <v>3379</v>
      </c>
      <c r="D461" s="7">
        <v>320304</v>
      </c>
      <c r="E461" s="273">
        <f>92+69+159+144</f>
        <v>464</v>
      </c>
      <c r="F461" s="79">
        <f t="shared" si="14"/>
        <v>9.6004038790597395E-4</v>
      </c>
      <c r="G461" s="137">
        <f t="shared" si="15"/>
        <v>9435.2769323399116</v>
      </c>
    </row>
    <row r="462" spans="1:7" s="4" customFormat="1" x14ac:dyDescent="0.2">
      <c r="A462" s="74" t="s">
        <v>14</v>
      </c>
      <c r="B462" s="74" t="s">
        <v>3467</v>
      </c>
      <c r="C462" s="5" t="s">
        <v>3379</v>
      </c>
      <c r="D462" s="7">
        <v>62024</v>
      </c>
      <c r="E462" s="272">
        <v>2415</v>
      </c>
      <c r="F462" s="79">
        <f t="shared" si="14"/>
        <v>4.9967619327433771E-3</v>
      </c>
      <c r="G462" s="137">
        <f t="shared" si="15"/>
        <v>49108.176275001912</v>
      </c>
    </row>
    <row r="463" spans="1:7" s="4" customFormat="1" x14ac:dyDescent="0.2">
      <c r="A463" s="74" t="s">
        <v>14</v>
      </c>
      <c r="B463" s="74" t="s">
        <v>3468</v>
      </c>
      <c r="C463" s="5" t="s">
        <v>3379</v>
      </c>
      <c r="D463" s="7">
        <v>303147</v>
      </c>
      <c r="E463" s="272">
        <v>117</v>
      </c>
      <c r="F463" s="79">
        <f t="shared" si="14"/>
        <v>2.4207914953663568E-4</v>
      </c>
      <c r="G463" s="137">
        <f t="shared" si="15"/>
        <v>2379.1538816460552</v>
      </c>
    </row>
    <row r="464" spans="1:7" s="4" customFormat="1" x14ac:dyDescent="0.2">
      <c r="A464" s="74" t="s">
        <v>14</v>
      </c>
      <c r="B464" s="74" t="s">
        <v>3325</v>
      </c>
      <c r="C464" s="5" t="s">
        <v>3245</v>
      </c>
      <c r="D464" s="7">
        <v>65971</v>
      </c>
      <c r="E464" s="272">
        <v>1003</v>
      </c>
      <c r="F464" s="79">
        <f t="shared" si="14"/>
        <v>2.075259717822612E-3</v>
      </c>
      <c r="G464" s="137">
        <f t="shared" si="15"/>
        <v>20395.652506760631</v>
      </c>
    </row>
    <row r="465" spans="1:7" s="4" customFormat="1" x14ac:dyDescent="0.2">
      <c r="A465" s="74" t="s">
        <v>14</v>
      </c>
      <c r="B465" s="74" t="s">
        <v>3556</v>
      </c>
      <c r="C465" s="5" t="s">
        <v>3478</v>
      </c>
      <c r="D465" s="7">
        <v>70488</v>
      </c>
      <c r="E465" s="272">
        <v>1877</v>
      </c>
      <c r="F465" s="79">
        <f t="shared" si="14"/>
        <v>3.8836116553868818E-3</v>
      </c>
      <c r="G465" s="137">
        <f t="shared" si="15"/>
        <v>38168.135349142278</v>
      </c>
    </row>
    <row r="466" spans="1:7" s="4" customFormat="1" x14ac:dyDescent="0.2">
      <c r="A466" s="74" t="s">
        <v>14</v>
      </c>
      <c r="B466" s="74" t="s">
        <v>3096</v>
      </c>
      <c r="C466" s="5" t="s">
        <v>1284</v>
      </c>
      <c r="D466" s="7">
        <v>302872</v>
      </c>
      <c r="E466" s="272">
        <v>47</v>
      </c>
      <c r="F466" s="79">
        <f t="shared" si="14"/>
        <v>9.7245470326682705E-5</v>
      </c>
      <c r="G466" s="137">
        <f t="shared" si="15"/>
        <v>955.72848237063761</v>
      </c>
    </row>
    <row r="467" spans="1:7" s="4" customFormat="1" x14ac:dyDescent="0.2">
      <c r="A467" s="74" t="s">
        <v>14</v>
      </c>
      <c r="B467" s="74" t="s">
        <v>3097</v>
      </c>
      <c r="C467" s="5" t="s">
        <v>1284</v>
      </c>
      <c r="D467" s="7">
        <v>302873</v>
      </c>
      <c r="E467" s="272">
        <v>152</v>
      </c>
      <c r="F467" s="79">
        <f t="shared" si="14"/>
        <v>3.1449598914161218E-4</v>
      </c>
      <c r="G467" s="137">
        <f t="shared" si="15"/>
        <v>3090.8665812837644</v>
      </c>
    </row>
    <row r="468" spans="1:7" s="4" customFormat="1" x14ac:dyDescent="0.2">
      <c r="A468" s="74" t="s">
        <v>14</v>
      </c>
      <c r="B468" s="74" t="s">
        <v>3469</v>
      </c>
      <c r="C468" s="5" t="s">
        <v>3379</v>
      </c>
      <c r="D468" s="7">
        <v>303148</v>
      </c>
      <c r="E468" s="272">
        <v>290</v>
      </c>
      <c r="F468" s="79">
        <f t="shared" si="14"/>
        <v>6.0002524244123377E-4</v>
      </c>
      <c r="G468" s="137">
        <f t="shared" si="15"/>
        <v>5897.0480827124456</v>
      </c>
    </row>
    <row r="469" spans="1:7" s="4" customFormat="1" x14ac:dyDescent="0.2">
      <c r="A469" s="74" t="s">
        <v>14</v>
      </c>
      <c r="B469" s="74" t="s">
        <v>3326</v>
      </c>
      <c r="C469" s="5" t="s">
        <v>3245</v>
      </c>
      <c r="D469" s="7">
        <v>181913</v>
      </c>
      <c r="E469" s="272">
        <v>767</v>
      </c>
      <c r="F469" s="79">
        <f t="shared" si="14"/>
        <v>1.5869633136290561E-3</v>
      </c>
      <c r="G469" s="137">
        <f t="shared" si="15"/>
        <v>15596.675446346364</v>
      </c>
    </row>
    <row r="470" spans="1:7" s="4" customFormat="1" x14ac:dyDescent="0.2">
      <c r="A470" s="74" t="s">
        <v>14</v>
      </c>
      <c r="B470" s="74" t="s">
        <v>3327</v>
      </c>
      <c r="C470" s="5" t="s">
        <v>3245</v>
      </c>
      <c r="D470" s="7">
        <v>65983</v>
      </c>
      <c r="E470" s="272">
        <v>1979</v>
      </c>
      <c r="F470" s="79">
        <f t="shared" si="14"/>
        <v>4.094655016521385E-3</v>
      </c>
      <c r="G470" s="137">
        <f t="shared" si="15"/>
        <v>40242.269502372168</v>
      </c>
    </row>
    <row r="471" spans="1:7" s="4" customFormat="1" x14ac:dyDescent="0.2">
      <c r="A471" s="74" t="s">
        <v>14</v>
      </c>
      <c r="B471" s="74" t="s">
        <v>3191</v>
      </c>
      <c r="C471" s="5" t="s">
        <v>3100</v>
      </c>
      <c r="D471" s="7">
        <v>302926</v>
      </c>
      <c r="E471" s="272">
        <v>679</v>
      </c>
      <c r="F471" s="79">
        <f t="shared" si="14"/>
        <v>1.4048866883365437E-3</v>
      </c>
      <c r="G471" s="137">
        <f t="shared" si="15"/>
        <v>13807.226372971552</v>
      </c>
    </row>
    <row r="472" spans="1:7" s="4" customFormat="1" x14ac:dyDescent="0.2">
      <c r="A472" s="74" t="s">
        <v>14</v>
      </c>
      <c r="B472" s="74" t="s">
        <v>3470</v>
      </c>
      <c r="C472" s="5" t="s">
        <v>3379</v>
      </c>
      <c r="D472" s="7">
        <v>303150</v>
      </c>
      <c r="E472" s="272">
        <v>232</v>
      </c>
      <c r="F472" s="79">
        <f t="shared" si="14"/>
        <v>4.8002019395298697E-4</v>
      </c>
      <c r="G472" s="137">
        <f t="shared" si="15"/>
        <v>4717.6384661699558</v>
      </c>
    </row>
    <row r="473" spans="1:7" s="4" customFormat="1" x14ac:dyDescent="0.2">
      <c r="A473" s="74" t="s">
        <v>14</v>
      </c>
      <c r="B473" s="74" t="s">
        <v>3557</v>
      </c>
      <c r="C473" s="5" t="s">
        <v>3478</v>
      </c>
      <c r="D473" s="7">
        <v>303076</v>
      </c>
      <c r="E473" s="272">
        <v>89</v>
      </c>
      <c r="F473" s="79">
        <f t="shared" si="14"/>
        <v>1.8414567785265449E-4</v>
      </c>
      <c r="G473" s="137">
        <f t="shared" si="15"/>
        <v>1809.7837219358883</v>
      </c>
    </row>
    <row r="474" spans="1:7" s="4" customFormat="1" x14ac:dyDescent="0.2">
      <c r="A474" s="74" t="s">
        <v>14</v>
      </c>
      <c r="B474" s="74" t="s">
        <v>3376</v>
      </c>
      <c r="C474" s="5" t="s">
        <v>3335</v>
      </c>
      <c r="D474" s="7">
        <v>61958</v>
      </c>
      <c r="E474" s="272">
        <v>22331</v>
      </c>
      <c r="F474" s="79">
        <f t="shared" si="14"/>
        <v>4.6204012720535141E-2</v>
      </c>
      <c r="G474" s="137">
        <f t="shared" si="15"/>
        <v>454093.03701741935</v>
      </c>
    </row>
    <row r="475" spans="1:7" s="4" customFormat="1" x14ac:dyDescent="0.2">
      <c r="A475" s="74" t="s">
        <v>14</v>
      </c>
      <c r="B475" s="74" t="s">
        <v>3558</v>
      </c>
      <c r="C475" s="5" t="s">
        <v>3478</v>
      </c>
      <c r="D475" s="7">
        <v>61972</v>
      </c>
      <c r="E475" s="272">
        <v>23903</v>
      </c>
      <c r="F475" s="79">
        <f t="shared" si="14"/>
        <v>4.9456563345078655E-2</v>
      </c>
      <c r="G475" s="137">
        <f t="shared" si="15"/>
        <v>486059.10455543303</v>
      </c>
    </row>
    <row r="476" spans="1:7" s="4" customFormat="1" x14ac:dyDescent="0.2">
      <c r="A476" s="74" t="s">
        <v>14</v>
      </c>
      <c r="B476" s="74" t="s">
        <v>3559</v>
      </c>
      <c r="C476" s="5" t="s">
        <v>3478</v>
      </c>
      <c r="D476" s="7">
        <v>303077</v>
      </c>
      <c r="E476" s="272">
        <v>677</v>
      </c>
      <c r="F476" s="79">
        <f t="shared" si="14"/>
        <v>1.4007485832162594E-3</v>
      </c>
      <c r="G476" s="137">
        <f t="shared" si="15"/>
        <v>13766.557075849398</v>
      </c>
    </row>
    <row r="477" spans="1:7" s="4" customFormat="1" x14ac:dyDescent="0.2">
      <c r="A477" s="74" t="s">
        <v>14</v>
      </c>
      <c r="B477" s="74" t="s">
        <v>3192</v>
      </c>
      <c r="C477" s="5" t="s">
        <v>3100</v>
      </c>
      <c r="D477" s="7">
        <v>302927</v>
      </c>
      <c r="E477" s="272">
        <v>170</v>
      </c>
      <c r="F477" s="79">
        <f t="shared" si="14"/>
        <v>3.5173893522417147E-4</v>
      </c>
      <c r="G477" s="137">
        <f t="shared" si="15"/>
        <v>3456.8902553831572</v>
      </c>
    </row>
    <row r="478" spans="1:7" s="4" customFormat="1" x14ac:dyDescent="0.2">
      <c r="A478" s="74" t="s">
        <v>14</v>
      </c>
      <c r="B478" s="74" t="s">
        <v>3471</v>
      </c>
      <c r="C478" s="5" t="s">
        <v>3379</v>
      </c>
      <c r="D478" s="7">
        <v>62036</v>
      </c>
      <c r="E478" s="272">
        <v>10397</v>
      </c>
      <c r="F478" s="79">
        <f t="shared" si="14"/>
        <v>2.1511939467798301E-2</v>
      </c>
      <c r="G478" s="137">
        <f t="shared" si="15"/>
        <v>211419.34108952171</v>
      </c>
    </row>
    <row r="479" spans="1:7" s="4" customFormat="1" x14ac:dyDescent="0.2">
      <c r="A479" s="74" t="s">
        <v>14</v>
      </c>
      <c r="B479" s="74" t="s">
        <v>3328</v>
      </c>
      <c r="C479" s="5" t="s">
        <v>3245</v>
      </c>
      <c r="D479" s="7">
        <v>303011</v>
      </c>
      <c r="E479" s="272">
        <v>407</v>
      </c>
      <c r="F479" s="79">
        <f t="shared" si="14"/>
        <v>8.4210439197786942E-4</v>
      </c>
      <c r="G479" s="137">
        <f t="shared" si="15"/>
        <v>8276.2019643585008</v>
      </c>
    </row>
    <row r="480" spans="1:7" s="4" customFormat="1" x14ac:dyDescent="0.2">
      <c r="A480" s="74" t="s">
        <v>14</v>
      </c>
      <c r="B480" s="74" t="s">
        <v>3560</v>
      </c>
      <c r="C480" s="5" t="s">
        <v>3478</v>
      </c>
      <c r="D480" s="7">
        <v>182170</v>
      </c>
      <c r="E480" s="272">
        <v>1257</v>
      </c>
      <c r="F480" s="79">
        <f t="shared" si="14"/>
        <v>2.6007990680987267E-3</v>
      </c>
      <c r="G480" s="137">
        <f t="shared" si="15"/>
        <v>25560.653241274285</v>
      </c>
    </row>
    <row r="481" spans="1:7" s="4" customFormat="1" x14ac:dyDescent="0.2">
      <c r="A481" s="74" t="s">
        <v>14</v>
      </c>
      <c r="B481" s="74" t="s">
        <v>3098</v>
      </c>
      <c r="C481" s="5" t="s">
        <v>1284</v>
      </c>
      <c r="D481" s="7">
        <v>302875</v>
      </c>
      <c r="E481" s="272">
        <v>106</v>
      </c>
      <c r="F481" s="79">
        <f t="shared" si="14"/>
        <v>2.1931957137507165E-4</v>
      </c>
      <c r="G481" s="137">
        <f t="shared" si="15"/>
        <v>2155.472747474204</v>
      </c>
    </row>
    <row r="482" spans="1:7" s="4" customFormat="1" x14ac:dyDescent="0.2">
      <c r="A482" s="74" t="s">
        <v>14</v>
      </c>
      <c r="B482" s="74" t="s">
        <v>3193</v>
      </c>
      <c r="C482" s="5" t="s">
        <v>3100</v>
      </c>
      <c r="D482" s="7">
        <v>70312</v>
      </c>
      <c r="E482" s="272">
        <v>1304</v>
      </c>
      <c r="F482" s="79">
        <f t="shared" si="14"/>
        <v>2.6980445384254094E-3</v>
      </c>
      <c r="G482" s="137">
        <f t="shared" si="15"/>
        <v>26516.381723644925</v>
      </c>
    </row>
    <row r="483" spans="1:7" s="4" customFormat="1" x14ac:dyDescent="0.2">
      <c r="A483" s="74" t="s">
        <v>14</v>
      </c>
      <c r="B483" s="74" t="s">
        <v>3377</v>
      </c>
      <c r="C483" s="5" t="s">
        <v>3335</v>
      </c>
      <c r="D483" s="7">
        <v>182028</v>
      </c>
      <c r="E483" s="272">
        <v>1087</v>
      </c>
      <c r="F483" s="79">
        <f t="shared" si="14"/>
        <v>2.2490601328745553E-3</v>
      </c>
      <c r="G483" s="137">
        <f t="shared" si="15"/>
        <v>22103.762985891131</v>
      </c>
    </row>
    <row r="484" spans="1:7" s="4" customFormat="1" x14ac:dyDescent="0.2">
      <c r="A484" s="74" t="s">
        <v>14</v>
      </c>
      <c r="B484" s="74" t="s">
        <v>3194</v>
      </c>
      <c r="C484" s="5" t="s">
        <v>3100</v>
      </c>
      <c r="D484" s="7">
        <v>65906</v>
      </c>
      <c r="E484" s="272">
        <v>2446</v>
      </c>
      <c r="F484" s="79">
        <f t="shared" si="14"/>
        <v>5.0609025621077856E-3</v>
      </c>
      <c r="G484" s="137">
        <f t="shared" si="15"/>
        <v>49738.550380395318</v>
      </c>
    </row>
    <row r="485" spans="1:7" s="4" customFormat="1" x14ac:dyDescent="0.2">
      <c r="A485" s="74" t="s">
        <v>14</v>
      </c>
      <c r="B485" s="74" t="s">
        <v>3561</v>
      </c>
      <c r="C485" s="5" t="s">
        <v>3478</v>
      </c>
      <c r="D485" s="7">
        <v>182182</v>
      </c>
      <c r="E485" s="272">
        <v>654</v>
      </c>
      <c r="F485" s="79">
        <f t="shared" si="14"/>
        <v>1.3531603743329893E-3</v>
      </c>
      <c r="G485" s="137">
        <f t="shared" si="15"/>
        <v>13298.860158944619</v>
      </c>
    </row>
    <row r="486" spans="1:7" s="4" customFormat="1" x14ac:dyDescent="0.2">
      <c r="A486" s="74" t="s">
        <v>14</v>
      </c>
      <c r="B486" s="74" t="s">
        <v>3195</v>
      </c>
      <c r="C486" s="5" t="s">
        <v>3100</v>
      </c>
      <c r="D486" s="7">
        <v>302929</v>
      </c>
      <c r="E486" s="272">
        <v>658</v>
      </c>
      <c r="F486" s="79">
        <f t="shared" si="14"/>
        <v>1.3614365845735579E-3</v>
      </c>
      <c r="G486" s="137">
        <f t="shared" si="15"/>
        <v>13380.198753188926</v>
      </c>
    </row>
    <row r="487" spans="1:7" s="4" customFormat="1" x14ac:dyDescent="0.2">
      <c r="A487" s="74" t="s">
        <v>14</v>
      </c>
      <c r="B487" s="74" t="s">
        <v>3196</v>
      </c>
      <c r="C487" s="5" t="s">
        <v>3100</v>
      </c>
      <c r="D487" s="7">
        <v>302930</v>
      </c>
      <c r="E487" s="272">
        <v>185</v>
      </c>
      <c r="F487" s="79">
        <f t="shared" si="14"/>
        <v>3.8277472362630428E-4</v>
      </c>
      <c r="G487" s="137">
        <f t="shared" si="15"/>
        <v>3761.9099837993185</v>
      </c>
    </row>
    <row r="488" spans="1:7" s="4" customFormat="1" x14ac:dyDescent="0.2">
      <c r="A488" s="74" t="s">
        <v>14</v>
      </c>
      <c r="B488" s="74" t="s">
        <v>3241</v>
      </c>
      <c r="C488" s="5" t="s">
        <v>3201</v>
      </c>
      <c r="D488" s="7">
        <v>181634</v>
      </c>
      <c r="E488" s="272">
        <v>414</v>
      </c>
      <c r="F488" s="79">
        <f t="shared" si="14"/>
        <v>8.5658775989886466E-4</v>
      </c>
      <c r="G488" s="137">
        <f t="shared" si="15"/>
        <v>8418.544504286041</v>
      </c>
    </row>
    <row r="489" spans="1:7" s="4" customFormat="1" x14ac:dyDescent="0.2">
      <c r="A489" s="74" t="s">
        <v>14</v>
      </c>
      <c r="B489" s="74" t="s">
        <v>3562</v>
      </c>
      <c r="C489" s="5" t="s">
        <v>3478</v>
      </c>
      <c r="D489" s="7">
        <v>61984</v>
      </c>
      <c r="E489" s="272">
        <v>3648</v>
      </c>
      <c r="F489" s="79">
        <f t="shared" si="14"/>
        <v>7.5479037393986924E-3</v>
      </c>
      <c r="G489" s="137">
        <f t="shared" si="15"/>
        <v>74180.797950810345</v>
      </c>
    </row>
    <row r="490" spans="1:7" s="4" customFormat="1" x14ac:dyDescent="0.2">
      <c r="A490" s="74" t="s">
        <v>14</v>
      </c>
      <c r="B490" s="74" t="s">
        <v>3197</v>
      </c>
      <c r="C490" s="5" t="s">
        <v>3100</v>
      </c>
      <c r="D490" s="7">
        <v>181596</v>
      </c>
      <c r="E490" s="272">
        <v>1232</v>
      </c>
      <c r="F490" s="79">
        <f t="shared" si="14"/>
        <v>2.5490727540951725E-3</v>
      </c>
      <c r="G490" s="137">
        <f t="shared" si="15"/>
        <v>25052.287027247356</v>
      </c>
    </row>
    <row r="491" spans="1:7" s="4" customFormat="1" x14ac:dyDescent="0.2">
      <c r="A491" s="74" t="s">
        <v>14</v>
      </c>
      <c r="B491" s="74" t="s">
        <v>3242</v>
      </c>
      <c r="C491" s="5" t="s">
        <v>3201</v>
      </c>
      <c r="D491" s="7">
        <v>302969</v>
      </c>
      <c r="E491" s="272">
        <v>106</v>
      </c>
      <c r="F491" s="79">
        <f t="shared" si="14"/>
        <v>2.1931957137507165E-4</v>
      </c>
      <c r="G491" s="137">
        <f t="shared" si="15"/>
        <v>2155.472747474204</v>
      </c>
    </row>
    <row r="492" spans="1:7" s="4" customFormat="1" x14ac:dyDescent="0.2">
      <c r="A492" s="74" t="s">
        <v>14</v>
      </c>
      <c r="B492" s="74" t="s">
        <v>3243</v>
      </c>
      <c r="C492" s="5" t="s">
        <v>3201</v>
      </c>
      <c r="D492" s="7">
        <v>302970</v>
      </c>
      <c r="E492" s="272">
        <v>175</v>
      </c>
      <c r="F492" s="79">
        <f t="shared" si="14"/>
        <v>3.6208419802488245E-4</v>
      </c>
      <c r="G492" s="137">
        <f t="shared" si="15"/>
        <v>3558.5634981885446</v>
      </c>
    </row>
    <row r="493" spans="1:7" s="4" customFormat="1" x14ac:dyDescent="0.2">
      <c r="A493" s="74" t="s">
        <v>14</v>
      </c>
      <c r="B493" s="74" t="s">
        <v>3198</v>
      </c>
      <c r="C493" s="5" t="s">
        <v>3100</v>
      </c>
      <c r="D493" s="7">
        <v>302931</v>
      </c>
      <c r="E493" s="272">
        <v>728</v>
      </c>
      <c r="F493" s="79">
        <f t="shared" si="14"/>
        <v>1.506270263783511E-3</v>
      </c>
      <c r="G493" s="137">
        <f t="shared" si="15"/>
        <v>14803.624152464346</v>
      </c>
    </row>
    <row r="494" spans="1:7" s="4" customFormat="1" x14ac:dyDescent="0.2">
      <c r="A494" s="74" t="s">
        <v>14</v>
      </c>
      <c r="B494" s="74" t="s">
        <v>3472</v>
      </c>
      <c r="C494" s="5" t="s">
        <v>3379</v>
      </c>
      <c r="D494" s="7">
        <v>189441</v>
      </c>
      <c r="E494" s="272">
        <v>702</v>
      </c>
      <c r="F494" s="79">
        <f t="shared" si="14"/>
        <v>1.4524748972198141E-3</v>
      </c>
      <c r="G494" s="137">
        <f t="shared" si="15"/>
        <v>14274.923289876333</v>
      </c>
    </row>
    <row r="495" spans="1:7" s="4" customFormat="1" x14ac:dyDescent="0.2">
      <c r="A495" s="74" t="s">
        <v>14</v>
      </c>
      <c r="B495" s="74" t="s">
        <v>3329</v>
      </c>
      <c r="C495" s="5" t="s">
        <v>3245</v>
      </c>
      <c r="D495" s="7">
        <v>65995</v>
      </c>
      <c r="E495" s="272">
        <v>1693</v>
      </c>
      <c r="F495" s="79">
        <f t="shared" si="14"/>
        <v>3.5029059843207197E-3</v>
      </c>
      <c r="G495" s="137">
        <f t="shared" si="15"/>
        <v>34426.560013904033</v>
      </c>
    </row>
    <row r="496" spans="1:7" s="4" customFormat="1" x14ac:dyDescent="0.2">
      <c r="A496" s="74" t="s">
        <v>14</v>
      </c>
      <c r="B496" s="74" t="s">
        <v>3330</v>
      </c>
      <c r="C496" s="5" t="s">
        <v>3245</v>
      </c>
      <c r="D496" s="7">
        <v>61871</v>
      </c>
      <c r="E496" s="272">
        <v>2477</v>
      </c>
      <c r="F496" s="79">
        <f t="shared" si="14"/>
        <v>5.1250431914721933E-3</v>
      </c>
      <c r="G496" s="137">
        <f t="shared" si="15"/>
        <v>50368.924485788717</v>
      </c>
    </row>
    <row r="497" spans="1:7" s="4" customFormat="1" x14ac:dyDescent="0.2">
      <c r="A497" s="74" t="s">
        <v>14</v>
      </c>
      <c r="B497" s="74" t="s">
        <v>3199</v>
      </c>
      <c r="C497" s="5" t="s">
        <v>3100</v>
      </c>
      <c r="D497" s="7">
        <v>302932</v>
      </c>
      <c r="E497" s="272">
        <v>296</v>
      </c>
      <c r="F497" s="79">
        <f t="shared" si="14"/>
        <v>6.1243955780208685E-4</v>
      </c>
      <c r="G497" s="137">
        <f t="shared" si="15"/>
        <v>6019.0559740789095</v>
      </c>
    </row>
    <row r="498" spans="1:7" s="4" customFormat="1" x14ac:dyDescent="0.2">
      <c r="A498" s="74" t="s">
        <v>14</v>
      </c>
      <c r="B498" s="74" t="s">
        <v>3331</v>
      </c>
      <c r="C498" s="5" t="s">
        <v>3245</v>
      </c>
      <c r="D498" s="7">
        <v>73383</v>
      </c>
      <c r="E498" s="272">
        <v>1114</v>
      </c>
      <c r="F498" s="79">
        <f t="shared" si="14"/>
        <v>2.3049245519983943E-3</v>
      </c>
      <c r="G498" s="137">
        <f t="shared" si="15"/>
        <v>22652.798497040221</v>
      </c>
    </row>
    <row r="499" spans="1:7" s="4" customFormat="1" x14ac:dyDescent="0.2">
      <c r="A499" s="74" t="s">
        <v>14</v>
      </c>
      <c r="B499" s="74" t="s">
        <v>3473</v>
      </c>
      <c r="C499" s="5" t="s">
        <v>3379</v>
      </c>
      <c r="D499" s="7">
        <v>182360</v>
      </c>
      <c r="E499" s="272">
        <v>735</v>
      </c>
      <c r="F499" s="79">
        <f t="shared" si="14"/>
        <v>1.5207536317045061E-3</v>
      </c>
      <c r="G499" s="137">
        <f t="shared" si="15"/>
        <v>14945.966692391887</v>
      </c>
    </row>
    <row r="500" spans="1:7" s="4" customFormat="1" x14ac:dyDescent="0.2">
      <c r="A500" s="74" t="s">
        <v>14</v>
      </c>
      <c r="B500" s="74" t="s">
        <v>3332</v>
      </c>
      <c r="C500" s="5" t="s">
        <v>3245</v>
      </c>
      <c r="D500" s="7">
        <v>303012</v>
      </c>
      <c r="E500" s="272">
        <v>197</v>
      </c>
      <c r="F500" s="79">
        <f t="shared" si="14"/>
        <v>4.076033543480105E-4</v>
      </c>
      <c r="G500" s="137">
        <f t="shared" si="15"/>
        <v>4005.9257665322471</v>
      </c>
    </row>
    <row r="501" spans="1:7" s="4" customFormat="1" x14ac:dyDescent="0.2">
      <c r="A501" s="74" t="s">
        <v>14</v>
      </c>
      <c r="B501" s="74" t="s">
        <v>3474</v>
      </c>
      <c r="C501" s="5" t="s">
        <v>3379</v>
      </c>
      <c r="D501" s="7">
        <v>303152</v>
      </c>
      <c r="E501" s="272">
        <v>170</v>
      </c>
      <c r="F501" s="79">
        <f t="shared" si="14"/>
        <v>3.5173893522417147E-4</v>
      </c>
      <c r="G501" s="137">
        <f t="shared" si="15"/>
        <v>3456.8902553831572</v>
      </c>
    </row>
    <row r="502" spans="1:7" s="4" customFormat="1" x14ac:dyDescent="0.2">
      <c r="A502" s="74" t="s">
        <v>14</v>
      </c>
      <c r="B502" s="74" t="s">
        <v>3333</v>
      </c>
      <c r="C502" s="5" t="s">
        <v>3245</v>
      </c>
      <c r="D502" s="7">
        <v>181925</v>
      </c>
      <c r="E502" s="272">
        <v>1455</v>
      </c>
      <c r="F502" s="79">
        <f t="shared" si="14"/>
        <v>3.0104714750068796E-3</v>
      </c>
      <c r="G502" s="137">
        <f t="shared" si="15"/>
        <v>29586.913656367611</v>
      </c>
    </row>
    <row r="503" spans="1:7" s="4" customFormat="1" x14ac:dyDescent="0.2">
      <c r="A503" s="74" t="s">
        <v>14</v>
      </c>
      <c r="B503" s="74" t="s">
        <v>3563</v>
      </c>
      <c r="C503" s="5" t="s">
        <v>3478</v>
      </c>
      <c r="D503" s="7">
        <v>70490</v>
      </c>
      <c r="E503" s="272">
        <v>1746</v>
      </c>
      <c r="F503" s="79">
        <f t="shared" si="14"/>
        <v>3.6125657700082554E-3</v>
      </c>
      <c r="G503" s="137">
        <f t="shared" si="15"/>
        <v>35504.29638764113</v>
      </c>
    </row>
    <row r="504" spans="1:7" s="4" customFormat="1" x14ac:dyDescent="0.2">
      <c r="A504" s="74" t="s">
        <v>14</v>
      </c>
      <c r="B504" s="74" t="s">
        <v>3564</v>
      </c>
      <c r="C504" s="5" t="s">
        <v>3478</v>
      </c>
      <c r="D504" s="7">
        <v>303079</v>
      </c>
      <c r="E504" s="272">
        <v>572</v>
      </c>
      <c r="F504" s="79">
        <f t="shared" si="14"/>
        <v>1.18349806440133E-3</v>
      </c>
      <c r="G504" s="137">
        <f t="shared" si="15"/>
        <v>11631.418976936271</v>
      </c>
    </row>
    <row r="505" spans="1:7" s="4" customFormat="1" x14ac:dyDescent="0.2">
      <c r="A505" s="74" t="s">
        <v>14</v>
      </c>
      <c r="B505" s="74" t="s">
        <v>3475</v>
      </c>
      <c r="C505" s="5" t="s">
        <v>3379</v>
      </c>
      <c r="D505" s="7">
        <v>303153</v>
      </c>
      <c r="E505" s="272">
        <v>64</v>
      </c>
      <c r="F505" s="79">
        <f t="shared" si="14"/>
        <v>1.3241936384909985E-4</v>
      </c>
      <c r="G505" s="137">
        <f t="shared" si="15"/>
        <v>1301.4175079089534</v>
      </c>
    </row>
    <row r="506" spans="1:7" s="4" customFormat="1" x14ac:dyDescent="0.2">
      <c r="A506" s="74" t="s">
        <v>14</v>
      </c>
      <c r="B506" s="74" t="s">
        <v>3476</v>
      </c>
      <c r="C506" s="5" t="s">
        <v>3379</v>
      </c>
      <c r="D506" s="7">
        <v>182372</v>
      </c>
      <c r="E506" s="272">
        <v>754</v>
      </c>
      <c r="F506" s="79">
        <f t="shared" si="14"/>
        <v>1.5600656303472076E-3</v>
      </c>
      <c r="G506" s="137">
        <f t="shared" si="15"/>
        <v>15332.325015052356</v>
      </c>
    </row>
    <row r="507" spans="1:7" s="4" customFormat="1" x14ac:dyDescent="0.2">
      <c r="A507" s="152"/>
      <c r="B507" s="136"/>
      <c r="C507" s="11"/>
      <c r="D507" s="11"/>
      <c r="E507" s="274">
        <f>SUM(E2:E506)</f>
        <v>483313</v>
      </c>
      <c r="F507" s="93">
        <f>SUM(F2:F506)</f>
        <v>0.99999999999999956</v>
      </c>
      <c r="G507" s="138">
        <f>SUM(G2:G506)</f>
        <v>9828000.0000000019</v>
      </c>
    </row>
    <row r="508" spans="1:7" s="4" customFormat="1" x14ac:dyDescent="0.2">
      <c r="A508" s="94"/>
      <c r="B508" s="94"/>
      <c r="G508" s="133"/>
    </row>
    <row r="509" spans="1:7" s="4" customFormat="1" x14ac:dyDescent="0.2">
      <c r="A509" s="94"/>
      <c r="B509" s="94"/>
      <c r="G509" s="133"/>
    </row>
    <row r="510" spans="1:7" s="4" customFormat="1" x14ac:dyDescent="0.2">
      <c r="A510" s="94"/>
      <c r="B510" s="94"/>
      <c r="G510" s="133"/>
    </row>
    <row r="511" spans="1:7" s="4" customFormat="1" x14ac:dyDescent="0.2">
      <c r="A511" s="94"/>
      <c r="B511" s="94"/>
      <c r="G511" s="133"/>
    </row>
    <row r="512" spans="1:7" s="4" customFormat="1" x14ac:dyDescent="0.2">
      <c r="A512" s="94"/>
      <c r="B512" s="94"/>
      <c r="G512" s="133"/>
    </row>
    <row r="513" spans="1:7" s="4" customFormat="1" x14ac:dyDescent="0.2">
      <c r="A513" s="94"/>
      <c r="B513" s="94"/>
      <c r="G513" s="133"/>
    </row>
    <row r="514" spans="1:7" s="4" customFormat="1" x14ac:dyDescent="0.2">
      <c r="A514" s="94"/>
      <c r="B514" s="94"/>
      <c r="G514" s="133"/>
    </row>
    <row r="515" spans="1:7" s="4" customFormat="1" x14ac:dyDescent="0.2">
      <c r="A515" s="94"/>
      <c r="B515" s="94"/>
      <c r="G515" s="133"/>
    </row>
    <row r="516" spans="1:7" s="4" customFormat="1" x14ac:dyDescent="0.2">
      <c r="A516" s="94"/>
      <c r="B516" s="94"/>
      <c r="G516" s="133"/>
    </row>
    <row r="517" spans="1:7" s="4" customFormat="1" x14ac:dyDescent="0.2">
      <c r="A517" s="94"/>
      <c r="B517" s="94"/>
      <c r="G517" s="133"/>
    </row>
    <row r="518" spans="1:7" s="4" customFormat="1" x14ac:dyDescent="0.2">
      <c r="A518" s="94"/>
      <c r="B518" s="94"/>
      <c r="G518" s="133"/>
    </row>
    <row r="519" spans="1:7" s="4" customFormat="1" x14ac:dyDescent="0.2">
      <c r="A519" s="94"/>
      <c r="B519" s="94"/>
      <c r="G519" s="133"/>
    </row>
    <row r="520" spans="1:7" s="4" customFormat="1" x14ac:dyDescent="0.2">
      <c r="A520" s="94"/>
      <c r="B520" s="94"/>
      <c r="G520" s="133"/>
    </row>
    <row r="521" spans="1:7" s="4" customFormat="1" x14ac:dyDescent="0.2">
      <c r="A521" s="94"/>
      <c r="B521" s="94"/>
      <c r="G521" s="133"/>
    </row>
    <row r="522" spans="1:7" s="4" customFormat="1" x14ac:dyDescent="0.2">
      <c r="A522" s="94"/>
      <c r="B522" s="94"/>
      <c r="G522" s="133"/>
    </row>
    <row r="523" spans="1:7" s="4" customFormat="1" x14ac:dyDescent="0.2">
      <c r="A523" s="94"/>
      <c r="B523" s="94"/>
      <c r="G523" s="133"/>
    </row>
    <row r="524" spans="1:7" s="4" customFormat="1" x14ac:dyDescent="0.2">
      <c r="A524" s="94"/>
      <c r="B524" s="94"/>
      <c r="G524" s="133"/>
    </row>
    <row r="525" spans="1:7" s="4" customFormat="1" x14ac:dyDescent="0.2">
      <c r="A525" s="94"/>
      <c r="B525" s="94"/>
      <c r="G525" s="133"/>
    </row>
    <row r="526" spans="1:7" s="4" customFormat="1" x14ac:dyDescent="0.2">
      <c r="A526" s="94"/>
      <c r="B526" s="94"/>
      <c r="G526" s="133"/>
    </row>
    <row r="527" spans="1:7" s="4" customFormat="1" x14ac:dyDescent="0.2">
      <c r="A527" s="94"/>
      <c r="B527" s="94"/>
      <c r="G527" s="133"/>
    </row>
    <row r="528" spans="1:7" s="4" customFormat="1" x14ac:dyDescent="0.2">
      <c r="A528" s="94"/>
      <c r="B528" s="94"/>
      <c r="G528" s="133"/>
    </row>
    <row r="529" spans="1:7" s="4" customFormat="1" x14ac:dyDescent="0.2">
      <c r="A529" s="94"/>
      <c r="B529" s="94"/>
      <c r="G529" s="133"/>
    </row>
    <row r="530" spans="1:7" s="4" customFormat="1" x14ac:dyDescent="0.2">
      <c r="A530" s="94"/>
      <c r="B530" s="94"/>
      <c r="G530" s="133"/>
    </row>
    <row r="531" spans="1:7" s="4" customFormat="1" x14ac:dyDescent="0.2">
      <c r="A531" s="94"/>
      <c r="B531" s="94"/>
      <c r="G531" s="133"/>
    </row>
    <row r="532" spans="1:7" s="4" customFormat="1" x14ac:dyDescent="0.2">
      <c r="A532" s="94"/>
      <c r="B532" s="94"/>
      <c r="G532" s="133"/>
    </row>
    <row r="533" spans="1:7" s="4" customFormat="1" x14ac:dyDescent="0.2">
      <c r="A533" s="94"/>
      <c r="B533" s="94"/>
      <c r="G533" s="133"/>
    </row>
    <row r="534" spans="1:7" s="4" customFormat="1" x14ac:dyDescent="0.2">
      <c r="A534" s="94"/>
      <c r="B534" s="94"/>
      <c r="G534" s="133"/>
    </row>
    <row r="535" spans="1:7" s="4" customFormat="1" x14ac:dyDescent="0.2">
      <c r="A535" s="94"/>
      <c r="B535" s="94"/>
      <c r="G535" s="133"/>
    </row>
    <row r="536" spans="1:7" s="4" customFormat="1" x14ac:dyDescent="0.2">
      <c r="A536" s="94"/>
      <c r="B536" s="94"/>
      <c r="G536" s="133"/>
    </row>
    <row r="537" spans="1:7" s="4" customFormat="1" x14ac:dyDescent="0.2">
      <c r="A537" s="94"/>
      <c r="B537" s="94"/>
      <c r="G537" s="133"/>
    </row>
    <row r="538" spans="1:7" s="4" customFormat="1" x14ac:dyDescent="0.2">
      <c r="A538" s="94"/>
      <c r="B538" s="94"/>
      <c r="G538" s="133"/>
    </row>
    <row r="539" spans="1:7" s="4" customFormat="1" x14ac:dyDescent="0.2">
      <c r="A539" s="94"/>
      <c r="B539" s="94"/>
      <c r="G539" s="133"/>
    </row>
    <row r="540" spans="1:7" s="4" customFormat="1" x14ac:dyDescent="0.2">
      <c r="A540" s="94"/>
      <c r="B540" s="94"/>
      <c r="G540" s="133"/>
    </row>
    <row r="541" spans="1:7" s="4" customFormat="1" x14ac:dyDescent="0.2">
      <c r="A541" s="94"/>
      <c r="B541" s="94"/>
      <c r="G541" s="133"/>
    </row>
    <row r="542" spans="1:7" s="4" customFormat="1" x14ac:dyDescent="0.2">
      <c r="A542" s="94"/>
      <c r="B542" s="94"/>
      <c r="G542" s="133"/>
    </row>
    <row r="543" spans="1:7" s="4" customFormat="1" x14ac:dyDescent="0.2">
      <c r="A543" s="94"/>
      <c r="B543" s="94"/>
      <c r="G543" s="133"/>
    </row>
    <row r="544" spans="1:7" s="4" customFormat="1" x14ac:dyDescent="0.2">
      <c r="A544" s="94"/>
      <c r="B544" s="94"/>
      <c r="G544" s="133"/>
    </row>
    <row r="545" spans="1:7" s="4" customFormat="1" x14ac:dyDescent="0.2">
      <c r="A545" s="94"/>
      <c r="B545" s="94"/>
      <c r="G545" s="133"/>
    </row>
    <row r="546" spans="1:7" s="4" customFormat="1" x14ac:dyDescent="0.2">
      <c r="A546" s="94"/>
      <c r="B546" s="94"/>
      <c r="G546" s="133"/>
    </row>
    <row r="547" spans="1:7" s="4" customFormat="1" x14ac:dyDescent="0.2">
      <c r="A547" s="94"/>
      <c r="B547" s="94"/>
      <c r="G547" s="133"/>
    </row>
    <row r="548" spans="1:7" s="4" customFormat="1" x14ac:dyDescent="0.2">
      <c r="A548" s="94"/>
      <c r="B548" s="94"/>
      <c r="G548" s="133"/>
    </row>
    <row r="549" spans="1:7" s="4" customFormat="1" x14ac:dyDescent="0.2">
      <c r="A549" s="94"/>
      <c r="B549" s="94"/>
      <c r="G549" s="133"/>
    </row>
    <row r="550" spans="1:7" s="4" customFormat="1" x14ac:dyDescent="0.2">
      <c r="A550" s="94"/>
      <c r="B550" s="94"/>
      <c r="G550" s="133"/>
    </row>
    <row r="551" spans="1:7" s="4" customFormat="1" x14ac:dyDescent="0.2">
      <c r="A551" s="94"/>
      <c r="B551" s="94"/>
      <c r="G551" s="133"/>
    </row>
    <row r="552" spans="1:7" s="4" customFormat="1" x14ac:dyDescent="0.2">
      <c r="A552" s="94"/>
      <c r="B552" s="94"/>
      <c r="G552" s="133"/>
    </row>
    <row r="553" spans="1:7" s="4" customFormat="1" x14ac:dyDescent="0.2">
      <c r="A553" s="94"/>
      <c r="B553" s="94"/>
      <c r="G553" s="133"/>
    </row>
    <row r="554" spans="1:7" s="4" customFormat="1" x14ac:dyDescent="0.2">
      <c r="A554" s="94"/>
      <c r="B554" s="94"/>
      <c r="G554" s="133"/>
    </row>
    <row r="555" spans="1:7" s="4" customFormat="1" x14ac:dyDescent="0.2">
      <c r="A555" s="94"/>
      <c r="B555" s="94"/>
      <c r="G555" s="133"/>
    </row>
    <row r="556" spans="1:7" s="4" customFormat="1" x14ac:dyDescent="0.2">
      <c r="A556" s="94"/>
      <c r="B556" s="94"/>
      <c r="G556" s="133"/>
    </row>
    <row r="557" spans="1:7" s="4" customFormat="1" x14ac:dyDescent="0.2">
      <c r="A557" s="94"/>
      <c r="B557" s="94"/>
      <c r="G557" s="133"/>
    </row>
    <row r="558" spans="1:7" s="4" customFormat="1" x14ac:dyDescent="0.2">
      <c r="A558" s="94"/>
      <c r="B558" s="94"/>
      <c r="G558" s="133"/>
    </row>
    <row r="559" spans="1:7" s="4" customFormat="1" x14ac:dyDescent="0.2">
      <c r="A559" s="94"/>
      <c r="B559" s="94"/>
      <c r="G559" s="133"/>
    </row>
    <row r="560" spans="1:7" s="4" customFormat="1" x14ac:dyDescent="0.2">
      <c r="A560" s="94"/>
      <c r="B560" s="94"/>
      <c r="G560" s="133"/>
    </row>
    <row r="561" spans="1:7" s="4" customFormat="1" x14ac:dyDescent="0.2">
      <c r="A561" s="94"/>
      <c r="B561" s="94"/>
      <c r="G561" s="133"/>
    </row>
    <row r="562" spans="1:7" s="4" customFormat="1" x14ac:dyDescent="0.2">
      <c r="A562" s="94"/>
      <c r="B562" s="94"/>
      <c r="G562" s="133"/>
    </row>
    <row r="563" spans="1:7" s="4" customFormat="1" x14ac:dyDescent="0.2">
      <c r="A563" s="94"/>
      <c r="B563" s="94"/>
      <c r="G563" s="133"/>
    </row>
    <row r="564" spans="1:7" s="4" customFormat="1" x14ac:dyDescent="0.2">
      <c r="A564" s="94"/>
      <c r="B564" s="94"/>
      <c r="G564" s="133"/>
    </row>
    <row r="565" spans="1:7" s="4" customFormat="1" x14ac:dyDescent="0.2">
      <c r="A565" s="94"/>
      <c r="B565" s="94"/>
      <c r="G565" s="133"/>
    </row>
    <row r="566" spans="1:7" s="4" customFormat="1" x14ac:dyDescent="0.2">
      <c r="A566" s="94"/>
      <c r="B566" s="94"/>
      <c r="G566" s="133"/>
    </row>
    <row r="567" spans="1:7" s="4" customFormat="1" x14ac:dyDescent="0.2">
      <c r="A567" s="94"/>
      <c r="B567" s="94"/>
      <c r="G567" s="133"/>
    </row>
    <row r="568" spans="1:7" s="4" customFormat="1" x14ac:dyDescent="0.2">
      <c r="A568" s="94"/>
      <c r="B568" s="94"/>
      <c r="G568" s="133"/>
    </row>
    <row r="569" spans="1:7" s="4" customFormat="1" x14ac:dyDescent="0.2">
      <c r="A569" s="94"/>
      <c r="B569" s="94"/>
      <c r="G569" s="133"/>
    </row>
    <row r="570" spans="1:7" s="4" customFormat="1" x14ac:dyDescent="0.2">
      <c r="A570" s="94"/>
      <c r="B570" s="94"/>
      <c r="G570" s="133"/>
    </row>
    <row r="571" spans="1:7" s="4" customFormat="1" x14ac:dyDescent="0.2">
      <c r="A571" s="94"/>
      <c r="B571" s="94"/>
      <c r="G571" s="133"/>
    </row>
    <row r="572" spans="1:7" s="4" customFormat="1" x14ac:dyDescent="0.2">
      <c r="A572" s="94"/>
      <c r="B572" s="94"/>
      <c r="G572" s="133"/>
    </row>
    <row r="573" spans="1:7" s="4" customFormat="1" x14ac:dyDescent="0.2">
      <c r="A573" s="94"/>
      <c r="B573" s="94"/>
      <c r="G573" s="133"/>
    </row>
    <row r="574" spans="1:7" s="4" customFormat="1" x14ac:dyDescent="0.2">
      <c r="A574" s="94"/>
      <c r="B574" s="94"/>
      <c r="G574" s="133"/>
    </row>
    <row r="575" spans="1:7" s="4" customFormat="1" x14ac:dyDescent="0.2">
      <c r="A575" s="94"/>
      <c r="B575" s="94"/>
      <c r="G575" s="133"/>
    </row>
    <row r="576" spans="1:7" s="4" customFormat="1" x14ac:dyDescent="0.2">
      <c r="A576" s="94"/>
      <c r="B576" s="94"/>
      <c r="G576" s="133"/>
    </row>
    <row r="577" spans="1:7" s="4" customFormat="1" x14ac:dyDescent="0.2">
      <c r="A577" s="94"/>
      <c r="B577" s="94"/>
      <c r="G577" s="133"/>
    </row>
    <row r="578" spans="1:7" s="4" customFormat="1" x14ac:dyDescent="0.2">
      <c r="A578" s="94"/>
      <c r="B578" s="94"/>
      <c r="G578" s="133"/>
    </row>
    <row r="579" spans="1:7" s="4" customFormat="1" x14ac:dyDescent="0.2">
      <c r="A579" s="94"/>
      <c r="B579" s="94"/>
      <c r="G579" s="133"/>
    </row>
    <row r="580" spans="1:7" s="4" customFormat="1" x14ac:dyDescent="0.2">
      <c r="A580" s="94"/>
      <c r="B580" s="94"/>
      <c r="G580" s="133"/>
    </row>
    <row r="581" spans="1:7" s="4" customFormat="1" x14ac:dyDescent="0.2">
      <c r="A581" s="94"/>
      <c r="B581" s="94"/>
      <c r="G581" s="133"/>
    </row>
    <row r="582" spans="1:7" s="4" customFormat="1" x14ac:dyDescent="0.2">
      <c r="A582" s="94"/>
      <c r="B582" s="94"/>
      <c r="G582" s="133"/>
    </row>
    <row r="583" spans="1:7" s="4" customFormat="1" x14ac:dyDescent="0.2">
      <c r="A583" s="94"/>
      <c r="B583" s="94"/>
      <c r="G583" s="133"/>
    </row>
    <row r="584" spans="1:7" s="4" customFormat="1" x14ac:dyDescent="0.2">
      <c r="A584" s="94"/>
      <c r="B584" s="94"/>
      <c r="G584" s="133"/>
    </row>
    <row r="585" spans="1:7" s="4" customFormat="1" x14ac:dyDescent="0.2">
      <c r="A585" s="94"/>
      <c r="B585" s="94"/>
      <c r="G585" s="133"/>
    </row>
    <row r="586" spans="1:7" s="4" customFormat="1" x14ac:dyDescent="0.2">
      <c r="A586" s="94"/>
      <c r="B586" s="94"/>
      <c r="G586" s="133"/>
    </row>
    <row r="587" spans="1:7" s="4" customFormat="1" x14ac:dyDescent="0.2">
      <c r="A587" s="94"/>
      <c r="B587" s="94"/>
      <c r="G587" s="133"/>
    </row>
    <row r="588" spans="1:7" s="4" customFormat="1" x14ac:dyDescent="0.2">
      <c r="A588" s="94"/>
      <c r="B588" s="94"/>
      <c r="G588" s="133"/>
    </row>
    <row r="589" spans="1:7" s="4" customFormat="1" x14ac:dyDescent="0.2">
      <c r="A589" s="94"/>
      <c r="B589" s="94"/>
      <c r="G589" s="133"/>
    </row>
    <row r="590" spans="1:7" s="4" customFormat="1" x14ac:dyDescent="0.2">
      <c r="A590" s="94"/>
      <c r="B590" s="94"/>
      <c r="G590" s="133"/>
    </row>
    <row r="591" spans="1:7" s="4" customFormat="1" x14ac:dyDescent="0.2">
      <c r="A591" s="94"/>
      <c r="B591" s="94"/>
      <c r="G591" s="133"/>
    </row>
    <row r="592" spans="1:7" s="4" customFormat="1" x14ac:dyDescent="0.2">
      <c r="A592" s="94"/>
      <c r="B592" s="94"/>
      <c r="G592" s="133"/>
    </row>
    <row r="593" spans="1:7" s="4" customFormat="1" x14ac:dyDescent="0.2">
      <c r="A593" s="94"/>
      <c r="B593" s="94"/>
      <c r="G593" s="133"/>
    </row>
    <row r="594" spans="1:7" s="4" customFormat="1" x14ac:dyDescent="0.2">
      <c r="A594" s="94"/>
      <c r="B594" s="94"/>
      <c r="G594" s="133"/>
    </row>
    <row r="595" spans="1:7" s="4" customFormat="1" x14ac:dyDescent="0.2">
      <c r="A595" s="94"/>
      <c r="B595" s="94"/>
      <c r="G595" s="133"/>
    </row>
    <row r="596" spans="1:7" s="4" customFormat="1" x14ac:dyDescent="0.2">
      <c r="A596" s="94"/>
      <c r="B596" s="94"/>
      <c r="G596" s="133"/>
    </row>
    <row r="597" spans="1:7" s="4" customFormat="1" x14ac:dyDescent="0.2">
      <c r="A597" s="94"/>
      <c r="B597" s="94"/>
      <c r="G597" s="133"/>
    </row>
    <row r="598" spans="1:7" s="4" customFormat="1" x14ac:dyDescent="0.2">
      <c r="A598" s="94"/>
      <c r="B598" s="94"/>
      <c r="G598" s="133"/>
    </row>
    <row r="599" spans="1:7" s="4" customFormat="1" x14ac:dyDescent="0.2">
      <c r="A599" s="94"/>
      <c r="B599" s="94"/>
      <c r="G599" s="133"/>
    </row>
    <row r="600" spans="1:7" s="4" customFormat="1" x14ac:dyDescent="0.2">
      <c r="A600" s="94"/>
      <c r="B600" s="94"/>
      <c r="G600" s="133"/>
    </row>
    <row r="601" spans="1:7" s="4" customFormat="1" x14ac:dyDescent="0.2">
      <c r="A601" s="94"/>
      <c r="B601" s="94"/>
      <c r="G601" s="133"/>
    </row>
    <row r="602" spans="1:7" s="4" customFormat="1" x14ac:dyDescent="0.2">
      <c r="A602" s="94"/>
      <c r="B602" s="94"/>
      <c r="G602" s="133"/>
    </row>
    <row r="603" spans="1:7" s="4" customFormat="1" x14ac:dyDescent="0.2">
      <c r="A603" s="94"/>
      <c r="B603" s="94"/>
      <c r="G603" s="133"/>
    </row>
    <row r="604" spans="1:7" s="4" customFormat="1" x14ac:dyDescent="0.2">
      <c r="A604" s="94"/>
      <c r="B604" s="94"/>
      <c r="G604" s="133"/>
    </row>
    <row r="605" spans="1:7" s="4" customFormat="1" x14ac:dyDescent="0.2">
      <c r="A605" s="94"/>
      <c r="B605" s="94"/>
      <c r="G605" s="133"/>
    </row>
    <row r="606" spans="1:7" s="4" customFormat="1" x14ac:dyDescent="0.2">
      <c r="A606" s="94"/>
      <c r="B606" s="94"/>
      <c r="G606" s="133"/>
    </row>
    <row r="607" spans="1:7" s="4" customFormat="1" x14ac:dyDescent="0.2">
      <c r="A607" s="94"/>
      <c r="B607" s="94"/>
      <c r="G607" s="133"/>
    </row>
    <row r="608" spans="1:7" s="4" customFormat="1" x14ac:dyDescent="0.2">
      <c r="A608" s="94"/>
      <c r="B608" s="94"/>
      <c r="G608" s="133"/>
    </row>
    <row r="609" spans="1:7" s="4" customFormat="1" x14ac:dyDescent="0.2">
      <c r="A609" s="94"/>
      <c r="B609" s="94"/>
      <c r="G609" s="133"/>
    </row>
    <row r="610" spans="1:7" s="4" customFormat="1" x14ac:dyDescent="0.2">
      <c r="A610" s="94"/>
      <c r="B610" s="94"/>
      <c r="G610" s="133"/>
    </row>
    <row r="611" spans="1:7" s="4" customFormat="1" x14ac:dyDescent="0.2">
      <c r="A611" s="94"/>
      <c r="B611" s="94"/>
      <c r="G611" s="133"/>
    </row>
    <row r="612" spans="1:7" s="4" customFormat="1" x14ac:dyDescent="0.2">
      <c r="A612" s="94"/>
      <c r="B612" s="94"/>
      <c r="G612" s="133"/>
    </row>
    <row r="613" spans="1:7" s="4" customFormat="1" x14ac:dyDescent="0.2">
      <c r="A613" s="94"/>
      <c r="B613" s="94"/>
      <c r="G613" s="133"/>
    </row>
    <row r="614" spans="1:7" s="4" customFormat="1" x14ac:dyDescent="0.2">
      <c r="A614" s="94"/>
      <c r="B614" s="94"/>
      <c r="G614" s="133"/>
    </row>
    <row r="615" spans="1:7" s="4" customFormat="1" x14ac:dyDescent="0.2">
      <c r="A615" s="94"/>
      <c r="B615" s="94"/>
      <c r="G615" s="133"/>
    </row>
    <row r="616" spans="1:7" s="4" customFormat="1" x14ac:dyDescent="0.2">
      <c r="A616" s="94"/>
      <c r="B616" s="94"/>
      <c r="G616" s="133"/>
    </row>
    <row r="617" spans="1:7" s="4" customFormat="1" x14ac:dyDescent="0.2">
      <c r="A617" s="94"/>
      <c r="B617" s="94"/>
      <c r="G617" s="133"/>
    </row>
    <row r="618" spans="1:7" s="4" customFormat="1" x14ac:dyDescent="0.2">
      <c r="A618" s="94"/>
      <c r="B618" s="94"/>
      <c r="G618" s="133"/>
    </row>
    <row r="619" spans="1:7" s="4" customFormat="1" x14ac:dyDescent="0.2">
      <c r="A619" s="94"/>
      <c r="B619" s="94"/>
      <c r="G619" s="133"/>
    </row>
    <row r="620" spans="1:7" s="4" customFormat="1" x14ac:dyDescent="0.2">
      <c r="A620" s="94"/>
      <c r="B620" s="94"/>
      <c r="G620" s="133"/>
    </row>
    <row r="621" spans="1:7" s="4" customFormat="1" x14ac:dyDescent="0.2">
      <c r="A621" s="94"/>
      <c r="B621" s="94"/>
      <c r="G621" s="133"/>
    </row>
    <row r="622" spans="1:7" s="4" customFormat="1" x14ac:dyDescent="0.2">
      <c r="A622" s="94"/>
      <c r="B622" s="94"/>
      <c r="G622" s="133"/>
    </row>
    <row r="623" spans="1:7" s="4" customFormat="1" x14ac:dyDescent="0.2">
      <c r="A623" s="94"/>
      <c r="B623" s="94"/>
      <c r="G623" s="133"/>
    </row>
    <row r="624" spans="1:7" s="4" customFormat="1" x14ac:dyDescent="0.2">
      <c r="A624" s="94"/>
      <c r="B624" s="94"/>
      <c r="G624" s="133"/>
    </row>
    <row r="625" spans="1:7" s="4" customFormat="1" x14ac:dyDescent="0.2">
      <c r="A625" s="94"/>
      <c r="B625" s="94"/>
      <c r="G625" s="133"/>
    </row>
    <row r="626" spans="1:7" s="4" customFormat="1" x14ac:dyDescent="0.2">
      <c r="A626" s="94"/>
      <c r="B626" s="94"/>
      <c r="G626" s="133"/>
    </row>
    <row r="627" spans="1:7" s="4" customFormat="1" x14ac:dyDescent="0.2">
      <c r="A627" s="94"/>
      <c r="B627" s="94"/>
      <c r="G627" s="133"/>
    </row>
    <row r="628" spans="1:7" s="4" customFormat="1" x14ac:dyDescent="0.2">
      <c r="A628" s="94"/>
      <c r="B628" s="94"/>
      <c r="G628" s="133"/>
    </row>
    <row r="629" spans="1:7" s="4" customFormat="1" x14ac:dyDescent="0.2">
      <c r="A629" s="94"/>
      <c r="B629" s="94"/>
      <c r="G629" s="133"/>
    </row>
    <row r="630" spans="1:7" s="4" customFormat="1" x14ac:dyDescent="0.2">
      <c r="A630" s="94"/>
      <c r="B630" s="94"/>
      <c r="G630" s="133"/>
    </row>
    <row r="631" spans="1:7" s="4" customFormat="1" x14ac:dyDescent="0.2">
      <c r="A631" s="94"/>
      <c r="B631" s="94"/>
      <c r="G631" s="133"/>
    </row>
    <row r="632" spans="1:7" s="4" customFormat="1" x14ac:dyDescent="0.2">
      <c r="A632" s="94"/>
      <c r="B632" s="94"/>
      <c r="G632" s="133"/>
    </row>
    <row r="633" spans="1:7" s="4" customFormat="1" x14ac:dyDescent="0.2">
      <c r="A633" s="94"/>
      <c r="B633" s="94"/>
      <c r="G633" s="133"/>
    </row>
    <row r="634" spans="1:7" s="4" customFormat="1" x14ac:dyDescent="0.2">
      <c r="A634" s="94"/>
      <c r="B634" s="94"/>
      <c r="G634" s="133"/>
    </row>
    <row r="635" spans="1:7" s="4" customFormat="1" x14ac:dyDescent="0.2">
      <c r="A635" s="94"/>
      <c r="B635" s="94"/>
      <c r="G635" s="133"/>
    </row>
    <row r="636" spans="1:7" s="4" customFormat="1" x14ac:dyDescent="0.2">
      <c r="A636" s="94"/>
      <c r="B636" s="94"/>
      <c r="G636" s="133"/>
    </row>
    <row r="637" spans="1:7" s="4" customFormat="1" x14ac:dyDescent="0.2">
      <c r="A637" s="94"/>
      <c r="B637" s="94"/>
      <c r="G637" s="133"/>
    </row>
    <row r="638" spans="1:7" s="4" customFormat="1" x14ac:dyDescent="0.2">
      <c r="A638" s="94"/>
      <c r="B638" s="94"/>
      <c r="G638" s="133"/>
    </row>
    <row r="639" spans="1:7" s="4" customFormat="1" x14ac:dyDescent="0.2">
      <c r="A639" s="94"/>
      <c r="B639" s="94"/>
      <c r="G639" s="133"/>
    </row>
    <row r="640" spans="1:7" s="4" customFormat="1" x14ac:dyDescent="0.2">
      <c r="A640" s="94"/>
      <c r="B640" s="94"/>
      <c r="G640" s="133"/>
    </row>
    <row r="641" spans="1:7" s="4" customFormat="1" x14ac:dyDescent="0.2">
      <c r="A641" s="94"/>
      <c r="B641" s="94"/>
      <c r="G641" s="133"/>
    </row>
    <row r="642" spans="1:7" s="4" customFormat="1" x14ac:dyDescent="0.2">
      <c r="A642" s="94"/>
      <c r="B642" s="94"/>
      <c r="G642" s="133"/>
    </row>
    <row r="643" spans="1:7" s="4" customFormat="1" x14ac:dyDescent="0.2">
      <c r="A643" s="94"/>
      <c r="B643" s="94"/>
      <c r="G643" s="133"/>
    </row>
    <row r="644" spans="1:7" s="4" customFormat="1" x14ac:dyDescent="0.2">
      <c r="A644" s="94"/>
      <c r="B644" s="94"/>
      <c r="G644" s="133"/>
    </row>
    <row r="645" spans="1:7" s="4" customFormat="1" x14ac:dyDescent="0.2">
      <c r="A645" s="94"/>
      <c r="B645" s="94"/>
      <c r="G645" s="133"/>
    </row>
    <row r="646" spans="1:7" s="4" customFormat="1" x14ac:dyDescent="0.2">
      <c r="A646" s="94"/>
      <c r="B646" s="94"/>
      <c r="G646" s="133"/>
    </row>
    <row r="647" spans="1:7" s="4" customFormat="1" x14ac:dyDescent="0.2">
      <c r="A647" s="94"/>
      <c r="B647" s="94"/>
      <c r="G647" s="133"/>
    </row>
    <row r="648" spans="1:7" s="4" customFormat="1" x14ac:dyDescent="0.2">
      <c r="A648" s="94"/>
      <c r="B648" s="94"/>
      <c r="G648" s="133"/>
    </row>
    <row r="649" spans="1:7" s="4" customFormat="1" x14ac:dyDescent="0.2">
      <c r="A649" s="94"/>
      <c r="B649" s="94"/>
      <c r="G649" s="133"/>
    </row>
    <row r="650" spans="1:7" s="4" customFormat="1" x14ac:dyDescent="0.2">
      <c r="A650" s="94"/>
      <c r="B650" s="94"/>
      <c r="G650" s="133"/>
    </row>
    <row r="651" spans="1:7" s="4" customFormat="1" x14ac:dyDescent="0.2">
      <c r="A651" s="94"/>
      <c r="B651" s="94"/>
      <c r="G651" s="133"/>
    </row>
    <row r="652" spans="1:7" s="4" customFormat="1" x14ac:dyDescent="0.2">
      <c r="A652" s="94"/>
      <c r="B652" s="94"/>
      <c r="G652" s="133"/>
    </row>
    <row r="653" spans="1:7" s="4" customFormat="1" x14ac:dyDescent="0.2">
      <c r="A653" s="94"/>
      <c r="B653" s="94"/>
      <c r="G653" s="133"/>
    </row>
    <row r="654" spans="1:7" s="4" customFormat="1" x14ac:dyDescent="0.2">
      <c r="A654" s="94"/>
      <c r="B654" s="94"/>
      <c r="G654" s="133"/>
    </row>
    <row r="655" spans="1:7" s="4" customFormat="1" x14ac:dyDescent="0.2">
      <c r="A655" s="94"/>
      <c r="B655" s="94"/>
      <c r="G655" s="133"/>
    </row>
    <row r="656" spans="1:7" s="4" customFormat="1" x14ac:dyDescent="0.2">
      <c r="A656" s="94"/>
      <c r="B656" s="94"/>
      <c r="G656" s="133"/>
    </row>
    <row r="657" spans="1:7" s="4" customFormat="1" x14ac:dyDescent="0.2">
      <c r="A657" s="94"/>
      <c r="B657" s="94"/>
      <c r="G657" s="133"/>
    </row>
    <row r="658" spans="1:7" s="4" customFormat="1" x14ac:dyDescent="0.2">
      <c r="A658" s="94"/>
      <c r="B658" s="94"/>
      <c r="G658" s="133"/>
    </row>
    <row r="659" spans="1:7" s="4" customFormat="1" x14ac:dyDescent="0.2">
      <c r="A659" s="94"/>
      <c r="B659" s="94"/>
      <c r="G659" s="133"/>
    </row>
    <row r="660" spans="1:7" s="4" customFormat="1" x14ac:dyDescent="0.2">
      <c r="A660" s="94"/>
      <c r="B660" s="94"/>
      <c r="G660" s="133"/>
    </row>
    <row r="661" spans="1:7" s="4" customFormat="1" x14ac:dyDescent="0.2">
      <c r="A661" s="94"/>
      <c r="B661" s="94"/>
      <c r="G661" s="133"/>
    </row>
    <row r="662" spans="1:7" s="4" customFormat="1" x14ac:dyDescent="0.2">
      <c r="A662" s="94"/>
      <c r="B662" s="94"/>
      <c r="G662" s="133"/>
    </row>
    <row r="663" spans="1:7" s="4" customFormat="1" x14ac:dyDescent="0.2">
      <c r="A663" s="94"/>
      <c r="B663" s="94"/>
      <c r="G663" s="133"/>
    </row>
    <row r="664" spans="1:7" s="4" customFormat="1" x14ac:dyDescent="0.2">
      <c r="A664" s="94"/>
      <c r="B664" s="94"/>
      <c r="G664" s="133"/>
    </row>
    <row r="665" spans="1:7" s="4" customFormat="1" x14ac:dyDescent="0.2">
      <c r="A665" s="94"/>
      <c r="B665" s="94"/>
      <c r="G665" s="133"/>
    </row>
    <row r="666" spans="1:7" s="4" customFormat="1" x14ac:dyDescent="0.2">
      <c r="A666" s="94"/>
      <c r="B666" s="94"/>
      <c r="G666" s="133"/>
    </row>
    <row r="667" spans="1:7" s="4" customFormat="1" x14ac:dyDescent="0.2">
      <c r="A667" s="94"/>
      <c r="B667" s="94"/>
      <c r="G667" s="133"/>
    </row>
    <row r="668" spans="1:7" s="4" customFormat="1" x14ac:dyDescent="0.2">
      <c r="A668" s="94"/>
      <c r="B668" s="94"/>
      <c r="G668" s="133"/>
    </row>
    <row r="669" spans="1:7" s="4" customFormat="1" x14ac:dyDescent="0.2">
      <c r="A669" s="94"/>
      <c r="B669" s="94"/>
      <c r="G669" s="133"/>
    </row>
    <row r="670" spans="1:7" s="4" customFormat="1" x14ac:dyDescent="0.2">
      <c r="A670" s="94"/>
      <c r="B670" s="94"/>
      <c r="G670" s="133"/>
    </row>
    <row r="671" spans="1:7" s="4" customFormat="1" x14ac:dyDescent="0.2">
      <c r="A671" s="94"/>
      <c r="B671" s="94"/>
      <c r="G671" s="133"/>
    </row>
    <row r="672" spans="1:7" s="4" customFormat="1" x14ac:dyDescent="0.2">
      <c r="A672" s="94"/>
      <c r="B672" s="94"/>
      <c r="G672" s="133"/>
    </row>
    <row r="673" spans="1:7" s="4" customFormat="1" x14ac:dyDescent="0.2">
      <c r="A673" s="94"/>
      <c r="B673" s="94"/>
      <c r="G673" s="133"/>
    </row>
    <row r="674" spans="1:7" s="4" customFormat="1" x14ac:dyDescent="0.2">
      <c r="A674" s="94"/>
      <c r="B674" s="94"/>
      <c r="G674" s="133"/>
    </row>
    <row r="675" spans="1:7" s="4" customFormat="1" x14ac:dyDescent="0.2">
      <c r="A675" s="94"/>
      <c r="B675" s="94"/>
      <c r="G675" s="133"/>
    </row>
    <row r="676" spans="1:7" s="4" customFormat="1" x14ac:dyDescent="0.2">
      <c r="A676" s="94"/>
      <c r="B676" s="94"/>
      <c r="G676" s="133"/>
    </row>
    <row r="677" spans="1:7" s="4" customFormat="1" x14ac:dyDescent="0.2">
      <c r="A677" s="94"/>
      <c r="B677" s="94"/>
      <c r="G677" s="133"/>
    </row>
    <row r="678" spans="1:7" s="4" customFormat="1" x14ac:dyDescent="0.2">
      <c r="A678" s="94"/>
      <c r="B678" s="94"/>
      <c r="G678" s="133"/>
    </row>
    <row r="679" spans="1:7" s="4" customFormat="1" x14ac:dyDescent="0.2">
      <c r="A679" s="94"/>
      <c r="B679" s="94"/>
      <c r="G679" s="133"/>
    </row>
    <row r="680" spans="1:7" s="4" customFormat="1" x14ac:dyDescent="0.2">
      <c r="A680" s="94"/>
      <c r="B680" s="94"/>
      <c r="G680" s="133"/>
    </row>
    <row r="681" spans="1:7" s="4" customFormat="1" x14ac:dyDescent="0.2">
      <c r="A681" s="94"/>
      <c r="B681" s="94"/>
      <c r="G681" s="133"/>
    </row>
    <row r="682" spans="1:7" s="4" customFormat="1" x14ac:dyDescent="0.2">
      <c r="A682" s="94"/>
      <c r="B682" s="94"/>
      <c r="G682" s="133"/>
    </row>
    <row r="683" spans="1:7" s="4" customFormat="1" x14ac:dyDescent="0.2">
      <c r="A683" s="94"/>
      <c r="B683" s="94"/>
      <c r="G683" s="133"/>
    </row>
    <row r="684" spans="1:7" s="4" customFormat="1" x14ac:dyDescent="0.2">
      <c r="A684" s="94"/>
      <c r="B684" s="94"/>
      <c r="G684" s="133"/>
    </row>
    <row r="685" spans="1:7" s="4" customFormat="1" x14ac:dyDescent="0.2">
      <c r="A685" s="94"/>
      <c r="B685" s="94"/>
      <c r="G685" s="133"/>
    </row>
    <row r="686" spans="1:7" s="4" customFormat="1" x14ac:dyDescent="0.2">
      <c r="A686" s="94"/>
      <c r="B686" s="94"/>
      <c r="G686" s="133"/>
    </row>
    <row r="687" spans="1:7" s="4" customFormat="1" x14ac:dyDescent="0.2">
      <c r="A687" s="94"/>
      <c r="B687" s="94"/>
      <c r="G687" s="133"/>
    </row>
    <row r="688" spans="1:7" s="4" customFormat="1" x14ac:dyDescent="0.2">
      <c r="A688" s="94"/>
      <c r="B688" s="94"/>
      <c r="G688" s="133"/>
    </row>
    <row r="689" spans="1:7" s="4" customFormat="1" x14ac:dyDescent="0.2">
      <c r="A689" s="94"/>
      <c r="B689" s="94"/>
      <c r="G689" s="133"/>
    </row>
    <row r="690" spans="1:7" s="4" customFormat="1" x14ac:dyDescent="0.2">
      <c r="A690" s="94"/>
      <c r="B690" s="94"/>
      <c r="G690" s="133"/>
    </row>
    <row r="691" spans="1:7" s="4" customFormat="1" x14ac:dyDescent="0.2">
      <c r="A691" s="94"/>
      <c r="B691" s="94"/>
      <c r="G691" s="133"/>
    </row>
    <row r="692" spans="1:7" s="4" customFormat="1" x14ac:dyDescent="0.2">
      <c r="A692" s="94"/>
      <c r="B692" s="94"/>
      <c r="G692" s="133"/>
    </row>
    <row r="693" spans="1:7" s="4" customFormat="1" x14ac:dyDescent="0.2">
      <c r="A693" s="94"/>
      <c r="B693" s="94"/>
      <c r="G693" s="133"/>
    </row>
    <row r="694" spans="1:7" s="4" customFormat="1" x14ac:dyDescent="0.2">
      <c r="A694" s="94"/>
      <c r="B694" s="94"/>
      <c r="G694" s="133"/>
    </row>
    <row r="695" spans="1:7" s="4" customFormat="1" x14ac:dyDescent="0.2">
      <c r="A695" s="94"/>
      <c r="B695" s="94"/>
      <c r="G695" s="133"/>
    </row>
    <row r="696" spans="1:7" s="4" customFormat="1" x14ac:dyDescent="0.2">
      <c r="A696" s="94"/>
      <c r="B696" s="94"/>
      <c r="G696" s="133"/>
    </row>
    <row r="697" spans="1:7" s="4" customFormat="1" x14ac:dyDescent="0.2">
      <c r="A697" s="94"/>
      <c r="B697" s="94"/>
      <c r="G697" s="133"/>
    </row>
    <row r="698" spans="1:7" s="4" customFormat="1" x14ac:dyDescent="0.2">
      <c r="A698" s="94"/>
      <c r="B698" s="94"/>
      <c r="G698" s="133"/>
    </row>
    <row r="699" spans="1:7" s="4" customFormat="1" x14ac:dyDescent="0.2">
      <c r="A699" s="94"/>
      <c r="B699" s="94"/>
      <c r="G699" s="133"/>
    </row>
    <row r="700" spans="1:7" s="4" customFormat="1" x14ac:dyDescent="0.2">
      <c r="A700" s="94"/>
      <c r="B700" s="94"/>
      <c r="G700" s="133"/>
    </row>
    <row r="701" spans="1:7" s="4" customFormat="1" x14ac:dyDescent="0.2">
      <c r="A701" s="94"/>
      <c r="B701" s="94"/>
      <c r="G701" s="133"/>
    </row>
    <row r="702" spans="1:7" s="4" customFormat="1" x14ac:dyDescent="0.2">
      <c r="A702" s="94"/>
      <c r="B702" s="94"/>
      <c r="G702" s="133"/>
    </row>
    <row r="703" spans="1:7" s="4" customFormat="1" x14ac:dyDescent="0.2">
      <c r="A703" s="94"/>
      <c r="B703" s="94"/>
      <c r="G703" s="133"/>
    </row>
    <row r="704" spans="1:7" s="4" customFormat="1" x14ac:dyDescent="0.2">
      <c r="A704" s="94"/>
      <c r="B704" s="94"/>
      <c r="G704" s="133"/>
    </row>
    <row r="705" spans="1:7" s="4" customFormat="1" x14ac:dyDescent="0.2">
      <c r="A705" s="94"/>
      <c r="B705" s="94"/>
      <c r="G705" s="133"/>
    </row>
    <row r="706" spans="1:7" s="4" customFormat="1" x14ac:dyDescent="0.2">
      <c r="A706" s="94"/>
      <c r="B706" s="94"/>
      <c r="G706" s="133"/>
    </row>
    <row r="707" spans="1:7" s="4" customFormat="1" x14ac:dyDescent="0.2">
      <c r="A707" s="94"/>
      <c r="B707" s="94"/>
      <c r="G707" s="133"/>
    </row>
    <row r="708" spans="1:7" s="4" customFormat="1" x14ac:dyDescent="0.2">
      <c r="A708" s="94"/>
      <c r="B708" s="94"/>
      <c r="G708" s="133"/>
    </row>
    <row r="709" spans="1:7" s="4" customFormat="1" x14ac:dyDescent="0.2">
      <c r="A709" s="94"/>
      <c r="B709" s="94"/>
      <c r="G709" s="133"/>
    </row>
    <row r="710" spans="1:7" s="4" customFormat="1" x14ac:dyDescent="0.2">
      <c r="A710" s="94"/>
      <c r="B710" s="94"/>
      <c r="G710" s="133"/>
    </row>
    <row r="711" spans="1:7" s="4" customFormat="1" x14ac:dyDescent="0.2">
      <c r="A711" s="94"/>
      <c r="B711" s="94"/>
      <c r="G711" s="133"/>
    </row>
    <row r="712" spans="1:7" s="4" customFormat="1" x14ac:dyDescent="0.2">
      <c r="A712" s="94"/>
      <c r="B712" s="94"/>
      <c r="G712" s="133"/>
    </row>
    <row r="713" spans="1:7" s="4" customFormat="1" x14ac:dyDescent="0.2">
      <c r="A713" s="94"/>
      <c r="B713" s="94"/>
      <c r="G713" s="133"/>
    </row>
    <row r="714" spans="1:7" s="4" customFormat="1" x14ac:dyDescent="0.2">
      <c r="A714" s="94"/>
      <c r="B714" s="94"/>
      <c r="G714" s="133"/>
    </row>
    <row r="715" spans="1:7" s="4" customFormat="1" x14ac:dyDescent="0.2">
      <c r="A715" s="94"/>
      <c r="B715" s="94"/>
      <c r="G715" s="133"/>
    </row>
    <row r="716" spans="1:7" s="4" customFormat="1" x14ac:dyDescent="0.2">
      <c r="A716" s="94"/>
      <c r="B716" s="94"/>
      <c r="G716" s="133"/>
    </row>
    <row r="717" spans="1:7" s="4" customFormat="1" x14ac:dyDescent="0.2">
      <c r="A717" s="94"/>
      <c r="B717" s="94"/>
      <c r="G717" s="133"/>
    </row>
    <row r="718" spans="1:7" s="4" customFormat="1" x14ac:dyDescent="0.2">
      <c r="A718" s="94"/>
      <c r="B718" s="94"/>
      <c r="G718" s="133"/>
    </row>
    <row r="719" spans="1:7" s="4" customFormat="1" x14ac:dyDescent="0.2">
      <c r="A719" s="94"/>
      <c r="B719" s="94"/>
      <c r="G719" s="133"/>
    </row>
    <row r="720" spans="1:7" s="4" customFormat="1" x14ac:dyDescent="0.2">
      <c r="A720" s="94"/>
      <c r="B720" s="94"/>
      <c r="G720" s="133"/>
    </row>
    <row r="721" spans="1:7" s="4" customFormat="1" x14ac:dyDescent="0.2">
      <c r="A721" s="94"/>
      <c r="B721" s="94"/>
      <c r="G721" s="133"/>
    </row>
    <row r="722" spans="1:7" s="4" customFormat="1" x14ac:dyDescent="0.2">
      <c r="A722" s="94"/>
      <c r="B722" s="94"/>
      <c r="G722" s="133"/>
    </row>
    <row r="723" spans="1:7" s="4" customFormat="1" x14ac:dyDescent="0.2">
      <c r="A723" s="94"/>
      <c r="B723" s="94"/>
      <c r="G723" s="133"/>
    </row>
    <row r="724" spans="1:7" s="4" customFormat="1" x14ac:dyDescent="0.2">
      <c r="A724" s="94"/>
      <c r="B724" s="94"/>
      <c r="G724" s="133"/>
    </row>
    <row r="725" spans="1:7" s="4" customFormat="1" x14ac:dyDescent="0.2">
      <c r="A725" s="94"/>
      <c r="B725" s="94"/>
      <c r="G725" s="133"/>
    </row>
    <row r="726" spans="1:7" s="4" customFormat="1" x14ac:dyDescent="0.2">
      <c r="A726" s="94"/>
      <c r="B726" s="94"/>
      <c r="G726" s="133"/>
    </row>
    <row r="727" spans="1:7" s="4" customFormat="1" x14ac:dyDescent="0.2">
      <c r="A727" s="94"/>
      <c r="B727" s="94"/>
      <c r="G727" s="133"/>
    </row>
    <row r="728" spans="1:7" s="4" customFormat="1" x14ac:dyDescent="0.2">
      <c r="A728" s="94"/>
      <c r="B728" s="94"/>
      <c r="G728" s="133"/>
    </row>
    <row r="729" spans="1:7" s="4" customFormat="1" x14ac:dyDescent="0.2">
      <c r="A729" s="94"/>
      <c r="B729" s="94"/>
      <c r="G729" s="133"/>
    </row>
    <row r="730" spans="1:7" s="4" customFormat="1" x14ac:dyDescent="0.2">
      <c r="A730" s="94"/>
      <c r="B730" s="94"/>
      <c r="G730" s="133"/>
    </row>
    <row r="731" spans="1:7" s="4" customFormat="1" x14ac:dyDescent="0.2">
      <c r="A731" s="94"/>
      <c r="B731" s="94"/>
      <c r="G731" s="133"/>
    </row>
    <row r="732" spans="1:7" s="4" customFormat="1" x14ac:dyDescent="0.2">
      <c r="A732" s="94"/>
      <c r="B732" s="94"/>
      <c r="G732" s="133"/>
    </row>
    <row r="733" spans="1:7" s="4" customFormat="1" x14ac:dyDescent="0.2">
      <c r="A733" s="94"/>
      <c r="B733" s="94"/>
      <c r="G733" s="133"/>
    </row>
    <row r="734" spans="1:7" s="4" customFormat="1" x14ac:dyDescent="0.2">
      <c r="A734" s="94"/>
      <c r="B734" s="94"/>
      <c r="G734" s="133"/>
    </row>
    <row r="735" spans="1:7" s="4" customFormat="1" x14ac:dyDescent="0.2">
      <c r="A735" s="94"/>
      <c r="B735" s="94"/>
      <c r="G735" s="133"/>
    </row>
    <row r="736" spans="1:7" s="4" customFormat="1" x14ac:dyDescent="0.2">
      <c r="A736" s="94"/>
      <c r="B736" s="94"/>
      <c r="G736" s="133"/>
    </row>
    <row r="737" spans="1:7" s="4" customFormat="1" x14ac:dyDescent="0.2">
      <c r="A737" s="94"/>
      <c r="B737" s="94"/>
      <c r="G737" s="133"/>
    </row>
    <row r="738" spans="1:7" s="4" customFormat="1" x14ac:dyDescent="0.2">
      <c r="A738" s="94"/>
      <c r="B738" s="94"/>
      <c r="G738" s="133"/>
    </row>
    <row r="739" spans="1:7" s="4" customFormat="1" x14ac:dyDescent="0.2">
      <c r="A739" s="94"/>
      <c r="B739" s="94"/>
      <c r="G739" s="133"/>
    </row>
    <row r="740" spans="1:7" s="4" customFormat="1" x14ac:dyDescent="0.2">
      <c r="A740" s="94"/>
      <c r="B740" s="94"/>
      <c r="G740" s="133"/>
    </row>
    <row r="741" spans="1:7" s="4" customFormat="1" x14ac:dyDescent="0.2">
      <c r="A741" s="94"/>
      <c r="B741" s="94"/>
      <c r="G741" s="133"/>
    </row>
    <row r="742" spans="1:7" s="4" customFormat="1" x14ac:dyDescent="0.2">
      <c r="A742" s="94"/>
      <c r="B742" s="94"/>
      <c r="G742" s="133"/>
    </row>
    <row r="743" spans="1:7" s="4" customFormat="1" x14ac:dyDescent="0.2">
      <c r="A743" s="94"/>
      <c r="B743" s="94"/>
      <c r="G743" s="133"/>
    </row>
    <row r="744" spans="1:7" s="4" customFormat="1" x14ac:dyDescent="0.2">
      <c r="A744" s="94"/>
      <c r="B744" s="94"/>
      <c r="G744" s="133"/>
    </row>
    <row r="745" spans="1:7" s="4" customFormat="1" x14ac:dyDescent="0.2">
      <c r="A745" s="94"/>
      <c r="B745" s="94"/>
      <c r="G745" s="133"/>
    </row>
    <row r="746" spans="1:7" s="4" customFormat="1" x14ac:dyDescent="0.2">
      <c r="A746" s="94"/>
      <c r="B746" s="94"/>
      <c r="G746" s="133"/>
    </row>
    <row r="747" spans="1:7" s="4" customFormat="1" x14ac:dyDescent="0.2">
      <c r="A747" s="94"/>
      <c r="B747" s="94"/>
      <c r="G747" s="133"/>
    </row>
    <row r="748" spans="1:7" s="4" customFormat="1" x14ac:dyDescent="0.2">
      <c r="A748" s="94"/>
      <c r="B748" s="94"/>
      <c r="G748" s="133"/>
    </row>
    <row r="749" spans="1:7" s="4" customFormat="1" x14ac:dyDescent="0.2">
      <c r="A749" s="94"/>
      <c r="B749" s="94"/>
      <c r="G749" s="133"/>
    </row>
    <row r="750" spans="1:7" s="4" customFormat="1" x14ac:dyDescent="0.2">
      <c r="A750" s="94"/>
      <c r="B750" s="94"/>
      <c r="G750" s="133"/>
    </row>
    <row r="751" spans="1:7" s="4" customFormat="1" x14ac:dyDescent="0.2">
      <c r="A751" s="94"/>
      <c r="B751" s="94"/>
      <c r="G751" s="133"/>
    </row>
    <row r="752" spans="1:7" s="4" customFormat="1" x14ac:dyDescent="0.2">
      <c r="A752" s="94"/>
      <c r="B752" s="94"/>
      <c r="G752" s="133"/>
    </row>
    <row r="753" spans="1:7" s="4" customFormat="1" x14ac:dyDescent="0.2">
      <c r="A753" s="94"/>
      <c r="B753" s="94"/>
      <c r="G753" s="133"/>
    </row>
    <row r="754" spans="1:7" s="4" customFormat="1" x14ac:dyDescent="0.2">
      <c r="A754" s="94"/>
      <c r="B754" s="94"/>
      <c r="G754" s="133"/>
    </row>
    <row r="755" spans="1:7" s="4" customFormat="1" x14ac:dyDescent="0.2">
      <c r="A755" s="94"/>
      <c r="B755" s="94"/>
      <c r="G755" s="133"/>
    </row>
    <row r="756" spans="1:7" s="4" customFormat="1" x14ac:dyDescent="0.2">
      <c r="A756" s="94"/>
      <c r="B756" s="94"/>
      <c r="G756" s="133"/>
    </row>
    <row r="757" spans="1:7" s="4" customFormat="1" x14ac:dyDescent="0.2">
      <c r="A757" s="94"/>
      <c r="B757" s="94"/>
      <c r="G757" s="133"/>
    </row>
    <row r="758" spans="1:7" s="4" customFormat="1" x14ac:dyDescent="0.2">
      <c r="A758" s="94"/>
      <c r="B758" s="94"/>
      <c r="G758" s="133"/>
    </row>
    <row r="759" spans="1:7" s="4" customFormat="1" x14ac:dyDescent="0.2">
      <c r="A759" s="94"/>
      <c r="B759" s="94"/>
      <c r="G759" s="133"/>
    </row>
    <row r="760" spans="1:7" s="4" customFormat="1" x14ac:dyDescent="0.2">
      <c r="A760" s="94"/>
      <c r="B760" s="94"/>
      <c r="G760" s="133"/>
    </row>
    <row r="761" spans="1:7" s="4" customFormat="1" x14ac:dyDescent="0.2">
      <c r="A761" s="94"/>
      <c r="B761" s="94"/>
      <c r="G761" s="133"/>
    </row>
    <row r="762" spans="1:7" s="4" customFormat="1" x14ac:dyDescent="0.2">
      <c r="A762" s="94"/>
      <c r="B762" s="94"/>
      <c r="G762" s="133"/>
    </row>
    <row r="763" spans="1:7" s="4" customFormat="1" x14ac:dyDescent="0.2">
      <c r="A763" s="94"/>
      <c r="B763" s="94"/>
      <c r="G763" s="133"/>
    </row>
    <row r="764" spans="1:7" s="4" customFormat="1" x14ac:dyDescent="0.2">
      <c r="A764" s="94"/>
      <c r="B764" s="94"/>
      <c r="G764" s="133"/>
    </row>
    <row r="765" spans="1:7" s="4" customFormat="1" x14ac:dyDescent="0.2">
      <c r="A765" s="94"/>
      <c r="B765" s="94"/>
      <c r="G765" s="133"/>
    </row>
    <row r="766" spans="1:7" s="4" customFormat="1" x14ac:dyDescent="0.2">
      <c r="A766" s="94"/>
      <c r="B766" s="94"/>
      <c r="G766" s="133"/>
    </row>
    <row r="767" spans="1:7" s="4" customFormat="1" x14ac:dyDescent="0.2">
      <c r="A767" s="94"/>
      <c r="B767" s="94"/>
      <c r="G767" s="133"/>
    </row>
    <row r="768" spans="1:7" s="4" customFormat="1" x14ac:dyDescent="0.2">
      <c r="A768" s="94"/>
      <c r="B768" s="94"/>
      <c r="G768" s="133"/>
    </row>
    <row r="769" spans="1:7" s="4" customFormat="1" x14ac:dyDescent="0.2">
      <c r="A769" s="94"/>
      <c r="B769" s="94"/>
      <c r="G769" s="133"/>
    </row>
    <row r="770" spans="1:7" s="4" customFormat="1" x14ac:dyDescent="0.2">
      <c r="A770" s="94"/>
      <c r="B770" s="94"/>
      <c r="G770" s="133"/>
    </row>
    <row r="771" spans="1:7" s="4" customFormat="1" x14ac:dyDescent="0.2">
      <c r="A771" s="94"/>
      <c r="B771" s="94"/>
      <c r="G771" s="133"/>
    </row>
    <row r="772" spans="1:7" s="4" customFormat="1" x14ac:dyDescent="0.2">
      <c r="A772" s="94"/>
      <c r="B772" s="94"/>
      <c r="G772" s="133"/>
    </row>
    <row r="773" spans="1:7" s="4" customFormat="1" x14ac:dyDescent="0.2">
      <c r="A773" s="94"/>
      <c r="B773" s="94"/>
      <c r="G773" s="133"/>
    </row>
    <row r="774" spans="1:7" s="4" customFormat="1" x14ac:dyDescent="0.2">
      <c r="A774" s="94"/>
      <c r="B774" s="94"/>
      <c r="G774" s="133"/>
    </row>
    <row r="775" spans="1:7" s="4" customFormat="1" x14ac:dyDescent="0.2">
      <c r="A775" s="94"/>
      <c r="B775" s="94"/>
      <c r="G775" s="133"/>
    </row>
    <row r="776" spans="1:7" s="4" customFormat="1" x14ac:dyDescent="0.2">
      <c r="A776" s="94"/>
      <c r="B776" s="94"/>
      <c r="G776" s="133"/>
    </row>
    <row r="777" spans="1:7" s="4" customFormat="1" x14ac:dyDescent="0.2">
      <c r="A777" s="94"/>
      <c r="B777" s="94"/>
      <c r="G777" s="133"/>
    </row>
    <row r="778" spans="1:7" s="4" customFormat="1" x14ac:dyDescent="0.2">
      <c r="A778" s="94"/>
      <c r="B778" s="94"/>
      <c r="G778" s="133"/>
    </row>
    <row r="779" spans="1:7" s="4" customFormat="1" x14ac:dyDescent="0.2">
      <c r="A779" s="94"/>
      <c r="B779" s="94"/>
      <c r="G779" s="133"/>
    </row>
    <row r="780" spans="1:7" s="4" customFormat="1" x14ac:dyDescent="0.2">
      <c r="A780" s="94"/>
      <c r="B780" s="94"/>
      <c r="G780" s="133"/>
    </row>
    <row r="781" spans="1:7" s="4" customFormat="1" x14ac:dyDescent="0.2">
      <c r="A781" s="94"/>
      <c r="B781" s="94"/>
      <c r="G781" s="133"/>
    </row>
    <row r="782" spans="1:7" s="4" customFormat="1" x14ac:dyDescent="0.2">
      <c r="A782" s="94"/>
      <c r="B782" s="94"/>
      <c r="G782" s="133"/>
    </row>
    <row r="783" spans="1:7" s="4" customFormat="1" x14ac:dyDescent="0.2">
      <c r="A783" s="94"/>
      <c r="B783" s="94"/>
      <c r="G783" s="133"/>
    </row>
    <row r="784" spans="1:7" s="4" customFormat="1" x14ac:dyDescent="0.2">
      <c r="A784" s="94"/>
      <c r="B784" s="94"/>
      <c r="G784" s="133"/>
    </row>
    <row r="785" spans="1:7" s="4" customFormat="1" x14ac:dyDescent="0.2">
      <c r="A785" s="94"/>
      <c r="B785" s="94"/>
      <c r="G785" s="133"/>
    </row>
    <row r="786" spans="1:7" s="4" customFormat="1" x14ac:dyDescent="0.2">
      <c r="A786" s="94"/>
      <c r="B786" s="94"/>
      <c r="G786" s="133"/>
    </row>
    <row r="787" spans="1:7" s="4" customFormat="1" x14ac:dyDescent="0.2">
      <c r="A787" s="94"/>
      <c r="B787" s="94"/>
      <c r="G787" s="133"/>
    </row>
    <row r="788" spans="1:7" s="4" customFormat="1" x14ac:dyDescent="0.2">
      <c r="A788" s="94"/>
      <c r="B788" s="94"/>
      <c r="G788" s="133"/>
    </row>
    <row r="789" spans="1:7" s="4" customFormat="1" x14ac:dyDescent="0.2">
      <c r="A789" s="94"/>
      <c r="B789" s="94"/>
      <c r="G789" s="133"/>
    </row>
    <row r="790" spans="1:7" s="4" customFormat="1" x14ac:dyDescent="0.2">
      <c r="A790" s="94"/>
      <c r="B790" s="94"/>
      <c r="G790" s="133"/>
    </row>
    <row r="791" spans="1:7" s="4" customFormat="1" x14ac:dyDescent="0.2">
      <c r="A791" s="94"/>
      <c r="B791" s="94"/>
      <c r="G791" s="133"/>
    </row>
    <row r="792" spans="1:7" s="4" customFormat="1" x14ac:dyDescent="0.2">
      <c r="A792" s="94"/>
      <c r="B792" s="94"/>
      <c r="G792" s="133"/>
    </row>
    <row r="793" spans="1:7" s="4" customFormat="1" x14ac:dyDescent="0.2">
      <c r="A793" s="94"/>
      <c r="B793" s="94"/>
      <c r="G793" s="133"/>
    </row>
    <row r="794" spans="1:7" s="4" customFormat="1" x14ac:dyDescent="0.2">
      <c r="A794" s="94"/>
      <c r="B794" s="94"/>
      <c r="G794" s="133"/>
    </row>
    <row r="795" spans="1:7" s="4" customFormat="1" x14ac:dyDescent="0.2">
      <c r="A795" s="94"/>
      <c r="B795" s="94"/>
      <c r="G795" s="133"/>
    </row>
    <row r="796" spans="1:7" s="4" customFormat="1" x14ac:dyDescent="0.2">
      <c r="A796" s="94"/>
      <c r="B796" s="94"/>
      <c r="G796" s="133"/>
    </row>
    <row r="797" spans="1:7" s="4" customFormat="1" x14ac:dyDescent="0.2">
      <c r="A797" s="94"/>
      <c r="B797" s="94"/>
      <c r="G797" s="133"/>
    </row>
    <row r="798" spans="1:7" s="4" customFormat="1" x14ac:dyDescent="0.2">
      <c r="A798" s="94"/>
      <c r="B798" s="94"/>
      <c r="G798" s="133"/>
    </row>
    <row r="799" spans="1:7" s="4" customFormat="1" x14ac:dyDescent="0.2">
      <c r="A799" s="94"/>
      <c r="B799" s="94"/>
      <c r="G799" s="133"/>
    </row>
    <row r="800" spans="1:7" s="4" customFormat="1" x14ac:dyDescent="0.2">
      <c r="A800" s="94"/>
      <c r="B800" s="94"/>
      <c r="G800" s="133"/>
    </row>
    <row r="801" spans="1:7" s="4" customFormat="1" x14ac:dyDescent="0.2">
      <c r="A801" s="94"/>
      <c r="B801" s="94"/>
      <c r="G801" s="133"/>
    </row>
    <row r="802" spans="1:7" s="4" customFormat="1" x14ac:dyDescent="0.2">
      <c r="A802" s="94"/>
      <c r="B802" s="94"/>
      <c r="G802" s="133"/>
    </row>
    <row r="803" spans="1:7" s="4" customFormat="1" x14ac:dyDescent="0.2">
      <c r="A803" s="94"/>
      <c r="B803" s="94"/>
      <c r="G803" s="133"/>
    </row>
    <row r="804" spans="1:7" s="4" customFormat="1" x14ac:dyDescent="0.2">
      <c r="A804" s="94"/>
      <c r="B804" s="94"/>
      <c r="G804" s="133"/>
    </row>
    <row r="805" spans="1:7" s="4" customFormat="1" x14ac:dyDescent="0.2">
      <c r="A805" s="94"/>
      <c r="B805" s="94"/>
      <c r="G805" s="133"/>
    </row>
    <row r="806" spans="1:7" s="4" customFormat="1" x14ac:dyDescent="0.2">
      <c r="A806" s="94"/>
      <c r="B806" s="94"/>
      <c r="G806" s="133"/>
    </row>
    <row r="807" spans="1:7" s="4" customFormat="1" x14ac:dyDescent="0.2">
      <c r="A807" s="94"/>
      <c r="B807" s="94"/>
      <c r="G807" s="133"/>
    </row>
    <row r="808" spans="1:7" s="4" customFormat="1" x14ac:dyDescent="0.2">
      <c r="A808" s="94"/>
      <c r="B808" s="94"/>
      <c r="G808" s="133"/>
    </row>
    <row r="809" spans="1:7" s="4" customFormat="1" x14ac:dyDescent="0.2">
      <c r="A809" s="94"/>
      <c r="B809" s="94"/>
      <c r="G809" s="133"/>
    </row>
    <row r="810" spans="1:7" s="4" customFormat="1" x14ac:dyDescent="0.2">
      <c r="A810" s="94"/>
      <c r="B810" s="94"/>
      <c r="G810" s="133"/>
    </row>
    <row r="811" spans="1:7" s="4" customFormat="1" x14ac:dyDescent="0.2">
      <c r="A811" s="94"/>
      <c r="B811" s="94"/>
      <c r="G811" s="133"/>
    </row>
    <row r="812" spans="1:7" s="4" customFormat="1" x14ac:dyDescent="0.2">
      <c r="A812" s="94"/>
      <c r="B812" s="94"/>
      <c r="G812" s="133"/>
    </row>
    <row r="813" spans="1:7" s="4" customFormat="1" x14ac:dyDescent="0.2">
      <c r="A813" s="94"/>
      <c r="B813" s="94"/>
      <c r="G813" s="133"/>
    </row>
    <row r="814" spans="1:7" s="4" customFormat="1" x14ac:dyDescent="0.2">
      <c r="A814" s="94"/>
      <c r="B814" s="94"/>
      <c r="G814" s="133"/>
    </row>
    <row r="815" spans="1:7" s="4" customFormat="1" x14ac:dyDescent="0.2">
      <c r="A815" s="94"/>
      <c r="B815" s="94"/>
      <c r="G815" s="133"/>
    </row>
    <row r="816" spans="1:7" s="4" customFormat="1" x14ac:dyDescent="0.2">
      <c r="A816" s="94"/>
      <c r="B816" s="94"/>
      <c r="G816" s="133"/>
    </row>
    <row r="817" spans="1:7" s="4" customFormat="1" x14ac:dyDescent="0.2">
      <c r="A817" s="94"/>
      <c r="B817" s="94"/>
      <c r="G817" s="133"/>
    </row>
    <row r="818" spans="1:7" s="4" customFormat="1" x14ac:dyDescent="0.2">
      <c r="A818" s="94"/>
      <c r="B818" s="94"/>
      <c r="G818" s="133"/>
    </row>
    <row r="819" spans="1:7" s="4" customFormat="1" x14ac:dyDescent="0.2">
      <c r="A819" s="94"/>
      <c r="B819" s="94"/>
      <c r="G819" s="133"/>
    </row>
    <row r="820" spans="1:7" s="4" customFormat="1" x14ac:dyDescent="0.2">
      <c r="A820" s="94"/>
      <c r="B820" s="94"/>
      <c r="G820" s="133"/>
    </row>
    <row r="821" spans="1:7" s="4" customFormat="1" x14ac:dyDescent="0.2">
      <c r="A821" s="94"/>
      <c r="B821" s="94"/>
      <c r="G821" s="133"/>
    </row>
    <row r="822" spans="1:7" s="4" customFormat="1" x14ac:dyDescent="0.2">
      <c r="A822" s="94"/>
      <c r="B822" s="94"/>
      <c r="G822" s="133"/>
    </row>
    <row r="823" spans="1:7" s="4" customFormat="1" x14ac:dyDescent="0.2">
      <c r="A823" s="94"/>
      <c r="B823" s="94"/>
      <c r="G823" s="133"/>
    </row>
    <row r="824" spans="1:7" s="4" customFormat="1" x14ac:dyDescent="0.2">
      <c r="A824" s="94"/>
      <c r="B824" s="94"/>
      <c r="G824" s="133"/>
    </row>
    <row r="825" spans="1:7" s="4" customFormat="1" x14ac:dyDescent="0.2">
      <c r="A825" s="94"/>
      <c r="B825" s="94"/>
      <c r="G825" s="133"/>
    </row>
    <row r="826" spans="1:7" s="4" customFormat="1" x14ac:dyDescent="0.2">
      <c r="A826" s="94"/>
      <c r="B826" s="94"/>
      <c r="G826" s="133"/>
    </row>
    <row r="827" spans="1:7" s="4" customFormat="1" x14ac:dyDescent="0.2">
      <c r="A827" s="94"/>
      <c r="B827" s="94"/>
      <c r="G827" s="133"/>
    </row>
    <row r="828" spans="1:7" s="4" customFormat="1" x14ac:dyDescent="0.2">
      <c r="A828" s="94"/>
      <c r="B828" s="94"/>
      <c r="G828" s="133"/>
    </row>
    <row r="829" spans="1:7" s="4" customFormat="1" x14ac:dyDescent="0.2">
      <c r="A829" s="94"/>
      <c r="B829" s="94"/>
      <c r="G829" s="133"/>
    </row>
    <row r="830" spans="1:7" s="4" customFormat="1" x14ac:dyDescent="0.2">
      <c r="A830" s="94"/>
      <c r="B830" s="94"/>
      <c r="G830" s="133"/>
    </row>
    <row r="831" spans="1:7" s="4" customFormat="1" x14ac:dyDescent="0.2">
      <c r="A831" s="94"/>
      <c r="B831" s="94"/>
      <c r="G831" s="133"/>
    </row>
    <row r="832" spans="1:7" s="4" customFormat="1" x14ac:dyDescent="0.2">
      <c r="A832" s="94"/>
      <c r="B832" s="94"/>
      <c r="G832" s="133"/>
    </row>
    <row r="833" spans="1:7" s="4" customFormat="1" x14ac:dyDescent="0.2">
      <c r="A833" s="94"/>
      <c r="B833" s="94"/>
      <c r="G833" s="133"/>
    </row>
    <row r="834" spans="1:7" s="4" customFormat="1" x14ac:dyDescent="0.2">
      <c r="A834" s="94"/>
      <c r="B834" s="94"/>
      <c r="G834" s="133"/>
    </row>
    <row r="835" spans="1:7" s="4" customFormat="1" x14ac:dyDescent="0.2">
      <c r="A835" s="94"/>
      <c r="B835" s="94"/>
      <c r="G835" s="133"/>
    </row>
    <row r="836" spans="1:7" s="4" customFormat="1" x14ac:dyDescent="0.2">
      <c r="A836" s="94"/>
      <c r="B836" s="94"/>
      <c r="G836" s="133"/>
    </row>
    <row r="837" spans="1:7" s="4" customFormat="1" x14ac:dyDescent="0.2">
      <c r="A837" s="94"/>
      <c r="B837" s="94"/>
      <c r="G837" s="133"/>
    </row>
    <row r="838" spans="1:7" s="4" customFormat="1" x14ac:dyDescent="0.2">
      <c r="A838" s="94"/>
      <c r="B838" s="94"/>
      <c r="G838" s="133"/>
    </row>
    <row r="839" spans="1:7" s="4" customFormat="1" x14ac:dyDescent="0.2">
      <c r="A839" s="94"/>
      <c r="B839" s="94"/>
      <c r="G839" s="133"/>
    </row>
    <row r="840" spans="1:7" s="4" customFormat="1" x14ac:dyDescent="0.2">
      <c r="A840" s="94"/>
      <c r="B840" s="94"/>
      <c r="G840" s="133"/>
    </row>
    <row r="841" spans="1:7" s="4" customFormat="1" x14ac:dyDescent="0.2">
      <c r="A841" s="94"/>
      <c r="B841" s="94"/>
      <c r="G841" s="133"/>
    </row>
    <row r="842" spans="1:7" s="4" customFormat="1" x14ac:dyDescent="0.2">
      <c r="A842" s="94"/>
      <c r="B842" s="94"/>
      <c r="G842" s="133"/>
    </row>
    <row r="843" spans="1:7" s="4" customFormat="1" x14ac:dyDescent="0.2">
      <c r="A843" s="94"/>
      <c r="B843" s="94"/>
      <c r="G843" s="133"/>
    </row>
    <row r="844" spans="1:7" s="4" customFormat="1" x14ac:dyDescent="0.2">
      <c r="A844" s="94"/>
      <c r="B844" s="94"/>
      <c r="G844" s="133"/>
    </row>
    <row r="845" spans="1:7" s="4" customFormat="1" x14ac:dyDescent="0.2">
      <c r="A845" s="94"/>
      <c r="B845" s="94"/>
      <c r="G845" s="133"/>
    </row>
    <row r="846" spans="1:7" s="4" customFormat="1" x14ac:dyDescent="0.2">
      <c r="A846" s="94"/>
      <c r="B846" s="94"/>
      <c r="G846" s="133"/>
    </row>
    <row r="847" spans="1:7" s="4" customFormat="1" x14ac:dyDescent="0.2">
      <c r="A847" s="94"/>
      <c r="B847" s="94"/>
      <c r="G847" s="133"/>
    </row>
    <row r="848" spans="1:7" s="4" customFormat="1" x14ac:dyDescent="0.2">
      <c r="A848" s="94"/>
      <c r="B848" s="94"/>
      <c r="G848" s="133"/>
    </row>
    <row r="849" spans="1:7" s="4" customFormat="1" x14ac:dyDescent="0.2">
      <c r="A849" s="94"/>
      <c r="B849" s="94"/>
      <c r="G849" s="133"/>
    </row>
    <row r="850" spans="1:7" s="4" customFormat="1" x14ac:dyDescent="0.2">
      <c r="A850" s="94"/>
      <c r="B850" s="94"/>
      <c r="G850" s="133"/>
    </row>
    <row r="851" spans="1:7" s="4" customFormat="1" x14ac:dyDescent="0.2">
      <c r="A851" s="94"/>
      <c r="B851" s="94"/>
      <c r="G851" s="133"/>
    </row>
    <row r="852" spans="1:7" s="4" customFormat="1" x14ac:dyDescent="0.2">
      <c r="A852" s="94"/>
      <c r="B852" s="94"/>
      <c r="G852" s="133"/>
    </row>
    <row r="853" spans="1:7" s="4" customFormat="1" x14ac:dyDescent="0.2">
      <c r="A853" s="94"/>
      <c r="B853" s="94"/>
      <c r="G853" s="133"/>
    </row>
    <row r="854" spans="1:7" s="4" customFormat="1" x14ac:dyDescent="0.2">
      <c r="A854" s="94"/>
      <c r="B854" s="94"/>
      <c r="G854" s="133"/>
    </row>
    <row r="855" spans="1:7" s="4" customFormat="1" x14ac:dyDescent="0.2">
      <c r="A855" s="94"/>
      <c r="B855" s="94"/>
      <c r="G855" s="133"/>
    </row>
    <row r="856" spans="1:7" s="4" customFormat="1" x14ac:dyDescent="0.2">
      <c r="A856" s="94"/>
      <c r="B856" s="94"/>
      <c r="G856" s="133"/>
    </row>
    <row r="857" spans="1:7" s="4" customFormat="1" x14ac:dyDescent="0.2">
      <c r="A857" s="94"/>
      <c r="B857" s="94"/>
      <c r="G857" s="133"/>
    </row>
    <row r="858" spans="1:7" s="4" customFormat="1" x14ac:dyDescent="0.2">
      <c r="A858" s="94"/>
      <c r="B858" s="94"/>
      <c r="G858" s="133"/>
    </row>
    <row r="859" spans="1:7" s="4" customFormat="1" x14ac:dyDescent="0.2">
      <c r="A859" s="94"/>
      <c r="B859" s="94"/>
      <c r="G859" s="133"/>
    </row>
    <row r="860" spans="1:7" s="4" customFormat="1" x14ac:dyDescent="0.2">
      <c r="A860" s="94"/>
      <c r="B860" s="94"/>
      <c r="G860" s="133"/>
    </row>
    <row r="861" spans="1:7" s="4" customFormat="1" x14ac:dyDescent="0.2">
      <c r="A861" s="94"/>
      <c r="B861" s="94"/>
      <c r="G861" s="133"/>
    </row>
    <row r="862" spans="1:7" s="4" customFormat="1" x14ac:dyDescent="0.2">
      <c r="A862" s="94"/>
      <c r="B862" s="94"/>
      <c r="G862" s="133"/>
    </row>
    <row r="863" spans="1:7" s="4" customFormat="1" x14ac:dyDescent="0.2">
      <c r="A863" s="94"/>
      <c r="B863" s="94"/>
      <c r="G863" s="133"/>
    </row>
    <row r="864" spans="1:7" s="4" customFormat="1" x14ac:dyDescent="0.2">
      <c r="A864" s="94"/>
      <c r="B864" s="94"/>
      <c r="G864" s="133"/>
    </row>
    <row r="865" spans="1:7" s="4" customFormat="1" x14ac:dyDescent="0.2">
      <c r="A865" s="94"/>
      <c r="B865" s="94"/>
      <c r="G865" s="133"/>
    </row>
    <row r="866" spans="1:7" s="4" customFormat="1" x14ac:dyDescent="0.2">
      <c r="A866" s="94"/>
      <c r="B866" s="94"/>
      <c r="G866" s="133"/>
    </row>
    <row r="867" spans="1:7" s="4" customFormat="1" x14ac:dyDescent="0.2">
      <c r="A867" s="94"/>
      <c r="B867" s="94"/>
      <c r="G867" s="133"/>
    </row>
    <row r="868" spans="1:7" s="4" customFormat="1" x14ac:dyDescent="0.2">
      <c r="A868" s="94"/>
      <c r="B868" s="94"/>
      <c r="G868" s="133"/>
    </row>
    <row r="869" spans="1:7" s="4" customFormat="1" x14ac:dyDescent="0.2">
      <c r="A869" s="94"/>
      <c r="B869" s="94"/>
      <c r="G869" s="133"/>
    </row>
    <row r="870" spans="1:7" s="4" customFormat="1" x14ac:dyDescent="0.2">
      <c r="A870" s="94"/>
      <c r="B870" s="94"/>
      <c r="G870" s="133"/>
    </row>
    <row r="871" spans="1:7" s="4" customFormat="1" x14ac:dyDescent="0.2">
      <c r="A871" s="94"/>
      <c r="B871" s="94"/>
      <c r="G871" s="133"/>
    </row>
    <row r="872" spans="1:7" s="4" customFormat="1" x14ac:dyDescent="0.2">
      <c r="A872" s="94"/>
      <c r="B872" s="94"/>
      <c r="G872" s="133"/>
    </row>
    <row r="873" spans="1:7" s="4" customFormat="1" x14ac:dyDescent="0.2">
      <c r="A873" s="94"/>
      <c r="B873" s="94"/>
      <c r="G873" s="133"/>
    </row>
    <row r="874" spans="1:7" s="4" customFormat="1" x14ac:dyDescent="0.2">
      <c r="A874" s="94"/>
      <c r="B874" s="94"/>
      <c r="G874" s="133"/>
    </row>
    <row r="875" spans="1:7" s="4" customFormat="1" x14ac:dyDescent="0.2">
      <c r="A875" s="94"/>
      <c r="B875" s="94"/>
      <c r="G875" s="133"/>
    </row>
    <row r="876" spans="1:7" s="4" customFormat="1" x14ac:dyDescent="0.2">
      <c r="A876" s="94"/>
      <c r="B876" s="94"/>
      <c r="G876" s="133"/>
    </row>
    <row r="877" spans="1:7" s="4" customFormat="1" x14ac:dyDescent="0.2">
      <c r="A877" s="94"/>
      <c r="B877" s="94"/>
      <c r="G877" s="133"/>
    </row>
    <row r="878" spans="1:7" s="4" customFormat="1" x14ac:dyDescent="0.2">
      <c r="A878" s="94"/>
      <c r="B878" s="94"/>
      <c r="G878" s="133"/>
    </row>
    <row r="879" spans="1:7" s="4" customFormat="1" x14ac:dyDescent="0.2">
      <c r="A879" s="94"/>
      <c r="B879" s="94"/>
      <c r="G879" s="133"/>
    </row>
    <row r="880" spans="1:7" s="4" customFormat="1" x14ac:dyDescent="0.2">
      <c r="A880" s="94"/>
      <c r="B880" s="94"/>
      <c r="G880" s="133"/>
    </row>
    <row r="881" spans="1:7" s="4" customFormat="1" x14ac:dyDescent="0.2">
      <c r="A881" s="94"/>
      <c r="B881" s="94"/>
      <c r="G881" s="133"/>
    </row>
    <row r="882" spans="1:7" s="4" customFormat="1" x14ac:dyDescent="0.2">
      <c r="A882" s="94"/>
      <c r="B882" s="94"/>
      <c r="G882" s="133"/>
    </row>
    <row r="883" spans="1:7" s="4" customFormat="1" x14ac:dyDescent="0.2">
      <c r="A883" s="94"/>
      <c r="B883" s="94"/>
      <c r="G883" s="133"/>
    </row>
    <row r="884" spans="1:7" s="4" customFormat="1" x14ac:dyDescent="0.2">
      <c r="A884" s="94"/>
      <c r="B884" s="94"/>
      <c r="G884" s="133"/>
    </row>
    <row r="885" spans="1:7" s="4" customFormat="1" x14ac:dyDescent="0.2">
      <c r="A885" s="94"/>
      <c r="B885" s="94"/>
      <c r="G885" s="133"/>
    </row>
    <row r="886" spans="1:7" s="4" customFormat="1" x14ac:dyDescent="0.2">
      <c r="A886" s="94"/>
      <c r="B886" s="94"/>
      <c r="G886" s="133"/>
    </row>
    <row r="887" spans="1:7" s="4" customFormat="1" x14ac:dyDescent="0.2">
      <c r="A887" s="94"/>
      <c r="B887" s="94"/>
      <c r="G887" s="133"/>
    </row>
    <row r="888" spans="1:7" s="4" customFormat="1" x14ac:dyDescent="0.2">
      <c r="A888" s="94"/>
      <c r="B888" s="94"/>
      <c r="G888" s="133"/>
    </row>
    <row r="889" spans="1:7" s="4" customFormat="1" x14ac:dyDescent="0.2">
      <c r="A889" s="94"/>
      <c r="B889" s="94"/>
      <c r="G889" s="133"/>
    </row>
    <row r="890" spans="1:7" s="4" customFormat="1" x14ac:dyDescent="0.2">
      <c r="A890" s="94"/>
      <c r="B890" s="94"/>
      <c r="G890" s="133"/>
    </row>
    <row r="891" spans="1:7" s="4" customFormat="1" x14ac:dyDescent="0.2">
      <c r="A891" s="94"/>
      <c r="B891" s="94"/>
      <c r="G891" s="133"/>
    </row>
    <row r="892" spans="1:7" s="4" customFormat="1" x14ac:dyDescent="0.2">
      <c r="A892" s="94"/>
      <c r="B892" s="94"/>
      <c r="G892" s="133"/>
    </row>
    <row r="893" spans="1:7" s="4" customFormat="1" x14ac:dyDescent="0.2">
      <c r="A893" s="94"/>
      <c r="B893" s="94"/>
      <c r="G893" s="133"/>
    </row>
    <row r="894" spans="1:7" s="4" customFormat="1" x14ac:dyDescent="0.2">
      <c r="A894" s="94"/>
      <c r="B894" s="94"/>
      <c r="G894" s="133"/>
    </row>
    <row r="895" spans="1:7" s="4" customFormat="1" x14ac:dyDescent="0.2">
      <c r="A895" s="94"/>
      <c r="B895" s="94"/>
      <c r="G895" s="133"/>
    </row>
    <row r="896" spans="1:7" s="4" customFormat="1" x14ac:dyDescent="0.2">
      <c r="A896" s="94"/>
      <c r="B896" s="94"/>
      <c r="G896" s="133"/>
    </row>
    <row r="897" spans="1:7" s="4" customFormat="1" x14ac:dyDescent="0.2">
      <c r="A897" s="94"/>
      <c r="B897" s="94"/>
      <c r="G897" s="133"/>
    </row>
    <row r="898" spans="1:7" s="4" customFormat="1" x14ac:dyDescent="0.2">
      <c r="A898" s="94"/>
      <c r="B898" s="94"/>
      <c r="G898" s="133"/>
    </row>
    <row r="899" spans="1:7" s="4" customFormat="1" x14ac:dyDescent="0.2">
      <c r="A899" s="94"/>
      <c r="B899" s="94"/>
      <c r="G899" s="133"/>
    </row>
    <row r="900" spans="1:7" s="4" customFormat="1" x14ac:dyDescent="0.2">
      <c r="A900" s="94"/>
      <c r="B900" s="94"/>
      <c r="G900" s="133"/>
    </row>
    <row r="901" spans="1:7" s="4" customFormat="1" x14ac:dyDescent="0.2">
      <c r="A901" s="94"/>
      <c r="B901" s="94"/>
      <c r="G901" s="133"/>
    </row>
    <row r="902" spans="1:7" s="4" customFormat="1" x14ac:dyDescent="0.2">
      <c r="A902" s="94"/>
      <c r="B902" s="94"/>
      <c r="G902" s="133"/>
    </row>
    <row r="903" spans="1:7" s="4" customFormat="1" x14ac:dyDescent="0.2">
      <c r="A903" s="94"/>
      <c r="B903" s="94"/>
      <c r="G903" s="133"/>
    </row>
    <row r="904" spans="1:7" s="4" customFormat="1" x14ac:dyDescent="0.2">
      <c r="A904" s="94"/>
      <c r="B904" s="94"/>
      <c r="G904" s="133"/>
    </row>
    <row r="905" spans="1:7" s="4" customFormat="1" x14ac:dyDescent="0.2">
      <c r="A905" s="94"/>
      <c r="B905" s="94"/>
      <c r="G905" s="133"/>
    </row>
    <row r="906" spans="1:7" s="4" customFormat="1" x14ac:dyDescent="0.2">
      <c r="A906" s="94"/>
      <c r="B906" s="94"/>
      <c r="G906" s="133"/>
    </row>
    <row r="907" spans="1:7" s="4" customFormat="1" x14ac:dyDescent="0.2">
      <c r="A907" s="94"/>
      <c r="B907" s="94"/>
      <c r="G907" s="133"/>
    </row>
    <row r="908" spans="1:7" s="4" customFormat="1" x14ac:dyDescent="0.2">
      <c r="A908" s="94"/>
      <c r="B908" s="94"/>
      <c r="G908" s="133"/>
    </row>
    <row r="909" spans="1:7" s="4" customFormat="1" x14ac:dyDescent="0.2">
      <c r="A909" s="94"/>
      <c r="B909" s="94"/>
      <c r="G909" s="133"/>
    </row>
    <row r="910" spans="1:7" s="4" customFormat="1" x14ac:dyDescent="0.2">
      <c r="A910" s="94"/>
      <c r="B910" s="94"/>
      <c r="G910" s="133"/>
    </row>
    <row r="911" spans="1:7" s="4" customFormat="1" x14ac:dyDescent="0.2">
      <c r="A911" s="94"/>
      <c r="B911" s="94"/>
      <c r="G911" s="133"/>
    </row>
    <row r="912" spans="1:7" s="4" customFormat="1" x14ac:dyDescent="0.2">
      <c r="A912" s="94"/>
      <c r="B912" s="94"/>
      <c r="G912" s="133"/>
    </row>
    <row r="913" spans="1:7" s="4" customFormat="1" x14ac:dyDescent="0.2">
      <c r="A913" s="94"/>
      <c r="B913" s="94"/>
      <c r="G913" s="133"/>
    </row>
    <row r="914" spans="1:7" s="4" customFormat="1" x14ac:dyDescent="0.2">
      <c r="A914" s="94"/>
      <c r="B914" s="94"/>
      <c r="G914" s="133"/>
    </row>
    <row r="915" spans="1:7" s="4" customFormat="1" x14ac:dyDescent="0.2">
      <c r="A915" s="94"/>
      <c r="B915" s="94"/>
      <c r="G915" s="133"/>
    </row>
    <row r="916" spans="1:7" s="4" customFormat="1" x14ac:dyDescent="0.2">
      <c r="A916" s="94"/>
      <c r="B916" s="94"/>
      <c r="G916" s="133"/>
    </row>
    <row r="917" spans="1:7" s="4" customFormat="1" x14ac:dyDescent="0.2">
      <c r="A917" s="94"/>
      <c r="B917" s="94"/>
      <c r="G917" s="133"/>
    </row>
    <row r="918" spans="1:7" s="4" customFormat="1" x14ac:dyDescent="0.2">
      <c r="A918" s="94"/>
      <c r="B918" s="94"/>
      <c r="G918" s="133"/>
    </row>
    <row r="919" spans="1:7" s="4" customFormat="1" x14ac:dyDescent="0.2">
      <c r="A919" s="94"/>
      <c r="B919" s="94"/>
      <c r="G919" s="133"/>
    </row>
    <row r="920" spans="1:7" s="4" customFormat="1" x14ac:dyDescent="0.2">
      <c r="A920" s="94"/>
      <c r="B920" s="94"/>
      <c r="G920" s="133"/>
    </row>
    <row r="921" spans="1:7" s="4" customFormat="1" x14ac:dyDescent="0.2">
      <c r="A921" s="94"/>
      <c r="B921" s="94"/>
      <c r="G921" s="133"/>
    </row>
    <row r="922" spans="1:7" s="4" customFormat="1" x14ac:dyDescent="0.2">
      <c r="A922" s="94"/>
      <c r="B922" s="94"/>
      <c r="G922" s="133"/>
    </row>
    <row r="923" spans="1:7" s="4" customFormat="1" x14ac:dyDescent="0.2">
      <c r="A923" s="94"/>
      <c r="B923" s="94"/>
      <c r="G923" s="133"/>
    </row>
    <row r="924" spans="1:7" s="4" customFormat="1" x14ac:dyDescent="0.2">
      <c r="A924" s="94"/>
      <c r="B924" s="94"/>
      <c r="G924" s="133"/>
    </row>
    <row r="925" spans="1:7" s="4" customFormat="1" x14ac:dyDescent="0.2">
      <c r="A925" s="94"/>
      <c r="B925" s="94"/>
      <c r="G925" s="133"/>
    </row>
    <row r="926" spans="1:7" s="4" customFormat="1" x14ac:dyDescent="0.2">
      <c r="A926" s="94"/>
      <c r="B926" s="94"/>
      <c r="G926" s="133"/>
    </row>
    <row r="927" spans="1:7" s="4" customFormat="1" x14ac:dyDescent="0.2">
      <c r="A927" s="94"/>
      <c r="B927" s="94"/>
      <c r="G927" s="133"/>
    </row>
    <row r="928" spans="1:7" s="4" customFormat="1" x14ac:dyDescent="0.2">
      <c r="A928" s="94"/>
      <c r="B928" s="94"/>
      <c r="G928" s="133"/>
    </row>
    <row r="929" spans="1:7" s="4" customFormat="1" x14ac:dyDescent="0.2">
      <c r="A929" s="94"/>
      <c r="B929" s="94"/>
      <c r="G929" s="133"/>
    </row>
    <row r="930" spans="1:7" s="4" customFormat="1" x14ac:dyDescent="0.2">
      <c r="A930" s="94"/>
      <c r="B930" s="94"/>
      <c r="G930" s="133"/>
    </row>
    <row r="931" spans="1:7" s="4" customFormat="1" x14ac:dyDescent="0.2">
      <c r="A931" s="94"/>
      <c r="B931" s="94"/>
      <c r="G931" s="133"/>
    </row>
    <row r="932" spans="1:7" s="4" customFormat="1" x14ac:dyDescent="0.2">
      <c r="A932" s="94"/>
      <c r="B932" s="94"/>
      <c r="G932" s="133"/>
    </row>
    <row r="933" spans="1:7" s="4" customFormat="1" x14ac:dyDescent="0.2">
      <c r="A933" s="94"/>
      <c r="B933" s="94"/>
      <c r="G933" s="133"/>
    </row>
    <row r="934" spans="1:7" s="4" customFormat="1" x14ac:dyDescent="0.2">
      <c r="A934" s="94"/>
      <c r="B934" s="94"/>
      <c r="G934" s="133"/>
    </row>
    <row r="935" spans="1:7" s="4" customFormat="1" x14ac:dyDescent="0.2">
      <c r="A935" s="94"/>
      <c r="B935" s="94"/>
      <c r="G935" s="133"/>
    </row>
    <row r="936" spans="1:7" s="4" customFormat="1" x14ac:dyDescent="0.2">
      <c r="A936" s="94"/>
      <c r="B936" s="94"/>
      <c r="G936" s="133"/>
    </row>
    <row r="937" spans="1:7" s="4" customFormat="1" x14ac:dyDescent="0.2">
      <c r="A937" s="94"/>
      <c r="B937" s="94"/>
      <c r="G937" s="133"/>
    </row>
    <row r="938" spans="1:7" s="4" customFormat="1" x14ac:dyDescent="0.2">
      <c r="A938" s="94"/>
      <c r="B938" s="94"/>
      <c r="G938" s="133"/>
    </row>
    <row r="939" spans="1:7" s="4" customFormat="1" x14ac:dyDescent="0.2">
      <c r="A939" s="94"/>
      <c r="B939" s="94"/>
      <c r="G939" s="133"/>
    </row>
    <row r="940" spans="1:7" s="4" customFormat="1" x14ac:dyDescent="0.2">
      <c r="A940" s="94"/>
      <c r="B940" s="94"/>
      <c r="G940" s="133"/>
    </row>
    <row r="941" spans="1:7" s="4" customFormat="1" x14ac:dyDescent="0.2">
      <c r="A941" s="94"/>
      <c r="B941" s="94"/>
      <c r="G941" s="133"/>
    </row>
    <row r="942" spans="1:7" s="4" customFormat="1" x14ac:dyDescent="0.2">
      <c r="A942" s="94"/>
      <c r="B942" s="94"/>
      <c r="G942" s="133"/>
    </row>
    <row r="943" spans="1:7" s="4" customFormat="1" x14ac:dyDescent="0.2">
      <c r="A943" s="94"/>
      <c r="B943" s="94"/>
      <c r="G943" s="133"/>
    </row>
    <row r="944" spans="1:7" s="4" customFormat="1" x14ac:dyDescent="0.2">
      <c r="A944" s="94"/>
      <c r="B944" s="94"/>
      <c r="G944" s="133"/>
    </row>
    <row r="945" spans="1:7" s="4" customFormat="1" x14ac:dyDescent="0.2">
      <c r="A945" s="94"/>
      <c r="B945" s="94"/>
      <c r="G945" s="133"/>
    </row>
    <row r="946" spans="1:7" s="4" customFormat="1" x14ac:dyDescent="0.2">
      <c r="A946" s="94"/>
      <c r="B946" s="94"/>
      <c r="G946" s="133"/>
    </row>
    <row r="947" spans="1:7" s="4" customFormat="1" x14ac:dyDescent="0.2">
      <c r="A947" s="94"/>
      <c r="B947" s="94"/>
      <c r="G947" s="133"/>
    </row>
    <row r="948" spans="1:7" s="4" customFormat="1" x14ac:dyDescent="0.2">
      <c r="A948" s="94"/>
      <c r="B948" s="94"/>
      <c r="G948" s="133"/>
    </row>
    <row r="949" spans="1:7" s="4" customFormat="1" x14ac:dyDescent="0.2">
      <c r="A949" s="94"/>
      <c r="B949" s="94"/>
      <c r="G949" s="133"/>
    </row>
    <row r="950" spans="1:7" s="4" customFormat="1" x14ac:dyDescent="0.2">
      <c r="A950" s="94"/>
      <c r="B950" s="94"/>
      <c r="G950" s="133"/>
    </row>
    <row r="951" spans="1:7" s="4" customFormat="1" x14ac:dyDescent="0.2">
      <c r="A951" s="94"/>
      <c r="B951" s="94"/>
      <c r="G951" s="133"/>
    </row>
    <row r="952" spans="1:7" s="4" customFormat="1" x14ac:dyDescent="0.2">
      <c r="A952" s="94"/>
      <c r="B952" s="94"/>
      <c r="G952" s="133"/>
    </row>
    <row r="953" spans="1:7" s="4" customFormat="1" x14ac:dyDescent="0.2">
      <c r="A953" s="94"/>
      <c r="B953" s="94"/>
      <c r="G953" s="133"/>
    </row>
    <row r="954" spans="1:7" s="4" customFormat="1" x14ac:dyDescent="0.2">
      <c r="A954" s="94"/>
      <c r="B954" s="94"/>
      <c r="G954" s="133"/>
    </row>
    <row r="955" spans="1:7" s="4" customFormat="1" x14ac:dyDescent="0.2">
      <c r="A955" s="94"/>
      <c r="B955" s="94"/>
      <c r="G955" s="133"/>
    </row>
    <row r="956" spans="1:7" s="4" customFormat="1" x14ac:dyDescent="0.2">
      <c r="A956" s="94"/>
      <c r="B956" s="94"/>
      <c r="G956" s="133"/>
    </row>
    <row r="957" spans="1:7" s="4" customFormat="1" x14ac:dyDescent="0.2">
      <c r="A957" s="94"/>
      <c r="B957" s="94"/>
      <c r="G957" s="133"/>
    </row>
    <row r="958" spans="1:7" s="4" customFormat="1" x14ac:dyDescent="0.2">
      <c r="A958" s="94"/>
      <c r="B958" s="94"/>
      <c r="G958" s="133"/>
    </row>
    <row r="959" spans="1:7" s="4" customFormat="1" x14ac:dyDescent="0.2">
      <c r="A959" s="94"/>
      <c r="B959" s="94"/>
      <c r="G959" s="133"/>
    </row>
    <row r="960" spans="1:7" s="4" customFormat="1" x14ac:dyDescent="0.2">
      <c r="A960" s="94"/>
      <c r="B960" s="94"/>
      <c r="G960" s="133"/>
    </row>
    <row r="961" spans="1:7" s="4" customFormat="1" x14ac:dyDescent="0.2">
      <c r="A961" s="94"/>
      <c r="B961" s="94"/>
      <c r="G961" s="133"/>
    </row>
    <row r="962" spans="1:7" s="4" customFormat="1" x14ac:dyDescent="0.2">
      <c r="A962" s="94"/>
      <c r="B962" s="94"/>
      <c r="G962" s="133"/>
    </row>
    <row r="963" spans="1:7" s="4" customFormat="1" x14ac:dyDescent="0.2">
      <c r="A963" s="94"/>
      <c r="B963" s="94"/>
      <c r="G963" s="133"/>
    </row>
    <row r="964" spans="1:7" s="4" customFormat="1" x14ac:dyDescent="0.2">
      <c r="A964" s="94"/>
      <c r="B964" s="94"/>
      <c r="G964" s="133"/>
    </row>
    <row r="965" spans="1:7" s="4" customFormat="1" x14ac:dyDescent="0.2">
      <c r="A965" s="94"/>
      <c r="B965" s="94"/>
      <c r="G965" s="133"/>
    </row>
    <row r="966" spans="1:7" s="4" customFormat="1" x14ac:dyDescent="0.2">
      <c r="A966" s="94"/>
      <c r="B966" s="94"/>
      <c r="G966" s="133"/>
    </row>
    <row r="967" spans="1:7" s="4" customFormat="1" x14ac:dyDescent="0.2">
      <c r="A967" s="94"/>
      <c r="B967" s="94"/>
      <c r="G967" s="133"/>
    </row>
    <row r="968" spans="1:7" s="4" customFormat="1" x14ac:dyDescent="0.2">
      <c r="A968" s="94"/>
      <c r="B968" s="94"/>
      <c r="G968" s="133"/>
    </row>
    <row r="969" spans="1:7" s="4" customFormat="1" x14ac:dyDescent="0.2">
      <c r="A969" s="94"/>
      <c r="B969" s="94"/>
      <c r="G969" s="133"/>
    </row>
    <row r="970" spans="1:7" s="4" customFormat="1" x14ac:dyDescent="0.2">
      <c r="A970" s="94"/>
      <c r="B970" s="94"/>
      <c r="G970" s="133"/>
    </row>
    <row r="971" spans="1:7" s="4" customFormat="1" x14ac:dyDescent="0.2">
      <c r="A971" s="94"/>
      <c r="B971" s="94"/>
      <c r="G971" s="133"/>
    </row>
    <row r="972" spans="1:7" s="4" customFormat="1" x14ac:dyDescent="0.2">
      <c r="A972" s="94"/>
      <c r="B972" s="94"/>
      <c r="G972" s="133"/>
    </row>
    <row r="973" spans="1:7" s="4" customFormat="1" x14ac:dyDescent="0.2">
      <c r="A973" s="94"/>
      <c r="B973" s="94"/>
      <c r="G973" s="133"/>
    </row>
    <row r="974" spans="1:7" s="4" customFormat="1" x14ac:dyDescent="0.2">
      <c r="A974" s="94"/>
      <c r="B974" s="94"/>
      <c r="G974" s="133"/>
    </row>
    <row r="975" spans="1:7" s="4" customFormat="1" x14ac:dyDescent="0.2">
      <c r="A975" s="94"/>
      <c r="B975" s="94"/>
      <c r="G975" s="133"/>
    </row>
    <row r="976" spans="1:7" s="4" customFormat="1" x14ac:dyDescent="0.2">
      <c r="A976" s="94"/>
      <c r="B976" s="94"/>
      <c r="G976" s="133"/>
    </row>
    <row r="977" spans="1:7" s="4" customFormat="1" x14ac:dyDescent="0.2">
      <c r="A977" s="94"/>
      <c r="B977" s="94"/>
      <c r="G977" s="133"/>
    </row>
    <row r="978" spans="1:7" s="4" customFormat="1" x14ac:dyDescent="0.2">
      <c r="A978" s="94"/>
      <c r="B978" s="94"/>
      <c r="G978" s="133"/>
    </row>
    <row r="979" spans="1:7" s="4" customFormat="1" x14ac:dyDescent="0.2">
      <c r="A979" s="94"/>
      <c r="B979" s="94"/>
      <c r="G979" s="133"/>
    </row>
    <row r="980" spans="1:7" s="4" customFormat="1" x14ac:dyDescent="0.2">
      <c r="A980" s="94"/>
      <c r="B980" s="94"/>
      <c r="G980" s="133"/>
    </row>
    <row r="981" spans="1:7" s="4" customFormat="1" x14ac:dyDescent="0.2">
      <c r="A981" s="94"/>
      <c r="B981" s="94"/>
      <c r="G981" s="133"/>
    </row>
    <row r="982" spans="1:7" s="4" customFormat="1" x14ac:dyDescent="0.2">
      <c r="A982" s="94"/>
      <c r="B982" s="94"/>
      <c r="G982" s="133"/>
    </row>
    <row r="983" spans="1:7" s="4" customFormat="1" x14ac:dyDescent="0.2">
      <c r="A983" s="94"/>
      <c r="B983" s="94"/>
      <c r="G983" s="133"/>
    </row>
    <row r="984" spans="1:7" s="4" customFormat="1" x14ac:dyDescent="0.2">
      <c r="A984" s="94"/>
      <c r="B984" s="94"/>
      <c r="G984" s="133"/>
    </row>
    <row r="985" spans="1:7" s="4" customFormat="1" x14ac:dyDescent="0.2">
      <c r="A985" s="94"/>
      <c r="B985" s="94"/>
      <c r="G985" s="133"/>
    </row>
    <row r="986" spans="1:7" s="4" customFormat="1" x14ac:dyDescent="0.2">
      <c r="A986" s="94"/>
      <c r="B986" s="94"/>
      <c r="G986" s="133"/>
    </row>
    <row r="987" spans="1:7" s="4" customFormat="1" x14ac:dyDescent="0.2">
      <c r="A987" s="94"/>
      <c r="B987" s="94"/>
      <c r="G987" s="133"/>
    </row>
    <row r="988" spans="1:7" s="4" customFormat="1" x14ac:dyDescent="0.2">
      <c r="A988" s="94"/>
      <c r="B988" s="94"/>
      <c r="G988" s="133"/>
    </row>
    <row r="989" spans="1:7" s="4" customFormat="1" x14ac:dyDescent="0.2">
      <c r="A989" s="94"/>
      <c r="B989" s="94"/>
      <c r="G989" s="133"/>
    </row>
    <row r="990" spans="1:7" s="4" customFormat="1" x14ac:dyDescent="0.2">
      <c r="A990" s="94"/>
      <c r="B990" s="94"/>
      <c r="G990" s="133"/>
    </row>
    <row r="991" spans="1:7" s="4" customFormat="1" x14ac:dyDescent="0.2">
      <c r="A991" s="94"/>
      <c r="B991" s="94"/>
      <c r="G991" s="133"/>
    </row>
    <row r="992" spans="1:7" s="4" customFormat="1" x14ac:dyDescent="0.2">
      <c r="A992" s="94"/>
      <c r="B992" s="94"/>
      <c r="G992" s="133"/>
    </row>
    <row r="993" spans="1:7" s="4" customFormat="1" x14ac:dyDescent="0.2">
      <c r="A993" s="94"/>
      <c r="B993" s="94"/>
      <c r="G993" s="133"/>
    </row>
    <row r="994" spans="1:7" s="4" customFormat="1" x14ac:dyDescent="0.2">
      <c r="A994" s="94"/>
      <c r="B994" s="94"/>
      <c r="G994" s="133"/>
    </row>
    <row r="995" spans="1:7" s="4" customFormat="1" x14ac:dyDescent="0.2">
      <c r="A995" s="94"/>
      <c r="B995" s="94"/>
      <c r="G995" s="133"/>
    </row>
    <row r="996" spans="1:7" s="4" customFormat="1" x14ac:dyDescent="0.2">
      <c r="A996" s="94"/>
      <c r="B996" s="94"/>
      <c r="G996" s="133"/>
    </row>
    <row r="997" spans="1:7" s="4" customFormat="1" x14ac:dyDescent="0.2">
      <c r="A997" s="94"/>
      <c r="B997" s="94"/>
      <c r="G997" s="133"/>
    </row>
    <row r="998" spans="1:7" s="4" customFormat="1" x14ac:dyDescent="0.2">
      <c r="A998" s="94"/>
      <c r="B998" s="94"/>
      <c r="G998" s="133"/>
    </row>
    <row r="999" spans="1:7" s="4" customFormat="1" x14ac:dyDescent="0.2">
      <c r="A999" s="94"/>
      <c r="B999" s="94"/>
      <c r="G999" s="133"/>
    </row>
    <row r="1000" spans="1:7" s="4" customFormat="1" x14ac:dyDescent="0.2">
      <c r="A1000" s="94"/>
      <c r="B1000" s="94"/>
      <c r="G1000" s="133"/>
    </row>
    <row r="1001" spans="1:7" s="4" customFormat="1" x14ac:dyDescent="0.2">
      <c r="A1001" s="94"/>
      <c r="B1001" s="94"/>
      <c r="G1001" s="133"/>
    </row>
    <row r="1002" spans="1:7" s="4" customFormat="1" x14ac:dyDescent="0.2">
      <c r="A1002" s="94"/>
      <c r="B1002" s="94"/>
      <c r="G1002" s="133"/>
    </row>
    <row r="1003" spans="1:7" s="4" customFormat="1" x14ac:dyDescent="0.2">
      <c r="A1003" s="94"/>
      <c r="B1003" s="94"/>
      <c r="G1003" s="133"/>
    </row>
    <row r="1004" spans="1:7" s="4" customFormat="1" x14ac:dyDescent="0.2">
      <c r="A1004" s="94"/>
      <c r="B1004" s="94"/>
      <c r="G1004" s="133"/>
    </row>
    <row r="1005" spans="1:7" s="4" customFormat="1" x14ac:dyDescent="0.2">
      <c r="A1005" s="94"/>
      <c r="B1005" s="94"/>
      <c r="G1005" s="133"/>
    </row>
    <row r="1006" spans="1:7" s="4" customFormat="1" x14ac:dyDescent="0.2">
      <c r="A1006" s="94"/>
      <c r="B1006" s="94"/>
      <c r="G1006" s="133"/>
    </row>
    <row r="1007" spans="1:7" s="4" customFormat="1" x14ac:dyDescent="0.2">
      <c r="A1007" s="94"/>
      <c r="B1007" s="94"/>
      <c r="G1007" s="133"/>
    </row>
    <row r="1008" spans="1:7" s="4" customFormat="1" x14ac:dyDescent="0.2">
      <c r="A1008" s="94"/>
      <c r="B1008" s="94"/>
      <c r="G1008" s="133"/>
    </row>
    <row r="1009" spans="1:7" s="4" customFormat="1" x14ac:dyDescent="0.2">
      <c r="A1009" s="94"/>
      <c r="B1009" s="94"/>
      <c r="G1009" s="133"/>
    </row>
    <row r="1010" spans="1:7" s="4" customFormat="1" x14ac:dyDescent="0.2">
      <c r="A1010" s="94"/>
      <c r="B1010" s="94"/>
      <c r="G1010" s="133"/>
    </row>
    <row r="1011" spans="1:7" s="4" customFormat="1" x14ac:dyDescent="0.2">
      <c r="A1011" s="94"/>
      <c r="B1011" s="94"/>
      <c r="G1011" s="133"/>
    </row>
    <row r="1012" spans="1:7" s="4" customFormat="1" x14ac:dyDescent="0.2">
      <c r="A1012" s="94"/>
      <c r="B1012" s="94"/>
      <c r="G1012" s="133"/>
    </row>
    <row r="1013" spans="1:7" s="4" customFormat="1" x14ac:dyDescent="0.2">
      <c r="A1013" s="94"/>
      <c r="B1013" s="94"/>
      <c r="G1013" s="133"/>
    </row>
    <row r="1014" spans="1:7" s="4" customFormat="1" x14ac:dyDescent="0.2">
      <c r="A1014" s="94"/>
      <c r="B1014" s="94"/>
      <c r="G1014" s="133"/>
    </row>
    <row r="1015" spans="1:7" s="4" customFormat="1" x14ac:dyDescent="0.2">
      <c r="A1015" s="94"/>
      <c r="B1015" s="94"/>
      <c r="G1015" s="133"/>
    </row>
    <row r="1016" spans="1:7" s="4" customFormat="1" x14ac:dyDescent="0.2">
      <c r="A1016" s="94"/>
      <c r="B1016" s="94"/>
      <c r="G1016" s="133"/>
    </row>
    <row r="1017" spans="1:7" s="4" customFormat="1" x14ac:dyDescent="0.2">
      <c r="A1017" s="94"/>
      <c r="B1017" s="94"/>
      <c r="G1017" s="133"/>
    </row>
    <row r="1018" spans="1:7" s="4" customFormat="1" x14ac:dyDescent="0.2">
      <c r="A1018" s="94"/>
      <c r="B1018" s="94"/>
      <c r="G1018" s="133"/>
    </row>
    <row r="1019" spans="1:7" s="4" customFormat="1" x14ac:dyDescent="0.2">
      <c r="A1019" s="94"/>
      <c r="B1019" s="94"/>
      <c r="G1019" s="133"/>
    </row>
    <row r="1020" spans="1:7" s="4" customFormat="1" x14ac:dyDescent="0.2">
      <c r="A1020" s="94"/>
      <c r="B1020" s="94"/>
      <c r="G1020" s="133"/>
    </row>
    <row r="1021" spans="1:7" s="4" customFormat="1" x14ac:dyDescent="0.2">
      <c r="A1021" s="94"/>
      <c r="B1021" s="94"/>
      <c r="G1021" s="133"/>
    </row>
    <row r="1022" spans="1:7" s="4" customFormat="1" x14ac:dyDescent="0.2">
      <c r="A1022" s="94"/>
      <c r="B1022" s="94"/>
      <c r="G1022" s="133"/>
    </row>
    <row r="1023" spans="1:7" s="4" customFormat="1" x14ac:dyDescent="0.2">
      <c r="A1023" s="94"/>
      <c r="B1023" s="94"/>
      <c r="G1023" s="133"/>
    </row>
    <row r="1024" spans="1:7" s="4" customFormat="1" x14ac:dyDescent="0.2">
      <c r="A1024" s="94"/>
      <c r="B1024" s="94"/>
      <c r="G1024" s="133"/>
    </row>
    <row r="1025" spans="1:7" s="4" customFormat="1" x14ac:dyDescent="0.2">
      <c r="A1025" s="94"/>
      <c r="B1025" s="94"/>
      <c r="G1025" s="133"/>
    </row>
    <row r="1026" spans="1:7" s="4" customFormat="1" x14ac:dyDescent="0.2">
      <c r="A1026" s="94"/>
      <c r="B1026" s="94"/>
      <c r="G1026" s="133"/>
    </row>
    <row r="1027" spans="1:7" s="4" customFormat="1" x14ac:dyDescent="0.2">
      <c r="A1027" s="94"/>
      <c r="B1027" s="94"/>
      <c r="G1027" s="133"/>
    </row>
    <row r="1028" spans="1:7" s="4" customFormat="1" x14ac:dyDescent="0.2">
      <c r="A1028" s="94"/>
      <c r="B1028" s="94"/>
      <c r="G1028" s="133"/>
    </row>
    <row r="1029" spans="1:7" s="4" customFormat="1" x14ac:dyDescent="0.2">
      <c r="A1029" s="94"/>
      <c r="B1029" s="94"/>
      <c r="G1029" s="133"/>
    </row>
    <row r="1030" spans="1:7" s="4" customFormat="1" x14ac:dyDescent="0.2">
      <c r="A1030" s="94"/>
      <c r="B1030" s="94"/>
      <c r="G1030" s="133"/>
    </row>
    <row r="1031" spans="1:7" s="4" customFormat="1" x14ac:dyDescent="0.2">
      <c r="A1031" s="94"/>
      <c r="B1031" s="94"/>
      <c r="G1031" s="133"/>
    </row>
    <row r="1032" spans="1:7" s="4" customFormat="1" x14ac:dyDescent="0.2">
      <c r="A1032" s="94"/>
      <c r="B1032" s="94"/>
      <c r="G1032" s="133"/>
    </row>
    <row r="1033" spans="1:7" s="4" customFormat="1" x14ac:dyDescent="0.2">
      <c r="A1033" s="94"/>
      <c r="B1033" s="94"/>
      <c r="G1033" s="133"/>
    </row>
    <row r="1034" spans="1:7" s="4" customFormat="1" x14ac:dyDescent="0.2">
      <c r="A1034" s="94"/>
      <c r="B1034" s="94"/>
      <c r="G1034" s="133"/>
    </row>
    <row r="1035" spans="1:7" s="4" customFormat="1" x14ac:dyDescent="0.2">
      <c r="A1035" s="94"/>
      <c r="B1035" s="94"/>
      <c r="G1035" s="133"/>
    </row>
    <row r="1036" spans="1:7" s="4" customFormat="1" x14ac:dyDescent="0.2">
      <c r="A1036" s="94"/>
      <c r="B1036" s="94"/>
      <c r="G1036" s="133"/>
    </row>
    <row r="1037" spans="1:7" s="4" customFormat="1" x14ac:dyDescent="0.2">
      <c r="A1037" s="94"/>
      <c r="B1037" s="94"/>
      <c r="G1037" s="133"/>
    </row>
    <row r="1038" spans="1:7" s="4" customFormat="1" x14ac:dyDescent="0.2">
      <c r="A1038" s="94"/>
      <c r="B1038" s="94"/>
      <c r="G1038" s="133"/>
    </row>
    <row r="1039" spans="1:7" s="4" customFormat="1" x14ac:dyDescent="0.2">
      <c r="A1039" s="94"/>
      <c r="B1039" s="94"/>
      <c r="G1039" s="133"/>
    </row>
    <row r="1040" spans="1:7" s="4" customFormat="1" x14ac:dyDescent="0.2">
      <c r="A1040" s="94"/>
      <c r="B1040" s="94"/>
      <c r="G1040" s="133"/>
    </row>
    <row r="1041" spans="1:7" s="4" customFormat="1" x14ac:dyDescent="0.2">
      <c r="A1041" s="94"/>
      <c r="B1041" s="94"/>
      <c r="G1041" s="133"/>
    </row>
    <row r="1042" spans="1:7" s="4" customFormat="1" x14ac:dyDescent="0.2">
      <c r="A1042" s="94"/>
      <c r="B1042" s="94"/>
      <c r="G1042" s="133"/>
    </row>
    <row r="1043" spans="1:7" s="4" customFormat="1" x14ac:dyDescent="0.2">
      <c r="A1043" s="94"/>
      <c r="B1043" s="94"/>
      <c r="G1043" s="133"/>
    </row>
    <row r="1044" spans="1:7" s="4" customFormat="1" x14ac:dyDescent="0.2">
      <c r="A1044" s="94"/>
      <c r="B1044" s="94"/>
      <c r="G1044" s="133"/>
    </row>
    <row r="1045" spans="1:7" s="4" customFormat="1" x14ac:dyDescent="0.2">
      <c r="A1045" s="94"/>
      <c r="B1045" s="94"/>
      <c r="G1045" s="133"/>
    </row>
    <row r="1046" spans="1:7" s="4" customFormat="1" x14ac:dyDescent="0.2">
      <c r="A1046" s="94"/>
      <c r="B1046" s="94"/>
      <c r="G1046" s="133"/>
    </row>
    <row r="1047" spans="1:7" s="4" customFormat="1" x14ac:dyDescent="0.2">
      <c r="A1047" s="94"/>
      <c r="B1047" s="94"/>
      <c r="G1047" s="133"/>
    </row>
    <row r="1048" spans="1:7" s="4" customFormat="1" x14ac:dyDescent="0.2">
      <c r="A1048" s="94"/>
      <c r="B1048" s="94"/>
      <c r="G1048" s="133"/>
    </row>
    <row r="1049" spans="1:7" s="4" customFormat="1" x14ac:dyDescent="0.2">
      <c r="A1049" s="94"/>
      <c r="B1049" s="94"/>
      <c r="G1049" s="133"/>
    </row>
    <row r="1050" spans="1:7" s="4" customFormat="1" x14ac:dyDescent="0.2">
      <c r="A1050" s="94"/>
      <c r="B1050" s="94"/>
      <c r="G1050" s="133"/>
    </row>
    <row r="1051" spans="1:7" s="4" customFormat="1" x14ac:dyDescent="0.2">
      <c r="A1051" s="94"/>
      <c r="B1051" s="94"/>
      <c r="G1051" s="133"/>
    </row>
    <row r="1052" spans="1:7" s="4" customFormat="1" x14ac:dyDescent="0.2">
      <c r="A1052" s="94"/>
      <c r="B1052" s="94"/>
      <c r="G1052" s="133"/>
    </row>
    <row r="1053" spans="1:7" s="4" customFormat="1" x14ac:dyDescent="0.2">
      <c r="A1053" s="94"/>
      <c r="B1053" s="94"/>
      <c r="G1053" s="133"/>
    </row>
    <row r="1054" spans="1:7" s="4" customFormat="1" x14ac:dyDescent="0.2">
      <c r="A1054" s="94"/>
      <c r="B1054" s="94"/>
      <c r="G1054" s="133"/>
    </row>
    <row r="1055" spans="1:7" s="4" customFormat="1" x14ac:dyDescent="0.2">
      <c r="A1055" s="94"/>
      <c r="B1055" s="94"/>
      <c r="G1055" s="133"/>
    </row>
    <row r="1056" spans="1:7" s="4" customFormat="1" x14ac:dyDescent="0.2">
      <c r="A1056" s="94"/>
      <c r="B1056" s="94"/>
      <c r="G1056" s="133"/>
    </row>
    <row r="1057" spans="1:7" s="4" customFormat="1" x14ac:dyDescent="0.2">
      <c r="A1057" s="94"/>
      <c r="B1057" s="94"/>
      <c r="G1057" s="133"/>
    </row>
    <row r="1058" spans="1:7" s="4" customFormat="1" x14ac:dyDescent="0.2">
      <c r="A1058" s="94"/>
      <c r="B1058" s="94"/>
      <c r="G1058" s="133"/>
    </row>
    <row r="1059" spans="1:7" s="4" customFormat="1" x14ac:dyDescent="0.2">
      <c r="A1059" s="94"/>
      <c r="B1059" s="94"/>
      <c r="G1059" s="133"/>
    </row>
    <row r="1060" spans="1:7" s="4" customFormat="1" x14ac:dyDescent="0.2">
      <c r="A1060" s="94"/>
      <c r="B1060" s="94"/>
      <c r="G1060" s="133"/>
    </row>
    <row r="1061" spans="1:7" s="4" customFormat="1" x14ac:dyDescent="0.2">
      <c r="A1061" s="94"/>
      <c r="B1061" s="94"/>
      <c r="G1061" s="133"/>
    </row>
    <row r="1062" spans="1:7" s="4" customFormat="1" x14ac:dyDescent="0.2">
      <c r="A1062" s="94"/>
      <c r="B1062" s="94"/>
      <c r="G1062" s="133"/>
    </row>
    <row r="1063" spans="1:7" s="4" customFormat="1" x14ac:dyDescent="0.2">
      <c r="A1063" s="94"/>
      <c r="B1063" s="94"/>
      <c r="G1063" s="133"/>
    </row>
    <row r="1064" spans="1:7" s="4" customFormat="1" x14ac:dyDescent="0.2">
      <c r="A1064" s="94"/>
      <c r="B1064" s="94"/>
      <c r="G1064" s="133"/>
    </row>
    <row r="1065" spans="1:7" s="4" customFormat="1" x14ac:dyDescent="0.2">
      <c r="A1065" s="94"/>
      <c r="B1065" s="94"/>
      <c r="G1065" s="133"/>
    </row>
    <row r="1066" spans="1:7" s="4" customFormat="1" x14ac:dyDescent="0.2">
      <c r="A1066" s="94"/>
      <c r="B1066" s="94"/>
      <c r="G1066" s="133"/>
    </row>
    <row r="1067" spans="1:7" s="4" customFormat="1" x14ac:dyDescent="0.2">
      <c r="A1067" s="94"/>
      <c r="B1067" s="94"/>
      <c r="G1067" s="133"/>
    </row>
    <row r="1068" spans="1:7" s="4" customFormat="1" x14ac:dyDescent="0.2">
      <c r="A1068" s="94"/>
      <c r="B1068" s="94"/>
      <c r="G1068" s="133"/>
    </row>
    <row r="1069" spans="1:7" s="4" customFormat="1" x14ac:dyDescent="0.2">
      <c r="A1069" s="94"/>
      <c r="B1069" s="94"/>
      <c r="G1069" s="133"/>
    </row>
    <row r="1070" spans="1:7" s="4" customFormat="1" x14ac:dyDescent="0.2">
      <c r="A1070" s="94"/>
      <c r="B1070" s="94"/>
      <c r="G1070" s="133"/>
    </row>
    <row r="1071" spans="1:7" s="4" customFormat="1" x14ac:dyDescent="0.2">
      <c r="A1071" s="94"/>
      <c r="B1071" s="94"/>
      <c r="G1071" s="133"/>
    </row>
    <row r="1072" spans="1:7" s="4" customFormat="1" x14ac:dyDescent="0.2">
      <c r="A1072" s="94"/>
      <c r="B1072" s="94"/>
      <c r="G1072" s="133"/>
    </row>
    <row r="1073" spans="1:7" s="4" customFormat="1" x14ac:dyDescent="0.2">
      <c r="A1073" s="94"/>
      <c r="B1073" s="94"/>
      <c r="G1073" s="133"/>
    </row>
    <row r="1074" spans="1:7" s="4" customFormat="1" x14ac:dyDescent="0.2">
      <c r="A1074" s="94"/>
      <c r="B1074" s="94"/>
      <c r="G1074" s="133"/>
    </row>
    <row r="1075" spans="1:7" s="4" customFormat="1" x14ac:dyDescent="0.2">
      <c r="A1075" s="94"/>
      <c r="B1075" s="94"/>
      <c r="G1075" s="133"/>
    </row>
    <row r="1076" spans="1:7" s="4" customFormat="1" x14ac:dyDescent="0.2">
      <c r="A1076" s="94"/>
      <c r="B1076" s="94"/>
      <c r="G1076" s="133"/>
    </row>
    <row r="1077" spans="1:7" s="4" customFormat="1" x14ac:dyDescent="0.2">
      <c r="A1077" s="94"/>
      <c r="B1077" s="94"/>
      <c r="G1077" s="133"/>
    </row>
    <row r="1078" spans="1:7" s="4" customFormat="1" x14ac:dyDescent="0.2">
      <c r="A1078" s="94"/>
      <c r="B1078" s="94"/>
      <c r="G1078" s="133"/>
    </row>
    <row r="1079" spans="1:7" s="4" customFormat="1" x14ac:dyDescent="0.2">
      <c r="A1079" s="94"/>
      <c r="B1079" s="94"/>
      <c r="G1079" s="133"/>
    </row>
    <row r="1080" spans="1:7" s="4" customFormat="1" x14ac:dyDescent="0.2">
      <c r="A1080" s="94"/>
      <c r="B1080" s="94"/>
      <c r="G1080" s="133"/>
    </row>
    <row r="1081" spans="1:7" s="4" customFormat="1" x14ac:dyDescent="0.2">
      <c r="A1081" s="94"/>
      <c r="B1081" s="94"/>
      <c r="G1081" s="133"/>
    </row>
    <row r="1082" spans="1:7" s="4" customFormat="1" x14ac:dyDescent="0.2">
      <c r="A1082" s="94"/>
      <c r="B1082" s="94"/>
      <c r="G1082" s="133"/>
    </row>
    <row r="1083" spans="1:7" s="4" customFormat="1" x14ac:dyDescent="0.2">
      <c r="A1083" s="94"/>
      <c r="B1083" s="94"/>
      <c r="G1083" s="133"/>
    </row>
    <row r="1084" spans="1:7" s="4" customFormat="1" x14ac:dyDescent="0.2">
      <c r="A1084" s="94"/>
      <c r="B1084" s="94"/>
      <c r="G1084" s="133"/>
    </row>
    <row r="1085" spans="1:7" s="4" customFormat="1" x14ac:dyDescent="0.2">
      <c r="A1085" s="94"/>
      <c r="B1085" s="94"/>
      <c r="G1085" s="133"/>
    </row>
    <row r="1086" spans="1:7" s="4" customFormat="1" x14ac:dyDescent="0.2">
      <c r="A1086" s="94"/>
      <c r="B1086" s="94"/>
      <c r="G1086" s="133"/>
    </row>
    <row r="1087" spans="1:7" s="4" customFormat="1" x14ac:dyDescent="0.2">
      <c r="A1087" s="94"/>
      <c r="B1087" s="94"/>
      <c r="G1087" s="133"/>
    </row>
    <row r="1088" spans="1:7" s="4" customFormat="1" x14ac:dyDescent="0.2">
      <c r="A1088" s="94"/>
      <c r="B1088" s="94"/>
      <c r="G1088" s="133"/>
    </row>
    <row r="1089" spans="1:7" s="4" customFormat="1" x14ac:dyDescent="0.2">
      <c r="A1089" s="94"/>
      <c r="B1089" s="94"/>
      <c r="G1089" s="133"/>
    </row>
    <row r="1090" spans="1:7" s="4" customFormat="1" x14ac:dyDescent="0.2">
      <c r="A1090" s="94"/>
      <c r="B1090" s="94"/>
      <c r="G1090" s="133"/>
    </row>
    <row r="1091" spans="1:7" s="4" customFormat="1" x14ac:dyDescent="0.2">
      <c r="A1091" s="94"/>
      <c r="B1091" s="94"/>
      <c r="G1091" s="133"/>
    </row>
    <row r="1092" spans="1:7" s="4" customFormat="1" x14ac:dyDescent="0.2">
      <c r="A1092" s="94"/>
      <c r="B1092" s="94"/>
      <c r="G1092" s="133"/>
    </row>
    <row r="1093" spans="1:7" s="4" customFormat="1" x14ac:dyDescent="0.2">
      <c r="A1093" s="94"/>
      <c r="B1093" s="94"/>
      <c r="G1093" s="133"/>
    </row>
    <row r="1094" spans="1:7" s="4" customFormat="1" x14ac:dyDescent="0.2">
      <c r="A1094" s="94"/>
      <c r="B1094" s="94"/>
      <c r="G1094" s="133"/>
    </row>
    <row r="1095" spans="1:7" s="4" customFormat="1" x14ac:dyDescent="0.2">
      <c r="A1095" s="94"/>
      <c r="B1095" s="94"/>
      <c r="G1095" s="133"/>
    </row>
    <row r="1096" spans="1:7" s="4" customFormat="1" x14ac:dyDescent="0.2">
      <c r="A1096" s="94"/>
      <c r="B1096" s="94"/>
      <c r="G1096" s="133"/>
    </row>
    <row r="1097" spans="1:7" s="4" customFormat="1" x14ac:dyDescent="0.2">
      <c r="A1097" s="94"/>
      <c r="B1097" s="94"/>
      <c r="G1097" s="133"/>
    </row>
    <row r="1098" spans="1:7" s="4" customFormat="1" x14ac:dyDescent="0.2">
      <c r="A1098" s="94"/>
      <c r="B1098" s="94"/>
      <c r="G1098" s="133"/>
    </row>
    <row r="1099" spans="1:7" s="4" customFormat="1" x14ac:dyDescent="0.2">
      <c r="A1099" s="94"/>
      <c r="B1099" s="94"/>
      <c r="G1099" s="133"/>
    </row>
    <row r="1100" spans="1:7" s="4" customFormat="1" x14ac:dyDescent="0.2">
      <c r="A1100" s="94"/>
      <c r="B1100" s="94"/>
      <c r="G1100" s="133"/>
    </row>
    <row r="1101" spans="1:7" s="4" customFormat="1" x14ac:dyDescent="0.2">
      <c r="A1101" s="94"/>
      <c r="B1101" s="94"/>
      <c r="G1101" s="133"/>
    </row>
    <row r="1102" spans="1:7" s="4" customFormat="1" x14ac:dyDescent="0.2">
      <c r="A1102" s="94"/>
      <c r="B1102" s="94"/>
      <c r="G1102" s="133"/>
    </row>
    <row r="1103" spans="1:7" s="4" customFormat="1" x14ac:dyDescent="0.2">
      <c r="A1103" s="94"/>
      <c r="B1103" s="94"/>
      <c r="G1103" s="133"/>
    </row>
    <row r="1104" spans="1:7" s="4" customFormat="1" x14ac:dyDescent="0.2">
      <c r="A1104" s="94"/>
      <c r="B1104" s="94"/>
      <c r="G1104" s="133"/>
    </row>
    <row r="1105" spans="1:7" s="4" customFormat="1" x14ac:dyDescent="0.2">
      <c r="A1105" s="94"/>
      <c r="B1105" s="94"/>
      <c r="G1105" s="133"/>
    </row>
    <row r="1106" spans="1:7" s="4" customFormat="1" x14ac:dyDescent="0.2">
      <c r="A1106" s="94"/>
      <c r="B1106" s="94"/>
      <c r="G1106" s="133"/>
    </row>
    <row r="1107" spans="1:7" s="4" customFormat="1" x14ac:dyDescent="0.2">
      <c r="A1107" s="94"/>
      <c r="B1107" s="94"/>
      <c r="G1107" s="133"/>
    </row>
    <row r="1108" spans="1:7" s="4" customFormat="1" x14ac:dyDescent="0.2">
      <c r="A1108" s="94"/>
      <c r="B1108" s="94"/>
      <c r="G1108" s="133"/>
    </row>
    <row r="1109" spans="1:7" s="4" customFormat="1" x14ac:dyDescent="0.2">
      <c r="A1109" s="94"/>
      <c r="B1109" s="94"/>
      <c r="G1109" s="133"/>
    </row>
    <row r="1110" spans="1:7" s="4" customFormat="1" x14ac:dyDescent="0.2">
      <c r="A1110" s="94"/>
      <c r="B1110" s="94"/>
      <c r="G1110" s="133"/>
    </row>
    <row r="1111" spans="1:7" s="4" customFormat="1" x14ac:dyDescent="0.2">
      <c r="A1111" s="94"/>
      <c r="B1111" s="94"/>
      <c r="G1111" s="133"/>
    </row>
    <row r="1112" spans="1:7" s="4" customFormat="1" x14ac:dyDescent="0.2">
      <c r="A1112" s="94"/>
      <c r="B1112" s="94"/>
      <c r="G1112" s="133"/>
    </row>
    <row r="1113" spans="1:7" s="4" customFormat="1" x14ac:dyDescent="0.2">
      <c r="A1113" s="94"/>
      <c r="B1113" s="94"/>
      <c r="G1113" s="133"/>
    </row>
    <row r="1114" spans="1:7" s="4" customFormat="1" x14ac:dyDescent="0.2">
      <c r="A1114" s="94"/>
      <c r="B1114" s="94"/>
      <c r="G1114" s="133"/>
    </row>
    <row r="1115" spans="1:7" s="4" customFormat="1" x14ac:dyDescent="0.2">
      <c r="A1115" s="94"/>
      <c r="B1115" s="94"/>
      <c r="G1115" s="133"/>
    </row>
    <row r="1116" spans="1:7" s="4" customFormat="1" x14ac:dyDescent="0.2">
      <c r="A1116" s="94"/>
      <c r="B1116" s="94"/>
      <c r="G1116" s="133"/>
    </row>
    <row r="1117" spans="1:7" s="4" customFormat="1" x14ac:dyDescent="0.2">
      <c r="A1117" s="94"/>
      <c r="B1117" s="94"/>
      <c r="G1117" s="133"/>
    </row>
    <row r="1118" spans="1:7" s="4" customFormat="1" x14ac:dyDescent="0.2">
      <c r="A1118" s="94"/>
      <c r="B1118" s="94"/>
      <c r="G1118" s="133"/>
    </row>
    <row r="1119" spans="1:7" s="4" customFormat="1" x14ac:dyDescent="0.2">
      <c r="A1119" s="94"/>
      <c r="B1119" s="94"/>
      <c r="G1119" s="133"/>
    </row>
    <row r="1120" spans="1:7" s="4" customFormat="1" x14ac:dyDescent="0.2">
      <c r="A1120" s="94"/>
      <c r="B1120" s="94"/>
      <c r="G1120" s="133"/>
    </row>
    <row r="1121" spans="1:7" s="4" customFormat="1" x14ac:dyDescent="0.2">
      <c r="A1121" s="94"/>
      <c r="B1121" s="94"/>
      <c r="G1121" s="133"/>
    </row>
    <row r="1122" spans="1:7" s="4" customFormat="1" x14ac:dyDescent="0.2">
      <c r="A1122" s="94"/>
      <c r="B1122" s="94"/>
      <c r="G1122" s="133"/>
    </row>
    <row r="1123" spans="1:7" s="4" customFormat="1" x14ac:dyDescent="0.2">
      <c r="A1123" s="94"/>
      <c r="B1123" s="94"/>
      <c r="G1123" s="133"/>
    </row>
    <row r="1124" spans="1:7" s="4" customFormat="1" x14ac:dyDescent="0.2">
      <c r="A1124" s="94"/>
      <c r="B1124" s="94"/>
      <c r="G1124" s="133"/>
    </row>
    <row r="1125" spans="1:7" s="4" customFormat="1" x14ac:dyDescent="0.2">
      <c r="A1125" s="94"/>
      <c r="B1125" s="94"/>
      <c r="G1125" s="133"/>
    </row>
    <row r="1126" spans="1:7" s="4" customFormat="1" x14ac:dyDescent="0.2">
      <c r="A1126" s="94"/>
      <c r="B1126" s="94"/>
      <c r="G1126" s="133"/>
    </row>
    <row r="1127" spans="1:7" s="4" customFormat="1" x14ac:dyDescent="0.2">
      <c r="A1127" s="94"/>
      <c r="B1127" s="94"/>
      <c r="G1127" s="133"/>
    </row>
    <row r="1128" spans="1:7" s="4" customFormat="1" x14ac:dyDescent="0.2">
      <c r="A1128" s="94"/>
      <c r="B1128" s="94"/>
      <c r="G1128" s="133"/>
    </row>
    <row r="1129" spans="1:7" s="4" customFormat="1" x14ac:dyDescent="0.2">
      <c r="A1129" s="94"/>
      <c r="B1129" s="94"/>
      <c r="G1129" s="133"/>
    </row>
    <row r="1130" spans="1:7" s="4" customFormat="1" x14ac:dyDescent="0.2">
      <c r="A1130" s="94"/>
      <c r="B1130" s="94"/>
      <c r="G1130" s="133"/>
    </row>
    <row r="1131" spans="1:7" s="4" customFormat="1" x14ac:dyDescent="0.2">
      <c r="A1131" s="94"/>
      <c r="B1131" s="94"/>
      <c r="G1131" s="133"/>
    </row>
    <row r="1132" spans="1:7" s="4" customFormat="1" x14ac:dyDescent="0.2">
      <c r="A1132" s="94"/>
      <c r="B1132" s="94"/>
      <c r="G1132" s="133"/>
    </row>
    <row r="1133" spans="1:7" s="4" customFormat="1" x14ac:dyDescent="0.2">
      <c r="A1133" s="94"/>
      <c r="B1133" s="94"/>
      <c r="G1133" s="133"/>
    </row>
    <row r="1134" spans="1:7" s="4" customFormat="1" x14ac:dyDescent="0.2">
      <c r="A1134" s="94"/>
      <c r="B1134" s="94"/>
      <c r="G1134" s="133"/>
    </row>
    <row r="1135" spans="1:7" s="4" customFormat="1" x14ac:dyDescent="0.2">
      <c r="A1135" s="94"/>
      <c r="B1135" s="94"/>
      <c r="G1135" s="133"/>
    </row>
    <row r="1136" spans="1:7" s="4" customFormat="1" x14ac:dyDescent="0.2">
      <c r="A1136" s="94"/>
      <c r="B1136" s="94"/>
      <c r="G1136" s="133"/>
    </row>
    <row r="1137" spans="1:7" s="4" customFormat="1" x14ac:dyDescent="0.2">
      <c r="A1137" s="94"/>
      <c r="B1137" s="94"/>
      <c r="G1137" s="133"/>
    </row>
    <row r="1138" spans="1:7" s="4" customFormat="1" x14ac:dyDescent="0.2">
      <c r="A1138" s="94"/>
      <c r="B1138" s="94"/>
      <c r="G1138" s="133"/>
    </row>
    <row r="1139" spans="1:7" s="4" customFormat="1" x14ac:dyDescent="0.2">
      <c r="A1139" s="94"/>
      <c r="B1139" s="94"/>
      <c r="G1139" s="133"/>
    </row>
    <row r="1140" spans="1:7" s="4" customFormat="1" x14ac:dyDescent="0.2">
      <c r="A1140" s="94"/>
      <c r="B1140" s="94"/>
      <c r="G1140" s="133"/>
    </row>
    <row r="1141" spans="1:7" s="4" customFormat="1" x14ac:dyDescent="0.2">
      <c r="A1141" s="94"/>
      <c r="B1141" s="94"/>
      <c r="G1141" s="133"/>
    </row>
    <row r="1142" spans="1:7" s="4" customFormat="1" x14ac:dyDescent="0.2">
      <c r="A1142" s="94"/>
      <c r="B1142" s="94"/>
      <c r="G1142" s="133"/>
    </row>
    <row r="1143" spans="1:7" s="4" customFormat="1" x14ac:dyDescent="0.2">
      <c r="A1143" s="94"/>
      <c r="B1143" s="94"/>
      <c r="G1143" s="133"/>
    </row>
    <row r="1144" spans="1:7" s="4" customFormat="1" x14ac:dyDescent="0.2">
      <c r="A1144" s="94"/>
      <c r="B1144" s="94"/>
      <c r="G1144" s="133"/>
    </row>
    <row r="1145" spans="1:7" s="4" customFormat="1" x14ac:dyDescent="0.2">
      <c r="A1145" s="94"/>
      <c r="B1145" s="94"/>
      <c r="G1145" s="133"/>
    </row>
    <row r="1146" spans="1:7" s="4" customFormat="1" x14ac:dyDescent="0.2">
      <c r="A1146" s="94"/>
      <c r="B1146" s="94"/>
      <c r="G1146" s="133"/>
    </row>
    <row r="1147" spans="1:7" s="4" customFormat="1" x14ac:dyDescent="0.2">
      <c r="A1147" s="94"/>
      <c r="B1147" s="94"/>
      <c r="G1147" s="133"/>
    </row>
    <row r="1148" spans="1:7" s="4" customFormat="1" x14ac:dyDescent="0.2">
      <c r="A1148" s="94"/>
      <c r="B1148" s="94"/>
      <c r="G1148" s="133"/>
    </row>
    <row r="1149" spans="1:7" s="4" customFormat="1" x14ac:dyDescent="0.2">
      <c r="A1149" s="94"/>
      <c r="B1149" s="94"/>
      <c r="G1149" s="133"/>
    </row>
    <row r="1150" spans="1:7" s="4" customFormat="1" x14ac:dyDescent="0.2">
      <c r="A1150" s="94"/>
      <c r="B1150" s="94"/>
      <c r="G1150" s="133"/>
    </row>
    <row r="1151" spans="1:7" s="4" customFormat="1" x14ac:dyDescent="0.2">
      <c r="A1151" s="94"/>
      <c r="B1151" s="94"/>
      <c r="G1151" s="133"/>
    </row>
    <row r="1152" spans="1:7" s="4" customFormat="1" x14ac:dyDescent="0.2">
      <c r="A1152" s="94"/>
      <c r="B1152" s="94"/>
      <c r="G1152" s="133"/>
    </row>
    <row r="1153" spans="1:7" s="4" customFormat="1" x14ac:dyDescent="0.2">
      <c r="A1153" s="94"/>
      <c r="B1153" s="94"/>
      <c r="G1153" s="133"/>
    </row>
    <row r="1154" spans="1:7" s="4" customFormat="1" x14ac:dyDescent="0.2">
      <c r="A1154" s="94"/>
      <c r="B1154" s="94"/>
      <c r="G1154" s="133"/>
    </row>
    <row r="1155" spans="1:7" s="4" customFormat="1" x14ac:dyDescent="0.2">
      <c r="A1155" s="94"/>
      <c r="B1155" s="94"/>
      <c r="G1155" s="133"/>
    </row>
    <row r="1156" spans="1:7" s="4" customFormat="1" x14ac:dyDescent="0.2">
      <c r="A1156" s="94"/>
      <c r="B1156" s="94"/>
      <c r="G1156" s="133"/>
    </row>
    <row r="1157" spans="1:7" s="4" customFormat="1" x14ac:dyDescent="0.2">
      <c r="A1157" s="94"/>
      <c r="B1157" s="94"/>
      <c r="G1157" s="133"/>
    </row>
    <row r="1158" spans="1:7" s="4" customFormat="1" x14ac:dyDescent="0.2">
      <c r="A1158" s="94"/>
      <c r="B1158" s="94"/>
      <c r="G1158" s="133"/>
    </row>
    <row r="1159" spans="1:7" s="4" customFormat="1" x14ac:dyDescent="0.2">
      <c r="A1159" s="94"/>
      <c r="B1159" s="94"/>
      <c r="G1159" s="133"/>
    </row>
    <row r="1160" spans="1:7" s="4" customFormat="1" x14ac:dyDescent="0.2">
      <c r="A1160" s="94"/>
      <c r="B1160" s="94"/>
      <c r="G1160" s="133"/>
    </row>
    <row r="1161" spans="1:7" s="4" customFormat="1" x14ac:dyDescent="0.2">
      <c r="A1161" s="94"/>
      <c r="B1161" s="94"/>
      <c r="G1161" s="133"/>
    </row>
    <row r="1162" spans="1:7" s="4" customFormat="1" x14ac:dyDescent="0.2">
      <c r="A1162" s="94"/>
      <c r="B1162" s="94"/>
      <c r="G1162" s="133"/>
    </row>
    <row r="1163" spans="1:7" s="4" customFormat="1" x14ac:dyDescent="0.2">
      <c r="A1163" s="94"/>
      <c r="B1163" s="94"/>
      <c r="G1163" s="133"/>
    </row>
    <row r="1164" spans="1:7" s="4" customFormat="1" x14ac:dyDescent="0.2">
      <c r="A1164" s="94"/>
      <c r="B1164" s="94"/>
      <c r="G1164" s="133"/>
    </row>
    <row r="1165" spans="1:7" s="4" customFormat="1" x14ac:dyDescent="0.2">
      <c r="A1165" s="94"/>
      <c r="B1165" s="94"/>
      <c r="G1165" s="133"/>
    </row>
    <row r="1166" spans="1:7" s="4" customFormat="1" x14ac:dyDescent="0.2">
      <c r="A1166" s="94"/>
      <c r="B1166" s="94"/>
      <c r="G1166" s="133"/>
    </row>
    <row r="1167" spans="1:7" s="4" customFormat="1" x14ac:dyDescent="0.2">
      <c r="A1167" s="94"/>
      <c r="B1167" s="94"/>
      <c r="G1167" s="133"/>
    </row>
    <row r="1168" spans="1:7" s="4" customFormat="1" x14ac:dyDescent="0.2">
      <c r="A1168" s="94"/>
      <c r="B1168" s="94"/>
      <c r="G1168" s="133"/>
    </row>
    <row r="1169" spans="1:7" s="4" customFormat="1" x14ac:dyDescent="0.2">
      <c r="A1169" s="94"/>
      <c r="B1169" s="94"/>
      <c r="G1169" s="133"/>
    </row>
    <row r="1170" spans="1:7" s="4" customFormat="1" x14ac:dyDescent="0.2">
      <c r="A1170" s="94"/>
      <c r="B1170" s="94"/>
      <c r="G1170" s="133"/>
    </row>
    <row r="1171" spans="1:7" s="4" customFormat="1" x14ac:dyDescent="0.2">
      <c r="A1171" s="94"/>
      <c r="B1171" s="94"/>
      <c r="G1171" s="133"/>
    </row>
    <row r="1172" spans="1:7" s="4" customFormat="1" x14ac:dyDescent="0.2">
      <c r="A1172" s="94"/>
      <c r="B1172" s="94"/>
      <c r="G1172" s="133"/>
    </row>
    <row r="1173" spans="1:7" s="4" customFormat="1" x14ac:dyDescent="0.2">
      <c r="A1173" s="94"/>
      <c r="B1173" s="94"/>
      <c r="G1173" s="133"/>
    </row>
    <row r="1174" spans="1:7" s="4" customFormat="1" x14ac:dyDescent="0.2">
      <c r="A1174" s="94"/>
      <c r="B1174" s="94"/>
      <c r="G1174" s="133"/>
    </row>
    <row r="1175" spans="1:7" s="4" customFormat="1" x14ac:dyDescent="0.2">
      <c r="A1175" s="94"/>
      <c r="B1175" s="94"/>
      <c r="G1175" s="133"/>
    </row>
    <row r="1176" spans="1:7" s="4" customFormat="1" x14ac:dyDescent="0.2">
      <c r="A1176" s="94"/>
      <c r="B1176" s="94"/>
      <c r="G1176" s="133"/>
    </row>
    <row r="1177" spans="1:7" s="4" customFormat="1" x14ac:dyDescent="0.2">
      <c r="A1177" s="94"/>
      <c r="B1177" s="94"/>
      <c r="G1177" s="133"/>
    </row>
    <row r="1178" spans="1:7" s="4" customFormat="1" x14ac:dyDescent="0.2">
      <c r="A1178" s="94"/>
      <c r="B1178" s="94"/>
      <c r="G1178" s="133"/>
    </row>
    <row r="1179" spans="1:7" s="4" customFormat="1" x14ac:dyDescent="0.2">
      <c r="A1179" s="94"/>
      <c r="B1179" s="94"/>
      <c r="G1179" s="133"/>
    </row>
    <row r="1180" spans="1:7" s="4" customFormat="1" x14ac:dyDescent="0.2">
      <c r="A1180" s="94"/>
      <c r="B1180" s="94"/>
      <c r="G1180" s="133"/>
    </row>
    <row r="1181" spans="1:7" s="4" customFormat="1" x14ac:dyDescent="0.2">
      <c r="A1181" s="94"/>
      <c r="B1181" s="94"/>
      <c r="G1181" s="133"/>
    </row>
    <row r="1182" spans="1:7" s="4" customFormat="1" x14ac:dyDescent="0.2">
      <c r="A1182" s="94"/>
      <c r="B1182" s="94"/>
      <c r="G1182" s="133"/>
    </row>
    <row r="1183" spans="1:7" s="4" customFormat="1" x14ac:dyDescent="0.2">
      <c r="A1183" s="94"/>
      <c r="B1183" s="94"/>
      <c r="G1183" s="133"/>
    </row>
    <row r="1184" spans="1:7" s="4" customFormat="1" x14ac:dyDescent="0.2">
      <c r="A1184" s="94"/>
      <c r="B1184" s="94"/>
      <c r="G1184" s="133"/>
    </row>
    <row r="1185" spans="1:7" s="4" customFormat="1" x14ac:dyDescent="0.2">
      <c r="A1185" s="94"/>
      <c r="B1185" s="94"/>
      <c r="G1185" s="133"/>
    </row>
    <row r="1186" spans="1:7" s="4" customFormat="1" x14ac:dyDescent="0.2">
      <c r="A1186" s="94"/>
      <c r="B1186" s="94"/>
      <c r="G1186" s="133"/>
    </row>
    <row r="1187" spans="1:7" s="4" customFormat="1" x14ac:dyDescent="0.2">
      <c r="A1187" s="94"/>
      <c r="B1187" s="94"/>
      <c r="G1187" s="133"/>
    </row>
    <row r="1188" spans="1:7" s="4" customFormat="1" x14ac:dyDescent="0.2">
      <c r="A1188" s="94"/>
      <c r="B1188" s="94"/>
      <c r="G1188" s="133"/>
    </row>
    <row r="1189" spans="1:7" s="4" customFormat="1" x14ac:dyDescent="0.2">
      <c r="A1189" s="94"/>
      <c r="B1189" s="94"/>
      <c r="G1189" s="133"/>
    </row>
    <row r="1190" spans="1:7" s="4" customFormat="1" x14ac:dyDescent="0.2">
      <c r="A1190" s="94"/>
      <c r="B1190" s="94"/>
      <c r="G1190" s="133"/>
    </row>
    <row r="1191" spans="1:7" s="4" customFormat="1" x14ac:dyDescent="0.2">
      <c r="A1191" s="94"/>
      <c r="B1191" s="94"/>
      <c r="G1191" s="133"/>
    </row>
    <row r="1192" spans="1:7" s="4" customFormat="1" x14ac:dyDescent="0.2">
      <c r="A1192" s="94"/>
      <c r="B1192" s="94"/>
      <c r="G1192" s="133"/>
    </row>
    <row r="1193" spans="1:7" s="4" customFormat="1" x14ac:dyDescent="0.2">
      <c r="A1193" s="94"/>
      <c r="B1193" s="94"/>
      <c r="G1193" s="133"/>
    </row>
    <row r="1194" spans="1:7" s="4" customFormat="1" x14ac:dyDescent="0.2">
      <c r="A1194" s="94"/>
      <c r="B1194" s="94"/>
      <c r="G1194" s="133"/>
    </row>
    <row r="1195" spans="1:7" s="4" customFormat="1" x14ac:dyDescent="0.2">
      <c r="A1195" s="94"/>
      <c r="B1195" s="94"/>
      <c r="G1195" s="133"/>
    </row>
    <row r="1196" spans="1:7" s="4" customFormat="1" x14ac:dyDescent="0.2">
      <c r="A1196" s="94"/>
      <c r="B1196" s="94"/>
      <c r="G1196" s="133"/>
    </row>
    <row r="1197" spans="1:7" s="4" customFormat="1" x14ac:dyDescent="0.2">
      <c r="A1197" s="94"/>
      <c r="B1197" s="94"/>
      <c r="G1197" s="133"/>
    </row>
    <row r="1198" spans="1:7" s="4" customFormat="1" x14ac:dyDescent="0.2">
      <c r="A1198" s="94"/>
      <c r="B1198" s="94"/>
      <c r="G1198" s="133"/>
    </row>
    <row r="1199" spans="1:7" s="4" customFormat="1" x14ac:dyDescent="0.2">
      <c r="A1199" s="94"/>
      <c r="B1199" s="94"/>
      <c r="G1199" s="133"/>
    </row>
    <row r="1200" spans="1:7" s="4" customFormat="1" x14ac:dyDescent="0.2">
      <c r="A1200" s="94"/>
      <c r="B1200" s="94"/>
      <c r="G1200" s="133"/>
    </row>
    <row r="1201" spans="1:7" s="4" customFormat="1" x14ac:dyDescent="0.2">
      <c r="A1201" s="94"/>
      <c r="B1201" s="94"/>
      <c r="G1201" s="133"/>
    </row>
    <row r="1202" spans="1:7" s="4" customFormat="1" x14ac:dyDescent="0.2">
      <c r="A1202" s="94"/>
      <c r="B1202" s="94"/>
      <c r="G1202" s="133"/>
    </row>
    <row r="1203" spans="1:7" s="4" customFormat="1" x14ac:dyDescent="0.2">
      <c r="A1203" s="94"/>
      <c r="B1203" s="94"/>
      <c r="G1203" s="133"/>
    </row>
    <row r="1204" spans="1:7" s="4" customFormat="1" x14ac:dyDescent="0.2">
      <c r="A1204" s="94"/>
      <c r="B1204" s="94"/>
      <c r="G1204" s="133"/>
    </row>
    <row r="1205" spans="1:7" s="4" customFormat="1" x14ac:dyDescent="0.2">
      <c r="A1205" s="94"/>
      <c r="B1205" s="94"/>
      <c r="G1205" s="133"/>
    </row>
    <row r="1206" spans="1:7" s="4" customFormat="1" x14ac:dyDescent="0.2">
      <c r="A1206" s="94"/>
      <c r="B1206" s="94"/>
      <c r="G1206" s="133"/>
    </row>
    <row r="1207" spans="1:7" s="4" customFormat="1" x14ac:dyDescent="0.2">
      <c r="A1207" s="94"/>
      <c r="B1207" s="94"/>
      <c r="G1207" s="133"/>
    </row>
    <row r="1208" spans="1:7" s="4" customFormat="1" x14ac:dyDescent="0.2">
      <c r="A1208" s="94"/>
      <c r="B1208" s="94"/>
      <c r="G1208" s="133"/>
    </row>
    <row r="1209" spans="1:7" s="4" customFormat="1" x14ac:dyDescent="0.2">
      <c r="A1209" s="94"/>
      <c r="B1209" s="94"/>
      <c r="G1209" s="133"/>
    </row>
    <row r="1210" spans="1:7" s="4" customFormat="1" x14ac:dyDescent="0.2">
      <c r="A1210" s="94"/>
      <c r="B1210" s="94"/>
      <c r="G1210" s="133"/>
    </row>
    <row r="1211" spans="1:7" s="4" customFormat="1" x14ac:dyDescent="0.2">
      <c r="A1211" s="94"/>
      <c r="B1211" s="94"/>
      <c r="G1211" s="133"/>
    </row>
    <row r="1212" spans="1:7" s="4" customFormat="1" x14ac:dyDescent="0.2">
      <c r="A1212" s="94"/>
      <c r="B1212" s="94"/>
      <c r="G1212" s="133"/>
    </row>
    <row r="1213" spans="1:7" s="4" customFormat="1" x14ac:dyDescent="0.2">
      <c r="A1213" s="94"/>
      <c r="B1213" s="94"/>
      <c r="G1213" s="133"/>
    </row>
    <row r="1214" spans="1:7" s="4" customFormat="1" x14ac:dyDescent="0.2">
      <c r="A1214" s="94"/>
      <c r="B1214" s="94"/>
      <c r="G1214" s="133"/>
    </row>
    <row r="1215" spans="1:7" s="4" customFormat="1" x14ac:dyDescent="0.2">
      <c r="A1215" s="94"/>
      <c r="B1215" s="94"/>
      <c r="G1215" s="133"/>
    </row>
    <row r="1216" spans="1:7" s="4" customFormat="1" x14ac:dyDescent="0.2">
      <c r="A1216" s="94"/>
      <c r="B1216" s="94"/>
      <c r="G1216" s="133"/>
    </row>
    <row r="1217" spans="1:7" s="4" customFormat="1" x14ac:dyDescent="0.2">
      <c r="A1217" s="94"/>
      <c r="B1217" s="94"/>
      <c r="G1217" s="133"/>
    </row>
    <row r="1218" spans="1:7" s="4" customFormat="1" x14ac:dyDescent="0.2">
      <c r="A1218" s="94"/>
      <c r="B1218" s="94"/>
      <c r="G1218" s="133"/>
    </row>
    <row r="1219" spans="1:7" s="4" customFormat="1" x14ac:dyDescent="0.2">
      <c r="A1219" s="94"/>
      <c r="B1219" s="94"/>
      <c r="G1219" s="133"/>
    </row>
    <row r="1220" spans="1:7" s="4" customFormat="1" x14ac:dyDescent="0.2">
      <c r="A1220" s="94"/>
      <c r="B1220" s="94"/>
      <c r="G1220" s="133"/>
    </row>
    <row r="1221" spans="1:7" s="4" customFormat="1" x14ac:dyDescent="0.2">
      <c r="A1221" s="94"/>
      <c r="B1221" s="94"/>
      <c r="G1221" s="133"/>
    </row>
    <row r="1222" spans="1:7" s="4" customFormat="1" x14ac:dyDescent="0.2">
      <c r="A1222" s="94"/>
      <c r="B1222" s="94"/>
      <c r="G1222" s="133"/>
    </row>
    <row r="1223" spans="1:7" s="4" customFormat="1" x14ac:dyDescent="0.2">
      <c r="A1223" s="94"/>
      <c r="B1223" s="94"/>
      <c r="G1223" s="133"/>
    </row>
    <row r="1224" spans="1:7" s="4" customFormat="1" x14ac:dyDescent="0.2">
      <c r="A1224" s="94"/>
      <c r="B1224" s="94"/>
      <c r="G1224" s="133"/>
    </row>
    <row r="1225" spans="1:7" s="4" customFormat="1" x14ac:dyDescent="0.2">
      <c r="A1225" s="94"/>
      <c r="B1225" s="94"/>
      <c r="G1225" s="133"/>
    </row>
    <row r="1226" spans="1:7" s="4" customFormat="1" x14ac:dyDescent="0.2">
      <c r="A1226" s="94"/>
      <c r="B1226" s="94"/>
      <c r="G1226" s="133"/>
    </row>
    <row r="1227" spans="1:7" s="4" customFormat="1" x14ac:dyDescent="0.2">
      <c r="A1227" s="94"/>
      <c r="B1227" s="94"/>
      <c r="G1227" s="133"/>
    </row>
    <row r="1228" spans="1:7" s="4" customFormat="1" x14ac:dyDescent="0.2">
      <c r="A1228" s="94"/>
      <c r="B1228" s="94"/>
      <c r="G1228" s="133"/>
    </row>
    <row r="1229" spans="1:7" s="4" customFormat="1" x14ac:dyDescent="0.2">
      <c r="A1229" s="94"/>
      <c r="B1229" s="94"/>
      <c r="G1229" s="133"/>
    </row>
    <row r="1230" spans="1:7" s="4" customFormat="1" x14ac:dyDescent="0.2">
      <c r="A1230" s="94"/>
      <c r="B1230" s="94"/>
      <c r="G1230" s="133"/>
    </row>
    <row r="1231" spans="1:7" s="4" customFormat="1" x14ac:dyDescent="0.2">
      <c r="A1231" s="94"/>
      <c r="B1231" s="94"/>
      <c r="G1231" s="133"/>
    </row>
    <row r="1232" spans="1:7" s="4" customFormat="1" x14ac:dyDescent="0.2">
      <c r="A1232" s="94"/>
      <c r="B1232" s="94"/>
      <c r="G1232" s="133"/>
    </row>
    <row r="1233" spans="1:7" s="4" customFormat="1" x14ac:dyDescent="0.2">
      <c r="A1233" s="94"/>
      <c r="B1233" s="94"/>
      <c r="G1233" s="133"/>
    </row>
    <row r="1234" spans="1:7" s="4" customFormat="1" x14ac:dyDescent="0.2">
      <c r="A1234" s="94"/>
      <c r="B1234" s="94"/>
      <c r="G1234" s="133"/>
    </row>
    <row r="1235" spans="1:7" s="4" customFormat="1" x14ac:dyDescent="0.2">
      <c r="A1235" s="94"/>
      <c r="B1235" s="94"/>
      <c r="G1235" s="133"/>
    </row>
    <row r="1236" spans="1:7" s="4" customFormat="1" x14ac:dyDescent="0.2">
      <c r="A1236" s="94"/>
      <c r="B1236" s="94"/>
      <c r="G1236" s="133"/>
    </row>
    <row r="1237" spans="1:7" s="4" customFormat="1" x14ac:dyDescent="0.2">
      <c r="A1237" s="94"/>
      <c r="B1237" s="94"/>
      <c r="G1237" s="133"/>
    </row>
    <row r="1238" spans="1:7" s="4" customFormat="1" x14ac:dyDescent="0.2">
      <c r="A1238" s="94"/>
      <c r="B1238" s="94"/>
      <c r="G1238" s="133"/>
    </row>
    <row r="1239" spans="1:7" s="4" customFormat="1" x14ac:dyDescent="0.2">
      <c r="A1239" s="94"/>
      <c r="B1239" s="94"/>
      <c r="G1239" s="133"/>
    </row>
    <row r="1240" spans="1:7" s="4" customFormat="1" x14ac:dyDescent="0.2">
      <c r="A1240" s="94"/>
      <c r="B1240" s="94"/>
      <c r="G1240" s="133"/>
    </row>
    <row r="1241" spans="1:7" s="4" customFormat="1" x14ac:dyDescent="0.2">
      <c r="A1241" s="94"/>
      <c r="B1241" s="94"/>
      <c r="G1241" s="133"/>
    </row>
    <row r="1242" spans="1:7" s="4" customFormat="1" x14ac:dyDescent="0.2">
      <c r="A1242" s="94"/>
      <c r="B1242" s="94"/>
      <c r="G1242" s="133"/>
    </row>
    <row r="1243" spans="1:7" s="4" customFormat="1" x14ac:dyDescent="0.2">
      <c r="A1243" s="94"/>
      <c r="B1243" s="94"/>
      <c r="G1243" s="133"/>
    </row>
    <row r="1244" spans="1:7" s="4" customFormat="1" x14ac:dyDescent="0.2">
      <c r="A1244" s="94"/>
      <c r="B1244" s="94"/>
      <c r="G1244" s="133"/>
    </row>
    <row r="1245" spans="1:7" s="4" customFormat="1" x14ac:dyDescent="0.2">
      <c r="A1245" s="94"/>
      <c r="B1245" s="94"/>
      <c r="G1245" s="133"/>
    </row>
    <row r="1246" spans="1:7" s="4" customFormat="1" x14ac:dyDescent="0.2">
      <c r="A1246" s="94"/>
      <c r="B1246" s="94"/>
      <c r="G1246" s="133"/>
    </row>
    <row r="1247" spans="1:7" s="4" customFormat="1" x14ac:dyDescent="0.2">
      <c r="A1247" s="94"/>
      <c r="B1247" s="94"/>
      <c r="G1247" s="133"/>
    </row>
    <row r="1248" spans="1:7" s="4" customFormat="1" x14ac:dyDescent="0.2">
      <c r="A1248" s="94"/>
      <c r="B1248" s="94"/>
      <c r="G1248" s="133"/>
    </row>
    <row r="1249" spans="1:7" s="4" customFormat="1" x14ac:dyDescent="0.2">
      <c r="A1249" s="94"/>
      <c r="B1249" s="94"/>
      <c r="G1249" s="133"/>
    </row>
    <row r="1250" spans="1:7" s="4" customFormat="1" x14ac:dyDescent="0.2">
      <c r="A1250" s="94"/>
      <c r="B1250" s="94"/>
      <c r="G1250" s="133"/>
    </row>
    <row r="1251" spans="1:7" s="4" customFormat="1" x14ac:dyDescent="0.2">
      <c r="A1251" s="94"/>
      <c r="B1251" s="94"/>
      <c r="G1251" s="133"/>
    </row>
    <row r="1252" spans="1:7" s="4" customFormat="1" x14ac:dyDescent="0.2">
      <c r="A1252" s="94"/>
      <c r="B1252" s="94"/>
      <c r="G1252" s="133"/>
    </row>
    <row r="1253" spans="1:7" s="4" customFormat="1" x14ac:dyDescent="0.2">
      <c r="A1253" s="94"/>
      <c r="B1253" s="94"/>
      <c r="G1253" s="133"/>
    </row>
    <row r="1254" spans="1:7" s="4" customFormat="1" x14ac:dyDescent="0.2">
      <c r="A1254" s="94"/>
      <c r="B1254" s="94"/>
      <c r="G1254" s="133"/>
    </row>
    <row r="1255" spans="1:7" s="4" customFormat="1" x14ac:dyDescent="0.2">
      <c r="A1255" s="94"/>
      <c r="B1255" s="94"/>
      <c r="G1255" s="133"/>
    </row>
    <row r="1256" spans="1:7" s="4" customFormat="1" x14ac:dyDescent="0.2">
      <c r="A1256" s="94"/>
      <c r="B1256" s="94"/>
      <c r="G1256" s="133"/>
    </row>
    <row r="1257" spans="1:7" s="4" customFormat="1" x14ac:dyDescent="0.2">
      <c r="A1257" s="94"/>
      <c r="B1257" s="94"/>
      <c r="G1257" s="133"/>
    </row>
    <row r="1258" spans="1:7" s="4" customFormat="1" x14ac:dyDescent="0.2">
      <c r="A1258" s="94"/>
      <c r="B1258" s="94"/>
      <c r="G1258" s="133"/>
    </row>
    <row r="1259" spans="1:7" s="4" customFormat="1" x14ac:dyDescent="0.2">
      <c r="A1259" s="94"/>
      <c r="B1259" s="94"/>
      <c r="G1259" s="133"/>
    </row>
    <row r="1260" spans="1:7" s="4" customFormat="1" x14ac:dyDescent="0.2">
      <c r="A1260" s="94"/>
      <c r="B1260" s="94"/>
      <c r="G1260" s="133"/>
    </row>
    <row r="1261" spans="1:7" s="4" customFormat="1" x14ac:dyDescent="0.2">
      <c r="A1261" s="94"/>
      <c r="B1261" s="94"/>
      <c r="G1261" s="133"/>
    </row>
    <row r="1262" spans="1:7" s="4" customFormat="1" x14ac:dyDescent="0.2">
      <c r="A1262" s="94"/>
      <c r="B1262" s="94"/>
      <c r="G1262" s="133"/>
    </row>
    <row r="1263" spans="1:7" s="4" customFormat="1" x14ac:dyDescent="0.2">
      <c r="A1263" s="94"/>
      <c r="B1263" s="94"/>
      <c r="G1263" s="133"/>
    </row>
    <row r="1264" spans="1:7" s="4" customFormat="1" x14ac:dyDescent="0.2">
      <c r="A1264" s="94"/>
      <c r="B1264" s="94"/>
      <c r="G1264" s="133"/>
    </row>
    <row r="1265" spans="1:7" s="4" customFormat="1" x14ac:dyDescent="0.2">
      <c r="A1265" s="94"/>
      <c r="B1265" s="94"/>
      <c r="G1265" s="133"/>
    </row>
    <row r="1266" spans="1:7" s="4" customFormat="1" x14ac:dyDescent="0.2">
      <c r="A1266" s="94"/>
      <c r="B1266" s="94"/>
      <c r="G1266" s="133"/>
    </row>
    <row r="1267" spans="1:7" s="4" customFormat="1" x14ac:dyDescent="0.2">
      <c r="A1267" s="94"/>
      <c r="B1267" s="94"/>
      <c r="G1267" s="133"/>
    </row>
    <row r="1268" spans="1:7" s="4" customFormat="1" x14ac:dyDescent="0.2">
      <c r="A1268" s="94"/>
      <c r="B1268" s="94"/>
      <c r="G1268" s="133"/>
    </row>
    <row r="1269" spans="1:7" s="4" customFormat="1" x14ac:dyDescent="0.2">
      <c r="A1269" s="94"/>
      <c r="B1269" s="94"/>
      <c r="G1269" s="133"/>
    </row>
    <row r="1270" spans="1:7" s="4" customFormat="1" x14ac:dyDescent="0.2">
      <c r="A1270" s="94"/>
      <c r="B1270" s="94"/>
      <c r="G1270" s="133"/>
    </row>
    <row r="1271" spans="1:7" s="4" customFormat="1" x14ac:dyDescent="0.2">
      <c r="A1271" s="94"/>
      <c r="B1271" s="94"/>
      <c r="G1271" s="133"/>
    </row>
    <row r="1272" spans="1:7" s="4" customFormat="1" x14ac:dyDescent="0.2">
      <c r="A1272" s="94"/>
      <c r="B1272" s="94"/>
      <c r="G1272" s="133"/>
    </row>
    <row r="1273" spans="1:7" s="4" customFormat="1" x14ac:dyDescent="0.2">
      <c r="A1273" s="94"/>
      <c r="B1273" s="94"/>
      <c r="G1273" s="133"/>
    </row>
    <row r="1274" spans="1:7" s="4" customFormat="1" x14ac:dyDescent="0.2">
      <c r="A1274" s="94"/>
      <c r="B1274" s="94"/>
      <c r="G1274" s="133"/>
    </row>
    <row r="1275" spans="1:7" s="4" customFormat="1" x14ac:dyDescent="0.2">
      <c r="A1275" s="94"/>
      <c r="B1275" s="94"/>
      <c r="G1275" s="133"/>
    </row>
    <row r="1276" spans="1:7" s="4" customFormat="1" x14ac:dyDescent="0.2">
      <c r="A1276" s="94"/>
      <c r="B1276" s="94"/>
      <c r="G1276" s="133"/>
    </row>
    <row r="1277" spans="1:7" s="4" customFormat="1" x14ac:dyDescent="0.2">
      <c r="A1277" s="94"/>
      <c r="B1277" s="94"/>
      <c r="G1277" s="133"/>
    </row>
    <row r="1278" spans="1:7" s="4" customFormat="1" x14ac:dyDescent="0.2">
      <c r="A1278" s="94"/>
      <c r="B1278" s="94"/>
      <c r="G1278" s="133"/>
    </row>
    <row r="1279" spans="1:7" s="4" customFormat="1" x14ac:dyDescent="0.2">
      <c r="A1279" s="94"/>
      <c r="B1279" s="94"/>
      <c r="G1279" s="133"/>
    </row>
    <row r="1280" spans="1:7" s="4" customFormat="1" x14ac:dyDescent="0.2">
      <c r="A1280" s="94"/>
      <c r="B1280" s="94"/>
      <c r="G1280" s="133"/>
    </row>
    <row r="1281" spans="1:7" s="4" customFormat="1" x14ac:dyDescent="0.2">
      <c r="A1281" s="94"/>
      <c r="B1281" s="94"/>
      <c r="G1281" s="133"/>
    </row>
    <row r="1282" spans="1:7" s="4" customFormat="1" x14ac:dyDescent="0.2">
      <c r="A1282" s="94"/>
      <c r="B1282" s="94"/>
      <c r="G1282" s="133"/>
    </row>
    <row r="1283" spans="1:7" s="4" customFormat="1" x14ac:dyDescent="0.2">
      <c r="A1283" s="94"/>
      <c r="B1283" s="94"/>
      <c r="G1283" s="133"/>
    </row>
    <row r="1284" spans="1:7" s="4" customFormat="1" x14ac:dyDescent="0.2">
      <c r="A1284" s="94"/>
      <c r="B1284" s="94"/>
      <c r="G1284" s="133"/>
    </row>
    <row r="1285" spans="1:7" s="4" customFormat="1" x14ac:dyDescent="0.2">
      <c r="A1285" s="94"/>
      <c r="B1285" s="94"/>
      <c r="G1285" s="133"/>
    </row>
    <row r="1286" spans="1:7" s="4" customFormat="1" x14ac:dyDescent="0.2">
      <c r="A1286" s="94"/>
      <c r="B1286" s="94"/>
      <c r="G1286" s="133"/>
    </row>
    <row r="1287" spans="1:7" s="4" customFormat="1" x14ac:dyDescent="0.2">
      <c r="A1287" s="94"/>
      <c r="B1287" s="94"/>
      <c r="G1287" s="133"/>
    </row>
    <row r="1288" spans="1:7" s="4" customFormat="1" x14ac:dyDescent="0.2">
      <c r="A1288" s="94"/>
      <c r="B1288" s="94"/>
      <c r="G1288" s="133"/>
    </row>
    <row r="1289" spans="1:7" s="4" customFormat="1" x14ac:dyDescent="0.2">
      <c r="A1289" s="94"/>
      <c r="B1289" s="94"/>
      <c r="G1289" s="133"/>
    </row>
    <row r="1290" spans="1:7" s="4" customFormat="1" x14ac:dyDescent="0.2">
      <c r="A1290" s="94"/>
      <c r="B1290" s="94"/>
      <c r="G1290" s="133"/>
    </row>
    <row r="1291" spans="1:7" s="4" customFormat="1" x14ac:dyDescent="0.2">
      <c r="A1291" s="94"/>
      <c r="B1291" s="94"/>
      <c r="G1291" s="133"/>
    </row>
    <row r="1292" spans="1:7" s="4" customFormat="1" x14ac:dyDescent="0.2">
      <c r="A1292" s="94"/>
      <c r="B1292" s="94"/>
      <c r="G1292" s="133"/>
    </row>
    <row r="1293" spans="1:7" s="4" customFormat="1" x14ac:dyDescent="0.2">
      <c r="A1293" s="94"/>
      <c r="B1293" s="94"/>
      <c r="G1293" s="133"/>
    </row>
    <row r="1294" spans="1:7" s="4" customFormat="1" x14ac:dyDescent="0.2">
      <c r="A1294" s="94"/>
      <c r="B1294" s="94"/>
      <c r="G1294" s="133"/>
    </row>
    <row r="1295" spans="1:7" s="4" customFormat="1" x14ac:dyDescent="0.2">
      <c r="A1295" s="94"/>
      <c r="B1295" s="94"/>
      <c r="G1295" s="133"/>
    </row>
    <row r="1296" spans="1:7" s="4" customFormat="1" x14ac:dyDescent="0.2">
      <c r="A1296" s="94"/>
      <c r="B1296" s="94"/>
      <c r="G1296" s="133"/>
    </row>
    <row r="1297" spans="1:7" s="4" customFormat="1" x14ac:dyDescent="0.2">
      <c r="A1297" s="94"/>
      <c r="B1297" s="94"/>
      <c r="G1297" s="133"/>
    </row>
    <row r="1298" spans="1:7" s="4" customFormat="1" x14ac:dyDescent="0.2">
      <c r="A1298" s="94"/>
      <c r="B1298" s="94"/>
      <c r="G1298" s="133"/>
    </row>
    <row r="1299" spans="1:7" s="4" customFormat="1" x14ac:dyDescent="0.2">
      <c r="A1299" s="94"/>
      <c r="B1299" s="94"/>
      <c r="G1299" s="133"/>
    </row>
    <row r="1300" spans="1:7" s="4" customFormat="1" x14ac:dyDescent="0.2">
      <c r="A1300" s="94"/>
      <c r="B1300" s="94"/>
      <c r="G1300" s="133"/>
    </row>
    <row r="1301" spans="1:7" s="4" customFormat="1" x14ac:dyDescent="0.2">
      <c r="A1301" s="94"/>
      <c r="B1301" s="94"/>
      <c r="G1301" s="133"/>
    </row>
    <row r="1302" spans="1:7" s="4" customFormat="1" x14ac:dyDescent="0.2">
      <c r="A1302" s="94"/>
      <c r="B1302" s="94"/>
      <c r="G1302" s="133"/>
    </row>
    <row r="1303" spans="1:7" s="4" customFormat="1" x14ac:dyDescent="0.2">
      <c r="A1303" s="94"/>
      <c r="B1303" s="94"/>
      <c r="G1303" s="133"/>
    </row>
    <row r="1304" spans="1:7" s="4" customFormat="1" x14ac:dyDescent="0.2">
      <c r="A1304" s="94"/>
      <c r="B1304" s="94"/>
      <c r="G1304" s="133"/>
    </row>
    <row r="1305" spans="1:7" s="4" customFormat="1" x14ac:dyDescent="0.2">
      <c r="A1305" s="94"/>
      <c r="B1305" s="94"/>
      <c r="G1305" s="133"/>
    </row>
    <row r="1306" spans="1:7" s="4" customFormat="1" x14ac:dyDescent="0.2">
      <c r="A1306" s="94"/>
      <c r="B1306" s="94"/>
      <c r="G1306" s="133"/>
    </row>
    <row r="1307" spans="1:7" s="4" customFormat="1" x14ac:dyDescent="0.2">
      <c r="A1307" s="94"/>
      <c r="B1307" s="94"/>
      <c r="G1307" s="133"/>
    </row>
    <row r="1308" spans="1:7" s="4" customFormat="1" x14ac:dyDescent="0.2">
      <c r="A1308" s="94"/>
      <c r="B1308" s="94"/>
      <c r="G1308" s="133"/>
    </row>
    <row r="1309" spans="1:7" s="4" customFormat="1" x14ac:dyDescent="0.2">
      <c r="A1309" s="94"/>
      <c r="B1309" s="94"/>
      <c r="G1309" s="133"/>
    </row>
    <row r="1310" spans="1:7" s="4" customFormat="1" x14ac:dyDescent="0.2">
      <c r="A1310" s="94"/>
      <c r="B1310" s="94"/>
      <c r="G1310" s="133"/>
    </row>
    <row r="1311" spans="1:7" s="4" customFormat="1" x14ac:dyDescent="0.2">
      <c r="A1311" s="94"/>
      <c r="B1311" s="94"/>
      <c r="G1311" s="133"/>
    </row>
    <row r="1312" spans="1:7" s="4" customFormat="1" x14ac:dyDescent="0.2">
      <c r="A1312" s="94"/>
      <c r="B1312" s="94"/>
      <c r="G1312" s="133"/>
    </row>
    <row r="1313" spans="1:7" s="4" customFormat="1" x14ac:dyDescent="0.2">
      <c r="A1313" s="94"/>
      <c r="B1313" s="94"/>
      <c r="G1313" s="133"/>
    </row>
    <row r="1314" spans="1:7" s="4" customFormat="1" x14ac:dyDescent="0.2">
      <c r="A1314" s="94"/>
      <c r="B1314" s="94"/>
      <c r="G1314" s="133"/>
    </row>
    <row r="1315" spans="1:7" s="4" customFormat="1" x14ac:dyDescent="0.2">
      <c r="A1315" s="94"/>
      <c r="B1315" s="94"/>
      <c r="G1315" s="133"/>
    </row>
    <row r="1316" spans="1:7" s="4" customFormat="1" x14ac:dyDescent="0.2">
      <c r="A1316" s="94"/>
      <c r="B1316" s="94"/>
      <c r="G1316" s="133"/>
    </row>
    <row r="1317" spans="1:7" s="4" customFormat="1" x14ac:dyDescent="0.2">
      <c r="A1317" s="94"/>
      <c r="B1317" s="94"/>
      <c r="G1317" s="133"/>
    </row>
    <row r="1318" spans="1:7" s="4" customFormat="1" x14ac:dyDescent="0.2">
      <c r="A1318" s="94"/>
      <c r="B1318" s="94"/>
      <c r="G1318" s="133"/>
    </row>
    <row r="1319" spans="1:7" s="4" customFormat="1" x14ac:dyDescent="0.2">
      <c r="A1319" s="94"/>
      <c r="B1319" s="94"/>
      <c r="G1319" s="133"/>
    </row>
    <row r="1320" spans="1:7" s="4" customFormat="1" x14ac:dyDescent="0.2">
      <c r="A1320" s="94"/>
      <c r="B1320" s="94"/>
      <c r="G1320" s="133"/>
    </row>
    <row r="1321" spans="1:7" s="4" customFormat="1" x14ac:dyDescent="0.2">
      <c r="A1321" s="94"/>
      <c r="B1321" s="94"/>
      <c r="G1321" s="133"/>
    </row>
    <row r="1322" spans="1:7" s="4" customFormat="1" x14ac:dyDescent="0.2">
      <c r="A1322" s="94"/>
      <c r="B1322" s="94"/>
      <c r="G1322" s="133"/>
    </row>
    <row r="1323" spans="1:7" s="4" customFormat="1" x14ac:dyDescent="0.2">
      <c r="A1323" s="94"/>
      <c r="B1323" s="94"/>
      <c r="G1323" s="133"/>
    </row>
    <row r="1324" spans="1:7" s="4" customFormat="1" x14ac:dyDescent="0.2">
      <c r="A1324" s="94"/>
      <c r="B1324" s="94"/>
      <c r="G1324" s="133"/>
    </row>
    <row r="1325" spans="1:7" s="4" customFormat="1" x14ac:dyDescent="0.2">
      <c r="A1325" s="94"/>
      <c r="B1325" s="94"/>
      <c r="G1325" s="133"/>
    </row>
    <row r="1326" spans="1:7" s="4" customFormat="1" x14ac:dyDescent="0.2">
      <c r="A1326" s="94"/>
      <c r="B1326" s="94"/>
      <c r="G1326" s="133"/>
    </row>
    <row r="1327" spans="1:7" s="4" customFormat="1" x14ac:dyDescent="0.2">
      <c r="A1327" s="94"/>
      <c r="B1327" s="94"/>
      <c r="G1327" s="133"/>
    </row>
    <row r="1328" spans="1:7" s="4" customFormat="1" x14ac:dyDescent="0.2">
      <c r="A1328" s="94"/>
      <c r="B1328" s="94"/>
      <c r="G1328" s="133"/>
    </row>
    <row r="1329" spans="1:7" s="4" customFormat="1" x14ac:dyDescent="0.2">
      <c r="A1329" s="94"/>
      <c r="B1329" s="94"/>
      <c r="G1329" s="133"/>
    </row>
    <row r="1330" spans="1:7" s="4" customFormat="1" x14ac:dyDescent="0.2">
      <c r="A1330" s="94"/>
      <c r="B1330" s="94"/>
      <c r="G1330" s="133"/>
    </row>
    <row r="1331" spans="1:7" s="4" customFormat="1" x14ac:dyDescent="0.2">
      <c r="A1331" s="94"/>
      <c r="B1331" s="94"/>
      <c r="G1331" s="133"/>
    </row>
    <row r="1332" spans="1:7" s="4" customFormat="1" x14ac:dyDescent="0.2">
      <c r="A1332" s="94"/>
      <c r="B1332" s="94"/>
      <c r="G1332" s="133"/>
    </row>
    <row r="1333" spans="1:7" s="4" customFormat="1" x14ac:dyDescent="0.2">
      <c r="A1333" s="94"/>
      <c r="B1333" s="94"/>
      <c r="G1333" s="133"/>
    </row>
    <row r="1334" spans="1:7" s="4" customFormat="1" x14ac:dyDescent="0.2">
      <c r="A1334" s="94"/>
      <c r="B1334" s="94"/>
      <c r="G1334" s="133"/>
    </row>
    <row r="1335" spans="1:7" s="4" customFormat="1" x14ac:dyDescent="0.2">
      <c r="A1335" s="94"/>
      <c r="B1335" s="94"/>
      <c r="G1335" s="133"/>
    </row>
    <row r="1336" spans="1:7" s="4" customFormat="1" x14ac:dyDescent="0.2">
      <c r="A1336" s="94"/>
      <c r="B1336" s="94"/>
      <c r="G1336" s="133"/>
    </row>
    <row r="1337" spans="1:7" s="4" customFormat="1" x14ac:dyDescent="0.2">
      <c r="A1337" s="94"/>
      <c r="B1337" s="94"/>
      <c r="G1337" s="133"/>
    </row>
    <row r="1338" spans="1:7" s="4" customFormat="1" x14ac:dyDescent="0.2">
      <c r="A1338" s="94"/>
      <c r="B1338" s="94"/>
      <c r="G1338" s="133"/>
    </row>
    <row r="1339" spans="1:7" s="4" customFormat="1" x14ac:dyDescent="0.2">
      <c r="A1339" s="94"/>
      <c r="B1339" s="94"/>
      <c r="G1339" s="133"/>
    </row>
    <row r="1340" spans="1:7" s="4" customFormat="1" x14ac:dyDescent="0.2">
      <c r="A1340" s="94"/>
      <c r="B1340" s="94"/>
      <c r="G1340" s="133"/>
    </row>
    <row r="1341" spans="1:7" s="4" customFormat="1" x14ac:dyDescent="0.2">
      <c r="A1341" s="94"/>
      <c r="B1341" s="94"/>
      <c r="G1341" s="133"/>
    </row>
    <row r="1342" spans="1:7" s="4" customFormat="1" x14ac:dyDescent="0.2">
      <c r="A1342" s="94"/>
      <c r="B1342" s="94"/>
      <c r="G1342" s="133"/>
    </row>
    <row r="1343" spans="1:7" s="4" customFormat="1" x14ac:dyDescent="0.2">
      <c r="A1343" s="94"/>
      <c r="B1343" s="94"/>
      <c r="G1343" s="133"/>
    </row>
    <row r="1344" spans="1:7" s="4" customFormat="1" x14ac:dyDescent="0.2">
      <c r="A1344" s="94"/>
      <c r="B1344" s="94"/>
      <c r="G1344" s="133"/>
    </row>
    <row r="1345" spans="1:7" s="4" customFormat="1" x14ac:dyDescent="0.2">
      <c r="A1345" s="94"/>
      <c r="B1345" s="94"/>
      <c r="G1345" s="133"/>
    </row>
    <row r="1346" spans="1:7" s="4" customFormat="1" x14ac:dyDescent="0.2">
      <c r="A1346" s="94"/>
      <c r="B1346" s="94"/>
      <c r="G1346" s="133"/>
    </row>
    <row r="1347" spans="1:7" s="4" customFormat="1" x14ac:dyDescent="0.2">
      <c r="A1347" s="94"/>
      <c r="B1347" s="94"/>
      <c r="G1347" s="133"/>
    </row>
    <row r="1348" spans="1:7" s="4" customFormat="1" x14ac:dyDescent="0.2">
      <c r="A1348" s="94"/>
      <c r="B1348" s="94"/>
      <c r="G1348" s="133"/>
    </row>
    <row r="1349" spans="1:7" s="4" customFormat="1" x14ac:dyDescent="0.2">
      <c r="A1349" s="94"/>
      <c r="B1349" s="94"/>
      <c r="G1349" s="133"/>
    </row>
    <row r="1350" spans="1:7" s="4" customFormat="1" x14ac:dyDescent="0.2">
      <c r="A1350" s="94"/>
      <c r="B1350" s="94"/>
      <c r="G1350" s="133"/>
    </row>
    <row r="1351" spans="1:7" s="4" customFormat="1" x14ac:dyDescent="0.2">
      <c r="A1351" s="94"/>
      <c r="B1351" s="94"/>
      <c r="G1351" s="133"/>
    </row>
    <row r="1352" spans="1:7" s="4" customFormat="1" x14ac:dyDescent="0.2">
      <c r="A1352" s="94"/>
      <c r="B1352" s="94"/>
      <c r="G1352" s="133"/>
    </row>
    <row r="1353" spans="1:7" s="4" customFormat="1" x14ac:dyDescent="0.2">
      <c r="A1353" s="94"/>
      <c r="B1353" s="94"/>
      <c r="G1353" s="133"/>
    </row>
    <row r="1354" spans="1:7" s="4" customFormat="1" x14ac:dyDescent="0.2">
      <c r="A1354" s="94"/>
      <c r="B1354" s="94"/>
      <c r="G1354" s="133"/>
    </row>
    <row r="1355" spans="1:7" s="4" customFormat="1" x14ac:dyDescent="0.2">
      <c r="A1355" s="94"/>
      <c r="B1355" s="94"/>
      <c r="G1355" s="133"/>
    </row>
    <row r="1356" spans="1:7" s="4" customFormat="1" x14ac:dyDescent="0.2">
      <c r="A1356" s="94"/>
      <c r="B1356" s="94"/>
      <c r="G1356" s="133"/>
    </row>
    <row r="1357" spans="1:7" s="4" customFormat="1" x14ac:dyDescent="0.2">
      <c r="A1357" s="94"/>
      <c r="B1357" s="94"/>
      <c r="G1357" s="133"/>
    </row>
    <row r="1358" spans="1:7" s="4" customFormat="1" x14ac:dyDescent="0.2">
      <c r="A1358" s="94"/>
      <c r="B1358" s="94"/>
      <c r="G1358" s="133"/>
    </row>
    <row r="1359" spans="1:7" s="4" customFormat="1" x14ac:dyDescent="0.2">
      <c r="A1359" s="94"/>
      <c r="B1359" s="94"/>
      <c r="G1359" s="133"/>
    </row>
    <row r="1360" spans="1:7" s="4" customFormat="1" x14ac:dyDescent="0.2">
      <c r="A1360" s="94"/>
      <c r="B1360" s="94"/>
      <c r="G1360" s="133"/>
    </row>
    <row r="1361" spans="1:7" s="4" customFormat="1" x14ac:dyDescent="0.2">
      <c r="A1361" s="94"/>
      <c r="B1361" s="94"/>
      <c r="G1361" s="133"/>
    </row>
    <row r="1362" spans="1:7" s="4" customFormat="1" x14ac:dyDescent="0.2">
      <c r="A1362" s="94"/>
      <c r="B1362" s="94"/>
      <c r="G1362" s="133"/>
    </row>
    <row r="1363" spans="1:7" s="4" customFormat="1" x14ac:dyDescent="0.2">
      <c r="A1363" s="94"/>
      <c r="B1363" s="94"/>
      <c r="G1363" s="133"/>
    </row>
    <row r="1364" spans="1:7" s="4" customFormat="1" x14ac:dyDescent="0.2">
      <c r="A1364" s="94"/>
      <c r="B1364" s="94"/>
      <c r="G1364" s="133"/>
    </row>
    <row r="1365" spans="1:7" s="4" customFormat="1" x14ac:dyDescent="0.2">
      <c r="A1365" s="94"/>
      <c r="B1365" s="94"/>
      <c r="G1365" s="133"/>
    </row>
    <row r="1366" spans="1:7" s="4" customFormat="1" x14ac:dyDescent="0.2">
      <c r="A1366" s="94"/>
      <c r="B1366" s="94"/>
      <c r="G1366" s="133"/>
    </row>
    <row r="1367" spans="1:7" s="4" customFormat="1" x14ac:dyDescent="0.2">
      <c r="A1367" s="94"/>
      <c r="B1367" s="94"/>
      <c r="G1367" s="133"/>
    </row>
    <row r="1368" spans="1:7" s="4" customFormat="1" x14ac:dyDescent="0.2">
      <c r="A1368" s="94"/>
      <c r="B1368" s="94"/>
      <c r="G1368" s="133"/>
    </row>
    <row r="1369" spans="1:7" s="4" customFormat="1" x14ac:dyDescent="0.2">
      <c r="A1369" s="94"/>
      <c r="B1369" s="94"/>
      <c r="G1369" s="133"/>
    </row>
    <row r="1370" spans="1:7" s="4" customFormat="1" x14ac:dyDescent="0.2">
      <c r="A1370" s="94"/>
      <c r="B1370" s="94"/>
      <c r="G1370" s="133"/>
    </row>
    <row r="1371" spans="1:7" s="4" customFormat="1" x14ac:dyDescent="0.2">
      <c r="A1371" s="94"/>
      <c r="B1371" s="94"/>
      <c r="G1371" s="133"/>
    </row>
    <row r="1372" spans="1:7" s="4" customFormat="1" x14ac:dyDescent="0.2">
      <c r="A1372" s="94"/>
      <c r="B1372" s="94"/>
      <c r="G1372" s="133"/>
    </row>
    <row r="1373" spans="1:7" s="4" customFormat="1" x14ac:dyDescent="0.2">
      <c r="A1373" s="94"/>
      <c r="B1373" s="94"/>
      <c r="G1373" s="133"/>
    </row>
    <row r="1374" spans="1:7" s="4" customFormat="1" x14ac:dyDescent="0.2">
      <c r="A1374" s="94"/>
      <c r="B1374" s="94"/>
      <c r="G1374" s="133"/>
    </row>
    <row r="1375" spans="1:7" s="4" customFormat="1" x14ac:dyDescent="0.2">
      <c r="A1375" s="94"/>
      <c r="B1375" s="94"/>
      <c r="G1375" s="133"/>
    </row>
    <row r="1376" spans="1:7" s="4" customFormat="1" x14ac:dyDescent="0.2">
      <c r="A1376" s="94"/>
      <c r="B1376" s="94"/>
      <c r="G1376" s="133"/>
    </row>
    <row r="1377" spans="1:7" s="4" customFormat="1" x14ac:dyDescent="0.2">
      <c r="A1377" s="94"/>
      <c r="B1377" s="94"/>
      <c r="G1377" s="133"/>
    </row>
    <row r="1378" spans="1:7" s="4" customFormat="1" x14ac:dyDescent="0.2">
      <c r="A1378" s="94"/>
      <c r="B1378" s="94"/>
      <c r="G1378" s="133"/>
    </row>
    <row r="1379" spans="1:7" s="4" customFormat="1" x14ac:dyDescent="0.2">
      <c r="A1379" s="94"/>
      <c r="B1379" s="94"/>
      <c r="G1379" s="133"/>
    </row>
    <row r="1380" spans="1:7" s="4" customFormat="1" x14ac:dyDescent="0.2">
      <c r="A1380" s="94"/>
      <c r="B1380" s="94"/>
      <c r="G1380" s="133"/>
    </row>
    <row r="1381" spans="1:7" s="4" customFormat="1" x14ac:dyDescent="0.2">
      <c r="A1381" s="94"/>
      <c r="B1381" s="94"/>
      <c r="G1381" s="133"/>
    </row>
    <row r="1382" spans="1:7" s="4" customFormat="1" x14ac:dyDescent="0.2">
      <c r="A1382" s="94"/>
      <c r="B1382" s="94"/>
      <c r="G1382" s="133"/>
    </row>
    <row r="1383" spans="1:7" s="4" customFormat="1" x14ac:dyDescent="0.2">
      <c r="A1383" s="94"/>
      <c r="B1383" s="94"/>
      <c r="G1383" s="133"/>
    </row>
    <row r="1384" spans="1:7" s="4" customFormat="1" x14ac:dyDescent="0.2">
      <c r="A1384" s="94"/>
      <c r="B1384" s="94"/>
      <c r="G1384" s="133"/>
    </row>
    <row r="1385" spans="1:7" s="4" customFormat="1" x14ac:dyDescent="0.2">
      <c r="A1385" s="94"/>
      <c r="B1385" s="94"/>
      <c r="G1385" s="133"/>
    </row>
    <row r="1386" spans="1:7" s="4" customFormat="1" x14ac:dyDescent="0.2">
      <c r="A1386" s="94"/>
      <c r="B1386" s="94"/>
      <c r="G1386" s="133"/>
    </row>
    <row r="1387" spans="1:7" s="4" customFormat="1" x14ac:dyDescent="0.2">
      <c r="A1387" s="94"/>
      <c r="B1387" s="94"/>
      <c r="G1387" s="133"/>
    </row>
    <row r="1388" spans="1:7" s="4" customFormat="1" x14ac:dyDescent="0.2">
      <c r="A1388" s="94"/>
      <c r="B1388" s="94"/>
      <c r="G1388" s="133"/>
    </row>
    <row r="1389" spans="1:7" s="4" customFormat="1" x14ac:dyDescent="0.2">
      <c r="A1389" s="94"/>
      <c r="B1389" s="94"/>
      <c r="G1389" s="133"/>
    </row>
    <row r="1390" spans="1:7" s="4" customFormat="1" x14ac:dyDescent="0.2">
      <c r="A1390" s="94"/>
      <c r="B1390" s="94"/>
      <c r="G1390" s="133"/>
    </row>
    <row r="1391" spans="1:7" s="4" customFormat="1" x14ac:dyDescent="0.2">
      <c r="A1391" s="94"/>
      <c r="B1391" s="94"/>
      <c r="G1391" s="133"/>
    </row>
    <row r="1392" spans="1:7" s="4" customFormat="1" x14ac:dyDescent="0.2">
      <c r="A1392" s="94"/>
      <c r="B1392" s="94"/>
      <c r="G1392" s="133"/>
    </row>
    <row r="1393" spans="1:7" s="4" customFormat="1" x14ac:dyDescent="0.2">
      <c r="A1393" s="94"/>
      <c r="B1393" s="94"/>
      <c r="G1393" s="133"/>
    </row>
    <row r="1394" spans="1:7" s="4" customFormat="1" x14ac:dyDescent="0.2">
      <c r="A1394" s="94"/>
      <c r="B1394" s="94"/>
      <c r="G1394" s="133"/>
    </row>
    <row r="1395" spans="1:7" s="4" customFormat="1" x14ac:dyDescent="0.2">
      <c r="A1395" s="94"/>
      <c r="B1395" s="94"/>
      <c r="G1395" s="133"/>
    </row>
    <row r="1396" spans="1:7" s="4" customFormat="1" x14ac:dyDescent="0.2">
      <c r="A1396" s="94"/>
      <c r="B1396" s="94"/>
      <c r="G1396" s="133"/>
    </row>
    <row r="1397" spans="1:7" s="4" customFormat="1" x14ac:dyDescent="0.2">
      <c r="A1397" s="94"/>
      <c r="B1397" s="94"/>
      <c r="G1397" s="133"/>
    </row>
    <row r="1398" spans="1:7" s="4" customFormat="1" x14ac:dyDescent="0.2">
      <c r="A1398" s="94"/>
      <c r="B1398" s="94"/>
      <c r="G1398" s="133"/>
    </row>
    <row r="1399" spans="1:7" s="4" customFormat="1" x14ac:dyDescent="0.2">
      <c r="A1399" s="94"/>
      <c r="B1399" s="94"/>
      <c r="G1399" s="133"/>
    </row>
    <row r="1400" spans="1:7" s="4" customFormat="1" x14ac:dyDescent="0.2">
      <c r="A1400" s="94"/>
      <c r="B1400" s="94"/>
      <c r="G1400" s="133"/>
    </row>
    <row r="1401" spans="1:7" s="4" customFormat="1" x14ac:dyDescent="0.2">
      <c r="A1401" s="94"/>
      <c r="B1401" s="94"/>
      <c r="G1401" s="133"/>
    </row>
    <row r="1402" spans="1:7" s="4" customFormat="1" x14ac:dyDescent="0.2">
      <c r="A1402" s="94"/>
      <c r="B1402" s="94"/>
      <c r="G1402" s="133"/>
    </row>
    <row r="1403" spans="1:7" s="4" customFormat="1" x14ac:dyDescent="0.2">
      <c r="A1403" s="94"/>
      <c r="B1403" s="94"/>
      <c r="G1403" s="133"/>
    </row>
    <row r="1404" spans="1:7" s="4" customFormat="1" x14ac:dyDescent="0.2">
      <c r="A1404" s="94"/>
      <c r="B1404" s="94"/>
      <c r="G1404" s="133"/>
    </row>
    <row r="1405" spans="1:7" s="4" customFormat="1" x14ac:dyDescent="0.2">
      <c r="A1405" s="94"/>
      <c r="B1405" s="94"/>
      <c r="G1405" s="133"/>
    </row>
    <row r="1406" spans="1:7" s="4" customFormat="1" x14ac:dyDescent="0.2">
      <c r="A1406" s="94"/>
      <c r="B1406" s="94"/>
      <c r="G1406" s="133"/>
    </row>
    <row r="1407" spans="1:7" s="4" customFormat="1" x14ac:dyDescent="0.2">
      <c r="A1407" s="94"/>
      <c r="B1407" s="94"/>
      <c r="G1407" s="133"/>
    </row>
    <row r="1408" spans="1:7" s="4" customFormat="1" x14ac:dyDescent="0.2">
      <c r="A1408" s="94"/>
      <c r="B1408" s="94"/>
      <c r="G1408" s="133"/>
    </row>
    <row r="1409" spans="1:7" s="4" customFormat="1" x14ac:dyDescent="0.2">
      <c r="A1409" s="94"/>
      <c r="B1409" s="94"/>
      <c r="G1409" s="133"/>
    </row>
    <row r="1410" spans="1:7" s="4" customFormat="1" x14ac:dyDescent="0.2">
      <c r="A1410" s="94"/>
      <c r="B1410" s="94"/>
      <c r="G1410" s="133"/>
    </row>
    <row r="1411" spans="1:7" s="4" customFormat="1" x14ac:dyDescent="0.2">
      <c r="A1411" s="94"/>
      <c r="B1411" s="94"/>
      <c r="G1411" s="133"/>
    </row>
    <row r="1412" spans="1:7" s="4" customFormat="1" x14ac:dyDescent="0.2">
      <c r="A1412" s="94"/>
      <c r="B1412" s="94"/>
      <c r="G1412" s="133"/>
    </row>
    <row r="1413" spans="1:7" s="4" customFormat="1" x14ac:dyDescent="0.2">
      <c r="A1413" s="94"/>
      <c r="B1413" s="94"/>
      <c r="G1413" s="133"/>
    </row>
    <row r="1414" spans="1:7" s="4" customFormat="1" x14ac:dyDescent="0.2">
      <c r="A1414" s="94"/>
      <c r="B1414" s="94"/>
      <c r="G1414" s="133"/>
    </row>
    <row r="1415" spans="1:7" s="4" customFormat="1" x14ac:dyDescent="0.2">
      <c r="A1415" s="94"/>
      <c r="B1415" s="94"/>
      <c r="G1415" s="133"/>
    </row>
    <row r="1416" spans="1:7" s="4" customFormat="1" x14ac:dyDescent="0.2">
      <c r="A1416" s="94"/>
      <c r="B1416" s="94"/>
      <c r="G1416" s="133"/>
    </row>
    <row r="1417" spans="1:7" s="4" customFormat="1" x14ac:dyDescent="0.2">
      <c r="A1417" s="94"/>
      <c r="B1417" s="94"/>
      <c r="G1417" s="133"/>
    </row>
    <row r="1418" spans="1:7" s="4" customFormat="1" x14ac:dyDescent="0.2">
      <c r="A1418" s="94"/>
      <c r="B1418" s="94"/>
      <c r="G1418" s="133"/>
    </row>
    <row r="1419" spans="1:7" s="4" customFormat="1" x14ac:dyDescent="0.2">
      <c r="A1419" s="94"/>
      <c r="B1419" s="94"/>
      <c r="G1419" s="133"/>
    </row>
    <row r="1420" spans="1:7" s="4" customFormat="1" x14ac:dyDescent="0.2">
      <c r="A1420" s="94"/>
      <c r="B1420" s="94"/>
      <c r="G1420" s="133"/>
    </row>
    <row r="1421" spans="1:7" s="4" customFormat="1" x14ac:dyDescent="0.2">
      <c r="A1421" s="94"/>
      <c r="B1421" s="94"/>
      <c r="G1421" s="133"/>
    </row>
    <row r="1422" spans="1:7" s="4" customFormat="1" x14ac:dyDescent="0.2">
      <c r="A1422" s="94"/>
      <c r="B1422" s="94"/>
      <c r="G1422" s="133"/>
    </row>
    <row r="1423" spans="1:7" s="4" customFormat="1" x14ac:dyDescent="0.2">
      <c r="A1423" s="94"/>
      <c r="B1423" s="94"/>
      <c r="G1423" s="133"/>
    </row>
    <row r="1424" spans="1:7" s="4" customFormat="1" x14ac:dyDescent="0.2">
      <c r="A1424" s="94"/>
      <c r="B1424" s="94"/>
      <c r="G1424" s="133"/>
    </row>
    <row r="1425" spans="1:7" s="4" customFormat="1" x14ac:dyDescent="0.2">
      <c r="A1425" s="94"/>
      <c r="B1425" s="94"/>
      <c r="G1425" s="133"/>
    </row>
    <row r="1426" spans="1:7" s="4" customFormat="1" x14ac:dyDescent="0.2">
      <c r="A1426" s="94"/>
      <c r="B1426" s="94"/>
      <c r="G1426" s="133"/>
    </row>
    <row r="1427" spans="1:7" s="4" customFormat="1" x14ac:dyDescent="0.2">
      <c r="A1427" s="94"/>
      <c r="B1427" s="94"/>
      <c r="G1427" s="133"/>
    </row>
    <row r="1428" spans="1:7" s="4" customFormat="1" x14ac:dyDescent="0.2">
      <c r="A1428" s="94"/>
      <c r="B1428" s="94"/>
      <c r="G1428" s="133"/>
    </row>
    <row r="1429" spans="1:7" s="4" customFormat="1" x14ac:dyDescent="0.2">
      <c r="A1429" s="94"/>
      <c r="B1429" s="94"/>
      <c r="G1429" s="133"/>
    </row>
    <row r="1430" spans="1:7" s="4" customFormat="1" x14ac:dyDescent="0.2">
      <c r="A1430" s="94"/>
      <c r="B1430" s="94"/>
      <c r="G1430" s="133"/>
    </row>
    <row r="1431" spans="1:7" s="4" customFormat="1" x14ac:dyDescent="0.2">
      <c r="A1431" s="94"/>
      <c r="B1431" s="94"/>
      <c r="G1431" s="133"/>
    </row>
    <row r="1432" spans="1:7" s="4" customFormat="1" x14ac:dyDescent="0.2">
      <c r="A1432" s="94"/>
      <c r="B1432" s="94"/>
      <c r="G1432" s="133"/>
    </row>
    <row r="1433" spans="1:7" s="4" customFormat="1" x14ac:dyDescent="0.2">
      <c r="A1433" s="94"/>
      <c r="B1433" s="94"/>
      <c r="G1433" s="133"/>
    </row>
    <row r="1434" spans="1:7" s="4" customFormat="1" x14ac:dyDescent="0.2">
      <c r="A1434" s="94"/>
      <c r="B1434" s="94"/>
      <c r="G1434" s="133"/>
    </row>
    <row r="1435" spans="1:7" s="4" customFormat="1" x14ac:dyDescent="0.2">
      <c r="A1435" s="94"/>
      <c r="B1435" s="94"/>
      <c r="G1435" s="133"/>
    </row>
    <row r="1436" spans="1:7" s="4" customFormat="1" x14ac:dyDescent="0.2">
      <c r="A1436" s="94"/>
      <c r="B1436" s="94"/>
      <c r="G1436" s="133"/>
    </row>
    <row r="1437" spans="1:7" s="4" customFormat="1" x14ac:dyDescent="0.2">
      <c r="A1437" s="94"/>
      <c r="B1437" s="94"/>
      <c r="G1437" s="133"/>
    </row>
    <row r="1438" spans="1:7" s="4" customFormat="1" x14ac:dyDescent="0.2">
      <c r="A1438" s="94"/>
      <c r="B1438" s="94"/>
      <c r="G1438" s="133"/>
    </row>
    <row r="1439" spans="1:7" s="4" customFormat="1" x14ac:dyDescent="0.2">
      <c r="A1439" s="94"/>
      <c r="B1439" s="94"/>
      <c r="G1439" s="133"/>
    </row>
    <row r="1440" spans="1:7" s="4" customFormat="1" x14ac:dyDescent="0.2">
      <c r="A1440" s="94"/>
      <c r="B1440" s="94"/>
      <c r="G1440" s="133"/>
    </row>
    <row r="1441" spans="1:7" s="4" customFormat="1" x14ac:dyDescent="0.2">
      <c r="A1441" s="94"/>
      <c r="B1441" s="94"/>
      <c r="G1441" s="133"/>
    </row>
    <row r="1442" spans="1:7" s="4" customFormat="1" x14ac:dyDescent="0.2">
      <c r="A1442" s="94"/>
      <c r="B1442" s="94"/>
      <c r="G1442" s="133"/>
    </row>
    <row r="1443" spans="1:7" s="4" customFormat="1" x14ac:dyDescent="0.2">
      <c r="A1443" s="94"/>
      <c r="B1443" s="94"/>
      <c r="G1443" s="133"/>
    </row>
    <row r="1444" spans="1:7" s="4" customFormat="1" x14ac:dyDescent="0.2">
      <c r="A1444" s="94"/>
      <c r="B1444" s="94"/>
      <c r="G1444" s="133"/>
    </row>
    <row r="1445" spans="1:7" s="4" customFormat="1" x14ac:dyDescent="0.2">
      <c r="A1445" s="94"/>
      <c r="B1445" s="94"/>
      <c r="G1445" s="133"/>
    </row>
    <row r="1446" spans="1:7" s="4" customFormat="1" x14ac:dyDescent="0.2">
      <c r="A1446" s="94"/>
      <c r="B1446" s="94"/>
      <c r="G1446" s="133"/>
    </row>
    <row r="1447" spans="1:7" s="4" customFormat="1" x14ac:dyDescent="0.2">
      <c r="A1447" s="94"/>
      <c r="B1447" s="94"/>
      <c r="G1447" s="133"/>
    </row>
    <row r="1448" spans="1:7" s="4" customFormat="1" x14ac:dyDescent="0.2">
      <c r="A1448" s="94"/>
      <c r="B1448" s="94"/>
      <c r="G1448" s="133"/>
    </row>
    <row r="1449" spans="1:7" s="4" customFormat="1" x14ac:dyDescent="0.2">
      <c r="A1449" s="94"/>
      <c r="B1449" s="94"/>
      <c r="G1449" s="133"/>
    </row>
    <row r="1450" spans="1:7" s="4" customFormat="1" x14ac:dyDescent="0.2">
      <c r="A1450" s="94"/>
      <c r="B1450" s="94"/>
      <c r="G1450" s="133"/>
    </row>
    <row r="1451" spans="1:7" s="4" customFormat="1" x14ac:dyDescent="0.2">
      <c r="A1451" s="94"/>
      <c r="B1451" s="94"/>
      <c r="G1451" s="133"/>
    </row>
    <row r="1452" spans="1:7" s="4" customFormat="1" x14ac:dyDescent="0.2">
      <c r="A1452" s="94"/>
      <c r="B1452" s="94"/>
      <c r="G1452" s="133"/>
    </row>
    <row r="1453" spans="1:7" s="4" customFormat="1" x14ac:dyDescent="0.2">
      <c r="A1453" s="94"/>
      <c r="B1453" s="94"/>
      <c r="G1453" s="133"/>
    </row>
    <row r="1454" spans="1:7" s="4" customFormat="1" x14ac:dyDescent="0.2">
      <c r="A1454" s="94"/>
      <c r="B1454" s="94"/>
      <c r="G1454" s="133"/>
    </row>
    <row r="1455" spans="1:7" s="4" customFormat="1" x14ac:dyDescent="0.2">
      <c r="A1455" s="94"/>
      <c r="B1455" s="94"/>
      <c r="G1455" s="133"/>
    </row>
    <row r="1456" spans="1:7" s="4" customFormat="1" x14ac:dyDescent="0.2">
      <c r="A1456" s="94"/>
      <c r="B1456" s="94"/>
      <c r="G1456" s="133"/>
    </row>
    <row r="1457" spans="1:7" s="4" customFormat="1" x14ac:dyDescent="0.2">
      <c r="A1457" s="94"/>
      <c r="B1457" s="94"/>
      <c r="G1457" s="133"/>
    </row>
    <row r="1458" spans="1:7" s="4" customFormat="1" x14ac:dyDescent="0.2">
      <c r="A1458" s="94"/>
      <c r="B1458" s="94"/>
      <c r="G1458" s="133"/>
    </row>
    <row r="1459" spans="1:7" s="4" customFormat="1" x14ac:dyDescent="0.2">
      <c r="A1459" s="94"/>
      <c r="B1459" s="94"/>
      <c r="G1459" s="133"/>
    </row>
    <row r="1460" spans="1:7" s="4" customFormat="1" x14ac:dyDescent="0.2">
      <c r="A1460" s="94"/>
      <c r="B1460" s="94"/>
      <c r="G1460" s="133"/>
    </row>
    <row r="1461" spans="1:7" s="4" customFormat="1" x14ac:dyDescent="0.2">
      <c r="A1461" s="94"/>
      <c r="B1461" s="94"/>
      <c r="G1461" s="133"/>
    </row>
    <row r="1462" spans="1:7" s="4" customFormat="1" x14ac:dyDescent="0.2">
      <c r="A1462" s="94"/>
      <c r="B1462" s="94"/>
      <c r="G1462" s="133"/>
    </row>
    <row r="1463" spans="1:7" s="4" customFormat="1" x14ac:dyDescent="0.2">
      <c r="A1463" s="94"/>
      <c r="B1463" s="94"/>
      <c r="G1463" s="133"/>
    </row>
    <row r="1464" spans="1:7" s="4" customFormat="1" x14ac:dyDescent="0.2">
      <c r="A1464" s="94"/>
      <c r="B1464" s="94"/>
      <c r="G1464" s="133"/>
    </row>
    <row r="1465" spans="1:7" s="4" customFormat="1" x14ac:dyDescent="0.2">
      <c r="A1465" s="94"/>
      <c r="B1465" s="94"/>
      <c r="G1465" s="133"/>
    </row>
    <row r="1466" spans="1:7" s="4" customFormat="1" x14ac:dyDescent="0.2">
      <c r="A1466" s="94"/>
      <c r="B1466" s="94"/>
      <c r="G1466" s="133"/>
    </row>
    <row r="1467" spans="1:7" s="4" customFormat="1" x14ac:dyDescent="0.2">
      <c r="A1467" s="94"/>
      <c r="B1467" s="94"/>
      <c r="G1467" s="133"/>
    </row>
    <row r="1468" spans="1:7" s="4" customFormat="1" x14ac:dyDescent="0.2">
      <c r="A1468" s="94"/>
      <c r="B1468" s="94"/>
      <c r="G1468" s="133"/>
    </row>
    <row r="1469" spans="1:7" s="4" customFormat="1" x14ac:dyDescent="0.2">
      <c r="A1469" s="94"/>
      <c r="B1469" s="94"/>
      <c r="G1469" s="133"/>
    </row>
    <row r="1470" spans="1:7" s="4" customFormat="1" x14ac:dyDescent="0.2">
      <c r="A1470" s="94"/>
      <c r="B1470" s="94"/>
      <c r="G1470" s="133"/>
    </row>
    <row r="1471" spans="1:7" s="4" customFormat="1" x14ac:dyDescent="0.2">
      <c r="A1471" s="94"/>
      <c r="B1471" s="94"/>
      <c r="G1471" s="133"/>
    </row>
    <row r="1472" spans="1:7" s="4" customFormat="1" x14ac:dyDescent="0.2">
      <c r="A1472" s="94"/>
      <c r="B1472" s="94"/>
      <c r="G1472" s="133"/>
    </row>
    <row r="1473" spans="1:7" s="4" customFormat="1" x14ac:dyDescent="0.2">
      <c r="A1473" s="94"/>
      <c r="B1473" s="94"/>
      <c r="G1473" s="133"/>
    </row>
    <row r="1474" spans="1:7" s="4" customFormat="1" x14ac:dyDescent="0.2">
      <c r="A1474" s="94"/>
      <c r="B1474" s="94"/>
      <c r="G1474" s="133"/>
    </row>
    <row r="1475" spans="1:7" s="4" customFormat="1" x14ac:dyDescent="0.2">
      <c r="A1475" s="94"/>
      <c r="B1475" s="94"/>
      <c r="G1475" s="133"/>
    </row>
    <row r="1476" spans="1:7" s="4" customFormat="1" x14ac:dyDescent="0.2">
      <c r="A1476" s="94"/>
      <c r="B1476" s="94"/>
      <c r="G1476" s="133"/>
    </row>
    <row r="1477" spans="1:7" s="4" customFormat="1" x14ac:dyDescent="0.2">
      <c r="A1477" s="94"/>
      <c r="B1477" s="94"/>
      <c r="G1477" s="133"/>
    </row>
    <row r="1478" spans="1:7" s="4" customFormat="1" x14ac:dyDescent="0.2">
      <c r="A1478" s="94"/>
      <c r="B1478" s="94"/>
      <c r="G1478" s="133"/>
    </row>
    <row r="1479" spans="1:7" s="4" customFormat="1" x14ac:dyDescent="0.2">
      <c r="A1479" s="94"/>
      <c r="B1479" s="94"/>
      <c r="G1479" s="133"/>
    </row>
    <row r="1480" spans="1:7" s="4" customFormat="1" x14ac:dyDescent="0.2">
      <c r="A1480" s="94"/>
      <c r="B1480" s="94"/>
      <c r="G1480" s="133"/>
    </row>
    <row r="1481" spans="1:7" s="4" customFormat="1" x14ac:dyDescent="0.2">
      <c r="A1481" s="94"/>
      <c r="B1481" s="94"/>
      <c r="G1481" s="133"/>
    </row>
    <row r="1482" spans="1:7" s="4" customFormat="1" x14ac:dyDescent="0.2">
      <c r="A1482" s="94"/>
      <c r="B1482" s="94"/>
      <c r="G1482" s="133"/>
    </row>
    <row r="1483" spans="1:7" s="4" customFormat="1" x14ac:dyDescent="0.2">
      <c r="A1483" s="94"/>
      <c r="B1483" s="94"/>
      <c r="G1483" s="133"/>
    </row>
    <row r="1484" spans="1:7" s="4" customFormat="1" x14ac:dyDescent="0.2">
      <c r="A1484" s="94"/>
      <c r="B1484" s="94"/>
      <c r="G1484" s="133"/>
    </row>
    <row r="1485" spans="1:7" s="4" customFormat="1" x14ac:dyDescent="0.2">
      <c r="A1485" s="94"/>
      <c r="B1485" s="94"/>
      <c r="G1485" s="133"/>
    </row>
    <row r="1486" spans="1:7" s="4" customFormat="1" x14ac:dyDescent="0.2">
      <c r="A1486" s="94"/>
      <c r="B1486" s="94"/>
      <c r="G1486" s="133"/>
    </row>
    <row r="1487" spans="1:7" s="4" customFormat="1" x14ac:dyDescent="0.2">
      <c r="A1487" s="94"/>
      <c r="B1487" s="94"/>
      <c r="G1487" s="133"/>
    </row>
    <row r="1488" spans="1:7" s="4" customFormat="1" x14ac:dyDescent="0.2">
      <c r="A1488" s="94"/>
      <c r="B1488" s="94"/>
      <c r="G1488" s="133"/>
    </row>
    <row r="1489" spans="1:7" s="4" customFormat="1" x14ac:dyDescent="0.2">
      <c r="A1489" s="94"/>
      <c r="B1489" s="94"/>
      <c r="G1489" s="133"/>
    </row>
    <row r="1490" spans="1:7" s="4" customFormat="1" x14ac:dyDescent="0.2">
      <c r="A1490" s="94"/>
      <c r="B1490" s="94"/>
      <c r="G1490" s="133"/>
    </row>
    <row r="1491" spans="1:7" s="4" customFormat="1" x14ac:dyDescent="0.2">
      <c r="A1491" s="94"/>
      <c r="B1491" s="94"/>
      <c r="G1491" s="133"/>
    </row>
    <row r="1492" spans="1:7" s="4" customFormat="1" x14ac:dyDescent="0.2">
      <c r="A1492" s="94"/>
      <c r="B1492" s="94"/>
      <c r="G1492" s="133"/>
    </row>
    <row r="1493" spans="1:7" s="4" customFormat="1" x14ac:dyDescent="0.2">
      <c r="A1493" s="94"/>
      <c r="B1493" s="94"/>
      <c r="G1493" s="133"/>
    </row>
    <row r="1494" spans="1:7" s="4" customFormat="1" x14ac:dyDescent="0.2">
      <c r="A1494" s="94"/>
      <c r="B1494" s="94"/>
      <c r="G1494" s="133"/>
    </row>
    <row r="1495" spans="1:7" s="4" customFormat="1" x14ac:dyDescent="0.2">
      <c r="A1495" s="94"/>
      <c r="B1495" s="94"/>
      <c r="G1495" s="133"/>
    </row>
    <row r="1496" spans="1:7" s="4" customFormat="1" x14ac:dyDescent="0.2">
      <c r="A1496" s="94"/>
      <c r="B1496" s="94"/>
      <c r="G1496" s="133"/>
    </row>
    <row r="1497" spans="1:7" s="4" customFormat="1" x14ac:dyDescent="0.2">
      <c r="A1497" s="94"/>
      <c r="B1497" s="94"/>
      <c r="G1497" s="133"/>
    </row>
    <row r="1498" spans="1:7" s="4" customFormat="1" x14ac:dyDescent="0.2">
      <c r="A1498" s="94"/>
      <c r="B1498" s="94"/>
      <c r="G1498" s="133"/>
    </row>
    <row r="1499" spans="1:7" s="4" customFormat="1" x14ac:dyDescent="0.2">
      <c r="A1499" s="94"/>
      <c r="B1499" s="94"/>
      <c r="G1499" s="133"/>
    </row>
    <row r="1500" spans="1:7" s="4" customFormat="1" x14ac:dyDescent="0.2">
      <c r="A1500" s="94"/>
      <c r="B1500" s="94"/>
      <c r="G1500" s="133"/>
    </row>
    <row r="1501" spans="1:7" s="4" customFormat="1" x14ac:dyDescent="0.2">
      <c r="A1501" s="94"/>
      <c r="B1501" s="94"/>
      <c r="G1501" s="133"/>
    </row>
    <row r="1502" spans="1:7" s="4" customFormat="1" x14ac:dyDescent="0.2">
      <c r="A1502" s="94"/>
      <c r="B1502" s="94"/>
      <c r="G1502" s="133"/>
    </row>
    <row r="1503" spans="1:7" s="4" customFormat="1" x14ac:dyDescent="0.2">
      <c r="A1503" s="94"/>
      <c r="B1503" s="94"/>
      <c r="G1503" s="133"/>
    </row>
    <row r="1504" spans="1:7" s="4" customFormat="1" x14ac:dyDescent="0.2">
      <c r="A1504" s="94"/>
      <c r="B1504" s="94"/>
      <c r="G1504" s="133"/>
    </row>
    <row r="1505" spans="1:7" s="4" customFormat="1" x14ac:dyDescent="0.2">
      <c r="A1505" s="94"/>
      <c r="B1505" s="94"/>
      <c r="G1505" s="133"/>
    </row>
    <row r="1506" spans="1:7" s="4" customFormat="1" x14ac:dyDescent="0.2">
      <c r="A1506" s="94"/>
      <c r="B1506" s="94"/>
      <c r="G1506" s="133"/>
    </row>
    <row r="1507" spans="1:7" s="4" customFormat="1" x14ac:dyDescent="0.2">
      <c r="A1507" s="94"/>
      <c r="B1507" s="94"/>
      <c r="G1507" s="133"/>
    </row>
    <row r="1508" spans="1:7" s="4" customFormat="1" x14ac:dyDescent="0.2">
      <c r="A1508" s="94"/>
      <c r="B1508" s="94"/>
      <c r="G1508" s="133"/>
    </row>
    <row r="1509" spans="1:7" s="4" customFormat="1" x14ac:dyDescent="0.2">
      <c r="A1509" s="94"/>
      <c r="B1509" s="94"/>
      <c r="G1509" s="133"/>
    </row>
    <row r="1510" spans="1:7" s="4" customFormat="1" x14ac:dyDescent="0.2">
      <c r="A1510" s="94"/>
      <c r="B1510" s="94"/>
      <c r="G1510" s="133"/>
    </row>
    <row r="1511" spans="1:7" s="4" customFormat="1" x14ac:dyDescent="0.2">
      <c r="A1511" s="94"/>
      <c r="B1511" s="94"/>
      <c r="G1511" s="133"/>
    </row>
    <row r="1512" spans="1:7" s="4" customFormat="1" x14ac:dyDescent="0.2">
      <c r="A1512" s="94"/>
      <c r="B1512" s="94"/>
      <c r="G1512" s="133"/>
    </row>
    <row r="1513" spans="1:7" s="4" customFormat="1" x14ac:dyDescent="0.2">
      <c r="A1513" s="94"/>
      <c r="B1513" s="94"/>
      <c r="G1513" s="133"/>
    </row>
    <row r="1514" spans="1:7" s="4" customFormat="1" x14ac:dyDescent="0.2">
      <c r="A1514" s="94"/>
      <c r="B1514" s="94"/>
      <c r="G1514" s="133"/>
    </row>
    <row r="1515" spans="1:7" s="4" customFormat="1" x14ac:dyDescent="0.2">
      <c r="A1515" s="94"/>
      <c r="B1515" s="94"/>
      <c r="G1515" s="133"/>
    </row>
    <row r="1516" spans="1:7" s="4" customFormat="1" x14ac:dyDescent="0.2">
      <c r="A1516" s="94"/>
      <c r="B1516" s="94"/>
      <c r="G1516" s="133"/>
    </row>
    <row r="1517" spans="1:7" s="4" customFormat="1" x14ac:dyDescent="0.2">
      <c r="A1517" s="94"/>
      <c r="B1517" s="94"/>
      <c r="G1517" s="133"/>
    </row>
    <row r="1518" spans="1:7" s="4" customFormat="1" x14ac:dyDescent="0.2">
      <c r="A1518" s="94"/>
      <c r="B1518" s="94"/>
      <c r="G1518" s="133"/>
    </row>
    <row r="1519" spans="1:7" s="4" customFormat="1" x14ac:dyDescent="0.2">
      <c r="A1519" s="94"/>
      <c r="B1519" s="94"/>
      <c r="G1519" s="133"/>
    </row>
    <row r="1520" spans="1:7" s="4" customFormat="1" x14ac:dyDescent="0.2">
      <c r="A1520" s="94"/>
      <c r="B1520" s="94"/>
      <c r="G1520" s="133"/>
    </row>
    <row r="1521" spans="1:7" s="4" customFormat="1" x14ac:dyDescent="0.2">
      <c r="A1521" s="94"/>
      <c r="B1521" s="94"/>
      <c r="G1521" s="133"/>
    </row>
    <row r="1522" spans="1:7" s="4" customFormat="1" x14ac:dyDescent="0.2">
      <c r="A1522" s="94"/>
      <c r="B1522" s="94"/>
      <c r="G1522" s="133"/>
    </row>
    <row r="1523" spans="1:7" s="4" customFormat="1" x14ac:dyDescent="0.2">
      <c r="A1523" s="94"/>
      <c r="B1523" s="94"/>
      <c r="G1523" s="133"/>
    </row>
    <row r="1524" spans="1:7" s="4" customFormat="1" x14ac:dyDescent="0.2">
      <c r="A1524" s="94"/>
      <c r="B1524" s="94"/>
      <c r="G1524" s="133"/>
    </row>
    <row r="1525" spans="1:7" s="4" customFormat="1" x14ac:dyDescent="0.2">
      <c r="A1525" s="94"/>
      <c r="B1525" s="94"/>
      <c r="G1525" s="133"/>
    </row>
    <row r="1526" spans="1:7" s="4" customFormat="1" x14ac:dyDescent="0.2">
      <c r="A1526" s="94"/>
      <c r="B1526" s="94"/>
      <c r="G1526" s="133"/>
    </row>
    <row r="1527" spans="1:7" s="4" customFormat="1" x14ac:dyDescent="0.2">
      <c r="A1527" s="94"/>
      <c r="B1527" s="94"/>
      <c r="G1527" s="133"/>
    </row>
    <row r="1528" spans="1:7" s="4" customFormat="1" x14ac:dyDescent="0.2">
      <c r="A1528" s="94"/>
      <c r="B1528" s="94"/>
      <c r="G1528" s="133"/>
    </row>
    <row r="1529" spans="1:7" s="4" customFormat="1" x14ac:dyDescent="0.2">
      <c r="A1529" s="94"/>
      <c r="B1529" s="94"/>
      <c r="G1529" s="133"/>
    </row>
    <row r="1530" spans="1:7" s="4" customFormat="1" x14ac:dyDescent="0.2">
      <c r="A1530" s="94"/>
      <c r="B1530" s="94"/>
      <c r="G1530" s="133"/>
    </row>
    <row r="1531" spans="1:7" s="4" customFormat="1" x14ac:dyDescent="0.2">
      <c r="A1531" s="94"/>
      <c r="B1531" s="94"/>
      <c r="G1531" s="133"/>
    </row>
    <row r="1532" spans="1:7" s="4" customFormat="1" x14ac:dyDescent="0.2">
      <c r="A1532" s="94"/>
      <c r="B1532" s="94"/>
      <c r="G1532" s="133"/>
    </row>
    <row r="1533" spans="1:7" s="4" customFormat="1" x14ac:dyDescent="0.2">
      <c r="A1533" s="94"/>
      <c r="B1533" s="94"/>
      <c r="G1533" s="133"/>
    </row>
    <row r="1534" spans="1:7" s="4" customFormat="1" x14ac:dyDescent="0.2">
      <c r="A1534" s="94"/>
      <c r="B1534" s="94"/>
      <c r="G1534" s="133"/>
    </row>
    <row r="1535" spans="1:7" s="4" customFormat="1" x14ac:dyDescent="0.2">
      <c r="A1535" s="94"/>
      <c r="B1535" s="94"/>
      <c r="G1535" s="133"/>
    </row>
    <row r="1536" spans="1:7" s="4" customFormat="1" x14ac:dyDescent="0.2">
      <c r="A1536" s="94"/>
      <c r="B1536" s="94"/>
      <c r="G1536" s="133"/>
    </row>
    <row r="1537" spans="1:7" s="4" customFormat="1" x14ac:dyDescent="0.2">
      <c r="A1537" s="94"/>
      <c r="B1537" s="94"/>
      <c r="G1537" s="133"/>
    </row>
    <row r="1538" spans="1:7" s="4" customFormat="1" x14ac:dyDescent="0.2">
      <c r="A1538" s="94"/>
      <c r="B1538" s="94"/>
      <c r="G1538" s="133"/>
    </row>
    <row r="1539" spans="1:7" s="4" customFormat="1" x14ac:dyDescent="0.2">
      <c r="A1539" s="94"/>
      <c r="B1539" s="94"/>
      <c r="G1539" s="133"/>
    </row>
    <row r="1540" spans="1:7" s="4" customFormat="1" x14ac:dyDescent="0.2">
      <c r="A1540" s="94"/>
      <c r="B1540" s="94"/>
      <c r="G1540" s="133"/>
    </row>
    <row r="1541" spans="1:7" s="4" customFormat="1" x14ac:dyDescent="0.2">
      <c r="A1541" s="94"/>
      <c r="B1541" s="94"/>
      <c r="G1541" s="133"/>
    </row>
    <row r="1542" spans="1:7" s="4" customFormat="1" x14ac:dyDescent="0.2">
      <c r="A1542" s="94"/>
      <c r="B1542" s="94"/>
      <c r="G1542" s="133"/>
    </row>
    <row r="1543" spans="1:7" s="4" customFormat="1" x14ac:dyDescent="0.2">
      <c r="A1543" s="94"/>
      <c r="B1543" s="94"/>
      <c r="G1543" s="133"/>
    </row>
    <row r="1544" spans="1:7" s="4" customFormat="1" x14ac:dyDescent="0.2">
      <c r="A1544" s="94"/>
      <c r="B1544" s="94"/>
      <c r="G1544" s="133"/>
    </row>
    <row r="1545" spans="1:7" s="4" customFormat="1" x14ac:dyDescent="0.2">
      <c r="A1545" s="94"/>
      <c r="B1545" s="94"/>
      <c r="G1545" s="133"/>
    </row>
    <row r="1546" spans="1:7" s="4" customFormat="1" x14ac:dyDescent="0.2">
      <c r="A1546" s="94"/>
      <c r="B1546" s="94"/>
      <c r="G1546" s="133"/>
    </row>
    <row r="1547" spans="1:7" s="4" customFormat="1" x14ac:dyDescent="0.2">
      <c r="A1547" s="94"/>
      <c r="B1547" s="94"/>
      <c r="G1547" s="133"/>
    </row>
    <row r="1548" spans="1:7" s="4" customFormat="1" x14ac:dyDescent="0.2">
      <c r="A1548" s="94"/>
      <c r="B1548" s="94"/>
      <c r="G1548" s="133"/>
    </row>
    <row r="1549" spans="1:7" s="4" customFormat="1" x14ac:dyDescent="0.2">
      <c r="A1549" s="94"/>
      <c r="B1549" s="94"/>
      <c r="G1549" s="133"/>
    </row>
    <row r="1550" spans="1:7" s="4" customFormat="1" x14ac:dyDescent="0.2">
      <c r="A1550" s="94"/>
      <c r="B1550" s="94"/>
      <c r="G1550" s="133"/>
    </row>
    <row r="1551" spans="1:7" s="4" customFormat="1" x14ac:dyDescent="0.2">
      <c r="A1551" s="94"/>
      <c r="B1551" s="94"/>
      <c r="G1551" s="133"/>
    </row>
    <row r="1552" spans="1:7" s="4" customFormat="1" x14ac:dyDescent="0.2">
      <c r="A1552" s="94"/>
      <c r="B1552" s="94"/>
      <c r="G1552" s="133"/>
    </row>
    <row r="1553" spans="1:7" s="4" customFormat="1" x14ac:dyDescent="0.2">
      <c r="A1553" s="94"/>
      <c r="B1553" s="94"/>
      <c r="G1553" s="133"/>
    </row>
    <row r="1554" spans="1:7" s="4" customFormat="1" x14ac:dyDescent="0.2">
      <c r="A1554" s="94"/>
      <c r="B1554" s="94"/>
      <c r="G1554" s="133"/>
    </row>
    <row r="1555" spans="1:7" s="4" customFormat="1" x14ac:dyDescent="0.2">
      <c r="A1555" s="94"/>
      <c r="B1555" s="94"/>
      <c r="G1555" s="133"/>
    </row>
    <row r="1556" spans="1:7" s="4" customFormat="1" x14ac:dyDescent="0.2">
      <c r="A1556" s="94"/>
      <c r="B1556" s="94"/>
      <c r="G1556" s="133"/>
    </row>
    <row r="1557" spans="1:7" s="4" customFormat="1" x14ac:dyDescent="0.2">
      <c r="A1557" s="94"/>
      <c r="B1557" s="94"/>
      <c r="G1557" s="133"/>
    </row>
    <row r="1558" spans="1:7" s="4" customFormat="1" x14ac:dyDescent="0.2">
      <c r="A1558" s="94"/>
      <c r="B1558" s="94"/>
      <c r="G1558" s="133"/>
    </row>
    <row r="1559" spans="1:7" s="4" customFormat="1" x14ac:dyDescent="0.2">
      <c r="A1559" s="94"/>
      <c r="B1559" s="94"/>
      <c r="G1559" s="133"/>
    </row>
    <row r="1560" spans="1:7" s="4" customFormat="1" x14ac:dyDescent="0.2">
      <c r="A1560" s="94"/>
      <c r="B1560" s="94"/>
      <c r="G1560" s="133"/>
    </row>
    <row r="1561" spans="1:7" s="4" customFormat="1" x14ac:dyDescent="0.2">
      <c r="A1561" s="94"/>
      <c r="B1561" s="94"/>
      <c r="G1561" s="133"/>
    </row>
    <row r="1562" spans="1:7" s="4" customFormat="1" x14ac:dyDescent="0.2">
      <c r="A1562" s="94"/>
      <c r="B1562" s="94"/>
      <c r="G1562" s="133"/>
    </row>
    <row r="1563" spans="1:7" s="4" customFormat="1" x14ac:dyDescent="0.2">
      <c r="A1563" s="94"/>
      <c r="B1563" s="94"/>
      <c r="G1563" s="133"/>
    </row>
    <row r="1564" spans="1:7" s="4" customFormat="1" x14ac:dyDescent="0.2">
      <c r="A1564" s="94"/>
      <c r="B1564" s="94"/>
      <c r="G1564" s="133"/>
    </row>
    <row r="1565" spans="1:7" s="4" customFormat="1" x14ac:dyDescent="0.2">
      <c r="A1565" s="94"/>
      <c r="B1565" s="94"/>
      <c r="G1565" s="133"/>
    </row>
    <row r="1566" spans="1:7" s="4" customFormat="1" x14ac:dyDescent="0.2">
      <c r="A1566" s="94"/>
      <c r="B1566" s="94"/>
      <c r="G1566" s="133"/>
    </row>
    <row r="1567" spans="1:7" s="4" customFormat="1" x14ac:dyDescent="0.2">
      <c r="A1567" s="94"/>
      <c r="B1567" s="94"/>
      <c r="G1567" s="133"/>
    </row>
    <row r="1568" spans="1:7" s="4" customFormat="1" x14ac:dyDescent="0.2">
      <c r="A1568" s="94"/>
      <c r="B1568" s="94"/>
      <c r="G1568" s="133"/>
    </row>
    <row r="1569" spans="1:7" s="4" customFormat="1" x14ac:dyDescent="0.2">
      <c r="A1569" s="94"/>
      <c r="B1569" s="94"/>
      <c r="G1569" s="133"/>
    </row>
    <row r="1570" spans="1:7" s="4" customFormat="1" x14ac:dyDescent="0.2">
      <c r="A1570" s="94"/>
      <c r="B1570" s="94"/>
      <c r="G1570" s="133"/>
    </row>
    <row r="1571" spans="1:7" s="4" customFormat="1" x14ac:dyDescent="0.2">
      <c r="A1571" s="94"/>
      <c r="B1571" s="94"/>
      <c r="G1571" s="133"/>
    </row>
    <row r="1572" spans="1:7" s="4" customFormat="1" x14ac:dyDescent="0.2">
      <c r="A1572" s="94"/>
      <c r="B1572" s="94"/>
      <c r="G1572" s="133"/>
    </row>
    <row r="1573" spans="1:7" s="4" customFormat="1" x14ac:dyDescent="0.2">
      <c r="A1573" s="94"/>
      <c r="B1573" s="94"/>
      <c r="G1573" s="133"/>
    </row>
    <row r="1574" spans="1:7" s="4" customFormat="1" x14ac:dyDescent="0.2">
      <c r="A1574" s="94"/>
      <c r="B1574" s="94"/>
      <c r="G1574" s="133"/>
    </row>
    <row r="1575" spans="1:7" s="4" customFormat="1" x14ac:dyDescent="0.2">
      <c r="A1575" s="94"/>
      <c r="B1575" s="94"/>
      <c r="G1575" s="133"/>
    </row>
    <row r="1576" spans="1:7" s="4" customFormat="1" x14ac:dyDescent="0.2">
      <c r="A1576" s="94"/>
      <c r="B1576" s="94"/>
      <c r="G1576" s="133"/>
    </row>
    <row r="1577" spans="1:7" s="4" customFormat="1" x14ac:dyDescent="0.2">
      <c r="A1577" s="94"/>
      <c r="B1577" s="94"/>
      <c r="G1577" s="133"/>
    </row>
    <row r="1578" spans="1:7" s="4" customFormat="1" x14ac:dyDescent="0.2">
      <c r="A1578" s="94"/>
      <c r="B1578" s="94"/>
      <c r="G1578" s="133"/>
    </row>
    <row r="1579" spans="1:7" s="4" customFormat="1" x14ac:dyDescent="0.2">
      <c r="A1579" s="94"/>
      <c r="B1579" s="94"/>
      <c r="G1579" s="133"/>
    </row>
    <row r="1580" spans="1:7" s="4" customFormat="1" x14ac:dyDescent="0.2">
      <c r="A1580" s="94"/>
      <c r="B1580" s="94"/>
      <c r="G1580" s="133"/>
    </row>
    <row r="1581" spans="1:7" s="4" customFormat="1" x14ac:dyDescent="0.2">
      <c r="A1581" s="94"/>
      <c r="B1581" s="94"/>
      <c r="G1581" s="133"/>
    </row>
    <row r="1582" spans="1:7" s="4" customFormat="1" x14ac:dyDescent="0.2">
      <c r="A1582" s="94"/>
      <c r="B1582" s="94"/>
      <c r="G1582" s="133"/>
    </row>
    <row r="1583" spans="1:7" s="4" customFormat="1" x14ac:dyDescent="0.2">
      <c r="A1583" s="94"/>
      <c r="B1583" s="94"/>
      <c r="G1583" s="133"/>
    </row>
    <row r="1584" spans="1:7" s="4" customFormat="1" x14ac:dyDescent="0.2">
      <c r="A1584" s="94"/>
      <c r="B1584" s="94"/>
      <c r="G1584" s="133"/>
    </row>
    <row r="1585" spans="1:7" s="4" customFormat="1" x14ac:dyDescent="0.2">
      <c r="A1585" s="94"/>
      <c r="B1585" s="94"/>
      <c r="G1585" s="133"/>
    </row>
    <row r="1586" spans="1:7" s="4" customFormat="1" x14ac:dyDescent="0.2">
      <c r="A1586" s="94"/>
      <c r="B1586" s="94"/>
      <c r="G1586" s="133"/>
    </row>
    <row r="1587" spans="1:7" s="4" customFormat="1" x14ac:dyDescent="0.2">
      <c r="A1587" s="94"/>
      <c r="B1587" s="94"/>
      <c r="G1587" s="133"/>
    </row>
    <row r="1588" spans="1:7" s="4" customFormat="1" x14ac:dyDescent="0.2">
      <c r="A1588" s="94"/>
      <c r="B1588" s="94"/>
      <c r="G1588" s="133"/>
    </row>
    <row r="1589" spans="1:7" s="4" customFormat="1" x14ac:dyDescent="0.2">
      <c r="A1589" s="94"/>
      <c r="B1589" s="94"/>
      <c r="G1589" s="133"/>
    </row>
    <row r="1590" spans="1:7" s="4" customFormat="1" x14ac:dyDescent="0.2">
      <c r="A1590" s="94"/>
      <c r="B1590" s="94"/>
      <c r="G1590" s="133"/>
    </row>
    <row r="1591" spans="1:7" s="4" customFormat="1" x14ac:dyDescent="0.2">
      <c r="A1591" s="94"/>
      <c r="B1591" s="94"/>
      <c r="G1591" s="133"/>
    </row>
    <row r="1592" spans="1:7" s="4" customFormat="1" x14ac:dyDescent="0.2">
      <c r="A1592" s="94"/>
      <c r="B1592" s="94"/>
      <c r="G1592" s="133"/>
    </row>
    <row r="1593" spans="1:7" s="4" customFormat="1" x14ac:dyDescent="0.2">
      <c r="A1593" s="94"/>
      <c r="B1593" s="94"/>
      <c r="G1593" s="133"/>
    </row>
    <row r="1594" spans="1:7" s="4" customFormat="1" x14ac:dyDescent="0.2">
      <c r="A1594" s="94"/>
      <c r="B1594" s="94"/>
      <c r="G1594" s="133"/>
    </row>
    <row r="1595" spans="1:7" s="4" customFormat="1" x14ac:dyDescent="0.2">
      <c r="A1595" s="94"/>
      <c r="B1595" s="94"/>
      <c r="G1595" s="133"/>
    </row>
    <row r="1596" spans="1:7" s="4" customFormat="1" x14ac:dyDescent="0.2">
      <c r="A1596" s="94"/>
      <c r="B1596" s="94"/>
      <c r="G1596" s="133"/>
    </row>
    <row r="1597" spans="1:7" s="4" customFormat="1" x14ac:dyDescent="0.2">
      <c r="A1597" s="94"/>
      <c r="B1597" s="94"/>
      <c r="G1597" s="133"/>
    </row>
    <row r="1598" spans="1:7" s="4" customFormat="1" x14ac:dyDescent="0.2">
      <c r="A1598" s="94"/>
      <c r="B1598" s="94"/>
      <c r="G1598" s="133"/>
    </row>
    <row r="1599" spans="1:7" s="4" customFormat="1" x14ac:dyDescent="0.2">
      <c r="A1599" s="94"/>
      <c r="B1599" s="94"/>
      <c r="G1599" s="133"/>
    </row>
    <row r="1600" spans="1:7" s="4" customFormat="1" x14ac:dyDescent="0.2">
      <c r="A1600" s="94"/>
      <c r="B1600" s="94"/>
      <c r="G1600" s="133"/>
    </row>
    <row r="1601" spans="1:7" s="4" customFormat="1" x14ac:dyDescent="0.2">
      <c r="A1601" s="94"/>
      <c r="B1601" s="94"/>
      <c r="G1601" s="133"/>
    </row>
    <row r="1602" spans="1:7" s="4" customFormat="1" x14ac:dyDescent="0.2">
      <c r="A1602" s="94"/>
      <c r="B1602" s="94"/>
      <c r="G1602" s="133"/>
    </row>
    <row r="1603" spans="1:7" s="4" customFormat="1" x14ac:dyDescent="0.2">
      <c r="A1603" s="94"/>
      <c r="B1603" s="94"/>
      <c r="G1603" s="133"/>
    </row>
    <row r="1604" spans="1:7" s="4" customFormat="1" x14ac:dyDescent="0.2">
      <c r="A1604" s="94"/>
      <c r="B1604" s="94"/>
      <c r="G1604" s="133"/>
    </row>
    <row r="1605" spans="1:7" s="4" customFormat="1" x14ac:dyDescent="0.2">
      <c r="A1605" s="94"/>
      <c r="B1605" s="94"/>
      <c r="G1605" s="133"/>
    </row>
    <row r="1606" spans="1:7" s="4" customFormat="1" x14ac:dyDescent="0.2">
      <c r="A1606" s="94"/>
      <c r="B1606" s="94"/>
      <c r="G1606" s="133"/>
    </row>
    <row r="1607" spans="1:7" s="4" customFormat="1" x14ac:dyDescent="0.2">
      <c r="A1607" s="94"/>
      <c r="B1607" s="94"/>
      <c r="G1607" s="133"/>
    </row>
    <row r="1608" spans="1:7" s="4" customFormat="1" x14ac:dyDescent="0.2">
      <c r="A1608" s="94"/>
      <c r="B1608" s="94"/>
      <c r="G1608" s="133"/>
    </row>
    <row r="1609" spans="1:7" s="4" customFormat="1" x14ac:dyDescent="0.2">
      <c r="A1609" s="94"/>
      <c r="B1609" s="94"/>
      <c r="G1609" s="133"/>
    </row>
    <row r="1610" spans="1:7" s="4" customFormat="1" x14ac:dyDescent="0.2">
      <c r="A1610" s="94"/>
      <c r="B1610" s="94"/>
      <c r="G1610" s="133"/>
    </row>
    <row r="1611" spans="1:7" s="4" customFormat="1" x14ac:dyDescent="0.2">
      <c r="A1611" s="94"/>
      <c r="B1611" s="94"/>
      <c r="G1611" s="133"/>
    </row>
    <row r="1612" spans="1:7" s="4" customFormat="1" x14ac:dyDescent="0.2">
      <c r="A1612" s="94"/>
      <c r="B1612" s="94"/>
      <c r="G1612" s="133"/>
    </row>
    <row r="1613" spans="1:7" s="4" customFormat="1" x14ac:dyDescent="0.2">
      <c r="A1613" s="94"/>
      <c r="B1613" s="94"/>
      <c r="G1613" s="133"/>
    </row>
    <row r="1614" spans="1:7" s="4" customFormat="1" x14ac:dyDescent="0.2">
      <c r="A1614" s="94"/>
      <c r="B1614" s="94"/>
      <c r="G1614" s="133"/>
    </row>
    <row r="1615" spans="1:7" s="4" customFormat="1" x14ac:dyDescent="0.2">
      <c r="A1615" s="94"/>
      <c r="B1615" s="94"/>
      <c r="G1615" s="133"/>
    </row>
    <row r="1616" spans="1:7" s="4" customFormat="1" x14ac:dyDescent="0.2">
      <c r="A1616" s="94"/>
      <c r="B1616" s="94"/>
      <c r="G1616" s="133"/>
    </row>
    <row r="1617" spans="1:7" s="4" customFormat="1" x14ac:dyDescent="0.2">
      <c r="A1617" s="94"/>
      <c r="B1617" s="94"/>
      <c r="G1617" s="133"/>
    </row>
    <row r="1618" spans="1:7" s="4" customFormat="1" x14ac:dyDescent="0.2">
      <c r="A1618" s="94"/>
      <c r="B1618" s="94"/>
      <c r="G1618" s="133"/>
    </row>
    <row r="1619" spans="1:7" s="4" customFormat="1" x14ac:dyDescent="0.2">
      <c r="A1619" s="94"/>
      <c r="B1619" s="94"/>
      <c r="G1619" s="133"/>
    </row>
    <row r="1620" spans="1:7" s="4" customFormat="1" x14ac:dyDescent="0.2">
      <c r="A1620" s="94"/>
      <c r="B1620" s="94"/>
      <c r="G1620" s="133"/>
    </row>
    <row r="1621" spans="1:7" s="4" customFormat="1" x14ac:dyDescent="0.2">
      <c r="A1621" s="94"/>
      <c r="B1621" s="94"/>
      <c r="G1621" s="133"/>
    </row>
    <row r="1622" spans="1:7" s="4" customFormat="1" x14ac:dyDescent="0.2">
      <c r="A1622" s="94"/>
      <c r="B1622" s="94"/>
      <c r="G1622" s="133"/>
    </row>
    <row r="1623" spans="1:7" s="4" customFormat="1" x14ac:dyDescent="0.2">
      <c r="A1623" s="94"/>
      <c r="B1623" s="94"/>
      <c r="G1623" s="133"/>
    </row>
    <row r="1624" spans="1:7" s="4" customFormat="1" x14ac:dyDescent="0.2">
      <c r="A1624" s="94"/>
      <c r="B1624" s="94"/>
      <c r="G1624" s="133"/>
    </row>
    <row r="1625" spans="1:7" s="4" customFormat="1" x14ac:dyDescent="0.2">
      <c r="A1625" s="94"/>
      <c r="B1625" s="94"/>
      <c r="G1625" s="133"/>
    </row>
    <row r="1626" spans="1:7" s="4" customFormat="1" x14ac:dyDescent="0.2">
      <c r="A1626" s="94"/>
      <c r="B1626" s="94"/>
      <c r="G1626" s="133"/>
    </row>
    <row r="1627" spans="1:7" s="4" customFormat="1" x14ac:dyDescent="0.2">
      <c r="A1627" s="94"/>
      <c r="B1627" s="94"/>
      <c r="G1627" s="133"/>
    </row>
    <row r="1628" spans="1:7" s="4" customFormat="1" x14ac:dyDescent="0.2">
      <c r="A1628" s="94"/>
      <c r="B1628" s="94"/>
      <c r="G1628" s="133"/>
    </row>
    <row r="1629" spans="1:7" s="4" customFormat="1" x14ac:dyDescent="0.2">
      <c r="A1629" s="94"/>
      <c r="B1629" s="94"/>
      <c r="G1629" s="133"/>
    </row>
    <row r="1630" spans="1:7" s="4" customFormat="1" x14ac:dyDescent="0.2">
      <c r="A1630" s="94"/>
      <c r="B1630" s="94"/>
      <c r="G1630" s="133"/>
    </row>
    <row r="1631" spans="1:7" s="4" customFormat="1" x14ac:dyDescent="0.2">
      <c r="A1631" s="94"/>
      <c r="B1631" s="94"/>
      <c r="G1631" s="133"/>
    </row>
    <row r="1632" spans="1:7" s="4" customFormat="1" x14ac:dyDescent="0.2">
      <c r="A1632" s="94"/>
      <c r="B1632" s="94"/>
      <c r="G1632" s="133"/>
    </row>
    <row r="1633" spans="1:7" s="4" customFormat="1" x14ac:dyDescent="0.2">
      <c r="A1633" s="94"/>
      <c r="B1633" s="94"/>
      <c r="G1633" s="133"/>
    </row>
    <row r="1634" spans="1:7" s="4" customFormat="1" x14ac:dyDescent="0.2">
      <c r="A1634" s="94"/>
      <c r="B1634" s="94"/>
      <c r="G1634" s="133"/>
    </row>
    <row r="1635" spans="1:7" s="4" customFormat="1" x14ac:dyDescent="0.2">
      <c r="A1635" s="94"/>
      <c r="B1635" s="94"/>
      <c r="G1635" s="133"/>
    </row>
    <row r="1636" spans="1:7" s="4" customFormat="1" x14ac:dyDescent="0.2">
      <c r="A1636" s="94"/>
      <c r="B1636" s="94"/>
      <c r="G1636" s="133"/>
    </row>
    <row r="1637" spans="1:7" s="4" customFormat="1" x14ac:dyDescent="0.2">
      <c r="A1637" s="94"/>
      <c r="B1637" s="94"/>
      <c r="G1637" s="133"/>
    </row>
    <row r="1638" spans="1:7" s="4" customFormat="1" x14ac:dyDescent="0.2">
      <c r="A1638" s="94"/>
      <c r="B1638" s="94"/>
      <c r="G1638" s="133"/>
    </row>
    <row r="1639" spans="1:7" s="4" customFormat="1" x14ac:dyDescent="0.2">
      <c r="A1639" s="94"/>
      <c r="B1639" s="94"/>
      <c r="G1639" s="133"/>
    </row>
    <row r="1640" spans="1:7" s="4" customFormat="1" x14ac:dyDescent="0.2">
      <c r="A1640" s="94"/>
      <c r="B1640" s="94"/>
      <c r="G1640" s="133"/>
    </row>
    <row r="1641" spans="1:7" s="4" customFormat="1" x14ac:dyDescent="0.2">
      <c r="A1641" s="94"/>
      <c r="B1641" s="94"/>
      <c r="G1641" s="133"/>
    </row>
    <row r="1642" spans="1:7" s="4" customFormat="1" x14ac:dyDescent="0.2">
      <c r="A1642" s="94"/>
      <c r="B1642" s="94"/>
      <c r="G1642" s="133"/>
    </row>
    <row r="1643" spans="1:7" s="4" customFormat="1" x14ac:dyDescent="0.2">
      <c r="A1643" s="94"/>
      <c r="B1643" s="94"/>
      <c r="G1643" s="133"/>
    </row>
    <row r="1644" spans="1:7" s="4" customFormat="1" x14ac:dyDescent="0.2">
      <c r="A1644" s="94"/>
      <c r="B1644" s="94"/>
      <c r="G1644" s="133"/>
    </row>
    <row r="1645" spans="1:7" s="4" customFormat="1" x14ac:dyDescent="0.2">
      <c r="A1645" s="94"/>
      <c r="B1645" s="94"/>
      <c r="G1645" s="133"/>
    </row>
    <row r="1646" spans="1:7" s="4" customFormat="1" x14ac:dyDescent="0.2">
      <c r="A1646" s="94"/>
      <c r="B1646" s="94"/>
      <c r="G1646" s="133"/>
    </row>
    <row r="1647" spans="1:7" s="4" customFormat="1" x14ac:dyDescent="0.2">
      <c r="A1647" s="94"/>
      <c r="B1647" s="94"/>
      <c r="G1647" s="133"/>
    </row>
    <row r="1648" spans="1:7" s="4" customFormat="1" x14ac:dyDescent="0.2">
      <c r="A1648" s="94"/>
      <c r="B1648" s="94"/>
      <c r="G1648" s="133"/>
    </row>
    <row r="1649" spans="1:7" s="4" customFormat="1" x14ac:dyDescent="0.2">
      <c r="A1649" s="94"/>
      <c r="B1649" s="94"/>
      <c r="G1649" s="133"/>
    </row>
    <row r="1650" spans="1:7" s="4" customFormat="1" x14ac:dyDescent="0.2">
      <c r="A1650" s="94"/>
      <c r="B1650" s="94"/>
      <c r="G1650" s="133"/>
    </row>
    <row r="1651" spans="1:7" s="4" customFormat="1" x14ac:dyDescent="0.2">
      <c r="A1651" s="94"/>
      <c r="B1651" s="94"/>
      <c r="G1651" s="133"/>
    </row>
    <row r="1652" spans="1:7" s="4" customFormat="1" x14ac:dyDescent="0.2">
      <c r="A1652" s="94"/>
      <c r="B1652" s="94"/>
      <c r="G1652" s="133"/>
    </row>
    <row r="1653" spans="1:7" s="4" customFormat="1" x14ac:dyDescent="0.2">
      <c r="A1653" s="94"/>
      <c r="B1653" s="94"/>
      <c r="G1653" s="133"/>
    </row>
    <row r="1654" spans="1:7" s="4" customFormat="1" x14ac:dyDescent="0.2">
      <c r="A1654" s="94"/>
      <c r="B1654" s="94"/>
      <c r="G1654" s="133"/>
    </row>
    <row r="1655" spans="1:7" s="4" customFormat="1" x14ac:dyDescent="0.2">
      <c r="A1655" s="94"/>
      <c r="B1655" s="94"/>
      <c r="G1655" s="133"/>
    </row>
    <row r="1656" spans="1:7" s="4" customFormat="1" x14ac:dyDescent="0.2">
      <c r="A1656" s="94"/>
      <c r="B1656" s="94"/>
      <c r="G1656" s="133"/>
    </row>
    <row r="1657" spans="1:7" s="4" customFormat="1" x14ac:dyDescent="0.2">
      <c r="A1657" s="94"/>
      <c r="B1657" s="94"/>
      <c r="G1657" s="133"/>
    </row>
    <row r="1658" spans="1:7" s="4" customFormat="1" x14ac:dyDescent="0.2">
      <c r="A1658" s="94"/>
      <c r="B1658" s="94"/>
      <c r="G1658" s="133"/>
    </row>
    <row r="1659" spans="1:7" s="4" customFormat="1" x14ac:dyDescent="0.2">
      <c r="A1659" s="94"/>
      <c r="B1659" s="94"/>
      <c r="G1659" s="133"/>
    </row>
    <row r="1660" spans="1:7" s="4" customFormat="1" x14ac:dyDescent="0.2">
      <c r="A1660" s="94"/>
      <c r="B1660" s="94"/>
      <c r="G1660" s="133"/>
    </row>
    <row r="1661" spans="1:7" s="4" customFormat="1" x14ac:dyDescent="0.2">
      <c r="A1661" s="94"/>
      <c r="B1661" s="94"/>
      <c r="G1661" s="133"/>
    </row>
    <row r="1662" spans="1:7" s="4" customFormat="1" x14ac:dyDescent="0.2">
      <c r="A1662" s="94"/>
      <c r="B1662" s="94"/>
      <c r="G1662" s="133"/>
    </row>
    <row r="1663" spans="1:7" s="4" customFormat="1" x14ac:dyDescent="0.2">
      <c r="A1663" s="94"/>
      <c r="B1663" s="94"/>
      <c r="G1663" s="133"/>
    </row>
    <row r="1664" spans="1:7" s="4" customFormat="1" x14ac:dyDescent="0.2">
      <c r="A1664" s="94"/>
      <c r="B1664" s="94"/>
      <c r="G1664" s="133"/>
    </row>
    <row r="1665" spans="1:7" s="4" customFormat="1" x14ac:dyDescent="0.2">
      <c r="A1665" s="94"/>
      <c r="B1665" s="94"/>
      <c r="G1665" s="133"/>
    </row>
    <row r="1666" spans="1:7" s="4" customFormat="1" x14ac:dyDescent="0.2">
      <c r="A1666" s="94"/>
      <c r="B1666" s="94"/>
      <c r="G1666" s="133"/>
    </row>
    <row r="1667" spans="1:7" s="4" customFormat="1" x14ac:dyDescent="0.2">
      <c r="A1667" s="94"/>
      <c r="B1667" s="94"/>
      <c r="G1667" s="133"/>
    </row>
    <row r="1668" spans="1:7" s="4" customFormat="1" x14ac:dyDescent="0.2">
      <c r="A1668" s="94"/>
      <c r="B1668" s="94"/>
      <c r="G1668" s="133"/>
    </row>
    <row r="1669" spans="1:7" s="4" customFormat="1" x14ac:dyDescent="0.2">
      <c r="A1669" s="94"/>
      <c r="B1669" s="94"/>
      <c r="G1669" s="133"/>
    </row>
    <row r="1670" spans="1:7" s="4" customFormat="1" x14ac:dyDescent="0.2">
      <c r="A1670" s="94"/>
      <c r="B1670" s="94"/>
      <c r="G1670" s="133"/>
    </row>
    <row r="1671" spans="1:7" s="4" customFormat="1" x14ac:dyDescent="0.2">
      <c r="A1671" s="94"/>
      <c r="B1671" s="94"/>
      <c r="G1671" s="133"/>
    </row>
    <row r="1672" spans="1:7" s="4" customFormat="1" x14ac:dyDescent="0.2">
      <c r="A1672" s="94"/>
      <c r="B1672" s="94"/>
      <c r="G1672" s="133"/>
    </row>
    <row r="1673" spans="1:7" s="4" customFormat="1" x14ac:dyDescent="0.2">
      <c r="A1673" s="94"/>
      <c r="B1673" s="94"/>
      <c r="G1673" s="133"/>
    </row>
    <row r="1674" spans="1:7" s="4" customFormat="1" x14ac:dyDescent="0.2">
      <c r="A1674" s="94"/>
      <c r="B1674" s="94"/>
      <c r="G1674" s="133"/>
    </row>
    <row r="1675" spans="1:7" s="4" customFormat="1" x14ac:dyDescent="0.2">
      <c r="A1675" s="94"/>
      <c r="B1675" s="94"/>
      <c r="G1675" s="133"/>
    </row>
    <row r="1676" spans="1:7" s="4" customFormat="1" x14ac:dyDescent="0.2">
      <c r="A1676" s="94"/>
      <c r="B1676" s="94"/>
      <c r="G1676" s="133"/>
    </row>
    <row r="1677" spans="1:7" s="4" customFormat="1" x14ac:dyDescent="0.2">
      <c r="A1677" s="94"/>
      <c r="B1677" s="94"/>
      <c r="G1677" s="133"/>
    </row>
    <row r="1678" spans="1:7" s="4" customFormat="1" x14ac:dyDescent="0.2">
      <c r="A1678" s="94"/>
      <c r="B1678" s="94"/>
      <c r="G1678" s="133"/>
    </row>
    <row r="1679" spans="1:7" s="4" customFormat="1" x14ac:dyDescent="0.2">
      <c r="A1679" s="94"/>
      <c r="B1679" s="94"/>
      <c r="G1679" s="133"/>
    </row>
    <row r="1680" spans="1:7" s="4" customFormat="1" x14ac:dyDescent="0.2">
      <c r="A1680" s="94"/>
      <c r="B1680" s="94"/>
      <c r="G1680" s="133"/>
    </row>
    <row r="1681" spans="1:7" s="4" customFormat="1" x14ac:dyDescent="0.2">
      <c r="A1681" s="94"/>
      <c r="B1681" s="94"/>
      <c r="G1681" s="133"/>
    </row>
    <row r="1682" spans="1:7" s="4" customFormat="1" x14ac:dyDescent="0.2">
      <c r="A1682" s="94"/>
      <c r="B1682" s="94"/>
      <c r="G1682" s="133"/>
    </row>
    <row r="1683" spans="1:7" s="4" customFormat="1" x14ac:dyDescent="0.2">
      <c r="A1683" s="94"/>
      <c r="B1683" s="94"/>
      <c r="G1683" s="133"/>
    </row>
    <row r="1684" spans="1:7" s="4" customFormat="1" x14ac:dyDescent="0.2">
      <c r="A1684" s="94"/>
      <c r="B1684" s="94"/>
      <c r="G1684" s="133"/>
    </row>
    <row r="1685" spans="1:7" s="4" customFormat="1" x14ac:dyDescent="0.2">
      <c r="A1685" s="94"/>
      <c r="B1685" s="94"/>
      <c r="G1685" s="133"/>
    </row>
    <row r="1686" spans="1:7" s="4" customFormat="1" x14ac:dyDescent="0.2">
      <c r="A1686" s="94"/>
      <c r="B1686" s="94"/>
      <c r="G1686" s="133"/>
    </row>
    <row r="1687" spans="1:7" s="4" customFormat="1" x14ac:dyDescent="0.2">
      <c r="A1687" s="94"/>
      <c r="B1687" s="94"/>
      <c r="G1687" s="133"/>
    </row>
    <row r="1688" spans="1:7" s="4" customFormat="1" x14ac:dyDescent="0.2">
      <c r="A1688" s="94"/>
      <c r="B1688" s="94"/>
      <c r="G1688" s="133"/>
    </row>
    <row r="1689" spans="1:7" s="4" customFormat="1" x14ac:dyDescent="0.2">
      <c r="A1689" s="94"/>
      <c r="B1689" s="94"/>
      <c r="G1689" s="133"/>
    </row>
    <row r="1690" spans="1:7" s="4" customFormat="1" x14ac:dyDescent="0.2">
      <c r="A1690" s="94"/>
      <c r="B1690" s="94"/>
      <c r="G1690" s="133"/>
    </row>
    <row r="1691" spans="1:7" s="4" customFormat="1" x14ac:dyDescent="0.2">
      <c r="A1691" s="94"/>
      <c r="B1691" s="94"/>
      <c r="G1691" s="133"/>
    </row>
    <row r="1692" spans="1:7" s="4" customFormat="1" x14ac:dyDescent="0.2">
      <c r="A1692" s="94"/>
      <c r="B1692" s="94"/>
      <c r="G1692" s="133"/>
    </row>
    <row r="1693" spans="1:7" s="4" customFormat="1" x14ac:dyDescent="0.2">
      <c r="A1693" s="94"/>
      <c r="B1693" s="94"/>
      <c r="G1693" s="133"/>
    </row>
    <row r="1694" spans="1:7" s="4" customFormat="1" x14ac:dyDescent="0.2">
      <c r="A1694" s="94"/>
      <c r="B1694" s="94"/>
      <c r="G1694" s="133"/>
    </row>
    <row r="1695" spans="1:7" s="4" customFormat="1" x14ac:dyDescent="0.2">
      <c r="A1695" s="94"/>
      <c r="B1695" s="94"/>
      <c r="G1695" s="133"/>
    </row>
    <row r="1696" spans="1:7" s="4" customFormat="1" x14ac:dyDescent="0.2">
      <c r="A1696" s="94"/>
      <c r="B1696" s="94"/>
      <c r="G1696" s="133"/>
    </row>
    <row r="1697" spans="1:7" s="4" customFormat="1" x14ac:dyDescent="0.2">
      <c r="A1697" s="94"/>
      <c r="B1697" s="94"/>
      <c r="G1697" s="133"/>
    </row>
    <row r="1698" spans="1:7" s="4" customFormat="1" x14ac:dyDescent="0.2">
      <c r="A1698" s="94"/>
      <c r="B1698" s="94"/>
      <c r="G1698" s="133"/>
    </row>
    <row r="1699" spans="1:7" s="4" customFormat="1" x14ac:dyDescent="0.2">
      <c r="A1699" s="94"/>
      <c r="B1699" s="94"/>
      <c r="G1699" s="133"/>
    </row>
    <row r="1700" spans="1:7" s="4" customFormat="1" x14ac:dyDescent="0.2">
      <c r="A1700" s="94"/>
      <c r="B1700" s="94"/>
      <c r="G1700" s="133"/>
    </row>
    <row r="1701" spans="1:7" s="4" customFormat="1" x14ac:dyDescent="0.2">
      <c r="A1701" s="94"/>
      <c r="B1701" s="94"/>
      <c r="G1701" s="133"/>
    </row>
    <row r="1702" spans="1:7" s="4" customFormat="1" x14ac:dyDescent="0.2">
      <c r="A1702" s="94"/>
      <c r="B1702" s="94"/>
      <c r="G1702" s="133"/>
    </row>
    <row r="1703" spans="1:7" s="4" customFormat="1" x14ac:dyDescent="0.2">
      <c r="A1703" s="94"/>
      <c r="B1703" s="94"/>
      <c r="G1703" s="133"/>
    </row>
    <row r="1704" spans="1:7" s="4" customFormat="1" x14ac:dyDescent="0.2">
      <c r="A1704" s="94"/>
      <c r="B1704" s="94"/>
      <c r="G1704" s="133"/>
    </row>
    <row r="1705" spans="1:7" s="4" customFormat="1" x14ac:dyDescent="0.2">
      <c r="A1705" s="94"/>
      <c r="B1705" s="94"/>
      <c r="G1705" s="133"/>
    </row>
    <row r="1706" spans="1:7" s="4" customFormat="1" x14ac:dyDescent="0.2">
      <c r="A1706" s="94"/>
      <c r="B1706" s="94"/>
      <c r="G1706" s="133"/>
    </row>
    <row r="1707" spans="1:7" s="4" customFormat="1" x14ac:dyDescent="0.2">
      <c r="A1707" s="94"/>
      <c r="B1707" s="94"/>
      <c r="G1707" s="133"/>
    </row>
    <row r="1708" spans="1:7" s="4" customFormat="1" x14ac:dyDescent="0.2">
      <c r="A1708" s="94"/>
      <c r="B1708" s="94"/>
      <c r="G1708" s="133"/>
    </row>
    <row r="1709" spans="1:7" s="4" customFormat="1" x14ac:dyDescent="0.2">
      <c r="A1709" s="94"/>
      <c r="B1709" s="94"/>
      <c r="G1709" s="133"/>
    </row>
    <row r="1710" spans="1:7" s="4" customFormat="1" x14ac:dyDescent="0.2">
      <c r="A1710" s="94"/>
      <c r="B1710" s="94"/>
      <c r="G1710" s="133"/>
    </row>
    <row r="1711" spans="1:7" s="4" customFormat="1" x14ac:dyDescent="0.2">
      <c r="A1711" s="94"/>
      <c r="B1711" s="94"/>
      <c r="G1711" s="133"/>
    </row>
    <row r="1712" spans="1:7" s="4" customFormat="1" x14ac:dyDescent="0.2">
      <c r="A1712" s="94"/>
      <c r="B1712" s="94"/>
      <c r="G1712" s="133"/>
    </row>
    <row r="1713" spans="1:7" s="4" customFormat="1" x14ac:dyDescent="0.2">
      <c r="A1713" s="94"/>
      <c r="B1713" s="94"/>
      <c r="G1713" s="133"/>
    </row>
    <row r="1714" spans="1:7" s="4" customFormat="1" x14ac:dyDescent="0.2">
      <c r="A1714" s="94"/>
      <c r="B1714" s="94"/>
      <c r="G1714" s="133"/>
    </row>
    <row r="1715" spans="1:7" s="4" customFormat="1" x14ac:dyDescent="0.2">
      <c r="A1715" s="94"/>
      <c r="B1715" s="94"/>
      <c r="G1715" s="133"/>
    </row>
    <row r="1716" spans="1:7" s="4" customFormat="1" x14ac:dyDescent="0.2">
      <c r="A1716" s="94"/>
      <c r="B1716" s="94"/>
      <c r="G1716" s="133"/>
    </row>
    <row r="1717" spans="1:7" s="4" customFormat="1" x14ac:dyDescent="0.2">
      <c r="A1717" s="94"/>
      <c r="B1717" s="94"/>
      <c r="G1717" s="133"/>
    </row>
    <row r="1718" spans="1:7" s="4" customFormat="1" x14ac:dyDescent="0.2">
      <c r="A1718" s="94"/>
      <c r="B1718" s="94"/>
      <c r="G1718" s="133"/>
    </row>
    <row r="1719" spans="1:7" s="4" customFormat="1" x14ac:dyDescent="0.2">
      <c r="A1719" s="94"/>
      <c r="B1719" s="94"/>
      <c r="G1719" s="133"/>
    </row>
    <row r="1720" spans="1:7" s="4" customFormat="1" x14ac:dyDescent="0.2">
      <c r="A1720" s="94"/>
      <c r="B1720" s="94"/>
      <c r="G1720" s="133"/>
    </row>
    <row r="1721" spans="1:7" s="4" customFormat="1" x14ac:dyDescent="0.2">
      <c r="A1721" s="94"/>
      <c r="B1721" s="94"/>
      <c r="G1721" s="133"/>
    </row>
    <row r="1722" spans="1:7" s="4" customFormat="1" x14ac:dyDescent="0.2">
      <c r="A1722" s="94"/>
      <c r="B1722" s="94"/>
      <c r="G1722" s="133"/>
    </row>
    <row r="1723" spans="1:7" s="4" customFormat="1" x14ac:dyDescent="0.2">
      <c r="A1723" s="94"/>
      <c r="B1723" s="94"/>
      <c r="G1723" s="133"/>
    </row>
    <row r="1724" spans="1:7" s="4" customFormat="1" x14ac:dyDescent="0.2">
      <c r="A1724" s="94"/>
      <c r="B1724" s="94"/>
      <c r="G1724" s="133"/>
    </row>
    <row r="1725" spans="1:7" s="4" customFormat="1" x14ac:dyDescent="0.2">
      <c r="A1725" s="94"/>
      <c r="B1725" s="94"/>
      <c r="G1725" s="133"/>
    </row>
    <row r="1726" spans="1:7" s="4" customFormat="1" x14ac:dyDescent="0.2">
      <c r="A1726" s="94"/>
      <c r="B1726" s="94"/>
      <c r="G1726" s="133"/>
    </row>
    <row r="1727" spans="1:7" s="4" customFormat="1" x14ac:dyDescent="0.2">
      <c r="A1727" s="94"/>
      <c r="B1727" s="94"/>
      <c r="G1727" s="133"/>
    </row>
    <row r="1728" spans="1:7" s="4" customFormat="1" x14ac:dyDescent="0.2">
      <c r="A1728" s="94"/>
      <c r="B1728" s="94"/>
      <c r="G1728" s="133"/>
    </row>
    <row r="1729" spans="1:7" s="4" customFormat="1" x14ac:dyDescent="0.2">
      <c r="A1729" s="94"/>
      <c r="B1729" s="94"/>
      <c r="G1729" s="133"/>
    </row>
    <row r="1730" spans="1:7" s="4" customFormat="1" x14ac:dyDescent="0.2">
      <c r="A1730" s="94"/>
      <c r="B1730" s="94"/>
      <c r="G1730" s="133"/>
    </row>
    <row r="1731" spans="1:7" s="4" customFormat="1" x14ac:dyDescent="0.2">
      <c r="A1731" s="94"/>
      <c r="B1731" s="94"/>
      <c r="G1731" s="133"/>
    </row>
    <row r="1732" spans="1:7" s="4" customFormat="1" x14ac:dyDescent="0.2">
      <c r="A1732" s="94"/>
      <c r="B1732" s="94"/>
      <c r="G1732" s="133"/>
    </row>
    <row r="1733" spans="1:7" s="4" customFormat="1" x14ac:dyDescent="0.2">
      <c r="A1733" s="94"/>
      <c r="B1733" s="94"/>
      <c r="G1733" s="133"/>
    </row>
    <row r="1734" spans="1:7" s="4" customFormat="1" x14ac:dyDescent="0.2">
      <c r="A1734" s="94"/>
      <c r="B1734" s="94"/>
      <c r="G1734" s="133"/>
    </row>
    <row r="1735" spans="1:7" s="4" customFormat="1" x14ac:dyDescent="0.2">
      <c r="A1735" s="94"/>
      <c r="B1735" s="94"/>
      <c r="G1735" s="133"/>
    </row>
    <row r="1736" spans="1:7" s="4" customFormat="1" x14ac:dyDescent="0.2">
      <c r="A1736" s="94"/>
      <c r="B1736" s="94"/>
      <c r="G1736" s="133"/>
    </row>
    <row r="1737" spans="1:7" s="4" customFormat="1" x14ac:dyDescent="0.2">
      <c r="A1737" s="94"/>
      <c r="B1737" s="94"/>
      <c r="G1737" s="133"/>
    </row>
    <row r="1738" spans="1:7" s="4" customFormat="1" x14ac:dyDescent="0.2">
      <c r="A1738" s="94"/>
      <c r="B1738" s="94"/>
      <c r="G1738" s="133"/>
    </row>
    <row r="1739" spans="1:7" s="4" customFormat="1" x14ac:dyDescent="0.2">
      <c r="A1739" s="94"/>
      <c r="B1739" s="94"/>
      <c r="G1739" s="133"/>
    </row>
    <row r="1740" spans="1:7" s="4" customFormat="1" x14ac:dyDescent="0.2">
      <c r="A1740" s="94"/>
      <c r="B1740" s="94"/>
      <c r="G1740" s="133"/>
    </row>
    <row r="1741" spans="1:7" s="4" customFormat="1" x14ac:dyDescent="0.2">
      <c r="A1741" s="94"/>
      <c r="B1741" s="94"/>
      <c r="G1741" s="133"/>
    </row>
    <row r="1742" spans="1:7" s="4" customFormat="1" x14ac:dyDescent="0.2">
      <c r="A1742" s="94"/>
      <c r="B1742" s="94"/>
      <c r="G1742" s="133"/>
    </row>
    <row r="1743" spans="1:7" s="4" customFormat="1" x14ac:dyDescent="0.2">
      <c r="A1743" s="94"/>
      <c r="B1743" s="94"/>
      <c r="G1743" s="133"/>
    </row>
    <row r="1744" spans="1:7" s="4" customFormat="1" x14ac:dyDescent="0.2">
      <c r="A1744" s="94"/>
      <c r="B1744" s="94"/>
      <c r="G1744" s="133"/>
    </row>
    <row r="1745" spans="1:7" s="4" customFormat="1" x14ac:dyDescent="0.2">
      <c r="A1745" s="94"/>
      <c r="B1745" s="94"/>
      <c r="G1745" s="133"/>
    </row>
    <row r="1746" spans="1:7" s="4" customFormat="1" x14ac:dyDescent="0.2">
      <c r="A1746" s="94"/>
      <c r="B1746" s="94"/>
      <c r="G1746" s="133"/>
    </row>
    <row r="1747" spans="1:7" s="4" customFormat="1" x14ac:dyDescent="0.2">
      <c r="A1747" s="94"/>
      <c r="B1747" s="94"/>
      <c r="G1747" s="133"/>
    </row>
    <row r="1748" spans="1:7" s="4" customFormat="1" x14ac:dyDescent="0.2">
      <c r="A1748" s="94"/>
      <c r="B1748" s="94"/>
      <c r="G1748" s="133"/>
    </row>
    <row r="1749" spans="1:7" s="4" customFormat="1" x14ac:dyDescent="0.2">
      <c r="A1749" s="94"/>
      <c r="B1749" s="94"/>
      <c r="G1749" s="133"/>
    </row>
    <row r="1750" spans="1:7" s="4" customFormat="1" x14ac:dyDescent="0.2">
      <c r="A1750" s="94"/>
      <c r="B1750" s="94"/>
      <c r="G1750" s="133"/>
    </row>
    <row r="1751" spans="1:7" s="4" customFormat="1" x14ac:dyDescent="0.2">
      <c r="A1751" s="94"/>
      <c r="B1751" s="94"/>
      <c r="G1751" s="133"/>
    </row>
    <row r="1752" spans="1:7" s="4" customFormat="1" x14ac:dyDescent="0.2">
      <c r="A1752" s="94"/>
      <c r="B1752" s="94"/>
      <c r="G1752" s="133"/>
    </row>
    <row r="1753" spans="1:7" s="4" customFormat="1" x14ac:dyDescent="0.2">
      <c r="A1753" s="94"/>
      <c r="B1753" s="94"/>
      <c r="G1753" s="133"/>
    </row>
    <row r="1754" spans="1:7" s="4" customFormat="1" x14ac:dyDescent="0.2">
      <c r="A1754" s="94"/>
      <c r="B1754" s="94"/>
      <c r="G1754" s="133"/>
    </row>
    <row r="1755" spans="1:7" s="4" customFormat="1" x14ac:dyDescent="0.2">
      <c r="A1755" s="94"/>
      <c r="B1755" s="94"/>
      <c r="G1755" s="133"/>
    </row>
    <row r="1756" spans="1:7" s="4" customFormat="1" x14ac:dyDescent="0.2">
      <c r="A1756" s="94"/>
      <c r="B1756" s="94"/>
      <c r="G1756" s="133"/>
    </row>
    <row r="1757" spans="1:7" s="4" customFormat="1" x14ac:dyDescent="0.2">
      <c r="A1757" s="94"/>
      <c r="B1757" s="94"/>
      <c r="G1757" s="133"/>
    </row>
    <row r="1758" spans="1:7" s="4" customFormat="1" x14ac:dyDescent="0.2">
      <c r="A1758" s="94"/>
      <c r="B1758" s="94"/>
      <c r="G1758" s="133"/>
    </row>
    <row r="1759" spans="1:7" s="4" customFormat="1" x14ac:dyDescent="0.2">
      <c r="A1759" s="94"/>
      <c r="B1759" s="94"/>
      <c r="G1759" s="133"/>
    </row>
    <row r="1760" spans="1:7" s="4" customFormat="1" x14ac:dyDescent="0.2">
      <c r="A1760" s="94"/>
      <c r="B1760" s="94"/>
      <c r="G1760" s="133"/>
    </row>
    <row r="1761" spans="1:7" s="4" customFormat="1" x14ac:dyDescent="0.2">
      <c r="A1761" s="94"/>
      <c r="B1761" s="94"/>
      <c r="G1761" s="133"/>
    </row>
    <row r="1762" spans="1:7" s="4" customFormat="1" x14ac:dyDescent="0.2">
      <c r="A1762" s="94"/>
      <c r="B1762" s="94"/>
      <c r="G1762" s="133"/>
    </row>
    <row r="1763" spans="1:7" s="4" customFormat="1" x14ac:dyDescent="0.2">
      <c r="A1763" s="94"/>
      <c r="B1763" s="94"/>
      <c r="G1763" s="133"/>
    </row>
    <row r="1764" spans="1:7" s="4" customFormat="1" x14ac:dyDescent="0.2">
      <c r="A1764" s="94"/>
      <c r="B1764" s="94"/>
      <c r="G1764" s="133"/>
    </row>
    <row r="1765" spans="1:7" s="4" customFormat="1" x14ac:dyDescent="0.2">
      <c r="A1765" s="94"/>
      <c r="B1765" s="94"/>
      <c r="G1765" s="133"/>
    </row>
    <row r="1766" spans="1:7" s="4" customFormat="1" x14ac:dyDescent="0.2">
      <c r="A1766" s="94"/>
      <c r="B1766" s="94"/>
      <c r="G1766" s="133"/>
    </row>
    <row r="1767" spans="1:7" s="4" customFormat="1" x14ac:dyDescent="0.2">
      <c r="A1767" s="94"/>
      <c r="B1767" s="94"/>
      <c r="G1767" s="133"/>
    </row>
    <row r="1768" spans="1:7" s="4" customFormat="1" x14ac:dyDescent="0.2">
      <c r="A1768" s="94"/>
      <c r="B1768" s="94"/>
      <c r="G1768" s="133"/>
    </row>
    <row r="1769" spans="1:7" s="4" customFormat="1" x14ac:dyDescent="0.2">
      <c r="A1769" s="94"/>
      <c r="B1769" s="94"/>
      <c r="G1769" s="133"/>
    </row>
    <row r="1770" spans="1:7" s="4" customFormat="1" x14ac:dyDescent="0.2">
      <c r="A1770" s="94"/>
      <c r="B1770" s="94"/>
      <c r="G1770" s="133"/>
    </row>
    <row r="1771" spans="1:7" s="4" customFormat="1" x14ac:dyDescent="0.2">
      <c r="A1771" s="94"/>
      <c r="B1771" s="94"/>
      <c r="G1771" s="133"/>
    </row>
    <row r="1772" spans="1:7" s="4" customFormat="1" x14ac:dyDescent="0.2">
      <c r="A1772" s="94"/>
      <c r="B1772" s="94"/>
      <c r="G1772" s="133"/>
    </row>
    <row r="1773" spans="1:7" s="4" customFormat="1" x14ac:dyDescent="0.2">
      <c r="A1773" s="94"/>
      <c r="B1773" s="94"/>
      <c r="G1773" s="133"/>
    </row>
    <row r="1774" spans="1:7" s="4" customFormat="1" x14ac:dyDescent="0.2">
      <c r="A1774" s="94"/>
      <c r="B1774" s="94"/>
      <c r="G1774" s="133"/>
    </row>
    <row r="1775" spans="1:7" s="4" customFormat="1" x14ac:dyDescent="0.2">
      <c r="A1775" s="94"/>
      <c r="B1775" s="94"/>
      <c r="G1775" s="133"/>
    </row>
    <row r="1776" spans="1:7" s="4" customFormat="1" x14ac:dyDescent="0.2">
      <c r="A1776" s="94"/>
      <c r="B1776" s="94"/>
      <c r="G1776" s="133"/>
    </row>
    <row r="1777" spans="1:7" s="4" customFormat="1" x14ac:dyDescent="0.2">
      <c r="A1777" s="94"/>
      <c r="B1777" s="94"/>
      <c r="G1777" s="133"/>
    </row>
    <row r="1778" spans="1:7" s="4" customFormat="1" x14ac:dyDescent="0.2">
      <c r="A1778" s="94"/>
      <c r="B1778" s="94"/>
      <c r="G1778" s="133"/>
    </row>
    <row r="1779" spans="1:7" s="4" customFormat="1" x14ac:dyDescent="0.2">
      <c r="A1779" s="94"/>
      <c r="B1779" s="94"/>
      <c r="G1779" s="133"/>
    </row>
    <row r="1780" spans="1:7" s="4" customFormat="1" x14ac:dyDescent="0.2">
      <c r="A1780" s="94"/>
      <c r="B1780" s="94"/>
      <c r="G1780" s="133"/>
    </row>
    <row r="1781" spans="1:7" s="4" customFormat="1" x14ac:dyDescent="0.2">
      <c r="A1781" s="94"/>
      <c r="B1781" s="94"/>
      <c r="G1781" s="133"/>
    </row>
    <row r="1782" spans="1:7" s="4" customFormat="1" x14ac:dyDescent="0.2">
      <c r="A1782" s="94"/>
      <c r="B1782" s="94"/>
      <c r="G1782" s="133"/>
    </row>
    <row r="1783" spans="1:7" s="4" customFormat="1" x14ac:dyDescent="0.2">
      <c r="A1783" s="94"/>
      <c r="B1783" s="94"/>
      <c r="G1783" s="133"/>
    </row>
    <row r="1784" spans="1:7" s="4" customFormat="1" x14ac:dyDescent="0.2">
      <c r="A1784" s="94"/>
      <c r="B1784" s="94"/>
      <c r="G1784" s="133"/>
    </row>
    <row r="1785" spans="1:7" s="4" customFormat="1" x14ac:dyDescent="0.2">
      <c r="A1785" s="94"/>
      <c r="B1785" s="94"/>
      <c r="G1785" s="133"/>
    </row>
    <row r="1786" spans="1:7" s="4" customFormat="1" x14ac:dyDescent="0.2">
      <c r="A1786" s="94"/>
      <c r="B1786" s="94"/>
      <c r="G1786" s="133"/>
    </row>
    <row r="1787" spans="1:7" s="4" customFormat="1" x14ac:dyDescent="0.2">
      <c r="A1787" s="94"/>
      <c r="B1787" s="94"/>
      <c r="G1787" s="133"/>
    </row>
    <row r="1788" spans="1:7" s="4" customFormat="1" x14ac:dyDescent="0.2">
      <c r="A1788" s="94"/>
      <c r="B1788" s="94"/>
      <c r="G1788" s="133"/>
    </row>
    <row r="1789" spans="1:7" s="4" customFormat="1" x14ac:dyDescent="0.2">
      <c r="A1789" s="94"/>
      <c r="B1789" s="94"/>
      <c r="G1789" s="133"/>
    </row>
    <row r="1790" spans="1:7" s="4" customFormat="1" x14ac:dyDescent="0.2">
      <c r="A1790" s="94"/>
      <c r="B1790" s="94"/>
      <c r="G1790" s="133"/>
    </row>
    <row r="1791" spans="1:7" s="4" customFormat="1" x14ac:dyDescent="0.2">
      <c r="A1791" s="94"/>
      <c r="B1791" s="94"/>
      <c r="G1791" s="133"/>
    </row>
    <row r="1792" spans="1:7" s="4" customFormat="1" x14ac:dyDescent="0.2">
      <c r="A1792" s="94"/>
      <c r="B1792" s="94"/>
      <c r="G1792" s="133"/>
    </row>
    <row r="1793" spans="1:7" s="4" customFormat="1" x14ac:dyDescent="0.2">
      <c r="A1793" s="94"/>
      <c r="B1793" s="94"/>
      <c r="G1793" s="133"/>
    </row>
    <row r="1794" spans="1:7" s="4" customFormat="1" x14ac:dyDescent="0.2">
      <c r="A1794" s="94"/>
      <c r="B1794" s="94"/>
      <c r="G1794" s="133"/>
    </row>
    <row r="1795" spans="1:7" s="4" customFormat="1" x14ac:dyDescent="0.2">
      <c r="A1795" s="94"/>
      <c r="B1795" s="94"/>
      <c r="G1795" s="133"/>
    </row>
    <row r="1796" spans="1:7" s="4" customFormat="1" x14ac:dyDescent="0.2">
      <c r="A1796" s="94"/>
      <c r="B1796" s="94"/>
      <c r="G1796" s="133"/>
    </row>
    <row r="1797" spans="1:7" s="4" customFormat="1" x14ac:dyDescent="0.2">
      <c r="A1797" s="94"/>
      <c r="B1797" s="94"/>
      <c r="G1797" s="133"/>
    </row>
    <row r="1798" spans="1:7" s="4" customFormat="1" x14ac:dyDescent="0.2">
      <c r="A1798" s="94"/>
      <c r="B1798" s="94"/>
      <c r="G1798" s="133"/>
    </row>
    <row r="1799" spans="1:7" s="4" customFormat="1" x14ac:dyDescent="0.2">
      <c r="A1799" s="94"/>
      <c r="B1799" s="94"/>
      <c r="G1799" s="133"/>
    </row>
    <row r="1800" spans="1:7" s="4" customFormat="1" x14ac:dyDescent="0.2">
      <c r="A1800" s="94"/>
      <c r="B1800" s="94"/>
      <c r="G1800" s="133"/>
    </row>
    <row r="1801" spans="1:7" s="4" customFormat="1" x14ac:dyDescent="0.2">
      <c r="A1801" s="94"/>
      <c r="B1801" s="94"/>
      <c r="G1801" s="133"/>
    </row>
    <row r="1802" spans="1:7" s="4" customFormat="1" x14ac:dyDescent="0.2">
      <c r="A1802" s="94"/>
      <c r="B1802" s="94"/>
      <c r="G1802" s="133"/>
    </row>
    <row r="1803" spans="1:7" s="4" customFormat="1" x14ac:dyDescent="0.2">
      <c r="A1803" s="94"/>
      <c r="B1803" s="94"/>
      <c r="G1803" s="133"/>
    </row>
    <row r="1804" spans="1:7" s="4" customFormat="1" x14ac:dyDescent="0.2">
      <c r="A1804" s="94"/>
      <c r="B1804" s="94"/>
      <c r="G1804" s="133"/>
    </row>
    <row r="1805" spans="1:7" s="4" customFormat="1" x14ac:dyDescent="0.2">
      <c r="A1805" s="94"/>
      <c r="B1805" s="94"/>
      <c r="G1805" s="133"/>
    </row>
    <row r="1806" spans="1:7" s="4" customFormat="1" x14ac:dyDescent="0.2">
      <c r="A1806" s="94"/>
      <c r="B1806" s="94"/>
      <c r="G1806" s="133"/>
    </row>
    <row r="1807" spans="1:7" s="4" customFormat="1" x14ac:dyDescent="0.2">
      <c r="A1807" s="94"/>
      <c r="B1807" s="94"/>
      <c r="G1807" s="133"/>
    </row>
    <row r="1808" spans="1:7" s="4" customFormat="1" x14ac:dyDescent="0.2">
      <c r="A1808" s="94"/>
      <c r="B1808" s="94"/>
      <c r="G1808" s="133"/>
    </row>
    <row r="1809" spans="1:7" s="4" customFormat="1" x14ac:dyDescent="0.2">
      <c r="A1809" s="94"/>
      <c r="B1809" s="94"/>
      <c r="G1809" s="133"/>
    </row>
    <row r="1810" spans="1:7" s="4" customFormat="1" x14ac:dyDescent="0.2">
      <c r="A1810" s="94"/>
      <c r="B1810" s="94"/>
      <c r="G1810" s="133"/>
    </row>
    <row r="1811" spans="1:7" s="4" customFormat="1" x14ac:dyDescent="0.2">
      <c r="A1811" s="94"/>
      <c r="B1811" s="94"/>
      <c r="G1811" s="133"/>
    </row>
    <row r="1812" spans="1:7" s="4" customFormat="1" x14ac:dyDescent="0.2">
      <c r="A1812" s="94"/>
      <c r="B1812" s="94"/>
      <c r="G1812" s="133"/>
    </row>
    <row r="1813" spans="1:7" s="4" customFormat="1" x14ac:dyDescent="0.2">
      <c r="A1813" s="94"/>
      <c r="B1813" s="94"/>
      <c r="G1813" s="133"/>
    </row>
    <row r="1814" spans="1:7" s="4" customFormat="1" x14ac:dyDescent="0.2">
      <c r="A1814" s="94"/>
      <c r="B1814" s="94"/>
      <c r="G1814" s="133"/>
    </row>
    <row r="1815" spans="1:7" s="4" customFormat="1" x14ac:dyDescent="0.2">
      <c r="A1815" s="94"/>
      <c r="B1815" s="94"/>
      <c r="G1815" s="133"/>
    </row>
    <row r="1816" spans="1:7" s="4" customFormat="1" x14ac:dyDescent="0.2">
      <c r="A1816" s="94"/>
      <c r="B1816" s="94"/>
      <c r="G1816" s="133"/>
    </row>
    <row r="1817" spans="1:7" s="4" customFormat="1" x14ac:dyDescent="0.2">
      <c r="A1817" s="94"/>
      <c r="B1817" s="94"/>
      <c r="G1817" s="133"/>
    </row>
    <row r="1818" spans="1:7" s="4" customFormat="1" x14ac:dyDescent="0.2">
      <c r="A1818" s="94"/>
      <c r="B1818" s="94"/>
      <c r="G1818" s="133"/>
    </row>
    <row r="1819" spans="1:7" s="4" customFormat="1" x14ac:dyDescent="0.2">
      <c r="A1819" s="94"/>
      <c r="B1819" s="94"/>
      <c r="G1819" s="133"/>
    </row>
    <row r="1820" spans="1:7" s="4" customFormat="1" x14ac:dyDescent="0.2">
      <c r="A1820" s="94"/>
      <c r="B1820" s="94"/>
      <c r="G1820" s="133"/>
    </row>
    <row r="1821" spans="1:7" s="4" customFormat="1" x14ac:dyDescent="0.2">
      <c r="A1821" s="94"/>
      <c r="B1821" s="94"/>
      <c r="G1821" s="133"/>
    </row>
    <row r="1822" spans="1:7" s="4" customFormat="1" x14ac:dyDescent="0.2">
      <c r="A1822" s="94"/>
      <c r="B1822" s="94"/>
      <c r="G1822" s="133"/>
    </row>
    <row r="1823" spans="1:7" s="4" customFormat="1" x14ac:dyDescent="0.2">
      <c r="A1823" s="94"/>
      <c r="B1823" s="94"/>
      <c r="G1823" s="133"/>
    </row>
    <row r="1824" spans="1:7" s="4" customFormat="1" x14ac:dyDescent="0.2">
      <c r="A1824" s="94"/>
      <c r="B1824" s="94"/>
      <c r="G1824" s="133"/>
    </row>
    <row r="1825" spans="1:7" s="4" customFormat="1" x14ac:dyDescent="0.2">
      <c r="A1825" s="94"/>
      <c r="B1825" s="94"/>
      <c r="G1825" s="133"/>
    </row>
    <row r="1826" spans="1:7" s="4" customFormat="1" x14ac:dyDescent="0.2">
      <c r="A1826" s="94"/>
      <c r="B1826" s="94"/>
      <c r="G1826" s="133"/>
    </row>
    <row r="1827" spans="1:7" s="4" customFormat="1" x14ac:dyDescent="0.2">
      <c r="A1827" s="94"/>
      <c r="B1827" s="94"/>
      <c r="G1827" s="133"/>
    </row>
    <row r="1828" spans="1:7" s="4" customFormat="1" x14ac:dyDescent="0.2">
      <c r="A1828" s="94"/>
      <c r="B1828" s="94"/>
      <c r="G1828" s="133"/>
    </row>
    <row r="1829" spans="1:7" s="4" customFormat="1" x14ac:dyDescent="0.2">
      <c r="A1829" s="94"/>
      <c r="B1829" s="94"/>
      <c r="G1829" s="133"/>
    </row>
    <row r="1830" spans="1:7" s="4" customFormat="1" x14ac:dyDescent="0.2">
      <c r="A1830" s="94"/>
      <c r="B1830" s="94"/>
      <c r="G1830" s="133"/>
    </row>
    <row r="1831" spans="1:7" s="4" customFormat="1" x14ac:dyDescent="0.2">
      <c r="A1831" s="94"/>
      <c r="B1831" s="94"/>
      <c r="G1831" s="133"/>
    </row>
    <row r="1832" spans="1:7" s="4" customFormat="1" x14ac:dyDescent="0.2">
      <c r="A1832" s="94"/>
      <c r="B1832" s="94"/>
      <c r="G1832" s="133"/>
    </row>
    <row r="1833" spans="1:7" s="4" customFormat="1" x14ac:dyDescent="0.2">
      <c r="A1833" s="94"/>
      <c r="B1833" s="94"/>
      <c r="G1833" s="133"/>
    </row>
    <row r="1834" spans="1:7" s="4" customFormat="1" x14ac:dyDescent="0.2">
      <c r="A1834" s="94"/>
      <c r="B1834" s="94"/>
      <c r="G1834" s="133"/>
    </row>
    <row r="1835" spans="1:7" s="4" customFormat="1" x14ac:dyDescent="0.2">
      <c r="A1835" s="94"/>
      <c r="B1835" s="94"/>
      <c r="G1835" s="133"/>
    </row>
    <row r="1836" spans="1:7" s="4" customFormat="1" x14ac:dyDescent="0.2">
      <c r="A1836" s="94"/>
      <c r="B1836" s="94"/>
      <c r="G1836" s="133"/>
    </row>
    <row r="1837" spans="1:7" s="4" customFormat="1" x14ac:dyDescent="0.2">
      <c r="A1837" s="94"/>
      <c r="B1837" s="94"/>
      <c r="G1837" s="133"/>
    </row>
    <row r="1838" spans="1:7" s="4" customFormat="1" x14ac:dyDescent="0.2">
      <c r="A1838" s="94"/>
      <c r="B1838" s="94"/>
      <c r="G1838" s="133"/>
    </row>
    <row r="1839" spans="1:7" s="4" customFormat="1" x14ac:dyDescent="0.2">
      <c r="A1839" s="94"/>
      <c r="B1839" s="94"/>
      <c r="G1839" s="133"/>
    </row>
    <row r="1840" spans="1:7" s="4" customFormat="1" x14ac:dyDescent="0.2">
      <c r="A1840" s="94"/>
      <c r="B1840" s="94"/>
      <c r="G1840" s="133"/>
    </row>
    <row r="1841" spans="1:7" s="4" customFormat="1" x14ac:dyDescent="0.2">
      <c r="A1841" s="94"/>
      <c r="B1841" s="94"/>
      <c r="G1841" s="133"/>
    </row>
    <row r="1842" spans="1:7" s="4" customFormat="1" x14ac:dyDescent="0.2">
      <c r="A1842" s="94"/>
      <c r="B1842" s="94"/>
      <c r="G1842" s="133"/>
    </row>
    <row r="1843" spans="1:7" s="4" customFormat="1" x14ac:dyDescent="0.2">
      <c r="A1843" s="94"/>
      <c r="B1843" s="94"/>
      <c r="G1843" s="133"/>
    </row>
    <row r="1844" spans="1:7" s="4" customFormat="1" x14ac:dyDescent="0.2">
      <c r="A1844" s="94"/>
      <c r="B1844" s="94"/>
      <c r="G1844" s="133"/>
    </row>
    <row r="1845" spans="1:7" s="4" customFormat="1" x14ac:dyDescent="0.2">
      <c r="A1845" s="94"/>
      <c r="B1845" s="94"/>
      <c r="G1845" s="133"/>
    </row>
    <row r="1846" spans="1:7" s="4" customFormat="1" x14ac:dyDescent="0.2">
      <c r="A1846" s="94"/>
      <c r="B1846" s="94"/>
      <c r="G1846" s="133"/>
    </row>
    <row r="1847" spans="1:7" s="4" customFormat="1" x14ac:dyDescent="0.2">
      <c r="A1847" s="94"/>
      <c r="B1847" s="94"/>
      <c r="G1847" s="133"/>
    </row>
    <row r="1848" spans="1:7" s="4" customFormat="1" x14ac:dyDescent="0.2">
      <c r="A1848" s="94"/>
      <c r="B1848" s="94"/>
      <c r="G1848" s="133"/>
    </row>
    <row r="1849" spans="1:7" s="4" customFormat="1" x14ac:dyDescent="0.2">
      <c r="A1849" s="94"/>
      <c r="B1849" s="94"/>
      <c r="G1849" s="133"/>
    </row>
    <row r="1850" spans="1:7" s="4" customFormat="1" x14ac:dyDescent="0.2">
      <c r="A1850" s="94"/>
      <c r="B1850" s="94"/>
      <c r="G1850" s="133"/>
    </row>
    <row r="1851" spans="1:7" s="4" customFormat="1" x14ac:dyDescent="0.2">
      <c r="A1851" s="94"/>
      <c r="B1851" s="94"/>
      <c r="G1851" s="133"/>
    </row>
    <row r="1852" spans="1:7" s="4" customFormat="1" x14ac:dyDescent="0.2">
      <c r="A1852" s="94"/>
      <c r="B1852" s="94"/>
      <c r="G1852" s="133"/>
    </row>
    <row r="1853" spans="1:7" s="4" customFormat="1" x14ac:dyDescent="0.2">
      <c r="A1853" s="94"/>
      <c r="B1853" s="94"/>
      <c r="G1853" s="133"/>
    </row>
    <row r="1854" spans="1:7" s="4" customFormat="1" x14ac:dyDescent="0.2">
      <c r="A1854" s="94"/>
      <c r="B1854" s="94"/>
      <c r="G1854" s="133"/>
    </row>
    <row r="1855" spans="1:7" s="4" customFormat="1" x14ac:dyDescent="0.2">
      <c r="A1855" s="94"/>
      <c r="B1855" s="94"/>
      <c r="G1855" s="133"/>
    </row>
    <row r="1856" spans="1:7" s="4" customFormat="1" x14ac:dyDescent="0.2">
      <c r="A1856" s="94"/>
      <c r="B1856" s="94"/>
      <c r="G1856" s="133"/>
    </row>
    <row r="1857" spans="1:7" s="4" customFormat="1" x14ac:dyDescent="0.2">
      <c r="A1857" s="94"/>
      <c r="B1857" s="94"/>
      <c r="G1857" s="133"/>
    </row>
    <row r="1858" spans="1:7" s="4" customFormat="1" x14ac:dyDescent="0.2">
      <c r="A1858" s="94"/>
      <c r="B1858" s="94"/>
      <c r="G1858" s="133"/>
    </row>
    <row r="1859" spans="1:7" s="4" customFormat="1" x14ac:dyDescent="0.2">
      <c r="A1859" s="94"/>
      <c r="B1859" s="94"/>
      <c r="G1859" s="133"/>
    </row>
    <row r="1860" spans="1:7" s="4" customFormat="1" x14ac:dyDescent="0.2">
      <c r="A1860" s="94"/>
      <c r="B1860" s="94"/>
      <c r="G1860" s="133"/>
    </row>
    <row r="1861" spans="1:7" s="4" customFormat="1" x14ac:dyDescent="0.2">
      <c r="A1861" s="94"/>
      <c r="B1861" s="94"/>
      <c r="G1861" s="133"/>
    </row>
    <row r="1862" spans="1:7" s="4" customFormat="1" x14ac:dyDescent="0.2">
      <c r="A1862" s="94"/>
      <c r="B1862" s="94"/>
      <c r="G1862" s="133"/>
    </row>
    <row r="1863" spans="1:7" s="4" customFormat="1" x14ac:dyDescent="0.2">
      <c r="A1863" s="94"/>
      <c r="B1863" s="94"/>
      <c r="G1863" s="133"/>
    </row>
    <row r="1864" spans="1:7" s="4" customFormat="1" x14ac:dyDescent="0.2">
      <c r="A1864" s="94"/>
      <c r="B1864" s="94"/>
      <c r="G1864" s="133"/>
    </row>
    <row r="1865" spans="1:7" s="4" customFormat="1" x14ac:dyDescent="0.2">
      <c r="A1865" s="94"/>
      <c r="B1865" s="94"/>
      <c r="G1865" s="133"/>
    </row>
    <row r="1866" spans="1:7" s="4" customFormat="1" x14ac:dyDescent="0.2">
      <c r="A1866" s="94"/>
      <c r="B1866" s="94"/>
      <c r="G1866" s="133"/>
    </row>
    <row r="1867" spans="1:7" s="4" customFormat="1" x14ac:dyDescent="0.2">
      <c r="A1867" s="94"/>
      <c r="B1867" s="94"/>
      <c r="G1867" s="133"/>
    </row>
    <row r="1868" spans="1:7" s="4" customFormat="1" x14ac:dyDescent="0.2">
      <c r="A1868" s="94"/>
      <c r="B1868" s="94"/>
      <c r="G1868" s="133"/>
    </row>
    <row r="1869" spans="1:7" s="4" customFormat="1" x14ac:dyDescent="0.2">
      <c r="A1869" s="94"/>
      <c r="B1869" s="94"/>
      <c r="G1869" s="133"/>
    </row>
    <row r="1870" spans="1:7" s="4" customFormat="1" x14ac:dyDescent="0.2">
      <c r="A1870" s="94"/>
      <c r="B1870" s="94"/>
      <c r="G1870" s="133"/>
    </row>
    <row r="1871" spans="1:7" s="4" customFormat="1" x14ac:dyDescent="0.2">
      <c r="A1871" s="94"/>
      <c r="B1871" s="94"/>
      <c r="G1871" s="133"/>
    </row>
    <row r="1872" spans="1:7" s="4" customFormat="1" x14ac:dyDescent="0.2">
      <c r="A1872" s="94"/>
      <c r="B1872" s="94"/>
      <c r="G1872" s="133"/>
    </row>
    <row r="1873" spans="1:7" s="4" customFormat="1" x14ac:dyDescent="0.2">
      <c r="A1873" s="94"/>
      <c r="B1873" s="94"/>
      <c r="G1873" s="133"/>
    </row>
    <row r="1874" spans="1:7" s="4" customFormat="1" x14ac:dyDescent="0.2">
      <c r="A1874" s="94"/>
      <c r="B1874" s="94"/>
      <c r="G1874" s="133"/>
    </row>
    <row r="1875" spans="1:7" s="4" customFormat="1" x14ac:dyDescent="0.2">
      <c r="A1875" s="94"/>
      <c r="B1875" s="94"/>
      <c r="G1875" s="133"/>
    </row>
    <row r="1876" spans="1:7" s="4" customFormat="1" x14ac:dyDescent="0.2">
      <c r="A1876" s="94"/>
      <c r="B1876" s="94"/>
      <c r="G1876" s="133"/>
    </row>
    <row r="1877" spans="1:7" s="4" customFormat="1" x14ac:dyDescent="0.2">
      <c r="A1877" s="94"/>
      <c r="B1877" s="94"/>
      <c r="G1877" s="133"/>
    </row>
    <row r="1878" spans="1:7" s="4" customFormat="1" x14ac:dyDescent="0.2">
      <c r="A1878" s="94"/>
      <c r="B1878" s="94"/>
      <c r="G1878" s="133"/>
    </row>
    <row r="1879" spans="1:7" s="4" customFormat="1" x14ac:dyDescent="0.2">
      <c r="A1879" s="94"/>
      <c r="B1879" s="94"/>
      <c r="G1879" s="133"/>
    </row>
    <row r="1880" spans="1:7" s="4" customFormat="1" x14ac:dyDescent="0.2">
      <c r="A1880" s="94"/>
      <c r="B1880" s="94"/>
      <c r="G1880" s="133"/>
    </row>
    <row r="1881" spans="1:7" s="4" customFormat="1" x14ac:dyDescent="0.2">
      <c r="A1881" s="94"/>
      <c r="B1881" s="94"/>
      <c r="G1881" s="133"/>
    </row>
    <row r="1882" spans="1:7" s="4" customFormat="1" x14ac:dyDescent="0.2">
      <c r="A1882" s="94"/>
      <c r="B1882" s="94"/>
      <c r="G1882" s="133"/>
    </row>
    <row r="1883" spans="1:7" s="4" customFormat="1" x14ac:dyDescent="0.2">
      <c r="A1883" s="94"/>
      <c r="B1883" s="94"/>
      <c r="G1883" s="133"/>
    </row>
    <row r="1884" spans="1:7" s="4" customFormat="1" x14ac:dyDescent="0.2">
      <c r="A1884" s="94"/>
      <c r="B1884" s="94"/>
      <c r="G1884" s="133"/>
    </row>
    <row r="1885" spans="1:7" s="4" customFormat="1" x14ac:dyDescent="0.2">
      <c r="A1885" s="94"/>
      <c r="B1885" s="94"/>
      <c r="G1885" s="133"/>
    </row>
    <row r="1886" spans="1:7" s="4" customFormat="1" x14ac:dyDescent="0.2">
      <c r="A1886" s="94"/>
      <c r="B1886" s="94"/>
      <c r="G1886" s="133"/>
    </row>
    <row r="1887" spans="1:7" s="4" customFormat="1" x14ac:dyDescent="0.2">
      <c r="A1887" s="94"/>
      <c r="B1887" s="94"/>
      <c r="G1887" s="133"/>
    </row>
    <row r="1888" spans="1:7" s="4" customFormat="1" x14ac:dyDescent="0.2">
      <c r="A1888" s="94"/>
      <c r="B1888" s="94"/>
      <c r="G1888" s="133"/>
    </row>
    <row r="1889" spans="1:7" s="4" customFormat="1" x14ac:dyDescent="0.2">
      <c r="A1889" s="94"/>
      <c r="B1889" s="94"/>
      <c r="G1889" s="133"/>
    </row>
    <row r="1890" spans="1:7" s="4" customFormat="1" x14ac:dyDescent="0.2">
      <c r="A1890" s="94"/>
      <c r="B1890" s="94"/>
      <c r="G1890" s="133"/>
    </row>
    <row r="1891" spans="1:7" s="4" customFormat="1" x14ac:dyDescent="0.2">
      <c r="A1891" s="94"/>
      <c r="B1891" s="94"/>
      <c r="G1891" s="133"/>
    </row>
    <row r="1892" spans="1:7" s="4" customFormat="1" x14ac:dyDescent="0.2">
      <c r="A1892" s="94"/>
      <c r="B1892" s="94"/>
      <c r="G1892" s="133"/>
    </row>
    <row r="1893" spans="1:7" s="4" customFormat="1" x14ac:dyDescent="0.2">
      <c r="A1893" s="94"/>
      <c r="B1893" s="94"/>
      <c r="G1893" s="133"/>
    </row>
    <row r="1894" spans="1:7" s="4" customFormat="1" x14ac:dyDescent="0.2">
      <c r="A1894" s="94"/>
      <c r="B1894" s="94"/>
      <c r="G1894" s="133"/>
    </row>
    <row r="1895" spans="1:7" s="4" customFormat="1" x14ac:dyDescent="0.2">
      <c r="A1895" s="94"/>
      <c r="B1895" s="94"/>
      <c r="G1895" s="133"/>
    </row>
    <row r="1896" spans="1:7" s="4" customFormat="1" x14ac:dyDescent="0.2">
      <c r="A1896" s="94"/>
      <c r="B1896" s="94"/>
      <c r="G1896" s="133"/>
    </row>
    <row r="1897" spans="1:7" s="4" customFormat="1" x14ac:dyDescent="0.2">
      <c r="A1897" s="94"/>
      <c r="B1897" s="94"/>
      <c r="G1897" s="133"/>
    </row>
    <row r="1898" spans="1:7" s="4" customFormat="1" x14ac:dyDescent="0.2">
      <c r="A1898" s="94"/>
      <c r="B1898" s="94"/>
      <c r="G1898" s="133"/>
    </row>
    <row r="1899" spans="1:7" s="4" customFormat="1" x14ac:dyDescent="0.2">
      <c r="A1899" s="94"/>
      <c r="B1899" s="94"/>
      <c r="G1899" s="133"/>
    </row>
    <row r="1900" spans="1:7" s="4" customFormat="1" x14ac:dyDescent="0.2">
      <c r="A1900" s="94"/>
      <c r="B1900" s="94"/>
      <c r="G1900" s="133"/>
    </row>
    <row r="1901" spans="1:7" s="4" customFormat="1" x14ac:dyDescent="0.2">
      <c r="A1901" s="94"/>
      <c r="B1901" s="94"/>
      <c r="G1901" s="133"/>
    </row>
    <row r="1902" spans="1:7" s="4" customFormat="1" x14ac:dyDescent="0.2">
      <c r="A1902" s="94"/>
      <c r="B1902" s="94"/>
      <c r="G1902" s="133"/>
    </row>
    <row r="1903" spans="1:7" s="4" customFormat="1" x14ac:dyDescent="0.2">
      <c r="A1903" s="94"/>
      <c r="B1903" s="94"/>
      <c r="G1903" s="133"/>
    </row>
    <row r="1904" spans="1:7" s="4" customFormat="1" x14ac:dyDescent="0.2">
      <c r="A1904" s="94"/>
      <c r="B1904" s="94"/>
      <c r="G1904" s="133"/>
    </row>
    <row r="1905" spans="1:7" s="4" customFormat="1" x14ac:dyDescent="0.2">
      <c r="A1905" s="94"/>
      <c r="B1905" s="94"/>
      <c r="G1905" s="133"/>
    </row>
    <row r="1906" spans="1:7" s="4" customFormat="1" x14ac:dyDescent="0.2">
      <c r="A1906" s="94"/>
      <c r="B1906" s="94"/>
      <c r="G1906" s="133"/>
    </row>
    <row r="1907" spans="1:7" s="4" customFormat="1" x14ac:dyDescent="0.2">
      <c r="A1907" s="94"/>
      <c r="B1907" s="94"/>
      <c r="G1907" s="133"/>
    </row>
    <row r="1908" spans="1:7" s="4" customFormat="1" x14ac:dyDescent="0.2">
      <c r="A1908" s="94"/>
      <c r="B1908" s="94"/>
      <c r="G1908" s="133"/>
    </row>
    <row r="1909" spans="1:7" s="4" customFormat="1" x14ac:dyDescent="0.2">
      <c r="A1909" s="94"/>
      <c r="B1909" s="94"/>
      <c r="G1909" s="133"/>
    </row>
    <row r="1910" spans="1:7" s="4" customFormat="1" x14ac:dyDescent="0.2">
      <c r="A1910" s="94"/>
      <c r="B1910" s="94"/>
      <c r="G1910" s="133"/>
    </row>
    <row r="1911" spans="1:7" s="4" customFormat="1" x14ac:dyDescent="0.2">
      <c r="A1911" s="94"/>
      <c r="B1911" s="94"/>
      <c r="G1911" s="133"/>
    </row>
    <row r="1912" spans="1:7" s="4" customFormat="1" x14ac:dyDescent="0.2">
      <c r="A1912" s="94"/>
      <c r="B1912" s="94"/>
      <c r="G1912" s="133"/>
    </row>
    <row r="1913" spans="1:7" s="4" customFormat="1" x14ac:dyDescent="0.2">
      <c r="A1913" s="94"/>
      <c r="B1913" s="94"/>
      <c r="G1913" s="133"/>
    </row>
    <row r="1914" spans="1:7" s="4" customFormat="1" x14ac:dyDescent="0.2">
      <c r="A1914" s="94"/>
      <c r="B1914" s="94"/>
      <c r="G1914" s="133"/>
    </row>
    <row r="1915" spans="1:7" s="4" customFormat="1" x14ac:dyDescent="0.2">
      <c r="A1915" s="94"/>
      <c r="B1915" s="94"/>
      <c r="G1915" s="133"/>
    </row>
    <row r="1916" spans="1:7" s="4" customFormat="1" x14ac:dyDescent="0.2">
      <c r="A1916" s="94"/>
      <c r="B1916" s="94"/>
      <c r="G1916" s="133"/>
    </row>
    <row r="1917" spans="1:7" s="4" customFormat="1" x14ac:dyDescent="0.2">
      <c r="A1917" s="94"/>
      <c r="B1917" s="94"/>
      <c r="G1917" s="133"/>
    </row>
    <row r="1918" spans="1:7" s="4" customFormat="1" x14ac:dyDescent="0.2">
      <c r="A1918" s="94"/>
      <c r="B1918" s="94"/>
      <c r="G1918" s="133"/>
    </row>
    <row r="1919" spans="1:7" s="4" customFormat="1" x14ac:dyDescent="0.2">
      <c r="A1919" s="94"/>
      <c r="B1919" s="94"/>
      <c r="G1919" s="133"/>
    </row>
    <row r="1920" spans="1:7" s="4" customFormat="1" x14ac:dyDescent="0.2">
      <c r="A1920" s="94"/>
      <c r="B1920" s="94"/>
      <c r="G1920" s="133"/>
    </row>
    <row r="1921" spans="1:7" s="4" customFormat="1" x14ac:dyDescent="0.2">
      <c r="A1921" s="94"/>
      <c r="B1921" s="94"/>
      <c r="G1921" s="133"/>
    </row>
    <row r="1922" spans="1:7" s="4" customFormat="1" x14ac:dyDescent="0.2">
      <c r="A1922" s="94"/>
      <c r="B1922" s="94"/>
      <c r="G1922" s="133"/>
    </row>
    <row r="1923" spans="1:7" s="4" customFormat="1" x14ac:dyDescent="0.2">
      <c r="A1923" s="94"/>
      <c r="B1923" s="94"/>
      <c r="G1923" s="133"/>
    </row>
    <row r="1924" spans="1:7" s="4" customFormat="1" x14ac:dyDescent="0.2">
      <c r="A1924" s="94"/>
      <c r="B1924" s="94"/>
      <c r="G1924" s="133"/>
    </row>
    <row r="1925" spans="1:7" s="4" customFormat="1" x14ac:dyDescent="0.2">
      <c r="A1925" s="94"/>
      <c r="B1925" s="94"/>
      <c r="G1925" s="133"/>
    </row>
    <row r="1926" spans="1:7" s="4" customFormat="1" x14ac:dyDescent="0.2">
      <c r="A1926" s="94"/>
      <c r="B1926" s="94"/>
      <c r="G1926" s="133"/>
    </row>
    <row r="1927" spans="1:7" s="4" customFormat="1" x14ac:dyDescent="0.2">
      <c r="A1927" s="94"/>
      <c r="B1927" s="94"/>
      <c r="G1927" s="133"/>
    </row>
    <row r="1928" spans="1:7" s="4" customFormat="1" x14ac:dyDescent="0.2">
      <c r="A1928" s="94"/>
      <c r="B1928" s="94"/>
      <c r="G1928" s="133"/>
    </row>
    <row r="1929" spans="1:7" s="4" customFormat="1" x14ac:dyDescent="0.2">
      <c r="A1929" s="94"/>
      <c r="B1929" s="94"/>
      <c r="G1929" s="133"/>
    </row>
    <row r="1930" spans="1:7" s="4" customFormat="1" x14ac:dyDescent="0.2">
      <c r="A1930" s="94"/>
      <c r="B1930" s="94"/>
      <c r="G1930" s="133"/>
    </row>
    <row r="1931" spans="1:7" s="4" customFormat="1" x14ac:dyDescent="0.2">
      <c r="A1931" s="94"/>
      <c r="B1931" s="94"/>
      <c r="G1931" s="133"/>
    </row>
    <row r="1932" spans="1:7" s="4" customFormat="1" x14ac:dyDescent="0.2">
      <c r="A1932" s="94"/>
      <c r="B1932" s="94"/>
      <c r="G1932" s="133"/>
    </row>
    <row r="1933" spans="1:7" s="4" customFormat="1" x14ac:dyDescent="0.2">
      <c r="A1933" s="94"/>
      <c r="B1933" s="94"/>
      <c r="G1933" s="133"/>
    </row>
    <row r="1934" spans="1:7" s="4" customFormat="1" x14ac:dyDescent="0.2">
      <c r="A1934" s="94"/>
      <c r="B1934" s="94"/>
      <c r="G1934" s="133"/>
    </row>
    <row r="1935" spans="1:7" s="4" customFormat="1" x14ac:dyDescent="0.2">
      <c r="A1935" s="94"/>
      <c r="B1935" s="94"/>
      <c r="G1935" s="133"/>
    </row>
    <row r="1936" spans="1:7" s="4" customFormat="1" x14ac:dyDescent="0.2">
      <c r="A1936" s="94"/>
      <c r="B1936" s="94"/>
      <c r="G1936" s="133"/>
    </row>
    <row r="1937" spans="1:7" s="4" customFormat="1" x14ac:dyDescent="0.2">
      <c r="A1937" s="94"/>
      <c r="B1937" s="94"/>
      <c r="G1937" s="133"/>
    </row>
    <row r="1938" spans="1:7" s="4" customFormat="1" x14ac:dyDescent="0.2">
      <c r="A1938" s="94"/>
      <c r="B1938" s="94"/>
      <c r="G1938" s="133"/>
    </row>
    <row r="1939" spans="1:7" s="4" customFormat="1" x14ac:dyDescent="0.2">
      <c r="A1939" s="94"/>
      <c r="B1939" s="94"/>
      <c r="G1939" s="133"/>
    </row>
    <row r="1940" spans="1:7" s="4" customFormat="1" x14ac:dyDescent="0.2">
      <c r="A1940" s="94"/>
      <c r="B1940" s="94"/>
      <c r="G1940" s="133"/>
    </row>
    <row r="1941" spans="1:7" s="4" customFormat="1" x14ac:dyDescent="0.2">
      <c r="A1941" s="94"/>
      <c r="B1941" s="94"/>
      <c r="G1941" s="133"/>
    </row>
    <row r="1942" spans="1:7" s="4" customFormat="1" x14ac:dyDescent="0.2">
      <c r="A1942" s="94"/>
      <c r="B1942" s="94"/>
      <c r="G1942" s="133"/>
    </row>
    <row r="1943" spans="1:7" s="4" customFormat="1" x14ac:dyDescent="0.2">
      <c r="A1943" s="94"/>
      <c r="B1943" s="94"/>
      <c r="G1943" s="133"/>
    </row>
    <row r="1944" spans="1:7" s="4" customFormat="1" x14ac:dyDescent="0.2">
      <c r="A1944" s="94"/>
      <c r="B1944" s="94"/>
      <c r="G1944" s="133"/>
    </row>
    <row r="1945" spans="1:7" s="4" customFormat="1" x14ac:dyDescent="0.2">
      <c r="A1945" s="94"/>
      <c r="B1945" s="94"/>
      <c r="G1945" s="133"/>
    </row>
    <row r="1946" spans="1:7" s="4" customFormat="1" x14ac:dyDescent="0.2">
      <c r="A1946" s="94"/>
      <c r="B1946" s="94"/>
      <c r="G1946" s="133"/>
    </row>
    <row r="1947" spans="1:7" s="4" customFormat="1" x14ac:dyDescent="0.2">
      <c r="A1947" s="94"/>
      <c r="B1947" s="94"/>
      <c r="G1947" s="133"/>
    </row>
    <row r="1948" spans="1:7" s="4" customFormat="1" x14ac:dyDescent="0.2">
      <c r="A1948" s="94"/>
      <c r="B1948" s="94"/>
      <c r="G1948" s="133"/>
    </row>
    <row r="1949" spans="1:7" s="4" customFormat="1" x14ac:dyDescent="0.2">
      <c r="A1949" s="94"/>
      <c r="B1949" s="94"/>
      <c r="G1949" s="133"/>
    </row>
    <row r="1950" spans="1:7" s="4" customFormat="1" x14ac:dyDescent="0.2">
      <c r="A1950" s="94"/>
      <c r="B1950" s="94"/>
      <c r="G1950" s="133"/>
    </row>
    <row r="1951" spans="1:7" s="4" customFormat="1" x14ac:dyDescent="0.2">
      <c r="A1951" s="94"/>
      <c r="B1951" s="94"/>
      <c r="G1951" s="133"/>
    </row>
    <row r="1952" spans="1:7" s="4" customFormat="1" x14ac:dyDescent="0.2">
      <c r="A1952" s="94"/>
      <c r="B1952" s="94"/>
      <c r="G1952" s="133"/>
    </row>
    <row r="1953" spans="1:7" s="4" customFormat="1" x14ac:dyDescent="0.2">
      <c r="A1953" s="94"/>
      <c r="B1953" s="94"/>
      <c r="G1953" s="133"/>
    </row>
    <row r="1954" spans="1:7" s="4" customFormat="1" x14ac:dyDescent="0.2">
      <c r="A1954" s="94"/>
      <c r="B1954" s="94"/>
      <c r="G1954" s="133"/>
    </row>
    <row r="1955" spans="1:7" s="4" customFormat="1" x14ac:dyDescent="0.2">
      <c r="A1955" s="94"/>
      <c r="B1955" s="94"/>
      <c r="G1955" s="133"/>
    </row>
    <row r="1956" spans="1:7" s="4" customFormat="1" x14ac:dyDescent="0.2">
      <c r="A1956" s="94"/>
      <c r="B1956" s="94"/>
      <c r="G1956" s="133"/>
    </row>
    <row r="1957" spans="1:7" s="4" customFormat="1" x14ac:dyDescent="0.2">
      <c r="A1957" s="94"/>
      <c r="B1957" s="94"/>
      <c r="G1957" s="133"/>
    </row>
    <row r="1958" spans="1:7" s="4" customFormat="1" x14ac:dyDescent="0.2">
      <c r="A1958" s="94"/>
      <c r="B1958" s="94"/>
      <c r="G1958" s="133"/>
    </row>
    <row r="1959" spans="1:7" s="4" customFormat="1" x14ac:dyDescent="0.2">
      <c r="A1959" s="94"/>
      <c r="B1959" s="94"/>
      <c r="G1959" s="133"/>
    </row>
    <row r="1960" spans="1:7" s="4" customFormat="1" x14ac:dyDescent="0.2">
      <c r="A1960" s="94"/>
      <c r="B1960" s="94"/>
      <c r="G1960" s="133"/>
    </row>
    <row r="1961" spans="1:7" s="4" customFormat="1" x14ac:dyDescent="0.2">
      <c r="A1961" s="94"/>
      <c r="B1961" s="94"/>
      <c r="G1961" s="133"/>
    </row>
    <row r="1962" spans="1:7" s="4" customFormat="1" x14ac:dyDescent="0.2">
      <c r="A1962" s="94"/>
      <c r="B1962" s="94"/>
      <c r="G1962" s="133"/>
    </row>
    <row r="1963" spans="1:7" s="4" customFormat="1" x14ac:dyDescent="0.2">
      <c r="A1963" s="94"/>
      <c r="B1963" s="94"/>
      <c r="G1963" s="133"/>
    </row>
    <row r="1964" spans="1:7" s="4" customFormat="1" x14ac:dyDescent="0.2">
      <c r="A1964" s="94"/>
      <c r="B1964" s="94"/>
      <c r="G1964" s="133"/>
    </row>
    <row r="1965" spans="1:7" s="4" customFormat="1" x14ac:dyDescent="0.2">
      <c r="A1965" s="94"/>
      <c r="B1965" s="94"/>
      <c r="G1965" s="133"/>
    </row>
    <row r="1966" spans="1:7" s="4" customFormat="1" x14ac:dyDescent="0.2">
      <c r="A1966" s="94"/>
      <c r="B1966" s="94"/>
      <c r="G1966" s="133"/>
    </row>
    <row r="1967" spans="1:7" s="4" customFormat="1" x14ac:dyDescent="0.2">
      <c r="A1967" s="94"/>
      <c r="B1967" s="94"/>
      <c r="G1967" s="133"/>
    </row>
    <row r="1968" spans="1:7" s="4" customFormat="1" x14ac:dyDescent="0.2">
      <c r="A1968" s="94"/>
      <c r="B1968" s="94"/>
      <c r="G1968" s="133"/>
    </row>
    <row r="1969" spans="1:7" s="4" customFormat="1" x14ac:dyDescent="0.2">
      <c r="A1969" s="94"/>
      <c r="B1969" s="94"/>
      <c r="G1969" s="133"/>
    </row>
    <row r="1970" spans="1:7" s="4" customFormat="1" x14ac:dyDescent="0.2">
      <c r="A1970" s="94"/>
      <c r="B1970" s="94"/>
      <c r="G1970" s="133"/>
    </row>
    <row r="1971" spans="1:7" s="4" customFormat="1" x14ac:dyDescent="0.2">
      <c r="A1971" s="94"/>
      <c r="B1971" s="94"/>
      <c r="G1971" s="133"/>
    </row>
    <row r="1972" spans="1:7" s="4" customFormat="1" x14ac:dyDescent="0.2">
      <c r="A1972" s="94"/>
      <c r="B1972" s="94"/>
      <c r="G1972" s="133"/>
    </row>
    <row r="1973" spans="1:7" s="4" customFormat="1" x14ac:dyDescent="0.2">
      <c r="A1973" s="94"/>
      <c r="B1973" s="94"/>
      <c r="G1973" s="133"/>
    </row>
    <row r="1974" spans="1:7" s="4" customFormat="1" x14ac:dyDescent="0.2">
      <c r="A1974" s="94"/>
      <c r="B1974" s="94"/>
      <c r="G1974" s="133"/>
    </row>
    <row r="1975" spans="1:7" s="4" customFormat="1" x14ac:dyDescent="0.2">
      <c r="A1975" s="94"/>
      <c r="B1975" s="94"/>
      <c r="G1975" s="133"/>
    </row>
    <row r="1976" spans="1:7" s="4" customFormat="1" x14ac:dyDescent="0.2">
      <c r="A1976" s="94"/>
      <c r="B1976" s="94"/>
      <c r="G1976" s="133"/>
    </row>
    <row r="1977" spans="1:7" s="4" customFormat="1" x14ac:dyDescent="0.2">
      <c r="A1977" s="94"/>
      <c r="B1977" s="94"/>
      <c r="G1977" s="133"/>
    </row>
    <row r="1978" spans="1:7" s="4" customFormat="1" x14ac:dyDescent="0.2">
      <c r="A1978" s="94"/>
      <c r="B1978" s="94"/>
      <c r="G1978" s="133"/>
    </row>
    <row r="1979" spans="1:7" s="4" customFormat="1" x14ac:dyDescent="0.2">
      <c r="A1979" s="94"/>
      <c r="B1979" s="94"/>
      <c r="G1979" s="133"/>
    </row>
    <row r="1980" spans="1:7" s="4" customFormat="1" x14ac:dyDescent="0.2">
      <c r="A1980" s="94"/>
      <c r="B1980" s="94"/>
      <c r="G1980" s="133"/>
    </row>
    <row r="1981" spans="1:7" s="4" customFormat="1" x14ac:dyDescent="0.2">
      <c r="A1981" s="94"/>
      <c r="B1981" s="94"/>
      <c r="G1981" s="133"/>
    </row>
    <row r="1982" spans="1:7" s="4" customFormat="1" x14ac:dyDescent="0.2">
      <c r="A1982" s="94"/>
      <c r="B1982" s="94"/>
      <c r="G1982" s="133"/>
    </row>
    <row r="1983" spans="1:7" s="4" customFormat="1" x14ac:dyDescent="0.2">
      <c r="A1983" s="94"/>
      <c r="B1983" s="94"/>
      <c r="G1983" s="133"/>
    </row>
    <row r="1984" spans="1:7" s="4" customFormat="1" x14ac:dyDescent="0.2">
      <c r="A1984" s="94"/>
      <c r="B1984" s="94"/>
      <c r="G1984" s="133"/>
    </row>
    <row r="1985" spans="1:7" s="4" customFormat="1" x14ac:dyDescent="0.2">
      <c r="A1985" s="94"/>
      <c r="B1985" s="94"/>
      <c r="G1985" s="133"/>
    </row>
    <row r="1986" spans="1:7" s="4" customFormat="1" x14ac:dyDescent="0.2">
      <c r="A1986" s="94"/>
      <c r="B1986" s="94"/>
      <c r="G1986" s="133"/>
    </row>
    <row r="1987" spans="1:7" s="4" customFormat="1" x14ac:dyDescent="0.2">
      <c r="A1987" s="94"/>
      <c r="B1987" s="94"/>
      <c r="G1987" s="133"/>
    </row>
    <row r="1988" spans="1:7" s="4" customFormat="1" x14ac:dyDescent="0.2">
      <c r="A1988" s="94"/>
      <c r="B1988" s="94"/>
      <c r="G1988" s="133"/>
    </row>
    <row r="1989" spans="1:7" s="4" customFormat="1" x14ac:dyDescent="0.2">
      <c r="A1989" s="94"/>
      <c r="B1989" s="94"/>
      <c r="G1989" s="133"/>
    </row>
    <row r="1990" spans="1:7" s="4" customFormat="1" x14ac:dyDescent="0.2">
      <c r="A1990" s="94"/>
      <c r="B1990" s="94"/>
      <c r="G1990" s="133"/>
    </row>
    <row r="1991" spans="1:7" s="4" customFormat="1" x14ac:dyDescent="0.2">
      <c r="A1991" s="94"/>
      <c r="B1991" s="94"/>
      <c r="G1991" s="133"/>
    </row>
    <row r="1992" spans="1:7" s="4" customFormat="1" x14ac:dyDescent="0.2">
      <c r="A1992" s="94"/>
      <c r="B1992" s="94"/>
      <c r="G1992" s="133"/>
    </row>
    <row r="1993" spans="1:7" s="4" customFormat="1" x14ac:dyDescent="0.2">
      <c r="A1993" s="94"/>
      <c r="B1993" s="94"/>
      <c r="G1993" s="133"/>
    </row>
    <row r="1994" spans="1:7" s="4" customFormat="1" x14ac:dyDescent="0.2">
      <c r="A1994" s="94"/>
      <c r="B1994" s="94"/>
      <c r="G1994" s="133"/>
    </row>
    <row r="1995" spans="1:7" s="4" customFormat="1" x14ac:dyDescent="0.2">
      <c r="A1995" s="94"/>
      <c r="B1995" s="94"/>
      <c r="G1995" s="133"/>
    </row>
    <row r="1996" spans="1:7" s="4" customFormat="1" x14ac:dyDescent="0.2">
      <c r="A1996" s="94"/>
      <c r="B1996" s="94"/>
      <c r="G1996" s="133"/>
    </row>
    <row r="1997" spans="1:7" s="4" customFormat="1" x14ac:dyDescent="0.2">
      <c r="A1997" s="94"/>
      <c r="B1997" s="94"/>
      <c r="G1997" s="133"/>
    </row>
    <row r="1998" spans="1:7" s="4" customFormat="1" x14ac:dyDescent="0.2">
      <c r="A1998" s="94"/>
      <c r="B1998" s="94"/>
      <c r="G1998" s="133"/>
    </row>
    <row r="1999" spans="1:7" s="4" customFormat="1" x14ac:dyDescent="0.2">
      <c r="A1999" s="94"/>
      <c r="B1999" s="94"/>
      <c r="G1999" s="133"/>
    </row>
    <row r="2000" spans="1:7" s="4" customFormat="1" x14ac:dyDescent="0.2">
      <c r="A2000" s="94"/>
      <c r="B2000" s="94"/>
      <c r="G2000" s="133"/>
    </row>
    <row r="2001" spans="1:7" s="4" customFormat="1" x14ac:dyDescent="0.2">
      <c r="A2001" s="94"/>
      <c r="B2001" s="94"/>
      <c r="G2001" s="133"/>
    </row>
    <row r="2002" spans="1:7" s="4" customFormat="1" x14ac:dyDescent="0.2">
      <c r="A2002" s="94"/>
      <c r="B2002" s="94"/>
      <c r="G2002" s="133"/>
    </row>
    <row r="2003" spans="1:7" s="4" customFormat="1" x14ac:dyDescent="0.2">
      <c r="A2003" s="94"/>
      <c r="B2003" s="94"/>
      <c r="G2003" s="133"/>
    </row>
    <row r="2004" spans="1:7" s="4" customFormat="1" x14ac:dyDescent="0.2">
      <c r="A2004" s="94"/>
      <c r="B2004" s="94"/>
      <c r="G2004" s="133"/>
    </row>
    <row r="2005" spans="1:7" s="4" customFormat="1" x14ac:dyDescent="0.2">
      <c r="A2005" s="94"/>
      <c r="B2005" s="94"/>
      <c r="G2005" s="133"/>
    </row>
    <row r="2006" spans="1:7" s="4" customFormat="1" x14ac:dyDescent="0.2">
      <c r="A2006" s="94"/>
      <c r="B2006" s="94"/>
      <c r="G2006" s="133"/>
    </row>
    <row r="2007" spans="1:7" s="4" customFormat="1" x14ac:dyDescent="0.2">
      <c r="A2007" s="94"/>
      <c r="B2007" s="94"/>
      <c r="G2007" s="133"/>
    </row>
    <row r="2008" spans="1:7" s="4" customFormat="1" x14ac:dyDescent="0.2">
      <c r="A2008" s="94"/>
      <c r="B2008" s="94"/>
      <c r="G2008" s="133"/>
    </row>
    <row r="2009" spans="1:7" s="4" customFormat="1" x14ac:dyDescent="0.2">
      <c r="A2009" s="94"/>
      <c r="B2009" s="94"/>
      <c r="G2009" s="133"/>
    </row>
    <row r="2010" spans="1:7" s="4" customFormat="1" x14ac:dyDescent="0.2">
      <c r="A2010" s="94"/>
      <c r="B2010" s="94"/>
      <c r="G2010" s="133"/>
    </row>
    <row r="2011" spans="1:7" s="4" customFormat="1" x14ac:dyDescent="0.2">
      <c r="A2011" s="94"/>
      <c r="B2011" s="94"/>
      <c r="G2011" s="133"/>
    </row>
    <row r="2012" spans="1:7" s="4" customFormat="1" x14ac:dyDescent="0.2">
      <c r="A2012" s="94"/>
      <c r="B2012" s="94"/>
      <c r="G2012" s="133"/>
    </row>
    <row r="2013" spans="1:7" s="4" customFormat="1" x14ac:dyDescent="0.2">
      <c r="A2013" s="94"/>
      <c r="B2013" s="94"/>
      <c r="G2013" s="133"/>
    </row>
    <row r="2014" spans="1:7" s="4" customFormat="1" x14ac:dyDescent="0.2">
      <c r="A2014" s="94"/>
      <c r="B2014" s="94"/>
      <c r="G2014" s="133"/>
    </row>
    <row r="2015" spans="1:7" s="4" customFormat="1" x14ac:dyDescent="0.2">
      <c r="A2015" s="94"/>
      <c r="B2015" s="94"/>
      <c r="G2015" s="133"/>
    </row>
    <row r="2016" spans="1:7" s="4" customFormat="1" x14ac:dyDescent="0.2">
      <c r="A2016" s="94"/>
      <c r="B2016" s="94"/>
      <c r="G2016" s="133"/>
    </row>
    <row r="2017" spans="1:7" s="4" customFormat="1" x14ac:dyDescent="0.2">
      <c r="A2017" s="94"/>
      <c r="B2017" s="94"/>
      <c r="G2017" s="133"/>
    </row>
    <row r="2018" spans="1:7" s="4" customFormat="1" x14ac:dyDescent="0.2">
      <c r="A2018" s="94"/>
      <c r="B2018" s="94"/>
      <c r="G2018" s="133"/>
    </row>
    <row r="2019" spans="1:7" s="4" customFormat="1" x14ac:dyDescent="0.2">
      <c r="A2019" s="94"/>
      <c r="B2019" s="94"/>
      <c r="G2019" s="133"/>
    </row>
    <row r="2020" spans="1:7" s="4" customFormat="1" x14ac:dyDescent="0.2">
      <c r="A2020" s="94"/>
      <c r="B2020" s="94"/>
      <c r="G2020" s="133"/>
    </row>
    <row r="2021" spans="1:7" s="4" customFormat="1" x14ac:dyDescent="0.2">
      <c r="A2021" s="94"/>
      <c r="B2021" s="94"/>
      <c r="G2021" s="133"/>
    </row>
    <row r="2022" spans="1:7" s="4" customFormat="1" x14ac:dyDescent="0.2">
      <c r="A2022" s="94"/>
      <c r="B2022" s="94"/>
      <c r="G2022" s="133"/>
    </row>
    <row r="2023" spans="1:7" s="4" customFormat="1" x14ac:dyDescent="0.2">
      <c r="A2023" s="94"/>
      <c r="B2023" s="94"/>
      <c r="G2023" s="133"/>
    </row>
    <row r="2024" spans="1:7" s="4" customFormat="1" x14ac:dyDescent="0.2">
      <c r="A2024" s="94"/>
      <c r="B2024" s="94"/>
      <c r="G2024" s="133"/>
    </row>
    <row r="2025" spans="1:7" s="4" customFormat="1" x14ac:dyDescent="0.2">
      <c r="A2025" s="94"/>
      <c r="B2025" s="94"/>
      <c r="G2025" s="133"/>
    </row>
    <row r="2026" spans="1:7" s="4" customFormat="1" x14ac:dyDescent="0.2">
      <c r="A2026" s="94"/>
      <c r="B2026" s="94"/>
      <c r="G2026" s="133"/>
    </row>
    <row r="2027" spans="1:7" s="4" customFormat="1" x14ac:dyDescent="0.2">
      <c r="A2027" s="94"/>
      <c r="B2027" s="94"/>
      <c r="G2027" s="133"/>
    </row>
    <row r="2028" spans="1:7" s="4" customFormat="1" x14ac:dyDescent="0.2">
      <c r="A2028" s="94"/>
      <c r="B2028" s="94"/>
      <c r="G2028" s="133"/>
    </row>
    <row r="2029" spans="1:7" s="4" customFormat="1" x14ac:dyDescent="0.2">
      <c r="A2029" s="94"/>
      <c r="B2029" s="94"/>
      <c r="G2029" s="133"/>
    </row>
    <row r="2030" spans="1:7" s="4" customFormat="1" x14ac:dyDescent="0.2">
      <c r="A2030" s="94"/>
      <c r="B2030" s="94"/>
      <c r="G2030" s="133"/>
    </row>
    <row r="2031" spans="1:7" s="4" customFormat="1" x14ac:dyDescent="0.2">
      <c r="A2031" s="94"/>
      <c r="B2031" s="94"/>
      <c r="G2031" s="133"/>
    </row>
    <row r="2032" spans="1:7" s="4" customFormat="1" x14ac:dyDescent="0.2">
      <c r="A2032" s="94"/>
      <c r="B2032" s="94"/>
      <c r="G2032" s="133"/>
    </row>
    <row r="2033" spans="1:7" s="4" customFormat="1" x14ac:dyDescent="0.2">
      <c r="A2033" s="94"/>
      <c r="B2033" s="94"/>
      <c r="G2033" s="133"/>
    </row>
    <row r="2034" spans="1:7" s="4" customFormat="1" x14ac:dyDescent="0.2">
      <c r="A2034" s="94"/>
      <c r="B2034" s="94"/>
      <c r="G2034" s="133"/>
    </row>
    <row r="2035" spans="1:7" s="4" customFormat="1" x14ac:dyDescent="0.2">
      <c r="A2035" s="94"/>
      <c r="B2035" s="94"/>
      <c r="G2035" s="133"/>
    </row>
    <row r="2036" spans="1:7" s="4" customFormat="1" x14ac:dyDescent="0.2">
      <c r="A2036" s="94"/>
      <c r="B2036" s="94"/>
      <c r="G2036" s="133"/>
    </row>
    <row r="2037" spans="1:7" s="4" customFormat="1" x14ac:dyDescent="0.2">
      <c r="A2037" s="94"/>
      <c r="B2037" s="94"/>
      <c r="G2037" s="133"/>
    </row>
    <row r="2038" spans="1:7" s="4" customFormat="1" x14ac:dyDescent="0.2">
      <c r="A2038" s="94"/>
      <c r="B2038" s="94"/>
      <c r="G2038" s="133"/>
    </row>
    <row r="2039" spans="1:7" s="4" customFormat="1" x14ac:dyDescent="0.2">
      <c r="A2039" s="94"/>
      <c r="B2039" s="94"/>
      <c r="G2039" s="133"/>
    </row>
    <row r="2040" spans="1:7" s="4" customFormat="1" x14ac:dyDescent="0.2">
      <c r="A2040" s="94"/>
      <c r="B2040" s="94"/>
      <c r="G2040" s="133"/>
    </row>
    <row r="2041" spans="1:7" s="4" customFormat="1" x14ac:dyDescent="0.2">
      <c r="A2041" s="94"/>
      <c r="B2041" s="94"/>
      <c r="G2041" s="133"/>
    </row>
    <row r="2042" spans="1:7" s="4" customFormat="1" x14ac:dyDescent="0.2">
      <c r="A2042" s="94"/>
      <c r="B2042" s="94"/>
      <c r="G2042" s="133"/>
    </row>
    <row r="2043" spans="1:7" s="4" customFormat="1" x14ac:dyDescent="0.2">
      <c r="A2043" s="94"/>
      <c r="B2043" s="94"/>
      <c r="G2043" s="133"/>
    </row>
    <row r="2044" spans="1:7" s="4" customFormat="1" x14ac:dyDescent="0.2">
      <c r="A2044" s="94"/>
      <c r="B2044" s="94"/>
      <c r="G2044" s="133"/>
    </row>
    <row r="2045" spans="1:7" s="4" customFormat="1" x14ac:dyDescent="0.2">
      <c r="A2045" s="94"/>
      <c r="B2045" s="94"/>
      <c r="G2045" s="133"/>
    </row>
    <row r="2046" spans="1:7" s="4" customFormat="1" x14ac:dyDescent="0.2">
      <c r="A2046" s="94"/>
      <c r="B2046" s="94"/>
      <c r="G2046" s="133"/>
    </row>
    <row r="2047" spans="1:7" s="4" customFormat="1" x14ac:dyDescent="0.2">
      <c r="A2047" s="94"/>
      <c r="B2047" s="94"/>
      <c r="G2047" s="133"/>
    </row>
    <row r="2048" spans="1:7" s="4" customFormat="1" x14ac:dyDescent="0.2">
      <c r="A2048" s="94"/>
      <c r="B2048" s="94"/>
      <c r="G2048" s="133"/>
    </row>
    <row r="2049" spans="1:7" s="4" customFormat="1" x14ac:dyDescent="0.2">
      <c r="A2049" s="94"/>
      <c r="B2049" s="94"/>
      <c r="G2049" s="133"/>
    </row>
    <row r="2050" spans="1:7" s="4" customFormat="1" x14ac:dyDescent="0.2">
      <c r="A2050" s="94"/>
      <c r="B2050" s="94"/>
      <c r="G2050" s="133"/>
    </row>
    <row r="2051" spans="1:7" s="4" customFormat="1" x14ac:dyDescent="0.2">
      <c r="A2051" s="94"/>
      <c r="B2051" s="94"/>
      <c r="G2051" s="133"/>
    </row>
    <row r="2052" spans="1:7" s="4" customFormat="1" x14ac:dyDescent="0.2">
      <c r="A2052" s="94"/>
      <c r="B2052" s="94"/>
      <c r="G2052" s="133"/>
    </row>
    <row r="2053" spans="1:7" s="4" customFormat="1" x14ac:dyDescent="0.2">
      <c r="A2053" s="94"/>
      <c r="B2053" s="94"/>
      <c r="G2053" s="133"/>
    </row>
    <row r="2054" spans="1:7" s="4" customFormat="1" x14ac:dyDescent="0.2">
      <c r="A2054" s="94"/>
      <c r="B2054" s="94"/>
      <c r="G2054" s="133"/>
    </row>
    <row r="2055" spans="1:7" s="4" customFormat="1" x14ac:dyDescent="0.2">
      <c r="A2055" s="94"/>
      <c r="B2055" s="94"/>
      <c r="G2055" s="133"/>
    </row>
    <row r="2056" spans="1:7" s="4" customFormat="1" x14ac:dyDescent="0.2">
      <c r="A2056" s="94"/>
      <c r="B2056" s="94"/>
      <c r="G2056" s="133"/>
    </row>
    <row r="2057" spans="1:7" s="4" customFormat="1" x14ac:dyDescent="0.2">
      <c r="A2057" s="94"/>
      <c r="B2057" s="94"/>
      <c r="G2057" s="133"/>
    </row>
    <row r="2058" spans="1:7" s="4" customFormat="1" x14ac:dyDescent="0.2">
      <c r="A2058" s="94"/>
      <c r="B2058" s="94"/>
      <c r="G2058" s="133"/>
    </row>
    <row r="2059" spans="1:7" s="4" customFormat="1" x14ac:dyDescent="0.2">
      <c r="A2059" s="94"/>
      <c r="B2059" s="94"/>
      <c r="G2059" s="133"/>
    </row>
    <row r="2060" spans="1:7" s="4" customFormat="1" x14ac:dyDescent="0.2">
      <c r="A2060" s="94"/>
      <c r="B2060" s="94"/>
      <c r="G2060" s="133"/>
    </row>
    <row r="2061" spans="1:7" s="4" customFormat="1" x14ac:dyDescent="0.2">
      <c r="A2061" s="94"/>
      <c r="B2061" s="94"/>
      <c r="G2061" s="133"/>
    </row>
    <row r="2062" spans="1:7" s="4" customFormat="1" x14ac:dyDescent="0.2">
      <c r="A2062" s="94"/>
      <c r="B2062" s="94"/>
      <c r="G2062" s="133"/>
    </row>
    <row r="2063" spans="1:7" s="4" customFormat="1" x14ac:dyDescent="0.2">
      <c r="A2063" s="94"/>
      <c r="B2063" s="94"/>
      <c r="G2063" s="133"/>
    </row>
    <row r="2064" spans="1:7" s="4" customFormat="1" x14ac:dyDescent="0.2">
      <c r="A2064" s="94"/>
      <c r="B2064" s="94"/>
      <c r="G2064" s="133"/>
    </row>
    <row r="2065" spans="1:7" s="4" customFormat="1" x14ac:dyDescent="0.2">
      <c r="A2065" s="94"/>
      <c r="B2065" s="94"/>
      <c r="G2065" s="133"/>
    </row>
    <row r="2066" spans="1:7" s="4" customFormat="1" x14ac:dyDescent="0.2">
      <c r="A2066" s="94"/>
      <c r="B2066" s="94"/>
      <c r="G2066" s="133"/>
    </row>
    <row r="2067" spans="1:7" s="4" customFormat="1" x14ac:dyDescent="0.2">
      <c r="A2067" s="94"/>
      <c r="B2067" s="94"/>
      <c r="G2067" s="133"/>
    </row>
    <row r="2068" spans="1:7" s="4" customFormat="1" x14ac:dyDescent="0.2">
      <c r="A2068" s="94"/>
      <c r="B2068" s="94"/>
      <c r="G2068" s="133"/>
    </row>
    <row r="2069" spans="1:7" s="4" customFormat="1" x14ac:dyDescent="0.2">
      <c r="A2069" s="94"/>
      <c r="B2069" s="94"/>
      <c r="G2069" s="133"/>
    </row>
    <row r="2070" spans="1:7" s="4" customFormat="1" x14ac:dyDescent="0.2">
      <c r="A2070" s="94"/>
      <c r="B2070" s="94"/>
      <c r="G2070" s="133"/>
    </row>
    <row r="2071" spans="1:7" s="4" customFormat="1" x14ac:dyDescent="0.2">
      <c r="A2071" s="94"/>
      <c r="B2071" s="94"/>
      <c r="G2071" s="133"/>
    </row>
    <row r="2072" spans="1:7" s="4" customFormat="1" x14ac:dyDescent="0.2">
      <c r="A2072" s="94"/>
      <c r="B2072" s="94"/>
      <c r="G2072" s="133"/>
    </row>
    <row r="2073" spans="1:7" s="4" customFormat="1" x14ac:dyDescent="0.2">
      <c r="A2073" s="94"/>
      <c r="B2073" s="94"/>
      <c r="G2073" s="133"/>
    </row>
    <row r="2074" spans="1:7" s="4" customFormat="1" x14ac:dyDescent="0.2">
      <c r="A2074" s="94"/>
      <c r="B2074" s="94"/>
      <c r="G2074" s="133"/>
    </row>
    <row r="2075" spans="1:7" s="4" customFormat="1" x14ac:dyDescent="0.2">
      <c r="A2075" s="94"/>
      <c r="B2075" s="94"/>
      <c r="G2075" s="133"/>
    </row>
    <row r="2076" spans="1:7" s="4" customFormat="1" x14ac:dyDescent="0.2">
      <c r="A2076" s="94"/>
      <c r="B2076" s="94"/>
      <c r="G2076" s="133"/>
    </row>
    <row r="2077" spans="1:7" s="4" customFormat="1" x14ac:dyDescent="0.2">
      <c r="A2077" s="94"/>
      <c r="B2077" s="94"/>
      <c r="G2077" s="133"/>
    </row>
    <row r="2078" spans="1:7" s="4" customFormat="1" x14ac:dyDescent="0.2">
      <c r="A2078" s="94"/>
      <c r="B2078" s="94"/>
      <c r="G2078" s="133"/>
    </row>
    <row r="2079" spans="1:7" s="4" customFormat="1" x14ac:dyDescent="0.2">
      <c r="A2079" s="94"/>
      <c r="B2079" s="94"/>
      <c r="G2079" s="133"/>
    </row>
    <row r="2080" spans="1:7" s="4" customFormat="1" x14ac:dyDescent="0.2">
      <c r="A2080" s="94"/>
      <c r="B2080" s="94"/>
      <c r="G2080" s="133"/>
    </row>
    <row r="2081" spans="1:7" s="4" customFormat="1" x14ac:dyDescent="0.2">
      <c r="A2081" s="94"/>
      <c r="B2081" s="94"/>
      <c r="G2081" s="133"/>
    </row>
    <row r="2082" spans="1:7" s="4" customFormat="1" x14ac:dyDescent="0.2">
      <c r="A2082" s="94"/>
      <c r="B2082" s="94"/>
      <c r="G2082" s="133"/>
    </row>
    <row r="2083" spans="1:7" s="4" customFormat="1" x14ac:dyDescent="0.2">
      <c r="A2083" s="94"/>
      <c r="B2083" s="94"/>
      <c r="G2083" s="133"/>
    </row>
    <row r="2084" spans="1:7" s="4" customFormat="1" x14ac:dyDescent="0.2">
      <c r="A2084" s="94"/>
      <c r="B2084" s="94"/>
      <c r="G2084" s="133"/>
    </row>
    <row r="2085" spans="1:7" s="4" customFormat="1" x14ac:dyDescent="0.2">
      <c r="A2085" s="94"/>
      <c r="B2085" s="94"/>
      <c r="G2085" s="133"/>
    </row>
    <row r="2086" spans="1:7" s="4" customFormat="1" x14ac:dyDescent="0.2">
      <c r="A2086" s="94"/>
      <c r="B2086" s="94"/>
      <c r="G2086" s="133"/>
    </row>
    <row r="2087" spans="1:7" s="4" customFormat="1" x14ac:dyDescent="0.2">
      <c r="A2087" s="94"/>
      <c r="B2087" s="94"/>
      <c r="G2087" s="133"/>
    </row>
    <row r="2088" spans="1:7" s="4" customFormat="1" x14ac:dyDescent="0.2">
      <c r="A2088" s="94"/>
      <c r="B2088" s="94"/>
      <c r="G2088" s="133"/>
    </row>
    <row r="2089" spans="1:7" s="4" customFormat="1" x14ac:dyDescent="0.2">
      <c r="A2089" s="94"/>
      <c r="B2089" s="94"/>
      <c r="G2089" s="133"/>
    </row>
    <row r="2090" spans="1:7" s="4" customFormat="1" x14ac:dyDescent="0.2">
      <c r="A2090" s="94"/>
      <c r="B2090" s="94"/>
      <c r="G2090" s="133"/>
    </row>
    <row r="2091" spans="1:7" s="4" customFormat="1" x14ac:dyDescent="0.2">
      <c r="A2091" s="94"/>
      <c r="B2091" s="94"/>
      <c r="G2091" s="133"/>
    </row>
    <row r="2092" spans="1:7" s="4" customFormat="1" x14ac:dyDescent="0.2">
      <c r="A2092" s="94"/>
      <c r="B2092" s="94"/>
      <c r="G2092" s="133"/>
    </row>
    <row r="2093" spans="1:7" s="4" customFormat="1" x14ac:dyDescent="0.2">
      <c r="A2093" s="94"/>
      <c r="B2093" s="94"/>
      <c r="G2093" s="133"/>
    </row>
    <row r="2094" spans="1:7" s="4" customFormat="1" x14ac:dyDescent="0.2">
      <c r="A2094" s="94"/>
      <c r="B2094" s="94"/>
      <c r="G2094" s="133"/>
    </row>
    <row r="2095" spans="1:7" s="4" customFormat="1" x14ac:dyDescent="0.2">
      <c r="A2095" s="94"/>
      <c r="B2095" s="94"/>
      <c r="G2095" s="133"/>
    </row>
    <row r="2096" spans="1:7" s="4" customFormat="1" x14ac:dyDescent="0.2">
      <c r="A2096" s="94"/>
      <c r="B2096" s="94"/>
      <c r="G2096" s="133"/>
    </row>
    <row r="2097" spans="1:7" s="4" customFormat="1" x14ac:dyDescent="0.2">
      <c r="A2097" s="94"/>
      <c r="B2097" s="94"/>
      <c r="G2097" s="133"/>
    </row>
    <row r="2098" spans="1:7" s="4" customFormat="1" x14ac:dyDescent="0.2">
      <c r="A2098" s="94"/>
      <c r="B2098" s="94"/>
      <c r="G2098" s="133"/>
    </row>
    <row r="2099" spans="1:7" s="4" customFormat="1" x14ac:dyDescent="0.2">
      <c r="A2099" s="94"/>
      <c r="B2099" s="94"/>
      <c r="G2099" s="133"/>
    </row>
    <row r="2100" spans="1:7" s="4" customFormat="1" x14ac:dyDescent="0.2">
      <c r="A2100" s="94"/>
      <c r="B2100" s="94"/>
      <c r="G2100" s="133"/>
    </row>
    <row r="2101" spans="1:7" s="4" customFormat="1" x14ac:dyDescent="0.2">
      <c r="A2101" s="94"/>
      <c r="B2101" s="94"/>
      <c r="G2101" s="133"/>
    </row>
    <row r="2102" spans="1:7" s="4" customFormat="1" x14ac:dyDescent="0.2">
      <c r="A2102" s="94"/>
      <c r="B2102" s="94"/>
      <c r="G2102" s="133"/>
    </row>
    <row r="2103" spans="1:7" s="4" customFormat="1" x14ac:dyDescent="0.2">
      <c r="A2103" s="94"/>
      <c r="B2103" s="94"/>
      <c r="G2103" s="133"/>
    </row>
    <row r="2104" spans="1:7" s="4" customFormat="1" x14ac:dyDescent="0.2">
      <c r="A2104" s="94"/>
      <c r="B2104" s="94"/>
      <c r="G2104" s="133"/>
    </row>
    <row r="2105" spans="1:7" s="4" customFormat="1" x14ac:dyDescent="0.2">
      <c r="A2105" s="94"/>
      <c r="B2105" s="94"/>
      <c r="G2105" s="133"/>
    </row>
    <row r="2106" spans="1:7" s="4" customFormat="1" x14ac:dyDescent="0.2">
      <c r="A2106" s="94"/>
      <c r="B2106" s="94"/>
      <c r="G2106" s="133"/>
    </row>
    <row r="2107" spans="1:7" s="4" customFormat="1" x14ac:dyDescent="0.2">
      <c r="A2107" s="94"/>
      <c r="B2107" s="94"/>
      <c r="G2107" s="133"/>
    </row>
    <row r="2108" spans="1:7" s="4" customFormat="1" x14ac:dyDescent="0.2">
      <c r="A2108" s="94"/>
      <c r="B2108" s="94"/>
      <c r="G2108" s="133"/>
    </row>
    <row r="2109" spans="1:7" s="4" customFormat="1" x14ac:dyDescent="0.2">
      <c r="A2109" s="94"/>
      <c r="B2109" s="94"/>
      <c r="G2109" s="133"/>
    </row>
    <row r="2110" spans="1:7" s="4" customFormat="1" x14ac:dyDescent="0.2">
      <c r="A2110" s="94"/>
      <c r="B2110" s="94"/>
      <c r="G2110" s="133"/>
    </row>
    <row r="2111" spans="1:7" s="4" customFormat="1" x14ac:dyDescent="0.2">
      <c r="A2111" s="94"/>
      <c r="B2111" s="94"/>
      <c r="G2111" s="133"/>
    </row>
    <row r="2112" spans="1:7" s="4" customFormat="1" x14ac:dyDescent="0.2">
      <c r="A2112" s="94"/>
      <c r="B2112" s="94"/>
      <c r="G2112" s="133"/>
    </row>
    <row r="2113" spans="1:7" s="4" customFormat="1" x14ac:dyDescent="0.2">
      <c r="A2113" s="94"/>
      <c r="B2113" s="94"/>
      <c r="G2113" s="133"/>
    </row>
    <row r="2114" spans="1:7" s="4" customFormat="1" x14ac:dyDescent="0.2">
      <c r="A2114" s="94"/>
      <c r="B2114" s="94"/>
      <c r="G2114" s="133"/>
    </row>
    <row r="2115" spans="1:7" s="4" customFormat="1" x14ac:dyDescent="0.2">
      <c r="A2115" s="94"/>
      <c r="B2115" s="94"/>
      <c r="G2115" s="133"/>
    </row>
    <row r="2116" spans="1:7" s="4" customFormat="1" x14ac:dyDescent="0.2">
      <c r="A2116" s="94"/>
      <c r="B2116" s="94"/>
      <c r="G2116" s="133"/>
    </row>
    <row r="2117" spans="1:7" s="4" customFormat="1" x14ac:dyDescent="0.2">
      <c r="A2117" s="94"/>
      <c r="B2117" s="94"/>
      <c r="G2117" s="133"/>
    </row>
    <row r="2118" spans="1:7" s="4" customFormat="1" x14ac:dyDescent="0.2">
      <c r="A2118" s="94"/>
      <c r="B2118" s="94"/>
      <c r="G2118" s="133"/>
    </row>
    <row r="2119" spans="1:7" s="4" customFormat="1" x14ac:dyDescent="0.2">
      <c r="A2119" s="94"/>
      <c r="B2119" s="94"/>
      <c r="G2119" s="133"/>
    </row>
    <row r="2120" spans="1:7" s="4" customFormat="1" x14ac:dyDescent="0.2">
      <c r="A2120" s="94"/>
      <c r="B2120" s="94"/>
      <c r="G2120" s="133"/>
    </row>
    <row r="2121" spans="1:7" s="4" customFormat="1" x14ac:dyDescent="0.2">
      <c r="A2121" s="94"/>
      <c r="B2121" s="94"/>
      <c r="G2121" s="133"/>
    </row>
    <row r="2122" spans="1:7" s="4" customFormat="1" x14ac:dyDescent="0.2">
      <c r="A2122" s="94"/>
      <c r="B2122" s="94"/>
      <c r="G2122" s="133"/>
    </row>
    <row r="2123" spans="1:7" s="4" customFormat="1" x14ac:dyDescent="0.2">
      <c r="A2123" s="94"/>
      <c r="B2123" s="94"/>
      <c r="G2123" s="133"/>
    </row>
    <row r="2124" spans="1:7" s="4" customFormat="1" x14ac:dyDescent="0.2">
      <c r="A2124" s="94"/>
      <c r="B2124" s="94"/>
      <c r="G2124" s="133"/>
    </row>
    <row r="2125" spans="1:7" s="4" customFormat="1" x14ac:dyDescent="0.2">
      <c r="A2125" s="94"/>
      <c r="B2125" s="94"/>
      <c r="G2125" s="133"/>
    </row>
    <row r="2126" spans="1:7" s="4" customFormat="1" x14ac:dyDescent="0.2">
      <c r="A2126" s="94"/>
      <c r="B2126" s="94"/>
      <c r="G2126" s="133"/>
    </row>
    <row r="2127" spans="1:7" s="4" customFormat="1" x14ac:dyDescent="0.2">
      <c r="A2127" s="94"/>
      <c r="B2127" s="94"/>
      <c r="G2127" s="133"/>
    </row>
    <row r="2128" spans="1:7" s="4" customFormat="1" x14ac:dyDescent="0.2">
      <c r="A2128" s="94"/>
      <c r="B2128" s="94"/>
      <c r="G2128" s="133"/>
    </row>
    <row r="2129" spans="1:7" s="4" customFormat="1" x14ac:dyDescent="0.2">
      <c r="A2129" s="94"/>
      <c r="B2129" s="94"/>
      <c r="G2129" s="133"/>
    </row>
    <row r="2130" spans="1:7" s="4" customFormat="1" x14ac:dyDescent="0.2">
      <c r="A2130" s="94"/>
      <c r="B2130" s="94"/>
      <c r="G2130" s="133"/>
    </row>
    <row r="2131" spans="1:7" s="4" customFormat="1" x14ac:dyDescent="0.2">
      <c r="A2131" s="94"/>
      <c r="B2131" s="94"/>
      <c r="G2131" s="133"/>
    </row>
    <row r="2132" spans="1:7" s="4" customFormat="1" x14ac:dyDescent="0.2">
      <c r="A2132" s="94"/>
      <c r="B2132" s="94"/>
      <c r="G2132" s="133"/>
    </row>
    <row r="2133" spans="1:7" s="4" customFormat="1" x14ac:dyDescent="0.2">
      <c r="A2133" s="94"/>
      <c r="B2133" s="94"/>
      <c r="G2133" s="133"/>
    </row>
    <row r="2134" spans="1:7" s="4" customFormat="1" x14ac:dyDescent="0.2">
      <c r="A2134" s="94"/>
      <c r="B2134" s="94"/>
      <c r="G2134" s="133"/>
    </row>
    <row r="2135" spans="1:7" s="4" customFormat="1" x14ac:dyDescent="0.2">
      <c r="A2135" s="94"/>
      <c r="B2135" s="94"/>
      <c r="G2135" s="133"/>
    </row>
    <row r="2136" spans="1:7" s="4" customFormat="1" x14ac:dyDescent="0.2">
      <c r="A2136" s="94"/>
      <c r="B2136" s="94"/>
      <c r="G2136" s="133"/>
    </row>
    <row r="2137" spans="1:7" s="4" customFormat="1" x14ac:dyDescent="0.2">
      <c r="A2137" s="94"/>
      <c r="B2137" s="94"/>
      <c r="G2137" s="133"/>
    </row>
    <row r="2138" spans="1:7" s="4" customFormat="1" x14ac:dyDescent="0.2">
      <c r="A2138" s="94"/>
      <c r="B2138" s="94"/>
      <c r="G2138" s="133"/>
    </row>
    <row r="2139" spans="1:7" s="4" customFormat="1" x14ac:dyDescent="0.2">
      <c r="A2139" s="94"/>
      <c r="B2139" s="94"/>
      <c r="G2139" s="133"/>
    </row>
    <row r="2140" spans="1:7" s="4" customFormat="1" x14ac:dyDescent="0.2">
      <c r="A2140" s="94"/>
      <c r="B2140" s="94"/>
      <c r="G2140" s="133"/>
    </row>
    <row r="2141" spans="1:7" s="4" customFormat="1" x14ac:dyDescent="0.2">
      <c r="A2141" s="94"/>
      <c r="B2141" s="94"/>
      <c r="G2141" s="133"/>
    </row>
    <row r="2142" spans="1:7" s="4" customFormat="1" x14ac:dyDescent="0.2">
      <c r="A2142" s="94"/>
      <c r="B2142" s="94"/>
      <c r="G2142" s="133"/>
    </row>
    <row r="2143" spans="1:7" s="4" customFormat="1" x14ac:dyDescent="0.2">
      <c r="A2143" s="94"/>
      <c r="B2143" s="94"/>
      <c r="G2143" s="133"/>
    </row>
    <row r="2144" spans="1:7" s="4" customFormat="1" x14ac:dyDescent="0.2">
      <c r="A2144" s="94"/>
      <c r="B2144" s="94"/>
      <c r="G2144" s="133"/>
    </row>
    <row r="2145" spans="1:7" s="4" customFormat="1" x14ac:dyDescent="0.2">
      <c r="A2145" s="94"/>
      <c r="B2145" s="94"/>
      <c r="G2145" s="133"/>
    </row>
    <row r="2146" spans="1:7" s="4" customFormat="1" x14ac:dyDescent="0.2">
      <c r="A2146" s="94"/>
      <c r="B2146" s="94"/>
      <c r="G2146" s="133"/>
    </row>
    <row r="2147" spans="1:7" s="4" customFormat="1" x14ac:dyDescent="0.2">
      <c r="A2147" s="94"/>
      <c r="B2147" s="94"/>
      <c r="G2147" s="133"/>
    </row>
    <row r="2148" spans="1:7" s="4" customFormat="1" x14ac:dyDescent="0.2">
      <c r="A2148" s="94"/>
      <c r="B2148" s="94"/>
      <c r="G2148" s="133"/>
    </row>
    <row r="2149" spans="1:7" s="4" customFormat="1" x14ac:dyDescent="0.2">
      <c r="A2149" s="94"/>
      <c r="B2149" s="94"/>
      <c r="G2149" s="133"/>
    </row>
    <row r="2150" spans="1:7" s="4" customFormat="1" x14ac:dyDescent="0.2">
      <c r="A2150" s="94"/>
      <c r="B2150" s="94"/>
      <c r="G2150" s="133"/>
    </row>
    <row r="2151" spans="1:7" s="4" customFormat="1" x14ac:dyDescent="0.2">
      <c r="A2151" s="94"/>
      <c r="B2151" s="94"/>
      <c r="G2151" s="133"/>
    </row>
    <row r="2152" spans="1:7" s="4" customFormat="1" x14ac:dyDescent="0.2">
      <c r="A2152" s="94"/>
      <c r="B2152" s="94"/>
      <c r="G2152" s="133"/>
    </row>
    <row r="2153" spans="1:7" s="4" customFormat="1" x14ac:dyDescent="0.2">
      <c r="A2153" s="94"/>
      <c r="B2153" s="94"/>
      <c r="G2153" s="133"/>
    </row>
    <row r="2154" spans="1:7" s="4" customFormat="1" x14ac:dyDescent="0.2">
      <c r="A2154" s="94"/>
      <c r="B2154" s="94"/>
      <c r="G2154" s="133"/>
    </row>
    <row r="2155" spans="1:7" s="4" customFormat="1" x14ac:dyDescent="0.2">
      <c r="A2155" s="94"/>
      <c r="B2155" s="94"/>
      <c r="G2155" s="133"/>
    </row>
    <row r="2156" spans="1:7" s="4" customFormat="1" x14ac:dyDescent="0.2">
      <c r="A2156" s="94"/>
      <c r="B2156" s="94"/>
      <c r="G2156" s="133"/>
    </row>
    <row r="2157" spans="1:7" s="4" customFormat="1" x14ac:dyDescent="0.2">
      <c r="A2157" s="94"/>
      <c r="B2157" s="94"/>
      <c r="G2157" s="133"/>
    </row>
    <row r="2158" spans="1:7" s="4" customFormat="1" x14ac:dyDescent="0.2">
      <c r="A2158" s="94"/>
      <c r="B2158" s="94"/>
      <c r="G2158" s="133"/>
    </row>
    <row r="2159" spans="1:7" s="4" customFormat="1" x14ac:dyDescent="0.2">
      <c r="A2159" s="94"/>
      <c r="B2159" s="94"/>
      <c r="G2159" s="133"/>
    </row>
    <row r="2160" spans="1:7" s="4" customFormat="1" x14ac:dyDescent="0.2">
      <c r="A2160" s="94"/>
      <c r="B2160" s="94"/>
      <c r="G2160" s="133"/>
    </row>
    <row r="2161" spans="1:7" s="4" customFormat="1" x14ac:dyDescent="0.2">
      <c r="A2161" s="94"/>
      <c r="B2161" s="94"/>
      <c r="G2161" s="133"/>
    </row>
    <row r="2162" spans="1:7" s="4" customFormat="1" x14ac:dyDescent="0.2">
      <c r="A2162" s="94"/>
      <c r="B2162" s="94"/>
      <c r="G2162" s="133"/>
    </row>
    <row r="2163" spans="1:7" s="4" customFormat="1" x14ac:dyDescent="0.2">
      <c r="A2163" s="94"/>
      <c r="B2163" s="94"/>
      <c r="G2163" s="133"/>
    </row>
    <row r="2164" spans="1:7" s="4" customFormat="1" x14ac:dyDescent="0.2">
      <c r="A2164" s="94"/>
      <c r="B2164" s="94"/>
      <c r="G2164" s="133"/>
    </row>
    <row r="2165" spans="1:7" s="4" customFormat="1" x14ac:dyDescent="0.2">
      <c r="A2165" s="94"/>
      <c r="B2165" s="94"/>
      <c r="G2165" s="133"/>
    </row>
    <row r="2166" spans="1:7" s="4" customFormat="1" x14ac:dyDescent="0.2">
      <c r="A2166" s="94"/>
      <c r="B2166" s="94"/>
      <c r="G2166" s="133"/>
    </row>
    <row r="2167" spans="1:7" s="4" customFormat="1" x14ac:dyDescent="0.2">
      <c r="A2167" s="94"/>
      <c r="B2167" s="94"/>
      <c r="G2167" s="133"/>
    </row>
    <row r="2168" spans="1:7" s="4" customFormat="1" x14ac:dyDescent="0.2">
      <c r="A2168" s="94"/>
      <c r="B2168" s="94"/>
      <c r="G2168" s="133"/>
    </row>
    <row r="2169" spans="1:7" s="4" customFormat="1" x14ac:dyDescent="0.2">
      <c r="A2169" s="94"/>
      <c r="B2169" s="94"/>
      <c r="G2169" s="133"/>
    </row>
    <row r="2170" spans="1:7" s="4" customFormat="1" x14ac:dyDescent="0.2">
      <c r="A2170" s="94"/>
      <c r="B2170" s="94"/>
      <c r="G2170" s="133"/>
    </row>
    <row r="2171" spans="1:7" s="4" customFormat="1" x14ac:dyDescent="0.2">
      <c r="A2171" s="94"/>
      <c r="B2171" s="94"/>
      <c r="G2171" s="133"/>
    </row>
    <row r="2172" spans="1:7" s="4" customFormat="1" x14ac:dyDescent="0.2">
      <c r="A2172" s="94"/>
      <c r="B2172" s="94"/>
      <c r="G2172" s="133"/>
    </row>
    <row r="2173" spans="1:7" s="4" customFormat="1" x14ac:dyDescent="0.2">
      <c r="A2173" s="94"/>
      <c r="B2173" s="94"/>
      <c r="G2173" s="133"/>
    </row>
    <row r="2174" spans="1:7" s="4" customFormat="1" x14ac:dyDescent="0.2">
      <c r="A2174" s="94"/>
      <c r="B2174" s="94"/>
      <c r="G2174" s="133"/>
    </row>
    <row r="2175" spans="1:7" s="4" customFormat="1" x14ac:dyDescent="0.2">
      <c r="A2175" s="94"/>
      <c r="B2175" s="94"/>
      <c r="G2175" s="133"/>
    </row>
    <row r="2176" spans="1:7" s="4" customFormat="1" x14ac:dyDescent="0.2">
      <c r="A2176" s="94"/>
      <c r="B2176" s="94"/>
      <c r="G2176" s="133"/>
    </row>
    <row r="2177" spans="1:7" s="4" customFormat="1" x14ac:dyDescent="0.2">
      <c r="A2177" s="94"/>
      <c r="B2177" s="94"/>
      <c r="G2177" s="133"/>
    </row>
    <row r="2178" spans="1:7" s="4" customFormat="1" x14ac:dyDescent="0.2">
      <c r="A2178" s="94"/>
      <c r="B2178" s="94"/>
      <c r="G2178" s="133"/>
    </row>
    <row r="2179" spans="1:7" s="4" customFormat="1" x14ac:dyDescent="0.2">
      <c r="A2179" s="94"/>
      <c r="B2179" s="94"/>
      <c r="G2179" s="133"/>
    </row>
    <row r="2180" spans="1:7" s="4" customFormat="1" x14ac:dyDescent="0.2">
      <c r="A2180" s="94"/>
      <c r="B2180" s="94"/>
      <c r="G2180" s="133"/>
    </row>
    <row r="2181" spans="1:7" s="4" customFormat="1" x14ac:dyDescent="0.2">
      <c r="A2181" s="94"/>
      <c r="B2181" s="94"/>
      <c r="G2181" s="133"/>
    </row>
    <row r="2182" spans="1:7" s="4" customFormat="1" x14ac:dyDescent="0.2">
      <c r="A2182" s="94"/>
      <c r="B2182" s="94"/>
      <c r="G2182" s="133"/>
    </row>
    <row r="2183" spans="1:7" s="4" customFormat="1" x14ac:dyDescent="0.2">
      <c r="A2183" s="94"/>
      <c r="B2183" s="94"/>
      <c r="G2183" s="133"/>
    </row>
    <row r="2184" spans="1:7" s="4" customFormat="1" x14ac:dyDescent="0.2">
      <c r="A2184" s="94"/>
      <c r="B2184" s="94"/>
      <c r="G2184" s="133"/>
    </row>
    <row r="2185" spans="1:7" s="4" customFormat="1" x14ac:dyDescent="0.2">
      <c r="A2185" s="94"/>
      <c r="B2185" s="94"/>
      <c r="G2185" s="133"/>
    </row>
    <row r="2186" spans="1:7" s="4" customFormat="1" x14ac:dyDescent="0.2">
      <c r="A2186" s="94"/>
      <c r="B2186" s="94"/>
      <c r="G2186" s="133"/>
    </row>
    <row r="2187" spans="1:7" s="4" customFormat="1" x14ac:dyDescent="0.2">
      <c r="A2187" s="94"/>
      <c r="B2187" s="94"/>
      <c r="G2187" s="133"/>
    </row>
    <row r="2188" spans="1:7" s="4" customFormat="1" x14ac:dyDescent="0.2">
      <c r="A2188" s="94"/>
      <c r="B2188" s="94"/>
      <c r="G2188" s="133"/>
    </row>
    <row r="2189" spans="1:7" s="4" customFormat="1" x14ac:dyDescent="0.2">
      <c r="A2189" s="94"/>
      <c r="B2189" s="94"/>
      <c r="G2189" s="133"/>
    </row>
    <row r="2190" spans="1:7" s="4" customFormat="1" x14ac:dyDescent="0.2">
      <c r="A2190" s="94"/>
      <c r="B2190" s="94"/>
      <c r="G2190" s="133"/>
    </row>
    <row r="2191" spans="1:7" s="4" customFormat="1" x14ac:dyDescent="0.2">
      <c r="A2191" s="94"/>
      <c r="B2191" s="94"/>
      <c r="G2191" s="133"/>
    </row>
    <row r="2192" spans="1:7" s="4" customFormat="1" x14ac:dyDescent="0.2">
      <c r="A2192" s="94"/>
      <c r="B2192" s="94"/>
      <c r="G2192" s="133"/>
    </row>
    <row r="2193" spans="1:7" s="4" customFormat="1" x14ac:dyDescent="0.2">
      <c r="A2193" s="94"/>
      <c r="B2193" s="94"/>
      <c r="G2193" s="133"/>
    </row>
    <row r="2194" spans="1:7" s="4" customFormat="1" x14ac:dyDescent="0.2">
      <c r="A2194" s="94"/>
      <c r="B2194" s="94"/>
      <c r="G2194" s="133"/>
    </row>
    <row r="2195" spans="1:7" s="4" customFormat="1" x14ac:dyDescent="0.2">
      <c r="A2195" s="94"/>
      <c r="B2195" s="94"/>
      <c r="G2195" s="133"/>
    </row>
    <row r="2196" spans="1:7" s="4" customFormat="1" x14ac:dyDescent="0.2">
      <c r="A2196" s="94"/>
      <c r="B2196" s="94"/>
      <c r="G2196" s="133"/>
    </row>
    <row r="2197" spans="1:7" s="4" customFormat="1" x14ac:dyDescent="0.2">
      <c r="A2197" s="94"/>
      <c r="B2197" s="94"/>
      <c r="G2197" s="133"/>
    </row>
    <row r="2198" spans="1:7" s="4" customFormat="1" x14ac:dyDescent="0.2">
      <c r="A2198" s="94"/>
      <c r="B2198" s="94"/>
      <c r="G2198" s="133"/>
    </row>
    <row r="2199" spans="1:7" s="4" customFormat="1" x14ac:dyDescent="0.2">
      <c r="A2199" s="94"/>
      <c r="B2199" s="94"/>
      <c r="G2199" s="133"/>
    </row>
    <row r="2200" spans="1:7" s="4" customFormat="1" x14ac:dyDescent="0.2">
      <c r="A2200" s="94"/>
      <c r="B2200" s="94"/>
      <c r="G2200" s="133"/>
    </row>
    <row r="2201" spans="1:7" s="4" customFormat="1" x14ac:dyDescent="0.2">
      <c r="A2201" s="94"/>
      <c r="B2201" s="94"/>
      <c r="G2201" s="133"/>
    </row>
    <row r="2202" spans="1:7" s="4" customFormat="1" x14ac:dyDescent="0.2">
      <c r="A2202" s="94"/>
      <c r="B2202" s="94"/>
      <c r="G2202" s="133"/>
    </row>
    <row r="2203" spans="1:7" s="4" customFormat="1" x14ac:dyDescent="0.2">
      <c r="A2203" s="94"/>
      <c r="B2203" s="94"/>
      <c r="G2203" s="133"/>
    </row>
    <row r="2204" spans="1:7" s="4" customFormat="1" x14ac:dyDescent="0.2">
      <c r="A2204" s="94"/>
      <c r="B2204" s="94"/>
      <c r="G2204" s="133"/>
    </row>
    <row r="2205" spans="1:7" s="4" customFormat="1" x14ac:dyDescent="0.2">
      <c r="A2205" s="94"/>
      <c r="B2205" s="94"/>
      <c r="G2205" s="133"/>
    </row>
    <row r="2206" spans="1:7" s="4" customFormat="1" x14ac:dyDescent="0.2">
      <c r="A2206" s="94"/>
      <c r="B2206" s="94"/>
      <c r="G2206" s="133"/>
    </row>
    <row r="2207" spans="1:7" s="4" customFormat="1" x14ac:dyDescent="0.2">
      <c r="A2207" s="94"/>
      <c r="B2207" s="94"/>
      <c r="G2207" s="133"/>
    </row>
    <row r="2208" spans="1:7" s="4" customFormat="1" x14ac:dyDescent="0.2">
      <c r="A2208" s="94"/>
      <c r="B2208" s="94"/>
      <c r="G2208" s="133"/>
    </row>
    <row r="2209" spans="1:7" s="4" customFormat="1" x14ac:dyDescent="0.2">
      <c r="A2209" s="94"/>
      <c r="B2209" s="94"/>
      <c r="G2209" s="133"/>
    </row>
    <row r="2210" spans="1:7" s="4" customFormat="1" x14ac:dyDescent="0.2">
      <c r="A2210" s="94"/>
      <c r="B2210" s="94"/>
      <c r="G2210" s="133"/>
    </row>
    <row r="2211" spans="1:7" s="4" customFormat="1" x14ac:dyDescent="0.2">
      <c r="A2211" s="94"/>
      <c r="B2211" s="94"/>
      <c r="G2211" s="133"/>
    </row>
    <row r="2212" spans="1:7" s="4" customFormat="1" x14ac:dyDescent="0.2">
      <c r="A2212" s="94"/>
      <c r="B2212" s="94"/>
      <c r="G2212" s="133"/>
    </row>
    <row r="2213" spans="1:7" s="4" customFormat="1" x14ac:dyDescent="0.2">
      <c r="A2213" s="94"/>
      <c r="B2213" s="94"/>
      <c r="G2213" s="133"/>
    </row>
    <row r="2214" spans="1:7" s="4" customFormat="1" x14ac:dyDescent="0.2">
      <c r="A2214" s="94"/>
      <c r="B2214" s="94"/>
      <c r="G2214" s="133"/>
    </row>
    <row r="2215" spans="1:7" s="4" customFormat="1" x14ac:dyDescent="0.2">
      <c r="A2215" s="94"/>
      <c r="B2215" s="94"/>
      <c r="G2215" s="133"/>
    </row>
    <row r="2216" spans="1:7" s="4" customFormat="1" x14ac:dyDescent="0.2">
      <c r="A2216" s="94"/>
      <c r="B2216" s="94"/>
      <c r="G2216" s="133"/>
    </row>
    <row r="2217" spans="1:7" s="4" customFormat="1" x14ac:dyDescent="0.2">
      <c r="A2217" s="94"/>
      <c r="B2217" s="94"/>
      <c r="G2217" s="133"/>
    </row>
    <row r="2218" spans="1:7" s="4" customFormat="1" x14ac:dyDescent="0.2">
      <c r="A2218" s="94"/>
      <c r="B2218" s="94"/>
      <c r="G2218" s="133"/>
    </row>
    <row r="2219" spans="1:7" s="4" customFormat="1" x14ac:dyDescent="0.2">
      <c r="A2219" s="94"/>
      <c r="B2219" s="94"/>
      <c r="G2219" s="133"/>
    </row>
    <row r="2220" spans="1:7" s="4" customFormat="1" x14ac:dyDescent="0.2">
      <c r="A2220" s="94"/>
      <c r="B2220" s="94"/>
      <c r="G2220" s="133"/>
    </row>
    <row r="2221" spans="1:7" s="4" customFormat="1" x14ac:dyDescent="0.2">
      <c r="A2221" s="94"/>
      <c r="B2221" s="94"/>
      <c r="G2221" s="133"/>
    </row>
    <row r="2222" spans="1:7" s="4" customFormat="1" x14ac:dyDescent="0.2">
      <c r="A2222" s="94"/>
      <c r="B2222" s="94"/>
      <c r="G2222" s="133"/>
    </row>
    <row r="2223" spans="1:7" s="4" customFormat="1" x14ac:dyDescent="0.2">
      <c r="A2223" s="94"/>
      <c r="B2223" s="94"/>
      <c r="G2223" s="133"/>
    </row>
    <row r="2224" spans="1:7" s="4" customFormat="1" x14ac:dyDescent="0.2">
      <c r="A2224" s="94"/>
      <c r="B2224" s="94"/>
      <c r="G2224" s="133"/>
    </row>
    <row r="2225" spans="1:7" s="4" customFormat="1" x14ac:dyDescent="0.2">
      <c r="A2225" s="94"/>
      <c r="B2225" s="94"/>
      <c r="G2225" s="133"/>
    </row>
    <row r="2226" spans="1:7" s="4" customFormat="1" x14ac:dyDescent="0.2">
      <c r="A2226" s="94"/>
      <c r="B2226" s="94"/>
      <c r="G2226" s="133"/>
    </row>
    <row r="2227" spans="1:7" s="4" customFormat="1" x14ac:dyDescent="0.2">
      <c r="A2227" s="94"/>
      <c r="B2227" s="94"/>
      <c r="G2227" s="133"/>
    </row>
    <row r="2228" spans="1:7" s="4" customFormat="1" x14ac:dyDescent="0.2">
      <c r="A2228" s="94"/>
      <c r="B2228" s="94"/>
      <c r="G2228" s="133"/>
    </row>
    <row r="2229" spans="1:7" s="4" customFormat="1" x14ac:dyDescent="0.2">
      <c r="A2229" s="94"/>
      <c r="B2229" s="94"/>
      <c r="G2229" s="133"/>
    </row>
    <row r="2230" spans="1:7" s="4" customFormat="1" x14ac:dyDescent="0.2">
      <c r="A2230" s="94"/>
      <c r="B2230" s="94"/>
      <c r="G2230" s="133"/>
    </row>
    <row r="2231" spans="1:7" s="4" customFormat="1" x14ac:dyDescent="0.2">
      <c r="A2231" s="94"/>
      <c r="B2231" s="94"/>
      <c r="G2231" s="133"/>
    </row>
    <row r="2232" spans="1:7" s="4" customFormat="1" x14ac:dyDescent="0.2">
      <c r="A2232" s="94"/>
      <c r="B2232" s="94"/>
      <c r="G2232" s="133"/>
    </row>
    <row r="2233" spans="1:7" s="4" customFormat="1" x14ac:dyDescent="0.2">
      <c r="A2233" s="94"/>
      <c r="B2233" s="94"/>
      <c r="G2233" s="133"/>
    </row>
    <row r="2234" spans="1:7" s="4" customFormat="1" x14ac:dyDescent="0.2">
      <c r="A2234" s="94"/>
      <c r="B2234" s="94"/>
      <c r="G2234" s="133"/>
    </row>
    <row r="2235" spans="1:7" s="4" customFormat="1" x14ac:dyDescent="0.2">
      <c r="A2235" s="94"/>
      <c r="B2235" s="94"/>
      <c r="G2235" s="133"/>
    </row>
    <row r="2236" spans="1:7" s="4" customFormat="1" x14ac:dyDescent="0.2">
      <c r="A2236" s="94"/>
      <c r="B2236" s="94"/>
      <c r="G2236" s="133"/>
    </row>
    <row r="2237" spans="1:7" s="4" customFormat="1" x14ac:dyDescent="0.2">
      <c r="A2237" s="94"/>
      <c r="B2237" s="94"/>
      <c r="G2237" s="133"/>
    </row>
    <row r="2238" spans="1:7" s="4" customFormat="1" x14ac:dyDescent="0.2">
      <c r="A2238" s="94"/>
      <c r="B2238" s="94"/>
      <c r="G2238" s="133"/>
    </row>
    <row r="2239" spans="1:7" s="4" customFormat="1" x14ac:dyDescent="0.2">
      <c r="A2239" s="94"/>
      <c r="B2239" s="94"/>
      <c r="G2239" s="133"/>
    </row>
    <row r="2240" spans="1:7" s="4" customFormat="1" x14ac:dyDescent="0.2">
      <c r="A2240" s="94"/>
      <c r="B2240" s="94"/>
      <c r="G2240" s="133"/>
    </row>
    <row r="2241" spans="1:7" s="4" customFormat="1" x14ac:dyDescent="0.2">
      <c r="A2241" s="94"/>
      <c r="B2241" s="94"/>
      <c r="G2241" s="133"/>
    </row>
    <row r="2242" spans="1:7" s="4" customFormat="1" x14ac:dyDescent="0.2">
      <c r="A2242" s="94"/>
      <c r="B2242" s="94"/>
      <c r="G2242" s="133"/>
    </row>
    <row r="2243" spans="1:7" s="4" customFormat="1" x14ac:dyDescent="0.2">
      <c r="A2243" s="94"/>
      <c r="B2243" s="94"/>
      <c r="G2243" s="133"/>
    </row>
    <row r="2244" spans="1:7" s="4" customFormat="1" x14ac:dyDescent="0.2">
      <c r="A2244" s="94"/>
      <c r="B2244" s="94"/>
      <c r="G2244" s="133"/>
    </row>
    <row r="2245" spans="1:7" s="4" customFormat="1" x14ac:dyDescent="0.2">
      <c r="A2245" s="94"/>
      <c r="B2245" s="94"/>
      <c r="G2245" s="133"/>
    </row>
    <row r="2246" spans="1:7" s="4" customFormat="1" x14ac:dyDescent="0.2">
      <c r="A2246" s="94"/>
      <c r="B2246" s="94"/>
      <c r="G2246" s="133"/>
    </row>
    <row r="2247" spans="1:7" s="4" customFormat="1" x14ac:dyDescent="0.2">
      <c r="A2247" s="94"/>
      <c r="B2247" s="94"/>
      <c r="G2247" s="133"/>
    </row>
    <row r="2248" spans="1:7" s="4" customFormat="1" x14ac:dyDescent="0.2">
      <c r="A2248" s="94"/>
      <c r="B2248" s="94"/>
      <c r="G2248" s="133"/>
    </row>
    <row r="2249" spans="1:7" s="4" customFormat="1" x14ac:dyDescent="0.2">
      <c r="A2249" s="94"/>
      <c r="B2249" s="94"/>
      <c r="G2249" s="133"/>
    </row>
    <row r="2250" spans="1:7" s="4" customFormat="1" x14ac:dyDescent="0.2">
      <c r="A2250" s="94"/>
      <c r="B2250" s="94"/>
      <c r="G2250" s="133"/>
    </row>
    <row r="2251" spans="1:7" s="4" customFormat="1" x14ac:dyDescent="0.2">
      <c r="A2251" s="94"/>
      <c r="B2251" s="94"/>
      <c r="G2251" s="133"/>
    </row>
    <row r="2252" spans="1:7" s="4" customFormat="1" x14ac:dyDescent="0.2">
      <c r="A2252" s="94"/>
      <c r="B2252" s="94"/>
      <c r="G2252" s="133"/>
    </row>
    <row r="2253" spans="1:7" s="4" customFormat="1" x14ac:dyDescent="0.2">
      <c r="A2253" s="94"/>
      <c r="B2253" s="94"/>
      <c r="G2253" s="133"/>
    </row>
    <row r="2254" spans="1:7" s="4" customFormat="1" x14ac:dyDescent="0.2">
      <c r="A2254" s="94"/>
      <c r="B2254" s="94"/>
      <c r="G2254" s="133"/>
    </row>
    <row r="2255" spans="1:7" s="4" customFormat="1" x14ac:dyDescent="0.2">
      <c r="A2255" s="94"/>
      <c r="B2255" s="94"/>
      <c r="G2255" s="133"/>
    </row>
    <row r="2256" spans="1:7" s="4" customFormat="1" x14ac:dyDescent="0.2">
      <c r="A2256" s="94"/>
      <c r="B2256" s="94"/>
      <c r="G2256" s="133"/>
    </row>
    <row r="2257" spans="1:7" s="4" customFormat="1" x14ac:dyDescent="0.2">
      <c r="A2257" s="94"/>
      <c r="B2257" s="94"/>
      <c r="G2257" s="133"/>
    </row>
    <row r="2258" spans="1:7" s="4" customFormat="1" x14ac:dyDescent="0.2">
      <c r="A2258" s="94"/>
      <c r="B2258" s="94"/>
      <c r="G2258" s="133"/>
    </row>
    <row r="2259" spans="1:7" s="4" customFormat="1" x14ac:dyDescent="0.2">
      <c r="A2259" s="94"/>
      <c r="B2259" s="94"/>
      <c r="G2259" s="133"/>
    </row>
    <row r="2260" spans="1:7" s="4" customFormat="1" x14ac:dyDescent="0.2">
      <c r="A2260" s="94"/>
      <c r="B2260" s="94"/>
      <c r="G2260" s="133"/>
    </row>
    <row r="2261" spans="1:7" s="4" customFormat="1" x14ac:dyDescent="0.2">
      <c r="A2261" s="94"/>
      <c r="B2261" s="94"/>
      <c r="G2261" s="133"/>
    </row>
    <row r="2262" spans="1:7" s="4" customFormat="1" x14ac:dyDescent="0.2">
      <c r="A2262" s="94"/>
      <c r="B2262" s="94"/>
      <c r="G2262" s="133"/>
    </row>
    <row r="2263" spans="1:7" s="4" customFormat="1" x14ac:dyDescent="0.2">
      <c r="A2263" s="94"/>
      <c r="B2263" s="94"/>
      <c r="G2263" s="133"/>
    </row>
    <row r="2264" spans="1:7" s="4" customFormat="1" x14ac:dyDescent="0.2">
      <c r="A2264" s="94"/>
      <c r="B2264" s="94"/>
      <c r="G2264" s="133"/>
    </row>
    <row r="2265" spans="1:7" s="4" customFormat="1" x14ac:dyDescent="0.2">
      <c r="A2265" s="94"/>
      <c r="B2265" s="94"/>
      <c r="G2265" s="133"/>
    </row>
    <row r="2266" spans="1:7" s="4" customFormat="1" x14ac:dyDescent="0.2">
      <c r="A2266" s="94"/>
      <c r="B2266" s="94"/>
      <c r="G2266" s="133"/>
    </row>
    <row r="2267" spans="1:7" s="4" customFormat="1" x14ac:dyDescent="0.2">
      <c r="A2267" s="94"/>
      <c r="B2267" s="94"/>
      <c r="G2267" s="133"/>
    </row>
    <row r="2268" spans="1:7" s="4" customFormat="1" x14ac:dyDescent="0.2">
      <c r="A2268" s="94"/>
      <c r="B2268" s="94"/>
      <c r="G2268" s="133"/>
    </row>
    <row r="2269" spans="1:7" s="4" customFormat="1" x14ac:dyDescent="0.2">
      <c r="A2269" s="94"/>
      <c r="B2269" s="94"/>
      <c r="G2269" s="133"/>
    </row>
    <row r="2270" spans="1:7" s="4" customFormat="1" x14ac:dyDescent="0.2">
      <c r="A2270" s="94"/>
      <c r="B2270" s="94"/>
      <c r="G2270" s="133"/>
    </row>
    <row r="2271" spans="1:7" s="4" customFormat="1" x14ac:dyDescent="0.2">
      <c r="A2271" s="94"/>
      <c r="B2271" s="94"/>
      <c r="G2271" s="133"/>
    </row>
    <row r="2272" spans="1:7" s="4" customFormat="1" x14ac:dyDescent="0.2">
      <c r="A2272" s="94"/>
      <c r="B2272" s="94"/>
      <c r="G2272" s="133"/>
    </row>
    <row r="2273" spans="1:7" s="4" customFormat="1" x14ac:dyDescent="0.2">
      <c r="A2273" s="94"/>
      <c r="B2273" s="94"/>
      <c r="G2273" s="133"/>
    </row>
    <row r="2274" spans="1:7" s="4" customFormat="1" x14ac:dyDescent="0.2">
      <c r="A2274" s="94"/>
      <c r="B2274" s="94"/>
      <c r="G2274" s="133"/>
    </row>
    <row r="2275" spans="1:7" s="4" customFormat="1" x14ac:dyDescent="0.2">
      <c r="A2275" s="94"/>
      <c r="B2275" s="94"/>
      <c r="G2275" s="133"/>
    </row>
    <row r="2276" spans="1:7" s="4" customFormat="1" x14ac:dyDescent="0.2">
      <c r="A2276" s="94"/>
      <c r="B2276" s="94"/>
      <c r="G2276" s="133"/>
    </row>
    <row r="2277" spans="1:7" s="4" customFormat="1" x14ac:dyDescent="0.2">
      <c r="A2277" s="94"/>
      <c r="B2277" s="94"/>
      <c r="G2277" s="133"/>
    </row>
    <row r="2278" spans="1:7" s="4" customFormat="1" x14ac:dyDescent="0.2">
      <c r="A2278" s="94"/>
      <c r="B2278" s="94"/>
      <c r="G2278" s="133"/>
    </row>
    <row r="2279" spans="1:7" s="4" customFormat="1" x14ac:dyDescent="0.2">
      <c r="A2279" s="94"/>
      <c r="B2279" s="94"/>
      <c r="G2279" s="133"/>
    </row>
    <row r="2280" spans="1:7" s="4" customFormat="1" x14ac:dyDescent="0.2">
      <c r="A2280" s="94"/>
      <c r="B2280" s="94"/>
      <c r="G2280" s="133"/>
    </row>
    <row r="2281" spans="1:7" s="4" customFormat="1" x14ac:dyDescent="0.2">
      <c r="A2281" s="94"/>
      <c r="B2281" s="94"/>
      <c r="G2281" s="133"/>
    </row>
    <row r="2282" spans="1:7" s="4" customFormat="1" x14ac:dyDescent="0.2">
      <c r="A2282" s="94"/>
      <c r="B2282" s="94"/>
      <c r="G2282" s="133"/>
    </row>
    <row r="2283" spans="1:7" s="4" customFormat="1" x14ac:dyDescent="0.2">
      <c r="A2283" s="94"/>
      <c r="B2283" s="94"/>
      <c r="G2283" s="133"/>
    </row>
    <row r="2284" spans="1:7" s="4" customFormat="1" x14ac:dyDescent="0.2">
      <c r="A2284" s="94"/>
      <c r="B2284" s="94"/>
      <c r="G2284" s="133"/>
    </row>
    <row r="2285" spans="1:7" s="4" customFormat="1" x14ac:dyDescent="0.2">
      <c r="A2285" s="94"/>
      <c r="B2285" s="94"/>
      <c r="G2285" s="133"/>
    </row>
    <row r="2286" spans="1:7" s="4" customFormat="1" x14ac:dyDescent="0.2">
      <c r="A2286" s="94"/>
      <c r="B2286" s="94"/>
      <c r="G2286" s="133"/>
    </row>
    <row r="2287" spans="1:7" s="4" customFormat="1" x14ac:dyDescent="0.2">
      <c r="A2287" s="94"/>
      <c r="B2287" s="94"/>
      <c r="G2287" s="133"/>
    </row>
    <row r="2288" spans="1:7" s="4" customFormat="1" x14ac:dyDescent="0.2">
      <c r="A2288" s="94"/>
      <c r="B2288" s="94"/>
      <c r="G2288" s="133"/>
    </row>
    <row r="2289" spans="1:7" s="4" customFormat="1" x14ac:dyDescent="0.2">
      <c r="A2289" s="94"/>
      <c r="B2289" s="94"/>
      <c r="G2289" s="133"/>
    </row>
    <row r="2290" spans="1:7" s="4" customFormat="1" x14ac:dyDescent="0.2">
      <c r="A2290" s="94"/>
      <c r="B2290" s="94"/>
      <c r="G2290" s="133"/>
    </row>
    <row r="2291" spans="1:7" s="4" customFormat="1" x14ac:dyDescent="0.2">
      <c r="A2291" s="94"/>
      <c r="B2291" s="94"/>
      <c r="G2291" s="133"/>
    </row>
    <row r="2292" spans="1:7" s="4" customFormat="1" x14ac:dyDescent="0.2">
      <c r="A2292" s="94"/>
      <c r="B2292" s="94"/>
      <c r="G2292" s="133"/>
    </row>
    <row r="2293" spans="1:7" s="4" customFormat="1" x14ac:dyDescent="0.2">
      <c r="A2293" s="94"/>
      <c r="B2293" s="94"/>
      <c r="G2293" s="133"/>
    </row>
    <row r="2294" spans="1:7" s="4" customFormat="1" x14ac:dyDescent="0.2">
      <c r="A2294" s="94"/>
      <c r="B2294" s="94"/>
      <c r="G2294" s="133"/>
    </row>
    <row r="2295" spans="1:7" s="4" customFormat="1" x14ac:dyDescent="0.2">
      <c r="A2295" s="94"/>
      <c r="B2295" s="94"/>
      <c r="G2295" s="133"/>
    </row>
    <row r="2296" spans="1:7" s="4" customFormat="1" x14ac:dyDescent="0.2">
      <c r="A2296" s="94"/>
      <c r="B2296" s="94"/>
      <c r="G2296" s="133"/>
    </row>
    <row r="2297" spans="1:7" s="4" customFormat="1" x14ac:dyDescent="0.2">
      <c r="A2297" s="94"/>
      <c r="B2297" s="94"/>
      <c r="G2297" s="133"/>
    </row>
    <row r="2298" spans="1:7" s="4" customFormat="1" x14ac:dyDescent="0.2">
      <c r="A2298" s="94"/>
      <c r="B2298" s="94"/>
      <c r="G2298" s="133"/>
    </row>
    <row r="2299" spans="1:7" s="4" customFormat="1" x14ac:dyDescent="0.2">
      <c r="A2299" s="94"/>
      <c r="B2299" s="94"/>
      <c r="G2299" s="133"/>
    </row>
    <row r="2300" spans="1:7" s="4" customFormat="1" x14ac:dyDescent="0.2">
      <c r="A2300" s="94"/>
      <c r="B2300" s="94"/>
      <c r="G2300" s="133"/>
    </row>
    <row r="2301" spans="1:7" s="4" customFormat="1" x14ac:dyDescent="0.2">
      <c r="A2301" s="94"/>
      <c r="B2301" s="94"/>
      <c r="G2301" s="133"/>
    </row>
    <row r="2302" spans="1:7" s="4" customFormat="1" x14ac:dyDescent="0.2">
      <c r="A2302" s="94"/>
      <c r="B2302" s="94"/>
      <c r="G2302" s="133"/>
    </row>
    <row r="2303" spans="1:7" s="4" customFormat="1" x14ac:dyDescent="0.2">
      <c r="A2303" s="94"/>
      <c r="B2303" s="94"/>
      <c r="G2303" s="133"/>
    </row>
    <row r="2304" spans="1:7" s="4" customFormat="1" x14ac:dyDescent="0.2">
      <c r="A2304" s="94"/>
      <c r="B2304" s="94"/>
      <c r="G2304" s="133"/>
    </row>
    <row r="2305" spans="1:7" s="4" customFormat="1" x14ac:dyDescent="0.2">
      <c r="A2305" s="94"/>
      <c r="B2305" s="94"/>
      <c r="G2305" s="133"/>
    </row>
    <row r="2306" spans="1:7" s="4" customFormat="1" x14ac:dyDescent="0.2">
      <c r="A2306" s="94"/>
      <c r="B2306" s="94"/>
      <c r="G2306" s="133"/>
    </row>
    <row r="2307" spans="1:7" s="4" customFormat="1" x14ac:dyDescent="0.2">
      <c r="A2307" s="94"/>
      <c r="B2307" s="94"/>
      <c r="G2307" s="133"/>
    </row>
    <row r="2308" spans="1:7" s="4" customFormat="1" x14ac:dyDescent="0.2">
      <c r="A2308" s="94"/>
      <c r="B2308" s="94"/>
      <c r="G2308" s="133"/>
    </row>
    <row r="2309" spans="1:7" s="4" customFormat="1" x14ac:dyDescent="0.2">
      <c r="A2309" s="94"/>
      <c r="B2309" s="94"/>
      <c r="G2309" s="133"/>
    </row>
    <row r="2310" spans="1:7" s="4" customFormat="1" x14ac:dyDescent="0.2">
      <c r="A2310" s="94"/>
      <c r="B2310" s="94"/>
      <c r="G2310" s="133"/>
    </row>
    <row r="2311" spans="1:7" s="4" customFormat="1" x14ac:dyDescent="0.2">
      <c r="A2311" s="94"/>
      <c r="B2311" s="94"/>
      <c r="G2311" s="133"/>
    </row>
    <row r="2312" spans="1:7" s="4" customFormat="1" x14ac:dyDescent="0.2">
      <c r="A2312" s="94"/>
      <c r="B2312" s="94"/>
      <c r="G2312" s="133"/>
    </row>
    <row r="2313" spans="1:7" s="4" customFormat="1" x14ac:dyDescent="0.2">
      <c r="A2313" s="94"/>
      <c r="B2313" s="94"/>
      <c r="G2313" s="133"/>
    </row>
    <row r="2314" spans="1:7" s="4" customFormat="1" x14ac:dyDescent="0.2">
      <c r="A2314" s="94"/>
      <c r="B2314" s="94"/>
      <c r="G2314" s="133"/>
    </row>
    <row r="2315" spans="1:7" s="4" customFormat="1" x14ac:dyDescent="0.2">
      <c r="A2315" s="94"/>
      <c r="B2315" s="94"/>
      <c r="G2315" s="133"/>
    </row>
    <row r="2316" spans="1:7" s="4" customFormat="1" x14ac:dyDescent="0.2">
      <c r="A2316" s="94"/>
      <c r="B2316" s="94"/>
      <c r="G2316" s="133"/>
    </row>
    <row r="2317" spans="1:7" s="4" customFormat="1" x14ac:dyDescent="0.2">
      <c r="A2317" s="94"/>
      <c r="B2317" s="94"/>
      <c r="G2317" s="133"/>
    </row>
    <row r="2318" spans="1:7" s="4" customFormat="1" x14ac:dyDescent="0.2">
      <c r="A2318" s="94"/>
      <c r="B2318" s="94"/>
      <c r="G2318" s="133"/>
    </row>
    <row r="2319" spans="1:7" s="4" customFormat="1" x14ac:dyDescent="0.2">
      <c r="A2319" s="94"/>
      <c r="B2319" s="94"/>
      <c r="G2319" s="133"/>
    </row>
    <row r="2320" spans="1:7" s="4" customFormat="1" x14ac:dyDescent="0.2">
      <c r="A2320" s="94"/>
      <c r="B2320" s="94"/>
      <c r="G2320" s="133"/>
    </row>
    <row r="2321" spans="1:7" s="4" customFormat="1" x14ac:dyDescent="0.2">
      <c r="A2321" s="94"/>
      <c r="B2321" s="94"/>
      <c r="G2321" s="133"/>
    </row>
    <row r="2322" spans="1:7" s="4" customFormat="1" x14ac:dyDescent="0.2">
      <c r="A2322" s="94"/>
      <c r="B2322" s="94"/>
      <c r="G2322" s="133"/>
    </row>
    <row r="2323" spans="1:7" s="4" customFormat="1" x14ac:dyDescent="0.2">
      <c r="A2323" s="94"/>
      <c r="B2323" s="94"/>
      <c r="G2323" s="133"/>
    </row>
    <row r="2324" spans="1:7" s="4" customFormat="1" x14ac:dyDescent="0.2">
      <c r="A2324" s="94"/>
      <c r="B2324" s="94"/>
      <c r="G2324" s="133"/>
    </row>
    <row r="2325" spans="1:7" s="4" customFormat="1" x14ac:dyDescent="0.2">
      <c r="A2325" s="94"/>
      <c r="B2325" s="94"/>
      <c r="G2325" s="133"/>
    </row>
    <row r="2326" spans="1:7" s="4" customFormat="1" x14ac:dyDescent="0.2">
      <c r="A2326" s="94"/>
      <c r="B2326" s="94"/>
      <c r="G2326" s="133"/>
    </row>
    <row r="2327" spans="1:7" s="4" customFormat="1" x14ac:dyDescent="0.2">
      <c r="A2327" s="94"/>
      <c r="B2327" s="94"/>
      <c r="G2327" s="133"/>
    </row>
    <row r="2328" spans="1:7" s="4" customFormat="1" x14ac:dyDescent="0.2">
      <c r="A2328" s="94"/>
      <c r="B2328" s="94"/>
      <c r="G2328" s="133"/>
    </row>
    <row r="2329" spans="1:7" s="4" customFormat="1" x14ac:dyDescent="0.2">
      <c r="A2329" s="94"/>
      <c r="B2329" s="94"/>
      <c r="G2329" s="133"/>
    </row>
    <row r="2330" spans="1:7" s="4" customFormat="1" x14ac:dyDescent="0.2">
      <c r="A2330" s="94"/>
      <c r="B2330" s="94"/>
      <c r="G2330" s="133"/>
    </row>
    <row r="2331" spans="1:7" s="4" customFormat="1" x14ac:dyDescent="0.2">
      <c r="A2331" s="94"/>
      <c r="B2331" s="94"/>
      <c r="G2331" s="133"/>
    </row>
    <row r="2332" spans="1:7" s="4" customFormat="1" x14ac:dyDescent="0.2">
      <c r="A2332" s="94"/>
      <c r="B2332" s="94"/>
      <c r="G2332" s="133"/>
    </row>
    <row r="2333" spans="1:7" s="4" customFormat="1" x14ac:dyDescent="0.2">
      <c r="A2333" s="94"/>
      <c r="B2333" s="94"/>
      <c r="G2333" s="133"/>
    </row>
    <row r="2334" spans="1:7" s="4" customFormat="1" x14ac:dyDescent="0.2">
      <c r="A2334" s="94"/>
      <c r="B2334" s="94"/>
      <c r="G2334" s="133"/>
    </row>
    <row r="2335" spans="1:7" s="4" customFormat="1" x14ac:dyDescent="0.2">
      <c r="A2335" s="94"/>
      <c r="B2335" s="94"/>
      <c r="G2335" s="133"/>
    </row>
    <row r="2336" spans="1:7" s="4" customFormat="1" x14ac:dyDescent="0.2">
      <c r="A2336" s="94"/>
      <c r="B2336" s="94"/>
      <c r="G2336" s="133"/>
    </row>
    <row r="2337" spans="1:7" s="4" customFormat="1" x14ac:dyDescent="0.2">
      <c r="A2337" s="94"/>
      <c r="B2337" s="94"/>
      <c r="G2337" s="133"/>
    </row>
    <row r="2338" spans="1:7" s="4" customFormat="1" x14ac:dyDescent="0.2">
      <c r="A2338" s="94"/>
      <c r="B2338" s="94"/>
      <c r="G2338" s="133"/>
    </row>
    <row r="2339" spans="1:7" s="4" customFormat="1" x14ac:dyDescent="0.2">
      <c r="A2339" s="94"/>
      <c r="B2339" s="94"/>
      <c r="G2339" s="133"/>
    </row>
    <row r="2340" spans="1:7" s="4" customFormat="1" x14ac:dyDescent="0.2">
      <c r="A2340" s="94"/>
      <c r="B2340" s="94"/>
      <c r="G2340" s="133"/>
    </row>
    <row r="2341" spans="1:7" s="4" customFormat="1" x14ac:dyDescent="0.2">
      <c r="A2341" s="94"/>
      <c r="B2341" s="94"/>
      <c r="G2341" s="133"/>
    </row>
    <row r="2342" spans="1:7" s="4" customFormat="1" x14ac:dyDescent="0.2">
      <c r="A2342" s="94"/>
      <c r="B2342" s="94"/>
      <c r="G2342" s="133"/>
    </row>
    <row r="2343" spans="1:7" s="4" customFormat="1" x14ac:dyDescent="0.2">
      <c r="A2343" s="94"/>
      <c r="B2343" s="94"/>
      <c r="G2343" s="133"/>
    </row>
    <row r="2344" spans="1:7" s="4" customFormat="1" x14ac:dyDescent="0.2">
      <c r="A2344" s="94"/>
      <c r="B2344" s="94"/>
      <c r="G2344" s="133"/>
    </row>
    <row r="2345" spans="1:7" s="4" customFormat="1" x14ac:dyDescent="0.2">
      <c r="A2345" s="94"/>
      <c r="B2345" s="94"/>
      <c r="G2345" s="133"/>
    </row>
    <row r="2346" spans="1:7" s="4" customFormat="1" x14ac:dyDescent="0.2">
      <c r="A2346" s="94"/>
      <c r="B2346" s="94"/>
      <c r="G2346" s="133"/>
    </row>
    <row r="2347" spans="1:7" s="4" customFormat="1" x14ac:dyDescent="0.2">
      <c r="A2347" s="94"/>
      <c r="B2347" s="94"/>
      <c r="G2347" s="133"/>
    </row>
    <row r="2348" spans="1:7" s="4" customFormat="1" x14ac:dyDescent="0.2">
      <c r="A2348" s="94"/>
      <c r="B2348" s="94"/>
      <c r="G2348" s="133"/>
    </row>
    <row r="2349" spans="1:7" s="4" customFormat="1" x14ac:dyDescent="0.2">
      <c r="A2349" s="94"/>
      <c r="B2349" s="94"/>
      <c r="G2349" s="133"/>
    </row>
    <row r="2350" spans="1:7" s="4" customFormat="1" x14ac:dyDescent="0.2">
      <c r="A2350" s="94"/>
      <c r="B2350" s="94"/>
      <c r="G2350" s="133"/>
    </row>
    <row r="2351" spans="1:7" s="4" customFormat="1" x14ac:dyDescent="0.2">
      <c r="A2351" s="94"/>
      <c r="B2351" s="94"/>
      <c r="G2351" s="133"/>
    </row>
    <row r="2352" spans="1:7" s="4" customFormat="1" x14ac:dyDescent="0.2">
      <c r="A2352" s="94"/>
      <c r="B2352" s="94"/>
      <c r="G2352" s="133"/>
    </row>
    <row r="2353" spans="1:7" s="4" customFormat="1" x14ac:dyDescent="0.2">
      <c r="A2353" s="94"/>
      <c r="B2353" s="94"/>
      <c r="G2353" s="133"/>
    </row>
    <row r="2354" spans="1:7" s="4" customFormat="1" x14ac:dyDescent="0.2">
      <c r="A2354" s="94"/>
      <c r="B2354" s="94"/>
      <c r="G2354" s="133"/>
    </row>
    <row r="2355" spans="1:7" s="4" customFormat="1" x14ac:dyDescent="0.2">
      <c r="A2355" s="94"/>
      <c r="B2355" s="94"/>
      <c r="G2355" s="133"/>
    </row>
    <row r="2356" spans="1:7" s="4" customFormat="1" x14ac:dyDescent="0.2">
      <c r="A2356" s="94"/>
      <c r="B2356" s="94"/>
      <c r="G2356" s="133"/>
    </row>
    <row r="2357" spans="1:7" s="4" customFormat="1" x14ac:dyDescent="0.2">
      <c r="A2357" s="94"/>
      <c r="B2357" s="94"/>
      <c r="G2357" s="133"/>
    </row>
    <row r="2358" spans="1:7" s="4" customFormat="1" x14ac:dyDescent="0.2">
      <c r="A2358" s="94"/>
      <c r="B2358" s="94"/>
      <c r="G2358" s="133"/>
    </row>
    <row r="2359" spans="1:7" s="4" customFormat="1" x14ac:dyDescent="0.2">
      <c r="A2359" s="94"/>
      <c r="B2359" s="94"/>
      <c r="G2359" s="133"/>
    </row>
    <row r="2360" spans="1:7" s="4" customFormat="1" x14ac:dyDescent="0.2">
      <c r="A2360" s="94"/>
      <c r="B2360" s="94"/>
      <c r="G2360" s="133"/>
    </row>
    <row r="2361" spans="1:7" s="4" customFormat="1" x14ac:dyDescent="0.2">
      <c r="A2361" s="94"/>
      <c r="B2361" s="94"/>
      <c r="G2361" s="133"/>
    </row>
    <row r="2362" spans="1:7" s="4" customFormat="1" x14ac:dyDescent="0.2">
      <c r="A2362" s="94"/>
      <c r="B2362" s="94"/>
      <c r="G2362" s="133"/>
    </row>
    <row r="2363" spans="1:7" s="4" customFormat="1" x14ac:dyDescent="0.2">
      <c r="A2363" s="94"/>
      <c r="B2363" s="94"/>
      <c r="G2363" s="133"/>
    </row>
    <row r="2364" spans="1:7" s="4" customFormat="1" x14ac:dyDescent="0.2">
      <c r="A2364" s="94"/>
      <c r="B2364" s="94"/>
      <c r="G2364" s="133"/>
    </row>
    <row r="2365" spans="1:7" s="4" customFormat="1" x14ac:dyDescent="0.2">
      <c r="A2365" s="94"/>
      <c r="B2365" s="94"/>
      <c r="G2365" s="133"/>
    </row>
    <row r="2366" spans="1:7" s="4" customFormat="1" x14ac:dyDescent="0.2">
      <c r="A2366" s="94"/>
      <c r="B2366" s="94"/>
      <c r="G2366" s="133"/>
    </row>
    <row r="2367" spans="1:7" s="4" customFormat="1" x14ac:dyDescent="0.2">
      <c r="A2367" s="94"/>
      <c r="B2367" s="94"/>
      <c r="G2367" s="133"/>
    </row>
    <row r="2368" spans="1:7" s="4" customFormat="1" x14ac:dyDescent="0.2">
      <c r="A2368" s="94"/>
      <c r="B2368" s="94"/>
      <c r="G2368" s="133"/>
    </row>
    <row r="2369" spans="1:7" s="4" customFormat="1" x14ac:dyDescent="0.2">
      <c r="A2369" s="94"/>
      <c r="B2369" s="94"/>
      <c r="G2369" s="133"/>
    </row>
    <row r="2370" spans="1:7" s="4" customFormat="1" x14ac:dyDescent="0.2">
      <c r="A2370" s="94"/>
      <c r="B2370" s="94"/>
      <c r="G2370" s="133"/>
    </row>
    <row r="2371" spans="1:7" s="4" customFormat="1" x14ac:dyDescent="0.2">
      <c r="A2371" s="94"/>
      <c r="B2371" s="94"/>
      <c r="G2371" s="133"/>
    </row>
    <row r="2372" spans="1:7" s="4" customFormat="1" x14ac:dyDescent="0.2">
      <c r="A2372" s="94"/>
      <c r="B2372" s="94"/>
      <c r="G2372" s="133"/>
    </row>
    <row r="2373" spans="1:7" s="4" customFormat="1" x14ac:dyDescent="0.2">
      <c r="A2373" s="94"/>
      <c r="B2373" s="94"/>
      <c r="G2373" s="133"/>
    </row>
    <row r="2374" spans="1:7" s="4" customFormat="1" x14ac:dyDescent="0.2">
      <c r="A2374" s="94"/>
      <c r="B2374" s="94"/>
      <c r="G2374" s="133"/>
    </row>
    <row r="2375" spans="1:7" s="4" customFormat="1" x14ac:dyDescent="0.2">
      <c r="A2375" s="94"/>
      <c r="B2375" s="94"/>
      <c r="G2375" s="133"/>
    </row>
    <row r="2376" spans="1:7" s="4" customFormat="1" x14ac:dyDescent="0.2">
      <c r="A2376" s="94"/>
      <c r="B2376" s="94"/>
      <c r="G2376" s="133"/>
    </row>
    <row r="2377" spans="1:7" s="4" customFormat="1" x14ac:dyDescent="0.2">
      <c r="A2377" s="94"/>
      <c r="B2377" s="94"/>
      <c r="G2377" s="133"/>
    </row>
    <row r="2378" spans="1:7" s="4" customFormat="1" x14ac:dyDescent="0.2">
      <c r="A2378" s="94"/>
      <c r="B2378" s="94"/>
      <c r="G2378" s="133"/>
    </row>
    <row r="2379" spans="1:7" s="4" customFormat="1" x14ac:dyDescent="0.2">
      <c r="A2379" s="94"/>
      <c r="B2379" s="94"/>
      <c r="G2379" s="133"/>
    </row>
    <row r="2380" spans="1:7" s="4" customFormat="1" x14ac:dyDescent="0.2">
      <c r="A2380" s="94"/>
      <c r="B2380" s="94"/>
      <c r="G2380" s="133"/>
    </row>
    <row r="2381" spans="1:7" s="4" customFormat="1" x14ac:dyDescent="0.2">
      <c r="A2381" s="94"/>
      <c r="B2381" s="94"/>
      <c r="G2381" s="133"/>
    </row>
    <row r="2382" spans="1:7" s="4" customFormat="1" x14ac:dyDescent="0.2">
      <c r="A2382" s="94"/>
      <c r="B2382" s="94"/>
      <c r="G2382" s="133"/>
    </row>
    <row r="2383" spans="1:7" s="4" customFormat="1" x14ac:dyDescent="0.2">
      <c r="A2383" s="94"/>
      <c r="B2383" s="94"/>
      <c r="G2383" s="133"/>
    </row>
    <row r="2384" spans="1:7" s="4" customFormat="1" x14ac:dyDescent="0.2">
      <c r="A2384" s="94"/>
      <c r="B2384" s="94"/>
      <c r="G2384" s="133"/>
    </row>
    <row r="2385" spans="1:7" s="4" customFormat="1" x14ac:dyDescent="0.2">
      <c r="A2385" s="94"/>
      <c r="B2385" s="94"/>
      <c r="G2385" s="133"/>
    </row>
    <row r="2386" spans="1:7" s="4" customFormat="1" x14ac:dyDescent="0.2">
      <c r="A2386" s="94"/>
      <c r="B2386" s="94"/>
      <c r="G2386" s="133"/>
    </row>
    <row r="2387" spans="1:7" s="4" customFormat="1" x14ac:dyDescent="0.2">
      <c r="A2387" s="94"/>
      <c r="B2387" s="94"/>
      <c r="G2387" s="133"/>
    </row>
    <row r="2388" spans="1:7" s="4" customFormat="1" x14ac:dyDescent="0.2">
      <c r="A2388" s="94"/>
      <c r="B2388" s="94"/>
      <c r="G2388" s="133"/>
    </row>
    <row r="2389" spans="1:7" s="4" customFormat="1" x14ac:dyDescent="0.2">
      <c r="A2389" s="94"/>
      <c r="B2389" s="94"/>
      <c r="G2389" s="133"/>
    </row>
    <row r="2390" spans="1:7" s="4" customFormat="1" x14ac:dyDescent="0.2">
      <c r="A2390" s="94"/>
      <c r="B2390" s="94"/>
      <c r="G2390" s="133"/>
    </row>
    <row r="2391" spans="1:7" s="4" customFormat="1" x14ac:dyDescent="0.2">
      <c r="A2391" s="94"/>
      <c r="B2391" s="94"/>
      <c r="G2391" s="133"/>
    </row>
    <row r="2392" spans="1:7" s="4" customFormat="1" x14ac:dyDescent="0.2">
      <c r="A2392" s="94"/>
      <c r="B2392" s="94"/>
      <c r="G2392" s="133"/>
    </row>
    <row r="2393" spans="1:7" s="4" customFormat="1" x14ac:dyDescent="0.2">
      <c r="A2393" s="94"/>
      <c r="B2393" s="94"/>
      <c r="G2393" s="133"/>
    </row>
    <row r="2394" spans="1:7" s="4" customFormat="1" x14ac:dyDescent="0.2">
      <c r="A2394" s="94"/>
      <c r="B2394" s="94"/>
      <c r="G2394" s="133"/>
    </row>
    <row r="2395" spans="1:7" s="4" customFormat="1" x14ac:dyDescent="0.2">
      <c r="A2395" s="94"/>
      <c r="B2395" s="94"/>
      <c r="G2395" s="133"/>
    </row>
    <row r="2396" spans="1:7" s="4" customFormat="1" x14ac:dyDescent="0.2">
      <c r="A2396" s="94"/>
      <c r="B2396" s="94"/>
      <c r="G2396" s="133"/>
    </row>
    <row r="2397" spans="1:7" s="4" customFormat="1" x14ac:dyDescent="0.2">
      <c r="A2397" s="94"/>
      <c r="B2397" s="94"/>
      <c r="G2397" s="133"/>
    </row>
    <row r="2398" spans="1:7" s="4" customFormat="1" x14ac:dyDescent="0.2">
      <c r="A2398" s="94"/>
      <c r="B2398" s="94"/>
      <c r="G2398" s="133"/>
    </row>
    <row r="2399" spans="1:7" s="4" customFormat="1" x14ac:dyDescent="0.2">
      <c r="A2399" s="94"/>
      <c r="B2399" s="94"/>
      <c r="G2399" s="133"/>
    </row>
    <row r="2400" spans="1:7" s="4" customFormat="1" x14ac:dyDescent="0.2">
      <c r="A2400" s="94"/>
      <c r="B2400" s="94"/>
      <c r="G2400" s="133"/>
    </row>
    <row r="2401" spans="1:7" s="4" customFormat="1" x14ac:dyDescent="0.2">
      <c r="A2401" s="94"/>
      <c r="B2401" s="94"/>
      <c r="G2401" s="133"/>
    </row>
    <row r="2402" spans="1:7" s="4" customFormat="1" x14ac:dyDescent="0.2">
      <c r="A2402" s="94"/>
      <c r="B2402" s="94"/>
      <c r="G2402" s="133"/>
    </row>
    <row r="2403" spans="1:7" s="4" customFormat="1" x14ac:dyDescent="0.2">
      <c r="A2403" s="94"/>
      <c r="B2403" s="94"/>
      <c r="G2403" s="133"/>
    </row>
    <row r="2404" spans="1:7" s="4" customFormat="1" x14ac:dyDescent="0.2">
      <c r="A2404" s="94"/>
      <c r="B2404" s="94"/>
      <c r="G2404" s="133"/>
    </row>
    <row r="2405" spans="1:7" s="4" customFormat="1" x14ac:dyDescent="0.2">
      <c r="A2405" s="94"/>
      <c r="B2405" s="94"/>
      <c r="G2405" s="133"/>
    </row>
    <row r="2406" spans="1:7" s="4" customFormat="1" x14ac:dyDescent="0.2">
      <c r="A2406" s="94"/>
      <c r="B2406" s="94"/>
      <c r="G2406" s="133"/>
    </row>
    <row r="2407" spans="1:7" s="4" customFormat="1" x14ac:dyDescent="0.2">
      <c r="A2407" s="94"/>
      <c r="B2407" s="94"/>
      <c r="G2407" s="133"/>
    </row>
    <row r="2408" spans="1:7" s="4" customFormat="1" x14ac:dyDescent="0.2">
      <c r="A2408" s="94"/>
      <c r="B2408" s="94"/>
      <c r="G2408" s="133"/>
    </row>
    <row r="2409" spans="1:7" s="4" customFormat="1" x14ac:dyDescent="0.2">
      <c r="A2409" s="94"/>
      <c r="B2409" s="94"/>
      <c r="G2409" s="133"/>
    </row>
    <row r="2410" spans="1:7" s="4" customFormat="1" x14ac:dyDescent="0.2">
      <c r="A2410" s="94"/>
      <c r="B2410" s="94"/>
      <c r="G2410" s="133"/>
    </row>
    <row r="2411" spans="1:7" s="4" customFormat="1" x14ac:dyDescent="0.2">
      <c r="A2411" s="94"/>
      <c r="B2411" s="94"/>
      <c r="G2411" s="133"/>
    </row>
    <row r="2412" spans="1:7" s="4" customFormat="1" x14ac:dyDescent="0.2">
      <c r="A2412" s="94"/>
      <c r="B2412" s="94"/>
      <c r="G2412" s="133"/>
    </row>
    <row r="2413" spans="1:7" s="4" customFormat="1" x14ac:dyDescent="0.2">
      <c r="A2413" s="94"/>
      <c r="B2413" s="94"/>
      <c r="G2413" s="133"/>
    </row>
    <row r="2414" spans="1:7" s="4" customFormat="1" x14ac:dyDescent="0.2">
      <c r="A2414" s="94"/>
      <c r="B2414" s="94"/>
      <c r="G2414" s="133"/>
    </row>
    <row r="2415" spans="1:7" s="4" customFormat="1" x14ac:dyDescent="0.2">
      <c r="A2415" s="94"/>
      <c r="B2415" s="94"/>
      <c r="G2415" s="133"/>
    </row>
    <row r="2416" spans="1:7" s="4" customFormat="1" x14ac:dyDescent="0.2">
      <c r="A2416" s="94"/>
      <c r="B2416" s="94"/>
      <c r="G2416" s="133"/>
    </row>
    <row r="2417" spans="1:7" s="4" customFormat="1" x14ac:dyDescent="0.2">
      <c r="A2417" s="94"/>
      <c r="B2417" s="94"/>
      <c r="G2417" s="133"/>
    </row>
    <row r="2418" spans="1:7" s="4" customFormat="1" x14ac:dyDescent="0.2">
      <c r="A2418" s="94"/>
      <c r="B2418" s="94"/>
      <c r="G2418" s="133"/>
    </row>
    <row r="2419" spans="1:7" s="4" customFormat="1" x14ac:dyDescent="0.2">
      <c r="A2419" s="94"/>
      <c r="B2419" s="94"/>
      <c r="G2419" s="133"/>
    </row>
    <row r="2420" spans="1:7" s="4" customFormat="1" x14ac:dyDescent="0.2">
      <c r="A2420" s="94"/>
      <c r="B2420" s="94"/>
      <c r="G2420" s="133"/>
    </row>
    <row r="2421" spans="1:7" s="4" customFormat="1" x14ac:dyDescent="0.2">
      <c r="A2421" s="94"/>
      <c r="B2421" s="94"/>
      <c r="G2421" s="133"/>
    </row>
    <row r="2422" spans="1:7" s="4" customFormat="1" x14ac:dyDescent="0.2">
      <c r="A2422" s="94"/>
      <c r="B2422" s="94"/>
      <c r="G2422" s="133"/>
    </row>
    <row r="2423" spans="1:7" s="4" customFormat="1" x14ac:dyDescent="0.2">
      <c r="A2423" s="94"/>
      <c r="B2423" s="94"/>
      <c r="G2423" s="133"/>
    </row>
    <row r="2424" spans="1:7" s="4" customFormat="1" x14ac:dyDescent="0.2">
      <c r="A2424" s="94"/>
      <c r="B2424" s="94"/>
      <c r="G2424" s="133"/>
    </row>
    <row r="2425" spans="1:7" s="4" customFormat="1" x14ac:dyDescent="0.2">
      <c r="A2425" s="94"/>
      <c r="B2425" s="94"/>
      <c r="G2425" s="133"/>
    </row>
    <row r="2426" spans="1:7" s="4" customFormat="1" x14ac:dyDescent="0.2">
      <c r="A2426" s="94"/>
      <c r="B2426" s="94"/>
      <c r="G2426" s="133"/>
    </row>
    <row r="2427" spans="1:7" s="4" customFormat="1" x14ac:dyDescent="0.2">
      <c r="A2427" s="94"/>
      <c r="B2427" s="94"/>
      <c r="G2427" s="133"/>
    </row>
    <row r="2428" spans="1:7" s="4" customFormat="1" x14ac:dyDescent="0.2">
      <c r="A2428" s="94"/>
      <c r="B2428" s="94"/>
      <c r="G2428" s="133"/>
    </row>
    <row r="2429" spans="1:7" s="4" customFormat="1" x14ac:dyDescent="0.2">
      <c r="A2429" s="94"/>
      <c r="B2429" s="94"/>
      <c r="G2429" s="133"/>
    </row>
    <row r="2430" spans="1:7" s="4" customFormat="1" x14ac:dyDescent="0.2">
      <c r="A2430" s="94"/>
      <c r="B2430" s="94"/>
      <c r="G2430" s="133"/>
    </row>
    <row r="2431" spans="1:7" s="4" customFormat="1" x14ac:dyDescent="0.2">
      <c r="A2431" s="94"/>
      <c r="B2431" s="94"/>
      <c r="G2431" s="133"/>
    </row>
    <row r="2432" spans="1:7" s="4" customFormat="1" x14ac:dyDescent="0.2">
      <c r="A2432" s="94"/>
      <c r="B2432" s="94"/>
      <c r="G2432" s="133"/>
    </row>
    <row r="2433" spans="1:7" s="4" customFormat="1" x14ac:dyDescent="0.2">
      <c r="A2433" s="94"/>
      <c r="B2433" s="94"/>
      <c r="G2433" s="133"/>
    </row>
    <row r="2434" spans="1:7" s="4" customFormat="1" x14ac:dyDescent="0.2">
      <c r="A2434" s="94"/>
      <c r="B2434" s="94"/>
      <c r="G2434" s="133"/>
    </row>
    <row r="2435" spans="1:7" s="4" customFormat="1" x14ac:dyDescent="0.2">
      <c r="A2435" s="94"/>
      <c r="B2435" s="94"/>
      <c r="G2435" s="133"/>
    </row>
    <row r="2436" spans="1:7" s="4" customFormat="1" x14ac:dyDescent="0.2">
      <c r="A2436" s="94"/>
      <c r="B2436" s="94"/>
      <c r="G2436" s="133"/>
    </row>
    <row r="2437" spans="1:7" s="4" customFormat="1" x14ac:dyDescent="0.2">
      <c r="A2437" s="94"/>
      <c r="B2437" s="94"/>
      <c r="G2437" s="133"/>
    </row>
    <row r="2438" spans="1:7" s="4" customFormat="1" x14ac:dyDescent="0.2">
      <c r="A2438" s="94"/>
      <c r="B2438" s="94"/>
      <c r="G2438" s="133"/>
    </row>
    <row r="2439" spans="1:7" s="4" customFormat="1" x14ac:dyDescent="0.2">
      <c r="A2439" s="94"/>
      <c r="B2439" s="94"/>
      <c r="G2439" s="133"/>
    </row>
    <row r="2440" spans="1:7" s="4" customFormat="1" x14ac:dyDescent="0.2">
      <c r="A2440" s="94"/>
      <c r="B2440" s="94"/>
      <c r="G2440" s="133"/>
    </row>
    <row r="2441" spans="1:7" s="4" customFormat="1" x14ac:dyDescent="0.2">
      <c r="A2441" s="94"/>
      <c r="B2441" s="94"/>
      <c r="G2441" s="133"/>
    </row>
    <row r="2442" spans="1:7" s="4" customFormat="1" x14ac:dyDescent="0.2">
      <c r="A2442" s="94"/>
      <c r="B2442" s="94"/>
      <c r="G2442" s="133"/>
    </row>
    <row r="2443" spans="1:7" s="4" customFormat="1" x14ac:dyDescent="0.2">
      <c r="A2443" s="94"/>
      <c r="B2443" s="94"/>
      <c r="G2443" s="133"/>
    </row>
    <row r="2444" spans="1:7" s="4" customFormat="1" x14ac:dyDescent="0.2">
      <c r="A2444" s="94"/>
      <c r="B2444" s="94"/>
      <c r="G2444" s="133"/>
    </row>
    <row r="2445" spans="1:7" s="4" customFormat="1" x14ac:dyDescent="0.2">
      <c r="A2445" s="94"/>
      <c r="B2445" s="94"/>
      <c r="G2445" s="133"/>
    </row>
    <row r="2446" spans="1:7" s="4" customFormat="1" x14ac:dyDescent="0.2">
      <c r="A2446" s="94"/>
      <c r="B2446" s="94"/>
      <c r="G2446" s="133"/>
    </row>
    <row r="2447" spans="1:7" s="4" customFormat="1" x14ac:dyDescent="0.2">
      <c r="A2447" s="94"/>
      <c r="B2447" s="94"/>
      <c r="G2447" s="133"/>
    </row>
    <row r="2448" spans="1:7" s="4" customFormat="1" x14ac:dyDescent="0.2">
      <c r="A2448" s="94"/>
      <c r="B2448" s="94"/>
      <c r="G2448" s="133"/>
    </row>
    <row r="2449" spans="1:7" s="4" customFormat="1" x14ac:dyDescent="0.2">
      <c r="A2449" s="94"/>
      <c r="B2449" s="94"/>
      <c r="G2449" s="133"/>
    </row>
    <row r="2450" spans="1:7" s="4" customFormat="1" x14ac:dyDescent="0.2">
      <c r="A2450" s="94"/>
      <c r="B2450" s="94"/>
      <c r="G2450" s="133"/>
    </row>
    <row r="2451" spans="1:7" s="4" customFormat="1" x14ac:dyDescent="0.2">
      <c r="A2451" s="94"/>
      <c r="B2451" s="94"/>
      <c r="G2451" s="133"/>
    </row>
    <row r="2452" spans="1:7" s="4" customFormat="1" x14ac:dyDescent="0.2">
      <c r="A2452" s="94"/>
      <c r="B2452" s="94"/>
      <c r="G2452" s="133"/>
    </row>
    <row r="2453" spans="1:7" s="4" customFormat="1" x14ac:dyDescent="0.2">
      <c r="A2453" s="94"/>
      <c r="B2453" s="94"/>
      <c r="G2453" s="133"/>
    </row>
    <row r="2454" spans="1:7" s="4" customFormat="1" x14ac:dyDescent="0.2">
      <c r="A2454" s="94"/>
      <c r="B2454" s="94"/>
      <c r="G2454" s="133"/>
    </row>
    <row r="2455" spans="1:7" s="4" customFormat="1" x14ac:dyDescent="0.2">
      <c r="A2455" s="94"/>
      <c r="B2455" s="94"/>
      <c r="G2455" s="133"/>
    </row>
    <row r="2456" spans="1:7" s="4" customFormat="1" x14ac:dyDescent="0.2">
      <c r="A2456" s="94"/>
      <c r="B2456" s="94"/>
      <c r="G2456" s="133"/>
    </row>
    <row r="2457" spans="1:7" s="4" customFormat="1" x14ac:dyDescent="0.2">
      <c r="A2457" s="94"/>
      <c r="B2457" s="94"/>
      <c r="G2457" s="133"/>
    </row>
    <row r="2458" spans="1:7" s="4" customFormat="1" x14ac:dyDescent="0.2">
      <c r="A2458" s="94"/>
      <c r="B2458" s="94"/>
      <c r="G2458" s="133"/>
    </row>
    <row r="2459" spans="1:7" s="4" customFormat="1" x14ac:dyDescent="0.2">
      <c r="A2459" s="94"/>
      <c r="B2459" s="94"/>
      <c r="G2459" s="133"/>
    </row>
    <row r="2460" spans="1:7" s="4" customFormat="1" x14ac:dyDescent="0.2">
      <c r="A2460" s="94"/>
      <c r="B2460" s="94"/>
      <c r="G2460" s="133"/>
    </row>
    <row r="2461" spans="1:7" s="4" customFormat="1" x14ac:dyDescent="0.2">
      <c r="A2461" s="94"/>
      <c r="B2461" s="94"/>
      <c r="G2461" s="133"/>
    </row>
    <row r="2462" spans="1:7" s="4" customFormat="1" x14ac:dyDescent="0.2">
      <c r="A2462" s="94"/>
      <c r="B2462" s="94"/>
      <c r="G2462" s="133"/>
    </row>
    <row r="2463" spans="1:7" s="4" customFormat="1" x14ac:dyDescent="0.2">
      <c r="A2463" s="94"/>
      <c r="B2463" s="94"/>
      <c r="G2463" s="133"/>
    </row>
    <row r="2464" spans="1:7" s="4" customFormat="1" x14ac:dyDescent="0.2">
      <c r="A2464" s="94"/>
      <c r="B2464" s="94"/>
      <c r="G2464" s="133"/>
    </row>
    <row r="2465" spans="1:7" s="4" customFormat="1" x14ac:dyDescent="0.2">
      <c r="A2465" s="94"/>
      <c r="B2465" s="94"/>
      <c r="G2465" s="133"/>
    </row>
    <row r="2466" spans="1:7" s="4" customFormat="1" x14ac:dyDescent="0.2">
      <c r="A2466" s="94"/>
      <c r="B2466" s="94"/>
      <c r="G2466" s="133"/>
    </row>
    <row r="2467" spans="1:7" s="4" customFormat="1" x14ac:dyDescent="0.2">
      <c r="A2467" s="94"/>
      <c r="B2467" s="94"/>
      <c r="G2467" s="133"/>
    </row>
    <row r="2468" spans="1:7" s="4" customFormat="1" x14ac:dyDescent="0.2">
      <c r="A2468" s="94"/>
      <c r="B2468" s="94"/>
      <c r="G2468" s="133"/>
    </row>
    <row r="2469" spans="1:7" s="4" customFormat="1" x14ac:dyDescent="0.2">
      <c r="A2469" s="94"/>
      <c r="B2469" s="94"/>
      <c r="G2469" s="133"/>
    </row>
    <row r="2470" spans="1:7" s="4" customFormat="1" x14ac:dyDescent="0.2">
      <c r="A2470" s="94"/>
      <c r="B2470" s="94"/>
      <c r="G2470" s="133"/>
    </row>
    <row r="2471" spans="1:7" s="4" customFormat="1" x14ac:dyDescent="0.2">
      <c r="A2471" s="94"/>
      <c r="B2471" s="94"/>
      <c r="G2471" s="133"/>
    </row>
    <row r="2472" spans="1:7" s="4" customFormat="1" x14ac:dyDescent="0.2">
      <c r="A2472" s="94"/>
      <c r="B2472" s="94"/>
      <c r="G2472" s="133"/>
    </row>
    <row r="2473" spans="1:7" s="4" customFormat="1" x14ac:dyDescent="0.2">
      <c r="A2473" s="94"/>
      <c r="B2473" s="94"/>
      <c r="G2473" s="133"/>
    </row>
    <row r="2474" spans="1:7" s="4" customFormat="1" x14ac:dyDescent="0.2">
      <c r="A2474" s="94"/>
      <c r="B2474" s="94"/>
      <c r="G2474" s="133"/>
    </row>
    <row r="2475" spans="1:7" s="4" customFormat="1" x14ac:dyDescent="0.2">
      <c r="A2475" s="94"/>
      <c r="B2475" s="94"/>
      <c r="G2475" s="133"/>
    </row>
    <row r="2476" spans="1:7" s="4" customFormat="1" x14ac:dyDescent="0.2">
      <c r="A2476" s="94"/>
      <c r="B2476" s="94"/>
      <c r="G2476" s="133"/>
    </row>
    <row r="2477" spans="1:7" s="4" customFormat="1" x14ac:dyDescent="0.2">
      <c r="A2477" s="94"/>
      <c r="B2477" s="94"/>
      <c r="G2477" s="133"/>
    </row>
    <row r="2478" spans="1:7" s="4" customFormat="1" x14ac:dyDescent="0.2">
      <c r="A2478" s="94"/>
      <c r="B2478" s="94"/>
      <c r="G2478" s="133"/>
    </row>
    <row r="2479" spans="1:7" s="4" customFormat="1" x14ac:dyDescent="0.2">
      <c r="A2479" s="94"/>
      <c r="B2479" s="94"/>
      <c r="G2479" s="133"/>
    </row>
    <row r="2480" spans="1:7" s="4" customFormat="1" x14ac:dyDescent="0.2">
      <c r="A2480" s="94"/>
      <c r="B2480" s="94"/>
      <c r="G2480" s="133"/>
    </row>
    <row r="2481" spans="1:7" s="4" customFormat="1" x14ac:dyDescent="0.2">
      <c r="A2481" s="94"/>
      <c r="B2481" s="94"/>
      <c r="G2481" s="133"/>
    </row>
    <row r="2482" spans="1:7" s="4" customFormat="1" x14ac:dyDescent="0.2">
      <c r="A2482" s="94"/>
      <c r="B2482" s="94"/>
      <c r="G2482" s="133"/>
    </row>
    <row r="2483" spans="1:7" s="4" customFormat="1" x14ac:dyDescent="0.2">
      <c r="A2483" s="94"/>
      <c r="B2483" s="94"/>
      <c r="G2483" s="133"/>
    </row>
    <row r="2484" spans="1:7" s="4" customFormat="1" x14ac:dyDescent="0.2">
      <c r="A2484" s="94"/>
      <c r="B2484" s="94"/>
      <c r="G2484" s="133"/>
    </row>
    <row r="2485" spans="1:7" s="4" customFormat="1" x14ac:dyDescent="0.2">
      <c r="A2485" s="94"/>
      <c r="B2485" s="94"/>
      <c r="G2485" s="133"/>
    </row>
    <row r="2486" spans="1:7" s="4" customFormat="1" x14ac:dyDescent="0.2">
      <c r="A2486" s="94"/>
      <c r="B2486" s="94"/>
      <c r="G2486" s="133"/>
    </row>
    <row r="2487" spans="1:7" s="4" customFormat="1" x14ac:dyDescent="0.2">
      <c r="A2487" s="94"/>
      <c r="B2487" s="94"/>
      <c r="G2487" s="133"/>
    </row>
    <row r="2488" spans="1:7" s="4" customFormat="1" x14ac:dyDescent="0.2">
      <c r="A2488" s="94"/>
      <c r="B2488" s="94"/>
      <c r="G2488" s="133"/>
    </row>
    <row r="2489" spans="1:7" s="4" customFormat="1" x14ac:dyDescent="0.2">
      <c r="A2489" s="94"/>
      <c r="B2489" s="94"/>
      <c r="G2489" s="133"/>
    </row>
    <row r="2490" spans="1:7" s="4" customFormat="1" x14ac:dyDescent="0.2">
      <c r="A2490" s="94"/>
      <c r="B2490" s="94"/>
      <c r="G2490" s="133"/>
    </row>
    <row r="2491" spans="1:7" s="4" customFormat="1" x14ac:dyDescent="0.2">
      <c r="A2491" s="94"/>
      <c r="B2491" s="94"/>
      <c r="G2491" s="133"/>
    </row>
    <row r="2492" spans="1:7" s="4" customFormat="1" x14ac:dyDescent="0.2">
      <c r="A2492" s="94"/>
      <c r="B2492" s="94"/>
      <c r="G2492" s="133"/>
    </row>
    <row r="2493" spans="1:7" s="4" customFormat="1" x14ac:dyDescent="0.2">
      <c r="A2493" s="94"/>
      <c r="B2493" s="94"/>
      <c r="G2493" s="133"/>
    </row>
    <row r="2494" spans="1:7" s="4" customFormat="1" x14ac:dyDescent="0.2">
      <c r="A2494" s="94"/>
      <c r="B2494" s="94"/>
      <c r="G2494" s="133"/>
    </row>
    <row r="2495" spans="1:7" s="4" customFormat="1" x14ac:dyDescent="0.2">
      <c r="A2495" s="94"/>
      <c r="B2495" s="94"/>
      <c r="G2495" s="133"/>
    </row>
    <row r="2496" spans="1:7" s="4" customFormat="1" x14ac:dyDescent="0.2">
      <c r="A2496" s="94"/>
      <c r="B2496" s="94"/>
      <c r="G2496" s="133"/>
    </row>
    <row r="2497" spans="1:7" s="4" customFormat="1" x14ac:dyDescent="0.2">
      <c r="A2497" s="94"/>
      <c r="B2497" s="94"/>
      <c r="G2497" s="133"/>
    </row>
    <row r="2498" spans="1:7" s="4" customFormat="1" x14ac:dyDescent="0.2">
      <c r="A2498" s="94"/>
      <c r="B2498" s="94"/>
      <c r="G2498" s="133"/>
    </row>
    <row r="2499" spans="1:7" s="4" customFormat="1" x14ac:dyDescent="0.2">
      <c r="A2499" s="94"/>
      <c r="B2499" s="94"/>
      <c r="G2499" s="133"/>
    </row>
    <row r="2500" spans="1:7" s="4" customFormat="1" x14ac:dyDescent="0.2">
      <c r="A2500" s="94"/>
      <c r="B2500" s="94"/>
      <c r="G2500" s="133"/>
    </row>
    <row r="2501" spans="1:7" s="4" customFormat="1" x14ac:dyDescent="0.2">
      <c r="A2501" s="94"/>
      <c r="B2501" s="94"/>
      <c r="G2501" s="133"/>
    </row>
    <row r="2502" spans="1:7" s="4" customFormat="1" x14ac:dyDescent="0.2">
      <c r="A2502" s="94"/>
      <c r="B2502" s="94"/>
      <c r="G2502" s="133"/>
    </row>
    <row r="2503" spans="1:7" s="4" customFormat="1" x14ac:dyDescent="0.2">
      <c r="A2503" s="94"/>
      <c r="B2503" s="94"/>
      <c r="G2503" s="133"/>
    </row>
    <row r="2504" spans="1:7" s="4" customFormat="1" x14ac:dyDescent="0.2">
      <c r="A2504" s="94"/>
      <c r="B2504" s="94"/>
      <c r="G2504" s="133"/>
    </row>
    <row r="2505" spans="1:7" s="4" customFormat="1" x14ac:dyDescent="0.2">
      <c r="A2505" s="94"/>
      <c r="B2505" s="94"/>
      <c r="G2505" s="133"/>
    </row>
    <row r="2506" spans="1:7" s="4" customFormat="1" x14ac:dyDescent="0.2">
      <c r="A2506" s="94"/>
      <c r="B2506" s="94"/>
      <c r="G2506" s="133"/>
    </row>
    <row r="2507" spans="1:7" s="4" customFormat="1" x14ac:dyDescent="0.2">
      <c r="A2507" s="94"/>
      <c r="B2507" s="94"/>
      <c r="G2507" s="133"/>
    </row>
    <row r="2508" spans="1:7" s="4" customFormat="1" x14ac:dyDescent="0.2">
      <c r="A2508" s="94"/>
      <c r="B2508" s="94"/>
      <c r="G2508" s="133"/>
    </row>
    <row r="2509" spans="1:7" s="4" customFormat="1" x14ac:dyDescent="0.2">
      <c r="A2509" s="94"/>
      <c r="B2509" s="94"/>
      <c r="G2509" s="133"/>
    </row>
    <row r="2510" spans="1:7" s="4" customFormat="1" x14ac:dyDescent="0.2">
      <c r="A2510" s="94"/>
      <c r="B2510" s="94"/>
      <c r="G2510" s="133"/>
    </row>
    <row r="2511" spans="1:7" s="4" customFormat="1" x14ac:dyDescent="0.2">
      <c r="A2511" s="94"/>
      <c r="B2511" s="94"/>
      <c r="G2511" s="133"/>
    </row>
    <row r="2512" spans="1:7" s="4" customFormat="1" x14ac:dyDescent="0.2">
      <c r="A2512" s="94"/>
      <c r="B2512" s="94"/>
      <c r="G2512" s="133"/>
    </row>
    <row r="2513" spans="1:7" s="4" customFormat="1" x14ac:dyDescent="0.2">
      <c r="A2513" s="94"/>
      <c r="B2513" s="94"/>
      <c r="G2513" s="133"/>
    </row>
    <row r="2514" spans="1:7" s="4" customFormat="1" x14ac:dyDescent="0.2">
      <c r="A2514" s="94"/>
      <c r="B2514" s="94"/>
      <c r="G2514" s="133"/>
    </row>
    <row r="2515" spans="1:7" s="4" customFormat="1" x14ac:dyDescent="0.2">
      <c r="A2515" s="94"/>
      <c r="B2515" s="94"/>
      <c r="G2515" s="133"/>
    </row>
    <row r="2516" spans="1:7" s="4" customFormat="1" x14ac:dyDescent="0.2">
      <c r="A2516" s="94"/>
      <c r="B2516" s="94"/>
      <c r="G2516" s="133"/>
    </row>
    <row r="2517" spans="1:7" s="4" customFormat="1" x14ac:dyDescent="0.2">
      <c r="A2517" s="94"/>
      <c r="B2517" s="94"/>
      <c r="G2517" s="133"/>
    </row>
    <row r="2518" spans="1:7" s="4" customFormat="1" x14ac:dyDescent="0.2">
      <c r="A2518" s="94"/>
      <c r="B2518" s="94"/>
      <c r="G2518" s="133"/>
    </row>
    <row r="2519" spans="1:7" s="4" customFormat="1" x14ac:dyDescent="0.2">
      <c r="A2519" s="94"/>
      <c r="B2519" s="94"/>
      <c r="G2519" s="133"/>
    </row>
    <row r="2520" spans="1:7" s="4" customFormat="1" x14ac:dyDescent="0.2">
      <c r="A2520" s="94"/>
      <c r="B2520" s="94"/>
      <c r="G2520" s="133"/>
    </row>
    <row r="2521" spans="1:7" s="4" customFormat="1" x14ac:dyDescent="0.2">
      <c r="A2521" s="94"/>
      <c r="B2521" s="94"/>
      <c r="G2521" s="133"/>
    </row>
    <row r="2522" spans="1:7" s="4" customFormat="1" x14ac:dyDescent="0.2">
      <c r="A2522" s="94"/>
      <c r="B2522" s="94"/>
      <c r="G2522" s="133"/>
    </row>
    <row r="2523" spans="1:7" s="4" customFormat="1" x14ac:dyDescent="0.2">
      <c r="A2523" s="94"/>
      <c r="B2523" s="94"/>
      <c r="G2523" s="133"/>
    </row>
    <row r="2524" spans="1:7" s="4" customFormat="1" x14ac:dyDescent="0.2">
      <c r="A2524" s="94"/>
      <c r="B2524" s="94"/>
      <c r="G2524" s="133"/>
    </row>
    <row r="2525" spans="1:7" s="4" customFormat="1" x14ac:dyDescent="0.2">
      <c r="A2525" s="94"/>
      <c r="B2525" s="94"/>
      <c r="G2525" s="133"/>
    </row>
    <row r="2526" spans="1:7" s="4" customFormat="1" x14ac:dyDescent="0.2">
      <c r="A2526" s="94"/>
      <c r="B2526" s="94"/>
      <c r="G2526" s="133"/>
    </row>
    <row r="2527" spans="1:7" s="4" customFormat="1" x14ac:dyDescent="0.2">
      <c r="A2527" s="94"/>
      <c r="B2527" s="94"/>
      <c r="G2527" s="133"/>
    </row>
    <row r="2528" spans="1:7" s="4" customFormat="1" x14ac:dyDescent="0.2">
      <c r="A2528" s="94"/>
      <c r="B2528" s="94"/>
      <c r="G2528" s="133"/>
    </row>
    <row r="2529" spans="1:7" s="4" customFormat="1" x14ac:dyDescent="0.2">
      <c r="A2529" s="94"/>
      <c r="B2529" s="94"/>
      <c r="G2529" s="133"/>
    </row>
    <row r="2530" spans="1:7" s="4" customFormat="1" x14ac:dyDescent="0.2">
      <c r="A2530" s="94"/>
      <c r="B2530" s="94"/>
      <c r="G2530" s="133"/>
    </row>
    <row r="2531" spans="1:7" s="4" customFormat="1" x14ac:dyDescent="0.2">
      <c r="A2531" s="94"/>
      <c r="B2531" s="94"/>
      <c r="G2531" s="133"/>
    </row>
    <row r="2532" spans="1:7" s="4" customFormat="1" x14ac:dyDescent="0.2">
      <c r="A2532" s="94"/>
      <c r="B2532" s="94"/>
      <c r="G2532" s="133"/>
    </row>
    <row r="2533" spans="1:7" s="4" customFormat="1" x14ac:dyDescent="0.2">
      <c r="A2533" s="94"/>
      <c r="B2533" s="94"/>
      <c r="G2533" s="133"/>
    </row>
    <row r="2534" spans="1:7" s="4" customFormat="1" x14ac:dyDescent="0.2">
      <c r="A2534" s="94"/>
      <c r="B2534" s="94"/>
      <c r="G2534" s="133"/>
    </row>
    <row r="2535" spans="1:7" s="4" customFormat="1" x14ac:dyDescent="0.2">
      <c r="A2535" s="94"/>
      <c r="B2535" s="94"/>
      <c r="G2535" s="133"/>
    </row>
    <row r="2536" spans="1:7" s="4" customFormat="1" x14ac:dyDescent="0.2">
      <c r="A2536" s="94"/>
      <c r="B2536" s="94"/>
      <c r="G2536" s="133"/>
    </row>
    <row r="2537" spans="1:7" s="4" customFormat="1" x14ac:dyDescent="0.2">
      <c r="A2537" s="94"/>
      <c r="B2537" s="94"/>
      <c r="G2537" s="133"/>
    </row>
    <row r="2538" spans="1:7" s="4" customFormat="1" x14ac:dyDescent="0.2">
      <c r="A2538" s="94"/>
      <c r="B2538" s="94"/>
      <c r="G2538" s="133"/>
    </row>
    <row r="2539" spans="1:7" s="4" customFormat="1" x14ac:dyDescent="0.2">
      <c r="A2539" s="94"/>
      <c r="B2539" s="94"/>
      <c r="G2539" s="133"/>
    </row>
    <row r="2540" spans="1:7" s="4" customFormat="1" x14ac:dyDescent="0.2">
      <c r="A2540" s="94"/>
      <c r="B2540" s="94"/>
      <c r="G2540" s="133"/>
    </row>
    <row r="2541" spans="1:7" s="4" customFormat="1" x14ac:dyDescent="0.2">
      <c r="A2541" s="94"/>
      <c r="B2541" s="94"/>
      <c r="G2541" s="133"/>
    </row>
    <row r="2542" spans="1:7" s="4" customFormat="1" x14ac:dyDescent="0.2">
      <c r="A2542" s="94"/>
      <c r="B2542" s="94"/>
      <c r="G2542" s="133"/>
    </row>
    <row r="2543" spans="1:7" s="4" customFormat="1" x14ac:dyDescent="0.2">
      <c r="A2543" s="94"/>
      <c r="B2543" s="94"/>
      <c r="G2543" s="133"/>
    </row>
    <row r="2544" spans="1:7" s="4" customFormat="1" x14ac:dyDescent="0.2">
      <c r="A2544" s="94"/>
      <c r="B2544" s="94"/>
      <c r="G2544" s="133"/>
    </row>
    <row r="2545" spans="1:7" s="4" customFormat="1" x14ac:dyDescent="0.2">
      <c r="A2545" s="94"/>
      <c r="B2545" s="94"/>
      <c r="G2545" s="133"/>
    </row>
    <row r="2546" spans="1:7" s="4" customFormat="1" x14ac:dyDescent="0.2">
      <c r="A2546" s="94"/>
      <c r="B2546" s="94"/>
      <c r="G2546" s="133"/>
    </row>
    <row r="2547" spans="1:7" s="4" customFormat="1" x14ac:dyDescent="0.2">
      <c r="A2547" s="94"/>
      <c r="B2547" s="94"/>
      <c r="G2547" s="133"/>
    </row>
    <row r="2548" spans="1:7" s="4" customFormat="1" x14ac:dyDescent="0.2">
      <c r="A2548" s="94"/>
      <c r="B2548" s="94"/>
      <c r="G2548" s="133"/>
    </row>
    <row r="2549" spans="1:7" s="4" customFormat="1" x14ac:dyDescent="0.2">
      <c r="A2549" s="94"/>
      <c r="B2549" s="94"/>
      <c r="G2549" s="133"/>
    </row>
    <row r="2550" spans="1:7" s="4" customFormat="1" x14ac:dyDescent="0.2">
      <c r="A2550" s="94"/>
      <c r="B2550" s="94"/>
      <c r="G2550" s="133"/>
    </row>
    <row r="2551" spans="1:7" s="4" customFormat="1" x14ac:dyDescent="0.2">
      <c r="A2551" s="94"/>
      <c r="B2551" s="94"/>
      <c r="G2551" s="133"/>
    </row>
    <row r="2552" spans="1:7" s="4" customFormat="1" x14ac:dyDescent="0.2">
      <c r="A2552" s="94"/>
      <c r="B2552" s="94"/>
      <c r="G2552" s="133"/>
    </row>
    <row r="2553" spans="1:7" s="4" customFormat="1" x14ac:dyDescent="0.2">
      <c r="A2553" s="94"/>
      <c r="B2553" s="94"/>
      <c r="G2553" s="133"/>
    </row>
    <row r="2554" spans="1:7" s="4" customFormat="1" x14ac:dyDescent="0.2">
      <c r="A2554" s="94"/>
      <c r="B2554" s="94"/>
      <c r="G2554" s="133"/>
    </row>
    <row r="2555" spans="1:7" s="4" customFormat="1" x14ac:dyDescent="0.2">
      <c r="A2555" s="94"/>
      <c r="B2555" s="94"/>
      <c r="G2555" s="133"/>
    </row>
    <row r="2556" spans="1:7" s="4" customFormat="1" x14ac:dyDescent="0.2">
      <c r="A2556" s="94"/>
      <c r="B2556" s="94"/>
      <c r="G2556" s="133"/>
    </row>
    <row r="2557" spans="1:7" s="4" customFormat="1" x14ac:dyDescent="0.2">
      <c r="A2557" s="94"/>
      <c r="B2557" s="94"/>
      <c r="G2557" s="133"/>
    </row>
    <row r="2558" spans="1:7" s="4" customFormat="1" x14ac:dyDescent="0.2">
      <c r="A2558" s="94"/>
      <c r="B2558" s="94"/>
      <c r="G2558" s="133"/>
    </row>
    <row r="2559" spans="1:7" s="4" customFormat="1" x14ac:dyDescent="0.2">
      <c r="A2559" s="94"/>
      <c r="B2559" s="94"/>
      <c r="G2559" s="133"/>
    </row>
    <row r="2560" spans="1:7" s="4" customFormat="1" x14ac:dyDescent="0.2">
      <c r="A2560" s="94"/>
      <c r="B2560" s="94"/>
      <c r="G2560" s="133"/>
    </row>
    <row r="2561" spans="1:7" s="4" customFormat="1" x14ac:dyDescent="0.2">
      <c r="A2561" s="94"/>
      <c r="B2561" s="94"/>
      <c r="G2561" s="133"/>
    </row>
    <row r="2562" spans="1:7" s="4" customFormat="1" x14ac:dyDescent="0.2">
      <c r="A2562" s="94"/>
      <c r="B2562" s="94"/>
      <c r="G2562" s="133"/>
    </row>
    <row r="2563" spans="1:7" s="4" customFormat="1" x14ac:dyDescent="0.2">
      <c r="A2563" s="94"/>
      <c r="B2563" s="94"/>
      <c r="G2563" s="133"/>
    </row>
    <row r="2564" spans="1:7" s="4" customFormat="1" x14ac:dyDescent="0.2">
      <c r="A2564" s="94"/>
      <c r="B2564" s="94"/>
      <c r="G2564" s="133"/>
    </row>
    <row r="2565" spans="1:7" s="4" customFormat="1" x14ac:dyDescent="0.2">
      <c r="A2565" s="94"/>
      <c r="B2565" s="94"/>
      <c r="G2565" s="133"/>
    </row>
    <row r="2566" spans="1:7" s="4" customFormat="1" x14ac:dyDescent="0.2">
      <c r="A2566" s="94"/>
      <c r="B2566" s="94"/>
      <c r="G2566" s="133"/>
    </row>
    <row r="2567" spans="1:7" s="4" customFormat="1" x14ac:dyDescent="0.2">
      <c r="A2567" s="94"/>
      <c r="B2567" s="94"/>
      <c r="G2567" s="133"/>
    </row>
    <row r="2568" spans="1:7" s="4" customFormat="1" x14ac:dyDescent="0.2">
      <c r="A2568" s="94"/>
      <c r="B2568" s="94"/>
      <c r="G2568" s="133"/>
    </row>
    <row r="2569" spans="1:7" s="4" customFormat="1" x14ac:dyDescent="0.2">
      <c r="A2569" s="94"/>
      <c r="B2569" s="94"/>
      <c r="G2569" s="133"/>
    </row>
    <row r="2570" spans="1:7" s="4" customFormat="1" x14ac:dyDescent="0.2">
      <c r="A2570" s="94"/>
      <c r="B2570" s="94"/>
      <c r="G2570" s="133"/>
    </row>
    <row r="2571" spans="1:7" s="4" customFormat="1" x14ac:dyDescent="0.2">
      <c r="A2571" s="94"/>
      <c r="B2571" s="94"/>
      <c r="G2571" s="133"/>
    </row>
    <row r="2572" spans="1:7" s="4" customFormat="1" x14ac:dyDescent="0.2">
      <c r="A2572" s="94"/>
      <c r="B2572" s="94"/>
      <c r="G2572" s="133"/>
    </row>
    <row r="2573" spans="1:7" s="4" customFormat="1" x14ac:dyDescent="0.2">
      <c r="A2573" s="94"/>
      <c r="B2573" s="94"/>
      <c r="G2573" s="133"/>
    </row>
    <row r="2574" spans="1:7" s="4" customFormat="1" x14ac:dyDescent="0.2">
      <c r="A2574" s="94"/>
      <c r="B2574" s="94"/>
      <c r="G2574" s="133"/>
    </row>
    <row r="2575" spans="1:7" s="4" customFormat="1" x14ac:dyDescent="0.2">
      <c r="A2575" s="94"/>
      <c r="B2575" s="94"/>
      <c r="G2575" s="133"/>
    </row>
    <row r="2576" spans="1:7" s="4" customFormat="1" x14ac:dyDescent="0.2">
      <c r="A2576" s="94"/>
      <c r="B2576" s="94"/>
      <c r="G2576" s="133"/>
    </row>
    <row r="2577" spans="1:7" s="4" customFormat="1" x14ac:dyDescent="0.2">
      <c r="A2577" s="94"/>
      <c r="B2577" s="94"/>
      <c r="G2577" s="133"/>
    </row>
    <row r="2578" spans="1:7" s="4" customFormat="1" x14ac:dyDescent="0.2">
      <c r="A2578" s="94"/>
      <c r="B2578" s="94"/>
      <c r="G2578" s="133"/>
    </row>
    <row r="2579" spans="1:7" s="4" customFormat="1" x14ac:dyDescent="0.2">
      <c r="A2579" s="94"/>
      <c r="B2579" s="94"/>
      <c r="G2579" s="133"/>
    </row>
    <row r="2580" spans="1:7" s="4" customFormat="1" x14ac:dyDescent="0.2">
      <c r="A2580" s="94"/>
      <c r="B2580" s="94"/>
      <c r="G2580" s="133"/>
    </row>
    <row r="2581" spans="1:7" s="4" customFormat="1" x14ac:dyDescent="0.2">
      <c r="A2581" s="94"/>
      <c r="B2581" s="94"/>
      <c r="G2581" s="133"/>
    </row>
    <row r="2582" spans="1:7" s="4" customFormat="1" x14ac:dyDescent="0.2">
      <c r="A2582" s="94"/>
      <c r="B2582" s="94"/>
      <c r="G2582" s="133"/>
    </row>
    <row r="2583" spans="1:7" s="4" customFormat="1" x14ac:dyDescent="0.2">
      <c r="A2583" s="94"/>
      <c r="B2583" s="94"/>
      <c r="G2583" s="133"/>
    </row>
    <row r="2584" spans="1:7" s="4" customFormat="1" x14ac:dyDescent="0.2">
      <c r="A2584" s="94"/>
      <c r="B2584" s="94"/>
      <c r="G2584" s="133"/>
    </row>
    <row r="2585" spans="1:7" s="4" customFormat="1" x14ac:dyDescent="0.2">
      <c r="A2585" s="94"/>
      <c r="B2585" s="94"/>
      <c r="G2585" s="133"/>
    </row>
    <row r="2586" spans="1:7" s="4" customFormat="1" x14ac:dyDescent="0.2">
      <c r="A2586" s="94"/>
      <c r="B2586" s="94"/>
      <c r="G2586" s="133"/>
    </row>
    <row r="2587" spans="1:7" s="4" customFormat="1" x14ac:dyDescent="0.2">
      <c r="A2587" s="94"/>
      <c r="B2587" s="94"/>
      <c r="G2587" s="133"/>
    </row>
    <row r="2588" spans="1:7" s="4" customFormat="1" x14ac:dyDescent="0.2">
      <c r="A2588" s="94"/>
      <c r="B2588" s="94"/>
      <c r="G2588" s="133"/>
    </row>
    <row r="2589" spans="1:7" s="4" customFormat="1" x14ac:dyDescent="0.2">
      <c r="A2589" s="94"/>
      <c r="B2589" s="94"/>
      <c r="G2589" s="133"/>
    </row>
    <row r="2590" spans="1:7" s="4" customFormat="1" x14ac:dyDescent="0.2">
      <c r="A2590" s="94"/>
      <c r="B2590" s="94"/>
      <c r="G2590" s="133"/>
    </row>
    <row r="2591" spans="1:7" s="4" customFormat="1" x14ac:dyDescent="0.2">
      <c r="A2591" s="94"/>
      <c r="B2591" s="94"/>
      <c r="G2591" s="133"/>
    </row>
    <row r="2592" spans="1:7" s="4" customFormat="1" x14ac:dyDescent="0.2">
      <c r="A2592" s="94"/>
      <c r="B2592" s="94"/>
      <c r="G2592" s="133"/>
    </row>
    <row r="2593" spans="1:7" s="4" customFormat="1" x14ac:dyDescent="0.2">
      <c r="A2593" s="94"/>
      <c r="B2593" s="94"/>
      <c r="G2593" s="133"/>
    </row>
    <row r="2594" spans="1:7" s="4" customFormat="1" x14ac:dyDescent="0.2">
      <c r="A2594" s="94"/>
      <c r="B2594" s="94"/>
      <c r="G2594" s="133"/>
    </row>
    <row r="2595" spans="1:7" s="4" customFormat="1" x14ac:dyDescent="0.2">
      <c r="A2595" s="94"/>
      <c r="B2595" s="94"/>
      <c r="G2595" s="133"/>
    </row>
    <row r="2596" spans="1:7" s="4" customFormat="1" x14ac:dyDescent="0.2">
      <c r="A2596" s="94"/>
      <c r="B2596" s="94"/>
      <c r="G2596" s="133"/>
    </row>
    <row r="2597" spans="1:7" s="4" customFormat="1" x14ac:dyDescent="0.2">
      <c r="A2597" s="94"/>
      <c r="B2597" s="94"/>
      <c r="G2597" s="133"/>
    </row>
    <row r="2598" spans="1:7" s="4" customFormat="1" x14ac:dyDescent="0.2">
      <c r="A2598" s="94"/>
      <c r="B2598" s="94"/>
      <c r="G2598" s="133"/>
    </row>
    <row r="2599" spans="1:7" s="4" customFormat="1" x14ac:dyDescent="0.2">
      <c r="A2599" s="94"/>
      <c r="B2599" s="94"/>
      <c r="G2599" s="133"/>
    </row>
    <row r="2600" spans="1:7" s="4" customFormat="1" x14ac:dyDescent="0.2">
      <c r="A2600" s="94"/>
      <c r="B2600" s="94"/>
      <c r="G2600" s="133"/>
    </row>
    <row r="2601" spans="1:7" s="4" customFormat="1" x14ac:dyDescent="0.2">
      <c r="A2601" s="94"/>
      <c r="B2601" s="94"/>
      <c r="G2601" s="133"/>
    </row>
    <row r="2602" spans="1:7" s="4" customFormat="1" x14ac:dyDescent="0.2">
      <c r="A2602" s="94"/>
      <c r="B2602" s="94"/>
      <c r="G2602" s="133"/>
    </row>
    <row r="2603" spans="1:7" s="4" customFormat="1" x14ac:dyDescent="0.2">
      <c r="A2603" s="94"/>
      <c r="B2603" s="94"/>
      <c r="G2603" s="133"/>
    </row>
    <row r="2604" spans="1:7" s="4" customFormat="1" x14ac:dyDescent="0.2">
      <c r="A2604" s="94"/>
      <c r="B2604" s="94"/>
      <c r="G2604" s="133"/>
    </row>
    <row r="2605" spans="1:7" s="4" customFormat="1" x14ac:dyDescent="0.2">
      <c r="A2605" s="94"/>
      <c r="B2605" s="94"/>
      <c r="G2605" s="133"/>
    </row>
    <row r="2606" spans="1:7" s="4" customFormat="1" x14ac:dyDescent="0.2">
      <c r="A2606" s="94"/>
      <c r="B2606" s="94"/>
      <c r="G2606" s="133"/>
    </row>
    <row r="2607" spans="1:7" s="4" customFormat="1" x14ac:dyDescent="0.2">
      <c r="A2607" s="94"/>
      <c r="B2607" s="94"/>
      <c r="G2607" s="133"/>
    </row>
    <row r="2608" spans="1:7" s="4" customFormat="1" x14ac:dyDescent="0.2">
      <c r="A2608" s="94"/>
      <c r="B2608" s="94"/>
      <c r="G2608" s="133"/>
    </row>
    <row r="2609" spans="1:7" s="4" customFormat="1" x14ac:dyDescent="0.2">
      <c r="A2609" s="94"/>
      <c r="B2609" s="94"/>
      <c r="G2609" s="133"/>
    </row>
    <row r="2610" spans="1:7" s="4" customFormat="1" x14ac:dyDescent="0.2">
      <c r="A2610" s="94"/>
      <c r="B2610" s="94"/>
      <c r="G2610" s="133"/>
    </row>
    <row r="2611" spans="1:7" s="4" customFormat="1" x14ac:dyDescent="0.2">
      <c r="A2611" s="94"/>
      <c r="B2611" s="94"/>
      <c r="G2611" s="133"/>
    </row>
    <row r="2612" spans="1:7" s="4" customFormat="1" x14ac:dyDescent="0.2">
      <c r="A2612" s="94"/>
      <c r="B2612" s="94"/>
      <c r="G2612" s="133"/>
    </row>
    <row r="2613" spans="1:7" s="4" customFormat="1" x14ac:dyDescent="0.2">
      <c r="A2613" s="94"/>
      <c r="B2613" s="94"/>
      <c r="G2613" s="133"/>
    </row>
    <row r="2614" spans="1:7" s="4" customFormat="1" x14ac:dyDescent="0.2">
      <c r="A2614" s="94"/>
      <c r="B2614" s="94"/>
      <c r="G2614" s="133"/>
    </row>
    <row r="2615" spans="1:7" s="4" customFormat="1" x14ac:dyDescent="0.2">
      <c r="A2615" s="94"/>
      <c r="B2615" s="94"/>
      <c r="G2615" s="133"/>
    </row>
    <row r="2616" spans="1:7" s="4" customFormat="1" x14ac:dyDescent="0.2">
      <c r="A2616" s="94"/>
      <c r="B2616" s="94"/>
      <c r="G2616" s="133"/>
    </row>
    <row r="2617" spans="1:7" s="4" customFormat="1" x14ac:dyDescent="0.2">
      <c r="A2617" s="94"/>
      <c r="B2617" s="94"/>
      <c r="G2617" s="133"/>
    </row>
    <row r="2618" spans="1:7" s="4" customFormat="1" x14ac:dyDescent="0.2">
      <c r="A2618" s="94"/>
      <c r="B2618" s="94"/>
      <c r="G2618" s="133"/>
    </row>
    <row r="2619" spans="1:7" s="4" customFormat="1" x14ac:dyDescent="0.2">
      <c r="A2619" s="94"/>
      <c r="B2619" s="94"/>
      <c r="G2619" s="133"/>
    </row>
    <row r="2620" spans="1:7" s="4" customFormat="1" x14ac:dyDescent="0.2">
      <c r="A2620" s="94"/>
      <c r="B2620" s="94"/>
      <c r="G2620" s="133"/>
    </row>
    <row r="2621" spans="1:7" s="4" customFormat="1" x14ac:dyDescent="0.2">
      <c r="A2621" s="94"/>
      <c r="B2621" s="94"/>
      <c r="G2621" s="133"/>
    </row>
    <row r="2622" spans="1:7" s="4" customFormat="1" x14ac:dyDescent="0.2">
      <c r="A2622" s="94"/>
      <c r="B2622" s="94"/>
      <c r="G2622" s="133"/>
    </row>
    <row r="2623" spans="1:7" s="4" customFormat="1" x14ac:dyDescent="0.2">
      <c r="A2623" s="94"/>
      <c r="B2623" s="94"/>
      <c r="G2623" s="133"/>
    </row>
    <row r="2624" spans="1:7" s="4" customFormat="1" x14ac:dyDescent="0.2">
      <c r="A2624" s="94"/>
      <c r="B2624" s="94"/>
      <c r="G2624" s="133"/>
    </row>
    <row r="2625" spans="1:7" s="4" customFormat="1" x14ac:dyDescent="0.2">
      <c r="A2625" s="94"/>
      <c r="B2625" s="94"/>
      <c r="G2625" s="133"/>
    </row>
    <row r="2626" spans="1:7" s="4" customFormat="1" x14ac:dyDescent="0.2">
      <c r="A2626" s="94"/>
      <c r="B2626" s="94"/>
      <c r="G2626" s="133"/>
    </row>
    <row r="2627" spans="1:7" s="4" customFormat="1" x14ac:dyDescent="0.2">
      <c r="A2627" s="94"/>
      <c r="B2627" s="94"/>
      <c r="G2627" s="133"/>
    </row>
    <row r="2628" spans="1:7" s="4" customFormat="1" x14ac:dyDescent="0.2">
      <c r="A2628" s="94"/>
      <c r="B2628" s="94"/>
      <c r="G2628" s="133"/>
    </row>
    <row r="2629" spans="1:7" s="4" customFormat="1" x14ac:dyDescent="0.2">
      <c r="A2629" s="94"/>
      <c r="B2629" s="94"/>
      <c r="G2629" s="133"/>
    </row>
    <row r="2630" spans="1:7" s="4" customFormat="1" x14ac:dyDescent="0.2">
      <c r="A2630" s="94"/>
      <c r="B2630" s="94"/>
      <c r="G2630" s="133"/>
    </row>
    <row r="2631" spans="1:7" s="4" customFormat="1" x14ac:dyDescent="0.2">
      <c r="A2631" s="94"/>
      <c r="B2631" s="94"/>
      <c r="G2631" s="133"/>
    </row>
    <row r="2632" spans="1:7" s="4" customFormat="1" x14ac:dyDescent="0.2">
      <c r="A2632" s="94"/>
      <c r="B2632" s="94"/>
      <c r="G2632" s="133"/>
    </row>
    <row r="2633" spans="1:7" s="4" customFormat="1" x14ac:dyDescent="0.2">
      <c r="A2633" s="94"/>
      <c r="B2633" s="94"/>
      <c r="G2633" s="133"/>
    </row>
    <row r="2634" spans="1:7" s="4" customFormat="1" x14ac:dyDescent="0.2">
      <c r="A2634" s="94"/>
      <c r="B2634" s="94"/>
      <c r="G2634" s="133"/>
    </row>
    <row r="2635" spans="1:7" s="4" customFormat="1" x14ac:dyDescent="0.2">
      <c r="A2635" s="94"/>
      <c r="B2635" s="94"/>
      <c r="G2635" s="133"/>
    </row>
    <row r="2636" spans="1:7" s="4" customFormat="1" x14ac:dyDescent="0.2">
      <c r="A2636" s="94"/>
      <c r="B2636" s="94"/>
      <c r="G2636" s="133"/>
    </row>
    <row r="2637" spans="1:7" s="4" customFormat="1" x14ac:dyDescent="0.2">
      <c r="A2637" s="94"/>
      <c r="B2637" s="94"/>
      <c r="G2637" s="133"/>
    </row>
    <row r="2638" spans="1:7" s="4" customFormat="1" x14ac:dyDescent="0.2">
      <c r="A2638" s="94"/>
      <c r="B2638" s="94"/>
      <c r="G2638" s="133"/>
    </row>
    <row r="2639" spans="1:7" s="4" customFormat="1" x14ac:dyDescent="0.2">
      <c r="A2639" s="94"/>
      <c r="B2639" s="94"/>
      <c r="G2639" s="133"/>
    </row>
    <row r="2640" spans="1:7" s="4" customFormat="1" x14ac:dyDescent="0.2">
      <c r="A2640" s="94"/>
      <c r="B2640" s="94"/>
      <c r="G2640" s="133"/>
    </row>
    <row r="2641" spans="1:7" s="4" customFormat="1" x14ac:dyDescent="0.2">
      <c r="A2641" s="94"/>
      <c r="B2641" s="94"/>
      <c r="G2641" s="133"/>
    </row>
    <row r="2642" spans="1:7" s="4" customFormat="1" x14ac:dyDescent="0.2">
      <c r="A2642" s="94"/>
      <c r="B2642" s="94"/>
      <c r="G2642" s="133"/>
    </row>
    <row r="2643" spans="1:7" s="4" customFormat="1" x14ac:dyDescent="0.2">
      <c r="A2643" s="94"/>
      <c r="B2643" s="94"/>
      <c r="G2643" s="133"/>
    </row>
    <row r="2644" spans="1:7" s="4" customFormat="1" x14ac:dyDescent="0.2">
      <c r="A2644" s="94"/>
      <c r="B2644" s="94"/>
      <c r="G2644" s="133"/>
    </row>
    <row r="2645" spans="1:7" s="4" customFormat="1" x14ac:dyDescent="0.2">
      <c r="A2645" s="94"/>
      <c r="B2645" s="94"/>
      <c r="G2645" s="133"/>
    </row>
    <row r="2646" spans="1:7" s="4" customFormat="1" x14ac:dyDescent="0.2">
      <c r="A2646" s="94"/>
      <c r="B2646" s="94"/>
      <c r="G2646" s="133"/>
    </row>
    <row r="2647" spans="1:7" s="4" customFormat="1" x14ac:dyDescent="0.2">
      <c r="A2647" s="94"/>
      <c r="B2647" s="94"/>
      <c r="G2647" s="133"/>
    </row>
    <row r="2648" spans="1:7" s="4" customFormat="1" x14ac:dyDescent="0.2">
      <c r="A2648" s="94"/>
      <c r="B2648" s="94"/>
      <c r="G2648" s="133"/>
    </row>
    <row r="2649" spans="1:7" s="4" customFormat="1" x14ac:dyDescent="0.2">
      <c r="A2649" s="94"/>
      <c r="B2649" s="94"/>
      <c r="G2649" s="133"/>
    </row>
    <row r="2650" spans="1:7" s="4" customFormat="1" x14ac:dyDescent="0.2">
      <c r="A2650" s="94"/>
      <c r="B2650" s="94"/>
      <c r="G2650" s="133"/>
    </row>
    <row r="2651" spans="1:7" s="4" customFormat="1" x14ac:dyDescent="0.2">
      <c r="A2651" s="94"/>
      <c r="B2651" s="94"/>
      <c r="G2651" s="133"/>
    </row>
    <row r="2652" spans="1:7" s="4" customFormat="1" x14ac:dyDescent="0.2">
      <c r="A2652" s="94"/>
      <c r="B2652" s="94"/>
      <c r="G2652" s="133"/>
    </row>
    <row r="2653" spans="1:7" s="4" customFormat="1" x14ac:dyDescent="0.2">
      <c r="A2653" s="94"/>
      <c r="B2653" s="94"/>
      <c r="G2653" s="133"/>
    </row>
    <row r="2654" spans="1:7" s="4" customFormat="1" x14ac:dyDescent="0.2">
      <c r="A2654" s="94"/>
      <c r="B2654" s="94"/>
      <c r="G2654" s="133"/>
    </row>
    <row r="2655" spans="1:7" s="4" customFormat="1" x14ac:dyDescent="0.2">
      <c r="A2655" s="94"/>
      <c r="B2655" s="94"/>
      <c r="G2655" s="133"/>
    </row>
    <row r="2656" spans="1:7" s="4" customFormat="1" x14ac:dyDescent="0.2">
      <c r="A2656" s="94"/>
      <c r="B2656" s="94"/>
      <c r="G2656" s="133"/>
    </row>
    <row r="2657" spans="1:7" s="4" customFormat="1" x14ac:dyDescent="0.2">
      <c r="A2657" s="94"/>
      <c r="B2657" s="94"/>
      <c r="G2657" s="133"/>
    </row>
    <row r="2658" spans="1:7" s="4" customFormat="1" x14ac:dyDescent="0.2">
      <c r="A2658" s="94"/>
      <c r="B2658" s="94"/>
      <c r="G2658" s="133"/>
    </row>
    <row r="2659" spans="1:7" s="4" customFormat="1" x14ac:dyDescent="0.2">
      <c r="A2659" s="94"/>
      <c r="B2659" s="94"/>
      <c r="G2659" s="133"/>
    </row>
    <row r="2660" spans="1:7" s="4" customFormat="1" x14ac:dyDescent="0.2">
      <c r="A2660" s="94"/>
      <c r="B2660" s="94"/>
      <c r="G2660" s="133"/>
    </row>
    <row r="2661" spans="1:7" s="4" customFormat="1" x14ac:dyDescent="0.2">
      <c r="A2661" s="94"/>
      <c r="B2661" s="94"/>
      <c r="G2661" s="133"/>
    </row>
    <row r="2662" spans="1:7" s="4" customFormat="1" x14ac:dyDescent="0.2">
      <c r="A2662" s="94"/>
      <c r="B2662" s="94"/>
      <c r="G2662" s="133"/>
    </row>
    <row r="2663" spans="1:7" s="4" customFormat="1" x14ac:dyDescent="0.2">
      <c r="A2663" s="94"/>
      <c r="B2663" s="94"/>
      <c r="G2663" s="133"/>
    </row>
    <row r="2664" spans="1:7" s="4" customFormat="1" x14ac:dyDescent="0.2">
      <c r="A2664" s="94"/>
      <c r="B2664" s="94"/>
      <c r="G2664" s="133"/>
    </row>
    <row r="2665" spans="1:7" s="4" customFormat="1" x14ac:dyDescent="0.2">
      <c r="A2665" s="94"/>
      <c r="B2665" s="94"/>
      <c r="G2665" s="133"/>
    </row>
    <row r="2666" spans="1:7" s="4" customFormat="1" x14ac:dyDescent="0.2">
      <c r="A2666" s="94"/>
      <c r="B2666" s="94"/>
      <c r="G2666" s="133"/>
    </row>
    <row r="2667" spans="1:7" s="4" customFormat="1" x14ac:dyDescent="0.2">
      <c r="A2667" s="94"/>
      <c r="B2667" s="94"/>
      <c r="G2667" s="133"/>
    </row>
    <row r="2668" spans="1:7" s="4" customFormat="1" x14ac:dyDescent="0.2">
      <c r="A2668" s="94"/>
      <c r="B2668" s="94"/>
      <c r="G2668" s="133"/>
    </row>
    <row r="2669" spans="1:7" s="4" customFormat="1" x14ac:dyDescent="0.2">
      <c r="A2669" s="94"/>
      <c r="B2669" s="94"/>
      <c r="G2669" s="133"/>
    </row>
    <row r="2670" spans="1:7" s="4" customFormat="1" x14ac:dyDescent="0.2">
      <c r="A2670" s="94"/>
      <c r="B2670" s="94"/>
      <c r="G2670" s="133"/>
    </row>
    <row r="2671" spans="1:7" s="4" customFormat="1" x14ac:dyDescent="0.2">
      <c r="A2671" s="94"/>
      <c r="B2671" s="94"/>
      <c r="G2671" s="133"/>
    </row>
    <row r="2672" spans="1:7" s="4" customFormat="1" x14ac:dyDescent="0.2">
      <c r="A2672" s="94"/>
      <c r="B2672" s="94"/>
      <c r="G2672" s="133"/>
    </row>
    <row r="2673" spans="1:7" s="4" customFormat="1" x14ac:dyDescent="0.2">
      <c r="A2673" s="94"/>
      <c r="B2673" s="94"/>
      <c r="G2673" s="133"/>
    </row>
    <row r="2674" spans="1:7" s="4" customFormat="1" x14ac:dyDescent="0.2">
      <c r="A2674" s="94"/>
      <c r="B2674" s="94"/>
      <c r="G2674" s="133"/>
    </row>
    <row r="2675" spans="1:7" s="4" customFormat="1" x14ac:dyDescent="0.2">
      <c r="A2675" s="94"/>
      <c r="B2675" s="94"/>
      <c r="G2675" s="133"/>
    </row>
    <row r="2676" spans="1:7" s="4" customFormat="1" x14ac:dyDescent="0.2">
      <c r="A2676" s="94"/>
      <c r="B2676" s="94"/>
      <c r="G2676" s="133"/>
    </row>
    <row r="2677" spans="1:7" s="4" customFormat="1" x14ac:dyDescent="0.2">
      <c r="A2677" s="94"/>
      <c r="B2677" s="94"/>
      <c r="G2677" s="133"/>
    </row>
    <row r="2678" spans="1:7" s="4" customFormat="1" x14ac:dyDescent="0.2">
      <c r="A2678" s="94"/>
      <c r="B2678" s="94"/>
      <c r="G2678" s="133"/>
    </row>
    <row r="2679" spans="1:7" s="4" customFormat="1" x14ac:dyDescent="0.2">
      <c r="A2679" s="94"/>
      <c r="B2679" s="94"/>
      <c r="G2679" s="133"/>
    </row>
    <row r="2680" spans="1:7" s="4" customFormat="1" x14ac:dyDescent="0.2">
      <c r="A2680" s="94"/>
      <c r="B2680" s="94"/>
      <c r="G2680" s="133"/>
    </row>
    <row r="2681" spans="1:7" s="4" customFormat="1" x14ac:dyDescent="0.2">
      <c r="A2681" s="94"/>
      <c r="B2681" s="94"/>
      <c r="G2681" s="133"/>
    </row>
    <row r="2682" spans="1:7" s="4" customFormat="1" x14ac:dyDescent="0.2">
      <c r="A2682" s="94"/>
      <c r="B2682" s="94"/>
      <c r="G2682" s="133"/>
    </row>
    <row r="2683" spans="1:7" s="4" customFormat="1" x14ac:dyDescent="0.2">
      <c r="A2683" s="94"/>
      <c r="B2683" s="94"/>
      <c r="G2683" s="133"/>
    </row>
    <row r="2684" spans="1:7" s="4" customFormat="1" x14ac:dyDescent="0.2">
      <c r="A2684" s="94"/>
      <c r="B2684" s="94"/>
      <c r="G2684" s="133"/>
    </row>
    <row r="2685" spans="1:7" s="4" customFormat="1" x14ac:dyDescent="0.2">
      <c r="A2685" s="94"/>
      <c r="B2685" s="94"/>
      <c r="G2685" s="133"/>
    </row>
    <row r="2686" spans="1:7" s="4" customFormat="1" x14ac:dyDescent="0.2">
      <c r="A2686" s="94"/>
      <c r="B2686" s="94"/>
      <c r="G2686" s="133"/>
    </row>
    <row r="2687" spans="1:7" s="4" customFormat="1" x14ac:dyDescent="0.2">
      <c r="A2687" s="94"/>
      <c r="B2687" s="94"/>
      <c r="G2687" s="133"/>
    </row>
    <row r="2688" spans="1:7" s="4" customFormat="1" x14ac:dyDescent="0.2">
      <c r="A2688" s="94"/>
      <c r="B2688" s="94"/>
      <c r="G2688" s="133"/>
    </row>
    <row r="2689" spans="1:7" s="4" customFormat="1" x14ac:dyDescent="0.2">
      <c r="A2689" s="94"/>
      <c r="B2689" s="94"/>
      <c r="G2689" s="133"/>
    </row>
    <row r="2690" spans="1:7" s="4" customFormat="1" x14ac:dyDescent="0.2">
      <c r="A2690" s="94"/>
      <c r="B2690" s="94"/>
      <c r="G2690" s="133"/>
    </row>
    <row r="2691" spans="1:7" s="4" customFormat="1" x14ac:dyDescent="0.2">
      <c r="A2691" s="94"/>
      <c r="B2691" s="94"/>
      <c r="G2691" s="133"/>
    </row>
    <row r="2692" spans="1:7" s="4" customFormat="1" x14ac:dyDescent="0.2">
      <c r="A2692" s="94"/>
      <c r="B2692" s="94"/>
      <c r="G2692" s="133"/>
    </row>
    <row r="2693" spans="1:7" s="4" customFormat="1" x14ac:dyDescent="0.2">
      <c r="A2693" s="94"/>
      <c r="B2693" s="94"/>
      <c r="G2693" s="133"/>
    </row>
    <row r="2694" spans="1:7" s="4" customFormat="1" x14ac:dyDescent="0.2">
      <c r="A2694" s="94"/>
      <c r="B2694" s="94"/>
      <c r="G2694" s="133"/>
    </row>
    <row r="2695" spans="1:7" s="4" customFormat="1" x14ac:dyDescent="0.2">
      <c r="A2695" s="94"/>
      <c r="B2695" s="94"/>
      <c r="G2695" s="133"/>
    </row>
    <row r="2696" spans="1:7" s="4" customFormat="1" x14ac:dyDescent="0.2">
      <c r="A2696" s="94"/>
      <c r="B2696" s="94"/>
      <c r="G2696" s="133"/>
    </row>
    <row r="2697" spans="1:7" s="4" customFormat="1" x14ac:dyDescent="0.2">
      <c r="A2697" s="94"/>
      <c r="B2697" s="94"/>
      <c r="G2697" s="133"/>
    </row>
    <row r="2698" spans="1:7" s="4" customFormat="1" x14ac:dyDescent="0.2">
      <c r="A2698" s="94"/>
      <c r="B2698" s="94"/>
      <c r="G2698" s="133"/>
    </row>
    <row r="2699" spans="1:7" s="4" customFormat="1" x14ac:dyDescent="0.2">
      <c r="A2699" s="94"/>
      <c r="B2699" s="94"/>
      <c r="G2699" s="133"/>
    </row>
    <row r="2700" spans="1:7" s="4" customFormat="1" x14ac:dyDescent="0.2">
      <c r="A2700" s="94"/>
      <c r="B2700" s="94"/>
      <c r="G2700" s="133"/>
    </row>
    <row r="2701" spans="1:7" s="4" customFormat="1" x14ac:dyDescent="0.2">
      <c r="A2701" s="94"/>
      <c r="B2701" s="94"/>
      <c r="G2701" s="133"/>
    </row>
    <row r="2702" spans="1:7" s="4" customFormat="1" x14ac:dyDescent="0.2">
      <c r="A2702" s="94"/>
      <c r="B2702" s="94"/>
      <c r="G2702" s="133"/>
    </row>
    <row r="2703" spans="1:7" s="4" customFormat="1" x14ac:dyDescent="0.2">
      <c r="A2703" s="94"/>
      <c r="B2703" s="94"/>
      <c r="G2703" s="133"/>
    </row>
    <row r="2704" spans="1:7" s="4" customFormat="1" x14ac:dyDescent="0.2">
      <c r="A2704" s="94"/>
      <c r="B2704" s="94"/>
      <c r="G2704" s="133"/>
    </row>
    <row r="2705" spans="1:7" s="4" customFormat="1" x14ac:dyDescent="0.2">
      <c r="A2705" s="94"/>
      <c r="B2705" s="94"/>
      <c r="G2705" s="133"/>
    </row>
    <row r="2706" spans="1:7" s="4" customFormat="1" x14ac:dyDescent="0.2">
      <c r="A2706" s="94"/>
      <c r="B2706" s="94"/>
      <c r="G2706" s="133"/>
    </row>
    <row r="2707" spans="1:7" s="4" customFormat="1" x14ac:dyDescent="0.2">
      <c r="A2707" s="94"/>
      <c r="B2707" s="94"/>
      <c r="G2707" s="133"/>
    </row>
    <row r="2708" spans="1:7" s="4" customFormat="1" x14ac:dyDescent="0.2">
      <c r="A2708" s="94"/>
      <c r="B2708" s="94"/>
      <c r="G2708" s="133"/>
    </row>
    <row r="2709" spans="1:7" s="4" customFormat="1" x14ac:dyDescent="0.2">
      <c r="A2709" s="94"/>
      <c r="B2709" s="94"/>
      <c r="G2709" s="133"/>
    </row>
    <row r="2710" spans="1:7" s="4" customFormat="1" x14ac:dyDescent="0.2">
      <c r="A2710" s="94"/>
      <c r="B2710" s="94"/>
      <c r="G2710" s="133"/>
    </row>
    <row r="2711" spans="1:7" s="4" customFormat="1" x14ac:dyDescent="0.2">
      <c r="A2711" s="94"/>
      <c r="B2711" s="94"/>
      <c r="G2711" s="133"/>
    </row>
    <row r="2712" spans="1:7" s="4" customFormat="1" x14ac:dyDescent="0.2">
      <c r="A2712" s="94"/>
      <c r="B2712" s="94"/>
      <c r="G2712" s="133"/>
    </row>
    <row r="2713" spans="1:7" s="4" customFormat="1" x14ac:dyDescent="0.2">
      <c r="A2713" s="94"/>
      <c r="B2713" s="94"/>
      <c r="G2713" s="133"/>
    </row>
    <row r="2714" spans="1:7" s="4" customFormat="1" x14ac:dyDescent="0.2">
      <c r="A2714" s="94"/>
      <c r="B2714" s="94"/>
      <c r="G2714" s="133"/>
    </row>
    <row r="2715" spans="1:7" s="4" customFormat="1" x14ac:dyDescent="0.2">
      <c r="A2715" s="94"/>
      <c r="B2715" s="94"/>
      <c r="G2715" s="133"/>
    </row>
    <row r="2716" spans="1:7" s="4" customFormat="1" x14ac:dyDescent="0.2">
      <c r="A2716" s="94"/>
      <c r="B2716" s="94"/>
      <c r="G2716" s="133"/>
    </row>
    <row r="2717" spans="1:7" s="4" customFormat="1" x14ac:dyDescent="0.2">
      <c r="A2717" s="94"/>
      <c r="B2717" s="94"/>
      <c r="G2717" s="133"/>
    </row>
    <row r="2718" spans="1:7" s="4" customFormat="1" x14ac:dyDescent="0.2">
      <c r="A2718" s="94"/>
      <c r="B2718" s="94"/>
      <c r="G2718" s="133"/>
    </row>
    <row r="2719" spans="1:7" s="4" customFormat="1" x14ac:dyDescent="0.2">
      <c r="A2719" s="94"/>
      <c r="B2719" s="94"/>
      <c r="G2719" s="133"/>
    </row>
    <row r="2720" spans="1:7" s="4" customFormat="1" x14ac:dyDescent="0.2">
      <c r="A2720" s="94"/>
      <c r="B2720" s="94"/>
      <c r="G2720" s="133"/>
    </row>
    <row r="2721" spans="1:7" s="4" customFormat="1" x14ac:dyDescent="0.2">
      <c r="A2721" s="94"/>
      <c r="B2721" s="94"/>
      <c r="G2721" s="133"/>
    </row>
    <row r="2722" spans="1:7" s="4" customFormat="1" x14ac:dyDescent="0.2">
      <c r="A2722" s="94"/>
      <c r="B2722" s="94"/>
      <c r="G2722" s="133"/>
    </row>
    <row r="2723" spans="1:7" s="4" customFormat="1" x14ac:dyDescent="0.2">
      <c r="A2723" s="94"/>
      <c r="B2723" s="94"/>
      <c r="G2723" s="133"/>
    </row>
    <row r="2724" spans="1:7" s="4" customFormat="1" x14ac:dyDescent="0.2">
      <c r="A2724" s="94"/>
      <c r="B2724" s="94"/>
      <c r="G2724" s="133"/>
    </row>
    <row r="2725" spans="1:7" s="4" customFormat="1" x14ac:dyDescent="0.2">
      <c r="A2725" s="94"/>
      <c r="B2725" s="94"/>
      <c r="G2725" s="133"/>
    </row>
    <row r="2726" spans="1:7" s="4" customFormat="1" x14ac:dyDescent="0.2">
      <c r="A2726" s="94"/>
      <c r="B2726" s="94"/>
      <c r="G2726" s="133"/>
    </row>
    <row r="2727" spans="1:7" s="4" customFormat="1" x14ac:dyDescent="0.2">
      <c r="A2727" s="94"/>
      <c r="B2727" s="94"/>
      <c r="G2727" s="133"/>
    </row>
    <row r="2728" spans="1:7" s="4" customFormat="1" x14ac:dyDescent="0.2">
      <c r="A2728" s="94"/>
      <c r="B2728" s="94"/>
      <c r="G2728" s="133"/>
    </row>
    <row r="2729" spans="1:7" s="4" customFormat="1" x14ac:dyDescent="0.2">
      <c r="A2729" s="94"/>
      <c r="B2729" s="94"/>
      <c r="G2729" s="133"/>
    </row>
    <row r="2730" spans="1:7" s="4" customFormat="1" x14ac:dyDescent="0.2">
      <c r="A2730" s="94"/>
      <c r="B2730" s="94"/>
      <c r="G2730" s="133"/>
    </row>
    <row r="2731" spans="1:7" s="4" customFormat="1" x14ac:dyDescent="0.2">
      <c r="A2731" s="94"/>
      <c r="B2731" s="94"/>
      <c r="G2731" s="133"/>
    </row>
    <row r="2732" spans="1:7" s="4" customFormat="1" x14ac:dyDescent="0.2">
      <c r="A2732" s="94"/>
      <c r="B2732" s="94"/>
      <c r="G2732" s="133"/>
    </row>
    <row r="2733" spans="1:7" s="4" customFormat="1" x14ac:dyDescent="0.2">
      <c r="A2733" s="94"/>
      <c r="B2733" s="94"/>
      <c r="G2733" s="133"/>
    </row>
    <row r="2734" spans="1:7" s="4" customFormat="1" x14ac:dyDescent="0.2">
      <c r="A2734" s="94"/>
      <c r="B2734" s="94"/>
      <c r="G2734" s="133"/>
    </row>
    <row r="2735" spans="1:7" s="4" customFormat="1" x14ac:dyDescent="0.2">
      <c r="A2735" s="94"/>
      <c r="B2735" s="94"/>
      <c r="G2735" s="133"/>
    </row>
    <row r="2736" spans="1:7" s="4" customFormat="1" x14ac:dyDescent="0.2">
      <c r="A2736" s="94"/>
      <c r="B2736" s="94"/>
      <c r="G2736" s="133"/>
    </row>
    <row r="2737" spans="1:7" s="4" customFormat="1" x14ac:dyDescent="0.2">
      <c r="A2737" s="94"/>
      <c r="B2737" s="94"/>
      <c r="G2737" s="133"/>
    </row>
    <row r="2738" spans="1:7" s="4" customFormat="1" x14ac:dyDescent="0.2">
      <c r="A2738" s="94"/>
      <c r="B2738" s="94"/>
      <c r="G2738" s="133"/>
    </row>
    <row r="2739" spans="1:7" s="4" customFormat="1" x14ac:dyDescent="0.2">
      <c r="A2739" s="94"/>
      <c r="B2739" s="94"/>
      <c r="G2739" s="133"/>
    </row>
    <row r="2740" spans="1:7" s="4" customFormat="1" x14ac:dyDescent="0.2">
      <c r="A2740" s="94"/>
      <c r="B2740" s="94"/>
      <c r="G2740" s="133"/>
    </row>
    <row r="2741" spans="1:7" s="4" customFormat="1" x14ac:dyDescent="0.2">
      <c r="A2741" s="94"/>
      <c r="B2741" s="94"/>
      <c r="G2741" s="133"/>
    </row>
    <row r="2742" spans="1:7" s="4" customFormat="1" x14ac:dyDescent="0.2">
      <c r="A2742" s="94"/>
      <c r="B2742" s="94"/>
      <c r="G2742" s="133"/>
    </row>
    <row r="2743" spans="1:7" s="4" customFormat="1" x14ac:dyDescent="0.2">
      <c r="A2743" s="94"/>
      <c r="B2743" s="94"/>
      <c r="G2743" s="133"/>
    </row>
    <row r="2744" spans="1:7" s="4" customFormat="1" x14ac:dyDescent="0.2">
      <c r="A2744" s="94"/>
      <c r="B2744" s="94"/>
      <c r="G2744" s="133"/>
    </row>
    <row r="2745" spans="1:7" s="4" customFormat="1" x14ac:dyDescent="0.2">
      <c r="A2745" s="94"/>
      <c r="B2745" s="94"/>
      <c r="G2745" s="133"/>
    </row>
    <row r="2746" spans="1:7" s="4" customFormat="1" x14ac:dyDescent="0.2">
      <c r="A2746" s="94"/>
      <c r="B2746" s="94"/>
      <c r="G2746" s="133"/>
    </row>
    <row r="2747" spans="1:7" s="4" customFormat="1" x14ac:dyDescent="0.2">
      <c r="A2747" s="94"/>
      <c r="B2747" s="94"/>
      <c r="G2747" s="133"/>
    </row>
    <row r="2748" spans="1:7" s="4" customFormat="1" x14ac:dyDescent="0.2">
      <c r="A2748" s="94"/>
      <c r="B2748" s="94"/>
      <c r="G2748" s="133"/>
    </row>
    <row r="2749" spans="1:7" s="4" customFormat="1" x14ac:dyDescent="0.2">
      <c r="A2749" s="94"/>
      <c r="B2749" s="94"/>
      <c r="G2749" s="133"/>
    </row>
    <row r="2750" spans="1:7" s="4" customFormat="1" x14ac:dyDescent="0.2">
      <c r="A2750" s="94"/>
      <c r="B2750" s="94"/>
      <c r="G2750" s="133"/>
    </row>
    <row r="2751" spans="1:7" s="4" customFormat="1" x14ac:dyDescent="0.2">
      <c r="A2751" s="94"/>
      <c r="B2751" s="94"/>
      <c r="G2751" s="133"/>
    </row>
    <row r="2752" spans="1:7" s="4" customFormat="1" x14ac:dyDescent="0.2">
      <c r="A2752" s="94"/>
      <c r="B2752" s="94"/>
      <c r="G2752" s="133"/>
    </row>
    <row r="2753" spans="1:7" s="4" customFormat="1" x14ac:dyDescent="0.2">
      <c r="A2753" s="94"/>
      <c r="B2753" s="94"/>
      <c r="G2753" s="133"/>
    </row>
    <row r="2754" spans="1:7" s="4" customFormat="1" x14ac:dyDescent="0.2">
      <c r="A2754" s="94"/>
      <c r="B2754" s="94"/>
      <c r="G2754" s="133"/>
    </row>
    <row r="2755" spans="1:7" s="4" customFormat="1" x14ac:dyDescent="0.2">
      <c r="A2755" s="94"/>
      <c r="B2755" s="94"/>
      <c r="G2755" s="133"/>
    </row>
    <row r="2756" spans="1:7" s="4" customFormat="1" x14ac:dyDescent="0.2">
      <c r="A2756" s="94"/>
      <c r="B2756" s="94"/>
      <c r="G2756" s="133"/>
    </row>
    <row r="2757" spans="1:7" s="4" customFormat="1" x14ac:dyDescent="0.2">
      <c r="A2757" s="94"/>
      <c r="B2757" s="94"/>
      <c r="G2757" s="133"/>
    </row>
    <row r="2758" spans="1:7" s="4" customFormat="1" x14ac:dyDescent="0.2">
      <c r="A2758" s="94"/>
      <c r="B2758" s="94"/>
      <c r="G2758" s="133"/>
    </row>
    <row r="2759" spans="1:7" s="4" customFormat="1" x14ac:dyDescent="0.2">
      <c r="A2759" s="94"/>
      <c r="B2759" s="94"/>
      <c r="G2759" s="133"/>
    </row>
    <row r="2760" spans="1:7" s="4" customFormat="1" x14ac:dyDescent="0.2">
      <c r="A2760" s="94"/>
      <c r="B2760" s="94"/>
      <c r="G2760" s="133"/>
    </row>
    <row r="2761" spans="1:7" s="4" customFormat="1" x14ac:dyDescent="0.2">
      <c r="A2761" s="94"/>
      <c r="B2761" s="94"/>
      <c r="G2761" s="133"/>
    </row>
    <row r="2762" spans="1:7" s="4" customFormat="1" x14ac:dyDescent="0.2">
      <c r="A2762" s="94"/>
      <c r="B2762" s="94"/>
      <c r="G2762" s="133"/>
    </row>
    <row r="2763" spans="1:7" s="4" customFormat="1" x14ac:dyDescent="0.2">
      <c r="A2763" s="94"/>
      <c r="B2763" s="94"/>
      <c r="G2763" s="133"/>
    </row>
    <row r="2764" spans="1:7" s="4" customFormat="1" x14ac:dyDescent="0.2">
      <c r="A2764" s="94"/>
      <c r="B2764" s="94"/>
      <c r="G2764" s="133"/>
    </row>
    <row r="2765" spans="1:7" s="4" customFormat="1" x14ac:dyDescent="0.2">
      <c r="A2765" s="94"/>
      <c r="B2765" s="94"/>
      <c r="G2765" s="133"/>
    </row>
    <row r="2766" spans="1:7" s="4" customFormat="1" x14ac:dyDescent="0.2">
      <c r="A2766" s="94"/>
      <c r="B2766" s="94"/>
      <c r="G2766" s="133"/>
    </row>
    <row r="2767" spans="1:7" s="4" customFormat="1" x14ac:dyDescent="0.2">
      <c r="A2767" s="94"/>
      <c r="B2767" s="94"/>
      <c r="G2767" s="133"/>
    </row>
    <row r="2768" spans="1:7" s="4" customFormat="1" x14ac:dyDescent="0.2">
      <c r="A2768" s="94"/>
      <c r="B2768" s="94"/>
      <c r="G2768" s="133"/>
    </row>
    <row r="2769" spans="1:7" s="4" customFormat="1" x14ac:dyDescent="0.2">
      <c r="A2769" s="94"/>
      <c r="B2769" s="94"/>
      <c r="G2769" s="133"/>
    </row>
    <row r="2770" spans="1:7" s="4" customFormat="1" x14ac:dyDescent="0.2">
      <c r="A2770" s="94"/>
      <c r="B2770" s="94"/>
      <c r="G2770" s="133"/>
    </row>
    <row r="2771" spans="1:7" s="4" customFormat="1" x14ac:dyDescent="0.2">
      <c r="A2771" s="94"/>
      <c r="B2771" s="94"/>
      <c r="G2771" s="133"/>
    </row>
    <row r="2772" spans="1:7" s="4" customFormat="1" x14ac:dyDescent="0.2">
      <c r="A2772" s="94"/>
      <c r="B2772" s="94"/>
      <c r="G2772" s="133"/>
    </row>
    <row r="2773" spans="1:7" s="4" customFormat="1" x14ac:dyDescent="0.2">
      <c r="A2773" s="94"/>
      <c r="B2773" s="94"/>
      <c r="G2773" s="133"/>
    </row>
    <row r="2774" spans="1:7" s="4" customFormat="1" x14ac:dyDescent="0.2">
      <c r="A2774" s="94"/>
      <c r="B2774" s="94"/>
      <c r="G2774" s="133"/>
    </row>
    <row r="2775" spans="1:7" s="4" customFormat="1" x14ac:dyDescent="0.2">
      <c r="A2775" s="94"/>
      <c r="B2775" s="94"/>
      <c r="G2775" s="133"/>
    </row>
    <row r="2776" spans="1:7" s="4" customFormat="1" x14ac:dyDescent="0.2">
      <c r="A2776" s="94"/>
      <c r="B2776" s="94"/>
      <c r="G2776" s="133"/>
    </row>
    <row r="2777" spans="1:7" s="4" customFormat="1" x14ac:dyDescent="0.2">
      <c r="A2777" s="94"/>
      <c r="B2777" s="94"/>
      <c r="G2777" s="133"/>
    </row>
    <row r="2778" spans="1:7" s="4" customFormat="1" x14ac:dyDescent="0.2">
      <c r="A2778" s="94"/>
      <c r="B2778" s="94"/>
      <c r="G2778" s="133"/>
    </row>
    <row r="2779" spans="1:7" s="4" customFormat="1" x14ac:dyDescent="0.2">
      <c r="A2779" s="94"/>
      <c r="B2779" s="94"/>
      <c r="G2779" s="133"/>
    </row>
    <row r="2780" spans="1:7" s="4" customFormat="1" x14ac:dyDescent="0.2">
      <c r="A2780" s="94"/>
      <c r="B2780" s="94"/>
      <c r="G2780" s="133"/>
    </row>
    <row r="2781" spans="1:7" s="4" customFormat="1" x14ac:dyDescent="0.2">
      <c r="A2781" s="94"/>
      <c r="B2781" s="94"/>
      <c r="G2781" s="133"/>
    </row>
    <row r="2782" spans="1:7" s="4" customFormat="1" x14ac:dyDescent="0.2">
      <c r="A2782" s="94"/>
      <c r="B2782" s="94"/>
      <c r="G2782" s="133"/>
    </row>
    <row r="2783" spans="1:7" s="4" customFormat="1" x14ac:dyDescent="0.2">
      <c r="A2783" s="94"/>
      <c r="B2783" s="94"/>
      <c r="G2783" s="133"/>
    </row>
    <row r="2784" spans="1:7" s="4" customFormat="1" x14ac:dyDescent="0.2">
      <c r="A2784" s="94"/>
      <c r="B2784" s="94"/>
      <c r="G2784" s="133"/>
    </row>
    <row r="2785" spans="1:7" s="4" customFormat="1" x14ac:dyDescent="0.2">
      <c r="A2785" s="94"/>
      <c r="B2785" s="94"/>
      <c r="G2785" s="133"/>
    </row>
    <row r="2786" spans="1:7" s="4" customFormat="1" x14ac:dyDescent="0.2">
      <c r="A2786" s="94"/>
      <c r="B2786" s="94"/>
      <c r="G2786" s="133"/>
    </row>
    <row r="2787" spans="1:7" s="4" customFormat="1" x14ac:dyDescent="0.2">
      <c r="A2787" s="94"/>
      <c r="B2787" s="94"/>
      <c r="G2787" s="133"/>
    </row>
    <row r="2788" spans="1:7" s="4" customFormat="1" x14ac:dyDescent="0.2">
      <c r="A2788" s="94"/>
      <c r="B2788" s="94"/>
      <c r="G2788" s="133"/>
    </row>
    <row r="2789" spans="1:7" s="4" customFormat="1" x14ac:dyDescent="0.2">
      <c r="A2789" s="94"/>
      <c r="B2789" s="94"/>
      <c r="G2789" s="133"/>
    </row>
    <row r="2790" spans="1:7" s="4" customFormat="1" x14ac:dyDescent="0.2">
      <c r="A2790" s="94"/>
      <c r="B2790" s="94"/>
      <c r="G2790" s="133"/>
    </row>
    <row r="2791" spans="1:7" s="4" customFormat="1" x14ac:dyDescent="0.2">
      <c r="A2791" s="94"/>
      <c r="B2791" s="94"/>
      <c r="G2791" s="133"/>
    </row>
    <row r="2792" spans="1:7" s="4" customFormat="1" x14ac:dyDescent="0.2">
      <c r="A2792" s="94"/>
      <c r="B2792" s="94"/>
      <c r="G2792" s="133"/>
    </row>
    <row r="2793" spans="1:7" s="4" customFormat="1" x14ac:dyDescent="0.2">
      <c r="A2793" s="94"/>
      <c r="B2793" s="94"/>
      <c r="G2793" s="133"/>
    </row>
    <row r="2794" spans="1:7" s="4" customFormat="1" x14ac:dyDescent="0.2">
      <c r="A2794" s="94"/>
      <c r="B2794" s="94"/>
      <c r="G2794" s="133"/>
    </row>
    <row r="2795" spans="1:7" s="4" customFormat="1" x14ac:dyDescent="0.2">
      <c r="A2795" s="94"/>
      <c r="B2795" s="94"/>
      <c r="G2795" s="133"/>
    </row>
    <row r="2796" spans="1:7" s="4" customFormat="1" x14ac:dyDescent="0.2">
      <c r="A2796" s="94"/>
      <c r="B2796" s="94"/>
      <c r="G2796" s="133"/>
    </row>
    <row r="2797" spans="1:7" s="4" customFormat="1" x14ac:dyDescent="0.2">
      <c r="A2797" s="94"/>
      <c r="B2797" s="94"/>
      <c r="G2797" s="133"/>
    </row>
    <row r="2798" spans="1:7" s="4" customFormat="1" x14ac:dyDescent="0.2">
      <c r="A2798" s="94"/>
      <c r="B2798" s="94"/>
      <c r="G2798" s="133"/>
    </row>
    <row r="2799" spans="1:7" s="4" customFormat="1" x14ac:dyDescent="0.2">
      <c r="A2799" s="94"/>
      <c r="B2799" s="94"/>
      <c r="G2799" s="133"/>
    </row>
    <row r="2800" spans="1:7" s="4" customFormat="1" x14ac:dyDescent="0.2">
      <c r="A2800" s="94"/>
      <c r="B2800" s="94"/>
      <c r="G2800" s="133"/>
    </row>
    <row r="2801" spans="1:7" s="4" customFormat="1" x14ac:dyDescent="0.2">
      <c r="A2801" s="94"/>
      <c r="B2801" s="94"/>
      <c r="G2801" s="133"/>
    </row>
    <row r="2802" spans="1:7" s="4" customFormat="1" x14ac:dyDescent="0.2">
      <c r="A2802" s="94"/>
      <c r="B2802" s="94"/>
      <c r="G2802" s="133"/>
    </row>
    <row r="2803" spans="1:7" s="4" customFormat="1" x14ac:dyDescent="0.2">
      <c r="A2803" s="94"/>
      <c r="B2803" s="94"/>
      <c r="G2803" s="133"/>
    </row>
    <row r="2804" spans="1:7" s="4" customFormat="1" x14ac:dyDescent="0.2">
      <c r="A2804" s="94"/>
      <c r="B2804" s="94"/>
      <c r="G2804" s="133"/>
    </row>
    <row r="2805" spans="1:7" s="4" customFormat="1" x14ac:dyDescent="0.2">
      <c r="A2805" s="94"/>
      <c r="B2805" s="94"/>
      <c r="G2805" s="133"/>
    </row>
    <row r="2806" spans="1:7" s="4" customFormat="1" x14ac:dyDescent="0.2">
      <c r="A2806" s="94"/>
      <c r="B2806" s="94"/>
      <c r="G2806" s="133"/>
    </row>
    <row r="2807" spans="1:7" s="4" customFormat="1" x14ac:dyDescent="0.2">
      <c r="A2807" s="94"/>
      <c r="B2807" s="94"/>
      <c r="G2807" s="133"/>
    </row>
    <row r="2808" spans="1:7" s="4" customFormat="1" x14ac:dyDescent="0.2">
      <c r="A2808" s="94"/>
      <c r="B2808" s="94"/>
      <c r="G2808" s="133"/>
    </row>
    <row r="2809" spans="1:7" s="4" customFormat="1" x14ac:dyDescent="0.2">
      <c r="A2809" s="94"/>
      <c r="B2809" s="94"/>
      <c r="G2809" s="133"/>
    </row>
    <row r="2810" spans="1:7" s="4" customFormat="1" x14ac:dyDescent="0.2">
      <c r="A2810" s="94"/>
      <c r="B2810" s="94"/>
      <c r="G2810" s="133"/>
    </row>
    <row r="2811" spans="1:7" s="4" customFormat="1" x14ac:dyDescent="0.2">
      <c r="A2811" s="94"/>
      <c r="B2811" s="94"/>
      <c r="G2811" s="133"/>
    </row>
    <row r="2812" spans="1:7" s="4" customFormat="1" x14ac:dyDescent="0.2">
      <c r="A2812" s="94"/>
      <c r="B2812" s="94"/>
      <c r="G2812" s="133"/>
    </row>
    <row r="2813" spans="1:7" s="4" customFormat="1" x14ac:dyDescent="0.2">
      <c r="A2813" s="94"/>
      <c r="B2813" s="94"/>
      <c r="G2813" s="133"/>
    </row>
    <row r="2814" spans="1:7" s="4" customFormat="1" x14ac:dyDescent="0.2">
      <c r="A2814" s="94"/>
      <c r="B2814" s="94"/>
      <c r="G2814" s="133"/>
    </row>
    <row r="2815" spans="1:7" s="4" customFormat="1" x14ac:dyDescent="0.2">
      <c r="A2815" s="94"/>
      <c r="B2815" s="94"/>
      <c r="G2815" s="133"/>
    </row>
    <row r="2816" spans="1:7" s="4" customFormat="1" x14ac:dyDescent="0.2">
      <c r="A2816" s="94"/>
      <c r="B2816" s="94"/>
      <c r="G2816" s="133"/>
    </row>
    <row r="2817" spans="1:7" s="4" customFormat="1" x14ac:dyDescent="0.2">
      <c r="A2817" s="94"/>
      <c r="B2817" s="94"/>
      <c r="G2817" s="133"/>
    </row>
    <row r="2818" spans="1:7" s="4" customFormat="1" x14ac:dyDescent="0.2">
      <c r="A2818" s="94"/>
      <c r="B2818" s="94"/>
      <c r="G2818" s="133"/>
    </row>
    <row r="2819" spans="1:7" s="4" customFormat="1" x14ac:dyDescent="0.2">
      <c r="A2819" s="94"/>
      <c r="B2819" s="94"/>
      <c r="G2819" s="133"/>
    </row>
    <row r="2820" spans="1:7" s="4" customFormat="1" x14ac:dyDescent="0.2">
      <c r="A2820" s="94"/>
      <c r="B2820" s="94"/>
      <c r="G2820" s="133"/>
    </row>
    <row r="2821" spans="1:7" s="4" customFormat="1" x14ac:dyDescent="0.2">
      <c r="A2821" s="94"/>
      <c r="B2821" s="94"/>
      <c r="G2821" s="133"/>
    </row>
    <row r="2822" spans="1:7" s="4" customFormat="1" x14ac:dyDescent="0.2">
      <c r="A2822" s="94"/>
      <c r="B2822" s="94"/>
      <c r="G2822" s="133"/>
    </row>
    <row r="2823" spans="1:7" s="4" customFormat="1" x14ac:dyDescent="0.2">
      <c r="A2823" s="94"/>
      <c r="B2823" s="94"/>
      <c r="G2823" s="133"/>
    </row>
    <row r="2824" spans="1:7" s="4" customFormat="1" x14ac:dyDescent="0.2">
      <c r="A2824" s="94"/>
      <c r="B2824" s="94"/>
      <c r="G2824" s="133"/>
    </row>
    <row r="2825" spans="1:7" s="4" customFormat="1" x14ac:dyDescent="0.2">
      <c r="A2825" s="94"/>
      <c r="B2825" s="94"/>
      <c r="G2825" s="133"/>
    </row>
    <row r="2826" spans="1:7" s="4" customFormat="1" x14ac:dyDescent="0.2">
      <c r="A2826" s="94"/>
      <c r="B2826" s="94"/>
      <c r="G2826" s="133"/>
    </row>
    <row r="2827" spans="1:7" s="4" customFormat="1" x14ac:dyDescent="0.2">
      <c r="A2827" s="94"/>
      <c r="B2827" s="94"/>
      <c r="G2827" s="133"/>
    </row>
    <row r="2828" spans="1:7" s="4" customFormat="1" x14ac:dyDescent="0.2">
      <c r="A2828" s="94"/>
      <c r="B2828" s="94"/>
      <c r="G2828" s="133"/>
    </row>
    <row r="2829" spans="1:7" s="4" customFormat="1" x14ac:dyDescent="0.2">
      <c r="A2829" s="94"/>
      <c r="B2829" s="94"/>
      <c r="G2829" s="133"/>
    </row>
    <row r="2830" spans="1:7" s="4" customFormat="1" x14ac:dyDescent="0.2">
      <c r="A2830" s="94"/>
      <c r="B2830" s="94"/>
      <c r="G2830" s="133"/>
    </row>
    <row r="2831" spans="1:7" s="4" customFormat="1" x14ac:dyDescent="0.2">
      <c r="A2831" s="94"/>
      <c r="B2831" s="94"/>
      <c r="G2831" s="133"/>
    </row>
    <row r="2832" spans="1:7" s="4" customFormat="1" x14ac:dyDescent="0.2">
      <c r="A2832" s="94"/>
      <c r="B2832" s="94"/>
      <c r="G2832" s="133"/>
    </row>
    <row r="2833" spans="1:7" s="4" customFormat="1" x14ac:dyDescent="0.2">
      <c r="A2833" s="94"/>
      <c r="B2833" s="94"/>
      <c r="G2833" s="133"/>
    </row>
    <row r="2834" spans="1:7" s="4" customFormat="1" x14ac:dyDescent="0.2">
      <c r="A2834" s="94"/>
      <c r="B2834" s="94"/>
      <c r="G2834" s="133"/>
    </row>
    <row r="2835" spans="1:7" s="4" customFormat="1" x14ac:dyDescent="0.2">
      <c r="A2835" s="94"/>
      <c r="B2835" s="94"/>
      <c r="G2835" s="133"/>
    </row>
    <row r="2836" spans="1:7" s="4" customFormat="1" x14ac:dyDescent="0.2">
      <c r="A2836" s="94"/>
      <c r="B2836" s="94"/>
      <c r="G2836" s="133"/>
    </row>
    <row r="2837" spans="1:7" s="4" customFormat="1" x14ac:dyDescent="0.2">
      <c r="A2837" s="94"/>
      <c r="B2837" s="94"/>
      <c r="G2837" s="133"/>
    </row>
    <row r="2838" spans="1:7" s="4" customFormat="1" x14ac:dyDescent="0.2">
      <c r="A2838" s="94"/>
      <c r="B2838" s="94"/>
      <c r="G2838" s="133"/>
    </row>
    <row r="2839" spans="1:7" s="4" customFormat="1" x14ac:dyDescent="0.2">
      <c r="A2839" s="94"/>
      <c r="B2839" s="94"/>
      <c r="G2839" s="133"/>
    </row>
    <row r="2840" spans="1:7" s="4" customFormat="1" x14ac:dyDescent="0.2">
      <c r="A2840" s="94"/>
      <c r="B2840" s="94"/>
      <c r="G2840" s="133"/>
    </row>
    <row r="2841" spans="1:7" s="4" customFormat="1" x14ac:dyDescent="0.2">
      <c r="A2841" s="94"/>
      <c r="B2841" s="94"/>
      <c r="G2841" s="133"/>
    </row>
    <row r="2842" spans="1:7" s="4" customFormat="1" x14ac:dyDescent="0.2">
      <c r="A2842" s="94"/>
      <c r="B2842" s="94"/>
      <c r="G2842" s="133"/>
    </row>
    <row r="2843" spans="1:7" s="4" customFormat="1" x14ac:dyDescent="0.2">
      <c r="A2843" s="94"/>
      <c r="B2843" s="94"/>
      <c r="G2843" s="133"/>
    </row>
    <row r="2844" spans="1:7" s="4" customFormat="1" x14ac:dyDescent="0.2">
      <c r="A2844" s="94"/>
      <c r="B2844" s="94"/>
      <c r="G2844" s="133"/>
    </row>
    <row r="2845" spans="1:7" s="4" customFormat="1" x14ac:dyDescent="0.2">
      <c r="A2845" s="94"/>
      <c r="B2845" s="94"/>
      <c r="G2845" s="133"/>
    </row>
    <row r="2846" spans="1:7" s="4" customFormat="1" x14ac:dyDescent="0.2">
      <c r="A2846" s="94"/>
      <c r="B2846" s="94"/>
      <c r="G2846" s="133"/>
    </row>
    <row r="2847" spans="1:7" s="4" customFormat="1" x14ac:dyDescent="0.2">
      <c r="A2847" s="94"/>
      <c r="B2847" s="94"/>
      <c r="G2847" s="133"/>
    </row>
    <row r="2848" spans="1:7" s="4" customFormat="1" x14ac:dyDescent="0.2">
      <c r="A2848" s="94"/>
      <c r="B2848" s="94"/>
      <c r="G2848" s="133"/>
    </row>
    <row r="2849" spans="1:7" s="4" customFormat="1" x14ac:dyDescent="0.2">
      <c r="A2849" s="94"/>
      <c r="B2849" s="94"/>
      <c r="G2849" s="133"/>
    </row>
    <row r="2850" spans="1:7" s="4" customFormat="1" x14ac:dyDescent="0.2">
      <c r="A2850" s="94"/>
      <c r="B2850" s="94"/>
      <c r="G2850" s="133"/>
    </row>
    <row r="2851" spans="1:7" s="4" customFormat="1" x14ac:dyDescent="0.2">
      <c r="A2851" s="94"/>
      <c r="B2851" s="94"/>
      <c r="G2851" s="133"/>
    </row>
    <row r="2852" spans="1:7" s="4" customFormat="1" x14ac:dyDescent="0.2">
      <c r="A2852" s="94"/>
      <c r="B2852" s="94"/>
      <c r="G2852" s="133"/>
    </row>
    <row r="2853" spans="1:7" s="4" customFormat="1" x14ac:dyDescent="0.2">
      <c r="A2853" s="94"/>
      <c r="B2853" s="94"/>
      <c r="G2853" s="133"/>
    </row>
    <row r="2854" spans="1:7" s="4" customFormat="1" x14ac:dyDescent="0.2">
      <c r="A2854" s="94"/>
      <c r="B2854" s="94"/>
      <c r="G2854" s="133"/>
    </row>
    <row r="2855" spans="1:7" s="4" customFormat="1" x14ac:dyDescent="0.2">
      <c r="A2855" s="94"/>
      <c r="B2855" s="94"/>
      <c r="G2855" s="133"/>
    </row>
    <row r="2856" spans="1:7" s="4" customFormat="1" x14ac:dyDescent="0.2">
      <c r="A2856" s="94"/>
      <c r="B2856" s="94"/>
      <c r="G2856" s="133"/>
    </row>
    <row r="2857" spans="1:7" s="4" customFormat="1" x14ac:dyDescent="0.2">
      <c r="A2857" s="94"/>
      <c r="B2857" s="94"/>
      <c r="G2857" s="133"/>
    </row>
    <row r="2858" spans="1:7" s="4" customFormat="1" x14ac:dyDescent="0.2">
      <c r="A2858" s="94"/>
      <c r="B2858" s="94"/>
      <c r="G2858" s="133"/>
    </row>
    <row r="2859" spans="1:7" s="4" customFormat="1" x14ac:dyDescent="0.2">
      <c r="A2859" s="94"/>
      <c r="B2859" s="94"/>
      <c r="G2859" s="133"/>
    </row>
    <row r="2860" spans="1:7" s="4" customFormat="1" x14ac:dyDescent="0.2">
      <c r="A2860" s="94"/>
      <c r="B2860" s="94"/>
      <c r="G2860" s="133"/>
    </row>
    <row r="2861" spans="1:7" s="4" customFormat="1" x14ac:dyDescent="0.2">
      <c r="A2861" s="94"/>
      <c r="B2861" s="94"/>
      <c r="G2861" s="133"/>
    </row>
    <row r="2862" spans="1:7" s="4" customFormat="1" x14ac:dyDescent="0.2">
      <c r="A2862" s="94"/>
      <c r="B2862" s="94"/>
      <c r="G2862" s="133"/>
    </row>
    <row r="2863" spans="1:7" s="4" customFormat="1" x14ac:dyDescent="0.2">
      <c r="A2863" s="94"/>
      <c r="B2863" s="94"/>
      <c r="G2863" s="133"/>
    </row>
    <row r="2864" spans="1:7" s="4" customFormat="1" x14ac:dyDescent="0.2">
      <c r="A2864" s="94"/>
      <c r="B2864" s="94"/>
      <c r="G2864" s="133"/>
    </row>
    <row r="2865" spans="1:7" s="4" customFormat="1" x14ac:dyDescent="0.2">
      <c r="A2865" s="94"/>
      <c r="B2865" s="94"/>
      <c r="G2865" s="133"/>
    </row>
    <row r="2866" spans="1:7" s="4" customFormat="1" x14ac:dyDescent="0.2">
      <c r="A2866" s="94"/>
      <c r="B2866" s="94"/>
      <c r="G2866" s="133"/>
    </row>
    <row r="2867" spans="1:7" s="4" customFormat="1" x14ac:dyDescent="0.2">
      <c r="A2867" s="94"/>
      <c r="B2867" s="94"/>
      <c r="G2867" s="133"/>
    </row>
    <row r="2868" spans="1:7" s="4" customFormat="1" x14ac:dyDescent="0.2">
      <c r="A2868" s="94"/>
      <c r="B2868" s="94"/>
      <c r="G2868" s="133"/>
    </row>
    <row r="2869" spans="1:7" s="4" customFormat="1" x14ac:dyDescent="0.2">
      <c r="A2869" s="94"/>
      <c r="B2869" s="94"/>
      <c r="G2869" s="133"/>
    </row>
    <row r="2870" spans="1:7" s="4" customFormat="1" x14ac:dyDescent="0.2">
      <c r="A2870" s="94"/>
      <c r="B2870" s="94"/>
      <c r="G2870" s="133"/>
    </row>
    <row r="2871" spans="1:7" s="4" customFormat="1" x14ac:dyDescent="0.2">
      <c r="A2871" s="94"/>
      <c r="B2871" s="94"/>
      <c r="G2871" s="133"/>
    </row>
    <row r="2872" spans="1:7" s="4" customFormat="1" x14ac:dyDescent="0.2">
      <c r="A2872" s="94"/>
      <c r="B2872" s="94"/>
      <c r="G2872" s="133"/>
    </row>
    <row r="2873" spans="1:7" s="4" customFormat="1" x14ac:dyDescent="0.2">
      <c r="A2873" s="94"/>
      <c r="B2873" s="94"/>
      <c r="G2873" s="133"/>
    </row>
    <row r="2874" spans="1:7" s="4" customFormat="1" x14ac:dyDescent="0.2">
      <c r="A2874" s="94"/>
      <c r="B2874" s="94"/>
      <c r="G2874" s="133"/>
    </row>
    <row r="2875" spans="1:7" s="4" customFormat="1" x14ac:dyDescent="0.2">
      <c r="A2875" s="94"/>
      <c r="B2875" s="94"/>
      <c r="G2875" s="133"/>
    </row>
    <row r="2876" spans="1:7" s="4" customFormat="1" x14ac:dyDescent="0.2">
      <c r="A2876" s="94"/>
      <c r="B2876" s="94"/>
      <c r="G2876" s="133"/>
    </row>
    <row r="2877" spans="1:7" s="4" customFormat="1" x14ac:dyDescent="0.2">
      <c r="A2877" s="94"/>
      <c r="B2877" s="94"/>
      <c r="G2877" s="133"/>
    </row>
    <row r="2878" spans="1:7" s="4" customFormat="1" x14ac:dyDescent="0.2">
      <c r="A2878" s="94"/>
      <c r="B2878" s="94"/>
      <c r="G2878" s="133"/>
    </row>
    <row r="2879" spans="1:7" s="4" customFormat="1" x14ac:dyDescent="0.2">
      <c r="A2879" s="94"/>
      <c r="B2879" s="94"/>
      <c r="G2879" s="133"/>
    </row>
    <row r="2880" spans="1:7" s="4" customFormat="1" x14ac:dyDescent="0.2">
      <c r="A2880" s="94"/>
      <c r="B2880" s="94"/>
      <c r="G2880" s="133"/>
    </row>
    <row r="2881" spans="1:7" s="4" customFormat="1" x14ac:dyDescent="0.2">
      <c r="A2881" s="94"/>
      <c r="B2881" s="94"/>
      <c r="G2881" s="133"/>
    </row>
    <row r="2882" spans="1:7" s="4" customFormat="1" x14ac:dyDescent="0.2">
      <c r="A2882" s="94"/>
      <c r="B2882" s="94"/>
      <c r="G2882" s="133"/>
    </row>
    <row r="2883" spans="1:7" s="4" customFormat="1" x14ac:dyDescent="0.2">
      <c r="A2883" s="94"/>
      <c r="B2883" s="94"/>
      <c r="G2883" s="133"/>
    </row>
    <row r="2884" spans="1:7" s="4" customFormat="1" x14ac:dyDescent="0.2">
      <c r="A2884" s="94"/>
      <c r="B2884" s="94"/>
      <c r="G2884" s="133"/>
    </row>
    <row r="2885" spans="1:7" s="4" customFormat="1" x14ac:dyDescent="0.2">
      <c r="A2885" s="94"/>
      <c r="B2885" s="94"/>
      <c r="G2885" s="133"/>
    </row>
    <row r="2886" spans="1:7" s="4" customFormat="1" x14ac:dyDescent="0.2">
      <c r="A2886" s="94"/>
      <c r="B2886" s="94"/>
      <c r="G2886" s="133"/>
    </row>
    <row r="2887" spans="1:7" s="4" customFormat="1" x14ac:dyDescent="0.2">
      <c r="A2887" s="94"/>
      <c r="B2887" s="94"/>
      <c r="G2887" s="133"/>
    </row>
    <row r="2888" spans="1:7" s="4" customFormat="1" x14ac:dyDescent="0.2">
      <c r="A2888" s="94"/>
      <c r="B2888" s="94"/>
      <c r="G2888" s="133"/>
    </row>
    <row r="2889" spans="1:7" s="4" customFormat="1" x14ac:dyDescent="0.2">
      <c r="A2889" s="94"/>
      <c r="B2889" s="94"/>
      <c r="G2889" s="133"/>
    </row>
    <row r="2890" spans="1:7" s="4" customFormat="1" x14ac:dyDescent="0.2">
      <c r="A2890" s="94"/>
      <c r="B2890" s="94"/>
      <c r="G2890" s="133"/>
    </row>
    <row r="2891" spans="1:7" s="4" customFormat="1" x14ac:dyDescent="0.2">
      <c r="A2891" s="94"/>
      <c r="B2891" s="94"/>
      <c r="G2891" s="133"/>
    </row>
    <row r="2892" spans="1:7" s="4" customFormat="1" x14ac:dyDescent="0.2">
      <c r="A2892" s="94"/>
      <c r="B2892" s="94"/>
      <c r="G2892" s="133"/>
    </row>
    <row r="2893" spans="1:7" s="4" customFormat="1" x14ac:dyDescent="0.2">
      <c r="A2893" s="94"/>
      <c r="B2893" s="94"/>
      <c r="G2893" s="133"/>
    </row>
    <row r="2894" spans="1:7" s="4" customFormat="1" x14ac:dyDescent="0.2">
      <c r="A2894" s="94"/>
      <c r="B2894" s="94"/>
      <c r="G2894" s="133"/>
    </row>
    <row r="2895" spans="1:7" s="4" customFormat="1" x14ac:dyDescent="0.2">
      <c r="A2895" s="94"/>
      <c r="B2895" s="94"/>
      <c r="G2895" s="133"/>
    </row>
    <row r="2896" spans="1:7" s="4" customFormat="1" x14ac:dyDescent="0.2">
      <c r="A2896" s="94"/>
      <c r="B2896" s="94"/>
      <c r="G2896" s="133"/>
    </row>
    <row r="2897" spans="1:7" s="4" customFormat="1" x14ac:dyDescent="0.2">
      <c r="A2897" s="94"/>
      <c r="B2897" s="94"/>
      <c r="G2897" s="133"/>
    </row>
    <row r="2898" spans="1:7" s="4" customFormat="1" x14ac:dyDescent="0.2">
      <c r="A2898" s="94"/>
      <c r="B2898" s="94"/>
      <c r="G2898" s="133"/>
    </row>
    <row r="2899" spans="1:7" s="4" customFormat="1" x14ac:dyDescent="0.2">
      <c r="A2899" s="94"/>
      <c r="B2899" s="94"/>
      <c r="G2899" s="133"/>
    </row>
    <row r="2900" spans="1:7" s="4" customFormat="1" x14ac:dyDescent="0.2">
      <c r="A2900" s="94"/>
      <c r="B2900" s="94"/>
      <c r="G2900" s="133"/>
    </row>
    <row r="2901" spans="1:7" s="4" customFormat="1" x14ac:dyDescent="0.2">
      <c r="A2901" s="94"/>
      <c r="B2901" s="94"/>
      <c r="G2901" s="133"/>
    </row>
    <row r="2902" spans="1:7" s="4" customFormat="1" x14ac:dyDescent="0.2">
      <c r="A2902" s="94"/>
      <c r="B2902" s="94"/>
      <c r="G2902" s="133"/>
    </row>
    <row r="2903" spans="1:7" s="4" customFormat="1" x14ac:dyDescent="0.2">
      <c r="A2903" s="94"/>
      <c r="B2903" s="94"/>
      <c r="G2903" s="133"/>
    </row>
    <row r="2904" spans="1:7" s="4" customFormat="1" x14ac:dyDescent="0.2">
      <c r="A2904" s="94"/>
      <c r="B2904" s="94"/>
      <c r="G2904" s="133"/>
    </row>
    <row r="2905" spans="1:7" s="4" customFormat="1" x14ac:dyDescent="0.2">
      <c r="A2905" s="94"/>
      <c r="B2905" s="94"/>
      <c r="G2905" s="133"/>
    </row>
    <row r="2906" spans="1:7" s="4" customFormat="1" x14ac:dyDescent="0.2">
      <c r="A2906" s="94"/>
      <c r="B2906" s="94"/>
      <c r="G2906" s="133"/>
    </row>
    <row r="2907" spans="1:7" s="4" customFormat="1" x14ac:dyDescent="0.2">
      <c r="A2907" s="94"/>
      <c r="B2907" s="94"/>
      <c r="G2907" s="133"/>
    </row>
    <row r="2908" spans="1:7" s="4" customFormat="1" x14ac:dyDescent="0.2">
      <c r="A2908" s="94"/>
      <c r="B2908" s="94"/>
      <c r="G2908" s="133"/>
    </row>
    <row r="2909" spans="1:7" s="4" customFormat="1" x14ac:dyDescent="0.2">
      <c r="A2909" s="94"/>
      <c r="B2909" s="94"/>
      <c r="G2909" s="133"/>
    </row>
    <row r="2910" spans="1:7" s="4" customFormat="1" x14ac:dyDescent="0.2">
      <c r="A2910" s="94"/>
      <c r="B2910" s="94"/>
      <c r="G2910" s="133"/>
    </row>
    <row r="2911" spans="1:7" s="4" customFormat="1" x14ac:dyDescent="0.2">
      <c r="A2911" s="94"/>
      <c r="B2911" s="94"/>
      <c r="G2911" s="133"/>
    </row>
    <row r="2912" spans="1:7" s="4" customFormat="1" x14ac:dyDescent="0.2">
      <c r="A2912" s="94"/>
      <c r="B2912" s="94"/>
      <c r="G2912" s="133"/>
    </row>
    <row r="2913" spans="1:7" s="4" customFormat="1" x14ac:dyDescent="0.2">
      <c r="A2913" s="94"/>
      <c r="B2913" s="94"/>
      <c r="G2913" s="133"/>
    </row>
    <row r="2914" spans="1:7" s="4" customFormat="1" x14ac:dyDescent="0.2">
      <c r="A2914" s="94"/>
      <c r="B2914" s="94"/>
      <c r="G2914" s="133"/>
    </row>
    <row r="2915" spans="1:7" s="4" customFormat="1" x14ac:dyDescent="0.2">
      <c r="A2915" s="94"/>
      <c r="B2915" s="94"/>
      <c r="G2915" s="133"/>
    </row>
    <row r="2916" spans="1:7" s="4" customFormat="1" x14ac:dyDescent="0.2">
      <c r="A2916" s="94"/>
      <c r="B2916" s="94"/>
      <c r="G2916" s="133"/>
    </row>
    <row r="2917" spans="1:7" s="4" customFormat="1" x14ac:dyDescent="0.2">
      <c r="A2917" s="94"/>
      <c r="B2917" s="94"/>
      <c r="G2917" s="133"/>
    </row>
    <row r="2918" spans="1:7" s="4" customFormat="1" x14ac:dyDescent="0.2">
      <c r="A2918" s="94"/>
      <c r="B2918" s="94"/>
      <c r="G2918" s="133"/>
    </row>
    <row r="2919" spans="1:7" s="4" customFormat="1" x14ac:dyDescent="0.2">
      <c r="A2919" s="94"/>
      <c r="B2919" s="94"/>
      <c r="G2919" s="133"/>
    </row>
    <row r="2920" spans="1:7" s="4" customFormat="1" x14ac:dyDescent="0.2">
      <c r="A2920" s="94"/>
      <c r="B2920" s="94"/>
      <c r="G2920" s="133"/>
    </row>
    <row r="2921" spans="1:7" s="4" customFormat="1" x14ac:dyDescent="0.2">
      <c r="A2921" s="94"/>
      <c r="B2921" s="94"/>
      <c r="G2921" s="133"/>
    </row>
    <row r="2922" spans="1:7" s="4" customFormat="1" x14ac:dyDescent="0.2">
      <c r="A2922" s="94"/>
      <c r="B2922" s="94"/>
      <c r="G2922" s="133"/>
    </row>
    <row r="2923" spans="1:7" s="4" customFormat="1" x14ac:dyDescent="0.2">
      <c r="A2923" s="94"/>
      <c r="B2923" s="94"/>
      <c r="G2923" s="133"/>
    </row>
    <row r="2924" spans="1:7" s="4" customFormat="1" x14ac:dyDescent="0.2">
      <c r="A2924" s="94"/>
      <c r="B2924" s="94"/>
      <c r="G2924" s="133"/>
    </row>
    <row r="2925" spans="1:7" s="4" customFormat="1" x14ac:dyDescent="0.2">
      <c r="A2925" s="94"/>
      <c r="B2925" s="94"/>
      <c r="G2925" s="133"/>
    </row>
    <row r="2926" spans="1:7" s="4" customFormat="1" x14ac:dyDescent="0.2">
      <c r="A2926" s="94"/>
      <c r="B2926" s="94"/>
      <c r="G2926" s="133"/>
    </row>
    <row r="2927" spans="1:7" s="4" customFormat="1" x14ac:dyDescent="0.2">
      <c r="A2927" s="94"/>
      <c r="B2927" s="94"/>
      <c r="G2927" s="133"/>
    </row>
    <row r="2928" spans="1:7" s="4" customFormat="1" x14ac:dyDescent="0.2">
      <c r="A2928" s="94"/>
      <c r="B2928" s="94"/>
      <c r="G2928" s="133"/>
    </row>
    <row r="2929" spans="1:7" s="4" customFormat="1" x14ac:dyDescent="0.2">
      <c r="A2929" s="94"/>
      <c r="B2929" s="94"/>
      <c r="G2929" s="133"/>
    </row>
    <row r="2930" spans="1:7" s="4" customFormat="1" x14ac:dyDescent="0.2">
      <c r="A2930" s="94"/>
      <c r="B2930" s="94"/>
      <c r="G2930" s="133"/>
    </row>
    <row r="2931" spans="1:7" s="4" customFormat="1" x14ac:dyDescent="0.2">
      <c r="A2931" s="94"/>
      <c r="B2931" s="94"/>
      <c r="G2931" s="133"/>
    </row>
    <row r="2932" spans="1:7" s="4" customFormat="1" x14ac:dyDescent="0.2">
      <c r="A2932" s="94"/>
      <c r="B2932" s="94"/>
      <c r="G2932" s="133"/>
    </row>
    <row r="2933" spans="1:7" s="4" customFormat="1" x14ac:dyDescent="0.2">
      <c r="A2933" s="94"/>
      <c r="B2933" s="94"/>
      <c r="G2933" s="133"/>
    </row>
    <row r="2934" spans="1:7" s="4" customFormat="1" x14ac:dyDescent="0.2">
      <c r="A2934" s="94"/>
      <c r="B2934" s="94"/>
      <c r="G2934" s="133"/>
    </row>
    <row r="2935" spans="1:7" s="4" customFormat="1" x14ac:dyDescent="0.2">
      <c r="A2935" s="94"/>
      <c r="B2935" s="94"/>
      <c r="G2935" s="133"/>
    </row>
    <row r="2936" spans="1:7" s="4" customFormat="1" x14ac:dyDescent="0.2">
      <c r="A2936" s="94"/>
      <c r="B2936" s="94"/>
      <c r="G2936" s="133"/>
    </row>
    <row r="2937" spans="1:7" s="4" customFormat="1" x14ac:dyDescent="0.2">
      <c r="A2937" s="94"/>
      <c r="B2937" s="94"/>
      <c r="G2937" s="133"/>
    </row>
    <row r="2938" spans="1:7" s="4" customFormat="1" x14ac:dyDescent="0.2">
      <c r="A2938" s="94"/>
      <c r="B2938" s="94"/>
      <c r="G2938" s="133"/>
    </row>
    <row r="2939" spans="1:7" s="4" customFormat="1" x14ac:dyDescent="0.2">
      <c r="A2939" s="94"/>
      <c r="B2939" s="94"/>
      <c r="G2939" s="133"/>
    </row>
    <row r="2940" spans="1:7" s="4" customFormat="1" x14ac:dyDescent="0.2">
      <c r="A2940" s="94"/>
      <c r="B2940" s="94"/>
      <c r="G2940" s="133"/>
    </row>
    <row r="2941" spans="1:7" s="4" customFormat="1" x14ac:dyDescent="0.2">
      <c r="A2941" s="94"/>
      <c r="B2941" s="94"/>
      <c r="G2941" s="133"/>
    </row>
    <row r="2942" spans="1:7" s="4" customFormat="1" x14ac:dyDescent="0.2">
      <c r="A2942" s="94"/>
      <c r="B2942" s="94"/>
      <c r="G2942" s="133"/>
    </row>
    <row r="2943" spans="1:7" s="4" customFormat="1" x14ac:dyDescent="0.2">
      <c r="A2943" s="94"/>
      <c r="B2943" s="94"/>
      <c r="G2943" s="133"/>
    </row>
    <row r="2944" spans="1:7" s="4" customFormat="1" x14ac:dyDescent="0.2">
      <c r="A2944" s="94"/>
      <c r="B2944" s="94"/>
      <c r="G2944" s="133"/>
    </row>
    <row r="2945" spans="1:7" s="4" customFormat="1" x14ac:dyDescent="0.2">
      <c r="A2945" s="94"/>
      <c r="B2945" s="94"/>
      <c r="G2945" s="133"/>
    </row>
    <row r="2946" spans="1:7" s="4" customFormat="1" x14ac:dyDescent="0.2">
      <c r="A2946" s="94"/>
      <c r="B2946" s="94"/>
      <c r="G2946" s="133"/>
    </row>
    <row r="2947" spans="1:7" s="4" customFormat="1" x14ac:dyDescent="0.2">
      <c r="A2947" s="94"/>
      <c r="B2947" s="94"/>
      <c r="G2947" s="133"/>
    </row>
    <row r="2948" spans="1:7" s="4" customFormat="1" x14ac:dyDescent="0.2">
      <c r="A2948" s="94"/>
      <c r="B2948" s="94"/>
      <c r="G2948" s="133"/>
    </row>
    <row r="2949" spans="1:7" s="4" customFormat="1" x14ac:dyDescent="0.2">
      <c r="A2949" s="94"/>
      <c r="B2949" s="94"/>
      <c r="G2949" s="133"/>
    </row>
    <row r="2950" spans="1:7" s="4" customFormat="1" x14ac:dyDescent="0.2">
      <c r="A2950" s="94"/>
      <c r="B2950" s="94"/>
      <c r="G2950" s="133"/>
    </row>
    <row r="2951" spans="1:7" s="4" customFormat="1" x14ac:dyDescent="0.2">
      <c r="A2951" s="94"/>
      <c r="B2951" s="94"/>
      <c r="G2951" s="133"/>
    </row>
    <row r="2952" spans="1:7" s="4" customFormat="1" x14ac:dyDescent="0.2">
      <c r="A2952" s="94"/>
      <c r="B2952" s="94"/>
      <c r="G2952" s="133"/>
    </row>
    <row r="2953" spans="1:7" s="4" customFormat="1" x14ac:dyDescent="0.2">
      <c r="A2953" s="94"/>
      <c r="B2953" s="94"/>
      <c r="G2953" s="133"/>
    </row>
    <row r="2954" spans="1:7" s="4" customFormat="1" x14ac:dyDescent="0.2">
      <c r="A2954" s="94"/>
      <c r="B2954" s="94"/>
      <c r="G2954" s="133"/>
    </row>
    <row r="2955" spans="1:7" s="4" customFormat="1" x14ac:dyDescent="0.2">
      <c r="A2955" s="94"/>
      <c r="B2955" s="94"/>
      <c r="G2955" s="133"/>
    </row>
    <row r="2956" spans="1:7" s="4" customFormat="1" x14ac:dyDescent="0.2">
      <c r="A2956" s="94"/>
      <c r="B2956" s="94"/>
      <c r="G2956" s="133"/>
    </row>
    <row r="2957" spans="1:7" s="4" customFormat="1" x14ac:dyDescent="0.2">
      <c r="A2957" s="94"/>
      <c r="B2957" s="94"/>
      <c r="G2957" s="133"/>
    </row>
    <row r="2958" spans="1:7" s="4" customFormat="1" x14ac:dyDescent="0.2">
      <c r="A2958" s="94"/>
      <c r="B2958" s="94"/>
      <c r="G2958" s="133"/>
    </row>
    <row r="2959" spans="1:7" s="4" customFormat="1" x14ac:dyDescent="0.2">
      <c r="A2959" s="94"/>
      <c r="B2959" s="94"/>
      <c r="G2959" s="133"/>
    </row>
    <row r="2960" spans="1:7" s="4" customFormat="1" x14ac:dyDescent="0.2">
      <c r="A2960" s="94"/>
      <c r="B2960" s="94"/>
      <c r="G2960" s="133"/>
    </row>
    <row r="2961" spans="1:7" s="4" customFormat="1" x14ac:dyDescent="0.2">
      <c r="A2961" s="94"/>
      <c r="B2961" s="94"/>
      <c r="G2961" s="133"/>
    </row>
    <row r="2962" spans="1:7" s="4" customFormat="1" x14ac:dyDescent="0.2">
      <c r="A2962" s="94"/>
      <c r="B2962" s="94"/>
      <c r="G2962" s="133"/>
    </row>
    <row r="2963" spans="1:7" s="4" customFormat="1" x14ac:dyDescent="0.2">
      <c r="A2963" s="94"/>
      <c r="B2963" s="94"/>
      <c r="G2963" s="133"/>
    </row>
    <row r="2964" spans="1:7" s="4" customFormat="1" x14ac:dyDescent="0.2">
      <c r="A2964" s="94"/>
      <c r="B2964" s="94"/>
      <c r="G2964" s="133"/>
    </row>
    <row r="2965" spans="1:7" s="4" customFormat="1" x14ac:dyDescent="0.2">
      <c r="A2965" s="94"/>
      <c r="B2965" s="94"/>
      <c r="G2965" s="133"/>
    </row>
    <row r="2966" spans="1:7" s="4" customFormat="1" x14ac:dyDescent="0.2">
      <c r="A2966" s="94"/>
      <c r="B2966" s="94"/>
      <c r="G2966" s="133"/>
    </row>
    <row r="2967" spans="1:7" s="4" customFormat="1" x14ac:dyDescent="0.2">
      <c r="A2967" s="94"/>
      <c r="B2967" s="94"/>
      <c r="G2967" s="133"/>
    </row>
    <row r="2968" spans="1:7" s="4" customFormat="1" x14ac:dyDescent="0.2">
      <c r="A2968" s="94"/>
      <c r="B2968" s="94"/>
      <c r="G2968" s="133"/>
    </row>
    <row r="2969" spans="1:7" s="4" customFormat="1" x14ac:dyDescent="0.2">
      <c r="A2969" s="94"/>
      <c r="B2969" s="94"/>
      <c r="G2969" s="133"/>
    </row>
    <row r="2970" spans="1:7" s="4" customFormat="1" x14ac:dyDescent="0.2">
      <c r="A2970" s="94"/>
      <c r="B2970" s="94"/>
      <c r="G2970" s="133"/>
    </row>
    <row r="2971" spans="1:7" s="4" customFormat="1" x14ac:dyDescent="0.2">
      <c r="A2971" s="94"/>
      <c r="B2971" s="94"/>
      <c r="G2971" s="133"/>
    </row>
    <row r="2972" spans="1:7" s="4" customFormat="1" x14ac:dyDescent="0.2">
      <c r="A2972" s="94"/>
      <c r="B2972" s="94"/>
      <c r="G2972" s="133"/>
    </row>
    <row r="2973" spans="1:7" s="4" customFormat="1" x14ac:dyDescent="0.2">
      <c r="A2973" s="94"/>
      <c r="B2973" s="94"/>
      <c r="G2973" s="133"/>
    </row>
    <row r="2974" spans="1:7" s="4" customFormat="1" x14ac:dyDescent="0.2">
      <c r="A2974" s="94"/>
      <c r="B2974" s="94"/>
      <c r="G2974" s="133"/>
    </row>
    <row r="2975" spans="1:7" s="4" customFormat="1" x14ac:dyDescent="0.2">
      <c r="A2975" s="94"/>
      <c r="B2975" s="94"/>
      <c r="G2975" s="133"/>
    </row>
    <row r="2976" spans="1:7" s="4" customFormat="1" x14ac:dyDescent="0.2">
      <c r="A2976" s="94"/>
      <c r="B2976" s="94"/>
      <c r="G2976" s="133"/>
    </row>
    <row r="2977" spans="1:7" s="4" customFormat="1" x14ac:dyDescent="0.2">
      <c r="A2977" s="94"/>
      <c r="B2977" s="94"/>
      <c r="G2977" s="133"/>
    </row>
    <row r="2978" spans="1:7" s="4" customFormat="1" x14ac:dyDescent="0.2">
      <c r="A2978" s="94"/>
      <c r="B2978" s="94"/>
      <c r="G2978" s="133"/>
    </row>
    <row r="2979" spans="1:7" s="4" customFormat="1" x14ac:dyDescent="0.2">
      <c r="A2979" s="94"/>
      <c r="B2979" s="94"/>
      <c r="G2979" s="133"/>
    </row>
    <row r="2980" spans="1:7" s="4" customFormat="1" x14ac:dyDescent="0.2">
      <c r="A2980" s="94"/>
      <c r="B2980" s="94"/>
      <c r="G2980" s="133"/>
    </row>
    <row r="2981" spans="1:7" s="4" customFormat="1" x14ac:dyDescent="0.2">
      <c r="A2981" s="94"/>
      <c r="B2981" s="94"/>
      <c r="G2981" s="133"/>
    </row>
    <row r="2982" spans="1:7" s="4" customFormat="1" x14ac:dyDescent="0.2">
      <c r="A2982" s="94"/>
      <c r="B2982" s="94"/>
      <c r="G2982" s="133"/>
    </row>
    <row r="2983" spans="1:7" s="4" customFormat="1" x14ac:dyDescent="0.2">
      <c r="A2983" s="94"/>
      <c r="B2983" s="94"/>
      <c r="G2983" s="133"/>
    </row>
    <row r="2984" spans="1:7" s="4" customFormat="1" x14ac:dyDescent="0.2">
      <c r="A2984" s="94"/>
      <c r="B2984" s="94"/>
      <c r="G2984" s="133"/>
    </row>
    <row r="2985" spans="1:7" s="4" customFormat="1" x14ac:dyDescent="0.2">
      <c r="A2985" s="94"/>
      <c r="B2985" s="94"/>
      <c r="G2985" s="133"/>
    </row>
    <row r="2986" spans="1:7" s="4" customFormat="1" x14ac:dyDescent="0.2">
      <c r="A2986" s="94"/>
      <c r="B2986" s="94"/>
      <c r="G2986" s="133"/>
    </row>
    <row r="2987" spans="1:7" s="4" customFormat="1" x14ac:dyDescent="0.2">
      <c r="A2987" s="94"/>
      <c r="B2987" s="94"/>
      <c r="G2987" s="133"/>
    </row>
    <row r="2988" spans="1:7" s="4" customFormat="1" x14ac:dyDescent="0.2">
      <c r="A2988" s="94"/>
      <c r="B2988" s="94"/>
      <c r="G2988" s="133"/>
    </row>
    <row r="2989" spans="1:7" s="4" customFormat="1" x14ac:dyDescent="0.2">
      <c r="A2989" s="94"/>
      <c r="B2989" s="94"/>
      <c r="G2989" s="133"/>
    </row>
    <row r="2990" spans="1:7" s="4" customFormat="1" x14ac:dyDescent="0.2">
      <c r="A2990" s="94"/>
      <c r="B2990" s="94"/>
      <c r="G2990" s="133"/>
    </row>
    <row r="2991" spans="1:7" s="4" customFormat="1" x14ac:dyDescent="0.2">
      <c r="A2991" s="94"/>
      <c r="B2991" s="94"/>
      <c r="G2991" s="133"/>
    </row>
    <row r="2992" spans="1:7" s="4" customFormat="1" x14ac:dyDescent="0.2">
      <c r="A2992" s="94"/>
      <c r="B2992" s="94"/>
      <c r="G2992" s="133"/>
    </row>
    <row r="2993" spans="1:7" s="4" customFormat="1" x14ac:dyDescent="0.2">
      <c r="A2993" s="94"/>
      <c r="B2993" s="94"/>
      <c r="G2993" s="133"/>
    </row>
    <row r="2994" spans="1:7" s="4" customFormat="1" x14ac:dyDescent="0.2">
      <c r="A2994" s="94"/>
      <c r="B2994" s="94"/>
      <c r="G2994" s="133"/>
    </row>
    <row r="2995" spans="1:7" s="4" customFormat="1" x14ac:dyDescent="0.2">
      <c r="A2995" s="94"/>
      <c r="B2995" s="94"/>
      <c r="G2995" s="133"/>
    </row>
    <row r="2996" spans="1:7" s="4" customFormat="1" x14ac:dyDescent="0.2">
      <c r="A2996" s="94"/>
      <c r="B2996" s="94"/>
      <c r="G2996" s="133"/>
    </row>
    <row r="2997" spans="1:7" s="4" customFormat="1" x14ac:dyDescent="0.2">
      <c r="A2997" s="94"/>
      <c r="B2997" s="94"/>
      <c r="G2997" s="133"/>
    </row>
    <row r="2998" spans="1:7" s="4" customFormat="1" x14ac:dyDescent="0.2">
      <c r="A2998" s="94"/>
      <c r="B2998" s="94"/>
      <c r="G2998" s="133"/>
    </row>
    <row r="2999" spans="1:7" s="4" customFormat="1" x14ac:dyDescent="0.2">
      <c r="A2999" s="94"/>
      <c r="B2999" s="94"/>
      <c r="G2999" s="133"/>
    </row>
    <row r="3000" spans="1:7" s="4" customFormat="1" x14ac:dyDescent="0.2">
      <c r="A3000" s="94"/>
      <c r="B3000" s="94"/>
      <c r="G3000" s="133"/>
    </row>
    <row r="3001" spans="1:7" s="4" customFormat="1" x14ac:dyDescent="0.2">
      <c r="A3001" s="94"/>
      <c r="B3001" s="94"/>
      <c r="G3001" s="133"/>
    </row>
    <row r="3002" spans="1:7" s="4" customFormat="1" x14ac:dyDescent="0.2">
      <c r="A3002" s="94"/>
      <c r="B3002" s="94"/>
      <c r="G3002" s="133"/>
    </row>
    <row r="3003" spans="1:7" s="4" customFormat="1" x14ac:dyDescent="0.2">
      <c r="A3003" s="94"/>
      <c r="B3003" s="94"/>
      <c r="G3003" s="133"/>
    </row>
    <row r="3004" spans="1:7" s="4" customFormat="1" x14ac:dyDescent="0.2">
      <c r="A3004" s="94"/>
      <c r="B3004" s="94"/>
      <c r="G3004" s="133"/>
    </row>
    <row r="3005" spans="1:7" s="4" customFormat="1" x14ac:dyDescent="0.2">
      <c r="A3005" s="94"/>
      <c r="B3005" s="94"/>
      <c r="G3005" s="133"/>
    </row>
    <row r="3006" spans="1:7" s="4" customFormat="1" x14ac:dyDescent="0.2">
      <c r="A3006" s="94"/>
      <c r="B3006" s="94"/>
      <c r="G3006" s="133"/>
    </row>
    <row r="3007" spans="1:7" s="4" customFormat="1" x14ac:dyDescent="0.2">
      <c r="A3007" s="94"/>
      <c r="B3007" s="94"/>
      <c r="G3007" s="133"/>
    </row>
    <row r="3008" spans="1:7" s="4" customFormat="1" x14ac:dyDescent="0.2">
      <c r="A3008" s="94"/>
      <c r="B3008" s="94"/>
      <c r="G3008" s="133"/>
    </row>
    <row r="3009" spans="1:7" s="4" customFormat="1" x14ac:dyDescent="0.2">
      <c r="A3009" s="94"/>
      <c r="B3009" s="94"/>
      <c r="G3009" s="133"/>
    </row>
    <row r="3010" spans="1:7" s="4" customFormat="1" x14ac:dyDescent="0.2">
      <c r="A3010" s="94"/>
      <c r="B3010" s="94"/>
      <c r="G3010" s="133"/>
    </row>
    <row r="3011" spans="1:7" s="4" customFormat="1" x14ac:dyDescent="0.2">
      <c r="A3011" s="94"/>
      <c r="B3011" s="94"/>
      <c r="G3011" s="133"/>
    </row>
    <row r="3012" spans="1:7" s="4" customFormat="1" x14ac:dyDescent="0.2">
      <c r="A3012" s="94"/>
      <c r="B3012" s="94"/>
      <c r="G3012" s="133"/>
    </row>
    <row r="3013" spans="1:7" s="4" customFormat="1" x14ac:dyDescent="0.2">
      <c r="A3013" s="94"/>
      <c r="B3013" s="94"/>
      <c r="G3013" s="133"/>
    </row>
    <row r="3014" spans="1:7" s="4" customFormat="1" x14ac:dyDescent="0.2">
      <c r="A3014" s="94"/>
      <c r="B3014" s="94"/>
      <c r="G3014" s="133"/>
    </row>
    <row r="3015" spans="1:7" s="4" customFormat="1" x14ac:dyDescent="0.2">
      <c r="A3015" s="94"/>
      <c r="B3015" s="94"/>
      <c r="G3015" s="133"/>
    </row>
    <row r="3016" spans="1:7" s="4" customFormat="1" x14ac:dyDescent="0.2">
      <c r="A3016" s="94"/>
      <c r="B3016" s="94"/>
      <c r="G3016" s="133"/>
    </row>
    <row r="3017" spans="1:7" s="4" customFormat="1" x14ac:dyDescent="0.2">
      <c r="A3017" s="94"/>
      <c r="B3017" s="94"/>
      <c r="G3017" s="133"/>
    </row>
    <row r="3018" spans="1:7" s="4" customFormat="1" x14ac:dyDescent="0.2">
      <c r="A3018" s="94"/>
      <c r="B3018" s="94"/>
      <c r="G3018" s="133"/>
    </row>
    <row r="3019" spans="1:7" s="4" customFormat="1" x14ac:dyDescent="0.2">
      <c r="A3019" s="94"/>
      <c r="B3019" s="94"/>
      <c r="G3019" s="133"/>
    </row>
    <row r="3020" spans="1:7" s="4" customFormat="1" x14ac:dyDescent="0.2">
      <c r="A3020" s="94"/>
      <c r="B3020" s="94"/>
      <c r="G3020" s="133"/>
    </row>
    <row r="3021" spans="1:7" s="4" customFormat="1" x14ac:dyDescent="0.2">
      <c r="A3021" s="94"/>
      <c r="B3021" s="94"/>
      <c r="G3021" s="133"/>
    </row>
    <row r="3022" spans="1:7" s="4" customFormat="1" x14ac:dyDescent="0.2">
      <c r="A3022" s="94"/>
      <c r="B3022" s="94"/>
      <c r="G3022" s="133"/>
    </row>
    <row r="3023" spans="1:7" s="4" customFormat="1" x14ac:dyDescent="0.2">
      <c r="A3023" s="94"/>
      <c r="B3023" s="94"/>
      <c r="G3023" s="133"/>
    </row>
    <row r="3024" spans="1:7" s="4" customFormat="1" x14ac:dyDescent="0.2">
      <c r="A3024" s="94"/>
      <c r="B3024" s="94"/>
      <c r="G3024" s="133"/>
    </row>
    <row r="3025" spans="1:7" s="4" customFormat="1" x14ac:dyDescent="0.2">
      <c r="A3025" s="94"/>
      <c r="B3025" s="94"/>
      <c r="G3025" s="133"/>
    </row>
    <row r="3026" spans="1:7" s="4" customFormat="1" x14ac:dyDescent="0.2">
      <c r="A3026" s="94"/>
      <c r="B3026" s="94"/>
      <c r="G3026" s="133"/>
    </row>
    <row r="3027" spans="1:7" s="4" customFormat="1" x14ac:dyDescent="0.2">
      <c r="A3027" s="94"/>
      <c r="B3027" s="94"/>
      <c r="G3027" s="133"/>
    </row>
    <row r="3028" spans="1:7" s="4" customFormat="1" x14ac:dyDescent="0.2">
      <c r="A3028" s="94"/>
      <c r="B3028" s="94"/>
      <c r="G3028" s="133"/>
    </row>
    <row r="3029" spans="1:7" s="4" customFormat="1" x14ac:dyDescent="0.2">
      <c r="A3029" s="94"/>
      <c r="B3029" s="94"/>
      <c r="G3029" s="133"/>
    </row>
    <row r="3030" spans="1:7" s="4" customFormat="1" x14ac:dyDescent="0.2">
      <c r="A3030" s="94"/>
      <c r="B3030" s="94"/>
      <c r="G3030" s="133"/>
    </row>
    <row r="3031" spans="1:7" s="4" customFormat="1" x14ac:dyDescent="0.2">
      <c r="A3031" s="94"/>
      <c r="B3031" s="94"/>
      <c r="G3031" s="133"/>
    </row>
    <row r="3032" spans="1:7" s="4" customFormat="1" x14ac:dyDescent="0.2">
      <c r="A3032" s="94"/>
      <c r="B3032" s="94"/>
      <c r="G3032" s="133"/>
    </row>
    <row r="3033" spans="1:7" s="4" customFormat="1" x14ac:dyDescent="0.2">
      <c r="A3033" s="94"/>
      <c r="B3033" s="94"/>
      <c r="G3033" s="133"/>
    </row>
    <row r="3034" spans="1:7" s="4" customFormat="1" x14ac:dyDescent="0.2">
      <c r="A3034" s="94"/>
      <c r="B3034" s="94"/>
      <c r="G3034" s="133"/>
    </row>
    <row r="3035" spans="1:7" s="4" customFormat="1" x14ac:dyDescent="0.2">
      <c r="A3035" s="94"/>
      <c r="B3035" s="94"/>
      <c r="G3035" s="133"/>
    </row>
    <row r="3036" spans="1:7" s="4" customFormat="1" x14ac:dyDescent="0.2">
      <c r="A3036" s="94"/>
      <c r="B3036" s="94"/>
      <c r="G3036" s="133"/>
    </row>
    <row r="3037" spans="1:7" s="4" customFormat="1" x14ac:dyDescent="0.2">
      <c r="A3037" s="94"/>
      <c r="B3037" s="94"/>
      <c r="G3037" s="133"/>
    </row>
    <row r="3038" spans="1:7" s="4" customFormat="1" x14ac:dyDescent="0.2">
      <c r="A3038" s="94"/>
      <c r="B3038" s="94"/>
      <c r="G3038" s="133"/>
    </row>
    <row r="3039" spans="1:7" s="4" customFormat="1" x14ac:dyDescent="0.2">
      <c r="A3039" s="94"/>
      <c r="B3039" s="94"/>
      <c r="G3039" s="133"/>
    </row>
    <row r="3040" spans="1:7" s="4" customFormat="1" x14ac:dyDescent="0.2">
      <c r="A3040" s="94"/>
      <c r="B3040" s="94"/>
      <c r="G3040" s="133"/>
    </row>
    <row r="3041" spans="1:7" s="4" customFormat="1" x14ac:dyDescent="0.2">
      <c r="A3041" s="94"/>
      <c r="B3041" s="94"/>
      <c r="G3041" s="133"/>
    </row>
    <row r="3042" spans="1:7" s="4" customFormat="1" x14ac:dyDescent="0.2">
      <c r="A3042" s="94"/>
      <c r="B3042" s="94"/>
      <c r="G3042" s="133"/>
    </row>
    <row r="3043" spans="1:7" s="4" customFormat="1" x14ac:dyDescent="0.2">
      <c r="A3043" s="94"/>
      <c r="B3043" s="94"/>
      <c r="G3043" s="133"/>
    </row>
    <row r="3044" spans="1:7" s="4" customFormat="1" x14ac:dyDescent="0.2">
      <c r="A3044" s="94"/>
      <c r="B3044" s="94"/>
      <c r="G3044" s="133"/>
    </row>
    <row r="3045" spans="1:7" s="4" customFormat="1" x14ac:dyDescent="0.2">
      <c r="A3045" s="94"/>
      <c r="B3045" s="94"/>
      <c r="G3045" s="133"/>
    </row>
    <row r="3046" spans="1:7" s="4" customFormat="1" x14ac:dyDescent="0.2">
      <c r="A3046" s="94"/>
      <c r="B3046" s="94"/>
      <c r="G3046" s="133"/>
    </row>
    <row r="3047" spans="1:7" s="4" customFormat="1" x14ac:dyDescent="0.2">
      <c r="A3047" s="94"/>
      <c r="B3047" s="94"/>
      <c r="G3047" s="133"/>
    </row>
    <row r="3048" spans="1:7" s="4" customFormat="1" x14ac:dyDescent="0.2">
      <c r="A3048" s="94"/>
      <c r="B3048" s="94"/>
      <c r="G3048" s="133"/>
    </row>
    <row r="3049" spans="1:7" s="4" customFormat="1" x14ac:dyDescent="0.2">
      <c r="A3049" s="94"/>
      <c r="B3049" s="94"/>
      <c r="G3049" s="133"/>
    </row>
    <row r="3050" spans="1:7" s="4" customFormat="1" x14ac:dyDescent="0.2">
      <c r="A3050" s="94"/>
      <c r="B3050" s="94"/>
      <c r="G3050" s="133"/>
    </row>
    <row r="3051" spans="1:7" s="4" customFormat="1" x14ac:dyDescent="0.2">
      <c r="A3051" s="94"/>
      <c r="B3051" s="94"/>
      <c r="G3051" s="133"/>
    </row>
    <row r="3052" spans="1:7" s="4" customFormat="1" x14ac:dyDescent="0.2">
      <c r="A3052" s="94"/>
      <c r="B3052" s="94"/>
      <c r="G3052" s="133"/>
    </row>
    <row r="3053" spans="1:7" s="4" customFormat="1" x14ac:dyDescent="0.2">
      <c r="A3053" s="94"/>
      <c r="B3053" s="94"/>
      <c r="G3053" s="133"/>
    </row>
    <row r="3054" spans="1:7" s="4" customFormat="1" x14ac:dyDescent="0.2">
      <c r="A3054" s="94"/>
      <c r="B3054" s="94"/>
      <c r="G3054" s="133"/>
    </row>
    <row r="3055" spans="1:7" s="4" customFormat="1" x14ac:dyDescent="0.2">
      <c r="A3055" s="94"/>
      <c r="B3055" s="94"/>
      <c r="G3055" s="133"/>
    </row>
    <row r="3056" spans="1:7" s="4" customFormat="1" x14ac:dyDescent="0.2">
      <c r="A3056" s="94"/>
      <c r="B3056" s="94"/>
      <c r="G3056" s="133"/>
    </row>
    <row r="3057" spans="1:7" s="4" customFormat="1" x14ac:dyDescent="0.2">
      <c r="A3057" s="94"/>
      <c r="B3057" s="94"/>
      <c r="G3057" s="133"/>
    </row>
    <row r="3058" spans="1:7" s="4" customFormat="1" x14ac:dyDescent="0.2">
      <c r="A3058" s="94"/>
      <c r="B3058" s="94"/>
      <c r="G3058" s="133"/>
    </row>
    <row r="3059" spans="1:7" s="4" customFormat="1" x14ac:dyDescent="0.2">
      <c r="A3059" s="94"/>
      <c r="B3059" s="94"/>
      <c r="G3059" s="133"/>
    </row>
    <row r="3060" spans="1:7" s="4" customFormat="1" x14ac:dyDescent="0.2">
      <c r="A3060" s="94"/>
      <c r="B3060" s="94"/>
      <c r="G3060" s="133"/>
    </row>
    <row r="3061" spans="1:7" s="4" customFormat="1" x14ac:dyDescent="0.2">
      <c r="A3061" s="94"/>
      <c r="B3061" s="94"/>
      <c r="G3061" s="133"/>
    </row>
    <row r="3062" spans="1:7" s="4" customFormat="1" x14ac:dyDescent="0.2">
      <c r="A3062" s="94"/>
      <c r="B3062" s="94"/>
      <c r="G3062" s="133"/>
    </row>
    <row r="3063" spans="1:7" s="4" customFormat="1" x14ac:dyDescent="0.2">
      <c r="A3063" s="94"/>
      <c r="B3063" s="94"/>
      <c r="G3063" s="133"/>
    </row>
    <row r="3064" spans="1:7" s="4" customFormat="1" x14ac:dyDescent="0.2">
      <c r="A3064" s="94"/>
      <c r="B3064" s="94"/>
      <c r="G3064" s="133"/>
    </row>
    <row r="3065" spans="1:7" s="4" customFormat="1" x14ac:dyDescent="0.2">
      <c r="A3065" s="94"/>
      <c r="B3065" s="94"/>
      <c r="G3065" s="133"/>
    </row>
    <row r="3066" spans="1:7" s="4" customFormat="1" x14ac:dyDescent="0.2">
      <c r="A3066" s="94"/>
      <c r="B3066" s="94"/>
      <c r="G3066" s="133"/>
    </row>
    <row r="3067" spans="1:7" s="4" customFormat="1" x14ac:dyDescent="0.2">
      <c r="A3067" s="94"/>
      <c r="B3067" s="94"/>
      <c r="G3067" s="133"/>
    </row>
    <row r="3068" spans="1:7" s="4" customFormat="1" x14ac:dyDescent="0.2">
      <c r="A3068" s="94"/>
      <c r="B3068" s="94"/>
      <c r="G3068" s="133"/>
    </row>
    <row r="3069" spans="1:7" s="4" customFormat="1" x14ac:dyDescent="0.2">
      <c r="A3069" s="94"/>
      <c r="B3069" s="94"/>
      <c r="G3069" s="133"/>
    </row>
    <row r="3070" spans="1:7" s="4" customFormat="1" x14ac:dyDescent="0.2">
      <c r="A3070" s="94"/>
      <c r="B3070" s="94"/>
      <c r="G3070" s="133"/>
    </row>
    <row r="3071" spans="1:7" s="4" customFormat="1" x14ac:dyDescent="0.2">
      <c r="A3071" s="94"/>
      <c r="B3071" s="94"/>
      <c r="G3071" s="133"/>
    </row>
    <row r="3072" spans="1:7" s="4" customFormat="1" x14ac:dyDescent="0.2">
      <c r="A3072" s="94"/>
      <c r="B3072" s="94"/>
      <c r="G3072" s="133"/>
    </row>
    <row r="3073" spans="1:7" s="4" customFormat="1" x14ac:dyDescent="0.2">
      <c r="A3073" s="94"/>
      <c r="B3073" s="94"/>
      <c r="G3073" s="133"/>
    </row>
    <row r="3074" spans="1:7" s="4" customFormat="1" x14ac:dyDescent="0.2">
      <c r="A3074" s="94"/>
      <c r="B3074" s="94"/>
      <c r="G3074" s="133"/>
    </row>
    <row r="3075" spans="1:7" s="4" customFormat="1" x14ac:dyDescent="0.2">
      <c r="A3075" s="94"/>
      <c r="B3075" s="94"/>
      <c r="G3075" s="133"/>
    </row>
    <row r="3076" spans="1:7" s="4" customFormat="1" x14ac:dyDescent="0.2">
      <c r="A3076" s="94"/>
      <c r="B3076" s="94"/>
      <c r="G3076" s="133"/>
    </row>
    <row r="3077" spans="1:7" s="4" customFormat="1" x14ac:dyDescent="0.2">
      <c r="A3077" s="94"/>
      <c r="B3077" s="94"/>
      <c r="G3077" s="133"/>
    </row>
    <row r="3078" spans="1:7" s="4" customFormat="1" x14ac:dyDescent="0.2">
      <c r="A3078" s="94"/>
      <c r="B3078" s="94"/>
      <c r="G3078" s="133"/>
    </row>
    <row r="3079" spans="1:7" s="4" customFormat="1" x14ac:dyDescent="0.2">
      <c r="A3079" s="94"/>
      <c r="B3079" s="94"/>
      <c r="G3079" s="133"/>
    </row>
    <row r="3080" spans="1:7" s="4" customFormat="1" x14ac:dyDescent="0.2">
      <c r="A3080" s="94"/>
      <c r="B3080" s="94"/>
      <c r="G3080" s="133"/>
    </row>
    <row r="3081" spans="1:7" s="4" customFormat="1" x14ac:dyDescent="0.2">
      <c r="A3081" s="94"/>
      <c r="B3081" s="94"/>
      <c r="G3081" s="133"/>
    </row>
    <row r="3082" spans="1:7" s="4" customFormat="1" x14ac:dyDescent="0.2">
      <c r="A3082" s="94"/>
      <c r="B3082" s="94"/>
      <c r="G3082" s="133"/>
    </row>
    <row r="3083" spans="1:7" s="4" customFormat="1" x14ac:dyDescent="0.2">
      <c r="A3083" s="94"/>
      <c r="B3083" s="94"/>
      <c r="G3083" s="133"/>
    </row>
    <row r="3084" spans="1:7" s="4" customFormat="1" x14ac:dyDescent="0.2">
      <c r="A3084" s="94"/>
      <c r="B3084" s="94"/>
      <c r="G3084" s="133"/>
    </row>
    <row r="3085" spans="1:7" s="4" customFormat="1" x14ac:dyDescent="0.2">
      <c r="A3085" s="94"/>
      <c r="B3085" s="94"/>
      <c r="G3085" s="133"/>
    </row>
    <row r="3086" spans="1:7" s="4" customFormat="1" x14ac:dyDescent="0.2">
      <c r="A3086" s="94"/>
      <c r="B3086" s="94"/>
      <c r="G3086" s="133"/>
    </row>
    <row r="3087" spans="1:7" s="4" customFormat="1" x14ac:dyDescent="0.2">
      <c r="A3087" s="94"/>
      <c r="B3087" s="94"/>
      <c r="G3087" s="133"/>
    </row>
    <row r="3088" spans="1:7" s="4" customFormat="1" x14ac:dyDescent="0.2">
      <c r="A3088" s="94"/>
      <c r="B3088" s="94"/>
      <c r="G3088" s="133"/>
    </row>
    <row r="3089" spans="1:7" s="4" customFormat="1" x14ac:dyDescent="0.2">
      <c r="A3089" s="94"/>
      <c r="B3089" s="94"/>
      <c r="G3089" s="133"/>
    </row>
    <row r="3090" spans="1:7" s="4" customFormat="1" x14ac:dyDescent="0.2">
      <c r="A3090" s="94"/>
      <c r="B3090" s="94"/>
      <c r="G3090" s="133"/>
    </row>
    <row r="3091" spans="1:7" s="4" customFormat="1" x14ac:dyDescent="0.2">
      <c r="A3091" s="94"/>
      <c r="B3091" s="94"/>
      <c r="G3091" s="133"/>
    </row>
    <row r="3092" spans="1:7" s="4" customFormat="1" x14ac:dyDescent="0.2">
      <c r="A3092" s="94"/>
      <c r="B3092" s="94"/>
      <c r="G3092" s="133"/>
    </row>
    <row r="3093" spans="1:7" s="4" customFormat="1" x14ac:dyDescent="0.2">
      <c r="A3093" s="94"/>
      <c r="B3093" s="94"/>
      <c r="G3093" s="133"/>
    </row>
    <row r="3094" spans="1:7" s="4" customFormat="1" x14ac:dyDescent="0.2">
      <c r="A3094" s="94"/>
      <c r="B3094" s="94"/>
      <c r="G3094" s="133"/>
    </row>
    <row r="3095" spans="1:7" s="4" customFormat="1" x14ac:dyDescent="0.2">
      <c r="A3095" s="94"/>
      <c r="B3095" s="94"/>
      <c r="G3095" s="133"/>
    </row>
    <row r="3096" spans="1:7" s="4" customFormat="1" x14ac:dyDescent="0.2">
      <c r="A3096" s="94"/>
      <c r="B3096" s="94"/>
      <c r="G3096" s="133"/>
    </row>
    <row r="3097" spans="1:7" s="4" customFormat="1" x14ac:dyDescent="0.2">
      <c r="A3097" s="94"/>
      <c r="B3097" s="94"/>
      <c r="G3097" s="133"/>
    </row>
    <row r="3098" spans="1:7" s="4" customFormat="1" x14ac:dyDescent="0.2">
      <c r="A3098" s="94"/>
      <c r="B3098" s="94"/>
      <c r="G3098" s="133"/>
    </row>
    <row r="3099" spans="1:7" s="4" customFormat="1" x14ac:dyDescent="0.2">
      <c r="A3099" s="94"/>
      <c r="B3099" s="94"/>
      <c r="G3099" s="133"/>
    </row>
    <row r="3100" spans="1:7" s="4" customFormat="1" x14ac:dyDescent="0.2">
      <c r="A3100" s="94"/>
      <c r="B3100" s="94"/>
      <c r="G3100" s="133"/>
    </row>
    <row r="3101" spans="1:7" s="4" customFormat="1" x14ac:dyDescent="0.2">
      <c r="A3101" s="94"/>
      <c r="B3101" s="94"/>
      <c r="G3101" s="133"/>
    </row>
    <row r="3102" spans="1:7" s="4" customFormat="1" x14ac:dyDescent="0.2">
      <c r="A3102" s="94"/>
      <c r="B3102" s="94"/>
      <c r="G3102" s="133"/>
    </row>
    <row r="3103" spans="1:7" s="4" customFormat="1" x14ac:dyDescent="0.2">
      <c r="A3103" s="94"/>
      <c r="B3103" s="94"/>
      <c r="G3103" s="133"/>
    </row>
    <row r="3104" spans="1:7" s="4" customFormat="1" x14ac:dyDescent="0.2">
      <c r="A3104" s="94"/>
      <c r="B3104" s="94"/>
      <c r="G3104" s="133"/>
    </row>
    <row r="3105" spans="1:7" s="4" customFormat="1" x14ac:dyDescent="0.2">
      <c r="A3105" s="94"/>
      <c r="B3105" s="94"/>
      <c r="G3105" s="133"/>
    </row>
    <row r="3106" spans="1:7" s="4" customFormat="1" x14ac:dyDescent="0.2">
      <c r="A3106" s="94"/>
      <c r="B3106" s="94"/>
      <c r="G3106" s="133"/>
    </row>
    <row r="3107" spans="1:7" s="4" customFormat="1" x14ac:dyDescent="0.2">
      <c r="A3107" s="94"/>
      <c r="B3107" s="94"/>
      <c r="G3107" s="133"/>
    </row>
    <row r="3108" spans="1:7" s="4" customFormat="1" x14ac:dyDescent="0.2">
      <c r="A3108" s="94"/>
      <c r="B3108" s="94"/>
      <c r="G3108" s="133"/>
    </row>
    <row r="3109" spans="1:7" s="4" customFormat="1" x14ac:dyDescent="0.2">
      <c r="A3109" s="94"/>
      <c r="B3109" s="94"/>
      <c r="G3109" s="133"/>
    </row>
    <row r="3110" spans="1:7" s="4" customFormat="1" x14ac:dyDescent="0.2">
      <c r="A3110" s="94"/>
      <c r="B3110" s="94"/>
      <c r="G3110" s="133"/>
    </row>
    <row r="3111" spans="1:7" s="4" customFormat="1" x14ac:dyDescent="0.2">
      <c r="A3111" s="94"/>
      <c r="B3111" s="94"/>
      <c r="G3111" s="133"/>
    </row>
    <row r="3112" spans="1:7" s="4" customFormat="1" x14ac:dyDescent="0.2">
      <c r="A3112" s="94"/>
      <c r="B3112" s="94"/>
      <c r="G3112" s="133"/>
    </row>
    <row r="3113" spans="1:7" s="4" customFormat="1" x14ac:dyDescent="0.2">
      <c r="A3113" s="94"/>
      <c r="B3113" s="94"/>
      <c r="G3113" s="133"/>
    </row>
    <row r="3114" spans="1:7" s="4" customFormat="1" x14ac:dyDescent="0.2">
      <c r="A3114" s="94"/>
      <c r="B3114" s="94"/>
      <c r="G3114" s="133"/>
    </row>
    <row r="3115" spans="1:7" s="4" customFormat="1" x14ac:dyDescent="0.2">
      <c r="A3115" s="94"/>
      <c r="B3115" s="94"/>
      <c r="G3115" s="133"/>
    </row>
    <row r="3116" spans="1:7" s="4" customFormat="1" x14ac:dyDescent="0.2">
      <c r="A3116" s="94"/>
      <c r="B3116" s="94"/>
      <c r="G3116" s="133"/>
    </row>
    <row r="3117" spans="1:7" s="4" customFormat="1" x14ac:dyDescent="0.2">
      <c r="A3117" s="94"/>
      <c r="B3117" s="94"/>
      <c r="G3117" s="133"/>
    </row>
    <row r="3118" spans="1:7" s="4" customFormat="1" x14ac:dyDescent="0.2">
      <c r="A3118" s="94"/>
      <c r="B3118" s="94"/>
      <c r="G3118" s="133"/>
    </row>
    <row r="3119" spans="1:7" s="4" customFormat="1" x14ac:dyDescent="0.2">
      <c r="A3119" s="94"/>
      <c r="B3119" s="94"/>
      <c r="G3119" s="133"/>
    </row>
    <row r="3120" spans="1:7" s="4" customFormat="1" x14ac:dyDescent="0.2">
      <c r="A3120" s="94"/>
      <c r="B3120" s="94"/>
      <c r="G3120" s="133"/>
    </row>
    <row r="3121" spans="1:7" s="4" customFormat="1" x14ac:dyDescent="0.2">
      <c r="A3121" s="94"/>
      <c r="B3121" s="94"/>
      <c r="G3121" s="133"/>
    </row>
    <row r="3122" spans="1:7" s="4" customFormat="1" x14ac:dyDescent="0.2">
      <c r="A3122" s="94"/>
      <c r="B3122" s="94"/>
      <c r="G3122" s="133"/>
    </row>
    <row r="3123" spans="1:7" s="4" customFormat="1" x14ac:dyDescent="0.2">
      <c r="A3123" s="94"/>
      <c r="B3123" s="94"/>
      <c r="G3123" s="133"/>
    </row>
    <row r="3124" spans="1:7" s="4" customFormat="1" x14ac:dyDescent="0.2">
      <c r="A3124" s="94"/>
      <c r="B3124" s="94"/>
      <c r="G3124" s="133"/>
    </row>
    <row r="3125" spans="1:7" s="4" customFormat="1" x14ac:dyDescent="0.2">
      <c r="A3125" s="94"/>
      <c r="B3125" s="94"/>
      <c r="G3125" s="133"/>
    </row>
    <row r="3126" spans="1:7" s="4" customFormat="1" x14ac:dyDescent="0.2">
      <c r="A3126" s="94"/>
      <c r="B3126" s="94"/>
      <c r="G3126" s="133"/>
    </row>
    <row r="3127" spans="1:7" s="4" customFormat="1" x14ac:dyDescent="0.2">
      <c r="A3127" s="94"/>
      <c r="B3127" s="94"/>
      <c r="G3127" s="133"/>
    </row>
    <row r="3128" spans="1:7" s="4" customFormat="1" x14ac:dyDescent="0.2">
      <c r="A3128" s="94"/>
      <c r="B3128" s="94"/>
      <c r="G3128" s="133"/>
    </row>
    <row r="3129" spans="1:7" s="4" customFormat="1" x14ac:dyDescent="0.2">
      <c r="A3129" s="94"/>
      <c r="B3129" s="94"/>
      <c r="G3129" s="133"/>
    </row>
    <row r="3130" spans="1:7" s="4" customFormat="1" x14ac:dyDescent="0.2">
      <c r="A3130" s="94"/>
      <c r="B3130" s="94"/>
      <c r="G3130" s="133"/>
    </row>
    <row r="3131" spans="1:7" s="4" customFormat="1" x14ac:dyDescent="0.2">
      <c r="A3131" s="94"/>
      <c r="B3131" s="94"/>
      <c r="G3131" s="133"/>
    </row>
    <row r="3132" spans="1:7" s="4" customFormat="1" x14ac:dyDescent="0.2">
      <c r="A3132" s="94"/>
      <c r="B3132" s="94"/>
      <c r="G3132" s="133"/>
    </row>
    <row r="3133" spans="1:7" s="4" customFormat="1" x14ac:dyDescent="0.2">
      <c r="A3133" s="94"/>
      <c r="B3133" s="94"/>
      <c r="G3133" s="133"/>
    </row>
    <row r="3134" spans="1:7" s="4" customFormat="1" x14ac:dyDescent="0.2">
      <c r="A3134" s="94"/>
      <c r="B3134" s="94"/>
      <c r="G3134" s="133"/>
    </row>
    <row r="3135" spans="1:7" s="4" customFormat="1" x14ac:dyDescent="0.2">
      <c r="A3135" s="94"/>
      <c r="B3135" s="94"/>
      <c r="G3135" s="133"/>
    </row>
    <row r="3136" spans="1:7" s="4" customFormat="1" x14ac:dyDescent="0.2">
      <c r="A3136" s="94"/>
      <c r="B3136" s="94"/>
      <c r="G3136" s="133"/>
    </row>
    <row r="3137" spans="1:7" s="4" customFormat="1" x14ac:dyDescent="0.2">
      <c r="A3137" s="94"/>
      <c r="B3137" s="94"/>
      <c r="G3137" s="133"/>
    </row>
    <row r="3138" spans="1:7" s="4" customFormat="1" x14ac:dyDescent="0.2">
      <c r="A3138" s="94"/>
      <c r="B3138" s="94"/>
      <c r="G3138" s="133"/>
    </row>
    <row r="3139" spans="1:7" s="4" customFormat="1" x14ac:dyDescent="0.2">
      <c r="A3139" s="94"/>
      <c r="B3139" s="94"/>
      <c r="G3139" s="133"/>
    </row>
    <row r="3140" spans="1:7" s="4" customFormat="1" x14ac:dyDescent="0.2">
      <c r="A3140" s="94"/>
      <c r="B3140" s="94"/>
      <c r="G3140" s="133"/>
    </row>
    <row r="3141" spans="1:7" s="4" customFormat="1" x14ac:dyDescent="0.2">
      <c r="A3141" s="94"/>
      <c r="B3141" s="94"/>
      <c r="G3141" s="133"/>
    </row>
    <row r="3142" spans="1:7" s="4" customFormat="1" x14ac:dyDescent="0.2">
      <c r="A3142" s="94"/>
      <c r="B3142" s="94"/>
      <c r="G3142" s="133"/>
    </row>
    <row r="3143" spans="1:7" s="4" customFormat="1" x14ac:dyDescent="0.2">
      <c r="A3143" s="94"/>
      <c r="B3143" s="94"/>
      <c r="G3143" s="133"/>
    </row>
    <row r="3144" spans="1:7" s="4" customFormat="1" x14ac:dyDescent="0.2">
      <c r="A3144" s="94"/>
      <c r="B3144" s="94"/>
      <c r="G3144" s="133"/>
    </row>
    <row r="3145" spans="1:7" s="4" customFormat="1" x14ac:dyDescent="0.2">
      <c r="A3145" s="94"/>
      <c r="B3145" s="94"/>
      <c r="G3145" s="133"/>
    </row>
    <row r="3146" spans="1:7" s="4" customFormat="1" x14ac:dyDescent="0.2">
      <c r="A3146" s="94"/>
      <c r="B3146" s="94"/>
      <c r="G3146" s="133"/>
    </row>
    <row r="3147" spans="1:7" s="4" customFormat="1" x14ac:dyDescent="0.2">
      <c r="A3147" s="94"/>
      <c r="B3147" s="94"/>
      <c r="G3147" s="133"/>
    </row>
    <row r="3148" spans="1:7" s="4" customFormat="1" x14ac:dyDescent="0.2">
      <c r="A3148" s="94"/>
      <c r="B3148" s="94"/>
      <c r="G3148" s="133"/>
    </row>
    <row r="3149" spans="1:7" s="4" customFormat="1" x14ac:dyDescent="0.2">
      <c r="A3149" s="94"/>
      <c r="B3149" s="94"/>
      <c r="G3149" s="133"/>
    </row>
    <row r="3150" spans="1:7" s="4" customFormat="1" x14ac:dyDescent="0.2">
      <c r="A3150" s="94"/>
      <c r="B3150" s="94"/>
      <c r="G3150" s="133"/>
    </row>
    <row r="3151" spans="1:7" s="4" customFormat="1" x14ac:dyDescent="0.2">
      <c r="A3151" s="94"/>
      <c r="B3151" s="94"/>
      <c r="G3151" s="133"/>
    </row>
    <row r="3152" spans="1:7" s="4" customFormat="1" x14ac:dyDescent="0.2">
      <c r="A3152" s="94"/>
      <c r="B3152" s="94"/>
      <c r="G3152" s="133"/>
    </row>
    <row r="3153" spans="1:7" s="4" customFormat="1" x14ac:dyDescent="0.2">
      <c r="A3153" s="94"/>
      <c r="B3153" s="94"/>
      <c r="G3153" s="133"/>
    </row>
    <row r="3154" spans="1:7" s="4" customFormat="1" x14ac:dyDescent="0.2">
      <c r="A3154" s="94"/>
      <c r="B3154" s="94"/>
      <c r="G3154" s="133"/>
    </row>
    <row r="3155" spans="1:7" s="4" customFormat="1" x14ac:dyDescent="0.2">
      <c r="A3155" s="94"/>
      <c r="B3155" s="94"/>
      <c r="G3155" s="133"/>
    </row>
    <row r="3156" spans="1:7" s="4" customFormat="1" x14ac:dyDescent="0.2">
      <c r="A3156" s="94"/>
      <c r="B3156" s="94"/>
      <c r="G3156" s="133"/>
    </row>
    <row r="3157" spans="1:7" s="4" customFormat="1" x14ac:dyDescent="0.2">
      <c r="A3157" s="94"/>
      <c r="B3157" s="94"/>
      <c r="G3157" s="133"/>
    </row>
    <row r="3158" spans="1:7" s="4" customFormat="1" x14ac:dyDescent="0.2">
      <c r="A3158" s="94"/>
      <c r="B3158" s="94"/>
      <c r="G3158" s="133"/>
    </row>
    <row r="3159" spans="1:7" s="4" customFormat="1" x14ac:dyDescent="0.2">
      <c r="A3159" s="94"/>
      <c r="B3159" s="94"/>
      <c r="G3159" s="133"/>
    </row>
    <row r="3160" spans="1:7" s="4" customFormat="1" x14ac:dyDescent="0.2">
      <c r="A3160" s="94"/>
      <c r="B3160" s="94"/>
      <c r="G3160" s="133"/>
    </row>
    <row r="3161" spans="1:7" s="4" customFormat="1" x14ac:dyDescent="0.2">
      <c r="A3161" s="94"/>
      <c r="B3161" s="94"/>
      <c r="G3161" s="133"/>
    </row>
    <row r="3162" spans="1:7" s="4" customFormat="1" x14ac:dyDescent="0.2">
      <c r="A3162" s="94"/>
      <c r="B3162" s="94"/>
      <c r="G3162" s="133"/>
    </row>
    <row r="3163" spans="1:7" s="4" customFormat="1" x14ac:dyDescent="0.2">
      <c r="A3163" s="94"/>
      <c r="B3163" s="94"/>
      <c r="G3163" s="133"/>
    </row>
    <row r="3164" spans="1:7" s="4" customFormat="1" x14ac:dyDescent="0.2">
      <c r="A3164" s="94"/>
      <c r="B3164" s="94"/>
      <c r="G3164" s="133"/>
    </row>
    <row r="3165" spans="1:7" s="4" customFormat="1" x14ac:dyDescent="0.2">
      <c r="A3165" s="94"/>
      <c r="B3165" s="94"/>
      <c r="G3165" s="133"/>
    </row>
    <row r="3166" spans="1:7" s="4" customFormat="1" x14ac:dyDescent="0.2">
      <c r="A3166" s="94"/>
      <c r="B3166" s="94"/>
      <c r="G3166" s="133"/>
    </row>
    <row r="3167" spans="1:7" s="4" customFormat="1" x14ac:dyDescent="0.2">
      <c r="A3167" s="94"/>
      <c r="B3167" s="94"/>
      <c r="G3167" s="133"/>
    </row>
    <row r="3168" spans="1:7" s="4" customFormat="1" x14ac:dyDescent="0.2">
      <c r="A3168" s="94"/>
      <c r="B3168" s="94"/>
      <c r="G3168" s="133"/>
    </row>
    <row r="3169" spans="1:7" s="4" customFormat="1" x14ac:dyDescent="0.2">
      <c r="A3169" s="94"/>
      <c r="B3169" s="94"/>
      <c r="G3169" s="133"/>
    </row>
    <row r="3170" spans="1:7" s="4" customFormat="1" x14ac:dyDescent="0.2">
      <c r="A3170" s="94"/>
      <c r="B3170" s="94"/>
      <c r="G3170" s="133"/>
    </row>
    <row r="3171" spans="1:7" s="4" customFormat="1" x14ac:dyDescent="0.2">
      <c r="A3171" s="94"/>
      <c r="B3171" s="94"/>
      <c r="G3171" s="133"/>
    </row>
    <row r="3172" spans="1:7" s="4" customFormat="1" x14ac:dyDescent="0.2">
      <c r="A3172" s="94"/>
      <c r="B3172" s="94"/>
      <c r="G3172" s="133"/>
    </row>
    <row r="3173" spans="1:7" s="4" customFormat="1" x14ac:dyDescent="0.2">
      <c r="A3173" s="94"/>
      <c r="B3173" s="94"/>
      <c r="G3173" s="133"/>
    </row>
    <row r="3174" spans="1:7" s="4" customFormat="1" x14ac:dyDescent="0.2">
      <c r="A3174" s="94"/>
      <c r="B3174" s="94"/>
      <c r="G3174" s="133"/>
    </row>
    <row r="3175" spans="1:7" s="4" customFormat="1" x14ac:dyDescent="0.2">
      <c r="A3175" s="94"/>
      <c r="B3175" s="94"/>
      <c r="G3175" s="133"/>
    </row>
    <row r="3176" spans="1:7" s="4" customFormat="1" x14ac:dyDescent="0.2">
      <c r="A3176" s="94"/>
      <c r="B3176" s="94"/>
      <c r="G3176" s="133"/>
    </row>
    <row r="3177" spans="1:7" s="4" customFormat="1" x14ac:dyDescent="0.2">
      <c r="A3177" s="94"/>
      <c r="B3177" s="94"/>
      <c r="G3177" s="133"/>
    </row>
    <row r="3178" spans="1:7" s="4" customFormat="1" x14ac:dyDescent="0.2">
      <c r="A3178" s="94"/>
      <c r="B3178" s="94"/>
      <c r="G3178" s="133"/>
    </row>
    <row r="3179" spans="1:7" s="4" customFormat="1" x14ac:dyDescent="0.2">
      <c r="A3179" s="94"/>
      <c r="B3179" s="94"/>
      <c r="G3179" s="133"/>
    </row>
    <row r="3180" spans="1:7" s="4" customFormat="1" x14ac:dyDescent="0.2">
      <c r="A3180" s="94"/>
      <c r="B3180" s="94"/>
      <c r="G3180" s="133"/>
    </row>
    <row r="3181" spans="1:7" s="4" customFormat="1" x14ac:dyDescent="0.2">
      <c r="A3181" s="94"/>
      <c r="B3181" s="94"/>
      <c r="G3181" s="133"/>
    </row>
    <row r="3182" spans="1:7" s="4" customFormat="1" x14ac:dyDescent="0.2">
      <c r="A3182" s="94"/>
      <c r="B3182" s="94"/>
      <c r="G3182" s="133"/>
    </row>
    <row r="3183" spans="1:7" s="4" customFormat="1" x14ac:dyDescent="0.2">
      <c r="A3183" s="94"/>
      <c r="B3183" s="94"/>
      <c r="G3183" s="133"/>
    </row>
    <row r="3184" spans="1:7" s="4" customFormat="1" x14ac:dyDescent="0.2">
      <c r="A3184" s="94"/>
      <c r="B3184" s="94"/>
      <c r="G3184" s="133"/>
    </row>
    <row r="3185" spans="1:7" s="4" customFormat="1" x14ac:dyDescent="0.2">
      <c r="A3185" s="94"/>
      <c r="B3185" s="94"/>
      <c r="G3185" s="133"/>
    </row>
    <row r="3186" spans="1:7" s="4" customFormat="1" x14ac:dyDescent="0.2">
      <c r="A3186" s="94"/>
      <c r="B3186" s="94"/>
      <c r="G3186" s="133"/>
    </row>
    <row r="3187" spans="1:7" s="4" customFormat="1" x14ac:dyDescent="0.2">
      <c r="A3187" s="94"/>
      <c r="B3187" s="94"/>
      <c r="G3187" s="133"/>
    </row>
    <row r="3188" spans="1:7" s="4" customFormat="1" x14ac:dyDescent="0.2">
      <c r="A3188" s="94"/>
      <c r="B3188" s="94"/>
      <c r="G3188" s="133"/>
    </row>
    <row r="3189" spans="1:7" s="4" customFormat="1" x14ac:dyDescent="0.2">
      <c r="A3189" s="94"/>
      <c r="B3189" s="94"/>
      <c r="G3189" s="133"/>
    </row>
    <row r="3190" spans="1:7" s="4" customFormat="1" x14ac:dyDescent="0.2">
      <c r="A3190" s="94"/>
      <c r="B3190" s="94"/>
      <c r="G3190" s="133"/>
    </row>
    <row r="3191" spans="1:7" s="4" customFormat="1" x14ac:dyDescent="0.2">
      <c r="A3191" s="94"/>
      <c r="B3191" s="94"/>
      <c r="G3191" s="133"/>
    </row>
    <row r="3192" spans="1:7" s="4" customFormat="1" x14ac:dyDescent="0.2">
      <c r="A3192" s="94"/>
      <c r="B3192" s="94"/>
      <c r="G3192" s="133"/>
    </row>
    <row r="3193" spans="1:7" s="4" customFormat="1" x14ac:dyDescent="0.2">
      <c r="A3193" s="94"/>
      <c r="B3193" s="94"/>
      <c r="G3193" s="133"/>
    </row>
    <row r="3194" spans="1:7" s="4" customFormat="1" x14ac:dyDescent="0.2">
      <c r="A3194" s="94"/>
      <c r="B3194" s="94"/>
      <c r="G3194" s="133"/>
    </row>
    <row r="3195" spans="1:7" s="4" customFormat="1" x14ac:dyDescent="0.2">
      <c r="A3195" s="94"/>
      <c r="B3195" s="94"/>
      <c r="G3195" s="133"/>
    </row>
    <row r="3196" spans="1:7" s="4" customFormat="1" x14ac:dyDescent="0.2">
      <c r="A3196" s="94"/>
      <c r="B3196" s="94"/>
      <c r="G3196" s="133"/>
    </row>
    <row r="3197" spans="1:7" s="4" customFormat="1" x14ac:dyDescent="0.2">
      <c r="A3197" s="94"/>
      <c r="B3197" s="94"/>
      <c r="G3197" s="133"/>
    </row>
    <row r="3198" spans="1:7" s="4" customFormat="1" x14ac:dyDescent="0.2">
      <c r="A3198" s="94"/>
      <c r="B3198" s="94"/>
      <c r="G3198" s="133"/>
    </row>
    <row r="3199" spans="1:7" s="4" customFormat="1" x14ac:dyDescent="0.2">
      <c r="A3199" s="94"/>
      <c r="B3199" s="94"/>
      <c r="G3199" s="133"/>
    </row>
    <row r="3200" spans="1:7" s="4" customFormat="1" x14ac:dyDescent="0.2">
      <c r="A3200" s="94"/>
      <c r="B3200" s="94"/>
      <c r="G3200" s="133"/>
    </row>
    <row r="3201" spans="1:7" s="4" customFormat="1" x14ac:dyDescent="0.2">
      <c r="A3201" s="94"/>
      <c r="B3201" s="94"/>
      <c r="G3201" s="133"/>
    </row>
    <row r="3202" spans="1:7" s="4" customFormat="1" x14ac:dyDescent="0.2">
      <c r="A3202" s="94"/>
      <c r="B3202" s="94"/>
      <c r="G3202" s="133"/>
    </row>
    <row r="3203" spans="1:7" s="4" customFormat="1" x14ac:dyDescent="0.2">
      <c r="A3203" s="94"/>
      <c r="B3203" s="94"/>
      <c r="G3203" s="133"/>
    </row>
    <row r="3204" spans="1:7" s="4" customFormat="1" x14ac:dyDescent="0.2">
      <c r="A3204" s="94"/>
      <c r="B3204" s="94"/>
      <c r="G3204" s="133"/>
    </row>
    <row r="3205" spans="1:7" s="4" customFormat="1" x14ac:dyDescent="0.2">
      <c r="A3205" s="94"/>
      <c r="B3205" s="94"/>
      <c r="G3205" s="133"/>
    </row>
    <row r="3206" spans="1:7" s="4" customFormat="1" x14ac:dyDescent="0.2">
      <c r="A3206" s="94"/>
      <c r="B3206" s="94"/>
      <c r="G3206" s="133"/>
    </row>
    <row r="3207" spans="1:7" s="4" customFormat="1" x14ac:dyDescent="0.2">
      <c r="A3207" s="94"/>
      <c r="B3207" s="94"/>
      <c r="G3207" s="133"/>
    </row>
    <row r="3208" spans="1:7" s="4" customFormat="1" x14ac:dyDescent="0.2">
      <c r="A3208" s="94"/>
      <c r="B3208" s="94"/>
      <c r="G3208" s="133"/>
    </row>
    <row r="3209" spans="1:7" s="4" customFormat="1" x14ac:dyDescent="0.2">
      <c r="A3209" s="94"/>
      <c r="B3209" s="94"/>
      <c r="G3209" s="133"/>
    </row>
    <row r="3210" spans="1:7" s="4" customFormat="1" x14ac:dyDescent="0.2">
      <c r="A3210" s="94"/>
      <c r="B3210" s="94"/>
      <c r="G3210" s="133"/>
    </row>
    <row r="3211" spans="1:7" s="4" customFormat="1" x14ac:dyDescent="0.2">
      <c r="A3211" s="94"/>
      <c r="B3211" s="94"/>
      <c r="G3211" s="133"/>
    </row>
    <row r="3212" spans="1:7" s="4" customFormat="1" x14ac:dyDescent="0.2">
      <c r="A3212" s="94"/>
      <c r="B3212" s="94"/>
      <c r="G3212" s="133"/>
    </row>
    <row r="3213" spans="1:7" s="4" customFormat="1" x14ac:dyDescent="0.2">
      <c r="A3213" s="94"/>
      <c r="B3213" s="94"/>
      <c r="G3213" s="133"/>
    </row>
    <row r="3214" spans="1:7" s="4" customFormat="1" x14ac:dyDescent="0.2">
      <c r="A3214" s="94"/>
      <c r="B3214" s="94"/>
      <c r="G3214" s="133"/>
    </row>
    <row r="3215" spans="1:7" s="4" customFormat="1" x14ac:dyDescent="0.2">
      <c r="A3215" s="94"/>
      <c r="B3215" s="94"/>
      <c r="G3215" s="133"/>
    </row>
    <row r="3216" spans="1:7" s="4" customFormat="1" x14ac:dyDescent="0.2">
      <c r="A3216" s="94"/>
      <c r="B3216" s="94"/>
      <c r="G3216" s="133"/>
    </row>
    <row r="3217" spans="1:7" s="4" customFormat="1" x14ac:dyDescent="0.2">
      <c r="A3217" s="94"/>
      <c r="B3217" s="94"/>
      <c r="G3217" s="133"/>
    </row>
    <row r="3218" spans="1:7" s="4" customFormat="1" x14ac:dyDescent="0.2">
      <c r="A3218" s="94"/>
      <c r="B3218" s="94"/>
      <c r="G3218" s="133"/>
    </row>
    <row r="3219" spans="1:7" s="4" customFormat="1" x14ac:dyDescent="0.2">
      <c r="A3219" s="94"/>
      <c r="B3219" s="94"/>
      <c r="G3219" s="133"/>
    </row>
    <row r="3220" spans="1:7" s="4" customFormat="1" x14ac:dyDescent="0.2">
      <c r="A3220" s="94"/>
      <c r="B3220" s="94"/>
      <c r="G3220" s="133"/>
    </row>
    <row r="3221" spans="1:7" s="4" customFormat="1" x14ac:dyDescent="0.2">
      <c r="A3221" s="94"/>
      <c r="B3221" s="94"/>
      <c r="G3221" s="133"/>
    </row>
    <row r="3222" spans="1:7" s="4" customFormat="1" x14ac:dyDescent="0.2">
      <c r="A3222" s="94"/>
      <c r="B3222" s="94"/>
      <c r="G3222" s="133"/>
    </row>
    <row r="3223" spans="1:7" s="4" customFormat="1" x14ac:dyDescent="0.2">
      <c r="A3223" s="94"/>
      <c r="B3223" s="94"/>
      <c r="G3223" s="133"/>
    </row>
    <row r="3224" spans="1:7" s="4" customFormat="1" x14ac:dyDescent="0.2">
      <c r="A3224" s="94"/>
      <c r="B3224" s="94"/>
      <c r="G3224" s="133"/>
    </row>
    <row r="3225" spans="1:7" s="4" customFormat="1" x14ac:dyDescent="0.2">
      <c r="A3225" s="94"/>
      <c r="B3225" s="94"/>
      <c r="G3225" s="133"/>
    </row>
    <row r="3226" spans="1:7" s="4" customFormat="1" x14ac:dyDescent="0.2">
      <c r="A3226" s="94"/>
      <c r="B3226" s="94"/>
      <c r="G3226" s="133"/>
    </row>
    <row r="3227" spans="1:7" s="4" customFormat="1" x14ac:dyDescent="0.2">
      <c r="A3227" s="94"/>
      <c r="B3227" s="94"/>
      <c r="G3227" s="133"/>
    </row>
    <row r="3228" spans="1:7" s="4" customFormat="1" x14ac:dyDescent="0.2">
      <c r="A3228" s="94"/>
      <c r="B3228" s="94"/>
      <c r="G3228" s="133"/>
    </row>
    <row r="3229" spans="1:7" s="4" customFormat="1" x14ac:dyDescent="0.2">
      <c r="A3229" s="94"/>
      <c r="B3229" s="94"/>
      <c r="G3229" s="133"/>
    </row>
    <row r="3230" spans="1:7" s="4" customFormat="1" x14ac:dyDescent="0.2">
      <c r="A3230" s="94"/>
      <c r="B3230" s="94"/>
      <c r="G3230" s="133"/>
    </row>
    <row r="3231" spans="1:7" s="4" customFormat="1" x14ac:dyDescent="0.2">
      <c r="A3231" s="94"/>
      <c r="B3231" s="94"/>
      <c r="G3231" s="133"/>
    </row>
    <row r="3232" spans="1:7" s="4" customFormat="1" x14ac:dyDescent="0.2">
      <c r="A3232" s="94"/>
      <c r="B3232" s="94"/>
      <c r="G3232" s="133"/>
    </row>
    <row r="3233" spans="1:7" s="4" customFormat="1" x14ac:dyDescent="0.2">
      <c r="A3233" s="94"/>
      <c r="B3233" s="94"/>
      <c r="G3233" s="133"/>
    </row>
    <row r="3234" spans="1:7" s="4" customFormat="1" x14ac:dyDescent="0.2">
      <c r="A3234" s="94"/>
      <c r="B3234" s="94"/>
      <c r="G3234" s="133"/>
    </row>
    <row r="3235" spans="1:7" s="4" customFormat="1" x14ac:dyDescent="0.2">
      <c r="A3235" s="94"/>
      <c r="B3235" s="94"/>
      <c r="G3235" s="133"/>
    </row>
    <row r="3236" spans="1:7" s="4" customFormat="1" x14ac:dyDescent="0.2">
      <c r="A3236" s="94"/>
      <c r="B3236" s="94"/>
      <c r="G3236" s="133"/>
    </row>
    <row r="3237" spans="1:7" s="4" customFormat="1" x14ac:dyDescent="0.2">
      <c r="A3237" s="94"/>
      <c r="B3237" s="94"/>
      <c r="G3237" s="133"/>
    </row>
    <row r="3238" spans="1:7" s="4" customFormat="1" x14ac:dyDescent="0.2">
      <c r="A3238" s="94"/>
      <c r="B3238" s="94"/>
      <c r="G3238" s="133"/>
    </row>
    <row r="3239" spans="1:7" s="4" customFormat="1" x14ac:dyDescent="0.2">
      <c r="A3239" s="94"/>
      <c r="B3239" s="94"/>
      <c r="G3239" s="133"/>
    </row>
    <row r="3240" spans="1:7" s="4" customFormat="1" x14ac:dyDescent="0.2">
      <c r="A3240" s="94"/>
      <c r="B3240" s="94"/>
      <c r="G3240" s="133"/>
    </row>
    <row r="3241" spans="1:7" s="4" customFormat="1" x14ac:dyDescent="0.2">
      <c r="A3241" s="94"/>
      <c r="B3241" s="94"/>
      <c r="G3241" s="133"/>
    </row>
    <row r="3242" spans="1:7" s="4" customFormat="1" x14ac:dyDescent="0.2">
      <c r="A3242" s="94"/>
      <c r="B3242" s="94"/>
      <c r="G3242" s="133"/>
    </row>
    <row r="3243" spans="1:7" s="4" customFormat="1" x14ac:dyDescent="0.2">
      <c r="A3243" s="94"/>
      <c r="B3243" s="94"/>
      <c r="G3243" s="133"/>
    </row>
    <row r="3244" spans="1:7" s="4" customFormat="1" x14ac:dyDescent="0.2">
      <c r="A3244" s="94"/>
      <c r="B3244" s="94"/>
      <c r="G3244" s="133"/>
    </row>
    <row r="3245" spans="1:7" s="4" customFormat="1" x14ac:dyDescent="0.2">
      <c r="A3245" s="94"/>
      <c r="B3245" s="94"/>
      <c r="G3245" s="133"/>
    </row>
    <row r="3246" spans="1:7" s="4" customFormat="1" x14ac:dyDescent="0.2">
      <c r="A3246" s="94"/>
      <c r="B3246" s="94"/>
      <c r="G3246" s="133"/>
    </row>
    <row r="3247" spans="1:7" s="4" customFormat="1" x14ac:dyDescent="0.2">
      <c r="A3247" s="94"/>
      <c r="B3247" s="94"/>
      <c r="G3247" s="133"/>
    </row>
    <row r="3248" spans="1:7" s="4" customFormat="1" x14ac:dyDescent="0.2">
      <c r="A3248" s="94"/>
      <c r="B3248" s="94"/>
      <c r="G3248" s="133"/>
    </row>
    <row r="3249" spans="1:7" s="4" customFormat="1" x14ac:dyDescent="0.2">
      <c r="A3249" s="94"/>
      <c r="B3249" s="94"/>
      <c r="G3249" s="133"/>
    </row>
    <row r="3250" spans="1:7" s="4" customFormat="1" x14ac:dyDescent="0.2">
      <c r="A3250" s="94"/>
      <c r="B3250" s="94"/>
      <c r="G3250" s="133"/>
    </row>
    <row r="3251" spans="1:7" s="4" customFormat="1" x14ac:dyDescent="0.2">
      <c r="A3251" s="94"/>
      <c r="B3251" s="94"/>
      <c r="G3251" s="133"/>
    </row>
    <row r="3252" spans="1:7" s="4" customFormat="1" x14ac:dyDescent="0.2">
      <c r="A3252" s="94"/>
      <c r="B3252" s="94"/>
      <c r="G3252" s="133"/>
    </row>
    <row r="3253" spans="1:7" s="4" customFormat="1" x14ac:dyDescent="0.2">
      <c r="A3253" s="94"/>
      <c r="B3253" s="94"/>
      <c r="G3253" s="133"/>
    </row>
    <row r="3254" spans="1:7" s="4" customFormat="1" x14ac:dyDescent="0.2">
      <c r="A3254" s="94"/>
      <c r="B3254" s="94"/>
      <c r="G3254" s="133"/>
    </row>
    <row r="3255" spans="1:7" s="4" customFormat="1" x14ac:dyDescent="0.2">
      <c r="A3255" s="94"/>
      <c r="B3255" s="94"/>
      <c r="G3255" s="133"/>
    </row>
    <row r="3256" spans="1:7" s="4" customFormat="1" x14ac:dyDescent="0.2">
      <c r="A3256" s="94"/>
      <c r="B3256" s="94"/>
      <c r="G3256" s="133"/>
    </row>
    <row r="3257" spans="1:7" s="4" customFormat="1" x14ac:dyDescent="0.2">
      <c r="A3257" s="94"/>
      <c r="B3257" s="94"/>
      <c r="G3257" s="133"/>
    </row>
    <row r="3258" spans="1:7" s="4" customFormat="1" x14ac:dyDescent="0.2">
      <c r="A3258" s="94"/>
      <c r="B3258" s="94"/>
      <c r="G3258" s="133"/>
    </row>
    <row r="3259" spans="1:7" s="4" customFormat="1" x14ac:dyDescent="0.2">
      <c r="A3259" s="94"/>
      <c r="B3259" s="94"/>
      <c r="G3259" s="133"/>
    </row>
    <row r="3260" spans="1:7" s="4" customFormat="1" x14ac:dyDescent="0.2">
      <c r="A3260" s="94"/>
      <c r="B3260" s="94"/>
      <c r="G3260" s="133"/>
    </row>
    <row r="3261" spans="1:7" s="4" customFormat="1" x14ac:dyDescent="0.2">
      <c r="A3261" s="94"/>
      <c r="B3261" s="94"/>
      <c r="G3261" s="133"/>
    </row>
    <row r="3262" spans="1:7" s="4" customFormat="1" x14ac:dyDescent="0.2">
      <c r="A3262" s="94"/>
      <c r="B3262" s="94"/>
      <c r="G3262" s="133"/>
    </row>
    <row r="3263" spans="1:7" s="4" customFormat="1" x14ac:dyDescent="0.2">
      <c r="A3263" s="94"/>
      <c r="B3263" s="94"/>
      <c r="G3263" s="133"/>
    </row>
    <row r="3264" spans="1:7" s="4" customFormat="1" x14ac:dyDescent="0.2">
      <c r="A3264" s="94"/>
      <c r="B3264" s="94"/>
      <c r="G3264" s="133"/>
    </row>
    <row r="3265" spans="1:7" s="4" customFormat="1" x14ac:dyDescent="0.2">
      <c r="A3265" s="94"/>
      <c r="B3265" s="94"/>
      <c r="G3265" s="133"/>
    </row>
    <row r="3266" spans="1:7" s="4" customFormat="1" x14ac:dyDescent="0.2">
      <c r="A3266" s="94"/>
      <c r="B3266" s="94"/>
      <c r="G3266" s="133"/>
    </row>
    <row r="3267" spans="1:7" s="4" customFormat="1" x14ac:dyDescent="0.2">
      <c r="A3267" s="94"/>
      <c r="B3267" s="94"/>
      <c r="G3267" s="133"/>
    </row>
    <row r="3268" spans="1:7" s="4" customFormat="1" x14ac:dyDescent="0.2">
      <c r="A3268" s="94"/>
      <c r="B3268" s="94"/>
      <c r="G3268" s="133"/>
    </row>
    <row r="3269" spans="1:7" s="4" customFormat="1" x14ac:dyDescent="0.2">
      <c r="A3269" s="94"/>
      <c r="B3269" s="94"/>
      <c r="G3269" s="133"/>
    </row>
    <row r="3270" spans="1:7" s="4" customFormat="1" x14ac:dyDescent="0.2">
      <c r="A3270" s="94"/>
      <c r="B3270" s="94"/>
      <c r="G3270" s="133"/>
    </row>
    <row r="3271" spans="1:7" s="4" customFormat="1" x14ac:dyDescent="0.2">
      <c r="A3271" s="94"/>
      <c r="B3271" s="94"/>
      <c r="G3271" s="133"/>
    </row>
    <row r="3272" spans="1:7" s="4" customFormat="1" x14ac:dyDescent="0.2">
      <c r="A3272" s="94"/>
      <c r="B3272" s="94"/>
      <c r="G3272" s="133"/>
    </row>
    <row r="3273" spans="1:7" s="4" customFormat="1" x14ac:dyDescent="0.2">
      <c r="A3273" s="94"/>
      <c r="B3273" s="94"/>
      <c r="G3273" s="133"/>
    </row>
    <row r="3274" spans="1:7" s="4" customFormat="1" x14ac:dyDescent="0.2">
      <c r="A3274" s="94"/>
      <c r="B3274" s="94"/>
      <c r="G3274" s="133"/>
    </row>
    <row r="3275" spans="1:7" s="4" customFormat="1" x14ac:dyDescent="0.2">
      <c r="A3275" s="94"/>
      <c r="B3275" s="94"/>
      <c r="G3275" s="133"/>
    </row>
    <row r="3276" spans="1:7" s="4" customFormat="1" x14ac:dyDescent="0.2">
      <c r="A3276" s="94"/>
      <c r="B3276" s="94"/>
      <c r="G3276" s="133"/>
    </row>
    <row r="3277" spans="1:7" s="4" customFormat="1" x14ac:dyDescent="0.2">
      <c r="A3277" s="94"/>
      <c r="B3277" s="94"/>
      <c r="G3277" s="133"/>
    </row>
    <row r="3278" spans="1:7" s="4" customFormat="1" x14ac:dyDescent="0.2">
      <c r="A3278" s="94"/>
      <c r="B3278" s="94"/>
      <c r="G3278" s="133"/>
    </row>
    <row r="3279" spans="1:7" s="4" customFormat="1" x14ac:dyDescent="0.2">
      <c r="A3279" s="94"/>
      <c r="B3279" s="94"/>
      <c r="G3279" s="133"/>
    </row>
    <row r="3280" spans="1:7" s="4" customFormat="1" x14ac:dyDescent="0.2">
      <c r="A3280" s="94"/>
      <c r="B3280" s="94"/>
      <c r="G3280" s="133"/>
    </row>
    <row r="3281" spans="1:7" s="4" customFormat="1" x14ac:dyDescent="0.2">
      <c r="A3281" s="94"/>
      <c r="B3281" s="94"/>
      <c r="G3281" s="133"/>
    </row>
    <row r="3282" spans="1:7" s="4" customFormat="1" x14ac:dyDescent="0.2">
      <c r="A3282" s="94"/>
      <c r="B3282" s="94"/>
      <c r="G3282" s="133"/>
    </row>
    <row r="3283" spans="1:7" s="4" customFormat="1" x14ac:dyDescent="0.2">
      <c r="A3283" s="94"/>
      <c r="B3283" s="94"/>
      <c r="G3283" s="133"/>
    </row>
    <row r="3284" spans="1:7" s="4" customFormat="1" x14ac:dyDescent="0.2">
      <c r="A3284" s="94"/>
      <c r="B3284" s="94"/>
      <c r="G3284" s="133"/>
    </row>
    <row r="3285" spans="1:7" s="4" customFormat="1" x14ac:dyDescent="0.2">
      <c r="A3285" s="94"/>
      <c r="B3285" s="94"/>
      <c r="G3285" s="133"/>
    </row>
    <row r="3286" spans="1:7" s="4" customFormat="1" x14ac:dyDescent="0.2">
      <c r="A3286" s="94"/>
      <c r="B3286" s="94"/>
      <c r="G3286" s="133"/>
    </row>
    <row r="3287" spans="1:7" s="4" customFormat="1" x14ac:dyDescent="0.2">
      <c r="A3287" s="94"/>
      <c r="B3287" s="94"/>
      <c r="G3287" s="133"/>
    </row>
    <row r="3288" spans="1:7" s="4" customFormat="1" x14ac:dyDescent="0.2">
      <c r="A3288" s="94"/>
      <c r="B3288" s="94"/>
      <c r="G3288" s="133"/>
    </row>
    <row r="3289" spans="1:7" s="4" customFormat="1" x14ac:dyDescent="0.2">
      <c r="A3289" s="94"/>
      <c r="B3289" s="94"/>
      <c r="G3289" s="133"/>
    </row>
    <row r="3290" spans="1:7" s="4" customFormat="1" x14ac:dyDescent="0.2">
      <c r="A3290" s="94"/>
      <c r="B3290" s="94"/>
      <c r="G3290" s="133"/>
    </row>
    <row r="3291" spans="1:7" s="4" customFormat="1" x14ac:dyDescent="0.2">
      <c r="A3291" s="94"/>
      <c r="B3291" s="94"/>
      <c r="G3291" s="133"/>
    </row>
    <row r="3292" spans="1:7" s="4" customFormat="1" x14ac:dyDescent="0.2">
      <c r="A3292" s="94"/>
      <c r="B3292" s="94"/>
      <c r="G3292" s="133"/>
    </row>
    <row r="3293" spans="1:7" s="4" customFormat="1" x14ac:dyDescent="0.2">
      <c r="A3293" s="94"/>
      <c r="B3293" s="94"/>
      <c r="G3293" s="133"/>
    </row>
    <row r="3294" spans="1:7" s="4" customFormat="1" x14ac:dyDescent="0.2">
      <c r="A3294" s="94"/>
      <c r="B3294" s="94"/>
      <c r="G3294" s="133"/>
    </row>
    <row r="3295" spans="1:7" s="4" customFormat="1" x14ac:dyDescent="0.2">
      <c r="A3295" s="94"/>
      <c r="B3295" s="94"/>
      <c r="G3295" s="133"/>
    </row>
    <row r="3296" spans="1:7" s="4" customFormat="1" x14ac:dyDescent="0.2">
      <c r="A3296" s="94"/>
      <c r="B3296" s="94"/>
      <c r="G3296" s="133"/>
    </row>
    <row r="3297" spans="1:7" s="4" customFormat="1" x14ac:dyDescent="0.2">
      <c r="A3297" s="94"/>
      <c r="B3297" s="94"/>
      <c r="G3297" s="133"/>
    </row>
    <row r="3298" spans="1:7" s="4" customFormat="1" x14ac:dyDescent="0.2">
      <c r="A3298" s="94"/>
      <c r="B3298" s="94"/>
      <c r="G3298" s="133"/>
    </row>
    <row r="3299" spans="1:7" s="4" customFormat="1" x14ac:dyDescent="0.2">
      <c r="A3299" s="94"/>
      <c r="B3299" s="94"/>
      <c r="G3299" s="133"/>
    </row>
    <row r="3300" spans="1:7" s="4" customFormat="1" x14ac:dyDescent="0.2">
      <c r="A3300" s="94"/>
      <c r="B3300" s="94"/>
      <c r="G3300" s="133"/>
    </row>
    <row r="3301" spans="1:7" s="4" customFormat="1" x14ac:dyDescent="0.2">
      <c r="A3301" s="94"/>
      <c r="B3301" s="94"/>
      <c r="G3301" s="133"/>
    </row>
    <row r="3302" spans="1:7" s="4" customFormat="1" x14ac:dyDescent="0.2">
      <c r="A3302" s="94"/>
      <c r="B3302" s="94"/>
      <c r="G3302" s="133"/>
    </row>
    <row r="3303" spans="1:7" s="4" customFormat="1" x14ac:dyDescent="0.2">
      <c r="A3303" s="94"/>
      <c r="B3303" s="94"/>
      <c r="G3303" s="133"/>
    </row>
    <row r="3304" spans="1:7" s="4" customFormat="1" x14ac:dyDescent="0.2">
      <c r="A3304" s="94"/>
      <c r="B3304" s="94"/>
      <c r="G3304" s="133"/>
    </row>
    <row r="3305" spans="1:7" s="4" customFormat="1" x14ac:dyDescent="0.2">
      <c r="A3305" s="94"/>
      <c r="B3305" s="94"/>
      <c r="G3305" s="133"/>
    </row>
    <row r="3306" spans="1:7" s="4" customFormat="1" x14ac:dyDescent="0.2">
      <c r="A3306" s="94"/>
      <c r="B3306" s="94"/>
      <c r="G3306" s="133"/>
    </row>
    <row r="3307" spans="1:7" s="4" customFormat="1" x14ac:dyDescent="0.2">
      <c r="A3307" s="94"/>
      <c r="B3307" s="94"/>
      <c r="G3307" s="133"/>
    </row>
    <row r="3308" spans="1:7" s="4" customFormat="1" x14ac:dyDescent="0.2">
      <c r="A3308" s="94"/>
      <c r="B3308" s="94"/>
      <c r="G3308" s="133"/>
    </row>
    <row r="3309" spans="1:7" s="4" customFormat="1" x14ac:dyDescent="0.2">
      <c r="A3309" s="94"/>
      <c r="B3309" s="94"/>
      <c r="G3309" s="133"/>
    </row>
    <row r="3310" spans="1:7" s="4" customFormat="1" x14ac:dyDescent="0.2">
      <c r="A3310" s="94"/>
      <c r="B3310" s="94"/>
      <c r="G3310" s="133"/>
    </row>
    <row r="3311" spans="1:7" s="4" customFormat="1" x14ac:dyDescent="0.2">
      <c r="A3311" s="94"/>
      <c r="B3311" s="94"/>
      <c r="G3311" s="133"/>
    </row>
    <row r="3312" spans="1:7" s="4" customFormat="1" x14ac:dyDescent="0.2">
      <c r="A3312" s="94"/>
      <c r="B3312" s="94"/>
      <c r="G3312" s="133"/>
    </row>
    <row r="3313" spans="1:7" s="4" customFormat="1" x14ac:dyDescent="0.2">
      <c r="A3313" s="94"/>
      <c r="B3313" s="94"/>
      <c r="G3313" s="133"/>
    </row>
    <row r="3314" spans="1:7" s="4" customFormat="1" x14ac:dyDescent="0.2">
      <c r="A3314" s="94"/>
      <c r="B3314" s="94"/>
      <c r="G3314" s="133"/>
    </row>
    <row r="3315" spans="1:7" s="4" customFormat="1" x14ac:dyDescent="0.2">
      <c r="A3315" s="94"/>
      <c r="B3315" s="94"/>
      <c r="G3315" s="133"/>
    </row>
    <row r="3316" spans="1:7" s="4" customFormat="1" x14ac:dyDescent="0.2">
      <c r="A3316" s="94"/>
      <c r="B3316" s="94"/>
      <c r="G3316" s="133"/>
    </row>
    <row r="3317" spans="1:7" s="4" customFormat="1" x14ac:dyDescent="0.2">
      <c r="A3317" s="94"/>
      <c r="B3317" s="94"/>
      <c r="G3317" s="133"/>
    </row>
    <row r="3318" spans="1:7" s="4" customFormat="1" x14ac:dyDescent="0.2">
      <c r="A3318" s="94"/>
      <c r="B3318" s="94"/>
      <c r="G3318" s="133"/>
    </row>
    <row r="3319" spans="1:7" s="4" customFormat="1" x14ac:dyDescent="0.2">
      <c r="A3319" s="94"/>
      <c r="B3319" s="94"/>
      <c r="G3319" s="133"/>
    </row>
    <row r="3320" spans="1:7" s="4" customFormat="1" x14ac:dyDescent="0.2">
      <c r="A3320" s="94"/>
      <c r="B3320" s="94"/>
      <c r="G3320" s="133"/>
    </row>
    <row r="3321" spans="1:7" s="4" customFormat="1" x14ac:dyDescent="0.2">
      <c r="A3321" s="94"/>
      <c r="B3321" s="94"/>
      <c r="G3321" s="133"/>
    </row>
    <row r="3322" spans="1:7" s="4" customFormat="1" x14ac:dyDescent="0.2">
      <c r="A3322" s="94"/>
      <c r="B3322" s="94"/>
      <c r="G3322" s="133"/>
    </row>
    <row r="3323" spans="1:7" s="4" customFormat="1" x14ac:dyDescent="0.2">
      <c r="A3323" s="94"/>
      <c r="B3323" s="94"/>
      <c r="G3323" s="133"/>
    </row>
    <row r="3324" spans="1:7" s="4" customFormat="1" x14ac:dyDescent="0.2">
      <c r="A3324" s="94"/>
      <c r="B3324" s="94"/>
      <c r="G3324" s="133"/>
    </row>
    <row r="3325" spans="1:7" s="4" customFormat="1" x14ac:dyDescent="0.2">
      <c r="A3325" s="94"/>
      <c r="B3325" s="94"/>
      <c r="G3325" s="133"/>
    </row>
    <row r="3326" spans="1:7" s="4" customFormat="1" x14ac:dyDescent="0.2">
      <c r="A3326" s="94"/>
      <c r="B3326" s="94"/>
      <c r="G3326" s="133"/>
    </row>
    <row r="3327" spans="1:7" s="4" customFormat="1" x14ac:dyDescent="0.2">
      <c r="A3327" s="94"/>
      <c r="B3327" s="94"/>
      <c r="G3327" s="133"/>
    </row>
    <row r="3328" spans="1:7" s="4" customFormat="1" x14ac:dyDescent="0.2">
      <c r="A3328" s="94"/>
      <c r="B3328" s="94"/>
      <c r="G3328" s="133"/>
    </row>
    <row r="3329" spans="1:7" s="4" customFormat="1" x14ac:dyDescent="0.2">
      <c r="A3329" s="94"/>
      <c r="B3329" s="94"/>
      <c r="G3329" s="133"/>
    </row>
    <row r="3330" spans="1:7" s="4" customFormat="1" x14ac:dyDescent="0.2">
      <c r="A3330" s="94"/>
      <c r="B3330" s="94"/>
      <c r="G3330" s="133"/>
    </row>
    <row r="3331" spans="1:7" s="4" customFormat="1" x14ac:dyDescent="0.2">
      <c r="A3331" s="94"/>
      <c r="B3331" s="94"/>
      <c r="G3331" s="133"/>
    </row>
    <row r="3332" spans="1:7" s="4" customFormat="1" x14ac:dyDescent="0.2">
      <c r="A3332" s="94"/>
      <c r="B3332" s="94"/>
      <c r="G3332" s="133"/>
    </row>
    <row r="3333" spans="1:7" s="4" customFormat="1" x14ac:dyDescent="0.2">
      <c r="A3333" s="94"/>
      <c r="B3333" s="94"/>
      <c r="G3333" s="133"/>
    </row>
    <row r="3334" spans="1:7" s="4" customFormat="1" x14ac:dyDescent="0.2">
      <c r="A3334" s="94"/>
      <c r="B3334" s="94"/>
      <c r="G3334" s="133"/>
    </row>
    <row r="3335" spans="1:7" s="4" customFormat="1" x14ac:dyDescent="0.2">
      <c r="A3335" s="94"/>
      <c r="B3335" s="94"/>
      <c r="G3335" s="133"/>
    </row>
    <row r="3336" spans="1:7" s="4" customFormat="1" x14ac:dyDescent="0.2">
      <c r="A3336" s="94"/>
      <c r="B3336" s="94"/>
      <c r="G3336" s="133"/>
    </row>
    <row r="3337" spans="1:7" s="4" customFormat="1" x14ac:dyDescent="0.2">
      <c r="A3337" s="94"/>
      <c r="B3337" s="94"/>
      <c r="G3337" s="133"/>
    </row>
    <row r="3338" spans="1:7" s="4" customFormat="1" x14ac:dyDescent="0.2">
      <c r="A3338" s="94"/>
      <c r="B3338" s="94"/>
      <c r="G3338" s="133"/>
    </row>
    <row r="3339" spans="1:7" s="4" customFormat="1" x14ac:dyDescent="0.2">
      <c r="A3339" s="94"/>
      <c r="B3339" s="94"/>
      <c r="G3339" s="133"/>
    </row>
    <row r="3340" spans="1:7" s="4" customFormat="1" x14ac:dyDescent="0.2">
      <c r="A3340" s="94"/>
      <c r="B3340" s="94"/>
      <c r="G3340" s="133"/>
    </row>
    <row r="3341" spans="1:7" s="4" customFormat="1" x14ac:dyDescent="0.2">
      <c r="A3341" s="94"/>
      <c r="B3341" s="94"/>
      <c r="G3341" s="133"/>
    </row>
    <row r="3342" spans="1:7" s="4" customFormat="1" x14ac:dyDescent="0.2">
      <c r="A3342" s="94"/>
      <c r="B3342" s="94"/>
      <c r="G3342" s="133"/>
    </row>
    <row r="3343" spans="1:7" s="4" customFormat="1" x14ac:dyDescent="0.2">
      <c r="A3343" s="94"/>
      <c r="B3343" s="94"/>
      <c r="G3343" s="133"/>
    </row>
    <row r="3344" spans="1:7" s="4" customFormat="1" x14ac:dyDescent="0.2">
      <c r="A3344" s="94"/>
      <c r="B3344" s="94"/>
      <c r="G3344" s="133"/>
    </row>
    <row r="3345" spans="1:7" s="4" customFormat="1" x14ac:dyDescent="0.2">
      <c r="A3345" s="94"/>
      <c r="B3345" s="94"/>
      <c r="G3345" s="133"/>
    </row>
    <row r="3346" spans="1:7" s="4" customFormat="1" x14ac:dyDescent="0.2">
      <c r="A3346" s="94"/>
      <c r="B3346" s="94"/>
      <c r="G3346" s="133"/>
    </row>
    <row r="3347" spans="1:7" s="4" customFormat="1" x14ac:dyDescent="0.2">
      <c r="A3347" s="94"/>
      <c r="B3347" s="94"/>
      <c r="G3347" s="133"/>
    </row>
    <row r="3348" spans="1:7" s="4" customFormat="1" x14ac:dyDescent="0.2">
      <c r="A3348" s="94"/>
      <c r="B3348" s="94"/>
      <c r="G3348" s="133"/>
    </row>
    <row r="3349" spans="1:7" s="4" customFormat="1" x14ac:dyDescent="0.2">
      <c r="A3349" s="94"/>
      <c r="B3349" s="94"/>
      <c r="G3349" s="133"/>
    </row>
    <row r="3350" spans="1:7" s="4" customFormat="1" x14ac:dyDescent="0.2">
      <c r="A3350" s="94"/>
      <c r="B3350" s="94"/>
      <c r="G3350" s="133"/>
    </row>
    <row r="3351" spans="1:7" s="4" customFormat="1" x14ac:dyDescent="0.2">
      <c r="A3351" s="94"/>
      <c r="B3351" s="94"/>
      <c r="G3351" s="133"/>
    </row>
    <row r="3352" spans="1:7" s="4" customFormat="1" x14ac:dyDescent="0.2">
      <c r="A3352" s="94"/>
      <c r="B3352" s="94"/>
      <c r="G3352" s="133"/>
    </row>
    <row r="3353" spans="1:7" s="4" customFormat="1" x14ac:dyDescent="0.2">
      <c r="A3353" s="94"/>
      <c r="B3353" s="94"/>
      <c r="G3353" s="133"/>
    </row>
    <row r="3354" spans="1:7" s="4" customFormat="1" x14ac:dyDescent="0.2">
      <c r="A3354" s="94"/>
      <c r="B3354" s="94"/>
      <c r="G3354" s="133"/>
    </row>
    <row r="3355" spans="1:7" s="4" customFormat="1" x14ac:dyDescent="0.2">
      <c r="A3355" s="94"/>
      <c r="B3355" s="94"/>
      <c r="G3355" s="133"/>
    </row>
    <row r="3356" spans="1:7" s="4" customFormat="1" x14ac:dyDescent="0.2">
      <c r="A3356" s="94"/>
      <c r="B3356" s="94"/>
      <c r="G3356" s="133"/>
    </row>
    <row r="3357" spans="1:7" s="4" customFormat="1" x14ac:dyDescent="0.2">
      <c r="A3357" s="94"/>
      <c r="B3357" s="94"/>
      <c r="G3357" s="133"/>
    </row>
    <row r="3358" spans="1:7" s="4" customFormat="1" x14ac:dyDescent="0.2">
      <c r="A3358" s="94"/>
      <c r="B3358" s="94"/>
      <c r="G3358" s="133"/>
    </row>
    <row r="3359" spans="1:7" s="4" customFormat="1" x14ac:dyDescent="0.2">
      <c r="A3359" s="94"/>
      <c r="B3359" s="94"/>
      <c r="G3359" s="133"/>
    </row>
    <row r="3360" spans="1:7" s="4" customFormat="1" x14ac:dyDescent="0.2">
      <c r="A3360" s="94"/>
      <c r="B3360" s="94"/>
      <c r="G3360" s="133"/>
    </row>
    <row r="3361" spans="1:7" s="4" customFormat="1" x14ac:dyDescent="0.2">
      <c r="A3361" s="94"/>
      <c r="B3361" s="94"/>
      <c r="G3361" s="133"/>
    </row>
    <row r="3362" spans="1:7" s="4" customFormat="1" x14ac:dyDescent="0.2">
      <c r="A3362" s="94"/>
      <c r="B3362" s="94"/>
      <c r="G3362" s="133"/>
    </row>
    <row r="3363" spans="1:7" s="4" customFormat="1" x14ac:dyDescent="0.2">
      <c r="A3363" s="94"/>
      <c r="B3363" s="94"/>
      <c r="G3363" s="133"/>
    </row>
    <row r="3364" spans="1:7" s="4" customFormat="1" x14ac:dyDescent="0.2">
      <c r="A3364" s="94"/>
      <c r="B3364" s="94"/>
      <c r="G3364" s="133"/>
    </row>
    <row r="3365" spans="1:7" s="4" customFormat="1" x14ac:dyDescent="0.2">
      <c r="A3365" s="94"/>
      <c r="B3365" s="94"/>
      <c r="G3365" s="133"/>
    </row>
    <row r="3366" spans="1:7" s="4" customFormat="1" x14ac:dyDescent="0.2">
      <c r="A3366" s="94"/>
      <c r="B3366" s="94"/>
      <c r="G3366" s="133"/>
    </row>
    <row r="3367" spans="1:7" s="4" customFormat="1" x14ac:dyDescent="0.2">
      <c r="A3367" s="94"/>
      <c r="B3367" s="94"/>
      <c r="G3367" s="133"/>
    </row>
    <row r="3368" spans="1:7" s="4" customFormat="1" x14ac:dyDescent="0.2">
      <c r="A3368" s="94"/>
      <c r="B3368" s="94"/>
      <c r="G3368" s="133"/>
    </row>
    <row r="3369" spans="1:7" s="4" customFormat="1" x14ac:dyDescent="0.2">
      <c r="A3369" s="94"/>
      <c r="B3369" s="94"/>
      <c r="G3369" s="133"/>
    </row>
    <row r="3370" spans="1:7" s="4" customFormat="1" x14ac:dyDescent="0.2">
      <c r="A3370" s="94"/>
      <c r="B3370" s="94"/>
      <c r="G3370" s="133"/>
    </row>
    <row r="3371" spans="1:7" s="4" customFormat="1" x14ac:dyDescent="0.2">
      <c r="A3371" s="94"/>
      <c r="B3371" s="94"/>
      <c r="G3371" s="133"/>
    </row>
    <row r="3372" spans="1:7" s="4" customFormat="1" x14ac:dyDescent="0.2">
      <c r="A3372" s="94"/>
      <c r="B3372" s="94"/>
      <c r="G3372" s="133"/>
    </row>
    <row r="3373" spans="1:7" s="4" customFormat="1" x14ac:dyDescent="0.2">
      <c r="A3373" s="94"/>
      <c r="B3373" s="94"/>
      <c r="G3373" s="133"/>
    </row>
    <row r="3374" spans="1:7" s="4" customFormat="1" x14ac:dyDescent="0.2">
      <c r="A3374" s="94"/>
      <c r="B3374" s="94"/>
      <c r="G3374" s="133"/>
    </row>
    <row r="3375" spans="1:7" s="4" customFormat="1" x14ac:dyDescent="0.2">
      <c r="A3375" s="94"/>
      <c r="B3375" s="94"/>
      <c r="G3375" s="133"/>
    </row>
    <row r="3376" spans="1:7" s="4" customFormat="1" x14ac:dyDescent="0.2">
      <c r="A3376" s="94"/>
      <c r="B3376" s="94"/>
      <c r="G3376" s="133"/>
    </row>
    <row r="3377" spans="1:7" s="4" customFormat="1" x14ac:dyDescent="0.2">
      <c r="A3377" s="94"/>
      <c r="B3377" s="94"/>
      <c r="G3377" s="133"/>
    </row>
    <row r="3378" spans="1:7" s="4" customFormat="1" x14ac:dyDescent="0.2">
      <c r="A3378" s="94"/>
      <c r="B3378" s="94"/>
      <c r="G3378" s="133"/>
    </row>
    <row r="3379" spans="1:7" s="4" customFormat="1" x14ac:dyDescent="0.2">
      <c r="A3379" s="94"/>
      <c r="B3379" s="94"/>
      <c r="G3379" s="133"/>
    </row>
    <row r="3380" spans="1:7" s="4" customFormat="1" x14ac:dyDescent="0.2">
      <c r="A3380" s="94"/>
      <c r="B3380" s="94"/>
      <c r="G3380" s="133"/>
    </row>
    <row r="3381" spans="1:7" s="4" customFormat="1" x14ac:dyDescent="0.2">
      <c r="A3381" s="94"/>
      <c r="B3381" s="94"/>
      <c r="G3381" s="133"/>
    </row>
    <row r="3382" spans="1:7" s="4" customFormat="1" x14ac:dyDescent="0.2">
      <c r="A3382" s="94"/>
      <c r="B3382" s="94"/>
      <c r="G3382" s="133"/>
    </row>
    <row r="3383" spans="1:7" s="4" customFormat="1" x14ac:dyDescent="0.2">
      <c r="A3383" s="94"/>
      <c r="B3383" s="94"/>
      <c r="G3383" s="133"/>
    </row>
    <row r="3384" spans="1:7" s="4" customFormat="1" x14ac:dyDescent="0.2">
      <c r="A3384" s="94"/>
      <c r="B3384" s="94"/>
      <c r="G3384" s="133"/>
    </row>
    <row r="3385" spans="1:7" s="4" customFormat="1" x14ac:dyDescent="0.2">
      <c r="A3385" s="94"/>
      <c r="B3385" s="94"/>
      <c r="G3385" s="133"/>
    </row>
    <row r="3386" spans="1:7" s="4" customFormat="1" x14ac:dyDescent="0.2">
      <c r="A3386" s="94"/>
      <c r="B3386" s="94"/>
      <c r="G3386" s="133"/>
    </row>
    <row r="3387" spans="1:7" s="4" customFormat="1" x14ac:dyDescent="0.2">
      <c r="A3387" s="94"/>
      <c r="B3387" s="94"/>
      <c r="G3387" s="133"/>
    </row>
    <row r="3388" spans="1:7" s="4" customFormat="1" x14ac:dyDescent="0.2">
      <c r="A3388" s="94"/>
      <c r="B3388" s="94"/>
      <c r="G3388" s="133"/>
    </row>
    <row r="3389" spans="1:7" s="4" customFormat="1" x14ac:dyDescent="0.2">
      <c r="A3389" s="94"/>
      <c r="B3389" s="94"/>
      <c r="G3389" s="133"/>
    </row>
    <row r="3390" spans="1:7" s="4" customFormat="1" x14ac:dyDescent="0.2">
      <c r="A3390" s="94"/>
      <c r="B3390" s="94"/>
      <c r="G3390" s="133"/>
    </row>
    <row r="3391" spans="1:7" s="4" customFormat="1" x14ac:dyDescent="0.2">
      <c r="A3391" s="94"/>
      <c r="B3391" s="94"/>
      <c r="G3391" s="133"/>
    </row>
    <row r="3392" spans="1:7" s="4" customFormat="1" x14ac:dyDescent="0.2">
      <c r="A3392" s="94"/>
      <c r="B3392" s="94"/>
      <c r="G3392" s="133"/>
    </row>
    <row r="3393" spans="1:7" s="4" customFormat="1" x14ac:dyDescent="0.2">
      <c r="A3393" s="94"/>
      <c r="B3393" s="94"/>
      <c r="G3393" s="133"/>
    </row>
    <row r="3394" spans="1:7" s="4" customFormat="1" x14ac:dyDescent="0.2">
      <c r="A3394" s="94"/>
      <c r="B3394" s="94"/>
      <c r="G3394" s="133"/>
    </row>
    <row r="3395" spans="1:7" s="4" customFormat="1" x14ac:dyDescent="0.2">
      <c r="A3395" s="94"/>
      <c r="B3395" s="94"/>
      <c r="G3395" s="133"/>
    </row>
    <row r="3396" spans="1:7" s="4" customFormat="1" x14ac:dyDescent="0.2">
      <c r="A3396" s="94"/>
      <c r="B3396" s="94"/>
      <c r="G3396" s="133"/>
    </row>
    <row r="3397" spans="1:7" s="4" customFormat="1" x14ac:dyDescent="0.2">
      <c r="A3397" s="94"/>
      <c r="B3397" s="94"/>
      <c r="G3397" s="133"/>
    </row>
    <row r="3398" spans="1:7" s="4" customFormat="1" x14ac:dyDescent="0.2">
      <c r="A3398" s="94"/>
      <c r="B3398" s="94"/>
      <c r="G3398" s="133"/>
    </row>
    <row r="3399" spans="1:7" s="4" customFormat="1" x14ac:dyDescent="0.2">
      <c r="A3399" s="94"/>
      <c r="B3399" s="94"/>
      <c r="G3399" s="133"/>
    </row>
    <row r="3400" spans="1:7" s="4" customFormat="1" x14ac:dyDescent="0.2">
      <c r="A3400" s="94"/>
      <c r="B3400" s="94"/>
      <c r="G3400" s="133"/>
    </row>
    <row r="3401" spans="1:7" s="4" customFormat="1" x14ac:dyDescent="0.2">
      <c r="A3401" s="94"/>
      <c r="B3401" s="94"/>
      <c r="G3401" s="133"/>
    </row>
    <row r="3402" spans="1:7" s="4" customFormat="1" x14ac:dyDescent="0.2">
      <c r="A3402" s="94"/>
      <c r="B3402" s="94"/>
      <c r="G3402" s="133"/>
    </row>
    <row r="3403" spans="1:7" s="4" customFormat="1" x14ac:dyDescent="0.2">
      <c r="A3403" s="94"/>
      <c r="B3403" s="94"/>
      <c r="G3403" s="133"/>
    </row>
    <row r="3404" spans="1:7" s="4" customFormat="1" x14ac:dyDescent="0.2">
      <c r="A3404" s="94"/>
      <c r="B3404" s="94"/>
      <c r="G3404" s="133"/>
    </row>
    <row r="3405" spans="1:7" s="4" customFormat="1" x14ac:dyDescent="0.2">
      <c r="A3405" s="94"/>
      <c r="B3405" s="94"/>
      <c r="G3405" s="133"/>
    </row>
    <row r="3406" spans="1:7" s="4" customFormat="1" x14ac:dyDescent="0.2">
      <c r="A3406" s="94"/>
      <c r="B3406" s="94"/>
      <c r="G3406" s="133"/>
    </row>
    <row r="3407" spans="1:7" s="4" customFormat="1" x14ac:dyDescent="0.2">
      <c r="A3407" s="94"/>
      <c r="B3407" s="94"/>
      <c r="G3407" s="133"/>
    </row>
    <row r="3408" spans="1:7" s="4" customFormat="1" x14ac:dyDescent="0.2">
      <c r="A3408" s="94"/>
      <c r="B3408" s="94"/>
      <c r="G3408" s="133"/>
    </row>
    <row r="3409" spans="1:7" s="4" customFormat="1" x14ac:dyDescent="0.2">
      <c r="A3409" s="94"/>
      <c r="B3409" s="94"/>
      <c r="G3409" s="133"/>
    </row>
    <row r="3410" spans="1:7" s="4" customFormat="1" x14ac:dyDescent="0.2">
      <c r="A3410" s="94"/>
      <c r="B3410" s="94"/>
      <c r="G3410" s="133"/>
    </row>
    <row r="3411" spans="1:7" s="4" customFormat="1" x14ac:dyDescent="0.2">
      <c r="A3411" s="94"/>
      <c r="B3411" s="94"/>
      <c r="G3411" s="133"/>
    </row>
    <row r="3412" spans="1:7" s="4" customFormat="1" x14ac:dyDescent="0.2">
      <c r="A3412" s="94"/>
      <c r="B3412" s="94"/>
      <c r="G3412" s="133"/>
    </row>
    <row r="3413" spans="1:7" s="4" customFormat="1" x14ac:dyDescent="0.2">
      <c r="A3413" s="94"/>
      <c r="B3413" s="94"/>
      <c r="G3413" s="133"/>
    </row>
    <row r="3414" spans="1:7" s="4" customFormat="1" x14ac:dyDescent="0.2">
      <c r="A3414" s="94"/>
      <c r="B3414" s="94"/>
      <c r="G3414" s="133"/>
    </row>
    <row r="3415" spans="1:7" s="4" customFormat="1" x14ac:dyDescent="0.2">
      <c r="A3415" s="94"/>
      <c r="B3415" s="94"/>
      <c r="G3415" s="133"/>
    </row>
    <row r="3416" spans="1:7" s="4" customFormat="1" x14ac:dyDescent="0.2">
      <c r="A3416" s="94"/>
      <c r="B3416" s="94"/>
      <c r="G3416" s="133"/>
    </row>
    <row r="3417" spans="1:7" s="4" customFormat="1" x14ac:dyDescent="0.2">
      <c r="A3417" s="94"/>
      <c r="B3417" s="94"/>
      <c r="G3417" s="133"/>
    </row>
    <row r="3418" spans="1:7" s="4" customFormat="1" x14ac:dyDescent="0.2">
      <c r="A3418" s="94"/>
      <c r="B3418" s="94"/>
      <c r="G3418" s="133"/>
    </row>
    <row r="3419" spans="1:7" s="4" customFormat="1" x14ac:dyDescent="0.2">
      <c r="A3419" s="94"/>
      <c r="B3419" s="94"/>
      <c r="G3419" s="133"/>
    </row>
    <row r="3420" spans="1:7" s="4" customFormat="1" x14ac:dyDescent="0.2">
      <c r="A3420" s="94"/>
      <c r="B3420" s="94"/>
      <c r="G3420" s="133"/>
    </row>
    <row r="3421" spans="1:7" s="4" customFormat="1" x14ac:dyDescent="0.2">
      <c r="A3421" s="94"/>
      <c r="B3421" s="94"/>
      <c r="G3421" s="133"/>
    </row>
    <row r="3422" spans="1:7" s="4" customFormat="1" x14ac:dyDescent="0.2">
      <c r="A3422" s="94"/>
      <c r="B3422" s="94"/>
      <c r="G3422" s="133"/>
    </row>
    <row r="3423" spans="1:7" s="4" customFormat="1" x14ac:dyDescent="0.2">
      <c r="A3423" s="94"/>
      <c r="B3423" s="94"/>
      <c r="G3423" s="133"/>
    </row>
    <row r="3424" spans="1:7" s="4" customFormat="1" x14ac:dyDescent="0.2">
      <c r="A3424" s="94"/>
      <c r="B3424" s="94"/>
      <c r="G3424" s="133"/>
    </row>
    <row r="3425" spans="1:7" s="4" customFormat="1" x14ac:dyDescent="0.2">
      <c r="A3425" s="94"/>
      <c r="B3425" s="94"/>
      <c r="G3425" s="133"/>
    </row>
    <row r="3426" spans="1:7" s="4" customFormat="1" x14ac:dyDescent="0.2">
      <c r="A3426" s="94"/>
      <c r="B3426" s="94"/>
      <c r="G3426" s="133"/>
    </row>
    <row r="3427" spans="1:7" s="4" customFormat="1" x14ac:dyDescent="0.2">
      <c r="A3427" s="94"/>
      <c r="B3427" s="94"/>
      <c r="G3427" s="133"/>
    </row>
    <row r="3428" spans="1:7" s="4" customFormat="1" x14ac:dyDescent="0.2">
      <c r="A3428" s="94"/>
      <c r="B3428" s="94"/>
      <c r="G3428" s="133"/>
    </row>
    <row r="3429" spans="1:7" s="4" customFormat="1" x14ac:dyDescent="0.2">
      <c r="A3429" s="94"/>
      <c r="B3429" s="94"/>
      <c r="G3429" s="133"/>
    </row>
    <row r="3430" spans="1:7" s="4" customFormat="1" x14ac:dyDescent="0.2">
      <c r="A3430" s="94"/>
      <c r="B3430" s="94"/>
      <c r="G3430" s="133"/>
    </row>
    <row r="3431" spans="1:7" s="4" customFormat="1" x14ac:dyDescent="0.2">
      <c r="A3431" s="94"/>
      <c r="B3431" s="94"/>
      <c r="G3431" s="133"/>
    </row>
    <row r="3432" spans="1:7" s="4" customFormat="1" x14ac:dyDescent="0.2">
      <c r="A3432" s="94"/>
      <c r="B3432" s="94"/>
      <c r="G3432" s="133"/>
    </row>
    <row r="3433" spans="1:7" s="4" customFormat="1" x14ac:dyDescent="0.2">
      <c r="A3433" s="94"/>
      <c r="B3433" s="94"/>
      <c r="G3433" s="133"/>
    </row>
    <row r="3434" spans="1:7" s="4" customFormat="1" x14ac:dyDescent="0.2">
      <c r="A3434" s="94"/>
      <c r="B3434" s="94"/>
      <c r="G3434" s="133"/>
    </row>
    <row r="3435" spans="1:7" s="4" customFormat="1" x14ac:dyDescent="0.2">
      <c r="A3435" s="94"/>
      <c r="B3435" s="94"/>
      <c r="G3435" s="133"/>
    </row>
    <row r="3436" spans="1:7" s="4" customFormat="1" x14ac:dyDescent="0.2">
      <c r="A3436" s="94"/>
      <c r="B3436" s="94"/>
      <c r="G3436" s="133"/>
    </row>
    <row r="3437" spans="1:7" s="4" customFormat="1" x14ac:dyDescent="0.2">
      <c r="A3437" s="94"/>
      <c r="B3437" s="94"/>
      <c r="G3437" s="133"/>
    </row>
    <row r="3438" spans="1:7" s="4" customFormat="1" x14ac:dyDescent="0.2">
      <c r="A3438" s="94"/>
      <c r="B3438" s="94"/>
      <c r="G3438" s="133"/>
    </row>
    <row r="3439" spans="1:7" s="4" customFormat="1" x14ac:dyDescent="0.2">
      <c r="A3439" s="94"/>
      <c r="B3439" s="94"/>
      <c r="G3439" s="133"/>
    </row>
    <row r="3440" spans="1:7" s="4" customFormat="1" x14ac:dyDescent="0.2">
      <c r="A3440" s="94"/>
      <c r="B3440" s="94"/>
      <c r="G3440" s="133"/>
    </row>
    <row r="3441" spans="1:7" s="4" customFormat="1" x14ac:dyDescent="0.2">
      <c r="A3441" s="94"/>
      <c r="B3441" s="94"/>
      <c r="G3441" s="133"/>
    </row>
    <row r="3442" spans="1:7" s="4" customFormat="1" x14ac:dyDescent="0.2">
      <c r="A3442" s="94"/>
      <c r="B3442" s="94"/>
      <c r="G3442" s="133"/>
    </row>
    <row r="3443" spans="1:7" s="4" customFormat="1" x14ac:dyDescent="0.2">
      <c r="A3443" s="94"/>
      <c r="B3443" s="94"/>
      <c r="G3443" s="133"/>
    </row>
    <row r="3444" spans="1:7" s="4" customFormat="1" x14ac:dyDescent="0.2">
      <c r="A3444" s="94"/>
      <c r="B3444" s="94"/>
      <c r="G3444" s="133"/>
    </row>
    <row r="3445" spans="1:7" s="4" customFormat="1" x14ac:dyDescent="0.2">
      <c r="A3445" s="94"/>
      <c r="B3445" s="94"/>
      <c r="G3445" s="133"/>
    </row>
    <row r="3446" spans="1:7" s="4" customFormat="1" x14ac:dyDescent="0.2">
      <c r="A3446" s="94"/>
      <c r="B3446" s="94"/>
      <c r="G3446" s="133"/>
    </row>
    <row r="3447" spans="1:7" s="4" customFormat="1" x14ac:dyDescent="0.2">
      <c r="A3447" s="94"/>
      <c r="B3447" s="94"/>
      <c r="G3447" s="133"/>
    </row>
    <row r="3448" spans="1:7" s="4" customFormat="1" x14ac:dyDescent="0.2">
      <c r="A3448" s="94"/>
      <c r="B3448" s="94"/>
      <c r="G3448" s="133"/>
    </row>
    <row r="3449" spans="1:7" s="4" customFormat="1" x14ac:dyDescent="0.2">
      <c r="A3449" s="94"/>
      <c r="B3449" s="94"/>
      <c r="G3449" s="133"/>
    </row>
    <row r="3450" spans="1:7" s="4" customFormat="1" x14ac:dyDescent="0.2">
      <c r="A3450" s="94"/>
      <c r="B3450" s="94"/>
      <c r="G3450" s="133"/>
    </row>
    <row r="3451" spans="1:7" s="4" customFormat="1" x14ac:dyDescent="0.2">
      <c r="A3451" s="94"/>
      <c r="B3451" s="94"/>
      <c r="G3451" s="133"/>
    </row>
    <row r="3452" spans="1:7" s="4" customFormat="1" x14ac:dyDescent="0.2">
      <c r="A3452" s="94"/>
      <c r="B3452" s="94"/>
      <c r="G3452" s="133"/>
    </row>
    <row r="3453" spans="1:7" s="4" customFormat="1" x14ac:dyDescent="0.2">
      <c r="A3453" s="94"/>
      <c r="B3453" s="94"/>
      <c r="G3453" s="133"/>
    </row>
    <row r="3454" spans="1:7" s="4" customFormat="1" x14ac:dyDescent="0.2">
      <c r="A3454" s="94"/>
      <c r="B3454" s="94"/>
      <c r="G3454" s="133"/>
    </row>
    <row r="3455" spans="1:7" s="4" customFormat="1" x14ac:dyDescent="0.2">
      <c r="A3455" s="94"/>
      <c r="B3455" s="94"/>
      <c r="G3455" s="133"/>
    </row>
    <row r="3456" spans="1:7" s="4" customFormat="1" x14ac:dyDescent="0.2">
      <c r="A3456" s="94"/>
      <c r="B3456" s="94"/>
      <c r="G3456" s="133"/>
    </row>
    <row r="3457" spans="1:7" s="4" customFormat="1" x14ac:dyDescent="0.2">
      <c r="A3457" s="94"/>
      <c r="B3457" s="94"/>
      <c r="G3457" s="133"/>
    </row>
    <row r="3458" spans="1:7" s="4" customFormat="1" x14ac:dyDescent="0.2">
      <c r="A3458" s="94"/>
      <c r="B3458" s="94"/>
      <c r="G3458" s="133"/>
    </row>
    <row r="3459" spans="1:7" s="4" customFormat="1" x14ac:dyDescent="0.2">
      <c r="A3459" s="94"/>
      <c r="B3459" s="94"/>
      <c r="G3459" s="133"/>
    </row>
    <row r="3460" spans="1:7" s="4" customFormat="1" x14ac:dyDescent="0.2">
      <c r="A3460" s="94"/>
      <c r="B3460" s="94"/>
      <c r="G3460" s="133"/>
    </row>
    <row r="3461" spans="1:7" s="4" customFormat="1" x14ac:dyDescent="0.2">
      <c r="A3461" s="94"/>
      <c r="B3461" s="94"/>
      <c r="G3461" s="133"/>
    </row>
    <row r="3462" spans="1:7" s="4" customFormat="1" x14ac:dyDescent="0.2">
      <c r="A3462" s="94"/>
      <c r="B3462" s="94"/>
      <c r="G3462" s="133"/>
    </row>
    <row r="3463" spans="1:7" s="4" customFormat="1" x14ac:dyDescent="0.2">
      <c r="A3463" s="94"/>
      <c r="B3463" s="94"/>
      <c r="G3463" s="133"/>
    </row>
    <row r="3464" spans="1:7" s="4" customFormat="1" x14ac:dyDescent="0.2">
      <c r="A3464" s="94"/>
      <c r="B3464" s="94"/>
      <c r="G3464" s="133"/>
    </row>
    <row r="3465" spans="1:7" s="4" customFormat="1" x14ac:dyDescent="0.2">
      <c r="A3465" s="94"/>
      <c r="B3465" s="94"/>
      <c r="G3465" s="133"/>
    </row>
    <row r="3466" spans="1:7" s="4" customFormat="1" x14ac:dyDescent="0.2">
      <c r="A3466" s="94"/>
      <c r="B3466" s="94"/>
      <c r="G3466" s="133"/>
    </row>
    <row r="3467" spans="1:7" s="4" customFormat="1" x14ac:dyDescent="0.2">
      <c r="A3467" s="94"/>
      <c r="B3467" s="94"/>
      <c r="G3467" s="133"/>
    </row>
    <row r="3468" spans="1:7" s="4" customFormat="1" x14ac:dyDescent="0.2">
      <c r="A3468" s="94"/>
      <c r="B3468" s="94"/>
      <c r="G3468" s="133"/>
    </row>
    <row r="3469" spans="1:7" s="4" customFormat="1" x14ac:dyDescent="0.2">
      <c r="A3469" s="94"/>
      <c r="B3469" s="94"/>
      <c r="G3469" s="133"/>
    </row>
    <row r="3470" spans="1:7" s="4" customFormat="1" x14ac:dyDescent="0.2">
      <c r="A3470" s="94"/>
      <c r="B3470" s="94"/>
      <c r="G3470" s="133"/>
    </row>
    <row r="3471" spans="1:7" s="4" customFormat="1" x14ac:dyDescent="0.2">
      <c r="A3471" s="94"/>
      <c r="B3471" s="94"/>
      <c r="G3471" s="133"/>
    </row>
    <row r="3472" spans="1:7" s="4" customFormat="1" x14ac:dyDescent="0.2">
      <c r="A3472" s="94"/>
      <c r="B3472" s="94"/>
      <c r="G3472" s="133"/>
    </row>
    <row r="3473" spans="1:7" s="4" customFormat="1" x14ac:dyDescent="0.2">
      <c r="A3473" s="94"/>
      <c r="B3473" s="94"/>
      <c r="G3473" s="133"/>
    </row>
    <row r="3474" spans="1:7" s="4" customFormat="1" x14ac:dyDescent="0.2">
      <c r="A3474" s="94"/>
      <c r="B3474" s="94"/>
      <c r="G3474" s="133"/>
    </row>
    <row r="3475" spans="1:7" s="4" customFormat="1" x14ac:dyDescent="0.2">
      <c r="A3475" s="94"/>
      <c r="B3475" s="94"/>
      <c r="G3475" s="133"/>
    </row>
    <row r="3476" spans="1:7" s="4" customFormat="1" x14ac:dyDescent="0.2">
      <c r="A3476" s="94"/>
      <c r="B3476" s="94"/>
      <c r="G3476" s="133"/>
    </row>
    <row r="3477" spans="1:7" s="4" customFormat="1" x14ac:dyDescent="0.2">
      <c r="A3477" s="94"/>
      <c r="B3477" s="94"/>
      <c r="G3477" s="133"/>
    </row>
    <row r="3478" spans="1:7" s="4" customFormat="1" x14ac:dyDescent="0.2">
      <c r="A3478" s="94"/>
      <c r="B3478" s="94"/>
      <c r="G3478" s="133"/>
    </row>
    <row r="3479" spans="1:7" s="4" customFormat="1" x14ac:dyDescent="0.2">
      <c r="A3479" s="94"/>
      <c r="B3479" s="94"/>
      <c r="G3479" s="133"/>
    </row>
    <row r="3480" spans="1:7" s="4" customFormat="1" x14ac:dyDescent="0.2">
      <c r="A3480" s="94"/>
      <c r="B3480" s="94"/>
      <c r="G3480" s="133"/>
    </row>
    <row r="3481" spans="1:7" s="4" customFormat="1" x14ac:dyDescent="0.2">
      <c r="A3481" s="94"/>
      <c r="B3481" s="94"/>
      <c r="G3481" s="133"/>
    </row>
    <row r="3482" spans="1:7" s="4" customFormat="1" x14ac:dyDescent="0.2">
      <c r="A3482" s="94"/>
      <c r="B3482" s="94"/>
      <c r="G3482" s="133"/>
    </row>
    <row r="3483" spans="1:7" s="4" customFormat="1" x14ac:dyDescent="0.2">
      <c r="A3483" s="94"/>
      <c r="B3483" s="94"/>
      <c r="G3483" s="133"/>
    </row>
    <row r="3484" spans="1:7" s="4" customFormat="1" x14ac:dyDescent="0.2">
      <c r="A3484" s="94"/>
      <c r="B3484" s="94"/>
      <c r="G3484" s="133"/>
    </row>
    <row r="3485" spans="1:7" s="4" customFormat="1" x14ac:dyDescent="0.2">
      <c r="A3485" s="94"/>
      <c r="B3485" s="94"/>
      <c r="G3485" s="133"/>
    </row>
    <row r="3486" spans="1:7" s="4" customFormat="1" x14ac:dyDescent="0.2">
      <c r="A3486" s="94"/>
      <c r="B3486" s="94"/>
      <c r="G3486" s="133"/>
    </row>
    <row r="3487" spans="1:7" s="4" customFormat="1" x14ac:dyDescent="0.2">
      <c r="A3487" s="94"/>
      <c r="B3487" s="94"/>
      <c r="G3487" s="133"/>
    </row>
    <row r="3488" spans="1:7" s="4" customFormat="1" x14ac:dyDescent="0.2">
      <c r="A3488" s="94"/>
      <c r="B3488" s="94"/>
      <c r="G3488" s="133"/>
    </row>
    <row r="3489" spans="1:7" s="4" customFormat="1" x14ac:dyDescent="0.2">
      <c r="A3489" s="94"/>
      <c r="B3489" s="94"/>
      <c r="G3489" s="133"/>
    </row>
    <row r="3490" spans="1:7" s="4" customFormat="1" x14ac:dyDescent="0.2">
      <c r="A3490" s="94"/>
      <c r="B3490" s="94"/>
      <c r="G3490" s="133"/>
    </row>
    <row r="3491" spans="1:7" s="4" customFormat="1" x14ac:dyDescent="0.2">
      <c r="A3491" s="94"/>
      <c r="B3491" s="94"/>
      <c r="G3491" s="133"/>
    </row>
    <row r="3492" spans="1:7" s="4" customFormat="1" x14ac:dyDescent="0.2">
      <c r="A3492" s="94"/>
      <c r="B3492" s="94"/>
      <c r="G3492" s="133"/>
    </row>
    <row r="3493" spans="1:7" s="4" customFormat="1" x14ac:dyDescent="0.2">
      <c r="A3493" s="94"/>
      <c r="B3493" s="94"/>
      <c r="G3493" s="133"/>
    </row>
    <row r="3494" spans="1:7" s="4" customFormat="1" x14ac:dyDescent="0.2">
      <c r="A3494" s="94"/>
      <c r="B3494" s="94"/>
      <c r="G3494" s="133"/>
    </row>
    <row r="3495" spans="1:7" s="4" customFormat="1" x14ac:dyDescent="0.2">
      <c r="A3495" s="94"/>
      <c r="B3495" s="94"/>
      <c r="G3495" s="133"/>
    </row>
    <row r="3496" spans="1:7" s="4" customFormat="1" x14ac:dyDescent="0.2">
      <c r="A3496" s="94"/>
      <c r="B3496" s="94"/>
      <c r="G3496" s="133"/>
    </row>
    <row r="3497" spans="1:7" s="4" customFormat="1" x14ac:dyDescent="0.2">
      <c r="A3497" s="94"/>
      <c r="B3497" s="94"/>
      <c r="G3497" s="133"/>
    </row>
    <row r="3498" spans="1:7" s="4" customFormat="1" x14ac:dyDescent="0.2">
      <c r="A3498" s="94"/>
      <c r="B3498" s="94"/>
      <c r="G3498" s="133"/>
    </row>
    <row r="3499" spans="1:7" s="4" customFormat="1" x14ac:dyDescent="0.2">
      <c r="A3499" s="94"/>
      <c r="B3499" s="94"/>
      <c r="G3499" s="133"/>
    </row>
    <row r="3500" spans="1:7" s="4" customFormat="1" x14ac:dyDescent="0.2">
      <c r="A3500" s="94"/>
      <c r="B3500" s="94"/>
      <c r="G3500" s="133"/>
    </row>
    <row r="3501" spans="1:7" s="4" customFormat="1" x14ac:dyDescent="0.2">
      <c r="A3501" s="94"/>
      <c r="B3501" s="94"/>
      <c r="G3501" s="133"/>
    </row>
    <row r="3502" spans="1:7" s="4" customFormat="1" x14ac:dyDescent="0.2">
      <c r="A3502" s="94"/>
      <c r="B3502" s="94"/>
      <c r="G3502" s="133"/>
    </row>
    <row r="3503" spans="1:7" s="4" customFormat="1" x14ac:dyDescent="0.2">
      <c r="A3503" s="94"/>
      <c r="B3503" s="94"/>
      <c r="G3503" s="133"/>
    </row>
    <row r="3504" spans="1:7" s="4" customFormat="1" x14ac:dyDescent="0.2">
      <c r="A3504" s="94"/>
      <c r="B3504" s="94"/>
      <c r="G3504" s="133"/>
    </row>
    <row r="3505" spans="1:7" s="4" customFormat="1" x14ac:dyDescent="0.2">
      <c r="A3505" s="94"/>
      <c r="B3505" s="94"/>
      <c r="G3505" s="133"/>
    </row>
    <row r="3506" spans="1:7" s="4" customFormat="1" x14ac:dyDescent="0.2">
      <c r="A3506" s="94"/>
      <c r="B3506" s="94"/>
      <c r="G3506" s="133"/>
    </row>
    <row r="3507" spans="1:7" s="4" customFormat="1" x14ac:dyDescent="0.2">
      <c r="A3507" s="94"/>
      <c r="B3507" s="94"/>
      <c r="G3507" s="133"/>
    </row>
    <row r="3508" spans="1:7" s="4" customFormat="1" x14ac:dyDescent="0.2">
      <c r="A3508" s="94"/>
      <c r="B3508" s="94"/>
      <c r="G3508" s="133"/>
    </row>
    <row r="3509" spans="1:7" s="4" customFormat="1" x14ac:dyDescent="0.2">
      <c r="A3509" s="94"/>
      <c r="B3509" s="94"/>
      <c r="G3509" s="133"/>
    </row>
    <row r="3510" spans="1:7" s="4" customFormat="1" x14ac:dyDescent="0.2">
      <c r="A3510" s="94"/>
      <c r="B3510" s="94"/>
      <c r="G3510" s="133"/>
    </row>
    <row r="3511" spans="1:7" s="4" customFormat="1" x14ac:dyDescent="0.2">
      <c r="A3511" s="94"/>
      <c r="B3511" s="94"/>
      <c r="G3511" s="133"/>
    </row>
    <row r="3512" spans="1:7" s="4" customFormat="1" x14ac:dyDescent="0.2">
      <c r="A3512" s="94"/>
      <c r="B3512" s="94"/>
      <c r="G3512" s="133"/>
    </row>
    <row r="3513" spans="1:7" s="4" customFormat="1" x14ac:dyDescent="0.2">
      <c r="A3513" s="94"/>
      <c r="B3513" s="94"/>
      <c r="G3513" s="133"/>
    </row>
    <row r="3514" spans="1:7" s="4" customFormat="1" x14ac:dyDescent="0.2">
      <c r="A3514" s="94"/>
      <c r="B3514" s="94"/>
      <c r="G3514" s="133"/>
    </row>
    <row r="3515" spans="1:7" s="4" customFormat="1" x14ac:dyDescent="0.2">
      <c r="A3515" s="94"/>
      <c r="B3515" s="94"/>
      <c r="G3515" s="133"/>
    </row>
    <row r="3516" spans="1:7" s="4" customFormat="1" x14ac:dyDescent="0.2">
      <c r="A3516" s="94"/>
      <c r="B3516" s="94"/>
      <c r="G3516" s="133"/>
    </row>
    <row r="3517" spans="1:7" s="4" customFormat="1" x14ac:dyDescent="0.2">
      <c r="A3517" s="94"/>
      <c r="B3517" s="94"/>
      <c r="G3517" s="133"/>
    </row>
    <row r="3518" spans="1:7" s="4" customFormat="1" x14ac:dyDescent="0.2">
      <c r="A3518" s="94"/>
      <c r="B3518" s="94"/>
      <c r="G3518" s="133"/>
    </row>
    <row r="3519" spans="1:7" s="4" customFormat="1" x14ac:dyDescent="0.2">
      <c r="A3519" s="94"/>
      <c r="B3519" s="94"/>
      <c r="G3519" s="133"/>
    </row>
    <row r="3520" spans="1:7" s="4" customFormat="1" x14ac:dyDescent="0.2">
      <c r="A3520" s="94"/>
      <c r="B3520" s="94"/>
      <c r="G3520" s="133"/>
    </row>
    <row r="3521" spans="1:7" s="4" customFormat="1" x14ac:dyDescent="0.2">
      <c r="A3521" s="94"/>
      <c r="B3521" s="94"/>
      <c r="G3521" s="133"/>
    </row>
    <row r="3522" spans="1:7" s="4" customFormat="1" x14ac:dyDescent="0.2">
      <c r="A3522" s="94"/>
      <c r="B3522" s="94"/>
      <c r="G3522" s="133"/>
    </row>
    <row r="3523" spans="1:7" s="4" customFormat="1" x14ac:dyDescent="0.2">
      <c r="A3523" s="94"/>
      <c r="B3523" s="94"/>
      <c r="G3523" s="133"/>
    </row>
    <row r="3524" spans="1:7" s="4" customFormat="1" x14ac:dyDescent="0.2">
      <c r="A3524" s="94"/>
      <c r="B3524" s="94"/>
      <c r="G3524" s="133"/>
    </row>
    <row r="3525" spans="1:7" s="4" customFormat="1" x14ac:dyDescent="0.2">
      <c r="A3525" s="94"/>
      <c r="B3525" s="94"/>
      <c r="G3525" s="133"/>
    </row>
    <row r="3526" spans="1:7" s="4" customFormat="1" x14ac:dyDescent="0.2">
      <c r="A3526" s="94"/>
      <c r="B3526" s="94"/>
      <c r="G3526" s="133"/>
    </row>
    <row r="3527" spans="1:7" s="4" customFormat="1" x14ac:dyDescent="0.2">
      <c r="A3527" s="94"/>
      <c r="B3527" s="94"/>
      <c r="G3527" s="133"/>
    </row>
    <row r="3528" spans="1:7" s="4" customFormat="1" x14ac:dyDescent="0.2">
      <c r="A3528" s="94"/>
      <c r="B3528" s="94"/>
      <c r="G3528" s="133"/>
    </row>
    <row r="3529" spans="1:7" s="4" customFormat="1" x14ac:dyDescent="0.2">
      <c r="A3529" s="94"/>
      <c r="B3529" s="94"/>
      <c r="G3529" s="133"/>
    </row>
    <row r="3530" spans="1:7" s="4" customFormat="1" x14ac:dyDescent="0.2">
      <c r="A3530" s="94"/>
      <c r="B3530" s="94"/>
      <c r="G3530" s="133"/>
    </row>
    <row r="3531" spans="1:7" s="4" customFormat="1" x14ac:dyDescent="0.2">
      <c r="A3531" s="94"/>
      <c r="B3531" s="94"/>
      <c r="G3531" s="133"/>
    </row>
    <row r="3532" spans="1:7" s="4" customFormat="1" x14ac:dyDescent="0.2">
      <c r="A3532" s="94"/>
      <c r="B3532" s="94"/>
      <c r="G3532" s="133"/>
    </row>
    <row r="3533" spans="1:7" s="4" customFormat="1" x14ac:dyDescent="0.2">
      <c r="A3533" s="94"/>
      <c r="B3533" s="94"/>
      <c r="G3533" s="133"/>
    </row>
    <row r="3534" spans="1:7" s="4" customFormat="1" x14ac:dyDescent="0.2">
      <c r="A3534" s="94"/>
      <c r="B3534" s="94"/>
      <c r="G3534" s="133"/>
    </row>
    <row r="3535" spans="1:7" s="4" customFormat="1" x14ac:dyDescent="0.2">
      <c r="A3535" s="94"/>
      <c r="B3535" s="94"/>
      <c r="G3535" s="133"/>
    </row>
    <row r="3536" spans="1:7" s="4" customFormat="1" x14ac:dyDescent="0.2">
      <c r="A3536" s="94"/>
      <c r="B3536" s="94"/>
      <c r="G3536" s="133"/>
    </row>
    <row r="3537" spans="1:7" s="4" customFormat="1" x14ac:dyDescent="0.2">
      <c r="A3537" s="94"/>
      <c r="B3537" s="94"/>
      <c r="G3537" s="133"/>
    </row>
    <row r="3538" spans="1:7" s="4" customFormat="1" x14ac:dyDescent="0.2">
      <c r="A3538" s="94"/>
      <c r="B3538" s="94"/>
      <c r="G3538" s="133"/>
    </row>
    <row r="3539" spans="1:7" s="4" customFormat="1" x14ac:dyDescent="0.2">
      <c r="A3539" s="94"/>
      <c r="B3539" s="94"/>
      <c r="G3539" s="133"/>
    </row>
    <row r="3540" spans="1:7" s="4" customFormat="1" x14ac:dyDescent="0.2">
      <c r="A3540" s="94"/>
      <c r="B3540" s="94"/>
      <c r="G3540" s="133"/>
    </row>
    <row r="3541" spans="1:7" s="4" customFormat="1" x14ac:dyDescent="0.2">
      <c r="A3541" s="94"/>
      <c r="B3541" s="94"/>
      <c r="G3541" s="133"/>
    </row>
    <row r="3542" spans="1:7" s="4" customFormat="1" x14ac:dyDescent="0.2">
      <c r="A3542" s="94"/>
      <c r="B3542" s="94"/>
      <c r="G3542" s="133"/>
    </row>
    <row r="3543" spans="1:7" s="4" customFormat="1" x14ac:dyDescent="0.2">
      <c r="A3543" s="94"/>
      <c r="B3543" s="94"/>
      <c r="G3543" s="133"/>
    </row>
    <row r="3544" spans="1:7" s="4" customFormat="1" x14ac:dyDescent="0.2">
      <c r="A3544" s="94"/>
      <c r="B3544" s="94"/>
      <c r="G3544" s="133"/>
    </row>
    <row r="3545" spans="1:7" s="4" customFormat="1" x14ac:dyDescent="0.2">
      <c r="A3545" s="94"/>
      <c r="B3545" s="94"/>
      <c r="G3545" s="133"/>
    </row>
    <row r="3546" spans="1:7" s="4" customFormat="1" x14ac:dyDescent="0.2">
      <c r="A3546" s="94"/>
      <c r="B3546" s="94"/>
      <c r="G3546" s="133"/>
    </row>
    <row r="3547" spans="1:7" s="4" customFormat="1" x14ac:dyDescent="0.2">
      <c r="A3547" s="94"/>
      <c r="B3547" s="94"/>
      <c r="G3547" s="133"/>
    </row>
    <row r="3548" spans="1:7" s="4" customFormat="1" x14ac:dyDescent="0.2">
      <c r="A3548" s="94"/>
      <c r="B3548" s="94"/>
      <c r="G3548" s="133"/>
    </row>
    <row r="3549" spans="1:7" s="4" customFormat="1" x14ac:dyDescent="0.2">
      <c r="A3549" s="94"/>
      <c r="B3549" s="94"/>
      <c r="G3549" s="133"/>
    </row>
    <row r="3550" spans="1:7" s="4" customFormat="1" x14ac:dyDescent="0.2">
      <c r="A3550" s="94"/>
      <c r="B3550" s="94"/>
      <c r="G3550" s="133"/>
    </row>
    <row r="3551" spans="1:7" s="4" customFormat="1" x14ac:dyDescent="0.2">
      <c r="A3551" s="94"/>
      <c r="B3551" s="94"/>
      <c r="G3551" s="133"/>
    </row>
    <row r="3552" spans="1:7" s="4" customFormat="1" x14ac:dyDescent="0.2">
      <c r="A3552" s="94"/>
      <c r="B3552" s="94"/>
      <c r="G3552" s="133"/>
    </row>
    <row r="3553" spans="1:7" s="4" customFormat="1" x14ac:dyDescent="0.2">
      <c r="A3553" s="94"/>
      <c r="B3553" s="94"/>
      <c r="G3553" s="133"/>
    </row>
    <row r="3554" spans="1:7" s="4" customFormat="1" x14ac:dyDescent="0.2">
      <c r="A3554" s="94"/>
      <c r="B3554" s="94"/>
      <c r="G3554" s="133"/>
    </row>
    <row r="3555" spans="1:7" s="4" customFormat="1" x14ac:dyDescent="0.2">
      <c r="A3555" s="94"/>
      <c r="B3555" s="94"/>
      <c r="G3555" s="133"/>
    </row>
    <row r="3556" spans="1:7" s="4" customFormat="1" x14ac:dyDescent="0.2">
      <c r="A3556" s="94"/>
      <c r="B3556" s="94"/>
      <c r="G3556" s="133"/>
    </row>
    <row r="3557" spans="1:7" s="4" customFormat="1" x14ac:dyDescent="0.2">
      <c r="A3557" s="94"/>
      <c r="B3557" s="94"/>
      <c r="G3557" s="133"/>
    </row>
    <row r="3558" spans="1:7" s="4" customFormat="1" x14ac:dyDescent="0.2">
      <c r="A3558" s="94"/>
      <c r="B3558" s="94"/>
      <c r="G3558" s="133"/>
    </row>
    <row r="3559" spans="1:7" s="4" customFormat="1" x14ac:dyDescent="0.2">
      <c r="A3559" s="94"/>
      <c r="B3559" s="94"/>
      <c r="G3559" s="133"/>
    </row>
    <row r="3560" spans="1:7" s="4" customFormat="1" x14ac:dyDescent="0.2">
      <c r="A3560" s="94"/>
      <c r="B3560" s="94"/>
      <c r="G3560" s="133"/>
    </row>
    <row r="3561" spans="1:7" s="4" customFormat="1" x14ac:dyDescent="0.2">
      <c r="A3561" s="94"/>
      <c r="B3561" s="94"/>
      <c r="G3561" s="133"/>
    </row>
    <row r="3562" spans="1:7" s="4" customFormat="1" x14ac:dyDescent="0.2">
      <c r="A3562" s="94"/>
      <c r="B3562" s="94"/>
      <c r="G3562" s="133"/>
    </row>
    <row r="3563" spans="1:7" s="4" customFormat="1" x14ac:dyDescent="0.2">
      <c r="A3563" s="94"/>
      <c r="B3563" s="94"/>
      <c r="G3563" s="133"/>
    </row>
    <row r="3564" spans="1:7" s="4" customFormat="1" x14ac:dyDescent="0.2">
      <c r="A3564" s="94"/>
      <c r="B3564" s="94"/>
      <c r="G3564" s="133"/>
    </row>
    <row r="3565" spans="1:7" s="4" customFormat="1" x14ac:dyDescent="0.2">
      <c r="A3565" s="94"/>
      <c r="B3565" s="94"/>
      <c r="G3565" s="133"/>
    </row>
    <row r="3566" spans="1:7" s="4" customFormat="1" x14ac:dyDescent="0.2">
      <c r="A3566" s="94"/>
      <c r="B3566" s="94"/>
      <c r="G3566" s="133"/>
    </row>
    <row r="3567" spans="1:7" s="4" customFormat="1" x14ac:dyDescent="0.2">
      <c r="A3567" s="94"/>
      <c r="B3567" s="94"/>
      <c r="G3567" s="133"/>
    </row>
    <row r="3568" spans="1:7" s="4" customFormat="1" x14ac:dyDescent="0.2">
      <c r="A3568" s="94"/>
      <c r="B3568" s="94"/>
      <c r="G3568" s="133"/>
    </row>
    <row r="3569" spans="1:7" s="4" customFormat="1" x14ac:dyDescent="0.2">
      <c r="A3569" s="94"/>
      <c r="B3569" s="94"/>
      <c r="G3569" s="133"/>
    </row>
    <row r="3570" spans="1:7" s="4" customFormat="1" x14ac:dyDescent="0.2">
      <c r="A3570" s="94"/>
      <c r="B3570" s="94"/>
      <c r="G3570" s="133"/>
    </row>
    <row r="3571" spans="1:7" s="4" customFormat="1" x14ac:dyDescent="0.2">
      <c r="A3571" s="94"/>
      <c r="B3571" s="94"/>
      <c r="G3571" s="133"/>
    </row>
    <row r="3572" spans="1:7" s="4" customFormat="1" x14ac:dyDescent="0.2">
      <c r="A3572" s="94"/>
      <c r="B3572" s="94"/>
      <c r="G3572" s="133"/>
    </row>
    <row r="3573" spans="1:7" s="4" customFormat="1" x14ac:dyDescent="0.2">
      <c r="A3573" s="94"/>
      <c r="B3573" s="94"/>
      <c r="G3573" s="133"/>
    </row>
    <row r="3574" spans="1:7" s="4" customFormat="1" x14ac:dyDescent="0.2">
      <c r="A3574" s="94"/>
      <c r="B3574" s="94"/>
      <c r="G3574" s="133"/>
    </row>
    <row r="3575" spans="1:7" s="4" customFormat="1" x14ac:dyDescent="0.2">
      <c r="A3575" s="94"/>
      <c r="B3575" s="94"/>
      <c r="G3575" s="133"/>
    </row>
    <row r="3576" spans="1:7" s="4" customFormat="1" x14ac:dyDescent="0.2">
      <c r="A3576" s="94"/>
      <c r="B3576" s="94"/>
      <c r="G3576" s="133"/>
    </row>
    <row r="3577" spans="1:7" s="4" customFormat="1" x14ac:dyDescent="0.2">
      <c r="A3577" s="94"/>
      <c r="B3577" s="94"/>
      <c r="G3577" s="133"/>
    </row>
    <row r="3578" spans="1:7" s="4" customFormat="1" x14ac:dyDescent="0.2">
      <c r="A3578" s="94"/>
      <c r="B3578" s="94"/>
      <c r="G3578" s="133"/>
    </row>
    <row r="3579" spans="1:7" s="4" customFormat="1" x14ac:dyDescent="0.2">
      <c r="A3579" s="94"/>
      <c r="B3579" s="94"/>
      <c r="G3579" s="133"/>
    </row>
    <row r="3580" spans="1:7" s="4" customFormat="1" x14ac:dyDescent="0.2">
      <c r="A3580" s="94"/>
      <c r="B3580" s="94"/>
      <c r="G3580" s="133"/>
    </row>
    <row r="3581" spans="1:7" s="4" customFormat="1" x14ac:dyDescent="0.2">
      <c r="A3581" s="94"/>
      <c r="B3581" s="94"/>
      <c r="G3581" s="133"/>
    </row>
    <row r="3582" spans="1:7" s="4" customFormat="1" x14ac:dyDescent="0.2">
      <c r="A3582" s="94"/>
      <c r="B3582" s="94"/>
      <c r="G3582" s="133"/>
    </row>
    <row r="3583" spans="1:7" s="4" customFormat="1" x14ac:dyDescent="0.2">
      <c r="A3583" s="94"/>
      <c r="B3583" s="94"/>
      <c r="G3583" s="133"/>
    </row>
    <row r="3584" spans="1:7" s="4" customFormat="1" x14ac:dyDescent="0.2">
      <c r="A3584" s="94"/>
      <c r="B3584" s="94"/>
      <c r="G3584" s="133"/>
    </row>
    <row r="3585" spans="1:7" s="4" customFormat="1" x14ac:dyDescent="0.2">
      <c r="A3585" s="94"/>
      <c r="B3585" s="94"/>
      <c r="G3585" s="133"/>
    </row>
    <row r="3586" spans="1:7" s="4" customFormat="1" x14ac:dyDescent="0.2">
      <c r="A3586" s="94"/>
      <c r="B3586" s="94"/>
      <c r="G3586" s="133"/>
    </row>
    <row r="3587" spans="1:7" s="4" customFormat="1" x14ac:dyDescent="0.2">
      <c r="A3587" s="94"/>
      <c r="B3587" s="94"/>
      <c r="G3587" s="133"/>
    </row>
    <row r="3588" spans="1:7" s="4" customFormat="1" x14ac:dyDescent="0.2">
      <c r="A3588" s="94"/>
      <c r="B3588" s="94"/>
      <c r="G3588" s="133"/>
    </row>
    <row r="3589" spans="1:7" s="4" customFormat="1" x14ac:dyDescent="0.2">
      <c r="A3589" s="94"/>
      <c r="B3589" s="94"/>
      <c r="G3589" s="133"/>
    </row>
    <row r="3590" spans="1:7" s="4" customFormat="1" x14ac:dyDescent="0.2">
      <c r="A3590" s="94"/>
      <c r="B3590" s="94"/>
      <c r="G3590" s="133"/>
    </row>
    <row r="3591" spans="1:7" s="4" customFormat="1" x14ac:dyDescent="0.2">
      <c r="A3591" s="94"/>
      <c r="B3591" s="94"/>
      <c r="G3591" s="133"/>
    </row>
    <row r="3592" spans="1:7" s="4" customFormat="1" x14ac:dyDescent="0.2">
      <c r="A3592" s="94"/>
      <c r="B3592" s="94"/>
      <c r="G3592" s="133"/>
    </row>
    <row r="3593" spans="1:7" s="4" customFormat="1" x14ac:dyDescent="0.2">
      <c r="A3593" s="94"/>
      <c r="B3593" s="94"/>
      <c r="G3593" s="133"/>
    </row>
    <row r="3594" spans="1:7" s="4" customFormat="1" x14ac:dyDescent="0.2">
      <c r="A3594" s="94"/>
      <c r="B3594" s="94"/>
      <c r="G3594" s="133"/>
    </row>
    <row r="3595" spans="1:7" s="4" customFormat="1" x14ac:dyDescent="0.2">
      <c r="A3595" s="94"/>
      <c r="B3595" s="94"/>
      <c r="G3595" s="133"/>
    </row>
    <row r="3596" spans="1:7" s="4" customFormat="1" x14ac:dyDescent="0.2">
      <c r="A3596" s="94"/>
      <c r="B3596" s="94"/>
      <c r="G3596" s="133"/>
    </row>
    <row r="3597" spans="1:7" s="4" customFormat="1" x14ac:dyDescent="0.2">
      <c r="A3597" s="94"/>
      <c r="B3597" s="94"/>
      <c r="G3597" s="133"/>
    </row>
    <row r="3598" spans="1:7" s="4" customFormat="1" x14ac:dyDescent="0.2">
      <c r="A3598" s="94"/>
      <c r="B3598" s="94"/>
      <c r="G3598" s="133"/>
    </row>
    <row r="3599" spans="1:7" s="4" customFormat="1" x14ac:dyDescent="0.2">
      <c r="A3599" s="94"/>
      <c r="B3599" s="94"/>
      <c r="G3599" s="133"/>
    </row>
    <row r="3600" spans="1:7" s="4" customFormat="1" x14ac:dyDescent="0.2">
      <c r="A3600" s="94"/>
      <c r="B3600" s="94"/>
      <c r="G3600" s="133"/>
    </row>
    <row r="3601" spans="1:7" s="4" customFormat="1" x14ac:dyDescent="0.2">
      <c r="A3601" s="94"/>
      <c r="B3601" s="94"/>
      <c r="G3601" s="133"/>
    </row>
    <row r="3602" spans="1:7" s="4" customFormat="1" x14ac:dyDescent="0.2">
      <c r="A3602" s="94"/>
      <c r="B3602" s="94"/>
      <c r="G3602" s="133"/>
    </row>
    <row r="3603" spans="1:7" s="4" customFormat="1" x14ac:dyDescent="0.2">
      <c r="A3603" s="94"/>
      <c r="B3603" s="94"/>
      <c r="G3603" s="133"/>
    </row>
    <row r="3604" spans="1:7" s="4" customFormat="1" x14ac:dyDescent="0.2">
      <c r="A3604" s="94"/>
      <c r="B3604" s="94"/>
      <c r="G3604" s="133"/>
    </row>
    <row r="3605" spans="1:7" s="4" customFormat="1" x14ac:dyDescent="0.2">
      <c r="A3605" s="94"/>
      <c r="B3605" s="94"/>
      <c r="G3605" s="133"/>
    </row>
    <row r="3606" spans="1:7" s="4" customFormat="1" x14ac:dyDescent="0.2">
      <c r="A3606" s="94"/>
      <c r="B3606" s="94"/>
      <c r="G3606" s="133"/>
    </row>
    <row r="3607" spans="1:7" s="4" customFormat="1" x14ac:dyDescent="0.2">
      <c r="A3607" s="94"/>
      <c r="B3607" s="94"/>
      <c r="G3607" s="133"/>
    </row>
    <row r="3608" spans="1:7" s="4" customFormat="1" x14ac:dyDescent="0.2">
      <c r="A3608" s="94"/>
      <c r="B3608" s="94"/>
      <c r="G3608" s="133"/>
    </row>
    <row r="3609" spans="1:7" s="4" customFormat="1" x14ac:dyDescent="0.2">
      <c r="A3609" s="94"/>
      <c r="B3609" s="94"/>
      <c r="G3609" s="133"/>
    </row>
    <row r="3610" spans="1:7" s="4" customFormat="1" x14ac:dyDescent="0.2">
      <c r="A3610" s="94"/>
      <c r="B3610" s="94"/>
      <c r="G3610" s="133"/>
    </row>
    <row r="3611" spans="1:7" s="4" customFormat="1" x14ac:dyDescent="0.2">
      <c r="A3611" s="94"/>
      <c r="B3611" s="94"/>
      <c r="G3611" s="133"/>
    </row>
    <row r="3612" spans="1:7" s="4" customFormat="1" x14ac:dyDescent="0.2">
      <c r="A3612" s="94"/>
      <c r="B3612" s="94"/>
      <c r="G3612" s="133"/>
    </row>
    <row r="3613" spans="1:7" s="4" customFormat="1" x14ac:dyDescent="0.2">
      <c r="A3613" s="94"/>
      <c r="B3613" s="94"/>
      <c r="G3613" s="133"/>
    </row>
    <row r="3614" spans="1:7" s="4" customFormat="1" x14ac:dyDescent="0.2">
      <c r="A3614" s="94"/>
      <c r="B3614" s="94"/>
      <c r="G3614" s="133"/>
    </row>
    <row r="3615" spans="1:7" s="4" customFormat="1" x14ac:dyDescent="0.2">
      <c r="A3615" s="94"/>
      <c r="B3615" s="94"/>
      <c r="G3615" s="133"/>
    </row>
    <row r="3616" spans="1:7" s="4" customFormat="1" x14ac:dyDescent="0.2">
      <c r="A3616" s="94"/>
      <c r="B3616" s="94"/>
      <c r="G3616" s="133"/>
    </row>
    <row r="3617" spans="1:7" s="4" customFormat="1" x14ac:dyDescent="0.2">
      <c r="A3617" s="94"/>
      <c r="B3617" s="94"/>
      <c r="G3617" s="133"/>
    </row>
    <row r="3618" spans="1:7" s="4" customFormat="1" x14ac:dyDescent="0.2">
      <c r="A3618" s="94"/>
      <c r="B3618" s="94"/>
      <c r="G3618" s="133"/>
    </row>
    <row r="3619" spans="1:7" s="4" customFormat="1" x14ac:dyDescent="0.2">
      <c r="A3619" s="94"/>
      <c r="B3619" s="94"/>
      <c r="G3619" s="133"/>
    </row>
    <row r="3620" spans="1:7" s="4" customFormat="1" x14ac:dyDescent="0.2">
      <c r="A3620" s="94"/>
      <c r="B3620" s="94"/>
      <c r="G3620" s="133"/>
    </row>
    <row r="3621" spans="1:7" s="4" customFormat="1" x14ac:dyDescent="0.2">
      <c r="A3621" s="94"/>
      <c r="B3621" s="94"/>
      <c r="G3621" s="133"/>
    </row>
    <row r="3622" spans="1:7" s="4" customFormat="1" x14ac:dyDescent="0.2">
      <c r="A3622" s="94"/>
      <c r="B3622" s="94"/>
      <c r="G3622" s="133"/>
    </row>
    <row r="3623" spans="1:7" s="4" customFormat="1" x14ac:dyDescent="0.2">
      <c r="A3623" s="94"/>
      <c r="B3623" s="94"/>
      <c r="G3623" s="133"/>
    </row>
    <row r="3624" spans="1:7" s="4" customFormat="1" x14ac:dyDescent="0.2">
      <c r="A3624" s="94"/>
      <c r="B3624" s="94"/>
      <c r="G3624" s="133"/>
    </row>
    <row r="3625" spans="1:7" s="4" customFormat="1" x14ac:dyDescent="0.2">
      <c r="A3625" s="94"/>
      <c r="B3625" s="94"/>
      <c r="G3625" s="133"/>
    </row>
    <row r="3626" spans="1:7" s="4" customFormat="1" x14ac:dyDescent="0.2">
      <c r="A3626" s="94"/>
      <c r="B3626" s="94"/>
      <c r="G3626" s="133"/>
    </row>
    <row r="3627" spans="1:7" s="4" customFormat="1" x14ac:dyDescent="0.2">
      <c r="A3627" s="94"/>
      <c r="B3627" s="94"/>
      <c r="G3627" s="133"/>
    </row>
    <row r="3628" spans="1:7" s="4" customFormat="1" x14ac:dyDescent="0.2">
      <c r="A3628" s="94"/>
      <c r="B3628" s="94"/>
      <c r="G3628" s="133"/>
    </row>
    <row r="3629" spans="1:7" s="4" customFormat="1" x14ac:dyDescent="0.2">
      <c r="A3629" s="94"/>
      <c r="B3629" s="94"/>
      <c r="G3629" s="133"/>
    </row>
    <row r="3630" spans="1:7" s="4" customFormat="1" x14ac:dyDescent="0.2">
      <c r="A3630" s="94"/>
      <c r="B3630" s="94"/>
      <c r="G3630" s="133"/>
    </row>
    <row r="3631" spans="1:7" s="4" customFormat="1" x14ac:dyDescent="0.2">
      <c r="A3631" s="94"/>
      <c r="B3631" s="94"/>
      <c r="G3631" s="133"/>
    </row>
    <row r="3632" spans="1:7" s="4" customFormat="1" x14ac:dyDescent="0.2">
      <c r="A3632" s="94"/>
      <c r="B3632" s="94"/>
      <c r="G3632" s="133"/>
    </row>
    <row r="3633" spans="1:7" s="4" customFormat="1" x14ac:dyDescent="0.2">
      <c r="A3633" s="94"/>
      <c r="B3633" s="94"/>
      <c r="G3633" s="133"/>
    </row>
    <row r="3634" spans="1:7" s="4" customFormat="1" x14ac:dyDescent="0.2">
      <c r="A3634" s="94"/>
      <c r="B3634" s="94"/>
      <c r="G3634" s="133"/>
    </row>
    <row r="3635" spans="1:7" s="4" customFormat="1" x14ac:dyDescent="0.2">
      <c r="A3635" s="94"/>
      <c r="B3635" s="94"/>
      <c r="G3635" s="133"/>
    </row>
    <row r="3636" spans="1:7" s="4" customFormat="1" x14ac:dyDescent="0.2">
      <c r="A3636" s="94"/>
      <c r="B3636" s="94"/>
      <c r="G3636" s="133"/>
    </row>
    <row r="3637" spans="1:7" s="4" customFormat="1" x14ac:dyDescent="0.2">
      <c r="A3637" s="94"/>
      <c r="B3637" s="94"/>
      <c r="G3637" s="133"/>
    </row>
    <row r="3638" spans="1:7" s="4" customFormat="1" x14ac:dyDescent="0.2">
      <c r="A3638" s="94"/>
      <c r="B3638" s="94"/>
      <c r="G3638" s="133"/>
    </row>
    <row r="3639" spans="1:7" s="4" customFormat="1" x14ac:dyDescent="0.2">
      <c r="A3639" s="94"/>
      <c r="B3639" s="94"/>
      <c r="G3639" s="133"/>
    </row>
    <row r="3640" spans="1:7" s="4" customFormat="1" x14ac:dyDescent="0.2">
      <c r="A3640" s="94"/>
      <c r="B3640" s="94"/>
      <c r="G3640" s="133"/>
    </row>
    <row r="3641" spans="1:7" s="4" customFormat="1" x14ac:dyDescent="0.2">
      <c r="A3641" s="94"/>
      <c r="B3641" s="94"/>
      <c r="G3641" s="133"/>
    </row>
    <row r="3642" spans="1:7" s="4" customFormat="1" x14ac:dyDescent="0.2">
      <c r="A3642" s="94"/>
      <c r="B3642" s="94"/>
      <c r="G3642" s="133"/>
    </row>
    <row r="3643" spans="1:7" s="4" customFormat="1" x14ac:dyDescent="0.2">
      <c r="A3643" s="94"/>
      <c r="B3643" s="94"/>
      <c r="G3643" s="133"/>
    </row>
    <row r="3644" spans="1:7" s="4" customFormat="1" x14ac:dyDescent="0.2">
      <c r="A3644" s="94"/>
      <c r="B3644" s="94"/>
      <c r="G3644" s="133"/>
    </row>
    <row r="3645" spans="1:7" s="4" customFormat="1" x14ac:dyDescent="0.2">
      <c r="A3645" s="94"/>
      <c r="B3645" s="94"/>
      <c r="G3645" s="133"/>
    </row>
    <row r="3646" spans="1:7" s="4" customFormat="1" x14ac:dyDescent="0.2">
      <c r="A3646" s="94"/>
      <c r="B3646" s="94"/>
      <c r="G3646" s="133"/>
    </row>
    <row r="3647" spans="1:7" s="4" customFormat="1" x14ac:dyDescent="0.2">
      <c r="A3647" s="94"/>
      <c r="B3647" s="94"/>
      <c r="G3647" s="133"/>
    </row>
    <row r="3648" spans="1:7" s="4" customFormat="1" x14ac:dyDescent="0.2">
      <c r="A3648" s="94"/>
      <c r="B3648" s="94"/>
      <c r="G3648" s="133"/>
    </row>
    <row r="3649" spans="1:7" s="4" customFormat="1" x14ac:dyDescent="0.2">
      <c r="A3649" s="94"/>
      <c r="B3649" s="94"/>
      <c r="G3649" s="133"/>
    </row>
    <row r="3650" spans="1:7" s="4" customFormat="1" x14ac:dyDescent="0.2">
      <c r="A3650" s="94"/>
      <c r="B3650" s="94"/>
      <c r="G3650" s="133"/>
    </row>
    <row r="3651" spans="1:7" s="4" customFormat="1" x14ac:dyDescent="0.2">
      <c r="A3651" s="94"/>
      <c r="B3651" s="94"/>
      <c r="G3651" s="133"/>
    </row>
    <row r="3652" spans="1:7" s="4" customFormat="1" x14ac:dyDescent="0.2">
      <c r="A3652" s="94"/>
      <c r="B3652" s="94"/>
      <c r="G3652" s="133"/>
    </row>
    <row r="3653" spans="1:7" s="4" customFormat="1" x14ac:dyDescent="0.2">
      <c r="A3653" s="94"/>
      <c r="B3653" s="94"/>
      <c r="G3653" s="133"/>
    </row>
    <row r="3654" spans="1:7" s="4" customFormat="1" x14ac:dyDescent="0.2">
      <c r="A3654" s="94"/>
      <c r="B3654" s="94"/>
      <c r="G3654" s="133"/>
    </row>
    <row r="3655" spans="1:7" s="4" customFormat="1" x14ac:dyDescent="0.2">
      <c r="A3655" s="94"/>
      <c r="B3655" s="94"/>
      <c r="G3655" s="133"/>
    </row>
    <row r="3656" spans="1:7" s="4" customFormat="1" x14ac:dyDescent="0.2">
      <c r="A3656" s="94"/>
      <c r="B3656" s="94"/>
      <c r="G3656" s="133"/>
    </row>
    <row r="3657" spans="1:7" s="4" customFormat="1" x14ac:dyDescent="0.2">
      <c r="A3657" s="94"/>
      <c r="B3657" s="94"/>
      <c r="G3657" s="133"/>
    </row>
    <row r="3658" spans="1:7" s="4" customFormat="1" x14ac:dyDescent="0.2">
      <c r="A3658" s="94"/>
      <c r="B3658" s="94"/>
      <c r="G3658" s="133"/>
    </row>
    <row r="3659" spans="1:7" s="4" customFormat="1" x14ac:dyDescent="0.2">
      <c r="A3659" s="94"/>
      <c r="B3659" s="94"/>
      <c r="G3659" s="133"/>
    </row>
    <row r="3660" spans="1:7" s="4" customFormat="1" x14ac:dyDescent="0.2">
      <c r="A3660" s="94"/>
      <c r="B3660" s="94"/>
      <c r="G3660" s="133"/>
    </row>
    <row r="3661" spans="1:7" s="4" customFormat="1" x14ac:dyDescent="0.2">
      <c r="A3661" s="94"/>
      <c r="B3661" s="94"/>
      <c r="G3661" s="133"/>
    </row>
    <row r="3662" spans="1:7" s="4" customFormat="1" x14ac:dyDescent="0.2">
      <c r="A3662" s="94"/>
      <c r="B3662" s="94"/>
      <c r="G3662" s="133"/>
    </row>
    <row r="3663" spans="1:7" s="4" customFormat="1" x14ac:dyDescent="0.2">
      <c r="A3663" s="94"/>
      <c r="B3663" s="94"/>
      <c r="G3663" s="133"/>
    </row>
    <row r="3664" spans="1:7" s="4" customFormat="1" x14ac:dyDescent="0.2">
      <c r="A3664" s="94"/>
      <c r="B3664" s="94"/>
      <c r="G3664" s="133"/>
    </row>
    <row r="3665" spans="1:7" s="4" customFormat="1" x14ac:dyDescent="0.2">
      <c r="A3665" s="94"/>
      <c r="B3665" s="94"/>
      <c r="G3665" s="133"/>
    </row>
    <row r="3666" spans="1:7" s="4" customFormat="1" x14ac:dyDescent="0.2">
      <c r="A3666" s="94"/>
      <c r="B3666" s="94"/>
      <c r="G3666" s="133"/>
    </row>
    <row r="3667" spans="1:7" s="4" customFormat="1" x14ac:dyDescent="0.2">
      <c r="A3667" s="94"/>
      <c r="B3667" s="94"/>
      <c r="G3667" s="133"/>
    </row>
    <row r="3668" spans="1:7" s="4" customFormat="1" x14ac:dyDescent="0.2">
      <c r="A3668" s="94"/>
      <c r="B3668" s="94"/>
      <c r="G3668" s="133"/>
    </row>
    <row r="3669" spans="1:7" s="4" customFormat="1" x14ac:dyDescent="0.2">
      <c r="A3669" s="94"/>
      <c r="B3669" s="94"/>
      <c r="G3669" s="133"/>
    </row>
    <row r="3670" spans="1:7" s="4" customFormat="1" x14ac:dyDescent="0.2">
      <c r="A3670" s="94"/>
      <c r="B3670" s="94"/>
      <c r="G3670" s="133"/>
    </row>
    <row r="3671" spans="1:7" s="4" customFormat="1" x14ac:dyDescent="0.2">
      <c r="A3671" s="94"/>
      <c r="B3671" s="94"/>
      <c r="G3671" s="133"/>
    </row>
    <row r="3672" spans="1:7" s="4" customFormat="1" x14ac:dyDescent="0.2">
      <c r="A3672" s="94"/>
      <c r="B3672" s="94"/>
      <c r="G3672" s="133"/>
    </row>
    <row r="3673" spans="1:7" s="4" customFormat="1" x14ac:dyDescent="0.2">
      <c r="A3673" s="94"/>
      <c r="B3673" s="94"/>
      <c r="G3673" s="133"/>
    </row>
    <row r="3674" spans="1:7" s="4" customFormat="1" x14ac:dyDescent="0.2">
      <c r="A3674" s="94"/>
      <c r="B3674" s="94"/>
      <c r="G3674" s="133"/>
    </row>
    <row r="3675" spans="1:7" s="4" customFormat="1" x14ac:dyDescent="0.2">
      <c r="A3675" s="94"/>
      <c r="B3675" s="94"/>
      <c r="G3675" s="133"/>
    </row>
    <row r="3676" spans="1:7" s="4" customFormat="1" x14ac:dyDescent="0.2">
      <c r="A3676" s="94"/>
      <c r="B3676" s="94"/>
      <c r="G3676" s="133"/>
    </row>
    <row r="3677" spans="1:7" s="4" customFormat="1" x14ac:dyDescent="0.2">
      <c r="A3677" s="94"/>
      <c r="B3677" s="94"/>
      <c r="G3677" s="133"/>
    </row>
    <row r="3678" spans="1:7" s="4" customFormat="1" x14ac:dyDescent="0.2">
      <c r="A3678" s="94"/>
      <c r="B3678" s="94"/>
      <c r="G3678" s="133"/>
    </row>
    <row r="3679" spans="1:7" s="4" customFormat="1" x14ac:dyDescent="0.2">
      <c r="A3679" s="94"/>
      <c r="B3679" s="94"/>
      <c r="G3679" s="133"/>
    </row>
    <row r="3680" spans="1:7" s="4" customFormat="1" x14ac:dyDescent="0.2">
      <c r="A3680" s="94"/>
      <c r="B3680" s="94"/>
      <c r="G3680" s="133"/>
    </row>
    <row r="3681" spans="1:7" s="4" customFormat="1" x14ac:dyDescent="0.2">
      <c r="A3681" s="94"/>
      <c r="B3681" s="94"/>
      <c r="G3681" s="133"/>
    </row>
    <row r="3682" spans="1:7" s="4" customFormat="1" x14ac:dyDescent="0.2">
      <c r="A3682" s="94"/>
      <c r="B3682" s="94"/>
      <c r="G3682" s="133"/>
    </row>
    <row r="3683" spans="1:7" s="4" customFormat="1" x14ac:dyDescent="0.2">
      <c r="A3683" s="94"/>
      <c r="B3683" s="94"/>
      <c r="G3683" s="133"/>
    </row>
    <row r="3684" spans="1:7" s="4" customFormat="1" x14ac:dyDescent="0.2">
      <c r="A3684" s="94"/>
      <c r="B3684" s="94"/>
      <c r="G3684" s="133"/>
    </row>
    <row r="3685" spans="1:7" s="4" customFormat="1" x14ac:dyDescent="0.2">
      <c r="A3685" s="94"/>
      <c r="B3685" s="94"/>
      <c r="G3685" s="133"/>
    </row>
    <row r="3686" spans="1:7" s="4" customFormat="1" x14ac:dyDescent="0.2">
      <c r="A3686" s="94"/>
      <c r="B3686" s="94"/>
      <c r="G3686" s="133"/>
    </row>
    <row r="3687" spans="1:7" s="4" customFormat="1" x14ac:dyDescent="0.2">
      <c r="A3687" s="94"/>
      <c r="B3687" s="94"/>
      <c r="G3687" s="133"/>
    </row>
    <row r="3688" spans="1:7" s="4" customFormat="1" x14ac:dyDescent="0.2">
      <c r="A3688" s="94"/>
      <c r="B3688" s="94"/>
      <c r="G3688" s="133"/>
    </row>
    <row r="3689" spans="1:7" s="4" customFormat="1" x14ac:dyDescent="0.2">
      <c r="A3689" s="94"/>
      <c r="B3689" s="94"/>
      <c r="G3689" s="133"/>
    </row>
    <row r="3690" spans="1:7" s="4" customFormat="1" x14ac:dyDescent="0.2">
      <c r="A3690" s="94"/>
      <c r="B3690" s="94"/>
      <c r="G3690" s="133"/>
    </row>
    <row r="3691" spans="1:7" s="4" customFormat="1" x14ac:dyDescent="0.2">
      <c r="A3691" s="94"/>
      <c r="B3691" s="94"/>
      <c r="G3691" s="133"/>
    </row>
    <row r="3692" spans="1:7" s="4" customFormat="1" x14ac:dyDescent="0.2">
      <c r="A3692" s="94"/>
      <c r="B3692" s="94"/>
      <c r="G3692" s="133"/>
    </row>
    <row r="3693" spans="1:7" s="4" customFormat="1" x14ac:dyDescent="0.2">
      <c r="A3693" s="94"/>
      <c r="B3693" s="94"/>
      <c r="G3693" s="133"/>
    </row>
    <row r="3694" spans="1:7" s="4" customFormat="1" x14ac:dyDescent="0.2">
      <c r="A3694" s="94"/>
      <c r="B3694" s="94"/>
      <c r="G3694" s="133"/>
    </row>
    <row r="3695" spans="1:7" s="4" customFormat="1" x14ac:dyDescent="0.2">
      <c r="A3695" s="94"/>
      <c r="B3695" s="94"/>
      <c r="G3695" s="133"/>
    </row>
    <row r="3696" spans="1:7" s="4" customFormat="1" x14ac:dyDescent="0.2">
      <c r="A3696" s="94"/>
      <c r="B3696" s="94"/>
      <c r="G3696" s="133"/>
    </row>
    <row r="3697" spans="1:7" s="4" customFormat="1" x14ac:dyDescent="0.2">
      <c r="A3697" s="94"/>
      <c r="B3697" s="94"/>
      <c r="G3697" s="133"/>
    </row>
    <row r="3698" spans="1:7" s="4" customFormat="1" x14ac:dyDescent="0.2">
      <c r="A3698" s="94"/>
      <c r="B3698" s="94"/>
      <c r="G3698" s="133"/>
    </row>
    <row r="3699" spans="1:7" s="4" customFormat="1" x14ac:dyDescent="0.2">
      <c r="A3699" s="94"/>
      <c r="B3699" s="94"/>
      <c r="G3699" s="133"/>
    </row>
    <row r="3700" spans="1:7" s="4" customFormat="1" x14ac:dyDescent="0.2">
      <c r="A3700" s="94"/>
      <c r="B3700" s="94"/>
      <c r="G3700" s="133"/>
    </row>
    <row r="3701" spans="1:7" s="4" customFormat="1" x14ac:dyDescent="0.2">
      <c r="A3701" s="94"/>
      <c r="B3701" s="94"/>
      <c r="G3701" s="133"/>
    </row>
    <row r="3702" spans="1:7" s="4" customFormat="1" x14ac:dyDescent="0.2">
      <c r="A3702" s="94"/>
      <c r="B3702" s="94"/>
      <c r="G3702" s="133"/>
    </row>
    <row r="3703" spans="1:7" s="4" customFormat="1" x14ac:dyDescent="0.2">
      <c r="A3703" s="94"/>
      <c r="B3703" s="94"/>
      <c r="G3703" s="133"/>
    </row>
    <row r="3704" spans="1:7" s="4" customFormat="1" x14ac:dyDescent="0.2">
      <c r="A3704" s="94"/>
      <c r="B3704" s="94"/>
      <c r="G3704" s="133"/>
    </row>
    <row r="3705" spans="1:7" s="4" customFormat="1" x14ac:dyDescent="0.2">
      <c r="A3705" s="94"/>
      <c r="B3705" s="94"/>
      <c r="G3705" s="133"/>
    </row>
    <row r="3706" spans="1:7" s="4" customFormat="1" x14ac:dyDescent="0.2">
      <c r="A3706" s="94"/>
      <c r="B3706" s="94"/>
      <c r="G3706" s="133"/>
    </row>
    <row r="3707" spans="1:7" s="4" customFormat="1" x14ac:dyDescent="0.2">
      <c r="A3707" s="94"/>
      <c r="B3707" s="94"/>
      <c r="G3707" s="133"/>
    </row>
    <row r="3708" spans="1:7" s="4" customFormat="1" x14ac:dyDescent="0.2">
      <c r="A3708" s="94"/>
      <c r="B3708" s="94"/>
      <c r="G3708" s="133"/>
    </row>
    <row r="3709" spans="1:7" s="4" customFormat="1" x14ac:dyDescent="0.2">
      <c r="A3709" s="94"/>
      <c r="B3709" s="94"/>
      <c r="G3709" s="133"/>
    </row>
    <row r="3710" spans="1:7" s="4" customFormat="1" x14ac:dyDescent="0.2">
      <c r="A3710" s="94"/>
      <c r="B3710" s="94"/>
      <c r="G3710" s="133"/>
    </row>
    <row r="3711" spans="1:7" s="4" customFormat="1" x14ac:dyDescent="0.2">
      <c r="A3711" s="94"/>
      <c r="B3711" s="94"/>
      <c r="G3711" s="133"/>
    </row>
    <row r="3712" spans="1:7" s="4" customFormat="1" x14ac:dyDescent="0.2">
      <c r="A3712" s="94"/>
      <c r="B3712" s="94"/>
      <c r="G3712" s="133"/>
    </row>
    <row r="3713" spans="1:7" s="4" customFormat="1" x14ac:dyDescent="0.2">
      <c r="A3713" s="94"/>
      <c r="B3713" s="94"/>
      <c r="G3713" s="133"/>
    </row>
    <row r="3714" spans="1:7" s="4" customFormat="1" x14ac:dyDescent="0.2">
      <c r="A3714" s="94"/>
      <c r="B3714" s="94"/>
      <c r="G3714" s="133"/>
    </row>
    <row r="3715" spans="1:7" s="4" customFormat="1" x14ac:dyDescent="0.2">
      <c r="A3715" s="94"/>
      <c r="B3715" s="94"/>
      <c r="G3715" s="133"/>
    </row>
    <row r="3716" spans="1:7" s="4" customFormat="1" x14ac:dyDescent="0.2">
      <c r="A3716" s="94"/>
      <c r="B3716" s="94"/>
      <c r="G3716" s="133"/>
    </row>
    <row r="3717" spans="1:7" s="4" customFormat="1" x14ac:dyDescent="0.2">
      <c r="A3717" s="94"/>
      <c r="B3717" s="94"/>
      <c r="G3717" s="133"/>
    </row>
    <row r="3718" spans="1:7" s="4" customFormat="1" x14ac:dyDescent="0.2">
      <c r="A3718" s="94"/>
      <c r="B3718" s="94"/>
      <c r="G3718" s="133"/>
    </row>
    <row r="3719" spans="1:7" s="4" customFormat="1" x14ac:dyDescent="0.2">
      <c r="A3719" s="94"/>
      <c r="B3719" s="94"/>
      <c r="G3719" s="133"/>
    </row>
    <row r="3720" spans="1:7" s="4" customFormat="1" x14ac:dyDescent="0.2">
      <c r="A3720" s="94"/>
      <c r="B3720" s="94"/>
      <c r="G3720" s="133"/>
    </row>
    <row r="3721" spans="1:7" s="4" customFormat="1" x14ac:dyDescent="0.2">
      <c r="A3721" s="94"/>
      <c r="B3721" s="94"/>
      <c r="G3721" s="133"/>
    </row>
    <row r="3722" spans="1:7" s="4" customFormat="1" x14ac:dyDescent="0.2">
      <c r="A3722" s="94"/>
      <c r="B3722" s="94"/>
      <c r="G3722" s="133"/>
    </row>
    <row r="3723" spans="1:7" s="4" customFormat="1" x14ac:dyDescent="0.2">
      <c r="A3723" s="94"/>
      <c r="B3723" s="94"/>
      <c r="G3723" s="133"/>
    </row>
    <row r="3724" spans="1:7" s="4" customFormat="1" x14ac:dyDescent="0.2">
      <c r="A3724" s="94"/>
      <c r="B3724" s="94"/>
      <c r="G3724" s="133"/>
    </row>
    <row r="3725" spans="1:7" s="4" customFormat="1" x14ac:dyDescent="0.2">
      <c r="A3725" s="94"/>
      <c r="B3725" s="94"/>
      <c r="G3725" s="133"/>
    </row>
    <row r="3726" spans="1:7" s="4" customFormat="1" x14ac:dyDescent="0.2">
      <c r="A3726" s="94"/>
      <c r="B3726" s="94"/>
      <c r="G3726" s="133"/>
    </row>
    <row r="3727" spans="1:7" s="4" customFormat="1" x14ac:dyDescent="0.2">
      <c r="A3727" s="94"/>
      <c r="B3727" s="94"/>
      <c r="G3727" s="133"/>
    </row>
    <row r="3728" spans="1:7" s="4" customFormat="1" x14ac:dyDescent="0.2">
      <c r="A3728" s="94"/>
      <c r="B3728" s="94"/>
      <c r="G3728" s="133"/>
    </row>
    <row r="3729" spans="1:7" s="4" customFormat="1" x14ac:dyDescent="0.2">
      <c r="A3729" s="94"/>
      <c r="B3729" s="94"/>
      <c r="G3729" s="133"/>
    </row>
    <row r="3730" spans="1:7" s="4" customFormat="1" x14ac:dyDescent="0.2">
      <c r="A3730" s="94"/>
      <c r="B3730" s="94"/>
      <c r="G3730" s="133"/>
    </row>
    <row r="3731" spans="1:7" s="4" customFormat="1" x14ac:dyDescent="0.2">
      <c r="A3731" s="94"/>
      <c r="B3731" s="94"/>
      <c r="G3731" s="133"/>
    </row>
    <row r="3732" spans="1:7" s="4" customFormat="1" x14ac:dyDescent="0.2">
      <c r="A3732" s="94"/>
      <c r="B3732" s="94"/>
      <c r="G3732" s="133"/>
    </row>
    <row r="3733" spans="1:7" s="4" customFormat="1" x14ac:dyDescent="0.2">
      <c r="A3733" s="94"/>
      <c r="B3733" s="94"/>
      <c r="G3733" s="133"/>
    </row>
    <row r="3734" spans="1:7" s="4" customFormat="1" x14ac:dyDescent="0.2">
      <c r="A3734" s="94"/>
      <c r="B3734" s="94"/>
      <c r="G3734" s="133"/>
    </row>
    <row r="3735" spans="1:7" s="4" customFormat="1" x14ac:dyDescent="0.2">
      <c r="A3735" s="94"/>
      <c r="B3735" s="94"/>
      <c r="G3735" s="133"/>
    </row>
    <row r="3736" spans="1:7" s="4" customFormat="1" x14ac:dyDescent="0.2">
      <c r="A3736" s="94"/>
      <c r="B3736" s="94"/>
      <c r="G3736" s="133"/>
    </row>
    <row r="3737" spans="1:7" s="4" customFormat="1" x14ac:dyDescent="0.2">
      <c r="A3737" s="94"/>
      <c r="B3737" s="94"/>
      <c r="G3737" s="133"/>
    </row>
    <row r="3738" spans="1:7" s="4" customFormat="1" x14ac:dyDescent="0.2">
      <c r="A3738" s="94"/>
      <c r="B3738" s="94"/>
      <c r="G3738" s="133"/>
    </row>
    <row r="3739" spans="1:7" s="4" customFormat="1" x14ac:dyDescent="0.2">
      <c r="A3739" s="94"/>
      <c r="B3739" s="94"/>
      <c r="G3739" s="133"/>
    </row>
    <row r="3740" spans="1:7" s="4" customFormat="1" x14ac:dyDescent="0.2">
      <c r="A3740" s="94"/>
      <c r="B3740" s="94"/>
      <c r="G3740" s="133"/>
    </row>
    <row r="3741" spans="1:7" s="4" customFormat="1" x14ac:dyDescent="0.2">
      <c r="A3741" s="94"/>
      <c r="B3741" s="94"/>
      <c r="G3741" s="133"/>
    </row>
    <row r="3742" spans="1:7" s="4" customFormat="1" x14ac:dyDescent="0.2">
      <c r="A3742" s="94"/>
      <c r="B3742" s="94"/>
      <c r="G3742" s="133"/>
    </row>
    <row r="3743" spans="1:7" s="4" customFormat="1" x14ac:dyDescent="0.2">
      <c r="A3743" s="94"/>
      <c r="B3743" s="94"/>
      <c r="G3743" s="133"/>
    </row>
    <row r="3744" spans="1:7" s="4" customFormat="1" x14ac:dyDescent="0.2">
      <c r="A3744" s="94"/>
      <c r="B3744" s="94"/>
      <c r="G3744" s="133"/>
    </row>
    <row r="3745" spans="1:7" s="4" customFormat="1" x14ac:dyDescent="0.2">
      <c r="A3745" s="94"/>
      <c r="B3745" s="94"/>
      <c r="G3745" s="133"/>
    </row>
    <row r="3746" spans="1:7" s="4" customFormat="1" x14ac:dyDescent="0.2">
      <c r="A3746" s="94"/>
      <c r="B3746" s="94"/>
      <c r="G3746" s="133"/>
    </row>
    <row r="3747" spans="1:7" s="4" customFormat="1" x14ac:dyDescent="0.2">
      <c r="A3747" s="94"/>
      <c r="B3747" s="94"/>
      <c r="G3747" s="133"/>
    </row>
    <row r="3748" spans="1:7" s="4" customFormat="1" x14ac:dyDescent="0.2">
      <c r="A3748" s="94"/>
      <c r="B3748" s="94"/>
      <c r="G3748" s="133"/>
    </row>
    <row r="3749" spans="1:7" s="4" customFormat="1" x14ac:dyDescent="0.2">
      <c r="A3749" s="94"/>
      <c r="B3749" s="94"/>
      <c r="G3749" s="133"/>
    </row>
    <row r="3750" spans="1:7" s="4" customFormat="1" x14ac:dyDescent="0.2">
      <c r="A3750" s="94"/>
      <c r="B3750" s="94"/>
      <c r="G3750" s="133"/>
    </row>
    <row r="3751" spans="1:7" s="4" customFormat="1" x14ac:dyDescent="0.2">
      <c r="A3751" s="94"/>
      <c r="B3751" s="94"/>
      <c r="G3751" s="133"/>
    </row>
    <row r="3752" spans="1:7" s="4" customFormat="1" x14ac:dyDescent="0.2">
      <c r="A3752" s="94"/>
      <c r="B3752" s="94"/>
      <c r="G3752" s="133"/>
    </row>
    <row r="3753" spans="1:7" s="4" customFormat="1" x14ac:dyDescent="0.2">
      <c r="A3753" s="94"/>
      <c r="B3753" s="94"/>
      <c r="G3753" s="133"/>
    </row>
    <row r="3754" spans="1:7" s="4" customFormat="1" x14ac:dyDescent="0.2">
      <c r="A3754" s="94"/>
      <c r="B3754" s="94"/>
      <c r="G3754" s="133"/>
    </row>
    <row r="3755" spans="1:7" s="4" customFormat="1" x14ac:dyDescent="0.2">
      <c r="A3755" s="94"/>
      <c r="B3755" s="94"/>
      <c r="G3755" s="133"/>
    </row>
    <row r="3756" spans="1:7" s="4" customFormat="1" x14ac:dyDescent="0.2">
      <c r="A3756" s="94"/>
      <c r="B3756" s="94"/>
      <c r="G3756" s="133"/>
    </row>
    <row r="3757" spans="1:7" s="4" customFormat="1" x14ac:dyDescent="0.2">
      <c r="A3757" s="94"/>
      <c r="B3757" s="94"/>
      <c r="G3757" s="133"/>
    </row>
    <row r="3758" spans="1:7" s="4" customFormat="1" x14ac:dyDescent="0.2">
      <c r="A3758" s="94"/>
      <c r="B3758" s="94"/>
      <c r="G3758" s="133"/>
    </row>
    <row r="3759" spans="1:7" s="4" customFormat="1" x14ac:dyDescent="0.2">
      <c r="A3759" s="94"/>
      <c r="B3759" s="94"/>
      <c r="G3759" s="133"/>
    </row>
    <row r="3760" spans="1:7" s="4" customFormat="1" x14ac:dyDescent="0.2">
      <c r="A3760" s="94"/>
      <c r="B3760" s="94"/>
      <c r="G3760" s="133"/>
    </row>
    <row r="3761" spans="1:7" s="4" customFormat="1" x14ac:dyDescent="0.2">
      <c r="A3761" s="94"/>
      <c r="B3761" s="94"/>
      <c r="G3761" s="133"/>
    </row>
    <row r="3762" spans="1:7" s="4" customFormat="1" x14ac:dyDescent="0.2">
      <c r="A3762" s="94"/>
      <c r="B3762" s="94"/>
      <c r="G3762" s="133"/>
    </row>
    <row r="3763" spans="1:7" s="4" customFormat="1" x14ac:dyDescent="0.2">
      <c r="A3763" s="94"/>
      <c r="B3763" s="94"/>
      <c r="G3763" s="133"/>
    </row>
    <row r="3764" spans="1:7" s="4" customFormat="1" x14ac:dyDescent="0.2">
      <c r="A3764" s="94"/>
      <c r="B3764" s="94"/>
      <c r="G3764" s="133"/>
    </row>
    <row r="3765" spans="1:7" s="4" customFormat="1" x14ac:dyDescent="0.2">
      <c r="A3765" s="94"/>
      <c r="B3765" s="94"/>
      <c r="G3765" s="133"/>
    </row>
    <row r="3766" spans="1:7" s="4" customFormat="1" x14ac:dyDescent="0.2">
      <c r="A3766" s="94"/>
      <c r="B3766" s="94"/>
      <c r="G3766" s="133"/>
    </row>
    <row r="3767" spans="1:7" s="4" customFormat="1" x14ac:dyDescent="0.2">
      <c r="A3767" s="94"/>
      <c r="B3767" s="94"/>
      <c r="G3767" s="133"/>
    </row>
    <row r="3768" spans="1:7" s="4" customFormat="1" x14ac:dyDescent="0.2">
      <c r="A3768" s="94"/>
      <c r="B3768" s="94"/>
      <c r="G3768" s="133"/>
    </row>
    <row r="3769" spans="1:7" s="4" customFormat="1" x14ac:dyDescent="0.2">
      <c r="A3769" s="94"/>
      <c r="B3769" s="94"/>
      <c r="G3769" s="133"/>
    </row>
    <row r="3770" spans="1:7" s="4" customFormat="1" x14ac:dyDescent="0.2">
      <c r="A3770" s="94"/>
      <c r="B3770" s="94"/>
      <c r="G3770" s="133"/>
    </row>
    <row r="3771" spans="1:7" s="4" customFormat="1" x14ac:dyDescent="0.2">
      <c r="A3771" s="94"/>
      <c r="B3771" s="94"/>
      <c r="G3771" s="133"/>
    </row>
    <row r="3772" spans="1:7" s="4" customFormat="1" x14ac:dyDescent="0.2">
      <c r="A3772" s="94"/>
      <c r="B3772" s="94"/>
      <c r="G3772" s="133"/>
    </row>
    <row r="3773" spans="1:7" s="4" customFormat="1" x14ac:dyDescent="0.2">
      <c r="A3773" s="94"/>
      <c r="B3773" s="94"/>
      <c r="G3773" s="133"/>
    </row>
    <row r="3774" spans="1:7" s="4" customFormat="1" x14ac:dyDescent="0.2">
      <c r="A3774" s="94"/>
      <c r="B3774" s="94"/>
      <c r="G3774" s="133"/>
    </row>
    <row r="3775" spans="1:7" s="4" customFormat="1" x14ac:dyDescent="0.2">
      <c r="A3775" s="94"/>
      <c r="B3775" s="94"/>
      <c r="G3775" s="133"/>
    </row>
    <row r="3776" spans="1:7" s="4" customFormat="1" x14ac:dyDescent="0.2">
      <c r="A3776" s="94"/>
      <c r="B3776" s="94"/>
      <c r="G3776" s="133"/>
    </row>
    <row r="3777" spans="1:7" s="4" customFormat="1" x14ac:dyDescent="0.2">
      <c r="A3777" s="94"/>
      <c r="B3777" s="94"/>
      <c r="G3777" s="133"/>
    </row>
    <row r="3778" spans="1:7" s="4" customFormat="1" x14ac:dyDescent="0.2">
      <c r="A3778" s="94"/>
      <c r="B3778" s="94"/>
      <c r="G3778" s="133"/>
    </row>
    <row r="3779" spans="1:7" s="4" customFormat="1" x14ac:dyDescent="0.2">
      <c r="A3779" s="94"/>
      <c r="B3779" s="94"/>
      <c r="G3779" s="133"/>
    </row>
    <row r="3780" spans="1:7" s="4" customFormat="1" x14ac:dyDescent="0.2">
      <c r="A3780" s="94"/>
      <c r="B3780" s="94"/>
      <c r="G3780" s="133"/>
    </row>
    <row r="3781" spans="1:7" s="4" customFormat="1" x14ac:dyDescent="0.2">
      <c r="A3781" s="94"/>
      <c r="B3781" s="94"/>
      <c r="G3781" s="133"/>
    </row>
    <row r="3782" spans="1:7" s="4" customFormat="1" x14ac:dyDescent="0.2">
      <c r="A3782" s="94"/>
      <c r="B3782" s="94"/>
      <c r="G3782" s="133"/>
    </row>
    <row r="3783" spans="1:7" s="4" customFormat="1" x14ac:dyDescent="0.2">
      <c r="A3783" s="94"/>
      <c r="B3783" s="94"/>
      <c r="G3783" s="133"/>
    </row>
    <row r="3784" spans="1:7" s="4" customFormat="1" x14ac:dyDescent="0.2">
      <c r="A3784" s="94"/>
      <c r="B3784" s="94"/>
      <c r="G3784" s="133"/>
    </row>
    <row r="3785" spans="1:7" s="4" customFormat="1" x14ac:dyDescent="0.2">
      <c r="A3785" s="94"/>
      <c r="B3785" s="94"/>
      <c r="G3785" s="133"/>
    </row>
    <row r="3786" spans="1:7" s="4" customFormat="1" x14ac:dyDescent="0.2">
      <c r="A3786" s="94"/>
      <c r="B3786" s="94"/>
      <c r="G3786" s="133"/>
    </row>
    <row r="3787" spans="1:7" s="4" customFormat="1" x14ac:dyDescent="0.2">
      <c r="A3787" s="94"/>
      <c r="B3787" s="94"/>
      <c r="G3787" s="133"/>
    </row>
    <row r="3788" spans="1:7" s="4" customFormat="1" x14ac:dyDescent="0.2">
      <c r="A3788" s="94"/>
      <c r="B3788" s="94"/>
      <c r="G3788" s="133"/>
    </row>
    <row r="3789" spans="1:7" s="4" customFormat="1" x14ac:dyDescent="0.2">
      <c r="A3789" s="94"/>
      <c r="B3789" s="94"/>
      <c r="G3789" s="133"/>
    </row>
    <row r="3790" spans="1:7" s="4" customFormat="1" x14ac:dyDescent="0.2">
      <c r="A3790" s="94"/>
      <c r="B3790" s="94"/>
      <c r="G3790" s="133"/>
    </row>
    <row r="3791" spans="1:7" s="4" customFormat="1" x14ac:dyDescent="0.2">
      <c r="A3791" s="94"/>
      <c r="B3791" s="94"/>
      <c r="G3791" s="133"/>
    </row>
    <row r="3792" spans="1:7" s="4" customFormat="1" x14ac:dyDescent="0.2">
      <c r="A3792" s="94"/>
      <c r="B3792" s="94"/>
      <c r="G3792" s="133"/>
    </row>
    <row r="3793" spans="1:7" s="4" customFormat="1" x14ac:dyDescent="0.2">
      <c r="A3793" s="94"/>
      <c r="B3793" s="94"/>
      <c r="G3793" s="133"/>
    </row>
    <row r="3794" spans="1:7" s="4" customFormat="1" x14ac:dyDescent="0.2">
      <c r="A3794" s="94"/>
      <c r="B3794" s="94"/>
      <c r="G3794" s="133"/>
    </row>
    <row r="3795" spans="1:7" s="4" customFormat="1" x14ac:dyDescent="0.2">
      <c r="A3795" s="94"/>
      <c r="B3795" s="94"/>
      <c r="G3795" s="133"/>
    </row>
    <row r="3796" spans="1:7" s="4" customFormat="1" x14ac:dyDescent="0.2">
      <c r="A3796" s="94"/>
      <c r="B3796" s="94"/>
      <c r="G3796" s="133"/>
    </row>
    <row r="3797" spans="1:7" s="4" customFormat="1" x14ac:dyDescent="0.2">
      <c r="A3797" s="94"/>
      <c r="B3797" s="94"/>
      <c r="G3797" s="133"/>
    </row>
    <row r="3798" spans="1:7" s="4" customFormat="1" x14ac:dyDescent="0.2">
      <c r="A3798" s="94"/>
      <c r="B3798" s="94"/>
      <c r="G3798" s="133"/>
    </row>
    <row r="3799" spans="1:7" s="4" customFormat="1" x14ac:dyDescent="0.2">
      <c r="A3799" s="94"/>
      <c r="B3799" s="94"/>
      <c r="G3799" s="133"/>
    </row>
    <row r="3800" spans="1:7" s="4" customFormat="1" x14ac:dyDescent="0.2">
      <c r="A3800" s="94"/>
      <c r="B3800" s="94"/>
      <c r="G3800" s="133"/>
    </row>
    <row r="3801" spans="1:7" s="4" customFormat="1" x14ac:dyDescent="0.2">
      <c r="A3801" s="94"/>
      <c r="B3801" s="94"/>
      <c r="G3801" s="133"/>
    </row>
    <row r="3802" spans="1:7" s="4" customFormat="1" x14ac:dyDescent="0.2">
      <c r="A3802" s="94"/>
      <c r="B3802" s="94"/>
      <c r="G3802" s="133"/>
    </row>
    <row r="3803" spans="1:7" s="4" customFormat="1" x14ac:dyDescent="0.2">
      <c r="A3803" s="94"/>
      <c r="B3803" s="94"/>
      <c r="G3803" s="133"/>
    </row>
    <row r="3804" spans="1:7" s="4" customFormat="1" x14ac:dyDescent="0.2">
      <c r="A3804" s="94"/>
      <c r="B3804" s="94"/>
      <c r="G3804" s="133"/>
    </row>
    <row r="3805" spans="1:7" s="4" customFormat="1" x14ac:dyDescent="0.2">
      <c r="A3805" s="94"/>
      <c r="B3805" s="94"/>
      <c r="G3805" s="133"/>
    </row>
    <row r="3806" spans="1:7" s="4" customFormat="1" x14ac:dyDescent="0.2">
      <c r="A3806" s="94"/>
      <c r="B3806" s="94"/>
      <c r="G3806" s="133"/>
    </row>
    <row r="3807" spans="1:7" s="4" customFormat="1" x14ac:dyDescent="0.2">
      <c r="A3807" s="94"/>
      <c r="B3807" s="94"/>
      <c r="G3807" s="133"/>
    </row>
    <row r="3808" spans="1:7" s="4" customFormat="1" x14ac:dyDescent="0.2">
      <c r="A3808" s="94"/>
      <c r="B3808" s="94"/>
      <c r="G3808" s="133"/>
    </row>
    <row r="3809" spans="1:7" s="4" customFormat="1" x14ac:dyDescent="0.2">
      <c r="A3809" s="94"/>
      <c r="B3809" s="94"/>
      <c r="G3809" s="133"/>
    </row>
    <row r="3810" spans="1:7" s="4" customFormat="1" x14ac:dyDescent="0.2">
      <c r="A3810" s="94"/>
      <c r="B3810" s="94"/>
      <c r="G3810" s="133"/>
    </row>
    <row r="3811" spans="1:7" s="4" customFormat="1" x14ac:dyDescent="0.2">
      <c r="A3811" s="94"/>
      <c r="B3811" s="94"/>
      <c r="G3811" s="133"/>
    </row>
    <row r="3812" spans="1:7" s="4" customFormat="1" x14ac:dyDescent="0.2">
      <c r="A3812" s="94"/>
      <c r="B3812" s="94"/>
      <c r="G3812" s="133"/>
    </row>
    <row r="3813" spans="1:7" s="4" customFormat="1" x14ac:dyDescent="0.2">
      <c r="A3813" s="94"/>
      <c r="B3813" s="94"/>
      <c r="G3813" s="133"/>
    </row>
    <row r="3814" spans="1:7" s="4" customFormat="1" x14ac:dyDescent="0.2">
      <c r="A3814" s="94"/>
      <c r="B3814" s="94"/>
      <c r="G3814" s="133"/>
    </row>
    <row r="3815" spans="1:7" s="4" customFormat="1" x14ac:dyDescent="0.2">
      <c r="A3815" s="94"/>
      <c r="B3815" s="94"/>
      <c r="G3815" s="133"/>
    </row>
    <row r="3816" spans="1:7" s="4" customFormat="1" x14ac:dyDescent="0.2">
      <c r="A3816" s="94"/>
      <c r="B3816" s="94"/>
      <c r="G3816" s="133"/>
    </row>
    <row r="3817" spans="1:7" s="4" customFormat="1" x14ac:dyDescent="0.2">
      <c r="A3817" s="94"/>
      <c r="B3817" s="94"/>
      <c r="G3817" s="133"/>
    </row>
    <row r="3818" spans="1:7" s="4" customFormat="1" x14ac:dyDescent="0.2">
      <c r="A3818" s="94"/>
      <c r="B3818" s="94"/>
      <c r="G3818" s="133"/>
    </row>
    <row r="3819" spans="1:7" s="4" customFormat="1" x14ac:dyDescent="0.2">
      <c r="A3819" s="94"/>
      <c r="B3819" s="94"/>
      <c r="G3819" s="133"/>
    </row>
    <row r="3820" spans="1:7" s="4" customFormat="1" x14ac:dyDescent="0.2">
      <c r="A3820" s="94"/>
      <c r="B3820" s="94"/>
      <c r="G3820" s="133"/>
    </row>
    <row r="3821" spans="1:7" s="4" customFormat="1" x14ac:dyDescent="0.2">
      <c r="A3821" s="94"/>
      <c r="B3821" s="94"/>
      <c r="G3821" s="133"/>
    </row>
    <row r="3822" spans="1:7" s="4" customFormat="1" x14ac:dyDescent="0.2">
      <c r="A3822" s="94"/>
      <c r="B3822" s="94"/>
      <c r="G3822" s="133"/>
    </row>
    <row r="3823" spans="1:7" s="4" customFormat="1" x14ac:dyDescent="0.2">
      <c r="A3823" s="94"/>
      <c r="B3823" s="94"/>
      <c r="G3823" s="133"/>
    </row>
    <row r="3824" spans="1:7" s="4" customFormat="1" x14ac:dyDescent="0.2">
      <c r="A3824" s="94"/>
      <c r="B3824" s="94"/>
      <c r="G3824" s="133"/>
    </row>
    <row r="3825" spans="1:7" s="4" customFormat="1" x14ac:dyDescent="0.2">
      <c r="A3825" s="94"/>
      <c r="B3825" s="94"/>
      <c r="G3825" s="133"/>
    </row>
    <row r="3826" spans="1:7" s="4" customFormat="1" x14ac:dyDescent="0.2">
      <c r="A3826" s="94"/>
      <c r="B3826" s="94"/>
      <c r="G3826" s="133"/>
    </row>
    <row r="3827" spans="1:7" s="4" customFormat="1" x14ac:dyDescent="0.2">
      <c r="A3827" s="94"/>
      <c r="B3827" s="94"/>
      <c r="G3827" s="133"/>
    </row>
    <row r="3828" spans="1:7" s="4" customFormat="1" x14ac:dyDescent="0.2">
      <c r="A3828" s="94"/>
      <c r="B3828" s="94"/>
      <c r="G3828" s="133"/>
    </row>
    <row r="3829" spans="1:7" s="4" customFormat="1" x14ac:dyDescent="0.2">
      <c r="A3829" s="94"/>
      <c r="B3829" s="94"/>
      <c r="G3829" s="133"/>
    </row>
    <row r="3830" spans="1:7" s="4" customFormat="1" x14ac:dyDescent="0.2">
      <c r="A3830" s="94"/>
      <c r="B3830" s="94"/>
      <c r="G3830" s="133"/>
    </row>
    <row r="3831" spans="1:7" s="4" customFormat="1" x14ac:dyDescent="0.2">
      <c r="A3831" s="94"/>
      <c r="B3831" s="94"/>
      <c r="G3831" s="133"/>
    </row>
    <row r="3832" spans="1:7" s="4" customFormat="1" x14ac:dyDescent="0.2">
      <c r="A3832" s="94"/>
      <c r="B3832" s="94"/>
      <c r="G3832" s="133"/>
    </row>
    <row r="3833" spans="1:7" s="4" customFormat="1" x14ac:dyDescent="0.2">
      <c r="A3833" s="94"/>
      <c r="B3833" s="94"/>
      <c r="G3833" s="133"/>
    </row>
    <row r="3834" spans="1:7" s="4" customFormat="1" x14ac:dyDescent="0.2">
      <c r="A3834" s="94"/>
      <c r="B3834" s="94"/>
      <c r="G3834" s="133"/>
    </row>
    <row r="3835" spans="1:7" s="4" customFormat="1" x14ac:dyDescent="0.2">
      <c r="A3835" s="94"/>
      <c r="B3835" s="94"/>
      <c r="G3835" s="133"/>
    </row>
    <row r="3836" spans="1:7" s="4" customFormat="1" x14ac:dyDescent="0.2">
      <c r="A3836" s="94"/>
      <c r="B3836" s="94"/>
      <c r="G3836" s="133"/>
    </row>
    <row r="3837" spans="1:7" s="4" customFormat="1" x14ac:dyDescent="0.2">
      <c r="A3837" s="94"/>
      <c r="B3837" s="94"/>
      <c r="G3837" s="133"/>
    </row>
    <row r="3838" spans="1:7" s="4" customFormat="1" x14ac:dyDescent="0.2">
      <c r="A3838" s="94"/>
      <c r="B3838" s="94"/>
      <c r="G3838" s="133"/>
    </row>
    <row r="3839" spans="1:7" s="4" customFormat="1" x14ac:dyDescent="0.2">
      <c r="A3839" s="94"/>
      <c r="B3839" s="94"/>
      <c r="G3839" s="133"/>
    </row>
    <row r="3840" spans="1:7" s="4" customFormat="1" x14ac:dyDescent="0.2">
      <c r="A3840" s="94"/>
      <c r="B3840" s="94"/>
      <c r="G3840" s="133"/>
    </row>
    <row r="3841" spans="1:7" s="4" customFormat="1" x14ac:dyDescent="0.2">
      <c r="A3841" s="94"/>
      <c r="B3841" s="94"/>
      <c r="G3841" s="133"/>
    </row>
    <row r="3842" spans="1:7" s="4" customFormat="1" x14ac:dyDescent="0.2">
      <c r="A3842" s="94"/>
      <c r="B3842" s="94"/>
      <c r="G3842" s="133"/>
    </row>
    <row r="3843" spans="1:7" s="4" customFormat="1" x14ac:dyDescent="0.2">
      <c r="A3843" s="94"/>
      <c r="B3843" s="94"/>
      <c r="G3843" s="133"/>
    </row>
    <row r="3844" spans="1:7" s="4" customFormat="1" x14ac:dyDescent="0.2">
      <c r="A3844" s="94"/>
      <c r="B3844" s="94"/>
      <c r="G3844" s="133"/>
    </row>
    <row r="3845" spans="1:7" s="4" customFormat="1" x14ac:dyDescent="0.2">
      <c r="A3845" s="94"/>
      <c r="B3845" s="94"/>
      <c r="G3845" s="133"/>
    </row>
    <row r="3846" spans="1:7" s="4" customFormat="1" x14ac:dyDescent="0.2">
      <c r="A3846" s="94"/>
      <c r="B3846" s="94"/>
      <c r="G3846" s="133"/>
    </row>
    <row r="3847" spans="1:7" s="4" customFormat="1" x14ac:dyDescent="0.2">
      <c r="A3847" s="94"/>
      <c r="B3847" s="94"/>
      <c r="G3847" s="133"/>
    </row>
    <row r="3848" spans="1:7" s="4" customFormat="1" x14ac:dyDescent="0.2">
      <c r="A3848" s="94"/>
      <c r="B3848" s="94"/>
      <c r="G3848" s="133"/>
    </row>
    <row r="3849" spans="1:7" s="4" customFormat="1" x14ac:dyDescent="0.2">
      <c r="A3849" s="94"/>
      <c r="B3849" s="94"/>
      <c r="G3849" s="133"/>
    </row>
    <row r="3850" spans="1:7" s="4" customFormat="1" x14ac:dyDescent="0.2">
      <c r="A3850" s="94"/>
      <c r="B3850" s="94"/>
      <c r="G3850" s="133"/>
    </row>
    <row r="3851" spans="1:7" s="4" customFormat="1" x14ac:dyDescent="0.2">
      <c r="A3851" s="94"/>
      <c r="B3851" s="94"/>
      <c r="G3851" s="133"/>
    </row>
    <row r="3852" spans="1:7" s="4" customFormat="1" x14ac:dyDescent="0.2">
      <c r="A3852" s="94"/>
      <c r="B3852" s="94"/>
      <c r="G3852" s="133"/>
    </row>
    <row r="3853" spans="1:7" s="4" customFormat="1" x14ac:dyDescent="0.2">
      <c r="A3853" s="94"/>
      <c r="B3853" s="94"/>
      <c r="G3853" s="133"/>
    </row>
    <row r="3854" spans="1:7" s="4" customFormat="1" x14ac:dyDescent="0.2">
      <c r="A3854" s="94"/>
      <c r="B3854" s="94"/>
      <c r="G3854" s="133"/>
    </row>
    <row r="3855" spans="1:7" s="4" customFormat="1" x14ac:dyDescent="0.2">
      <c r="A3855" s="94"/>
      <c r="B3855" s="94"/>
      <c r="G3855" s="133"/>
    </row>
    <row r="3856" spans="1:7" s="4" customFormat="1" x14ac:dyDescent="0.2">
      <c r="A3856" s="94"/>
      <c r="B3856" s="94"/>
      <c r="G3856" s="133"/>
    </row>
    <row r="3857" spans="1:7" s="4" customFormat="1" x14ac:dyDescent="0.2">
      <c r="A3857" s="94"/>
      <c r="B3857" s="94"/>
      <c r="G3857" s="133"/>
    </row>
    <row r="3858" spans="1:7" s="4" customFormat="1" x14ac:dyDescent="0.2">
      <c r="A3858" s="94"/>
      <c r="B3858" s="94"/>
      <c r="G3858" s="133"/>
    </row>
    <row r="3859" spans="1:7" s="4" customFormat="1" x14ac:dyDescent="0.2">
      <c r="A3859" s="94"/>
      <c r="B3859" s="94"/>
      <c r="G3859" s="133"/>
    </row>
    <row r="3860" spans="1:7" s="4" customFormat="1" x14ac:dyDescent="0.2">
      <c r="A3860" s="94"/>
      <c r="B3860" s="94"/>
      <c r="G3860" s="133"/>
    </row>
    <row r="3861" spans="1:7" s="4" customFormat="1" x14ac:dyDescent="0.2">
      <c r="A3861" s="94"/>
      <c r="B3861" s="94"/>
      <c r="G3861" s="133"/>
    </row>
    <row r="3862" spans="1:7" s="4" customFormat="1" x14ac:dyDescent="0.2">
      <c r="A3862" s="94"/>
      <c r="B3862" s="94"/>
      <c r="G3862" s="133"/>
    </row>
    <row r="3863" spans="1:7" s="4" customFormat="1" x14ac:dyDescent="0.2">
      <c r="A3863" s="94"/>
      <c r="B3863" s="94"/>
      <c r="G3863" s="133"/>
    </row>
    <row r="3864" spans="1:7" s="4" customFormat="1" x14ac:dyDescent="0.2">
      <c r="A3864" s="94"/>
      <c r="B3864" s="94"/>
      <c r="G3864" s="133"/>
    </row>
    <row r="3865" spans="1:7" s="4" customFormat="1" x14ac:dyDescent="0.2">
      <c r="A3865" s="94"/>
      <c r="B3865" s="94"/>
      <c r="G3865" s="133"/>
    </row>
    <row r="3866" spans="1:7" s="4" customFormat="1" x14ac:dyDescent="0.2">
      <c r="A3866" s="94"/>
      <c r="B3866" s="94"/>
      <c r="G3866" s="133"/>
    </row>
    <row r="3867" spans="1:7" s="4" customFormat="1" x14ac:dyDescent="0.2">
      <c r="A3867" s="94"/>
      <c r="B3867" s="94"/>
      <c r="G3867" s="133"/>
    </row>
    <row r="3868" spans="1:7" s="4" customFormat="1" x14ac:dyDescent="0.2">
      <c r="A3868" s="94"/>
      <c r="B3868" s="94"/>
      <c r="G3868" s="133"/>
    </row>
    <row r="3869" spans="1:7" s="4" customFormat="1" x14ac:dyDescent="0.2">
      <c r="A3869" s="94"/>
      <c r="B3869" s="94"/>
      <c r="G3869" s="133"/>
    </row>
    <row r="3870" spans="1:7" s="4" customFormat="1" x14ac:dyDescent="0.2">
      <c r="A3870" s="94"/>
      <c r="B3870" s="94"/>
      <c r="G3870" s="133"/>
    </row>
    <row r="3871" spans="1:7" s="4" customFormat="1" x14ac:dyDescent="0.2">
      <c r="A3871" s="94"/>
      <c r="B3871" s="94"/>
      <c r="G3871" s="133"/>
    </row>
    <row r="3872" spans="1:7" s="4" customFormat="1" x14ac:dyDescent="0.2">
      <c r="A3872" s="94"/>
      <c r="B3872" s="94"/>
      <c r="G3872" s="133"/>
    </row>
    <row r="3873" spans="1:7" s="4" customFormat="1" x14ac:dyDescent="0.2">
      <c r="A3873" s="94"/>
      <c r="B3873" s="94"/>
      <c r="G3873" s="133"/>
    </row>
    <row r="3874" spans="1:7" s="4" customFormat="1" x14ac:dyDescent="0.2">
      <c r="A3874" s="94"/>
      <c r="B3874" s="94"/>
      <c r="G3874" s="133"/>
    </row>
    <row r="3875" spans="1:7" s="4" customFormat="1" x14ac:dyDescent="0.2">
      <c r="A3875" s="94"/>
      <c r="B3875" s="94"/>
      <c r="G3875" s="133"/>
    </row>
    <row r="3876" spans="1:7" s="4" customFormat="1" x14ac:dyDescent="0.2">
      <c r="A3876" s="94"/>
      <c r="B3876" s="94"/>
      <c r="G3876" s="133"/>
    </row>
    <row r="3877" spans="1:7" s="4" customFormat="1" x14ac:dyDescent="0.2">
      <c r="A3877" s="94"/>
      <c r="B3877" s="94"/>
      <c r="G3877" s="133"/>
    </row>
    <row r="3878" spans="1:7" s="4" customFormat="1" x14ac:dyDescent="0.2">
      <c r="A3878" s="94"/>
      <c r="B3878" s="94"/>
      <c r="G3878" s="133"/>
    </row>
    <row r="3879" spans="1:7" s="4" customFormat="1" x14ac:dyDescent="0.2">
      <c r="A3879" s="94"/>
      <c r="B3879" s="94"/>
      <c r="G3879" s="133"/>
    </row>
    <row r="3880" spans="1:7" s="4" customFormat="1" x14ac:dyDescent="0.2">
      <c r="A3880" s="94"/>
      <c r="B3880" s="94"/>
      <c r="G3880" s="133"/>
    </row>
    <row r="3881" spans="1:7" s="4" customFormat="1" x14ac:dyDescent="0.2">
      <c r="A3881" s="94"/>
      <c r="B3881" s="94"/>
      <c r="G3881" s="133"/>
    </row>
    <row r="3882" spans="1:7" s="4" customFormat="1" x14ac:dyDescent="0.2">
      <c r="A3882" s="94"/>
      <c r="B3882" s="94"/>
      <c r="G3882" s="133"/>
    </row>
    <row r="3883" spans="1:7" s="4" customFormat="1" x14ac:dyDescent="0.2">
      <c r="A3883" s="94"/>
      <c r="B3883" s="94"/>
      <c r="G3883" s="133"/>
    </row>
    <row r="3884" spans="1:7" s="4" customFormat="1" x14ac:dyDescent="0.2">
      <c r="A3884" s="94"/>
      <c r="B3884" s="94"/>
      <c r="G3884" s="133"/>
    </row>
    <row r="3885" spans="1:7" s="4" customFormat="1" x14ac:dyDescent="0.2">
      <c r="A3885" s="94"/>
      <c r="B3885" s="94"/>
      <c r="G3885" s="133"/>
    </row>
    <row r="3886" spans="1:7" s="4" customFormat="1" x14ac:dyDescent="0.2">
      <c r="A3886" s="94"/>
      <c r="B3886" s="94"/>
      <c r="G3886" s="133"/>
    </row>
    <row r="3887" spans="1:7" s="4" customFormat="1" x14ac:dyDescent="0.2">
      <c r="A3887" s="94"/>
      <c r="B3887" s="94"/>
      <c r="G3887" s="133"/>
    </row>
    <row r="3888" spans="1:7" s="4" customFormat="1" x14ac:dyDescent="0.2">
      <c r="A3888" s="94"/>
      <c r="B3888" s="94"/>
      <c r="G3888" s="133"/>
    </row>
    <row r="3889" spans="1:7" s="4" customFormat="1" x14ac:dyDescent="0.2">
      <c r="A3889" s="94"/>
      <c r="B3889" s="94"/>
      <c r="G3889" s="133"/>
    </row>
    <row r="3890" spans="1:7" s="4" customFormat="1" x14ac:dyDescent="0.2">
      <c r="A3890" s="94"/>
      <c r="B3890" s="94"/>
      <c r="G3890" s="133"/>
    </row>
    <row r="3891" spans="1:7" s="4" customFormat="1" x14ac:dyDescent="0.2">
      <c r="A3891" s="94"/>
      <c r="B3891" s="94"/>
      <c r="G3891" s="133"/>
    </row>
    <row r="3892" spans="1:7" s="4" customFormat="1" x14ac:dyDescent="0.2">
      <c r="A3892" s="94"/>
      <c r="B3892" s="94"/>
      <c r="G3892" s="133"/>
    </row>
    <row r="3893" spans="1:7" s="4" customFormat="1" x14ac:dyDescent="0.2">
      <c r="A3893" s="94"/>
      <c r="B3893" s="94"/>
      <c r="G3893" s="133"/>
    </row>
    <row r="3894" spans="1:7" s="4" customFormat="1" x14ac:dyDescent="0.2">
      <c r="A3894" s="94"/>
      <c r="B3894" s="94"/>
      <c r="G3894" s="133"/>
    </row>
    <row r="3895" spans="1:7" s="4" customFormat="1" x14ac:dyDescent="0.2">
      <c r="A3895" s="94"/>
      <c r="B3895" s="94"/>
      <c r="G3895" s="133"/>
    </row>
    <row r="3896" spans="1:7" s="4" customFormat="1" x14ac:dyDescent="0.2">
      <c r="A3896" s="94"/>
      <c r="B3896" s="94"/>
      <c r="G3896" s="133"/>
    </row>
    <row r="3897" spans="1:7" s="4" customFormat="1" x14ac:dyDescent="0.2">
      <c r="A3897" s="94"/>
      <c r="B3897" s="94"/>
      <c r="G3897" s="133"/>
    </row>
    <row r="3898" spans="1:7" s="4" customFormat="1" x14ac:dyDescent="0.2">
      <c r="A3898" s="94"/>
      <c r="B3898" s="94"/>
      <c r="G3898" s="133"/>
    </row>
    <row r="3899" spans="1:7" s="4" customFormat="1" x14ac:dyDescent="0.2">
      <c r="A3899" s="94"/>
      <c r="B3899" s="94"/>
      <c r="G3899" s="133"/>
    </row>
    <row r="3900" spans="1:7" s="4" customFormat="1" x14ac:dyDescent="0.2">
      <c r="A3900" s="94"/>
      <c r="B3900" s="94"/>
      <c r="G3900" s="133"/>
    </row>
    <row r="3901" spans="1:7" s="4" customFormat="1" x14ac:dyDescent="0.2">
      <c r="A3901" s="94"/>
      <c r="B3901" s="94"/>
      <c r="G3901" s="133"/>
    </row>
    <row r="3902" spans="1:7" s="4" customFormat="1" x14ac:dyDescent="0.2">
      <c r="A3902" s="94"/>
      <c r="B3902" s="94"/>
      <c r="G3902" s="133"/>
    </row>
    <row r="3903" spans="1:7" s="4" customFormat="1" x14ac:dyDescent="0.2">
      <c r="A3903" s="94"/>
      <c r="B3903" s="94"/>
      <c r="G3903" s="133"/>
    </row>
    <row r="3904" spans="1:7" s="4" customFormat="1" x14ac:dyDescent="0.2">
      <c r="A3904" s="94"/>
      <c r="B3904" s="94"/>
      <c r="G3904" s="133"/>
    </row>
    <row r="3905" spans="1:7" s="4" customFormat="1" x14ac:dyDescent="0.2">
      <c r="A3905" s="94"/>
      <c r="B3905" s="94"/>
      <c r="G3905" s="133"/>
    </row>
    <row r="3906" spans="1:7" s="4" customFormat="1" x14ac:dyDescent="0.2">
      <c r="A3906" s="94"/>
      <c r="B3906" s="94"/>
      <c r="G3906" s="133"/>
    </row>
    <row r="3907" spans="1:7" s="4" customFormat="1" x14ac:dyDescent="0.2">
      <c r="A3907" s="94"/>
      <c r="B3907" s="94"/>
      <c r="G3907" s="133"/>
    </row>
    <row r="3908" spans="1:7" s="4" customFormat="1" x14ac:dyDescent="0.2">
      <c r="A3908" s="94"/>
      <c r="B3908" s="94"/>
      <c r="G3908" s="133"/>
    </row>
    <row r="3909" spans="1:7" s="4" customFormat="1" x14ac:dyDescent="0.2">
      <c r="A3909" s="94"/>
      <c r="B3909" s="94"/>
      <c r="G3909" s="133"/>
    </row>
    <row r="3910" spans="1:7" s="4" customFormat="1" x14ac:dyDescent="0.2">
      <c r="A3910" s="94"/>
      <c r="B3910" s="94"/>
      <c r="G3910" s="133"/>
    </row>
    <row r="3911" spans="1:7" s="4" customFormat="1" x14ac:dyDescent="0.2">
      <c r="A3911" s="94"/>
      <c r="B3911" s="94"/>
      <c r="G3911" s="133"/>
    </row>
    <row r="3912" spans="1:7" s="4" customFormat="1" x14ac:dyDescent="0.2">
      <c r="A3912" s="94"/>
      <c r="B3912" s="94"/>
      <c r="G3912" s="133"/>
    </row>
    <row r="3913" spans="1:7" s="4" customFormat="1" x14ac:dyDescent="0.2">
      <c r="A3913" s="94"/>
      <c r="B3913" s="94"/>
      <c r="G3913" s="133"/>
    </row>
    <row r="3914" spans="1:7" s="4" customFormat="1" x14ac:dyDescent="0.2">
      <c r="A3914" s="94"/>
      <c r="B3914" s="94"/>
      <c r="G3914" s="133"/>
    </row>
    <row r="3915" spans="1:7" s="4" customFormat="1" x14ac:dyDescent="0.2">
      <c r="A3915" s="94"/>
      <c r="B3915" s="94"/>
      <c r="G3915" s="133"/>
    </row>
    <row r="3916" spans="1:7" s="4" customFormat="1" x14ac:dyDescent="0.2">
      <c r="A3916" s="94"/>
      <c r="B3916" s="94"/>
      <c r="G3916" s="133"/>
    </row>
    <row r="3917" spans="1:7" s="4" customFormat="1" x14ac:dyDescent="0.2">
      <c r="A3917" s="94"/>
      <c r="B3917" s="94"/>
      <c r="G3917" s="133"/>
    </row>
    <row r="3918" spans="1:7" s="4" customFormat="1" x14ac:dyDescent="0.2">
      <c r="A3918" s="94"/>
      <c r="B3918" s="94"/>
      <c r="G3918" s="133"/>
    </row>
    <row r="3919" spans="1:7" s="4" customFormat="1" x14ac:dyDescent="0.2">
      <c r="A3919" s="94"/>
      <c r="B3919" s="94"/>
      <c r="G3919" s="133"/>
    </row>
    <row r="3920" spans="1:7" s="4" customFormat="1" x14ac:dyDescent="0.2">
      <c r="A3920" s="94"/>
      <c r="B3920" s="94"/>
      <c r="G3920" s="133"/>
    </row>
    <row r="3921" spans="1:7" s="4" customFormat="1" x14ac:dyDescent="0.2">
      <c r="A3921" s="94"/>
      <c r="B3921" s="94"/>
      <c r="G3921" s="133"/>
    </row>
    <row r="3922" spans="1:7" s="4" customFormat="1" x14ac:dyDescent="0.2">
      <c r="A3922" s="94"/>
      <c r="B3922" s="94"/>
      <c r="G3922" s="133"/>
    </row>
    <row r="3923" spans="1:7" s="4" customFormat="1" x14ac:dyDescent="0.2">
      <c r="A3923" s="94"/>
      <c r="B3923" s="94"/>
      <c r="G3923" s="133"/>
    </row>
    <row r="3924" spans="1:7" s="4" customFormat="1" x14ac:dyDescent="0.2">
      <c r="A3924" s="94"/>
      <c r="B3924" s="94"/>
      <c r="G3924" s="133"/>
    </row>
    <row r="3925" spans="1:7" s="4" customFormat="1" x14ac:dyDescent="0.2">
      <c r="A3925" s="94"/>
      <c r="B3925" s="94"/>
      <c r="G3925" s="133"/>
    </row>
    <row r="3926" spans="1:7" s="4" customFormat="1" x14ac:dyDescent="0.2">
      <c r="A3926" s="94"/>
      <c r="B3926" s="94"/>
      <c r="G3926" s="133"/>
    </row>
    <row r="3927" spans="1:7" s="4" customFormat="1" x14ac:dyDescent="0.2">
      <c r="A3927" s="94"/>
      <c r="B3927" s="94"/>
      <c r="G3927" s="133"/>
    </row>
    <row r="3928" spans="1:7" s="4" customFormat="1" x14ac:dyDescent="0.2">
      <c r="A3928" s="94"/>
      <c r="B3928" s="94"/>
      <c r="G3928" s="133"/>
    </row>
    <row r="3929" spans="1:7" s="4" customFormat="1" x14ac:dyDescent="0.2">
      <c r="A3929" s="94"/>
      <c r="B3929" s="94"/>
      <c r="G3929" s="133"/>
    </row>
    <row r="3930" spans="1:7" s="4" customFormat="1" x14ac:dyDescent="0.2">
      <c r="A3930" s="94"/>
      <c r="B3930" s="94"/>
      <c r="G3930" s="133"/>
    </row>
    <row r="3931" spans="1:7" s="4" customFormat="1" x14ac:dyDescent="0.2">
      <c r="A3931" s="94"/>
      <c r="B3931" s="94"/>
      <c r="G3931" s="133"/>
    </row>
    <row r="3932" spans="1:7" s="4" customFormat="1" x14ac:dyDescent="0.2">
      <c r="A3932" s="94"/>
      <c r="B3932" s="94"/>
      <c r="G3932" s="133"/>
    </row>
    <row r="3933" spans="1:7" s="4" customFormat="1" x14ac:dyDescent="0.2">
      <c r="A3933" s="94"/>
      <c r="B3933" s="94"/>
      <c r="G3933" s="133"/>
    </row>
    <row r="3934" spans="1:7" s="4" customFormat="1" x14ac:dyDescent="0.2">
      <c r="A3934" s="94"/>
      <c r="B3934" s="94"/>
      <c r="G3934" s="133"/>
    </row>
    <row r="3935" spans="1:7" s="4" customFormat="1" x14ac:dyDescent="0.2">
      <c r="A3935" s="94"/>
      <c r="B3935" s="94"/>
      <c r="G3935" s="133"/>
    </row>
    <row r="3936" spans="1:7" s="4" customFormat="1" x14ac:dyDescent="0.2">
      <c r="A3936" s="94"/>
      <c r="B3936" s="94"/>
      <c r="G3936" s="133"/>
    </row>
    <row r="3937" spans="1:7" s="4" customFormat="1" x14ac:dyDescent="0.2">
      <c r="A3937" s="94"/>
      <c r="B3937" s="94"/>
      <c r="G3937" s="133"/>
    </row>
    <row r="3938" spans="1:7" s="4" customFormat="1" x14ac:dyDescent="0.2">
      <c r="A3938" s="94"/>
      <c r="B3938" s="94"/>
      <c r="G3938" s="133"/>
    </row>
    <row r="3939" spans="1:7" s="4" customFormat="1" x14ac:dyDescent="0.2">
      <c r="A3939" s="94"/>
      <c r="B3939" s="94"/>
      <c r="G3939" s="133"/>
    </row>
    <row r="3940" spans="1:7" s="4" customFormat="1" x14ac:dyDescent="0.2">
      <c r="A3940" s="94"/>
      <c r="B3940" s="94"/>
      <c r="G3940" s="133"/>
    </row>
    <row r="3941" spans="1:7" s="4" customFormat="1" x14ac:dyDescent="0.2">
      <c r="A3941" s="94"/>
      <c r="B3941" s="94"/>
      <c r="G3941" s="133"/>
    </row>
    <row r="3942" spans="1:7" s="4" customFormat="1" x14ac:dyDescent="0.2">
      <c r="A3942" s="94"/>
      <c r="B3942" s="94"/>
      <c r="G3942" s="133"/>
    </row>
    <row r="3943" spans="1:7" s="4" customFormat="1" x14ac:dyDescent="0.2">
      <c r="A3943" s="94"/>
      <c r="B3943" s="94"/>
      <c r="G3943" s="133"/>
    </row>
    <row r="3944" spans="1:7" s="4" customFormat="1" x14ac:dyDescent="0.2">
      <c r="A3944" s="94"/>
      <c r="B3944" s="94"/>
      <c r="G3944" s="133"/>
    </row>
    <row r="3945" spans="1:7" s="4" customFormat="1" x14ac:dyDescent="0.2">
      <c r="A3945" s="94"/>
      <c r="B3945" s="94"/>
      <c r="G3945" s="133"/>
    </row>
    <row r="3946" spans="1:7" s="4" customFormat="1" x14ac:dyDescent="0.2">
      <c r="A3946" s="94"/>
      <c r="B3946" s="94"/>
      <c r="G3946" s="133"/>
    </row>
    <row r="3947" spans="1:7" s="4" customFormat="1" x14ac:dyDescent="0.2">
      <c r="A3947" s="94"/>
      <c r="B3947" s="94"/>
      <c r="G3947" s="133"/>
    </row>
    <row r="3948" spans="1:7" s="4" customFormat="1" x14ac:dyDescent="0.2">
      <c r="A3948" s="94"/>
      <c r="B3948" s="94"/>
      <c r="G3948" s="133"/>
    </row>
    <row r="3949" spans="1:7" s="4" customFormat="1" x14ac:dyDescent="0.2">
      <c r="A3949" s="94"/>
      <c r="B3949" s="94"/>
      <c r="G3949" s="133"/>
    </row>
    <row r="3950" spans="1:7" s="4" customFormat="1" x14ac:dyDescent="0.2">
      <c r="A3950" s="94"/>
      <c r="B3950" s="94"/>
      <c r="G3950" s="133"/>
    </row>
    <row r="3951" spans="1:7" s="4" customFormat="1" x14ac:dyDescent="0.2">
      <c r="A3951" s="94"/>
      <c r="B3951" s="94"/>
      <c r="G3951" s="133"/>
    </row>
    <row r="3952" spans="1:7" s="4" customFormat="1" x14ac:dyDescent="0.2">
      <c r="A3952" s="94"/>
      <c r="B3952" s="94"/>
      <c r="G3952" s="133"/>
    </row>
    <row r="3953" spans="1:7" s="4" customFormat="1" x14ac:dyDescent="0.2">
      <c r="A3953" s="94"/>
      <c r="B3953" s="94"/>
      <c r="G3953" s="133"/>
    </row>
    <row r="3954" spans="1:7" s="4" customFormat="1" x14ac:dyDescent="0.2">
      <c r="A3954" s="94"/>
      <c r="B3954" s="94"/>
      <c r="G3954" s="133"/>
    </row>
    <row r="3955" spans="1:7" s="4" customFormat="1" x14ac:dyDescent="0.2">
      <c r="A3955" s="94"/>
      <c r="B3955" s="94"/>
      <c r="G3955" s="133"/>
    </row>
    <row r="3956" spans="1:7" s="4" customFormat="1" x14ac:dyDescent="0.2">
      <c r="A3956" s="94"/>
      <c r="B3956" s="94"/>
      <c r="G3956" s="133"/>
    </row>
    <row r="3957" spans="1:7" s="4" customFormat="1" x14ac:dyDescent="0.2">
      <c r="A3957" s="94"/>
      <c r="B3957" s="94"/>
      <c r="G3957" s="133"/>
    </row>
    <row r="3958" spans="1:7" s="4" customFormat="1" x14ac:dyDescent="0.2">
      <c r="A3958" s="94"/>
      <c r="B3958" s="94"/>
      <c r="G3958" s="133"/>
    </row>
    <row r="3959" spans="1:7" s="4" customFormat="1" x14ac:dyDescent="0.2">
      <c r="A3959" s="94"/>
      <c r="B3959" s="94"/>
      <c r="G3959" s="133"/>
    </row>
    <row r="3960" spans="1:7" s="4" customFormat="1" x14ac:dyDescent="0.2">
      <c r="A3960" s="94"/>
      <c r="B3960" s="94"/>
      <c r="G3960" s="133"/>
    </row>
    <row r="3961" spans="1:7" s="4" customFormat="1" x14ac:dyDescent="0.2">
      <c r="A3961" s="94"/>
      <c r="B3961" s="94"/>
      <c r="G3961" s="133"/>
    </row>
    <row r="3962" spans="1:7" s="4" customFormat="1" x14ac:dyDescent="0.2">
      <c r="A3962" s="94"/>
      <c r="B3962" s="94"/>
      <c r="G3962" s="133"/>
    </row>
    <row r="3963" spans="1:7" s="4" customFormat="1" x14ac:dyDescent="0.2">
      <c r="A3963" s="94"/>
      <c r="B3963" s="94"/>
      <c r="G3963" s="133"/>
    </row>
    <row r="3964" spans="1:7" s="4" customFormat="1" x14ac:dyDescent="0.2">
      <c r="A3964" s="94"/>
      <c r="B3964" s="94"/>
      <c r="G3964" s="133"/>
    </row>
    <row r="3965" spans="1:7" s="4" customFormat="1" x14ac:dyDescent="0.2">
      <c r="A3965" s="94"/>
      <c r="B3965" s="94"/>
      <c r="G3965" s="133"/>
    </row>
    <row r="3966" spans="1:7" s="4" customFormat="1" x14ac:dyDescent="0.2">
      <c r="A3966" s="94"/>
      <c r="B3966" s="94"/>
      <c r="G3966" s="133"/>
    </row>
    <row r="3967" spans="1:7" s="4" customFormat="1" x14ac:dyDescent="0.2">
      <c r="A3967" s="94"/>
      <c r="B3967" s="94"/>
      <c r="G3967" s="133"/>
    </row>
    <row r="3968" spans="1:7" s="4" customFormat="1" x14ac:dyDescent="0.2">
      <c r="A3968" s="94"/>
      <c r="B3968" s="94"/>
      <c r="G3968" s="133"/>
    </row>
    <row r="3969" spans="1:7" s="4" customFormat="1" x14ac:dyDescent="0.2">
      <c r="A3969" s="94"/>
      <c r="B3969" s="94"/>
      <c r="G3969" s="133"/>
    </row>
    <row r="3970" spans="1:7" s="4" customFormat="1" x14ac:dyDescent="0.2">
      <c r="A3970" s="94"/>
      <c r="B3970" s="94"/>
      <c r="G3970" s="133"/>
    </row>
    <row r="3971" spans="1:7" s="4" customFormat="1" x14ac:dyDescent="0.2">
      <c r="A3971" s="94"/>
      <c r="B3971" s="94"/>
      <c r="G3971" s="133"/>
    </row>
    <row r="3972" spans="1:7" s="4" customFormat="1" x14ac:dyDescent="0.2">
      <c r="A3972" s="94"/>
      <c r="B3972" s="94"/>
      <c r="G3972" s="133"/>
    </row>
    <row r="3973" spans="1:7" s="4" customFormat="1" x14ac:dyDescent="0.2">
      <c r="A3973" s="94"/>
      <c r="B3973" s="94"/>
      <c r="G3973" s="133"/>
    </row>
    <row r="3974" spans="1:7" s="4" customFormat="1" x14ac:dyDescent="0.2">
      <c r="A3974" s="94"/>
      <c r="B3974" s="94"/>
      <c r="G3974" s="133"/>
    </row>
    <row r="3975" spans="1:7" s="4" customFormat="1" x14ac:dyDescent="0.2">
      <c r="A3975" s="94"/>
      <c r="B3975" s="94"/>
      <c r="G3975" s="133"/>
    </row>
    <row r="3976" spans="1:7" s="4" customFormat="1" x14ac:dyDescent="0.2">
      <c r="A3976" s="94"/>
      <c r="B3976" s="94"/>
      <c r="G3976" s="133"/>
    </row>
    <row r="3977" spans="1:7" s="4" customFormat="1" x14ac:dyDescent="0.2">
      <c r="A3977" s="94"/>
      <c r="B3977" s="94"/>
      <c r="G3977" s="133"/>
    </row>
    <row r="3978" spans="1:7" s="4" customFormat="1" x14ac:dyDescent="0.2">
      <c r="A3978" s="94"/>
      <c r="B3978" s="94"/>
      <c r="G3978" s="133"/>
    </row>
    <row r="3979" spans="1:7" s="4" customFormat="1" x14ac:dyDescent="0.2">
      <c r="A3979" s="94"/>
      <c r="B3979" s="94"/>
      <c r="G3979" s="133"/>
    </row>
    <row r="3980" spans="1:7" s="4" customFormat="1" x14ac:dyDescent="0.2">
      <c r="A3980" s="94"/>
      <c r="B3980" s="94"/>
      <c r="G3980" s="133"/>
    </row>
    <row r="3981" spans="1:7" s="4" customFormat="1" x14ac:dyDescent="0.2">
      <c r="A3981" s="94"/>
      <c r="B3981" s="94"/>
      <c r="G3981" s="133"/>
    </row>
    <row r="3982" spans="1:7" s="4" customFormat="1" x14ac:dyDescent="0.2">
      <c r="A3982" s="94"/>
      <c r="B3982" s="94"/>
      <c r="G3982" s="133"/>
    </row>
    <row r="3983" spans="1:7" s="4" customFormat="1" x14ac:dyDescent="0.2">
      <c r="A3983" s="94"/>
      <c r="B3983" s="94"/>
      <c r="G3983" s="133"/>
    </row>
    <row r="3984" spans="1:7" s="4" customFormat="1" x14ac:dyDescent="0.2">
      <c r="A3984" s="94"/>
      <c r="B3984" s="94"/>
      <c r="G3984" s="133"/>
    </row>
    <row r="3985" spans="1:7" s="4" customFormat="1" x14ac:dyDescent="0.2">
      <c r="A3985" s="94"/>
      <c r="B3985" s="94"/>
      <c r="G3985" s="133"/>
    </row>
    <row r="3986" spans="1:7" s="4" customFormat="1" x14ac:dyDescent="0.2">
      <c r="A3986" s="94"/>
      <c r="B3986" s="94"/>
      <c r="G3986" s="133"/>
    </row>
    <row r="3987" spans="1:7" s="4" customFormat="1" x14ac:dyDescent="0.2">
      <c r="A3987" s="94"/>
      <c r="B3987" s="94"/>
      <c r="G3987" s="133"/>
    </row>
    <row r="3988" spans="1:7" s="4" customFormat="1" x14ac:dyDescent="0.2">
      <c r="A3988" s="94"/>
      <c r="B3988" s="94"/>
      <c r="G3988" s="133"/>
    </row>
    <row r="3989" spans="1:7" s="4" customFormat="1" x14ac:dyDescent="0.2">
      <c r="A3989" s="94"/>
      <c r="B3989" s="94"/>
      <c r="G3989" s="133"/>
    </row>
    <row r="3990" spans="1:7" s="4" customFormat="1" x14ac:dyDescent="0.2">
      <c r="A3990" s="94"/>
      <c r="B3990" s="94"/>
      <c r="G3990" s="133"/>
    </row>
    <row r="3991" spans="1:7" s="4" customFormat="1" x14ac:dyDescent="0.2">
      <c r="A3991" s="94"/>
      <c r="B3991" s="94"/>
      <c r="G3991" s="133"/>
    </row>
    <row r="3992" spans="1:7" s="4" customFormat="1" x14ac:dyDescent="0.2">
      <c r="A3992" s="94"/>
      <c r="B3992" s="94"/>
      <c r="G3992" s="133"/>
    </row>
    <row r="3993" spans="1:7" s="4" customFormat="1" x14ac:dyDescent="0.2">
      <c r="A3993" s="94"/>
      <c r="B3993" s="94"/>
      <c r="G3993" s="133"/>
    </row>
    <row r="3994" spans="1:7" s="4" customFormat="1" x14ac:dyDescent="0.2">
      <c r="A3994" s="94"/>
      <c r="B3994" s="94"/>
      <c r="G3994" s="133"/>
    </row>
    <row r="3995" spans="1:7" s="4" customFormat="1" x14ac:dyDescent="0.2">
      <c r="A3995" s="94"/>
      <c r="B3995" s="94"/>
      <c r="G3995" s="133"/>
    </row>
    <row r="3996" spans="1:7" s="4" customFormat="1" x14ac:dyDescent="0.2">
      <c r="A3996" s="94"/>
      <c r="B3996" s="94"/>
      <c r="G3996" s="133"/>
    </row>
    <row r="3997" spans="1:7" s="4" customFormat="1" x14ac:dyDescent="0.2">
      <c r="A3997" s="94"/>
      <c r="B3997" s="94"/>
      <c r="G3997" s="133"/>
    </row>
    <row r="3998" spans="1:7" s="4" customFormat="1" x14ac:dyDescent="0.2">
      <c r="A3998" s="94"/>
      <c r="B3998" s="94"/>
      <c r="G3998" s="133"/>
    </row>
    <row r="3999" spans="1:7" s="4" customFormat="1" x14ac:dyDescent="0.2">
      <c r="A3999" s="94"/>
      <c r="B3999" s="94"/>
      <c r="G3999" s="133"/>
    </row>
    <row r="4000" spans="1:7" s="4" customFormat="1" x14ac:dyDescent="0.2">
      <c r="A4000" s="94"/>
      <c r="B4000" s="94"/>
      <c r="G4000" s="133"/>
    </row>
    <row r="4001" spans="1:7" s="4" customFormat="1" x14ac:dyDescent="0.2">
      <c r="A4001" s="94"/>
      <c r="B4001" s="94"/>
      <c r="G4001" s="133"/>
    </row>
    <row r="4002" spans="1:7" s="4" customFormat="1" x14ac:dyDescent="0.2">
      <c r="A4002" s="94"/>
      <c r="B4002" s="94"/>
      <c r="G4002" s="133"/>
    </row>
    <row r="4003" spans="1:7" s="4" customFormat="1" x14ac:dyDescent="0.2">
      <c r="A4003" s="94"/>
      <c r="B4003" s="94"/>
      <c r="G4003" s="133"/>
    </row>
    <row r="4004" spans="1:7" s="4" customFormat="1" x14ac:dyDescent="0.2">
      <c r="A4004" s="94"/>
      <c r="B4004" s="94"/>
      <c r="G4004" s="133"/>
    </row>
    <row r="4005" spans="1:7" s="4" customFormat="1" x14ac:dyDescent="0.2">
      <c r="A4005" s="94"/>
      <c r="B4005" s="94"/>
      <c r="G4005" s="133"/>
    </row>
    <row r="4006" spans="1:7" s="4" customFormat="1" x14ac:dyDescent="0.2">
      <c r="A4006" s="94"/>
      <c r="B4006" s="94"/>
      <c r="G4006" s="133"/>
    </row>
    <row r="4007" spans="1:7" s="4" customFormat="1" x14ac:dyDescent="0.2">
      <c r="A4007" s="94"/>
      <c r="B4007" s="94"/>
      <c r="G4007" s="133"/>
    </row>
    <row r="4008" spans="1:7" s="4" customFormat="1" x14ac:dyDescent="0.2">
      <c r="A4008" s="94"/>
      <c r="B4008" s="94"/>
      <c r="G4008" s="133"/>
    </row>
    <row r="4009" spans="1:7" s="4" customFormat="1" x14ac:dyDescent="0.2">
      <c r="A4009" s="94"/>
      <c r="B4009" s="94"/>
      <c r="G4009" s="133"/>
    </row>
    <row r="4010" spans="1:7" s="4" customFormat="1" x14ac:dyDescent="0.2">
      <c r="A4010" s="94"/>
      <c r="B4010" s="94"/>
      <c r="G4010" s="133"/>
    </row>
    <row r="4011" spans="1:7" s="4" customFormat="1" x14ac:dyDescent="0.2">
      <c r="A4011" s="94"/>
      <c r="B4011" s="94"/>
      <c r="G4011" s="133"/>
    </row>
    <row r="4012" spans="1:7" s="4" customFormat="1" x14ac:dyDescent="0.2">
      <c r="A4012" s="94"/>
      <c r="B4012" s="94"/>
      <c r="G4012" s="133"/>
    </row>
    <row r="4013" spans="1:7" s="4" customFormat="1" x14ac:dyDescent="0.2">
      <c r="A4013" s="94"/>
      <c r="B4013" s="94"/>
      <c r="G4013" s="133"/>
    </row>
    <row r="4014" spans="1:7" s="4" customFormat="1" x14ac:dyDescent="0.2">
      <c r="A4014" s="94"/>
      <c r="B4014" s="94"/>
      <c r="G4014" s="133"/>
    </row>
    <row r="4015" spans="1:7" s="4" customFormat="1" x14ac:dyDescent="0.2">
      <c r="A4015" s="94"/>
      <c r="B4015" s="94"/>
      <c r="G4015" s="133"/>
    </row>
    <row r="4016" spans="1:7" s="4" customFormat="1" x14ac:dyDescent="0.2">
      <c r="A4016" s="94"/>
      <c r="B4016" s="94"/>
      <c r="G4016" s="133"/>
    </row>
    <row r="4017" spans="1:7" s="4" customFormat="1" x14ac:dyDescent="0.2">
      <c r="A4017" s="94"/>
      <c r="B4017" s="94"/>
      <c r="G4017" s="133"/>
    </row>
    <row r="4018" spans="1:7" s="4" customFormat="1" x14ac:dyDescent="0.2">
      <c r="A4018" s="94"/>
      <c r="B4018" s="94"/>
      <c r="G4018" s="133"/>
    </row>
    <row r="4019" spans="1:7" s="4" customFormat="1" x14ac:dyDescent="0.2">
      <c r="A4019" s="94"/>
      <c r="B4019" s="94"/>
      <c r="G4019" s="133"/>
    </row>
    <row r="4020" spans="1:7" s="4" customFormat="1" x14ac:dyDescent="0.2">
      <c r="A4020" s="94"/>
      <c r="B4020" s="94"/>
      <c r="G4020" s="133"/>
    </row>
    <row r="4021" spans="1:7" s="4" customFormat="1" x14ac:dyDescent="0.2">
      <c r="A4021" s="94"/>
      <c r="B4021" s="94"/>
      <c r="G4021" s="133"/>
    </row>
    <row r="4022" spans="1:7" s="4" customFormat="1" x14ac:dyDescent="0.2">
      <c r="A4022" s="94"/>
      <c r="B4022" s="94"/>
      <c r="G4022" s="133"/>
    </row>
    <row r="4023" spans="1:7" s="4" customFormat="1" x14ac:dyDescent="0.2">
      <c r="A4023" s="94"/>
      <c r="B4023" s="94"/>
      <c r="G4023" s="133"/>
    </row>
    <row r="4024" spans="1:7" s="4" customFormat="1" x14ac:dyDescent="0.2">
      <c r="A4024" s="94"/>
      <c r="B4024" s="94"/>
      <c r="G4024" s="133"/>
    </row>
    <row r="4025" spans="1:7" s="4" customFormat="1" x14ac:dyDescent="0.2">
      <c r="A4025" s="94"/>
      <c r="B4025" s="94"/>
      <c r="G4025" s="133"/>
    </row>
    <row r="4026" spans="1:7" s="4" customFormat="1" x14ac:dyDescent="0.2">
      <c r="A4026" s="94"/>
      <c r="B4026" s="94"/>
      <c r="G4026" s="133"/>
    </row>
    <row r="4027" spans="1:7" s="4" customFormat="1" x14ac:dyDescent="0.2">
      <c r="A4027" s="94"/>
      <c r="B4027" s="94"/>
      <c r="G4027" s="133"/>
    </row>
    <row r="4028" spans="1:7" s="4" customFormat="1" x14ac:dyDescent="0.2">
      <c r="A4028" s="94"/>
      <c r="B4028" s="94"/>
      <c r="G4028" s="133"/>
    </row>
    <row r="4029" spans="1:7" s="4" customFormat="1" x14ac:dyDescent="0.2">
      <c r="A4029" s="94"/>
      <c r="B4029" s="94"/>
      <c r="G4029" s="133"/>
    </row>
    <row r="4030" spans="1:7" s="4" customFormat="1" x14ac:dyDescent="0.2">
      <c r="A4030" s="94"/>
      <c r="B4030" s="94"/>
      <c r="G4030" s="133"/>
    </row>
    <row r="4031" spans="1:7" s="4" customFormat="1" x14ac:dyDescent="0.2">
      <c r="A4031" s="94"/>
      <c r="B4031" s="94"/>
      <c r="G4031" s="133"/>
    </row>
    <row r="4032" spans="1:7" s="4" customFormat="1" x14ac:dyDescent="0.2">
      <c r="A4032" s="94"/>
      <c r="B4032" s="94"/>
      <c r="G4032" s="133"/>
    </row>
    <row r="4033" spans="1:7" s="4" customFormat="1" x14ac:dyDescent="0.2">
      <c r="A4033" s="94"/>
      <c r="B4033" s="94"/>
      <c r="G4033" s="133"/>
    </row>
    <row r="4034" spans="1:7" s="4" customFormat="1" x14ac:dyDescent="0.2">
      <c r="A4034" s="94"/>
      <c r="B4034" s="94"/>
      <c r="G4034" s="133"/>
    </row>
    <row r="4035" spans="1:7" s="4" customFormat="1" x14ac:dyDescent="0.2">
      <c r="A4035" s="94"/>
      <c r="B4035" s="94"/>
      <c r="G4035" s="133"/>
    </row>
    <row r="4036" spans="1:7" s="4" customFormat="1" x14ac:dyDescent="0.2">
      <c r="A4036" s="94"/>
      <c r="B4036" s="94"/>
      <c r="G4036" s="133"/>
    </row>
    <row r="4037" spans="1:7" s="4" customFormat="1" x14ac:dyDescent="0.2">
      <c r="A4037" s="94"/>
      <c r="B4037" s="94"/>
      <c r="G4037" s="133"/>
    </row>
    <row r="4038" spans="1:7" s="4" customFormat="1" x14ac:dyDescent="0.2">
      <c r="A4038" s="94"/>
      <c r="B4038" s="94"/>
      <c r="G4038" s="133"/>
    </row>
    <row r="4039" spans="1:7" s="4" customFormat="1" x14ac:dyDescent="0.2">
      <c r="A4039" s="94"/>
      <c r="B4039" s="94"/>
      <c r="G4039" s="133"/>
    </row>
    <row r="4040" spans="1:7" s="4" customFormat="1" x14ac:dyDescent="0.2">
      <c r="A4040" s="94"/>
      <c r="B4040" s="94"/>
      <c r="G4040" s="133"/>
    </row>
    <row r="4041" spans="1:7" s="4" customFormat="1" x14ac:dyDescent="0.2">
      <c r="A4041" s="94"/>
      <c r="B4041" s="94"/>
      <c r="G4041" s="133"/>
    </row>
    <row r="4042" spans="1:7" s="4" customFormat="1" x14ac:dyDescent="0.2">
      <c r="A4042" s="94"/>
      <c r="B4042" s="94"/>
      <c r="G4042" s="133"/>
    </row>
    <row r="4043" spans="1:7" s="4" customFormat="1" x14ac:dyDescent="0.2">
      <c r="A4043" s="94"/>
      <c r="B4043" s="94"/>
      <c r="G4043" s="133"/>
    </row>
    <row r="4044" spans="1:7" s="4" customFormat="1" x14ac:dyDescent="0.2">
      <c r="A4044" s="94"/>
      <c r="B4044" s="94"/>
      <c r="G4044" s="133"/>
    </row>
    <row r="4045" spans="1:7" s="4" customFormat="1" x14ac:dyDescent="0.2">
      <c r="A4045" s="94"/>
      <c r="B4045" s="94"/>
      <c r="G4045" s="133"/>
    </row>
    <row r="4046" spans="1:7" s="4" customFormat="1" x14ac:dyDescent="0.2">
      <c r="A4046" s="94"/>
      <c r="B4046" s="94"/>
      <c r="G4046" s="133"/>
    </row>
    <row r="4047" spans="1:7" s="4" customFormat="1" x14ac:dyDescent="0.2">
      <c r="A4047" s="94"/>
      <c r="B4047" s="94"/>
      <c r="G4047" s="133"/>
    </row>
    <row r="4048" spans="1:7" s="4" customFormat="1" x14ac:dyDescent="0.2">
      <c r="A4048" s="94"/>
      <c r="B4048" s="94"/>
      <c r="G4048" s="133"/>
    </row>
    <row r="4049" spans="1:7" s="4" customFormat="1" x14ac:dyDescent="0.2">
      <c r="A4049" s="94"/>
      <c r="B4049" s="94"/>
      <c r="G4049" s="133"/>
    </row>
    <row r="4050" spans="1:7" s="4" customFormat="1" x14ac:dyDescent="0.2">
      <c r="A4050" s="94"/>
      <c r="B4050" s="94"/>
      <c r="G4050" s="133"/>
    </row>
    <row r="4051" spans="1:7" s="4" customFormat="1" x14ac:dyDescent="0.2">
      <c r="A4051" s="94"/>
      <c r="B4051" s="94"/>
      <c r="G4051" s="133"/>
    </row>
    <row r="4052" spans="1:7" s="4" customFormat="1" x14ac:dyDescent="0.2">
      <c r="A4052" s="94"/>
      <c r="B4052" s="94"/>
      <c r="G4052" s="133"/>
    </row>
    <row r="4053" spans="1:7" s="4" customFormat="1" x14ac:dyDescent="0.2">
      <c r="A4053" s="94"/>
      <c r="B4053" s="94"/>
      <c r="G4053" s="133"/>
    </row>
    <row r="4054" spans="1:7" s="4" customFormat="1" x14ac:dyDescent="0.2">
      <c r="A4054" s="94"/>
      <c r="B4054" s="94"/>
      <c r="G4054" s="133"/>
    </row>
    <row r="4055" spans="1:7" s="4" customFormat="1" x14ac:dyDescent="0.2">
      <c r="A4055" s="94"/>
      <c r="B4055" s="94"/>
      <c r="G4055" s="133"/>
    </row>
    <row r="4056" spans="1:7" s="4" customFormat="1" x14ac:dyDescent="0.2">
      <c r="A4056" s="94"/>
      <c r="B4056" s="94"/>
      <c r="G4056" s="133"/>
    </row>
    <row r="4057" spans="1:7" s="4" customFormat="1" x14ac:dyDescent="0.2">
      <c r="A4057" s="94"/>
      <c r="B4057" s="94"/>
      <c r="G4057" s="133"/>
    </row>
    <row r="4058" spans="1:7" s="4" customFormat="1" x14ac:dyDescent="0.2">
      <c r="A4058" s="94"/>
      <c r="B4058" s="94"/>
      <c r="G4058" s="133"/>
    </row>
    <row r="4059" spans="1:7" s="4" customFormat="1" x14ac:dyDescent="0.2">
      <c r="A4059" s="94"/>
      <c r="B4059" s="94"/>
      <c r="G4059" s="133"/>
    </row>
    <row r="4060" spans="1:7" s="4" customFormat="1" x14ac:dyDescent="0.2">
      <c r="A4060" s="94"/>
      <c r="B4060" s="94"/>
      <c r="G4060" s="133"/>
    </row>
    <row r="4061" spans="1:7" s="4" customFormat="1" x14ac:dyDescent="0.2">
      <c r="A4061" s="94"/>
      <c r="B4061" s="94"/>
      <c r="G4061" s="133"/>
    </row>
    <row r="4062" spans="1:7" s="4" customFormat="1" x14ac:dyDescent="0.2">
      <c r="A4062" s="94"/>
      <c r="B4062" s="94"/>
      <c r="G4062" s="133"/>
    </row>
    <row r="4063" spans="1:7" s="4" customFormat="1" x14ac:dyDescent="0.2">
      <c r="A4063" s="94"/>
      <c r="B4063" s="94"/>
      <c r="G4063" s="133"/>
    </row>
    <row r="4064" spans="1:7" s="4" customFormat="1" x14ac:dyDescent="0.2">
      <c r="A4064" s="94"/>
      <c r="B4064" s="94"/>
      <c r="G4064" s="133"/>
    </row>
    <row r="4065" spans="1:7" s="4" customFormat="1" x14ac:dyDescent="0.2">
      <c r="A4065" s="94"/>
      <c r="B4065" s="94"/>
      <c r="G4065" s="133"/>
    </row>
    <row r="4066" spans="1:7" s="4" customFormat="1" x14ac:dyDescent="0.2">
      <c r="A4066" s="94"/>
      <c r="B4066" s="94"/>
      <c r="G4066" s="133"/>
    </row>
    <row r="4067" spans="1:7" s="4" customFormat="1" x14ac:dyDescent="0.2">
      <c r="A4067" s="94"/>
      <c r="B4067" s="94"/>
      <c r="G4067" s="133"/>
    </row>
    <row r="4068" spans="1:7" s="4" customFormat="1" x14ac:dyDescent="0.2">
      <c r="A4068" s="94"/>
      <c r="B4068" s="94"/>
      <c r="G4068" s="133"/>
    </row>
    <row r="4069" spans="1:7" s="4" customFormat="1" x14ac:dyDescent="0.2">
      <c r="A4069" s="94"/>
      <c r="B4069" s="94"/>
      <c r="G4069" s="133"/>
    </row>
    <row r="4070" spans="1:7" s="4" customFormat="1" x14ac:dyDescent="0.2">
      <c r="A4070" s="94"/>
      <c r="B4070" s="94"/>
      <c r="G4070" s="133"/>
    </row>
    <row r="4071" spans="1:7" s="4" customFormat="1" x14ac:dyDescent="0.2">
      <c r="A4071" s="94"/>
      <c r="B4071" s="94"/>
      <c r="G4071" s="133"/>
    </row>
    <row r="4072" spans="1:7" s="4" customFormat="1" x14ac:dyDescent="0.2">
      <c r="A4072" s="94"/>
      <c r="B4072" s="94"/>
      <c r="G4072" s="133"/>
    </row>
    <row r="4073" spans="1:7" s="4" customFormat="1" x14ac:dyDescent="0.2">
      <c r="A4073" s="94"/>
      <c r="B4073" s="94"/>
      <c r="G4073" s="133"/>
    </row>
    <row r="4074" spans="1:7" s="4" customFormat="1" x14ac:dyDescent="0.2">
      <c r="A4074" s="94"/>
      <c r="B4074" s="94"/>
      <c r="G4074" s="133"/>
    </row>
    <row r="4075" spans="1:7" s="4" customFormat="1" x14ac:dyDescent="0.2">
      <c r="A4075" s="94"/>
      <c r="B4075" s="94"/>
      <c r="G4075" s="133"/>
    </row>
    <row r="4076" spans="1:7" s="4" customFormat="1" x14ac:dyDescent="0.2">
      <c r="A4076" s="94"/>
      <c r="B4076" s="94"/>
      <c r="G4076" s="133"/>
    </row>
    <row r="4077" spans="1:7" s="4" customFormat="1" x14ac:dyDescent="0.2">
      <c r="A4077" s="94"/>
      <c r="B4077" s="94"/>
      <c r="G4077" s="133"/>
    </row>
    <row r="4078" spans="1:7" s="4" customFormat="1" x14ac:dyDescent="0.2">
      <c r="A4078" s="94"/>
      <c r="B4078" s="94"/>
      <c r="G4078" s="133"/>
    </row>
    <row r="4079" spans="1:7" s="4" customFormat="1" x14ac:dyDescent="0.2">
      <c r="A4079" s="94"/>
      <c r="B4079" s="94"/>
      <c r="G4079" s="133"/>
    </row>
    <row r="4080" spans="1:7" s="4" customFormat="1" x14ac:dyDescent="0.2">
      <c r="A4080" s="94"/>
      <c r="B4080" s="94"/>
      <c r="G4080" s="133"/>
    </row>
    <row r="4081" spans="1:7" s="4" customFormat="1" x14ac:dyDescent="0.2">
      <c r="A4081" s="94"/>
      <c r="B4081" s="94"/>
      <c r="G4081" s="133"/>
    </row>
    <row r="4082" spans="1:7" s="4" customFormat="1" x14ac:dyDescent="0.2">
      <c r="A4082" s="94"/>
      <c r="B4082" s="94"/>
      <c r="G4082" s="133"/>
    </row>
    <row r="4083" spans="1:7" s="4" customFormat="1" x14ac:dyDescent="0.2">
      <c r="A4083" s="94"/>
      <c r="B4083" s="94"/>
      <c r="G4083" s="133"/>
    </row>
    <row r="4084" spans="1:7" s="4" customFormat="1" x14ac:dyDescent="0.2">
      <c r="A4084" s="94"/>
      <c r="B4084" s="94"/>
      <c r="G4084" s="133"/>
    </row>
    <row r="4085" spans="1:7" s="4" customFormat="1" x14ac:dyDescent="0.2">
      <c r="A4085" s="94"/>
      <c r="B4085" s="94"/>
      <c r="G4085" s="133"/>
    </row>
    <row r="4086" spans="1:7" s="4" customFormat="1" x14ac:dyDescent="0.2">
      <c r="A4086" s="94"/>
      <c r="B4086" s="94"/>
      <c r="G4086" s="133"/>
    </row>
    <row r="4087" spans="1:7" s="4" customFormat="1" x14ac:dyDescent="0.2">
      <c r="A4087" s="94"/>
      <c r="B4087" s="94"/>
      <c r="G4087" s="133"/>
    </row>
    <row r="4088" spans="1:7" s="4" customFormat="1" x14ac:dyDescent="0.2">
      <c r="A4088" s="94"/>
      <c r="B4088" s="94"/>
      <c r="G4088" s="133"/>
    </row>
    <row r="4089" spans="1:7" s="4" customFormat="1" x14ac:dyDescent="0.2">
      <c r="A4089" s="94"/>
      <c r="B4089" s="94"/>
      <c r="G4089" s="133"/>
    </row>
    <row r="4090" spans="1:7" s="4" customFormat="1" x14ac:dyDescent="0.2">
      <c r="A4090" s="94"/>
      <c r="B4090" s="94"/>
      <c r="G4090" s="133"/>
    </row>
    <row r="4091" spans="1:7" s="4" customFormat="1" x14ac:dyDescent="0.2">
      <c r="A4091" s="94"/>
      <c r="B4091" s="94"/>
      <c r="G4091" s="133"/>
    </row>
    <row r="4092" spans="1:7" s="4" customFormat="1" x14ac:dyDescent="0.2">
      <c r="A4092" s="94"/>
      <c r="B4092" s="94"/>
      <c r="G4092" s="133"/>
    </row>
    <row r="4093" spans="1:7" s="4" customFormat="1" x14ac:dyDescent="0.2">
      <c r="A4093" s="94"/>
      <c r="B4093" s="94"/>
      <c r="G4093" s="133"/>
    </row>
    <row r="4094" spans="1:7" s="4" customFormat="1" x14ac:dyDescent="0.2">
      <c r="A4094" s="94"/>
      <c r="B4094" s="94"/>
      <c r="G4094" s="133"/>
    </row>
    <row r="4095" spans="1:7" s="4" customFormat="1" x14ac:dyDescent="0.2">
      <c r="A4095" s="94"/>
      <c r="B4095" s="94"/>
      <c r="G4095" s="133"/>
    </row>
    <row r="4096" spans="1:7" s="4" customFormat="1" x14ac:dyDescent="0.2">
      <c r="A4096" s="94"/>
      <c r="B4096" s="94"/>
      <c r="G4096" s="133"/>
    </row>
    <row r="4097" spans="1:7" s="4" customFormat="1" x14ac:dyDescent="0.2">
      <c r="A4097" s="94"/>
      <c r="B4097" s="94"/>
      <c r="G4097" s="133"/>
    </row>
    <row r="4098" spans="1:7" s="4" customFormat="1" x14ac:dyDescent="0.2">
      <c r="A4098" s="94"/>
      <c r="B4098" s="94"/>
      <c r="G4098" s="133"/>
    </row>
    <row r="4099" spans="1:7" s="4" customFormat="1" x14ac:dyDescent="0.2">
      <c r="A4099" s="94"/>
      <c r="B4099" s="94"/>
      <c r="G4099" s="133"/>
    </row>
    <row r="4100" spans="1:7" s="4" customFormat="1" x14ac:dyDescent="0.2">
      <c r="A4100" s="94"/>
      <c r="B4100" s="94"/>
      <c r="G4100" s="133"/>
    </row>
    <row r="4101" spans="1:7" s="4" customFormat="1" x14ac:dyDescent="0.2">
      <c r="A4101" s="94"/>
      <c r="B4101" s="94"/>
      <c r="G4101" s="133"/>
    </row>
    <row r="4102" spans="1:7" s="4" customFormat="1" x14ac:dyDescent="0.2">
      <c r="A4102" s="94"/>
      <c r="B4102" s="94"/>
      <c r="G4102" s="133"/>
    </row>
    <row r="4103" spans="1:7" s="4" customFormat="1" x14ac:dyDescent="0.2">
      <c r="A4103" s="94"/>
      <c r="B4103" s="94"/>
      <c r="G4103" s="133"/>
    </row>
    <row r="4104" spans="1:7" s="4" customFormat="1" x14ac:dyDescent="0.2">
      <c r="A4104" s="94"/>
      <c r="B4104" s="94"/>
      <c r="G4104" s="133"/>
    </row>
    <row r="4105" spans="1:7" s="4" customFormat="1" x14ac:dyDescent="0.2">
      <c r="A4105" s="94"/>
      <c r="B4105" s="94"/>
      <c r="G4105" s="133"/>
    </row>
    <row r="4106" spans="1:7" s="4" customFormat="1" x14ac:dyDescent="0.2">
      <c r="A4106" s="94"/>
      <c r="B4106" s="94"/>
      <c r="G4106" s="133"/>
    </row>
    <row r="4107" spans="1:7" s="4" customFormat="1" x14ac:dyDescent="0.2">
      <c r="A4107" s="94"/>
      <c r="B4107" s="94"/>
      <c r="G4107" s="133"/>
    </row>
    <row r="4108" spans="1:7" s="4" customFormat="1" x14ac:dyDescent="0.2">
      <c r="A4108" s="94"/>
      <c r="B4108" s="94"/>
      <c r="G4108" s="133"/>
    </row>
    <row r="4109" spans="1:7" s="4" customFormat="1" x14ac:dyDescent="0.2">
      <c r="A4109" s="94"/>
      <c r="B4109" s="94"/>
      <c r="G4109" s="133"/>
    </row>
    <row r="4110" spans="1:7" s="4" customFormat="1" x14ac:dyDescent="0.2">
      <c r="A4110" s="94"/>
      <c r="B4110" s="94"/>
      <c r="G4110" s="133"/>
    </row>
    <row r="4111" spans="1:7" s="4" customFormat="1" x14ac:dyDescent="0.2">
      <c r="A4111" s="94"/>
      <c r="B4111" s="94"/>
      <c r="G4111" s="133"/>
    </row>
    <row r="4112" spans="1:7" s="4" customFormat="1" x14ac:dyDescent="0.2">
      <c r="A4112" s="94"/>
      <c r="B4112" s="94"/>
      <c r="G4112" s="133"/>
    </row>
    <row r="4113" spans="1:7" s="4" customFormat="1" x14ac:dyDescent="0.2">
      <c r="A4113" s="94"/>
      <c r="B4113" s="94"/>
      <c r="G4113" s="133"/>
    </row>
    <row r="4114" spans="1:7" s="4" customFormat="1" x14ac:dyDescent="0.2">
      <c r="A4114" s="94"/>
      <c r="B4114" s="94"/>
      <c r="G4114" s="133"/>
    </row>
    <row r="4115" spans="1:7" s="4" customFormat="1" x14ac:dyDescent="0.2">
      <c r="A4115" s="94"/>
      <c r="B4115" s="94"/>
      <c r="G4115" s="133"/>
    </row>
    <row r="4116" spans="1:7" s="4" customFormat="1" x14ac:dyDescent="0.2">
      <c r="A4116" s="94"/>
      <c r="B4116" s="94"/>
      <c r="G4116" s="133"/>
    </row>
    <row r="4117" spans="1:7" s="4" customFormat="1" x14ac:dyDescent="0.2">
      <c r="A4117" s="94"/>
      <c r="B4117" s="94"/>
      <c r="G4117" s="133"/>
    </row>
    <row r="4118" spans="1:7" s="4" customFormat="1" x14ac:dyDescent="0.2">
      <c r="A4118" s="94"/>
      <c r="B4118" s="94"/>
      <c r="G4118" s="133"/>
    </row>
    <row r="4119" spans="1:7" s="4" customFormat="1" x14ac:dyDescent="0.2">
      <c r="A4119" s="94"/>
      <c r="B4119" s="94"/>
      <c r="G4119" s="133"/>
    </row>
    <row r="4120" spans="1:7" s="4" customFormat="1" x14ac:dyDescent="0.2">
      <c r="A4120" s="94"/>
      <c r="B4120" s="94"/>
      <c r="G4120" s="133"/>
    </row>
    <row r="4121" spans="1:7" s="4" customFormat="1" x14ac:dyDescent="0.2">
      <c r="A4121" s="94"/>
      <c r="B4121" s="94"/>
      <c r="G4121" s="133"/>
    </row>
    <row r="4122" spans="1:7" s="4" customFormat="1" x14ac:dyDescent="0.2">
      <c r="A4122" s="94"/>
      <c r="B4122" s="94"/>
      <c r="G4122" s="133"/>
    </row>
    <row r="4123" spans="1:7" s="4" customFormat="1" x14ac:dyDescent="0.2">
      <c r="A4123" s="94"/>
      <c r="B4123" s="94"/>
      <c r="G4123" s="133"/>
    </row>
    <row r="4124" spans="1:7" s="4" customFormat="1" x14ac:dyDescent="0.2">
      <c r="A4124" s="94"/>
      <c r="B4124" s="94"/>
      <c r="G4124" s="133"/>
    </row>
    <row r="4125" spans="1:7" s="4" customFormat="1" x14ac:dyDescent="0.2">
      <c r="A4125" s="94"/>
      <c r="B4125" s="94"/>
      <c r="G4125" s="133"/>
    </row>
    <row r="4126" spans="1:7" s="4" customFormat="1" x14ac:dyDescent="0.2">
      <c r="A4126" s="94"/>
      <c r="B4126" s="94"/>
      <c r="G4126" s="133"/>
    </row>
    <row r="4127" spans="1:7" s="4" customFormat="1" x14ac:dyDescent="0.2">
      <c r="A4127" s="94"/>
      <c r="B4127" s="94"/>
      <c r="G4127" s="133"/>
    </row>
    <row r="4128" spans="1:7" s="4" customFormat="1" x14ac:dyDescent="0.2">
      <c r="A4128" s="94"/>
      <c r="B4128" s="94"/>
      <c r="G4128" s="133"/>
    </row>
    <row r="4129" spans="1:7" s="4" customFormat="1" x14ac:dyDescent="0.2">
      <c r="A4129" s="94"/>
      <c r="B4129" s="94"/>
      <c r="G4129" s="133"/>
    </row>
    <row r="4130" spans="1:7" s="4" customFormat="1" x14ac:dyDescent="0.2">
      <c r="A4130" s="94"/>
      <c r="B4130" s="94"/>
      <c r="G4130" s="133"/>
    </row>
    <row r="4131" spans="1:7" s="4" customFormat="1" x14ac:dyDescent="0.2">
      <c r="A4131" s="94"/>
      <c r="B4131" s="94"/>
      <c r="G4131" s="133"/>
    </row>
    <row r="4132" spans="1:7" s="4" customFormat="1" x14ac:dyDescent="0.2">
      <c r="A4132" s="94"/>
      <c r="B4132" s="94"/>
      <c r="G4132" s="133"/>
    </row>
    <row r="4133" spans="1:7" s="4" customFormat="1" x14ac:dyDescent="0.2">
      <c r="A4133" s="94"/>
      <c r="B4133" s="94"/>
      <c r="G4133" s="133"/>
    </row>
    <row r="4134" spans="1:7" s="4" customFormat="1" x14ac:dyDescent="0.2">
      <c r="A4134" s="94"/>
      <c r="B4134" s="94"/>
      <c r="G4134" s="133"/>
    </row>
    <row r="4135" spans="1:7" s="4" customFormat="1" x14ac:dyDescent="0.2">
      <c r="A4135" s="94"/>
      <c r="B4135" s="94"/>
      <c r="G4135" s="133"/>
    </row>
    <row r="4136" spans="1:7" s="4" customFormat="1" x14ac:dyDescent="0.2">
      <c r="A4136" s="94"/>
      <c r="B4136" s="94"/>
      <c r="G4136" s="133"/>
    </row>
    <row r="4137" spans="1:7" s="4" customFormat="1" x14ac:dyDescent="0.2">
      <c r="A4137" s="94"/>
      <c r="B4137" s="94"/>
      <c r="G4137" s="133"/>
    </row>
    <row r="4138" spans="1:7" s="4" customFormat="1" x14ac:dyDescent="0.2">
      <c r="A4138" s="94"/>
      <c r="B4138" s="94"/>
      <c r="G4138" s="133"/>
    </row>
    <row r="4139" spans="1:7" s="4" customFormat="1" x14ac:dyDescent="0.2">
      <c r="A4139" s="94"/>
      <c r="B4139" s="94"/>
      <c r="G4139" s="133"/>
    </row>
    <row r="4140" spans="1:7" s="4" customFormat="1" x14ac:dyDescent="0.2">
      <c r="A4140" s="94"/>
      <c r="B4140" s="94"/>
      <c r="G4140" s="133"/>
    </row>
    <row r="4141" spans="1:7" s="4" customFormat="1" x14ac:dyDescent="0.2">
      <c r="A4141" s="94"/>
      <c r="B4141" s="94"/>
      <c r="G4141" s="133"/>
    </row>
    <row r="4142" spans="1:7" s="4" customFormat="1" x14ac:dyDescent="0.2">
      <c r="A4142" s="94"/>
      <c r="B4142" s="94"/>
      <c r="G4142" s="133"/>
    </row>
    <row r="4143" spans="1:7" s="4" customFormat="1" x14ac:dyDescent="0.2">
      <c r="A4143" s="94"/>
      <c r="B4143" s="94"/>
      <c r="G4143" s="133"/>
    </row>
    <row r="4144" spans="1:7" s="4" customFormat="1" x14ac:dyDescent="0.2">
      <c r="A4144" s="94"/>
      <c r="B4144" s="94"/>
      <c r="G4144" s="133"/>
    </row>
    <row r="4145" spans="1:7" s="4" customFormat="1" x14ac:dyDescent="0.2">
      <c r="A4145" s="94"/>
      <c r="B4145" s="94"/>
      <c r="G4145" s="133"/>
    </row>
    <row r="4146" spans="1:7" s="4" customFormat="1" x14ac:dyDescent="0.2">
      <c r="A4146" s="94"/>
      <c r="B4146" s="94"/>
      <c r="G4146" s="133"/>
    </row>
    <row r="4147" spans="1:7" s="4" customFormat="1" x14ac:dyDescent="0.2">
      <c r="A4147" s="94"/>
      <c r="B4147" s="94"/>
      <c r="G4147" s="133"/>
    </row>
    <row r="4148" spans="1:7" s="4" customFormat="1" x14ac:dyDescent="0.2">
      <c r="A4148" s="94"/>
      <c r="B4148" s="94"/>
      <c r="G4148" s="133"/>
    </row>
    <row r="4149" spans="1:7" s="4" customFormat="1" x14ac:dyDescent="0.2">
      <c r="A4149" s="94"/>
      <c r="B4149" s="94"/>
      <c r="G4149" s="133"/>
    </row>
    <row r="4150" spans="1:7" s="4" customFormat="1" x14ac:dyDescent="0.2">
      <c r="A4150" s="94"/>
      <c r="B4150" s="94"/>
      <c r="G4150" s="133"/>
    </row>
    <row r="4151" spans="1:7" s="4" customFormat="1" x14ac:dyDescent="0.2">
      <c r="A4151" s="94"/>
      <c r="B4151" s="94"/>
      <c r="G4151" s="133"/>
    </row>
    <row r="4152" spans="1:7" s="4" customFormat="1" x14ac:dyDescent="0.2">
      <c r="A4152" s="94"/>
      <c r="B4152" s="94"/>
      <c r="G4152" s="133"/>
    </row>
    <row r="4153" spans="1:7" s="4" customFormat="1" x14ac:dyDescent="0.2">
      <c r="A4153" s="94"/>
      <c r="B4153" s="94"/>
      <c r="G4153" s="133"/>
    </row>
    <row r="4154" spans="1:7" s="4" customFormat="1" x14ac:dyDescent="0.2">
      <c r="A4154" s="94"/>
      <c r="B4154" s="94"/>
      <c r="G4154" s="133"/>
    </row>
    <row r="4155" spans="1:7" s="4" customFormat="1" x14ac:dyDescent="0.2">
      <c r="A4155" s="94"/>
      <c r="B4155" s="94"/>
      <c r="G4155" s="133"/>
    </row>
    <row r="4156" spans="1:7" s="4" customFormat="1" x14ac:dyDescent="0.2">
      <c r="A4156" s="94"/>
      <c r="B4156" s="94"/>
      <c r="G4156" s="133"/>
    </row>
    <row r="4157" spans="1:7" s="4" customFormat="1" x14ac:dyDescent="0.2">
      <c r="A4157" s="94"/>
      <c r="B4157" s="94"/>
      <c r="G4157" s="133"/>
    </row>
    <row r="4158" spans="1:7" s="4" customFormat="1" x14ac:dyDescent="0.2">
      <c r="A4158" s="94"/>
      <c r="B4158" s="94"/>
      <c r="G4158" s="133"/>
    </row>
    <row r="4159" spans="1:7" s="4" customFormat="1" x14ac:dyDescent="0.2">
      <c r="A4159" s="94"/>
      <c r="B4159" s="94"/>
      <c r="G4159" s="133"/>
    </row>
    <row r="4160" spans="1:7" s="4" customFormat="1" x14ac:dyDescent="0.2">
      <c r="A4160" s="94"/>
      <c r="B4160" s="94"/>
      <c r="G4160" s="133"/>
    </row>
    <row r="4161" spans="1:7" s="4" customFormat="1" x14ac:dyDescent="0.2">
      <c r="A4161" s="94"/>
      <c r="B4161" s="94"/>
      <c r="G4161" s="133"/>
    </row>
    <row r="4162" spans="1:7" s="4" customFormat="1" x14ac:dyDescent="0.2">
      <c r="A4162" s="94"/>
      <c r="B4162" s="94"/>
      <c r="G4162" s="133"/>
    </row>
    <row r="4163" spans="1:7" s="4" customFormat="1" x14ac:dyDescent="0.2">
      <c r="A4163" s="94"/>
      <c r="B4163" s="94"/>
      <c r="G4163" s="133"/>
    </row>
    <row r="4164" spans="1:7" s="4" customFormat="1" x14ac:dyDescent="0.2">
      <c r="A4164" s="94"/>
      <c r="B4164" s="94"/>
      <c r="G4164" s="133"/>
    </row>
    <row r="4165" spans="1:7" s="4" customFormat="1" x14ac:dyDescent="0.2">
      <c r="A4165" s="94"/>
      <c r="B4165" s="94"/>
      <c r="G4165" s="133"/>
    </row>
    <row r="4166" spans="1:7" s="4" customFormat="1" x14ac:dyDescent="0.2">
      <c r="A4166" s="94"/>
      <c r="B4166" s="94"/>
      <c r="G4166" s="133"/>
    </row>
    <row r="4167" spans="1:7" s="4" customFormat="1" x14ac:dyDescent="0.2">
      <c r="A4167" s="94"/>
      <c r="B4167" s="94"/>
      <c r="G4167" s="133"/>
    </row>
    <row r="4168" spans="1:7" s="4" customFormat="1" x14ac:dyDescent="0.2">
      <c r="A4168" s="94"/>
      <c r="B4168" s="94"/>
      <c r="G4168" s="133"/>
    </row>
    <row r="4169" spans="1:7" s="4" customFormat="1" x14ac:dyDescent="0.2">
      <c r="A4169" s="94"/>
      <c r="B4169" s="94"/>
      <c r="G4169" s="133"/>
    </row>
    <row r="4170" spans="1:7" s="4" customFormat="1" x14ac:dyDescent="0.2">
      <c r="A4170" s="94"/>
      <c r="B4170" s="94"/>
      <c r="G4170" s="133"/>
    </row>
    <row r="4171" spans="1:7" s="4" customFormat="1" x14ac:dyDescent="0.2">
      <c r="A4171" s="94"/>
      <c r="B4171" s="94"/>
      <c r="G4171" s="133"/>
    </row>
    <row r="4172" spans="1:7" s="4" customFormat="1" x14ac:dyDescent="0.2">
      <c r="A4172" s="94"/>
      <c r="B4172" s="94"/>
      <c r="G4172" s="133"/>
    </row>
    <row r="4173" spans="1:7" s="4" customFormat="1" x14ac:dyDescent="0.2">
      <c r="A4173" s="94"/>
      <c r="B4173" s="94"/>
      <c r="G4173" s="133"/>
    </row>
    <row r="4174" spans="1:7" s="4" customFormat="1" x14ac:dyDescent="0.2">
      <c r="A4174" s="94"/>
      <c r="B4174" s="94"/>
      <c r="G4174" s="133"/>
    </row>
    <row r="4175" spans="1:7" s="4" customFormat="1" x14ac:dyDescent="0.2">
      <c r="A4175" s="94"/>
      <c r="B4175" s="94"/>
      <c r="G4175" s="133"/>
    </row>
    <row r="4176" spans="1:7" s="4" customFormat="1" x14ac:dyDescent="0.2">
      <c r="A4176" s="94"/>
      <c r="B4176" s="94"/>
      <c r="G4176" s="133"/>
    </row>
    <row r="4177" spans="1:7" s="4" customFormat="1" x14ac:dyDescent="0.2">
      <c r="A4177" s="94"/>
      <c r="B4177" s="94"/>
      <c r="G4177" s="133"/>
    </row>
    <row r="4178" spans="1:7" s="4" customFormat="1" x14ac:dyDescent="0.2">
      <c r="A4178" s="94"/>
      <c r="B4178" s="94"/>
      <c r="G4178" s="133"/>
    </row>
    <row r="4179" spans="1:7" s="4" customFormat="1" x14ac:dyDescent="0.2">
      <c r="A4179" s="94"/>
      <c r="B4179" s="94"/>
      <c r="G4179" s="133"/>
    </row>
    <row r="4180" spans="1:7" s="4" customFormat="1" x14ac:dyDescent="0.2">
      <c r="A4180" s="94"/>
      <c r="B4180" s="94"/>
      <c r="G4180" s="133"/>
    </row>
    <row r="4181" spans="1:7" s="4" customFormat="1" x14ac:dyDescent="0.2">
      <c r="A4181" s="94"/>
      <c r="B4181" s="94"/>
      <c r="G4181" s="133"/>
    </row>
    <row r="4182" spans="1:7" s="4" customFormat="1" x14ac:dyDescent="0.2">
      <c r="A4182" s="94"/>
      <c r="B4182" s="94"/>
      <c r="G4182" s="133"/>
    </row>
    <row r="4183" spans="1:7" s="4" customFormat="1" x14ac:dyDescent="0.2">
      <c r="A4183" s="94"/>
      <c r="B4183" s="94"/>
      <c r="G4183" s="133"/>
    </row>
    <row r="4184" spans="1:7" s="4" customFormat="1" x14ac:dyDescent="0.2">
      <c r="A4184" s="94"/>
      <c r="B4184" s="94"/>
      <c r="G4184" s="133"/>
    </row>
    <row r="4185" spans="1:7" s="4" customFormat="1" x14ac:dyDescent="0.2">
      <c r="A4185" s="94"/>
      <c r="B4185" s="94"/>
      <c r="G4185" s="133"/>
    </row>
    <row r="4186" spans="1:7" s="4" customFormat="1" x14ac:dyDescent="0.2">
      <c r="A4186" s="94"/>
      <c r="B4186" s="94"/>
      <c r="G4186" s="133"/>
    </row>
    <row r="4187" spans="1:7" s="4" customFormat="1" x14ac:dyDescent="0.2">
      <c r="A4187" s="94"/>
      <c r="B4187" s="94"/>
      <c r="G4187" s="133"/>
    </row>
    <row r="4188" spans="1:7" s="4" customFormat="1" x14ac:dyDescent="0.2">
      <c r="A4188" s="94"/>
      <c r="B4188" s="94"/>
      <c r="G4188" s="133"/>
    </row>
    <row r="4189" spans="1:7" s="4" customFormat="1" x14ac:dyDescent="0.2">
      <c r="A4189" s="94"/>
      <c r="B4189" s="94"/>
      <c r="G4189" s="133"/>
    </row>
    <row r="4190" spans="1:7" s="4" customFormat="1" x14ac:dyDescent="0.2">
      <c r="A4190" s="94"/>
      <c r="B4190" s="94"/>
      <c r="G4190" s="133"/>
    </row>
    <row r="4191" spans="1:7" s="4" customFormat="1" x14ac:dyDescent="0.2">
      <c r="A4191" s="94"/>
      <c r="B4191" s="94"/>
      <c r="G4191" s="133"/>
    </row>
    <row r="4192" spans="1:7" s="4" customFormat="1" x14ac:dyDescent="0.2">
      <c r="A4192" s="94"/>
      <c r="B4192" s="94"/>
      <c r="G4192" s="133"/>
    </row>
    <row r="4193" spans="1:7" s="4" customFormat="1" x14ac:dyDescent="0.2">
      <c r="A4193" s="94"/>
      <c r="B4193" s="94"/>
      <c r="G4193" s="133"/>
    </row>
    <row r="4194" spans="1:7" s="4" customFormat="1" x14ac:dyDescent="0.2">
      <c r="A4194" s="94"/>
      <c r="B4194" s="94"/>
      <c r="G4194" s="133"/>
    </row>
    <row r="4195" spans="1:7" s="4" customFormat="1" x14ac:dyDescent="0.2">
      <c r="A4195" s="94"/>
      <c r="B4195" s="94"/>
      <c r="G4195" s="133"/>
    </row>
    <row r="4196" spans="1:7" s="4" customFormat="1" x14ac:dyDescent="0.2">
      <c r="A4196" s="94"/>
      <c r="B4196" s="94"/>
      <c r="G4196" s="133"/>
    </row>
    <row r="4197" spans="1:7" s="4" customFormat="1" x14ac:dyDescent="0.2">
      <c r="A4197" s="94"/>
      <c r="B4197" s="94"/>
      <c r="G4197" s="133"/>
    </row>
    <row r="4198" spans="1:7" s="4" customFormat="1" x14ac:dyDescent="0.2">
      <c r="A4198" s="94"/>
      <c r="B4198" s="94"/>
      <c r="G4198" s="133"/>
    </row>
    <row r="4199" spans="1:7" s="4" customFormat="1" x14ac:dyDescent="0.2">
      <c r="A4199" s="94"/>
      <c r="B4199" s="94"/>
      <c r="G4199" s="133"/>
    </row>
    <row r="4200" spans="1:7" s="4" customFormat="1" x14ac:dyDescent="0.2">
      <c r="A4200" s="94"/>
      <c r="B4200" s="94"/>
      <c r="G4200" s="133"/>
    </row>
    <row r="4201" spans="1:7" s="4" customFormat="1" x14ac:dyDescent="0.2">
      <c r="A4201" s="94"/>
      <c r="B4201" s="94"/>
      <c r="G4201" s="133"/>
    </row>
    <row r="4202" spans="1:7" s="4" customFormat="1" x14ac:dyDescent="0.2">
      <c r="A4202" s="94"/>
      <c r="B4202" s="94"/>
      <c r="G4202" s="133"/>
    </row>
    <row r="4203" spans="1:7" s="4" customFormat="1" x14ac:dyDescent="0.2">
      <c r="A4203" s="94"/>
      <c r="B4203" s="94"/>
      <c r="G4203" s="133"/>
    </row>
    <row r="4204" spans="1:7" s="4" customFormat="1" x14ac:dyDescent="0.2">
      <c r="A4204" s="94"/>
      <c r="B4204" s="94"/>
      <c r="G4204" s="133"/>
    </row>
    <row r="4205" spans="1:7" s="4" customFormat="1" x14ac:dyDescent="0.2">
      <c r="A4205" s="94"/>
      <c r="B4205" s="94"/>
      <c r="G4205" s="133"/>
    </row>
    <row r="4206" spans="1:7" s="4" customFormat="1" x14ac:dyDescent="0.2">
      <c r="A4206" s="94"/>
      <c r="B4206" s="94"/>
      <c r="G4206" s="133"/>
    </row>
    <row r="4207" spans="1:7" s="4" customFormat="1" x14ac:dyDescent="0.2">
      <c r="A4207" s="94"/>
      <c r="B4207" s="94"/>
      <c r="G4207" s="133"/>
    </row>
    <row r="4208" spans="1:7" s="4" customFormat="1" x14ac:dyDescent="0.2">
      <c r="A4208" s="94"/>
      <c r="B4208" s="94"/>
      <c r="G4208" s="133"/>
    </row>
    <row r="4209" spans="1:7" s="4" customFormat="1" x14ac:dyDescent="0.2">
      <c r="A4209" s="94"/>
      <c r="B4209" s="94"/>
      <c r="G4209" s="133"/>
    </row>
    <row r="4210" spans="1:7" s="4" customFormat="1" x14ac:dyDescent="0.2">
      <c r="A4210" s="94"/>
      <c r="B4210" s="94"/>
      <c r="G4210" s="133"/>
    </row>
    <row r="4211" spans="1:7" s="4" customFormat="1" x14ac:dyDescent="0.2">
      <c r="A4211" s="94"/>
      <c r="B4211" s="94"/>
      <c r="G4211" s="133"/>
    </row>
    <row r="4212" spans="1:7" s="4" customFormat="1" x14ac:dyDescent="0.2">
      <c r="A4212" s="94"/>
      <c r="B4212" s="94"/>
      <c r="G4212" s="133"/>
    </row>
    <row r="4213" spans="1:7" s="4" customFormat="1" x14ac:dyDescent="0.2">
      <c r="A4213" s="94"/>
      <c r="B4213" s="94"/>
      <c r="G4213" s="133"/>
    </row>
    <row r="4214" spans="1:7" s="4" customFormat="1" x14ac:dyDescent="0.2">
      <c r="A4214" s="94"/>
      <c r="B4214" s="94"/>
      <c r="G4214" s="133"/>
    </row>
    <row r="4215" spans="1:7" s="4" customFormat="1" x14ac:dyDescent="0.2">
      <c r="A4215" s="94"/>
      <c r="B4215" s="94"/>
      <c r="G4215" s="133"/>
    </row>
    <row r="4216" spans="1:7" s="4" customFormat="1" x14ac:dyDescent="0.2">
      <c r="A4216" s="94"/>
      <c r="B4216" s="94"/>
      <c r="G4216" s="133"/>
    </row>
    <row r="4217" spans="1:7" s="4" customFormat="1" x14ac:dyDescent="0.2">
      <c r="A4217" s="94"/>
      <c r="B4217" s="94"/>
      <c r="G4217" s="133"/>
    </row>
    <row r="4218" spans="1:7" s="4" customFormat="1" x14ac:dyDescent="0.2">
      <c r="A4218" s="94"/>
      <c r="B4218" s="94"/>
      <c r="G4218" s="133"/>
    </row>
    <row r="4219" spans="1:7" s="4" customFormat="1" x14ac:dyDescent="0.2">
      <c r="A4219" s="94"/>
      <c r="B4219" s="94"/>
      <c r="G4219" s="133"/>
    </row>
    <row r="4220" spans="1:7" s="4" customFormat="1" x14ac:dyDescent="0.2">
      <c r="A4220" s="94"/>
      <c r="B4220" s="94"/>
      <c r="G4220" s="133"/>
    </row>
    <row r="4221" spans="1:7" s="4" customFormat="1" x14ac:dyDescent="0.2">
      <c r="A4221" s="94"/>
      <c r="B4221" s="94"/>
      <c r="G4221" s="133"/>
    </row>
    <row r="4222" spans="1:7" s="4" customFormat="1" x14ac:dyDescent="0.2">
      <c r="A4222" s="94"/>
      <c r="B4222" s="94"/>
      <c r="G4222" s="133"/>
    </row>
    <row r="4223" spans="1:7" s="4" customFormat="1" x14ac:dyDescent="0.2">
      <c r="A4223" s="94"/>
      <c r="B4223" s="94"/>
      <c r="G4223" s="133"/>
    </row>
    <row r="4224" spans="1:7" s="4" customFormat="1" x14ac:dyDescent="0.2">
      <c r="A4224" s="94"/>
      <c r="B4224" s="94"/>
      <c r="G4224" s="133"/>
    </row>
    <row r="4225" spans="1:7" s="4" customFormat="1" x14ac:dyDescent="0.2">
      <c r="A4225" s="94"/>
      <c r="B4225" s="94"/>
      <c r="G4225" s="133"/>
    </row>
    <row r="4226" spans="1:7" s="4" customFormat="1" x14ac:dyDescent="0.2">
      <c r="A4226" s="94"/>
      <c r="B4226" s="94"/>
      <c r="G4226" s="133"/>
    </row>
    <row r="4227" spans="1:7" s="4" customFormat="1" x14ac:dyDescent="0.2">
      <c r="A4227" s="94"/>
      <c r="B4227" s="94"/>
      <c r="G4227" s="133"/>
    </row>
    <row r="4228" spans="1:7" s="4" customFormat="1" x14ac:dyDescent="0.2">
      <c r="A4228" s="94"/>
      <c r="B4228" s="94"/>
      <c r="G4228" s="133"/>
    </row>
    <row r="4229" spans="1:7" s="4" customFormat="1" x14ac:dyDescent="0.2">
      <c r="A4229" s="94"/>
      <c r="B4229" s="94"/>
      <c r="G4229" s="133"/>
    </row>
    <row r="4230" spans="1:7" s="4" customFormat="1" x14ac:dyDescent="0.2">
      <c r="A4230" s="94"/>
      <c r="B4230" s="94"/>
      <c r="G4230" s="133"/>
    </row>
    <row r="4231" spans="1:7" s="4" customFormat="1" x14ac:dyDescent="0.2">
      <c r="A4231" s="94"/>
      <c r="B4231" s="94"/>
      <c r="G4231" s="133"/>
    </row>
    <row r="4232" spans="1:7" s="4" customFormat="1" x14ac:dyDescent="0.2">
      <c r="A4232" s="94"/>
      <c r="B4232" s="94"/>
      <c r="G4232" s="133"/>
    </row>
    <row r="4233" spans="1:7" s="4" customFormat="1" x14ac:dyDescent="0.2">
      <c r="A4233" s="94"/>
      <c r="B4233" s="94"/>
      <c r="G4233" s="133"/>
    </row>
    <row r="4234" spans="1:7" s="4" customFormat="1" x14ac:dyDescent="0.2">
      <c r="A4234" s="94"/>
      <c r="B4234" s="94"/>
      <c r="G4234" s="133"/>
    </row>
    <row r="4235" spans="1:7" s="4" customFormat="1" x14ac:dyDescent="0.2">
      <c r="A4235" s="94"/>
      <c r="B4235" s="94"/>
      <c r="G4235" s="133"/>
    </row>
    <row r="4236" spans="1:7" s="4" customFormat="1" x14ac:dyDescent="0.2">
      <c r="A4236" s="94"/>
      <c r="B4236" s="94"/>
      <c r="G4236" s="133"/>
    </row>
    <row r="4237" spans="1:7" s="4" customFormat="1" x14ac:dyDescent="0.2">
      <c r="A4237" s="94"/>
      <c r="B4237" s="94"/>
      <c r="G4237" s="133"/>
    </row>
    <row r="4238" spans="1:7" s="4" customFormat="1" x14ac:dyDescent="0.2">
      <c r="A4238" s="94"/>
      <c r="B4238" s="94"/>
      <c r="G4238" s="133"/>
    </row>
    <row r="4239" spans="1:7" s="4" customFormat="1" x14ac:dyDescent="0.2">
      <c r="A4239" s="94"/>
      <c r="B4239" s="94"/>
      <c r="G4239" s="133"/>
    </row>
    <row r="4240" spans="1:7" s="4" customFormat="1" x14ac:dyDescent="0.2">
      <c r="A4240" s="94"/>
      <c r="B4240" s="94"/>
      <c r="G4240" s="133"/>
    </row>
    <row r="4241" spans="1:7" s="4" customFormat="1" x14ac:dyDescent="0.2">
      <c r="A4241" s="94"/>
      <c r="B4241" s="94"/>
      <c r="G4241" s="133"/>
    </row>
    <row r="4242" spans="1:7" s="4" customFormat="1" x14ac:dyDescent="0.2">
      <c r="A4242" s="94"/>
      <c r="B4242" s="94"/>
      <c r="G4242" s="133"/>
    </row>
    <row r="4243" spans="1:7" s="4" customFormat="1" x14ac:dyDescent="0.2">
      <c r="A4243" s="94"/>
      <c r="B4243" s="94"/>
      <c r="G4243" s="133"/>
    </row>
    <row r="4244" spans="1:7" s="4" customFormat="1" x14ac:dyDescent="0.2">
      <c r="A4244" s="94"/>
      <c r="B4244" s="94"/>
      <c r="G4244" s="133"/>
    </row>
    <row r="4245" spans="1:7" s="4" customFormat="1" x14ac:dyDescent="0.2">
      <c r="A4245" s="94"/>
      <c r="B4245" s="94"/>
      <c r="G4245" s="133"/>
    </row>
    <row r="4246" spans="1:7" s="4" customFormat="1" x14ac:dyDescent="0.2">
      <c r="A4246" s="94"/>
      <c r="B4246" s="94"/>
      <c r="G4246" s="133"/>
    </row>
    <row r="4247" spans="1:7" s="4" customFormat="1" x14ac:dyDescent="0.2">
      <c r="A4247" s="94"/>
      <c r="B4247" s="94"/>
      <c r="G4247" s="133"/>
    </row>
    <row r="4248" spans="1:7" s="4" customFormat="1" x14ac:dyDescent="0.2">
      <c r="A4248" s="94"/>
      <c r="B4248" s="94"/>
      <c r="G4248" s="133"/>
    </row>
    <row r="4249" spans="1:7" s="4" customFormat="1" x14ac:dyDescent="0.2">
      <c r="A4249" s="94"/>
      <c r="B4249" s="94"/>
      <c r="G4249" s="133"/>
    </row>
    <row r="4250" spans="1:7" s="4" customFormat="1" x14ac:dyDescent="0.2">
      <c r="A4250" s="94"/>
      <c r="B4250" s="94"/>
      <c r="G4250" s="133"/>
    </row>
    <row r="4251" spans="1:7" s="4" customFormat="1" x14ac:dyDescent="0.2">
      <c r="A4251" s="94"/>
      <c r="B4251" s="94"/>
      <c r="G4251" s="133"/>
    </row>
    <row r="4252" spans="1:7" s="4" customFormat="1" x14ac:dyDescent="0.2">
      <c r="A4252" s="94"/>
      <c r="B4252" s="94"/>
      <c r="G4252" s="133"/>
    </row>
    <row r="4253" spans="1:7" s="4" customFormat="1" x14ac:dyDescent="0.2">
      <c r="A4253" s="94"/>
      <c r="B4253" s="94"/>
      <c r="G4253" s="133"/>
    </row>
    <row r="4254" spans="1:7" s="4" customFormat="1" x14ac:dyDescent="0.2">
      <c r="A4254" s="94"/>
      <c r="B4254" s="94"/>
      <c r="G4254" s="133"/>
    </row>
    <row r="4255" spans="1:7" s="4" customFormat="1" x14ac:dyDescent="0.2">
      <c r="A4255" s="94"/>
      <c r="B4255" s="94"/>
      <c r="G4255" s="133"/>
    </row>
    <row r="4256" spans="1:7" s="4" customFormat="1" x14ac:dyDescent="0.2">
      <c r="A4256" s="94"/>
      <c r="B4256" s="94"/>
      <c r="G4256" s="133"/>
    </row>
    <row r="4257" spans="1:7" s="4" customFormat="1" x14ac:dyDescent="0.2">
      <c r="A4257" s="94"/>
      <c r="B4257" s="94"/>
      <c r="G4257" s="133"/>
    </row>
    <row r="4258" spans="1:7" s="4" customFormat="1" x14ac:dyDescent="0.2">
      <c r="A4258" s="94"/>
      <c r="B4258" s="94"/>
      <c r="G4258" s="133"/>
    </row>
    <row r="4259" spans="1:7" s="4" customFormat="1" x14ac:dyDescent="0.2">
      <c r="A4259" s="94"/>
      <c r="B4259" s="94"/>
      <c r="G4259" s="133"/>
    </row>
    <row r="4260" spans="1:7" s="4" customFormat="1" x14ac:dyDescent="0.2">
      <c r="A4260" s="94"/>
      <c r="B4260" s="94"/>
      <c r="G4260" s="133"/>
    </row>
    <row r="4261" spans="1:7" s="4" customFormat="1" x14ac:dyDescent="0.2">
      <c r="A4261" s="94"/>
      <c r="B4261" s="94"/>
      <c r="G4261" s="133"/>
    </row>
    <row r="4262" spans="1:7" s="4" customFormat="1" x14ac:dyDescent="0.2">
      <c r="A4262" s="94"/>
      <c r="B4262" s="94"/>
      <c r="G4262" s="133"/>
    </row>
    <row r="4263" spans="1:7" s="4" customFormat="1" x14ac:dyDescent="0.2">
      <c r="A4263" s="94"/>
      <c r="B4263" s="94"/>
      <c r="G4263" s="133"/>
    </row>
    <row r="4264" spans="1:7" s="4" customFormat="1" x14ac:dyDescent="0.2">
      <c r="A4264" s="94"/>
      <c r="B4264" s="94"/>
      <c r="G4264" s="133"/>
    </row>
    <row r="4265" spans="1:7" s="4" customFormat="1" x14ac:dyDescent="0.2">
      <c r="A4265" s="94"/>
      <c r="B4265" s="94"/>
      <c r="G4265" s="133"/>
    </row>
    <row r="4266" spans="1:7" s="4" customFormat="1" x14ac:dyDescent="0.2">
      <c r="A4266" s="94"/>
      <c r="B4266" s="94"/>
      <c r="G4266" s="133"/>
    </row>
    <row r="4267" spans="1:7" s="4" customFormat="1" x14ac:dyDescent="0.2">
      <c r="A4267" s="94"/>
      <c r="B4267" s="94"/>
      <c r="G4267" s="133"/>
    </row>
    <row r="4268" spans="1:7" s="4" customFormat="1" x14ac:dyDescent="0.2">
      <c r="A4268" s="94"/>
      <c r="B4268" s="94"/>
      <c r="G4268" s="133"/>
    </row>
    <row r="4269" spans="1:7" s="4" customFormat="1" x14ac:dyDescent="0.2">
      <c r="A4269" s="94"/>
      <c r="B4269" s="94"/>
      <c r="G4269" s="133"/>
    </row>
    <row r="4270" spans="1:7" s="4" customFormat="1" x14ac:dyDescent="0.2">
      <c r="A4270" s="94"/>
      <c r="B4270" s="94"/>
      <c r="G4270" s="133"/>
    </row>
    <row r="4271" spans="1:7" s="4" customFormat="1" x14ac:dyDescent="0.2">
      <c r="A4271" s="94"/>
      <c r="B4271" s="94"/>
      <c r="G4271" s="133"/>
    </row>
    <row r="4272" spans="1:7" s="4" customFormat="1" x14ac:dyDescent="0.2">
      <c r="A4272" s="94"/>
      <c r="B4272" s="94"/>
      <c r="G4272" s="133"/>
    </row>
    <row r="4273" spans="1:7" s="4" customFormat="1" x14ac:dyDescent="0.2">
      <c r="A4273" s="94"/>
      <c r="B4273" s="94"/>
      <c r="G4273" s="133"/>
    </row>
    <row r="4274" spans="1:7" s="4" customFormat="1" x14ac:dyDescent="0.2">
      <c r="A4274" s="94"/>
      <c r="B4274" s="94"/>
      <c r="G4274" s="133"/>
    </row>
    <row r="4275" spans="1:7" s="4" customFormat="1" x14ac:dyDescent="0.2">
      <c r="A4275" s="94"/>
      <c r="B4275" s="94"/>
      <c r="G4275" s="133"/>
    </row>
    <row r="4276" spans="1:7" s="4" customFormat="1" x14ac:dyDescent="0.2">
      <c r="A4276" s="94"/>
      <c r="B4276" s="94"/>
      <c r="G4276" s="133"/>
    </row>
    <row r="4277" spans="1:7" s="4" customFormat="1" x14ac:dyDescent="0.2">
      <c r="A4277" s="94"/>
      <c r="B4277" s="94"/>
      <c r="G4277" s="133"/>
    </row>
    <row r="4278" spans="1:7" s="4" customFormat="1" x14ac:dyDescent="0.2">
      <c r="A4278" s="94"/>
      <c r="B4278" s="94"/>
      <c r="G4278" s="133"/>
    </row>
    <row r="4279" spans="1:7" s="4" customFormat="1" x14ac:dyDescent="0.2">
      <c r="A4279" s="94"/>
      <c r="B4279" s="94"/>
      <c r="G4279" s="133"/>
    </row>
    <row r="4280" spans="1:7" s="4" customFormat="1" x14ac:dyDescent="0.2">
      <c r="A4280" s="94"/>
      <c r="B4280" s="94"/>
      <c r="G4280" s="133"/>
    </row>
    <row r="4281" spans="1:7" s="4" customFormat="1" x14ac:dyDescent="0.2">
      <c r="A4281" s="94"/>
      <c r="B4281" s="94"/>
      <c r="G4281" s="133"/>
    </row>
    <row r="4282" spans="1:7" s="4" customFormat="1" x14ac:dyDescent="0.2">
      <c r="A4282" s="94"/>
      <c r="B4282" s="94"/>
      <c r="G4282" s="133"/>
    </row>
    <row r="4283" spans="1:7" s="4" customFormat="1" x14ac:dyDescent="0.2">
      <c r="A4283" s="94"/>
      <c r="B4283" s="94"/>
      <c r="G4283" s="133"/>
    </row>
    <row r="4284" spans="1:7" s="4" customFormat="1" x14ac:dyDescent="0.2">
      <c r="A4284" s="94"/>
      <c r="B4284" s="94"/>
      <c r="G4284" s="133"/>
    </row>
    <row r="4285" spans="1:7" s="4" customFormat="1" x14ac:dyDescent="0.2">
      <c r="A4285" s="94"/>
      <c r="B4285" s="94"/>
      <c r="G4285" s="133"/>
    </row>
    <row r="4286" spans="1:7" s="4" customFormat="1" x14ac:dyDescent="0.2">
      <c r="A4286" s="94"/>
      <c r="B4286" s="94"/>
      <c r="G4286" s="133"/>
    </row>
    <row r="4287" spans="1:7" s="4" customFormat="1" x14ac:dyDescent="0.2">
      <c r="A4287" s="94"/>
      <c r="B4287" s="94"/>
      <c r="G4287" s="133"/>
    </row>
    <row r="4288" spans="1:7" s="4" customFormat="1" x14ac:dyDescent="0.2">
      <c r="A4288" s="94"/>
      <c r="B4288" s="94"/>
      <c r="G4288" s="133"/>
    </row>
    <row r="4289" spans="1:7" s="4" customFormat="1" x14ac:dyDescent="0.2">
      <c r="A4289" s="94"/>
      <c r="B4289" s="94"/>
      <c r="G4289" s="133"/>
    </row>
    <row r="4290" spans="1:7" s="4" customFormat="1" x14ac:dyDescent="0.2">
      <c r="A4290" s="94"/>
      <c r="B4290" s="94"/>
      <c r="G4290" s="133"/>
    </row>
    <row r="4291" spans="1:7" s="4" customFormat="1" x14ac:dyDescent="0.2">
      <c r="A4291" s="94"/>
      <c r="B4291" s="94"/>
      <c r="G4291" s="133"/>
    </row>
    <row r="4292" spans="1:7" s="4" customFormat="1" x14ac:dyDescent="0.2">
      <c r="A4292" s="94"/>
      <c r="B4292" s="94"/>
      <c r="G4292" s="133"/>
    </row>
    <row r="4293" spans="1:7" s="4" customFormat="1" x14ac:dyDescent="0.2">
      <c r="A4293" s="94"/>
      <c r="B4293" s="94"/>
      <c r="G4293" s="133"/>
    </row>
    <row r="4294" spans="1:7" s="4" customFormat="1" x14ac:dyDescent="0.2">
      <c r="A4294" s="94"/>
      <c r="B4294" s="94"/>
      <c r="G4294" s="133"/>
    </row>
    <row r="4295" spans="1:7" s="4" customFormat="1" x14ac:dyDescent="0.2">
      <c r="A4295" s="94"/>
      <c r="B4295" s="94"/>
      <c r="G4295" s="133"/>
    </row>
    <row r="4296" spans="1:7" s="4" customFormat="1" x14ac:dyDescent="0.2">
      <c r="A4296" s="94"/>
      <c r="B4296" s="94"/>
      <c r="G4296" s="133"/>
    </row>
    <row r="4297" spans="1:7" s="4" customFormat="1" x14ac:dyDescent="0.2">
      <c r="A4297" s="94"/>
      <c r="B4297" s="94"/>
      <c r="G4297" s="133"/>
    </row>
    <row r="4298" spans="1:7" s="4" customFormat="1" x14ac:dyDescent="0.2">
      <c r="A4298" s="94"/>
      <c r="B4298" s="94"/>
      <c r="G4298" s="133"/>
    </row>
    <row r="4299" spans="1:7" s="4" customFormat="1" x14ac:dyDescent="0.2">
      <c r="A4299" s="94"/>
      <c r="B4299" s="94"/>
      <c r="G4299" s="133"/>
    </row>
    <row r="4300" spans="1:7" s="4" customFormat="1" x14ac:dyDescent="0.2">
      <c r="A4300" s="94"/>
      <c r="B4300" s="94"/>
      <c r="G4300" s="133"/>
    </row>
    <row r="4301" spans="1:7" s="4" customFormat="1" x14ac:dyDescent="0.2">
      <c r="A4301" s="94"/>
      <c r="B4301" s="94"/>
      <c r="G4301" s="133"/>
    </row>
    <row r="4302" spans="1:7" s="4" customFormat="1" x14ac:dyDescent="0.2">
      <c r="A4302" s="94"/>
      <c r="B4302" s="94"/>
      <c r="G4302" s="133"/>
    </row>
    <row r="4303" spans="1:7" s="4" customFormat="1" x14ac:dyDescent="0.2">
      <c r="A4303" s="94"/>
      <c r="B4303" s="94"/>
      <c r="G4303" s="133"/>
    </row>
    <row r="4304" spans="1:7" s="4" customFormat="1" x14ac:dyDescent="0.2">
      <c r="A4304" s="94"/>
      <c r="B4304" s="94"/>
      <c r="G4304" s="133"/>
    </row>
    <row r="4305" spans="1:7" s="4" customFormat="1" x14ac:dyDescent="0.2">
      <c r="A4305" s="94"/>
      <c r="B4305" s="94"/>
      <c r="G4305" s="133"/>
    </row>
    <row r="4306" spans="1:7" s="4" customFormat="1" x14ac:dyDescent="0.2">
      <c r="A4306" s="94"/>
      <c r="B4306" s="94"/>
      <c r="G4306" s="133"/>
    </row>
    <row r="4307" spans="1:7" s="4" customFormat="1" x14ac:dyDescent="0.2">
      <c r="A4307" s="94"/>
      <c r="B4307" s="94"/>
      <c r="G4307" s="133"/>
    </row>
    <row r="4308" spans="1:7" s="4" customFormat="1" x14ac:dyDescent="0.2">
      <c r="A4308" s="94"/>
      <c r="B4308" s="94"/>
      <c r="G4308" s="133"/>
    </row>
    <row r="4309" spans="1:7" s="4" customFormat="1" x14ac:dyDescent="0.2">
      <c r="A4309" s="94"/>
      <c r="B4309" s="94"/>
      <c r="G4309" s="133"/>
    </row>
    <row r="4310" spans="1:7" s="4" customFormat="1" x14ac:dyDescent="0.2">
      <c r="A4310" s="94"/>
      <c r="B4310" s="94"/>
      <c r="G4310" s="133"/>
    </row>
    <row r="4311" spans="1:7" s="4" customFormat="1" x14ac:dyDescent="0.2">
      <c r="A4311" s="94"/>
      <c r="B4311" s="94"/>
      <c r="G4311" s="133"/>
    </row>
    <row r="4312" spans="1:7" s="4" customFormat="1" x14ac:dyDescent="0.2">
      <c r="A4312" s="94"/>
      <c r="B4312" s="94"/>
      <c r="G4312" s="133"/>
    </row>
    <row r="4313" spans="1:7" s="4" customFormat="1" x14ac:dyDescent="0.2">
      <c r="A4313" s="94"/>
      <c r="B4313" s="94"/>
      <c r="G4313" s="133"/>
    </row>
    <row r="4314" spans="1:7" s="4" customFormat="1" x14ac:dyDescent="0.2">
      <c r="A4314" s="94"/>
      <c r="B4314" s="94"/>
      <c r="G4314" s="133"/>
    </row>
    <row r="4315" spans="1:7" s="4" customFormat="1" x14ac:dyDescent="0.2">
      <c r="A4315" s="94"/>
      <c r="B4315" s="94"/>
      <c r="G4315" s="133"/>
    </row>
    <row r="4316" spans="1:7" s="4" customFormat="1" x14ac:dyDescent="0.2">
      <c r="A4316" s="94"/>
      <c r="B4316" s="94"/>
      <c r="G4316" s="133"/>
    </row>
    <row r="4317" spans="1:7" s="4" customFormat="1" x14ac:dyDescent="0.2">
      <c r="A4317" s="94"/>
      <c r="B4317" s="94"/>
      <c r="G4317" s="133"/>
    </row>
    <row r="4318" spans="1:7" s="4" customFormat="1" x14ac:dyDescent="0.2">
      <c r="A4318" s="94"/>
      <c r="B4318" s="94"/>
      <c r="G4318" s="133"/>
    </row>
    <row r="4319" spans="1:7" s="4" customFormat="1" x14ac:dyDescent="0.2">
      <c r="A4319" s="94"/>
      <c r="B4319" s="94"/>
      <c r="G4319" s="133"/>
    </row>
    <row r="4320" spans="1:7" s="4" customFormat="1" x14ac:dyDescent="0.2">
      <c r="A4320" s="94"/>
      <c r="B4320" s="94"/>
      <c r="G4320" s="133"/>
    </row>
    <row r="4321" spans="1:7" s="4" customFormat="1" x14ac:dyDescent="0.2">
      <c r="A4321" s="94"/>
      <c r="B4321" s="94"/>
      <c r="G4321" s="133"/>
    </row>
    <row r="4322" spans="1:7" s="4" customFormat="1" x14ac:dyDescent="0.2">
      <c r="A4322" s="94"/>
      <c r="B4322" s="94"/>
      <c r="G4322" s="133"/>
    </row>
    <row r="4323" spans="1:7" s="4" customFormat="1" x14ac:dyDescent="0.2">
      <c r="A4323" s="94"/>
      <c r="B4323" s="94"/>
      <c r="G4323" s="133"/>
    </row>
    <row r="4324" spans="1:7" s="4" customFormat="1" x14ac:dyDescent="0.2">
      <c r="A4324" s="94"/>
      <c r="B4324" s="94"/>
      <c r="G4324" s="133"/>
    </row>
    <row r="4325" spans="1:7" s="4" customFormat="1" x14ac:dyDescent="0.2">
      <c r="A4325" s="94"/>
      <c r="B4325" s="94"/>
      <c r="G4325" s="133"/>
    </row>
    <row r="4326" spans="1:7" s="4" customFormat="1" x14ac:dyDescent="0.2">
      <c r="A4326" s="94"/>
      <c r="B4326" s="94"/>
      <c r="G4326" s="133"/>
    </row>
    <row r="4327" spans="1:7" s="4" customFormat="1" x14ac:dyDescent="0.2">
      <c r="A4327" s="94"/>
      <c r="B4327" s="94"/>
      <c r="G4327" s="133"/>
    </row>
    <row r="4328" spans="1:7" s="4" customFormat="1" x14ac:dyDescent="0.2">
      <c r="A4328" s="94"/>
      <c r="B4328" s="94"/>
      <c r="G4328" s="133"/>
    </row>
    <row r="4329" spans="1:7" s="4" customFormat="1" x14ac:dyDescent="0.2">
      <c r="A4329" s="94"/>
      <c r="B4329" s="94"/>
      <c r="G4329" s="133"/>
    </row>
    <row r="4330" spans="1:7" s="4" customFormat="1" x14ac:dyDescent="0.2">
      <c r="A4330" s="94"/>
      <c r="B4330" s="94"/>
      <c r="G4330" s="133"/>
    </row>
    <row r="4331" spans="1:7" s="4" customFormat="1" x14ac:dyDescent="0.2">
      <c r="A4331" s="94"/>
      <c r="B4331" s="94"/>
      <c r="G4331" s="133"/>
    </row>
    <row r="4332" spans="1:7" s="4" customFormat="1" x14ac:dyDescent="0.2">
      <c r="A4332" s="94"/>
      <c r="B4332" s="94"/>
      <c r="G4332" s="133"/>
    </row>
    <row r="4333" spans="1:7" s="4" customFormat="1" x14ac:dyDescent="0.2">
      <c r="A4333" s="94"/>
      <c r="B4333" s="94"/>
      <c r="G4333" s="133"/>
    </row>
    <row r="4334" spans="1:7" s="4" customFormat="1" x14ac:dyDescent="0.2">
      <c r="A4334" s="94"/>
      <c r="B4334" s="94"/>
      <c r="G4334" s="133"/>
    </row>
    <row r="4335" spans="1:7" s="4" customFormat="1" x14ac:dyDescent="0.2">
      <c r="A4335" s="94"/>
      <c r="B4335" s="94"/>
      <c r="G4335" s="133"/>
    </row>
    <row r="4336" spans="1:7" s="4" customFormat="1" x14ac:dyDescent="0.2">
      <c r="A4336" s="94"/>
      <c r="B4336" s="94"/>
      <c r="G4336" s="133"/>
    </row>
    <row r="4337" spans="1:7" s="4" customFormat="1" x14ac:dyDescent="0.2">
      <c r="A4337" s="94"/>
      <c r="B4337" s="94"/>
      <c r="G4337" s="133"/>
    </row>
    <row r="4338" spans="1:7" s="4" customFormat="1" x14ac:dyDescent="0.2">
      <c r="A4338" s="94"/>
      <c r="B4338" s="94"/>
      <c r="G4338" s="133"/>
    </row>
    <row r="4339" spans="1:7" s="4" customFormat="1" x14ac:dyDescent="0.2">
      <c r="A4339" s="94"/>
      <c r="B4339" s="94"/>
      <c r="G4339" s="133"/>
    </row>
    <row r="4340" spans="1:7" s="4" customFormat="1" x14ac:dyDescent="0.2">
      <c r="A4340" s="94"/>
      <c r="B4340" s="94"/>
      <c r="G4340" s="133"/>
    </row>
    <row r="4341" spans="1:7" s="4" customFormat="1" x14ac:dyDescent="0.2">
      <c r="A4341" s="94"/>
      <c r="B4341" s="94"/>
      <c r="G4341" s="133"/>
    </row>
    <row r="4342" spans="1:7" s="4" customFormat="1" x14ac:dyDescent="0.2">
      <c r="A4342" s="94"/>
      <c r="B4342" s="94"/>
      <c r="G4342" s="133"/>
    </row>
    <row r="4343" spans="1:7" s="4" customFormat="1" x14ac:dyDescent="0.2">
      <c r="A4343" s="94"/>
      <c r="B4343" s="94"/>
      <c r="G4343" s="133"/>
    </row>
    <row r="4344" spans="1:7" s="4" customFormat="1" x14ac:dyDescent="0.2">
      <c r="A4344" s="94"/>
      <c r="B4344" s="94"/>
      <c r="G4344" s="133"/>
    </row>
    <row r="4345" spans="1:7" s="4" customFormat="1" x14ac:dyDescent="0.2">
      <c r="A4345" s="94"/>
      <c r="B4345" s="94"/>
      <c r="G4345" s="133"/>
    </row>
    <row r="4346" spans="1:7" s="4" customFormat="1" x14ac:dyDescent="0.2">
      <c r="A4346" s="94"/>
      <c r="B4346" s="94"/>
      <c r="G4346" s="133"/>
    </row>
    <row r="4347" spans="1:7" s="4" customFormat="1" x14ac:dyDescent="0.2">
      <c r="A4347" s="94"/>
      <c r="B4347" s="94"/>
      <c r="G4347" s="133"/>
    </row>
    <row r="4348" spans="1:7" s="4" customFormat="1" x14ac:dyDescent="0.2">
      <c r="A4348" s="94"/>
      <c r="B4348" s="94"/>
      <c r="G4348" s="133"/>
    </row>
    <row r="4349" spans="1:7" s="4" customFormat="1" x14ac:dyDescent="0.2">
      <c r="A4349" s="94"/>
      <c r="B4349" s="94"/>
      <c r="G4349" s="133"/>
    </row>
    <row r="4350" spans="1:7" s="4" customFormat="1" x14ac:dyDescent="0.2">
      <c r="A4350" s="94"/>
      <c r="B4350" s="94"/>
      <c r="G4350" s="133"/>
    </row>
    <row r="4351" spans="1:7" s="4" customFormat="1" x14ac:dyDescent="0.2">
      <c r="A4351" s="94"/>
      <c r="B4351" s="94"/>
      <c r="G4351" s="133"/>
    </row>
    <row r="4352" spans="1:7" s="4" customFormat="1" x14ac:dyDescent="0.2">
      <c r="A4352" s="94"/>
      <c r="B4352" s="94"/>
      <c r="G4352" s="133"/>
    </row>
    <row r="4353" spans="1:7" s="4" customFormat="1" x14ac:dyDescent="0.2">
      <c r="A4353" s="94"/>
      <c r="B4353" s="94"/>
      <c r="G4353" s="133"/>
    </row>
    <row r="4354" spans="1:7" s="4" customFormat="1" x14ac:dyDescent="0.2">
      <c r="A4354" s="94"/>
      <c r="B4354" s="94"/>
      <c r="G4354" s="133"/>
    </row>
    <row r="4355" spans="1:7" s="4" customFormat="1" x14ac:dyDescent="0.2">
      <c r="A4355" s="94"/>
      <c r="B4355" s="94"/>
      <c r="G4355" s="133"/>
    </row>
    <row r="4356" spans="1:7" s="4" customFormat="1" x14ac:dyDescent="0.2">
      <c r="A4356" s="94"/>
      <c r="B4356" s="94"/>
      <c r="G4356" s="133"/>
    </row>
    <row r="4357" spans="1:7" s="4" customFormat="1" x14ac:dyDescent="0.2">
      <c r="A4357" s="94"/>
      <c r="B4357" s="94"/>
      <c r="G4357" s="133"/>
    </row>
    <row r="4358" spans="1:7" s="4" customFormat="1" x14ac:dyDescent="0.2">
      <c r="A4358" s="94"/>
      <c r="B4358" s="94"/>
      <c r="G4358" s="133"/>
    </row>
    <row r="4359" spans="1:7" s="4" customFormat="1" x14ac:dyDescent="0.2">
      <c r="A4359" s="94"/>
      <c r="B4359" s="94"/>
      <c r="G4359" s="133"/>
    </row>
    <row r="4360" spans="1:7" s="4" customFormat="1" x14ac:dyDescent="0.2">
      <c r="A4360" s="94"/>
      <c r="B4360" s="94"/>
      <c r="G4360" s="133"/>
    </row>
    <row r="4361" spans="1:7" s="4" customFormat="1" x14ac:dyDescent="0.2">
      <c r="A4361" s="94"/>
      <c r="B4361" s="94"/>
      <c r="G4361" s="133"/>
    </row>
    <row r="4362" spans="1:7" s="4" customFormat="1" x14ac:dyDescent="0.2">
      <c r="A4362" s="94"/>
      <c r="B4362" s="94"/>
      <c r="G4362" s="133"/>
    </row>
    <row r="4363" spans="1:7" s="4" customFormat="1" x14ac:dyDescent="0.2">
      <c r="A4363" s="94"/>
      <c r="B4363" s="94"/>
      <c r="G4363" s="133"/>
    </row>
    <row r="4364" spans="1:7" s="4" customFormat="1" x14ac:dyDescent="0.2">
      <c r="A4364" s="94"/>
      <c r="B4364" s="94"/>
      <c r="G4364" s="133"/>
    </row>
    <row r="4365" spans="1:7" s="4" customFormat="1" x14ac:dyDescent="0.2">
      <c r="A4365" s="94"/>
      <c r="B4365" s="94"/>
      <c r="G4365" s="133"/>
    </row>
    <row r="4366" spans="1:7" s="4" customFormat="1" x14ac:dyDescent="0.2">
      <c r="A4366" s="94"/>
      <c r="B4366" s="94"/>
      <c r="G4366" s="133"/>
    </row>
    <row r="4367" spans="1:7" s="4" customFormat="1" x14ac:dyDescent="0.2">
      <c r="A4367" s="94"/>
      <c r="B4367" s="94"/>
      <c r="G4367" s="133"/>
    </row>
    <row r="4368" spans="1:7" s="4" customFormat="1" x14ac:dyDescent="0.2">
      <c r="A4368" s="94"/>
      <c r="B4368" s="94"/>
      <c r="G4368" s="133"/>
    </row>
    <row r="4369" spans="1:7" s="4" customFormat="1" x14ac:dyDescent="0.2">
      <c r="A4369" s="94"/>
      <c r="B4369" s="94"/>
      <c r="G4369" s="133"/>
    </row>
    <row r="4370" spans="1:7" s="4" customFormat="1" x14ac:dyDescent="0.2">
      <c r="A4370" s="94"/>
      <c r="B4370" s="94"/>
      <c r="G4370" s="133"/>
    </row>
    <row r="4371" spans="1:7" s="4" customFormat="1" x14ac:dyDescent="0.2">
      <c r="A4371" s="94"/>
      <c r="B4371" s="94"/>
      <c r="G4371" s="133"/>
    </row>
    <row r="4372" spans="1:7" s="4" customFormat="1" x14ac:dyDescent="0.2">
      <c r="A4372" s="94"/>
      <c r="B4372" s="94"/>
      <c r="G4372" s="133"/>
    </row>
    <row r="4373" spans="1:7" s="4" customFormat="1" x14ac:dyDescent="0.2">
      <c r="A4373" s="94"/>
      <c r="B4373" s="94"/>
      <c r="G4373" s="133"/>
    </row>
    <row r="4374" spans="1:7" s="4" customFormat="1" x14ac:dyDescent="0.2">
      <c r="A4374" s="94"/>
      <c r="B4374" s="94"/>
      <c r="G4374" s="133"/>
    </row>
    <row r="4375" spans="1:7" s="4" customFormat="1" x14ac:dyDescent="0.2">
      <c r="A4375" s="94"/>
      <c r="B4375" s="94"/>
      <c r="G4375" s="133"/>
    </row>
    <row r="4376" spans="1:7" s="4" customFormat="1" x14ac:dyDescent="0.2">
      <c r="A4376" s="94"/>
      <c r="B4376" s="94"/>
      <c r="G4376" s="133"/>
    </row>
    <row r="4377" spans="1:7" s="4" customFormat="1" x14ac:dyDescent="0.2">
      <c r="A4377" s="94"/>
      <c r="B4377" s="94"/>
      <c r="G4377" s="133"/>
    </row>
    <row r="4378" spans="1:7" s="4" customFormat="1" x14ac:dyDescent="0.2">
      <c r="A4378" s="94"/>
      <c r="B4378" s="94"/>
      <c r="G4378" s="133"/>
    </row>
    <row r="4379" spans="1:7" s="4" customFormat="1" x14ac:dyDescent="0.2">
      <c r="A4379" s="94"/>
      <c r="B4379" s="94"/>
      <c r="G4379" s="133"/>
    </row>
    <row r="4380" spans="1:7" s="4" customFormat="1" x14ac:dyDescent="0.2">
      <c r="A4380" s="94"/>
      <c r="B4380" s="94"/>
      <c r="G4380" s="133"/>
    </row>
    <row r="4381" spans="1:7" s="4" customFormat="1" x14ac:dyDescent="0.2">
      <c r="A4381" s="94"/>
      <c r="B4381" s="94"/>
      <c r="G4381" s="133"/>
    </row>
    <row r="4382" spans="1:7" s="4" customFormat="1" x14ac:dyDescent="0.2">
      <c r="A4382" s="94"/>
      <c r="B4382" s="94"/>
      <c r="G4382" s="133"/>
    </row>
    <row r="4383" spans="1:7" s="4" customFormat="1" x14ac:dyDescent="0.2">
      <c r="A4383" s="94"/>
      <c r="B4383" s="94"/>
      <c r="G4383" s="133"/>
    </row>
    <row r="4384" spans="1:7" s="4" customFormat="1" x14ac:dyDescent="0.2">
      <c r="A4384" s="94"/>
      <c r="B4384" s="94"/>
      <c r="G4384" s="133"/>
    </row>
    <row r="4385" spans="1:7" s="4" customFormat="1" x14ac:dyDescent="0.2">
      <c r="A4385" s="94"/>
      <c r="B4385" s="94"/>
      <c r="G4385" s="133"/>
    </row>
    <row r="4386" spans="1:7" s="4" customFormat="1" x14ac:dyDescent="0.2">
      <c r="A4386" s="94"/>
      <c r="B4386" s="94"/>
      <c r="G4386" s="133"/>
    </row>
    <row r="4387" spans="1:7" s="4" customFormat="1" x14ac:dyDescent="0.2">
      <c r="A4387" s="94"/>
      <c r="B4387" s="94"/>
      <c r="G4387" s="133"/>
    </row>
    <row r="4388" spans="1:7" s="4" customFormat="1" x14ac:dyDescent="0.2">
      <c r="A4388" s="94"/>
      <c r="B4388" s="94"/>
      <c r="G4388" s="133"/>
    </row>
    <row r="4389" spans="1:7" s="4" customFormat="1" x14ac:dyDescent="0.2">
      <c r="A4389" s="94"/>
      <c r="B4389" s="94"/>
      <c r="G4389" s="133"/>
    </row>
    <row r="4390" spans="1:7" s="4" customFormat="1" x14ac:dyDescent="0.2">
      <c r="A4390" s="94"/>
      <c r="B4390" s="94"/>
      <c r="G4390" s="133"/>
    </row>
    <row r="4391" spans="1:7" s="4" customFormat="1" x14ac:dyDescent="0.2">
      <c r="A4391" s="94"/>
      <c r="B4391" s="94"/>
      <c r="G4391" s="133"/>
    </row>
    <row r="4392" spans="1:7" s="4" customFormat="1" x14ac:dyDescent="0.2">
      <c r="A4392" s="94"/>
      <c r="B4392" s="94"/>
      <c r="G4392" s="133"/>
    </row>
    <row r="4393" spans="1:7" s="4" customFormat="1" x14ac:dyDescent="0.2">
      <c r="A4393" s="94"/>
      <c r="B4393" s="94"/>
      <c r="G4393" s="133"/>
    </row>
    <row r="4394" spans="1:7" s="4" customFormat="1" x14ac:dyDescent="0.2">
      <c r="A4394" s="94"/>
      <c r="B4394" s="94"/>
      <c r="G4394" s="133"/>
    </row>
    <row r="4395" spans="1:7" s="4" customFormat="1" x14ac:dyDescent="0.2">
      <c r="A4395" s="94"/>
      <c r="B4395" s="94"/>
      <c r="G4395" s="133"/>
    </row>
    <row r="4396" spans="1:7" s="4" customFormat="1" x14ac:dyDescent="0.2">
      <c r="A4396" s="94"/>
      <c r="B4396" s="94"/>
      <c r="G4396" s="133"/>
    </row>
    <row r="4397" spans="1:7" s="4" customFormat="1" x14ac:dyDescent="0.2">
      <c r="A4397" s="94"/>
      <c r="B4397" s="94"/>
      <c r="G4397" s="133"/>
    </row>
    <row r="4398" spans="1:7" s="4" customFormat="1" x14ac:dyDescent="0.2">
      <c r="A4398" s="94"/>
      <c r="B4398" s="94"/>
      <c r="G4398" s="133"/>
    </row>
    <row r="4399" spans="1:7" s="4" customFormat="1" x14ac:dyDescent="0.2">
      <c r="A4399" s="94"/>
      <c r="B4399" s="94"/>
      <c r="G4399" s="133"/>
    </row>
    <row r="4400" spans="1:7" s="4" customFormat="1" x14ac:dyDescent="0.2">
      <c r="A4400" s="94"/>
      <c r="B4400" s="94"/>
      <c r="G4400" s="133"/>
    </row>
    <row r="4401" spans="1:7" s="4" customFormat="1" x14ac:dyDescent="0.2">
      <c r="A4401" s="94"/>
      <c r="B4401" s="94"/>
      <c r="G4401" s="133"/>
    </row>
    <row r="4402" spans="1:7" s="4" customFormat="1" x14ac:dyDescent="0.2">
      <c r="A4402" s="94"/>
      <c r="B4402" s="94"/>
      <c r="G4402" s="133"/>
    </row>
    <row r="4403" spans="1:7" s="4" customFormat="1" x14ac:dyDescent="0.2">
      <c r="A4403" s="94"/>
      <c r="B4403" s="94"/>
      <c r="G4403" s="133"/>
    </row>
    <row r="4404" spans="1:7" s="4" customFormat="1" x14ac:dyDescent="0.2">
      <c r="A4404" s="94"/>
      <c r="B4404" s="94"/>
      <c r="G4404" s="133"/>
    </row>
    <row r="4405" spans="1:7" s="4" customFormat="1" x14ac:dyDescent="0.2">
      <c r="A4405" s="94"/>
      <c r="B4405" s="94"/>
      <c r="G4405" s="133"/>
    </row>
    <row r="4406" spans="1:7" s="4" customFormat="1" x14ac:dyDescent="0.2">
      <c r="A4406" s="94"/>
      <c r="B4406" s="94"/>
      <c r="G4406" s="133"/>
    </row>
    <row r="4407" spans="1:7" s="4" customFormat="1" x14ac:dyDescent="0.2">
      <c r="A4407" s="94"/>
      <c r="B4407" s="94"/>
      <c r="G4407" s="133"/>
    </row>
    <row r="4408" spans="1:7" s="4" customFormat="1" x14ac:dyDescent="0.2">
      <c r="A4408" s="94"/>
      <c r="B4408" s="94"/>
      <c r="G4408" s="133"/>
    </row>
    <row r="4409" spans="1:7" s="4" customFormat="1" x14ac:dyDescent="0.2">
      <c r="A4409" s="94"/>
      <c r="B4409" s="94"/>
      <c r="G4409" s="133"/>
    </row>
    <row r="4410" spans="1:7" s="4" customFormat="1" x14ac:dyDescent="0.2">
      <c r="A4410" s="94"/>
      <c r="B4410" s="94"/>
      <c r="G4410" s="133"/>
    </row>
    <row r="4411" spans="1:7" s="4" customFormat="1" x14ac:dyDescent="0.2">
      <c r="A4411" s="94"/>
      <c r="B4411" s="94"/>
      <c r="G4411" s="133"/>
    </row>
    <row r="4412" spans="1:7" s="4" customFormat="1" x14ac:dyDescent="0.2">
      <c r="A4412" s="94"/>
      <c r="B4412" s="94"/>
      <c r="G4412" s="133"/>
    </row>
    <row r="4413" spans="1:7" s="4" customFormat="1" x14ac:dyDescent="0.2">
      <c r="A4413" s="94"/>
      <c r="B4413" s="94"/>
      <c r="G4413" s="133"/>
    </row>
    <row r="4414" spans="1:7" s="4" customFormat="1" x14ac:dyDescent="0.2">
      <c r="A4414" s="94"/>
      <c r="B4414" s="94"/>
      <c r="G4414" s="133"/>
    </row>
    <row r="4415" spans="1:7" s="4" customFormat="1" x14ac:dyDescent="0.2">
      <c r="A4415" s="94"/>
      <c r="B4415" s="94"/>
      <c r="G4415" s="133"/>
    </row>
    <row r="4416" spans="1:7" s="4" customFormat="1" x14ac:dyDescent="0.2">
      <c r="A4416" s="94"/>
      <c r="B4416" s="94"/>
      <c r="G4416" s="133"/>
    </row>
    <row r="4417" spans="1:7" s="4" customFormat="1" x14ac:dyDescent="0.2">
      <c r="A4417" s="94"/>
      <c r="B4417" s="94"/>
      <c r="G4417" s="133"/>
    </row>
    <row r="4418" spans="1:7" s="4" customFormat="1" x14ac:dyDescent="0.2">
      <c r="A4418" s="94"/>
      <c r="B4418" s="94"/>
      <c r="G4418" s="133"/>
    </row>
    <row r="4419" spans="1:7" s="4" customFormat="1" x14ac:dyDescent="0.2">
      <c r="A4419" s="94"/>
      <c r="B4419" s="94"/>
      <c r="G4419" s="133"/>
    </row>
    <row r="4420" spans="1:7" s="4" customFormat="1" x14ac:dyDescent="0.2">
      <c r="A4420" s="94"/>
      <c r="B4420" s="94"/>
      <c r="G4420" s="133"/>
    </row>
    <row r="4421" spans="1:7" s="4" customFormat="1" x14ac:dyDescent="0.2">
      <c r="A4421" s="94"/>
      <c r="B4421" s="94"/>
      <c r="G4421" s="133"/>
    </row>
    <row r="4422" spans="1:7" s="4" customFormat="1" x14ac:dyDescent="0.2">
      <c r="A4422" s="94"/>
      <c r="B4422" s="94"/>
      <c r="G4422" s="133"/>
    </row>
    <row r="4423" spans="1:7" s="4" customFormat="1" x14ac:dyDescent="0.2">
      <c r="A4423" s="94"/>
      <c r="B4423" s="94"/>
      <c r="G4423" s="133"/>
    </row>
    <row r="4424" spans="1:7" s="4" customFormat="1" x14ac:dyDescent="0.2">
      <c r="A4424" s="94"/>
      <c r="B4424" s="94"/>
      <c r="G4424" s="133"/>
    </row>
    <row r="4425" spans="1:7" s="4" customFormat="1" x14ac:dyDescent="0.2">
      <c r="A4425" s="94"/>
      <c r="B4425" s="94"/>
      <c r="G4425" s="133"/>
    </row>
    <row r="4426" spans="1:7" s="4" customFormat="1" x14ac:dyDescent="0.2">
      <c r="A4426" s="94"/>
      <c r="B4426" s="94"/>
      <c r="G4426" s="133"/>
    </row>
    <row r="4427" spans="1:7" s="4" customFormat="1" x14ac:dyDescent="0.2">
      <c r="A4427" s="94"/>
      <c r="B4427" s="94"/>
      <c r="G4427" s="133"/>
    </row>
    <row r="4428" spans="1:7" s="4" customFormat="1" x14ac:dyDescent="0.2">
      <c r="A4428" s="94"/>
      <c r="B4428" s="94"/>
      <c r="G4428" s="133"/>
    </row>
    <row r="4429" spans="1:7" s="4" customFormat="1" x14ac:dyDescent="0.2">
      <c r="A4429" s="94"/>
      <c r="B4429" s="94"/>
      <c r="G4429" s="133"/>
    </row>
    <row r="4430" spans="1:7" s="4" customFormat="1" x14ac:dyDescent="0.2">
      <c r="A4430" s="94"/>
      <c r="B4430" s="94"/>
      <c r="G4430" s="133"/>
    </row>
    <row r="4431" spans="1:7" s="4" customFormat="1" x14ac:dyDescent="0.2">
      <c r="A4431" s="94"/>
      <c r="B4431" s="94"/>
      <c r="G4431" s="133"/>
    </row>
    <row r="4432" spans="1:7" s="4" customFormat="1" x14ac:dyDescent="0.2">
      <c r="A4432" s="94"/>
      <c r="B4432" s="94"/>
      <c r="G4432" s="133"/>
    </row>
    <row r="4433" spans="1:7" s="4" customFormat="1" x14ac:dyDescent="0.2">
      <c r="A4433" s="94"/>
      <c r="B4433" s="94"/>
      <c r="G4433" s="133"/>
    </row>
    <row r="4434" spans="1:7" s="4" customFormat="1" x14ac:dyDescent="0.2">
      <c r="A4434" s="94"/>
      <c r="B4434" s="94"/>
      <c r="G4434" s="133"/>
    </row>
    <row r="4435" spans="1:7" s="4" customFormat="1" x14ac:dyDescent="0.2">
      <c r="A4435" s="94"/>
      <c r="B4435" s="94"/>
      <c r="G4435" s="133"/>
    </row>
    <row r="4436" spans="1:7" s="4" customFormat="1" x14ac:dyDescent="0.2">
      <c r="A4436" s="94"/>
      <c r="B4436" s="94"/>
      <c r="G4436" s="133"/>
    </row>
    <row r="4437" spans="1:7" s="4" customFormat="1" x14ac:dyDescent="0.2">
      <c r="A4437" s="94"/>
      <c r="B4437" s="94"/>
      <c r="G4437" s="133"/>
    </row>
    <row r="4438" spans="1:7" s="4" customFormat="1" x14ac:dyDescent="0.2">
      <c r="A4438" s="94"/>
      <c r="B4438" s="94"/>
      <c r="G4438" s="133"/>
    </row>
    <row r="4439" spans="1:7" s="4" customFormat="1" x14ac:dyDescent="0.2">
      <c r="A4439" s="94"/>
      <c r="B4439" s="94"/>
      <c r="G4439" s="133"/>
    </row>
    <row r="4440" spans="1:7" s="4" customFormat="1" x14ac:dyDescent="0.2">
      <c r="A4440" s="94"/>
      <c r="B4440" s="94"/>
      <c r="G4440" s="133"/>
    </row>
    <row r="4441" spans="1:7" s="4" customFormat="1" x14ac:dyDescent="0.2">
      <c r="A4441" s="94"/>
      <c r="B4441" s="94"/>
      <c r="G4441" s="133"/>
    </row>
    <row r="4442" spans="1:7" s="4" customFormat="1" x14ac:dyDescent="0.2">
      <c r="A4442" s="94"/>
      <c r="B4442" s="94"/>
      <c r="G4442" s="133"/>
    </row>
    <row r="4443" spans="1:7" s="4" customFormat="1" x14ac:dyDescent="0.2">
      <c r="A4443" s="94"/>
      <c r="B4443" s="94"/>
      <c r="G4443" s="133"/>
    </row>
    <row r="4444" spans="1:7" s="4" customFormat="1" x14ac:dyDescent="0.2">
      <c r="A4444" s="94"/>
      <c r="B4444" s="94"/>
      <c r="G4444" s="133"/>
    </row>
    <row r="4445" spans="1:7" s="4" customFormat="1" x14ac:dyDescent="0.2">
      <c r="A4445" s="94"/>
      <c r="B4445" s="94"/>
      <c r="G4445" s="133"/>
    </row>
    <row r="4446" spans="1:7" s="4" customFormat="1" x14ac:dyDescent="0.2">
      <c r="A4446" s="94"/>
      <c r="B4446" s="94"/>
      <c r="G4446" s="133"/>
    </row>
    <row r="4447" spans="1:7" s="4" customFormat="1" x14ac:dyDescent="0.2">
      <c r="A4447" s="94"/>
      <c r="B4447" s="94"/>
      <c r="G4447" s="133"/>
    </row>
    <row r="4448" spans="1:7" s="4" customFormat="1" x14ac:dyDescent="0.2">
      <c r="A4448" s="94"/>
      <c r="B4448" s="94"/>
      <c r="G4448" s="133"/>
    </row>
    <row r="4449" spans="1:7" s="4" customFormat="1" x14ac:dyDescent="0.2">
      <c r="A4449" s="94"/>
      <c r="B4449" s="94"/>
      <c r="G4449" s="133"/>
    </row>
    <row r="4450" spans="1:7" s="4" customFormat="1" x14ac:dyDescent="0.2">
      <c r="A4450" s="94"/>
      <c r="B4450" s="94"/>
      <c r="G4450" s="133"/>
    </row>
    <row r="4451" spans="1:7" s="4" customFormat="1" x14ac:dyDescent="0.2">
      <c r="A4451" s="94"/>
      <c r="B4451" s="94"/>
      <c r="G4451" s="133"/>
    </row>
    <row r="4452" spans="1:7" s="4" customFormat="1" x14ac:dyDescent="0.2">
      <c r="A4452" s="94"/>
      <c r="B4452" s="94"/>
      <c r="G4452" s="133"/>
    </row>
    <row r="4453" spans="1:7" s="4" customFormat="1" x14ac:dyDescent="0.2">
      <c r="A4453" s="94"/>
      <c r="B4453" s="94"/>
      <c r="G4453" s="133"/>
    </row>
    <row r="4454" spans="1:7" s="4" customFormat="1" x14ac:dyDescent="0.2">
      <c r="A4454" s="94"/>
      <c r="B4454" s="94"/>
      <c r="G4454" s="133"/>
    </row>
    <row r="4455" spans="1:7" s="4" customFormat="1" x14ac:dyDescent="0.2">
      <c r="A4455" s="94"/>
      <c r="B4455" s="94"/>
      <c r="G4455" s="133"/>
    </row>
    <row r="4456" spans="1:7" s="4" customFormat="1" x14ac:dyDescent="0.2">
      <c r="A4456" s="94"/>
      <c r="B4456" s="94"/>
      <c r="G4456" s="133"/>
    </row>
    <row r="4457" spans="1:7" s="4" customFormat="1" x14ac:dyDescent="0.2">
      <c r="A4457" s="94"/>
      <c r="B4457" s="94"/>
      <c r="G4457" s="133"/>
    </row>
    <row r="4458" spans="1:7" s="4" customFormat="1" x14ac:dyDescent="0.2">
      <c r="A4458" s="94"/>
      <c r="B4458" s="94"/>
      <c r="G4458" s="133"/>
    </row>
    <row r="4459" spans="1:7" s="4" customFormat="1" x14ac:dyDescent="0.2">
      <c r="A4459" s="94"/>
      <c r="B4459" s="94"/>
      <c r="G4459" s="133"/>
    </row>
    <row r="4460" spans="1:7" s="4" customFormat="1" x14ac:dyDescent="0.2">
      <c r="A4460" s="94"/>
      <c r="B4460" s="94"/>
      <c r="G4460" s="133"/>
    </row>
    <row r="4461" spans="1:7" s="4" customFormat="1" x14ac:dyDescent="0.2">
      <c r="A4461" s="94"/>
      <c r="B4461" s="94"/>
      <c r="G4461" s="133"/>
    </row>
    <row r="4462" spans="1:7" s="4" customFormat="1" x14ac:dyDescent="0.2">
      <c r="A4462" s="94"/>
      <c r="B4462" s="94"/>
      <c r="G4462" s="133"/>
    </row>
    <row r="4463" spans="1:7" s="4" customFormat="1" x14ac:dyDescent="0.2">
      <c r="A4463" s="94"/>
      <c r="B4463" s="94"/>
      <c r="G4463" s="133"/>
    </row>
    <row r="4464" spans="1:7" s="4" customFormat="1" x14ac:dyDescent="0.2">
      <c r="A4464" s="94"/>
      <c r="B4464" s="94"/>
      <c r="G4464" s="133"/>
    </row>
    <row r="4465" spans="1:7" s="4" customFormat="1" x14ac:dyDescent="0.2">
      <c r="A4465" s="94"/>
      <c r="B4465" s="94"/>
      <c r="G4465" s="133"/>
    </row>
    <row r="4466" spans="1:7" s="4" customFormat="1" x14ac:dyDescent="0.2">
      <c r="A4466" s="94"/>
      <c r="B4466" s="94"/>
      <c r="G4466" s="133"/>
    </row>
    <row r="4467" spans="1:7" s="4" customFormat="1" x14ac:dyDescent="0.2">
      <c r="A4467" s="94"/>
      <c r="B4467" s="94"/>
      <c r="G4467" s="133"/>
    </row>
    <row r="4468" spans="1:7" s="4" customFormat="1" x14ac:dyDescent="0.2">
      <c r="A4468" s="94"/>
      <c r="B4468" s="94"/>
      <c r="G4468" s="133"/>
    </row>
    <row r="4469" spans="1:7" s="4" customFormat="1" x14ac:dyDescent="0.2">
      <c r="A4469" s="94"/>
      <c r="B4469" s="94"/>
      <c r="G4469" s="133"/>
    </row>
    <row r="4470" spans="1:7" s="4" customFormat="1" x14ac:dyDescent="0.2">
      <c r="A4470" s="94"/>
      <c r="B4470" s="94"/>
      <c r="G4470" s="133"/>
    </row>
    <row r="4471" spans="1:7" s="4" customFormat="1" x14ac:dyDescent="0.2">
      <c r="A4471" s="94"/>
      <c r="B4471" s="94"/>
      <c r="G4471" s="133"/>
    </row>
    <row r="4472" spans="1:7" s="4" customFormat="1" x14ac:dyDescent="0.2">
      <c r="A4472" s="94"/>
      <c r="B4472" s="94"/>
      <c r="G4472" s="133"/>
    </row>
    <row r="4473" spans="1:7" s="4" customFormat="1" x14ac:dyDescent="0.2">
      <c r="A4473" s="94"/>
      <c r="B4473" s="94"/>
      <c r="G4473" s="133"/>
    </row>
    <row r="4474" spans="1:7" s="4" customFormat="1" x14ac:dyDescent="0.2">
      <c r="A4474" s="94"/>
      <c r="B4474" s="94"/>
      <c r="G4474" s="133"/>
    </row>
    <row r="4475" spans="1:7" s="4" customFormat="1" x14ac:dyDescent="0.2">
      <c r="A4475" s="94"/>
      <c r="B4475" s="94"/>
      <c r="G4475" s="133"/>
    </row>
    <row r="4476" spans="1:7" s="4" customFormat="1" x14ac:dyDescent="0.2">
      <c r="A4476" s="94"/>
      <c r="B4476" s="94"/>
      <c r="G4476" s="133"/>
    </row>
    <row r="4477" spans="1:7" s="4" customFormat="1" x14ac:dyDescent="0.2">
      <c r="A4477" s="94"/>
      <c r="B4477" s="94"/>
      <c r="G4477" s="133"/>
    </row>
    <row r="4478" spans="1:7" s="4" customFormat="1" x14ac:dyDescent="0.2">
      <c r="A4478" s="94"/>
      <c r="B4478" s="94"/>
      <c r="G4478" s="133"/>
    </row>
    <row r="4479" spans="1:7" s="4" customFormat="1" x14ac:dyDescent="0.2">
      <c r="A4479" s="94"/>
      <c r="B4479" s="94"/>
      <c r="G4479" s="133"/>
    </row>
    <row r="4480" spans="1:7" s="4" customFormat="1" x14ac:dyDescent="0.2">
      <c r="A4480" s="94"/>
      <c r="B4480" s="94"/>
      <c r="G4480" s="133"/>
    </row>
    <row r="4481" spans="1:7" s="4" customFormat="1" x14ac:dyDescent="0.2">
      <c r="A4481" s="94"/>
      <c r="B4481" s="94"/>
      <c r="G4481" s="133"/>
    </row>
    <row r="4482" spans="1:7" s="4" customFormat="1" x14ac:dyDescent="0.2">
      <c r="A4482" s="94"/>
      <c r="B4482" s="94"/>
      <c r="G4482" s="133"/>
    </row>
    <row r="4483" spans="1:7" s="4" customFormat="1" x14ac:dyDescent="0.2">
      <c r="A4483" s="94"/>
      <c r="B4483" s="94"/>
      <c r="G4483" s="133"/>
    </row>
    <row r="4484" spans="1:7" s="4" customFormat="1" x14ac:dyDescent="0.2">
      <c r="A4484" s="94"/>
      <c r="B4484" s="94"/>
      <c r="G4484" s="133"/>
    </row>
    <row r="4485" spans="1:7" s="4" customFormat="1" x14ac:dyDescent="0.2">
      <c r="A4485" s="94"/>
      <c r="B4485" s="94"/>
      <c r="G4485" s="133"/>
    </row>
    <row r="4486" spans="1:7" s="4" customFormat="1" x14ac:dyDescent="0.2">
      <c r="A4486" s="94"/>
      <c r="B4486" s="94"/>
      <c r="G4486" s="133"/>
    </row>
    <row r="4487" spans="1:7" s="4" customFormat="1" x14ac:dyDescent="0.2">
      <c r="A4487" s="94"/>
      <c r="B4487" s="94"/>
      <c r="G4487" s="133"/>
    </row>
    <row r="4488" spans="1:7" s="4" customFormat="1" x14ac:dyDescent="0.2">
      <c r="A4488" s="94"/>
      <c r="B4488" s="94"/>
      <c r="G4488" s="133"/>
    </row>
    <row r="4489" spans="1:7" s="4" customFormat="1" x14ac:dyDescent="0.2">
      <c r="A4489" s="94"/>
      <c r="B4489" s="94"/>
      <c r="G4489" s="133"/>
    </row>
    <row r="4490" spans="1:7" s="4" customFormat="1" x14ac:dyDescent="0.2">
      <c r="A4490" s="94"/>
      <c r="B4490" s="94"/>
      <c r="G4490" s="133"/>
    </row>
    <row r="4491" spans="1:7" s="4" customFormat="1" x14ac:dyDescent="0.2">
      <c r="A4491" s="94"/>
      <c r="B4491" s="94"/>
      <c r="G4491" s="133"/>
    </row>
    <row r="4492" spans="1:7" s="4" customFormat="1" x14ac:dyDescent="0.2">
      <c r="A4492" s="94"/>
      <c r="B4492" s="94"/>
      <c r="G4492" s="133"/>
    </row>
    <row r="4493" spans="1:7" s="4" customFormat="1" x14ac:dyDescent="0.2">
      <c r="A4493" s="94"/>
      <c r="B4493" s="94"/>
      <c r="G4493" s="133"/>
    </row>
    <row r="4494" spans="1:7" s="4" customFormat="1" x14ac:dyDescent="0.2">
      <c r="A4494" s="94"/>
      <c r="B4494" s="94"/>
      <c r="G4494" s="133"/>
    </row>
    <row r="4495" spans="1:7" s="4" customFormat="1" x14ac:dyDescent="0.2">
      <c r="A4495" s="94"/>
      <c r="B4495" s="94"/>
      <c r="G4495" s="133"/>
    </row>
    <row r="4496" spans="1:7" s="4" customFormat="1" x14ac:dyDescent="0.2">
      <c r="A4496" s="94"/>
      <c r="B4496" s="94"/>
      <c r="G4496" s="133"/>
    </row>
    <row r="4497" spans="1:7" s="4" customFormat="1" x14ac:dyDescent="0.2">
      <c r="A4497" s="94"/>
      <c r="B4497" s="94"/>
      <c r="G4497" s="133"/>
    </row>
    <row r="4498" spans="1:7" s="4" customFormat="1" x14ac:dyDescent="0.2">
      <c r="A4498" s="94"/>
      <c r="B4498" s="94"/>
      <c r="G4498" s="133"/>
    </row>
    <row r="4499" spans="1:7" s="4" customFormat="1" x14ac:dyDescent="0.2">
      <c r="A4499" s="94"/>
      <c r="B4499" s="94"/>
      <c r="G4499" s="133"/>
    </row>
    <row r="4500" spans="1:7" s="4" customFormat="1" x14ac:dyDescent="0.2">
      <c r="A4500" s="94"/>
      <c r="B4500" s="94"/>
      <c r="G4500" s="133"/>
    </row>
    <row r="4501" spans="1:7" s="4" customFormat="1" x14ac:dyDescent="0.2">
      <c r="A4501" s="94"/>
      <c r="B4501" s="94"/>
      <c r="G4501" s="133"/>
    </row>
    <row r="4502" spans="1:7" s="4" customFormat="1" x14ac:dyDescent="0.2">
      <c r="A4502" s="94"/>
      <c r="B4502" s="94"/>
      <c r="G4502" s="133"/>
    </row>
    <row r="4503" spans="1:7" s="4" customFormat="1" x14ac:dyDescent="0.2">
      <c r="A4503" s="94"/>
      <c r="B4503" s="94"/>
      <c r="G4503" s="133"/>
    </row>
    <row r="4504" spans="1:7" s="4" customFormat="1" x14ac:dyDescent="0.2">
      <c r="A4504" s="94"/>
      <c r="B4504" s="94"/>
      <c r="G4504" s="133"/>
    </row>
    <row r="4505" spans="1:7" s="4" customFormat="1" x14ac:dyDescent="0.2">
      <c r="A4505" s="94"/>
      <c r="B4505" s="94"/>
      <c r="G4505" s="133"/>
    </row>
    <row r="4506" spans="1:7" s="4" customFormat="1" x14ac:dyDescent="0.2">
      <c r="A4506" s="94"/>
      <c r="B4506" s="94"/>
      <c r="G4506" s="133"/>
    </row>
    <row r="4507" spans="1:7" s="4" customFormat="1" x14ac:dyDescent="0.2">
      <c r="A4507" s="94"/>
      <c r="B4507" s="94"/>
      <c r="G4507" s="133"/>
    </row>
    <row r="4508" spans="1:7" s="4" customFormat="1" x14ac:dyDescent="0.2">
      <c r="A4508" s="94"/>
      <c r="B4508" s="94"/>
      <c r="G4508" s="133"/>
    </row>
    <row r="4509" spans="1:7" s="4" customFormat="1" x14ac:dyDescent="0.2">
      <c r="A4509" s="94"/>
      <c r="B4509" s="94"/>
      <c r="G4509" s="133"/>
    </row>
    <row r="4510" spans="1:7" s="4" customFormat="1" x14ac:dyDescent="0.2">
      <c r="A4510" s="94"/>
      <c r="B4510" s="94"/>
      <c r="G4510" s="133"/>
    </row>
    <row r="4511" spans="1:7" s="4" customFormat="1" x14ac:dyDescent="0.2">
      <c r="A4511" s="94"/>
      <c r="B4511" s="94"/>
      <c r="G4511" s="133"/>
    </row>
    <row r="4512" spans="1:7" s="4" customFormat="1" x14ac:dyDescent="0.2">
      <c r="A4512" s="94"/>
      <c r="B4512" s="94"/>
      <c r="G4512" s="133"/>
    </row>
    <row r="4513" spans="1:7" s="4" customFormat="1" x14ac:dyDescent="0.2">
      <c r="A4513" s="94"/>
      <c r="B4513" s="94"/>
      <c r="G4513" s="133"/>
    </row>
    <row r="4514" spans="1:7" s="4" customFormat="1" x14ac:dyDescent="0.2">
      <c r="A4514" s="94"/>
      <c r="B4514" s="94"/>
      <c r="G4514" s="133"/>
    </row>
    <row r="4515" spans="1:7" s="4" customFormat="1" x14ac:dyDescent="0.2">
      <c r="A4515" s="94"/>
      <c r="B4515" s="94"/>
      <c r="G4515" s="133"/>
    </row>
    <row r="4516" spans="1:7" s="4" customFormat="1" x14ac:dyDescent="0.2">
      <c r="A4516" s="94"/>
      <c r="B4516" s="94"/>
      <c r="G4516" s="133"/>
    </row>
    <row r="4517" spans="1:7" s="4" customFormat="1" x14ac:dyDescent="0.2">
      <c r="A4517" s="94"/>
      <c r="B4517" s="94"/>
      <c r="G4517" s="133"/>
    </row>
    <row r="4518" spans="1:7" s="4" customFormat="1" x14ac:dyDescent="0.2">
      <c r="A4518" s="94"/>
      <c r="B4518" s="94"/>
      <c r="G4518" s="133"/>
    </row>
    <row r="4519" spans="1:7" s="4" customFormat="1" x14ac:dyDescent="0.2">
      <c r="A4519" s="94"/>
      <c r="B4519" s="94"/>
      <c r="G4519" s="133"/>
    </row>
    <row r="4520" spans="1:7" s="4" customFormat="1" x14ac:dyDescent="0.2">
      <c r="A4520" s="94"/>
      <c r="B4520" s="94"/>
      <c r="G4520" s="133"/>
    </row>
    <row r="4521" spans="1:7" s="4" customFormat="1" x14ac:dyDescent="0.2">
      <c r="A4521" s="94"/>
      <c r="B4521" s="94"/>
      <c r="G4521" s="133"/>
    </row>
    <row r="4522" spans="1:7" s="4" customFormat="1" x14ac:dyDescent="0.2">
      <c r="A4522" s="94"/>
      <c r="B4522" s="94"/>
      <c r="G4522" s="133"/>
    </row>
    <row r="4523" spans="1:7" s="4" customFormat="1" x14ac:dyDescent="0.2">
      <c r="A4523" s="94"/>
      <c r="B4523" s="94"/>
      <c r="G4523" s="133"/>
    </row>
    <row r="4524" spans="1:7" s="4" customFormat="1" x14ac:dyDescent="0.2">
      <c r="A4524" s="94"/>
      <c r="B4524" s="94"/>
      <c r="G4524" s="133"/>
    </row>
    <row r="4525" spans="1:7" s="4" customFormat="1" x14ac:dyDescent="0.2">
      <c r="A4525" s="94"/>
      <c r="B4525" s="94"/>
      <c r="G4525" s="133"/>
    </row>
    <row r="4526" spans="1:7" s="4" customFormat="1" x14ac:dyDescent="0.2">
      <c r="A4526" s="94"/>
      <c r="B4526" s="94"/>
      <c r="G4526" s="133"/>
    </row>
    <row r="4527" spans="1:7" s="4" customFormat="1" x14ac:dyDescent="0.2">
      <c r="A4527" s="94"/>
      <c r="B4527" s="94"/>
      <c r="G4527" s="133"/>
    </row>
    <row r="4528" spans="1:7" s="4" customFormat="1" x14ac:dyDescent="0.2">
      <c r="A4528" s="94"/>
      <c r="B4528" s="94"/>
      <c r="G4528" s="133"/>
    </row>
    <row r="4529" spans="1:7" s="4" customFormat="1" x14ac:dyDescent="0.2">
      <c r="A4529" s="94"/>
      <c r="B4529" s="94"/>
      <c r="G4529" s="133"/>
    </row>
    <row r="4530" spans="1:7" s="4" customFormat="1" x14ac:dyDescent="0.2">
      <c r="A4530" s="94"/>
      <c r="B4530" s="94"/>
      <c r="G4530" s="133"/>
    </row>
    <row r="4531" spans="1:7" s="4" customFormat="1" x14ac:dyDescent="0.2">
      <c r="A4531" s="94"/>
      <c r="B4531" s="94"/>
      <c r="G4531" s="133"/>
    </row>
    <row r="4532" spans="1:7" s="4" customFormat="1" x14ac:dyDescent="0.2">
      <c r="A4532" s="94"/>
      <c r="B4532" s="94"/>
      <c r="G4532" s="133"/>
    </row>
    <row r="4533" spans="1:7" s="4" customFormat="1" x14ac:dyDescent="0.2">
      <c r="A4533" s="94"/>
      <c r="B4533" s="94"/>
      <c r="G4533" s="133"/>
    </row>
    <row r="4534" spans="1:7" s="4" customFormat="1" x14ac:dyDescent="0.2">
      <c r="A4534" s="94"/>
      <c r="B4534" s="94"/>
      <c r="G4534" s="133"/>
    </row>
    <row r="4535" spans="1:7" s="4" customFormat="1" x14ac:dyDescent="0.2">
      <c r="A4535" s="94"/>
      <c r="B4535" s="94"/>
      <c r="G4535" s="133"/>
    </row>
    <row r="4536" spans="1:7" s="4" customFormat="1" x14ac:dyDescent="0.2">
      <c r="A4536" s="94"/>
      <c r="B4536" s="94"/>
      <c r="G4536" s="133"/>
    </row>
    <row r="4537" spans="1:7" s="4" customFormat="1" x14ac:dyDescent="0.2">
      <c r="A4537" s="94"/>
      <c r="B4537" s="94"/>
      <c r="G4537" s="133"/>
    </row>
    <row r="4538" spans="1:7" s="4" customFormat="1" x14ac:dyDescent="0.2">
      <c r="A4538" s="94"/>
      <c r="B4538" s="94"/>
      <c r="G4538" s="133"/>
    </row>
    <row r="4539" spans="1:7" s="4" customFormat="1" x14ac:dyDescent="0.2">
      <c r="A4539" s="94"/>
      <c r="B4539" s="94"/>
      <c r="G4539" s="133"/>
    </row>
    <row r="4540" spans="1:7" s="4" customFormat="1" x14ac:dyDescent="0.2">
      <c r="A4540" s="94"/>
      <c r="B4540" s="94"/>
      <c r="G4540" s="133"/>
    </row>
    <row r="4541" spans="1:7" s="4" customFormat="1" x14ac:dyDescent="0.2">
      <c r="A4541" s="94"/>
      <c r="B4541" s="94"/>
      <c r="G4541" s="133"/>
    </row>
    <row r="4542" spans="1:7" s="4" customFormat="1" x14ac:dyDescent="0.2">
      <c r="A4542" s="94"/>
      <c r="B4542" s="94"/>
      <c r="G4542" s="133"/>
    </row>
    <row r="4543" spans="1:7" s="4" customFormat="1" x14ac:dyDescent="0.2">
      <c r="A4543" s="94"/>
      <c r="B4543" s="94"/>
      <c r="G4543" s="133"/>
    </row>
    <row r="4544" spans="1:7" s="4" customFormat="1" x14ac:dyDescent="0.2">
      <c r="A4544" s="94"/>
      <c r="B4544" s="94"/>
      <c r="G4544" s="133"/>
    </row>
    <row r="4545" spans="1:7" s="4" customFormat="1" x14ac:dyDescent="0.2">
      <c r="A4545" s="94"/>
      <c r="B4545" s="94"/>
      <c r="G4545" s="133"/>
    </row>
    <row r="4546" spans="1:7" s="4" customFormat="1" x14ac:dyDescent="0.2">
      <c r="A4546" s="94"/>
      <c r="B4546" s="94"/>
      <c r="G4546" s="133"/>
    </row>
    <row r="4547" spans="1:7" s="4" customFormat="1" x14ac:dyDescent="0.2">
      <c r="A4547" s="94"/>
      <c r="B4547" s="94"/>
      <c r="G4547" s="133"/>
    </row>
    <row r="4548" spans="1:7" s="4" customFormat="1" x14ac:dyDescent="0.2">
      <c r="A4548" s="94"/>
      <c r="B4548" s="94"/>
      <c r="G4548" s="133"/>
    </row>
    <row r="4549" spans="1:7" s="4" customFormat="1" x14ac:dyDescent="0.2">
      <c r="A4549" s="94"/>
      <c r="B4549" s="94"/>
      <c r="G4549" s="133"/>
    </row>
    <row r="4550" spans="1:7" s="4" customFormat="1" x14ac:dyDescent="0.2">
      <c r="A4550" s="94"/>
      <c r="B4550" s="94"/>
      <c r="G4550" s="133"/>
    </row>
    <row r="4551" spans="1:7" s="4" customFormat="1" x14ac:dyDescent="0.2">
      <c r="A4551" s="94"/>
      <c r="B4551" s="94"/>
      <c r="G4551" s="133"/>
    </row>
    <row r="4552" spans="1:7" s="4" customFormat="1" x14ac:dyDescent="0.2">
      <c r="A4552" s="94"/>
      <c r="B4552" s="94"/>
      <c r="G4552" s="133"/>
    </row>
    <row r="4553" spans="1:7" s="4" customFormat="1" x14ac:dyDescent="0.2">
      <c r="A4553" s="94"/>
      <c r="B4553" s="94"/>
      <c r="G4553" s="133"/>
    </row>
    <row r="4554" spans="1:7" s="4" customFormat="1" x14ac:dyDescent="0.2">
      <c r="A4554" s="94"/>
      <c r="B4554" s="94"/>
      <c r="G4554" s="133"/>
    </row>
    <row r="4555" spans="1:7" s="4" customFormat="1" x14ac:dyDescent="0.2">
      <c r="A4555" s="94"/>
      <c r="B4555" s="94"/>
      <c r="G4555" s="133"/>
    </row>
    <row r="4556" spans="1:7" s="4" customFormat="1" x14ac:dyDescent="0.2">
      <c r="A4556" s="94"/>
      <c r="B4556" s="94"/>
      <c r="G4556" s="133"/>
    </row>
    <row r="4557" spans="1:7" s="4" customFormat="1" x14ac:dyDescent="0.2">
      <c r="A4557" s="94"/>
      <c r="B4557" s="94"/>
      <c r="G4557" s="133"/>
    </row>
    <row r="4558" spans="1:7" s="4" customFormat="1" x14ac:dyDescent="0.2">
      <c r="A4558" s="94"/>
      <c r="B4558" s="94"/>
      <c r="G4558" s="133"/>
    </row>
    <row r="4559" spans="1:7" s="4" customFormat="1" x14ac:dyDescent="0.2">
      <c r="A4559" s="94"/>
      <c r="B4559" s="94"/>
      <c r="G4559" s="133"/>
    </row>
    <row r="4560" spans="1:7" s="4" customFormat="1" x14ac:dyDescent="0.2">
      <c r="A4560" s="94"/>
      <c r="B4560" s="94"/>
      <c r="G4560" s="133"/>
    </row>
    <row r="4561" spans="1:7" s="4" customFormat="1" x14ac:dyDescent="0.2">
      <c r="A4561" s="94"/>
      <c r="B4561" s="94"/>
      <c r="G4561" s="133"/>
    </row>
    <row r="4562" spans="1:7" s="4" customFormat="1" x14ac:dyDescent="0.2">
      <c r="A4562" s="94"/>
      <c r="B4562" s="94"/>
      <c r="G4562" s="133"/>
    </row>
    <row r="4563" spans="1:7" s="4" customFormat="1" x14ac:dyDescent="0.2">
      <c r="A4563" s="94"/>
      <c r="B4563" s="94"/>
      <c r="G4563" s="133"/>
    </row>
    <row r="4564" spans="1:7" s="4" customFormat="1" x14ac:dyDescent="0.2">
      <c r="A4564" s="94"/>
      <c r="B4564" s="94"/>
      <c r="G4564" s="133"/>
    </row>
    <row r="4565" spans="1:7" s="4" customFormat="1" x14ac:dyDescent="0.2">
      <c r="A4565" s="94"/>
      <c r="B4565" s="94"/>
      <c r="G4565" s="133"/>
    </row>
    <row r="4566" spans="1:7" s="4" customFormat="1" x14ac:dyDescent="0.2">
      <c r="A4566" s="94"/>
      <c r="B4566" s="94"/>
      <c r="G4566" s="133"/>
    </row>
    <row r="4567" spans="1:7" s="4" customFormat="1" x14ac:dyDescent="0.2">
      <c r="A4567" s="94"/>
      <c r="B4567" s="94"/>
      <c r="G4567" s="133"/>
    </row>
    <row r="4568" spans="1:7" s="4" customFormat="1" x14ac:dyDescent="0.2">
      <c r="A4568" s="94"/>
      <c r="B4568" s="94"/>
      <c r="G4568" s="133"/>
    </row>
    <row r="4569" spans="1:7" s="4" customFormat="1" x14ac:dyDescent="0.2">
      <c r="A4569" s="94"/>
      <c r="B4569" s="94"/>
      <c r="G4569" s="133"/>
    </row>
    <row r="4570" spans="1:7" s="4" customFormat="1" x14ac:dyDescent="0.2">
      <c r="A4570" s="94"/>
      <c r="B4570" s="94"/>
      <c r="G4570" s="133"/>
    </row>
    <row r="4571" spans="1:7" s="4" customFormat="1" x14ac:dyDescent="0.2">
      <c r="A4571" s="94"/>
      <c r="B4571" s="94"/>
      <c r="G4571" s="133"/>
    </row>
    <row r="4572" spans="1:7" s="4" customFormat="1" x14ac:dyDescent="0.2">
      <c r="A4572" s="94"/>
      <c r="B4572" s="94"/>
      <c r="G4572" s="133"/>
    </row>
    <row r="4573" spans="1:7" s="4" customFormat="1" x14ac:dyDescent="0.2">
      <c r="A4573" s="94"/>
      <c r="B4573" s="94"/>
      <c r="G4573" s="133"/>
    </row>
    <row r="4574" spans="1:7" s="4" customFormat="1" x14ac:dyDescent="0.2">
      <c r="A4574" s="94"/>
      <c r="B4574" s="94"/>
      <c r="G4574" s="133"/>
    </row>
    <row r="4575" spans="1:7" s="4" customFormat="1" x14ac:dyDescent="0.2">
      <c r="A4575" s="94"/>
      <c r="B4575" s="94"/>
      <c r="G4575" s="133"/>
    </row>
    <row r="4576" spans="1:7" s="4" customFormat="1" x14ac:dyDescent="0.2">
      <c r="A4576" s="94"/>
      <c r="B4576" s="94"/>
      <c r="G4576" s="133"/>
    </row>
    <row r="4577" spans="1:7" s="4" customFormat="1" x14ac:dyDescent="0.2">
      <c r="A4577" s="94"/>
      <c r="B4577" s="94"/>
      <c r="G4577" s="133"/>
    </row>
    <row r="4578" spans="1:7" s="4" customFormat="1" x14ac:dyDescent="0.2">
      <c r="A4578" s="94"/>
      <c r="B4578" s="94"/>
      <c r="G4578" s="133"/>
    </row>
    <row r="4579" spans="1:7" s="4" customFormat="1" x14ac:dyDescent="0.2">
      <c r="A4579" s="94"/>
      <c r="B4579" s="94"/>
      <c r="G4579" s="133"/>
    </row>
    <row r="4580" spans="1:7" s="4" customFormat="1" x14ac:dyDescent="0.2">
      <c r="A4580" s="94"/>
      <c r="B4580" s="94"/>
      <c r="G4580" s="133"/>
    </row>
    <row r="4581" spans="1:7" s="4" customFormat="1" x14ac:dyDescent="0.2">
      <c r="A4581" s="94"/>
      <c r="B4581" s="94"/>
      <c r="G4581" s="133"/>
    </row>
    <row r="4582" spans="1:7" s="4" customFormat="1" x14ac:dyDescent="0.2">
      <c r="A4582" s="94"/>
      <c r="B4582" s="94"/>
      <c r="G4582" s="133"/>
    </row>
    <row r="4583" spans="1:7" s="4" customFormat="1" x14ac:dyDescent="0.2">
      <c r="A4583" s="94"/>
      <c r="B4583" s="94"/>
      <c r="G4583" s="133"/>
    </row>
    <row r="4584" spans="1:7" s="4" customFormat="1" x14ac:dyDescent="0.2">
      <c r="A4584" s="94"/>
      <c r="B4584" s="94"/>
      <c r="G4584" s="133"/>
    </row>
    <row r="4585" spans="1:7" s="4" customFormat="1" x14ac:dyDescent="0.2">
      <c r="A4585" s="94"/>
      <c r="B4585" s="94"/>
      <c r="G4585" s="133"/>
    </row>
    <row r="4586" spans="1:7" s="4" customFormat="1" x14ac:dyDescent="0.2">
      <c r="A4586" s="94"/>
      <c r="B4586" s="94"/>
      <c r="G4586" s="133"/>
    </row>
    <row r="4587" spans="1:7" s="4" customFormat="1" x14ac:dyDescent="0.2">
      <c r="A4587" s="94"/>
      <c r="B4587" s="94"/>
      <c r="G4587" s="133"/>
    </row>
    <row r="4588" spans="1:7" s="4" customFormat="1" x14ac:dyDescent="0.2">
      <c r="A4588" s="94"/>
      <c r="B4588" s="94"/>
      <c r="G4588" s="133"/>
    </row>
    <row r="4589" spans="1:7" s="4" customFormat="1" x14ac:dyDescent="0.2">
      <c r="A4589" s="94"/>
      <c r="B4589" s="94"/>
      <c r="G4589" s="133"/>
    </row>
    <row r="4590" spans="1:7" s="4" customFormat="1" x14ac:dyDescent="0.2">
      <c r="A4590" s="94"/>
      <c r="B4590" s="94"/>
      <c r="G4590" s="133"/>
    </row>
    <row r="4591" spans="1:7" s="4" customFormat="1" x14ac:dyDescent="0.2">
      <c r="A4591" s="94"/>
      <c r="B4591" s="94"/>
      <c r="G4591" s="133"/>
    </row>
    <row r="4592" spans="1:7" s="4" customFormat="1" x14ac:dyDescent="0.2">
      <c r="A4592" s="94"/>
      <c r="B4592" s="94"/>
      <c r="G4592" s="133"/>
    </row>
    <row r="4593" spans="1:7" s="4" customFormat="1" x14ac:dyDescent="0.2">
      <c r="A4593" s="94"/>
      <c r="B4593" s="94"/>
      <c r="G4593" s="133"/>
    </row>
    <row r="4594" spans="1:7" s="4" customFormat="1" x14ac:dyDescent="0.2">
      <c r="A4594" s="94"/>
      <c r="B4594" s="94"/>
      <c r="G4594" s="133"/>
    </row>
    <row r="4595" spans="1:7" s="4" customFormat="1" x14ac:dyDescent="0.2">
      <c r="A4595" s="94"/>
      <c r="B4595" s="94"/>
      <c r="G4595" s="133"/>
    </row>
    <row r="4596" spans="1:7" s="4" customFormat="1" x14ac:dyDescent="0.2">
      <c r="A4596" s="94"/>
      <c r="B4596" s="94"/>
      <c r="G4596" s="133"/>
    </row>
    <row r="4597" spans="1:7" s="4" customFormat="1" x14ac:dyDescent="0.2">
      <c r="A4597" s="94"/>
      <c r="B4597" s="94"/>
      <c r="G4597" s="133"/>
    </row>
    <row r="4598" spans="1:7" s="4" customFormat="1" x14ac:dyDescent="0.2">
      <c r="A4598" s="94"/>
      <c r="B4598" s="94"/>
      <c r="G4598" s="133"/>
    </row>
    <row r="4599" spans="1:7" s="4" customFormat="1" x14ac:dyDescent="0.2">
      <c r="A4599" s="94"/>
      <c r="B4599" s="94"/>
      <c r="G4599" s="133"/>
    </row>
    <row r="4600" spans="1:7" s="4" customFormat="1" x14ac:dyDescent="0.2">
      <c r="A4600" s="94"/>
      <c r="B4600" s="94"/>
      <c r="G4600" s="133"/>
    </row>
    <row r="4601" spans="1:7" s="4" customFormat="1" x14ac:dyDescent="0.2">
      <c r="A4601" s="94"/>
      <c r="B4601" s="94"/>
      <c r="G4601" s="133"/>
    </row>
    <row r="4602" spans="1:7" s="4" customFormat="1" x14ac:dyDescent="0.2">
      <c r="A4602" s="94"/>
      <c r="B4602" s="94"/>
      <c r="G4602" s="133"/>
    </row>
    <row r="4603" spans="1:7" s="4" customFormat="1" x14ac:dyDescent="0.2">
      <c r="A4603" s="94"/>
      <c r="B4603" s="94"/>
      <c r="G4603" s="133"/>
    </row>
    <row r="4604" spans="1:7" s="4" customFormat="1" x14ac:dyDescent="0.2">
      <c r="A4604" s="94"/>
      <c r="B4604" s="94"/>
      <c r="G4604" s="133"/>
    </row>
    <row r="4605" spans="1:7" s="4" customFormat="1" x14ac:dyDescent="0.2">
      <c r="A4605" s="94"/>
      <c r="B4605" s="94"/>
      <c r="G4605" s="133"/>
    </row>
    <row r="4606" spans="1:7" s="4" customFormat="1" x14ac:dyDescent="0.2">
      <c r="A4606" s="94"/>
      <c r="B4606" s="94"/>
      <c r="G4606" s="133"/>
    </row>
    <row r="4607" spans="1:7" s="4" customFormat="1" x14ac:dyDescent="0.2">
      <c r="A4607" s="94"/>
      <c r="B4607" s="94"/>
      <c r="G4607" s="133"/>
    </row>
    <row r="4608" spans="1:7" s="4" customFormat="1" x14ac:dyDescent="0.2">
      <c r="A4608" s="94"/>
      <c r="B4608" s="94"/>
      <c r="G4608" s="133"/>
    </row>
    <row r="4609" spans="1:7" s="4" customFormat="1" x14ac:dyDescent="0.2">
      <c r="A4609" s="94"/>
      <c r="B4609" s="94"/>
      <c r="G4609" s="133"/>
    </row>
    <row r="4610" spans="1:7" s="4" customFormat="1" x14ac:dyDescent="0.2">
      <c r="A4610" s="94"/>
      <c r="B4610" s="94"/>
      <c r="G4610" s="133"/>
    </row>
    <row r="4611" spans="1:7" s="4" customFormat="1" x14ac:dyDescent="0.2">
      <c r="A4611" s="94"/>
      <c r="B4611" s="94"/>
      <c r="G4611" s="133"/>
    </row>
    <row r="4612" spans="1:7" s="4" customFormat="1" x14ac:dyDescent="0.2">
      <c r="A4612" s="94"/>
      <c r="B4612" s="94"/>
      <c r="G4612" s="133"/>
    </row>
    <row r="4613" spans="1:7" s="4" customFormat="1" x14ac:dyDescent="0.2">
      <c r="A4613" s="94"/>
      <c r="B4613" s="94"/>
      <c r="G4613" s="133"/>
    </row>
    <row r="4614" spans="1:7" s="4" customFormat="1" x14ac:dyDescent="0.2">
      <c r="A4614" s="94"/>
      <c r="B4614" s="94"/>
      <c r="G4614" s="133"/>
    </row>
    <row r="4615" spans="1:7" s="4" customFormat="1" x14ac:dyDescent="0.2">
      <c r="A4615" s="94"/>
      <c r="B4615" s="94"/>
      <c r="G4615" s="133"/>
    </row>
    <row r="4616" spans="1:7" s="4" customFormat="1" x14ac:dyDescent="0.2">
      <c r="A4616" s="94"/>
      <c r="B4616" s="94"/>
      <c r="G4616" s="133"/>
    </row>
    <row r="4617" spans="1:7" s="4" customFormat="1" x14ac:dyDescent="0.2">
      <c r="A4617" s="94"/>
      <c r="B4617" s="94"/>
      <c r="G4617" s="133"/>
    </row>
    <row r="4618" spans="1:7" s="4" customFormat="1" x14ac:dyDescent="0.2">
      <c r="A4618" s="94"/>
      <c r="B4618" s="94"/>
      <c r="G4618" s="133"/>
    </row>
    <row r="4619" spans="1:7" s="4" customFormat="1" x14ac:dyDescent="0.2">
      <c r="A4619" s="94"/>
      <c r="B4619" s="94"/>
      <c r="G4619" s="133"/>
    </row>
    <row r="4620" spans="1:7" s="4" customFormat="1" x14ac:dyDescent="0.2">
      <c r="A4620" s="94"/>
      <c r="B4620" s="94"/>
      <c r="G4620" s="133"/>
    </row>
    <row r="4621" spans="1:7" s="4" customFormat="1" x14ac:dyDescent="0.2">
      <c r="A4621" s="94"/>
      <c r="B4621" s="94"/>
      <c r="G4621" s="133"/>
    </row>
    <row r="4622" spans="1:7" s="4" customFormat="1" x14ac:dyDescent="0.2">
      <c r="A4622" s="94"/>
      <c r="B4622" s="94"/>
      <c r="G4622" s="133"/>
    </row>
    <row r="4623" spans="1:7" s="4" customFormat="1" x14ac:dyDescent="0.2">
      <c r="A4623" s="94"/>
      <c r="B4623" s="94"/>
      <c r="G4623" s="133"/>
    </row>
    <row r="4624" spans="1:7" s="4" customFormat="1" x14ac:dyDescent="0.2">
      <c r="A4624" s="94"/>
      <c r="B4624" s="94"/>
      <c r="G4624" s="133"/>
    </row>
    <row r="4625" spans="1:7" s="4" customFormat="1" x14ac:dyDescent="0.2">
      <c r="A4625" s="94"/>
      <c r="B4625" s="94"/>
      <c r="G4625" s="133"/>
    </row>
    <row r="4626" spans="1:7" s="4" customFormat="1" x14ac:dyDescent="0.2">
      <c r="A4626" s="94"/>
      <c r="B4626" s="94"/>
      <c r="G4626" s="133"/>
    </row>
    <row r="4627" spans="1:7" s="4" customFormat="1" x14ac:dyDescent="0.2">
      <c r="A4627" s="94"/>
      <c r="B4627" s="94"/>
      <c r="G4627" s="133"/>
    </row>
    <row r="4628" spans="1:7" s="4" customFormat="1" x14ac:dyDescent="0.2">
      <c r="A4628" s="94"/>
      <c r="B4628" s="94"/>
      <c r="G4628" s="133"/>
    </row>
    <row r="4629" spans="1:7" s="4" customFormat="1" x14ac:dyDescent="0.2">
      <c r="A4629" s="94"/>
      <c r="B4629" s="94"/>
      <c r="G4629" s="133"/>
    </row>
    <row r="4630" spans="1:7" s="4" customFormat="1" x14ac:dyDescent="0.2">
      <c r="A4630" s="94"/>
      <c r="B4630" s="94"/>
      <c r="G4630" s="133"/>
    </row>
    <row r="4631" spans="1:7" s="4" customFormat="1" x14ac:dyDescent="0.2">
      <c r="A4631" s="94"/>
      <c r="B4631" s="94"/>
      <c r="G4631" s="133"/>
    </row>
    <row r="4632" spans="1:7" s="4" customFormat="1" x14ac:dyDescent="0.2">
      <c r="A4632" s="94"/>
      <c r="B4632" s="94"/>
      <c r="G4632" s="133"/>
    </row>
    <row r="4633" spans="1:7" s="4" customFormat="1" x14ac:dyDescent="0.2">
      <c r="A4633" s="94"/>
      <c r="B4633" s="94"/>
      <c r="G4633" s="133"/>
    </row>
    <row r="4634" spans="1:7" s="4" customFormat="1" x14ac:dyDescent="0.2">
      <c r="A4634" s="94"/>
      <c r="B4634" s="94"/>
      <c r="G4634" s="133"/>
    </row>
    <row r="4635" spans="1:7" s="4" customFormat="1" x14ac:dyDescent="0.2">
      <c r="A4635" s="94"/>
      <c r="B4635" s="94"/>
      <c r="G4635" s="133"/>
    </row>
    <row r="4636" spans="1:7" s="4" customFormat="1" x14ac:dyDescent="0.2">
      <c r="A4636" s="94"/>
      <c r="B4636" s="94"/>
      <c r="G4636" s="133"/>
    </row>
    <row r="4637" spans="1:7" s="4" customFormat="1" x14ac:dyDescent="0.2">
      <c r="A4637" s="94"/>
      <c r="B4637" s="94"/>
      <c r="G4637" s="133"/>
    </row>
    <row r="4638" spans="1:7" s="4" customFormat="1" x14ac:dyDescent="0.2">
      <c r="A4638" s="94"/>
      <c r="B4638" s="94"/>
      <c r="G4638" s="133"/>
    </row>
    <row r="4639" spans="1:7" s="4" customFormat="1" x14ac:dyDescent="0.2">
      <c r="A4639" s="94"/>
      <c r="B4639" s="94"/>
      <c r="G4639" s="133"/>
    </row>
    <row r="4640" spans="1:7" s="4" customFormat="1" x14ac:dyDescent="0.2">
      <c r="A4640" s="94"/>
      <c r="B4640" s="94"/>
      <c r="G4640" s="133"/>
    </row>
    <row r="4641" spans="1:7" s="4" customFormat="1" x14ac:dyDescent="0.2">
      <c r="A4641" s="94"/>
      <c r="B4641" s="94"/>
      <c r="G4641" s="133"/>
    </row>
    <row r="4642" spans="1:7" s="4" customFormat="1" x14ac:dyDescent="0.2">
      <c r="A4642" s="94"/>
      <c r="B4642" s="94"/>
      <c r="G4642" s="133"/>
    </row>
    <row r="4643" spans="1:7" s="4" customFormat="1" x14ac:dyDescent="0.2">
      <c r="A4643" s="94"/>
      <c r="B4643" s="94"/>
      <c r="G4643" s="133"/>
    </row>
    <row r="4644" spans="1:7" s="4" customFormat="1" x14ac:dyDescent="0.2">
      <c r="A4644" s="94"/>
      <c r="B4644" s="94"/>
      <c r="G4644" s="133"/>
    </row>
    <row r="4645" spans="1:7" s="4" customFormat="1" x14ac:dyDescent="0.2">
      <c r="A4645" s="94"/>
      <c r="B4645" s="94"/>
      <c r="G4645" s="133"/>
    </row>
    <row r="4646" spans="1:7" s="4" customFormat="1" x14ac:dyDescent="0.2">
      <c r="A4646" s="94"/>
      <c r="B4646" s="94"/>
      <c r="G4646" s="133"/>
    </row>
    <row r="4647" spans="1:7" s="4" customFormat="1" x14ac:dyDescent="0.2">
      <c r="A4647" s="94"/>
      <c r="B4647" s="94"/>
      <c r="G4647" s="133"/>
    </row>
    <row r="4648" spans="1:7" s="4" customFormat="1" x14ac:dyDescent="0.2">
      <c r="A4648" s="94"/>
      <c r="B4648" s="94"/>
      <c r="G4648" s="133"/>
    </row>
    <row r="4649" spans="1:7" s="4" customFormat="1" x14ac:dyDescent="0.2">
      <c r="A4649" s="94"/>
      <c r="B4649" s="94"/>
      <c r="G4649" s="133"/>
    </row>
    <row r="4650" spans="1:7" s="4" customFormat="1" x14ac:dyDescent="0.2">
      <c r="A4650" s="94"/>
      <c r="B4650" s="94"/>
      <c r="G4650" s="133"/>
    </row>
    <row r="4651" spans="1:7" s="4" customFormat="1" x14ac:dyDescent="0.2">
      <c r="A4651" s="94"/>
      <c r="B4651" s="94"/>
      <c r="G4651" s="133"/>
    </row>
    <row r="4652" spans="1:7" s="4" customFormat="1" x14ac:dyDescent="0.2">
      <c r="A4652" s="94"/>
      <c r="B4652" s="94"/>
      <c r="G4652" s="133"/>
    </row>
    <row r="4653" spans="1:7" s="4" customFormat="1" x14ac:dyDescent="0.2">
      <c r="A4653" s="94"/>
      <c r="B4653" s="94"/>
      <c r="G4653" s="133"/>
    </row>
    <row r="4654" spans="1:7" s="4" customFormat="1" x14ac:dyDescent="0.2">
      <c r="A4654" s="94"/>
      <c r="B4654" s="94"/>
      <c r="G4654" s="133"/>
    </row>
    <row r="4655" spans="1:7" s="4" customFormat="1" x14ac:dyDescent="0.2">
      <c r="A4655" s="94"/>
      <c r="B4655" s="94"/>
      <c r="G4655" s="133"/>
    </row>
    <row r="4656" spans="1:7" s="4" customFormat="1" x14ac:dyDescent="0.2">
      <c r="A4656" s="94"/>
      <c r="B4656" s="94"/>
      <c r="G4656" s="133"/>
    </row>
    <row r="4657" spans="1:7" s="4" customFormat="1" x14ac:dyDescent="0.2">
      <c r="A4657" s="94"/>
      <c r="B4657" s="94"/>
      <c r="G4657" s="133"/>
    </row>
    <row r="4658" spans="1:7" s="4" customFormat="1" x14ac:dyDescent="0.2">
      <c r="A4658" s="94"/>
      <c r="B4658" s="94"/>
      <c r="G4658" s="133"/>
    </row>
    <row r="4659" spans="1:7" s="4" customFormat="1" x14ac:dyDescent="0.2">
      <c r="A4659" s="94"/>
      <c r="B4659" s="94"/>
      <c r="G4659" s="133"/>
    </row>
    <row r="4660" spans="1:7" s="4" customFormat="1" x14ac:dyDescent="0.2">
      <c r="A4660" s="94"/>
      <c r="B4660" s="94"/>
      <c r="G4660" s="133"/>
    </row>
    <row r="4661" spans="1:7" s="4" customFormat="1" x14ac:dyDescent="0.2">
      <c r="A4661" s="94"/>
      <c r="B4661" s="94"/>
      <c r="G4661" s="133"/>
    </row>
    <row r="4662" spans="1:7" s="4" customFormat="1" x14ac:dyDescent="0.2">
      <c r="A4662" s="94"/>
      <c r="B4662" s="94"/>
      <c r="G4662" s="133"/>
    </row>
    <row r="4663" spans="1:7" s="4" customFormat="1" x14ac:dyDescent="0.2">
      <c r="A4663" s="94"/>
      <c r="B4663" s="94"/>
      <c r="G4663" s="133"/>
    </row>
    <row r="4664" spans="1:7" s="4" customFormat="1" x14ac:dyDescent="0.2">
      <c r="A4664" s="94"/>
      <c r="B4664" s="94"/>
      <c r="G4664" s="133"/>
    </row>
    <row r="4665" spans="1:7" s="4" customFormat="1" x14ac:dyDescent="0.2">
      <c r="A4665" s="94"/>
      <c r="B4665" s="94"/>
      <c r="G4665" s="133"/>
    </row>
    <row r="4666" spans="1:7" s="4" customFormat="1" x14ac:dyDescent="0.2">
      <c r="A4666" s="94"/>
      <c r="B4666" s="94"/>
      <c r="G4666" s="133"/>
    </row>
    <row r="4667" spans="1:7" s="4" customFormat="1" x14ac:dyDescent="0.2">
      <c r="A4667" s="94"/>
      <c r="B4667" s="94"/>
      <c r="G4667" s="133"/>
    </row>
    <row r="4668" spans="1:7" s="4" customFormat="1" x14ac:dyDescent="0.2">
      <c r="A4668" s="94"/>
      <c r="B4668" s="94"/>
      <c r="G4668" s="133"/>
    </row>
    <row r="4669" spans="1:7" s="4" customFormat="1" x14ac:dyDescent="0.2">
      <c r="A4669" s="94"/>
      <c r="B4669" s="94"/>
      <c r="G4669" s="133"/>
    </row>
    <row r="4670" spans="1:7" s="4" customFormat="1" x14ac:dyDescent="0.2">
      <c r="A4670" s="94"/>
      <c r="B4670" s="94"/>
      <c r="G4670" s="133"/>
    </row>
    <row r="4671" spans="1:7" s="4" customFormat="1" x14ac:dyDescent="0.2">
      <c r="A4671" s="94"/>
      <c r="B4671" s="94"/>
      <c r="G4671" s="133"/>
    </row>
    <row r="4672" spans="1:7" s="4" customFormat="1" x14ac:dyDescent="0.2">
      <c r="A4672" s="94"/>
      <c r="B4672" s="94"/>
      <c r="G4672" s="133"/>
    </row>
    <row r="4673" spans="1:7" s="4" customFormat="1" x14ac:dyDescent="0.2">
      <c r="A4673" s="94"/>
      <c r="B4673" s="94"/>
      <c r="G4673" s="133"/>
    </row>
    <row r="4674" spans="1:7" s="4" customFormat="1" x14ac:dyDescent="0.2">
      <c r="A4674" s="94"/>
      <c r="B4674" s="94"/>
      <c r="G4674" s="133"/>
    </row>
    <row r="4675" spans="1:7" s="4" customFormat="1" x14ac:dyDescent="0.2">
      <c r="A4675" s="94"/>
      <c r="B4675" s="94"/>
      <c r="G4675" s="133"/>
    </row>
    <row r="4676" spans="1:7" s="4" customFormat="1" x14ac:dyDescent="0.2">
      <c r="A4676" s="94"/>
      <c r="B4676" s="94"/>
      <c r="G4676" s="133"/>
    </row>
    <row r="4677" spans="1:7" s="4" customFormat="1" x14ac:dyDescent="0.2">
      <c r="A4677" s="94"/>
      <c r="B4677" s="94"/>
      <c r="G4677" s="133"/>
    </row>
    <row r="4678" spans="1:7" s="4" customFormat="1" x14ac:dyDescent="0.2">
      <c r="A4678" s="94"/>
      <c r="B4678" s="94"/>
      <c r="G4678" s="133"/>
    </row>
    <row r="4679" spans="1:7" s="4" customFormat="1" x14ac:dyDescent="0.2">
      <c r="A4679" s="94"/>
      <c r="B4679" s="94"/>
      <c r="G4679" s="133"/>
    </row>
    <row r="4680" spans="1:7" s="4" customFormat="1" x14ac:dyDescent="0.2">
      <c r="A4680" s="94"/>
      <c r="B4680" s="94"/>
      <c r="G4680" s="133"/>
    </row>
    <row r="4681" spans="1:7" s="4" customFormat="1" x14ac:dyDescent="0.2">
      <c r="A4681" s="94"/>
      <c r="B4681" s="94"/>
      <c r="G4681" s="133"/>
    </row>
    <row r="4682" spans="1:7" s="4" customFormat="1" x14ac:dyDescent="0.2">
      <c r="A4682" s="94"/>
      <c r="B4682" s="94"/>
      <c r="G4682" s="133"/>
    </row>
    <row r="4683" spans="1:7" s="4" customFormat="1" x14ac:dyDescent="0.2">
      <c r="A4683" s="94"/>
      <c r="B4683" s="94"/>
      <c r="G4683" s="133"/>
    </row>
    <row r="4684" spans="1:7" s="4" customFormat="1" x14ac:dyDescent="0.2">
      <c r="A4684" s="94"/>
      <c r="B4684" s="94"/>
      <c r="G4684" s="133"/>
    </row>
    <row r="4685" spans="1:7" s="4" customFormat="1" x14ac:dyDescent="0.2">
      <c r="A4685" s="94"/>
      <c r="B4685" s="94"/>
      <c r="G4685" s="133"/>
    </row>
    <row r="4686" spans="1:7" s="4" customFormat="1" x14ac:dyDescent="0.2">
      <c r="A4686" s="94"/>
      <c r="B4686" s="94"/>
      <c r="G4686" s="133"/>
    </row>
    <row r="4687" spans="1:7" s="4" customFormat="1" x14ac:dyDescent="0.2">
      <c r="A4687" s="94"/>
      <c r="B4687" s="94"/>
      <c r="G4687" s="133"/>
    </row>
    <row r="4688" spans="1:7" s="4" customFormat="1" x14ac:dyDescent="0.2">
      <c r="A4688" s="94"/>
      <c r="B4688" s="94"/>
      <c r="G4688" s="133"/>
    </row>
    <row r="4689" spans="1:7" s="4" customFormat="1" x14ac:dyDescent="0.2">
      <c r="A4689" s="94"/>
      <c r="B4689" s="94"/>
      <c r="G4689" s="133"/>
    </row>
    <row r="4690" spans="1:7" s="4" customFormat="1" x14ac:dyDescent="0.2">
      <c r="A4690" s="94"/>
      <c r="B4690" s="94"/>
      <c r="G4690" s="133"/>
    </row>
    <row r="4691" spans="1:7" s="4" customFormat="1" x14ac:dyDescent="0.2">
      <c r="A4691" s="94"/>
      <c r="B4691" s="94"/>
      <c r="G4691" s="133"/>
    </row>
    <row r="4692" spans="1:7" s="4" customFormat="1" x14ac:dyDescent="0.2">
      <c r="A4692" s="94"/>
      <c r="B4692" s="94"/>
      <c r="G4692" s="133"/>
    </row>
    <row r="4693" spans="1:7" s="4" customFormat="1" x14ac:dyDescent="0.2">
      <c r="A4693" s="94"/>
      <c r="B4693" s="94"/>
      <c r="G4693" s="133"/>
    </row>
    <row r="4694" spans="1:7" s="4" customFormat="1" x14ac:dyDescent="0.2">
      <c r="A4694" s="94"/>
      <c r="B4694" s="94"/>
      <c r="G4694" s="133"/>
    </row>
    <row r="4695" spans="1:7" s="4" customFormat="1" x14ac:dyDescent="0.2">
      <c r="A4695" s="94"/>
      <c r="B4695" s="94"/>
      <c r="G4695" s="133"/>
    </row>
    <row r="4696" spans="1:7" s="4" customFormat="1" x14ac:dyDescent="0.2">
      <c r="A4696" s="94"/>
      <c r="B4696" s="94"/>
      <c r="G4696" s="133"/>
    </row>
    <row r="4697" spans="1:7" s="4" customFormat="1" x14ac:dyDescent="0.2">
      <c r="A4697" s="94"/>
      <c r="B4697" s="94"/>
      <c r="G4697" s="133"/>
    </row>
    <row r="4698" spans="1:7" s="4" customFormat="1" x14ac:dyDescent="0.2">
      <c r="A4698" s="94"/>
      <c r="B4698" s="94"/>
      <c r="G4698" s="133"/>
    </row>
    <row r="4699" spans="1:7" s="4" customFormat="1" x14ac:dyDescent="0.2">
      <c r="A4699" s="94"/>
      <c r="B4699" s="94"/>
      <c r="G4699" s="133"/>
    </row>
    <row r="4700" spans="1:7" s="4" customFormat="1" x14ac:dyDescent="0.2">
      <c r="A4700" s="94"/>
      <c r="B4700" s="94"/>
      <c r="G4700" s="133"/>
    </row>
    <row r="4701" spans="1:7" s="4" customFormat="1" x14ac:dyDescent="0.2">
      <c r="A4701" s="94"/>
      <c r="B4701" s="94"/>
      <c r="G4701" s="133"/>
    </row>
    <row r="4702" spans="1:7" s="4" customFormat="1" x14ac:dyDescent="0.2">
      <c r="A4702" s="94"/>
      <c r="B4702" s="94"/>
      <c r="G4702" s="133"/>
    </row>
    <row r="4703" spans="1:7" s="4" customFormat="1" x14ac:dyDescent="0.2">
      <c r="A4703" s="94"/>
      <c r="B4703" s="94"/>
      <c r="G4703" s="133"/>
    </row>
    <row r="4704" spans="1:7" s="4" customFormat="1" x14ac:dyDescent="0.2">
      <c r="A4704" s="94"/>
      <c r="B4704" s="94"/>
      <c r="G4704" s="133"/>
    </row>
    <row r="4705" spans="1:7" s="4" customFormat="1" x14ac:dyDescent="0.2">
      <c r="A4705" s="94"/>
      <c r="B4705" s="94"/>
      <c r="G4705" s="133"/>
    </row>
    <row r="4706" spans="1:7" s="4" customFormat="1" x14ac:dyDescent="0.2">
      <c r="A4706" s="94"/>
      <c r="B4706" s="94"/>
      <c r="G4706" s="133"/>
    </row>
    <row r="4707" spans="1:7" s="4" customFormat="1" x14ac:dyDescent="0.2">
      <c r="A4707" s="94"/>
      <c r="B4707" s="94"/>
      <c r="G4707" s="133"/>
    </row>
    <row r="4708" spans="1:7" s="4" customFormat="1" x14ac:dyDescent="0.2">
      <c r="A4708" s="94"/>
      <c r="B4708" s="94"/>
      <c r="G4708" s="133"/>
    </row>
    <row r="4709" spans="1:7" s="4" customFormat="1" x14ac:dyDescent="0.2">
      <c r="A4709" s="94"/>
      <c r="B4709" s="94"/>
      <c r="G4709" s="133"/>
    </row>
    <row r="4710" spans="1:7" s="4" customFormat="1" x14ac:dyDescent="0.2">
      <c r="A4710" s="94"/>
      <c r="B4710" s="94"/>
      <c r="G4710" s="133"/>
    </row>
    <row r="4711" spans="1:7" s="4" customFormat="1" x14ac:dyDescent="0.2">
      <c r="A4711" s="94"/>
      <c r="B4711" s="94"/>
      <c r="G4711" s="133"/>
    </row>
    <row r="4712" spans="1:7" s="4" customFormat="1" x14ac:dyDescent="0.2">
      <c r="A4712" s="94"/>
      <c r="B4712" s="94"/>
      <c r="G4712" s="133"/>
    </row>
    <row r="4713" spans="1:7" s="4" customFormat="1" x14ac:dyDescent="0.2">
      <c r="A4713" s="94"/>
      <c r="B4713" s="94"/>
      <c r="G4713" s="133"/>
    </row>
    <row r="4714" spans="1:7" s="4" customFormat="1" x14ac:dyDescent="0.2">
      <c r="A4714" s="94"/>
      <c r="B4714" s="94"/>
      <c r="G4714" s="133"/>
    </row>
    <row r="4715" spans="1:7" s="4" customFormat="1" x14ac:dyDescent="0.2">
      <c r="A4715" s="94"/>
      <c r="B4715" s="94"/>
      <c r="G4715" s="133"/>
    </row>
    <row r="4716" spans="1:7" s="4" customFormat="1" x14ac:dyDescent="0.2">
      <c r="A4716" s="94"/>
      <c r="B4716" s="94"/>
      <c r="G4716" s="133"/>
    </row>
    <row r="4717" spans="1:7" s="4" customFormat="1" x14ac:dyDescent="0.2">
      <c r="A4717" s="94"/>
      <c r="B4717" s="94"/>
      <c r="G4717" s="133"/>
    </row>
    <row r="4718" spans="1:7" s="4" customFormat="1" x14ac:dyDescent="0.2">
      <c r="A4718" s="94"/>
      <c r="B4718" s="94"/>
      <c r="G4718" s="133"/>
    </row>
    <row r="4719" spans="1:7" s="4" customFormat="1" x14ac:dyDescent="0.2">
      <c r="A4719" s="94"/>
      <c r="B4719" s="94"/>
      <c r="G4719" s="133"/>
    </row>
    <row r="4720" spans="1:7" s="4" customFormat="1" x14ac:dyDescent="0.2">
      <c r="A4720" s="94"/>
      <c r="B4720" s="94"/>
      <c r="G4720" s="133"/>
    </row>
    <row r="4721" spans="1:7" s="4" customFormat="1" x14ac:dyDescent="0.2">
      <c r="A4721" s="94"/>
      <c r="B4721" s="94"/>
      <c r="G4721" s="133"/>
    </row>
    <row r="4722" spans="1:7" s="4" customFormat="1" x14ac:dyDescent="0.2">
      <c r="A4722" s="94"/>
      <c r="B4722" s="94"/>
      <c r="G4722" s="133"/>
    </row>
    <row r="4723" spans="1:7" s="4" customFormat="1" x14ac:dyDescent="0.2">
      <c r="A4723" s="94"/>
      <c r="B4723" s="94"/>
      <c r="G4723" s="133"/>
    </row>
    <row r="4724" spans="1:7" s="4" customFormat="1" x14ac:dyDescent="0.2">
      <c r="A4724" s="94"/>
      <c r="B4724" s="94"/>
      <c r="G4724" s="133"/>
    </row>
    <row r="4725" spans="1:7" s="4" customFormat="1" x14ac:dyDescent="0.2">
      <c r="A4725" s="94"/>
      <c r="B4725" s="94"/>
      <c r="G4725" s="133"/>
    </row>
    <row r="4726" spans="1:7" s="4" customFormat="1" x14ac:dyDescent="0.2">
      <c r="A4726" s="94"/>
      <c r="B4726" s="94"/>
      <c r="G4726" s="133"/>
    </row>
    <row r="4727" spans="1:7" s="4" customFormat="1" x14ac:dyDescent="0.2">
      <c r="A4727" s="94"/>
      <c r="B4727" s="94"/>
      <c r="G4727" s="133"/>
    </row>
    <row r="4728" spans="1:7" s="4" customFormat="1" x14ac:dyDescent="0.2">
      <c r="A4728" s="94"/>
      <c r="B4728" s="94"/>
      <c r="G4728" s="133"/>
    </row>
    <row r="4729" spans="1:7" s="4" customFormat="1" x14ac:dyDescent="0.2">
      <c r="A4729" s="94"/>
      <c r="B4729" s="94"/>
      <c r="G4729" s="133"/>
    </row>
    <row r="4730" spans="1:7" s="4" customFormat="1" x14ac:dyDescent="0.2">
      <c r="A4730" s="94"/>
      <c r="B4730" s="94"/>
      <c r="G4730" s="133"/>
    </row>
    <row r="4731" spans="1:7" s="4" customFormat="1" x14ac:dyDescent="0.2">
      <c r="A4731" s="94"/>
      <c r="B4731" s="94"/>
      <c r="G4731" s="133"/>
    </row>
    <row r="4732" spans="1:7" s="4" customFormat="1" x14ac:dyDescent="0.2">
      <c r="A4732" s="94"/>
      <c r="B4732" s="94"/>
      <c r="G4732" s="133"/>
    </row>
    <row r="4733" spans="1:7" s="4" customFormat="1" x14ac:dyDescent="0.2">
      <c r="A4733" s="94"/>
      <c r="B4733" s="94"/>
      <c r="G4733" s="133"/>
    </row>
    <row r="4734" spans="1:7" s="4" customFormat="1" x14ac:dyDescent="0.2">
      <c r="A4734" s="94"/>
      <c r="B4734" s="94"/>
      <c r="G4734" s="133"/>
    </row>
    <row r="4735" spans="1:7" s="4" customFormat="1" x14ac:dyDescent="0.2">
      <c r="A4735" s="94"/>
      <c r="B4735" s="94"/>
      <c r="G4735" s="133"/>
    </row>
    <row r="4736" spans="1:7" s="4" customFormat="1" x14ac:dyDescent="0.2">
      <c r="A4736" s="94"/>
      <c r="B4736" s="94"/>
      <c r="G4736" s="133"/>
    </row>
    <row r="4737" spans="1:7" s="4" customFormat="1" x14ac:dyDescent="0.2">
      <c r="A4737" s="94"/>
      <c r="B4737" s="94"/>
      <c r="G4737" s="133"/>
    </row>
    <row r="4738" spans="1:7" s="4" customFormat="1" x14ac:dyDescent="0.2">
      <c r="A4738" s="94"/>
      <c r="B4738" s="94"/>
      <c r="G4738" s="133"/>
    </row>
    <row r="4739" spans="1:7" s="4" customFormat="1" x14ac:dyDescent="0.2">
      <c r="A4739" s="94"/>
      <c r="B4739" s="94"/>
      <c r="G4739" s="133"/>
    </row>
    <row r="4740" spans="1:7" s="4" customFormat="1" x14ac:dyDescent="0.2">
      <c r="A4740" s="94"/>
      <c r="B4740" s="94"/>
      <c r="G4740" s="133"/>
    </row>
    <row r="4741" spans="1:7" s="4" customFormat="1" x14ac:dyDescent="0.2">
      <c r="A4741" s="94"/>
      <c r="B4741" s="94"/>
      <c r="G4741" s="133"/>
    </row>
    <row r="4742" spans="1:7" s="4" customFormat="1" x14ac:dyDescent="0.2">
      <c r="A4742" s="94"/>
      <c r="B4742" s="94"/>
      <c r="G4742" s="133"/>
    </row>
    <row r="4743" spans="1:7" s="4" customFormat="1" x14ac:dyDescent="0.2">
      <c r="A4743" s="94"/>
      <c r="B4743" s="94"/>
      <c r="G4743" s="133"/>
    </row>
    <row r="4744" spans="1:7" s="4" customFormat="1" x14ac:dyDescent="0.2">
      <c r="A4744" s="94"/>
      <c r="B4744" s="94"/>
      <c r="G4744" s="133"/>
    </row>
    <row r="4745" spans="1:7" s="4" customFormat="1" x14ac:dyDescent="0.2">
      <c r="A4745" s="94"/>
      <c r="B4745" s="94"/>
      <c r="G4745" s="133"/>
    </row>
    <row r="4746" spans="1:7" s="4" customFormat="1" x14ac:dyDescent="0.2">
      <c r="A4746" s="94"/>
      <c r="B4746" s="94"/>
      <c r="G4746" s="133"/>
    </row>
    <row r="4747" spans="1:7" s="4" customFormat="1" x14ac:dyDescent="0.2">
      <c r="A4747" s="94"/>
      <c r="B4747" s="94"/>
      <c r="G4747" s="133"/>
    </row>
    <row r="4748" spans="1:7" s="4" customFormat="1" x14ac:dyDescent="0.2">
      <c r="A4748" s="94"/>
      <c r="B4748" s="94"/>
      <c r="G4748" s="133"/>
    </row>
    <row r="4749" spans="1:7" s="4" customFormat="1" x14ac:dyDescent="0.2">
      <c r="A4749" s="94"/>
      <c r="B4749" s="94"/>
      <c r="G4749" s="133"/>
    </row>
    <row r="4750" spans="1:7" s="4" customFormat="1" x14ac:dyDescent="0.2">
      <c r="A4750" s="94"/>
      <c r="B4750" s="94"/>
      <c r="G4750" s="133"/>
    </row>
    <row r="4751" spans="1:7" s="4" customFormat="1" x14ac:dyDescent="0.2">
      <c r="A4751" s="94"/>
      <c r="B4751" s="94"/>
      <c r="G4751" s="133"/>
    </row>
    <row r="4752" spans="1:7" s="4" customFormat="1" x14ac:dyDescent="0.2">
      <c r="A4752" s="94"/>
      <c r="B4752" s="94"/>
      <c r="G4752" s="133"/>
    </row>
    <row r="4753" spans="1:7" s="4" customFormat="1" x14ac:dyDescent="0.2">
      <c r="A4753" s="94"/>
      <c r="B4753" s="94"/>
      <c r="G4753" s="133"/>
    </row>
    <row r="4754" spans="1:7" s="4" customFormat="1" x14ac:dyDescent="0.2">
      <c r="A4754" s="94"/>
      <c r="B4754" s="94"/>
      <c r="G4754" s="133"/>
    </row>
    <row r="4755" spans="1:7" s="4" customFormat="1" x14ac:dyDescent="0.2">
      <c r="A4755" s="94"/>
      <c r="B4755" s="94"/>
      <c r="G4755" s="133"/>
    </row>
    <row r="4756" spans="1:7" s="4" customFormat="1" x14ac:dyDescent="0.2">
      <c r="A4756" s="94"/>
      <c r="B4756" s="94"/>
      <c r="G4756" s="133"/>
    </row>
    <row r="4757" spans="1:7" s="4" customFormat="1" x14ac:dyDescent="0.2">
      <c r="A4757" s="94"/>
      <c r="B4757" s="94"/>
      <c r="G4757" s="133"/>
    </row>
    <row r="4758" spans="1:7" s="4" customFormat="1" x14ac:dyDescent="0.2">
      <c r="A4758" s="94"/>
      <c r="B4758" s="94"/>
      <c r="G4758" s="133"/>
    </row>
    <row r="4759" spans="1:7" s="4" customFormat="1" x14ac:dyDescent="0.2">
      <c r="A4759" s="94"/>
      <c r="B4759" s="94"/>
      <c r="G4759" s="133"/>
    </row>
    <row r="4760" spans="1:7" s="4" customFormat="1" x14ac:dyDescent="0.2">
      <c r="A4760" s="94"/>
      <c r="B4760" s="94"/>
      <c r="G4760" s="133"/>
    </row>
    <row r="4761" spans="1:7" s="4" customFormat="1" x14ac:dyDescent="0.2">
      <c r="A4761" s="94"/>
      <c r="B4761" s="94"/>
      <c r="G4761" s="133"/>
    </row>
    <row r="4762" spans="1:7" s="4" customFormat="1" x14ac:dyDescent="0.2">
      <c r="A4762" s="94"/>
      <c r="B4762" s="94"/>
      <c r="G4762" s="133"/>
    </row>
    <row r="4763" spans="1:7" s="4" customFormat="1" x14ac:dyDescent="0.2">
      <c r="A4763" s="94"/>
      <c r="B4763" s="94"/>
      <c r="G4763" s="133"/>
    </row>
    <row r="4764" spans="1:7" s="4" customFormat="1" x14ac:dyDescent="0.2">
      <c r="A4764" s="94"/>
      <c r="B4764" s="94"/>
      <c r="G4764" s="133"/>
    </row>
    <row r="4765" spans="1:7" s="4" customFormat="1" x14ac:dyDescent="0.2">
      <c r="A4765" s="94"/>
      <c r="B4765" s="94"/>
      <c r="G4765" s="133"/>
    </row>
    <row r="4766" spans="1:7" s="4" customFormat="1" x14ac:dyDescent="0.2">
      <c r="A4766" s="94"/>
      <c r="B4766" s="94"/>
      <c r="G4766" s="133"/>
    </row>
    <row r="4767" spans="1:7" s="4" customFormat="1" x14ac:dyDescent="0.2">
      <c r="A4767" s="94"/>
      <c r="B4767" s="94"/>
      <c r="G4767" s="133"/>
    </row>
    <row r="4768" spans="1:7" s="4" customFormat="1" x14ac:dyDescent="0.2">
      <c r="A4768" s="94"/>
      <c r="B4768" s="94"/>
      <c r="G4768" s="133"/>
    </row>
    <row r="4769" spans="1:7" s="4" customFormat="1" x14ac:dyDescent="0.2">
      <c r="A4769" s="94"/>
      <c r="B4769" s="94"/>
      <c r="G4769" s="133"/>
    </row>
    <row r="4770" spans="1:7" s="4" customFormat="1" x14ac:dyDescent="0.2">
      <c r="A4770" s="94"/>
      <c r="B4770" s="94"/>
      <c r="G4770" s="133"/>
    </row>
    <row r="4771" spans="1:7" s="4" customFormat="1" x14ac:dyDescent="0.2">
      <c r="A4771" s="94"/>
      <c r="B4771" s="94"/>
      <c r="G4771" s="133"/>
    </row>
    <row r="4772" spans="1:7" s="4" customFormat="1" x14ac:dyDescent="0.2">
      <c r="A4772" s="94"/>
      <c r="B4772" s="94"/>
      <c r="G4772" s="133"/>
    </row>
    <row r="4773" spans="1:7" s="4" customFormat="1" x14ac:dyDescent="0.2">
      <c r="A4773" s="94"/>
      <c r="B4773" s="94"/>
      <c r="G4773" s="133"/>
    </row>
    <row r="4774" spans="1:7" s="4" customFormat="1" x14ac:dyDescent="0.2">
      <c r="A4774" s="94"/>
      <c r="B4774" s="94"/>
      <c r="G4774" s="133"/>
    </row>
    <row r="4775" spans="1:7" s="4" customFormat="1" x14ac:dyDescent="0.2">
      <c r="A4775" s="94"/>
      <c r="B4775" s="94"/>
      <c r="G4775" s="133"/>
    </row>
    <row r="4776" spans="1:7" s="4" customFormat="1" x14ac:dyDescent="0.2">
      <c r="A4776" s="94"/>
      <c r="B4776" s="94"/>
      <c r="G4776" s="133"/>
    </row>
    <row r="4777" spans="1:7" s="4" customFormat="1" x14ac:dyDescent="0.2">
      <c r="A4777" s="94"/>
      <c r="B4777" s="94"/>
      <c r="G4777" s="133"/>
    </row>
    <row r="4778" spans="1:7" s="4" customFormat="1" x14ac:dyDescent="0.2">
      <c r="A4778" s="94"/>
      <c r="B4778" s="94"/>
      <c r="G4778" s="133"/>
    </row>
    <row r="4779" spans="1:7" s="4" customFormat="1" x14ac:dyDescent="0.2">
      <c r="A4779" s="94"/>
      <c r="B4779" s="94"/>
      <c r="G4779" s="133"/>
    </row>
    <row r="4780" spans="1:7" s="4" customFormat="1" x14ac:dyDescent="0.2">
      <c r="A4780" s="94"/>
      <c r="B4780" s="94"/>
      <c r="G4780" s="133"/>
    </row>
    <row r="4781" spans="1:7" s="4" customFormat="1" x14ac:dyDescent="0.2">
      <c r="A4781" s="94"/>
      <c r="B4781" s="94"/>
      <c r="G4781" s="133"/>
    </row>
    <row r="4782" spans="1:7" s="4" customFormat="1" x14ac:dyDescent="0.2">
      <c r="A4782" s="94"/>
      <c r="B4782" s="94"/>
      <c r="G4782" s="133"/>
    </row>
    <row r="4783" spans="1:7" s="4" customFormat="1" x14ac:dyDescent="0.2">
      <c r="A4783" s="94"/>
      <c r="B4783" s="94"/>
      <c r="G4783" s="133"/>
    </row>
    <row r="4784" spans="1:7" s="4" customFormat="1" x14ac:dyDescent="0.2">
      <c r="A4784" s="94"/>
      <c r="B4784" s="94"/>
      <c r="G4784" s="133"/>
    </row>
    <row r="4785" spans="1:7" s="4" customFormat="1" x14ac:dyDescent="0.2">
      <c r="A4785" s="94"/>
      <c r="B4785" s="94"/>
      <c r="G4785" s="133"/>
    </row>
    <row r="4786" spans="1:7" s="4" customFormat="1" x14ac:dyDescent="0.2">
      <c r="A4786" s="94"/>
      <c r="B4786" s="94"/>
      <c r="G4786" s="133"/>
    </row>
    <row r="4787" spans="1:7" s="4" customFormat="1" x14ac:dyDescent="0.2">
      <c r="A4787" s="94"/>
      <c r="B4787" s="94"/>
      <c r="G4787" s="133"/>
    </row>
    <row r="4788" spans="1:7" s="4" customFormat="1" x14ac:dyDescent="0.2">
      <c r="A4788" s="94"/>
      <c r="B4788" s="94"/>
      <c r="G4788" s="133"/>
    </row>
    <row r="4789" spans="1:7" s="4" customFormat="1" x14ac:dyDescent="0.2">
      <c r="A4789" s="94"/>
      <c r="B4789" s="94"/>
      <c r="G4789" s="133"/>
    </row>
    <row r="4790" spans="1:7" s="4" customFormat="1" x14ac:dyDescent="0.2">
      <c r="A4790" s="94"/>
      <c r="B4790" s="94"/>
      <c r="G4790" s="133"/>
    </row>
    <row r="4791" spans="1:7" s="4" customFormat="1" x14ac:dyDescent="0.2">
      <c r="A4791" s="94"/>
      <c r="B4791" s="94"/>
      <c r="G4791" s="133"/>
    </row>
    <row r="4792" spans="1:7" s="4" customFormat="1" x14ac:dyDescent="0.2">
      <c r="A4792" s="94"/>
      <c r="B4792" s="94"/>
      <c r="G4792" s="133"/>
    </row>
    <row r="4793" spans="1:7" s="4" customFormat="1" x14ac:dyDescent="0.2">
      <c r="A4793" s="94"/>
      <c r="B4793" s="94"/>
      <c r="G4793" s="133"/>
    </row>
    <row r="4794" spans="1:7" s="4" customFormat="1" x14ac:dyDescent="0.2">
      <c r="A4794" s="94"/>
      <c r="B4794" s="94"/>
      <c r="G4794" s="133"/>
    </row>
    <row r="4795" spans="1:7" s="4" customFormat="1" x14ac:dyDescent="0.2">
      <c r="A4795" s="94"/>
      <c r="B4795" s="94"/>
      <c r="G4795" s="133"/>
    </row>
    <row r="4796" spans="1:7" s="4" customFormat="1" x14ac:dyDescent="0.2">
      <c r="A4796" s="94"/>
      <c r="B4796" s="94"/>
      <c r="G4796" s="133"/>
    </row>
    <row r="4797" spans="1:7" s="4" customFormat="1" x14ac:dyDescent="0.2">
      <c r="A4797" s="94"/>
      <c r="B4797" s="94"/>
      <c r="G4797" s="133"/>
    </row>
    <row r="4798" spans="1:7" s="4" customFormat="1" x14ac:dyDescent="0.2">
      <c r="A4798" s="94"/>
      <c r="B4798" s="94"/>
      <c r="G4798" s="133"/>
    </row>
    <row r="4799" spans="1:7" s="4" customFormat="1" x14ac:dyDescent="0.2">
      <c r="A4799" s="94"/>
      <c r="B4799" s="94"/>
      <c r="G4799" s="133"/>
    </row>
    <row r="4800" spans="1:7" s="4" customFormat="1" x14ac:dyDescent="0.2">
      <c r="A4800" s="94"/>
      <c r="B4800" s="94"/>
      <c r="G4800" s="133"/>
    </row>
    <row r="4801" spans="1:7" s="4" customFormat="1" x14ac:dyDescent="0.2">
      <c r="A4801" s="94"/>
      <c r="B4801" s="94"/>
      <c r="G4801" s="133"/>
    </row>
    <row r="4802" spans="1:7" s="4" customFormat="1" x14ac:dyDescent="0.2">
      <c r="A4802" s="94"/>
      <c r="B4802" s="94"/>
      <c r="G4802" s="133"/>
    </row>
    <row r="4803" spans="1:7" s="4" customFormat="1" x14ac:dyDescent="0.2">
      <c r="A4803" s="94"/>
      <c r="B4803" s="94"/>
      <c r="G4803" s="133"/>
    </row>
    <row r="4804" spans="1:7" s="4" customFormat="1" x14ac:dyDescent="0.2">
      <c r="A4804" s="94"/>
      <c r="B4804" s="94"/>
      <c r="G4804" s="133"/>
    </row>
    <row r="4805" spans="1:7" s="4" customFormat="1" x14ac:dyDescent="0.2">
      <c r="A4805" s="94"/>
      <c r="B4805" s="94"/>
      <c r="G4805" s="133"/>
    </row>
    <row r="4806" spans="1:7" s="4" customFormat="1" x14ac:dyDescent="0.2">
      <c r="A4806" s="94"/>
      <c r="B4806" s="94"/>
      <c r="G4806" s="133"/>
    </row>
    <row r="4807" spans="1:7" s="4" customFormat="1" x14ac:dyDescent="0.2">
      <c r="A4807" s="94"/>
      <c r="B4807" s="94"/>
      <c r="G4807" s="133"/>
    </row>
    <row r="4808" spans="1:7" s="4" customFormat="1" x14ac:dyDescent="0.2">
      <c r="A4808" s="94"/>
      <c r="B4808" s="94"/>
      <c r="G4808" s="133"/>
    </row>
    <row r="4809" spans="1:7" s="4" customFormat="1" x14ac:dyDescent="0.2">
      <c r="A4809" s="94"/>
      <c r="B4809" s="94"/>
      <c r="G4809" s="133"/>
    </row>
    <row r="4810" spans="1:7" s="4" customFormat="1" x14ac:dyDescent="0.2">
      <c r="A4810" s="94"/>
      <c r="B4810" s="94"/>
      <c r="G4810" s="133"/>
    </row>
    <row r="4811" spans="1:7" s="4" customFormat="1" x14ac:dyDescent="0.2">
      <c r="A4811" s="94"/>
      <c r="B4811" s="94"/>
      <c r="G4811" s="133"/>
    </row>
    <row r="4812" spans="1:7" s="4" customFormat="1" x14ac:dyDescent="0.2">
      <c r="A4812" s="94"/>
      <c r="B4812" s="94"/>
      <c r="G4812" s="133"/>
    </row>
    <row r="4813" spans="1:7" s="4" customFormat="1" x14ac:dyDescent="0.2">
      <c r="A4813" s="94"/>
      <c r="B4813" s="94"/>
      <c r="G4813" s="133"/>
    </row>
    <row r="4814" spans="1:7" s="4" customFormat="1" x14ac:dyDescent="0.2">
      <c r="A4814" s="94"/>
      <c r="B4814" s="94"/>
      <c r="G4814" s="133"/>
    </row>
    <row r="4815" spans="1:7" s="4" customFormat="1" x14ac:dyDescent="0.2">
      <c r="A4815" s="94"/>
      <c r="B4815" s="94"/>
      <c r="G4815" s="133"/>
    </row>
    <row r="4816" spans="1:7" s="4" customFormat="1" x14ac:dyDescent="0.2">
      <c r="A4816" s="94"/>
      <c r="B4816" s="94"/>
      <c r="G4816" s="133"/>
    </row>
    <row r="4817" spans="1:7" s="4" customFormat="1" x14ac:dyDescent="0.2">
      <c r="A4817" s="94"/>
      <c r="B4817" s="94"/>
      <c r="G4817" s="133"/>
    </row>
    <row r="4818" spans="1:7" s="4" customFormat="1" x14ac:dyDescent="0.2">
      <c r="A4818" s="94"/>
      <c r="B4818" s="94"/>
      <c r="G4818" s="133"/>
    </row>
    <row r="4819" spans="1:7" s="4" customFormat="1" x14ac:dyDescent="0.2">
      <c r="A4819" s="94"/>
      <c r="B4819" s="94"/>
      <c r="G4819" s="133"/>
    </row>
    <row r="4820" spans="1:7" s="4" customFormat="1" x14ac:dyDescent="0.2">
      <c r="A4820" s="94"/>
      <c r="B4820" s="94"/>
      <c r="G4820" s="133"/>
    </row>
    <row r="4821" spans="1:7" s="4" customFormat="1" x14ac:dyDescent="0.2">
      <c r="A4821" s="94"/>
      <c r="B4821" s="94"/>
      <c r="G4821" s="133"/>
    </row>
    <row r="4822" spans="1:7" s="4" customFormat="1" x14ac:dyDescent="0.2">
      <c r="A4822" s="94"/>
      <c r="B4822" s="94"/>
      <c r="G4822" s="133"/>
    </row>
    <row r="4823" spans="1:7" s="4" customFormat="1" x14ac:dyDescent="0.2">
      <c r="A4823" s="94"/>
      <c r="B4823" s="94"/>
      <c r="G4823" s="133"/>
    </row>
    <row r="4824" spans="1:7" s="4" customFormat="1" x14ac:dyDescent="0.2">
      <c r="A4824" s="94"/>
      <c r="B4824" s="94"/>
      <c r="G4824" s="133"/>
    </row>
    <row r="4825" spans="1:7" s="4" customFormat="1" x14ac:dyDescent="0.2">
      <c r="A4825" s="94"/>
      <c r="B4825" s="94"/>
      <c r="G4825" s="133"/>
    </row>
    <row r="4826" spans="1:7" s="4" customFormat="1" x14ac:dyDescent="0.2">
      <c r="A4826" s="94"/>
      <c r="B4826" s="94"/>
      <c r="G4826" s="133"/>
    </row>
    <row r="4827" spans="1:7" s="4" customFormat="1" x14ac:dyDescent="0.2">
      <c r="A4827" s="94"/>
      <c r="B4827" s="94"/>
      <c r="G4827" s="133"/>
    </row>
    <row r="4828" spans="1:7" s="4" customFormat="1" x14ac:dyDescent="0.2">
      <c r="A4828" s="94"/>
      <c r="B4828" s="94"/>
      <c r="G4828" s="133"/>
    </row>
    <row r="4829" spans="1:7" s="4" customFormat="1" x14ac:dyDescent="0.2">
      <c r="A4829" s="94"/>
      <c r="B4829" s="94"/>
      <c r="G4829" s="133"/>
    </row>
    <row r="4830" spans="1:7" s="4" customFormat="1" x14ac:dyDescent="0.2">
      <c r="A4830" s="94"/>
      <c r="B4830" s="94"/>
      <c r="G4830" s="133"/>
    </row>
    <row r="4831" spans="1:7" s="4" customFormat="1" x14ac:dyDescent="0.2">
      <c r="A4831" s="94"/>
      <c r="B4831" s="94"/>
      <c r="G4831" s="133"/>
    </row>
    <row r="4832" spans="1:7" s="4" customFormat="1" x14ac:dyDescent="0.2">
      <c r="A4832" s="94"/>
      <c r="B4832" s="94"/>
      <c r="G4832" s="133"/>
    </row>
    <row r="4833" spans="1:7" s="4" customFormat="1" x14ac:dyDescent="0.2">
      <c r="A4833" s="94"/>
      <c r="B4833" s="94"/>
      <c r="G4833" s="133"/>
    </row>
    <row r="4834" spans="1:7" s="4" customFormat="1" x14ac:dyDescent="0.2">
      <c r="A4834" s="94"/>
      <c r="B4834" s="94"/>
      <c r="G4834" s="133"/>
    </row>
    <row r="4835" spans="1:7" s="4" customFormat="1" x14ac:dyDescent="0.2">
      <c r="A4835" s="94"/>
      <c r="B4835" s="94"/>
      <c r="G4835" s="133"/>
    </row>
    <row r="4836" spans="1:7" s="4" customFormat="1" x14ac:dyDescent="0.2">
      <c r="A4836" s="94"/>
      <c r="B4836" s="94"/>
      <c r="G4836" s="133"/>
    </row>
    <row r="4837" spans="1:7" s="4" customFormat="1" x14ac:dyDescent="0.2">
      <c r="A4837" s="94"/>
      <c r="B4837" s="94"/>
      <c r="G4837" s="133"/>
    </row>
    <row r="4838" spans="1:7" s="4" customFormat="1" x14ac:dyDescent="0.2">
      <c r="A4838" s="94"/>
      <c r="B4838" s="94"/>
      <c r="G4838" s="133"/>
    </row>
    <row r="4839" spans="1:7" s="4" customFormat="1" x14ac:dyDescent="0.2">
      <c r="A4839" s="94"/>
      <c r="B4839" s="94"/>
      <c r="G4839" s="133"/>
    </row>
    <row r="4840" spans="1:7" s="4" customFormat="1" x14ac:dyDescent="0.2">
      <c r="A4840" s="94"/>
      <c r="B4840" s="94"/>
      <c r="G4840" s="133"/>
    </row>
    <row r="4841" spans="1:7" s="4" customFormat="1" x14ac:dyDescent="0.2">
      <c r="A4841" s="94"/>
      <c r="B4841" s="94"/>
      <c r="G4841" s="133"/>
    </row>
    <row r="4842" spans="1:7" s="4" customFormat="1" x14ac:dyDescent="0.2">
      <c r="A4842" s="94"/>
      <c r="B4842" s="94"/>
      <c r="G4842" s="133"/>
    </row>
    <row r="4843" spans="1:7" s="4" customFormat="1" x14ac:dyDescent="0.2">
      <c r="A4843" s="94"/>
      <c r="B4843" s="94"/>
      <c r="G4843" s="133"/>
    </row>
    <row r="4844" spans="1:7" s="4" customFormat="1" x14ac:dyDescent="0.2">
      <c r="A4844" s="94"/>
      <c r="B4844" s="94"/>
      <c r="G4844" s="133"/>
    </row>
    <row r="4845" spans="1:7" s="4" customFormat="1" x14ac:dyDescent="0.2">
      <c r="A4845" s="94"/>
      <c r="B4845" s="94"/>
      <c r="G4845" s="133"/>
    </row>
    <row r="4846" spans="1:7" s="4" customFormat="1" x14ac:dyDescent="0.2">
      <c r="A4846" s="94"/>
      <c r="B4846" s="94"/>
      <c r="G4846" s="133"/>
    </row>
    <row r="4847" spans="1:7" s="4" customFormat="1" x14ac:dyDescent="0.2">
      <c r="A4847" s="94"/>
      <c r="B4847" s="94"/>
      <c r="G4847" s="133"/>
    </row>
    <row r="4848" spans="1:7" s="4" customFormat="1" x14ac:dyDescent="0.2">
      <c r="A4848" s="94"/>
      <c r="B4848" s="94"/>
      <c r="G4848" s="133"/>
    </row>
    <row r="4849" spans="1:7" s="4" customFormat="1" x14ac:dyDescent="0.2">
      <c r="A4849" s="94"/>
      <c r="B4849" s="94"/>
      <c r="G4849" s="133"/>
    </row>
    <row r="4850" spans="1:7" s="4" customFormat="1" x14ac:dyDescent="0.2">
      <c r="A4850" s="94"/>
      <c r="B4850" s="94"/>
      <c r="G4850" s="133"/>
    </row>
    <row r="4851" spans="1:7" s="4" customFormat="1" x14ac:dyDescent="0.2">
      <c r="A4851" s="94"/>
      <c r="B4851" s="94"/>
      <c r="G4851" s="133"/>
    </row>
    <row r="4852" spans="1:7" s="4" customFormat="1" x14ac:dyDescent="0.2">
      <c r="A4852" s="94"/>
      <c r="B4852" s="94"/>
      <c r="G4852" s="133"/>
    </row>
    <row r="4853" spans="1:7" s="4" customFormat="1" x14ac:dyDescent="0.2">
      <c r="A4853" s="94"/>
      <c r="B4853" s="94"/>
      <c r="G4853" s="133"/>
    </row>
    <row r="4854" spans="1:7" s="4" customFormat="1" x14ac:dyDescent="0.2">
      <c r="A4854" s="94"/>
      <c r="B4854" s="94"/>
      <c r="G4854" s="133"/>
    </row>
    <row r="4855" spans="1:7" s="4" customFormat="1" x14ac:dyDescent="0.2">
      <c r="A4855" s="94"/>
      <c r="B4855" s="94"/>
      <c r="G4855" s="133"/>
    </row>
    <row r="4856" spans="1:7" s="4" customFormat="1" x14ac:dyDescent="0.2">
      <c r="A4856" s="94"/>
      <c r="B4856" s="94"/>
      <c r="G4856" s="133"/>
    </row>
    <row r="4857" spans="1:7" s="4" customFormat="1" x14ac:dyDescent="0.2">
      <c r="A4857" s="94"/>
      <c r="B4857" s="94"/>
      <c r="G4857" s="133"/>
    </row>
    <row r="4858" spans="1:7" s="4" customFormat="1" x14ac:dyDescent="0.2">
      <c r="A4858" s="94"/>
      <c r="B4858" s="94"/>
      <c r="G4858" s="133"/>
    </row>
    <row r="4859" spans="1:7" s="4" customFormat="1" x14ac:dyDescent="0.2">
      <c r="A4859" s="94"/>
      <c r="B4859" s="94"/>
      <c r="G4859" s="133"/>
    </row>
    <row r="4860" spans="1:7" s="4" customFormat="1" x14ac:dyDescent="0.2">
      <c r="A4860" s="94"/>
      <c r="B4860" s="94"/>
      <c r="G4860" s="133"/>
    </row>
    <row r="4861" spans="1:7" s="4" customFormat="1" x14ac:dyDescent="0.2">
      <c r="A4861" s="94"/>
      <c r="B4861" s="94"/>
      <c r="G4861" s="133"/>
    </row>
    <row r="4862" spans="1:7" s="4" customFormat="1" x14ac:dyDescent="0.2">
      <c r="A4862" s="94"/>
      <c r="B4862" s="94"/>
      <c r="G4862" s="133"/>
    </row>
    <row r="4863" spans="1:7" s="4" customFormat="1" x14ac:dyDescent="0.2">
      <c r="A4863" s="94"/>
      <c r="B4863" s="94"/>
      <c r="G4863" s="133"/>
    </row>
    <row r="4864" spans="1:7" s="4" customFormat="1" x14ac:dyDescent="0.2">
      <c r="A4864" s="94"/>
      <c r="B4864" s="94"/>
      <c r="G4864" s="133"/>
    </row>
    <row r="4865" spans="1:7" s="4" customFormat="1" x14ac:dyDescent="0.2">
      <c r="A4865" s="94"/>
      <c r="B4865" s="94"/>
      <c r="G4865" s="133"/>
    </row>
    <row r="4866" spans="1:7" s="4" customFormat="1" x14ac:dyDescent="0.2">
      <c r="A4866" s="94"/>
      <c r="B4866" s="94"/>
      <c r="G4866" s="133"/>
    </row>
    <row r="4867" spans="1:7" s="4" customFormat="1" x14ac:dyDescent="0.2">
      <c r="A4867" s="94"/>
      <c r="B4867" s="94"/>
      <c r="G4867" s="133"/>
    </row>
    <row r="4868" spans="1:7" s="4" customFormat="1" x14ac:dyDescent="0.2">
      <c r="A4868" s="94"/>
      <c r="B4868" s="94"/>
      <c r="G4868" s="133"/>
    </row>
    <row r="4869" spans="1:7" s="4" customFormat="1" x14ac:dyDescent="0.2">
      <c r="A4869" s="94"/>
      <c r="B4869" s="94"/>
      <c r="G4869" s="133"/>
    </row>
    <row r="4870" spans="1:7" s="4" customFormat="1" x14ac:dyDescent="0.2">
      <c r="A4870" s="94"/>
      <c r="B4870" s="94"/>
      <c r="G4870" s="133"/>
    </row>
    <row r="4871" spans="1:7" s="4" customFormat="1" x14ac:dyDescent="0.2">
      <c r="A4871" s="94"/>
      <c r="B4871" s="94"/>
      <c r="G4871" s="133"/>
    </row>
    <row r="4872" spans="1:7" s="4" customFormat="1" x14ac:dyDescent="0.2">
      <c r="A4872" s="94"/>
      <c r="B4872" s="94"/>
      <c r="G4872" s="133"/>
    </row>
    <row r="4873" spans="1:7" s="4" customFormat="1" x14ac:dyDescent="0.2">
      <c r="A4873" s="94"/>
      <c r="B4873" s="94"/>
      <c r="G4873" s="133"/>
    </row>
    <row r="4874" spans="1:7" s="4" customFormat="1" x14ac:dyDescent="0.2">
      <c r="A4874" s="94"/>
      <c r="B4874" s="94"/>
      <c r="G4874" s="133"/>
    </row>
    <row r="4875" spans="1:7" s="4" customFormat="1" x14ac:dyDescent="0.2">
      <c r="A4875" s="94"/>
      <c r="B4875" s="94"/>
      <c r="G4875" s="133"/>
    </row>
    <row r="4876" spans="1:7" s="4" customFormat="1" x14ac:dyDescent="0.2">
      <c r="A4876" s="94"/>
      <c r="B4876" s="94"/>
      <c r="G4876" s="133"/>
    </row>
    <row r="4877" spans="1:7" s="4" customFormat="1" x14ac:dyDescent="0.2">
      <c r="A4877" s="94"/>
      <c r="B4877" s="94"/>
      <c r="G4877" s="133"/>
    </row>
    <row r="4878" spans="1:7" s="4" customFormat="1" x14ac:dyDescent="0.2">
      <c r="A4878" s="94"/>
      <c r="B4878" s="94"/>
      <c r="G4878" s="133"/>
    </row>
    <row r="4879" spans="1:7" s="4" customFormat="1" x14ac:dyDescent="0.2">
      <c r="A4879" s="94"/>
      <c r="B4879" s="94"/>
      <c r="G4879" s="133"/>
    </row>
    <row r="4880" spans="1:7" s="4" customFormat="1" x14ac:dyDescent="0.2">
      <c r="A4880" s="94"/>
      <c r="B4880" s="94"/>
      <c r="G4880" s="133"/>
    </row>
    <row r="4881" spans="1:7" s="4" customFormat="1" x14ac:dyDescent="0.2">
      <c r="A4881" s="94"/>
      <c r="B4881" s="94"/>
      <c r="G4881" s="133"/>
    </row>
    <row r="4882" spans="1:7" s="4" customFormat="1" x14ac:dyDescent="0.2">
      <c r="A4882" s="94"/>
      <c r="B4882" s="94"/>
      <c r="G4882" s="133"/>
    </row>
    <row r="4883" spans="1:7" s="4" customFormat="1" x14ac:dyDescent="0.2">
      <c r="A4883" s="94"/>
      <c r="B4883" s="94"/>
      <c r="G4883" s="133"/>
    </row>
    <row r="4884" spans="1:7" s="4" customFormat="1" x14ac:dyDescent="0.2">
      <c r="A4884" s="94"/>
      <c r="B4884" s="94"/>
      <c r="G4884" s="133"/>
    </row>
    <row r="4885" spans="1:7" s="4" customFormat="1" x14ac:dyDescent="0.2">
      <c r="A4885" s="94"/>
      <c r="B4885" s="94"/>
      <c r="G4885" s="133"/>
    </row>
    <row r="4886" spans="1:7" s="4" customFormat="1" x14ac:dyDescent="0.2">
      <c r="A4886" s="94"/>
      <c r="B4886" s="94"/>
      <c r="G4886" s="133"/>
    </row>
    <row r="4887" spans="1:7" s="4" customFormat="1" x14ac:dyDescent="0.2">
      <c r="A4887" s="94"/>
      <c r="B4887" s="94"/>
      <c r="G4887" s="133"/>
    </row>
    <row r="4888" spans="1:7" s="4" customFormat="1" x14ac:dyDescent="0.2">
      <c r="A4888" s="94"/>
      <c r="B4888" s="94"/>
      <c r="G4888" s="133"/>
    </row>
    <row r="4889" spans="1:7" s="4" customFormat="1" x14ac:dyDescent="0.2">
      <c r="A4889" s="94"/>
      <c r="B4889" s="94"/>
      <c r="G4889" s="133"/>
    </row>
    <row r="4890" spans="1:7" s="4" customFormat="1" x14ac:dyDescent="0.2">
      <c r="A4890" s="94"/>
      <c r="B4890" s="94"/>
      <c r="G4890" s="133"/>
    </row>
    <row r="4891" spans="1:7" s="4" customFormat="1" x14ac:dyDescent="0.2">
      <c r="A4891" s="94"/>
      <c r="B4891" s="94"/>
      <c r="G4891" s="133"/>
    </row>
    <row r="4892" spans="1:7" s="4" customFormat="1" x14ac:dyDescent="0.2">
      <c r="A4892" s="94"/>
      <c r="B4892" s="94"/>
      <c r="G4892" s="133"/>
    </row>
    <row r="4893" spans="1:7" s="4" customFormat="1" x14ac:dyDescent="0.2">
      <c r="A4893" s="94"/>
      <c r="B4893" s="94"/>
      <c r="G4893" s="133"/>
    </row>
    <row r="4894" spans="1:7" s="4" customFormat="1" x14ac:dyDescent="0.2">
      <c r="A4894" s="94"/>
      <c r="B4894" s="94"/>
      <c r="G4894" s="133"/>
    </row>
    <row r="4895" spans="1:7" s="4" customFormat="1" x14ac:dyDescent="0.2">
      <c r="A4895" s="94"/>
      <c r="B4895" s="94"/>
      <c r="G4895" s="133"/>
    </row>
    <row r="4896" spans="1:7" s="4" customFormat="1" x14ac:dyDescent="0.2">
      <c r="A4896" s="94"/>
      <c r="B4896" s="94"/>
      <c r="G4896" s="133"/>
    </row>
    <row r="4897" spans="1:7" s="4" customFormat="1" x14ac:dyDescent="0.2">
      <c r="A4897" s="94"/>
      <c r="B4897" s="94"/>
      <c r="G4897" s="133"/>
    </row>
    <row r="4898" spans="1:7" s="4" customFormat="1" x14ac:dyDescent="0.2">
      <c r="A4898" s="94"/>
      <c r="B4898" s="94"/>
      <c r="G4898" s="133"/>
    </row>
    <row r="4899" spans="1:7" s="4" customFormat="1" x14ac:dyDescent="0.2">
      <c r="A4899" s="94"/>
      <c r="B4899" s="94"/>
      <c r="G4899" s="133"/>
    </row>
    <row r="4900" spans="1:7" s="4" customFormat="1" x14ac:dyDescent="0.2">
      <c r="A4900" s="94"/>
      <c r="B4900" s="94"/>
      <c r="G4900" s="133"/>
    </row>
    <row r="4901" spans="1:7" s="4" customFormat="1" x14ac:dyDescent="0.2">
      <c r="A4901" s="94"/>
      <c r="B4901" s="94"/>
      <c r="G4901" s="133"/>
    </row>
    <row r="4902" spans="1:7" s="4" customFormat="1" x14ac:dyDescent="0.2">
      <c r="A4902" s="94"/>
      <c r="B4902" s="94"/>
      <c r="G4902" s="133"/>
    </row>
    <row r="4903" spans="1:7" s="4" customFormat="1" x14ac:dyDescent="0.2">
      <c r="A4903" s="94"/>
      <c r="B4903" s="94"/>
      <c r="G4903" s="133"/>
    </row>
    <row r="4904" spans="1:7" s="4" customFormat="1" x14ac:dyDescent="0.2">
      <c r="A4904" s="94"/>
      <c r="B4904" s="94"/>
      <c r="G4904" s="133"/>
    </row>
    <row r="4905" spans="1:7" s="4" customFormat="1" x14ac:dyDescent="0.2">
      <c r="A4905" s="94"/>
      <c r="B4905" s="94"/>
      <c r="G4905" s="133"/>
    </row>
    <row r="4906" spans="1:7" s="4" customFormat="1" x14ac:dyDescent="0.2">
      <c r="A4906" s="94"/>
      <c r="B4906" s="94"/>
      <c r="G4906" s="133"/>
    </row>
    <row r="4907" spans="1:7" s="4" customFormat="1" x14ac:dyDescent="0.2">
      <c r="A4907" s="94"/>
      <c r="B4907" s="94"/>
      <c r="G4907" s="133"/>
    </row>
    <row r="4908" spans="1:7" s="4" customFormat="1" x14ac:dyDescent="0.2">
      <c r="A4908" s="94"/>
      <c r="B4908" s="94"/>
      <c r="G4908" s="133"/>
    </row>
    <row r="4909" spans="1:7" s="4" customFormat="1" x14ac:dyDescent="0.2">
      <c r="A4909" s="94"/>
      <c r="B4909" s="94"/>
      <c r="G4909" s="133"/>
    </row>
    <row r="4910" spans="1:7" s="4" customFormat="1" x14ac:dyDescent="0.2">
      <c r="A4910" s="94"/>
      <c r="B4910" s="94"/>
      <c r="G4910" s="133"/>
    </row>
    <row r="4911" spans="1:7" s="4" customFormat="1" x14ac:dyDescent="0.2">
      <c r="A4911" s="94"/>
      <c r="B4911" s="94"/>
      <c r="G4911" s="133"/>
    </row>
    <row r="4912" spans="1:7" s="4" customFormat="1" x14ac:dyDescent="0.2">
      <c r="A4912" s="94"/>
      <c r="B4912" s="94"/>
      <c r="G4912" s="133"/>
    </row>
    <row r="4913" spans="1:7" s="4" customFormat="1" x14ac:dyDescent="0.2">
      <c r="A4913" s="94"/>
      <c r="B4913" s="94"/>
      <c r="G4913" s="133"/>
    </row>
    <row r="4914" spans="1:7" s="4" customFormat="1" x14ac:dyDescent="0.2">
      <c r="A4914" s="94"/>
      <c r="B4914" s="94"/>
      <c r="G4914" s="133"/>
    </row>
    <row r="4915" spans="1:7" s="4" customFormat="1" x14ac:dyDescent="0.2">
      <c r="A4915" s="94"/>
      <c r="B4915" s="94"/>
      <c r="G4915" s="133"/>
    </row>
    <row r="4916" spans="1:7" s="4" customFormat="1" x14ac:dyDescent="0.2">
      <c r="A4916" s="94"/>
      <c r="B4916" s="94"/>
      <c r="G4916" s="133"/>
    </row>
    <row r="4917" spans="1:7" s="4" customFormat="1" x14ac:dyDescent="0.2">
      <c r="A4917" s="94"/>
      <c r="B4917" s="94"/>
      <c r="G4917" s="133"/>
    </row>
    <row r="4918" spans="1:7" s="4" customFormat="1" x14ac:dyDescent="0.2">
      <c r="A4918" s="94"/>
      <c r="B4918" s="94"/>
      <c r="G4918" s="133"/>
    </row>
    <row r="4919" spans="1:7" s="4" customFormat="1" x14ac:dyDescent="0.2">
      <c r="A4919" s="94"/>
      <c r="B4919" s="94"/>
      <c r="G4919" s="133"/>
    </row>
    <row r="4920" spans="1:7" s="4" customFormat="1" x14ac:dyDescent="0.2">
      <c r="A4920" s="94"/>
      <c r="B4920" s="94"/>
      <c r="G4920" s="133"/>
    </row>
    <row r="4921" spans="1:7" s="4" customFormat="1" x14ac:dyDescent="0.2">
      <c r="A4921" s="94"/>
      <c r="B4921" s="94"/>
      <c r="G4921" s="133"/>
    </row>
    <row r="4922" spans="1:7" s="4" customFormat="1" x14ac:dyDescent="0.2">
      <c r="A4922" s="94"/>
      <c r="B4922" s="94"/>
      <c r="G4922" s="133"/>
    </row>
    <row r="4923" spans="1:7" s="4" customFormat="1" x14ac:dyDescent="0.2">
      <c r="A4923" s="94"/>
      <c r="B4923" s="94"/>
      <c r="G4923" s="133"/>
    </row>
    <row r="4924" spans="1:7" s="4" customFormat="1" x14ac:dyDescent="0.2">
      <c r="A4924" s="94"/>
      <c r="B4924" s="94"/>
      <c r="G4924" s="133"/>
    </row>
    <row r="4925" spans="1:7" s="4" customFormat="1" x14ac:dyDescent="0.2">
      <c r="A4925" s="94"/>
      <c r="B4925" s="94"/>
      <c r="G4925" s="133"/>
    </row>
    <row r="4926" spans="1:7" s="4" customFormat="1" x14ac:dyDescent="0.2">
      <c r="A4926" s="94"/>
      <c r="B4926" s="94"/>
      <c r="G4926" s="133"/>
    </row>
    <row r="4927" spans="1:7" s="4" customFormat="1" x14ac:dyDescent="0.2">
      <c r="A4927" s="94"/>
      <c r="B4927" s="94"/>
      <c r="G4927" s="133"/>
    </row>
    <row r="4928" spans="1:7" s="4" customFormat="1" x14ac:dyDescent="0.2">
      <c r="A4928" s="94"/>
      <c r="B4928" s="94"/>
      <c r="G4928" s="133"/>
    </row>
    <row r="4929" spans="1:7" s="4" customFormat="1" x14ac:dyDescent="0.2">
      <c r="A4929" s="94"/>
      <c r="B4929" s="94"/>
      <c r="G4929" s="133"/>
    </row>
    <row r="4930" spans="1:7" s="4" customFormat="1" x14ac:dyDescent="0.2">
      <c r="A4930" s="94"/>
      <c r="B4930" s="94"/>
      <c r="G4930" s="133"/>
    </row>
    <row r="4931" spans="1:7" s="4" customFormat="1" x14ac:dyDescent="0.2">
      <c r="A4931" s="94"/>
      <c r="B4931" s="94"/>
      <c r="G4931" s="133"/>
    </row>
    <row r="4932" spans="1:7" s="4" customFormat="1" x14ac:dyDescent="0.2">
      <c r="A4932" s="94"/>
      <c r="B4932" s="94"/>
      <c r="G4932" s="133"/>
    </row>
    <row r="4933" spans="1:7" s="4" customFormat="1" x14ac:dyDescent="0.2">
      <c r="A4933" s="94"/>
      <c r="B4933" s="94"/>
      <c r="G4933" s="133"/>
    </row>
    <row r="4934" spans="1:7" s="4" customFormat="1" x14ac:dyDescent="0.2">
      <c r="A4934" s="94"/>
      <c r="B4934" s="94"/>
      <c r="G4934" s="133"/>
    </row>
    <row r="4935" spans="1:7" s="4" customFormat="1" x14ac:dyDescent="0.2">
      <c r="A4935" s="94"/>
      <c r="B4935" s="94"/>
      <c r="G4935" s="133"/>
    </row>
    <row r="4936" spans="1:7" s="4" customFormat="1" x14ac:dyDescent="0.2">
      <c r="A4936" s="94"/>
      <c r="B4936" s="94"/>
      <c r="G4936" s="133"/>
    </row>
    <row r="4937" spans="1:7" s="4" customFormat="1" x14ac:dyDescent="0.2">
      <c r="A4937" s="94"/>
      <c r="B4937" s="94"/>
      <c r="G4937" s="133"/>
    </row>
    <row r="4938" spans="1:7" s="4" customFormat="1" x14ac:dyDescent="0.2">
      <c r="A4938" s="94"/>
      <c r="B4938" s="94"/>
      <c r="G4938" s="133"/>
    </row>
    <row r="4939" spans="1:7" s="4" customFormat="1" x14ac:dyDescent="0.2">
      <c r="A4939" s="94"/>
      <c r="B4939" s="94"/>
      <c r="G4939" s="133"/>
    </row>
    <row r="4940" spans="1:7" s="4" customFormat="1" x14ac:dyDescent="0.2">
      <c r="A4940" s="94"/>
      <c r="B4940" s="94"/>
      <c r="G4940" s="133"/>
    </row>
    <row r="4941" spans="1:7" s="4" customFormat="1" x14ac:dyDescent="0.2">
      <c r="A4941" s="94"/>
      <c r="B4941" s="94"/>
      <c r="G4941" s="133"/>
    </row>
    <row r="4942" spans="1:7" s="4" customFormat="1" x14ac:dyDescent="0.2">
      <c r="A4942" s="94"/>
      <c r="B4942" s="94"/>
      <c r="G4942" s="133"/>
    </row>
    <row r="4943" spans="1:7" s="4" customFormat="1" x14ac:dyDescent="0.2">
      <c r="A4943" s="94"/>
      <c r="B4943" s="94"/>
      <c r="G4943" s="133"/>
    </row>
    <row r="4944" spans="1:7" s="4" customFormat="1" x14ac:dyDescent="0.2">
      <c r="A4944" s="94"/>
      <c r="B4944" s="94"/>
      <c r="G4944" s="133"/>
    </row>
    <row r="4945" spans="1:7" s="4" customFormat="1" x14ac:dyDescent="0.2">
      <c r="A4945" s="94"/>
      <c r="B4945" s="94"/>
      <c r="G4945" s="133"/>
    </row>
    <row r="4946" spans="1:7" s="4" customFormat="1" x14ac:dyDescent="0.2">
      <c r="A4946" s="94"/>
      <c r="B4946" s="94"/>
      <c r="G4946" s="133"/>
    </row>
    <row r="4947" spans="1:7" s="4" customFormat="1" x14ac:dyDescent="0.2">
      <c r="A4947" s="94"/>
      <c r="B4947" s="94"/>
      <c r="G4947" s="133"/>
    </row>
    <row r="4948" spans="1:7" s="4" customFormat="1" x14ac:dyDescent="0.2">
      <c r="A4948" s="94"/>
      <c r="B4948" s="94"/>
      <c r="G4948" s="133"/>
    </row>
    <row r="4949" spans="1:7" s="4" customFormat="1" x14ac:dyDescent="0.2">
      <c r="A4949" s="94"/>
      <c r="B4949" s="94"/>
      <c r="G4949" s="133"/>
    </row>
    <row r="4950" spans="1:7" s="4" customFormat="1" x14ac:dyDescent="0.2">
      <c r="A4950" s="94"/>
      <c r="B4950" s="94"/>
      <c r="G4950" s="133"/>
    </row>
    <row r="4951" spans="1:7" s="4" customFormat="1" x14ac:dyDescent="0.2">
      <c r="A4951" s="94"/>
      <c r="B4951" s="94"/>
      <c r="G4951" s="133"/>
    </row>
    <row r="4952" spans="1:7" s="4" customFormat="1" x14ac:dyDescent="0.2">
      <c r="A4952" s="94"/>
      <c r="B4952" s="94"/>
      <c r="G4952" s="133"/>
    </row>
    <row r="4953" spans="1:7" s="4" customFormat="1" x14ac:dyDescent="0.2">
      <c r="A4953" s="94"/>
      <c r="B4953" s="94"/>
      <c r="G4953" s="133"/>
    </row>
    <row r="4954" spans="1:7" s="4" customFormat="1" x14ac:dyDescent="0.2">
      <c r="A4954" s="94"/>
      <c r="B4954" s="94"/>
      <c r="G4954" s="133"/>
    </row>
    <row r="4955" spans="1:7" s="4" customFormat="1" x14ac:dyDescent="0.2">
      <c r="A4955" s="94"/>
      <c r="B4955" s="94"/>
      <c r="G4955" s="133"/>
    </row>
    <row r="4956" spans="1:7" s="4" customFormat="1" x14ac:dyDescent="0.2">
      <c r="A4956" s="94"/>
      <c r="B4956" s="94"/>
      <c r="G4956" s="133"/>
    </row>
    <row r="4957" spans="1:7" s="4" customFormat="1" x14ac:dyDescent="0.2">
      <c r="A4957" s="94"/>
      <c r="B4957" s="94"/>
      <c r="G4957" s="133"/>
    </row>
    <row r="4958" spans="1:7" s="4" customFormat="1" x14ac:dyDescent="0.2">
      <c r="A4958" s="94"/>
      <c r="B4958" s="94"/>
      <c r="G4958" s="133"/>
    </row>
    <row r="4959" spans="1:7" s="4" customFormat="1" x14ac:dyDescent="0.2">
      <c r="A4959" s="94"/>
      <c r="B4959" s="94"/>
      <c r="G4959" s="133"/>
    </row>
    <row r="4960" spans="1:7" s="4" customFormat="1" x14ac:dyDescent="0.2">
      <c r="A4960" s="94"/>
      <c r="B4960" s="94"/>
      <c r="G4960" s="133"/>
    </row>
    <row r="4961" spans="1:7" s="4" customFormat="1" x14ac:dyDescent="0.2">
      <c r="A4961" s="94"/>
      <c r="B4961" s="94"/>
      <c r="G4961" s="133"/>
    </row>
    <row r="4962" spans="1:7" s="4" customFormat="1" x14ac:dyDescent="0.2">
      <c r="A4962" s="94"/>
      <c r="B4962" s="94"/>
      <c r="G4962" s="133"/>
    </row>
    <row r="4963" spans="1:7" s="4" customFormat="1" x14ac:dyDescent="0.2">
      <c r="A4963" s="94"/>
      <c r="B4963" s="94"/>
      <c r="G4963" s="133"/>
    </row>
    <row r="4964" spans="1:7" s="4" customFormat="1" x14ac:dyDescent="0.2">
      <c r="A4964" s="94"/>
      <c r="B4964" s="94"/>
      <c r="G4964" s="133"/>
    </row>
    <row r="4965" spans="1:7" s="4" customFormat="1" x14ac:dyDescent="0.2">
      <c r="A4965" s="94"/>
      <c r="B4965" s="94"/>
      <c r="G4965" s="133"/>
    </row>
    <row r="4966" spans="1:7" s="4" customFormat="1" x14ac:dyDescent="0.2">
      <c r="A4966" s="94"/>
      <c r="B4966" s="94"/>
      <c r="G4966" s="133"/>
    </row>
    <row r="4967" spans="1:7" s="4" customFormat="1" x14ac:dyDescent="0.2">
      <c r="A4967" s="94"/>
      <c r="B4967" s="94"/>
      <c r="G4967" s="133"/>
    </row>
    <row r="4968" spans="1:7" s="4" customFormat="1" x14ac:dyDescent="0.2">
      <c r="A4968" s="94"/>
      <c r="B4968" s="94"/>
      <c r="G4968" s="133"/>
    </row>
    <row r="4969" spans="1:7" s="4" customFormat="1" x14ac:dyDescent="0.2">
      <c r="A4969" s="94"/>
      <c r="B4969" s="94"/>
      <c r="G4969" s="133"/>
    </row>
    <row r="4970" spans="1:7" s="4" customFormat="1" x14ac:dyDescent="0.2">
      <c r="A4970" s="94"/>
      <c r="B4970" s="94"/>
      <c r="G4970" s="133"/>
    </row>
    <row r="4971" spans="1:7" s="4" customFormat="1" x14ac:dyDescent="0.2">
      <c r="A4971" s="94"/>
      <c r="B4971" s="94"/>
      <c r="G4971" s="133"/>
    </row>
    <row r="4972" spans="1:7" s="4" customFormat="1" x14ac:dyDescent="0.2">
      <c r="A4972" s="94"/>
      <c r="B4972" s="94"/>
      <c r="G4972" s="133"/>
    </row>
    <row r="4973" spans="1:7" s="4" customFormat="1" x14ac:dyDescent="0.2">
      <c r="A4973" s="94"/>
      <c r="B4973" s="94"/>
      <c r="G4973" s="133"/>
    </row>
    <row r="4974" spans="1:7" s="4" customFormat="1" x14ac:dyDescent="0.2">
      <c r="A4974" s="94"/>
      <c r="B4974" s="94"/>
      <c r="G4974" s="133"/>
    </row>
    <row r="4975" spans="1:7" s="4" customFormat="1" x14ac:dyDescent="0.2">
      <c r="A4975" s="94"/>
      <c r="B4975" s="94"/>
      <c r="G4975" s="133"/>
    </row>
    <row r="4976" spans="1:7" s="4" customFormat="1" x14ac:dyDescent="0.2">
      <c r="A4976" s="94"/>
      <c r="B4976" s="94"/>
      <c r="G4976" s="133"/>
    </row>
    <row r="4977" spans="1:7" s="4" customFormat="1" x14ac:dyDescent="0.2">
      <c r="A4977" s="94"/>
      <c r="B4977" s="94"/>
      <c r="G4977" s="133"/>
    </row>
    <row r="4978" spans="1:7" s="4" customFormat="1" x14ac:dyDescent="0.2">
      <c r="A4978" s="94"/>
      <c r="B4978" s="94"/>
      <c r="G4978" s="133"/>
    </row>
    <row r="4979" spans="1:7" s="4" customFormat="1" x14ac:dyDescent="0.2">
      <c r="A4979" s="94"/>
      <c r="B4979" s="94"/>
      <c r="G4979" s="133"/>
    </row>
    <row r="4980" spans="1:7" s="4" customFormat="1" x14ac:dyDescent="0.2">
      <c r="A4980" s="94"/>
      <c r="B4980" s="94"/>
      <c r="G4980" s="133"/>
    </row>
    <row r="4981" spans="1:7" s="4" customFormat="1" x14ac:dyDescent="0.2">
      <c r="A4981" s="94"/>
      <c r="B4981" s="94"/>
      <c r="G4981" s="133"/>
    </row>
    <row r="4982" spans="1:7" s="4" customFormat="1" x14ac:dyDescent="0.2">
      <c r="A4982" s="94"/>
      <c r="B4982" s="94"/>
      <c r="G4982" s="133"/>
    </row>
    <row r="4983" spans="1:7" s="4" customFormat="1" x14ac:dyDescent="0.2">
      <c r="A4983" s="94"/>
      <c r="B4983" s="94"/>
      <c r="G4983" s="133"/>
    </row>
    <row r="4984" spans="1:7" s="4" customFormat="1" x14ac:dyDescent="0.2">
      <c r="A4984" s="94"/>
      <c r="B4984" s="94"/>
      <c r="G4984" s="133"/>
    </row>
    <row r="4985" spans="1:7" s="4" customFormat="1" x14ac:dyDescent="0.2">
      <c r="A4985" s="94"/>
      <c r="B4985" s="94"/>
      <c r="G4985" s="133"/>
    </row>
    <row r="4986" spans="1:7" s="4" customFormat="1" x14ac:dyDescent="0.2">
      <c r="A4986" s="94"/>
      <c r="B4986" s="94"/>
      <c r="G4986" s="133"/>
    </row>
    <row r="4987" spans="1:7" s="4" customFormat="1" x14ac:dyDescent="0.2">
      <c r="A4987" s="94"/>
      <c r="B4987" s="94"/>
      <c r="G4987" s="133"/>
    </row>
    <row r="4988" spans="1:7" s="4" customFormat="1" x14ac:dyDescent="0.2">
      <c r="A4988" s="94"/>
      <c r="B4988" s="94"/>
      <c r="G4988" s="133"/>
    </row>
    <row r="4989" spans="1:7" s="4" customFormat="1" x14ac:dyDescent="0.2">
      <c r="A4989" s="94"/>
      <c r="B4989" s="94"/>
      <c r="G4989" s="133"/>
    </row>
    <row r="4990" spans="1:7" s="4" customFormat="1" x14ac:dyDescent="0.2">
      <c r="A4990" s="94"/>
      <c r="B4990" s="94"/>
      <c r="G4990" s="133"/>
    </row>
    <row r="4991" spans="1:7" s="4" customFormat="1" x14ac:dyDescent="0.2">
      <c r="A4991" s="94"/>
      <c r="B4991" s="94"/>
      <c r="G4991" s="133"/>
    </row>
    <row r="4992" spans="1:7" s="4" customFormat="1" x14ac:dyDescent="0.2">
      <c r="A4992" s="94"/>
      <c r="B4992" s="94"/>
      <c r="G4992" s="133"/>
    </row>
    <row r="4993" spans="1:7" s="4" customFormat="1" x14ac:dyDescent="0.2">
      <c r="A4993" s="94"/>
      <c r="B4993" s="94"/>
      <c r="G4993" s="133"/>
    </row>
    <row r="4994" spans="1:7" s="4" customFormat="1" x14ac:dyDescent="0.2">
      <c r="A4994" s="94"/>
      <c r="B4994" s="94"/>
      <c r="G4994" s="133"/>
    </row>
    <row r="4995" spans="1:7" s="4" customFormat="1" x14ac:dyDescent="0.2">
      <c r="A4995" s="94"/>
      <c r="B4995" s="94"/>
      <c r="G4995" s="133"/>
    </row>
    <row r="4996" spans="1:7" s="4" customFormat="1" x14ac:dyDescent="0.2">
      <c r="A4996" s="94"/>
      <c r="B4996" s="94"/>
      <c r="G4996" s="133"/>
    </row>
    <row r="4997" spans="1:7" s="4" customFormat="1" x14ac:dyDescent="0.2">
      <c r="A4997" s="94"/>
      <c r="B4997" s="94"/>
      <c r="G4997" s="133"/>
    </row>
    <row r="4998" spans="1:7" s="4" customFormat="1" x14ac:dyDescent="0.2">
      <c r="A4998" s="94"/>
      <c r="B4998" s="94"/>
      <c r="G4998" s="133"/>
    </row>
    <row r="4999" spans="1:7" s="4" customFormat="1" x14ac:dyDescent="0.2">
      <c r="A4999" s="94"/>
      <c r="B4999" s="94"/>
      <c r="G4999" s="133"/>
    </row>
    <row r="5000" spans="1:7" s="4" customFormat="1" x14ac:dyDescent="0.2">
      <c r="A5000" s="94"/>
      <c r="B5000" s="94"/>
      <c r="G5000" s="133"/>
    </row>
    <row r="5001" spans="1:7" s="4" customFormat="1" x14ac:dyDescent="0.2">
      <c r="A5001" s="94"/>
      <c r="B5001" s="94"/>
      <c r="G5001" s="133"/>
    </row>
    <row r="5002" spans="1:7" s="4" customFormat="1" x14ac:dyDescent="0.2">
      <c r="A5002" s="94"/>
      <c r="B5002" s="94"/>
      <c r="G5002" s="133"/>
    </row>
    <row r="5003" spans="1:7" s="4" customFormat="1" x14ac:dyDescent="0.2">
      <c r="A5003" s="94"/>
      <c r="B5003" s="94"/>
      <c r="G5003" s="133"/>
    </row>
    <row r="5004" spans="1:7" s="4" customFormat="1" x14ac:dyDescent="0.2">
      <c r="A5004" s="94"/>
      <c r="B5004" s="94"/>
      <c r="G5004" s="133"/>
    </row>
    <row r="5005" spans="1:7" s="4" customFormat="1" x14ac:dyDescent="0.2">
      <c r="A5005" s="94"/>
      <c r="B5005" s="94"/>
      <c r="G5005" s="133"/>
    </row>
    <row r="5006" spans="1:7" s="4" customFormat="1" x14ac:dyDescent="0.2">
      <c r="A5006" s="94"/>
      <c r="B5006" s="94"/>
      <c r="G5006" s="133"/>
    </row>
    <row r="5007" spans="1:7" s="4" customFormat="1" x14ac:dyDescent="0.2">
      <c r="A5007" s="94"/>
      <c r="B5007" s="94"/>
      <c r="G5007" s="133"/>
    </row>
    <row r="5008" spans="1:7" s="4" customFormat="1" x14ac:dyDescent="0.2">
      <c r="A5008" s="94"/>
      <c r="B5008" s="94"/>
      <c r="G5008" s="133"/>
    </row>
    <row r="5009" spans="1:7" s="4" customFormat="1" x14ac:dyDescent="0.2">
      <c r="A5009" s="94"/>
      <c r="B5009" s="94"/>
      <c r="G5009" s="133"/>
    </row>
    <row r="5010" spans="1:7" s="4" customFormat="1" x14ac:dyDescent="0.2">
      <c r="A5010" s="94"/>
      <c r="B5010" s="94"/>
      <c r="G5010" s="133"/>
    </row>
    <row r="5011" spans="1:7" s="4" customFormat="1" x14ac:dyDescent="0.2">
      <c r="A5011" s="94"/>
      <c r="B5011" s="94"/>
      <c r="G5011" s="133"/>
    </row>
    <row r="5012" spans="1:7" s="4" customFormat="1" x14ac:dyDescent="0.2">
      <c r="A5012" s="94"/>
      <c r="B5012" s="94"/>
      <c r="G5012" s="133"/>
    </row>
    <row r="5013" spans="1:7" s="4" customFormat="1" x14ac:dyDescent="0.2">
      <c r="A5013" s="94"/>
      <c r="B5013" s="94"/>
      <c r="G5013" s="133"/>
    </row>
    <row r="5014" spans="1:7" s="4" customFormat="1" x14ac:dyDescent="0.2">
      <c r="A5014" s="94"/>
      <c r="B5014" s="94"/>
      <c r="G5014" s="133"/>
    </row>
    <row r="5015" spans="1:7" s="4" customFormat="1" x14ac:dyDescent="0.2">
      <c r="A5015" s="94"/>
      <c r="B5015" s="94"/>
      <c r="G5015" s="133"/>
    </row>
    <row r="5016" spans="1:7" s="4" customFormat="1" x14ac:dyDescent="0.2">
      <c r="A5016" s="94"/>
      <c r="B5016" s="94"/>
      <c r="G5016" s="133"/>
    </row>
    <row r="5017" spans="1:7" s="4" customFormat="1" x14ac:dyDescent="0.2">
      <c r="A5017" s="94"/>
      <c r="B5017" s="94"/>
      <c r="G5017" s="133"/>
    </row>
    <row r="5018" spans="1:7" s="4" customFormat="1" x14ac:dyDescent="0.2">
      <c r="A5018" s="94"/>
      <c r="B5018" s="94"/>
      <c r="G5018" s="133"/>
    </row>
    <row r="5019" spans="1:7" s="4" customFormat="1" x14ac:dyDescent="0.2">
      <c r="A5019" s="94"/>
      <c r="B5019" s="94"/>
      <c r="G5019" s="133"/>
    </row>
    <row r="5020" spans="1:7" s="4" customFormat="1" x14ac:dyDescent="0.2">
      <c r="A5020" s="94"/>
      <c r="B5020" s="94"/>
      <c r="G5020" s="133"/>
    </row>
    <row r="5021" spans="1:7" s="4" customFormat="1" x14ac:dyDescent="0.2">
      <c r="A5021" s="94"/>
      <c r="B5021" s="94"/>
      <c r="G5021" s="133"/>
    </row>
    <row r="5022" spans="1:7" s="4" customFormat="1" x14ac:dyDescent="0.2">
      <c r="A5022" s="94"/>
      <c r="B5022" s="94"/>
      <c r="G5022" s="133"/>
    </row>
    <row r="5023" spans="1:7" s="4" customFormat="1" x14ac:dyDescent="0.2">
      <c r="A5023" s="94"/>
      <c r="B5023" s="94"/>
      <c r="G5023" s="133"/>
    </row>
    <row r="5024" spans="1:7" s="4" customFormat="1" x14ac:dyDescent="0.2">
      <c r="A5024" s="94"/>
      <c r="B5024" s="94"/>
      <c r="G5024" s="133"/>
    </row>
    <row r="5025" spans="1:7" s="4" customFormat="1" x14ac:dyDescent="0.2">
      <c r="A5025" s="94"/>
      <c r="B5025" s="94"/>
      <c r="G5025" s="133"/>
    </row>
    <row r="5026" spans="1:7" s="4" customFormat="1" x14ac:dyDescent="0.2">
      <c r="A5026" s="94"/>
      <c r="B5026" s="94"/>
      <c r="G5026" s="133"/>
    </row>
    <row r="5027" spans="1:7" s="4" customFormat="1" x14ac:dyDescent="0.2">
      <c r="A5027" s="94"/>
      <c r="B5027" s="94"/>
      <c r="G5027" s="133"/>
    </row>
    <row r="5028" spans="1:7" s="4" customFormat="1" x14ac:dyDescent="0.2">
      <c r="A5028" s="94"/>
      <c r="B5028" s="94"/>
      <c r="G5028" s="133"/>
    </row>
    <row r="5029" spans="1:7" s="4" customFormat="1" x14ac:dyDescent="0.2">
      <c r="A5029" s="94"/>
      <c r="B5029" s="94"/>
      <c r="G5029" s="133"/>
    </row>
    <row r="5030" spans="1:7" s="4" customFormat="1" x14ac:dyDescent="0.2">
      <c r="A5030" s="94"/>
      <c r="B5030" s="94"/>
      <c r="G5030" s="133"/>
    </row>
    <row r="5031" spans="1:7" s="4" customFormat="1" x14ac:dyDescent="0.2">
      <c r="A5031" s="94"/>
      <c r="B5031" s="94"/>
      <c r="G5031" s="133"/>
    </row>
    <row r="5032" spans="1:7" s="4" customFormat="1" x14ac:dyDescent="0.2">
      <c r="A5032" s="94"/>
      <c r="B5032" s="94"/>
      <c r="G5032" s="133"/>
    </row>
    <row r="5033" spans="1:7" s="4" customFormat="1" x14ac:dyDescent="0.2">
      <c r="A5033" s="94"/>
      <c r="B5033" s="94"/>
      <c r="G5033" s="133"/>
    </row>
    <row r="5034" spans="1:7" s="4" customFormat="1" x14ac:dyDescent="0.2">
      <c r="A5034" s="94"/>
      <c r="B5034" s="94"/>
      <c r="G5034" s="133"/>
    </row>
    <row r="5035" spans="1:7" s="4" customFormat="1" x14ac:dyDescent="0.2">
      <c r="A5035" s="94"/>
      <c r="B5035" s="94"/>
      <c r="G5035" s="133"/>
    </row>
    <row r="5036" spans="1:7" s="4" customFormat="1" x14ac:dyDescent="0.2">
      <c r="A5036" s="94"/>
      <c r="B5036" s="94"/>
      <c r="G5036" s="133"/>
    </row>
    <row r="5037" spans="1:7" s="4" customFormat="1" x14ac:dyDescent="0.2">
      <c r="A5037" s="94"/>
      <c r="B5037" s="94"/>
      <c r="G5037" s="133"/>
    </row>
    <row r="5038" spans="1:7" s="4" customFormat="1" x14ac:dyDescent="0.2">
      <c r="A5038" s="94"/>
      <c r="B5038" s="94"/>
      <c r="G5038" s="133"/>
    </row>
    <row r="5039" spans="1:7" s="4" customFormat="1" x14ac:dyDescent="0.2">
      <c r="A5039" s="94"/>
      <c r="B5039" s="94"/>
      <c r="G5039" s="133"/>
    </row>
    <row r="5040" spans="1:7" s="4" customFormat="1" x14ac:dyDescent="0.2">
      <c r="A5040" s="94"/>
      <c r="B5040" s="94"/>
      <c r="G5040" s="133"/>
    </row>
    <row r="5041" spans="1:7" s="4" customFormat="1" x14ac:dyDescent="0.2">
      <c r="A5041" s="94"/>
      <c r="B5041" s="94"/>
      <c r="G5041" s="133"/>
    </row>
    <row r="5042" spans="1:7" s="4" customFormat="1" x14ac:dyDescent="0.2">
      <c r="A5042" s="94"/>
      <c r="B5042" s="94"/>
      <c r="G5042" s="133"/>
    </row>
    <row r="5043" spans="1:7" s="4" customFormat="1" x14ac:dyDescent="0.2">
      <c r="A5043" s="94"/>
      <c r="B5043" s="94"/>
      <c r="G5043" s="133"/>
    </row>
    <row r="5044" spans="1:7" s="4" customFormat="1" x14ac:dyDescent="0.2">
      <c r="A5044" s="94"/>
      <c r="B5044" s="94"/>
      <c r="G5044" s="133"/>
    </row>
    <row r="5045" spans="1:7" s="4" customFormat="1" x14ac:dyDescent="0.2">
      <c r="A5045" s="94"/>
      <c r="B5045" s="94"/>
      <c r="G5045" s="133"/>
    </row>
    <row r="5046" spans="1:7" s="4" customFormat="1" x14ac:dyDescent="0.2">
      <c r="A5046" s="94"/>
      <c r="B5046" s="94"/>
      <c r="G5046" s="133"/>
    </row>
    <row r="5047" spans="1:7" s="4" customFormat="1" x14ac:dyDescent="0.2">
      <c r="A5047" s="94"/>
      <c r="B5047" s="94"/>
      <c r="G5047" s="133"/>
    </row>
    <row r="5048" spans="1:7" s="4" customFormat="1" x14ac:dyDescent="0.2">
      <c r="A5048" s="94"/>
      <c r="B5048" s="94"/>
      <c r="G5048" s="133"/>
    </row>
    <row r="5049" spans="1:7" s="4" customFormat="1" x14ac:dyDescent="0.2">
      <c r="A5049" s="94"/>
      <c r="B5049" s="94"/>
      <c r="G5049" s="133"/>
    </row>
    <row r="5050" spans="1:7" s="4" customFormat="1" x14ac:dyDescent="0.2">
      <c r="A5050" s="94"/>
      <c r="B5050" s="94"/>
      <c r="G5050" s="133"/>
    </row>
    <row r="5051" spans="1:7" s="4" customFormat="1" x14ac:dyDescent="0.2">
      <c r="A5051" s="94"/>
      <c r="B5051" s="94"/>
      <c r="G5051" s="133"/>
    </row>
    <row r="5052" spans="1:7" s="4" customFormat="1" x14ac:dyDescent="0.2">
      <c r="A5052" s="94"/>
      <c r="B5052" s="94"/>
      <c r="G5052" s="133"/>
    </row>
    <row r="5053" spans="1:7" s="4" customFormat="1" x14ac:dyDescent="0.2">
      <c r="A5053" s="94"/>
      <c r="B5053" s="94"/>
      <c r="G5053" s="133"/>
    </row>
    <row r="5054" spans="1:7" s="4" customFormat="1" x14ac:dyDescent="0.2">
      <c r="A5054" s="94"/>
      <c r="B5054" s="94"/>
      <c r="G5054" s="133"/>
    </row>
    <row r="5055" spans="1:7" s="4" customFormat="1" x14ac:dyDescent="0.2">
      <c r="A5055" s="94"/>
      <c r="B5055" s="94"/>
      <c r="G5055" s="133"/>
    </row>
    <row r="5056" spans="1:7" s="4" customFormat="1" x14ac:dyDescent="0.2">
      <c r="A5056" s="94"/>
      <c r="B5056" s="94"/>
      <c r="G5056" s="133"/>
    </row>
    <row r="5057" spans="1:7" s="4" customFormat="1" x14ac:dyDescent="0.2">
      <c r="A5057" s="94"/>
      <c r="B5057" s="94"/>
      <c r="G5057" s="133"/>
    </row>
    <row r="5058" spans="1:7" s="4" customFormat="1" x14ac:dyDescent="0.2">
      <c r="A5058" s="94"/>
      <c r="B5058" s="94"/>
      <c r="G5058" s="133"/>
    </row>
    <row r="5059" spans="1:7" s="4" customFormat="1" x14ac:dyDescent="0.2">
      <c r="A5059" s="94"/>
      <c r="B5059" s="94"/>
      <c r="G5059" s="133"/>
    </row>
    <row r="5060" spans="1:7" s="4" customFormat="1" x14ac:dyDescent="0.2">
      <c r="A5060" s="94"/>
      <c r="B5060" s="94"/>
      <c r="G5060" s="133"/>
    </row>
    <row r="5061" spans="1:7" s="4" customFormat="1" x14ac:dyDescent="0.2">
      <c r="A5061" s="94"/>
      <c r="B5061" s="94"/>
      <c r="G5061" s="133"/>
    </row>
    <row r="5062" spans="1:7" s="4" customFormat="1" x14ac:dyDescent="0.2">
      <c r="A5062" s="94"/>
      <c r="B5062" s="94"/>
      <c r="G5062" s="133"/>
    </row>
    <row r="5063" spans="1:7" s="4" customFormat="1" x14ac:dyDescent="0.2">
      <c r="A5063" s="94"/>
      <c r="B5063" s="94"/>
      <c r="G5063" s="133"/>
    </row>
    <row r="5064" spans="1:7" s="4" customFormat="1" x14ac:dyDescent="0.2">
      <c r="A5064" s="94"/>
      <c r="B5064" s="94"/>
      <c r="G5064" s="133"/>
    </row>
    <row r="5065" spans="1:7" s="4" customFormat="1" x14ac:dyDescent="0.2">
      <c r="A5065" s="94"/>
      <c r="B5065" s="94"/>
      <c r="G5065" s="133"/>
    </row>
    <row r="5066" spans="1:7" s="4" customFormat="1" x14ac:dyDescent="0.2">
      <c r="A5066" s="94"/>
      <c r="B5066" s="94"/>
      <c r="G5066" s="133"/>
    </row>
    <row r="5067" spans="1:7" s="4" customFormat="1" x14ac:dyDescent="0.2">
      <c r="A5067" s="94"/>
      <c r="B5067" s="94"/>
      <c r="G5067" s="133"/>
    </row>
    <row r="5068" spans="1:7" s="4" customFormat="1" x14ac:dyDescent="0.2">
      <c r="A5068" s="94"/>
      <c r="B5068" s="94"/>
      <c r="G5068" s="133"/>
    </row>
    <row r="5069" spans="1:7" s="4" customFormat="1" x14ac:dyDescent="0.2">
      <c r="A5069" s="94"/>
      <c r="B5069" s="94"/>
      <c r="G5069" s="133"/>
    </row>
    <row r="5070" spans="1:7" s="4" customFormat="1" x14ac:dyDescent="0.2">
      <c r="A5070" s="94"/>
      <c r="B5070" s="94"/>
      <c r="G5070" s="133"/>
    </row>
    <row r="5071" spans="1:7" s="4" customFormat="1" x14ac:dyDescent="0.2">
      <c r="A5071" s="94"/>
      <c r="B5071" s="94"/>
      <c r="G5071" s="133"/>
    </row>
    <row r="5072" spans="1:7" s="4" customFormat="1" x14ac:dyDescent="0.2">
      <c r="A5072" s="94"/>
      <c r="B5072" s="94"/>
      <c r="G5072" s="133"/>
    </row>
    <row r="5073" spans="1:7" s="4" customFormat="1" x14ac:dyDescent="0.2">
      <c r="A5073" s="94"/>
      <c r="B5073" s="94"/>
      <c r="G5073" s="133"/>
    </row>
    <row r="5074" spans="1:7" s="4" customFormat="1" x14ac:dyDescent="0.2">
      <c r="A5074" s="94"/>
      <c r="B5074" s="94"/>
      <c r="G5074" s="133"/>
    </row>
    <row r="5075" spans="1:7" s="4" customFormat="1" x14ac:dyDescent="0.2">
      <c r="A5075" s="94"/>
      <c r="B5075" s="94"/>
      <c r="G5075" s="133"/>
    </row>
    <row r="5076" spans="1:7" s="4" customFormat="1" x14ac:dyDescent="0.2">
      <c r="A5076" s="94"/>
      <c r="B5076" s="94"/>
      <c r="G5076" s="133"/>
    </row>
    <row r="5077" spans="1:7" s="4" customFormat="1" x14ac:dyDescent="0.2">
      <c r="A5077" s="94"/>
      <c r="B5077" s="94"/>
      <c r="G5077" s="133"/>
    </row>
    <row r="5078" spans="1:7" s="4" customFormat="1" x14ac:dyDescent="0.2">
      <c r="A5078" s="94"/>
      <c r="B5078" s="94"/>
      <c r="G5078" s="133"/>
    </row>
    <row r="5079" spans="1:7" s="4" customFormat="1" x14ac:dyDescent="0.2">
      <c r="A5079" s="94"/>
      <c r="B5079" s="94"/>
      <c r="G5079" s="133"/>
    </row>
    <row r="5080" spans="1:7" s="4" customFormat="1" x14ac:dyDescent="0.2">
      <c r="A5080" s="94"/>
      <c r="B5080" s="94"/>
      <c r="G5080" s="133"/>
    </row>
    <row r="5081" spans="1:7" s="4" customFormat="1" x14ac:dyDescent="0.2">
      <c r="A5081" s="94"/>
      <c r="B5081" s="94"/>
      <c r="G5081" s="133"/>
    </row>
    <row r="5082" spans="1:7" s="4" customFormat="1" x14ac:dyDescent="0.2">
      <c r="A5082" s="94"/>
      <c r="B5082" s="94"/>
      <c r="G5082" s="133"/>
    </row>
    <row r="5083" spans="1:7" s="4" customFormat="1" x14ac:dyDescent="0.2">
      <c r="A5083" s="94"/>
      <c r="B5083" s="94"/>
      <c r="G5083" s="133"/>
    </row>
    <row r="5084" spans="1:7" s="4" customFormat="1" x14ac:dyDescent="0.2">
      <c r="A5084" s="94"/>
      <c r="B5084" s="94"/>
      <c r="G5084" s="133"/>
    </row>
    <row r="5085" spans="1:7" s="4" customFormat="1" x14ac:dyDescent="0.2">
      <c r="A5085" s="94"/>
      <c r="B5085" s="94"/>
      <c r="G5085" s="133"/>
    </row>
    <row r="5086" spans="1:7" s="4" customFormat="1" x14ac:dyDescent="0.2">
      <c r="A5086" s="94"/>
      <c r="B5086" s="94"/>
      <c r="G5086" s="133"/>
    </row>
    <row r="5087" spans="1:7" s="4" customFormat="1" x14ac:dyDescent="0.2">
      <c r="A5087" s="94"/>
      <c r="B5087" s="94"/>
      <c r="G5087" s="133"/>
    </row>
    <row r="5088" spans="1:7" s="4" customFormat="1" x14ac:dyDescent="0.2">
      <c r="A5088" s="94"/>
      <c r="B5088" s="94"/>
      <c r="G5088" s="133"/>
    </row>
    <row r="5089" spans="1:7" s="4" customFormat="1" x14ac:dyDescent="0.2">
      <c r="A5089" s="94"/>
      <c r="B5089" s="94"/>
      <c r="G5089" s="133"/>
    </row>
    <row r="5090" spans="1:7" s="4" customFormat="1" x14ac:dyDescent="0.2">
      <c r="A5090" s="94"/>
      <c r="B5090" s="94"/>
      <c r="G5090" s="133"/>
    </row>
    <row r="5091" spans="1:7" s="4" customFormat="1" x14ac:dyDescent="0.2">
      <c r="A5091" s="94"/>
      <c r="B5091" s="94"/>
      <c r="G5091" s="133"/>
    </row>
    <row r="5092" spans="1:7" s="4" customFormat="1" x14ac:dyDescent="0.2">
      <c r="A5092" s="94"/>
      <c r="B5092" s="94"/>
      <c r="G5092" s="133"/>
    </row>
    <row r="5093" spans="1:7" s="4" customFormat="1" x14ac:dyDescent="0.2">
      <c r="A5093" s="94"/>
      <c r="B5093" s="94"/>
      <c r="G5093" s="133"/>
    </row>
    <row r="5094" spans="1:7" s="4" customFormat="1" x14ac:dyDescent="0.2">
      <c r="A5094" s="94"/>
      <c r="B5094" s="94"/>
      <c r="G5094" s="133"/>
    </row>
    <row r="5095" spans="1:7" s="4" customFormat="1" x14ac:dyDescent="0.2">
      <c r="A5095" s="94"/>
      <c r="B5095" s="94"/>
      <c r="G5095" s="133"/>
    </row>
    <row r="5096" spans="1:7" s="4" customFormat="1" x14ac:dyDescent="0.2">
      <c r="A5096" s="94"/>
      <c r="B5096" s="94"/>
      <c r="G5096" s="133"/>
    </row>
    <row r="5097" spans="1:7" s="4" customFormat="1" x14ac:dyDescent="0.2">
      <c r="A5097" s="94"/>
      <c r="B5097" s="94"/>
      <c r="G5097" s="133"/>
    </row>
    <row r="5098" spans="1:7" s="4" customFormat="1" x14ac:dyDescent="0.2">
      <c r="A5098" s="94"/>
      <c r="B5098" s="94"/>
      <c r="G5098" s="133"/>
    </row>
    <row r="5099" spans="1:7" s="4" customFormat="1" x14ac:dyDescent="0.2">
      <c r="A5099" s="94"/>
      <c r="B5099" s="94"/>
      <c r="G5099" s="133"/>
    </row>
    <row r="5100" spans="1:7" s="4" customFormat="1" x14ac:dyDescent="0.2">
      <c r="A5100" s="94"/>
      <c r="B5100" s="94"/>
      <c r="G5100" s="133"/>
    </row>
    <row r="5101" spans="1:7" s="4" customFormat="1" x14ac:dyDescent="0.2">
      <c r="A5101" s="94"/>
      <c r="B5101" s="94"/>
      <c r="G5101" s="133"/>
    </row>
    <row r="5102" spans="1:7" s="4" customFormat="1" x14ac:dyDescent="0.2">
      <c r="A5102" s="94"/>
      <c r="B5102" s="94"/>
      <c r="G5102" s="133"/>
    </row>
    <row r="5103" spans="1:7" s="4" customFormat="1" x14ac:dyDescent="0.2">
      <c r="A5103" s="94"/>
      <c r="B5103" s="94"/>
      <c r="G5103" s="133"/>
    </row>
    <row r="5104" spans="1:7" s="4" customFormat="1" x14ac:dyDescent="0.2">
      <c r="A5104" s="94"/>
      <c r="B5104" s="94"/>
      <c r="G5104" s="133"/>
    </row>
    <row r="5105" spans="1:7" s="4" customFormat="1" x14ac:dyDescent="0.2">
      <c r="A5105" s="94"/>
      <c r="B5105" s="94"/>
      <c r="G5105" s="133"/>
    </row>
    <row r="5106" spans="1:7" s="4" customFormat="1" x14ac:dyDescent="0.2">
      <c r="A5106" s="94"/>
      <c r="B5106" s="94"/>
      <c r="G5106" s="133"/>
    </row>
    <row r="5107" spans="1:7" s="4" customFormat="1" x14ac:dyDescent="0.2">
      <c r="A5107" s="94"/>
      <c r="B5107" s="94"/>
      <c r="G5107" s="133"/>
    </row>
    <row r="5108" spans="1:7" s="4" customFormat="1" x14ac:dyDescent="0.2">
      <c r="A5108" s="94"/>
      <c r="B5108" s="94"/>
      <c r="G5108" s="133"/>
    </row>
    <row r="5109" spans="1:7" s="4" customFormat="1" x14ac:dyDescent="0.2">
      <c r="A5109" s="94"/>
      <c r="B5109" s="94"/>
      <c r="G5109" s="133"/>
    </row>
    <row r="5110" spans="1:7" s="4" customFormat="1" x14ac:dyDescent="0.2">
      <c r="A5110" s="94"/>
      <c r="B5110" s="94"/>
      <c r="G5110" s="133"/>
    </row>
    <row r="5111" spans="1:7" s="4" customFormat="1" x14ac:dyDescent="0.2">
      <c r="A5111" s="94"/>
      <c r="B5111" s="94"/>
      <c r="G5111" s="133"/>
    </row>
    <row r="5112" spans="1:7" s="4" customFormat="1" x14ac:dyDescent="0.2">
      <c r="A5112" s="94"/>
      <c r="B5112" s="94"/>
      <c r="G5112" s="133"/>
    </row>
    <row r="5113" spans="1:7" s="4" customFormat="1" x14ac:dyDescent="0.2">
      <c r="A5113" s="94"/>
      <c r="B5113" s="94"/>
      <c r="G5113" s="133"/>
    </row>
    <row r="5114" spans="1:7" s="4" customFormat="1" x14ac:dyDescent="0.2">
      <c r="A5114" s="94"/>
      <c r="B5114" s="94"/>
      <c r="G5114" s="133"/>
    </row>
    <row r="5115" spans="1:7" s="4" customFormat="1" x14ac:dyDescent="0.2">
      <c r="A5115" s="94"/>
      <c r="B5115" s="94"/>
      <c r="G5115" s="133"/>
    </row>
    <row r="5116" spans="1:7" s="4" customFormat="1" x14ac:dyDescent="0.2">
      <c r="A5116" s="94"/>
      <c r="B5116" s="94"/>
      <c r="G5116" s="133"/>
    </row>
    <row r="5117" spans="1:7" s="4" customFormat="1" x14ac:dyDescent="0.2">
      <c r="A5117" s="94"/>
      <c r="B5117" s="94"/>
      <c r="G5117" s="133"/>
    </row>
    <row r="5118" spans="1:7" s="4" customFormat="1" x14ac:dyDescent="0.2">
      <c r="A5118" s="94"/>
      <c r="B5118" s="94"/>
      <c r="G5118" s="133"/>
    </row>
    <row r="5119" spans="1:7" s="4" customFormat="1" x14ac:dyDescent="0.2">
      <c r="A5119" s="94"/>
      <c r="B5119" s="94"/>
      <c r="G5119" s="133"/>
    </row>
    <row r="5120" spans="1:7" s="4" customFormat="1" x14ac:dyDescent="0.2">
      <c r="A5120" s="94"/>
      <c r="B5120" s="94"/>
      <c r="G5120" s="133"/>
    </row>
    <row r="5121" spans="1:7" s="4" customFormat="1" x14ac:dyDescent="0.2">
      <c r="A5121" s="94"/>
      <c r="B5121" s="94"/>
      <c r="G5121" s="133"/>
    </row>
    <row r="5122" spans="1:7" s="4" customFormat="1" x14ac:dyDescent="0.2">
      <c r="A5122" s="94"/>
      <c r="B5122" s="94"/>
      <c r="G5122" s="133"/>
    </row>
    <row r="5123" spans="1:7" s="4" customFormat="1" x14ac:dyDescent="0.2">
      <c r="A5123" s="94"/>
      <c r="B5123" s="94"/>
      <c r="G5123" s="133"/>
    </row>
    <row r="5124" spans="1:7" s="4" customFormat="1" x14ac:dyDescent="0.2">
      <c r="A5124" s="94"/>
      <c r="B5124" s="94"/>
      <c r="G5124" s="133"/>
    </row>
    <row r="5125" spans="1:7" s="4" customFormat="1" x14ac:dyDescent="0.2">
      <c r="A5125" s="94"/>
      <c r="B5125" s="94"/>
      <c r="G5125" s="133"/>
    </row>
    <row r="5126" spans="1:7" s="4" customFormat="1" x14ac:dyDescent="0.2">
      <c r="A5126" s="94"/>
      <c r="B5126" s="94"/>
      <c r="G5126" s="133"/>
    </row>
    <row r="5127" spans="1:7" s="4" customFormat="1" x14ac:dyDescent="0.2">
      <c r="A5127" s="94"/>
      <c r="B5127" s="94"/>
      <c r="G5127" s="133"/>
    </row>
    <row r="5128" spans="1:7" s="4" customFormat="1" x14ac:dyDescent="0.2">
      <c r="A5128" s="94"/>
      <c r="B5128" s="94"/>
      <c r="G5128" s="133"/>
    </row>
    <row r="5129" spans="1:7" s="4" customFormat="1" x14ac:dyDescent="0.2">
      <c r="A5129" s="94"/>
      <c r="B5129" s="94"/>
      <c r="G5129" s="133"/>
    </row>
    <row r="5130" spans="1:7" s="4" customFormat="1" x14ac:dyDescent="0.2">
      <c r="A5130" s="94"/>
      <c r="B5130" s="94"/>
      <c r="G5130" s="133"/>
    </row>
    <row r="5131" spans="1:7" s="4" customFormat="1" x14ac:dyDescent="0.2">
      <c r="A5131" s="94"/>
      <c r="B5131" s="94"/>
      <c r="G5131" s="133"/>
    </row>
    <row r="5132" spans="1:7" s="4" customFormat="1" x14ac:dyDescent="0.2">
      <c r="A5132" s="94"/>
      <c r="B5132" s="94"/>
      <c r="G5132" s="133"/>
    </row>
    <row r="5133" spans="1:7" s="4" customFormat="1" x14ac:dyDescent="0.2">
      <c r="A5133" s="94"/>
      <c r="B5133" s="94"/>
      <c r="G5133" s="133"/>
    </row>
    <row r="5134" spans="1:7" s="4" customFormat="1" x14ac:dyDescent="0.2">
      <c r="A5134" s="94"/>
      <c r="B5134" s="94"/>
      <c r="G5134" s="133"/>
    </row>
    <row r="5135" spans="1:7" s="4" customFormat="1" x14ac:dyDescent="0.2">
      <c r="A5135" s="94"/>
      <c r="B5135" s="94"/>
      <c r="G5135" s="133"/>
    </row>
    <row r="5136" spans="1:7" s="4" customFormat="1" x14ac:dyDescent="0.2">
      <c r="A5136" s="94"/>
      <c r="B5136" s="94"/>
      <c r="G5136" s="133"/>
    </row>
    <row r="5137" spans="1:7" s="4" customFormat="1" x14ac:dyDescent="0.2">
      <c r="A5137" s="94"/>
      <c r="B5137" s="94"/>
      <c r="G5137" s="133"/>
    </row>
    <row r="5138" spans="1:7" s="4" customFormat="1" x14ac:dyDescent="0.2">
      <c r="A5138" s="94"/>
      <c r="B5138" s="94"/>
      <c r="G5138" s="133"/>
    </row>
    <row r="5139" spans="1:7" s="4" customFormat="1" x14ac:dyDescent="0.2">
      <c r="A5139" s="94"/>
      <c r="B5139" s="94"/>
      <c r="G5139" s="133"/>
    </row>
    <row r="5140" spans="1:7" s="4" customFormat="1" x14ac:dyDescent="0.2">
      <c r="A5140" s="94"/>
      <c r="B5140" s="94"/>
      <c r="G5140" s="133"/>
    </row>
    <row r="5141" spans="1:7" s="4" customFormat="1" x14ac:dyDescent="0.2">
      <c r="A5141" s="94"/>
      <c r="B5141" s="94"/>
      <c r="G5141" s="133"/>
    </row>
    <row r="5142" spans="1:7" s="4" customFormat="1" x14ac:dyDescent="0.2">
      <c r="A5142" s="94"/>
      <c r="B5142" s="94"/>
      <c r="G5142" s="133"/>
    </row>
    <row r="5143" spans="1:7" s="4" customFormat="1" x14ac:dyDescent="0.2">
      <c r="A5143" s="94"/>
      <c r="B5143" s="94"/>
      <c r="G5143" s="133"/>
    </row>
    <row r="5144" spans="1:7" s="4" customFormat="1" x14ac:dyDescent="0.2">
      <c r="A5144" s="94"/>
      <c r="B5144" s="94"/>
      <c r="G5144" s="133"/>
    </row>
    <row r="5145" spans="1:7" s="4" customFormat="1" x14ac:dyDescent="0.2">
      <c r="A5145" s="94"/>
      <c r="B5145" s="94"/>
      <c r="G5145" s="133"/>
    </row>
    <row r="5146" spans="1:7" s="4" customFormat="1" x14ac:dyDescent="0.2">
      <c r="A5146" s="94"/>
      <c r="B5146" s="94"/>
      <c r="G5146" s="133"/>
    </row>
    <row r="5147" spans="1:7" s="4" customFormat="1" x14ac:dyDescent="0.2">
      <c r="A5147" s="94"/>
      <c r="B5147" s="94"/>
      <c r="G5147" s="133"/>
    </row>
    <row r="5148" spans="1:7" s="4" customFormat="1" x14ac:dyDescent="0.2">
      <c r="A5148" s="94"/>
      <c r="B5148" s="94"/>
      <c r="G5148" s="133"/>
    </row>
    <row r="5149" spans="1:7" s="4" customFormat="1" x14ac:dyDescent="0.2">
      <c r="A5149" s="94"/>
      <c r="B5149" s="94"/>
      <c r="G5149" s="133"/>
    </row>
    <row r="5150" spans="1:7" s="4" customFormat="1" x14ac:dyDescent="0.2">
      <c r="A5150" s="94"/>
      <c r="B5150" s="94"/>
      <c r="G5150" s="133"/>
    </row>
    <row r="5151" spans="1:7" s="4" customFormat="1" x14ac:dyDescent="0.2">
      <c r="A5151" s="94"/>
      <c r="B5151" s="94"/>
      <c r="G5151" s="133"/>
    </row>
    <row r="5152" spans="1:7" s="4" customFormat="1" x14ac:dyDescent="0.2">
      <c r="A5152" s="94"/>
      <c r="B5152" s="94"/>
      <c r="G5152" s="133"/>
    </row>
    <row r="5153" spans="1:7" s="4" customFormat="1" x14ac:dyDescent="0.2">
      <c r="A5153" s="94"/>
      <c r="B5153" s="94"/>
      <c r="G5153" s="133"/>
    </row>
    <row r="5154" spans="1:7" s="4" customFormat="1" x14ac:dyDescent="0.2">
      <c r="A5154" s="94"/>
      <c r="B5154" s="94"/>
      <c r="G5154" s="133"/>
    </row>
    <row r="5155" spans="1:7" s="4" customFormat="1" x14ac:dyDescent="0.2">
      <c r="A5155" s="94"/>
      <c r="B5155" s="94"/>
      <c r="G5155" s="133"/>
    </row>
    <row r="5156" spans="1:7" s="4" customFormat="1" x14ac:dyDescent="0.2">
      <c r="A5156" s="94"/>
      <c r="B5156" s="94"/>
      <c r="G5156" s="133"/>
    </row>
    <row r="5157" spans="1:7" s="4" customFormat="1" x14ac:dyDescent="0.2">
      <c r="A5157" s="94"/>
      <c r="B5157" s="94"/>
      <c r="G5157" s="133"/>
    </row>
    <row r="5158" spans="1:7" s="4" customFormat="1" x14ac:dyDescent="0.2">
      <c r="A5158" s="94"/>
      <c r="B5158" s="94"/>
      <c r="G5158" s="133"/>
    </row>
    <row r="5159" spans="1:7" s="4" customFormat="1" x14ac:dyDescent="0.2">
      <c r="A5159" s="94"/>
      <c r="B5159" s="94"/>
      <c r="G5159" s="133"/>
    </row>
    <row r="5160" spans="1:7" s="4" customFormat="1" x14ac:dyDescent="0.2">
      <c r="A5160" s="94"/>
      <c r="B5160" s="94"/>
      <c r="G5160" s="133"/>
    </row>
    <row r="5161" spans="1:7" s="4" customFormat="1" x14ac:dyDescent="0.2">
      <c r="A5161" s="94"/>
      <c r="B5161" s="94"/>
      <c r="G5161" s="133"/>
    </row>
    <row r="5162" spans="1:7" s="4" customFormat="1" x14ac:dyDescent="0.2">
      <c r="A5162" s="94"/>
      <c r="B5162" s="94"/>
      <c r="G5162" s="133"/>
    </row>
    <row r="5163" spans="1:7" s="4" customFormat="1" x14ac:dyDescent="0.2">
      <c r="A5163" s="94"/>
      <c r="B5163" s="94"/>
      <c r="G5163" s="133"/>
    </row>
    <row r="5164" spans="1:7" s="4" customFormat="1" x14ac:dyDescent="0.2">
      <c r="A5164" s="94"/>
      <c r="B5164" s="94"/>
      <c r="G5164" s="133"/>
    </row>
    <row r="5165" spans="1:7" s="4" customFormat="1" x14ac:dyDescent="0.2">
      <c r="A5165" s="94"/>
      <c r="B5165" s="94"/>
      <c r="G5165" s="133"/>
    </row>
    <row r="5166" spans="1:7" s="4" customFormat="1" x14ac:dyDescent="0.2">
      <c r="A5166" s="94"/>
      <c r="B5166" s="94"/>
      <c r="G5166" s="133"/>
    </row>
    <row r="5167" spans="1:7" s="4" customFormat="1" x14ac:dyDescent="0.2">
      <c r="A5167" s="94"/>
      <c r="B5167" s="94"/>
      <c r="G5167" s="133"/>
    </row>
    <row r="5168" spans="1:7" s="4" customFormat="1" x14ac:dyDescent="0.2">
      <c r="A5168" s="94"/>
      <c r="B5168" s="94"/>
      <c r="G5168" s="133"/>
    </row>
    <row r="5169" spans="1:7" s="4" customFormat="1" x14ac:dyDescent="0.2">
      <c r="A5169" s="94"/>
      <c r="B5169" s="94"/>
      <c r="G5169" s="133"/>
    </row>
    <row r="5170" spans="1:7" s="4" customFormat="1" x14ac:dyDescent="0.2">
      <c r="A5170" s="94"/>
      <c r="B5170" s="94"/>
      <c r="G5170" s="133"/>
    </row>
    <row r="5171" spans="1:7" s="4" customFormat="1" x14ac:dyDescent="0.2">
      <c r="A5171" s="94"/>
      <c r="B5171" s="94"/>
      <c r="G5171" s="133"/>
    </row>
    <row r="5172" spans="1:7" s="4" customFormat="1" x14ac:dyDescent="0.2">
      <c r="A5172" s="94"/>
      <c r="B5172" s="94"/>
      <c r="G5172" s="133"/>
    </row>
    <row r="5173" spans="1:7" s="4" customFormat="1" x14ac:dyDescent="0.2">
      <c r="A5173" s="94"/>
      <c r="B5173" s="94"/>
      <c r="G5173" s="133"/>
    </row>
    <row r="5174" spans="1:7" s="4" customFormat="1" x14ac:dyDescent="0.2">
      <c r="A5174" s="94"/>
      <c r="B5174" s="94"/>
      <c r="G5174" s="133"/>
    </row>
    <row r="5175" spans="1:7" s="4" customFormat="1" x14ac:dyDescent="0.2">
      <c r="A5175" s="94"/>
      <c r="B5175" s="94"/>
      <c r="G5175" s="133"/>
    </row>
    <row r="5176" spans="1:7" s="4" customFormat="1" x14ac:dyDescent="0.2">
      <c r="A5176" s="94"/>
      <c r="B5176" s="94"/>
      <c r="G5176" s="133"/>
    </row>
    <row r="5177" spans="1:7" s="4" customFormat="1" x14ac:dyDescent="0.2">
      <c r="A5177" s="94"/>
      <c r="B5177" s="94"/>
      <c r="G5177" s="133"/>
    </row>
    <row r="5178" spans="1:7" s="4" customFormat="1" x14ac:dyDescent="0.2">
      <c r="A5178" s="94"/>
      <c r="B5178" s="94"/>
      <c r="G5178" s="133"/>
    </row>
    <row r="5179" spans="1:7" s="4" customFormat="1" x14ac:dyDescent="0.2">
      <c r="A5179" s="94"/>
      <c r="B5179" s="94"/>
      <c r="G5179" s="133"/>
    </row>
    <row r="5180" spans="1:7" s="4" customFormat="1" x14ac:dyDescent="0.2">
      <c r="A5180" s="94"/>
      <c r="B5180" s="94"/>
      <c r="G5180" s="133"/>
    </row>
    <row r="5181" spans="1:7" s="4" customFormat="1" x14ac:dyDescent="0.2">
      <c r="A5181" s="94"/>
      <c r="B5181" s="94"/>
      <c r="G5181" s="133"/>
    </row>
    <row r="5182" spans="1:7" s="4" customFormat="1" x14ac:dyDescent="0.2">
      <c r="A5182" s="94"/>
      <c r="B5182" s="94"/>
      <c r="G5182" s="133"/>
    </row>
    <row r="5183" spans="1:7" s="4" customFormat="1" x14ac:dyDescent="0.2">
      <c r="A5183" s="94"/>
      <c r="B5183" s="94"/>
      <c r="G5183" s="133"/>
    </row>
    <row r="5184" spans="1:7" s="4" customFormat="1" x14ac:dyDescent="0.2">
      <c r="A5184" s="94"/>
      <c r="B5184" s="94"/>
      <c r="G5184" s="133"/>
    </row>
    <row r="5185" spans="1:7" s="4" customFormat="1" x14ac:dyDescent="0.2">
      <c r="A5185" s="94"/>
      <c r="B5185" s="94"/>
      <c r="G5185" s="133"/>
    </row>
    <row r="5186" spans="1:7" s="4" customFormat="1" x14ac:dyDescent="0.2">
      <c r="A5186" s="94"/>
      <c r="B5186" s="94"/>
      <c r="G5186" s="133"/>
    </row>
    <row r="5187" spans="1:7" s="4" customFormat="1" x14ac:dyDescent="0.2">
      <c r="A5187" s="94"/>
      <c r="B5187" s="94"/>
      <c r="G5187" s="133"/>
    </row>
    <row r="5188" spans="1:7" s="4" customFormat="1" x14ac:dyDescent="0.2">
      <c r="A5188" s="94"/>
      <c r="B5188" s="94"/>
      <c r="G5188" s="133"/>
    </row>
    <row r="5189" spans="1:7" s="4" customFormat="1" x14ac:dyDescent="0.2">
      <c r="A5189" s="94"/>
      <c r="B5189" s="94"/>
      <c r="G5189" s="133"/>
    </row>
    <row r="5190" spans="1:7" s="4" customFormat="1" x14ac:dyDescent="0.2">
      <c r="A5190" s="94"/>
      <c r="B5190" s="94"/>
      <c r="G5190" s="133"/>
    </row>
    <row r="5191" spans="1:7" s="4" customFormat="1" x14ac:dyDescent="0.2">
      <c r="A5191" s="94"/>
      <c r="B5191" s="94"/>
      <c r="G5191" s="133"/>
    </row>
    <row r="5192" spans="1:7" s="4" customFormat="1" x14ac:dyDescent="0.2">
      <c r="A5192" s="94"/>
      <c r="B5192" s="94"/>
      <c r="G5192" s="133"/>
    </row>
    <row r="5193" spans="1:7" s="4" customFormat="1" x14ac:dyDescent="0.2">
      <c r="A5193" s="94"/>
      <c r="B5193" s="94"/>
      <c r="G5193" s="133"/>
    </row>
    <row r="5194" spans="1:7" s="4" customFormat="1" x14ac:dyDescent="0.2">
      <c r="A5194" s="94"/>
      <c r="B5194" s="94"/>
      <c r="G5194" s="133"/>
    </row>
    <row r="5195" spans="1:7" s="4" customFormat="1" x14ac:dyDescent="0.2">
      <c r="A5195" s="94"/>
      <c r="B5195" s="94"/>
      <c r="G5195" s="133"/>
    </row>
    <row r="5196" spans="1:7" s="4" customFormat="1" x14ac:dyDescent="0.2">
      <c r="A5196" s="94"/>
      <c r="B5196" s="94"/>
      <c r="G5196" s="133"/>
    </row>
    <row r="5197" spans="1:7" s="4" customFormat="1" x14ac:dyDescent="0.2">
      <c r="A5197" s="94"/>
      <c r="B5197" s="94"/>
      <c r="G5197" s="133"/>
    </row>
    <row r="5198" spans="1:7" s="4" customFormat="1" x14ac:dyDescent="0.2">
      <c r="A5198" s="94"/>
      <c r="B5198" s="94"/>
      <c r="G5198" s="133"/>
    </row>
    <row r="5199" spans="1:7" s="4" customFormat="1" x14ac:dyDescent="0.2">
      <c r="A5199" s="94"/>
      <c r="B5199" s="94"/>
      <c r="G5199" s="133"/>
    </row>
    <row r="5200" spans="1:7" s="4" customFormat="1" x14ac:dyDescent="0.2">
      <c r="A5200" s="94"/>
      <c r="B5200" s="94"/>
      <c r="G5200" s="133"/>
    </row>
    <row r="5201" spans="1:7" s="4" customFormat="1" x14ac:dyDescent="0.2">
      <c r="A5201" s="94"/>
      <c r="B5201" s="94"/>
      <c r="G5201" s="133"/>
    </row>
    <row r="5202" spans="1:7" s="4" customFormat="1" x14ac:dyDescent="0.2">
      <c r="A5202" s="94"/>
      <c r="B5202" s="94"/>
      <c r="G5202" s="133"/>
    </row>
    <row r="5203" spans="1:7" s="4" customFormat="1" x14ac:dyDescent="0.2">
      <c r="A5203" s="94"/>
      <c r="B5203" s="94"/>
      <c r="G5203" s="133"/>
    </row>
    <row r="5204" spans="1:7" s="4" customFormat="1" x14ac:dyDescent="0.2">
      <c r="A5204" s="94"/>
      <c r="B5204" s="94"/>
      <c r="G5204" s="133"/>
    </row>
    <row r="5205" spans="1:7" s="4" customFormat="1" x14ac:dyDescent="0.2">
      <c r="A5205" s="94"/>
      <c r="B5205" s="94"/>
      <c r="G5205" s="133"/>
    </row>
    <row r="5206" spans="1:7" s="4" customFormat="1" x14ac:dyDescent="0.2">
      <c r="A5206" s="94"/>
      <c r="B5206" s="94"/>
      <c r="G5206" s="133"/>
    </row>
    <row r="5207" spans="1:7" s="4" customFormat="1" x14ac:dyDescent="0.2">
      <c r="A5207" s="94"/>
      <c r="B5207" s="94"/>
      <c r="G5207" s="133"/>
    </row>
    <row r="5208" spans="1:7" s="4" customFormat="1" x14ac:dyDescent="0.2">
      <c r="A5208" s="94"/>
      <c r="B5208" s="94"/>
      <c r="G5208" s="133"/>
    </row>
    <row r="5209" spans="1:7" s="4" customFormat="1" x14ac:dyDescent="0.2">
      <c r="A5209" s="94"/>
      <c r="B5209" s="94"/>
      <c r="G5209" s="133"/>
    </row>
    <row r="5210" spans="1:7" s="4" customFormat="1" x14ac:dyDescent="0.2">
      <c r="A5210" s="94"/>
      <c r="B5210" s="94"/>
      <c r="G5210" s="133"/>
    </row>
    <row r="5211" spans="1:7" s="4" customFormat="1" x14ac:dyDescent="0.2">
      <c r="A5211" s="94"/>
      <c r="B5211" s="94"/>
      <c r="G5211" s="133"/>
    </row>
    <row r="5212" spans="1:7" s="4" customFormat="1" x14ac:dyDescent="0.2">
      <c r="A5212" s="94"/>
      <c r="B5212" s="94"/>
      <c r="G5212" s="133"/>
    </row>
    <row r="5213" spans="1:7" s="4" customFormat="1" x14ac:dyDescent="0.2">
      <c r="A5213" s="94"/>
      <c r="B5213" s="94"/>
      <c r="G5213" s="133"/>
    </row>
    <row r="5214" spans="1:7" s="4" customFormat="1" x14ac:dyDescent="0.2">
      <c r="A5214" s="94"/>
      <c r="B5214" s="94"/>
      <c r="G5214" s="133"/>
    </row>
    <row r="5215" spans="1:7" s="4" customFormat="1" x14ac:dyDescent="0.2">
      <c r="A5215" s="94"/>
      <c r="B5215" s="94"/>
      <c r="G5215" s="133"/>
    </row>
    <row r="5216" spans="1:7" s="4" customFormat="1" x14ac:dyDescent="0.2">
      <c r="A5216" s="94"/>
      <c r="B5216" s="94"/>
      <c r="G5216" s="133"/>
    </row>
    <row r="5217" spans="1:7" s="4" customFormat="1" x14ac:dyDescent="0.2">
      <c r="A5217" s="94"/>
      <c r="B5217" s="94"/>
      <c r="G5217" s="133"/>
    </row>
    <row r="5218" spans="1:7" s="4" customFormat="1" x14ac:dyDescent="0.2">
      <c r="A5218" s="94"/>
      <c r="B5218" s="94"/>
      <c r="G5218" s="133"/>
    </row>
    <row r="5219" spans="1:7" s="4" customFormat="1" x14ac:dyDescent="0.2">
      <c r="A5219" s="94"/>
      <c r="B5219" s="94"/>
      <c r="G5219" s="133"/>
    </row>
    <row r="5220" spans="1:7" s="4" customFormat="1" x14ac:dyDescent="0.2">
      <c r="A5220" s="94"/>
      <c r="B5220" s="94"/>
      <c r="G5220" s="133"/>
    </row>
    <row r="5221" spans="1:7" s="4" customFormat="1" x14ac:dyDescent="0.2">
      <c r="A5221" s="94"/>
      <c r="B5221" s="94"/>
      <c r="G5221" s="133"/>
    </row>
    <row r="5222" spans="1:7" s="4" customFormat="1" x14ac:dyDescent="0.2">
      <c r="A5222" s="94"/>
      <c r="B5222" s="94"/>
      <c r="G5222" s="133"/>
    </row>
    <row r="5223" spans="1:7" s="4" customFormat="1" x14ac:dyDescent="0.2">
      <c r="A5223" s="94"/>
      <c r="B5223" s="94"/>
      <c r="G5223" s="133"/>
    </row>
    <row r="5224" spans="1:7" s="4" customFormat="1" x14ac:dyDescent="0.2">
      <c r="A5224" s="94"/>
      <c r="B5224" s="94"/>
      <c r="G5224" s="133"/>
    </row>
    <row r="5225" spans="1:7" s="4" customFormat="1" x14ac:dyDescent="0.2">
      <c r="A5225" s="94"/>
      <c r="B5225" s="94"/>
      <c r="G5225" s="133"/>
    </row>
    <row r="5226" spans="1:7" s="4" customFormat="1" x14ac:dyDescent="0.2">
      <c r="A5226" s="94"/>
      <c r="B5226" s="94"/>
      <c r="G5226" s="133"/>
    </row>
    <row r="5227" spans="1:7" s="4" customFormat="1" x14ac:dyDescent="0.2">
      <c r="A5227" s="94"/>
      <c r="B5227" s="94"/>
      <c r="G5227" s="133"/>
    </row>
    <row r="5228" spans="1:7" s="4" customFormat="1" x14ac:dyDescent="0.2">
      <c r="A5228" s="94"/>
      <c r="B5228" s="94"/>
      <c r="G5228" s="133"/>
    </row>
    <row r="5229" spans="1:7" s="4" customFormat="1" x14ac:dyDescent="0.2">
      <c r="A5229" s="94"/>
      <c r="B5229" s="94"/>
      <c r="G5229" s="133"/>
    </row>
    <row r="5230" spans="1:7" s="4" customFormat="1" x14ac:dyDescent="0.2">
      <c r="A5230" s="94"/>
      <c r="B5230" s="94"/>
      <c r="G5230" s="133"/>
    </row>
    <row r="5231" spans="1:7" s="4" customFormat="1" x14ac:dyDescent="0.2">
      <c r="A5231" s="94"/>
      <c r="B5231" s="94"/>
      <c r="G5231" s="133"/>
    </row>
    <row r="5232" spans="1:7" s="4" customFormat="1" x14ac:dyDescent="0.2">
      <c r="A5232" s="94"/>
      <c r="B5232" s="94"/>
      <c r="G5232" s="133"/>
    </row>
    <row r="5233" spans="1:7" s="4" customFormat="1" x14ac:dyDescent="0.2">
      <c r="A5233" s="94"/>
      <c r="B5233" s="94"/>
      <c r="G5233" s="133"/>
    </row>
    <row r="5234" spans="1:7" s="4" customFormat="1" x14ac:dyDescent="0.2">
      <c r="A5234" s="94"/>
      <c r="B5234" s="94"/>
      <c r="G5234" s="133"/>
    </row>
    <row r="5235" spans="1:7" s="4" customFormat="1" x14ac:dyDescent="0.2">
      <c r="A5235" s="94"/>
      <c r="B5235" s="94"/>
      <c r="G5235" s="133"/>
    </row>
    <row r="5236" spans="1:7" s="4" customFormat="1" x14ac:dyDescent="0.2">
      <c r="A5236" s="94"/>
      <c r="B5236" s="94"/>
      <c r="G5236" s="133"/>
    </row>
    <row r="5237" spans="1:7" s="4" customFormat="1" x14ac:dyDescent="0.2">
      <c r="A5237" s="94"/>
      <c r="B5237" s="94"/>
      <c r="G5237" s="133"/>
    </row>
    <row r="5238" spans="1:7" s="4" customFormat="1" x14ac:dyDescent="0.2">
      <c r="A5238" s="94"/>
      <c r="B5238" s="94"/>
      <c r="G5238" s="133"/>
    </row>
    <row r="5239" spans="1:7" s="4" customFormat="1" x14ac:dyDescent="0.2">
      <c r="A5239" s="94"/>
      <c r="B5239" s="94"/>
      <c r="G5239" s="133"/>
    </row>
    <row r="5240" spans="1:7" s="4" customFormat="1" x14ac:dyDescent="0.2">
      <c r="A5240" s="94"/>
      <c r="B5240" s="94"/>
      <c r="G5240" s="133"/>
    </row>
    <row r="5241" spans="1:7" s="4" customFormat="1" x14ac:dyDescent="0.2">
      <c r="A5241" s="94"/>
      <c r="B5241" s="94"/>
      <c r="G5241" s="133"/>
    </row>
    <row r="5242" spans="1:7" s="4" customFormat="1" x14ac:dyDescent="0.2">
      <c r="A5242" s="94"/>
      <c r="B5242" s="94"/>
      <c r="G5242" s="133"/>
    </row>
    <row r="5243" spans="1:7" s="4" customFormat="1" x14ac:dyDescent="0.2">
      <c r="A5243" s="94"/>
      <c r="B5243" s="94"/>
      <c r="G5243" s="133"/>
    </row>
    <row r="5244" spans="1:7" s="4" customFormat="1" x14ac:dyDescent="0.2">
      <c r="A5244" s="94"/>
      <c r="B5244" s="94"/>
      <c r="G5244" s="133"/>
    </row>
    <row r="5245" spans="1:7" s="4" customFormat="1" x14ac:dyDescent="0.2">
      <c r="A5245" s="94"/>
      <c r="B5245" s="94"/>
      <c r="G5245" s="133"/>
    </row>
    <row r="5246" spans="1:7" s="4" customFormat="1" x14ac:dyDescent="0.2">
      <c r="A5246" s="94"/>
      <c r="B5246" s="94"/>
      <c r="G5246" s="133"/>
    </row>
    <row r="5247" spans="1:7" s="4" customFormat="1" x14ac:dyDescent="0.2">
      <c r="A5247" s="94"/>
      <c r="B5247" s="94"/>
      <c r="G5247" s="133"/>
    </row>
    <row r="5248" spans="1:7" s="4" customFormat="1" x14ac:dyDescent="0.2">
      <c r="A5248" s="94"/>
      <c r="B5248" s="94"/>
      <c r="G5248" s="133"/>
    </row>
    <row r="5249" spans="1:7" s="4" customFormat="1" x14ac:dyDescent="0.2">
      <c r="A5249" s="94"/>
      <c r="B5249" s="94"/>
      <c r="G5249" s="133"/>
    </row>
    <row r="5250" spans="1:7" s="4" customFormat="1" x14ac:dyDescent="0.2">
      <c r="A5250" s="94"/>
      <c r="B5250" s="94"/>
      <c r="G5250" s="133"/>
    </row>
    <row r="5251" spans="1:7" s="4" customFormat="1" x14ac:dyDescent="0.2">
      <c r="A5251" s="94"/>
      <c r="B5251" s="94"/>
      <c r="G5251" s="133"/>
    </row>
    <row r="5252" spans="1:7" s="4" customFormat="1" x14ac:dyDescent="0.2">
      <c r="A5252" s="94"/>
      <c r="B5252" s="94"/>
      <c r="G5252" s="133"/>
    </row>
    <row r="5253" spans="1:7" s="4" customFormat="1" x14ac:dyDescent="0.2">
      <c r="A5253" s="94"/>
      <c r="B5253" s="94"/>
      <c r="G5253" s="133"/>
    </row>
    <row r="5254" spans="1:7" s="4" customFormat="1" x14ac:dyDescent="0.2">
      <c r="A5254" s="94"/>
      <c r="B5254" s="94"/>
      <c r="G5254" s="133"/>
    </row>
    <row r="5255" spans="1:7" s="4" customFormat="1" x14ac:dyDescent="0.2">
      <c r="A5255" s="94"/>
      <c r="B5255" s="94"/>
      <c r="G5255" s="133"/>
    </row>
    <row r="5256" spans="1:7" s="4" customFormat="1" x14ac:dyDescent="0.2">
      <c r="A5256" s="94"/>
      <c r="B5256" s="94"/>
      <c r="G5256" s="133"/>
    </row>
    <row r="5257" spans="1:7" s="4" customFormat="1" x14ac:dyDescent="0.2">
      <c r="A5257" s="94"/>
      <c r="B5257" s="94"/>
      <c r="G5257" s="133"/>
    </row>
    <row r="5258" spans="1:7" s="4" customFormat="1" x14ac:dyDescent="0.2">
      <c r="A5258" s="94"/>
      <c r="B5258" s="94"/>
      <c r="G5258" s="133"/>
    </row>
    <row r="5259" spans="1:7" s="4" customFormat="1" x14ac:dyDescent="0.2">
      <c r="A5259" s="94"/>
      <c r="B5259" s="94"/>
      <c r="G5259" s="133"/>
    </row>
    <row r="5260" spans="1:7" s="4" customFormat="1" x14ac:dyDescent="0.2">
      <c r="A5260" s="94"/>
      <c r="B5260" s="94"/>
      <c r="G5260" s="133"/>
    </row>
    <row r="5261" spans="1:7" s="4" customFormat="1" x14ac:dyDescent="0.2">
      <c r="A5261" s="94"/>
      <c r="B5261" s="94"/>
      <c r="G5261" s="133"/>
    </row>
    <row r="5262" spans="1:7" s="4" customFormat="1" x14ac:dyDescent="0.2">
      <c r="A5262" s="94"/>
      <c r="B5262" s="94"/>
      <c r="G5262" s="133"/>
    </row>
    <row r="5263" spans="1:7" s="4" customFormat="1" x14ac:dyDescent="0.2">
      <c r="A5263" s="94"/>
      <c r="B5263" s="94"/>
      <c r="G5263" s="133"/>
    </row>
    <row r="5264" spans="1:7" s="4" customFormat="1" x14ac:dyDescent="0.2">
      <c r="A5264" s="94"/>
      <c r="B5264" s="94"/>
      <c r="G5264" s="133"/>
    </row>
    <row r="5265" spans="1:7" s="4" customFormat="1" x14ac:dyDescent="0.2">
      <c r="A5265" s="94"/>
      <c r="B5265" s="94"/>
      <c r="G5265" s="133"/>
    </row>
    <row r="5266" spans="1:7" s="4" customFormat="1" x14ac:dyDescent="0.2">
      <c r="A5266" s="94"/>
      <c r="B5266" s="94"/>
      <c r="G5266" s="133"/>
    </row>
    <row r="5267" spans="1:7" s="4" customFormat="1" x14ac:dyDescent="0.2">
      <c r="A5267" s="94"/>
      <c r="B5267" s="94"/>
      <c r="G5267" s="133"/>
    </row>
    <row r="5268" spans="1:7" s="4" customFormat="1" x14ac:dyDescent="0.2">
      <c r="A5268" s="94"/>
      <c r="B5268" s="94"/>
      <c r="G5268" s="133"/>
    </row>
    <row r="5269" spans="1:7" s="4" customFormat="1" x14ac:dyDescent="0.2">
      <c r="A5269" s="94"/>
      <c r="B5269" s="94"/>
      <c r="G5269" s="133"/>
    </row>
    <row r="5270" spans="1:7" s="4" customFormat="1" x14ac:dyDescent="0.2">
      <c r="A5270" s="94"/>
      <c r="B5270" s="94"/>
      <c r="G5270" s="133"/>
    </row>
    <row r="5271" spans="1:7" s="4" customFormat="1" x14ac:dyDescent="0.2">
      <c r="A5271" s="94"/>
      <c r="B5271" s="94"/>
      <c r="G5271" s="133"/>
    </row>
    <row r="5272" spans="1:7" s="4" customFormat="1" x14ac:dyDescent="0.2">
      <c r="A5272" s="94"/>
      <c r="B5272" s="94"/>
      <c r="G5272" s="133"/>
    </row>
    <row r="5273" spans="1:7" s="4" customFormat="1" x14ac:dyDescent="0.2">
      <c r="A5273" s="94"/>
      <c r="B5273" s="94"/>
      <c r="G5273" s="133"/>
    </row>
    <row r="5274" spans="1:7" s="4" customFormat="1" x14ac:dyDescent="0.2">
      <c r="A5274" s="94"/>
      <c r="B5274" s="94"/>
      <c r="G5274" s="133"/>
    </row>
    <row r="5275" spans="1:7" s="4" customFormat="1" x14ac:dyDescent="0.2">
      <c r="A5275" s="94"/>
      <c r="B5275" s="94"/>
      <c r="G5275" s="133"/>
    </row>
    <row r="5276" spans="1:7" s="4" customFormat="1" x14ac:dyDescent="0.2">
      <c r="A5276" s="94"/>
      <c r="B5276" s="94"/>
      <c r="G5276" s="133"/>
    </row>
    <row r="5277" spans="1:7" s="4" customFormat="1" x14ac:dyDescent="0.2">
      <c r="A5277" s="94"/>
      <c r="B5277" s="94"/>
      <c r="G5277" s="133"/>
    </row>
    <row r="5278" spans="1:7" s="4" customFormat="1" x14ac:dyDescent="0.2">
      <c r="A5278" s="94"/>
      <c r="B5278" s="94"/>
      <c r="G5278" s="133"/>
    </row>
    <row r="5279" spans="1:7" s="4" customFormat="1" x14ac:dyDescent="0.2">
      <c r="A5279" s="94"/>
      <c r="B5279" s="94"/>
      <c r="G5279" s="133"/>
    </row>
    <row r="5280" spans="1:7" s="4" customFormat="1" x14ac:dyDescent="0.2">
      <c r="A5280" s="94"/>
      <c r="B5280" s="94"/>
      <c r="G5280" s="133"/>
    </row>
    <row r="5281" spans="1:7" s="4" customFormat="1" x14ac:dyDescent="0.2">
      <c r="A5281" s="94"/>
      <c r="B5281" s="94"/>
      <c r="G5281" s="133"/>
    </row>
    <row r="5282" spans="1:7" s="4" customFormat="1" x14ac:dyDescent="0.2">
      <c r="A5282" s="94"/>
      <c r="B5282" s="94"/>
      <c r="G5282" s="133"/>
    </row>
    <row r="5283" spans="1:7" s="4" customFormat="1" x14ac:dyDescent="0.2">
      <c r="A5283" s="94"/>
      <c r="B5283" s="94"/>
      <c r="G5283" s="133"/>
    </row>
    <row r="5284" spans="1:7" s="4" customFormat="1" x14ac:dyDescent="0.2">
      <c r="A5284" s="94"/>
      <c r="B5284" s="94"/>
      <c r="G5284" s="133"/>
    </row>
    <row r="5285" spans="1:7" s="4" customFormat="1" x14ac:dyDescent="0.2">
      <c r="A5285" s="94"/>
      <c r="B5285" s="94"/>
      <c r="G5285" s="133"/>
    </row>
    <row r="5286" spans="1:7" s="4" customFormat="1" x14ac:dyDescent="0.2">
      <c r="A5286" s="94"/>
      <c r="B5286" s="94"/>
      <c r="G5286" s="133"/>
    </row>
    <row r="5287" spans="1:7" s="4" customFormat="1" x14ac:dyDescent="0.2">
      <c r="A5287" s="94"/>
      <c r="B5287" s="94"/>
      <c r="G5287" s="133"/>
    </row>
    <row r="5288" spans="1:7" s="4" customFormat="1" x14ac:dyDescent="0.2">
      <c r="A5288" s="94"/>
      <c r="B5288" s="94"/>
      <c r="G5288" s="133"/>
    </row>
    <row r="5289" spans="1:7" s="4" customFormat="1" x14ac:dyDescent="0.2">
      <c r="A5289" s="94"/>
      <c r="B5289" s="94"/>
      <c r="G5289" s="133"/>
    </row>
    <row r="5290" spans="1:7" s="4" customFormat="1" x14ac:dyDescent="0.2">
      <c r="A5290" s="94"/>
      <c r="B5290" s="94"/>
      <c r="G5290" s="133"/>
    </row>
    <row r="5291" spans="1:7" s="4" customFormat="1" x14ac:dyDescent="0.2">
      <c r="A5291" s="94"/>
      <c r="B5291" s="94"/>
      <c r="G5291" s="133"/>
    </row>
    <row r="5292" spans="1:7" s="4" customFormat="1" x14ac:dyDescent="0.2">
      <c r="A5292" s="94"/>
      <c r="B5292" s="94"/>
      <c r="G5292" s="133"/>
    </row>
    <row r="5293" spans="1:7" s="4" customFormat="1" x14ac:dyDescent="0.2">
      <c r="A5293" s="94"/>
      <c r="B5293" s="94"/>
      <c r="G5293" s="133"/>
    </row>
    <row r="5294" spans="1:7" s="4" customFormat="1" x14ac:dyDescent="0.2">
      <c r="A5294" s="94"/>
      <c r="B5294" s="94"/>
      <c r="G5294" s="133"/>
    </row>
    <row r="5295" spans="1:7" s="4" customFormat="1" x14ac:dyDescent="0.2">
      <c r="A5295" s="94"/>
      <c r="B5295" s="94"/>
      <c r="G5295" s="133"/>
    </row>
    <row r="5296" spans="1:7" s="4" customFormat="1" x14ac:dyDescent="0.2">
      <c r="A5296" s="94"/>
      <c r="B5296" s="94"/>
      <c r="G5296" s="133"/>
    </row>
    <row r="5297" spans="1:7" s="4" customFormat="1" x14ac:dyDescent="0.2">
      <c r="A5297" s="94"/>
      <c r="B5297" s="94"/>
      <c r="G5297" s="133"/>
    </row>
    <row r="5298" spans="1:7" s="4" customFormat="1" x14ac:dyDescent="0.2">
      <c r="A5298" s="94"/>
      <c r="B5298" s="94"/>
      <c r="G5298" s="133"/>
    </row>
    <row r="5299" spans="1:7" s="4" customFormat="1" x14ac:dyDescent="0.2">
      <c r="A5299" s="94"/>
      <c r="B5299" s="94"/>
      <c r="G5299" s="133"/>
    </row>
    <row r="5300" spans="1:7" s="4" customFormat="1" x14ac:dyDescent="0.2">
      <c r="A5300" s="94"/>
      <c r="B5300" s="94"/>
      <c r="G5300" s="133"/>
    </row>
    <row r="5301" spans="1:7" s="4" customFormat="1" x14ac:dyDescent="0.2">
      <c r="A5301" s="94"/>
      <c r="B5301" s="94"/>
      <c r="G5301" s="133"/>
    </row>
    <row r="5302" spans="1:7" s="4" customFormat="1" x14ac:dyDescent="0.2">
      <c r="A5302" s="94"/>
      <c r="B5302" s="94"/>
      <c r="G5302" s="133"/>
    </row>
    <row r="5303" spans="1:7" s="4" customFormat="1" x14ac:dyDescent="0.2">
      <c r="A5303" s="94"/>
      <c r="B5303" s="94"/>
      <c r="G5303" s="133"/>
    </row>
    <row r="5304" spans="1:7" s="4" customFormat="1" x14ac:dyDescent="0.2">
      <c r="A5304" s="94"/>
      <c r="B5304" s="94"/>
      <c r="G5304" s="133"/>
    </row>
    <row r="5305" spans="1:7" s="4" customFormat="1" x14ac:dyDescent="0.2">
      <c r="A5305" s="94"/>
      <c r="B5305" s="94"/>
      <c r="G5305" s="133"/>
    </row>
    <row r="5306" spans="1:7" s="4" customFormat="1" x14ac:dyDescent="0.2">
      <c r="A5306" s="94"/>
      <c r="B5306" s="94"/>
      <c r="G5306" s="133"/>
    </row>
    <row r="5307" spans="1:7" s="4" customFormat="1" x14ac:dyDescent="0.2">
      <c r="A5307" s="94"/>
      <c r="B5307" s="94"/>
      <c r="G5307" s="133"/>
    </row>
    <row r="5308" spans="1:7" s="4" customFormat="1" x14ac:dyDescent="0.2">
      <c r="A5308" s="94"/>
      <c r="B5308" s="94"/>
      <c r="G5308" s="133"/>
    </row>
    <row r="5309" spans="1:7" s="4" customFormat="1" x14ac:dyDescent="0.2">
      <c r="A5309" s="94"/>
      <c r="B5309" s="94"/>
      <c r="G5309" s="133"/>
    </row>
    <row r="5310" spans="1:7" s="4" customFormat="1" x14ac:dyDescent="0.2">
      <c r="A5310" s="94"/>
      <c r="B5310" s="94"/>
      <c r="G5310" s="133"/>
    </row>
    <row r="5311" spans="1:7" s="4" customFormat="1" x14ac:dyDescent="0.2">
      <c r="A5311" s="94"/>
      <c r="B5311" s="94"/>
      <c r="G5311" s="133"/>
    </row>
    <row r="5312" spans="1:7" s="4" customFormat="1" x14ac:dyDescent="0.2">
      <c r="A5312" s="94"/>
      <c r="B5312" s="94"/>
      <c r="G5312" s="133"/>
    </row>
    <row r="5313" spans="1:7" s="4" customFormat="1" x14ac:dyDescent="0.2">
      <c r="A5313" s="94"/>
      <c r="B5313" s="94"/>
      <c r="G5313" s="133"/>
    </row>
    <row r="5314" spans="1:7" s="4" customFormat="1" x14ac:dyDescent="0.2">
      <c r="A5314" s="94"/>
      <c r="B5314" s="94"/>
      <c r="G5314" s="133"/>
    </row>
    <row r="5315" spans="1:7" s="4" customFormat="1" x14ac:dyDescent="0.2">
      <c r="A5315" s="94"/>
      <c r="B5315" s="94"/>
      <c r="G5315" s="133"/>
    </row>
    <row r="5316" spans="1:7" s="4" customFormat="1" x14ac:dyDescent="0.2">
      <c r="A5316" s="94"/>
      <c r="B5316" s="94"/>
      <c r="G5316" s="133"/>
    </row>
    <row r="5317" spans="1:7" s="4" customFormat="1" x14ac:dyDescent="0.2">
      <c r="A5317" s="94"/>
      <c r="B5317" s="94"/>
      <c r="G5317" s="133"/>
    </row>
    <row r="5318" spans="1:7" s="4" customFormat="1" x14ac:dyDescent="0.2">
      <c r="A5318" s="94"/>
      <c r="B5318" s="94"/>
      <c r="G5318" s="133"/>
    </row>
    <row r="5319" spans="1:7" s="4" customFormat="1" x14ac:dyDescent="0.2">
      <c r="A5319" s="94"/>
      <c r="B5319" s="94"/>
      <c r="G5319" s="133"/>
    </row>
    <row r="5320" spans="1:7" s="4" customFormat="1" x14ac:dyDescent="0.2">
      <c r="A5320" s="94"/>
      <c r="B5320" s="94"/>
      <c r="G5320" s="133"/>
    </row>
    <row r="5321" spans="1:7" s="4" customFormat="1" x14ac:dyDescent="0.2">
      <c r="A5321" s="94"/>
      <c r="B5321" s="94"/>
      <c r="G5321" s="133"/>
    </row>
    <row r="5322" spans="1:7" s="4" customFormat="1" x14ac:dyDescent="0.2">
      <c r="A5322" s="94"/>
      <c r="B5322" s="94"/>
      <c r="G5322" s="133"/>
    </row>
    <row r="5323" spans="1:7" s="4" customFormat="1" x14ac:dyDescent="0.2">
      <c r="A5323" s="94"/>
      <c r="B5323" s="94"/>
      <c r="G5323" s="133"/>
    </row>
    <row r="5324" spans="1:7" s="4" customFormat="1" x14ac:dyDescent="0.2">
      <c r="A5324" s="94"/>
      <c r="B5324" s="94"/>
      <c r="G5324" s="133"/>
    </row>
    <row r="5325" spans="1:7" s="4" customFormat="1" x14ac:dyDescent="0.2">
      <c r="A5325" s="94"/>
      <c r="B5325" s="94"/>
      <c r="G5325" s="133"/>
    </row>
    <row r="5326" spans="1:7" s="4" customFormat="1" x14ac:dyDescent="0.2">
      <c r="A5326" s="94"/>
      <c r="B5326" s="94"/>
      <c r="G5326" s="133"/>
    </row>
    <row r="5327" spans="1:7" s="4" customFormat="1" x14ac:dyDescent="0.2">
      <c r="A5327" s="94"/>
      <c r="B5327" s="94"/>
      <c r="G5327" s="133"/>
    </row>
    <row r="5328" spans="1:7" s="4" customFormat="1" x14ac:dyDescent="0.2">
      <c r="A5328" s="94"/>
      <c r="B5328" s="94"/>
      <c r="G5328" s="133"/>
    </row>
    <row r="5329" spans="1:7" s="4" customFormat="1" x14ac:dyDescent="0.2">
      <c r="A5329" s="94"/>
      <c r="B5329" s="94"/>
      <c r="G5329" s="133"/>
    </row>
    <row r="5330" spans="1:7" s="4" customFormat="1" x14ac:dyDescent="0.2">
      <c r="A5330" s="94"/>
      <c r="B5330" s="94"/>
      <c r="G5330" s="133"/>
    </row>
    <row r="5331" spans="1:7" s="4" customFormat="1" x14ac:dyDescent="0.2">
      <c r="A5331" s="94"/>
      <c r="B5331" s="94"/>
      <c r="G5331" s="133"/>
    </row>
    <row r="5332" spans="1:7" s="4" customFormat="1" x14ac:dyDescent="0.2">
      <c r="A5332" s="94"/>
      <c r="B5332" s="94"/>
      <c r="G5332" s="133"/>
    </row>
    <row r="5333" spans="1:7" s="4" customFormat="1" x14ac:dyDescent="0.2">
      <c r="A5333" s="94"/>
      <c r="B5333" s="94"/>
      <c r="G5333" s="133"/>
    </row>
    <row r="5334" spans="1:7" s="4" customFormat="1" x14ac:dyDescent="0.2">
      <c r="A5334" s="94"/>
      <c r="B5334" s="94"/>
      <c r="G5334" s="133"/>
    </row>
    <row r="5335" spans="1:7" s="4" customFormat="1" x14ac:dyDescent="0.2">
      <c r="A5335" s="94"/>
      <c r="B5335" s="94"/>
      <c r="G5335" s="133"/>
    </row>
    <row r="5336" spans="1:7" s="4" customFormat="1" x14ac:dyDescent="0.2">
      <c r="A5336" s="94"/>
      <c r="B5336" s="94"/>
      <c r="G5336" s="133"/>
    </row>
    <row r="5337" spans="1:7" s="4" customFormat="1" x14ac:dyDescent="0.2">
      <c r="A5337" s="94"/>
      <c r="B5337" s="94"/>
      <c r="G5337" s="133"/>
    </row>
    <row r="5338" spans="1:7" s="4" customFormat="1" x14ac:dyDescent="0.2">
      <c r="A5338" s="94"/>
      <c r="B5338" s="94"/>
      <c r="G5338" s="133"/>
    </row>
    <row r="5339" spans="1:7" s="4" customFormat="1" x14ac:dyDescent="0.2">
      <c r="A5339" s="94"/>
      <c r="B5339" s="94"/>
      <c r="G5339" s="133"/>
    </row>
    <row r="5340" spans="1:7" s="4" customFormat="1" x14ac:dyDescent="0.2">
      <c r="A5340" s="94"/>
      <c r="B5340" s="94"/>
      <c r="G5340" s="133"/>
    </row>
    <row r="5341" spans="1:7" s="4" customFormat="1" x14ac:dyDescent="0.2">
      <c r="A5341" s="94"/>
      <c r="B5341" s="94"/>
      <c r="G5341" s="133"/>
    </row>
    <row r="5342" spans="1:7" s="4" customFormat="1" x14ac:dyDescent="0.2">
      <c r="A5342" s="94"/>
      <c r="B5342" s="94"/>
      <c r="G5342" s="133"/>
    </row>
    <row r="5343" spans="1:7" s="4" customFormat="1" x14ac:dyDescent="0.2">
      <c r="A5343" s="94"/>
      <c r="B5343" s="94"/>
      <c r="G5343" s="133"/>
    </row>
    <row r="5344" spans="1:7" s="4" customFormat="1" x14ac:dyDescent="0.2">
      <c r="A5344" s="94"/>
      <c r="B5344" s="94"/>
      <c r="G5344" s="133"/>
    </row>
    <row r="5345" spans="1:7" s="4" customFormat="1" x14ac:dyDescent="0.2">
      <c r="A5345" s="94"/>
      <c r="B5345" s="94"/>
      <c r="G5345" s="133"/>
    </row>
    <row r="5346" spans="1:7" s="4" customFormat="1" x14ac:dyDescent="0.2">
      <c r="A5346" s="94"/>
      <c r="B5346" s="94"/>
      <c r="G5346" s="133"/>
    </row>
    <row r="5347" spans="1:7" s="4" customFormat="1" x14ac:dyDescent="0.2">
      <c r="A5347" s="94"/>
      <c r="B5347" s="94"/>
      <c r="G5347" s="133"/>
    </row>
    <row r="5348" spans="1:7" s="4" customFormat="1" x14ac:dyDescent="0.2">
      <c r="A5348" s="94"/>
      <c r="B5348" s="94"/>
      <c r="G5348" s="133"/>
    </row>
    <row r="5349" spans="1:7" s="4" customFormat="1" x14ac:dyDescent="0.2">
      <c r="A5349" s="94"/>
      <c r="B5349" s="94"/>
      <c r="G5349" s="133"/>
    </row>
    <row r="5350" spans="1:7" s="4" customFormat="1" x14ac:dyDescent="0.2">
      <c r="A5350" s="94"/>
      <c r="B5350" s="94"/>
      <c r="G5350" s="133"/>
    </row>
    <row r="5351" spans="1:7" s="4" customFormat="1" x14ac:dyDescent="0.2">
      <c r="A5351" s="94"/>
      <c r="B5351" s="94"/>
      <c r="G5351" s="133"/>
    </row>
    <row r="5352" spans="1:7" s="4" customFormat="1" x14ac:dyDescent="0.2">
      <c r="A5352" s="94"/>
      <c r="B5352" s="94"/>
      <c r="G5352" s="133"/>
    </row>
    <row r="5353" spans="1:7" s="4" customFormat="1" x14ac:dyDescent="0.2">
      <c r="A5353" s="94"/>
      <c r="B5353" s="94"/>
      <c r="G5353" s="133"/>
    </row>
    <row r="5354" spans="1:7" s="4" customFormat="1" x14ac:dyDescent="0.2">
      <c r="A5354" s="94"/>
      <c r="B5354" s="94"/>
      <c r="G5354" s="133"/>
    </row>
    <row r="5355" spans="1:7" s="4" customFormat="1" x14ac:dyDescent="0.2">
      <c r="A5355" s="94"/>
      <c r="B5355" s="94"/>
      <c r="G5355" s="133"/>
    </row>
    <row r="5356" spans="1:7" s="4" customFormat="1" x14ac:dyDescent="0.2">
      <c r="A5356" s="94"/>
      <c r="B5356" s="94"/>
      <c r="G5356" s="133"/>
    </row>
    <row r="5357" spans="1:7" s="4" customFormat="1" x14ac:dyDescent="0.2">
      <c r="A5357" s="94"/>
      <c r="B5357" s="94"/>
      <c r="G5357" s="133"/>
    </row>
    <row r="5358" spans="1:7" s="4" customFormat="1" x14ac:dyDescent="0.2">
      <c r="A5358" s="94"/>
      <c r="B5358" s="94"/>
      <c r="G5358" s="133"/>
    </row>
    <row r="5359" spans="1:7" s="4" customFormat="1" x14ac:dyDescent="0.2">
      <c r="A5359" s="94"/>
      <c r="B5359" s="94"/>
      <c r="G5359" s="133"/>
    </row>
    <row r="5360" spans="1:7" s="4" customFormat="1" x14ac:dyDescent="0.2">
      <c r="A5360" s="94"/>
      <c r="B5360" s="94"/>
      <c r="G5360" s="133"/>
    </row>
    <row r="5361" spans="1:7" s="4" customFormat="1" x14ac:dyDescent="0.2">
      <c r="A5361" s="94"/>
      <c r="B5361" s="94"/>
      <c r="G5361" s="133"/>
    </row>
    <row r="5362" spans="1:7" s="4" customFormat="1" x14ac:dyDescent="0.2">
      <c r="A5362" s="94"/>
      <c r="B5362" s="94"/>
      <c r="G5362" s="133"/>
    </row>
    <row r="5363" spans="1:7" s="4" customFormat="1" x14ac:dyDescent="0.2">
      <c r="A5363" s="94"/>
      <c r="B5363" s="94"/>
      <c r="G5363" s="133"/>
    </row>
    <row r="5364" spans="1:7" s="4" customFormat="1" x14ac:dyDescent="0.2">
      <c r="A5364" s="94"/>
      <c r="B5364" s="94"/>
      <c r="G5364" s="133"/>
    </row>
    <row r="5365" spans="1:7" s="4" customFormat="1" x14ac:dyDescent="0.2">
      <c r="A5365" s="94"/>
      <c r="B5365" s="94"/>
      <c r="G5365" s="133"/>
    </row>
    <row r="5366" spans="1:7" s="4" customFormat="1" x14ac:dyDescent="0.2">
      <c r="A5366" s="94"/>
      <c r="B5366" s="94"/>
      <c r="G5366" s="133"/>
    </row>
    <row r="5367" spans="1:7" s="4" customFormat="1" x14ac:dyDescent="0.2">
      <c r="A5367" s="94"/>
      <c r="B5367" s="94"/>
      <c r="G5367" s="133"/>
    </row>
    <row r="5368" spans="1:7" s="4" customFormat="1" x14ac:dyDescent="0.2">
      <c r="A5368" s="94"/>
      <c r="B5368" s="94"/>
      <c r="G5368" s="133"/>
    </row>
    <row r="5369" spans="1:7" s="4" customFormat="1" x14ac:dyDescent="0.2">
      <c r="A5369" s="94"/>
      <c r="B5369" s="94"/>
      <c r="G5369" s="133"/>
    </row>
    <row r="5370" spans="1:7" s="4" customFormat="1" x14ac:dyDescent="0.2">
      <c r="A5370" s="94"/>
      <c r="B5370" s="94"/>
      <c r="G5370" s="133"/>
    </row>
    <row r="5371" spans="1:7" s="4" customFormat="1" x14ac:dyDescent="0.2">
      <c r="A5371" s="94"/>
      <c r="B5371" s="94"/>
      <c r="G5371" s="133"/>
    </row>
    <row r="5372" spans="1:7" s="4" customFormat="1" x14ac:dyDescent="0.2">
      <c r="A5372" s="94"/>
      <c r="B5372" s="94"/>
      <c r="G5372" s="133"/>
    </row>
    <row r="5373" spans="1:7" s="4" customFormat="1" x14ac:dyDescent="0.2">
      <c r="A5373" s="94"/>
      <c r="B5373" s="94"/>
      <c r="G5373" s="133"/>
    </row>
    <row r="5374" spans="1:7" s="4" customFormat="1" x14ac:dyDescent="0.2">
      <c r="A5374" s="94"/>
      <c r="B5374" s="94"/>
      <c r="G5374" s="133"/>
    </row>
    <row r="5375" spans="1:7" s="4" customFormat="1" x14ac:dyDescent="0.2">
      <c r="A5375" s="94"/>
      <c r="B5375" s="94"/>
      <c r="G5375" s="133"/>
    </row>
    <row r="5376" spans="1:7" s="4" customFormat="1" x14ac:dyDescent="0.2">
      <c r="A5376" s="94"/>
      <c r="B5376" s="94"/>
      <c r="G5376" s="133"/>
    </row>
    <row r="5377" spans="1:7" s="4" customFormat="1" x14ac:dyDescent="0.2">
      <c r="A5377" s="94"/>
      <c r="B5377" s="94"/>
      <c r="G5377" s="133"/>
    </row>
    <row r="5378" spans="1:7" s="4" customFormat="1" x14ac:dyDescent="0.2">
      <c r="A5378" s="94"/>
      <c r="B5378" s="94"/>
      <c r="G5378" s="133"/>
    </row>
    <row r="5379" spans="1:7" s="4" customFormat="1" x14ac:dyDescent="0.2">
      <c r="A5379" s="94"/>
      <c r="B5379" s="94"/>
      <c r="G5379" s="133"/>
    </row>
    <row r="5380" spans="1:7" s="4" customFormat="1" x14ac:dyDescent="0.2">
      <c r="A5380" s="94"/>
      <c r="B5380" s="94"/>
      <c r="G5380" s="133"/>
    </row>
    <row r="5381" spans="1:7" s="4" customFormat="1" x14ac:dyDescent="0.2">
      <c r="A5381" s="94"/>
      <c r="B5381" s="94"/>
      <c r="G5381" s="133"/>
    </row>
    <row r="5382" spans="1:7" s="4" customFormat="1" x14ac:dyDescent="0.2">
      <c r="A5382" s="94"/>
      <c r="B5382" s="94"/>
      <c r="G5382" s="133"/>
    </row>
    <row r="5383" spans="1:7" s="4" customFormat="1" x14ac:dyDescent="0.2">
      <c r="A5383" s="94"/>
      <c r="B5383" s="94"/>
      <c r="G5383" s="133"/>
    </row>
    <row r="5384" spans="1:7" s="4" customFormat="1" x14ac:dyDescent="0.2">
      <c r="A5384" s="94"/>
      <c r="B5384" s="94"/>
      <c r="G5384" s="133"/>
    </row>
    <row r="5385" spans="1:7" s="4" customFormat="1" x14ac:dyDescent="0.2">
      <c r="A5385" s="94"/>
      <c r="B5385" s="94"/>
      <c r="G5385" s="133"/>
    </row>
    <row r="5386" spans="1:7" s="4" customFormat="1" x14ac:dyDescent="0.2">
      <c r="A5386" s="94"/>
      <c r="B5386" s="94"/>
      <c r="G5386" s="133"/>
    </row>
    <row r="5387" spans="1:7" s="4" customFormat="1" x14ac:dyDescent="0.2">
      <c r="A5387" s="94"/>
      <c r="B5387" s="94"/>
      <c r="G5387" s="133"/>
    </row>
    <row r="5388" spans="1:7" s="4" customFormat="1" x14ac:dyDescent="0.2">
      <c r="A5388" s="94"/>
      <c r="B5388" s="94"/>
      <c r="G5388" s="133"/>
    </row>
    <row r="5389" spans="1:7" s="4" customFormat="1" x14ac:dyDescent="0.2">
      <c r="A5389" s="94"/>
      <c r="B5389" s="94"/>
      <c r="G5389" s="133"/>
    </row>
    <row r="5390" spans="1:7" s="4" customFormat="1" x14ac:dyDescent="0.2">
      <c r="A5390" s="94"/>
      <c r="B5390" s="94"/>
      <c r="G5390" s="133"/>
    </row>
    <row r="5391" spans="1:7" s="4" customFormat="1" x14ac:dyDescent="0.2">
      <c r="A5391" s="94"/>
      <c r="B5391" s="94"/>
      <c r="G5391" s="133"/>
    </row>
    <row r="5392" spans="1:7" s="4" customFormat="1" x14ac:dyDescent="0.2">
      <c r="A5392" s="94"/>
      <c r="B5392" s="94"/>
      <c r="G5392" s="133"/>
    </row>
    <row r="5393" spans="1:7" s="4" customFormat="1" x14ac:dyDescent="0.2">
      <c r="A5393" s="94"/>
      <c r="B5393" s="94"/>
      <c r="G5393" s="133"/>
    </row>
    <row r="5394" spans="1:7" s="4" customFormat="1" x14ac:dyDescent="0.2">
      <c r="A5394" s="94"/>
      <c r="B5394" s="94"/>
      <c r="G5394" s="133"/>
    </row>
    <row r="5395" spans="1:7" s="4" customFormat="1" x14ac:dyDescent="0.2">
      <c r="A5395" s="94"/>
      <c r="B5395" s="94"/>
      <c r="G5395" s="133"/>
    </row>
    <row r="5396" spans="1:7" s="4" customFormat="1" x14ac:dyDescent="0.2">
      <c r="A5396" s="94"/>
      <c r="B5396" s="94"/>
      <c r="G5396" s="133"/>
    </row>
    <row r="5397" spans="1:7" s="4" customFormat="1" x14ac:dyDescent="0.2">
      <c r="A5397" s="94"/>
      <c r="B5397" s="94"/>
      <c r="G5397" s="133"/>
    </row>
    <row r="5398" spans="1:7" s="4" customFormat="1" x14ac:dyDescent="0.2">
      <c r="A5398" s="94"/>
      <c r="B5398" s="94"/>
      <c r="G5398" s="133"/>
    </row>
    <row r="5399" spans="1:7" s="4" customFormat="1" x14ac:dyDescent="0.2">
      <c r="A5399" s="94"/>
      <c r="B5399" s="94"/>
      <c r="G5399" s="133"/>
    </row>
    <row r="5400" spans="1:7" s="4" customFormat="1" x14ac:dyDescent="0.2">
      <c r="A5400" s="94"/>
      <c r="B5400" s="94"/>
      <c r="G5400" s="133"/>
    </row>
    <row r="5401" spans="1:7" s="4" customFormat="1" x14ac:dyDescent="0.2">
      <c r="A5401" s="94"/>
      <c r="B5401" s="94"/>
      <c r="G5401" s="133"/>
    </row>
    <row r="5402" spans="1:7" s="4" customFormat="1" x14ac:dyDescent="0.2">
      <c r="A5402" s="94"/>
      <c r="B5402" s="94"/>
      <c r="G5402" s="133"/>
    </row>
    <row r="5403" spans="1:7" s="4" customFormat="1" x14ac:dyDescent="0.2">
      <c r="A5403" s="94"/>
      <c r="B5403" s="94"/>
      <c r="G5403" s="133"/>
    </row>
    <row r="5404" spans="1:7" s="4" customFormat="1" x14ac:dyDescent="0.2">
      <c r="A5404" s="94"/>
      <c r="B5404" s="94"/>
      <c r="G5404" s="133"/>
    </row>
    <row r="5405" spans="1:7" s="4" customFormat="1" x14ac:dyDescent="0.2">
      <c r="A5405" s="94"/>
      <c r="B5405" s="94"/>
      <c r="G5405" s="133"/>
    </row>
    <row r="5406" spans="1:7" s="4" customFormat="1" x14ac:dyDescent="0.2">
      <c r="A5406" s="94"/>
      <c r="B5406" s="94"/>
      <c r="G5406" s="133"/>
    </row>
    <row r="5407" spans="1:7" s="4" customFormat="1" x14ac:dyDescent="0.2">
      <c r="A5407" s="94"/>
      <c r="B5407" s="94"/>
      <c r="G5407" s="133"/>
    </row>
    <row r="5408" spans="1:7" s="4" customFormat="1" x14ac:dyDescent="0.2">
      <c r="A5408" s="94"/>
      <c r="B5408" s="94"/>
      <c r="G5408" s="133"/>
    </row>
    <row r="5409" spans="1:7" s="4" customFormat="1" x14ac:dyDescent="0.2">
      <c r="A5409" s="94"/>
      <c r="B5409" s="94"/>
      <c r="G5409" s="133"/>
    </row>
    <row r="5410" spans="1:7" s="4" customFormat="1" x14ac:dyDescent="0.2">
      <c r="A5410" s="94"/>
      <c r="B5410" s="94"/>
      <c r="G5410" s="133"/>
    </row>
    <row r="5411" spans="1:7" s="4" customFormat="1" x14ac:dyDescent="0.2">
      <c r="A5411" s="94"/>
      <c r="B5411" s="94"/>
      <c r="G5411" s="133"/>
    </row>
    <row r="5412" spans="1:7" s="4" customFormat="1" x14ac:dyDescent="0.2">
      <c r="A5412" s="94"/>
      <c r="B5412" s="94"/>
      <c r="G5412" s="133"/>
    </row>
    <row r="5413" spans="1:7" s="4" customFormat="1" x14ac:dyDescent="0.2">
      <c r="A5413" s="94"/>
      <c r="B5413" s="94"/>
      <c r="G5413" s="133"/>
    </row>
    <row r="5414" spans="1:7" s="4" customFormat="1" x14ac:dyDescent="0.2">
      <c r="A5414" s="94"/>
      <c r="B5414" s="94"/>
      <c r="G5414" s="133"/>
    </row>
    <row r="5415" spans="1:7" s="4" customFormat="1" x14ac:dyDescent="0.2">
      <c r="A5415" s="94"/>
      <c r="B5415" s="94"/>
      <c r="G5415" s="133"/>
    </row>
    <row r="5416" spans="1:7" s="4" customFormat="1" x14ac:dyDescent="0.2">
      <c r="A5416" s="94"/>
      <c r="B5416" s="94"/>
      <c r="G5416" s="133"/>
    </row>
    <row r="5417" spans="1:7" s="4" customFormat="1" x14ac:dyDescent="0.2">
      <c r="A5417" s="94"/>
      <c r="B5417" s="94"/>
      <c r="G5417" s="133"/>
    </row>
    <row r="5418" spans="1:7" s="4" customFormat="1" x14ac:dyDescent="0.2">
      <c r="A5418" s="94"/>
      <c r="B5418" s="94"/>
      <c r="G5418" s="133"/>
    </row>
    <row r="5419" spans="1:7" s="4" customFormat="1" x14ac:dyDescent="0.2">
      <c r="A5419" s="94"/>
      <c r="B5419" s="94"/>
      <c r="G5419" s="133"/>
    </row>
    <row r="5420" spans="1:7" s="4" customFormat="1" x14ac:dyDescent="0.2">
      <c r="A5420" s="94"/>
      <c r="B5420" s="94"/>
      <c r="G5420" s="133"/>
    </row>
    <row r="5421" spans="1:7" s="4" customFormat="1" x14ac:dyDescent="0.2">
      <c r="A5421" s="94"/>
      <c r="B5421" s="94"/>
      <c r="G5421" s="133"/>
    </row>
    <row r="5422" spans="1:7" s="4" customFormat="1" x14ac:dyDescent="0.2">
      <c r="A5422" s="94"/>
      <c r="B5422" s="94"/>
      <c r="G5422" s="133"/>
    </row>
    <row r="5423" spans="1:7" s="4" customFormat="1" x14ac:dyDescent="0.2">
      <c r="A5423" s="94"/>
      <c r="B5423" s="94"/>
      <c r="G5423" s="133"/>
    </row>
    <row r="5424" spans="1:7" s="4" customFormat="1" x14ac:dyDescent="0.2">
      <c r="A5424" s="94"/>
      <c r="B5424" s="94"/>
      <c r="G5424" s="133"/>
    </row>
    <row r="5425" spans="1:7" s="4" customFormat="1" x14ac:dyDescent="0.2">
      <c r="A5425" s="94"/>
      <c r="B5425" s="94"/>
      <c r="G5425" s="133"/>
    </row>
    <row r="5426" spans="1:7" s="4" customFormat="1" x14ac:dyDescent="0.2">
      <c r="A5426" s="94"/>
      <c r="B5426" s="94"/>
      <c r="G5426" s="133"/>
    </row>
    <row r="5427" spans="1:7" s="4" customFormat="1" x14ac:dyDescent="0.2">
      <c r="A5427" s="94"/>
      <c r="B5427" s="94"/>
      <c r="G5427" s="133"/>
    </row>
    <row r="5428" spans="1:7" s="4" customFormat="1" x14ac:dyDescent="0.2">
      <c r="A5428" s="94"/>
      <c r="B5428" s="94"/>
      <c r="G5428" s="133"/>
    </row>
    <row r="5429" spans="1:7" s="4" customFormat="1" x14ac:dyDescent="0.2">
      <c r="A5429" s="94"/>
      <c r="B5429" s="94"/>
      <c r="G5429" s="133"/>
    </row>
    <row r="5430" spans="1:7" s="4" customFormat="1" x14ac:dyDescent="0.2">
      <c r="A5430" s="94"/>
      <c r="B5430" s="94"/>
      <c r="G5430" s="133"/>
    </row>
    <row r="5431" spans="1:7" s="4" customFormat="1" x14ac:dyDescent="0.2">
      <c r="A5431" s="94"/>
      <c r="B5431" s="94"/>
      <c r="G5431" s="133"/>
    </row>
    <row r="5432" spans="1:7" s="4" customFormat="1" x14ac:dyDescent="0.2">
      <c r="A5432" s="94"/>
      <c r="B5432" s="94"/>
      <c r="G5432" s="133"/>
    </row>
    <row r="5433" spans="1:7" s="4" customFormat="1" x14ac:dyDescent="0.2">
      <c r="A5433" s="94"/>
      <c r="B5433" s="94"/>
      <c r="G5433" s="133"/>
    </row>
    <row r="5434" spans="1:7" s="4" customFormat="1" x14ac:dyDescent="0.2">
      <c r="A5434" s="94"/>
      <c r="B5434" s="94"/>
      <c r="G5434" s="133"/>
    </row>
    <row r="5435" spans="1:7" s="4" customFormat="1" x14ac:dyDescent="0.2">
      <c r="A5435" s="94"/>
      <c r="B5435" s="94"/>
      <c r="G5435" s="133"/>
    </row>
    <row r="5436" spans="1:7" s="4" customFormat="1" x14ac:dyDescent="0.2">
      <c r="A5436" s="94"/>
      <c r="B5436" s="94"/>
      <c r="G5436" s="133"/>
    </row>
    <row r="5437" spans="1:7" s="4" customFormat="1" x14ac:dyDescent="0.2">
      <c r="A5437" s="94"/>
      <c r="B5437" s="94"/>
      <c r="G5437" s="133"/>
    </row>
    <row r="5438" spans="1:7" s="4" customFormat="1" x14ac:dyDescent="0.2">
      <c r="A5438" s="94"/>
      <c r="B5438" s="94"/>
      <c r="G5438" s="133"/>
    </row>
    <row r="5439" spans="1:7" s="4" customFormat="1" x14ac:dyDescent="0.2">
      <c r="A5439" s="94"/>
      <c r="B5439" s="94"/>
      <c r="G5439" s="133"/>
    </row>
    <row r="5440" spans="1:7" s="4" customFormat="1" x14ac:dyDescent="0.2">
      <c r="A5440" s="94"/>
      <c r="B5440" s="94"/>
      <c r="G5440" s="133"/>
    </row>
    <row r="5441" spans="1:7" s="4" customFormat="1" x14ac:dyDescent="0.2">
      <c r="A5441" s="94"/>
      <c r="B5441" s="94"/>
      <c r="G5441" s="133"/>
    </row>
    <row r="5442" spans="1:7" s="4" customFormat="1" x14ac:dyDescent="0.2">
      <c r="A5442" s="94"/>
      <c r="B5442" s="94"/>
      <c r="G5442" s="133"/>
    </row>
    <row r="5443" spans="1:7" s="4" customFormat="1" x14ac:dyDescent="0.2">
      <c r="A5443" s="94"/>
      <c r="B5443" s="94"/>
      <c r="G5443" s="133"/>
    </row>
    <row r="5444" spans="1:7" s="4" customFormat="1" x14ac:dyDescent="0.2">
      <c r="A5444" s="94"/>
      <c r="B5444" s="94"/>
      <c r="G5444" s="133"/>
    </row>
    <row r="5445" spans="1:7" s="4" customFormat="1" x14ac:dyDescent="0.2">
      <c r="A5445" s="94"/>
      <c r="B5445" s="94"/>
      <c r="G5445" s="133"/>
    </row>
    <row r="5446" spans="1:7" s="4" customFormat="1" x14ac:dyDescent="0.2">
      <c r="A5446" s="94"/>
      <c r="B5446" s="94"/>
      <c r="G5446" s="133"/>
    </row>
    <row r="5447" spans="1:7" s="4" customFormat="1" x14ac:dyDescent="0.2">
      <c r="A5447" s="94"/>
      <c r="B5447" s="94"/>
      <c r="G5447" s="133"/>
    </row>
    <row r="5448" spans="1:7" s="4" customFormat="1" x14ac:dyDescent="0.2">
      <c r="A5448" s="94"/>
      <c r="B5448" s="94"/>
      <c r="G5448" s="133"/>
    </row>
    <row r="5449" spans="1:7" s="4" customFormat="1" x14ac:dyDescent="0.2">
      <c r="A5449" s="94"/>
      <c r="B5449" s="94"/>
      <c r="G5449" s="133"/>
    </row>
    <row r="5450" spans="1:7" s="4" customFormat="1" x14ac:dyDescent="0.2">
      <c r="A5450" s="94"/>
      <c r="B5450" s="94"/>
      <c r="G5450" s="133"/>
    </row>
    <row r="5451" spans="1:7" s="4" customFormat="1" x14ac:dyDescent="0.2">
      <c r="A5451" s="94"/>
      <c r="B5451" s="94"/>
      <c r="G5451" s="133"/>
    </row>
    <row r="5452" spans="1:7" s="4" customFormat="1" x14ac:dyDescent="0.2">
      <c r="A5452" s="94"/>
      <c r="B5452" s="94"/>
      <c r="G5452" s="133"/>
    </row>
    <row r="5453" spans="1:7" s="4" customFormat="1" x14ac:dyDescent="0.2">
      <c r="A5453" s="94"/>
      <c r="B5453" s="94"/>
      <c r="G5453" s="133"/>
    </row>
    <row r="5454" spans="1:7" s="4" customFormat="1" x14ac:dyDescent="0.2">
      <c r="A5454" s="94"/>
      <c r="B5454" s="94"/>
      <c r="G5454" s="133"/>
    </row>
    <row r="5455" spans="1:7" s="4" customFormat="1" x14ac:dyDescent="0.2">
      <c r="A5455" s="94"/>
      <c r="B5455" s="94"/>
      <c r="G5455" s="133"/>
    </row>
    <row r="5456" spans="1:7" s="4" customFormat="1" x14ac:dyDescent="0.2">
      <c r="A5456" s="94"/>
      <c r="B5456" s="94"/>
      <c r="G5456" s="133"/>
    </row>
    <row r="5457" spans="1:7" s="4" customFormat="1" x14ac:dyDescent="0.2">
      <c r="A5457" s="94"/>
      <c r="B5457" s="94"/>
      <c r="G5457" s="133"/>
    </row>
    <row r="5458" spans="1:7" s="4" customFormat="1" x14ac:dyDescent="0.2">
      <c r="A5458" s="94"/>
      <c r="B5458" s="94"/>
      <c r="G5458" s="133"/>
    </row>
    <row r="5459" spans="1:7" s="4" customFormat="1" x14ac:dyDescent="0.2">
      <c r="A5459" s="94"/>
      <c r="B5459" s="94"/>
      <c r="G5459" s="133"/>
    </row>
    <row r="5460" spans="1:7" s="4" customFormat="1" x14ac:dyDescent="0.2">
      <c r="A5460" s="94"/>
      <c r="B5460" s="94"/>
      <c r="G5460" s="133"/>
    </row>
    <row r="5461" spans="1:7" s="4" customFormat="1" x14ac:dyDescent="0.2">
      <c r="A5461" s="94"/>
      <c r="B5461" s="94"/>
      <c r="G5461" s="133"/>
    </row>
    <row r="5462" spans="1:7" s="4" customFormat="1" x14ac:dyDescent="0.2">
      <c r="A5462" s="94"/>
      <c r="B5462" s="94"/>
      <c r="G5462" s="133"/>
    </row>
    <row r="5463" spans="1:7" s="4" customFormat="1" x14ac:dyDescent="0.2">
      <c r="A5463" s="94"/>
      <c r="B5463" s="94"/>
      <c r="G5463" s="133"/>
    </row>
    <row r="5464" spans="1:7" s="4" customFormat="1" x14ac:dyDescent="0.2">
      <c r="A5464" s="94"/>
      <c r="B5464" s="94"/>
      <c r="G5464" s="133"/>
    </row>
    <row r="5465" spans="1:7" s="4" customFormat="1" x14ac:dyDescent="0.2">
      <c r="A5465" s="94"/>
      <c r="B5465" s="94"/>
      <c r="G5465" s="133"/>
    </row>
    <row r="5466" spans="1:7" s="4" customFormat="1" x14ac:dyDescent="0.2">
      <c r="A5466" s="94"/>
      <c r="B5466" s="94"/>
      <c r="G5466" s="133"/>
    </row>
    <row r="5467" spans="1:7" s="4" customFormat="1" x14ac:dyDescent="0.2">
      <c r="A5467" s="94"/>
      <c r="B5467" s="94"/>
      <c r="G5467" s="133"/>
    </row>
    <row r="5468" spans="1:7" s="4" customFormat="1" x14ac:dyDescent="0.2">
      <c r="A5468" s="94"/>
      <c r="B5468" s="94"/>
      <c r="G5468" s="133"/>
    </row>
    <row r="5469" spans="1:7" s="4" customFormat="1" x14ac:dyDescent="0.2">
      <c r="A5469" s="94"/>
      <c r="B5469" s="94"/>
      <c r="G5469" s="133"/>
    </row>
    <row r="5470" spans="1:7" s="4" customFormat="1" x14ac:dyDescent="0.2">
      <c r="A5470" s="94"/>
      <c r="B5470" s="94"/>
      <c r="G5470" s="133"/>
    </row>
    <row r="5471" spans="1:7" s="4" customFormat="1" x14ac:dyDescent="0.2">
      <c r="A5471" s="94"/>
      <c r="B5471" s="94"/>
      <c r="G5471" s="133"/>
    </row>
    <row r="5472" spans="1:7" s="4" customFormat="1" x14ac:dyDescent="0.2">
      <c r="A5472" s="94"/>
      <c r="B5472" s="94"/>
      <c r="G5472" s="133"/>
    </row>
    <row r="5473" spans="1:7" s="4" customFormat="1" x14ac:dyDescent="0.2">
      <c r="A5473" s="94"/>
      <c r="B5473" s="94"/>
      <c r="G5473" s="133"/>
    </row>
    <row r="5474" spans="1:7" s="4" customFormat="1" x14ac:dyDescent="0.2">
      <c r="A5474" s="94"/>
      <c r="B5474" s="94"/>
      <c r="G5474" s="133"/>
    </row>
    <row r="5475" spans="1:7" s="4" customFormat="1" x14ac:dyDescent="0.2">
      <c r="A5475" s="94"/>
      <c r="B5475" s="94"/>
      <c r="G5475" s="133"/>
    </row>
    <row r="5476" spans="1:7" s="4" customFormat="1" x14ac:dyDescent="0.2">
      <c r="A5476" s="94"/>
      <c r="B5476" s="94"/>
      <c r="G5476" s="133"/>
    </row>
    <row r="5477" spans="1:7" s="4" customFormat="1" x14ac:dyDescent="0.2">
      <c r="A5477" s="94"/>
      <c r="B5477" s="94"/>
      <c r="G5477" s="133"/>
    </row>
    <row r="5478" spans="1:7" s="4" customFormat="1" x14ac:dyDescent="0.2">
      <c r="A5478" s="94"/>
      <c r="B5478" s="94"/>
      <c r="G5478" s="133"/>
    </row>
    <row r="5479" spans="1:7" s="4" customFormat="1" x14ac:dyDescent="0.2">
      <c r="A5479" s="94"/>
      <c r="B5479" s="94"/>
      <c r="G5479" s="133"/>
    </row>
    <row r="5480" spans="1:7" s="4" customFormat="1" x14ac:dyDescent="0.2">
      <c r="A5480" s="94"/>
      <c r="B5480" s="94"/>
      <c r="G5480" s="133"/>
    </row>
    <row r="5481" spans="1:7" s="4" customFormat="1" x14ac:dyDescent="0.2">
      <c r="A5481" s="94"/>
      <c r="B5481" s="94"/>
      <c r="G5481" s="133"/>
    </row>
    <row r="5482" spans="1:7" s="4" customFormat="1" x14ac:dyDescent="0.2">
      <c r="A5482" s="94"/>
      <c r="B5482" s="94"/>
      <c r="G5482" s="133"/>
    </row>
    <row r="5483" spans="1:7" s="4" customFormat="1" x14ac:dyDescent="0.2">
      <c r="A5483" s="94"/>
      <c r="B5483" s="94"/>
      <c r="G5483" s="133"/>
    </row>
    <row r="5484" spans="1:7" s="4" customFormat="1" x14ac:dyDescent="0.2">
      <c r="A5484" s="94"/>
      <c r="B5484" s="94"/>
      <c r="G5484" s="133"/>
    </row>
    <row r="5485" spans="1:7" s="4" customFormat="1" x14ac:dyDescent="0.2">
      <c r="A5485" s="94"/>
      <c r="B5485" s="94"/>
      <c r="G5485" s="133"/>
    </row>
    <row r="5486" spans="1:7" s="4" customFormat="1" x14ac:dyDescent="0.2">
      <c r="A5486" s="94"/>
      <c r="B5486" s="94"/>
      <c r="G5486" s="133"/>
    </row>
    <row r="5487" spans="1:7" s="4" customFormat="1" x14ac:dyDescent="0.2">
      <c r="A5487" s="94"/>
      <c r="B5487" s="94"/>
      <c r="G5487" s="133"/>
    </row>
    <row r="5488" spans="1:7" s="4" customFormat="1" x14ac:dyDescent="0.2">
      <c r="A5488" s="94"/>
      <c r="B5488" s="94"/>
      <c r="G5488" s="133"/>
    </row>
    <row r="5489" spans="1:7" s="4" customFormat="1" x14ac:dyDescent="0.2">
      <c r="A5489" s="94"/>
      <c r="B5489" s="94"/>
      <c r="G5489" s="133"/>
    </row>
    <row r="5490" spans="1:7" s="4" customFormat="1" x14ac:dyDescent="0.2">
      <c r="A5490" s="94"/>
      <c r="B5490" s="94"/>
      <c r="G5490" s="133"/>
    </row>
    <row r="5491" spans="1:7" s="4" customFormat="1" x14ac:dyDescent="0.2">
      <c r="A5491" s="94"/>
      <c r="B5491" s="94"/>
      <c r="G5491" s="133"/>
    </row>
    <row r="5492" spans="1:7" s="4" customFormat="1" x14ac:dyDescent="0.2">
      <c r="A5492" s="94"/>
      <c r="B5492" s="94"/>
      <c r="G5492" s="133"/>
    </row>
    <row r="5493" spans="1:7" s="4" customFormat="1" x14ac:dyDescent="0.2">
      <c r="A5493" s="94"/>
      <c r="B5493" s="94"/>
      <c r="G5493" s="133"/>
    </row>
    <row r="5494" spans="1:7" s="4" customFormat="1" x14ac:dyDescent="0.2">
      <c r="A5494" s="94"/>
      <c r="B5494" s="94"/>
      <c r="G5494" s="133"/>
    </row>
    <row r="5495" spans="1:7" s="4" customFormat="1" x14ac:dyDescent="0.2">
      <c r="A5495" s="94"/>
      <c r="B5495" s="94"/>
      <c r="G5495" s="133"/>
    </row>
    <row r="5496" spans="1:7" s="4" customFormat="1" x14ac:dyDescent="0.2">
      <c r="A5496" s="94"/>
      <c r="B5496" s="94"/>
      <c r="G5496" s="133"/>
    </row>
    <row r="5497" spans="1:7" s="4" customFormat="1" x14ac:dyDescent="0.2">
      <c r="A5497" s="94"/>
      <c r="B5497" s="94"/>
      <c r="G5497" s="133"/>
    </row>
    <row r="5498" spans="1:7" s="4" customFormat="1" x14ac:dyDescent="0.2">
      <c r="A5498" s="94"/>
      <c r="B5498" s="94"/>
      <c r="G5498" s="133"/>
    </row>
    <row r="5499" spans="1:7" s="4" customFormat="1" x14ac:dyDescent="0.2">
      <c r="A5499" s="94"/>
      <c r="B5499" s="94"/>
      <c r="G5499" s="133"/>
    </row>
    <row r="5500" spans="1:7" s="4" customFormat="1" x14ac:dyDescent="0.2">
      <c r="A5500" s="94"/>
      <c r="B5500" s="94"/>
      <c r="G5500" s="133"/>
    </row>
    <row r="5501" spans="1:7" s="4" customFormat="1" x14ac:dyDescent="0.2">
      <c r="A5501" s="94"/>
      <c r="B5501" s="94"/>
      <c r="G5501" s="133"/>
    </row>
    <row r="5502" spans="1:7" s="4" customFormat="1" x14ac:dyDescent="0.2">
      <c r="A5502" s="94"/>
      <c r="B5502" s="94"/>
      <c r="G5502" s="133"/>
    </row>
    <row r="5503" spans="1:7" s="4" customFormat="1" x14ac:dyDescent="0.2">
      <c r="A5503" s="94"/>
      <c r="B5503" s="94"/>
      <c r="G5503" s="133"/>
    </row>
    <row r="5504" spans="1:7" s="4" customFormat="1" x14ac:dyDescent="0.2">
      <c r="A5504" s="94"/>
      <c r="B5504" s="94"/>
      <c r="G5504" s="133"/>
    </row>
    <row r="5505" spans="1:7" s="4" customFormat="1" x14ac:dyDescent="0.2">
      <c r="A5505" s="94"/>
      <c r="B5505" s="94"/>
      <c r="G5505" s="133"/>
    </row>
    <row r="5506" spans="1:7" s="4" customFormat="1" x14ac:dyDescent="0.2">
      <c r="A5506" s="94"/>
      <c r="B5506" s="94"/>
      <c r="G5506" s="133"/>
    </row>
    <row r="5507" spans="1:7" s="4" customFormat="1" x14ac:dyDescent="0.2">
      <c r="A5507" s="94"/>
      <c r="B5507" s="94"/>
      <c r="G5507" s="133"/>
    </row>
    <row r="5508" spans="1:7" s="4" customFormat="1" x14ac:dyDescent="0.2">
      <c r="A5508" s="94"/>
      <c r="B5508" s="94"/>
      <c r="G5508" s="133"/>
    </row>
    <row r="5509" spans="1:7" s="4" customFormat="1" x14ac:dyDescent="0.2">
      <c r="A5509" s="94"/>
      <c r="B5509" s="94"/>
      <c r="G5509" s="133"/>
    </row>
    <row r="5510" spans="1:7" s="4" customFormat="1" x14ac:dyDescent="0.2">
      <c r="A5510" s="94"/>
      <c r="B5510" s="94"/>
      <c r="G5510" s="133"/>
    </row>
    <row r="5511" spans="1:7" s="4" customFormat="1" x14ac:dyDescent="0.2">
      <c r="A5511" s="94"/>
      <c r="B5511" s="94"/>
      <c r="G5511" s="133"/>
    </row>
    <row r="5512" spans="1:7" s="4" customFormat="1" x14ac:dyDescent="0.2">
      <c r="A5512" s="94"/>
      <c r="B5512" s="94"/>
      <c r="G5512" s="133"/>
    </row>
    <row r="5513" spans="1:7" s="4" customFormat="1" x14ac:dyDescent="0.2">
      <c r="A5513" s="94"/>
      <c r="B5513" s="94"/>
      <c r="G5513" s="133"/>
    </row>
    <row r="5514" spans="1:7" s="4" customFormat="1" x14ac:dyDescent="0.2">
      <c r="A5514" s="94"/>
      <c r="B5514" s="94"/>
      <c r="G5514" s="133"/>
    </row>
    <row r="5515" spans="1:7" s="4" customFormat="1" x14ac:dyDescent="0.2">
      <c r="A5515" s="94"/>
      <c r="B5515" s="94"/>
      <c r="G5515" s="133"/>
    </row>
    <row r="5516" spans="1:7" s="4" customFormat="1" x14ac:dyDescent="0.2">
      <c r="A5516" s="94"/>
      <c r="B5516" s="94"/>
      <c r="G5516" s="133"/>
    </row>
    <row r="5517" spans="1:7" s="4" customFormat="1" x14ac:dyDescent="0.2">
      <c r="A5517" s="94"/>
      <c r="B5517" s="94"/>
      <c r="G5517" s="133"/>
    </row>
    <row r="5518" spans="1:7" s="4" customFormat="1" x14ac:dyDescent="0.2">
      <c r="A5518" s="94"/>
      <c r="B5518" s="94"/>
      <c r="G5518" s="133"/>
    </row>
    <row r="5519" spans="1:7" s="4" customFormat="1" x14ac:dyDescent="0.2">
      <c r="A5519" s="94"/>
      <c r="B5519" s="94"/>
      <c r="G5519" s="133"/>
    </row>
    <row r="5520" spans="1:7" s="4" customFormat="1" x14ac:dyDescent="0.2">
      <c r="A5520" s="94"/>
      <c r="B5520" s="94"/>
      <c r="G5520" s="133"/>
    </row>
    <row r="5521" spans="1:7" s="4" customFormat="1" x14ac:dyDescent="0.2">
      <c r="A5521" s="94"/>
      <c r="B5521" s="94"/>
      <c r="G5521" s="133"/>
    </row>
    <row r="5522" spans="1:7" s="4" customFormat="1" x14ac:dyDescent="0.2">
      <c r="A5522" s="94"/>
      <c r="B5522" s="94"/>
      <c r="G5522" s="133"/>
    </row>
    <row r="5523" spans="1:7" s="4" customFormat="1" x14ac:dyDescent="0.2">
      <c r="A5523" s="94"/>
      <c r="B5523" s="94"/>
      <c r="G5523" s="133"/>
    </row>
    <row r="5524" spans="1:7" s="4" customFormat="1" x14ac:dyDescent="0.2">
      <c r="A5524" s="94"/>
      <c r="B5524" s="94"/>
      <c r="G5524" s="133"/>
    </row>
    <row r="5525" spans="1:7" s="4" customFormat="1" x14ac:dyDescent="0.2">
      <c r="A5525" s="94"/>
      <c r="B5525" s="94"/>
      <c r="G5525" s="133"/>
    </row>
    <row r="5526" spans="1:7" s="4" customFormat="1" x14ac:dyDescent="0.2">
      <c r="A5526" s="94"/>
      <c r="B5526" s="94"/>
      <c r="G5526" s="133"/>
    </row>
    <row r="5527" spans="1:7" s="4" customFormat="1" x14ac:dyDescent="0.2">
      <c r="A5527" s="94"/>
      <c r="B5527" s="94"/>
      <c r="G5527" s="133"/>
    </row>
    <row r="5528" spans="1:7" s="4" customFormat="1" x14ac:dyDescent="0.2">
      <c r="A5528" s="94"/>
      <c r="B5528" s="94"/>
      <c r="G5528" s="133"/>
    </row>
    <row r="5529" spans="1:7" s="4" customFormat="1" x14ac:dyDescent="0.2">
      <c r="A5529" s="94"/>
      <c r="B5529" s="94"/>
      <c r="G5529" s="133"/>
    </row>
    <row r="5530" spans="1:7" s="4" customFormat="1" x14ac:dyDescent="0.2">
      <c r="A5530" s="94"/>
      <c r="B5530" s="94"/>
      <c r="G5530" s="133"/>
    </row>
    <row r="5531" spans="1:7" s="4" customFormat="1" x14ac:dyDescent="0.2">
      <c r="A5531" s="94"/>
      <c r="B5531" s="94"/>
      <c r="G5531" s="133"/>
    </row>
    <row r="5532" spans="1:7" s="4" customFormat="1" x14ac:dyDescent="0.2">
      <c r="A5532" s="94"/>
      <c r="B5532" s="94"/>
      <c r="G5532" s="133"/>
    </row>
    <row r="5533" spans="1:7" s="4" customFormat="1" x14ac:dyDescent="0.2">
      <c r="A5533" s="94"/>
      <c r="B5533" s="94"/>
      <c r="G5533" s="133"/>
    </row>
    <row r="5534" spans="1:7" s="4" customFormat="1" x14ac:dyDescent="0.2">
      <c r="A5534" s="94"/>
      <c r="B5534" s="94"/>
      <c r="G5534" s="133"/>
    </row>
    <row r="5535" spans="1:7" s="4" customFormat="1" x14ac:dyDescent="0.2">
      <c r="A5535" s="94"/>
      <c r="B5535" s="94"/>
      <c r="G5535" s="133"/>
    </row>
    <row r="5536" spans="1:7" s="4" customFormat="1" x14ac:dyDescent="0.2">
      <c r="A5536" s="94"/>
      <c r="B5536" s="94"/>
      <c r="G5536" s="133"/>
    </row>
    <row r="5537" spans="1:7" s="4" customFormat="1" x14ac:dyDescent="0.2">
      <c r="A5537" s="94"/>
      <c r="B5537" s="94"/>
      <c r="G5537" s="133"/>
    </row>
    <row r="5538" spans="1:7" s="4" customFormat="1" x14ac:dyDescent="0.2">
      <c r="A5538" s="94"/>
      <c r="B5538" s="94"/>
      <c r="G5538" s="133"/>
    </row>
    <row r="5539" spans="1:7" s="4" customFormat="1" x14ac:dyDescent="0.2">
      <c r="A5539" s="94"/>
      <c r="B5539" s="94"/>
      <c r="G5539" s="133"/>
    </row>
    <row r="5540" spans="1:7" s="4" customFormat="1" x14ac:dyDescent="0.2">
      <c r="A5540" s="94"/>
      <c r="B5540" s="94"/>
      <c r="G5540" s="133"/>
    </row>
    <row r="5541" spans="1:7" s="4" customFormat="1" x14ac:dyDescent="0.2">
      <c r="A5541" s="94"/>
      <c r="B5541" s="94"/>
      <c r="G5541" s="133"/>
    </row>
    <row r="5542" spans="1:7" s="4" customFormat="1" x14ac:dyDescent="0.2">
      <c r="A5542" s="94"/>
      <c r="B5542" s="94"/>
      <c r="G5542" s="133"/>
    </row>
    <row r="5543" spans="1:7" s="4" customFormat="1" x14ac:dyDescent="0.2">
      <c r="A5543" s="94"/>
      <c r="B5543" s="94"/>
      <c r="G5543" s="133"/>
    </row>
    <row r="5544" spans="1:7" s="4" customFormat="1" x14ac:dyDescent="0.2">
      <c r="A5544" s="94"/>
      <c r="B5544" s="94"/>
      <c r="G5544" s="133"/>
    </row>
    <row r="5545" spans="1:7" s="4" customFormat="1" x14ac:dyDescent="0.2">
      <c r="A5545" s="94"/>
      <c r="B5545" s="94"/>
      <c r="G5545" s="133"/>
    </row>
    <row r="5546" spans="1:7" s="4" customFormat="1" x14ac:dyDescent="0.2">
      <c r="A5546" s="94"/>
      <c r="B5546" s="94"/>
      <c r="G5546" s="133"/>
    </row>
    <row r="5547" spans="1:7" s="4" customFormat="1" x14ac:dyDescent="0.2">
      <c r="A5547" s="94"/>
      <c r="B5547" s="94"/>
      <c r="G5547" s="133"/>
    </row>
    <row r="5548" spans="1:7" s="4" customFormat="1" x14ac:dyDescent="0.2">
      <c r="A5548" s="94"/>
      <c r="B5548" s="94"/>
      <c r="G5548" s="133"/>
    </row>
    <row r="5549" spans="1:7" s="4" customFormat="1" x14ac:dyDescent="0.2">
      <c r="A5549" s="94"/>
      <c r="B5549" s="94"/>
      <c r="G5549" s="133"/>
    </row>
    <row r="5550" spans="1:7" s="4" customFormat="1" x14ac:dyDescent="0.2">
      <c r="A5550" s="94"/>
      <c r="B5550" s="94"/>
      <c r="G5550" s="133"/>
    </row>
    <row r="5551" spans="1:7" s="4" customFormat="1" x14ac:dyDescent="0.2">
      <c r="A5551" s="94"/>
      <c r="B5551" s="94"/>
      <c r="G5551" s="133"/>
    </row>
    <row r="5552" spans="1:7" s="4" customFormat="1" x14ac:dyDescent="0.2">
      <c r="A5552" s="94"/>
      <c r="B5552" s="94"/>
      <c r="G5552" s="133"/>
    </row>
    <row r="5553" spans="1:7" s="4" customFormat="1" x14ac:dyDescent="0.2">
      <c r="A5553" s="94"/>
      <c r="B5553" s="94"/>
      <c r="G5553" s="133"/>
    </row>
    <row r="5554" spans="1:7" s="4" customFormat="1" x14ac:dyDescent="0.2">
      <c r="A5554" s="94"/>
      <c r="B5554" s="94"/>
      <c r="G5554" s="133"/>
    </row>
    <row r="5555" spans="1:7" s="4" customFormat="1" x14ac:dyDescent="0.2">
      <c r="A5555" s="94"/>
      <c r="B5555" s="94"/>
      <c r="G5555" s="133"/>
    </row>
    <row r="5556" spans="1:7" s="4" customFormat="1" x14ac:dyDescent="0.2">
      <c r="A5556" s="94"/>
      <c r="B5556" s="94"/>
      <c r="G5556" s="133"/>
    </row>
    <row r="5557" spans="1:7" s="4" customFormat="1" x14ac:dyDescent="0.2">
      <c r="A5557" s="94"/>
      <c r="B5557" s="94"/>
      <c r="G5557" s="133"/>
    </row>
    <row r="5558" spans="1:7" s="4" customFormat="1" x14ac:dyDescent="0.2">
      <c r="A5558" s="94"/>
      <c r="B5558" s="94"/>
      <c r="G5558" s="133"/>
    </row>
    <row r="5559" spans="1:7" s="4" customFormat="1" x14ac:dyDescent="0.2">
      <c r="A5559" s="94"/>
      <c r="B5559" s="94"/>
      <c r="G5559" s="133"/>
    </row>
    <row r="5560" spans="1:7" s="4" customFormat="1" x14ac:dyDescent="0.2">
      <c r="A5560" s="94"/>
      <c r="B5560" s="94"/>
      <c r="G5560" s="133"/>
    </row>
    <row r="5561" spans="1:7" s="4" customFormat="1" x14ac:dyDescent="0.2">
      <c r="A5561" s="94"/>
      <c r="B5561" s="94"/>
      <c r="G5561" s="133"/>
    </row>
    <row r="5562" spans="1:7" s="4" customFormat="1" x14ac:dyDescent="0.2">
      <c r="A5562" s="94"/>
      <c r="B5562" s="94"/>
      <c r="G5562" s="133"/>
    </row>
    <row r="5563" spans="1:7" s="4" customFormat="1" x14ac:dyDescent="0.2">
      <c r="A5563" s="94"/>
      <c r="B5563" s="94"/>
      <c r="G5563" s="133"/>
    </row>
    <row r="5564" spans="1:7" s="4" customFormat="1" x14ac:dyDescent="0.2">
      <c r="A5564" s="94"/>
      <c r="B5564" s="94"/>
      <c r="G5564" s="133"/>
    </row>
    <row r="5565" spans="1:7" s="4" customFormat="1" x14ac:dyDescent="0.2">
      <c r="A5565" s="94"/>
      <c r="B5565" s="94"/>
      <c r="G5565" s="133"/>
    </row>
    <row r="5566" spans="1:7" s="4" customFormat="1" x14ac:dyDescent="0.2">
      <c r="A5566" s="94"/>
      <c r="B5566" s="94"/>
      <c r="G5566" s="133"/>
    </row>
    <row r="5567" spans="1:7" s="4" customFormat="1" x14ac:dyDescent="0.2">
      <c r="A5567" s="94"/>
      <c r="B5567" s="94"/>
      <c r="G5567" s="133"/>
    </row>
    <row r="5568" spans="1:7" s="4" customFormat="1" x14ac:dyDescent="0.2">
      <c r="A5568" s="94"/>
      <c r="B5568" s="94"/>
      <c r="G5568" s="133"/>
    </row>
    <row r="5569" spans="1:7" s="4" customFormat="1" x14ac:dyDescent="0.2">
      <c r="A5569" s="94"/>
      <c r="B5569" s="94"/>
      <c r="G5569" s="133"/>
    </row>
    <row r="5570" spans="1:7" s="4" customFormat="1" x14ac:dyDescent="0.2">
      <c r="A5570" s="94"/>
      <c r="B5570" s="94"/>
      <c r="G5570" s="133"/>
    </row>
    <row r="5571" spans="1:7" s="4" customFormat="1" x14ac:dyDescent="0.2">
      <c r="A5571" s="94"/>
      <c r="B5571" s="94"/>
      <c r="G5571" s="133"/>
    </row>
    <row r="5572" spans="1:7" s="4" customFormat="1" x14ac:dyDescent="0.2">
      <c r="A5572" s="94"/>
      <c r="B5572" s="94"/>
      <c r="G5572" s="133"/>
    </row>
    <row r="5573" spans="1:7" s="4" customFormat="1" x14ac:dyDescent="0.2">
      <c r="A5573" s="94"/>
      <c r="B5573" s="94"/>
      <c r="G5573" s="133"/>
    </row>
    <row r="5574" spans="1:7" s="4" customFormat="1" x14ac:dyDescent="0.2">
      <c r="A5574" s="94"/>
      <c r="B5574" s="94"/>
      <c r="G5574" s="133"/>
    </row>
    <row r="5575" spans="1:7" s="4" customFormat="1" x14ac:dyDescent="0.2">
      <c r="A5575" s="94"/>
      <c r="B5575" s="94"/>
      <c r="G5575" s="133"/>
    </row>
    <row r="5576" spans="1:7" s="4" customFormat="1" x14ac:dyDescent="0.2">
      <c r="A5576" s="94"/>
      <c r="B5576" s="94"/>
      <c r="G5576" s="133"/>
    </row>
    <row r="5577" spans="1:7" s="4" customFormat="1" x14ac:dyDescent="0.2">
      <c r="A5577" s="94"/>
      <c r="B5577" s="94"/>
      <c r="G5577" s="133"/>
    </row>
    <row r="5578" spans="1:7" s="4" customFormat="1" x14ac:dyDescent="0.2">
      <c r="A5578" s="94"/>
      <c r="B5578" s="94"/>
      <c r="G5578" s="133"/>
    </row>
    <row r="5579" spans="1:7" s="4" customFormat="1" x14ac:dyDescent="0.2">
      <c r="A5579" s="94"/>
      <c r="B5579" s="94"/>
      <c r="G5579" s="133"/>
    </row>
    <row r="5580" spans="1:7" s="4" customFormat="1" x14ac:dyDescent="0.2">
      <c r="A5580" s="94"/>
      <c r="B5580" s="94"/>
      <c r="G5580" s="133"/>
    </row>
    <row r="5581" spans="1:7" s="4" customFormat="1" x14ac:dyDescent="0.2">
      <c r="A5581" s="94"/>
      <c r="B5581" s="94"/>
      <c r="G5581" s="133"/>
    </row>
    <row r="5582" spans="1:7" s="4" customFormat="1" x14ac:dyDescent="0.2">
      <c r="A5582" s="94"/>
      <c r="B5582" s="94"/>
      <c r="G5582" s="133"/>
    </row>
    <row r="5583" spans="1:7" s="4" customFormat="1" x14ac:dyDescent="0.2">
      <c r="A5583" s="94"/>
      <c r="B5583" s="94"/>
      <c r="G5583" s="133"/>
    </row>
    <row r="5584" spans="1:7" s="4" customFormat="1" x14ac:dyDescent="0.2">
      <c r="A5584" s="94"/>
      <c r="B5584" s="94"/>
      <c r="G5584" s="133"/>
    </row>
    <row r="5585" spans="1:7" s="4" customFormat="1" x14ac:dyDescent="0.2">
      <c r="A5585" s="94"/>
      <c r="B5585" s="94"/>
      <c r="G5585" s="133"/>
    </row>
    <row r="5586" spans="1:7" s="4" customFormat="1" x14ac:dyDescent="0.2">
      <c r="A5586" s="94"/>
      <c r="B5586" s="94"/>
      <c r="G5586" s="133"/>
    </row>
    <row r="5587" spans="1:7" s="4" customFormat="1" x14ac:dyDescent="0.2">
      <c r="A5587" s="94"/>
      <c r="B5587" s="94"/>
      <c r="G5587" s="133"/>
    </row>
    <row r="5588" spans="1:7" s="4" customFormat="1" x14ac:dyDescent="0.2">
      <c r="A5588" s="94"/>
      <c r="B5588" s="94"/>
      <c r="G5588" s="133"/>
    </row>
    <row r="5589" spans="1:7" s="4" customFormat="1" x14ac:dyDescent="0.2">
      <c r="A5589" s="94"/>
      <c r="B5589" s="94"/>
      <c r="G5589" s="133"/>
    </row>
    <row r="5590" spans="1:7" s="4" customFormat="1" x14ac:dyDescent="0.2">
      <c r="A5590" s="94"/>
      <c r="B5590" s="94"/>
      <c r="G5590" s="133"/>
    </row>
    <row r="5591" spans="1:7" s="4" customFormat="1" x14ac:dyDescent="0.2">
      <c r="A5591" s="94"/>
      <c r="B5591" s="94"/>
      <c r="G5591" s="133"/>
    </row>
    <row r="5592" spans="1:7" s="4" customFormat="1" x14ac:dyDescent="0.2">
      <c r="A5592" s="94"/>
      <c r="B5592" s="94"/>
      <c r="G5592" s="133"/>
    </row>
    <row r="5593" spans="1:7" s="4" customFormat="1" x14ac:dyDescent="0.2">
      <c r="A5593" s="94"/>
      <c r="B5593" s="94"/>
      <c r="G5593" s="133"/>
    </row>
    <row r="5594" spans="1:7" s="4" customFormat="1" x14ac:dyDescent="0.2">
      <c r="A5594" s="94"/>
      <c r="B5594" s="94"/>
      <c r="G5594" s="133"/>
    </row>
    <row r="5595" spans="1:7" s="4" customFormat="1" x14ac:dyDescent="0.2">
      <c r="A5595" s="94"/>
      <c r="B5595" s="94"/>
      <c r="G5595" s="133"/>
    </row>
    <row r="5596" spans="1:7" s="4" customFormat="1" x14ac:dyDescent="0.2">
      <c r="A5596" s="94"/>
      <c r="B5596" s="94"/>
      <c r="G5596" s="133"/>
    </row>
    <row r="5597" spans="1:7" s="4" customFormat="1" x14ac:dyDescent="0.2">
      <c r="A5597" s="94"/>
      <c r="B5597" s="94"/>
      <c r="G5597" s="133"/>
    </row>
    <row r="5598" spans="1:7" s="4" customFormat="1" x14ac:dyDescent="0.2">
      <c r="A5598" s="94"/>
      <c r="B5598" s="94"/>
      <c r="G5598" s="133"/>
    </row>
    <row r="5599" spans="1:7" s="4" customFormat="1" x14ac:dyDescent="0.2">
      <c r="A5599" s="94"/>
      <c r="B5599" s="94"/>
      <c r="G5599" s="133"/>
    </row>
    <row r="5600" spans="1:7" s="4" customFormat="1" x14ac:dyDescent="0.2">
      <c r="A5600" s="94"/>
      <c r="B5600" s="94"/>
      <c r="G5600" s="133"/>
    </row>
    <row r="5601" spans="1:7" s="4" customFormat="1" x14ac:dyDescent="0.2">
      <c r="A5601" s="94"/>
      <c r="B5601" s="94"/>
      <c r="G5601" s="133"/>
    </row>
    <row r="5602" spans="1:7" s="4" customFormat="1" x14ac:dyDescent="0.2">
      <c r="A5602" s="94"/>
      <c r="B5602" s="94"/>
      <c r="G5602" s="133"/>
    </row>
    <row r="5603" spans="1:7" s="4" customFormat="1" x14ac:dyDescent="0.2">
      <c r="A5603" s="94"/>
      <c r="B5603" s="94"/>
      <c r="G5603" s="133"/>
    </row>
    <row r="5604" spans="1:7" s="4" customFormat="1" x14ac:dyDescent="0.2">
      <c r="A5604" s="94"/>
      <c r="B5604" s="94"/>
      <c r="G5604" s="133"/>
    </row>
    <row r="5605" spans="1:7" s="4" customFormat="1" x14ac:dyDescent="0.2">
      <c r="A5605" s="94"/>
      <c r="B5605" s="94"/>
      <c r="G5605" s="133"/>
    </row>
    <row r="5606" spans="1:7" s="4" customFormat="1" x14ac:dyDescent="0.2">
      <c r="A5606" s="94"/>
      <c r="B5606" s="94"/>
      <c r="G5606" s="133"/>
    </row>
    <row r="5607" spans="1:7" s="4" customFormat="1" x14ac:dyDescent="0.2">
      <c r="A5607" s="94"/>
      <c r="B5607" s="94"/>
      <c r="G5607" s="133"/>
    </row>
    <row r="5608" spans="1:7" s="4" customFormat="1" x14ac:dyDescent="0.2">
      <c r="A5608" s="94"/>
      <c r="B5608" s="94"/>
      <c r="G5608" s="133"/>
    </row>
    <row r="5609" spans="1:7" s="4" customFormat="1" x14ac:dyDescent="0.2">
      <c r="A5609" s="94"/>
      <c r="B5609" s="94"/>
      <c r="G5609" s="133"/>
    </row>
    <row r="5610" spans="1:7" s="4" customFormat="1" x14ac:dyDescent="0.2">
      <c r="A5610" s="94"/>
      <c r="B5610" s="94"/>
      <c r="G5610" s="133"/>
    </row>
    <row r="5611" spans="1:7" s="4" customFormat="1" x14ac:dyDescent="0.2">
      <c r="A5611" s="94"/>
      <c r="B5611" s="94"/>
      <c r="G5611" s="133"/>
    </row>
    <row r="5612" spans="1:7" s="4" customFormat="1" x14ac:dyDescent="0.2">
      <c r="A5612" s="94"/>
      <c r="B5612" s="94"/>
      <c r="G5612" s="133"/>
    </row>
    <row r="5613" spans="1:7" s="4" customFormat="1" x14ac:dyDescent="0.2">
      <c r="A5613" s="94"/>
      <c r="B5613" s="94"/>
      <c r="G5613" s="133"/>
    </row>
    <row r="5614" spans="1:7" s="4" customFormat="1" x14ac:dyDescent="0.2">
      <c r="A5614" s="94"/>
      <c r="B5614" s="94"/>
      <c r="G5614" s="133"/>
    </row>
    <row r="5615" spans="1:7" s="4" customFormat="1" x14ac:dyDescent="0.2">
      <c r="A5615" s="94"/>
      <c r="B5615" s="94"/>
      <c r="G5615" s="133"/>
    </row>
    <row r="5616" spans="1:7" s="4" customFormat="1" x14ac:dyDescent="0.2">
      <c r="A5616" s="94"/>
      <c r="B5616" s="94"/>
      <c r="G5616" s="133"/>
    </row>
    <row r="5617" spans="1:7" s="4" customFormat="1" x14ac:dyDescent="0.2">
      <c r="A5617" s="94"/>
      <c r="B5617" s="94"/>
      <c r="G5617" s="133"/>
    </row>
    <row r="5618" spans="1:7" s="4" customFormat="1" x14ac:dyDescent="0.2">
      <c r="A5618" s="94"/>
      <c r="B5618" s="94"/>
      <c r="G5618" s="133"/>
    </row>
    <row r="5619" spans="1:7" s="4" customFormat="1" x14ac:dyDescent="0.2">
      <c r="A5619" s="94"/>
      <c r="B5619" s="94"/>
      <c r="G5619" s="133"/>
    </row>
    <row r="5620" spans="1:7" s="4" customFormat="1" x14ac:dyDescent="0.2">
      <c r="A5620" s="94"/>
      <c r="B5620" s="94"/>
      <c r="G5620" s="133"/>
    </row>
    <row r="5621" spans="1:7" s="4" customFormat="1" x14ac:dyDescent="0.2">
      <c r="A5621" s="94"/>
      <c r="B5621" s="94"/>
      <c r="G5621" s="133"/>
    </row>
    <row r="5622" spans="1:7" s="4" customFormat="1" x14ac:dyDescent="0.2">
      <c r="A5622" s="94"/>
      <c r="B5622" s="94"/>
      <c r="G5622" s="133"/>
    </row>
    <row r="5623" spans="1:7" s="4" customFormat="1" x14ac:dyDescent="0.2">
      <c r="A5623" s="94"/>
      <c r="B5623" s="94"/>
      <c r="G5623" s="133"/>
    </row>
    <row r="5624" spans="1:7" s="4" customFormat="1" x14ac:dyDescent="0.2">
      <c r="A5624" s="94"/>
      <c r="B5624" s="94"/>
      <c r="G5624" s="133"/>
    </row>
    <row r="5625" spans="1:7" s="4" customFormat="1" x14ac:dyDescent="0.2">
      <c r="A5625" s="94"/>
      <c r="B5625" s="94"/>
      <c r="G5625" s="133"/>
    </row>
    <row r="5626" spans="1:7" s="4" customFormat="1" x14ac:dyDescent="0.2">
      <c r="A5626" s="94"/>
      <c r="B5626" s="94"/>
      <c r="G5626" s="133"/>
    </row>
    <row r="5627" spans="1:7" s="4" customFormat="1" x14ac:dyDescent="0.2">
      <c r="A5627" s="94"/>
      <c r="B5627" s="94"/>
      <c r="G5627" s="133"/>
    </row>
    <row r="5628" spans="1:7" s="4" customFormat="1" x14ac:dyDescent="0.2">
      <c r="A5628" s="94"/>
      <c r="B5628" s="94"/>
      <c r="G5628" s="133"/>
    </row>
    <row r="5629" spans="1:7" s="4" customFormat="1" x14ac:dyDescent="0.2">
      <c r="A5629" s="94"/>
      <c r="B5629" s="94"/>
      <c r="G5629" s="133"/>
    </row>
    <row r="5630" spans="1:7" s="4" customFormat="1" x14ac:dyDescent="0.2">
      <c r="A5630" s="94"/>
      <c r="B5630" s="94"/>
      <c r="G5630" s="133"/>
    </row>
    <row r="5631" spans="1:7" s="4" customFormat="1" x14ac:dyDescent="0.2">
      <c r="A5631" s="94"/>
      <c r="B5631" s="94"/>
      <c r="G5631" s="133"/>
    </row>
    <row r="5632" spans="1:7" s="4" customFormat="1" x14ac:dyDescent="0.2">
      <c r="A5632" s="94"/>
      <c r="B5632" s="94"/>
      <c r="G5632" s="133"/>
    </row>
    <row r="5633" spans="1:7" s="4" customFormat="1" x14ac:dyDescent="0.2">
      <c r="A5633" s="94"/>
      <c r="B5633" s="94"/>
      <c r="G5633" s="133"/>
    </row>
    <row r="5634" spans="1:7" s="4" customFormat="1" x14ac:dyDescent="0.2">
      <c r="A5634" s="94"/>
      <c r="B5634" s="94"/>
      <c r="G5634" s="133"/>
    </row>
    <row r="5635" spans="1:7" s="4" customFormat="1" x14ac:dyDescent="0.2">
      <c r="A5635" s="94"/>
      <c r="B5635" s="94"/>
      <c r="G5635" s="133"/>
    </row>
    <row r="5636" spans="1:7" s="4" customFormat="1" x14ac:dyDescent="0.2">
      <c r="A5636" s="94"/>
      <c r="B5636" s="94"/>
      <c r="G5636" s="133"/>
    </row>
    <row r="5637" spans="1:7" s="4" customFormat="1" x14ac:dyDescent="0.2">
      <c r="A5637" s="94"/>
      <c r="B5637" s="94"/>
      <c r="G5637" s="133"/>
    </row>
    <row r="5638" spans="1:7" s="4" customFormat="1" x14ac:dyDescent="0.2">
      <c r="A5638" s="94"/>
      <c r="B5638" s="94"/>
      <c r="G5638" s="133"/>
    </row>
    <row r="5639" spans="1:7" s="4" customFormat="1" x14ac:dyDescent="0.2">
      <c r="A5639" s="94"/>
      <c r="B5639" s="94"/>
      <c r="G5639" s="133"/>
    </row>
    <row r="5640" spans="1:7" s="4" customFormat="1" x14ac:dyDescent="0.2">
      <c r="A5640" s="94"/>
      <c r="B5640" s="94"/>
      <c r="G5640" s="133"/>
    </row>
    <row r="5641" spans="1:7" s="4" customFormat="1" x14ac:dyDescent="0.2">
      <c r="A5641" s="94"/>
      <c r="B5641" s="94"/>
      <c r="G5641" s="133"/>
    </row>
    <row r="5642" spans="1:7" s="4" customFormat="1" x14ac:dyDescent="0.2">
      <c r="A5642" s="94"/>
      <c r="B5642" s="94"/>
      <c r="G5642" s="133"/>
    </row>
    <row r="5643" spans="1:7" s="4" customFormat="1" x14ac:dyDescent="0.2">
      <c r="A5643" s="94"/>
      <c r="B5643" s="94"/>
      <c r="G5643" s="133"/>
    </row>
    <row r="5644" spans="1:7" s="4" customFormat="1" x14ac:dyDescent="0.2">
      <c r="A5644" s="94"/>
      <c r="B5644" s="94"/>
      <c r="G5644" s="133"/>
    </row>
    <row r="5645" spans="1:7" s="4" customFormat="1" x14ac:dyDescent="0.2">
      <c r="A5645" s="94"/>
      <c r="B5645" s="94"/>
      <c r="G5645" s="133"/>
    </row>
    <row r="5646" spans="1:7" s="4" customFormat="1" x14ac:dyDescent="0.2">
      <c r="A5646" s="94"/>
      <c r="B5646" s="94"/>
      <c r="G5646" s="133"/>
    </row>
    <row r="5647" spans="1:7" s="4" customFormat="1" x14ac:dyDescent="0.2">
      <c r="A5647" s="94"/>
      <c r="B5647" s="94"/>
      <c r="G5647" s="133"/>
    </row>
    <row r="5648" spans="1:7" s="4" customFormat="1" x14ac:dyDescent="0.2">
      <c r="A5648" s="94"/>
      <c r="B5648" s="94"/>
      <c r="G5648" s="133"/>
    </row>
    <row r="5649" spans="1:7" s="4" customFormat="1" x14ac:dyDescent="0.2">
      <c r="A5649" s="94"/>
      <c r="B5649" s="94"/>
      <c r="G5649" s="133"/>
    </row>
    <row r="5650" spans="1:7" s="4" customFormat="1" x14ac:dyDescent="0.2">
      <c r="A5650" s="94"/>
      <c r="B5650" s="94"/>
      <c r="G5650" s="133"/>
    </row>
    <row r="5651" spans="1:7" s="4" customFormat="1" x14ac:dyDescent="0.2">
      <c r="A5651" s="94"/>
      <c r="B5651" s="94"/>
      <c r="G5651" s="133"/>
    </row>
    <row r="5652" spans="1:7" s="4" customFormat="1" x14ac:dyDescent="0.2">
      <c r="A5652" s="94"/>
      <c r="B5652" s="94"/>
      <c r="G5652" s="133"/>
    </row>
    <row r="5653" spans="1:7" s="4" customFormat="1" x14ac:dyDescent="0.2">
      <c r="A5653" s="94"/>
      <c r="B5653" s="94"/>
      <c r="G5653" s="133"/>
    </row>
    <row r="5654" spans="1:7" s="4" customFormat="1" x14ac:dyDescent="0.2">
      <c r="A5654" s="94"/>
      <c r="B5654" s="94"/>
      <c r="G5654" s="133"/>
    </row>
    <row r="5655" spans="1:7" s="4" customFormat="1" x14ac:dyDescent="0.2">
      <c r="A5655" s="94"/>
      <c r="B5655" s="94"/>
      <c r="G5655" s="133"/>
    </row>
    <row r="5656" spans="1:7" s="4" customFormat="1" x14ac:dyDescent="0.2">
      <c r="A5656" s="94"/>
      <c r="B5656" s="94"/>
      <c r="G5656" s="133"/>
    </row>
    <row r="5657" spans="1:7" s="4" customFormat="1" x14ac:dyDescent="0.2">
      <c r="A5657" s="94"/>
      <c r="B5657" s="94"/>
      <c r="G5657" s="133"/>
    </row>
    <row r="5658" spans="1:7" s="4" customFormat="1" x14ac:dyDescent="0.2">
      <c r="A5658" s="94"/>
      <c r="B5658" s="94"/>
      <c r="G5658" s="133"/>
    </row>
    <row r="5659" spans="1:7" s="4" customFormat="1" x14ac:dyDescent="0.2">
      <c r="A5659" s="94"/>
      <c r="B5659" s="94"/>
      <c r="G5659" s="133"/>
    </row>
    <row r="5660" spans="1:7" s="4" customFormat="1" x14ac:dyDescent="0.2">
      <c r="A5660" s="94"/>
      <c r="B5660" s="94"/>
      <c r="G5660" s="133"/>
    </row>
    <row r="5661" spans="1:7" s="4" customFormat="1" x14ac:dyDescent="0.2">
      <c r="A5661" s="94"/>
      <c r="B5661" s="94"/>
      <c r="G5661" s="133"/>
    </row>
    <row r="5662" spans="1:7" s="4" customFormat="1" x14ac:dyDescent="0.2">
      <c r="A5662" s="94"/>
      <c r="B5662" s="94"/>
      <c r="G5662" s="133"/>
    </row>
    <row r="5663" spans="1:7" s="4" customFormat="1" x14ac:dyDescent="0.2">
      <c r="A5663" s="94"/>
      <c r="B5663" s="94"/>
      <c r="G5663" s="133"/>
    </row>
    <row r="5664" spans="1:7" s="4" customFormat="1" x14ac:dyDescent="0.2">
      <c r="A5664" s="94"/>
      <c r="B5664" s="94"/>
      <c r="G5664" s="133"/>
    </row>
    <row r="5665" spans="1:7" s="4" customFormat="1" x14ac:dyDescent="0.2">
      <c r="A5665" s="94"/>
      <c r="B5665" s="94"/>
      <c r="G5665" s="133"/>
    </row>
    <row r="5666" spans="1:7" s="4" customFormat="1" x14ac:dyDescent="0.2">
      <c r="A5666" s="94"/>
      <c r="B5666" s="94"/>
      <c r="G5666" s="133"/>
    </row>
    <row r="5667" spans="1:7" s="4" customFormat="1" x14ac:dyDescent="0.2">
      <c r="A5667" s="94"/>
      <c r="B5667" s="94"/>
      <c r="G5667" s="133"/>
    </row>
    <row r="5668" spans="1:7" s="4" customFormat="1" x14ac:dyDescent="0.2">
      <c r="A5668" s="94"/>
      <c r="B5668" s="94"/>
      <c r="G5668" s="133"/>
    </row>
    <row r="5669" spans="1:7" s="4" customFormat="1" x14ac:dyDescent="0.2">
      <c r="A5669" s="94"/>
      <c r="B5669" s="94"/>
      <c r="G5669" s="133"/>
    </row>
    <row r="5670" spans="1:7" s="4" customFormat="1" x14ac:dyDescent="0.2">
      <c r="A5670" s="94"/>
      <c r="B5670" s="94"/>
      <c r="G5670" s="133"/>
    </row>
    <row r="5671" spans="1:7" s="4" customFormat="1" x14ac:dyDescent="0.2">
      <c r="A5671" s="94"/>
      <c r="B5671" s="94"/>
      <c r="G5671" s="133"/>
    </row>
    <row r="5672" spans="1:7" s="4" customFormat="1" x14ac:dyDescent="0.2">
      <c r="A5672" s="94"/>
      <c r="B5672" s="94"/>
      <c r="G5672" s="133"/>
    </row>
    <row r="5673" spans="1:7" s="4" customFormat="1" x14ac:dyDescent="0.2">
      <c r="A5673" s="94"/>
      <c r="B5673" s="94"/>
      <c r="G5673" s="133"/>
    </row>
    <row r="5674" spans="1:7" s="4" customFormat="1" x14ac:dyDescent="0.2">
      <c r="A5674" s="94"/>
      <c r="B5674" s="94"/>
      <c r="G5674" s="133"/>
    </row>
    <row r="5675" spans="1:7" s="4" customFormat="1" x14ac:dyDescent="0.2">
      <c r="A5675" s="94"/>
      <c r="B5675" s="94"/>
      <c r="G5675" s="133"/>
    </row>
    <row r="5676" spans="1:7" s="4" customFormat="1" x14ac:dyDescent="0.2">
      <c r="A5676" s="94"/>
      <c r="B5676" s="94"/>
      <c r="G5676" s="133"/>
    </row>
    <row r="5677" spans="1:7" s="4" customFormat="1" x14ac:dyDescent="0.2">
      <c r="A5677" s="94"/>
      <c r="B5677" s="94"/>
      <c r="G5677" s="133"/>
    </row>
    <row r="5678" spans="1:7" s="4" customFormat="1" x14ac:dyDescent="0.2">
      <c r="A5678" s="94"/>
      <c r="B5678" s="94"/>
      <c r="G5678" s="133"/>
    </row>
    <row r="5679" spans="1:7" s="4" customFormat="1" x14ac:dyDescent="0.2">
      <c r="A5679" s="94"/>
      <c r="B5679" s="94"/>
      <c r="G5679" s="133"/>
    </row>
    <row r="5680" spans="1:7" s="4" customFormat="1" x14ac:dyDescent="0.2">
      <c r="A5680" s="94"/>
      <c r="B5680" s="94"/>
      <c r="G5680" s="133"/>
    </row>
    <row r="5681" spans="1:7" s="4" customFormat="1" x14ac:dyDescent="0.2">
      <c r="A5681" s="94"/>
      <c r="B5681" s="94"/>
      <c r="G5681" s="133"/>
    </row>
    <row r="5682" spans="1:7" s="4" customFormat="1" x14ac:dyDescent="0.2">
      <c r="A5682" s="94"/>
      <c r="B5682" s="94"/>
      <c r="G5682" s="133"/>
    </row>
    <row r="5683" spans="1:7" s="4" customFormat="1" x14ac:dyDescent="0.2">
      <c r="A5683" s="94"/>
      <c r="B5683" s="94"/>
      <c r="G5683" s="133"/>
    </row>
    <row r="5684" spans="1:7" s="4" customFormat="1" x14ac:dyDescent="0.2">
      <c r="A5684" s="94"/>
      <c r="B5684" s="94"/>
      <c r="G5684" s="133"/>
    </row>
    <row r="5685" spans="1:7" s="4" customFormat="1" x14ac:dyDescent="0.2">
      <c r="A5685" s="94"/>
      <c r="B5685" s="94"/>
      <c r="G5685" s="133"/>
    </row>
    <row r="5686" spans="1:7" s="4" customFormat="1" x14ac:dyDescent="0.2">
      <c r="A5686" s="94"/>
      <c r="B5686" s="94"/>
      <c r="G5686" s="133"/>
    </row>
    <row r="5687" spans="1:7" s="4" customFormat="1" x14ac:dyDescent="0.2">
      <c r="A5687" s="94"/>
      <c r="B5687" s="94"/>
      <c r="G5687" s="133"/>
    </row>
    <row r="5688" spans="1:7" s="4" customFormat="1" x14ac:dyDescent="0.2">
      <c r="A5688" s="94"/>
      <c r="B5688" s="94"/>
      <c r="G5688" s="133"/>
    </row>
    <row r="5689" spans="1:7" s="4" customFormat="1" x14ac:dyDescent="0.2">
      <c r="A5689" s="94"/>
      <c r="B5689" s="94"/>
      <c r="G5689" s="133"/>
    </row>
    <row r="5690" spans="1:7" s="4" customFormat="1" x14ac:dyDescent="0.2">
      <c r="A5690" s="94"/>
      <c r="B5690" s="94"/>
      <c r="G5690" s="133"/>
    </row>
    <row r="5691" spans="1:7" s="4" customFormat="1" x14ac:dyDescent="0.2">
      <c r="A5691" s="94"/>
      <c r="B5691" s="94"/>
      <c r="G5691" s="133"/>
    </row>
    <row r="5692" spans="1:7" s="4" customFormat="1" x14ac:dyDescent="0.2">
      <c r="A5692" s="94"/>
      <c r="B5692" s="94"/>
      <c r="G5692" s="133"/>
    </row>
    <row r="5693" spans="1:7" s="4" customFormat="1" x14ac:dyDescent="0.2">
      <c r="A5693" s="94"/>
      <c r="B5693" s="94"/>
      <c r="G5693" s="133"/>
    </row>
    <row r="5694" spans="1:7" s="4" customFormat="1" x14ac:dyDescent="0.2">
      <c r="A5694" s="94"/>
      <c r="B5694" s="94"/>
      <c r="G5694" s="133"/>
    </row>
    <row r="5695" spans="1:7" s="4" customFormat="1" x14ac:dyDescent="0.2">
      <c r="A5695" s="94"/>
      <c r="B5695" s="94"/>
      <c r="G5695" s="133"/>
    </row>
    <row r="5696" spans="1:7" s="4" customFormat="1" x14ac:dyDescent="0.2">
      <c r="A5696" s="94"/>
      <c r="B5696" s="94"/>
      <c r="G5696" s="133"/>
    </row>
    <row r="5697" spans="1:7" s="4" customFormat="1" x14ac:dyDescent="0.2">
      <c r="A5697" s="94"/>
      <c r="B5697" s="94"/>
      <c r="G5697" s="133"/>
    </row>
    <row r="5698" spans="1:7" s="4" customFormat="1" x14ac:dyDescent="0.2">
      <c r="A5698" s="94"/>
      <c r="B5698" s="94"/>
      <c r="G5698" s="133"/>
    </row>
    <row r="5699" spans="1:7" s="4" customFormat="1" x14ac:dyDescent="0.2">
      <c r="A5699" s="94"/>
      <c r="B5699" s="94"/>
      <c r="G5699" s="133"/>
    </row>
    <row r="5700" spans="1:7" s="4" customFormat="1" x14ac:dyDescent="0.2">
      <c r="A5700" s="94"/>
      <c r="B5700" s="94"/>
      <c r="G5700" s="133"/>
    </row>
    <row r="5701" spans="1:7" s="4" customFormat="1" x14ac:dyDescent="0.2">
      <c r="A5701" s="94"/>
      <c r="B5701" s="94"/>
      <c r="G5701" s="133"/>
    </row>
    <row r="5702" spans="1:7" s="4" customFormat="1" x14ac:dyDescent="0.2">
      <c r="A5702" s="94"/>
      <c r="B5702" s="94"/>
      <c r="G5702" s="133"/>
    </row>
    <row r="5703" spans="1:7" s="4" customFormat="1" x14ac:dyDescent="0.2">
      <c r="A5703" s="94"/>
      <c r="B5703" s="94"/>
      <c r="G5703" s="133"/>
    </row>
    <row r="5704" spans="1:7" s="4" customFormat="1" x14ac:dyDescent="0.2">
      <c r="A5704" s="94"/>
      <c r="B5704" s="94"/>
      <c r="G5704" s="133"/>
    </row>
    <row r="5705" spans="1:7" s="4" customFormat="1" x14ac:dyDescent="0.2">
      <c r="A5705" s="94"/>
      <c r="B5705" s="94"/>
      <c r="G5705" s="133"/>
    </row>
    <row r="5706" spans="1:7" s="4" customFormat="1" x14ac:dyDescent="0.2">
      <c r="A5706" s="94"/>
      <c r="B5706" s="94"/>
      <c r="G5706" s="133"/>
    </row>
    <row r="5707" spans="1:7" s="4" customFormat="1" x14ac:dyDescent="0.2">
      <c r="A5707" s="94"/>
      <c r="B5707" s="94"/>
      <c r="G5707" s="133"/>
    </row>
    <row r="5708" spans="1:7" s="4" customFormat="1" x14ac:dyDescent="0.2">
      <c r="A5708" s="94"/>
      <c r="B5708" s="94"/>
      <c r="G5708" s="133"/>
    </row>
    <row r="5709" spans="1:7" s="4" customFormat="1" x14ac:dyDescent="0.2">
      <c r="A5709" s="94"/>
      <c r="B5709" s="94"/>
      <c r="G5709" s="133"/>
    </row>
    <row r="5710" spans="1:7" s="4" customFormat="1" x14ac:dyDescent="0.2">
      <c r="A5710" s="94"/>
      <c r="B5710" s="94"/>
      <c r="G5710" s="133"/>
    </row>
    <row r="5711" spans="1:7" s="4" customFormat="1" x14ac:dyDescent="0.2">
      <c r="A5711" s="94"/>
      <c r="B5711" s="94"/>
      <c r="G5711" s="133"/>
    </row>
    <row r="5712" spans="1:7" s="4" customFormat="1" x14ac:dyDescent="0.2">
      <c r="A5712" s="94"/>
      <c r="B5712" s="94"/>
      <c r="G5712" s="133"/>
    </row>
    <row r="5713" spans="1:7" s="4" customFormat="1" x14ac:dyDescent="0.2">
      <c r="A5713" s="94"/>
      <c r="B5713" s="94"/>
      <c r="G5713" s="133"/>
    </row>
    <row r="5714" spans="1:7" s="4" customFormat="1" x14ac:dyDescent="0.2">
      <c r="A5714" s="94"/>
      <c r="B5714" s="94"/>
      <c r="G5714" s="133"/>
    </row>
    <row r="5715" spans="1:7" s="4" customFormat="1" x14ac:dyDescent="0.2">
      <c r="A5715" s="94"/>
      <c r="B5715" s="94"/>
      <c r="G5715" s="133"/>
    </row>
    <row r="5716" spans="1:7" s="4" customFormat="1" x14ac:dyDescent="0.2">
      <c r="A5716" s="94"/>
      <c r="B5716" s="94"/>
      <c r="G5716" s="133"/>
    </row>
    <row r="5717" spans="1:7" s="4" customFormat="1" x14ac:dyDescent="0.2">
      <c r="A5717" s="94"/>
      <c r="B5717" s="94"/>
      <c r="G5717" s="133"/>
    </row>
    <row r="5718" spans="1:7" s="4" customFormat="1" x14ac:dyDescent="0.2">
      <c r="A5718" s="94"/>
      <c r="B5718" s="94"/>
      <c r="G5718" s="133"/>
    </row>
    <row r="5719" spans="1:7" s="4" customFormat="1" x14ac:dyDescent="0.2">
      <c r="A5719" s="94"/>
      <c r="B5719" s="94"/>
      <c r="G5719" s="133"/>
    </row>
    <row r="5720" spans="1:7" s="4" customFormat="1" x14ac:dyDescent="0.2">
      <c r="A5720" s="94"/>
      <c r="B5720" s="94"/>
      <c r="G5720" s="133"/>
    </row>
    <row r="5721" spans="1:7" s="4" customFormat="1" x14ac:dyDescent="0.2">
      <c r="A5721" s="94"/>
      <c r="B5721" s="94"/>
      <c r="G5721" s="133"/>
    </row>
    <row r="5722" spans="1:7" s="4" customFormat="1" x14ac:dyDescent="0.2">
      <c r="A5722" s="94"/>
      <c r="B5722" s="94"/>
      <c r="G5722" s="133"/>
    </row>
    <row r="5723" spans="1:7" s="4" customFormat="1" x14ac:dyDescent="0.2">
      <c r="A5723" s="94"/>
      <c r="B5723" s="94"/>
      <c r="G5723" s="133"/>
    </row>
    <row r="5724" spans="1:7" s="4" customFormat="1" x14ac:dyDescent="0.2">
      <c r="A5724" s="94"/>
      <c r="B5724" s="94"/>
      <c r="G5724" s="133"/>
    </row>
    <row r="5725" spans="1:7" s="4" customFormat="1" x14ac:dyDescent="0.2">
      <c r="A5725" s="94"/>
      <c r="B5725" s="94"/>
      <c r="G5725" s="133"/>
    </row>
    <row r="5726" spans="1:7" s="4" customFormat="1" x14ac:dyDescent="0.2">
      <c r="A5726" s="94"/>
      <c r="B5726" s="94"/>
      <c r="G5726" s="133"/>
    </row>
    <row r="5727" spans="1:7" s="4" customFormat="1" x14ac:dyDescent="0.2">
      <c r="A5727" s="94"/>
      <c r="B5727" s="94"/>
      <c r="G5727" s="133"/>
    </row>
    <row r="5728" spans="1:7" s="4" customFormat="1" x14ac:dyDescent="0.2">
      <c r="A5728" s="94"/>
      <c r="B5728" s="94"/>
      <c r="G5728" s="133"/>
    </row>
    <row r="5729" spans="1:7" s="4" customFormat="1" x14ac:dyDescent="0.2">
      <c r="A5729" s="94"/>
      <c r="B5729" s="94"/>
      <c r="G5729" s="133"/>
    </row>
    <row r="5730" spans="1:7" s="4" customFormat="1" x14ac:dyDescent="0.2">
      <c r="A5730" s="94"/>
      <c r="B5730" s="94"/>
      <c r="G5730" s="133"/>
    </row>
    <row r="5731" spans="1:7" s="4" customFormat="1" x14ac:dyDescent="0.2">
      <c r="A5731" s="94"/>
      <c r="B5731" s="94"/>
      <c r="G5731" s="133"/>
    </row>
    <row r="5732" spans="1:7" s="4" customFormat="1" x14ac:dyDescent="0.2">
      <c r="A5732" s="94"/>
      <c r="B5732" s="94"/>
      <c r="G5732" s="133"/>
    </row>
    <row r="5733" spans="1:7" s="4" customFormat="1" x14ac:dyDescent="0.2">
      <c r="A5733" s="94"/>
      <c r="B5733" s="94"/>
      <c r="G5733" s="133"/>
    </row>
    <row r="5734" spans="1:7" s="4" customFormat="1" x14ac:dyDescent="0.2">
      <c r="A5734" s="94"/>
      <c r="B5734" s="94"/>
      <c r="G5734" s="133"/>
    </row>
    <row r="5735" spans="1:7" s="4" customFormat="1" x14ac:dyDescent="0.2">
      <c r="A5735" s="94"/>
      <c r="B5735" s="94"/>
      <c r="G5735" s="133"/>
    </row>
    <row r="5736" spans="1:7" s="4" customFormat="1" x14ac:dyDescent="0.2">
      <c r="A5736" s="94"/>
      <c r="B5736" s="94"/>
      <c r="G5736" s="133"/>
    </row>
    <row r="5737" spans="1:7" s="4" customFormat="1" x14ac:dyDescent="0.2">
      <c r="A5737" s="94"/>
      <c r="B5737" s="94"/>
      <c r="G5737" s="133"/>
    </row>
    <row r="5738" spans="1:7" s="4" customFormat="1" x14ac:dyDescent="0.2">
      <c r="A5738" s="94"/>
      <c r="B5738" s="94"/>
      <c r="G5738" s="133"/>
    </row>
    <row r="5739" spans="1:7" s="4" customFormat="1" x14ac:dyDescent="0.2">
      <c r="A5739" s="94"/>
      <c r="B5739" s="94"/>
      <c r="G5739" s="133"/>
    </row>
    <row r="5740" spans="1:7" s="4" customFormat="1" x14ac:dyDescent="0.2">
      <c r="A5740" s="94"/>
      <c r="B5740" s="94"/>
      <c r="G5740" s="133"/>
    </row>
    <row r="5741" spans="1:7" s="4" customFormat="1" x14ac:dyDescent="0.2">
      <c r="A5741" s="94"/>
      <c r="B5741" s="94"/>
      <c r="G5741" s="133"/>
    </row>
    <row r="5742" spans="1:7" s="4" customFormat="1" x14ac:dyDescent="0.2">
      <c r="A5742" s="94"/>
      <c r="B5742" s="94"/>
      <c r="G5742" s="133"/>
    </row>
    <row r="5743" spans="1:7" s="4" customFormat="1" x14ac:dyDescent="0.2">
      <c r="A5743" s="94"/>
      <c r="B5743" s="94"/>
      <c r="G5743" s="133"/>
    </row>
    <row r="5744" spans="1:7" s="4" customFormat="1" x14ac:dyDescent="0.2">
      <c r="A5744" s="94"/>
      <c r="B5744" s="94"/>
      <c r="G5744" s="133"/>
    </row>
    <row r="5745" spans="1:7" s="4" customFormat="1" x14ac:dyDescent="0.2">
      <c r="A5745" s="94"/>
      <c r="B5745" s="94"/>
      <c r="G5745" s="133"/>
    </row>
    <row r="5746" spans="1:7" s="4" customFormat="1" x14ac:dyDescent="0.2">
      <c r="A5746" s="94"/>
      <c r="B5746" s="94"/>
      <c r="G5746" s="133"/>
    </row>
    <row r="5747" spans="1:7" s="4" customFormat="1" x14ac:dyDescent="0.2">
      <c r="A5747" s="94"/>
      <c r="B5747" s="94"/>
      <c r="G5747" s="133"/>
    </row>
    <row r="5748" spans="1:7" s="4" customFormat="1" x14ac:dyDescent="0.2">
      <c r="A5748" s="94"/>
      <c r="B5748" s="94"/>
      <c r="G5748" s="133"/>
    </row>
    <row r="5749" spans="1:7" s="4" customFormat="1" x14ac:dyDescent="0.2">
      <c r="A5749" s="94"/>
      <c r="B5749" s="94"/>
      <c r="G5749" s="133"/>
    </row>
    <row r="5750" spans="1:7" s="4" customFormat="1" x14ac:dyDescent="0.2">
      <c r="A5750" s="94"/>
      <c r="B5750" s="94"/>
      <c r="G5750" s="133"/>
    </row>
    <row r="5751" spans="1:7" s="4" customFormat="1" x14ac:dyDescent="0.2">
      <c r="A5751" s="94"/>
      <c r="B5751" s="94"/>
      <c r="G5751" s="133"/>
    </row>
    <row r="5752" spans="1:7" s="4" customFormat="1" x14ac:dyDescent="0.2">
      <c r="A5752" s="94"/>
      <c r="B5752" s="94"/>
      <c r="G5752" s="133"/>
    </row>
    <row r="5753" spans="1:7" s="4" customFormat="1" x14ac:dyDescent="0.2">
      <c r="A5753" s="94"/>
      <c r="B5753" s="94"/>
      <c r="G5753" s="133"/>
    </row>
    <row r="5754" spans="1:7" s="4" customFormat="1" x14ac:dyDescent="0.2">
      <c r="A5754" s="94"/>
      <c r="B5754" s="94"/>
      <c r="G5754" s="133"/>
    </row>
    <row r="5755" spans="1:7" s="4" customFormat="1" x14ac:dyDescent="0.2">
      <c r="A5755" s="94"/>
      <c r="B5755" s="94"/>
      <c r="G5755" s="133"/>
    </row>
    <row r="5756" spans="1:7" s="4" customFormat="1" x14ac:dyDescent="0.2">
      <c r="A5756" s="94"/>
      <c r="B5756" s="94"/>
      <c r="G5756" s="133"/>
    </row>
    <row r="5757" spans="1:7" s="4" customFormat="1" x14ac:dyDescent="0.2">
      <c r="A5757" s="94"/>
      <c r="B5757" s="94"/>
      <c r="G5757" s="133"/>
    </row>
    <row r="5758" spans="1:7" s="4" customFormat="1" x14ac:dyDescent="0.2">
      <c r="A5758" s="94"/>
      <c r="B5758" s="94"/>
      <c r="G5758" s="133"/>
    </row>
    <row r="5759" spans="1:7" s="4" customFormat="1" x14ac:dyDescent="0.2">
      <c r="A5759" s="94"/>
      <c r="B5759" s="94"/>
      <c r="G5759" s="133"/>
    </row>
    <row r="5760" spans="1:7" s="4" customFormat="1" x14ac:dyDescent="0.2">
      <c r="A5760" s="94"/>
      <c r="B5760" s="94"/>
      <c r="G5760" s="133"/>
    </row>
    <row r="5761" spans="1:7" s="4" customFormat="1" x14ac:dyDescent="0.2">
      <c r="A5761" s="94"/>
      <c r="B5761" s="94"/>
      <c r="G5761" s="133"/>
    </row>
    <row r="5762" spans="1:7" s="4" customFormat="1" x14ac:dyDescent="0.2">
      <c r="A5762" s="94"/>
      <c r="B5762" s="94"/>
      <c r="G5762" s="133"/>
    </row>
    <row r="5763" spans="1:7" s="4" customFormat="1" x14ac:dyDescent="0.2">
      <c r="A5763" s="94"/>
      <c r="B5763" s="94"/>
      <c r="G5763" s="133"/>
    </row>
    <row r="5764" spans="1:7" s="4" customFormat="1" x14ac:dyDescent="0.2">
      <c r="A5764" s="94"/>
      <c r="B5764" s="94"/>
      <c r="G5764" s="133"/>
    </row>
    <row r="5765" spans="1:7" s="4" customFormat="1" x14ac:dyDescent="0.2">
      <c r="A5765" s="94"/>
      <c r="B5765" s="94"/>
      <c r="G5765" s="133"/>
    </row>
    <row r="5766" spans="1:7" s="4" customFormat="1" x14ac:dyDescent="0.2">
      <c r="A5766" s="94"/>
      <c r="B5766" s="94"/>
      <c r="G5766" s="133"/>
    </row>
    <row r="5767" spans="1:7" s="4" customFormat="1" x14ac:dyDescent="0.2">
      <c r="A5767" s="94"/>
      <c r="B5767" s="94"/>
      <c r="G5767" s="133"/>
    </row>
    <row r="5768" spans="1:7" s="4" customFormat="1" x14ac:dyDescent="0.2">
      <c r="A5768" s="94"/>
      <c r="B5768" s="94"/>
      <c r="G5768" s="133"/>
    </row>
    <row r="5769" spans="1:7" s="4" customFormat="1" x14ac:dyDescent="0.2">
      <c r="A5769" s="94"/>
      <c r="B5769" s="94"/>
      <c r="G5769" s="133"/>
    </row>
    <row r="5770" spans="1:7" s="4" customFormat="1" x14ac:dyDescent="0.2">
      <c r="A5770" s="94"/>
      <c r="B5770" s="94"/>
      <c r="G5770" s="133"/>
    </row>
    <row r="5771" spans="1:7" s="4" customFormat="1" x14ac:dyDescent="0.2">
      <c r="A5771" s="94"/>
      <c r="B5771" s="94"/>
      <c r="G5771" s="133"/>
    </row>
    <row r="5772" spans="1:7" s="4" customFormat="1" x14ac:dyDescent="0.2">
      <c r="A5772" s="94"/>
      <c r="B5772" s="94"/>
      <c r="G5772" s="133"/>
    </row>
    <row r="5773" spans="1:7" s="4" customFormat="1" x14ac:dyDescent="0.2">
      <c r="A5773" s="94"/>
      <c r="B5773" s="94"/>
      <c r="G5773" s="133"/>
    </row>
    <row r="5774" spans="1:7" s="4" customFormat="1" x14ac:dyDescent="0.2">
      <c r="A5774" s="94"/>
      <c r="B5774" s="94"/>
      <c r="G5774" s="133"/>
    </row>
    <row r="5775" spans="1:7" s="4" customFormat="1" x14ac:dyDescent="0.2">
      <c r="A5775" s="94"/>
      <c r="B5775" s="94"/>
      <c r="G5775" s="133"/>
    </row>
    <row r="5776" spans="1:7" s="4" customFormat="1" x14ac:dyDescent="0.2">
      <c r="A5776" s="94"/>
      <c r="B5776" s="94"/>
      <c r="G5776" s="133"/>
    </row>
    <row r="5777" spans="1:7" s="4" customFormat="1" x14ac:dyDescent="0.2">
      <c r="A5777" s="94"/>
      <c r="B5777" s="94"/>
      <c r="G5777" s="133"/>
    </row>
    <row r="5778" spans="1:7" s="4" customFormat="1" x14ac:dyDescent="0.2">
      <c r="A5778" s="94"/>
      <c r="B5778" s="94"/>
      <c r="G5778" s="133"/>
    </row>
    <row r="5779" spans="1:7" s="4" customFormat="1" x14ac:dyDescent="0.2">
      <c r="A5779" s="94"/>
      <c r="B5779" s="94"/>
      <c r="G5779" s="133"/>
    </row>
    <row r="5780" spans="1:7" s="4" customFormat="1" x14ac:dyDescent="0.2">
      <c r="A5780" s="94"/>
      <c r="B5780" s="94"/>
      <c r="G5780" s="133"/>
    </row>
    <row r="5781" spans="1:7" s="4" customFormat="1" x14ac:dyDescent="0.2">
      <c r="A5781" s="94"/>
      <c r="B5781" s="94"/>
      <c r="G5781" s="133"/>
    </row>
    <row r="5782" spans="1:7" s="4" customFormat="1" x14ac:dyDescent="0.2">
      <c r="A5782" s="94"/>
      <c r="B5782" s="94"/>
      <c r="G5782" s="133"/>
    </row>
    <row r="5783" spans="1:7" s="4" customFormat="1" x14ac:dyDescent="0.2">
      <c r="A5783" s="94"/>
      <c r="B5783" s="94"/>
      <c r="G5783" s="133"/>
    </row>
    <row r="5784" spans="1:7" s="4" customFormat="1" x14ac:dyDescent="0.2">
      <c r="A5784" s="94"/>
      <c r="B5784" s="94"/>
      <c r="G5784" s="133"/>
    </row>
    <row r="5785" spans="1:7" s="4" customFormat="1" x14ac:dyDescent="0.2">
      <c r="A5785" s="94"/>
      <c r="B5785" s="94"/>
      <c r="G5785" s="133"/>
    </row>
    <row r="5786" spans="1:7" s="4" customFormat="1" x14ac:dyDescent="0.2">
      <c r="A5786" s="94"/>
      <c r="B5786" s="94"/>
      <c r="G5786" s="133"/>
    </row>
    <row r="5787" spans="1:7" s="4" customFormat="1" x14ac:dyDescent="0.2">
      <c r="A5787" s="94"/>
      <c r="B5787" s="94"/>
      <c r="G5787" s="133"/>
    </row>
    <row r="5788" spans="1:7" s="4" customFormat="1" x14ac:dyDescent="0.2">
      <c r="A5788" s="94"/>
      <c r="B5788" s="94"/>
      <c r="G5788" s="133"/>
    </row>
    <row r="5789" spans="1:7" s="4" customFormat="1" x14ac:dyDescent="0.2">
      <c r="A5789" s="94"/>
      <c r="B5789" s="94"/>
      <c r="G5789" s="133"/>
    </row>
    <row r="5790" spans="1:7" s="4" customFormat="1" x14ac:dyDescent="0.2">
      <c r="A5790" s="94"/>
      <c r="B5790" s="94"/>
      <c r="G5790" s="133"/>
    </row>
    <row r="5791" spans="1:7" s="4" customFormat="1" x14ac:dyDescent="0.2">
      <c r="A5791" s="94"/>
      <c r="B5791" s="94"/>
      <c r="G5791" s="133"/>
    </row>
    <row r="5792" spans="1:7" s="4" customFormat="1" x14ac:dyDescent="0.2">
      <c r="A5792" s="94"/>
      <c r="B5792" s="94"/>
      <c r="G5792" s="133"/>
    </row>
    <row r="5793" spans="1:7" s="4" customFormat="1" x14ac:dyDescent="0.2">
      <c r="A5793" s="94"/>
      <c r="B5793" s="94"/>
      <c r="G5793" s="133"/>
    </row>
    <row r="5794" spans="1:7" s="4" customFormat="1" x14ac:dyDescent="0.2">
      <c r="A5794" s="94"/>
      <c r="B5794" s="94"/>
      <c r="G5794" s="133"/>
    </row>
    <row r="5795" spans="1:7" s="4" customFormat="1" x14ac:dyDescent="0.2">
      <c r="A5795" s="94"/>
      <c r="B5795" s="94"/>
      <c r="G5795" s="133"/>
    </row>
    <row r="5796" spans="1:7" s="4" customFormat="1" x14ac:dyDescent="0.2">
      <c r="A5796" s="94"/>
      <c r="B5796" s="94"/>
      <c r="G5796" s="133"/>
    </row>
    <row r="5797" spans="1:7" s="4" customFormat="1" x14ac:dyDescent="0.2">
      <c r="A5797" s="94"/>
      <c r="B5797" s="94"/>
      <c r="G5797" s="133"/>
    </row>
    <row r="5798" spans="1:7" s="4" customFormat="1" x14ac:dyDescent="0.2">
      <c r="A5798" s="94"/>
      <c r="B5798" s="94"/>
      <c r="G5798" s="133"/>
    </row>
    <row r="5799" spans="1:7" s="4" customFormat="1" x14ac:dyDescent="0.2">
      <c r="A5799" s="94"/>
      <c r="B5799" s="94"/>
      <c r="G5799" s="133"/>
    </row>
    <row r="5800" spans="1:7" s="4" customFormat="1" x14ac:dyDescent="0.2">
      <c r="A5800" s="94"/>
      <c r="B5800" s="94"/>
      <c r="G5800" s="133"/>
    </row>
    <row r="5801" spans="1:7" s="4" customFormat="1" x14ac:dyDescent="0.2">
      <c r="A5801" s="94"/>
      <c r="B5801" s="94"/>
      <c r="G5801" s="133"/>
    </row>
    <row r="5802" spans="1:7" s="4" customFormat="1" x14ac:dyDescent="0.2">
      <c r="A5802" s="94"/>
      <c r="B5802" s="94"/>
      <c r="G5802" s="133"/>
    </row>
    <row r="5803" spans="1:7" s="4" customFormat="1" x14ac:dyDescent="0.2">
      <c r="A5803" s="94"/>
      <c r="B5803" s="94"/>
      <c r="G5803" s="133"/>
    </row>
    <row r="5804" spans="1:7" s="4" customFormat="1" x14ac:dyDescent="0.2">
      <c r="A5804" s="94"/>
      <c r="B5804" s="94"/>
      <c r="G5804" s="133"/>
    </row>
    <row r="5805" spans="1:7" s="4" customFormat="1" x14ac:dyDescent="0.2">
      <c r="A5805" s="94"/>
      <c r="B5805" s="94"/>
      <c r="G5805" s="133"/>
    </row>
    <row r="5806" spans="1:7" s="4" customFormat="1" x14ac:dyDescent="0.2">
      <c r="A5806" s="94"/>
      <c r="B5806" s="94"/>
      <c r="G5806" s="133"/>
    </row>
    <row r="5807" spans="1:7" s="4" customFormat="1" x14ac:dyDescent="0.2">
      <c r="A5807" s="94"/>
      <c r="B5807" s="94"/>
      <c r="G5807" s="133"/>
    </row>
    <row r="5808" spans="1:7" s="4" customFormat="1" x14ac:dyDescent="0.2">
      <c r="A5808" s="94"/>
      <c r="B5808" s="94"/>
      <c r="G5808" s="133"/>
    </row>
    <row r="5809" spans="1:7" s="4" customFormat="1" x14ac:dyDescent="0.2">
      <c r="A5809" s="94"/>
      <c r="B5809" s="94"/>
      <c r="G5809" s="133"/>
    </row>
    <row r="5810" spans="1:7" s="4" customFormat="1" x14ac:dyDescent="0.2">
      <c r="A5810" s="94"/>
      <c r="B5810" s="94"/>
      <c r="G5810" s="133"/>
    </row>
    <row r="5811" spans="1:7" s="4" customFormat="1" x14ac:dyDescent="0.2">
      <c r="A5811" s="94"/>
      <c r="B5811" s="94"/>
      <c r="G5811" s="133"/>
    </row>
    <row r="5812" spans="1:7" s="4" customFormat="1" x14ac:dyDescent="0.2">
      <c r="A5812" s="94"/>
      <c r="B5812" s="94"/>
      <c r="G5812" s="133"/>
    </row>
    <row r="5813" spans="1:7" s="4" customFormat="1" x14ac:dyDescent="0.2">
      <c r="A5813" s="94"/>
      <c r="B5813" s="94"/>
      <c r="G5813" s="133"/>
    </row>
    <row r="5814" spans="1:7" s="4" customFormat="1" x14ac:dyDescent="0.2">
      <c r="A5814" s="94"/>
      <c r="B5814" s="94"/>
      <c r="G5814" s="133"/>
    </row>
    <row r="5815" spans="1:7" s="4" customFormat="1" x14ac:dyDescent="0.2">
      <c r="A5815" s="94"/>
      <c r="B5815" s="94"/>
      <c r="G5815" s="133"/>
    </row>
    <row r="5816" spans="1:7" s="4" customFormat="1" x14ac:dyDescent="0.2">
      <c r="A5816" s="94"/>
      <c r="B5816" s="94"/>
      <c r="G5816" s="133"/>
    </row>
    <row r="5817" spans="1:7" s="4" customFormat="1" x14ac:dyDescent="0.2">
      <c r="A5817" s="94"/>
      <c r="B5817" s="94"/>
      <c r="G5817" s="133"/>
    </row>
    <row r="5818" spans="1:7" s="4" customFormat="1" x14ac:dyDescent="0.2">
      <c r="A5818" s="94"/>
      <c r="B5818" s="94"/>
      <c r="G5818" s="133"/>
    </row>
    <row r="5819" spans="1:7" s="4" customFormat="1" x14ac:dyDescent="0.2">
      <c r="A5819" s="94"/>
      <c r="B5819" s="94"/>
      <c r="G5819" s="133"/>
    </row>
    <row r="5820" spans="1:7" s="4" customFormat="1" x14ac:dyDescent="0.2">
      <c r="A5820" s="94"/>
      <c r="B5820" s="94"/>
      <c r="G5820" s="133"/>
    </row>
    <row r="5821" spans="1:7" s="4" customFormat="1" x14ac:dyDescent="0.2">
      <c r="A5821" s="94"/>
      <c r="B5821" s="94"/>
      <c r="G5821" s="133"/>
    </row>
    <row r="5822" spans="1:7" s="4" customFormat="1" x14ac:dyDescent="0.2">
      <c r="A5822" s="94"/>
      <c r="B5822" s="94"/>
      <c r="G5822" s="133"/>
    </row>
    <row r="5823" spans="1:7" s="4" customFormat="1" x14ac:dyDescent="0.2">
      <c r="A5823" s="94"/>
      <c r="B5823" s="94"/>
      <c r="G5823" s="133"/>
    </row>
    <row r="5824" spans="1:7" s="4" customFormat="1" x14ac:dyDescent="0.2">
      <c r="A5824" s="94"/>
      <c r="B5824" s="94"/>
      <c r="G5824" s="133"/>
    </row>
    <row r="5825" spans="1:7" s="4" customFormat="1" x14ac:dyDescent="0.2">
      <c r="A5825" s="94"/>
      <c r="B5825" s="94"/>
      <c r="G5825" s="133"/>
    </row>
    <row r="5826" spans="1:7" s="4" customFormat="1" x14ac:dyDescent="0.2">
      <c r="A5826" s="94"/>
      <c r="B5826" s="94"/>
      <c r="G5826" s="133"/>
    </row>
    <row r="5827" spans="1:7" s="4" customFormat="1" x14ac:dyDescent="0.2">
      <c r="A5827" s="94"/>
      <c r="B5827" s="94"/>
      <c r="G5827" s="133"/>
    </row>
    <row r="5828" spans="1:7" s="4" customFormat="1" x14ac:dyDescent="0.2">
      <c r="A5828" s="94"/>
      <c r="B5828" s="94"/>
      <c r="G5828" s="133"/>
    </row>
    <row r="5829" spans="1:7" s="4" customFormat="1" x14ac:dyDescent="0.2">
      <c r="A5829" s="94"/>
      <c r="B5829" s="94"/>
      <c r="G5829" s="133"/>
    </row>
    <row r="5830" spans="1:7" s="4" customFormat="1" x14ac:dyDescent="0.2">
      <c r="A5830" s="94"/>
      <c r="B5830" s="94"/>
      <c r="G5830" s="133"/>
    </row>
    <row r="5831" spans="1:7" s="4" customFormat="1" x14ac:dyDescent="0.2">
      <c r="A5831" s="94"/>
      <c r="B5831" s="94"/>
      <c r="G5831" s="133"/>
    </row>
    <row r="5832" spans="1:7" s="4" customFormat="1" x14ac:dyDescent="0.2">
      <c r="A5832" s="94"/>
      <c r="B5832" s="94"/>
      <c r="G5832" s="133"/>
    </row>
    <row r="5833" spans="1:7" s="4" customFormat="1" x14ac:dyDescent="0.2">
      <c r="A5833" s="94"/>
      <c r="B5833" s="94"/>
      <c r="G5833" s="133"/>
    </row>
    <row r="5834" spans="1:7" s="4" customFormat="1" x14ac:dyDescent="0.2">
      <c r="A5834" s="94"/>
      <c r="B5834" s="94"/>
      <c r="G5834" s="133"/>
    </row>
    <row r="5835" spans="1:7" s="4" customFormat="1" x14ac:dyDescent="0.2">
      <c r="A5835" s="94"/>
      <c r="B5835" s="94"/>
      <c r="G5835" s="133"/>
    </row>
    <row r="5836" spans="1:7" s="4" customFormat="1" x14ac:dyDescent="0.2">
      <c r="A5836" s="94"/>
      <c r="B5836" s="94"/>
      <c r="G5836" s="133"/>
    </row>
    <row r="5837" spans="1:7" s="4" customFormat="1" x14ac:dyDescent="0.2">
      <c r="A5837" s="94"/>
      <c r="B5837" s="94"/>
      <c r="G5837" s="133"/>
    </row>
    <row r="5838" spans="1:7" s="4" customFormat="1" x14ac:dyDescent="0.2">
      <c r="A5838" s="94"/>
      <c r="B5838" s="94"/>
      <c r="G5838" s="133"/>
    </row>
    <row r="5839" spans="1:7" s="4" customFormat="1" x14ac:dyDescent="0.2">
      <c r="A5839" s="94"/>
      <c r="B5839" s="94"/>
      <c r="G5839" s="133"/>
    </row>
    <row r="5840" spans="1:7" s="4" customFormat="1" x14ac:dyDescent="0.2">
      <c r="A5840" s="94"/>
      <c r="B5840" s="94"/>
      <c r="G5840" s="133"/>
    </row>
    <row r="5841" spans="1:7" s="4" customFormat="1" x14ac:dyDescent="0.2">
      <c r="A5841" s="94"/>
      <c r="B5841" s="94"/>
      <c r="G5841" s="133"/>
    </row>
    <row r="5842" spans="1:7" s="4" customFormat="1" x14ac:dyDescent="0.2">
      <c r="A5842" s="94"/>
      <c r="B5842" s="94"/>
      <c r="G5842" s="133"/>
    </row>
    <row r="5843" spans="1:7" s="4" customFormat="1" x14ac:dyDescent="0.2">
      <c r="A5843" s="94"/>
      <c r="B5843" s="94"/>
      <c r="G5843" s="133"/>
    </row>
    <row r="5844" spans="1:7" s="4" customFormat="1" x14ac:dyDescent="0.2">
      <c r="A5844" s="94"/>
      <c r="B5844" s="94"/>
      <c r="G5844" s="133"/>
    </row>
    <row r="5845" spans="1:7" s="4" customFormat="1" x14ac:dyDescent="0.2">
      <c r="A5845" s="94"/>
      <c r="B5845" s="94"/>
      <c r="G5845" s="133"/>
    </row>
    <row r="5846" spans="1:7" s="4" customFormat="1" x14ac:dyDescent="0.2">
      <c r="A5846" s="94"/>
      <c r="B5846" s="94"/>
      <c r="G5846" s="133"/>
    </row>
    <row r="5847" spans="1:7" s="4" customFormat="1" x14ac:dyDescent="0.2">
      <c r="A5847" s="94"/>
      <c r="B5847" s="94"/>
      <c r="G5847" s="133"/>
    </row>
    <row r="5848" spans="1:7" s="4" customFormat="1" x14ac:dyDescent="0.2">
      <c r="A5848" s="94"/>
      <c r="B5848" s="94"/>
      <c r="G5848" s="133"/>
    </row>
    <row r="5849" spans="1:7" s="4" customFormat="1" x14ac:dyDescent="0.2">
      <c r="A5849" s="94"/>
      <c r="B5849" s="94"/>
      <c r="G5849" s="133"/>
    </row>
    <row r="5850" spans="1:7" s="4" customFormat="1" x14ac:dyDescent="0.2">
      <c r="A5850" s="94"/>
      <c r="B5850" s="94"/>
      <c r="G5850" s="133"/>
    </row>
    <row r="5851" spans="1:7" s="4" customFormat="1" x14ac:dyDescent="0.2">
      <c r="A5851" s="94"/>
      <c r="B5851" s="94"/>
      <c r="G5851" s="133"/>
    </row>
    <row r="5852" spans="1:7" s="4" customFormat="1" x14ac:dyDescent="0.2">
      <c r="A5852" s="94"/>
      <c r="B5852" s="94"/>
      <c r="G5852" s="133"/>
    </row>
    <row r="5853" spans="1:7" s="4" customFormat="1" x14ac:dyDescent="0.2">
      <c r="A5853" s="94"/>
      <c r="B5853" s="94"/>
      <c r="G5853" s="133"/>
    </row>
    <row r="5854" spans="1:7" s="4" customFormat="1" x14ac:dyDescent="0.2">
      <c r="A5854" s="94"/>
      <c r="B5854" s="94"/>
      <c r="G5854" s="133"/>
    </row>
    <row r="5855" spans="1:7" s="4" customFormat="1" x14ac:dyDescent="0.2">
      <c r="A5855" s="94"/>
      <c r="B5855" s="94"/>
      <c r="G5855" s="133"/>
    </row>
    <row r="5856" spans="1:7" s="4" customFormat="1" x14ac:dyDescent="0.2">
      <c r="A5856" s="94"/>
      <c r="B5856" s="94"/>
      <c r="G5856" s="133"/>
    </row>
    <row r="5857" spans="1:7" s="4" customFormat="1" x14ac:dyDescent="0.2">
      <c r="A5857" s="94"/>
      <c r="B5857" s="94"/>
      <c r="G5857" s="133"/>
    </row>
    <row r="5858" spans="1:7" s="4" customFormat="1" x14ac:dyDescent="0.2">
      <c r="A5858" s="94"/>
      <c r="B5858" s="94"/>
      <c r="G5858" s="133"/>
    </row>
    <row r="5859" spans="1:7" s="4" customFormat="1" x14ac:dyDescent="0.2">
      <c r="A5859" s="94"/>
      <c r="B5859" s="94"/>
      <c r="G5859" s="133"/>
    </row>
    <row r="5860" spans="1:7" s="4" customFormat="1" x14ac:dyDescent="0.2">
      <c r="A5860" s="94"/>
      <c r="B5860" s="94"/>
      <c r="G5860" s="133"/>
    </row>
    <row r="5861" spans="1:7" s="4" customFormat="1" x14ac:dyDescent="0.2">
      <c r="A5861" s="94"/>
      <c r="B5861" s="94"/>
      <c r="G5861" s="133"/>
    </row>
    <row r="5862" spans="1:7" s="4" customFormat="1" x14ac:dyDescent="0.2">
      <c r="A5862" s="94"/>
      <c r="B5862" s="94"/>
      <c r="G5862" s="133"/>
    </row>
    <row r="5863" spans="1:7" s="4" customFormat="1" x14ac:dyDescent="0.2">
      <c r="A5863" s="94"/>
      <c r="B5863" s="94"/>
      <c r="G5863" s="133"/>
    </row>
    <row r="5864" spans="1:7" s="4" customFormat="1" x14ac:dyDescent="0.2">
      <c r="A5864" s="94"/>
      <c r="B5864" s="94"/>
      <c r="G5864" s="133"/>
    </row>
    <row r="5865" spans="1:7" s="4" customFormat="1" x14ac:dyDescent="0.2">
      <c r="A5865" s="94"/>
      <c r="B5865" s="94"/>
      <c r="G5865" s="133"/>
    </row>
    <row r="5866" spans="1:7" s="4" customFormat="1" x14ac:dyDescent="0.2">
      <c r="A5866" s="94"/>
      <c r="B5866" s="94"/>
      <c r="G5866" s="133"/>
    </row>
    <row r="5867" spans="1:7" s="4" customFormat="1" x14ac:dyDescent="0.2">
      <c r="A5867" s="94"/>
      <c r="B5867" s="94"/>
      <c r="G5867" s="133"/>
    </row>
    <row r="5868" spans="1:7" s="4" customFormat="1" x14ac:dyDescent="0.2">
      <c r="A5868" s="94"/>
      <c r="B5868" s="94"/>
      <c r="G5868" s="133"/>
    </row>
    <row r="5869" spans="1:7" s="4" customFormat="1" x14ac:dyDescent="0.2">
      <c r="A5869" s="94"/>
      <c r="B5869" s="94"/>
      <c r="G5869" s="133"/>
    </row>
    <row r="5870" spans="1:7" s="4" customFormat="1" x14ac:dyDescent="0.2">
      <c r="A5870" s="94"/>
      <c r="B5870" s="94"/>
      <c r="G5870" s="133"/>
    </row>
    <row r="5871" spans="1:7" s="4" customFormat="1" x14ac:dyDescent="0.2">
      <c r="A5871" s="94"/>
      <c r="B5871" s="94"/>
      <c r="G5871" s="133"/>
    </row>
    <row r="5872" spans="1:7" s="4" customFormat="1" x14ac:dyDescent="0.2">
      <c r="A5872" s="94"/>
      <c r="B5872" s="94"/>
      <c r="G5872" s="133"/>
    </row>
    <row r="5873" spans="1:7" s="4" customFormat="1" x14ac:dyDescent="0.2">
      <c r="A5873" s="94"/>
      <c r="B5873" s="94"/>
      <c r="G5873" s="133"/>
    </row>
    <row r="5874" spans="1:7" s="4" customFormat="1" x14ac:dyDescent="0.2">
      <c r="A5874" s="94"/>
      <c r="B5874" s="94"/>
      <c r="G5874" s="133"/>
    </row>
    <row r="5875" spans="1:7" s="4" customFormat="1" x14ac:dyDescent="0.2">
      <c r="A5875" s="94"/>
      <c r="B5875" s="94"/>
      <c r="G5875" s="133"/>
    </row>
    <row r="5876" spans="1:7" s="4" customFormat="1" x14ac:dyDescent="0.2">
      <c r="A5876" s="94"/>
      <c r="B5876" s="94"/>
      <c r="G5876" s="133"/>
    </row>
    <row r="5877" spans="1:7" s="4" customFormat="1" x14ac:dyDescent="0.2">
      <c r="A5877" s="94"/>
      <c r="B5877" s="94"/>
      <c r="G5877" s="133"/>
    </row>
    <row r="5878" spans="1:7" s="4" customFormat="1" x14ac:dyDescent="0.2">
      <c r="A5878" s="94"/>
      <c r="B5878" s="94"/>
      <c r="G5878" s="133"/>
    </row>
    <row r="5879" spans="1:7" s="4" customFormat="1" x14ac:dyDescent="0.2">
      <c r="A5879" s="94"/>
      <c r="B5879" s="94"/>
      <c r="G5879" s="133"/>
    </row>
    <row r="5880" spans="1:7" s="4" customFormat="1" x14ac:dyDescent="0.2">
      <c r="A5880" s="94"/>
      <c r="B5880" s="94"/>
      <c r="G5880" s="133"/>
    </row>
    <row r="5881" spans="1:7" s="4" customFormat="1" x14ac:dyDescent="0.2">
      <c r="A5881" s="94"/>
      <c r="B5881" s="94"/>
      <c r="G5881" s="133"/>
    </row>
    <row r="5882" spans="1:7" s="4" customFormat="1" x14ac:dyDescent="0.2">
      <c r="A5882" s="94"/>
      <c r="B5882" s="94"/>
      <c r="G5882" s="133"/>
    </row>
    <row r="5883" spans="1:7" s="4" customFormat="1" x14ac:dyDescent="0.2">
      <c r="A5883" s="94"/>
      <c r="B5883" s="94"/>
      <c r="G5883" s="133"/>
    </row>
    <row r="5884" spans="1:7" s="4" customFormat="1" x14ac:dyDescent="0.2">
      <c r="A5884" s="94"/>
      <c r="B5884" s="94"/>
      <c r="G5884" s="133"/>
    </row>
    <row r="5885" spans="1:7" s="4" customFormat="1" x14ac:dyDescent="0.2">
      <c r="A5885" s="94"/>
      <c r="B5885" s="94"/>
      <c r="G5885" s="133"/>
    </row>
    <row r="5886" spans="1:7" s="4" customFormat="1" x14ac:dyDescent="0.2">
      <c r="A5886" s="94"/>
      <c r="B5886" s="94"/>
      <c r="G5886" s="133"/>
    </row>
    <row r="5887" spans="1:7" s="4" customFormat="1" x14ac:dyDescent="0.2">
      <c r="A5887" s="94"/>
      <c r="B5887" s="94"/>
      <c r="G5887" s="133"/>
    </row>
    <row r="5888" spans="1:7" s="4" customFormat="1" x14ac:dyDescent="0.2">
      <c r="A5888" s="94"/>
      <c r="B5888" s="94"/>
      <c r="G5888" s="133"/>
    </row>
    <row r="5889" spans="1:7" s="4" customFormat="1" x14ac:dyDescent="0.2">
      <c r="A5889" s="94"/>
      <c r="B5889" s="94"/>
      <c r="G5889" s="133"/>
    </row>
    <row r="5890" spans="1:7" s="4" customFormat="1" x14ac:dyDescent="0.2">
      <c r="A5890" s="94"/>
      <c r="B5890" s="94"/>
      <c r="G5890" s="133"/>
    </row>
    <row r="5891" spans="1:7" s="4" customFormat="1" x14ac:dyDescent="0.2">
      <c r="A5891" s="94"/>
      <c r="B5891" s="94"/>
      <c r="G5891" s="133"/>
    </row>
    <row r="5892" spans="1:7" s="4" customFormat="1" x14ac:dyDescent="0.2">
      <c r="A5892" s="94"/>
      <c r="B5892" s="94"/>
      <c r="G5892" s="133"/>
    </row>
    <row r="5893" spans="1:7" s="4" customFormat="1" x14ac:dyDescent="0.2">
      <c r="A5893" s="94"/>
      <c r="B5893" s="94"/>
      <c r="G5893" s="133"/>
    </row>
    <row r="5894" spans="1:7" s="4" customFormat="1" x14ac:dyDescent="0.2">
      <c r="A5894" s="94"/>
      <c r="B5894" s="94"/>
      <c r="G5894" s="133"/>
    </row>
    <row r="5895" spans="1:7" s="4" customFormat="1" x14ac:dyDescent="0.2">
      <c r="A5895" s="94"/>
      <c r="B5895" s="94"/>
      <c r="G5895" s="133"/>
    </row>
    <row r="5896" spans="1:7" s="4" customFormat="1" x14ac:dyDescent="0.2">
      <c r="A5896" s="94"/>
      <c r="B5896" s="94"/>
      <c r="G5896" s="133"/>
    </row>
    <row r="5897" spans="1:7" s="4" customFormat="1" x14ac:dyDescent="0.2">
      <c r="A5897" s="94"/>
      <c r="B5897" s="94"/>
      <c r="G5897" s="133"/>
    </row>
    <row r="5898" spans="1:7" s="4" customFormat="1" x14ac:dyDescent="0.2">
      <c r="A5898" s="94"/>
      <c r="B5898" s="94"/>
      <c r="G5898" s="133"/>
    </row>
    <row r="5899" spans="1:7" s="4" customFormat="1" x14ac:dyDescent="0.2">
      <c r="A5899" s="94"/>
      <c r="B5899" s="94"/>
      <c r="G5899" s="133"/>
    </row>
    <row r="5900" spans="1:7" s="4" customFormat="1" x14ac:dyDescent="0.2">
      <c r="A5900" s="94"/>
      <c r="B5900" s="94"/>
      <c r="G5900" s="133"/>
    </row>
    <row r="5901" spans="1:7" s="4" customFormat="1" x14ac:dyDescent="0.2">
      <c r="A5901" s="94"/>
      <c r="B5901" s="94"/>
      <c r="G5901" s="133"/>
    </row>
    <row r="5902" spans="1:7" s="4" customFormat="1" x14ac:dyDescent="0.2">
      <c r="A5902" s="94"/>
      <c r="B5902" s="94"/>
      <c r="G5902" s="133"/>
    </row>
    <row r="5903" spans="1:7" s="4" customFormat="1" x14ac:dyDescent="0.2">
      <c r="A5903" s="94"/>
      <c r="B5903" s="94"/>
      <c r="G5903" s="133"/>
    </row>
    <row r="5904" spans="1:7" s="4" customFormat="1" x14ac:dyDescent="0.2">
      <c r="A5904" s="94"/>
      <c r="B5904" s="94"/>
      <c r="G5904" s="133"/>
    </row>
    <row r="5905" spans="1:7" s="4" customFormat="1" x14ac:dyDescent="0.2">
      <c r="A5905" s="94"/>
      <c r="B5905" s="94"/>
      <c r="G5905" s="133"/>
    </row>
    <row r="5906" spans="1:7" s="4" customFormat="1" x14ac:dyDescent="0.2">
      <c r="A5906" s="94"/>
      <c r="B5906" s="94"/>
      <c r="G5906" s="133"/>
    </row>
    <row r="5907" spans="1:7" s="4" customFormat="1" x14ac:dyDescent="0.2">
      <c r="A5907" s="94"/>
      <c r="B5907" s="94"/>
      <c r="G5907" s="133"/>
    </row>
    <row r="5908" spans="1:7" s="4" customFormat="1" x14ac:dyDescent="0.2">
      <c r="A5908" s="94"/>
      <c r="B5908" s="94"/>
      <c r="G5908" s="133"/>
    </row>
    <row r="5909" spans="1:7" s="4" customFormat="1" x14ac:dyDescent="0.2">
      <c r="A5909" s="94"/>
      <c r="B5909" s="94"/>
      <c r="G5909" s="133"/>
    </row>
    <row r="5910" spans="1:7" s="4" customFormat="1" x14ac:dyDescent="0.2">
      <c r="A5910" s="94"/>
      <c r="B5910" s="94"/>
      <c r="G5910" s="133"/>
    </row>
    <row r="5911" spans="1:7" s="4" customFormat="1" x14ac:dyDescent="0.2">
      <c r="A5911" s="94"/>
      <c r="B5911" s="94"/>
      <c r="G5911" s="133"/>
    </row>
    <row r="5912" spans="1:7" s="4" customFormat="1" x14ac:dyDescent="0.2">
      <c r="A5912" s="94"/>
      <c r="B5912" s="94"/>
      <c r="G5912" s="133"/>
    </row>
    <row r="5913" spans="1:7" s="4" customFormat="1" x14ac:dyDescent="0.2">
      <c r="A5913" s="94"/>
      <c r="B5913" s="94"/>
      <c r="G5913" s="133"/>
    </row>
    <row r="5914" spans="1:7" s="4" customFormat="1" x14ac:dyDescent="0.2">
      <c r="A5914" s="94"/>
      <c r="B5914" s="94"/>
      <c r="G5914" s="133"/>
    </row>
    <row r="5915" spans="1:7" s="4" customFormat="1" x14ac:dyDescent="0.2">
      <c r="A5915" s="94"/>
      <c r="B5915" s="94"/>
      <c r="G5915" s="133"/>
    </row>
    <row r="5916" spans="1:7" s="4" customFormat="1" x14ac:dyDescent="0.2">
      <c r="A5916" s="94"/>
      <c r="B5916" s="94"/>
      <c r="G5916" s="133"/>
    </row>
    <row r="5917" spans="1:7" s="4" customFormat="1" x14ac:dyDescent="0.2">
      <c r="A5917" s="94"/>
      <c r="B5917" s="94"/>
      <c r="G5917" s="133"/>
    </row>
    <row r="5918" spans="1:7" s="4" customFormat="1" x14ac:dyDescent="0.2">
      <c r="A5918" s="94"/>
      <c r="B5918" s="94"/>
      <c r="G5918" s="133"/>
    </row>
    <row r="5919" spans="1:7" s="4" customFormat="1" x14ac:dyDescent="0.2">
      <c r="A5919" s="94"/>
      <c r="B5919" s="94"/>
      <c r="G5919" s="133"/>
    </row>
    <row r="5920" spans="1:7" s="4" customFormat="1" x14ac:dyDescent="0.2">
      <c r="A5920" s="94"/>
      <c r="B5920" s="94"/>
      <c r="G5920" s="133"/>
    </row>
    <row r="5921" spans="1:7" s="4" customFormat="1" x14ac:dyDescent="0.2">
      <c r="A5921" s="94"/>
      <c r="B5921" s="94"/>
      <c r="G5921" s="133"/>
    </row>
    <row r="5922" spans="1:7" s="4" customFormat="1" x14ac:dyDescent="0.2">
      <c r="A5922" s="94"/>
      <c r="B5922" s="94"/>
      <c r="G5922" s="133"/>
    </row>
    <row r="5923" spans="1:7" s="4" customFormat="1" x14ac:dyDescent="0.2">
      <c r="A5923" s="94"/>
      <c r="B5923" s="94"/>
      <c r="G5923" s="133"/>
    </row>
    <row r="5924" spans="1:7" s="4" customFormat="1" x14ac:dyDescent="0.2">
      <c r="A5924" s="94"/>
      <c r="B5924" s="94"/>
      <c r="G5924" s="133"/>
    </row>
    <row r="5925" spans="1:7" s="4" customFormat="1" x14ac:dyDescent="0.2">
      <c r="A5925" s="94"/>
      <c r="B5925" s="94"/>
      <c r="G5925" s="133"/>
    </row>
    <row r="5926" spans="1:7" s="4" customFormat="1" x14ac:dyDescent="0.2">
      <c r="A5926" s="94"/>
      <c r="B5926" s="94"/>
      <c r="G5926" s="133"/>
    </row>
    <row r="5927" spans="1:7" s="4" customFormat="1" x14ac:dyDescent="0.2">
      <c r="A5927" s="94"/>
      <c r="B5927" s="94"/>
      <c r="G5927" s="133"/>
    </row>
    <row r="5928" spans="1:7" s="4" customFormat="1" x14ac:dyDescent="0.2">
      <c r="A5928" s="94"/>
      <c r="B5928" s="94"/>
      <c r="G5928" s="133"/>
    </row>
    <row r="5929" spans="1:7" s="4" customFormat="1" x14ac:dyDescent="0.2">
      <c r="A5929" s="94"/>
      <c r="B5929" s="94"/>
      <c r="G5929" s="133"/>
    </row>
    <row r="5930" spans="1:7" s="4" customFormat="1" x14ac:dyDescent="0.2">
      <c r="A5930" s="94"/>
      <c r="B5930" s="94"/>
      <c r="G5930" s="133"/>
    </row>
    <row r="5931" spans="1:7" s="4" customFormat="1" x14ac:dyDescent="0.2">
      <c r="A5931" s="94"/>
      <c r="B5931" s="94"/>
      <c r="G5931" s="133"/>
    </row>
    <row r="5932" spans="1:7" s="4" customFormat="1" x14ac:dyDescent="0.2">
      <c r="A5932" s="94"/>
      <c r="B5932" s="94"/>
      <c r="G5932" s="133"/>
    </row>
    <row r="5933" spans="1:7" s="4" customFormat="1" x14ac:dyDescent="0.2">
      <c r="A5933" s="94"/>
      <c r="B5933" s="94"/>
      <c r="G5933" s="133"/>
    </row>
    <row r="5934" spans="1:7" s="4" customFormat="1" x14ac:dyDescent="0.2">
      <c r="A5934" s="94"/>
      <c r="B5934" s="94"/>
      <c r="G5934" s="133"/>
    </row>
    <row r="5935" spans="1:7" s="4" customFormat="1" x14ac:dyDescent="0.2">
      <c r="A5935" s="94"/>
      <c r="B5935" s="94"/>
      <c r="G5935" s="133"/>
    </row>
    <row r="5936" spans="1:7" s="4" customFormat="1" x14ac:dyDescent="0.2">
      <c r="A5936" s="94"/>
      <c r="B5936" s="94"/>
      <c r="G5936" s="133"/>
    </row>
    <row r="5937" spans="1:7" s="4" customFormat="1" x14ac:dyDescent="0.2">
      <c r="A5937" s="94"/>
      <c r="B5937" s="94"/>
      <c r="G5937" s="133"/>
    </row>
    <row r="5938" spans="1:7" s="4" customFormat="1" x14ac:dyDescent="0.2">
      <c r="A5938" s="94"/>
      <c r="B5938" s="94"/>
      <c r="G5938" s="133"/>
    </row>
    <row r="5939" spans="1:7" s="4" customFormat="1" x14ac:dyDescent="0.2">
      <c r="A5939" s="94"/>
      <c r="B5939" s="94"/>
      <c r="G5939" s="133"/>
    </row>
    <row r="5940" spans="1:7" s="4" customFormat="1" x14ac:dyDescent="0.2">
      <c r="A5940" s="94"/>
      <c r="B5940" s="94"/>
      <c r="G5940" s="133"/>
    </row>
    <row r="5941" spans="1:7" s="4" customFormat="1" x14ac:dyDescent="0.2">
      <c r="A5941" s="94"/>
      <c r="B5941" s="94"/>
      <c r="G5941" s="133"/>
    </row>
    <row r="5942" spans="1:7" s="4" customFormat="1" x14ac:dyDescent="0.2">
      <c r="A5942" s="94"/>
      <c r="B5942" s="94"/>
      <c r="G5942" s="133"/>
    </row>
    <row r="5943" spans="1:7" s="4" customFormat="1" x14ac:dyDescent="0.2">
      <c r="A5943" s="94"/>
      <c r="B5943" s="94"/>
      <c r="G5943" s="133"/>
    </row>
    <row r="5944" spans="1:7" s="4" customFormat="1" x14ac:dyDescent="0.2">
      <c r="A5944" s="94"/>
      <c r="B5944" s="94"/>
      <c r="G5944" s="133"/>
    </row>
    <row r="5945" spans="1:7" s="4" customFormat="1" x14ac:dyDescent="0.2">
      <c r="A5945" s="94"/>
      <c r="B5945" s="94"/>
      <c r="G5945" s="133"/>
    </row>
    <row r="5946" spans="1:7" s="4" customFormat="1" x14ac:dyDescent="0.2">
      <c r="A5946" s="94"/>
      <c r="B5946" s="94"/>
      <c r="G5946" s="133"/>
    </row>
    <row r="5947" spans="1:7" s="4" customFormat="1" x14ac:dyDescent="0.2">
      <c r="A5947" s="94"/>
      <c r="B5947" s="94"/>
      <c r="G5947" s="133"/>
    </row>
    <row r="5948" spans="1:7" s="4" customFormat="1" x14ac:dyDescent="0.2">
      <c r="A5948" s="94"/>
      <c r="B5948" s="94"/>
      <c r="G5948" s="133"/>
    </row>
    <row r="5949" spans="1:7" s="4" customFormat="1" x14ac:dyDescent="0.2">
      <c r="A5949" s="94"/>
      <c r="B5949" s="94"/>
      <c r="G5949" s="133"/>
    </row>
    <row r="5950" spans="1:7" s="4" customFormat="1" x14ac:dyDescent="0.2">
      <c r="A5950" s="94"/>
      <c r="B5950" s="94"/>
      <c r="G5950" s="133"/>
    </row>
    <row r="5951" spans="1:7" s="4" customFormat="1" x14ac:dyDescent="0.2">
      <c r="A5951" s="94"/>
      <c r="B5951" s="94"/>
      <c r="G5951" s="133"/>
    </row>
    <row r="5952" spans="1:7" s="4" customFormat="1" x14ac:dyDescent="0.2">
      <c r="A5952" s="94"/>
      <c r="B5952" s="94"/>
      <c r="G5952" s="133"/>
    </row>
    <row r="5953" spans="1:7" s="4" customFormat="1" x14ac:dyDescent="0.2">
      <c r="A5953" s="94"/>
      <c r="B5953" s="94"/>
      <c r="G5953" s="133"/>
    </row>
    <row r="5954" spans="1:7" s="4" customFormat="1" x14ac:dyDescent="0.2">
      <c r="A5954" s="94"/>
      <c r="B5954" s="94"/>
      <c r="G5954" s="133"/>
    </row>
    <row r="5955" spans="1:7" s="4" customFormat="1" x14ac:dyDescent="0.2">
      <c r="A5955" s="94"/>
      <c r="B5955" s="94"/>
      <c r="G5955" s="133"/>
    </row>
    <row r="5956" spans="1:7" s="4" customFormat="1" x14ac:dyDescent="0.2">
      <c r="A5956" s="94"/>
      <c r="B5956" s="94"/>
      <c r="G5956" s="133"/>
    </row>
    <row r="5957" spans="1:7" s="4" customFormat="1" x14ac:dyDescent="0.2">
      <c r="A5957" s="94"/>
      <c r="B5957" s="94"/>
      <c r="G5957" s="133"/>
    </row>
    <row r="5958" spans="1:7" s="4" customFormat="1" x14ac:dyDescent="0.2">
      <c r="A5958" s="94"/>
      <c r="B5958" s="94"/>
      <c r="G5958" s="133"/>
    </row>
    <row r="5959" spans="1:7" s="4" customFormat="1" x14ac:dyDescent="0.2">
      <c r="A5959" s="94"/>
      <c r="B5959" s="94"/>
      <c r="G5959" s="133"/>
    </row>
    <row r="5960" spans="1:7" s="4" customFormat="1" x14ac:dyDescent="0.2">
      <c r="A5960" s="94"/>
      <c r="B5960" s="94"/>
      <c r="G5960" s="133"/>
    </row>
    <row r="5961" spans="1:7" s="4" customFormat="1" x14ac:dyDescent="0.2">
      <c r="A5961" s="94"/>
      <c r="B5961" s="94"/>
      <c r="G5961" s="133"/>
    </row>
    <row r="5962" spans="1:7" s="4" customFormat="1" x14ac:dyDescent="0.2">
      <c r="A5962" s="94"/>
      <c r="B5962" s="94"/>
      <c r="G5962" s="133"/>
    </row>
    <row r="5963" spans="1:7" s="4" customFormat="1" x14ac:dyDescent="0.2">
      <c r="A5963" s="94"/>
      <c r="B5963" s="94"/>
      <c r="G5963" s="133"/>
    </row>
    <row r="5964" spans="1:7" s="4" customFormat="1" x14ac:dyDescent="0.2">
      <c r="A5964" s="94"/>
      <c r="B5964" s="94"/>
      <c r="G5964" s="133"/>
    </row>
    <row r="5965" spans="1:7" s="4" customFormat="1" x14ac:dyDescent="0.2">
      <c r="A5965" s="94"/>
      <c r="B5965" s="94"/>
      <c r="G5965" s="133"/>
    </row>
    <row r="5966" spans="1:7" s="4" customFormat="1" x14ac:dyDescent="0.2">
      <c r="A5966" s="94"/>
      <c r="B5966" s="94"/>
      <c r="G5966" s="133"/>
    </row>
    <row r="5967" spans="1:7" s="4" customFormat="1" x14ac:dyDescent="0.2">
      <c r="A5967" s="94"/>
      <c r="B5967" s="94"/>
      <c r="G5967" s="133"/>
    </row>
    <row r="5968" spans="1:7" s="4" customFormat="1" x14ac:dyDescent="0.2">
      <c r="A5968" s="94"/>
      <c r="B5968" s="94"/>
      <c r="G5968" s="133"/>
    </row>
    <row r="5969" spans="1:7" s="4" customFormat="1" x14ac:dyDescent="0.2">
      <c r="A5969" s="94"/>
      <c r="B5969" s="94"/>
      <c r="G5969" s="133"/>
    </row>
    <row r="5970" spans="1:7" s="4" customFormat="1" x14ac:dyDescent="0.2">
      <c r="A5970" s="94"/>
      <c r="B5970" s="94"/>
      <c r="G5970" s="133"/>
    </row>
    <row r="5971" spans="1:7" s="4" customFormat="1" x14ac:dyDescent="0.2">
      <c r="A5971" s="94"/>
      <c r="B5971" s="94"/>
      <c r="G5971" s="133"/>
    </row>
    <row r="5972" spans="1:7" s="4" customFormat="1" x14ac:dyDescent="0.2">
      <c r="A5972" s="94"/>
      <c r="B5972" s="94"/>
      <c r="G5972" s="133"/>
    </row>
    <row r="5973" spans="1:7" s="4" customFormat="1" x14ac:dyDescent="0.2">
      <c r="A5973" s="94"/>
      <c r="B5973" s="94"/>
      <c r="G5973" s="133"/>
    </row>
    <row r="5974" spans="1:7" s="4" customFormat="1" x14ac:dyDescent="0.2">
      <c r="A5974" s="94"/>
      <c r="B5974" s="94"/>
      <c r="G5974" s="133"/>
    </row>
    <row r="5975" spans="1:7" s="4" customFormat="1" x14ac:dyDescent="0.2">
      <c r="A5975" s="94"/>
      <c r="B5975" s="94"/>
      <c r="G5975" s="133"/>
    </row>
    <row r="5976" spans="1:7" s="4" customFormat="1" x14ac:dyDescent="0.2">
      <c r="A5976" s="94"/>
      <c r="B5976" s="94"/>
      <c r="G5976" s="133"/>
    </row>
    <row r="5977" spans="1:7" s="4" customFormat="1" x14ac:dyDescent="0.2">
      <c r="A5977" s="94"/>
      <c r="B5977" s="94"/>
      <c r="G5977" s="133"/>
    </row>
    <row r="5978" spans="1:7" s="4" customFormat="1" x14ac:dyDescent="0.2">
      <c r="A5978" s="94"/>
      <c r="B5978" s="94"/>
      <c r="G5978" s="133"/>
    </row>
    <row r="5979" spans="1:7" s="4" customFormat="1" x14ac:dyDescent="0.2">
      <c r="A5979" s="94"/>
      <c r="B5979" s="94"/>
      <c r="G5979" s="133"/>
    </row>
    <row r="5980" spans="1:7" s="4" customFormat="1" x14ac:dyDescent="0.2">
      <c r="A5980" s="94"/>
      <c r="B5980" s="94"/>
      <c r="G5980" s="133"/>
    </row>
    <row r="5981" spans="1:7" s="4" customFormat="1" x14ac:dyDescent="0.2">
      <c r="A5981" s="94"/>
      <c r="B5981" s="94"/>
      <c r="G5981" s="133"/>
    </row>
    <row r="5982" spans="1:7" s="4" customFormat="1" x14ac:dyDescent="0.2">
      <c r="A5982" s="94"/>
      <c r="B5982" s="94"/>
      <c r="G5982" s="133"/>
    </row>
    <row r="5983" spans="1:7" s="4" customFormat="1" x14ac:dyDescent="0.2">
      <c r="A5983" s="94"/>
      <c r="B5983" s="94"/>
      <c r="G5983" s="133"/>
    </row>
    <row r="5984" spans="1:7" s="4" customFormat="1" x14ac:dyDescent="0.2">
      <c r="A5984" s="94"/>
      <c r="B5984" s="94"/>
      <c r="G5984" s="133"/>
    </row>
    <row r="5985" spans="1:7" s="4" customFormat="1" x14ac:dyDescent="0.2">
      <c r="A5985" s="94"/>
      <c r="B5985" s="94"/>
      <c r="G5985" s="133"/>
    </row>
    <row r="5986" spans="1:7" s="4" customFormat="1" x14ac:dyDescent="0.2">
      <c r="A5986" s="94"/>
      <c r="B5986" s="94"/>
      <c r="G5986" s="133"/>
    </row>
    <row r="5987" spans="1:7" s="4" customFormat="1" x14ac:dyDescent="0.2">
      <c r="A5987" s="94"/>
      <c r="B5987" s="94"/>
      <c r="G5987" s="133"/>
    </row>
    <row r="5988" spans="1:7" s="4" customFormat="1" x14ac:dyDescent="0.2">
      <c r="A5988" s="94"/>
      <c r="B5988" s="94"/>
      <c r="G5988" s="133"/>
    </row>
    <row r="5989" spans="1:7" s="4" customFormat="1" x14ac:dyDescent="0.2">
      <c r="A5989" s="94"/>
      <c r="B5989" s="94"/>
      <c r="G5989" s="133"/>
    </row>
    <row r="5990" spans="1:7" s="4" customFormat="1" x14ac:dyDescent="0.2">
      <c r="A5990" s="94"/>
      <c r="B5990" s="94"/>
      <c r="G5990" s="133"/>
    </row>
    <row r="5991" spans="1:7" s="4" customFormat="1" x14ac:dyDescent="0.2">
      <c r="A5991" s="94"/>
      <c r="B5991" s="94"/>
      <c r="G5991" s="133"/>
    </row>
    <row r="5992" spans="1:7" s="4" customFormat="1" x14ac:dyDescent="0.2">
      <c r="A5992" s="94"/>
      <c r="B5992" s="94"/>
      <c r="G5992" s="133"/>
    </row>
    <row r="5993" spans="1:7" s="4" customFormat="1" x14ac:dyDescent="0.2">
      <c r="A5993" s="94"/>
      <c r="B5993" s="94"/>
      <c r="G5993" s="133"/>
    </row>
    <row r="5994" spans="1:7" s="4" customFormat="1" x14ac:dyDescent="0.2">
      <c r="A5994" s="94"/>
      <c r="B5994" s="94"/>
      <c r="G5994" s="133"/>
    </row>
    <row r="5995" spans="1:7" s="4" customFormat="1" x14ac:dyDescent="0.2">
      <c r="A5995" s="94"/>
      <c r="B5995" s="94"/>
      <c r="G5995" s="133"/>
    </row>
    <row r="5996" spans="1:7" s="4" customFormat="1" x14ac:dyDescent="0.2">
      <c r="A5996" s="94"/>
      <c r="B5996" s="94"/>
      <c r="G5996" s="133"/>
    </row>
    <row r="5997" spans="1:7" s="4" customFormat="1" x14ac:dyDescent="0.2">
      <c r="A5997" s="94"/>
      <c r="B5997" s="94"/>
      <c r="G5997" s="133"/>
    </row>
    <row r="5998" spans="1:7" s="4" customFormat="1" x14ac:dyDescent="0.2">
      <c r="A5998" s="94"/>
      <c r="B5998" s="94"/>
      <c r="G5998" s="133"/>
    </row>
    <row r="5999" spans="1:7" s="4" customFormat="1" x14ac:dyDescent="0.2">
      <c r="A5999" s="94"/>
      <c r="B5999" s="94"/>
      <c r="G5999" s="133"/>
    </row>
    <row r="6000" spans="1:7" s="4" customFormat="1" x14ac:dyDescent="0.2">
      <c r="A6000" s="94"/>
      <c r="B6000" s="94"/>
      <c r="G6000" s="133"/>
    </row>
    <row r="6001" spans="1:7" s="4" customFormat="1" x14ac:dyDescent="0.2">
      <c r="A6001" s="94"/>
      <c r="B6001" s="94"/>
      <c r="G6001" s="133"/>
    </row>
    <row r="6002" spans="1:7" s="4" customFormat="1" x14ac:dyDescent="0.2">
      <c r="A6002" s="94"/>
      <c r="B6002" s="94"/>
      <c r="G6002" s="133"/>
    </row>
    <row r="6003" spans="1:7" s="4" customFormat="1" x14ac:dyDescent="0.2">
      <c r="A6003" s="94"/>
      <c r="B6003" s="94"/>
      <c r="G6003" s="133"/>
    </row>
    <row r="6004" spans="1:7" s="4" customFormat="1" x14ac:dyDescent="0.2">
      <c r="A6004" s="94"/>
      <c r="B6004" s="94"/>
      <c r="G6004" s="133"/>
    </row>
    <row r="6005" spans="1:7" s="4" customFormat="1" x14ac:dyDescent="0.2">
      <c r="A6005" s="94"/>
      <c r="B6005" s="94"/>
      <c r="G6005" s="133"/>
    </row>
    <row r="6006" spans="1:7" s="4" customFormat="1" x14ac:dyDescent="0.2">
      <c r="A6006" s="94"/>
      <c r="B6006" s="94"/>
      <c r="G6006" s="133"/>
    </row>
    <row r="6007" spans="1:7" s="4" customFormat="1" x14ac:dyDescent="0.2">
      <c r="A6007" s="94"/>
      <c r="B6007" s="94"/>
      <c r="G6007" s="133"/>
    </row>
    <row r="6008" spans="1:7" s="4" customFormat="1" x14ac:dyDescent="0.2">
      <c r="A6008" s="94"/>
      <c r="B6008" s="94"/>
      <c r="G6008" s="133"/>
    </row>
    <row r="6009" spans="1:7" s="4" customFormat="1" x14ac:dyDescent="0.2">
      <c r="A6009" s="94"/>
      <c r="B6009" s="94"/>
      <c r="G6009" s="133"/>
    </row>
    <row r="6010" spans="1:7" s="4" customFormat="1" x14ac:dyDescent="0.2">
      <c r="A6010" s="94"/>
      <c r="B6010" s="94"/>
      <c r="G6010" s="133"/>
    </row>
    <row r="6011" spans="1:7" s="4" customFormat="1" x14ac:dyDescent="0.2">
      <c r="A6011" s="94"/>
      <c r="B6011" s="94"/>
      <c r="G6011" s="133"/>
    </row>
    <row r="6012" spans="1:7" s="4" customFormat="1" x14ac:dyDescent="0.2">
      <c r="A6012" s="94"/>
      <c r="B6012" s="94"/>
      <c r="G6012" s="133"/>
    </row>
    <row r="6013" spans="1:7" s="4" customFormat="1" x14ac:dyDescent="0.2">
      <c r="A6013" s="94"/>
      <c r="B6013" s="94"/>
      <c r="G6013" s="133"/>
    </row>
    <row r="6014" spans="1:7" s="4" customFormat="1" x14ac:dyDescent="0.2">
      <c r="A6014" s="94"/>
      <c r="B6014" s="94"/>
      <c r="G6014" s="133"/>
    </row>
    <row r="6015" spans="1:7" s="4" customFormat="1" x14ac:dyDescent="0.2">
      <c r="A6015" s="94"/>
      <c r="B6015" s="94"/>
      <c r="G6015" s="133"/>
    </row>
    <row r="6016" spans="1:7" s="4" customFormat="1" x14ac:dyDescent="0.2">
      <c r="A6016" s="94"/>
      <c r="B6016" s="94"/>
      <c r="G6016" s="133"/>
    </row>
    <row r="6017" spans="1:7" s="4" customFormat="1" x14ac:dyDescent="0.2">
      <c r="A6017" s="94"/>
      <c r="B6017" s="94"/>
      <c r="G6017" s="133"/>
    </row>
    <row r="6018" spans="1:7" s="4" customFormat="1" x14ac:dyDescent="0.2">
      <c r="A6018" s="94"/>
      <c r="B6018" s="94"/>
      <c r="G6018" s="133"/>
    </row>
    <row r="6019" spans="1:7" s="4" customFormat="1" x14ac:dyDescent="0.2">
      <c r="A6019" s="94"/>
      <c r="B6019" s="94"/>
      <c r="G6019" s="133"/>
    </row>
    <row r="6020" spans="1:7" s="4" customFormat="1" x14ac:dyDescent="0.2">
      <c r="A6020" s="94"/>
      <c r="B6020" s="94"/>
      <c r="G6020" s="133"/>
    </row>
    <row r="6021" spans="1:7" s="4" customFormat="1" x14ac:dyDescent="0.2">
      <c r="A6021" s="94"/>
      <c r="B6021" s="94"/>
      <c r="G6021" s="133"/>
    </row>
    <row r="6022" spans="1:7" s="4" customFormat="1" x14ac:dyDescent="0.2">
      <c r="A6022" s="94"/>
      <c r="B6022" s="94"/>
      <c r="G6022" s="133"/>
    </row>
    <row r="6023" spans="1:7" s="4" customFormat="1" x14ac:dyDescent="0.2">
      <c r="A6023" s="94"/>
      <c r="B6023" s="94"/>
      <c r="G6023" s="133"/>
    </row>
    <row r="6024" spans="1:7" s="4" customFormat="1" x14ac:dyDescent="0.2">
      <c r="A6024" s="94"/>
      <c r="B6024" s="94"/>
      <c r="G6024" s="133"/>
    </row>
    <row r="6025" spans="1:7" s="4" customFormat="1" x14ac:dyDescent="0.2">
      <c r="A6025" s="94"/>
      <c r="B6025" s="94"/>
      <c r="G6025" s="133"/>
    </row>
    <row r="6026" spans="1:7" s="4" customFormat="1" x14ac:dyDescent="0.2">
      <c r="A6026" s="94"/>
      <c r="B6026" s="94"/>
      <c r="G6026" s="133"/>
    </row>
    <row r="6027" spans="1:7" s="4" customFormat="1" x14ac:dyDescent="0.2">
      <c r="A6027" s="94"/>
      <c r="B6027" s="94"/>
      <c r="G6027" s="133"/>
    </row>
    <row r="6028" spans="1:7" s="4" customFormat="1" x14ac:dyDescent="0.2">
      <c r="A6028" s="94"/>
      <c r="B6028" s="94"/>
      <c r="G6028" s="133"/>
    </row>
    <row r="6029" spans="1:7" s="4" customFormat="1" x14ac:dyDescent="0.2">
      <c r="A6029" s="94"/>
      <c r="B6029" s="94"/>
      <c r="G6029" s="133"/>
    </row>
    <row r="6030" spans="1:7" s="4" customFormat="1" x14ac:dyDescent="0.2">
      <c r="A6030" s="94"/>
      <c r="B6030" s="94"/>
      <c r="G6030" s="133"/>
    </row>
    <row r="6031" spans="1:7" s="4" customFormat="1" x14ac:dyDescent="0.2">
      <c r="A6031" s="94"/>
      <c r="B6031" s="94"/>
      <c r="G6031" s="133"/>
    </row>
    <row r="6032" spans="1:7" s="4" customFormat="1" x14ac:dyDescent="0.2">
      <c r="A6032" s="94"/>
      <c r="B6032" s="94"/>
      <c r="G6032" s="133"/>
    </row>
    <row r="6033" spans="1:7" s="4" customFormat="1" x14ac:dyDescent="0.2">
      <c r="A6033" s="94"/>
      <c r="B6033" s="94"/>
      <c r="G6033" s="133"/>
    </row>
    <row r="6034" spans="1:7" s="4" customFormat="1" x14ac:dyDescent="0.2">
      <c r="A6034" s="94"/>
      <c r="B6034" s="94"/>
      <c r="G6034" s="133"/>
    </row>
    <row r="6035" spans="1:7" s="4" customFormat="1" x14ac:dyDescent="0.2">
      <c r="A6035" s="94"/>
      <c r="B6035" s="94"/>
      <c r="G6035" s="133"/>
    </row>
    <row r="6036" spans="1:7" s="4" customFormat="1" x14ac:dyDescent="0.2">
      <c r="A6036" s="94"/>
      <c r="B6036" s="94"/>
      <c r="G6036" s="133"/>
    </row>
    <row r="6037" spans="1:7" s="4" customFormat="1" x14ac:dyDescent="0.2">
      <c r="A6037" s="94"/>
      <c r="B6037" s="94"/>
      <c r="G6037" s="133"/>
    </row>
    <row r="6038" spans="1:7" s="4" customFormat="1" x14ac:dyDescent="0.2">
      <c r="A6038" s="94"/>
      <c r="B6038" s="94"/>
      <c r="G6038" s="133"/>
    </row>
    <row r="6039" spans="1:7" s="4" customFormat="1" x14ac:dyDescent="0.2">
      <c r="A6039" s="94"/>
      <c r="B6039" s="94"/>
      <c r="G6039" s="133"/>
    </row>
    <row r="6040" spans="1:7" s="4" customFormat="1" x14ac:dyDescent="0.2">
      <c r="A6040" s="94"/>
      <c r="B6040" s="94"/>
      <c r="G6040" s="133"/>
    </row>
    <row r="6041" spans="1:7" s="4" customFormat="1" x14ac:dyDescent="0.2">
      <c r="A6041" s="94"/>
      <c r="B6041" s="94"/>
      <c r="G6041" s="133"/>
    </row>
    <row r="6042" spans="1:7" s="4" customFormat="1" x14ac:dyDescent="0.2">
      <c r="A6042" s="94"/>
      <c r="B6042" s="94"/>
      <c r="G6042" s="133"/>
    </row>
    <row r="6043" spans="1:7" s="4" customFormat="1" x14ac:dyDescent="0.2">
      <c r="A6043" s="94"/>
      <c r="B6043" s="94"/>
      <c r="G6043" s="133"/>
    </row>
    <row r="6044" spans="1:7" s="4" customFormat="1" x14ac:dyDescent="0.2">
      <c r="A6044" s="94"/>
      <c r="B6044" s="94"/>
      <c r="G6044" s="133"/>
    </row>
    <row r="6045" spans="1:7" s="4" customFormat="1" x14ac:dyDescent="0.2">
      <c r="A6045" s="94"/>
      <c r="B6045" s="94"/>
      <c r="G6045" s="133"/>
    </row>
    <row r="6046" spans="1:7" s="4" customFormat="1" x14ac:dyDescent="0.2">
      <c r="A6046" s="94"/>
      <c r="B6046" s="94"/>
      <c r="G6046" s="133"/>
    </row>
    <row r="6047" spans="1:7" s="4" customFormat="1" x14ac:dyDescent="0.2">
      <c r="A6047" s="94"/>
      <c r="B6047" s="94"/>
      <c r="G6047" s="133"/>
    </row>
    <row r="6048" spans="1:7" s="4" customFormat="1" x14ac:dyDescent="0.2">
      <c r="A6048" s="94"/>
      <c r="B6048" s="94"/>
      <c r="G6048" s="133"/>
    </row>
    <row r="6049" spans="1:7" s="4" customFormat="1" x14ac:dyDescent="0.2">
      <c r="A6049" s="94"/>
      <c r="B6049" s="94"/>
      <c r="G6049" s="133"/>
    </row>
    <row r="6050" spans="1:7" s="4" customFormat="1" x14ac:dyDescent="0.2">
      <c r="A6050" s="94"/>
      <c r="B6050" s="94"/>
      <c r="G6050" s="133"/>
    </row>
    <row r="6051" spans="1:7" s="4" customFormat="1" x14ac:dyDescent="0.2">
      <c r="A6051" s="94"/>
      <c r="B6051" s="94"/>
      <c r="G6051" s="133"/>
    </row>
    <row r="6052" spans="1:7" s="4" customFormat="1" x14ac:dyDescent="0.2">
      <c r="A6052" s="94"/>
      <c r="B6052" s="94"/>
      <c r="G6052" s="133"/>
    </row>
    <row r="6053" spans="1:7" s="4" customFormat="1" x14ac:dyDescent="0.2">
      <c r="A6053" s="94"/>
      <c r="B6053" s="94"/>
      <c r="G6053" s="133"/>
    </row>
    <row r="6054" spans="1:7" s="4" customFormat="1" x14ac:dyDescent="0.2">
      <c r="A6054" s="94"/>
      <c r="B6054" s="94"/>
      <c r="G6054" s="133"/>
    </row>
    <row r="6055" spans="1:7" s="4" customFormat="1" x14ac:dyDescent="0.2">
      <c r="A6055" s="94"/>
      <c r="B6055" s="94"/>
      <c r="G6055" s="133"/>
    </row>
    <row r="6056" spans="1:7" s="4" customFormat="1" x14ac:dyDescent="0.2">
      <c r="A6056" s="94"/>
      <c r="B6056" s="94"/>
      <c r="G6056" s="133"/>
    </row>
    <row r="6057" spans="1:7" s="4" customFormat="1" x14ac:dyDescent="0.2">
      <c r="A6057" s="94"/>
      <c r="B6057" s="94"/>
      <c r="G6057" s="133"/>
    </row>
    <row r="6058" spans="1:7" s="4" customFormat="1" x14ac:dyDescent="0.2">
      <c r="A6058" s="94"/>
      <c r="B6058" s="94"/>
      <c r="G6058" s="133"/>
    </row>
    <row r="6059" spans="1:7" s="4" customFormat="1" x14ac:dyDescent="0.2">
      <c r="A6059" s="94"/>
      <c r="B6059" s="94"/>
      <c r="G6059" s="133"/>
    </row>
    <row r="6060" spans="1:7" s="4" customFormat="1" x14ac:dyDescent="0.2">
      <c r="A6060" s="94"/>
      <c r="B6060" s="94"/>
      <c r="G6060" s="133"/>
    </row>
    <row r="6061" spans="1:7" s="4" customFormat="1" x14ac:dyDescent="0.2">
      <c r="A6061" s="94"/>
      <c r="B6061" s="94"/>
      <c r="G6061" s="133"/>
    </row>
    <row r="6062" spans="1:7" s="4" customFormat="1" x14ac:dyDescent="0.2">
      <c r="A6062" s="94"/>
      <c r="B6062" s="94"/>
      <c r="G6062" s="133"/>
    </row>
    <row r="6063" spans="1:7" s="4" customFormat="1" x14ac:dyDescent="0.2">
      <c r="A6063" s="94"/>
      <c r="B6063" s="94"/>
      <c r="G6063" s="133"/>
    </row>
    <row r="6064" spans="1:7" s="4" customFormat="1" x14ac:dyDescent="0.2">
      <c r="A6064" s="94"/>
      <c r="B6064" s="94"/>
      <c r="G6064" s="133"/>
    </row>
    <row r="6065" spans="1:7" s="4" customFormat="1" x14ac:dyDescent="0.2">
      <c r="A6065" s="94"/>
      <c r="B6065" s="94"/>
      <c r="G6065" s="133"/>
    </row>
    <row r="6066" spans="1:7" s="4" customFormat="1" x14ac:dyDescent="0.2">
      <c r="A6066" s="94"/>
      <c r="B6066" s="94"/>
      <c r="G6066" s="133"/>
    </row>
    <row r="6067" spans="1:7" s="4" customFormat="1" x14ac:dyDescent="0.2">
      <c r="A6067" s="94"/>
      <c r="B6067" s="94"/>
      <c r="G6067" s="133"/>
    </row>
    <row r="6068" spans="1:7" s="4" customFormat="1" x14ac:dyDescent="0.2">
      <c r="A6068" s="94"/>
      <c r="B6068" s="94"/>
      <c r="G6068" s="133"/>
    </row>
    <row r="6069" spans="1:7" s="4" customFormat="1" x14ac:dyDescent="0.2">
      <c r="A6069" s="94"/>
      <c r="B6069" s="94"/>
      <c r="G6069" s="133"/>
    </row>
    <row r="6070" spans="1:7" s="4" customFormat="1" x14ac:dyDescent="0.2">
      <c r="A6070" s="94"/>
      <c r="B6070" s="94"/>
      <c r="G6070" s="133"/>
    </row>
    <row r="6071" spans="1:7" s="4" customFormat="1" x14ac:dyDescent="0.2">
      <c r="A6071" s="94"/>
      <c r="B6071" s="94"/>
      <c r="G6071" s="133"/>
    </row>
    <row r="6072" spans="1:7" s="4" customFormat="1" x14ac:dyDescent="0.2">
      <c r="A6072" s="94"/>
      <c r="B6072" s="94"/>
      <c r="G6072" s="133"/>
    </row>
    <row r="6073" spans="1:7" s="4" customFormat="1" x14ac:dyDescent="0.2">
      <c r="A6073" s="94"/>
      <c r="B6073" s="94"/>
      <c r="G6073" s="133"/>
    </row>
    <row r="6074" spans="1:7" s="4" customFormat="1" x14ac:dyDescent="0.2">
      <c r="A6074" s="94"/>
      <c r="B6074" s="94"/>
      <c r="G6074" s="133"/>
    </row>
    <row r="6075" spans="1:7" s="4" customFormat="1" x14ac:dyDescent="0.2">
      <c r="A6075" s="94"/>
      <c r="B6075" s="94"/>
      <c r="G6075" s="133"/>
    </row>
    <row r="6076" spans="1:7" s="4" customFormat="1" x14ac:dyDescent="0.2">
      <c r="A6076" s="94"/>
      <c r="B6076" s="94"/>
      <c r="G6076" s="133"/>
    </row>
    <row r="6077" spans="1:7" s="4" customFormat="1" x14ac:dyDescent="0.2">
      <c r="A6077" s="94"/>
      <c r="B6077" s="94"/>
      <c r="G6077" s="133"/>
    </row>
    <row r="6078" spans="1:7" s="4" customFormat="1" x14ac:dyDescent="0.2">
      <c r="A6078" s="94"/>
      <c r="B6078" s="94"/>
      <c r="G6078" s="133"/>
    </row>
    <row r="6079" spans="1:7" s="4" customFormat="1" x14ac:dyDescent="0.2">
      <c r="A6079" s="94"/>
      <c r="B6079" s="94"/>
      <c r="G6079" s="133"/>
    </row>
    <row r="6080" spans="1:7" s="4" customFormat="1" x14ac:dyDescent="0.2">
      <c r="A6080" s="94"/>
      <c r="B6080" s="94"/>
      <c r="G6080" s="133"/>
    </row>
    <row r="6081" spans="1:7" s="4" customFormat="1" x14ac:dyDescent="0.2">
      <c r="A6081" s="94"/>
      <c r="B6081" s="94"/>
      <c r="G6081" s="133"/>
    </row>
    <row r="6082" spans="1:7" s="4" customFormat="1" x14ac:dyDescent="0.2">
      <c r="A6082" s="94"/>
      <c r="B6082" s="94"/>
      <c r="G6082" s="133"/>
    </row>
    <row r="6083" spans="1:7" s="4" customFormat="1" x14ac:dyDescent="0.2">
      <c r="A6083" s="94"/>
      <c r="B6083" s="94"/>
      <c r="G6083" s="133"/>
    </row>
    <row r="6084" spans="1:7" s="4" customFormat="1" x14ac:dyDescent="0.2">
      <c r="A6084" s="94"/>
      <c r="B6084" s="94"/>
      <c r="G6084" s="133"/>
    </row>
    <row r="6085" spans="1:7" s="4" customFormat="1" x14ac:dyDescent="0.2">
      <c r="A6085" s="94"/>
      <c r="B6085" s="94"/>
      <c r="G6085" s="133"/>
    </row>
    <row r="6086" spans="1:7" s="4" customFormat="1" x14ac:dyDescent="0.2">
      <c r="A6086" s="94"/>
      <c r="B6086" s="94"/>
      <c r="G6086" s="133"/>
    </row>
    <row r="6087" spans="1:7" s="4" customFormat="1" x14ac:dyDescent="0.2">
      <c r="A6087" s="94"/>
      <c r="B6087" s="94"/>
      <c r="G6087" s="133"/>
    </row>
    <row r="6088" spans="1:7" s="4" customFormat="1" x14ac:dyDescent="0.2">
      <c r="A6088" s="94"/>
      <c r="B6088" s="94"/>
      <c r="G6088" s="133"/>
    </row>
    <row r="6089" spans="1:7" s="4" customFormat="1" x14ac:dyDescent="0.2">
      <c r="A6089" s="94"/>
      <c r="B6089" s="94"/>
      <c r="G6089" s="133"/>
    </row>
    <row r="6090" spans="1:7" s="4" customFormat="1" x14ac:dyDescent="0.2">
      <c r="A6090" s="94"/>
      <c r="B6090" s="94"/>
      <c r="G6090" s="133"/>
    </row>
    <row r="6091" spans="1:7" s="4" customFormat="1" x14ac:dyDescent="0.2">
      <c r="A6091" s="94"/>
      <c r="B6091" s="94"/>
      <c r="G6091" s="133"/>
    </row>
    <row r="6092" spans="1:7" s="4" customFormat="1" x14ac:dyDescent="0.2">
      <c r="A6092" s="94"/>
      <c r="B6092" s="94"/>
      <c r="G6092" s="133"/>
    </row>
    <row r="6093" spans="1:7" s="4" customFormat="1" x14ac:dyDescent="0.2">
      <c r="A6093" s="94"/>
      <c r="B6093" s="94"/>
      <c r="G6093" s="133"/>
    </row>
    <row r="6094" spans="1:7" s="4" customFormat="1" x14ac:dyDescent="0.2">
      <c r="A6094" s="94"/>
      <c r="B6094" s="94"/>
      <c r="G6094" s="133"/>
    </row>
    <row r="6095" spans="1:7" s="4" customFormat="1" x14ac:dyDescent="0.2">
      <c r="A6095" s="94"/>
      <c r="B6095" s="94"/>
      <c r="G6095" s="133"/>
    </row>
    <row r="6096" spans="1:7" s="4" customFormat="1" x14ac:dyDescent="0.2">
      <c r="A6096" s="94"/>
      <c r="B6096" s="94"/>
      <c r="G6096" s="133"/>
    </row>
    <row r="6097" spans="1:7" s="4" customFormat="1" x14ac:dyDescent="0.2">
      <c r="A6097" s="94"/>
      <c r="B6097" s="94"/>
      <c r="G6097" s="133"/>
    </row>
    <row r="6098" spans="1:7" s="4" customFormat="1" x14ac:dyDescent="0.2">
      <c r="A6098" s="94"/>
      <c r="B6098" s="94"/>
      <c r="G6098" s="133"/>
    </row>
    <row r="6099" spans="1:7" s="4" customFormat="1" x14ac:dyDescent="0.2">
      <c r="A6099" s="94"/>
      <c r="B6099" s="94"/>
      <c r="G6099" s="133"/>
    </row>
    <row r="6100" spans="1:7" s="4" customFormat="1" x14ac:dyDescent="0.2">
      <c r="A6100" s="94"/>
      <c r="B6100" s="94"/>
      <c r="G6100" s="133"/>
    </row>
    <row r="6101" spans="1:7" s="4" customFormat="1" x14ac:dyDescent="0.2">
      <c r="A6101" s="94"/>
      <c r="B6101" s="94"/>
      <c r="G6101" s="133"/>
    </row>
    <row r="6102" spans="1:7" s="4" customFormat="1" x14ac:dyDescent="0.2">
      <c r="A6102" s="94"/>
      <c r="B6102" s="94"/>
      <c r="G6102" s="133"/>
    </row>
    <row r="6103" spans="1:7" s="4" customFormat="1" x14ac:dyDescent="0.2">
      <c r="A6103" s="94"/>
      <c r="B6103" s="94"/>
      <c r="G6103" s="133"/>
    </row>
    <row r="6104" spans="1:7" s="4" customFormat="1" x14ac:dyDescent="0.2">
      <c r="A6104" s="94"/>
      <c r="B6104" s="94"/>
      <c r="G6104" s="133"/>
    </row>
    <row r="6105" spans="1:7" s="4" customFormat="1" x14ac:dyDescent="0.2">
      <c r="A6105" s="94"/>
      <c r="B6105" s="94"/>
      <c r="G6105" s="133"/>
    </row>
    <row r="6106" spans="1:7" s="4" customFormat="1" x14ac:dyDescent="0.2">
      <c r="A6106" s="94"/>
      <c r="B6106" s="94"/>
      <c r="G6106" s="133"/>
    </row>
    <row r="6107" spans="1:7" s="4" customFormat="1" x14ac:dyDescent="0.2">
      <c r="A6107" s="94"/>
      <c r="B6107" s="94"/>
      <c r="G6107" s="133"/>
    </row>
    <row r="6108" spans="1:7" s="4" customFormat="1" x14ac:dyDescent="0.2">
      <c r="A6108" s="94"/>
      <c r="B6108" s="94"/>
      <c r="G6108" s="133"/>
    </row>
    <row r="6109" spans="1:7" s="4" customFormat="1" x14ac:dyDescent="0.2">
      <c r="A6109" s="94"/>
      <c r="B6109" s="94"/>
      <c r="G6109" s="133"/>
    </row>
    <row r="6110" spans="1:7" s="4" customFormat="1" x14ac:dyDescent="0.2">
      <c r="A6110" s="94"/>
      <c r="B6110" s="94"/>
      <c r="G6110" s="133"/>
    </row>
    <row r="6111" spans="1:7" s="4" customFormat="1" x14ac:dyDescent="0.2">
      <c r="A6111" s="94"/>
      <c r="B6111" s="94"/>
      <c r="G6111" s="133"/>
    </row>
    <row r="6112" spans="1:7" s="4" customFormat="1" x14ac:dyDescent="0.2">
      <c r="A6112" s="94"/>
      <c r="B6112" s="94"/>
      <c r="G6112" s="133"/>
    </row>
    <row r="6113" spans="1:7" s="4" customFormat="1" x14ac:dyDescent="0.2">
      <c r="A6113" s="94"/>
      <c r="B6113" s="94"/>
      <c r="G6113" s="133"/>
    </row>
    <row r="6114" spans="1:7" s="4" customFormat="1" x14ac:dyDescent="0.2">
      <c r="A6114" s="94"/>
      <c r="B6114" s="94"/>
      <c r="G6114" s="133"/>
    </row>
    <row r="6115" spans="1:7" s="4" customFormat="1" x14ac:dyDescent="0.2">
      <c r="A6115" s="94"/>
      <c r="B6115" s="94"/>
      <c r="G6115" s="133"/>
    </row>
    <row r="6116" spans="1:7" s="4" customFormat="1" x14ac:dyDescent="0.2">
      <c r="A6116" s="94"/>
      <c r="B6116" s="94"/>
      <c r="G6116" s="133"/>
    </row>
    <row r="6117" spans="1:7" s="4" customFormat="1" x14ac:dyDescent="0.2">
      <c r="A6117" s="94"/>
      <c r="B6117" s="94"/>
      <c r="G6117" s="133"/>
    </row>
    <row r="6118" spans="1:7" s="4" customFormat="1" x14ac:dyDescent="0.2">
      <c r="A6118" s="94"/>
      <c r="B6118" s="94"/>
      <c r="G6118" s="133"/>
    </row>
    <row r="6119" spans="1:7" s="4" customFormat="1" x14ac:dyDescent="0.2">
      <c r="A6119" s="94"/>
      <c r="B6119" s="94"/>
      <c r="G6119" s="133"/>
    </row>
    <row r="6120" spans="1:7" s="4" customFormat="1" x14ac:dyDescent="0.2">
      <c r="A6120" s="94"/>
      <c r="B6120" s="94"/>
      <c r="G6120" s="133"/>
    </row>
    <row r="6121" spans="1:7" s="4" customFormat="1" x14ac:dyDescent="0.2">
      <c r="A6121" s="94"/>
      <c r="B6121" s="94"/>
      <c r="G6121" s="133"/>
    </row>
    <row r="6122" spans="1:7" s="4" customFormat="1" x14ac:dyDescent="0.2">
      <c r="A6122" s="94"/>
      <c r="B6122" s="94"/>
      <c r="G6122" s="133"/>
    </row>
    <row r="6123" spans="1:7" s="4" customFormat="1" x14ac:dyDescent="0.2">
      <c r="A6123" s="94"/>
      <c r="B6123" s="94"/>
      <c r="G6123" s="133"/>
    </row>
    <row r="6124" spans="1:7" s="4" customFormat="1" x14ac:dyDescent="0.2">
      <c r="A6124" s="94"/>
      <c r="B6124" s="94"/>
      <c r="G6124" s="133"/>
    </row>
    <row r="6125" spans="1:7" s="4" customFormat="1" x14ac:dyDescent="0.2">
      <c r="A6125" s="94"/>
      <c r="B6125" s="94"/>
      <c r="G6125" s="133"/>
    </row>
    <row r="6126" spans="1:7" s="4" customFormat="1" x14ac:dyDescent="0.2">
      <c r="A6126" s="94"/>
      <c r="B6126" s="94"/>
      <c r="G6126" s="133"/>
    </row>
    <row r="6127" spans="1:7" s="4" customFormat="1" x14ac:dyDescent="0.2">
      <c r="A6127" s="94"/>
      <c r="B6127" s="94"/>
      <c r="G6127" s="133"/>
    </row>
    <row r="6128" spans="1:7" s="4" customFormat="1" x14ac:dyDescent="0.2">
      <c r="A6128" s="94"/>
      <c r="B6128" s="94"/>
      <c r="G6128" s="133"/>
    </row>
    <row r="6129" spans="1:7" s="4" customFormat="1" x14ac:dyDescent="0.2">
      <c r="A6129" s="94"/>
      <c r="B6129" s="94"/>
      <c r="G6129" s="133"/>
    </row>
    <row r="6130" spans="1:7" s="4" customFormat="1" x14ac:dyDescent="0.2">
      <c r="A6130" s="94"/>
      <c r="B6130" s="94"/>
      <c r="G6130" s="133"/>
    </row>
    <row r="6131" spans="1:7" s="4" customFormat="1" x14ac:dyDescent="0.2">
      <c r="A6131" s="94"/>
      <c r="B6131" s="94"/>
      <c r="G6131" s="133"/>
    </row>
    <row r="6132" spans="1:7" s="4" customFormat="1" x14ac:dyDescent="0.2">
      <c r="A6132" s="94"/>
      <c r="B6132" s="94"/>
      <c r="G6132" s="133"/>
    </row>
    <row r="6133" spans="1:7" s="4" customFormat="1" x14ac:dyDescent="0.2">
      <c r="A6133" s="94"/>
      <c r="B6133" s="94"/>
      <c r="G6133" s="133"/>
    </row>
    <row r="6134" spans="1:7" s="4" customFormat="1" x14ac:dyDescent="0.2">
      <c r="A6134" s="94"/>
      <c r="B6134" s="94"/>
      <c r="G6134" s="133"/>
    </row>
    <row r="6135" spans="1:7" s="4" customFormat="1" x14ac:dyDescent="0.2">
      <c r="A6135" s="94"/>
      <c r="B6135" s="94"/>
      <c r="G6135" s="133"/>
    </row>
    <row r="6136" spans="1:7" s="4" customFormat="1" x14ac:dyDescent="0.2">
      <c r="A6136" s="94"/>
      <c r="B6136" s="94"/>
      <c r="G6136" s="133"/>
    </row>
    <row r="6137" spans="1:7" s="4" customFormat="1" x14ac:dyDescent="0.2">
      <c r="A6137" s="94"/>
      <c r="B6137" s="94"/>
      <c r="G6137" s="133"/>
    </row>
    <row r="6138" spans="1:7" s="4" customFormat="1" x14ac:dyDescent="0.2">
      <c r="A6138" s="94"/>
      <c r="B6138" s="94"/>
      <c r="G6138" s="133"/>
    </row>
    <row r="6139" spans="1:7" s="4" customFormat="1" x14ac:dyDescent="0.2">
      <c r="A6139" s="94"/>
      <c r="B6139" s="94"/>
      <c r="G6139" s="133"/>
    </row>
    <row r="6140" spans="1:7" s="4" customFormat="1" x14ac:dyDescent="0.2">
      <c r="A6140" s="94"/>
      <c r="B6140" s="94"/>
      <c r="G6140" s="133"/>
    </row>
    <row r="6141" spans="1:7" s="4" customFormat="1" x14ac:dyDescent="0.2">
      <c r="A6141" s="94"/>
      <c r="B6141" s="94"/>
      <c r="G6141" s="133"/>
    </row>
    <row r="6142" spans="1:7" s="4" customFormat="1" x14ac:dyDescent="0.2">
      <c r="A6142" s="94"/>
      <c r="B6142" s="94"/>
      <c r="G6142" s="133"/>
    </row>
    <row r="6143" spans="1:7" s="4" customFormat="1" x14ac:dyDescent="0.2">
      <c r="A6143" s="94"/>
      <c r="B6143" s="94"/>
      <c r="G6143" s="133"/>
    </row>
    <row r="6144" spans="1:7" s="4" customFormat="1" x14ac:dyDescent="0.2">
      <c r="A6144" s="94"/>
      <c r="B6144" s="94"/>
      <c r="G6144" s="133"/>
    </row>
    <row r="6145" spans="1:7" s="4" customFormat="1" x14ac:dyDescent="0.2">
      <c r="A6145" s="94"/>
      <c r="B6145" s="94"/>
      <c r="G6145" s="133"/>
    </row>
    <row r="6146" spans="1:7" s="4" customFormat="1" x14ac:dyDescent="0.2">
      <c r="A6146" s="94"/>
      <c r="B6146" s="94"/>
      <c r="G6146" s="133"/>
    </row>
    <row r="6147" spans="1:7" s="4" customFormat="1" x14ac:dyDescent="0.2">
      <c r="A6147" s="94"/>
      <c r="B6147" s="94"/>
      <c r="G6147" s="133"/>
    </row>
    <row r="6148" spans="1:7" s="4" customFormat="1" x14ac:dyDescent="0.2">
      <c r="A6148" s="94"/>
      <c r="B6148" s="94"/>
      <c r="G6148" s="133"/>
    </row>
    <row r="6149" spans="1:7" s="4" customFormat="1" x14ac:dyDescent="0.2">
      <c r="A6149" s="94"/>
      <c r="B6149" s="94"/>
      <c r="G6149" s="133"/>
    </row>
    <row r="6150" spans="1:7" s="4" customFormat="1" x14ac:dyDescent="0.2">
      <c r="A6150" s="94"/>
      <c r="B6150" s="94"/>
      <c r="G6150" s="133"/>
    </row>
    <row r="6151" spans="1:7" s="4" customFormat="1" x14ac:dyDescent="0.2">
      <c r="A6151" s="94"/>
      <c r="B6151" s="94"/>
      <c r="G6151" s="133"/>
    </row>
    <row r="6152" spans="1:7" s="4" customFormat="1" x14ac:dyDescent="0.2">
      <c r="A6152" s="94"/>
      <c r="B6152" s="94"/>
      <c r="G6152" s="133"/>
    </row>
    <row r="6153" spans="1:7" s="4" customFormat="1" x14ac:dyDescent="0.2">
      <c r="A6153" s="94"/>
      <c r="B6153" s="94"/>
      <c r="G6153" s="133"/>
    </row>
    <row r="6154" spans="1:7" s="4" customFormat="1" x14ac:dyDescent="0.2">
      <c r="A6154" s="94"/>
      <c r="B6154" s="94"/>
      <c r="G6154" s="133"/>
    </row>
    <row r="6155" spans="1:7" s="4" customFormat="1" x14ac:dyDescent="0.2">
      <c r="A6155" s="94"/>
      <c r="B6155" s="94"/>
      <c r="G6155" s="133"/>
    </row>
    <row r="6156" spans="1:7" s="4" customFormat="1" x14ac:dyDescent="0.2">
      <c r="A6156" s="94"/>
      <c r="B6156" s="94"/>
      <c r="G6156" s="133"/>
    </row>
    <row r="6157" spans="1:7" s="4" customFormat="1" x14ac:dyDescent="0.2">
      <c r="A6157" s="94"/>
      <c r="B6157" s="94"/>
      <c r="G6157" s="133"/>
    </row>
    <row r="6158" spans="1:7" s="4" customFormat="1" x14ac:dyDescent="0.2">
      <c r="A6158" s="94"/>
      <c r="B6158" s="94"/>
      <c r="G6158" s="133"/>
    </row>
    <row r="6159" spans="1:7" s="4" customFormat="1" x14ac:dyDescent="0.2">
      <c r="A6159" s="94"/>
      <c r="B6159" s="94"/>
      <c r="G6159" s="133"/>
    </row>
    <row r="6160" spans="1:7" s="4" customFormat="1" x14ac:dyDescent="0.2">
      <c r="A6160" s="94"/>
      <c r="B6160" s="94"/>
      <c r="G6160" s="133"/>
    </row>
    <row r="6161" spans="1:7" s="4" customFormat="1" x14ac:dyDescent="0.2">
      <c r="A6161" s="94"/>
      <c r="B6161" s="94"/>
      <c r="G6161" s="133"/>
    </row>
    <row r="6162" spans="1:7" s="4" customFormat="1" x14ac:dyDescent="0.2">
      <c r="A6162" s="94"/>
      <c r="B6162" s="94"/>
      <c r="G6162" s="133"/>
    </row>
    <row r="6163" spans="1:7" s="4" customFormat="1" x14ac:dyDescent="0.2">
      <c r="A6163" s="94"/>
      <c r="B6163" s="94"/>
      <c r="G6163" s="133"/>
    </row>
    <row r="6164" spans="1:7" s="4" customFormat="1" x14ac:dyDescent="0.2">
      <c r="A6164" s="94"/>
      <c r="B6164" s="94"/>
      <c r="G6164" s="133"/>
    </row>
    <row r="6165" spans="1:7" s="4" customFormat="1" x14ac:dyDescent="0.2">
      <c r="A6165" s="94"/>
      <c r="B6165" s="94"/>
      <c r="G6165" s="133"/>
    </row>
    <row r="6166" spans="1:7" s="4" customFormat="1" x14ac:dyDescent="0.2">
      <c r="A6166" s="94"/>
      <c r="B6166" s="94"/>
      <c r="G6166" s="133"/>
    </row>
    <row r="6167" spans="1:7" s="4" customFormat="1" x14ac:dyDescent="0.2">
      <c r="A6167" s="94"/>
      <c r="B6167" s="94"/>
      <c r="G6167" s="133"/>
    </row>
    <row r="6168" spans="1:7" s="4" customFormat="1" x14ac:dyDescent="0.2">
      <c r="A6168" s="94"/>
      <c r="B6168" s="94"/>
      <c r="G6168" s="133"/>
    </row>
    <row r="6169" spans="1:7" s="4" customFormat="1" x14ac:dyDescent="0.2">
      <c r="A6169" s="94"/>
      <c r="B6169" s="94"/>
      <c r="G6169" s="133"/>
    </row>
    <row r="6170" spans="1:7" s="4" customFormat="1" x14ac:dyDescent="0.2">
      <c r="A6170" s="94"/>
      <c r="B6170" s="94"/>
      <c r="G6170" s="133"/>
    </row>
    <row r="6171" spans="1:7" s="4" customFormat="1" x14ac:dyDescent="0.2">
      <c r="A6171" s="94"/>
      <c r="B6171" s="94"/>
      <c r="G6171" s="133"/>
    </row>
    <row r="6172" spans="1:7" s="4" customFormat="1" x14ac:dyDescent="0.2">
      <c r="A6172" s="94"/>
      <c r="B6172" s="94"/>
      <c r="G6172" s="133"/>
    </row>
    <row r="6173" spans="1:7" s="4" customFormat="1" x14ac:dyDescent="0.2">
      <c r="A6173" s="94"/>
      <c r="B6173" s="94"/>
      <c r="G6173" s="133"/>
    </row>
    <row r="6174" spans="1:7" s="4" customFormat="1" x14ac:dyDescent="0.2">
      <c r="A6174" s="94"/>
      <c r="B6174" s="94"/>
      <c r="G6174" s="133"/>
    </row>
    <row r="6175" spans="1:7" s="4" customFormat="1" x14ac:dyDescent="0.2">
      <c r="A6175" s="94"/>
      <c r="B6175" s="94"/>
      <c r="G6175" s="133"/>
    </row>
    <row r="6176" spans="1:7" s="4" customFormat="1" x14ac:dyDescent="0.2">
      <c r="A6176" s="94"/>
      <c r="B6176" s="94"/>
      <c r="G6176" s="133"/>
    </row>
    <row r="6177" spans="1:7" s="4" customFormat="1" x14ac:dyDescent="0.2">
      <c r="A6177" s="94"/>
      <c r="B6177" s="94"/>
      <c r="G6177" s="133"/>
    </row>
    <row r="6178" spans="1:7" s="4" customFormat="1" x14ac:dyDescent="0.2">
      <c r="A6178" s="94"/>
      <c r="B6178" s="94"/>
      <c r="G6178" s="133"/>
    </row>
    <row r="6179" spans="1:7" s="4" customFormat="1" x14ac:dyDescent="0.2">
      <c r="A6179" s="94"/>
      <c r="B6179" s="94"/>
      <c r="G6179" s="133"/>
    </row>
    <row r="6180" spans="1:7" s="4" customFormat="1" x14ac:dyDescent="0.2">
      <c r="A6180" s="94"/>
      <c r="B6180" s="94"/>
      <c r="G6180" s="133"/>
    </row>
    <row r="6181" spans="1:7" s="4" customFormat="1" x14ac:dyDescent="0.2">
      <c r="A6181" s="94"/>
      <c r="B6181" s="94"/>
      <c r="G6181" s="133"/>
    </row>
    <row r="6182" spans="1:7" s="4" customFormat="1" x14ac:dyDescent="0.2">
      <c r="A6182" s="94"/>
      <c r="B6182" s="94"/>
      <c r="G6182" s="133"/>
    </row>
    <row r="6183" spans="1:7" s="4" customFormat="1" x14ac:dyDescent="0.2">
      <c r="A6183" s="94"/>
      <c r="B6183" s="94"/>
      <c r="G6183" s="133"/>
    </row>
    <row r="6184" spans="1:7" s="4" customFormat="1" x14ac:dyDescent="0.2">
      <c r="A6184" s="94"/>
      <c r="B6184" s="94"/>
      <c r="G6184" s="133"/>
    </row>
    <row r="6185" spans="1:7" s="4" customFormat="1" x14ac:dyDescent="0.2">
      <c r="A6185" s="94"/>
      <c r="B6185" s="94"/>
      <c r="G6185" s="133"/>
    </row>
    <row r="6186" spans="1:7" s="4" customFormat="1" x14ac:dyDescent="0.2">
      <c r="A6186" s="94"/>
      <c r="B6186" s="94"/>
      <c r="G6186" s="133"/>
    </row>
    <row r="6187" spans="1:7" s="4" customFormat="1" x14ac:dyDescent="0.2">
      <c r="A6187" s="94"/>
      <c r="B6187" s="94"/>
      <c r="G6187" s="133"/>
    </row>
    <row r="6188" spans="1:7" s="4" customFormat="1" x14ac:dyDescent="0.2">
      <c r="A6188" s="94"/>
      <c r="B6188" s="94"/>
      <c r="G6188" s="133"/>
    </row>
    <row r="6189" spans="1:7" s="4" customFormat="1" x14ac:dyDescent="0.2">
      <c r="A6189" s="94"/>
      <c r="B6189" s="94"/>
      <c r="G6189" s="133"/>
    </row>
    <row r="6190" spans="1:7" s="4" customFormat="1" x14ac:dyDescent="0.2">
      <c r="A6190" s="94"/>
      <c r="B6190" s="94"/>
      <c r="G6190" s="133"/>
    </row>
    <row r="6191" spans="1:7" s="4" customFormat="1" x14ac:dyDescent="0.2">
      <c r="A6191" s="94"/>
      <c r="B6191" s="94"/>
      <c r="G6191" s="133"/>
    </row>
    <row r="6192" spans="1:7" s="4" customFormat="1" x14ac:dyDescent="0.2">
      <c r="A6192" s="94"/>
      <c r="B6192" s="94"/>
      <c r="G6192" s="133"/>
    </row>
    <row r="6193" spans="1:7" s="4" customFormat="1" x14ac:dyDescent="0.2">
      <c r="A6193" s="94"/>
      <c r="B6193" s="94"/>
      <c r="G6193" s="133"/>
    </row>
    <row r="6194" spans="1:7" s="4" customFormat="1" x14ac:dyDescent="0.2">
      <c r="A6194" s="94"/>
      <c r="B6194" s="94"/>
      <c r="G6194" s="133"/>
    </row>
    <row r="6195" spans="1:7" s="4" customFormat="1" x14ac:dyDescent="0.2">
      <c r="A6195" s="94"/>
      <c r="B6195" s="94"/>
      <c r="G6195" s="133"/>
    </row>
    <row r="6196" spans="1:7" s="4" customFormat="1" x14ac:dyDescent="0.2">
      <c r="A6196" s="94"/>
      <c r="B6196" s="94"/>
      <c r="G6196" s="133"/>
    </row>
    <row r="6197" spans="1:7" s="4" customFormat="1" x14ac:dyDescent="0.2">
      <c r="A6197" s="94"/>
      <c r="B6197" s="94"/>
      <c r="G6197" s="133"/>
    </row>
    <row r="6198" spans="1:7" s="4" customFormat="1" x14ac:dyDescent="0.2">
      <c r="A6198" s="94"/>
      <c r="B6198" s="94"/>
      <c r="G6198" s="133"/>
    </row>
    <row r="6199" spans="1:7" s="4" customFormat="1" x14ac:dyDescent="0.2">
      <c r="A6199" s="94"/>
      <c r="B6199" s="94"/>
      <c r="G6199" s="133"/>
    </row>
    <row r="6200" spans="1:7" s="4" customFormat="1" x14ac:dyDescent="0.2">
      <c r="A6200" s="94"/>
      <c r="B6200" s="94"/>
      <c r="G6200" s="133"/>
    </row>
    <row r="6201" spans="1:7" s="4" customFormat="1" x14ac:dyDescent="0.2">
      <c r="A6201" s="94"/>
      <c r="B6201" s="94"/>
      <c r="G6201" s="133"/>
    </row>
    <row r="6202" spans="1:7" s="4" customFormat="1" x14ac:dyDescent="0.2">
      <c r="A6202" s="94"/>
      <c r="B6202" s="94"/>
      <c r="G6202" s="133"/>
    </row>
    <row r="6203" spans="1:7" s="4" customFormat="1" x14ac:dyDescent="0.2">
      <c r="A6203" s="94"/>
      <c r="B6203" s="94"/>
      <c r="G6203" s="133"/>
    </row>
    <row r="6204" spans="1:7" s="4" customFormat="1" x14ac:dyDescent="0.2">
      <c r="A6204" s="94"/>
      <c r="B6204" s="94"/>
      <c r="G6204" s="133"/>
    </row>
    <row r="6205" spans="1:7" s="4" customFormat="1" x14ac:dyDescent="0.2">
      <c r="A6205" s="94"/>
      <c r="B6205" s="94"/>
      <c r="G6205" s="133"/>
    </row>
    <row r="6206" spans="1:7" s="4" customFormat="1" x14ac:dyDescent="0.2">
      <c r="A6206" s="94"/>
      <c r="B6206" s="94"/>
      <c r="G6206" s="133"/>
    </row>
    <row r="6207" spans="1:7" s="4" customFormat="1" x14ac:dyDescent="0.2">
      <c r="A6207" s="94"/>
      <c r="B6207" s="94"/>
      <c r="G6207" s="133"/>
    </row>
    <row r="6208" spans="1:7" s="4" customFormat="1" x14ac:dyDescent="0.2">
      <c r="A6208" s="94"/>
      <c r="B6208" s="94"/>
      <c r="G6208" s="133"/>
    </row>
    <row r="6209" spans="1:7" s="4" customFormat="1" x14ac:dyDescent="0.2">
      <c r="A6209" s="94"/>
      <c r="B6209" s="94"/>
      <c r="G6209" s="133"/>
    </row>
    <row r="6210" spans="1:7" s="4" customFormat="1" x14ac:dyDescent="0.2">
      <c r="A6210" s="94"/>
      <c r="B6210" s="94"/>
      <c r="G6210" s="133"/>
    </row>
    <row r="6211" spans="1:7" s="4" customFormat="1" x14ac:dyDescent="0.2">
      <c r="A6211" s="94"/>
      <c r="B6211" s="94"/>
      <c r="G6211" s="133"/>
    </row>
    <row r="6212" spans="1:7" s="4" customFormat="1" x14ac:dyDescent="0.2">
      <c r="A6212" s="94"/>
      <c r="B6212" s="94"/>
      <c r="G6212" s="133"/>
    </row>
    <row r="6213" spans="1:7" s="4" customFormat="1" x14ac:dyDescent="0.2">
      <c r="A6213" s="94"/>
      <c r="B6213" s="94"/>
      <c r="G6213" s="133"/>
    </row>
    <row r="6214" spans="1:7" s="4" customFormat="1" x14ac:dyDescent="0.2">
      <c r="A6214" s="94"/>
      <c r="B6214" s="94"/>
      <c r="G6214" s="133"/>
    </row>
    <row r="6215" spans="1:7" s="4" customFormat="1" x14ac:dyDescent="0.2">
      <c r="A6215" s="94"/>
      <c r="B6215" s="94"/>
      <c r="G6215" s="133"/>
    </row>
    <row r="6216" spans="1:7" s="4" customFormat="1" x14ac:dyDescent="0.2">
      <c r="A6216" s="94"/>
      <c r="B6216" s="94"/>
      <c r="G6216" s="133"/>
    </row>
    <row r="6217" spans="1:7" s="4" customFormat="1" x14ac:dyDescent="0.2">
      <c r="A6217" s="94"/>
      <c r="B6217" s="94"/>
      <c r="G6217" s="133"/>
    </row>
    <row r="6218" spans="1:7" s="4" customFormat="1" x14ac:dyDescent="0.2">
      <c r="A6218" s="94"/>
      <c r="B6218" s="94"/>
      <c r="G6218" s="133"/>
    </row>
    <row r="6219" spans="1:7" s="4" customFormat="1" x14ac:dyDescent="0.2">
      <c r="A6219" s="94"/>
      <c r="B6219" s="94"/>
      <c r="G6219" s="133"/>
    </row>
    <row r="6220" spans="1:7" s="4" customFormat="1" x14ac:dyDescent="0.2">
      <c r="A6220" s="94"/>
      <c r="B6220" s="94"/>
      <c r="G6220" s="133"/>
    </row>
    <row r="6221" spans="1:7" s="4" customFormat="1" x14ac:dyDescent="0.2">
      <c r="A6221" s="94"/>
      <c r="B6221" s="94"/>
      <c r="G6221" s="133"/>
    </row>
    <row r="6222" spans="1:7" s="4" customFormat="1" x14ac:dyDescent="0.2">
      <c r="A6222" s="94"/>
      <c r="B6222" s="94"/>
      <c r="G6222" s="133"/>
    </row>
    <row r="6223" spans="1:7" s="4" customFormat="1" x14ac:dyDescent="0.2">
      <c r="A6223" s="94"/>
      <c r="B6223" s="94"/>
      <c r="G6223" s="133"/>
    </row>
    <row r="6224" spans="1:7" s="4" customFormat="1" x14ac:dyDescent="0.2">
      <c r="A6224" s="94"/>
      <c r="B6224" s="94"/>
      <c r="G6224" s="133"/>
    </row>
    <row r="6225" spans="1:7" s="4" customFormat="1" x14ac:dyDescent="0.2">
      <c r="A6225" s="94"/>
      <c r="B6225" s="94"/>
      <c r="G6225" s="133"/>
    </row>
    <row r="6226" spans="1:7" s="4" customFormat="1" x14ac:dyDescent="0.2">
      <c r="A6226" s="94"/>
      <c r="B6226" s="94"/>
      <c r="G6226" s="133"/>
    </row>
    <row r="6227" spans="1:7" s="4" customFormat="1" x14ac:dyDescent="0.2">
      <c r="A6227" s="94"/>
      <c r="B6227" s="94"/>
      <c r="G6227" s="133"/>
    </row>
    <row r="6228" spans="1:7" s="4" customFormat="1" x14ac:dyDescent="0.2">
      <c r="A6228" s="94"/>
      <c r="B6228" s="94"/>
      <c r="G6228" s="133"/>
    </row>
    <row r="6229" spans="1:7" s="4" customFormat="1" x14ac:dyDescent="0.2">
      <c r="A6229" s="94"/>
      <c r="B6229" s="94"/>
      <c r="G6229" s="133"/>
    </row>
    <row r="6230" spans="1:7" s="4" customFormat="1" x14ac:dyDescent="0.2">
      <c r="A6230" s="94"/>
      <c r="B6230" s="94"/>
      <c r="G6230" s="133"/>
    </row>
    <row r="6231" spans="1:7" s="4" customFormat="1" x14ac:dyDescent="0.2">
      <c r="A6231" s="94"/>
      <c r="B6231" s="94"/>
      <c r="G6231" s="133"/>
    </row>
    <row r="6232" spans="1:7" s="4" customFormat="1" x14ac:dyDescent="0.2">
      <c r="A6232" s="94"/>
      <c r="B6232" s="94"/>
      <c r="G6232" s="133"/>
    </row>
    <row r="6233" spans="1:7" s="4" customFormat="1" x14ac:dyDescent="0.2">
      <c r="A6233" s="94"/>
      <c r="B6233" s="94"/>
      <c r="G6233" s="133"/>
    </row>
    <row r="6234" spans="1:7" s="4" customFormat="1" x14ac:dyDescent="0.2">
      <c r="A6234" s="94"/>
      <c r="B6234" s="94"/>
      <c r="G6234" s="133"/>
    </row>
    <row r="6235" spans="1:7" s="4" customFormat="1" x14ac:dyDescent="0.2">
      <c r="A6235" s="94"/>
      <c r="B6235" s="94"/>
      <c r="G6235" s="133"/>
    </row>
    <row r="6236" spans="1:7" s="4" customFormat="1" x14ac:dyDescent="0.2">
      <c r="A6236" s="94"/>
      <c r="B6236" s="94"/>
      <c r="G6236" s="133"/>
    </row>
    <row r="6237" spans="1:7" s="4" customFormat="1" x14ac:dyDescent="0.2">
      <c r="A6237" s="94"/>
      <c r="B6237" s="94"/>
      <c r="G6237" s="133"/>
    </row>
    <row r="6238" spans="1:7" s="4" customFormat="1" x14ac:dyDescent="0.2">
      <c r="A6238" s="94"/>
      <c r="B6238" s="94"/>
      <c r="G6238" s="133"/>
    </row>
    <row r="6239" spans="1:7" s="4" customFormat="1" x14ac:dyDescent="0.2">
      <c r="A6239" s="94"/>
      <c r="B6239" s="94"/>
      <c r="G6239" s="133"/>
    </row>
    <row r="6240" spans="1:7" s="4" customFormat="1" x14ac:dyDescent="0.2">
      <c r="A6240" s="94"/>
      <c r="B6240" s="94"/>
      <c r="G6240" s="133"/>
    </row>
    <row r="6241" spans="1:7" s="4" customFormat="1" x14ac:dyDescent="0.2">
      <c r="A6241" s="94"/>
      <c r="B6241" s="94"/>
      <c r="G6241" s="133"/>
    </row>
    <row r="6242" spans="1:7" s="4" customFormat="1" x14ac:dyDescent="0.2">
      <c r="A6242" s="94"/>
      <c r="B6242" s="94"/>
      <c r="G6242" s="133"/>
    </row>
    <row r="6243" spans="1:7" s="4" customFormat="1" x14ac:dyDescent="0.2">
      <c r="A6243" s="94"/>
      <c r="B6243" s="94"/>
      <c r="G6243" s="133"/>
    </row>
    <row r="6244" spans="1:7" s="4" customFormat="1" x14ac:dyDescent="0.2">
      <c r="A6244" s="94"/>
      <c r="B6244" s="94"/>
      <c r="G6244" s="133"/>
    </row>
    <row r="6245" spans="1:7" s="4" customFormat="1" x14ac:dyDescent="0.2">
      <c r="A6245" s="94"/>
      <c r="B6245" s="94"/>
      <c r="G6245" s="133"/>
    </row>
    <row r="6246" spans="1:7" s="4" customFormat="1" x14ac:dyDescent="0.2">
      <c r="A6246" s="94"/>
      <c r="B6246" s="94"/>
      <c r="G6246" s="133"/>
    </row>
    <row r="6247" spans="1:7" s="4" customFormat="1" x14ac:dyDescent="0.2">
      <c r="A6247" s="94"/>
      <c r="B6247" s="94"/>
      <c r="G6247" s="133"/>
    </row>
    <row r="6248" spans="1:7" s="4" customFormat="1" x14ac:dyDescent="0.2">
      <c r="A6248" s="94"/>
      <c r="B6248" s="94"/>
      <c r="G6248" s="133"/>
    </row>
    <row r="6249" spans="1:7" s="4" customFormat="1" x14ac:dyDescent="0.2">
      <c r="A6249" s="94"/>
      <c r="B6249" s="94"/>
      <c r="G6249" s="133"/>
    </row>
    <row r="6250" spans="1:7" s="4" customFormat="1" x14ac:dyDescent="0.2">
      <c r="A6250" s="94"/>
      <c r="B6250" s="94"/>
      <c r="G6250" s="133"/>
    </row>
    <row r="6251" spans="1:7" s="4" customFormat="1" x14ac:dyDescent="0.2">
      <c r="A6251" s="94"/>
      <c r="B6251" s="94"/>
      <c r="G6251" s="133"/>
    </row>
    <row r="6252" spans="1:7" s="4" customFormat="1" x14ac:dyDescent="0.2">
      <c r="A6252" s="94"/>
      <c r="B6252" s="94"/>
      <c r="G6252" s="133"/>
    </row>
    <row r="6253" spans="1:7" s="4" customFormat="1" x14ac:dyDescent="0.2">
      <c r="A6253" s="94"/>
      <c r="B6253" s="94"/>
      <c r="G6253" s="133"/>
    </row>
    <row r="6254" spans="1:7" s="4" customFormat="1" x14ac:dyDescent="0.2">
      <c r="A6254" s="94"/>
      <c r="B6254" s="94"/>
      <c r="G6254" s="133"/>
    </row>
    <row r="6255" spans="1:7" s="4" customFormat="1" x14ac:dyDescent="0.2">
      <c r="A6255" s="94"/>
      <c r="B6255" s="94"/>
      <c r="G6255" s="133"/>
    </row>
    <row r="6256" spans="1:7" s="4" customFormat="1" x14ac:dyDescent="0.2">
      <c r="A6256" s="94"/>
      <c r="B6256" s="94"/>
      <c r="G6256" s="133"/>
    </row>
    <row r="6257" spans="1:7" s="4" customFormat="1" x14ac:dyDescent="0.2">
      <c r="A6257" s="94"/>
      <c r="B6257" s="94"/>
      <c r="G6257" s="133"/>
    </row>
    <row r="6258" spans="1:7" s="4" customFormat="1" x14ac:dyDescent="0.2">
      <c r="A6258" s="94"/>
      <c r="B6258" s="94"/>
      <c r="G6258" s="133"/>
    </row>
    <row r="6259" spans="1:7" s="4" customFormat="1" x14ac:dyDescent="0.2">
      <c r="A6259" s="94"/>
      <c r="B6259" s="94"/>
      <c r="G6259" s="133"/>
    </row>
    <row r="6260" spans="1:7" s="4" customFormat="1" x14ac:dyDescent="0.2">
      <c r="A6260" s="94"/>
      <c r="B6260" s="94"/>
      <c r="G6260" s="133"/>
    </row>
    <row r="6261" spans="1:7" s="4" customFormat="1" x14ac:dyDescent="0.2">
      <c r="A6261" s="94"/>
      <c r="B6261" s="94"/>
      <c r="G6261" s="133"/>
    </row>
    <row r="6262" spans="1:7" s="4" customFormat="1" x14ac:dyDescent="0.2">
      <c r="A6262" s="94"/>
      <c r="B6262" s="94"/>
      <c r="G6262" s="133"/>
    </row>
    <row r="6263" spans="1:7" s="4" customFormat="1" x14ac:dyDescent="0.2">
      <c r="A6263" s="94"/>
      <c r="B6263" s="94"/>
      <c r="G6263" s="133"/>
    </row>
    <row r="6264" spans="1:7" s="4" customFormat="1" x14ac:dyDescent="0.2">
      <c r="A6264" s="94"/>
      <c r="B6264" s="94"/>
      <c r="G6264" s="133"/>
    </row>
    <row r="6265" spans="1:7" s="4" customFormat="1" x14ac:dyDescent="0.2">
      <c r="A6265" s="94"/>
      <c r="B6265" s="94"/>
      <c r="G6265" s="133"/>
    </row>
    <row r="6266" spans="1:7" s="4" customFormat="1" x14ac:dyDescent="0.2">
      <c r="A6266" s="94"/>
      <c r="B6266" s="94"/>
      <c r="G6266" s="133"/>
    </row>
    <row r="6267" spans="1:7" s="4" customFormat="1" x14ac:dyDescent="0.2">
      <c r="A6267" s="94"/>
      <c r="B6267" s="94"/>
      <c r="G6267" s="133"/>
    </row>
    <row r="6268" spans="1:7" s="4" customFormat="1" x14ac:dyDescent="0.2">
      <c r="A6268" s="94"/>
      <c r="B6268" s="94"/>
      <c r="G6268" s="133"/>
    </row>
    <row r="6269" spans="1:7" s="4" customFormat="1" x14ac:dyDescent="0.2">
      <c r="A6269" s="94"/>
      <c r="B6269" s="94"/>
      <c r="G6269" s="133"/>
    </row>
    <row r="6270" spans="1:7" s="4" customFormat="1" x14ac:dyDescent="0.2">
      <c r="A6270" s="94"/>
      <c r="B6270" s="94"/>
      <c r="G6270" s="133"/>
    </row>
    <row r="6271" spans="1:7" s="4" customFormat="1" x14ac:dyDescent="0.2">
      <c r="A6271" s="94"/>
      <c r="B6271" s="94"/>
      <c r="G6271" s="133"/>
    </row>
    <row r="6272" spans="1:7" s="4" customFormat="1" x14ac:dyDescent="0.2">
      <c r="A6272" s="94"/>
      <c r="B6272" s="94"/>
      <c r="G6272" s="133"/>
    </row>
    <row r="6273" spans="1:7" s="4" customFormat="1" x14ac:dyDescent="0.2">
      <c r="A6273" s="94"/>
      <c r="B6273" s="94"/>
      <c r="G6273" s="133"/>
    </row>
    <row r="6274" spans="1:7" s="4" customFormat="1" x14ac:dyDescent="0.2">
      <c r="A6274" s="94"/>
      <c r="B6274" s="94"/>
      <c r="G6274" s="133"/>
    </row>
    <row r="6275" spans="1:7" s="4" customFormat="1" x14ac:dyDescent="0.2">
      <c r="A6275" s="94"/>
      <c r="B6275" s="94"/>
      <c r="G6275" s="133"/>
    </row>
    <row r="6276" spans="1:7" s="4" customFormat="1" x14ac:dyDescent="0.2">
      <c r="A6276" s="94"/>
      <c r="B6276" s="94"/>
      <c r="G6276" s="133"/>
    </row>
    <row r="6277" spans="1:7" s="4" customFormat="1" x14ac:dyDescent="0.2">
      <c r="A6277" s="94"/>
      <c r="B6277" s="94"/>
      <c r="G6277" s="133"/>
    </row>
    <row r="6278" spans="1:7" s="4" customFormat="1" x14ac:dyDescent="0.2">
      <c r="A6278" s="94"/>
      <c r="B6278" s="94"/>
      <c r="G6278" s="133"/>
    </row>
    <row r="6279" spans="1:7" s="4" customFormat="1" x14ac:dyDescent="0.2">
      <c r="A6279" s="94"/>
      <c r="B6279" s="94"/>
      <c r="G6279" s="133"/>
    </row>
    <row r="6280" spans="1:7" s="4" customFormat="1" x14ac:dyDescent="0.2">
      <c r="A6280" s="94"/>
      <c r="B6280" s="94"/>
      <c r="G6280" s="133"/>
    </row>
    <row r="6281" spans="1:7" s="4" customFormat="1" x14ac:dyDescent="0.2">
      <c r="A6281" s="94"/>
      <c r="B6281" s="94"/>
      <c r="G6281" s="133"/>
    </row>
    <row r="6282" spans="1:7" s="4" customFormat="1" x14ac:dyDescent="0.2">
      <c r="A6282" s="94"/>
      <c r="B6282" s="94"/>
      <c r="G6282" s="133"/>
    </row>
    <row r="6283" spans="1:7" s="4" customFormat="1" x14ac:dyDescent="0.2">
      <c r="A6283" s="94"/>
      <c r="B6283" s="94"/>
      <c r="G6283" s="133"/>
    </row>
    <row r="6284" spans="1:7" s="4" customFormat="1" x14ac:dyDescent="0.2">
      <c r="A6284" s="94"/>
      <c r="B6284" s="94"/>
      <c r="G6284" s="133"/>
    </row>
    <row r="6285" spans="1:7" s="4" customFormat="1" x14ac:dyDescent="0.2">
      <c r="A6285" s="94"/>
      <c r="B6285" s="94"/>
      <c r="G6285" s="133"/>
    </row>
    <row r="6286" spans="1:7" s="4" customFormat="1" x14ac:dyDescent="0.2">
      <c r="A6286" s="94"/>
      <c r="B6286" s="94"/>
      <c r="G6286" s="133"/>
    </row>
    <row r="6287" spans="1:7" s="4" customFormat="1" x14ac:dyDescent="0.2">
      <c r="A6287" s="94"/>
      <c r="B6287" s="94"/>
      <c r="G6287" s="133"/>
    </row>
    <row r="6288" spans="1:7" s="4" customFormat="1" x14ac:dyDescent="0.2">
      <c r="A6288" s="94"/>
      <c r="B6288" s="94"/>
      <c r="G6288" s="133"/>
    </row>
    <row r="6289" spans="1:7" s="4" customFormat="1" x14ac:dyDescent="0.2">
      <c r="A6289" s="94"/>
      <c r="B6289" s="94"/>
      <c r="G6289" s="133"/>
    </row>
    <row r="6290" spans="1:7" s="4" customFormat="1" x14ac:dyDescent="0.2">
      <c r="A6290" s="94"/>
      <c r="B6290" s="94"/>
      <c r="G6290" s="133"/>
    </row>
    <row r="6291" spans="1:7" s="4" customFormat="1" x14ac:dyDescent="0.2">
      <c r="A6291" s="94"/>
      <c r="B6291" s="94"/>
      <c r="G6291" s="133"/>
    </row>
    <row r="6292" spans="1:7" s="4" customFormat="1" x14ac:dyDescent="0.2">
      <c r="A6292" s="94"/>
      <c r="B6292" s="94"/>
      <c r="G6292" s="133"/>
    </row>
    <row r="6293" spans="1:7" s="4" customFormat="1" x14ac:dyDescent="0.2">
      <c r="A6293" s="94"/>
      <c r="B6293" s="94"/>
      <c r="G6293" s="133"/>
    </row>
    <row r="6294" spans="1:7" s="4" customFormat="1" x14ac:dyDescent="0.2">
      <c r="A6294" s="94"/>
      <c r="B6294" s="94"/>
      <c r="G6294" s="133"/>
    </row>
    <row r="6295" spans="1:7" s="4" customFormat="1" x14ac:dyDescent="0.2">
      <c r="A6295" s="94"/>
      <c r="B6295" s="94"/>
      <c r="G6295" s="133"/>
    </row>
    <row r="6296" spans="1:7" s="4" customFormat="1" x14ac:dyDescent="0.2">
      <c r="A6296" s="94"/>
      <c r="B6296" s="94"/>
      <c r="G6296" s="133"/>
    </row>
    <row r="6297" spans="1:7" s="4" customFormat="1" x14ac:dyDescent="0.2">
      <c r="A6297" s="94"/>
      <c r="B6297" s="94"/>
      <c r="G6297" s="133"/>
    </row>
    <row r="6298" spans="1:7" s="4" customFormat="1" x14ac:dyDescent="0.2">
      <c r="A6298" s="94"/>
      <c r="B6298" s="94"/>
      <c r="G6298" s="133"/>
    </row>
    <row r="6299" spans="1:7" s="4" customFormat="1" x14ac:dyDescent="0.2">
      <c r="A6299" s="94"/>
      <c r="B6299" s="94"/>
      <c r="G6299" s="133"/>
    </row>
    <row r="6300" spans="1:7" s="4" customFormat="1" x14ac:dyDescent="0.2">
      <c r="A6300" s="94"/>
      <c r="B6300" s="94"/>
      <c r="G6300" s="133"/>
    </row>
    <row r="6301" spans="1:7" s="4" customFormat="1" x14ac:dyDescent="0.2">
      <c r="A6301" s="94"/>
      <c r="B6301" s="94"/>
      <c r="G6301" s="133"/>
    </row>
    <row r="6302" spans="1:7" s="4" customFormat="1" x14ac:dyDescent="0.2">
      <c r="A6302" s="94"/>
      <c r="B6302" s="94"/>
      <c r="G6302" s="133"/>
    </row>
    <row r="6303" spans="1:7" s="4" customFormat="1" x14ac:dyDescent="0.2">
      <c r="A6303" s="94"/>
      <c r="B6303" s="94"/>
      <c r="G6303" s="133"/>
    </row>
    <row r="6304" spans="1:7" s="4" customFormat="1" x14ac:dyDescent="0.2">
      <c r="A6304" s="94"/>
      <c r="B6304" s="94"/>
      <c r="G6304" s="133"/>
    </row>
    <row r="6305" spans="1:7" s="4" customFormat="1" x14ac:dyDescent="0.2">
      <c r="A6305" s="94"/>
      <c r="B6305" s="94"/>
      <c r="G6305" s="133"/>
    </row>
    <row r="6306" spans="1:7" s="4" customFormat="1" x14ac:dyDescent="0.2">
      <c r="A6306" s="94"/>
      <c r="B6306" s="94"/>
      <c r="G6306" s="133"/>
    </row>
    <row r="6307" spans="1:7" s="4" customFormat="1" x14ac:dyDescent="0.2">
      <c r="A6307" s="94"/>
      <c r="B6307" s="94"/>
      <c r="G6307" s="133"/>
    </row>
    <row r="6308" spans="1:7" s="4" customFormat="1" x14ac:dyDescent="0.2">
      <c r="A6308" s="94"/>
      <c r="B6308" s="94"/>
      <c r="G6308" s="133"/>
    </row>
    <row r="6309" spans="1:7" s="4" customFormat="1" x14ac:dyDescent="0.2">
      <c r="A6309" s="94"/>
      <c r="B6309" s="94"/>
      <c r="G6309" s="133"/>
    </row>
    <row r="6310" spans="1:7" s="4" customFormat="1" x14ac:dyDescent="0.2">
      <c r="A6310" s="94"/>
      <c r="B6310" s="94"/>
      <c r="G6310" s="133"/>
    </row>
    <row r="6311" spans="1:7" s="4" customFormat="1" x14ac:dyDescent="0.2">
      <c r="A6311" s="94"/>
      <c r="B6311" s="94"/>
      <c r="G6311" s="133"/>
    </row>
    <row r="6312" spans="1:7" s="4" customFormat="1" x14ac:dyDescent="0.2">
      <c r="A6312" s="94"/>
      <c r="B6312" s="94"/>
      <c r="G6312" s="133"/>
    </row>
    <row r="6313" spans="1:7" s="4" customFormat="1" x14ac:dyDescent="0.2">
      <c r="A6313" s="94"/>
      <c r="B6313" s="94"/>
      <c r="G6313" s="133"/>
    </row>
    <row r="6314" spans="1:7" s="4" customFormat="1" x14ac:dyDescent="0.2">
      <c r="A6314" s="94"/>
      <c r="B6314" s="94"/>
      <c r="G6314" s="133"/>
    </row>
    <row r="6315" spans="1:7" s="4" customFormat="1" x14ac:dyDescent="0.2">
      <c r="A6315" s="94"/>
      <c r="B6315" s="94"/>
      <c r="G6315" s="133"/>
    </row>
    <row r="6316" spans="1:7" s="4" customFormat="1" x14ac:dyDescent="0.2">
      <c r="A6316" s="94"/>
      <c r="B6316" s="94"/>
      <c r="G6316" s="133"/>
    </row>
    <row r="6317" spans="1:7" s="4" customFormat="1" x14ac:dyDescent="0.2">
      <c r="A6317" s="94"/>
      <c r="B6317" s="94"/>
      <c r="G6317" s="133"/>
    </row>
    <row r="6318" spans="1:7" s="4" customFormat="1" x14ac:dyDescent="0.2">
      <c r="A6318" s="94"/>
      <c r="B6318" s="94"/>
      <c r="G6318" s="133"/>
    </row>
    <row r="6319" spans="1:7" s="4" customFormat="1" x14ac:dyDescent="0.2">
      <c r="A6319" s="94"/>
      <c r="B6319" s="94"/>
      <c r="G6319" s="133"/>
    </row>
    <row r="6320" spans="1:7" s="4" customFormat="1" x14ac:dyDescent="0.2">
      <c r="A6320" s="94"/>
      <c r="B6320" s="94"/>
      <c r="G6320" s="133"/>
    </row>
    <row r="6321" spans="1:7" s="4" customFormat="1" x14ac:dyDescent="0.2">
      <c r="A6321" s="94"/>
      <c r="B6321" s="94"/>
      <c r="G6321" s="133"/>
    </row>
    <row r="6322" spans="1:7" s="4" customFormat="1" x14ac:dyDescent="0.2">
      <c r="A6322" s="94"/>
      <c r="B6322" s="94"/>
      <c r="G6322" s="133"/>
    </row>
    <row r="6323" spans="1:7" s="4" customFormat="1" x14ac:dyDescent="0.2">
      <c r="A6323" s="94"/>
      <c r="B6323" s="94"/>
      <c r="G6323" s="133"/>
    </row>
    <row r="6324" spans="1:7" s="4" customFormat="1" x14ac:dyDescent="0.2">
      <c r="A6324" s="94"/>
      <c r="B6324" s="94"/>
      <c r="G6324" s="133"/>
    </row>
    <row r="6325" spans="1:7" s="4" customFormat="1" x14ac:dyDescent="0.2">
      <c r="A6325" s="94"/>
      <c r="B6325" s="94"/>
      <c r="G6325" s="133"/>
    </row>
    <row r="6326" spans="1:7" s="4" customFormat="1" x14ac:dyDescent="0.2">
      <c r="A6326" s="94"/>
      <c r="B6326" s="94"/>
      <c r="G6326" s="133"/>
    </row>
    <row r="6327" spans="1:7" s="4" customFormat="1" x14ac:dyDescent="0.2">
      <c r="A6327" s="94"/>
      <c r="B6327" s="94"/>
      <c r="G6327" s="133"/>
    </row>
    <row r="6328" spans="1:7" s="4" customFormat="1" x14ac:dyDescent="0.2">
      <c r="A6328" s="94"/>
      <c r="B6328" s="94"/>
      <c r="G6328" s="133"/>
    </row>
    <row r="6329" spans="1:7" s="4" customFormat="1" x14ac:dyDescent="0.2">
      <c r="A6329" s="94"/>
      <c r="B6329" s="94"/>
      <c r="G6329" s="133"/>
    </row>
    <row r="6330" spans="1:7" s="4" customFormat="1" x14ac:dyDescent="0.2">
      <c r="A6330" s="94"/>
      <c r="B6330" s="94"/>
      <c r="G6330" s="133"/>
    </row>
    <row r="6331" spans="1:7" s="4" customFormat="1" x14ac:dyDescent="0.2">
      <c r="A6331" s="94"/>
      <c r="B6331" s="94"/>
      <c r="G6331" s="133"/>
    </row>
    <row r="6332" spans="1:7" s="4" customFormat="1" x14ac:dyDescent="0.2">
      <c r="A6332" s="94"/>
      <c r="B6332" s="94"/>
      <c r="G6332" s="133"/>
    </row>
    <row r="6333" spans="1:7" s="4" customFormat="1" x14ac:dyDescent="0.2">
      <c r="A6333" s="94"/>
      <c r="B6333" s="94"/>
      <c r="G6333" s="133"/>
    </row>
    <row r="6334" spans="1:7" s="4" customFormat="1" x14ac:dyDescent="0.2">
      <c r="A6334" s="94"/>
      <c r="B6334" s="94"/>
      <c r="G6334" s="133"/>
    </row>
    <row r="6335" spans="1:7" s="4" customFormat="1" x14ac:dyDescent="0.2">
      <c r="A6335" s="94"/>
      <c r="B6335" s="94"/>
      <c r="G6335" s="133"/>
    </row>
    <row r="6336" spans="1:7" s="4" customFormat="1" x14ac:dyDescent="0.2">
      <c r="A6336" s="94"/>
      <c r="B6336" s="94"/>
      <c r="G6336" s="133"/>
    </row>
    <row r="6337" spans="1:7" s="4" customFormat="1" x14ac:dyDescent="0.2">
      <c r="A6337" s="94"/>
      <c r="B6337" s="94"/>
      <c r="G6337" s="133"/>
    </row>
    <row r="6338" spans="1:7" s="4" customFormat="1" x14ac:dyDescent="0.2">
      <c r="A6338" s="94"/>
      <c r="B6338" s="94"/>
      <c r="G6338" s="133"/>
    </row>
    <row r="6339" spans="1:7" s="4" customFormat="1" x14ac:dyDescent="0.2">
      <c r="A6339" s="94"/>
      <c r="B6339" s="94"/>
      <c r="G6339" s="133"/>
    </row>
    <row r="6340" spans="1:7" s="4" customFormat="1" x14ac:dyDescent="0.2">
      <c r="A6340" s="94"/>
      <c r="B6340" s="94"/>
      <c r="G6340" s="133"/>
    </row>
    <row r="6341" spans="1:7" s="4" customFormat="1" x14ac:dyDescent="0.2">
      <c r="A6341" s="94"/>
      <c r="B6341" s="94"/>
      <c r="G6341" s="133"/>
    </row>
    <row r="6342" spans="1:7" s="4" customFormat="1" x14ac:dyDescent="0.2">
      <c r="A6342" s="94"/>
      <c r="B6342" s="94"/>
      <c r="G6342" s="133"/>
    </row>
    <row r="6343" spans="1:7" s="4" customFormat="1" x14ac:dyDescent="0.2">
      <c r="A6343" s="94"/>
      <c r="B6343" s="94"/>
      <c r="G6343" s="133"/>
    </row>
    <row r="6344" spans="1:7" s="4" customFormat="1" x14ac:dyDescent="0.2">
      <c r="A6344" s="94"/>
      <c r="B6344" s="94"/>
      <c r="G6344" s="133"/>
    </row>
    <row r="6345" spans="1:7" s="4" customFormat="1" x14ac:dyDescent="0.2">
      <c r="A6345" s="94"/>
      <c r="B6345" s="94"/>
      <c r="G6345" s="133"/>
    </row>
    <row r="6346" spans="1:7" s="4" customFormat="1" x14ac:dyDescent="0.2">
      <c r="A6346" s="94"/>
      <c r="B6346" s="94"/>
      <c r="G6346" s="133"/>
    </row>
    <row r="6347" spans="1:7" s="4" customFormat="1" x14ac:dyDescent="0.2">
      <c r="A6347" s="94"/>
      <c r="B6347" s="94"/>
      <c r="G6347" s="133"/>
    </row>
    <row r="6348" spans="1:7" s="4" customFormat="1" x14ac:dyDescent="0.2">
      <c r="A6348" s="94"/>
      <c r="B6348" s="94"/>
      <c r="G6348" s="133"/>
    </row>
    <row r="6349" spans="1:7" s="4" customFormat="1" x14ac:dyDescent="0.2">
      <c r="A6349" s="94"/>
      <c r="B6349" s="94"/>
      <c r="G6349" s="133"/>
    </row>
    <row r="6350" spans="1:7" s="4" customFormat="1" x14ac:dyDescent="0.2">
      <c r="A6350" s="94"/>
      <c r="B6350" s="94"/>
      <c r="G6350" s="133"/>
    </row>
    <row r="6351" spans="1:7" s="4" customFormat="1" x14ac:dyDescent="0.2">
      <c r="A6351" s="94"/>
      <c r="B6351" s="94"/>
      <c r="G6351" s="133"/>
    </row>
    <row r="6352" spans="1:7" s="4" customFormat="1" x14ac:dyDescent="0.2">
      <c r="A6352" s="94"/>
      <c r="B6352" s="94"/>
      <c r="G6352" s="133"/>
    </row>
    <row r="6353" spans="1:7" s="4" customFormat="1" x14ac:dyDescent="0.2">
      <c r="A6353" s="94"/>
      <c r="B6353" s="94"/>
      <c r="G6353" s="133"/>
    </row>
    <row r="6354" spans="1:7" s="4" customFormat="1" x14ac:dyDescent="0.2">
      <c r="A6354" s="94"/>
      <c r="B6354" s="94"/>
      <c r="G6354" s="133"/>
    </row>
    <row r="6355" spans="1:7" s="4" customFormat="1" x14ac:dyDescent="0.2">
      <c r="A6355" s="94"/>
      <c r="B6355" s="94"/>
      <c r="G6355" s="133"/>
    </row>
    <row r="6356" spans="1:7" s="4" customFormat="1" x14ac:dyDescent="0.2">
      <c r="A6356" s="94"/>
      <c r="B6356" s="94"/>
      <c r="G6356" s="133"/>
    </row>
    <row r="6357" spans="1:7" s="4" customFormat="1" x14ac:dyDescent="0.2">
      <c r="A6357" s="94"/>
      <c r="B6357" s="94"/>
      <c r="G6357" s="133"/>
    </row>
    <row r="6358" spans="1:7" s="4" customFormat="1" x14ac:dyDescent="0.2">
      <c r="A6358" s="94"/>
      <c r="B6358" s="94"/>
      <c r="G6358" s="133"/>
    </row>
    <row r="6359" spans="1:7" s="4" customFormat="1" x14ac:dyDescent="0.2">
      <c r="A6359" s="94"/>
      <c r="B6359" s="94"/>
      <c r="G6359" s="133"/>
    </row>
    <row r="6360" spans="1:7" s="4" customFormat="1" x14ac:dyDescent="0.2">
      <c r="A6360" s="94"/>
      <c r="B6360" s="94"/>
      <c r="G6360" s="133"/>
    </row>
    <row r="6361" spans="1:7" s="4" customFormat="1" x14ac:dyDescent="0.2">
      <c r="A6361" s="94"/>
      <c r="B6361" s="94"/>
      <c r="G6361" s="133"/>
    </row>
    <row r="6362" spans="1:7" s="4" customFormat="1" x14ac:dyDescent="0.2">
      <c r="A6362" s="94"/>
      <c r="B6362" s="94"/>
      <c r="G6362" s="133"/>
    </row>
    <row r="6363" spans="1:7" s="4" customFormat="1" x14ac:dyDescent="0.2">
      <c r="A6363" s="94"/>
      <c r="B6363" s="94"/>
      <c r="G6363" s="133"/>
    </row>
    <row r="6364" spans="1:7" s="4" customFormat="1" x14ac:dyDescent="0.2">
      <c r="A6364" s="94"/>
      <c r="B6364" s="94"/>
      <c r="G6364" s="133"/>
    </row>
    <row r="6365" spans="1:7" s="4" customFormat="1" x14ac:dyDescent="0.2">
      <c r="A6365" s="94"/>
      <c r="B6365" s="94"/>
      <c r="G6365" s="133"/>
    </row>
    <row r="6366" spans="1:7" s="4" customFormat="1" x14ac:dyDescent="0.2">
      <c r="A6366" s="94"/>
      <c r="B6366" s="94"/>
      <c r="G6366" s="133"/>
    </row>
    <row r="6367" spans="1:7" s="4" customFormat="1" x14ac:dyDescent="0.2">
      <c r="A6367" s="94"/>
      <c r="B6367" s="94"/>
      <c r="G6367" s="133"/>
    </row>
    <row r="6368" spans="1:7" s="4" customFormat="1" x14ac:dyDescent="0.2">
      <c r="A6368" s="94"/>
      <c r="B6368" s="94"/>
      <c r="G6368" s="133"/>
    </row>
    <row r="6369" spans="1:7" s="4" customFormat="1" x14ac:dyDescent="0.2">
      <c r="A6369" s="94"/>
      <c r="B6369" s="94"/>
      <c r="G6369" s="133"/>
    </row>
    <row r="6370" spans="1:7" s="4" customFormat="1" x14ac:dyDescent="0.2">
      <c r="A6370" s="94"/>
      <c r="B6370" s="94"/>
      <c r="G6370" s="133"/>
    </row>
    <row r="6371" spans="1:7" s="4" customFormat="1" x14ac:dyDescent="0.2">
      <c r="A6371" s="94"/>
      <c r="B6371" s="94"/>
      <c r="G6371" s="133"/>
    </row>
    <row r="6372" spans="1:7" s="4" customFormat="1" x14ac:dyDescent="0.2">
      <c r="A6372" s="94"/>
      <c r="B6372" s="94"/>
      <c r="G6372" s="133"/>
    </row>
    <row r="6373" spans="1:7" s="4" customFormat="1" x14ac:dyDescent="0.2">
      <c r="A6373" s="94"/>
      <c r="B6373" s="94"/>
      <c r="G6373" s="133"/>
    </row>
    <row r="6374" spans="1:7" s="4" customFormat="1" x14ac:dyDescent="0.2">
      <c r="A6374" s="94"/>
      <c r="B6374" s="94"/>
      <c r="G6374" s="133"/>
    </row>
    <row r="6375" spans="1:7" s="4" customFormat="1" x14ac:dyDescent="0.2">
      <c r="A6375" s="94"/>
      <c r="B6375" s="94"/>
      <c r="G6375" s="133"/>
    </row>
    <row r="6376" spans="1:7" s="4" customFormat="1" x14ac:dyDescent="0.2">
      <c r="A6376" s="94"/>
      <c r="B6376" s="94"/>
      <c r="G6376" s="133"/>
    </row>
    <row r="6377" spans="1:7" s="4" customFormat="1" x14ac:dyDescent="0.2">
      <c r="A6377" s="94"/>
      <c r="B6377" s="94"/>
      <c r="G6377" s="133"/>
    </row>
    <row r="6378" spans="1:7" s="4" customFormat="1" x14ac:dyDescent="0.2">
      <c r="A6378" s="94"/>
      <c r="B6378" s="94"/>
      <c r="G6378" s="133"/>
    </row>
    <row r="6379" spans="1:7" s="4" customFormat="1" x14ac:dyDescent="0.2">
      <c r="A6379" s="94"/>
      <c r="B6379" s="94"/>
      <c r="G6379" s="133"/>
    </row>
    <row r="6380" spans="1:7" s="4" customFormat="1" x14ac:dyDescent="0.2">
      <c r="A6380" s="94"/>
      <c r="B6380" s="94"/>
      <c r="G6380" s="133"/>
    </row>
    <row r="6381" spans="1:7" s="4" customFormat="1" x14ac:dyDescent="0.2">
      <c r="A6381" s="94"/>
      <c r="B6381" s="94"/>
      <c r="G6381" s="133"/>
    </row>
    <row r="6382" spans="1:7" s="4" customFormat="1" x14ac:dyDescent="0.2">
      <c r="A6382" s="94"/>
      <c r="B6382" s="94"/>
      <c r="G6382" s="133"/>
    </row>
    <row r="6383" spans="1:7" s="4" customFormat="1" x14ac:dyDescent="0.2">
      <c r="A6383" s="94"/>
      <c r="B6383" s="94"/>
      <c r="G6383" s="133"/>
    </row>
    <row r="6384" spans="1:7" s="4" customFormat="1" x14ac:dyDescent="0.2">
      <c r="A6384" s="94"/>
      <c r="B6384" s="94"/>
      <c r="G6384" s="133"/>
    </row>
    <row r="6385" spans="1:7" s="4" customFormat="1" x14ac:dyDescent="0.2">
      <c r="A6385" s="94"/>
      <c r="B6385" s="94"/>
      <c r="G6385" s="133"/>
    </row>
    <row r="6386" spans="1:7" s="4" customFormat="1" x14ac:dyDescent="0.2">
      <c r="A6386" s="94"/>
      <c r="B6386" s="94"/>
      <c r="G6386" s="133"/>
    </row>
    <row r="6387" spans="1:7" s="4" customFormat="1" x14ac:dyDescent="0.2">
      <c r="A6387" s="94"/>
      <c r="B6387" s="94"/>
      <c r="G6387" s="133"/>
    </row>
    <row r="6388" spans="1:7" s="4" customFormat="1" x14ac:dyDescent="0.2">
      <c r="A6388" s="94"/>
      <c r="B6388" s="94"/>
      <c r="G6388" s="133"/>
    </row>
    <row r="6389" spans="1:7" s="4" customFormat="1" x14ac:dyDescent="0.2">
      <c r="A6389" s="94"/>
      <c r="B6389" s="94"/>
      <c r="G6389" s="133"/>
    </row>
    <row r="6390" spans="1:7" s="4" customFormat="1" x14ac:dyDescent="0.2">
      <c r="A6390" s="94"/>
      <c r="B6390" s="94"/>
      <c r="G6390" s="133"/>
    </row>
    <row r="6391" spans="1:7" s="4" customFormat="1" x14ac:dyDescent="0.2">
      <c r="A6391" s="94"/>
      <c r="B6391" s="94"/>
      <c r="G6391" s="133"/>
    </row>
    <row r="6392" spans="1:7" s="4" customFormat="1" x14ac:dyDescent="0.2">
      <c r="A6392" s="94"/>
      <c r="B6392" s="94"/>
      <c r="G6392" s="133"/>
    </row>
    <row r="6393" spans="1:7" s="4" customFormat="1" x14ac:dyDescent="0.2">
      <c r="A6393" s="94"/>
      <c r="B6393" s="94"/>
      <c r="G6393" s="133"/>
    </row>
    <row r="6394" spans="1:7" s="4" customFormat="1" x14ac:dyDescent="0.2">
      <c r="A6394" s="94"/>
      <c r="B6394" s="94"/>
      <c r="G6394" s="133"/>
    </row>
    <row r="6395" spans="1:7" s="4" customFormat="1" x14ac:dyDescent="0.2">
      <c r="A6395" s="94"/>
      <c r="B6395" s="94"/>
      <c r="G6395" s="133"/>
    </row>
    <row r="6396" spans="1:7" s="4" customFormat="1" x14ac:dyDescent="0.2">
      <c r="A6396" s="94"/>
      <c r="B6396" s="94"/>
      <c r="G6396" s="133"/>
    </row>
    <row r="6397" spans="1:7" s="4" customFormat="1" x14ac:dyDescent="0.2">
      <c r="A6397" s="94"/>
      <c r="B6397" s="94"/>
      <c r="G6397" s="133"/>
    </row>
    <row r="6398" spans="1:7" s="4" customFormat="1" x14ac:dyDescent="0.2">
      <c r="A6398" s="94"/>
      <c r="B6398" s="94"/>
      <c r="G6398" s="133"/>
    </row>
    <row r="6399" spans="1:7" s="4" customFormat="1" x14ac:dyDescent="0.2">
      <c r="A6399" s="94"/>
      <c r="B6399" s="94"/>
      <c r="G6399" s="133"/>
    </row>
    <row r="6400" spans="1:7" s="4" customFormat="1" x14ac:dyDescent="0.2">
      <c r="A6400" s="94"/>
      <c r="B6400" s="94"/>
      <c r="G6400" s="133"/>
    </row>
    <row r="6401" spans="1:7" s="4" customFormat="1" x14ac:dyDescent="0.2">
      <c r="A6401" s="94"/>
      <c r="B6401" s="94"/>
      <c r="G6401" s="133"/>
    </row>
    <row r="6402" spans="1:7" s="4" customFormat="1" x14ac:dyDescent="0.2">
      <c r="A6402" s="94"/>
      <c r="B6402" s="94"/>
      <c r="G6402" s="133"/>
    </row>
    <row r="6403" spans="1:7" s="4" customFormat="1" x14ac:dyDescent="0.2">
      <c r="A6403" s="94"/>
      <c r="B6403" s="94"/>
      <c r="G6403" s="133"/>
    </row>
    <row r="6404" spans="1:7" s="4" customFormat="1" x14ac:dyDescent="0.2">
      <c r="A6404" s="94"/>
      <c r="B6404" s="94"/>
      <c r="G6404" s="133"/>
    </row>
    <row r="6405" spans="1:7" s="4" customFormat="1" x14ac:dyDescent="0.2">
      <c r="A6405" s="94"/>
      <c r="B6405" s="94"/>
      <c r="G6405" s="133"/>
    </row>
    <row r="6406" spans="1:7" s="4" customFormat="1" x14ac:dyDescent="0.2">
      <c r="A6406" s="94"/>
      <c r="B6406" s="94"/>
      <c r="G6406" s="133"/>
    </row>
    <row r="6407" spans="1:7" s="4" customFormat="1" x14ac:dyDescent="0.2">
      <c r="A6407" s="94"/>
      <c r="B6407" s="94"/>
      <c r="G6407" s="133"/>
    </row>
    <row r="6408" spans="1:7" s="4" customFormat="1" x14ac:dyDescent="0.2">
      <c r="A6408" s="94"/>
      <c r="B6408" s="94"/>
      <c r="G6408" s="133"/>
    </row>
    <row r="6409" spans="1:7" s="4" customFormat="1" x14ac:dyDescent="0.2">
      <c r="A6409" s="94"/>
      <c r="B6409" s="94"/>
      <c r="G6409" s="133"/>
    </row>
    <row r="6410" spans="1:7" s="4" customFormat="1" x14ac:dyDescent="0.2">
      <c r="A6410" s="94"/>
      <c r="B6410" s="94"/>
      <c r="G6410" s="133"/>
    </row>
    <row r="6411" spans="1:7" s="4" customFormat="1" x14ac:dyDescent="0.2">
      <c r="A6411" s="94"/>
      <c r="B6411" s="94"/>
      <c r="G6411" s="133"/>
    </row>
    <row r="6412" spans="1:7" s="4" customFormat="1" x14ac:dyDescent="0.2">
      <c r="A6412" s="94"/>
      <c r="B6412" s="94"/>
      <c r="G6412" s="133"/>
    </row>
    <row r="6413" spans="1:7" s="4" customFormat="1" x14ac:dyDescent="0.2">
      <c r="A6413" s="94"/>
      <c r="B6413" s="94"/>
      <c r="G6413" s="133"/>
    </row>
    <row r="6414" spans="1:7" s="4" customFormat="1" x14ac:dyDescent="0.2">
      <c r="A6414" s="94"/>
      <c r="B6414" s="94"/>
      <c r="G6414" s="133"/>
    </row>
    <row r="6415" spans="1:7" s="4" customFormat="1" x14ac:dyDescent="0.2">
      <c r="A6415" s="94"/>
      <c r="B6415" s="94"/>
      <c r="G6415" s="133"/>
    </row>
    <row r="6416" spans="1:7" s="4" customFormat="1" x14ac:dyDescent="0.2">
      <c r="A6416" s="94"/>
      <c r="B6416" s="94"/>
      <c r="G6416" s="133"/>
    </row>
    <row r="6417" spans="1:7" s="4" customFormat="1" x14ac:dyDescent="0.2">
      <c r="A6417" s="94"/>
      <c r="B6417" s="94"/>
      <c r="G6417" s="133"/>
    </row>
    <row r="6418" spans="1:7" s="4" customFormat="1" x14ac:dyDescent="0.2">
      <c r="A6418" s="94"/>
      <c r="B6418" s="94"/>
      <c r="G6418" s="133"/>
    </row>
    <row r="6419" spans="1:7" s="4" customFormat="1" x14ac:dyDescent="0.2">
      <c r="A6419" s="94"/>
      <c r="B6419" s="94"/>
      <c r="G6419" s="133"/>
    </row>
    <row r="6420" spans="1:7" s="4" customFormat="1" x14ac:dyDescent="0.2">
      <c r="A6420" s="94"/>
      <c r="B6420" s="94"/>
      <c r="G6420" s="133"/>
    </row>
    <row r="6421" spans="1:7" s="4" customFormat="1" x14ac:dyDescent="0.2">
      <c r="A6421" s="94"/>
      <c r="B6421" s="94"/>
      <c r="G6421" s="133"/>
    </row>
    <row r="6422" spans="1:7" s="4" customFormat="1" x14ac:dyDescent="0.2">
      <c r="A6422" s="94"/>
      <c r="B6422" s="94"/>
      <c r="G6422" s="133"/>
    </row>
    <row r="6423" spans="1:7" s="4" customFormat="1" x14ac:dyDescent="0.2">
      <c r="A6423" s="94"/>
      <c r="B6423" s="94"/>
      <c r="G6423" s="133"/>
    </row>
    <row r="6424" spans="1:7" s="4" customFormat="1" x14ac:dyDescent="0.2">
      <c r="A6424" s="94"/>
      <c r="B6424" s="94"/>
      <c r="G6424" s="133"/>
    </row>
    <row r="6425" spans="1:7" s="4" customFormat="1" x14ac:dyDescent="0.2">
      <c r="A6425" s="94"/>
      <c r="B6425" s="94"/>
      <c r="G6425" s="133"/>
    </row>
    <row r="6426" spans="1:7" s="4" customFormat="1" x14ac:dyDescent="0.2">
      <c r="A6426" s="94"/>
      <c r="B6426" s="94"/>
      <c r="G6426" s="133"/>
    </row>
    <row r="6427" spans="1:7" s="4" customFormat="1" x14ac:dyDescent="0.2">
      <c r="A6427" s="94"/>
      <c r="B6427" s="94"/>
      <c r="G6427" s="133"/>
    </row>
    <row r="6428" spans="1:7" s="4" customFormat="1" x14ac:dyDescent="0.2">
      <c r="A6428" s="94"/>
      <c r="B6428" s="94"/>
      <c r="G6428" s="133"/>
    </row>
    <row r="6429" spans="1:7" s="4" customFormat="1" x14ac:dyDescent="0.2">
      <c r="A6429" s="94"/>
      <c r="B6429" s="94"/>
      <c r="G6429" s="133"/>
    </row>
    <row r="6430" spans="1:7" s="4" customFormat="1" x14ac:dyDescent="0.2">
      <c r="A6430" s="94"/>
      <c r="B6430" s="94"/>
      <c r="G6430" s="133"/>
    </row>
    <row r="6431" spans="1:7" s="4" customFormat="1" x14ac:dyDescent="0.2">
      <c r="A6431" s="94"/>
      <c r="B6431" s="94"/>
      <c r="G6431" s="133"/>
    </row>
    <row r="6432" spans="1:7" s="4" customFormat="1" x14ac:dyDescent="0.2">
      <c r="A6432" s="94"/>
      <c r="B6432" s="94"/>
      <c r="G6432" s="133"/>
    </row>
    <row r="6433" spans="1:7" s="4" customFormat="1" x14ac:dyDescent="0.2">
      <c r="A6433" s="94"/>
      <c r="B6433" s="94"/>
      <c r="G6433" s="133"/>
    </row>
    <row r="6434" spans="1:7" s="4" customFormat="1" x14ac:dyDescent="0.2">
      <c r="A6434" s="94"/>
      <c r="B6434" s="94"/>
      <c r="G6434" s="133"/>
    </row>
    <row r="6435" spans="1:7" s="4" customFormat="1" x14ac:dyDescent="0.2">
      <c r="A6435" s="94"/>
      <c r="B6435" s="94"/>
      <c r="G6435" s="133"/>
    </row>
    <row r="6436" spans="1:7" s="4" customFormat="1" x14ac:dyDescent="0.2">
      <c r="A6436" s="94"/>
      <c r="B6436" s="94"/>
      <c r="G6436" s="133"/>
    </row>
    <row r="6437" spans="1:7" s="4" customFormat="1" x14ac:dyDescent="0.2">
      <c r="A6437" s="94"/>
      <c r="B6437" s="94"/>
      <c r="G6437" s="133"/>
    </row>
    <row r="6438" spans="1:7" s="4" customFormat="1" x14ac:dyDescent="0.2">
      <c r="A6438" s="94"/>
      <c r="B6438" s="94"/>
      <c r="G6438" s="133"/>
    </row>
    <row r="6439" spans="1:7" s="4" customFormat="1" x14ac:dyDescent="0.2">
      <c r="A6439" s="94"/>
      <c r="B6439" s="94"/>
      <c r="G6439" s="133"/>
    </row>
    <row r="6440" spans="1:7" s="4" customFormat="1" x14ac:dyDescent="0.2">
      <c r="A6440" s="94"/>
      <c r="B6440" s="94"/>
      <c r="G6440" s="133"/>
    </row>
    <row r="6441" spans="1:7" s="4" customFormat="1" x14ac:dyDescent="0.2">
      <c r="A6441" s="94"/>
      <c r="B6441" s="94"/>
      <c r="G6441" s="133"/>
    </row>
    <row r="6442" spans="1:7" s="4" customFormat="1" x14ac:dyDescent="0.2">
      <c r="A6442" s="94"/>
      <c r="B6442" s="94"/>
      <c r="G6442" s="133"/>
    </row>
    <row r="6443" spans="1:7" s="4" customFormat="1" x14ac:dyDescent="0.2">
      <c r="A6443" s="94"/>
      <c r="B6443" s="94"/>
      <c r="G6443" s="133"/>
    </row>
    <row r="6444" spans="1:7" s="4" customFormat="1" x14ac:dyDescent="0.2">
      <c r="A6444" s="94"/>
      <c r="B6444" s="94"/>
      <c r="G6444" s="133"/>
    </row>
    <row r="6445" spans="1:7" s="4" customFormat="1" x14ac:dyDescent="0.2">
      <c r="A6445" s="94"/>
      <c r="B6445" s="94"/>
      <c r="G6445" s="133"/>
    </row>
    <row r="6446" spans="1:7" s="4" customFormat="1" x14ac:dyDescent="0.2">
      <c r="A6446" s="94"/>
      <c r="B6446" s="94"/>
      <c r="G6446" s="133"/>
    </row>
    <row r="6447" spans="1:7" s="4" customFormat="1" x14ac:dyDescent="0.2">
      <c r="A6447" s="94"/>
      <c r="B6447" s="94"/>
      <c r="G6447" s="133"/>
    </row>
    <row r="6448" spans="1:7" s="4" customFormat="1" x14ac:dyDescent="0.2">
      <c r="A6448" s="94"/>
      <c r="B6448" s="94"/>
      <c r="G6448" s="133"/>
    </row>
    <row r="6449" spans="1:7" s="4" customFormat="1" x14ac:dyDescent="0.2">
      <c r="A6449" s="94"/>
      <c r="B6449" s="94"/>
      <c r="G6449" s="133"/>
    </row>
    <row r="6450" spans="1:7" s="4" customFormat="1" x14ac:dyDescent="0.2">
      <c r="A6450" s="94"/>
      <c r="B6450" s="94"/>
      <c r="G6450" s="133"/>
    </row>
    <row r="6451" spans="1:7" s="4" customFormat="1" x14ac:dyDescent="0.2">
      <c r="A6451" s="94"/>
      <c r="B6451" s="94"/>
      <c r="G6451" s="133"/>
    </row>
    <row r="6452" spans="1:7" s="4" customFormat="1" x14ac:dyDescent="0.2">
      <c r="A6452" s="94"/>
      <c r="B6452" s="94"/>
      <c r="G6452" s="133"/>
    </row>
    <row r="6453" spans="1:7" s="4" customFormat="1" x14ac:dyDescent="0.2">
      <c r="A6453" s="94"/>
      <c r="B6453" s="94"/>
      <c r="G6453" s="133"/>
    </row>
    <row r="6454" spans="1:7" s="4" customFormat="1" x14ac:dyDescent="0.2">
      <c r="A6454" s="94"/>
      <c r="B6454" s="94"/>
      <c r="G6454" s="133"/>
    </row>
    <row r="6455" spans="1:7" s="4" customFormat="1" x14ac:dyDescent="0.2">
      <c r="A6455" s="94"/>
      <c r="B6455" s="94"/>
      <c r="G6455" s="133"/>
    </row>
    <row r="6456" spans="1:7" s="4" customFormat="1" x14ac:dyDescent="0.2">
      <c r="A6456" s="94"/>
      <c r="B6456" s="94"/>
      <c r="G6456" s="133"/>
    </row>
    <row r="6457" spans="1:7" s="4" customFormat="1" x14ac:dyDescent="0.2">
      <c r="A6457" s="94"/>
      <c r="B6457" s="94"/>
      <c r="G6457" s="133"/>
    </row>
    <row r="6458" spans="1:7" s="4" customFormat="1" x14ac:dyDescent="0.2">
      <c r="A6458" s="94"/>
      <c r="B6458" s="94"/>
      <c r="G6458" s="133"/>
    </row>
    <row r="6459" spans="1:7" s="4" customFormat="1" x14ac:dyDescent="0.2">
      <c r="A6459" s="94"/>
      <c r="B6459" s="94"/>
      <c r="G6459" s="133"/>
    </row>
    <row r="6460" spans="1:7" s="4" customFormat="1" x14ac:dyDescent="0.2">
      <c r="A6460" s="94"/>
      <c r="B6460" s="94"/>
      <c r="G6460" s="133"/>
    </row>
    <row r="6461" spans="1:7" s="4" customFormat="1" x14ac:dyDescent="0.2">
      <c r="A6461" s="94"/>
      <c r="B6461" s="94"/>
      <c r="G6461" s="133"/>
    </row>
    <row r="6462" spans="1:7" s="4" customFormat="1" x14ac:dyDescent="0.2">
      <c r="A6462" s="94"/>
      <c r="B6462" s="94"/>
      <c r="G6462" s="133"/>
    </row>
    <row r="6463" spans="1:7" s="4" customFormat="1" x14ac:dyDescent="0.2">
      <c r="A6463" s="94"/>
      <c r="B6463" s="94"/>
      <c r="G6463" s="133"/>
    </row>
    <row r="6464" spans="1:7" s="4" customFormat="1" x14ac:dyDescent="0.2">
      <c r="A6464" s="94"/>
      <c r="B6464" s="94"/>
      <c r="G6464" s="133"/>
    </row>
    <row r="6465" spans="1:7" s="4" customFormat="1" x14ac:dyDescent="0.2">
      <c r="A6465" s="94"/>
      <c r="B6465" s="94"/>
      <c r="G6465" s="133"/>
    </row>
    <row r="6466" spans="1:7" s="4" customFormat="1" x14ac:dyDescent="0.2">
      <c r="A6466" s="94"/>
      <c r="B6466" s="94"/>
      <c r="G6466" s="133"/>
    </row>
    <row r="6467" spans="1:7" s="4" customFormat="1" x14ac:dyDescent="0.2">
      <c r="A6467" s="94"/>
      <c r="B6467" s="94"/>
      <c r="G6467" s="133"/>
    </row>
    <row r="6468" spans="1:7" s="4" customFormat="1" x14ac:dyDescent="0.2">
      <c r="A6468" s="94"/>
      <c r="B6468" s="94"/>
      <c r="G6468" s="133"/>
    </row>
    <row r="6469" spans="1:7" s="4" customFormat="1" x14ac:dyDescent="0.2">
      <c r="A6469" s="94"/>
      <c r="B6469" s="94"/>
      <c r="G6469" s="133"/>
    </row>
    <row r="6470" spans="1:7" s="4" customFormat="1" x14ac:dyDescent="0.2">
      <c r="A6470" s="94"/>
      <c r="B6470" s="94"/>
      <c r="G6470" s="133"/>
    </row>
    <row r="6471" spans="1:7" s="4" customFormat="1" x14ac:dyDescent="0.2">
      <c r="A6471" s="94"/>
      <c r="B6471" s="94"/>
      <c r="G6471" s="133"/>
    </row>
    <row r="6472" spans="1:7" s="4" customFormat="1" x14ac:dyDescent="0.2">
      <c r="A6472" s="94"/>
      <c r="B6472" s="94"/>
      <c r="G6472" s="133"/>
    </row>
    <row r="6473" spans="1:7" s="4" customFormat="1" x14ac:dyDescent="0.2">
      <c r="A6473" s="94"/>
      <c r="B6473" s="94"/>
      <c r="G6473" s="133"/>
    </row>
    <row r="6474" spans="1:7" s="4" customFormat="1" x14ac:dyDescent="0.2">
      <c r="A6474" s="94"/>
      <c r="B6474" s="94"/>
      <c r="G6474" s="133"/>
    </row>
    <row r="6475" spans="1:7" s="4" customFormat="1" x14ac:dyDescent="0.2">
      <c r="A6475" s="94"/>
      <c r="B6475" s="94"/>
      <c r="G6475" s="133"/>
    </row>
    <row r="6476" spans="1:7" s="4" customFormat="1" x14ac:dyDescent="0.2">
      <c r="A6476" s="94"/>
      <c r="B6476" s="94"/>
      <c r="G6476" s="133"/>
    </row>
    <row r="6477" spans="1:7" s="4" customFormat="1" x14ac:dyDescent="0.2">
      <c r="A6477" s="94"/>
      <c r="B6477" s="94"/>
      <c r="G6477" s="133"/>
    </row>
    <row r="6478" spans="1:7" s="4" customFormat="1" x14ac:dyDescent="0.2">
      <c r="A6478" s="94"/>
      <c r="B6478" s="94"/>
      <c r="G6478" s="133"/>
    </row>
    <row r="6479" spans="1:7" s="4" customFormat="1" x14ac:dyDescent="0.2">
      <c r="A6479" s="94"/>
      <c r="B6479" s="94"/>
      <c r="G6479" s="133"/>
    </row>
    <row r="6480" spans="1:7" s="4" customFormat="1" x14ac:dyDescent="0.2">
      <c r="A6480" s="94"/>
      <c r="B6480" s="94"/>
      <c r="G6480" s="133"/>
    </row>
    <row r="6481" spans="1:7" s="4" customFormat="1" x14ac:dyDescent="0.2">
      <c r="A6481" s="94"/>
      <c r="B6481" s="94"/>
      <c r="G6481" s="133"/>
    </row>
    <row r="6482" spans="1:7" s="4" customFormat="1" x14ac:dyDescent="0.2">
      <c r="A6482" s="94"/>
      <c r="B6482" s="94"/>
      <c r="G6482" s="133"/>
    </row>
    <row r="6483" spans="1:7" s="4" customFormat="1" x14ac:dyDescent="0.2">
      <c r="A6483" s="94"/>
      <c r="B6483" s="94"/>
      <c r="G6483" s="133"/>
    </row>
    <row r="6484" spans="1:7" s="4" customFormat="1" x14ac:dyDescent="0.2">
      <c r="A6484" s="94"/>
      <c r="B6484" s="94"/>
      <c r="G6484" s="133"/>
    </row>
    <row r="6485" spans="1:7" s="4" customFormat="1" x14ac:dyDescent="0.2">
      <c r="A6485" s="94"/>
      <c r="B6485" s="94"/>
      <c r="G6485" s="133"/>
    </row>
    <row r="6486" spans="1:7" s="4" customFormat="1" x14ac:dyDescent="0.2">
      <c r="A6486" s="94"/>
      <c r="B6486" s="94"/>
      <c r="G6486" s="133"/>
    </row>
    <row r="6487" spans="1:7" s="4" customFormat="1" x14ac:dyDescent="0.2">
      <c r="A6487" s="94"/>
      <c r="B6487" s="94"/>
      <c r="G6487" s="133"/>
    </row>
    <row r="6488" spans="1:7" s="4" customFormat="1" x14ac:dyDescent="0.2">
      <c r="A6488" s="94"/>
      <c r="B6488" s="94"/>
      <c r="G6488" s="133"/>
    </row>
    <row r="6489" spans="1:7" s="4" customFormat="1" x14ac:dyDescent="0.2">
      <c r="A6489" s="94"/>
      <c r="B6489" s="94"/>
      <c r="G6489" s="133"/>
    </row>
    <row r="6490" spans="1:7" s="4" customFormat="1" x14ac:dyDescent="0.2">
      <c r="A6490" s="94"/>
      <c r="B6490" s="94"/>
      <c r="G6490" s="133"/>
    </row>
    <row r="6491" spans="1:7" s="4" customFormat="1" x14ac:dyDescent="0.2">
      <c r="A6491" s="94"/>
      <c r="B6491" s="94"/>
      <c r="G6491" s="133"/>
    </row>
    <row r="6492" spans="1:7" s="4" customFormat="1" x14ac:dyDescent="0.2">
      <c r="A6492" s="94"/>
      <c r="B6492" s="94"/>
      <c r="G6492" s="133"/>
    </row>
    <row r="6493" spans="1:7" s="4" customFormat="1" x14ac:dyDescent="0.2">
      <c r="A6493" s="94"/>
      <c r="B6493" s="94"/>
      <c r="G6493" s="133"/>
    </row>
    <row r="6494" spans="1:7" s="4" customFormat="1" x14ac:dyDescent="0.2">
      <c r="A6494" s="94"/>
      <c r="B6494" s="94"/>
      <c r="G6494" s="133"/>
    </row>
    <row r="6495" spans="1:7" s="4" customFormat="1" x14ac:dyDescent="0.2">
      <c r="A6495" s="94"/>
      <c r="B6495" s="94"/>
      <c r="G6495" s="133"/>
    </row>
    <row r="6496" spans="1:7" s="4" customFormat="1" x14ac:dyDescent="0.2">
      <c r="A6496" s="94"/>
      <c r="B6496" s="94"/>
      <c r="G6496" s="133"/>
    </row>
    <row r="6497" spans="1:7" s="4" customFormat="1" x14ac:dyDescent="0.2">
      <c r="A6497" s="94"/>
      <c r="B6497" s="94"/>
      <c r="G6497" s="133"/>
    </row>
    <row r="6498" spans="1:7" s="4" customFormat="1" x14ac:dyDescent="0.2">
      <c r="A6498" s="94"/>
      <c r="B6498" s="94"/>
      <c r="G6498" s="133"/>
    </row>
    <row r="6499" spans="1:7" s="4" customFormat="1" x14ac:dyDescent="0.2">
      <c r="A6499" s="94"/>
      <c r="B6499" s="94"/>
      <c r="G6499" s="133"/>
    </row>
    <row r="6500" spans="1:7" s="4" customFormat="1" x14ac:dyDescent="0.2">
      <c r="A6500" s="94"/>
      <c r="B6500" s="94"/>
      <c r="G6500" s="133"/>
    </row>
    <row r="6501" spans="1:7" s="4" customFormat="1" x14ac:dyDescent="0.2">
      <c r="A6501" s="94"/>
      <c r="B6501" s="94"/>
      <c r="G6501" s="133"/>
    </row>
    <row r="6502" spans="1:7" s="4" customFormat="1" x14ac:dyDescent="0.2">
      <c r="A6502" s="94"/>
      <c r="B6502" s="94"/>
      <c r="G6502" s="133"/>
    </row>
    <row r="6503" spans="1:7" s="4" customFormat="1" x14ac:dyDescent="0.2">
      <c r="A6503" s="94"/>
      <c r="B6503" s="94"/>
      <c r="G6503" s="133"/>
    </row>
    <row r="6504" spans="1:7" s="4" customFormat="1" x14ac:dyDescent="0.2">
      <c r="A6504" s="94"/>
      <c r="B6504" s="94"/>
      <c r="G6504" s="133"/>
    </row>
    <row r="6505" spans="1:7" s="4" customFormat="1" x14ac:dyDescent="0.2">
      <c r="A6505" s="94"/>
      <c r="B6505" s="94"/>
      <c r="G6505" s="133"/>
    </row>
    <row r="6506" spans="1:7" s="4" customFormat="1" x14ac:dyDescent="0.2">
      <c r="A6506" s="94"/>
      <c r="B6506" s="94"/>
      <c r="G6506" s="133"/>
    </row>
    <row r="6507" spans="1:7" s="4" customFormat="1" x14ac:dyDescent="0.2">
      <c r="A6507" s="94"/>
      <c r="B6507" s="94"/>
      <c r="G6507" s="133"/>
    </row>
    <row r="6508" spans="1:7" s="4" customFormat="1" x14ac:dyDescent="0.2">
      <c r="A6508" s="94"/>
      <c r="B6508" s="94"/>
      <c r="G6508" s="133"/>
    </row>
    <row r="6509" spans="1:7" s="4" customFormat="1" x14ac:dyDescent="0.2">
      <c r="A6509" s="94"/>
      <c r="B6509" s="94"/>
      <c r="G6509" s="133"/>
    </row>
    <row r="6510" spans="1:7" s="4" customFormat="1" x14ac:dyDescent="0.2">
      <c r="A6510" s="94"/>
      <c r="B6510" s="94"/>
      <c r="G6510" s="133"/>
    </row>
    <row r="6511" spans="1:7" s="4" customFormat="1" x14ac:dyDescent="0.2">
      <c r="A6511" s="94"/>
      <c r="B6511" s="94"/>
      <c r="G6511" s="133"/>
    </row>
    <row r="6512" spans="1:7" s="4" customFormat="1" x14ac:dyDescent="0.2">
      <c r="A6512" s="94"/>
      <c r="B6512" s="94"/>
      <c r="G6512" s="133"/>
    </row>
    <row r="6513" spans="1:7" s="4" customFormat="1" x14ac:dyDescent="0.2">
      <c r="A6513" s="94"/>
      <c r="B6513" s="94"/>
      <c r="G6513" s="133"/>
    </row>
    <row r="6514" spans="1:7" s="4" customFormat="1" x14ac:dyDescent="0.2">
      <c r="A6514" s="94"/>
      <c r="B6514" s="94"/>
      <c r="G6514" s="133"/>
    </row>
    <row r="6515" spans="1:7" s="4" customFormat="1" x14ac:dyDescent="0.2">
      <c r="A6515" s="94"/>
      <c r="B6515" s="94"/>
      <c r="G6515" s="133"/>
    </row>
    <row r="6516" spans="1:7" s="4" customFormat="1" x14ac:dyDescent="0.2">
      <c r="A6516" s="94"/>
      <c r="B6516" s="94"/>
      <c r="G6516" s="133"/>
    </row>
    <row r="6517" spans="1:7" s="4" customFormat="1" x14ac:dyDescent="0.2">
      <c r="A6517" s="94"/>
      <c r="B6517" s="94"/>
      <c r="G6517" s="133"/>
    </row>
    <row r="6518" spans="1:7" s="4" customFormat="1" x14ac:dyDescent="0.2">
      <c r="A6518" s="94"/>
      <c r="B6518" s="94"/>
      <c r="G6518" s="133"/>
    </row>
    <row r="6519" spans="1:7" s="4" customFormat="1" x14ac:dyDescent="0.2">
      <c r="A6519" s="94"/>
      <c r="B6519" s="94"/>
      <c r="G6519" s="133"/>
    </row>
    <row r="6520" spans="1:7" s="4" customFormat="1" x14ac:dyDescent="0.2">
      <c r="A6520" s="94"/>
      <c r="B6520" s="94"/>
      <c r="G6520" s="133"/>
    </row>
    <row r="6521" spans="1:7" s="4" customFormat="1" x14ac:dyDescent="0.2">
      <c r="A6521" s="94"/>
      <c r="B6521" s="94"/>
      <c r="G6521" s="133"/>
    </row>
    <row r="6522" spans="1:7" s="4" customFormat="1" x14ac:dyDescent="0.2">
      <c r="A6522" s="94"/>
      <c r="B6522" s="94"/>
      <c r="G6522" s="133"/>
    </row>
    <row r="6523" spans="1:7" s="4" customFormat="1" x14ac:dyDescent="0.2">
      <c r="A6523" s="94"/>
      <c r="B6523" s="94"/>
      <c r="G6523" s="133"/>
    </row>
    <row r="6524" spans="1:7" s="4" customFormat="1" x14ac:dyDescent="0.2">
      <c r="A6524" s="94"/>
      <c r="B6524" s="94"/>
      <c r="G6524" s="133"/>
    </row>
    <row r="6525" spans="1:7" s="4" customFormat="1" x14ac:dyDescent="0.2">
      <c r="A6525" s="94"/>
      <c r="B6525" s="94"/>
      <c r="G6525" s="133"/>
    </row>
    <row r="6526" spans="1:7" s="4" customFormat="1" x14ac:dyDescent="0.2">
      <c r="A6526" s="94"/>
      <c r="B6526" s="94"/>
      <c r="G6526" s="133"/>
    </row>
    <row r="6527" spans="1:7" s="4" customFormat="1" x14ac:dyDescent="0.2">
      <c r="A6527" s="94"/>
      <c r="B6527" s="94"/>
      <c r="G6527" s="133"/>
    </row>
    <row r="6528" spans="1:7" s="4" customFormat="1" x14ac:dyDescent="0.2">
      <c r="A6528" s="94"/>
      <c r="B6528" s="94"/>
      <c r="G6528" s="133"/>
    </row>
    <row r="6529" spans="1:7" s="4" customFormat="1" x14ac:dyDescent="0.2">
      <c r="A6529" s="94"/>
      <c r="B6529" s="94"/>
      <c r="G6529" s="133"/>
    </row>
    <row r="6530" spans="1:7" s="4" customFormat="1" x14ac:dyDescent="0.2">
      <c r="A6530" s="94"/>
      <c r="B6530" s="94"/>
      <c r="G6530" s="133"/>
    </row>
    <row r="6531" spans="1:7" s="4" customFormat="1" x14ac:dyDescent="0.2">
      <c r="A6531" s="94"/>
      <c r="B6531" s="94"/>
      <c r="G6531" s="133"/>
    </row>
    <row r="6532" spans="1:7" s="4" customFormat="1" x14ac:dyDescent="0.2">
      <c r="A6532" s="94"/>
      <c r="B6532" s="94"/>
      <c r="G6532" s="133"/>
    </row>
    <row r="6533" spans="1:7" s="4" customFormat="1" x14ac:dyDescent="0.2">
      <c r="A6533" s="94"/>
      <c r="B6533" s="94"/>
      <c r="G6533" s="133"/>
    </row>
    <row r="6534" spans="1:7" s="4" customFormat="1" x14ac:dyDescent="0.2">
      <c r="A6534" s="94"/>
      <c r="B6534" s="94"/>
      <c r="G6534" s="133"/>
    </row>
    <row r="6535" spans="1:7" s="4" customFormat="1" x14ac:dyDescent="0.2">
      <c r="A6535" s="94"/>
      <c r="B6535" s="94"/>
      <c r="G6535" s="133"/>
    </row>
    <row r="6536" spans="1:7" s="4" customFormat="1" x14ac:dyDescent="0.2">
      <c r="A6536" s="94"/>
      <c r="B6536" s="94"/>
      <c r="G6536" s="133"/>
    </row>
    <row r="6537" spans="1:7" s="4" customFormat="1" x14ac:dyDescent="0.2">
      <c r="A6537" s="94"/>
      <c r="B6537" s="94"/>
      <c r="G6537" s="133"/>
    </row>
    <row r="6538" spans="1:7" s="4" customFormat="1" x14ac:dyDescent="0.2">
      <c r="A6538" s="94"/>
      <c r="B6538" s="94"/>
      <c r="G6538" s="133"/>
    </row>
    <row r="6539" spans="1:7" s="4" customFormat="1" x14ac:dyDescent="0.2">
      <c r="A6539" s="94"/>
      <c r="B6539" s="94"/>
      <c r="G6539" s="133"/>
    </row>
    <row r="6540" spans="1:7" s="4" customFormat="1" x14ac:dyDescent="0.2">
      <c r="A6540" s="94"/>
      <c r="B6540" s="94"/>
      <c r="G6540" s="133"/>
    </row>
    <row r="6541" spans="1:7" s="4" customFormat="1" x14ac:dyDescent="0.2">
      <c r="A6541" s="94"/>
      <c r="B6541" s="94"/>
      <c r="G6541" s="133"/>
    </row>
    <row r="6542" spans="1:7" s="4" customFormat="1" x14ac:dyDescent="0.2">
      <c r="A6542" s="94"/>
      <c r="B6542" s="94"/>
      <c r="G6542" s="133"/>
    </row>
    <row r="6543" spans="1:7" s="4" customFormat="1" x14ac:dyDescent="0.2">
      <c r="A6543" s="94"/>
      <c r="B6543" s="94"/>
      <c r="G6543" s="133"/>
    </row>
    <row r="6544" spans="1:7" s="4" customFormat="1" x14ac:dyDescent="0.2">
      <c r="A6544" s="94"/>
      <c r="B6544" s="94"/>
      <c r="G6544" s="133"/>
    </row>
    <row r="6545" spans="1:7" s="4" customFormat="1" x14ac:dyDescent="0.2">
      <c r="A6545" s="94"/>
      <c r="B6545" s="94"/>
      <c r="G6545" s="133"/>
    </row>
    <row r="6546" spans="1:7" s="4" customFormat="1" x14ac:dyDescent="0.2">
      <c r="A6546" s="94"/>
      <c r="B6546" s="94"/>
      <c r="G6546" s="133"/>
    </row>
    <row r="6547" spans="1:7" s="4" customFormat="1" x14ac:dyDescent="0.2">
      <c r="A6547" s="94"/>
      <c r="B6547" s="94"/>
      <c r="G6547" s="133"/>
    </row>
    <row r="6548" spans="1:7" s="4" customFormat="1" x14ac:dyDescent="0.2">
      <c r="A6548" s="94"/>
      <c r="B6548" s="94"/>
      <c r="G6548" s="133"/>
    </row>
    <row r="6549" spans="1:7" s="4" customFormat="1" x14ac:dyDescent="0.2">
      <c r="A6549" s="94"/>
      <c r="B6549" s="94"/>
      <c r="G6549" s="133"/>
    </row>
    <row r="6550" spans="1:7" s="4" customFormat="1" x14ac:dyDescent="0.2">
      <c r="A6550" s="94"/>
      <c r="B6550" s="94"/>
      <c r="G6550" s="133"/>
    </row>
    <row r="6551" spans="1:7" s="4" customFormat="1" x14ac:dyDescent="0.2">
      <c r="A6551" s="94"/>
      <c r="B6551" s="94"/>
      <c r="G6551" s="133"/>
    </row>
    <row r="6552" spans="1:7" s="4" customFormat="1" x14ac:dyDescent="0.2">
      <c r="A6552" s="94"/>
      <c r="B6552" s="94"/>
      <c r="G6552" s="133"/>
    </row>
    <row r="6553" spans="1:7" s="4" customFormat="1" x14ac:dyDescent="0.2">
      <c r="A6553" s="94"/>
      <c r="B6553" s="94"/>
      <c r="G6553" s="133"/>
    </row>
    <row r="6554" spans="1:7" s="4" customFormat="1" x14ac:dyDescent="0.2">
      <c r="A6554" s="94"/>
      <c r="B6554" s="94"/>
      <c r="G6554" s="133"/>
    </row>
    <row r="6555" spans="1:7" s="4" customFormat="1" x14ac:dyDescent="0.2">
      <c r="A6555" s="94"/>
      <c r="B6555" s="94"/>
      <c r="G6555" s="133"/>
    </row>
    <row r="6556" spans="1:7" s="4" customFormat="1" x14ac:dyDescent="0.2">
      <c r="A6556" s="94"/>
      <c r="B6556" s="94"/>
      <c r="G6556" s="133"/>
    </row>
    <row r="6557" spans="1:7" s="4" customFormat="1" x14ac:dyDescent="0.2">
      <c r="A6557" s="94"/>
      <c r="B6557" s="94"/>
      <c r="G6557" s="133"/>
    </row>
    <row r="6558" spans="1:7" s="4" customFormat="1" x14ac:dyDescent="0.2">
      <c r="A6558" s="94"/>
      <c r="B6558" s="94"/>
      <c r="G6558" s="133"/>
    </row>
    <row r="6559" spans="1:7" s="4" customFormat="1" x14ac:dyDescent="0.2">
      <c r="A6559" s="94"/>
      <c r="B6559" s="94"/>
      <c r="G6559" s="133"/>
    </row>
    <row r="6560" spans="1:7" s="4" customFormat="1" x14ac:dyDescent="0.2">
      <c r="A6560" s="94"/>
      <c r="B6560" s="94"/>
      <c r="G6560" s="133"/>
    </row>
    <row r="6561" spans="1:7" s="4" customFormat="1" x14ac:dyDescent="0.2">
      <c r="A6561" s="94"/>
      <c r="B6561" s="94"/>
      <c r="G6561" s="133"/>
    </row>
    <row r="6562" spans="1:7" s="4" customFormat="1" x14ac:dyDescent="0.2">
      <c r="A6562" s="94"/>
      <c r="B6562" s="94"/>
      <c r="G6562" s="133"/>
    </row>
    <row r="6563" spans="1:7" s="4" customFormat="1" x14ac:dyDescent="0.2">
      <c r="A6563" s="94"/>
      <c r="B6563" s="94"/>
      <c r="G6563" s="133"/>
    </row>
    <row r="6564" spans="1:7" s="4" customFormat="1" x14ac:dyDescent="0.2">
      <c r="A6564" s="94"/>
      <c r="B6564" s="94"/>
      <c r="G6564" s="133"/>
    </row>
    <row r="6565" spans="1:7" s="4" customFormat="1" x14ac:dyDescent="0.2">
      <c r="A6565" s="94"/>
      <c r="B6565" s="94"/>
      <c r="G6565" s="133"/>
    </row>
    <row r="6566" spans="1:7" s="4" customFormat="1" x14ac:dyDescent="0.2">
      <c r="A6566" s="94"/>
      <c r="B6566" s="94"/>
      <c r="G6566" s="133"/>
    </row>
    <row r="6567" spans="1:7" s="4" customFormat="1" x14ac:dyDescent="0.2">
      <c r="A6567" s="94"/>
      <c r="B6567" s="94"/>
      <c r="G6567" s="133"/>
    </row>
    <row r="6568" spans="1:7" s="4" customFormat="1" x14ac:dyDescent="0.2">
      <c r="A6568" s="94"/>
      <c r="B6568" s="94"/>
      <c r="G6568" s="133"/>
    </row>
    <row r="6569" spans="1:7" s="4" customFormat="1" x14ac:dyDescent="0.2">
      <c r="A6569" s="94"/>
      <c r="B6569" s="94"/>
      <c r="G6569" s="133"/>
    </row>
    <row r="6570" spans="1:7" s="4" customFormat="1" x14ac:dyDescent="0.2">
      <c r="A6570" s="94"/>
      <c r="B6570" s="94"/>
      <c r="G6570" s="133"/>
    </row>
    <row r="6571" spans="1:7" s="4" customFormat="1" x14ac:dyDescent="0.2">
      <c r="A6571" s="94"/>
      <c r="B6571" s="94"/>
      <c r="G6571" s="133"/>
    </row>
    <row r="6572" spans="1:7" s="4" customFormat="1" x14ac:dyDescent="0.2">
      <c r="A6572" s="94"/>
      <c r="B6572" s="94"/>
      <c r="G6572" s="133"/>
    </row>
    <row r="6573" spans="1:7" s="4" customFormat="1" x14ac:dyDescent="0.2">
      <c r="A6573" s="94"/>
      <c r="B6573" s="94"/>
      <c r="G6573" s="133"/>
    </row>
    <row r="6574" spans="1:7" s="4" customFormat="1" x14ac:dyDescent="0.2">
      <c r="A6574" s="94"/>
      <c r="B6574" s="94"/>
      <c r="G6574" s="133"/>
    </row>
    <row r="6575" spans="1:7" s="4" customFormat="1" x14ac:dyDescent="0.2">
      <c r="A6575" s="94"/>
      <c r="B6575" s="94"/>
      <c r="G6575" s="133"/>
    </row>
    <row r="6576" spans="1:7" s="4" customFormat="1" x14ac:dyDescent="0.2">
      <c r="A6576" s="94"/>
      <c r="B6576" s="94"/>
      <c r="G6576" s="133"/>
    </row>
    <row r="6577" spans="1:7" s="4" customFormat="1" x14ac:dyDescent="0.2">
      <c r="A6577" s="94"/>
      <c r="B6577" s="94"/>
      <c r="G6577" s="133"/>
    </row>
    <row r="6578" spans="1:7" s="4" customFormat="1" x14ac:dyDescent="0.2">
      <c r="A6578" s="94"/>
      <c r="B6578" s="94"/>
      <c r="G6578" s="133"/>
    </row>
    <row r="6579" spans="1:7" s="4" customFormat="1" x14ac:dyDescent="0.2">
      <c r="A6579" s="94"/>
      <c r="B6579" s="94"/>
      <c r="G6579" s="133"/>
    </row>
    <row r="6580" spans="1:7" s="4" customFormat="1" x14ac:dyDescent="0.2">
      <c r="A6580" s="94"/>
      <c r="B6580" s="94"/>
      <c r="G6580" s="133"/>
    </row>
    <row r="6581" spans="1:7" s="4" customFormat="1" x14ac:dyDescent="0.2">
      <c r="A6581" s="94"/>
      <c r="B6581" s="94"/>
      <c r="G6581" s="133"/>
    </row>
    <row r="6582" spans="1:7" s="4" customFormat="1" x14ac:dyDescent="0.2">
      <c r="A6582" s="94"/>
      <c r="B6582" s="94"/>
      <c r="G6582" s="133"/>
    </row>
    <row r="6583" spans="1:7" s="4" customFormat="1" x14ac:dyDescent="0.2">
      <c r="A6583" s="94"/>
      <c r="B6583" s="94"/>
      <c r="G6583" s="133"/>
    </row>
    <row r="6584" spans="1:7" s="4" customFormat="1" x14ac:dyDescent="0.2">
      <c r="A6584" s="94"/>
      <c r="B6584" s="94"/>
      <c r="G6584" s="133"/>
    </row>
    <row r="6585" spans="1:7" s="4" customFormat="1" x14ac:dyDescent="0.2">
      <c r="A6585" s="94"/>
      <c r="B6585" s="94"/>
      <c r="G6585" s="133"/>
    </row>
    <row r="6586" spans="1:7" s="4" customFormat="1" x14ac:dyDescent="0.2">
      <c r="A6586" s="94"/>
      <c r="B6586" s="94"/>
      <c r="G6586" s="133"/>
    </row>
    <row r="6587" spans="1:7" s="4" customFormat="1" x14ac:dyDescent="0.2">
      <c r="A6587" s="94"/>
      <c r="B6587" s="94"/>
      <c r="G6587" s="133"/>
    </row>
    <row r="6588" spans="1:7" s="4" customFormat="1" x14ac:dyDescent="0.2">
      <c r="A6588" s="94"/>
      <c r="B6588" s="94"/>
      <c r="G6588" s="133"/>
    </row>
    <row r="6589" spans="1:7" s="4" customFormat="1" x14ac:dyDescent="0.2">
      <c r="A6589" s="94"/>
      <c r="B6589" s="94"/>
      <c r="G6589" s="133"/>
    </row>
    <row r="6590" spans="1:7" s="4" customFormat="1" x14ac:dyDescent="0.2">
      <c r="A6590" s="94"/>
      <c r="B6590" s="94"/>
      <c r="G6590" s="133"/>
    </row>
    <row r="6591" spans="1:7" s="4" customFormat="1" x14ac:dyDescent="0.2">
      <c r="A6591" s="94"/>
      <c r="B6591" s="94"/>
      <c r="G6591" s="133"/>
    </row>
    <row r="6592" spans="1:7" s="4" customFormat="1" x14ac:dyDescent="0.2">
      <c r="A6592" s="94"/>
      <c r="B6592" s="94"/>
      <c r="G6592" s="133"/>
    </row>
    <row r="6593" spans="1:7" s="4" customFormat="1" x14ac:dyDescent="0.2">
      <c r="A6593" s="94"/>
      <c r="B6593" s="94"/>
      <c r="G6593" s="133"/>
    </row>
    <row r="6594" spans="1:7" s="4" customFormat="1" x14ac:dyDescent="0.2">
      <c r="A6594" s="94"/>
      <c r="B6594" s="94"/>
      <c r="G6594" s="133"/>
    </row>
    <row r="6595" spans="1:7" s="4" customFormat="1" x14ac:dyDescent="0.2">
      <c r="A6595" s="94"/>
      <c r="B6595" s="94"/>
      <c r="G6595" s="133"/>
    </row>
    <row r="6596" spans="1:7" s="4" customFormat="1" x14ac:dyDescent="0.2">
      <c r="A6596" s="94"/>
      <c r="B6596" s="94"/>
      <c r="G6596" s="133"/>
    </row>
    <row r="6597" spans="1:7" s="4" customFormat="1" x14ac:dyDescent="0.2">
      <c r="A6597" s="94"/>
      <c r="B6597" s="94"/>
      <c r="G6597" s="133"/>
    </row>
    <row r="6598" spans="1:7" s="4" customFormat="1" x14ac:dyDescent="0.2">
      <c r="A6598" s="94"/>
      <c r="B6598" s="94"/>
      <c r="G6598" s="133"/>
    </row>
    <row r="6599" spans="1:7" s="4" customFormat="1" x14ac:dyDescent="0.2">
      <c r="A6599" s="94"/>
      <c r="B6599" s="94"/>
      <c r="G6599" s="133"/>
    </row>
    <row r="6600" spans="1:7" s="4" customFormat="1" x14ac:dyDescent="0.2">
      <c r="A6600" s="94"/>
      <c r="B6600" s="94"/>
      <c r="G6600" s="133"/>
    </row>
    <row r="6601" spans="1:7" s="4" customFormat="1" x14ac:dyDescent="0.2">
      <c r="A6601" s="94"/>
      <c r="B6601" s="94"/>
      <c r="G6601" s="133"/>
    </row>
    <row r="6602" spans="1:7" s="4" customFormat="1" x14ac:dyDescent="0.2">
      <c r="A6602" s="94"/>
      <c r="B6602" s="94"/>
      <c r="G6602" s="133"/>
    </row>
    <row r="6603" spans="1:7" s="4" customFormat="1" x14ac:dyDescent="0.2">
      <c r="A6603" s="94"/>
      <c r="B6603" s="94"/>
      <c r="G6603" s="133"/>
    </row>
    <row r="6604" spans="1:7" s="4" customFormat="1" x14ac:dyDescent="0.2">
      <c r="A6604" s="94"/>
      <c r="B6604" s="94"/>
      <c r="G6604" s="133"/>
    </row>
    <row r="6605" spans="1:7" s="4" customFormat="1" x14ac:dyDescent="0.2">
      <c r="A6605" s="94"/>
      <c r="B6605" s="94"/>
      <c r="G6605" s="133"/>
    </row>
    <row r="6606" spans="1:7" s="4" customFormat="1" x14ac:dyDescent="0.2">
      <c r="A6606" s="94"/>
      <c r="B6606" s="94"/>
      <c r="G6606" s="133"/>
    </row>
    <row r="6607" spans="1:7" s="4" customFormat="1" x14ac:dyDescent="0.2">
      <c r="A6607" s="94"/>
      <c r="B6607" s="94"/>
      <c r="G6607" s="133"/>
    </row>
    <row r="6608" spans="1:7" s="4" customFormat="1" x14ac:dyDescent="0.2">
      <c r="A6608" s="94"/>
      <c r="B6608" s="94"/>
      <c r="G6608" s="133"/>
    </row>
    <row r="6609" spans="1:7" s="4" customFormat="1" x14ac:dyDescent="0.2">
      <c r="A6609" s="94"/>
      <c r="B6609" s="94"/>
      <c r="G6609" s="133"/>
    </row>
    <row r="6610" spans="1:7" s="4" customFormat="1" x14ac:dyDescent="0.2">
      <c r="A6610" s="94"/>
      <c r="B6610" s="94"/>
      <c r="G6610" s="133"/>
    </row>
    <row r="6611" spans="1:7" s="4" customFormat="1" x14ac:dyDescent="0.2">
      <c r="A6611" s="94"/>
      <c r="B6611" s="94"/>
      <c r="G6611" s="133"/>
    </row>
    <row r="6612" spans="1:7" s="4" customFormat="1" x14ac:dyDescent="0.2">
      <c r="A6612" s="94"/>
      <c r="B6612" s="94"/>
      <c r="G6612" s="133"/>
    </row>
    <row r="6613" spans="1:7" s="4" customFormat="1" x14ac:dyDescent="0.2">
      <c r="A6613" s="94"/>
      <c r="B6613" s="94"/>
      <c r="G6613" s="133"/>
    </row>
    <row r="6614" spans="1:7" s="4" customFormat="1" x14ac:dyDescent="0.2">
      <c r="A6614" s="94"/>
      <c r="B6614" s="94"/>
      <c r="G6614" s="133"/>
    </row>
    <row r="6615" spans="1:7" s="4" customFormat="1" x14ac:dyDescent="0.2">
      <c r="A6615" s="94"/>
      <c r="B6615" s="94"/>
      <c r="G6615" s="133"/>
    </row>
    <row r="6616" spans="1:7" s="4" customFormat="1" x14ac:dyDescent="0.2">
      <c r="A6616" s="94"/>
      <c r="B6616" s="94"/>
      <c r="G6616" s="133"/>
    </row>
    <row r="6617" spans="1:7" s="4" customFormat="1" x14ac:dyDescent="0.2">
      <c r="A6617" s="94"/>
      <c r="B6617" s="94"/>
      <c r="G6617" s="133"/>
    </row>
    <row r="6618" spans="1:7" s="4" customFormat="1" x14ac:dyDescent="0.2">
      <c r="A6618" s="94"/>
      <c r="B6618" s="94"/>
      <c r="G6618" s="133"/>
    </row>
    <row r="6619" spans="1:7" s="4" customFormat="1" x14ac:dyDescent="0.2">
      <c r="A6619" s="94"/>
      <c r="B6619" s="94"/>
      <c r="G6619" s="133"/>
    </row>
    <row r="6620" spans="1:7" s="4" customFormat="1" x14ac:dyDescent="0.2">
      <c r="A6620" s="94"/>
      <c r="B6620" s="94"/>
      <c r="G6620" s="133"/>
    </row>
    <row r="6621" spans="1:7" s="4" customFormat="1" x14ac:dyDescent="0.2">
      <c r="A6621" s="94"/>
      <c r="B6621" s="94"/>
      <c r="G6621" s="133"/>
    </row>
    <row r="6622" spans="1:7" s="4" customFormat="1" x14ac:dyDescent="0.2">
      <c r="A6622" s="94"/>
      <c r="B6622" s="94"/>
      <c r="G6622" s="133"/>
    </row>
    <row r="6623" spans="1:7" s="4" customFormat="1" x14ac:dyDescent="0.2">
      <c r="A6623" s="94"/>
      <c r="B6623" s="94"/>
      <c r="G6623" s="133"/>
    </row>
    <row r="6624" spans="1:7" s="4" customFormat="1" x14ac:dyDescent="0.2">
      <c r="A6624" s="94"/>
      <c r="B6624" s="94"/>
      <c r="G6624" s="133"/>
    </row>
    <row r="6625" spans="1:7" s="4" customFormat="1" x14ac:dyDescent="0.2">
      <c r="A6625" s="94"/>
      <c r="B6625" s="94"/>
      <c r="G6625" s="133"/>
    </row>
    <row r="6626" spans="1:7" s="4" customFormat="1" x14ac:dyDescent="0.2">
      <c r="A6626" s="94"/>
      <c r="B6626" s="94"/>
      <c r="G6626" s="133"/>
    </row>
    <row r="6627" spans="1:7" s="4" customFormat="1" x14ac:dyDescent="0.2">
      <c r="A6627" s="94"/>
      <c r="B6627" s="94"/>
      <c r="G6627" s="133"/>
    </row>
    <row r="6628" spans="1:7" s="4" customFormat="1" x14ac:dyDescent="0.2">
      <c r="A6628" s="94"/>
      <c r="B6628" s="94"/>
      <c r="G6628" s="133"/>
    </row>
    <row r="6629" spans="1:7" s="4" customFormat="1" x14ac:dyDescent="0.2">
      <c r="A6629" s="94"/>
      <c r="B6629" s="94"/>
      <c r="G6629" s="133"/>
    </row>
    <row r="6630" spans="1:7" s="4" customFormat="1" x14ac:dyDescent="0.2">
      <c r="A6630" s="94"/>
      <c r="B6630" s="94"/>
      <c r="G6630" s="133"/>
    </row>
    <row r="6631" spans="1:7" s="4" customFormat="1" x14ac:dyDescent="0.2">
      <c r="A6631" s="94"/>
      <c r="B6631" s="94"/>
      <c r="G6631" s="133"/>
    </row>
    <row r="6632" spans="1:7" s="4" customFormat="1" x14ac:dyDescent="0.2">
      <c r="A6632" s="94"/>
      <c r="B6632" s="94"/>
      <c r="G6632" s="133"/>
    </row>
    <row r="6633" spans="1:7" s="4" customFormat="1" x14ac:dyDescent="0.2">
      <c r="A6633" s="94"/>
      <c r="B6633" s="94"/>
      <c r="G6633" s="133"/>
    </row>
    <row r="6634" spans="1:7" s="4" customFormat="1" x14ac:dyDescent="0.2">
      <c r="A6634" s="94"/>
      <c r="B6634" s="94"/>
      <c r="G6634" s="133"/>
    </row>
    <row r="6635" spans="1:7" s="4" customFormat="1" x14ac:dyDescent="0.2">
      <c r="A6635" s="94"/>
      <c r="B6635" s="94"/>
      <c r="G6635" s="133"/>
    </row>
    <row r="6636" spans="1:7" s="4" customFormat="1" x14ac:dyDescent="0.2">
      <c r="A6636" s="94"/>
      <c r="B6636" s="94"/>
      <c r="G6636" s="133"/>
    </row>
    <row r="6637" spans="1:7" s="4" customFormat="1" x14ac:dyDescent="0.2">
      <c r="A6637" s="94"/>
      <c r="B6637" s="94"/>
      <c r="G6637" s="133"/>
    </row>
    <row r="6638" spans="1:7" s="4" customFormat="1" x14ac:dyDescent="0.2">
      <c r="A6638" s="94"/>
      <c r="B6638" s="94"/>
      <c r="G6638" s="133"/>
    </row>
    <row r="6639" spans="1:7" s="4" customFormat="1" x14ac:dyDescent="0.2">
      <c r="A6639" s="94"/>
      <c r="B6639" s="94"/>
      <c r="G6639" s="133"/>
    </row>
    <row r="6640" spans="1:7" s="4" customFormat="1" x14ac:dyDescent="0.2">
      <c r="A6640" s="94"/>
      <c r="B6640" s="94"/>
      <c r="G6640" s="133"/>
    </row>
    <row r="6641" spans="1:7" s="4" customFormat="1" x14ac:dyDescent="0.2">
      <c r="A6641" s="94"/>
      <c r="B6641" s="94"/>
      <c r="G6641" s="133"/>
    </row>
    <row r="6642" spans="1:7" s="4" customFormat="1" x14ac:dyDescent="0.2">
      <c r="A6642" s="94"/>
      <c r="B6642" s="94"/>
      <c r="G6642" s="133"/>
    </row>
    <row r="6643" spans="1:7" s="4" customFormat="1" x14ac:dyDescent="0.2">
      <c r="A6643" s="94"/>
      <c r="B6643" s="94"/>
      <c r="G6643" s="133"/>
    </row>
    <row r="6644" spans="1:7" s="4" customFormat="1" x14ac:dyDescent="0.2">
      <c r="A6644" s="94"/>
      <c r="B6644" s="94"/>
      <c r="G6644" s="133"/>
    </row>
    <row r="6645" spans="1:7" s="4" customFormat="1" x14ac:dyDescent="0.2">
      <c r="A6645" s="94"/>
      <c r="B6645" s="94"/>
      <c r="G6645" s="133"/>
    </row>
    <row r="6646" spans="1:7" s="4" customFormat="1" x14ac:dyDescent="0.2">
      <c r="A6646" s="94"/>
      <c r="B6646" s="94"/>
      <c r="G6646" s="133"/>
    </row>
    <row r="6647" spans="1:7" s="4" customFormat="1" x14ac:dyDescent="0.2">
      <c r="A6647" s="94"/>
      <c r="B6647" s="94"/>
      <c r="G6647" s="133"/>
    </row>
    <row r="6648" spans="1:7" s="4" customFormat="1" x14ac:dyDescent="0.2">
      <c r="A6648" s="94"/>
      <c r="B6648" s="94"/>
      <c r="G6648" s="133"/>
    </row>
    <row r="6649" spans="1:7" s="4" customFormat="1" x14ac:dyDescent="0.2">
      <c r="A6649" s="94"/>
      <c r="B6649" s="94"/>
      <c r="G6649" s="133"/>
    </row>
    <row r="6650" spans="1:7" s="4" customFormat="1" x14ac:dyDescent="0.2">
      <c r="A6650" s="94"/>
      <c r="B6650" s="94"/>
      <c r="G6650" s="133"/>
    </row>
    <row r="6651" spans="1:7" s="4" customFormat="1" x14ac:dyDescent="0.2">
      <c r="A6651" s="94"/>
      <c r="B6651" s="94"/>
      <c r="G6651" s="133"/>
    </row>
    <row r="6652" spans="1:7" s="4" customFormat="1" x14ac:dyDescent="0.2">
      <c r="A6652" s="94"/>
      <c r="B6652" s="94"/>
      <c r="G6652" s="133"/>
    </row>
    <row r="6653" spans="1:7" s="4" customFormat="1" x14ac:dyDescent="0.2">
      <c r="A6653" s="94"/>
      <c r="B6653" s="94"/>
      <c r="G6653" s="133"/>
    </row>
    <row r="6654" spans="1:7" s="4" customFormat="1" x14ac:dyDescent="0.2">
      <c r="A6654" s="94"/>
      <c r="B6654" s="94"/>
      <c r="G6654" s="133"/>
    </row>
    <row r="6655" spans="1:7" s="4" customFormat="1" x14ac:dyDescent="0.2">
      <c r="A6655" s="94"/>
      <c r="B6655" s="94"/>
      <c r="G6655" s="133"/>
    </row>
    <row r="6656" spans="1:7" s="4" customFormat="1" x14ac:dyDescent="0.2">
      <c r="A6656" s="94"/>
      <c r="B6656" s="94"/>
      <c r="G6656" s="133"/>
    </row>
    <row r="6657" spans="1:7" s="4" customFormat="1" x14ac:dyDescent="0.2">
      <c r="A6657" s="94"/>
      <c r="B6657" s="94"/>
      <c r="G6657" s="133"/>
    </row>
    <row r="6658" spans="1:7" s="4" customFormat="1" x14ac:dyDescent="0.2">
      <c r="A6658" s="94"/>
      <c r="B6658" s="94"/>
      <c r="G6658" s="133"/>
    </row>
    <row r="6659" spans="1:7" s="4" customFormat="1" x14ac:dyDescent="0.2">
      <c r="A6659" s="94"/>
      <c r="B6659" s="94"/>
      <c r="G6659" s="133"/>
    </row>
    <row r="6660" spans="1:7" s="4" customFormat="1" x14ac:dyDescent="0.2">
      <c r="A6660" s="94"/>
      <c r="B6660" s="94"/>
      <c r="G6660" s="133"/>
    </row>
    <row r="6661" spans="1:7" s="4" customFormat="1" x14ac:dyDescent="0.2">
      <c r="A6661" s="94"/>
      <c r="B6661" s="94"/>
      <c r="G6661" s="133"/>
    </row>
    <row r="6662" spans="1:7" s="4" customFormat="1" x14ac:dyDescent="0.2">
      <c r="A6662" s="94"/>
      <c r="B6662" s="94"/>
      <c r="G6662" s="133"/>
    </row>
    <row r="6663" spans="1:7" s="4" customFormat="1" x14ac:dyDescent="0.2">
      <c r="A6663" s="94"/>
      <c r="B6663" s="94"/>
      <c r="G6663" s="133"/>
    </row>
    <row r="6664" spans="1:7" s="4" customFormat="1" x14ac:dyDescent="0.2">
      <c r="A6664" s="94"/>
      <c r="B6664" s="94"/>
      <c r="G6664" s="133"/>
    </row>
    <row r="6665" spans="1:7" s="4" customFormat="1" x14ac:dyDescent="0.2">
      <c r="A6665" s="94"/>
      <c r="B6665" s="94"/>
      <c r="G6665" s="133"/>
    </row>
    <row r="6666" spans="1:7" s="4" customFormat="1" x14ac:dyDescent="0.2">
      <c r="A6666" s="94"/>
      <c r="B6666" s="94"/>
      <c r="G6666" s="133"/>
    </row>
    <row r="6667" spans="1:7" s="4" customFormat="1" x14ac:dyDescent="0.2">
      <c r="A6667" s="94"/>
      <c r="B6667" s="94"/>
      <c r="G6667" s="133"/>
    </row>
    <row r="6668" spans="1:7" s="4" customFormat="1" x14ac:dyDescent="0.2">
      <c r="A6668" s="94"/>
      <c r="B6668" s="94"/>
      <c r="G6668" s="133"/>
    </row>
    <row r="6669" spans="1:7" s="4" customFormat="1" x14ac:dyDescent="0.2">
      <c r="A6669" s="94"/>
      <c r="B6669" s="94"/>
      <c r="G6669" s="133"/>
    </row>
    <row r="6670" spans="1:7" s="4" customFormat="1" x14ac:dyDescent="0.2">
      <c r="A6670" s="94"/>
      <c r="B6670" s="94"/>
      <c r="G6670" s="133"/>
    </row>
    <row r="6671" spans="1:7" s="4" customFormat="1" x14ac:dyDescent="0.2">
      <c r="A6671" s="94"/>
      <c r="B6671" s="94"/>
      <c r="G6671" s="133"/>
    </row>
    <row r="6672" spans="1:7" s="4" customFormat="1" x14ac:dyDescent="0.2">
      <c r="A6672" s="94"/>
      <c r="B6672" s="94"/>
      <c r="G6672" s="133"/>
    </row>
    <row r="6673" spans="1:7" s="4" customFormat="1" x14ac:dyDescent="0.2">
      <c r="A6673" s="94"/>
      <c r="B6673" s="94"/>
      <c r="G6673" s="133"/>
    </row>
    <row r="6674" spans="1:7" s="4" customFormat="1" x14ac:dyDescent="0.2">
      <c r="A6674" s="94"/>
      <c r="B6674" s="94"/>
      <c r="G6674" s="133"/>
    </row>
    <row r="6675" spans="1:7" s="4" customFormat="1" x14ac:dyDescent="0.2">
      <c r="A6675" s="94"/>
      <c r="B6675" s="94"/>
      <c r="G6675" s="133"/>
    </row>
    <row r="6676" spans="1:7" s="4" customFormat="1" x14ac:dyDescent="0.2">
      <c r="A6676" s="94"/>
      <c r="B6676" s="94"/>
      <c r="G6676" s="133"/>
    </row>
    <row r="6677" spans="1:7" s="4" customFormat="1" x14ac:dyDescent="0.2">
      <c r="A6677" s="94"/>
      <c r="B6677" s="94"/>
      <c r="G6677" s="133"/>
    </row>
    <row r="6678" spans="1:7" s="4" customFormat="1" x14ac:dyDescent="0.2">
      <c r="A6678" s="94"/>
      <c r="B6678" s="94"/>
      <c r="G6678" s="133"/>
    </row>
    <row r="6679" spans="1:7" s="4" customFormat="1" x14ac:dyDescent="0.2">
      <c r="A6679" s="94"/>
      <c r="B6679" s="94"/>
      <c r="G6679" s="133"/>
    </row>
    <row r="6680" spans="1:7" s="4" customFormat="1" x14ac:dyDescent="0.2">
      <c r="A6680" s="94"/>
      <c r="B6680" s="94"/>
      <c r="G6680" s="133"/>
    </row>
    <row r="6681" spans="1:7" s="4" customFormat="1" x14ac:dyDescent="0.2">
      <c r="A6681" s="94"/>
      <c r="B6681" s="94"/>
      <c r="G6681" s="133"/>
    </row>
    <row r="6682" spans="1:7" s="4" customFormat="1" x14ac:dyDescent="0.2">
      <c r="A6682" s="94"/>
      <c r="B6682" s="94"/>
      <c r="G6682" s="133"/>
    </row>
    <row r="6683" spans="1:7" s="4" customFormat="1" x14ac:dyDescent="0.2">
      <c r="A6683" s="94"/>
      <c r="B6683" s="94"/>
      <c r="G6683" s="133"/>
    </row>
    <row r="6684" spans="1:7" s="4" customFormat="1" x14ac:dyDescent="0.2">
      <c r="A6684" s="94"/>
      <c r="B6684" s="94"/>
      <c r="G6684" s="133"/>
    </row>
    <row r="6685" spans="1:7" s="4" customFormat="1" x14ac:dyDescent="0.2">
      <c r="A6685" s="94"/>
      <c r="B6685" s="94"/>
      <c r="G6685" s="133"/>
    </row>
    <row r="6686" spans="1:7" s="4" customFormat="1" x14ac:dyDescent="0.2">
      <c r="A6686" s="94"/>
      <c r="B6686" s="94"/>
      <c r="G6686" s="133"/>
    </row>
    <row r="6687" spans="1:7" s="4" customFormat="1" x14ac:dyDescent="0.2">
      <c r="A6687" s="94"/>
      <c r="B6687" s="94"/>
      <c r="G6687" s="133"/>
    </row>
    <row r="6688" spans="1:7" s="4" customFormat="1" x14ac:dyDescent="0.2">
      <c r="A6688" s="94"/>
      <c r="B6688" s="94"/>
      <c r="G6688" s="133"/>
    </row>
    <row r="6689" spans="1:7" s="4" customFormat="1" x14ac:dyDescent="0.2">
      <c r="A6689" s="94"/>
      <c r="B6689" s="94"/>
      <c r="G6689" s="133"/>
    </row>
    <row r="6690" spans="1:7" s="4" customFormat="1" x14ac:dyDescent="0.2">
      <c r="A6690" s="94"/>
      <c r="B6690" s="94"/>
      <c r="G6690" s="133"/>
    </row>
    <row r="6691" spans="1:7" s="4" customFormat="1" x14ac:dyDescent="0.2">
      <c r="A6691" s="94"/>
      <c r="B6691" s="94"/>
      <c r="G6691" s="133"/>
    </row>
    <row r="6692" spans="1:7" s="4" customFormat="1" x14ac:dyDescent="0.2">
      <c r="A6692" s="94"/>
      <c r="B6692" s="94"/>
      <c r="G6692" s="133"/>
    </row>
    <row r="6693" spans="1:7" s="4" customFormat="1" x14ac:dyDescent="0.2">
      <c r="A6693" s="94"/>
      <c r="B6693" s="94"/>
      <c r="G6693" s="133"/>
    </row>
    <row r="6694" spans="1:7" s="4" customFormat="1" x14ac:dyDescent="0.2">
      <c r="A6694" s="94"/>
      <c r="B6694" s="94"/>
      <c r="G6694" s="133"/>
    </row>
    <row r="6695" spans="1:7" s="4" customFormat="1" x14ac:dyDescent="0.2">
      <c r="A6695" s="94"/>
      <c r="B6695" s="94"/>
      <c r="G6695" s="133"/>
    </row>
    <row r="6696" spans="1:7" s="4" customFormat="1" x14ac:dyDescent="0.2">
      <c r="A6696" s="94"/>
      <c r="B6696" s="94"/>
      <c r="G6696" s="133"/>
    </row>
    <row r="6697" spans="1:7" s="4" customFormat="1" x14ac:dyDescent="0.2">
      <c r="A6697" s="94"/>
      <c r="B6697" s="94"/>
      <c r="G6697" s="133"/>
    </row>
    <row r="6698" spans="1:7" s="4" customFormat="1" x14ac:dyDescent="0.2">
      <c r="A6698" s="94"/>
      <c r="B6698" s="94"/>
      <c r="G6698" s="133"/>
    </row>
    <row r="6699" spans="1:7" s="4" customFormat="1" x14ac:dyDescent="0.2">
      <c r="A6699" s="94"/>
      <c r="B6699" s="94"/>
      <c r="G6699" s="133"/>
    </row>
    <row r="6700" spans="1:7" s="4" customFormat="1" x14ac:dyDescent="0.2">
      <c r="A6700" s="94"/>
      <c r="B6700" s="94"/>
      <c r="G6700" s="133"/>
    </row>
    <row r="6701" spans="1:7" s="4" customFormat="1" x14ac:dyDescent="0.2">
      <c r="A6701" s="94"/>
      <c r="B6701" s="94"/>
      <c r="G6701" s="133"/>
    </row>
    <row r="6702" spans="1:7" s="4" customFormat="1" x14ac:dyDescent="0.2">
      <c r="A6702" s="94"/>
      <c r="B6702" s="94"/>
      <c r="G6702" s="133"/>
    </row>
    <row r="6703" spans="1:7" s="4" customFormat="1" x14ac:dyDescent="0.2">
      <c r="A6703" s="94"/>
      <c r="B6703" s="94"/>
      <c r="G6703" s="133"/>
    </row>
    <row r="6704" spans="1:7" s="4" customFormat="1" x14ac:dyDescent="0.2">
      <c r="A6704" s="94"/>
      <c r="B6704" s="94"/>
      <c r="G6704" s="133"/>
    </row>
    <row r="6705" spans="1:7" s="4" customFormat="1" x14ac:dyDescent="0.2">
      <c r="A6705" s="94"/>
      <c r="B6705" s="94"/>
      <c r="G6705" s="133"/>
    </row>
    <row r="6706" spans="1:7" s="4" customFormat="1" x14ac:dyDescent="0.2">
      <c r="A6706" s="94"/>
      <c r="B6706" s="94"/>
      <c r="G6706" s="133"/>
    </row>
    <row r="6707" spans="1:7" s="4" customFormat="1" x14ac:dyDescent="0.2">
      <c r="A6707" s="94"/>
      <c r="B6707" s="94"/>
      <c r="G6707" s="133"/>
    </row>
    <row r="6708" spans="1:7" s="4" customFormat="1" x14ac:dyDescent="0.2">
      <c r="A6708" s="94"/>
      <c r="B6708" s="94"/>
      <c r="G6708" s="133"/>
    </row>
    <row r="6709" spans="1:7" s="4" customFormat="1" x14ac:dyDescent="0.2">
      <c r="A6709" s="94"/>
      <c r="B6709" s="94"/>
      <c r="G6709" s="133"/>
    </row>
    <row r="6710" spans="1:7" s="4" customFormat="1" x14ac:dyDescent="0.2">
      <c r="A6710" s="94"/>
      <c r="B6710" s="94"/>
      <c r="G6710" s="133"/>
    </row>
    <row r="6711" spans="1:7" s="4" customFormat="1" x14ac:dyDescent="0.2">
      <c r="A6711" s="94"/>
      <c r="B6711" s="94"/>
      <c r="G6711" s="133"/>
    </row>
    <row r="6712" spans="1:7" s="4" customFormat="1" x14ac:dyDescent="0.2">
      <c r="A6712" s="94"/>
      <c r="B6712" s="94"/>
      <c r="G6712" s="133"/>
    </row>
    <row r="6713" spans="1:7" s="4" customFormat="1" x14ac:dyDescent="0.2">
      <c r="A6713" s="94"/>
      <c r="B6713" s="94"/>
      <c r="G6713" s="133"/>
    </row>
    <row r="6714" spans="1:7" s="4" customFormat="1" x14ac:dyDescent="0.2">
      <c r="A6714" s="94"/>
      <c r="B6714" s="94"/>
      <c r="G6714" s="133"/>
    </row>
    <row r="6715" spans="1:7" s="4" customFormat="1" x14ac:dyDescent="0.2">
      <c r="A6715" s="94"/>
      <c r="B6715" s="94"/>
      <c r="G6715" s="133"/>
    </row>
    <row r="6716" spans="1:7" s="4" customFormat="1" x14ac:dyDescent="0.2">
      <c r="A6716" s="94"/>
      <c r="B6716" s="94"/>
      <c r="G6716" s="133"/>
    </row>
    <row r="6717" spans="1:7" s="4" customFormat="1" x14ac:dyDescent="0.2">
      <c r="A6717" s="94"/>
      <c r="B6717" s="94"/>
      <c r="G6717" s="133"/>
    </row>
    <row r="6718" spans="1:7" s="4" customFormat="1" x14ac:dyDescent="0.2">
      <c r="A6718" s="94"/>
      <c r="B6718" s="94"/>
      <c r="G6718" s="133"/>
    </row>
    <row r="6719" spans="1:7" s="4" customFormat="1" x14ac:dyDescent="0.2">
      <c r="A6719" s="94"/>
      <c r="B6719" s="94"/>
      <c r="G6719" s="133"/>
    </row>
    <row r="6720" spans="1:7" s="4" customFormat="1" x14ac:dyDescent="0.2">
      <c r="A6720" s="94"/>
      <c r="B6720" s="94"/>
      <c r="G6720" s="133"/>
    </row>
    <row r="6721" spans="1:7" s="4" customFormat="1" x14ac:dyDescent="0.2">
      <c r="A6721" s="94"/>
      <c r="B6721" s="94"/>
      <c r="G6721" s="133"/>
    </row>
    <row r="6722" spans="1:7" s="4" customFormat="1" x14ac:dyDescent="0.2">
      <c r="A6722" s="94"/>
      <c r="B6722" s="94"/>
      <c r="G6722" s="133"/>
    </row>
    <row r="6723" spans="1:7" s="4" customFormat="1" x14ac:dyDescent="0.2">
      <c r="A6723" s="94"/>
      <c r="B6723" s="94"/>
      <c r="G6723" s="133"/>
    </row>
    <row r="6724" spans="1:7" s="4" customFormat="1" x14ac:dyDescent="0.2">
      <c r="A6724" s="94"/>
      <c r="B6724" s="94"/>
      <c r="G6724" s="133"/>
    </row>
    <row r="6725" spans="1:7" s="4" customFormat="1" x14ac:dyDescent="0.2">
      <c r="A6725" s="94"/>
      <c r="B6725" s="94"/>
      <c r="G6725" s="133"/>
    </row>
    <row r="6726" spans="1:7" s="4" customFormat="1" x14ac:dyDescent="0.2">
      <c r="A6726" s="94"/>
      <c r="B6726" s="94"/>
      <c r="G6726" s="133"/>
    </row>
    <row r="6727" spans="1:7" s="4" customFormat="1" x14ac:dyDescent="0.2">
      <c r="A6727" s="94"/>
      <c r="B6727" s="94"/>
      <c r="G6727" s="133"/>
    </row>
    <row r="6728" spans="1:7" s="4" customFormat="1" x14ac:dyDescent="0.2">
      <c r="A6728" s="94"/>
      <c r="B6728" s="94"/>
      <c r="G6728" s="133"/>
    </row>
    <row r="6729" spans="1:7" s="4" customFormat="1" x14ac:dyDescent="0.2">
      <c r="A6729" s="94"/>
      <c r="B6729" s="94"/>
      <c r="G6729" s="133"/>
    </row>
    <row r="6730" spans="1:7" s="4" customFormat="1" x14ac:dyDescent="0.2">
      <c r="A6730" s="94"/>
      <c r="B6730" s="94"/>
      <c r="G6730" s="133"/>
    </row>
    <row r="6731" spans="1:7" s="4" customFormat="1" x14ac:dyDescent="0.2">
      <c r="A6731" s="94"/>
      <c r="B6731" s="94"/>
      <c r="G6731" s="133"/>
    </row>
    <row r="6732" spans="1:7" s="4" customFormat="1" x14ac:dyDescent="0.2">
      <c r="A6732" s="94"/>
      <c r="B6732" s="94"/>
      <c r="G6732" s="133"/>
    </row>
    <row r="6733" spans="1:7" s="4" customFormat="1" x14ac:dyDescent="0.2">
      <c r="A6733" s="94"/>
      <c r="B6733" s="94"/>
      <c r="G6733" s="133"/>
    </row>
    <row r="6734" spans="1:7" s="4" customFormat="1" x14ac:dyDescent="0.2">
      <c r="A6734" s="94"/>
      <c r="B6734" s="94"/>
      <c r="G6734" s="133"/>
    </row>
    <row r="6735" spans="1:7" s="4" customFormat="1" x14ac:dyDescent="0.2">
      <c r="A6735" s="94"/>
      <c r="B6735" s="94"/>
      <c r="G6735" s="133"/>
    </row>
    <row r="6736" spans="1:7" s="4" customFormat="1" x14ac:dyDescent="0.2">
      <c r="A6736" s="94"/>
      <c r="B6736" s="94"/>
      <c r="G6736" s="133"/>
    </row>
    <row r="6737" spans="1:7" s="4" customFormat="1" x14ac:dyDescent="0.2">
      <c r="A6737" s="94"/>
      <c r="B6737" s="94"/>
      <c r="G6737" s="133"/>
    </row>
    <row r="6738" spans="1:7" s="4" customFormat="1" x14ac:dyDescent="0.2">
      <c r="A6738" s="94"/>
      <c r="B6738" s="94"/>
      <c r="G6738" s="133"/>
    </row>
    <row r="6739" spans="1:7" s="4" customFormat="1" x14ac:dyDescent="0.2">
      <c r="A6739" s="94"/>
      <c r="B6739" s="94"/>
      <c r="G6739" s="133"/>
    </row>
    <row r="6740" spans="1:7" s="4" customFormat="1" x14ac:dyDescent="0.2">
      <c r="A6740" s="94"/>
      <c r="B6740" s="94"/>
      <c r="G6740" s="133"/>
    </row>
    <row r="6741" spans="1:7" s="4" customFormat="1" x14ac:dyDescent="0.2">
      <c r="A6741" s="94"/>
      <c r="B6741" s="94"/>
      <c r="G6741" s="133"/>
    </row>
    <row r="6742" spans="1:7" s="4" customFormat="1" x14ac:dyDescent="0.2">
      <c r="A6742" s="94"/>
      <c r="B6742" s="94"/>
      <c r="G6742" s="133"/>
    </row>
    <row r="6743" spans="1:7" s="4" customFormat="1" x14ac:dyDescent="0.2">
      <c r="A6743" s="94"/>
      <c r="B6743" s="94"/>
      <c r="G6743" s="133"/>
    </row>
    <row r="6744" spans="1:7" s="4" customFormat="1" x14ac:dyDescent="0.2">
      <c r="A6744" s="94"/>
      <c r="B6744" s="94"/>
      <c r="G6744" s="133"/>
    </row>
    <row r="6745" spans="1:7" s="4" customFormat="1" x14ac:dyDescent="0.2">
      <c r="A6745" s="94"/>
      <c r="B6745" s="94"/>
      <c r="G6745" s="133"/>
    </row>
    <row r="6746" spans="1:7" s="4" customFormat="1" x14ac:dyDescent="0.2">
      <c r="A6746" s="94"/>
      <c r="B6746" s="94"/>
      <c r="G6746" s="133"/>
    </row>
    <row r="6747" spans="1:7" s="4" customFormat="1" x14ac:dyDescent="0.2">
      <c r="A6747" s="94"/>
      <c r="B6747" s="94"/>
      <c r="G6747" s="133"/>
    </row>
    <row r="6748" spans="1:7" s="4" customFormat="1" x14ac:dyDescent="0.2">
      <c r="A6748" s="94"/>
      <c r="B6748" s="94"/>
      <c r="G6748" s="133"/>
    </row>
    <row r="6749" spans="1:7" s="4" customFormat="1" x14ac:dyDescent="0.2">
      <c r="A6749" s="94"/>
      <c r="B6749" s="94"/>
      <c r="G6749" s="133"/>
    </row>
    <row r="6750" spans="1:7" s="4" customFormat="1" x14ac:dyDescent="0.2">
      <c r="A6750" s="94"/>
      <c r="B6750" s="94"/>
      <c r="G6750" s="133"/>
    </row>
    <row r="6751" spans="1:7" s="4" customFormat="1" x14ac:dyDescent="0.2">
      <c r="A6751" s="94"/>
      <c r="B6751" s="94"/>
      <c r="G6751" s="133"/>
    </row>
    <row r="6752" spans="1:7" s="4" customFormat="1" x14ac:dyDescent="0.2">
      <c r="A6752" s="94"/>
      <c r="B6752" s="94"/>
      <c r="G6752" s="133"/>
    </row>
    <row r="6753" spans="1:7" s="4" customFormat="1" x14ac:dyDescent="0.2">
      <c r="A6753" s="94"/>
      <c r="B6753" s="94"/>
      <c r="G6753" s="133"/>
    </row>
    <row r="6754" spans="1:7" s="4" customFormat="1" x14ac:dyDescent="0.2">
      <c r="A6754" s="94"/>
      <c r="B6754" s="94"/>
      <c r="G6754" s="133"/>
    </row>
    <row r="6755" spans="1:7" s="4" customFormat="1" x14ac:dyDescent="0.2">
      <c r="A6755" s="94"/>
      <c r="B6755" s="94"/>
      <c r="G6755" s="133"/>
    </row>
    <row r="6756" spans="1:7" s="4" customFormat="1" x14ac:dyDescent="0.2">
      <c r="A6756" s="94"/>
      <c r="B6756" s="94"/>
      <c r="G6756" s="133"/>
    </row>
    <row r="6757" spans="1:7" s="4" customFormat="1" x14ac:dyDescent="0.2">
      <c r="A6757" s="94"/>
      <c r="B6757" s="94"/>
      <c r="G6757" s="133"/>
    </row>
    <row r="6758" spans="1:7" s="4" customFormat="1" x14ac:dyDescent="0.2">
      <c r="A6758" s="94"/>
      <c r="B6758" s="94"/>
      <c r="G6758" s="133"/>
    </row>
    <row r="6759" spans="1:7" s="4" customFormat="1" x14ac:dyDescent="0.2">
      <c r="A6759" s="94"/>
      <c r="B6759" s="94"/>
      <c r="G6759" s="133"/>
    </row>
    <row r="6760" spans="1:7" s="4" customFormat="1" x14ac:dyDescent="0.2">
      <c r="A6760" s="94"/>
      <c r="B6760" s="94"/>
      <c r="G6760" s="133"/>
    </row>
    <row r="6761" spans="1:7" s="4" customFormat="1" x14ac:dyDescent="0.2">
      <c r="A6761" s="94"/>
      <c r="B6761" s="94"/>
      <c r="G6761" s="133"/>
    </row>
    <row r="6762" spans="1:7" s="4" customFormat="1" x14ac:dyDescent="0.2">
      <c r="A6762" s="94"/>
      <c r="B6762" s="94"/>
      <c r="G6762" s="133"/>
    </row>
    <row r="6763" spans="1:7" s="4" customFormat="1" x14ac:dyDescent="0.2">
      <c r="A6763" s="94"/>
      <c r="B6763" s="94"/>
      <c r="G6763" s="133"/>
    </row>
    <row r="6764" spans="1:7" s="4" customFormat="1" x14ac:dyDescent="0.2">
      <c r="A6764" s="94"/>
      <c r="B6764" s="94"/>
      <c r="G6764" s="133"/>
    </row>
    <row r="6765" spans="1:7" s="4" customFormat="1" x14ac:dyDescent="0.2">
      <c r="A6765" s="94"/>
      <c r="B6765" s="94"/>
      <c r="G6765" s="133"/>
    </row>
    <row r="6766" spans="1:7" s="4" customFormat="1" x14ac:dyDescent="0.2">
      <c r="A6766" s="94"/>
      <c r="B6766" s="94"/>
      <c r="G6766" s="133"/>
    </row>
    <row r="6767" spans="1:7" s="4" customFormat="1" x14ac:dyDescent="0.2">
      <c r="A6767" s="94"/>
      <c r="B6767" s="94"/>
      <c r="G6767" s="133"/>
    </row>
    <row r="6768" spans="1:7" s="4" customFormat="1" x14ac:dyDescent="0.2">
      <c r="A6768" s="94"/>
      <c r="B6768" s="94"/>
      <c r="G6768" s="133"/>
    </row>
    <row r="6769" spans="1:7" s="4" customFormat="1" x14ac:dyDescent="0.2">
      <c r="A6769" s="94"/>
      <c r="B6769" s="94"/>
      <c r="G6769" s="133"/>
    </row>
    <row r="6770" spans="1:7" s="4" customFormat="1" x14ac:dyDescent="0.2">
      <c r="A6770" s="94"/>
      <c r="B6770" s="94"/>
      <c r="G6770" s="133"/>
    </row>
    <row r="6771" spans="1:7" s="4" customFormat="1" x14ac:dyDescent="0.2">
      <c r="A6771" s="94"/>
      <c r="B6771" s="94"/>
      <c r="G6771" s="133"/>
    </row>
    <row r="6772" spans="1:7" s="4" customFormat="1" x14ac:dyDescent="0.2">
      <c r="A6772" s="94"/>
      <c r="B6772" s="94"/>
      <c r="G6772" s="133"/>
    </row>
    <row r="6773" spans="1:7" s="4" customFormat="1" x14ac:dyDescent="0.2">
      <c r="A6773" s="94"/>
      <c r="B6773" s="94"/>
      <c r="G6773" s="133"/>
    </row>
    <row r="6774" spans="1:7" s="4" customFormat="1" x14ac:dyDescent="0.2">
      <c r="A6774" s="94"/>
      <c r="B6774" s="94"/>
      <c r="G6774" s="133"/>
    </row>
    <row r="6775" spans="1:7" s="4" customFormat="1" x14ac:dyDescent="0.2">
      <c r="A6775" s="94"/>
      <c r="B6775" s="94"/>
      <c r="G6775" s="133"/>
    </row>
    <row r="6776" spans="1:7" s="4" customFormat="1" x14ac:dyDescent="0.2">
      <c r="A6776" s="94"/>
      <c r="B6776" s="94"/>
      <c r="G6776" s="133"/>
    </row>
    <row r="6777" spans="1:7" s="4" customFormat="1" x14ac:dyDescent="0.2">
      <c r="A6777" s="94"/>
      <c r="B6777" s="94"/>
      <c r="G6777" s="133"/>
    </row>
    <row r="6778" spans="1:7" s="4" customFormat="1" x14ac:dyDescent="0.2">
      <c r="A6778" s="94"/>
      <c r="B6778" s="94"/>
      <c r="G6778" s="133"/>
    </row>
    <row r="6779" spans="1:7" s="4" customFormat="1" x14ac:dyDescent="0.2">
      <c r="A6779" s="94"/>
      <c r="B6779" s="94"/>
      <c r="G6779" s="133"/>
    </row>
    <row r="6780" spans="1:7" s="4" customFormat="1" x14ac:dyDescent="0.2">
      <c r="A6780" s="94"/>
      <c r="B6780" s="94"/>
      <c r="G6780" s="133"/>
    </row>
    <row r="6781" spans="1:7" s="4" customFormat="1" x14ac:dyDescent="0.2">
      <c r="A6781" s="94"/>
      <c r="B6781" s="94"/>
      <c r="G6781" s="133"/>
    </row>
    <row r="6782" spans="1:7" s="4" customFormat="1" x14ac:dyDescent="0.2">
      <c r="A6782" s="94"/>
      <c r="B6782" s="94"/>
      <c r="G6782" s="133"/>
    </row>
    <row r="6783" spans="1:7" s="4" customFormat="1" x14ac:dyDescent="0.2">
      <c r="A6783" s="94"/>
      <c r="B6783" s="94"/>
      <c r="G6783" s="133"/>
    </row>
    <row r="6784" spans="1:7" s="4" customFormat="1" x14ac:dyDescent="0.2">
      <c r="A6784" s="94"/>
      <c r="B6784" s="94"/>
      <c r="G6784" s="133"/>
    </row>
    <row r="6785" spans="1:7" s="4" customFormat="1" x14ac:dyDescent="0.2">
      <c r="A6785" s="94"/>
      <c r="B6785" s="94"/>
      <c r="G6785" s="133"/>
    </row>
    <row r="6786" spans="1:7" s="4" customFormat="1" x14ac:dyDescent="0.2">
      <c r="A6786" s="94"/>
      <c r="B6786" s="94"/>
      <c r="G6786" s="133"/>
    </row>
    <row r="6787" spans="1:7" s="4" customFormat="1" x14ac:dyDescent="0.2">
      <c r="A6787" s="94"/>
      <c r="B6787" s="94"/>
      <c r="G6787" s="133"/>
    </row>
    <row r="6788" spans="1:7" s="4" customFormat="1" x14ac:dyDescent="0.2">
      <c r="A6788" s="94"/>
      <c r="B6788" s="94"/>
      <c r="G6788" s="133"/>
    </row>
    <row r="6789" spans="1:7" s="4" customFormat="1" x14ac:dyDescent="0.2">
      <c r="A6789" s="94"/>
      <c r="B6789" s="94"/>
      <c r="G6789" s="133"/>
    </row>
    <row r="6790" spans="1:7" s="4" customFormat="1" x14ac:dyDescent="0.2">
      <c r="A6790" s="94"/>
      <c r="B6790" s="94"/>
      <c r="G6790" s="133"/>
    </row>
    <row r="6791" spans="1:7" s="4" customFormat="1" x14ac:dyDescent="0.2">
      <c r="A6791" s="94"/>
      <c r="B6791" s="94"/>
      <c r="G6791" s="133"/>
    </row>
    <row r="6792" spans="1:7" s="4" customFormat="1" x14ac:dyDescent="0.2">
      <c r="A6792" s="94"/>
      <c r="B6792" s="94"/>
      <c r="G6792" s="133"/>
    </row>
    <row r="6793" spans="1:7" s="4" customFormat="1" x14ac:dyDescent="0.2">
      <c r="A6793" s="94"/>
      <c r="B6793" s="94"/>
      <c r="G6793" s="133"/>
    </row>
    <row r="6794" spans="1:7" s="4" customFormat="1" x14ac:dyDescent="0.2">
      <c r="A6794" s="94"/>
      <c r="B6794" s="94"/>
      <c r="G6794" s="133"/>
    </row>
    <row r="6795" spans="1:7" s="4" customFormat="1" x14ac:dyDescent="0.2">
      <c r="A6795" s="94"/>
      <c r="B6795" s="94"/>
      <c r="G6795" s="133"/>
    </row>
    <row r="6796" spans="1:7" s="4" customFormat="1" x14ac:dyDescent="0.2">
      <c r="A6796" s="94"/>
      <c r="B6796" s="94"/>
      <c r="G6796" s="133"/>
    </row>
    <row r="6797" spans="1:7" s="4" customFormat="1" x14ac:dyDescent="0.2">
      <c r="A6797" s="94"/>
      <c r="B6797" s="94"/>
      <c r="G6797" s="133"/>
    </row>
    <row r="6798" spans="1:7" s="4" customFormat="1" x14ac:dyDescent="0.2">
      <c r="A6798" s="94"/>
      <c r="B6798" s="94"/>
      <c r="G6798" s="133"/>
    </row>
    <row r="6799" spans="1:7" s="4" customFormat="1" x14ac:dyDescent="0.2">
      <c r="A6799" s="94"/>
      <c r="B6799" s="94"/>
      <c r="G6799" s="133"/>
    </row>
    <row r="6800" spans="1:7" s="4" customFormat="1" x14ac:dyDescent="0.2">
      <c r="A6800" s="94"/>
      <c r="B6800" s="94"/>
      <c r="G6800" s="133"/>
    </row>
    <row r="6801" spans="1:7" s="4" customFormat="1" x14ac:dyDescent="0.2">
      <c r="A6801" s="94"/>
      <c r="B6801" s="94"/>
      <c r="G6801" s="133"/>
    </row>
    <row r="6802" spans="1:7" s="4" customFormat="1" x14ac:dyDescent="0.2">
      <c r="A6802" s="94"/>
      <c r="B6802" s="94"/>
      <c r="G6802" s="133"/>
    </row>
    <row r="6803" spans="1:7" s="4" customFormat="1" x14ac:dyDescent="0.2">
      <c r="A6803" s="94"/>
      <c r="B6803" s="94"/>
      <c r="G6803" s="133"/>
    </row>
    <row r="6804" spans="1:7" s="4" customFormat="1" x14ac:dyDescent="0.2">
      <c r="A6804" s="94"/>
      <c r="B6804" s="94"/>
      <c r="G6804" s="133"/>
    </row>
    <row r="6805" spans="1:7" s="4" customFormat="1" x14ac:dyDescent="0.2">
      <c r="A6805" s="94"/>
      <c r="B6805" s="94"/>
      <c r="G6805" s="133"/>
    </row>
    <row r="6806" spans="1:7" s="4" customFormat="1" x14ac:dyDescent="0.2">
      <c r="A6806" s="94"/>
      <c r="B6806" s="94"/>
      <c r="G6806" s="133"/>
    </row>
    <row r="6807" spans="1:7" s="4" customFormat="1" x14ac:dyDescent="0.2">
      <c r="A6807" s="94"/>
      <c r="B6807" s="94"/>
      <c r="G6807" s="133"/>
    </row>
    <row r="6808" spans="1:7" s="4" customFormat="1" x14ac:dyDescent="0.2">
      <c r="A6808" s="94"/>
      <c r="B6808" s="94"/>
      <c r="G6808" s="133"/>
    </row>
    <row r="6809" spans="1:7" s="4" customFormat="1" x14ac:dyDescent="0.2">
      <c r="A6809" s="94"/>
      <c r="B6809" s="94"/>
      <c r="G6809" s="133"/>
    </row>
    <row r="6810" spans="1:7" s="4" customFormat="1" x14ac:dyDescent="0.2">
      <c r="A6810" s="94"/>
      <c r="B6810" s="94"/>
      <c r="G6810" s="133"/>
    </row>
    <row r="6811" spans="1:7" s="4" customFormat="1" x14ac:dyDescent="0.2">
      <c r="A6811" s="94"/>
      <c r="B6811" s="94"/>
      <c r="G6811" s="133"/>
    </row>
    <row r="6812" spans="1:7" s="4" customFormat="1" x14ac:dyDescent="0.2">
      <c r="A6812" s="94"/>
      <c r="B6812" s="94"/>
      <c r="G6812" s="133"/>
    </row>
    <row r="6813" spans="1:7" s="4" customFormat="1" x14ac:dyDescent="0.2">
      <c r="A6813" s="94"/>
      <c r="B6813" s="94"/>
      <c r="G6813" s="133"/>
    </row>
    <row r="6814" spans="1:7" s="4" customFormat="1" x14ac:dyDescent="0.2">
      <c r="A6814" s="94"/>
      <c r="B6814" s="94"/>
      <c r="G6814" s="133"/>
    </row>
    <row r="6815" spans="1:7" s="4" customFormat="1" x14ac:dyDescent="0.2">
      <c r="A6815" s="94"/>
      <c r="B6815" s="94"/>
      <c r="G6815" s="133"/>
    </row>
    <row r="6816" spans="1:7" s="4" customFormat="1" x14ac:dyDescent="0.2">
      <c r="A6816" s="94"/>
      <c r="B6816" s="94"/>
      <c r="G6816" s="133"/>
    </row>
    <row r="6817" spans="1:7" s="4" customFormat="1" x14ac:dyDescent="0.2">
      <c r="A6817" s="94"/>
      <c r="B6817" s="94"/>
      <c r="G6817" s="133"/>
    </row>
    <row r="6818" spans="1:7" s="4" customFormat="1" x14ac:dyDescent="0.2">
      <c r="A6818" s="94"/>
      <c r="B6818" s="94"/>
      <c r="G6818" s="133"/>
    </row>
    <row r="6819" spans="1:7" s="4" customFormat="1" x14ac:dyDescent="0.2">
      <c r="A6819" s="94"/>
      <c r="B6819" s="94"/>
      <c r="G6819" s="133"/>
    </row>
    <row r="6820" spans="1:7" s="4" customFormat="1" x14ac:dyDescent="0.2">
      <c r="A6820" s="94"/>
      <c r="B6820" s="94"/>
      <c r="G6820" s="133"/>
    </row>
    <row r="6821" spans="1:7" s="4" customFormat="1" x14ac:dyDescent="0.2">
      <c r="A6821" s="94"/>
      <c r="B6821" s="94"/>
      <c r="G6821" s="133"/>
    </row>
    <row r="6822" spans="1:7" s="4" customFormat="1" x14ac:dyDescent="0.2">
      <c r="A6822" s="94"/>
      <c r="B6822" s="94"/>
      <c r="G6822" s="133"/>
    </row>
    <row r="6823" spans="1:7" s="4" customFormat="1" x14ac:dyDescent="0.2">
      <c r="A6823" s="94"/>
      <c r="B6823" s="94"/>
      <c r="G6823" s="133"/>
    </row>
    <row r="6824" spans="1:7" s="4" customFormat="1" x14ac:dyDescent="0.2">
      <c r="A6824" s="94"/>
      <c r="B6824" s="94"/>
      <c r="G6824" s="133"/>
    </row>
    <row r="6825" spans="1:7" s="4" customFormat="1" x14ac:dyDescent="0.2">
      <c r="A6825" s="94"/>
      <c r="B6825" s="94"/>
      <c r="G6825" s="133"/>
    </row>
    <row r="6826" spans="1:7" s="4" customFormat="1" x14ac:dyDescent="0.2">
      <c r="A6826" s="94"/>
      <c r="B6826" s="94"/>
      <c r="G6826" s="133"/>
    </row>
    <row r="6827" spans="1:7" s="4" customFormat="1" x14ac:dyDescent="0.2">
      <c r="A6827" s="94"/>
      <c r="B6827" s="94"/>
      <c r="G6827" s="133"/>
    </row>
    <row r="6828" spans="1:7" s="4" customFormat="1" x14ac:dyDescent="0.2">
      <c r="A6828" s="94"/>
      <c r="B6828" s="94"/>
      <c r="G6828" s="133"/>
    </row>
    <row r="6829" spans="1:7" s="4" customFormat="1" x14ac:dyDescent="0.2">
      <c r="A6829" s="94"/>
      <c r="B6829" s="94"/>
      <c r="G6829" s="133"/>
    </row>
    <row r="6830" spans="1:7" s="4" customFormat="1" x14ac:dyDescent="0.2">
      <c r="A6830" s="94"/>
      <c r="B6830" s="94"/>
      <c r="G6830" s="133"/>
    </row>
    <row r="6831" spans="1:7" s="4" customFormat="1" x14ac:dyDescent="0.2">
      <c r="A6831" s="94"/>
      <c r="B6831" s="94"/>
      <c r="G6831" s="133"/>
    </row>
    <row r="6832" spans="1:7" s="4" customFormat="1" x14ac:dyDescent="0.2">
      <c r="A6832" s="94"/>
      <c r="B6832" s="94"/>
      <c r="G6832" s="133"/>
    </row>
    <row r="6833" spans="1:7" s="4" customFormat="1" x14ac:dyDescent="0.2">
      <c r="A6833" s="94"/>
      <c r="B6833" s="94"/>
      <c r="G6833" s="133"/>
    </row>
    <row r="6834" spans="1:7" s="4" customFormat="1" x14ac:dyDescent="0.2">
      <c r="A6834" s="94"/>
      <c r="B6834" s="94"/>
      <c r="G6834" s="133"/>
    </row>
    <row r="6835" spans="1:7" s="4" customFormat="1" x14ac:dyDescent="0.2">
      <c r="A6835" s="94"/>
      <c r="B6835" s="94"/>
      <c r="G6835" s="133"/>
    </row>
    <row r="6836" spans="1:7" s="4" customFormat="1" x14ac:dyDescent="0.2">
      <c r="A6836" s="94"/>
      <c r="B6836" s="94"/>
      <c r="G6836" s="133"/>
    </row>
    <row r="6837" spans="1:7" s="4" customFormat="1" x14ac:dyDescent="0.2">
      <c r="A6837" s="94"/>
      <c r="B6837" s="94"/>
      <c r="G6837" s="133"/>
    </row>
    <row r="6838" spans="1:7" s="4" customFormat="1" x14ac:dyDescent="0.2">
      <c r="A6838" s="94"/>
      <c r="B6838" s="94"/>
      <c r="G6838" s="133"/>
    </row>
    <row r="6839" spans="1:7" s="4" customFormat="1" x14ac:dyDescent="0.2">
      <c r="A6839" s="94"/>
      <c r="B6839" s="94"/>
      <c r="G6839" s="133"/>
    </row>
    <row r="6840" spans="1:7" s="4" customFormat="1" x14ac:dyDescent="0.2">
      <c r="A6840" s="94"/>
      <c r="B6840" s="94"/>
      <c r="G6840" s="133"/>
    </row>
    <row r="6841" spans="1:7" s="4" customFormat="1" x14ac:dyDescent="0.2">
      <c r="A6841" s="94"/>
      <c r="B6841" s="94"/>
      <c r="G6841" s="133"/>
    </row>
    <row r="6842" spans="1:7" s="4" customFormat="1" x14ac:dyDescent="0.2">
      <c r="A6842" s="94"/>
      <c r="B6842" s="94"/>
      <c r="G6842" s="133"/>
    </row>
    <row r="6843" spans="1:7" s="4" customFormat="1" x14ac:dyDescent="0.2">
      <c r="A6843" s="94"/>
      <c r="B6843" s="94"/>
      <c r="G6843" s="133"/>
    </row>
    <row r="6844" spans="1:7" s="4" customFormat="1" x14ac:dyDescent="0.2">
      <c r="A6844" s="94"/>
      <c r="B6844" s="94"/>
      <c r="G6844" s="133"/>
    </row>
    <row r="6845" spans="1:7" s="4" customFormat="1" x14ac:dyDescent="0.2">
      <c r="A6845" s="94"/>
      <c r="B6845" s="94"/>
      <c r="G6845" s="133"/>
    </row>
    <row r="6846" spans="1:7" s="4" customFormat="1" x14ac:dyDescent="0.2">
      <c r="A6846" s="94"/>
      <c r="B6846" s="94"/>
      <c r="G6846" s="133"/>
    </row>
    <row r="6847" spans="1:7" s="4" customFormat="1" x14ac:dyDescent="0.2">
      <c r="A6847" s="94"/>
      <c r="B6847" s="94"/>
      <c r="G6847" s="133"/>
    </row>
    <row r="6848" spans="1:7" s="4" customFormat="1" x14ac:dyDescent="0.2">
      <c r="A6848" s="94"/>
      <c r="B6848" s="94"/>
      <c r="G6848" s="133"/>
    </row>
    <row r="6849" spans="1:7" s="4" customFormat="1" x14ac:dyDescent="0.2">
      <c r="A6849" s="94"/>
      <c r="B6849" s="94"/>
      <c r="G6849" s="133"/>
    </row>
    <row r="6850" spans="1:7" s="4" customFormat="1" x14ac:dyDescent="0.2">
      <c r="A6850" s="94"/>
      <c r="B6850" s="94"/>
      <c r="G6850" s="133"/>
    </row>
    <row r="6851" spans="1:7" s="4" customFormat="1" x14ac:dyDescent="0.2">
      <c r="A6851" s="94"/>
      <c r="B6851" s="94"/>
      <c r="G6851" s="133"/>
    </row>
    <row r="6852" spans="1:7" s="4" customFormat="1" x14ac:dyDescent="0.2">
      <c r="A6852" s="94"/>
      <c r="B6852" s="94"/>
      <c r="G6852" s="133"/>
    </row>
    <row r="6853" spans="1:7" s="4" customFormat="1" x14ac:dyDescent="0.2">
      <c r="A6853" s="94"/>
      <c r="B6853" s="94"/>
      <c r="G6853" s="133"/>
    </row>
    <row r="6854" spans="1:7" s="4" customFormat="1" x14ac:dyDescent="0.2">
      <c r="A6854" s="94"/>
      <c r="B6854" s="94"/>
      <c r="G6854" s="133"/>
    </row>
    <row r="6855" spans="1:7" s="4" customFormat="1" x14ac:dyDescent="0.2">
      <c r="A6855" s="94"/>
      <c r="B6855" s="94"/>
      <c r="G6855" s="133"/>
    </row>
    <row r="6856" spans="1:7" s="4" customFormat="1" x14ac:dyDescent="0.2">
      <c r="A6856" s="94"/>
      <c r="B6856" s="94"/>
      <c r="G6856" s="133"/>
    </row>
    <row r="6857" spans="1:7" s="4" customFormat="1" x14ac:dyDescent="0.2">
      <c r="A6857" s="94"/>
      <c r="B6857" s="94"/>
      <c r="G6857" s="133"/>
    </row>
    <row r="6858" spans="1:7" s="4" customFormat="1" x14ac:dyDescent="0.2">
      <c r="A6858" s="94"/>
      <c r="B6858" s="94"/>
      <c r="G6858" s="133"/>
    </row>
    <row r="6859" spans="1:7" s="4" customFormat="1" x14ac:dyDescent="0.2">
      <c r="A6859" s="94"/>
      <c r="B6859" s="94"/>
      <c r="G6859" s="133"/>
    </row>
    <row r="6860" spans="1:7" s="4" customFormat="1" x14ac:dyDescent="0.2">
      <c r="A6860" s="94"/>
      <c r="B6860" s="94"/>
      <c r="G6860" s="133"/>
    </row>
    <row r="6861" spans="1:7" s="4" customFormat="1" x14ac:dyDescent="0.2">
      <c r="A6861" s="94"/>
      <c r="B6861" s="94"/>
      <c r="G6861" s="133"/>
    </row>
    <row r="6862" spans="1:7" s="4" customFormat="1" x14ac:dyDescent="0.2">
      <c r="A6862" s="94"/>
      <c r="B6862" s="94"/>
      <c r="G6862" s="133"/>
    </row>
    <row r="6863" spans="1:7" s="4" customFormat="1" x14ac:dyDescent="0.2">
      <c r="A6863" s="94"/>
      <c r="B6863" s="94"/>
      <c r="G6863" s="133"/>
    </row>
    <row r="6864" spans="1:7" s="4" customFormat="1" x14ac:dyDescent="0.2">
      <c r="A6864" s="94"/>
      <c r="B6864" s="94"/>
      <c r="G6864" s="133"/>
    </row>
    <row r="6865" spans="1:7" s="4" customFormat="1" x14ac:dyDescent="0.2">
      <c r="A6865" s="94"/>
      <c r="B6865" s="94"/>
      <c r="G6865" s="133"/>
    </row>
    <row r="6866" spans="1:7" s="4" customFormat="1" x14ac:dyDescent="0.2">
      <c r="A6866" s="94"/>
      <c r="B6866" s="94"/>
      <c r="G6866" s="133"/>
    </row>
    <row r="6867" spans="1:7" s="4" customFormat="1" x14ac:dyDescent="0.2">
      <c r="A6867" s="94"/>
      <c r="B6867" s="94"/>
      <c r="G6867" s="133"/>
    </row>
    <row r="6868" spans="1:7" s="4" customFormat="1" x14ac:dyDescent="0.2">
      <c r="A6868" s="94"/>
      <c r="B6868" s="94"/>
      <c r="G6868" s="133"/>
    </row>
    <row r="6869" spans="1:7" s="4" customFormat="1" x14ac:dyDescent="0.2">
      <c r="A6869" s="94"/>
      <c r="B6869" s="94"/>
      <c r="G6869" s="133"/>
    </row>
    <row r="6870" spans="1:7" s="4" customFormat="1" x14ac:dyDescent="0.2">
      <c r="A6870" s="94"/>
      <c r="B6870" s="94"/>
      <c r="G6870" s="133"/>
    </row>
    <row r="6871" spans="1:7" s="4" customFormat="1" x14ac:dyDescent="0.2">
      <c r="A6871" s="94"/>
      <c r="B6871" s="94"/>
      <c r="G6871" s="133"/>
    </row>
    <row r="6872" spans="1:7" s="4" customFormat="1" x14ac:dyDescent="0.2">
      <c r="A6872" s="94"/>
      <c r="B6872" s="94"/>
      <c r="G6872" s="133"/>
    </row>
    <row r="6873" spans="1:7" s="4" customFormat="1" x14ac:dyDescent="0.2">
      <c r="A6873" s="94"/>
      <c r="B6873" s="94"/>
      <c r="G6873" s="133"/>
    </row>
    <row r="6874" spans="1:7" s="4" customFormat="1" x14ac:dyDescent="0.2">
      <c r="A6874" s="94"/>
      <c r="B6874" s="94"/>
      <c r="G6874" s="133"/>
    </row>
    <row r="6875" spans="1:7" s="4" customFormat="1" x14ac:dyDescent="0.2">
      <c r="A6875" s="94"/>
      <c r="B6875" s="94"/>
      <c r="G6875" s="133"/>
    </row>
    <row r="6876" spans="1:7" s="4" customFormat="1" x14ac:dyDescent="0.2">
      <c r="A6876" s="94"/>
      <c r="B6876" s="94"/>
      <c r="G6876" s="133"/>
    </row>
    <row r="6877" spans="1:7" s="4" customFormat="1" x14ac:dyDescent="0.2">
      <c r="A6877" s="94"/>
      <c r="B6877" s="94"/>
      <c r="G6877" s="133"/>
    </row>
    <row r="6878" spans="1:7" s="4" customFormat="1" x14ac:dyDescent="0.2">
      <c r="A6878" s="94"/>
      <c r="B6878" s="94"/>
      <c r="G6878" s="133"/>
    </row>
    <row r="6879" spans="1:7" s="4" customFormat="1" x14ac:dyDescent="0.2">
      <c r="A6879" s="94"/>
      <c r="B6879" s="94"/>
      <c r="G6879" s="133"/>
    </row>
    <row r="6880" spans="1:7" s="4" customFormat="1" x14ac:dyDescent="0.2">
      <c r="A6880" s="94"/>
      <c r="B6880" s="94"/>
      <c r="G6880" s="133"/>
    </row>
    <row r="6881" spans="1:7" s="4" customFormat="1" x14ac:dyDescent="0.2">
      <c r="A6881" s="94"/>
      <c r="B6881" s="94"/>
      <c r="G6881" s="133"/>
    </row>
    <row r="6882" spans="1:7" s="4" customFormat="1" x14ac:dyDescent="0.2">
      <c r="A6882" s="94"/>
      <c r="B6882" s="94"/>
      <c r="G6882" s="133"/>
    </row>
    <row r="6883" spans="1:7" s="4" customFormat="1" x14ac:dyDescent="0.2">
      <c r="A6883" s="94"/>
      <c r="B6883" s="94"/>
      <c r="G6883" s="133"/>
    </row>
    <row r="6884" spans="1:7" s="4" customFormat="1" x14ac:dyDescent="0.2">
      <c r="A6884" s="94"/>
      <c r="B6884" s="94"/>
      <c r="G6884" s="133"/>
    </row>
    <row r="6885" spans="1:7" s="4" customFormat="1" x14ac:dyDescent="0.2">
      <c r="A6885" s="94"/>
      <c r="B6885" s="94"/>
      <c r="G6885" s="133"/>
    </row>
    <row r="6886" spans="1:7" s="4" customFormat="1" x14ac:dyDescent="0.2">
      <c r="A6886" s="94"/>
      <c r="B6886" s="94"/>
      <c r="G6886" s="133"/>
    </row>
    <row r="6887" spans="1:7" s="4" customFormat="1" x14ac:dyDescent="0.2">
      <c r="A6887" s="94"/>
      <c r="B6887" s="94"/>
      <c r="G6887" s="133"/>
    </row>
    <row r="6888" spans="1:7" s="4" customFormat="1" x14ac:dyDescent="0.2">
      <c r="A6888" s="94"/>
      <c r="B6888" s="94"/>
      <c r="G6888" s="133"/>
    </row>
    <row r="6889" spans="1:7" s="4" customFormat="1" x14ac:dyDescent="0.2">
      <c r="A6889" s="94"/>
      <c r="B6889" s="94"/>
      <c r="G6889" s="133"/>
    </row>
    <row r="6890" spans="1:7" s="4" customFormat="1" x14ac:dyDescent="0.2">
      <c r="A6890" s="94"/>
      <c r="B6890" s="94"/>
      <c r="G6890" s="133"/>
    </row>
    <row r="6891" spans="1:7" s="4" customFormat="1" x14ac:dyDescent="0.2">
      <c r="A6891" s="94"/>
      <c r="B6891" s="94"/>
      <c r="G6891" s="133"/>
    </row>
    <row r="6892" spans="1:7" s="4" customFormat="1" x14ac:dyDescent="0.2">
      <c r="A6892" s="94"/>
      <c r="B6892" s="94"/>
      <c r="G6892" s="133"/>
    </row>
    <row r="6893" spans="1:7" s="4" customFormat="1" x14ac:dyDescent="0.2">
      <c r="A6893" s="94"/>
      <c r="B6893" s="94"/>
      <c r="G6893" s="133"/>
    </row>
    <row r="6894" spans="1:7" s="4" customFormat="1" x14ac:dyDescent="0.2">
      <c r="A6894" s="94"/>
      <c r="B6894" s="94"/>
      <c r="G6894" s="133"/>
    </row>
    <row r="6895" spans="1:7" s="4" customFormat="1" x14ac:dyDescent="0.2">
      <c r="A6895" s="94"/>
      <c r="B6895" s="94"/>
      <c r="G6895" s="133"/>
    </row>
    <row r="6896" spans="1:7" s="4" customFormat="1" x14ac:dyDescent="0.2">
      <c r="A6896" s="94"/>
      <c r="B6896" s="94"/>
      <c r="G6896" s="133"/>
    </row>
    <row r="6897" spans="1:7" s="4" customFormat="1" x14ac:dyDescent="0.2">
      <c r="A6897" s="94"/>
      <c r="B6897" s="94"/>
      <c r="G6897" s="133"/>
    </row>
    <row r="6898" spans="1:7" s="4" customFormat="1" x14ac:dyDescent="0.2">
      <c r="A6898" s="94"/>
      <c r="B6898" s="94"/>
      <c r="G6898" s="133"/>
    </row>
    <row r="6899" spans="1:7" s="4" customFormat="1" x14ac:dyDescent="0.2">
      <c r="A6899" s="94"/>
      <c r="B6899" s="94"/>
      <c r="G6899" s="133"/>
    </row>
    <row r="6900" spans="1:7" s="4" customFormat="1" x14ac:dyDescent="0.2">
      <c r="A6900" s="94"/>
      <c r="B6900" s="94"/>
      <c r="G6900" s="133"/>
    </row>
    <row r="6901" spans="1:7" s="4" customFormat="1" x14ac:dyDescent="0.2">
      <c r="A6901" s="94"/>
      <c r="B6901" s="94"/>
      <c r="G6901" s="133"/>
    </row>
    <row r="6902" spans="1:7" s="4" customFormat="1" x14ac:dyDescent="0.2">
      <c r="A6902" s="94"/>
      <c r="B6902" s="94"/>
      <c r="G6902" s="133"/>
    </row>
    <row r="6903" spans="1:7" s="4" customFormat="1" x14ac:dyDescent="0.2">
      <c r="A6903" s="94"/>
      <c r="B6903" s="94"/>
      <c r="G6903" s="133"/>
    </row>
    <row r="6904" spans="1:7" s="4" customFormat="1" x14ac:dyDescent="0.2">
      <c r="A6904" s="94"/>
      <c r="B6904" s="94"/>
      <c r="G6904" s="133"/>
    </row>
    <row r="6905" spans="1:7" s="4" customFormat="1" x14ac:dyDescent="0.2">
      <c r="A6905" s="94"/>
      <c r="B6905" s="94"/>
      <c r="G6905" s="133"/>
    </row>
    <row r="6906" spans="1:7" s="4" customFormat="1" x14ac:dyDescent="0.2">
      <c r="A6906" s="94"/>
      <c r="B6906" s="94"/>
      <c r="G6906" s="133"/>
    </row>
    <row r="6907" spans="1:7" s="4" customFormat="1" x14ac:dyDescent="0.2">
      <c r="A6907" s="94"/>
      <c r="B6907" s="94"/>
      <c r="G6907" s="133"/>
    </row>
    <row r="6908" spans="1:7" s="4" customFormat="1" x14ac:dyDescent="0.2">
      <c r="A6908" s="94"/>
      <c r="B6908" s="94"/>
      <c r="G6908" s="133"/>
    </row>
    <row r="6909" spans="1:7" s="4" customFormat="1" x14ac:dyDescent="0.2">
      <c r="A6909" s="94"/>
      <c r="B6909" s="94"/>
      <c r="G6909" s="133"/>
    </row>
    <row r="6910" spans="1:7" s="4" customFormat="1" x14ac:dyDescent="0.2">
      <c r="A6910" s="94"/>
      <c r="B6910" s="94"/>
      <c r="G6910" s="133"/>
    </row>
    <row r="6911" spans="1:7" s="4" customFormat="1" x14ac:dyDescent="0.2">
      <c r="A6911" s="94"/>
      <c r="B6911" s="94"/>
      <c r="G6911" s="133"/>
    </row>
    <row r="6912" spans="1:7" s="4" customFormat="1" x14ac:dyDescent="0.2">
      <c r="A6912" s="94"/>
      <c r="B6912" s="94"/>
      <c r="G6912" s="133"/>
    </row>
    <row r="6913" spans="1:7" s="4" customFormat="1" x14ac:dyDescent="0.2">
      <c r="A6913" s="94"/>
      <c r="B6913" s="94"/>
      <c r="G6913" s="133"/>
    </row>
    <row r="6914" spans="1:7" s="4" customFormat="1" x14ac:dyDescent="0.2">
      <c r="A6914" s="94"/>
      <c r="B6914" s="94"/>
      <c r="G6914" s="133"/>
    </row>
    <row r="6915" spans="1:7" s="4" customFormat="1" x14ac:dyDescent="0.2">
      <c r="A6915" s="94"/>
      <c r="B6915" s="94"/>
      <c r="G6915" s="133"/>
    </row>
    <row r="6916" spans="1:7" s="4" customFormat="1" x14ac:dyDescent="0.2">
      <c r="A6916" s="94"/>
      <c r="B6916" s="94"/>
      <c r="G6916" s="133"/>
    </row>
    <row r="6917" spans="1:7" s="4" customFormat="1" x14ac:dyDescent="0.2">
      <c r="A6917" s="94"/>
      <c r="B6917" s="94"/>
      <c r="G6917" s="133"/>
    </row>
    <row r="6918" spans="1:7" s="4" customFormat="1" x14ac:dyDescent="0.2">
      <c r="A6918" s="94"/>
      <c r="B6918" s="94"/>
      <c r="G6918" s="133"/>
    </row>
    <row r="6919" spans="1:7" s="4" customFormat="1" x14ac:dyDescent="0.2">
      <c r="A6919" s="94"/>
      <c r="B6919" s="94"/>
      <c r="G6919" s="133"/>
    </row>
    <row r="6920" spans="1:7" s="4" customFormat="1" x14ac:dyDescent="0.2">
      <c r="A6920" s="94"/>
      <c r="B6920" s="94"/>
      <c r="G6920" s="133"/>
    </row>
    <row r="6921" spans="1:7" s="4" customFormat="1" x14ac:dyDescent="0.2">
      <c r="A6921" s="94"/>
      <c r="B6921" s="94"/>
      <c r="G6921" s="133"/>
    </row>
    <row r="6922" spans="1:7" s="4" customFormat="1" x14ac:dyDescent="0.2">
      <c r="A6922" s="94"/>
      <c r="B6922" s="94"/>
      <c r="G6922" s="133"/>
    </row>
    <row r="6923" spans="1:7" s="4" customFormat="1" x14ac:dyDescent="0.2">
      <c r="A6923" s="94"/>
      <c r="B6923" s="94"/>
      <c r="G6923" s="133"/>
    </row>
    <row r="6924" spans="1:7" s="4" customFormat="1" x14ac:dyDescent="0.2">
      <c r="A6924" s="94"/>
      <c r="B6924" s="94"/>
      <c r="G6924" s="133"/>
    </row>
    <row r="6925" spans="1:7" s="4" customFormat="1" x14ac:dyDescent="0.2">
      <c r="A6925" s="94"/>
      <c r="B6925" s="94"/>
      <c r="G6925" s="133"/>
    </row>
    <row r="6926" spans="1:7" s="4" customFormat="1" x14ac:dyDescent="0.2">
      <c r="A6926" s="94"/>
      <c r="B6926" s="94"/>
      <c r="G6926" s="133"/>
    </row>
    <row r="6927" spans="1:7" s="4" customFormat="1" x14ac:dyDescent="0.2">
      <c r="A6927" s="94"/>
      <c r="B6927" s="94"/>
      <c r="G6927" s="133"/>
    </row>
    <row r="6928" spans="1:7" s="4" customFormat="1" x14ac:dyDescent="0.2">
      <c r="A6928" s="94"/>
      <c r="B6928" s="94"/>
      <c r="G6928" s="133"/>
    </row>
    <row r="6929" spans="1:7" s="4" customFormat="1" x14ac:dyDescent="0.2">
      <c r="A6929" s="94"/>
      <c r="B6929" s="94"/>
      <c r="G6929" s="133"/>
    </row>
    <row r="6930" spans="1:7" s="4" customFormat="1" x14ac:dyDescent="0.2">
      <c r="A6930" s="94"/>
      <c r="B6930" s="94"/>
      <c r="G6930" s="133"/>
    </row>
    <row r="6931" spans="1:7" s="4" customFormat="1" x14ac:dyDescent="0.2">
      <c r="A6931" s="94"/>
      <c r="B6931" s="94"/>
      <c r="G6931" s="133"/>
    </row>
    <row r="6932" spans="1:7" s="4" customFormat="1" x14ac:dyDescent="0.2">
      <c r="A6932" s="94"/>
      <c r="B6932" s="94"/>
      <c r="G6932" s="133"/>
    </row>
    <row r="6933" spans="1:7" s="4" customFormat="1" x14ac:dyDescent="0.2">
      <c r="A6933" s="94"/>
      <c r="B6933" s="94"/>
      <c r="G6933" s="133"/>
    </row>
    <row r="6934" spans="1:7" s="4" customFormat="1" x14ac:dyDescent="0.2">
      <c r="A6934" s="94"/>
      <c r="B6934" s="94"/>
      <c r="G6934" s="133"/>
    </row>
    <row r="6935" spans="1:7" s="4" customFormat="1" x14ac:dyDescent="0.2">
      <c r="A6935" s="94"/>
      <c r="B6935" s="94"/>
      <c r="G6935" s="133"/>
    </row>
    <row r="6936" spans="1:7" s="4" customFormat="1" x14ac:dyDescent="0.2">
      <c r="A6936" s="94"/>
      <c r="B6936" s="94"/>
      <c r="G6936" s="133"/>
    </row>
    <row r="6937" spans="1:7" s="4" customFormat="1" x14ac:dyDescent="0.2">
      <c r="A6937" s="94"/>
      <c r="B6937" s="94"/>
      <c r="G6937" s="133"/>
    </row>
    <row r="6938" spans="1:7" s="4" customFormat="1" x14ac:dyDescent="0.2">
      <c r="A6938" s="94"/>
      <c r="B6938" s="94"/>
      <c r="G6938" s="133"/>
    </row>
    <row r="6939" spans="1:7" s="4" customFormat="1" x14ac:dyDescent="0.2">
      <c r="A6939" s="94"/>
      <c r="B6939" s="94"/>
      <c r="G6939" s="133"/>
    </row>
    <row r="6940" spans="1:7" s="4" customFormat="1" x14ac:dyDescent="0.2">
      <c r="A6940" s="94"/>
      <c r="B6940" s="94"/>
      <c r="G6940" s="133"/>
    </row>
    <row r="6941" spans="1:7" s="4" customFormat="1" x14ac:dyDescent="0.2">
      <c r="A6941" s="94"/>
      <c r="B6941" s="94"/>
      <c r="G6941" s="133"/>
    </row>
    <row r="6942" spans="1:7" s="4" customFormat="1" x14ac:dyDescent="0.2">
      <c r="A6942" s="94"/>
      <c r="B6942" s="94"/>
      <c r="G6942" s="133"/>
    </row>
    <row r="6943" spans="1:7" s="4" customFormat="1" x14ac:dyDescent="0.2">
      <c r="A6943" s="94"/>
      <c r="B6943" s="94"/>
      <c r="G6943" s="133"/>
    </row>
    <row r="6944" spans="1:7" s="4" customFormat="1" x14ac:dyDescent="0.2">
      <c r="A6944" s="94"/>
      <c r="B6944" s="94"/>
      <c r="G6944" s="133"/>
    </row>
    <row r="6945" spans="1:7" s="4" customFormat="1" x14ac:dyDescent="0.2">
      <c r="A6945" s="94"/>
      <c r="B6945" s="94"/>
      <c r="G6945" s="133"/>
    </row>
    <row r="6946" spans="1:7" s="4" customFormat="1" x14ac:dyDescent="0.2">
      <c r="A6946" s="94"/>
      <c r="B6946" s="94"/>
      <c r="G6946" s="133"/>
    </row>
    <row r="6947" spans="1:7" s="4" customFormat="1" x14ac:dyDescent="0.2">
      <c r="A6947" s="94"/>
      <c r="B6947" s="94"/>
      <c r="G6947" s="133"/>
    </row>
    <row r="6948" spans="1:7" s="4" customFormat="1" x14ac:dyDescent="0.2">
      <c r="A6948" s="94"/>
      <c r="B6948" s="94"/>
      <c r="G6948" s="133"/>
    </row>
    <row r="6949" spans="1:7" s="4" customFormat="1" x14ac:dyDescent="0.2">
      <c r="A6949" s="94"/>
      <c r="B6949" s="94"/>
      <c r="G6949" s="133"/>
    </row>
    <row r="6950" spans="1:7" s="4" customFormat="1" x14ac:dyDescent="0.2">
      <c r="A6950" s="94"/>
      <c r="B6950" s="94"/>
      <c r="G6950" s="133"/>
    </row>
    <row r="6951" spans="1:7" s="4" customFormat="1" x14ac:dyDescent="0.2">
      <c r="A6951" s="94"/>
      <c r="B6951" s="94"/>
      <c r="G6951" s="133"/>
    </row>
    <row r="6952" spans="1:7" s="4" customFormat="1" x14ac:dyDescent="0.2">
      <c r="A6952" s="94"/>
      <c r="B6952" s="94"/>
      <c r="G6952" s="133"/>
    </row>
    <row r="6953" spans="1:7" s="4" customFormat="1" x14ac:dyDescent="0.2">
      <c r="A6953" s="94"/>
      <c r="B6953" s="94"/>
      <c r="G6953" s="133"/>
    </row>
    <row r="6954" spans="1:7" s="4" customFormat="1" x14ac:dyDescent="0.2">
      <c r="A6954" s="94"/>
      <c r="B6954" s="94"/>
      <c r="G6954" s="133"/>
    </row>
    <row r="6955" spans="1:7" s="4" customFormat="1" x14ac:dyDescent="0.2">
      <c r="A6955" s="94"/>
      <c r="B6955" s="94"/>
      <c r="G6955" s="133"/>
    </row>
    <row r="6956" spans="1:7" s="4" customFormat="1" x14ac:dyDescent="0.2">
      <c r="A6956" s="94"/>
      <c r="B6956" s="94"/>
      <c r="G6956" s="133"/>
    </row>
    <row r="6957" spans="1:7" s="4" customFormat="1" x14ac:dyDescent="0.2">
      <c r="A6957" s="94"/>
      <c r="B6957" s="94"/>
      <c r="G6957" s="133"/>
    </row>
    <row r="6958" spans="1:7" s="4" customFormat="1" x14ac:dyDescent="0.2">
      <c r="A6958" s="94"/>
      <c r="B6958" s="94"/>
      <c r="G6958" s="133"/>
    </row>
    <row r="6959" spans="1:7" s="4" customFormat="1" x14ac:dyDescent="0.2">
      <c r="A6959" s="94"/>
      <c r="B6959" s="94"/>
      <c r="G6959" s="133"/>
    </row>
    <row r="6960" spans="1:7" s="4" customFormat="1" x14ac:dyDescent="0.2">
      <c r="A6960" s="94"/>
      <c r="B6960" s="94"/>
      <c r="G6960" s="133"/>
    </row>
    <row r="6961" spans="1:7" s="4" customFormat="1" x14ac:dyDescent="0.2">
      <c r="A6961" s="94"/>
      <c r="B6961" s="94"/>
      <c r="G6961" s="133"/>
    </row>
    <row r="6962" spans="1:7" s="4" customFormat="1" x14ac:dyDescent="0.2">
      <c r="A6962" s="94"/>
      <c r="B6962" s="94"/>
      <c r="G6962" s="133"/>
    </row>
    <row r="6963" spans="1:7" s="4" customFormat="1" x14ac:dyDescent="0.2">
      <c r="A6963" s="94"/>
      <c r="B6963" s="94"/>
      <c r="G6963" s="133"/>
    </row>
    <row r="6964" spans="1:7" s="4" customFormat="1" x14ac:dyDescent="0.2">
      <c r="A6964" s="94"/>
      <c r="B6964" s="94"/>
      <c r="G6964" s="133"/>
    </row>
    <row r="6965" spans="1:7" s="4" customFormat="1" x14ac:dyDescent="0.2">
      <c r="A6965" s="94"/>
      <c r="B6965" s="94"/>
      <c r="G6965" s="133"/>
    </row>
    <row r="6966" spans="1:7" s="4" customFormat="1" x14ac:dyDescent="0.2">
      <c r="A6966" s="94"/>
      <c r="B6966" s="94"/>
      <c r="G6966" s="133"/>
    </row>
    <row r="6967" spans="1:7" s="4" customFormat="1" x14ac:dyDescent="0.2">
      <c r="A6967" s="94"/>
      <c r="B6967" s="94"/>
      <c r="G6967" s="133"/>
    </row>
    <row r="6968" spans="1:7" s="4" customFormat="1" x14ac:dyDescent="0.2">
      <c r="A6968" s="94"/>
      <c r="B6968" s="94"/>
      <c r="G6968" s="133"/>
    </row>
    <row r="6969" spans="1:7" s="4" customFormat="1" x14ac:dyDescent="0.2">
      <c r="A6969" s="94"/>
      <c r="B6969" s="94"/>
      <c r="G6969" s="133"/>
    </row>
    <row r="6970" spans="1:7" s="4" customFormat="1" x14ac:dyDescent="0.2">
      <c r="A6970" s="94"/>
      <c r="B6970" s="94"/>
      <c r="G6970" s="133"/>
    </row>
    <row r="6971" spans="1:7" s="4" customFormat="1" x14ac:dyDescent="0.2">
      <c r="A6971" s="94"/>
      <c r="B6971" s="94"/>
      <c r="G6971" s="133"/>
    </row>
    <row r="6972" spans="1:7" s="4" customFormat="1" x14ac:dyDescent="0.2">
      <c r="A6972" s="94"/>
      <c r="B6972" s="94"/>
      <c r="G6972" s="133"/>
    </row>
    <row r="6973" spans="1:7" s="4" customFormat="1" x14ac:dyDescent="0.2">
      <c r="A6973" s="94"/>
      <c r="B6973" s="94"/>
      <c r="G6973" s="133"/>
    </row>
    <row r="6974" spans="1:7" s="4" customFormat="1" x14ac:dyDescent="0.2">
      <c r="A6974" s="94"/>
      <c r="B6974" s="94"/>
      <c r="G6974" s="133"/>
    </row>
    <row r="6975" spans="1:7" s="4" customFormat="1" x14ac:dyDescent="0.2">
      <c r="A6975" s="94"/>
      <c r="B6975" s="94"/>
      <c r="G6975" s="133"/>
    </row>
    <row r="6976" spans="1:7" s="4" customFormat="1" x14ac:dyDescent="0.2">
      <c r="A6976" s="94"/>
      <c r="B6976" s="94"/>
      <c r="G6976" s="133"/>
    </row>
    <row r="6977" spans="1:7" s="4" customFormat="1" x14ac:dyDescent="0.2">
      <c r="A6977" s="94"/>
      <c r="B6977" s="94"/>
      <c r="G6977" s="133"/>
    </row>
    <row r="6978" spans="1:7" s="4" customFormat="1" x14ac:dyDescent="0.2">
      <c r="A6978" s="94"/>
      <c r="B6978" s="94"/>
      <c r="G6978" s="133"/>
    </row>
    <row r="6979" spans="1:7" s="4" customFormat="1" x14ac:dyDescent="0.2">
      <c r="A6979" s="94"/>
      <c r="B6979" s="94"/>
      <c r="G6979" s="133"/>
    </row>
    <row r="6980" spans="1:7" s="4" customFormat="1" x14ac:dyDescent="0.2">
      <c r="A6980" s="94"/>
      <c r="B6980" s="94"/>
      <c r="G6980" s="133"/>
    </row>
    <row r="6981" spans="1:7" s="4" customFormat="1" x14ac:dyDescent="0.2">
      <c r="A6981" s="94"/>
      <c r="B6981" s="94"/>
      <c r="G6981" s="133"/>
    </row>
    <row r="6982" spans="1:7" s="4" customFormat="1" x14ac:dyDescent="0.2">
      <c r="A6982" s="94"/>
      <c r="B6982" s="94"/>
      <c r="G6982" s="133"/>
    </row>
    <row r="6983" spans="1:7" s="4" customFormat="1" x14ac:dyDescent="0.2">
      <c r="A6983" s="94"/>
      <c r="B6983" s="94"/>
      <c r="G6983" s="133"/>
    </row>
    <row r="6984" spans="1:7" s="4" customFormat="1" x14ac:dyDescent="0.2">
      <c r="A6984" s="94"/>
      <c r="B6984" s="94"/>
      <c r="G6984" s="133"/>
    </row>
    <row r="6985" spans="1:7" s="4" customFormat="1" x14ac:dyDescent="0.2">
      <c r="A6985" s="94"/>
      <c r="B6985" s="94"/>
      <c r="G6985" s="133"/>
    </row>
    <row r="6986" spans="1:7" s="4" customFormat="1" x14ac:dyDescent="0.2">
      <c r="A6986" s="94"/>
      <c r="B6986" s="94"/>
      <c r="G6986" s="133"/>
    </row>
    <row r="6987" spans="1:7" s="4" customFormat="1" x14ac:dyDescent="0.2">
      <c r="A6987" s="94"/>
      <c r="B6987" s="94"/>
      <c r="G6987" s="133"/>
    </row>
    <row r="6988" spans="1:7" s="4" customFormat="1" x14ac:dyDescent="0.2">
      <c r="A6988" s="94"/>
      <c r="B6988" s="94"/>
      <c r="G6988" s="133"/>
    </row>
    <row r="6989" spans="1:7" s="4" customFormat="1" x14ac:dyDescent="0.2">
      <c r="A6989" s="94"/>
      <c r="B6989" s="94"/>
      <c r="G6989" s="133"/>
    </row>
    <row r="6990" spans="1:7" s="4" customFormat="1" x14ac:dyDescent="0.2">
      <c r="A6990" s="94"/>
      <c r="B6990" s="94"/>
      <c r="G6990" s="133"/>
    </row>
    <row r="6991" spans="1:7" s="4" customFormat="1" x14ac:dyDescent="0.2">
      <c r="A6991" s="94"/>
      <c r="B6991" s="94"/>
      <c r="G6991" s="133"/>
    </row>
    <row r="6992" spans="1:7" s="4" customFormat="1" x14ac:dyDescent="0.2">
      <c r="A6992" s="94"/>
      <c r="B6992" s="94"/>
      <c r="G6992" s="133"/>
    </row>
    <row r="6993" spans="1:7" s="4" customFormat="1" x14ac:dyDescent="0.2">
      <c r="A6993" s="94"/>
      <c r="B6993" s="94"/>
      <c r="G6993" s="133"/>
    </row>
    <row r="6994" spans="1:7" s="4" customFormat="1" x14ac:dyDescent="0.2">
      <c r="A6994" s="94"/>
      <c r="B6994" s="94"/>
      <c r="G6994" s="133"/>
    </row>
    <row r="6995" spans="1:7" s="4" customFormat="1" x14ac:dyDescent="0.2">
      <c r="A6995" s="94"/>
      <c r="B6995" s="94"/>
      <c r="G6995" s="133"/>
    </row>
    <row r="6996" spans="1:7" s="4" customFormat="1" x14ac:dyDescent="0.2">
      <c r="A6996" s="94"/>
      <c r="B6996" s="94"/>
      <c r="G6996" s="133"/>
    </row>
    <row r="6997" spans="1:7" s="4" customFormat="1" x14ac:dyDescent="0.2">
      <c r="A6997" s="94"/>
      <c r="B6997" s="94"/>
      <c r="G6997" s="133"/>
    </row>
    <row r="6998" spans="1:7" s="4" customFormat="1" x14ac:dyDescent="0.2">
      <c r="A6998" s="94"/>
      <c r="B6998" s="94"/>
      <c r="G6998" s="133"/>
    </row>
    <row r="6999" spans="1:7" s="4" customFormat="1" x14ac:dyDescent="0.2">
      <c r="A6999" s="94"/>
      <c r="B6999" s="94"/>
      <c r="G6999" s="133"/>
    </row>
    <row r="7000" spans="1:7" s="4" customFormat="1" x14ac:dyDescent="0.2">
      <c r="A7000" s="94"/>
      <c r="B7000" s="94"/>
      <c r="G7000" s="133"/>
    </row>
    <row r="7001" spans="1:7" s="4" customFormat="1" x14ac:dyDescent="0.2">
      <c r="A7001" s="94"/>
      <c r="B7001" s="94"/>
      <c r="G7001" s="133"/>
    </row>
    <row r="7002" spans="1:7" s="4" customFormat="1" x14ac:dyDescent="0.2">
      <c r="A7002" s="94"/>
      <c r="B7002" s="94"/>
      <c r="G7002" s="133"/>
    </row>
    <row r="7003" spans="1:7" s="4" customFormat="1" x14ac:dyDescent="0.2">
      <c r="A7003" s="94"/>
      <c r="B7003" s="94"/>
      <c r="G7003" s="133"/>
    </row>
    <row r="7004" spans="1:7" s="4" customFormat="1" x14ac:dyDescent="0.2">
      <c r="A7004" s="94"/>
      <c r="B7004" s="94"/>
      <c r="G7004" s="133"/>
    </row>
    <row r="7005" spans="1:7" s="4" customFormat="1" x14ac:dyDescent="0.2">
      <c r="A7005" s="94"/>
      <c r="B7005" s="94"/>
      <c r="G7005" s="133"/>
    </row>
    <row r="7006" spans="1:7" s="4" customFormat="1" x14ac:dyDescent="0.2">
      <c r="A7006" s="94"/>
      <c r="B7006" s="94"/>
      <c r="G7006" s="133"/>
    </row>
    <row r="7007" spans="1:7" s="4" customFormat="1" x14ac:dyDescent="0.2">
      <c r="A7007" s="94"/>
      <c r="B7007" s="94"/>
      <c r="G7007" s="133"/>
    </row>
    <row r="7008" spans="1:7" s="4" customFormat="1" x14ac:dyDescent="0.2">
      <c r="A7008" s="94"/>
      <c r="B7008" s="94"/>
      <c r="G7008" s="133"/>
    </row>
    <row r="7009" spans="1:7" s="4" customFormat="1" x14ac:dyDescent="0.2">
      <c r="A7009" s="94"/>
      <c r="B7009" s="94"/>
      <c r="G7009" s="133"/>
    </row>
    <row r="7010" spans="1:7" s="4" customFormat="1" x14ac:dyDescent="0.2">
      <c r="A7010" s="94"/>
      <c r="B7010" s="94"/>
      <c r="G7010" s="133"/>
    </row>
    <row r="7011" spans="1:7" s="4" customFormat="1" x14ac:dyDescent="0.2">
      <c r="A7011" s="94"/>
      <c r="B7011" s="94"/>
      <c r="G7011" s="133"/>
    </row>
    <row r="7012" spans="1:7" s="4" customFormat="1" x14ac:dyDescent="0.2">
      <c r="A7012" s="94"/>
      <c r="B7012" s="94"/>
      <c r="G7012" s="133"/>
    </row>
    <row r="7013" spans="1:7" s="4" customFormat="1" x14ac:dyDescent="0.2">
      <c r="A7013" s="94"/>
      <c r="B7013" s="94"/>
      <c r="G7013" s="133"/>
    </row>
    <row r="7014" spans="1:7" s="4" customFormat="1" x14ac:dyDescent="0.2">
      <c r="A7014" s="94"/>
      <c r="B7014" s="94"/>
      <c r="G7014" s="133"/>
    </row>
    <row r="7015" spans="1:7" s="4" customFormat="1" x14ac:dyDescent="0.2">
      <c r="A7015" s="94"/>
      <c r="B7015" s="94"/>
      <c r="G7015" s="133"/>
    </row>
    <row r="7016" spans="1:7" s="4" customFormat="1" x14ac:dyDescent="0.2">
      <c r="A7016" s="94"/>
      <c r="B7016" s="94"/>
      <c r="G7016" s="133"/>
    </row>
    <row r="7017" spans="1:7" s="4" customFormat="1" x14ac:dyDescent="0.2">
      <c r="A7017" s="94"/>
      <c r="B7017" s="94"/>
      <c r="G7017" s="133"/>
    </row>
    <row r="7018" spans="1:7" s="4" customFormat="1" x14ac:dyDescent="0.2">
      <c r="A7018" s="94"/>
      <c r="B7018" s="94"/>
      <c r="G7018" s="133"/>
    </row>
    <row r="7019" spans="1:7" s="4" customFormat="1" x14ac:dyDescent="0.2">
      <c r="A7019" s="94"/>
      <c r="B7019" s="94"/>
      <c r="G7019" s="133"/>
    </row>
    <row r="7020" spans="1:7" s="4" customFormat="1" x14ac:dyDescent="0.2">
      <c r="A7020" s="94"/>
      <c r="B7020" s="94"/>
      <c r="G7020" s="133"/>
    </row>
    <row r="7021" spans="1:7" s="4" customFormat="1" x14ac:dyDescent="0.2">
      <c r="A7021" s="94"/>
      <c r="B7021" s="94"/>
      <c r="G7021" s="133"/>
    </row>
    <row r="7022" spans="1:7" s="4" customFormat="1" x14ac:dyDescent="0.2">
      <c r="A7022" s="94"/>
      <c r="B7022" s="94"/>
      <c r="G7022" s="133"/>
    </row>
    <row r="7023" spans="1:7" s="4" customFormat="1" x14ac:dyDescent="0.2">
      <c r="A7023" s="94"/>
      <c r="B7023" s="94"/>
      <c r="G7023" s="133"/>
    </row>
    <row r="7024" spans="1:7" s="4" customFormat="1" x14ac:dyDescent="0.2">
      <c r="A7024" s="94"/>
      <c r="B7024" s="94"/>
      <c r="G7024" s="133"/>
    </row>
    <row r="7025" spans="1:7" s="4" customFormat="1" x14ac:dyDescent="0.2">
      <c r="A7025" s="94"/>
      <c r="B7025" s="94"/>
      <c r="G7025" s="133"/>
    </row>
    <row r="7026" spans="1:7" s="4" customFormat="1" x14ac:dyDescent="0.2">
      <c r="A7026" s="94"/>
      <c r="B7026" s="94"/>
      <c r="G7026" s="133"/>
    </row>
    <row r="7027" spans="1:7" s="4" customFormat="1" x14ac:dyDescent="0.2">
      <c r="A7027" s="94"/>
      <c r="B7027" s="94"/>
      <c r="G7027" s="133"/>
    </row>
    <row r="7028" spans="1:7" s="4" customFormat="1" x14ac:dyDescent="0.2">
      <c r="A7028" s="94"/>
      <c r="B7028" s="94"/>
      <c r="G7028" s="133"/>
    </row>
    <row r="7029" spans="1:7" s="4" customFormat="1" x14ac:dyDescent="0.2">
      <c r="A7029" s="94"/>
      <c r="B7029" s="94"/>
      <c r="G7029" s="133"/>
    </row>
    <row r="7030" spans="1:7" s="4" customFormat="1" x14ac:dyDescent="0.2">
      <c r="A7030" s="94"/>
      <c r="B7030" s="94"/>
      <c r="G7030" s="133"/>
    </row>
    <row r="7031" spans="1:7" s="4" customFormat="1" x14ac:dyDescent="0.2">
      <c r="A7031" s="94"/>
      <c r="B7031" s="94"/>
      <c r="G7031" s="133"/>
    </row>
    <row r="7032" spans="1:7" s="4" customFormat="1" x14ac:dyDescent="0.2">
      <c r="A7032" s="94"/>
      <c r="B7032" s="94"/>
      <c r="G7032" s="133"/>
    </row>
    <row r="7033" spans="1:7" s="4" customFormat="1" x14ac:dyDescent="0.2">
      <c r="A7033" s="94"/>
      <c r="B7033" s="94"/>
      <c r="G7033" s="133"/>
    </row>
    <row r="7034" spans="1:7" s="4" customFormat="1" x14ac:dyDescent="0.2">
      <c r="A7034" s="94"/>
      <c r="B7034" s="94"/>
      <c r="G7034" s="133"/>
    </row>
    <row r="7035" spans="1:7" s="4" customFormat="1" x14ac:dyDescent="0.2">
      <c r="A7035" s="94"/>
      <c r="B7035" s="94"/>
      <c r="G7035" s="133"/>
    </row>
    <row r="7036" spans="1:7" s="4" customFormat="1" x14ac:dyDescent="0.2">
      <c r="A7036" s="94"/>
      <c r="B7036" s="94"/>
      <c r="G7036" s="133"/>
    </row>
    <row r="7037" spans="1:7" s="4" customFormat="1" x14ac:dyDescent="0.2">
      <c r="A7037" s="94"/>
      <c r="B7037" s="94"/>
      <c r="G7037" s="133"/>
    </row>
    <row r="7038" spans="1:7" s="4" customFormat="1" x14ac:dyDescent="0.2">
      <c r="A7038" s="94"/>
      <c r="B7038" s="94"/>
      <c r="G7038" s="133"/>
    </row>
    <row r="7039" spans="1:7" s="4" customFormat="1" x14ac:dyDescent="0.2">
      <c r="A7039" s="94"/>
      <c r="B7039" s="94"/>
      <c r="G7039" s="133"/>
    </row>
    <row r="7040" spans="1:7" s="4" customFormat="1" x14ac:dyDescent="0.2">
      <c r="A7040" s="94"/>
      <c r="B7040" s="94"/>
      <c r="G7040" s="133"/>
    </row>
    <row r="7041" spans="1:7" s="4" customFormat="1" x14ac:dyDescent="0.2">
      <c r="A7041" s="94"/>
      <c r="B7041" s="94"/>
      <c r="G7041" s="133"/>
    </row>
    <row r="7042" spans="1:7" s="4" customFormat="1" x14ac:dyDescent="0.2">
      <c r="A7042" s="94"/>
      <c r="B7042" s="94"/>
      <c r="G7042" s="133"/>
    </row>
    <row r="7043" spans="1:7" s="4" customFormat="1" x14ac:dyDescent="0.2">
      <c r="A7043" s="94"/>
      <c r="B7043" s="94"/>
      <c r="G7043" s="133"/>
    </row>
    <row r="7044" spans="1:7" s="4" customFormat="1" x14ac:dyDescent="0.2">
      <c r="A7044" s="94"/>
      <c r="B7044" s="94"/>
      <c r="G7044" s="133"/>
    </row>
    <row r="7045" spans="1:7" s="4" customFormat="1" x14ac:dyDescent="0.2">
      <c r="A7045" s="94"/>
      <c r="B7045" s="94"/>
      <c r="G7045" s="133"/>
    </row>
    <row r="7046" spans="1:7" s="4" customFormat="1" x14ac:dyDescent="0.2">
      <c r="A7046" s="94"/>
      <c r="B7046" s="94"/>
      <c r="G7046" s="133"/>
    </row>
    <row r="7047" spans="1:7" s="4" customFormat="1" x14ac:dyDescent="0.2">
      <c r="A7047" s="94"/>
      <c r="B7047" s="94"/>
      <c r="G7047" s="133"/>
    </row>
    <row r="7048" spans="1:7" s="4" customFormat="1" x14ac:dyDescent="0.2">
      <c r="A7048" s="94"/>
      <c r="B7048" s="94"/>
      <c r="G7048" s="133"/>
    </row>
    <row r="7049" spans="1:7" s="4" customFormat="1" x14ac:dyDescent="0.2">
      <c r="A7049" s="94"/>
      <c r="B7049" s="94"/>
      <c r="G7049" s="133"/>
    </row>
    <row r="7050" spans="1:7" s="4" customFormat="1" x14ac:dyDescent="0.2">
      <c r="A7050" s="94"/>
      <c r="B7050" s="94"/>
      <c r="G7050" s="133"/>
    </row>
    <row r="7051" spans="1:7" s="4" customFormat="1" x14ac:dyDescent="0.2">
      <c r="A7051" s="94"/>
      <c r="B7051" s="94"/>
      <c r="G7051" s="133"/>
    </row>
    <row r="7052" spans="1:7" s="4" customFormat="1" x14ac:dyDescent="0.2">
      <c r="A7052" s="94"/>
      <c r="B7052" s="94"/>
      <c r="G7052" s="133"/>
    </row>
    <row r="7053" spans="1:7" s="4" customFormat="1" x14ac:dyDescent="0.2">
      <c r="A7053" s="94"/>
      <c r="B7053" s="94"/>
      <c r="G7053" s="133"/>
    </row>
    <row r="7054" spans="1:7" s="4" customFormat="1" x14ac:dyDescent="0.2">
      <c r="A7054" s="94"/>
      <c r="B7054" s="94"/>
      <c r="G7054" s="133"/>
    </row>
    <row r="7055" spans="1:7" s="4" customFormat="1" x14ac:dyDescent="0.2">
      <c r="A7055" s="94"/>
      <c r="B7055" s="94"/>
      <c r="G7055" s="133"/>
    </row>
    <row r="7056" spans="1:7" s="4" customFormat="1" x14ac:dyDescent="0.2">
      <c r="A7056" s="94"/>
      <c r="B7056" s="94"/>
      <c r="G7056" s="133"/>
    </row>
    <row r="7057" spans="1:7" s="4" customFormat="1" x14ac:dyDescent="0.2">
      <c r="A7057" s="94"/>
      <c r="B7057" s="94"/>
      <c r="G7057" s="133"/>
    </row>
    <row r="7058" spans="1:7" s="4" customFormat="1" x14ac:dyDescent="0.2">
      <c r="A7058" s="94"/>
      <c r="B7058" s="94"/>
      <c r="G7058" s="133"/>
    </row>
    <row r="7059" spans="1:7" s="4" customFormat="1" x14ac:dyDescent="0.2">
      <c r="A7059" s="94"/>
      <c r="B7059" s="94"/>
      <c r="G7059" s="133"/>
    </row>
    <row r="7060" spans="1:7" s="4" customFormat="1" x14ac:dyDescent="0.2">
      <c r="A7060" s="94"/>
      <c r="B7060" s="94"/>
      <c r="G7060" s="133"/>
    </row>
    <row r="7061" spans="1:7" s="4" customFormat="1" x14ac:dyDescent="0.2">
      <c r="A7061" s="94"/>
      <c r="B7061" s="94"/>
      <c r="G7061" s="133"/>
    </row>
    <row r="7062" spans="1:7" s="4" customFormat="1" x14ac:dyDescent="0.2">
      <c r="A7062" s="94"/>
      <c r="B7062" s="94"/>
      <c r="G7062" s="133"/>
    </row>
    <row r="7063" spans="1:7" s="4" customFormat="1" x14ac:dyDescent="0.2">
      <c r="A7063" s="94"/>
      <c r="B7063" s="94"/>
      <c r="G7063" s="133"/>
    </row>
    <row r="7064" spans="1:7" s="4" customFormat="1" x14ac:dyDescent="0.2">
      <c r="A7064" s="94"/>
      <c r="B7064" s="94"/>
      <c r="G7064" s="133"/>
    </row>
    <row r="7065" spans="1:7" s="4" customFormat="1" x14ac:dyDescent="0.2">
      <c r="A7065" s="94"/>
      <c r="B7065" s="94"/>
      <c r="G7065" s="133"/>
    </row>
    <row r="7066" spans="1:7" s="4" customFormat="1" x14ac:dyDescent="0.2">
      <c r="A7066" s="94"/>
      <c r="B7066" s="94"/>
      <c r="G7066" s="133"/>
    </row>
    <row r="7067" spans="1:7" s="4" customFormat="1" x14ac:dyDescent="0.2">
      <c r="A7067" s="94"/>
      <c r="B7067" s="94"/>
      <c r="G7067" s="133"/>
    </row>
    <row r="7068" spans="1:7" s="4" customFormat="1" x14ac:dyDescent="0.2">
      <c r="A7068" s="94"/>
      <c r="B7068" s="94"/>
      <c r="G7068" s="133"/>
    </row>
    <row r="7069" spans="1:7" s="4" customFormat="1" x14ac:dyDescent="0.2">
      <c r="A7069" s="94"/>
      <c r="B7069" s="94"/>
      <c r="G7069" s="133"/>
    </row>
    <row r="7070" spans="1:7" s="4" customFormat="1" x14ac:dyDescent="0.2">
      <c r="A7070" s="94"/>
      <c r="B7070" s="94"/>
      <c r="G7070" s="133"/>
    </row>
    <row r="7071" spans="1:7" s="4" customFormat="1" x14ac:dyDescent="0.2">
      <c r="A7071" s="94"/>
      <c r="B7071" s="94"/>
      <c r="G7071" s="133"/>
    </row>
    <row r="7072" spans="1:7" s="4" customFormat="1" x14ac:dyDescent="0.2">
      <c r="A7072" s="94"/>
      <c r="B7072" s="94"/>
      <c r="G7072" s="133"/>
    </row>
    <row r="7073" spans="1:7" s="4" customFormat="1" x14ac:dyDescent="0.2">
      <c r="A7073" s="94"/>
      <c r="B7073" s="94"/>
      <c r="G7073" s="133"/>
    </row>
    <row r="7074" spans="1:7" s="4" customFormat="1" x14ac:dyDescent="0.2">
      <c r="A7074" s="94"/>
      <c r="B7074" s="94"/>
      <c r="G7074" s="133"/>
    </row>
    <row r="7075" spans="1:7" s="4" customFormat="1" x14ac:dyDescent="0.2">
      <c r="A7075" s="94"/>
      <c r="B7075" s="94"/>
      <c r="G7075" s="133"/>
    </row>
    <row r="7076" spans="1:7" s="4" customFormat="1" x14ac:dyDescent="0.2">
      <c r="A7076" s="94"/>
      <c r="B7076" s="94"/>
      <c r="G7076" s="133"/>
    </row>
    <row r="7077" spans="1:7" s="4" customFormat="1" x14ac:dyDescent="0.2">
      <c r="A7077" s="94"/>
      <c r="B7077" s="94"/>
      <c r="G7077" s="133"/>
    </row>
    <row r="7078" spans="1:7" s="4" customFormat="1" x14ac:dyDescent="0.2">
      <c r="A7078" s="94"/>
      <c r="B7078" s="94"/>
      <c r="G7078" s="133"/>
    </row>
    <row r="7079" spans="1:7" s="4" customFormat="1" x14ac:dyDescent="0.2">
      <c r="A7079" s="94"/>
      <c r="B7079" s="94"/>
      <c r="G7079" s="133"/>
    </row>
    <row r="7080" spans="1:7" s="4" customFormat="1" x14ac:dyDescent="0.2">
      <c r="A7080" s="94"/>
      <c r="B7080" s="94"/>
      <c r="G7080" s="133"/>
    </row>
    <row r="7081" spans="1:7" s="4" customFormat="1" x14ac:dyDescent="0.2">
      <c r="A7081" s="94"/>
      <c r="B7081" s="94"/>
      <c r="G7081" s="133"/>
    </row>
    <row r="7082" spans="1:7" s="4" customFormat="1" x14ac:dyDescent="0.2">
      <c r="A7082" s="94"/>
      <c r="B7082" s="94"/>
      <c r="G7082" s="133"/>
    </row>
    <row r="7083" spans="1:7" s="4" customFormat="1" x14ac:dyDescent="0.2">
      <c r="A7083" s="94"/>
      <c r="B7083" s="94"/>
      <c r="G7083" s="133"/>
    </row>
    <row r="7084" spans="1:7" s="4" customFormat="1" x14ac:dyDescent="0.2">
      <c r="A7084" s="94"/>
      <c r="B7084" s="94"/>
      <c r="G7084" s="133"/>
    </row>
    <row r="7085" spans="1:7" s="4" customFormat="1" x14ac:dyDescent="0.2">
      <c r="A7085" s="94"/>
      <c r="B7085" s="94"/>
      <c r="G7085" s="133"/>
    </row>
    <row r="7086" spans="1:7" s="4" customFormat="1" x14ac:dyDescent="0.2">
      <c r="A7086" s="94"/>
      <c r="B7086" s="94"/>
      <c r="G7086" s="133"/>
    </row>
    <row r="7087" spans="1:7" s="4" customFormat="1" x14ac:dyDescent="0.2">
      <c r="A7087" s="94"/>
      <c r="B7087" s="94"/>
      <c r="G7087" s="133"/>
    </row>
    <row r="7088" spans="1:7" s="4" customFormat="1" x14ac:dyDescent="0.2">
      <c r="A7088" s="94"/>
      <c r="B7088" s="94"/>
      <c r="G7088" s="133"/>
    </row>
    <row r="7089" spans="1:7" s="4" customFormat="1" x14ac:dyDescent="0.2">
      <c r="A7089" s="94"/>
      <c r="B7089" s="94"/>
      <c r="G7089" s="133"/>
    </row>
    <row r="7090" spans="1:7" s="4" customFormat="1" x14ac:dyDescent="0.2">
      <c r="A7090" s="94"/>
      <c r="B7090" s="94"/>
      <c r="G7090" s="133"/>
    </row>
    <row r="7091" spans="1:7" s="4" customFormat="1" x14ac:dyDescent="0.2">
      <c r="A7091" s="94"/>
      <c r="B7091" s="94"/>
      <c r="G7091" s="133"/>
    </row>
    <row r="7092" spans="1:7" s="4" customFormat="1" x14ac:dyDescent="0.2">
      <c r="A7092" s="94"/>
      <c r="B7092" s="94"/>
      <c r="G7092" s="133"/>
    </row>
    <row r="7093" spans="1:7" s="4" customFormat="1" x14ac:dyDescent="0.2">
      <c r="A7093" s="94"/>
      <c r="B7093" s="94"/>
      <c r="G7093" s="133"/>
    </row>
    <row r="7094" spans="1:7" s="4" customFormat="1" x14ac:dyDescent="0.2">
      <c r="A7094" s="94"/>
      <c r="B7094" s="94"/>
      <c r="G7094" s="133"/>
    </row>
    <row r="7095" spans="1:7" s="4" customFormat="1" x14ac:dyDescent="0.2">
      <c r="A7095" s="94"/>
      <c r="B7095" s="94"/>
      <c r="G7095" s="133"/>
    </row>
    <row r="7096" spans="1:7" s="4" customFormat="1" x14ac:dyDescent="0.2">
      <c r="A7096" s="94"/>
      <c r="B7096" s="94"/>
      <c r="G7096" s="133"/>
    </row>
    <row r="7097" spans="1:7" s="4" customFormat="1" x14ac:dyDescent="0.2">
      <c r="A7097" s="94"/>
      <c r="B7097" s="94"/>
      <c r="G7097" s="133"/>
    </row>
    <row r="7098" spans="1:7" s="4" customFormat="1" x14ac:dyDescent="0.2">
      <c r="A7098" s="94"/>
      <c r="B7098" s="94"/>
      <c r="G7098" s="133"/>
    </row>
    <row r="7099" spans="1:7" s="4" customFormat="1" x14ac:dyDescent="0.2">
      <c r="A7099" s="94"/>
      <c r="B7099" s="94"/>
      <c r="G7099" s="133"/>
    </row>
    <row r="7100" spans="1:7" s="4" customFormat="1" x14ac:dyDescent="0.2">
      <c r="A7100" s="94"/>
      <c r="B7100" s="94"/>
      <c r="G7100" s="133"/>
    </row>
    <row r="7101" spans="1:7" s="4" customFormat="1" x14ac:dyDescent="0.2">
      <c r="A7101" s="94"/>
      <c r="B7101" s="94"/>
      <c r="G7101" s="133"/>
    </row>
    <row r="7102" spans="1:7" s="4" customFormat="1" x14ac:dyDescent="0.2">
      <c r="A7102" s="94"/>
      <c r="B7102" s="94"/>
      <c r="G7102" s="133"/>
    </row>
    <row r="7103" spans="1:7" s="4" customFormat="1" x14ac:dyDescent="0.2">
      <c r="A7103" s="94"/>
      <c r="B7103" s="94"/>
      <c r="G7103" s="133"/>
    </row>
    <row r="7104" spans="1:7" s="4" customFormat="1" x14ac:dyDescent="0.2">
      <c r="A7104" s="94"/>
      <c r="B7104" s="94"/>
      <c r="G7104" s="133"/>
    </row>
    <row r="7105" spans="1:7" s="4" customFormat="1" x14ac:dyDescent="0.2">
      <c r="A7105" s="94"/>
      <c r="B7105" s="94"/>
      <c r="G7105" s="133"/>
    </row>
    <row r="7106" spans="1:7" s="4" customFormat="1" x14ac:dyDescent="0.2">
      <c r="A7106" s="94"/>
      <c r="B7106" s="94"/>
      <c r="G7106" s="133"/>
    </row>
    <row r="7107" spans="1:7" s="4" customFormat="1" x14ac:dyDescent="0.2">
      <c r="A7107" s="94"/>
      <c r="B7107" s="94"/>
      <c r="G7107" s="133"/>
    </row>
    <row r="7108" spans="1:7" s="4" customFormat="1" x14ac:dyDescent="0.2">
      <c r="A7108" s="94"/>
      <c r="B7108" s="94"/>
      <c r="G7108" s="133"/>
    </row>
    <row r="7109" spans="1:7" s="4" customFormat="1" x14ac:dyDescent="0.2">
      <c r="A7109" s="94"/>
      <c r="B7109" s="94"/>
      <c r="G7109" s="133"/>
    </row>
    <row r="7110" spans="1:7" s="4" customFormat="1" x14ac:dyDescent="0.2">
      <c r="A7110" s="94"/>
      <c r="B7110" s="94"/>
      <c r="G7110" s="133"/>
    </row>
    <row r="7111" spans="1:7" s="4" customFormat="1" x14ac:dyDescent="0.2">
      <c r="A7111" s="94"/>
      <c r="B7111" s="94"/>
      <c r="G7111" s="133"/>
    </row>
    <row r="7112" spans="1:7" s="4" customFormat="1" x14ac:dyDescent="0.2">
      <c r="A7112" s="94"/>
      <c r="B7112" s="94"/>
      <c r="G7112" s="133"/>
    </row>
    <row r="7113" spans="1:7" s="4" customFormat="1" x14ac:dyDescent="0.2">
      <c r="A7113" s="94"/>
      <c r="B7113" s="94"/>
      <c r="G7113" s="133"/>
    </row>
    <row r="7114" spans="1:7" s="4" customFormat="1" x14ac:dyDescent="0.2">
      <c r="A7114" s="94"/>
      <c r="B7114" s="94"/>
      <c r="G7114" s="133"/>
    </row>
    <row r="7115" spans="1:7" s="4" customFormat="1" x14ac:dyDescent="0.2">
      <c r="A7115" s="94"/>
      <c r="B7115" s="94"/>
      <c r="G7115" s="133"/>
    </row>
    <row r="7116" spans="1:7" s="4" customFormat="1" x14ac:dyDescent="0.2">
      <c r="A7116" s="94"/>
      <c r="B7116" s="94"/>
      <c r="G7116" s="133"/>
    </row>
    <row r="7117" spans="1:7" s="4" customFormat="1" x14ac:dyDescent="0.2">
      <c r="A7117" s="94"/>
      <c r="B7117" s="94"/>
      <c r="G7117" s="133"/>
    </row>
    <row r="7118" spans="1:7" s="4" customFormat="1" x14ac:dyDescent="0.2">
      <c r="A7118" s="94"/>
      <c r="B7118" s="94"/>
      <c r="G7118" s="133"/>
    </row>
    <row r="7119" spans="1:7" s="4" customFormat="1" x14ac:dyDescent="0.2">
      <c r="A7119" s="94"/>
      <c r="B7119" s="94"/>
      <c r="G7119" s="133"/>
    </row>
    <row r="7120" spans="1:7" s="4" customFormat="1" x14ac:dyDescent="0.2">
      <c r="A7120" s="94"/>
      <c r="B7120" s="94"/>
      <c r="G7120" s="133"/>
    </row>
    <row r="7121" spans="1:7" s="4" customFormat="1" x14ac:dyDescent="0.2">
      <c r="A7121" s="94"/>
      <c r="B7121" s="94"/>
      <c r="G7121" s="133"/>
    </row>
    <row r="7122" spans="1:7" s="4" customFormat="1" x14ac:dyDescent="0.2">
      <c r="A7122" s="94"/>
      <c r="B7122" s="94"/>
      <c r="G7122" s="133"/>
    </row>
    <row r="7123" spans="1:7" s="4" customFormat="1" x14ac:dyDescent="0.2">
      <c r="A7123" s="94"/>
      <c r="B7123" s="94"/>
      <c r="G7123" s="133"/>
    </row>
    <row r="7124" spans="1:7" s="4" customFormat="1" x14ac:dyDescent="0.2">
      <c r="A7124" s="94"/>
      <c r="B7124" s="94"/>
      <c r="G7124" s="133"/>
    </row>
    <row r="7125" spans="1:7" s="4" customFormat="1" x14ac:dyDescent="0.2">
      <c r="A7125" s="94"/>
      <c r="B7125" s="94"/>
      <c r="G7125" s="133"/>
    </row>
    <row r="7126" spans="1:7" s="4" customFormat="1" x14ac:dyDescent="0.2">
      <c r="A7126" s="94"/>
      <c r="B7126" s="94"/>
      <c r="G7126" s="133"/>
    </row>
    <row r="7127" spans="1:7" s="4" customFormat="1" x14ac:dyDescent="0.2">
      <c r="A7127" s="94"/>
      <c r="B7127" s="94"/>
      <c r="G7127" s="133"/>
    </row>
    <row r="7128" spans="1:7" s="4" customFormat="1" x14ac:dyDescent="0.2">
      <c r="A7128" s="94"/>
      <c r="B7128" s="94"/>
      <c r="G7128" s="133"/>
    </row>
    <row r="7129" spans="1:7" s="4" customFormat="1" x14ac:dyDescent="0.2">
      <c r="A7129" s="94"/>
      <c r="B7129" s="94"/>
      <c r="G7129" s="133"/>
    </row>
    <row r="7130" spans="1:7" s="4" customFormat="1" x14ac:dyDescent="0.2">
      <c r="A7130" s="94"/>
      <c r="B7130" s="94"/>
      <c r="G7130" s="133"/>
    </row>
    <row r="7131" spans="1:7" s="4" customFormat="1" x14ac:dyDescent="0.2">
      <c r="A7131" s="94"/>
      <c r="B7131" s="94"/>
      <c r="G7131" s="133"/>
    </row>
    <row r="7132" spans="1:7" s="4" customFormat="1" x14ac:dyDescent="0.2">
      <c r="A7132" s="94"/>
      <c r="B7132" s="94"/>
      <c r="G7132" s="133"/>
    </row>
    <row r="7133" spans="1:7" s="4" customFormat="1" x14ac:dyDescent="0.2">
      <c r="A7133" s="94"/>
      <c r="B7133" s="94"/>
      <c r="G7133" s="133"/>
    </row>
    <row r="7134" spans="1:7" s="4" customFormat="1" x14ac:dyDescent="0.2">
      <c r="A7134" s="94"/>
      <c r="B7134" s="94"/>
      <c r="G7134" s="133"/>
    </row>
    <row r="7135" spans="1:7" s="4" customFormat="1" x14ac:dyDescent="0.2">
      <c r="A7135" s="94"/>
      <c r="B7135" s="94"/>
      <c r="G7135" s="133"/>
    </row>
    <row r="7136" spans="1:7" s="4" customFormat="1" x14ac:dyDescent="0.2">
      <c r="A7136" s="94"/>
      <c r="B7136" s="94"/>
      <c r="G7136" s="133"/>
    </row>
    <row r="7137" spans="1:7" s="4" customFormat="1" x14ac:dyDescent="0.2">
      <c r="A7137" s="94"/>
      <c r="B7137" s="94"/>
      <c r="G7137" s="133"/>
    </row>
    <row r="7138" spans="1:7" s="4" customFormat="1" x14ac:dyDescent="0.2">
      <c r="A7138" s="94"/>
      <c r="B7138" s="94"/>
      <c r="G7138" s="133"/>
    </row>
    <row r="7139" spans="1:7" s="4" customFormat="1" x14ac:dyDescent="0.2">
      <c r="A7139" s="94"/>
      <c r="B7139" s="94"/>
      <c r="G7139" s="133"/>
    </row>
    <row r="7140" spans="1:7" s="4" customFormat="1" x14ac:dyDescent="0.2">
      <c r="A7140" s="94"/>
      <c r="B7140" s="94"/>
      <c r="G7140" s="133"/>
    </row>
    <row r="7141" spans="1:7" s="4" customFormat="1" x14ac:dyDescent="0.2">
      <c r="A7141" s="94"/>
      <c r="B7141" s="94"/>
      <c r="G7141" s="133"/>
    </row>
    <row r="7142" spans="1:7" s="4" customFormat="1" x14ac:dyDescent="0.2">
      <c r="A7142" s="94"/>
      <c r="B7142" s="94"/>
      <c r="G7142" s="133"/>
    </row>
    <row r="7143" spans="1:7" s="4" customFormat="1" x14ac:dyDescent="0.2">
      <c r="A7143" s="94"/>
      <c r="B7143" s="94"/>
      <c r="G7143" s="133"/>
    </row>
    <row r="7144" spans="1:7" s="4" customFormat="1" x14ac:dyDescent="0.2">
      <c r="A7144" s="94"/>
      <c r="B7144" s="94"/>
      <c r="G7144" s="133"/>
    </row>
    <row r="7145" spans="1:7" s="4" customFormat="1" x14ac:dyDescent="0.2">
      <c r="A7145" s="94"/>
      <c r="B7145" s="94"/>
      <c r="G7145" s="133"/>
    </row>
    <row r="7146" spans="1:7" s="4" customFormat="1" x14ac:dyDescent="0.2">
      <c r="A7146" s="94"/>
      <c r="B7146" s="94"/>
      <c r="G7146" s="133"/>
    </row>
    <row r="7147" spans="1:7" s="4" customFormat="1" x14ac:dyDescent="0.2">
      <c r="A7147" s="94"/>
      <c r="B7147" s="94"/>
      <c r="G7147" s="133"/>
    </row>
    <row r="7148" spans="1:7" s="4" customFormat="1" x14ac:dyDescent="0.2">
      <c r="A7148" s="94"/>
      <c r="B7148" s="94"/>
      <c r="G7148" s="133"/>
    </row>
    <row r="7149" spans="1:7" s="4" customFormat="1" x14ac:dyDescent="0.2">
      <c r="A7149" s="94"/>
      <c r="B7149" s="94"/>
      <c r="G7149" s="133"/>
    </row>
    <row r="7150" spans="1:7" s="4" customFormat="1" x14ac:dyDescent="0.2">
      <c r="A7150" s="94"/>
      <c r="B7150" s="94"/>
      <c r="G7150" s="133"/>
    </row>
    <row r="7151" spans="1:7" s="4" customFormat="1" x14ac:dyDescent="0.2">
      <c r="A7151" s="94"/>
      <c r="B7151" s="94"/>
      <c r="G7151" s="133"/>
    </row>
    <row r="7152" spans="1:7" s="4" customFormat="1" x14ac:dyDescent="0.2">
      <c r="A7152" s="94"/>
      <c r="B7152" s="94"/>
      <c r="G7152" s="133"/>
    </row>
    <row r="7153" spans="1:7" s="4" customFormat="1" x14ac:dyDescent="0.2">
      <c r="A7153" s="94"/>
      <c r="B7153" s="94"/>
      <c r="G7153" s="133"/>
    </row>
    <row r="7154" spans="1:7" s="4" customFormat="1" x14ac:dyDescent="0.2">
      <c r="A7154" s="94"/>
      <c r="B7154" s="94"/>
      <c r="G7154" s="133"/>
    </row>
    <row r="7155" spans="1:7" s="4" customFormat="1" x14ac:dyDescent="0.2">
      <c r="A7155" s="94"/>
      <c r="B7155" s="94"/>
      <c r="G7155" s="133"/>
    </row>
    <row r="7156" spans="1:7" s="4" customFormat="1" x14ac:dyDescent="0.2">
      <c r="A7156" s="94"/>
      <c r="B7156" s="94"/>
      <c r="G7156" s="133"/>
    </row>
    <row r="7157" spans="1:7" s="4" customFormat="1" x14ac:dyDescent="0.2">
      <c r="A7157" s="94"/>
      <c r="B7157" s="94"/>
      <c r="G7157" s="133"/>
    </row>
    <row r="7158" spans="1:7" s="4" customFormat="1" x14ac:dyDescent="0.2">
      <c r="A7158" s="94"/>
      <c r="B7158" s="94"/>
      <c r="G7158" s="133"/>
    </row>
    <row r="7159" spans="1:7" s="4" customFormat="1" x14ac:dyDescent="0.2">
      <c r="A7159" s="94"/>
      <c r="B7159" s="94"/>
      <c r="G7159" s="133"/>
    </row>
    <row r="7160" spans="1:7" s="4" customFormat="1" x14ac:dyDescent="0.2">
      <c r="A7160" s="94"/>
      <c r="B7160" s="94"/>
      <c r="G7160" s="133"/>
    </row>
    <row r="7161" spans="1:7" s="4" customFormat="1" x14ac:dyDescent="0.2">
      <c r="A7161" s="94"/>
      <c r="B7161" s="94"/>
      <c r="G7161" s="133"/>
    </row>
    <row r="7162" spans="1:7" s="4" customFormat="1" x14ac:dyDescent="0.2">
      <c r="A7162" s="94"/>
      <c r="B7162" s="94"/>
      <c r="G7162" s="133"/>
    </row>
    <row r="7163" spans="1:7" s="4" customFormat="1" x14ac:dyDescent="0.2">
      <c r="A7163" s="94"/>
      <c r="B7163" s="94"/>
      <c r="G7163" s="133"/>
    </row>
    <row r="7164" spans="1:7" s="4" customFormat="1" x14ac:dyDescent="0.2">
      <c r="A7164" s="94"/>
      <c r="B7164" s="94"/>
      <c r="G7164" s="133"/>
    </row>
    <row r="7165" spans="1:7" s="4" customFormat="1" x14ac:dyDescent="0.2">
      <c r="A7165" s="94"/>
      <c r="B7165" s="94"/>
      <c r="G7165" s="133"/>
    </row>
    <row r="7166" spans="1:7" s="4" customFormat="1" x14ac:dyDescent="0.2">
      <c r="A7166" s="94"/>
      <c r="B7166" s="94"/>
      <c r="G7166" s="133"/>
    </row>
    <row r="7167" spans="1:7" s="4" customFormat="1" x14ac:dyDescent="0.2">
      <c r="A7167" s="94"/>
      <c r="B7167" s="94"/>
      <c r="G7167" s="133"/>
    </row>
    <row r="7168" spans="1:7" s="4" customFormat="1" x14ac:dyDescent="0.2">
      <c r="A7168" s="94"/>
      <c r="B7168" s="94"/>
      <c r="G7168" s="133"/>
    </row>
    <row r="7169" spans="1:7" s="4" customFormat="1" x14ac:dyDescent="0.2">
      <c r="A7169" s="94"/>
      <c r="B7169" s="94"/>
      <c r="G7169" s="133"/>
    </row>
    <row r="7170" spans="1:7" s="4" customFormat="1" x14ac:dyDescent="0.2">
      <c r="A7170" s="94"/>
      <c r="B7170" s="94"/>
      <c r="G7170" s="133"/>
    </row>
    <row r="7171" spans="1:7" s="4" customFormat="1" x14ac:dyDescent="0.2">
      <c r="A7171" s="94"/>
      <c r="B7171" s="94"/>
      <c r="G7171" s="133"/>
    </row>
    <row r="7172" spans="1:7" s="4" customFormat="1" x14ac:dyDescent="0.2">
      <c r="A7172" s="94"/>
      <c r="B7172" s="94"/>
      <c r="G7172" s="133"/>
    </row>
    <row r="7173" spans="1:7" s="4" customFormat="1" x14ac:dyDescent="0.2">
      <c r="A7173" s="94"/>
      <c r="B7173" s="94"/>
      <c r="G7173" s="133"/>
    </row>
    <row r="7174" spans="1:7" s="4" customFormat="1" x14ac:dyDescent="0.2">
      <c r="A7174" s="94"/>
      <c r="B7174" s="94"/>
      <c r="G7174" s="133"/>
    </row>
    <row r="7175" spans="1:7" s="4" customFormat="1" x14ac:dyDescent="0.2">
      <c r="A7175" s="94"/>
      <c r="B7175" s="94"/>
      <c r="G7175" s="133"/>
    </row>
    <row r="7176" spans="1:7" s="4" customFormat="1" x14ac:dyDescent="0.2">
      <c r="A7176" s="94"/>
      <c r="B7176" s="94"/>
      <c r="G7176" s="133"/>
    </row>
    <row r="7177" spans="1:7" s="4" customFormat="1" x14ac:dyDescent="0.2">
      <c r="A7177" s="94"/>
      <c r="B7177" s="94"/>
      <c r="G7177" s="133"/>
    </row>
    <row r="7178" spans="1:7" s="4" customFormat="1" x14ac:dyDescent="0.2">
      <c r="A7178" s="94"/>
      <c r="B7178" s="94"/>
      <c r="G7178" s="133"/>
    </row>
    <row r="7179" spans="1:7" s="4" customFormat="1" x14ac:dyDescent="0.2">
      <c r="A7179" s="94"/>
      <c r="B7179" s="94"/>
      <c r="G7179" s="133"/>
    </row>
    <row r="7180" spans="1:7" s="4" customFormat="1" x14ac:dyDescent="0.2">
      <c r="A7180" s="94"/>
      <c r="B7180" s="94"/>
      <c r="G7180" s="133"/>
    </row>
    <row r="7181" spans="1:7" s="4" customFormat="1" x14ac:dyDescent="0.2">
      <c r="A7181" s="94"/>
      <c r="B7181" s="94"/>
      <c r="G7181" s="133"/>
    </row>
    <row r="7182" spans="1:7" s="4" customFormat="1" x14ac:dyDescent="0.2">
      <c r="A7182" s="94"/>
      <c r="B7182" s="94"/>
      <c r="G7182" s="133"/>
    </row>
    <row r="7183" spans="1:7" s="4" customFormat="1" x14ac:dyDescent="0.2">
      <c r="A7183" s="94"/>
      <c r="B7183" s="94"/>
      <c r="G7183" s="133"/>
    </row>
    <row r="7184" spans="1:7" s="4" customFormat="1" x14ac:dyDescent="0.2">
      <c r="A7184" s="94"/>
      <c r="B7184" s="94"/>
      <c r="G7184" s="133"/>
    </row>
    <row r="7185" spans="1:7" s="4" customFormat="1" x14ac:dyDescent="0.2">
      <c r="A7185" s="94"/>
      <c r="B7185" s="94"/>
      <c r="G7185" s="133"/>
    </row>
    <row r="7186" spans="1:7" s="4" customFormat="1" x14ac:dyDescent="0.2">
      <c r="A7186" s="94"/>
      <c r="B7186" s="94"/>
      <c r="G7186" s="133"/>
    </row>
    <row r="7187" spans="1:7" s="4" customFormat="1" x14ac:dyDescent="0.2">
      <c r="A7187" s="94"/>
      <c r="B7187" s="94"/>
      <c r="G7187" s="133"/>
    </row>
    <row r="7188" spans="1:7" s="4" customFormat="1" x14ac:dyDescent="0.2">
      <c r="A7188" s="94"/>
      <c r="B7188" s="94"/>
      <c r="G7188" s="133"/>
    </row>
    <row r="7189" spans="1:7" s="4" customFormat="1" x14ac:dyDescent="0.2">
      <c r="A7189" s="94"/>
      <c r="B7189" s="94"/>
      <c r="G7189" s="133"/>
    </row>
    <row r="7190" spans="1:7" s="4" customFormat="1" x14ac:dyDescent="0.2">
      <c r="A7190" s="94"/>
      <c r="B7190" s="94"/>
      <c r="G7190" s="133"/>
    </row>
    <row r="7191" spans="1:7" s="4" customFormat="1" x14ac:dyDescent="0.2">
      <c r="A7191" s="94"/>
      <c r="B7191" s="94"/>
      <c r="G7191" s="133"/>
    </row>
    <row r="7192" spans="1:7" s="4" customFormat="1" x14ac:dyDescent="0.2">
      <c r="A7192" s="94"/>
      <c r="B7192" s="94"/>
      <c r="G7192" s="133"/>
    </row>
    <row r="7193" spans="1:7" s="4" customFormat="1" x14ac:dyDescent="0.2">
      <c r="A7193" s="94"/>
      <c r="B7193" s="94"/>
      <c r="G7193" s="133"/>
    </row>
    <row r="7194" spans="1:7" s="4" customFormat="1" x14ac:dyDescent="0.2">
      <c r="A7194" s="94"/>
      <c r="B7194" s="94"/>
      <c r="G7194" s="133"/>
    </row>
    <row r="7195" spans="1:7" s="4" customFormat="1" x14ac:dyDescent="0.2">
      <c r="A7195" s="94"/>
      <c r="B7195" s="94"/>
      <c r="G7195" s="133"/>
    </row>
    <row r="7196" spans="1:7" s="4" customFormat="1" x14ac:dyDescent="0.2">
      <c r="A7196" s="94"/>
      <c r="B7196" s="94"/>
      <c r="G7196" s="133"/>
    </row>
    <row r="7197" spans="1:7" s="4" customFormat="1" x14ac:dyDescent="0.2">
      <c r="A7197" s="94"/>
      <c r="B7197" s="94"/>
      <c r="G7197" s="133"/>
    </row>
    <row r="7198" spans="1:7" s="4" customFormat="1" x14ac:dyDescent="0.2">
      <c r="A7198" s="94"/>
      <c r="B7198" s="94"/>
      <c r="G7198" s="133"/>
    </row>
    <row r="7199" spans="1:7" s="4" customFormat="1" x14ac:dyDescent="0.2">
      <c r="A7199" s="94"/>
      <c r="B7199" s="94"/>
      <c r="G7199" s="133"/>
    </row>
    <row r="7200" spans="1:7" s="4" customFormat="1" x14ac:dyDescent="0.2">
      <c r="A7200" s="94"/>
      <c r="B7200" s="94"/>
      <c r="G7200" s="133"/>
    </row>
    <row r="7201" spans="1:7" s="4" customFormat="1" x14ac:dyDescent="0.2">
      <c r="A7201" s="94"/>
      <c r="B7201" s="94"/>
      <c r="G7201" s="133"/>
    </row>
    <row r="7202" spans="1:7" s="4" customFormat="1" x14ac:dyDescent="0.2">
      <c r="A7202" s="94"/>
      <c r="B7202" s="94"/>
      <c r="G7202" s="133"/>
    </row>
    <row r="7203" spans="1:7" s="4" customFormat="1" x14ac:dyDescent="0.2">
      <c r="A7203" s="94"/>
      <c r="B7203" s="94"/>
      <c r="G7203" s="133"/>
    </row>
    <row r="7204" spans="1:7" s="4" customFormat="1" x14ac:dyDescent="0.2">
      <c r="A7204" s="94"/>
      <c r="B7204" s="94"/>
      <c r="G7204" s="133"/>
    </row>
    <row r="7205" spans="1:7" s="4" customFormat="1" x14ac:dyDescent="0.2">
      <c r="A7205" s="94"/>
      <c r="B7205" s="94"/>
      <c r="G7205" s="133"/>
    </row>
    <row r="7206" spans="1:7" s="4" customFormat="1" x14ac:dyDescent="0.2">
      <c r="A7206" s="94"/>
      <c r="B7206" s="94"/>
      <c r="G7206" s="133"/>
    </row>
    <row r="7207" spans="1:7" s="4" customFormat="1" x14ac:dyDescent="0.2">
      <c r="A7207" s="94"/>
      <c r="B7207" s="94"/>
      <c r="G7207" s="133"/>
    </row>
    <row r="7208" spans="1:7" s="4" customFormat="1" x14ac:dyDescent="0.2">
      <c r="A7208" s="94"/>
      <c r="B7208" s="94"/>
      <c r="G7208" s="133"/>
    </row>
    <row r="7209" spans="1:7" s="4" customFormat="1" x14ac:dyDescent="0.2">
      <c r="A7209" s="94"/>
      <c r="B7209" s="94"/>
      <c r="G7209" s="133"/>
    </row>
    <row r="7210" spans="1:7" s="4" customFormat="1" x14ac:dyDescent="0.2">
      <c r="A7210" s="94"/>
      <c r="B7210" s="94"/>
      <c r="G7210" s="133"/>
    </row>
    <row r="7211" spans="1:7" s="4" customFormat="1" x14ac:dyDescent="0.2">
      <c r="A7211" s="94"/>
      <c r="B7211" s="94"/>
      <c r="G7211" s="133"/>
    </row>
    <row r="7212" spans="1:7" s="4" customFormat="1" x14ac:dyDescent="0.2">
      <c r="A7212" s="94"/>
      <c r="B7212" s="94"/>
      <c r="G7212" s="133"/>
    </row>
    <row r="7213" spans="1:7" s="4" customFormat="1" x14ac:dyDescent="0.2">
      <c r="A7213" s="94"/>
      <c r="B7213" s="94"/>
      <c r="G7213" s="133"/>
    </row>
    <row r="7214" spans="1:7" s="4" customFormat="1" x14ac:dyDescent="0.2">
      <c r="A7214" s="94"/>
      <c r="B7214" s="94"/>
      <c r="G7214" s="133"/>
    </row>
    <row r="7215" spans="1:7" s="4" customFormat="1" x14ac:dyDescent="0.2">
      <c r="A7215" s="94"/>
      <c r="B7215" s="94"/>
      <c r="G7215" s="133"/>
    </row>
    <row r="7216" spans="1:7" s="4" customFormat="1" x14ac:dyDescent="0.2">
      <c r="A7216" s="94"/>
      <c r="B7216" s="94"/>
      <c r="G7216" s="133"/>
    </row>
    <row r="7217" spans="1:7" s="4" customFormat="1" x14ac:dyDescent="0.2">
      <c r="A7217" s="94"/>
      <c r="B7217" s="94"/>
      <c r="G7217" s="133"/>
    </row>
    <row r="7218" spans="1:7" s="4" customFormat="1" x14ac:dyDescent="0.2">
      <c r="A7218" s="94"/>
      <c r="B7218" s="94"/>
      <c r="G7218" s="133"/>
    </row>
    <row r="7219" spans="1:7" s="4" customFormat="1" x14ac:dyDescent="0.2">
      <c r="A7219" s="94"/>
      <c r="B7219" s="94"/>
      <c r="G7219" s="133"/>
    </row>
    <row r="7220" spans="1:7" s="4" customFormat="1" x14ac:dyDescent="0.2">
      <c r="A7220" s="94"/>
      <c r="B7220" s="94"/>
      <c r="G7220" s="133"/>
    </row>
    <row r="7221" spans="1:7" s="4" customFormat="1" x14ac:dyDescent="0.2">
      <c r="A7221" s="94"/>
      <c r="B7221" s="94"/>
      <c r="G7221" s="133"/>
    </row>
    <row r="7222" spans="1:7" s="4" customFormat="1" x14ac:dyDescent="0.2">
      <c r="A7222" s="94"/>
      <c r="B7222" s="94"/>
      <c r="G7222" s="133"/>
    </row>
    <row r="7223" spans="1:7" s="4" customFormat="1" x14ac:dyDescent="0.2">
      <c r="A7223" s="94"/>
      <c r="B7223" s="94"/>
      <c r="G7223" s="133"/>
    </row>
    <row r="7224" spans="1:7" s="4" customFormat="1" x14ac:dyDescent="0.2">
      <c r="A7224" s="94"/>
      <c r="B7224" s="94"/>
      <c r="G7224" s="133"/>
    </row>
    <row r="7225" spans="1:7" s="4" customFormat="1" x14ac:dyDescent="0.2">
      <c r="A7225" s="94"/>
      <c r="B7225" s="94"/>
      <c r="G7225" s="133"/>
    </row>
    <row r="7226" spans="1:7" s="4" customFormat="1" x14ac:dyDescent="0.2">
      <c r="A7226" s="94"/>
      <c r="B7226" s="94"/>
      <c r="G7226" s="133"/>
    </row>
    <row r="7227" spans="1:7" s="4" customFormat="1" x14ac:dyDescent="0.2">
      <c r="A7227" s="94"/>
      <c r="B7227" s="94"/>
      <c r="G7227" s="133"/>
    </row>
    <row r="7228" spans="1:7" s="4" customFormat="1" x14ac:dyDescent="0.2">
      <c r="A7228" s="94"/>
      <c r="B7228" s="94"/>
      <c r="G7228" s="133"/>
    </row>
    <row r="7229" spans="1:7" s="4" customFormat="1" x14ac:dyDescent="0.2">
      <c r="A7229" s="94"/>
      <c r="B7229" s="94"/>
      <c r="G7229" s="133"/>
    </row>
    <row r="7230" spans="1:7" s="4" customFormat="1" x14ac:dyDescent="0.2">
      <c r="A7230" s="94"/>
      <c r="B7230" s="94"/>
      <c r="G7230" s="133"/>
    </row>
    <row r="7231" spans="1:7" s="4" customFormat="1" x14ac:dyDescent="0.2">
      <c r="A7231" s="94"/>
      <c r="B7231" s="94"/>
      <c r="G7231" s="133"/>
    </row>
    <row r="7232" spans="1:7" s="4" customFormat="1" x14ac:dyDescent="0.2">
      <c r="A7232" s="94"/>
      <c r="B7232" s="94"/>
      <c r="G7232" s="133"/>
    </row>
    <row r="7233" spans="1:7" s="4" customFormat="1" x14ac:dyDescent="0.2">
      <c r="A7233" s="94"/>
      <c r="B7233" s="94"/>
      <c r="G7233" s="133"/>
    </row>
    <row r="7234" spans="1:7" s="4" customFormat="1" x14ac:dyDescent="0.2">
      <c r="A7234" s="94"/>
      <c r="B7234" s="94"/>
      <c r="G7234" s="133"/>
    </row>
    <row r="7235" spans="1:7" s="4" customFormat="1" x14ac:dyDescent="0.2">
      <c r="A7235" s="94"/>
      <c r="B7235" s="94"/>
      <c r="G7235" s="133"/>
    </row>
    <row r="7236" spans="1:7" s="4" customFormat="1" x14ac:dyDescent="0.2">
      <c r="A7236" s="94"/>
      <c r="B7236" s="94"/>
      <c r="G7236" s="133"/>
    </row>
    <row r="7237" spans="1:7" s="4" customFormat="1" x14ac:dyDescent="0.2">
      <c r="A7237" s="94"/>
      <c r="B7237" s="94"/>
      <c r="G7237" s="133"/>
    </row>
    <row r="7238" spans="1:7" s="4" customFormat="1" x14ac:dyDescent="0.2">
      <c r="A7238" s="94"/>
      <c r="B7238" s="94"/>
      <c r="G7238" s="133"/>
    </row>
    <row r="7239" spans="1:7" s="4" customFormat="1" x14ac:dyDescent="0.2">
      <c r="A7239" s="94"/>
      <c r="B7239" s="94"/>
      <c r="G7239" s="133"/>
    </row>
    <row r="7240" spans="1:7" s="4" customFormat="1" x14ac:dyDescent="0.2">
      <c r="A7240" s="94"/>
      <c r="B7240" s="94"/>
      <c r="G7240" s="133"/>
    </row>
    <row r="7241" spans="1:7" s="4" customFormat="1" x14ac:dyDescent="0.2">
      <c r="A7241" s="94"/>
      <c r="B7241" s="94"/>
      <c r="G7241" s="133"/>
    </row>
    <row r="7242" spans="1:7" s="4" customFormat="1" x14ac:dyDescent="0.2">
      <c r="A7242" s="94"/>
      <c r="B7242" s="94"/>
      <c r="G7242" s="133"/>
    </row>
    <row r="7243" spans="1:7" s="4" customFormat="1" x14ac:dyDescent="0.2">
      <c r="A7243" s="94"/>
      <c r="B7243" s="94"/>
      <c r="G7243" s="133"/>
    </row>
    <row r="7244" spans="1:7" s="4" customFormat="1" x14ac:dyDescent="0.2">
      <c r="A7244" s="94"/>
      <c r="B7244" s="94"/>
      <c r="G7244" s="133"/>
    </row>
    <row r="7245" spans="1:7" s="4" customFormat="1" x14ac:dyDescent="0.2">
      <c r="A7245" s="94"/>
      <c r="B7245" s="94"/>
      <c r="G7245" s="133"/>
    </row>
    <row r="7246" spans="1:7" s="4" customFormat="1" x14ac:dyDescent="0.2">
      <c r="A7246" s="94"/>
      <c r="B7246" s="94"/>
      <c r="G7246" s="133"/>
    </row>
    <row r="7247" spans="1:7" s="4" customFormat="1" x14ac:dyDescent="0.2">
      <c r="A7247" s="94"/>
      <c r="B7247" s="94"/>
      <c r="G7247" s="133"/>
    </row>
    <row r="7248" spans="1:7" s="4" customFormat="1" x14ac:dyDescent="0.2">
      <c r="A7248" s="94"/>
      <c r="B7248" s="94"/>
      <c r="G7248" s="133"/>
    </row>
    <row r="7249" spans="1:7" s="4" customFormat="1" x14ac:dyDescent="0.2">
      <c r="A7249" s="94"/>
      <c r="B7249" s="94"/>
      <c r="G7249" s="133"/>
    </row>
    <row r="7250" spans="1:7" s="4" customFormat="1" x14ac:dyDescent="0.2">
      <c r="A7250" s="94"/>
      <c r="B7250" s="94"/>
      <c r="G7250" s="133"/>
    </row>
    <row r="7251" spans="1:7" s="4" customFormat="1" x14ac:dyDescent="0.2">
      <c r="A7251" s="94"/>
      <c r="B7251" s="94"/>
      <c r="G7251" s="133"/>
    </row>
    <row r="7252" spans="1:7" s="4" customFormat="1" x14ac:dyDescent="0.2">
      <c r="A7252" s="94"/>
      <c r="B7252" s="94"/>
      <c r="G7252" s="133"/>
    </row>
    <row r="7253" spans="1:7" s="4" customFormat="1" x14ac:dyDescent="0.2">
      <c r="A7253" s="94"/>
      <c r="B7253" s="94"/>
      <c r="G7253" s="133"/>
    </row>
    <row r="7254" spans="1:7" s="4" customFormat="1" x14ac:dyDescent="0.2">
      <c r="A7254" s="94"/>
      <c r="B7254" s="94"/>
      <c r="G7254" s="133"/>
    </row>
    <row r="7255" spans="1:7" s="4" customFormat="1" x14ac:dyDescent="0.2">
      <c r="A7255" s="94"/>
      <c r="B7255" s="94"/>
      <c r="G7255" s="133"/>
    </row>
    <row r="7256" spans="1:7" s="4" customFormat="1" x14ac:dyDescent="0.2">
      <c r="A7256" s="94"/>
      <c r="B7256" s="94"/>
      <c r="G7256" s="133"/>
    </row>
    <row r="7257" spans="1:7" s="4" customFormat="1" x14ac:dyDescent="0.2">
      <c r="A7257" s="94"/>
      <c r="B7257" s="94"/>
      <c r="G7257" s="133"/>
    </row>
    <row r="7258" spans="1:7" s="4" customFormat="1" x14ac:dyDescent="0.2">
      <c r="A7258" s="94"/>
      <c r="B7258" s="94"/>
      <c r="G7258" s="133"/>
    </row>
    <row r="7259" spans="1:7" s="4" customFormat="1" x14ac:dyDescent="0.2">
      <c r="A7259" s="94"/>
      <c r="B7259" s="94"/>
      <c r="G7259" s="133"/>
    </row>
    <row r="7260" spans="1:7" s="4" customFormat="1" x14ac:dyDescent="0.2">
      <c r="A7260" s="94"/>
      <c r="B7260" s="94"/>
      <c r="G7260" s="133"/>
    </row>
    <row r="7261" spans="1:7" s="4" customFormat="1" x14ac:dyDescent="0.2">
      <c r="A7261" s="94"/>
      <c r="B7261" s="94"/>
      <c r="G7261" s="133"/>
    </row>
    <row r="7262" spans="1:7" s="4" customFormat="1" x14ac:dyDescent="0.2">
      <c r="A7262" s="94"/>
      <c r="B7262" s="94"/>
      <c r="G7262" s="133"/>
    </row>
    <row r="7263" spans="1:7" s="4" customFormat="1" x14ac:dyDescent="0.2">
      <c r="A7263" s="94"/>
      <c r="B7263" s="94"/>
      <c r="G7263" s="133"/>
    </row>
    <row r="7264" spans="1:7" s="4" customFormat="1" x14ac:dyDescent="0.2">
      <c r="A7264" s="94"/>
      <c r="B7264" s="94"/>
      <c r="G7264" s="133"/>
    </row>
    <row r="7265" spans="1:7" s="4" customFormat="1" x14ac:dyDescent="0.2">
      <c r="A7265" s="94"/>
      <c r="B7265" s="94"/>
      <c r="G7265" s="133"/>
    </row>
    <row r="7266" spans="1:7" s="4" customFormat="1" x14ac:dyDescent="0.2">
      <c r="A7266" s="94"/>
      <c r="B7266" s="94"/>
      <c r="G7266" s="133"/>
    </row>
    <row r="7267" spans="1:7" s="4" customFormat="1" x14ac:dyDescent="0.2">
      <c r="A7267" s="94"/>
      <c r="B7267" s="94"/>
      <c r="G7267" s="133"/>
    </row>
    <row r="7268" spans="1:7" s="4" customFormat="1" x14ac:dyDescent="0.2">
      <c r="A7268" s="94"/>
      <c r="B7268" s="94"/>
      <c r="G7268" s="133"/>
    </row>
    <row r="7269" spans="1:7" s="4" customFormat="1" x14ac:dyDescent="0.2">
      <c r="A7269" s="94"/>
      <c r="B7269" s="94"/>
      <c r="G7269" s="133"/>
    </row>
    <row r="7270" spans="1:7" s="4" customFormat="1" x14ac:dyDescent="0.2">
      <c r="A7270" s="94"/>
      <c r="B7270" s="94"/>
      <c r="G7270" s="133"/>
    </row>
    <row r="7271" spans="1:7" s="4" customFormat="1" x14ac:dyDescent="0.2">
      <c r="A7271" s="94"/>
      <c r="B7271" s="94"/>
      <c r="G7271" s="133"/>
    </row>
    <row r="7272" spans="1:7" s="4" customFormat="1" x14ac:dyDescent="0.2">
      <c r="A7272" s="94"/>
      <c r="B7272" s="94"/>
      <c r="G7272" s="133"/>
    </row>
    <row r="7273" spans="1:7" s="4" customFormat="1" x14ac:dyDescent="0.2">
      <c r="A7273" s="94"/>
      <c r="B7273" s="94"/>
      <c r="G7273" s="133"/>
    </row>
    <row r="7274" spans="1:7" s="4" customFormat="1" x14ac:dyDescent="0.2">
      <c r="A7274" s="94"/>
      <c r="B7274" s="94"/>
      <c r="G7274" s="133"/>
    </row>
    <row r="7275" spans="1:7" s="4" customFormat="1" x14ac:dyDescent="0.2">
      <c r="A7275" s="94"/>
      <c r="B7275" s="94"/>
      <c r="G7275" s="133"/>
    </row>
    <row r="7276" spans="1:7" s="4" customFormat="1" x14ac:dyDescent="0.2">
      <c r="A7276" s="94"/>
      <c r="B7276" s="94"/>
      <c r="G7276" s="133"/>
    </row>
    <row r="7277" spans="1:7" s="4" customFormat="1" x14ac:dyDescent="0.2">
      <c r="A7277" s="94"/>
      <c r="B7277" s="94"/>
      <c r="G7277" s="133"/>
    </row>
    <row r="7278" spans="1:7" s="4" customFormat="1" x14ac:dyDescent="0.2">
      <c r="A7278" s="94"/>
      <c r="B7278" s="94"/>
      <c r="G7278" s="133"/>
    </row>
    <row r="7279" spans="1:7" s="4" customFormat="1" x14ac:dyDescent="0.2">
      <c r="A7279" s="94"/>
      <c r="B7279" s="94"/>
      <c r="G7279" s="133"/>
    </row>
    <row r="7280" spans="1:7" s="4" customFormat="1" x14ac:dyDescent="0.2">
      <c r="A7280" s="94"/>
      <c r="B7280" s="94"/>
      <c r="G7280" s="133"/>
    </row>
    <row r="7281" spans="1:7" s="4" customFormat="1" x14ac:dyDescent="0.2">
      <c r="A7281" s="94"/>
      <c r="B7281" s="94"/>
      <c r="G7281" s="133"/>
    </row>
    <row r="7282" spans="1:7" s="4" customFormat="1" x14ac:dyDescent="0.2">
      <c r="A7282" s="94"/>
      <c r="B7282" s="94"/>
      <c r="G7282" s="133"/>
    </row>
    <row r="7283" spans="1:7" s="4" customFormat="1" x14ac:dyDescent="0.2">
      <c r="A7283" s="94"/>
      <c r="B7283" s="94"/>
      <c r="G7283" s="133"/>
    </row>
    <row r="7284" spans="1:7" s="4" customFormat="1" x14ac:dyDescent="0.2">
      <c r="A7284" s="94"/>
      <c r="B7284" s="94"/>
      <c r="G7284" s="133"/>
    </row>
    <row r="7285" spans="1:7" s="4" customFormat="1" x14ac:dyDescent="0.2">
      <c r="A7285" s="94"/>
      <c r="B7285" s="94"/>
      <c r="G7285" s="133"/>
    </row>
    <row r="7286" spans="1:7" s="4" customFormat="1" x14ac:dyDescent="0.2">
      <c r="A7286" s="94"/>
      <c r="B7286" s="94"/>
      <c r="G7286" s="133"/>
    </row>
    <row r="7287" spans="1:7" s="4" customFormat="1" x14ac:dyDescent="0.2">
      <c r="A7287" s="94"/>
      <c r="B7287" s="94"/>
      <c r="G7287" s="133"/>
    </row>
    <row r="7288" spans="1:7" s="4" customFormat="1" x14ac:dyDescent="0.2">
      <c r="A7288" s="94"/>
      <c r="B7288" s="94"/>
      <c r="G7288" s="133"/>
    </row>
    <row r="7289" spans="1:7" s="4" customFormat="1" x14ac:dyDescent="0.2">
      <c r="A7289" s="94"/>
      <c r="B7289" s="94"/>
      <c r="G7289" s="133"/>
    </row>
    <row r="7290" spans="1:7" s="4" customFormat="1" x14ac:dyDescent="0.2">
      <c r="A7290" s="94"/>
      <c r="B7290" s="94"/>
      <c r="G7290" s="133"/>
    </row>
    <row r="7291" spans="1:7" s="4" customFormat="1" x14ac:dyDescent="0.2">
      <c r="A7291" s="94"/>
      <c r="B7291" s="94"/>
      <c r="G7291" s="133"/>
    </row>
    <row r="7292" spans="1:7" s="4" customFormat="1" x14ac:dyDescent="0.2">
      <c r="A7292" s="94"/>
      <c r="B7292" s="94"/>
      <c r="G7292" s="133"/>
    </row>
    <row r="7293" spans="1:7" s="4" customFormat="1" x14ac:dyDescent="0.2">
      <c r="A7293" s="94"/>
      <c r="B7293" s="94"/>
      <c r="G7293" s="133"/>
    </row>
    <row r="7294" spans="1:7" s="4" customFormat="1" x14ac:dyDescent="0.2">
      <c r="A7294" s="94"/>
      <c r="B7294" s="94"/>
      <c r="G7294" s="133"/>
    </row>
    <row r="7295" spans="1:7" s="4" customFormat="1" x14ac:dyDescent="0.2">
      <c r="A7295" s="94"/>
      <c r="B7295" s="94"/>
      <c r="G7295" s="133"/>
    </row>
    <row r="7296" spans="1:7" s="4" customFormat="1" x14ac:dyDescent="0.2">
      <c r="A7296" s="94"/>
      <c r="B7296" s="94"/>
      <c r="G7296" s="133"/>
    </row>
    <row r="7297" spans="1:7" s="4" customFormat="1" x14ac:dyDescent="0.2">
      <c r="A7297" s="94"/>
      <c r="B7297" s="94"/>
      <c r="G7297" s="133"/>
    </row>
    <row r="7298" spans="1:7" s="4" customFormat="1" x14ac:dyDescent="0.2">
      <c r="A7298" s="94"/>
      <c r="B7298" s="94"/>
      <c r="G7298" s="133"/>
    </row>
    <row r="7299" spans="1:7" s="4" customFormat="1" x14ac:dyDescent="0.2">
      <c r="A7299" s="94"/>
      <c r="B7299" s="94"/>
      <c r="G7299" s="133"/>
    </row>
    <row r="7300" spans="1:7" s="4" customFormat="1" x14ac:dyDescent="0.2">
      <c r="A7300" s="94"/>
      <c r="B7300" s="94"/>
      <c r="G7300" s="133"/>
    </row>
    <row r="7301" spans="1:7" s="4" customFormat="1" x14ac:dyDescent="0.2">
      <c r="A7301" s="94"/>
      <c r="B7301" s="94"/>
      <c r="G7301" s="133"/>
    </row>
    <row r="7302" spans="1:7" s="4" customFormat="1" x14ac:dyDescent="0.2">
      <c r="A7302" s="94"/>
      <c r="B7302" s="94"/>
      <c r="G7302" s="133"/>
    </row>
    <row r="7303" spans="1:7" s="4" customFormat="1" x14ac:dyDescent="0.2">
      <c r="A7303" s="94"/>
      <c r="B7303" s="94"/>
      <c r="G7303" s="133"/>
    </row>
    <row r="7304" spans="1:7" s="4" customFormat="1" x14ac:dyDescent="0.2">
      <c r="A7304" s="94"/>
      <c r="B7304" s="94"/>
      <c r="G7304" s="133"/>
    </row>
    <row r="7305" spans="1:7" s="4" customFormat="1" x14ac:dyDescent="0.2">
      <c r="A7305" s="94"/>
      <c r="B7305" s="94"/>
      <c r="G7305" s="133"/>
    </row>
    <row r="7306" spans="1:7" s="4" customFormat="1" x14ac:dyDescent="0.2">
      <c r="A7306" s="94"/>
      <c r="B7306" s="94"/>
      <c r="G7306" s="133"/>
    </row>
    <row r="7307" spans="1:7" s="4" customFormat="1" x14ac:dyDescent="0.2">
      <c r="A7307" s="94"/>
      <c r="B7307" s="94"/>
      <c r="G7307" s="133"/>
    </row>
    <row r="7308" spans="1:7" s="4" customFormat="1" x14ac:dyDescent="0.2">
      <c r="A7308" s="94"/>
      <c r="B7308" s="94"/>
      <c r="G7308" s="133"/>
    </row>
    <row r="7309" spans="1:7" s="4" customFormat="1" x14ac:dyDescent="0.2">
      <c r="A7309" s="94"/>
      <c r="B7309" s="94"/>
      <c r="G7309" s="133"/>
    </row>
    <row r="7310" spans="1:7" s="4" customFormat="1" x14ac:dyDescent="0.2">
      <c r="A7310" s="94"/>
      <c r="B7310" s="94"/>
      <c r="G7310" s="133"/>
    </row>
    <row r="7311" spans="1:7" s="4" customFormat="1" x14ac:dyDescent="0.2">
      <c r="A7311" s="94"/>
      <c r="B7311" s="94"/>
      <c r="G7311" s="133"/>
    </row>
    <row r="7312" spans="1:7" s="4" customFormat="1" x14ac:dyDescent="0.2">
      <c r="A7312" s="94"/>
      <c r="B7312" s="94"/>
      <c r="G7312" s="133"/>
    </row>
    <row r="7313" spans="1:7" s="4" customFormat="1" x14ac:dyDescent="0.2">
      <c r="A7313" s="94"/>
      <c r="B7313" s="94"/>
      <c r="G7313" s="133"/>
    </row>
    <row r="7314" spans="1:7" s="4" customFormat="1" x14ac:dyDescent="0.2">
      <c r="A7314" s="94"/>
      <c r="B7314" s="94"/>
      <c r="G7314" s="133"/>
    </row>
    <row r="7315" spans="1:7" s="4" customFormat="1" x14ac:dyDescent="0.2">
      <c r="A7315" s="94"/>
      <c r="B7315" s="94"/>
      <c r="G7315" s="133"/>
    </row>
    <row r="7316" spans="1:7" s="4" customFormat="1" x14ac:dyDescent="0.2">
      <c r="A7316" s="94"/>
      <c r="B7316" s="94"/>
      <c r="G7316" s="133"/>
    </row>
    <row r="7317" spans="1:7" s="4" customFormat="1" x14ac:dyDescent="0.2">
      <c r="A7317" s="94"/>
      <c r="B7317" s="94"/>
      <c r="G7317" s="133"/>
    </row>
    <row r="7318" spans="1:7" s="4" customFormat="1" x14ac:dyDescent="0.2">
      <c r="A7318" s="94"/>
      <c r="B7318" s="94"/>
      <c r="G7318" s="133"/>
    </row>
    <row r="7319" spans="1:7" s="4" customFormat="1" x14ac:dyDescent="0.2">
      <c r="A7319" s="94"/>
      <c r="B7319" s="94"/>
      <c r="G7319" s="133"/>
    </row>
    <row r="7320" spans="1:7" s="4" customFormat="1" x14ac:dyDescent="0.2">
      <c r="A7320" s="94"/>
      <c r="B7320" s="94"/>
      <c r="G7320" s="133"/>
    </row>
    <row r="7321" spans="1:7" s="4" customFormat="1" x14ac:dyDescent="0.2">
      <c r="A7321" s="94"/>
      <c r="B7321" s="94"/>
      <c r="G7321" s="133"/>
    </row>
    <row r="7322" spans="1:7" s="4" customFormat="1" x14ac:dyDescent="0.2">
      <c r="A7322" s="94"/>
      <c r="B7322" s="94"/>
      <c r="G7322" s="133"/>
    </row>
    <row r="7323" spans="1:7" s="4" customFormat="1" x14ac:dyDescent="0.2">
      <c r="A7323" s="94"/>
      <c r="B7323" s="94"/>
      <c r="G7323" s="133"/>
    </row>
    <row r="7324" spans="1:7" s="4" customFormat="1" x14ac:dyDescent="0.2">
      <c r="A7324" s="94"/>
      <c r="B7324" s="94"/>
      <c r="G7324" s="133"/>
    </row>
    <row r="7325" spans="1:7" s="4" customFormat="1" x14ac:dyDescent="0.2">
      <c r="A7325" s="94"/>
      <c r="B7325" s="94"/>
      <c r="G7325" s="133"/>
    </row>
    <row r="7326" spans="1:7" s="4" customFormat="1" x14ac:dyDescent="0.2">
      <c r="A7326" s="94"/>
      <c r="B7326" s="94"/>
      <c r="G7326" s="133"/>
    </row>
    <row r="7327" spans="1:7" s="4" customFormat="1" x14ac:dyDescent="0.2">
      <c r="A7327" s="94"/>
      <c r="B7327" s="94"/>
      <c r="G7327" s="133"/>
    </row>
    <row r="7328" spans="1:7" s="4" customFormat="1" x14ac:dyDescent="0.2">
      <c r="A7328" s="94"/>
      <c r="B7328" s="94"/>
      <c r="G7328" s="133"/>
    </row>
    <row r="7329" spans="1:7" s="4" customFormat="1" x14ac:dyDescent="0.2">
      <c r="A7329" s="94"/>
      <c r="B7329" s="94"/>
      <c r="G7329" s="133"/>
    </row>
    <row r="7330" spans="1:7" s="4" customFormat="1" x14ac:dyDescent="0.2">
      <c r="A7330" s="94"/>
      <c r="B7330" s="94"/>
      <c r="G7330" s="133"/>
    </row>
    <row r="7331" spans="1:7" s="4" customFormat="1" x14ac:dyDescent="0.2">
      <c r="A7331" s="94"/>
      <c r="B7331" s="94"/>
      <c r="G7331" s="133"/>
    </row>
    <row r="7332" spans="1:7" s="4" customFormat="1" x14ac:dyDescent="0.2">
      <c r="A7332" s="94"/>
      <c r="B7332" s="94"/>
      <c r="G7332" s="133"/>
    </row>
    <row r="7333" spans="1:7" s="4" customFormat="1" x14ac:dyDescent="0.2">
      <c r="A7333" s="94"/>
      <c r="B7333" s="94"/>
      <c r="G7333" s="133"/>
    </row>
    <row r="7334" spans="1:7" s="4" customFormat="1" x14ac:dyDescent="0.2">
      <c r="A7334" s="94"/>
      <c r="B7334" s="94"/>
      <c r="G7334" s="133"/>
    </row>
    <row r="7335" spans="1:7" s="4" customFormat="1" x14ac:dyDescent="0.2">
      <c r="A7335" s="94"/>
      <c r="B7335" s="94"/>
      <c r="G7335" s="133"/>
    </row>
    <row r="7336" spans="1:7" s="4" customFormat="1" x14ac:dyDescent="0.2">
      <c r="A7336" s="94"/>
      <c r="B7336" s="94"/>
      <c r="G7336" s="133"/>
    </row>
    <row r="7337" spans="1:7" s="4" customFormat="1" x14ac:dyDescent="0.2">
      <c r="A7337" s="94"/>
      <c r="B7337" s="94"/>
      <c r="G7337" s="133"/>
    </row>
    <row r="7338" spans="1:7" s="4" customFormat="1" x14ac:dyDescent="0.2">
      <c r="A7338" s="94"/>
      <c r="B7338" s="94"/>
      <c r="G7338" s="133"/>
    </row>
    <row r="7339" spans="1:7" s="4" customFormat="1" x14ac:dyDescent="0.2">
      <c r="A7339" s="94"/>
      <c r="B7339" s="94"/>
      <c r="G7339" s="133"/>
    </row>
    <row r="7340" spans="1:7" s="4" customFormat="1" x14ac:dyDescent="0.2">
      <c r="A7340" s="94"/>
      <c r="B7340" s="94"/>
      <c r="G7340" s="133"/>
    </row>
    <row r="7341" spans="1:7" s="4" customFormat="1" x14ac:dyDescent="0.2">
      <c r="A7341" s="94"/>
      <c r="B7341" s="94"/>
      <c r="G7341" s="133"/>
    </row>
    <row r="7342" spans="1:7" s="4" customFormat="1" x14ac:dyDescent="0.2">
      <c r="A7342" s="94"/>
      <c r="B7342" s="94"/>
      <c r="G7342" s="133"/>
    </row>
    <row r="7343" spans="1:7" s="4" customFormat="1" x14ac:dyDescent="0.2">
      <c r="A7343" s="94"/>
      <c r="B7343" s="94"/>
      <c r="G7343" s="133"/>
    </row>
    <row r="7344" spans="1:7" s="4" customFormat="1" x14ac:dyDescent="0.2">
      <c r="A7344" s="94"/>
      <c r="B7344" s="94"/>
      <c r="G7344" s="133"/>
    </row>
    <row r="7345" spans="1:7" s="4" customFormat="1" x14ac:dyDescent="0.2">
      <c r="A7345" s="94"/>
      <c r="B7345" s="94"/>
      <c r="G7345" s="133"/>
    </row>
    <row r="7346" spans="1:7" s="4" customFormat="1" x14ac:dyDescent="0.2">
      <c r="A7346" s="94"/>
      <c r="B7346" s="94"/>
      <c r="G7346" s="133"/>
    </row>
    <row r="7347" spans="1:7" s="4" customFormat="1" x14ac:dyDescent="0.2">
      <c r="A7347" s="94"/>
      <c r="B7347" s="94"/>
      <c r="G7347" s="133"/>
    </row>
    <row r="7348" spans="1:7" s="4" customFormat="1" x14ac:dyDescent="0.2">
      <c r="A7348" s="94"/>
      <c r="B7348" s="94"/>
      <c r="G7348" s="133"/>
    </row>
    <row r="7349" spans="1:7" s="4" customFormat="1" x14ac:dyDescent="0.2">
      <c r="A7349" s="94"/>
      <c r="B7349" s="94"/>
      <c r="G7349" s="133"/>
    </row>
    <row r="7350" spans="1:7" s="4" customFormat="1" x14ac:dyDescent="0.2">
      <c r="A7350" s="94"/>
      <c r="B7350" s="94"/>
      <c r="G7350" s="133"/>
    </row>
    <row r="7351" spans="1:7" s="4" customFormat="1" x14ac:dyDescent="0.2">
      <c r="A7351" s="94"/>
      <c r="B7351" s="94"/>
      <c r="G7351" s="133"/>
    </row>
    <row r="7352" spans="1:7" s="4" customFormat="1" x14ac:dyDescent="0.2">
      <c r="A7352" s="94"/>
      <c r="B7352" s="94"/>
      <c r="G7352" s="133"/>
    </row>
    <row r="7353" spans="1:7" s="4" customFormat="1" x14ac:dyDescent="0.2">
      <c r="A7353" s="94"/>
      <c r="B7353" s="94"/>
      <c r="G7353" s="133"/>
    </row>
    <row r="7354" spans="1:7" s="4" customFormat="1" x14ac:dyDescent="0.2">
      <c r="A7354" s="94"/>
      <c r="B7354" s="94"/>
      <c r="G7354" s="133"/>
    </row>
    <row r="7355" spans="1:7" s="4" customFormat="1" x14ac:dyDescent="0.2">
      <c r="A7355" s="94"/>
      <c r="B7355" s="94"/>
      <c r="G7355" s="133"/>
    </row>
    <row r="7356" spans="1:7" s="4" customFormat="1" x14ac:dyDescent="0.2">
      <c r="A7356" s="94"/>
      <c r="B7356" s="94"/>
      <c r="G7356" s="133"/>
    </row>
    <row r="7357" spans="1:7" s="4" customFormat="1" x14ac:dyDescent="0.2">
      <c r="A7357" s="94"/>
      <c r="B7357" s="94"/>
      <c r="G7357" s="133"/>
    </row>
    <row r="7358" spans="1:7" s="4" customFormat="1" x14ac:dyDescent="0.2">
      <c r="A7358" s="94"/>
      <c r="B7358" s="94"/>
      <c r="G7358" s="133"/>
    </row>
    <row r="7359" spans="1:7" s="4" customFormat="1" x14ac:dyDescent="0.2">
      <c r="A7359" s="94"/>
      <c r="B7359" s="94"/>
      <c r="G7359" s="133"/>
    </row>
    <row r="7360" spans="1:7" s="4" customFormat="1" x14ac:dyDescent="0.2">
      <c r="A7360" s="94"/>
      <c r="B7360" s="94"/>
      <c r="G7360" s="133"/>
    </row>
    <row r="7361" spans="1:7" s="4" customFormat="1" x14ac:dyDescent="0.2">
      <c r="A7361" s="94"/>
      <c r="B7361" s="94"/>
      <c r="G7361" s="133"/>
    </row>
    <row r="7362" spans="1:7" s="4" customFormat="1" x14ac:dyDescent="0.2">
      <c r="A7362" s="94"/>
      <c r="B7362" s="94"/>
      <c r="G7362" s="133"/>
    </row>
    <row r="7363" spans="1:7" s="4" customFormat="1" x14ac:dyDescent="0.2">
      <c r="A7363" s="94"/>
      <c r="B7363" s="94"/>
      <c r="G7363" s="133"/>
    </row>
    <row r="7364" spans="1:7" s="4" customFormat="1" x14ac:dyDescent="0.2">
      <c r="A7364" s="94"/>
      <c r="B7364" s="94"/>
      <c r="G7364" s="133"/>
    </row>
    <row r="7365" spans="1:7" s="4" customFormat="1" x14ac:dyDescent="0.2">
      <c r="A7365" s="94"/>
      <c r="B7365" s="94"/>
      <c r="G7365" s="133"/>
    </row>
    <row r="7366" spans="1:7" s="4" customFormat="1" x14ac:dyDescent="0.2">
      <c r="A7366" s="94"/>
      <c r="B7366" s="94"/>
      <c r="G7366" s="133"/>
    </row>
    <row r="7367" spans="1:7" s="4" customFormat="1" x14ac:dyDescent="0.2">
      <c r="A7367" s="94"/>
      <c r="B7367" s="94"/>
      <c r="G7367" s="133"/>
    </row>
    <row r="7368" spans="1:7" s="4" customFormat="1" x14ac:dyDescent="0.2">
      <c r="A7368" s="94"/>
      <c r="B7368" s="94"/>
      <c r="G7368" s="133"/>
    </row>
    <row r="7369" spans="1:7" s="4" customFormat="1" x14ac:dyDescent="0.2">
      <c r="A7369" s="94"/>
      <c r="B7369" s="94"/>
      <c r="G7369" s="133"/>
    </row>
    <row r="7370" spans="1:7" s="4" customFormat="1" x14ac:dyDescent="0.2">
      <c r="A7370" s="94"/>
      <c r="B7370" s="94"/>
      <c r="G7370" s="133"/>
    </row>
    <row r="7371" spans="1:7" s="4" customFormat="1" x14ac:dyDescent="0.2">
      <c r="A7371" s="94"/>
      <c r="B7371" s="94"/>
      <c r="G7371" s="133"/>
    </row>
    <row r="7372" spans="1:7" s="4" customFormat="1" x14ac:dyDescent="0.2">
      <c r="A7372" s="94"/>
      <c r="B7372" s="94"/>
      <c r="G7372" s="133"/>
    </row>
    <row r="7373" spans="1:7" s="4" customFormat="1" x14ac:dyDescent="0.2">
      <c r="A7373" s="94"/>
      <c r="B7373" s="94"/>
      <c r="G7373" s="133"/>
    </row>
    <row r="7374" spans="1:7" s="4" customFormat="1" x14ac:dyDescent="0.2">
      <c r="A7374" s="94"/>
      <c r="B7374" s="94"/>
      <c r="G7374" s="133"/>
    </row>
    <row r="7375" spans="1:7" s="4" customFormat="1" x14ac:dyDescent="0.2">
      <c r="A7375" s="94"/>
      <c r="B7375" s="94"/>
      <c r="G7375" s="133"/>
    </row>
    <row r="7376" spans="1:7" s="4" customFormat="1" x14ac:dyDescent="0.2">
      <c r="A7376" s="94"/>
      <c r="B7376" s="94"/>
      <c r="G7376" s="133"/>
    </row>
    <row r="7377" spans="1:7" s="4" customFormat="1" x14ac:dyDescent="0.2">
      <c r="A7377" s="94"/>
      <c r="B7377" s="94"/>
      <c r="G7377" s="133"/>
    </row>
    <row r="7378" spans="1:7" s="4" customFormat="1" x14ac:dyDescent="0.2">
      <c r="A7378" s="94"/>
      <c r="B7378" s="94"/>
      <c r="G7378" s="133"/>
    </row>
    <row r="7379" spans="1:7" s="4" customFormat="1" x14ac:dyDescent="0.2">
      <c r="A7379" s="94"/>
      <c r="B7379" s="94"/>
      <c r="G7379" s="133"/>
    </row>
    <row r="7380" spans="1:7" s="4" customFormat="1" x14ac:dyDescent="0.2">
      <c r="A7380" s="94"/>
      <c r="B7380" s="94"/>
      <c r="G7380" s="133"/>
    </row>
    <row r="7381" spans="1:7" s="4" customFormat="1" x14ac:dyDescent="0.2">
      <c r="A7381" s="94"/>
      <c r="B7381" s="94"/>
      <c r="G7381" s="133"/>
    </row>
    <row r="7382" spans="1:7" s="4" customFormat="1" x14ac:dyDescent="0.2">
      <c r="A7382" s="94"/>
      <c r="B7382" s="94"/>
      <c r="G7382" s="133"/>
    </row>
    <row r="7383" spans="1:7" s="4" customFormat="1" x14ac:dyDescent="0.2">
      <c r="A7383" s="94"/>
      <c r="B7383" s="94"/>
      <c r="G7383" s="133"/>
    </row>
    <row r="7384" spans="1:7" s="4" customFormat="1" x14ac:dyDescent="0.2">
      <c r="A7384" s="94"/>
      <c r="B7384" s="94"/>
      <c r="G7384" s="133"/>
    </row>
    <row r="7385" spans="1:7" s="4" customFormat="1" x14ac:dyDescent="0.2">
      <c r="A7385" s="94"/>
      <c r="B7385" s="94"/>
      <c r="G7385" s="133"/>
    </row>
    <row r="7386" spans="1:7" s="4" customFormat="1" x14ac:dyDescent="0.2">
      <c r="A7386" s="94"/>
      <c r="B7386" s="94"/>
      <c r="G7386" s="133"/>
    </row>
    <row r="7387" spans="1:7" s="4" customFormat="1" x14ac:dyDescent="0.2">
      <c r="A7387" s="94"/>
      <c r="B7387" s="94"/>
      <c r="G7387" s="133"/>
    </row>
    <row r="7388" spans="1:7" s="4" customFormat="1" x14ac:dyDescent="0.2">
      <c r="A7388" s="94"/>
      <c r="B7388" s="94"/>
      <c r="G7388" s="133"/>
    </row>
    <row r="7389" spans="1:7" s="4" customFormat="1" x14ac:dyDescent="0.2">
      <c r="A7389" s="94"/>
      <c r="B7389" s="94"/>
      <c r="G7389" s="133"/>
    </row>
    <row r="7390" spans="1:7" s="4" customFormat="1" x14ac:dyDescent="0.2">
      <c r="A7390" s="94"/>
      <c r="B7390" s="94"/>
      <c r="G7390" s="133"/>
    </row>
    <row r="7391" spans="1:7" s="4" customFormat="1" x14ac:dyDescent="0.2">
      <c r="A7391" s="94"/>
      <c r="B7391" s="94"/>
      <c r="G7391" s="133"/>
    </row>
    <row r="7392" spans="1:7" s="4" customFormat="1" x14ac:dyDescent="0.2">
      <c r="A7392" s="94"/>
      <c r="B7392" s="94"/>
      <c r="G7392" s="133"/>
    </row>
    <row r="7393" spans="1:7" s="4" customFormat="1" x14ac:dyDescent="0.2">
      <c r="A7393" s="94"/>
      <c r="B7393" s="94"/>
      <c r="G7393" s="133"/>
    </row>
    <row r="7394" spans="1:7" s="4" customFormat="1" x14ac:dyDescent="0.2">
      <c r="A7394" s="94"/>
      <c r="B7394" s="94"/>
      <c r="G7394" s="133"/>
    </row>
    <row r="7395" spans="1:7" s="4" customFormat="1" x14ac:dyDescent="0.2">
      <c r="A7395" s="94"/>
      <c r="B7395" s="94"/>
      <c r="G7395" s="133"/>
    </row>
    <row r="7396" spans="1:7" s="4" customFormat="1" x14ac:dyDescent="0.2">
      <c r="A7396" s="94"/>
      <c r="B7396" s="94"/>
      <c r="G7396" s="133"/>
    </row>
    <row r="7397" spans="1:7" s="4" customFormat="1" x14ac:dyDescent="0.2">
      <c r="A7397" s="94"/>
      <c r="B7397" s="94"/>
      <c r="G7397" s="133"/>
    </row>
    <row r="7398" spans="1:7" s="4" customFormat="1" x14ac:dyDescent="0.2">
      <c r="A7398" s="94"/>
      <c r="B7398" s="94"/>
      <c r="G7398" s="133"/>
    </row>
    <row r="7399" spans="1:7" s="4" customFormat="1" x14ac:dyDescent="0.2">
      <c r="A7399" s="94"/>
      <c r="B7399" s="94"/>
      <c r="G7399" s="133"/>
    </row>
    <row r="7400" spans="1:7" s="4" customFormat="1" x14ac:dyDescent="0.2">
      <c r="A7400" s="94"/>
      <c r="B7400" s="94"/>
      <c r="G7400" s="133"/>
    </row>
    <row r="7401" spans="1:7" s="4" customFormat="1" x14ac:dyDescent="0.2">
      <c r="A7401" s="94"/>
      <c r="B7401" s="94"/>
      <c r="G7401" s="133"/>
    </row>
    <row r="7402" spans="1:7" s="4" customFormat="1" x14ac:dyDescent="0.2">
      <c r="A7402" s="94"/>
      <c r="B7402" s="94"/>
      <c r="G7402" s="133"/>
    </row>
    <row r="7403" spans="1:7" s="4" customFormat="1" x14ac:dyDescent="0.2">
      <c r="A7403" s="94"/>
      <c r="B7403" s="94"/>
      <c r="G7403" s="133"/>
    </row>
    <row r="7404" spans="1:7" s="4" customFormat="1" x14ac:dyDescent="0.2">
      <c r="A7404" s="94"/>
      <c r="B7404" s="94"/>
      <c r="G7404" s="133"/>
    </row>
    <row r="7405" spans="1:7" s="4" customFormat="1" x14ac:dyDescent="0.2">
      <c r="A7405" s="94"/>
      <c r="B7405" s="94"/>
      <c r="G7405" s="133"/>
    </row>
    <row r="7406" spans="1:7" s="4" customFormat="1" x14ac:dyDescent="0.2">
      <c r="A7406" s="94"/>
      <c r="B7406" s="94"/>
      <c r="G7406" s="133"/>
    </row>
    <row r="7407" spans="1:7" s="4" customFormat="1" x14ac:dyDescent="0.2">
      <c r="A7407" s="94"/>
      <c r="B7407" s="94"/>
      <c r="G7407" s="133"/>
    </row>
    <row r="7408" spans="1:7" s="4" customFormat="1" x14ac:dyDescent="0.2">
      <c r="A7408" s="94"/>
      <c r="B7408" s="94"/>
      <c r="G7408" s="133"/>
    </row>
    <row r="7409" spans="1:7" s="4" customFormat="1" x14ac:dyDescent="0.2">
      <c r="A7409" s="94"/>
      <c r="B7409" s="94"/>
      <c r="G7409" s="133"/>
    </row>
    <row r="7410" spans="1:7" s="4" customFormat="1" x14ac:dyDescent="0.2">
      <c r="A7410" s="94"/>
      <c r="B7410" s="94"/>
      <c r="G7410" s="133"/>
    </row>
    <row r="7411" spans="1:7" s="4" customFormat="1" x14ac:dyDescent="0.2">
      <c r="A7411" s="94"/>
      <c r="B7411" s="94"/>
      <c r="G7411" s="133"/>
    </row>
    <row r="7412" spans="1:7" s="4" customFormat="1" x14ac:dyDescent="0.2">
      <c r="A7412" s="94"/>
      <c r="B7412" s="94"/>
      <c r="G7412" s="133"/>
    </row>
    <row r="7413" spans="1:7" s="4" customFormat="1" x14ac:dyDescent="0.2">
      <c r="A7413" s="94"/>
      <c r="B7413" s="94"/>
      <c r="G7413" s="133"/>
    </row>
    <row r="7414" spans="1:7" s="4" customFormat="1" x14ac:dyDescent="0.2">
      <c r="A7414" s="94"/>
      <c r="B7414" s="94"/>
      <c r="G7414" s="133"/>
    </row>
    <row r="7415" spans="1:7" s="4" customFormat="1" x14ac:dyDescent="0.2">
      <c r="A7415" s="94"/>
      <c r="B7415" s="94"/>
      <c r="G7415" s="133"/>
    </row>
    <row r="7416" spans="1:7" s="4" customFormat="1" x14ac:dyDescent="0.2">
      <c r="A7416" s="94"/>
      <c r="B7416" s="94"/>
      <c r="G7416" s="133"/>
    </row>
    <row r="7417" spans="1:7" s="4" customFormat="1" x14ac:dyDescent="0.2">
      <c r="A7417" s="94"/>
      <c r="B7417" s="94"/>
      <c r="G7417" s="133"/>
    </row>
    <row r="7418" spans="1:7" s="4" customFormat="1" x14ac:dyDescent="0.2">
      <c r="A7418" s="94"/>
      <c r="B7418" s="94"/>
      <c r="G7418" s="133"/>
    </row>
    <row r="7419" spans="1:7" s="4" customFormat="1" x14ac:dyDescent="0.2">
      <c r="A7419" s="94"/>
      <c r="B7419" s="94"/>
      <c r="G7419" s="133"/>
    </row>
    <row r="7420" spans="1:7" s="4" customFormat="1" x14ac:dyDescent="0.2">
      <c r="A7420" s="94"/>
      <c r="B7420" s="94"/>
      <c r="G7420" s="133"/>
    </row>
    <row r="7421" spans="1:7" s="4" customFormat="1" x14ac:dyDescent="0.2">
      <c r="A7421" s="94"/>
      <c r="B7421" s="94"/>
      <c r="G7421" s="133"/>
    </row>
    <row r="7422" spans="1:7" s="4" customFormat="1" x14ac:dyDescent="0.2">
      <c r="A7422" s="94"/>
      <c r="B7422" s="94"/>
      <c r="G7422" s="133"/>
    </row>
    <row r="7423" spans="1:7" s="4" customFormat="1" x14ac:dyDescent="0.2">
      <c r="A7423" s="94"/>
      <c r="B7423" s="94"/>
      <c r="G7423" s="133"/>
    </row>
    <row r="7424" spans="1:7" s="4" customFormat="1" x14ac:dyDescent="0.2">
      <c r="A7424" s="94"/>
      <c r="B7424" s="94"/>
      <c r="G7424" s="133"/>
    </row>
    <row r="7425" spans="1:7" s="4" customFormat="1" x14ac:dyDescent="0.2">
      <c r="A7425" s="94"/>
      <c r="B7425" s="94"/>
      <c r="G7425" s="133"/>
    </row>
    <row r="7426" spans="1:7" s="4" customFormat="1" x14ac:dyDescent="0.2">
      <c r="A7426" s="94"/>
      <c r="B7426" s="94"/>
      <c r="G7426" s="133"/>
    </row>
    <row r="7427" spans="1:7" s="4" customFormat="1" x14ac:dyDescent="0.2">
      <c r="A7427" s="94"/>
      <c r="B7427" s="94"/>
      <c r="G7427" s="133"/>
    </row>
    <row r="7428" spans="1:7" s="4" customFormat="1" x14ac:dyDescent="0.2">
      <c r="A7428" s="94"/>
      <c r="B7428" s="94"/>
      <c r="G7428" s="133"/>
    </row>
    <row r="7429" spans="1:7" s="4" customFormat="1" x14ac:dyDescent="0.2">
      <c r="A7429" s="94"/>
      <c r="B7429" s="94"/>
      <c r="G7429" s="133"/>
    </row>
    <row r="7430" spans="1:7" s="4" customFormat="1" x14ac:dyDescent="0.2">
      <c r="A7430" s="94"/>
      <c r="B7430" s="94"/>
      <c r="G7430" s="133"/>
    </row>
    <row r="7431" spans="1:7" s="4" customFormat="1" x14ac:dyDescent="0.2">
      <c r="A7431" s="94"/>
      <c r="B7431" s="94"/>
      <c r="G7431" s="133"/>
    </row>
    <row r="7432" spans="1:7" s="4" customFormat="1" x14ac:dyDescent="0.2">
      <c r="A7432" s="94"/>
      <c r="B7432" s="94"/>
      <c r="G7432" s="133"/>
    </row>
    <row r="7433" spans="1:7" s="4" customFormat="1" x14ac:dyDescent="0.2">
      <c r="A7433" s="94"/>
      <c r="B7433" s="94"/>
      <c r="G7433" s="133"/>
    </row>
    <row r="7434" spans="1:7" s="4" customFormat="1" x14ac:dyDescent="0.2">
      <c r="A7434" s="94"/>
      <c r="B7434" s="94"/>
      <c r="G7434" s="133"/>
    </row>
    <row r="7435" spans="1:7" s="4" customFormat="1" x14ac:dyDescent="0.2">
      <c r="A7435" s="94"/>
      <c r="B7435" s="94"/>
      <c r="G7435" s="133"/>
    </row>
    <row r="7436" spans="1:7" s="4" customFormat="1" x14ac:dyDescent="0.2">
      <c r="A7436" s="94"/>
      <c r="B7436" s="94"/>
      <c r="G7436" s="133"/>
    </row>
    <row r="7437" spans="1:7" s="4" customFormat="1" x14ac:dyDescent="0.2">
      <c r="A7437" s="94"/>
      <c r="B7437" s="94"/>
      <c r="G7437" s="133"/>
    </row>
    <row r="7438" spans="1:7" s="4" customFormat="1" x14ac:dyDescent="0.2">
      <c r="A7438" s="94"/>
      <c r="B7438" s="94"/>
      <c r="G7438" s="133"/>
    </row>
    <row r="7439" spans="1:7" s="4" customFormat="1" x14ac:dyDescent="0.2">
      <c r="A7439" s="94"/>
      <c r="B7439" s="94"/>
      <c r="G7439" s="133"/>
    </row>
    <row r="7440" spans="1:7" s="4" customFormat="1" x14ac:dyDescent="0.2">
      <c r="A7440" s="94"/>
      <c r="B7440" s="94"/>
      <c r="G7440" s="133"/>
    </row>
    <row r="7441" spans="1:7" s="4" customFormat="1" x14ac:dyDescent="0.2">
      <c r="A7441" s="94"/>
      <c r="B7441" s="94"/>
      <c r="G7441" s="133"/>
    </row>
    <row r="7442" spans="1:7" s="4" customFormat="1" x14ac:dyDescent="0.2">
      <c r="A7442" s="94"/>
      <c r="B7442" s="94"/>
      <c r="G7442" s="133"/>
    </row>
    <row r="7443" spans="1:7" s="4" customFormat="1" x14ac:dyDescent="0.2">
      <c r="A7443" s="94"/>
      <c r="B7443" s="94"/>
      <c r="G7443" s="133"/>
    </row>
    <row r="7444" spans="1:7" s="4" customFormat="1" x14ac:dyDescent="0.2">
      <c r="A7444" s="94"/>
      <c r="B7444" s="94"/>
      <c r="G7444" s="133"/>
    </row>
    <row r="7445" spans="1:7" s="4" customFormat="1" x14ac:dyDescent="0.2">
      <c r="A7445" s="94"/>
      <c r="B7445" s="94"/>
      <c r="G7445" s="133"/>
    </row>
    <row r="7446" spans="1:7" s="4" customFormat="1" x14ac:dyDescent="0.2">
      <c r="A7446" s="94"/>
      <c r="B7446" s="94"/>
      <c r="G7446" s="133"/>
    </row>
    <row r="7447" spans="1:7" s="4" customFormat="1" x14ac:dyDescent="0.2">
      <c r="A7447" s="94"/>
      <c r="B7447" s="94"/>
      <c r="G7447" s="133"/>
    </row>
    <row r="7448" spans="1:7" s="4" customFormat="1" x14ac:dyDescent="0.2">
      <c r="A7448" s="94"/>
      <c r="B7448" s="94"/>
      <c r="G7448" s="133"/>
    </row>
    <row r="7449" spans="1:7" s="4" customFormat="1" x14ac:dyDescent="0.2">
      <c r="A7449" s="94"/>
      <c r="B7449" s="94"/>
      <c r="G7449" s="133"/>
    </row>
    <row r="7450" spans="1:7" s="4" customFormat="1" x14ac:dyDescent="0.2">
      <c r="A7450" s="94"/>
      <c r="B7450" s="94"/>
      <c r="G7450" s="133"/>
    </row>
    <row r="7451" spans="1:7" s="4" customFormat="1" x14ac:dyDescent="0.2">
      <c r="A7451" s="94"/>
      <c r="B7451" s="94"/>
      <c r="G7451" s="133"/>
    </row>
    <row r="7452" spans="1:7" s="4" customFormat="1" x14ac:dyDescent="0.2">
      <c r="A7452" s="94"/>
      <c r="B7452" s="94"/>
      <c r="G7452" s="133"/>
    </row>
    <row r="7453" spans="1:7" s="4" customFormat="1" x14ac:dyDescent="0.2">
      <c r="A7453" s="94"/>
      <c r="B7453" s="94"/>
      <c r="G7453" s="133"/>
    </row>
    <row r="7454" spans="1:7" s="4" customFormat="1" x14ac:dyDescent="0.2">
      <c r="A7454" s="94"/>
      <c r="B7454" s="94"/>
      <c r="G7454" s="133"/>
    </row>
    <row r="7455" spans="1:7" s="4" customFormat="1" x14ac:dyDescent="0.2">
      <c r="A7455" s="94"/>
      <c r="B7455" s="94"/>
      <c r="G7455" s="133"/>
    </row>
    <row r="7456" spans="1:7" s="4" customFormat="1" x14ac:dyDescent="0.2">
      <c r="A7456" s="94"/>
      <c r="B7456" s="94"/>
      <c r="G7456" s="133"/>
    </row>
    <row r="7457" spans="1:7" s="4" customFormat="1" x14ac:dyDescent="0.2">
      <c r="A7457" s="94"/>
      <c r="B7457" s="94"/>
      <c r="G7457" s="133"/>
    </row>
    <row r="7458" spans="1:7" s="4" customFormat="1" x14ac:dyDescent="0.2">
      <c r="A7458" s="94"/>
      <c r="B7458" s="94"/>
      <c r="G7458" s="133"/>
    </row>
    <row r="7459" spans="1:7" s="4" customFormat="1" x14ac:dyDescent="0.2">
      <c r="A7459" s="94"/>
      <c r="B7459" s="94"/>
      <c r="G7459" s="133"/>
    </row>
    <row r="7460" spans="1:7" s="4" customFormat="1" x14ac:dyDescent="0.2">
      <c r="A7460" s="94"/>
      <c r="B7460" s="94"/>
      <c r="G7460" s="133"/>
    </row>
    <row r="7461" spans="1:7" s="4" customFormat="1" x14ac:dyDescent="0.2">
      <c r="A7461" s="94"/>
      <c r="B7461" s="94"/>
      <c r="G7461" s="133"/>
    </row>
    <row r="7462" spans="1:7" s="4" customFormat="1" x14ac:dyDescent="0.2">
      <c r="A7462" s="94"/>
      <c r="B7462" s="94"/>
      <c r="G7462" s="133"/>
    </row>
    <row r="7463" spans="1:7" s="4" customFormat="1" x14ac:dyDescent="0.2">
      <c r="A7463" s="94"/>
      <c r="B7463" s="94"/>
      <c r="G7463" s="133"/>
    </row>
    <row r="7464" spans="1:7" s="4" customFormat="1" x14ac:dyDescent="0.2">
      <c r="A7464" s="94"/>
      <c r="B7464" s="94"/>
      <c r="G7464" s="133"/>
    </row>
    <row r="7465" spans="1:7" s="4" customFormat="1" x14ac:dyDescent="0.2">
      <c r="A7465" s="94"/>
      <c r="B7465" s="94"/>
      <c r="G7465" s="133"/>
    </row>
    <row r="7466" spans="1:7" s="4" customFormat="1" x14ac:dyDescent="0.2">
      <c r="A7466" s="94"/>
      <c r="B7466" s="94"/>
      <c r="G7466" s="133"/>
    </row>
    <row r="7467" spans="1:7" s="4" customFormat="1" x14ac:dyDescent="0.2">
      <c r="A7467" s="94"/>
      <c r="B7467" s="94"/>
      <c r="G7467" s="133"/>
    </row>
    <row r="7468" spans="1:7" s="4" customFormat="1" x14ac:dyDescent="0.2">
      <c r="A7468" s="94"/>
      <c r="B7468" s="94"/>
      <c r="G7468" s="133"/>
    </row>
    <row r="7469" spans="1:7" s="4" customFormat="1" x14ac:dyDescent="0.2">
      <c r="A7469" s="94"/>
      <c r="B7469" s="94"/>
      <c r="G7469" s="133"/>
    </row>
    <row r="7470" spans="1:7" s="4" customFormat="1" x14ac:dyDescent="0.2">
      <c r="A7470" s="94"/>
      <c r="B7470" s="94"/>
      <c r="G7470" s="133"/>
    </row>
    <row r="7471" spans="1:7" s="4" customFormat="1" x14ac:dyDescent="0.2">
      <c r="A7471" s="94"/>
      <c r="B7471" s="94"/>
      <c r="G7471" s="133"/>
    </row>
    <row r="7472" spans="1:7" s="4" customFormat="1" x14ac:dyDescent="0.2">
      <c r="A7472" s="94"/>
      <c r="B7472" s="94"/>
      <c r="G7472" s="133"/>
    </row>
    <row r="7473" spans="1:7" s="4" customFormat="1" x14ac:dyDescent="0.2">
      <c r="A7473" s="94"/>
      <c r="B7473" s="94"/>
      <c r="G7473" s="133"/>
    </row>
    <row r="7474" spans="1:7" s="4" customFormat="1" x14ac:dyDescent="0.2">
      <c r="A7474" s="94"/>
      <c r="B7474" s="94"/>
      <c r="G7474" s="133"/>
    </row>
    <row r="7475" spans="1:7" s="4" customFormat="1" x14ac:dyDescent="0.2">
      <c r="A7475" s="94"/>
      <c r="B7475" s="94"/>
      <c r="G7475" s="133"/>
    </row>
    <row r="7476" spans="1:7" s="4" customFormat="1" x14ac:dyDescent="0.2">
      <c r="A7476" s="94"/>
      <c r="B7476" s="94"/>
      <c r="G7476" s="133"/>
    </row>
    <row r="7477" spans="1:7" s="4" customFormat="1" x14ac:dyDescent="0.2">
      <c r="A7477" s="94"/>
      <c r="B7477" s="94"/>
      <c r="G7477" s="133"/>
    </row>
    <row r="7478" spans="1:7" s="4" customFormat="1" x14ac:dyDescent="0.2">
      <c r="A7478" s="94"/>
      <c r="B7478" s="94"/>
      <c r="G7478" s="133"/>
    </row>
    <row r="7479" spans="1:7" s="4" customFormat="1" x14ac:dyDescent="0.2">
      <c r="A7479" s="94"/>
      <c r="B7479" s="94"/>
      <c r="G7479" s="133"/>
    </row>
    <row r="7480" spans="1:7" s="4" customFormat="1" x14ac:dyDescent="0.2">
      <c r="A7480" s="94"/>
      <c r="B7480" s="94"/>
      <c r="G7480" s="133"/>
    </row>
    <row r="7481" spans="1:7" s="4" customFormat="1" x14ac:dyDescent="0.2">
      <c r="A7481" s="94"/>
      <c r="B7481" s="94"/>
      <c r="G7481" s="133"/>
    </row>
    <row r="7482" spans="1:7" s="4" customFormat="1" x14ac:dyDescent="0.2">
      <c r="A7482" s="94"/>
      <c r="B7482" s="94"/>
      <c r="G7482" s="133"/>
    </row>
    <row r="7483" spans="1:7" s="4" customFormat="1" x14ac:dyDescent="0.2">
      <c r="A7483" s="94"/>
      <c r="B7483" s="94"/>
      <c r="G7483" s="133"/>
    </row>
    <row r="7484" spans="1:7" s="4" customFormat="1" x14ac:dyDescent="0.2">
      <c r="A7484" s="94"/>
      <c r="B7484" s="94"/>
      <c r="G7484" s="133"/>
    </row>
    <row r="7485" spans="1:7" s="4" customFormat="1" x14ac:dyDescent="0.2">
      <c r="A7485" s="94"/>
      <c r="B7485" s="94"/>
      <c r="G7485" s="133"/>
    </row>
    <row r="7486" spans="1:7" s="4" customFormat="1" x14ac:dyDescent="0.2">
      <c r="A7486" s="94"/>
      <c r="B7486" s="94"/>
      <c r="G7486" s="133"/>
    </row>
    <row r="7487" spans="1:7" s="4" customFormat="1" x14ac:dyDescent="0.2">
      <c r="A7487" s="94"/>
      <c r="B7487" s="94"/>
      <c r="G7487" s="133"/>
    </row>
    <row r="7488" spans="1:7" s="4" customFormat="1" x14ac:dyDescent="0.2">
      <c r="A7488" s="94"/>
      <c r="B7488" s="94"/>
      <c r="G7488" s="133"/>
    </row>
    <row r="7489" spans="1:7" s="4" customFormat="1" x14ac:dyDescent="0.2">
      <c r="A7489" s="94"/>
      <c r="B7489" s="94"/>
      <c r="G7489" s="133"/>
    </row>
    <row r="7490" spans="1:7" s="4" customFormat="1" x14ac:dyDescent="0.2">
      <c r="A7490" s="94"/>
      <c r="B7490" s="94"/>
      <c r="G7490" s="133"/>
    </row>
    <row r="7491" spans="1:7" s="4" customFormat="1" x14ac:dyDescent="0.2">
      <c r="A7491" s="94"/>
      <c r="B7491" s="94"/>
      <c r="G7491" s="133"/>
    </row>
    <row r="7492" spans="1:7" s="4" customFormat="1" x14ac:dyDescent="0.2">
      <c r="A7492" s="94"/>
      <c r="B7492" s="94"/>
      <c r="G7492" s="133"/>
    </row>
    <row r="7493" spans="1:7" s="4" customFormat="1" x14ac:dyDescent="0.2">
      <c r="A7493" s="94"/>
      <c r="B7493" s="94"/>
      <c r="G7493" s="133"/>
    </row>
    <row r="7494" spans="1:7" s="4" customFormat="1" x14ac:dyDescent="0.2">
      <c r="A7494" s="94"/>
      <c r="B7494" s="94"/>
      <c r="G7494" s="133"/>
    </row>
    <row r="7495" spans="1:7" s="4" customFormat="1" x14ac:dyDescent="0.2">
      <c r="A7495" s="94"/>
      <c r="B7495" s="94"/>
      <c r="G7495" s="133"/>
    </row>
    <row r="7496" spans="1:7" s="4" customFormat="1" x14ac:dyDescent="0.2">
      <c r="A7496" s="94"/>
      <c r="B7496" s="94"/>
      <c r="G7496" s="133"/>
    </row>
    <row r="7497" spans="1:7" s="4" customFormat="1" x14ac:dyDescent="0.2">
      <c r="A7497" s="94"/>
      <c r="B7497" s="94"/>
      <c r="G7497" s="133"/>
    </row>
    <row r="7498" spans="1:7" s="4" customFormat="1" x14ac:dyDescent="0.2">
      <c r="A7498" s="94"/>
      <c r="B7498" s="94"/>
      <c r="G7498" s="133"/>
    </row>
    <row r="7499" spans="1:7" s="4" customFormat="1" x14ac:dyDescent="0.2">
      <c r="A7499" s="94"/>
      <c r="B7499" s="94"/>
      <c r="G7499" s="133"/>
    </row>
    <row r="7500" spans="1:7" s="4" customFormat="1" x14ac:dyDescent="0.2">
      <c r="A7500" s="94"/>
      <c r="B7500" s="94"/>
      <c r="G7500" s="133"/>
    </row>
    <row r="7501" spans="1:7" s="4" customFormat="1" x14ac:dyDescent="0.2">
      <c r="A7501" s="94"/>
      <c r="B7501" s="94"/>
      <c r="G7501" s="133"/>
    </row>
    <row r="7502" spans="1:7" s="4" customFormat="1" x14ac:dyDescent="0.2">
      <c r="A7502" s="94"/>
      <c r="B7502" s="94"/>
      <c r="G7502" s="133"/>
    </row>
    <row r="7503" spans="1:7" s="4" customFormat="1" x14ac:dyDescent="0.2">
      <c r="A7503" s="94"/>
      <c r="B7503" s="94"/>
      <c r="G7503" s="133"/>
    </row>
    <row r="7504" spans="1:7" s="4" customFormat="1" x14ac:dyDescent="0.2">
      <c r="A7504" s="94"/>
      <c r="B7504" s="94"/>
      <c r="G7504" s="133"/>
    </row>
    <row r="7505" spans="1:7" s="4" customFormat="1" x14ac:dyDescent="0.2">
      <c r="A7505" s="94"/>
      <c r="B7505" s="94"/>
      <c r="G7505" s="133"/>
    </row>
    <row r="7506" spans="1:7" s="4" customFormat="1" x14ac:dyDescent="0.2">
      <c r="A7506" s="94"/>
      <c r="B7506" s="94"/>
      <c r="G7506" s="133"/>
    </row>
    <row r="7507" spans="1:7" s="4" customFormat="1" x14ac:dyDescent="0.2">
      <c r="A7507" s="94"/>
      <c r="B7507" s="94"/>
      <c r="G7507" s="133"/>
    </row>
    <row r="7508" spans="1:7" s="4" customFormat="1" x14ac:dyDescent="0.2">
      <c r="A7508" s="94"/>
      <c r="B7508" s="94"/>
      <c r="G7508" s="133"/>
    </row>
    <row r="7509" spans="1:7" s="4" customFormat="1" x14ac:dyDescent="0.2">
      <c r="A7509" s="94"/>
      <c r="B7509" s="94"/>
      <c r="G7509" s="133"/>
    </row>
    <row r="7510" spans="1:7" s="4" customFormat="1" x14ac:dyDescent="0.2">
      <c r="A7510" s="94"/>
      <c r="B7510" s="94"/>
      <c r="G7510" s="133"/>
    </row>
    <row r="7511" spans="1:7" s="4" customFormat="1" x14ac:dyDescent="0.2">
      <c r="A7511" s="94"/>
      <c r="B7511" s="94"/>
      <c r="G7511" s="133"/>
    </row>
    <row r="7512" spans="1:7" s="4" customFormat="1" x14ac:dyDescent="0.2">
      <c r="A7512" s="94"/>
      <c r="B7512" s="94"/>
      <c r="G7512" s="133"/>
    </row>
    <row r="7513" spans="1:7" s="4" customFormat="1" x14ac:dyDescent="0.2">
      <c r="A7513" s="94"/>
      <c r="B7513" s="94"/>
      <c r="G7513" s="133"/>
    </row>
    <row r="7514" spans="1:7" s="4" customFormat="1" x14ac:dyDescent="0.2">
      <c r="A7514" s="94"/>
      <c r="B7514" s="94"/>
      <c r="G7514" s="133"/>
    </row>
    <row r="7515" spans="1:7" s="4" customFormat="1" x14ac:dyDescent="0.2">
      <c r="A7515" s="94"/>
      <c r="B7515" s="94"/>
      <c r="G7515" s="133"/>
    </row>
    <row r="7516" spans="1:7" s="4" customFormat="1" x14ac:dyDescent="0.2">
      <c r="A7516" s="94"/>
      <c r="B7516" s="94"/>
      <c r="G7516" s="133"/>
    </row>
    <row r="7517" spans="1:7" s="4" customFormat="1" x14ac:dyDescent="0.2">
      <c r="A7517" s="94"/>
      <c r="B7517" s="94"/>
      <c r="G7517" s="133"/>
    </row>
    <row r="7518" spans="1:7" s="4" customFormat="1" x14ac:dyDescent="0.2">
      <c r="A7518" s="94"/>
      <c r="B7518" s="94"/>
      <c r="G7518" s="133"/>
    </row>
    <row r="7519" spans="1:7" s="4" customFormat="1" x14ac:dyDescent="0.2">
      <c r="A7519" s="94"/>
      <c r="B7519" s="94"/>
      <c r="G7519" s="133"/>
    </row>
    <row r="7520" spans="1:7" s="4" customFormat="1" x14ac:dyDescent="0.2">
      <c r="A7520" s="94"/>
      <c r="B7520" s="94"/>
      <c r="G7520" s="133"/>
    </row>
    <row r="7521" spans="1:7" s="4" customFormat="1" x14ac:dyDescent="0.2">
      <c r="A7521" s="94"/>
      <c r="B7521" s="94"/>
      <c r="G7521" s="133"/>
    </row>
    <row r="7522" spans="1:7" s="4" customFormat="1" x14ac:dyDescent="0.2">
      <c r="A7522" s="94"/>
      <c r="B7522" s="94"/>
      <c r="G7522" s="133"/>
    </row>
    <row r="7523" spans="1:7" s="4" customFormat="1" x14ac:dyDescent="0.2">
      <c r="A7523" s="94"/>
      <c r="B7523" s="94"/>
      <c r="G7523" s="133"/>
    </row>
    <row r="7524" spans="1:7" s="4" customFormat="1" x14ac:dyDescent="0.2">
      <c r="A7524" s="94"/>
      <c r="B7524" s="94"/>
      <c r="G7524" s="133"/>
    </row>
    <row r="7525" spans="1:7" s="4" customFormat="1" x14ac:dyDescent="0.2">
      <c r="A7525" s="94"/>
      <c r="B7525" s="94"/>
      <c r="G7525" s="133"/>
    </row>
    <row r="7526" spans="1:7" s="4" customFormat="1" x14ac:dyDescent="0.2">
      <c r="A7526" s="94"/>
      <c r="B7526" s="94"/>
      <c r="G7526" s="133"/>
    </row>
    <row r="7527" spans="1:7" s="4" customFormat="1" x14ac:dyDescent="0.2">
      <c r="A7527" s="94"/>
      <c r="B7527" s="94"/>
      <c r="G7527" s="133"/>
    </row>
    <row r="7528" spans="1:7" s="4" customFormat="1" x14ac:dyDescent="0.2">
      <c r="A7528" s="94"/>
      <c r="B7528" s="94"/>
      <c r="G7528" s="133"/>
    </row>
    <row r="7529" spans="1:7" s="4" customFormat="1" x14ac:dyDescent="0.2">
      <c r="A7529" s="94"/>
      <c r="B7529" s="94"/>
      <c r="G7529" s="133"/>
    </row>
    <row r="7530" spans="1:7" s="4" customFormat="1" x14ac:dyDescent="0.2">
      <c r="A7530" s="94"/>
      <c r="B7530" s="94"/>
      <c r="G7530" s="133"/>
    </row>
    <row r="7531" spans="1:7" s="4" customFormat="1" x14ac:dyDescent="0.2">
      <c r="A7531" s="94"/>
      <c r="B7531" s="94"/>
      <c r="G7531" s="133"/>
    </row>
    <row r="7532" spans="1:7" s="4" customFormat="1" x14ac:dyDescent="0.2">
      <c r="A7532" s="94"/>
      <c r="B7532" s="94"/>
      <c r="G7532" s="133"/>
    </row>
    <row r="7533" spans="1:7" s="4" customFormat="1" x14ac:dyDescent="0.2">
      <c r="A7533" s="94"/>
      <c r="B7533" s="94"/>
      <c r="G7533" s="133"/>
    </row>
    <row r="7534" spans="1:7" s="4" customFormat="1" x14ac:dyDescent="0.2">
      <c r="A7534" s="94"/>
      <c r="B7534" s="94"/>
      <c r="G7534" s="133"/>
    </row>
    <row r="7535" spans="1:7" s="4" customFormat="1" x14ac:dyDescent="0.2">
      <c r="A7535" s="94"/>
      <c r="B7535" s="94"/>
      <c r="G7535" s="133"/>
    </row>
    <row r="7536" spans="1:7" s="4" customFormat="1" x14ac:dyDescent="0.2">
      <c r="A7536" s="94"/>
      <c r="B7536" s="94"/>
      <c r="G7536" s="133"/>
    </row>
    <row r="7537" spans="1:7" s="4" customFormat="1" x14ac:dyDescent="0.2">
      <c r="A7537" s="94"/>
      <c r="B7537" s="94"/>
      <c r="G7537" s="133"/>
    </row>
    <row r="7538" spans="1:7" s="4" customFormat="1" x14ac:dyDescent="0.2">
      <c r="A7538" s="94"/>
      <c r="B7538" s="94"/>
      <c r="G7538" s="133"/>
    </row>
    <row r="7539" spans="1:7" s="4" customFormat="1" x14ac:dyDescent="0.2">
      <c r="A7539" s="94"/>
      <c r="B7539" s="94"/>
      <c r="G7539" s="133"/>
    </row>
    <row r="7540" spans="1:7" s="4" customFormat="1" x14ac:dyDescent="0.2">
      <c r="A7540" s="94"/>
      <c r="B7540" s="94"/>
      <c r="G7540" s="133"/>
    </row>
    <row r="7541" spans="1:7" s="4" customFormat="1" x14ac:dyDescent="0.2">
      <c r="A7541" s="94"/>
      <c r="B7541" s="94"/>
      <c r="G7541" s="133"/>
    </row>
    <row r="7542" spans="1:7" s="4" customFormat="1" x14ac:dyDescent="0.2">
      <c r="A7542" s="94"/>
      <c r="B7542" s="94"/>
      <c r="G7542" s="133"/>
    </row>
    <row r="7543" spans="1:7" s="4" customFormat="1" x14ac:dyDescent="0.2">
      <c r="A7543" s="94"/>
      <c r="B7543" s="94"/>
      <c r="G7543" s="133"/>
    </row>
    <row r="7544" spans="1:7" s="4" customFormat="1" x14ac:dyDescent="0.2">
      <c r="A7544" s="94"/>
      <c r="B7544" s="94"/>
      <c r="G7544" s="133"/>
    </row>
    <row r="7545" spans="1:7" s="4" customFormat="1" x14ac:dyDescent="0.2">
      <c r="A7545" s="94"/>
      <c r="B7545" s="94"/>
      <c r="G7545" s="133"/>
    </row>
    <row r="7546" spans="1:7" s="4" customFormat="1" x14ac:dyDescent="0.2">
      <c r="A7546" s="94"/>
      <c r="B7546" s="94"/>
      <c r="G7546" s="133"/>
    </row>
    <row r="7547" spans="1:7" s="4" customFormat="1" x14ac:dyDescent="0.2">
      <c r="A7547" s="94"/>
      <c r="B7547" s="94"/>
      <c r="G7547" s="133"/>
    </row>
    <row r="7548" spans="1:7" s="4" customFormat="1" x14ac:dyDescent="0.2">
      <c r="A7548" s="94"/>
      <c r="B7548" s="94"/>
      <c r="G7548" s="133"/>
    </row>
    <row r="7549" spans="1:7" s="4" customFormat="1" x14ac:dyDescent="0.2">
      <c r="A7549" s="94"/>
      <c r="B7549" s="94"/>
      <c r="G7549" s="133"/>
    </row>
    <row r="7550" spans="1:7" s="4" customFormat="1" x14ac:dyDescent="0.2">
      <c r="A7550" s="94"/>
      <c r="B7550" s="94"/>
      <c r="G7550" s="133"/>
    </row>
    <row r="7551" spans="1:7" s="4" customFormat="1" x14ac:dyDescent="0.2">
      <c r="A7551" s="94"/>
      <c r="B7551" s="94"/>
      <c r="G7551" s="133"/>
    </row>
    <row r="7552" spans="1:7" s="4" customFormat="1" x14ac:dyDescent="0.2">
      <c r="A7552" s="94"/>
      <c r="B7552" s="94"/>
      <c r="G7552" s="133"/>
    </row>
    <row r="7553" spans="1:7" s="4" customFormat="1" x14ac:dyDescent="0.2">
      <c r="A7553" s="94"/>
      <c r="B7553" s="94"/>
      <c r="G7553" s="133"/>
    </row>
    <row r="7554" spans="1:7" s="4" customFormat="1" x14ac:dyDescent="0.2">
      <c r="A7554" s="94"/>
      <c r="B7554" s="94"/>
      <c r="G7554" s="133"/>
    </row>
    <row r="7555" spans="1:7" s="4" customFormat="1" x14ac:dyDescent="0.2">
      <c r="A7555" s="94"/>
      <c r="B7555" s="94"/>
      <c r="G7555" s="133"/>
    </row>
    <row r="7556" spans="1:7" s="4" customFormat="1" x14ac:dyDescent="0.2">
      <c r="A7556" s="94"/>
      <c r="B7556" s="94"/>
      <c r="G7556" s="133"/>
    </row>
    <row r="7557" spans="1:7" s="4" customFormat="1" x14ac:dyDescent="0.2">
      <c r="A7557" s="94"/>
      <c r="B7557" s="94"/>
      <c r="G7557" s="133"/>
    </row>
    <row r="7558" spans="1:7" s="4" customFormat="1" x14ac:dyDescent="0.2">
      <c r="A7558" s="94"/>
      <c r="B7558" s="94"/>
      <c r="G7558" s="133"/>
    </row>
    <row r="7559" spans="1:7" s="4" customFormat="1" x14ac:dyDescent="0.2">
      <c r="A7559" s="94"/>
      <c r="B7559" s="94"/>
      <c r="G7559" s="133"/>
    </row>
    <row r="7560" spans="1:7" s="4" customFormat="1" x14ac:dyDescent="0.2">
      <c r="A7560" s="94"/>
      <c r="B7560" s="94"/>
      <c r="G7560" s="133"/>
    </row>
    <row r="7561" spans="1:7" s="4" customFormat="1" x14ac:dyDescent="0.2">
      <c r="A7561" s="94"/>
      <c r="B7561" s="94"/>
      <c r="G7561" s="133"/>
    </row>
    <row r="7562" spans="1:7" s="4" customFormat="1" x14ac:dyDescent="0.2">
      <c r="A7562" s="94"/>
      <c r="B7562" s="94"/>
      <c r="G7562" s="133"/>
    </row>
    <row r="7563" spans="1:7" s="4" customFormat="1" x14ac:dyDescent="0.2">
      <c r="A7563" s="94"/>
      <c r="B7563" s="94"/>
      <c r="G7563" s="133"/>
    </row>
    <row r="7564" spans="1:7" s="4" customFormat="1" x14ac:dyDescent="0.2">
      <c r="A7564" s="94"/>
      <c r="B7564" s="94"/>
      <c r="G7564" s="133"/>
    </row>
    <row r="7565" spans="1:7" s="4" customFormat="1" x14ac:dyDescent="0.2">
      <c r="A7565" s="94"/>
      <c r="B7565" s="94"/>
      <c r="G7565" s="133"/>
    </row>
    <row r="7566" spans="1:7" s="4" customFormat="1" x14ac:dyDescent="0.2">
      <c r="A7566" s="94"/>
      <c r="B7566" s="94"/>
      <c r="G7566" s="133"/>
    </row>
    <row r="7567" spans="1:7" s="4" customFormat="1" x14ac:dyDescent="0.2">
      <c r="A7567" s="94"/>
      <c r="B7567" s="94"/>
      <c r="G7567" s="133"/>
    </row>
    <row r="7568" spans="1:7" s="4" customFormat="1" x14ac:dyDescent="0.2">
      <c r="A7568" s="94"/>
      <c r="B7568" s="94"/>
      <c r="G7568" s="133"/>
    </row>
    <row r="7569" spans="1:7" s="4" customFormat="1" x14ac:dyDescent="0.2">
      <c r="A7569" s="94"/>
      <c r="B7569" s="94"/>
      <c r="G7569" s="133"/>
    </row>
    <row r="7570" spans="1:7" s="4" customFormat="1" x14ac:dyDescent="0.2">
      <c r="A7570" s="94"/>
      <c r="B7570" s="94"/>
      <c r="G7570" s="133"/>
    </row>
    <row r="7571" spans="1:7" s="4" customFormat="1" x14ac:dyDescent="0.2">
      <c r="A7571" s="94"/>
      <c r="B7571" s="94"/>
      <c r="G7571" s="133"/>
    </row>
    <row r="7572" spans="1:7" s="4" customFormat="1" x14ac:dyDescent="0.2">
      <c r="A7572" s="94"/>
      <c r="B7572" s="94"/>
      <c r="G7572" s="133"/>
    </row>
    <row r="7573" spans="1:7" s="4" customFormat="1" x14ac:dyDescent="0.2">
      <c r="A7573" s="94"/>
      <c r="B7573" s="94"/>
      <c r="G7573" s="133"/>
    </row>
    <row r="7574" spans="1:7" s="4" customFormat="1" x14ac:dyDescent="0.2">
      <c r="A7574" s="94"/>
      <c r="B7574" s="94"/>
      <c r="G7574" s="133"/>
    </row>
    <row r="7575" spans="1:7" s="4" customFormat="1" x14ac:dyDescent="0.2">
      <c r="A7575" s="94"/>
      <c r="B7575" s="94"/>
      <c r="G7575" s="133"/>
    </row>
    <row r="7576" spans="1:7" s="4" customFormat="1" x14ac:dyDescent="0.2">
      <c r="A7576" s="94"/>
      <c r="B7576" s="94"/>
      <c r="G7576" s="133"/>
    </row>
    <row r="7577" spans="1:7" s="4" customFormat="1" x14ac:dyDescent="0.2">
      <c r="A7577" s="94"/>
      <c r="B7577" s="94"/>
      <c r="G7577" s="133"/>
    </row>
    <row r="7578" spans="1:7" s="4" customFormat="1" x14ac:dyDescent="0.2">
      <c r="A7578" s="94"/>
      <c r="B7578" s="94"/>
      <c r="G7578" s="133"/>
    </row>
    <row r="7579" spans="1:7" s="4" customFormat="1" x14ac:dyDescent="0.2">
      <c r="A7579" s="94"/>
      <c r="B7579" s="94"/>
      <c r="G7579" s="133"/>
    </row>
    <row r="7580" spans="1:7" s="4" customFormat="1" x14ac:dyDescent="0.2">
      <c r="A7580" s="94"/>
      <c r="B7580" s="94"/>
      <c r="G7580" s="133"/>
    </row>
    <row r="7581" spans="1:7" s="4" customFormat="1" x14ac:dyDescent="0.2">
      <c r="A7581" s="94"/>
      <c r="B7581" s="94"/>
      <c r="G7581" s="133"/>
    </row>
    <row r="7582" spans="1:7" s="4" customFormat="1" x14ac:dyDescent="0.2">
      <c r="A7582" s="94"/>
      <c r="B7582" s="94"/>
      <c r="G7582" s="133"/>
    </row>
    <row r="7583" spans="1:7" s="4" customFormat="1" x14ac:dyDescent="0.2">
      <c r="A7583" s="94"/>
      <c r="B7583" s="94"/>
      <c r="G7583" s="133"/>
    </row>
    <row r="7584" spans="1:7" s="4" customFormat="1" x14ac:dyDescent="0.2">
      <c r="A7584" s="94"/>
      <c r="B7584" s="94"/>
      <c r="G7584" s="133"/>
    </row>
    <row r="7585" spans="1:7" s="4" customFormat="1" x14ac:dyDescent="0.2">
      <c r="A7585" s="94"/>
      <c r="B7585" s="94"/>
      <c r="G7585" s="133"/>
    </row>
    <row r="7586" spans="1:7" s="4" customFormat="1" x14ac:dyDescent="0.2">
      <c r="A7586" s="94"/>
      <c r="B7586" s="94"/>
      <c r="G7586" s="133"/>
    </row>
    <row r="7587" spans="1:7" s="4" customFormat="1" x14ac:dyDescent="0.2">
      <c r="A7587" s="94"/>
      <c r="B7587" s="94"/>
      <c r="G7587" s="133"/>
    </row>
    <row r="7588" spans="1:7" s="4" customFormat="1" x14ac:dyDescent="0.2">
      <c r="A7588" s="94"/>
      <c r="B7588" s="94"/>
      <c r="G7588" s="133"/>
    </row>
    <row r="7589" spans="1:7" s="4" customFormat="1" x14ac:dyDescent="0.2">
      <c r="A7589" s="94"/>
      <c r="B7589" s="94"/>
      <c r="G7589" s="133"/>
    </row>
    <row r="7590" spans="1:7" s="4" customFormat="1" x14ac:dyDescent="0.2">
      <c r="A7590" s="94"/>
      <c r="B7590" s="94"/>
      <c r="G7590" s="133"/>
    </row>
    <row r="7591" spans="1:7" s="4" customFormat="1" x14ac:dyDescent="0.2">
      <c r="A7591" s="94"/>
      <c r="B7591" s="94"/>
      <c r="G7591" s="133"/>
    </row>
    <row r="7592" spans="1:7" s="4" customFormat="1" x14ac:dyDescent="0.2">
      <c r="A7592" s="94"/>
      <c r="B7592" s="94"/>
      <c r="G7592" s="133"/>
    </row>
    <row r="7593" spans="1:7" s="4" customFormat="1" x14ac:dyDescent="0.2">
      <c r="A7593" s="94"/>
      <c r="B7593" s="94"/>
      <c r="G7593" s="133"/>
    </row>
    <row r="7594" spans="1:7" s="4" customFormat="1" x14ac:dyDescent="0.2">
      <c r="A7594" s="94"/>
      <c r="B7594" s="94"/>
      <c r="G7594" s="133"/>
    </row>
    <row r="7595" spans="1:7" s="4" customFormat="1" x14ac:dyDescent="0.2">
      <c r="A7595" s="94"/>
      <c r="B7595" s="94"/>
      <c r="G7595" s="133"/>
    </row>
    <row r="7596" spans="1:7" s="4" customFormat="1" x14ac:dyDescent="0.2">
      <c r="A7596" s="94"/>
      <c r="B7596" s="94"/>
      <c r="G7596" s="133"/>
    </row>
    <row r="7597" spans="1:7" s="4" customFormat="1" x14ac:dyDescent="0.2">
      <c r="A7597" s="94"/>
      <c r="B7597" s="94"/>
      <c r="G7597" s="133"/>
    </row>
    <row r="7598" spans="1:7" s="4" customFormat="1" x14ac:dyDescent="0.2">
      <c r="A7598" s="94"/>
      <c r="B7598" s="94"/>
      <c r="G7598" s="133"/>
    </row>
    <row r="7599" spans="1:7" s="4" customFormat="1" x14ac:dyDescent="0.2">
      <c r="A7599" s="94"/>
      <c r="B7599" s="94"/>
      <c r="G7599" s="133"/>
    </row>
    <row r="7600" spans="1:7" s="4" customFormat="1" x14ac:dyDescent="0.2">
      <c r="A7600" s="94"/>
      <c r="B7600" s="94"/>
      <c r="G7600" s="133"/>
    </row>
    <row r="7601" spans="1:7" s="4" customFormat="1" x14ac:dyDescent="0.2">
      <c r="A7601" s="94"/>
      <c r="B7601" s="94"/>
      <c r="G7601" s="133"/>
    </row>
    <row r="7602" spans="1:7" s="4" customFormat="1" x14ac:dyDescent="0.2">
      <c r="A7602" s="94"/>
      <c r="B7602" s="94"/>
      <c r="G7602" s="133"/>
    </row>
    <row r="7603" spans="1:7" s="4" customFormat="1" x14ac:dyDescent="0.2">
      <c r="A7603" s="94"/>
      <c r="B7603" s="94"/>
      <c r="G7603" s="133"/>
    </row>
    <row r="7604" spans="1:7" s="4" customFormat="1" x14ac:dyDescent="0.2">
      <c r="A7604" s="94"/>
      <c r="B7604" s="94"/>
      <c r="G7604" s="133"/>
    </row>
    <row r="7605" spans="1:7" s="4" customFormat="1" x14ac:dyDescent="0.2">
      <c r="A7605" s="94"/>
      <c r="B7605" s="94"/>
      <c r="G7605" s="133"/>
    </row>
    <row r="7606" spans="1:7" s="4" customFormat="1" x14ac:dyDescent="0.2">
      <c r="A7606" s="94"/>
      <c r="B7606" s="94"/>
      <c r="G7606" s="133"/>
    </row>
    <row r="7607" spans="1:7" s="4" customFormat="1" x14ac:dyDescent="0.2">
      <c r="A7607" s="94"/>
      <c r="B7607" s="94"/>
      <c r="G7607" s="133"/>
    </row>
    <row r="7608" spans="1:7" s="4" customFormat="1" x14ac:dyDescent="0.2">
      <c r="A7608" s="94"/>
      <c r="B7608" s="94"/>
      <c r="G7608" s="133"/>
    </row>
    <row r="7609" spans="1:7" s="4" customFormat="1" x14ac:dyDescent="0.2">
      <c r="A7609" s="94"/>
      <c r="B7609" s="94"/>
      <c r="G7609" s="133"/>
    </row>
    <row r="7610" spans="1:7" s="4" customFormat="1" x14ac:dyDescent="0.2">
      <c r="A7610" s="94"/>
      <c r="B7610" s="94"/>
      <c r="G7610" s="133"/>
    </row>
    <row r="7611" spans="1:7" s="4" customFormat="1" x14ac:dyDescent="0.2">
      <c r="A7611" s="94"/>
      <c r="B7611" s="94"/>
      <c r="G7611" s="133"/>
    </row>
    <row r="7612" spans="1:7" s="4" customFormat="1" x14ac:dyDescent="0.2">
      <c r="A7612" s="94"/>
      <c r="B7612" s="94"/>
      <c r="G7612" s="133"/>
    </row>
    <row r="7613" spans="1:7" s="4" customFormat="1" x14ac:dyDescent="0.2">
      <c r="A7613" s="94"/>
      <c r="B7613" s="94"/>
      <c r="G7613" s="133"/>
    </row>
    <row r="7614" spans="1:7" s="4" customFormat="1" x14ac:dyDescent="0.2">
      <c r="A7614" s="94"/>
      <c r="B7614" s="94"/>
      <c r="G7614" s="133"/>
    </row>
    <row r="7615" spans="1:7" s="4" customFormat="1" x14ac:dyDescent="0.2">
      <c r="A7615" s="94"/>
      <c r="B7615" s="94"/>
      <c r="G7615" s="133"/>
    </row>
    <row r="7616" spans="1:7" s="4" customFormat="1" x14ac:dyDescent="0.2">
      <c r="A7616" s="94"/>
      <c r="B7616" s="94"/>
      <c r="G7616" s="133"/>
    </row>
    <row r="7617" spans="1:7" s="4" customFormat="1" x14ac:dyDescent="0.2">
      <c r="A7617" s="94"/>
      <c r="B7617" s="94"/>
      <c r="G7617" s="133"/>
    </row>
    <row r="7618" spans="1:7" s="4" customFormat="1" x14ac:dyDescent="0.2">
      <c r="A7618" s="94"/>
      <c r="B7618" s="94"/>
      <c r="G7618" s="133"/>
    </row>
    <row r="7619" spans="1:7" s="4" customFormat="1" x14ac:dyDescent="0.2">
      <c r="A7619" s="94"/>
      <c r="B7619" s="94"/>
      <c r="G7619" s="133"/>
    </row>
    <row r="7620" spans="1:7" s="4" customFormat="1" x14ac:dyDescent="0.2">
      <c r="A7620" s="94"/>
      <c r="B7620" s="94"/>
      <c r="G7620" s="133"/>
    </row>
    <row r="7621" spans="1:7" s="4" customFormat="1" x14ac:dyDescent="0.2">
      <c r="A7621" s="94"/>
      <c r="B7621" s="94"/>
      <c r="G7621" s="133"/>
    </row>
    <row r="7622" spans="1:7" s="4" customFormat="1" x14ac:dyDescent="0.2">
      <c r="A7622" s="94"/>
      <c r="B7622" s="94"/>
      <c r="G7622" s="133"/>
    </row>
    <row r="7623" spans="1:7" s="4" customFormat="1" x14ac:dyDescent="0.2">
      <c r="A7623" s="94"/>
      <c r="B7623" s="94"/>
      <c r="G7623" s="133"/>
    </row>
    <row r="7624" spans="1:7" s="4" customFormat="1" x14ac:dyDescent="0.2">
      <c r="A7624" s="94"/>
      <c r="B7624" s="94"/>
      <c r="G7624" s="133"/>
    </row>
    <row r="7625" spans="1:7" s="4" customFormat="1" x14ac:dyDescent="0.2">
      <c r="A7625" s="94"/>
      <c r="B7625" s="94"/>
      <c r="G7625" s="133"/>
    </row>
    <row r="7626" spans="1:7" s="4" customFormat="1" x14ac:dyDescent="0.2">
      <c r="A7626" s="94"/>
      <c r="B7626" s="94"/>
      <c r="G7626" s="133"/>
    </row>
    <row r="7627" spans="1:7" s="4" customFormat="1" x14ac:dyDescent="0.2">
      <c r="A7627" s="94"/>
      <c r="B7627" s="94"/>
      <c r="G7627" s="133"/>
    </row>
    <row r="7628" spans="1:7" s="4" customFormat="1" x14ac:dyDescent="0.2">
      <c r="A7628" s="94"/>
      <c r="B7628" s="94"/>
      <c r="G7628" s="133"/>
    </row>
    <row r="7629" spans="1:7" s="4" customFormat="1" x14ac:dyDescent="0.2">
      <c r="A7629" s="94"/>
      <c r="B7629" s="94"/>
      <c r="G7629" s="133"/>
    </row>
    <row r="7630" spans="1:7" s="4" customFormat="1" x14ac:dyDescent="0.2">
      <c r="A7630" s="94"/>
      <c r="B7630" s="94"/>
      <c r="G7630" s="133"/>
    </row>
    <row r="7631" spans="1:7" s="4" customFormat="1" x14ac:dyDescent="0.2">
      <c r="A7631" s="94"/>
      <c r="B7631" s="94"/>
      <c r="G7631" s="133"/>
    </row>
    <row r="7632" spans="1:7" s="4" customFormat="1" x14ac:dyDescent="0.2">
      <c r="A7632" s="94"/>
      <c r="B7632" s="94"/>
      <c r="G7632" s="133"/>
    </row>
    <row r="7633" spans="1:7" s="4" customFormat="1" x14ac:dyDescent="0.2">
      <c r="A7633" s="94"/>
      <c r="B7633" s="94"/>
      <c r="G7633" s="133"/>
    </row>
    <row r="7634" spans="1:7" s="4" customFormat="1" x14ac:dyDescent="0.2">
      <c r="A7634" s="94"/>
      <c r="B7634" s="94"/>
      <c r="G7634" s="133"/>
    </row>
    <row r="7635" spans="1:7" s="4" customFormat="1" x14ac:dyDescent="0.2">
      <c r="A7635" s="94"/>
      <c r="B7635" s="94"/>
      <c r="G7635" s="133"/>
    </row>
    <row r="7636" spans="1:7" s="4" customFormat="1" x14ac:dyDescent="0.2">
      <c r="A7636" s="94"/>
      <c r="B7636" s="94"/>
      <c r="G7636" s="133"/>
    </row>
    <row r="7637" spans="1:7" s="4" customFormat="1" x14ac:dyDescent="0.2">
      <c r="A7637" s="94"/>
      <c r="B7637" s="94"/>
      <c r="G7637" s="133"/>
    </row>
    <row r="7638" spans="1:7" s="4" customFormat="1" x14ac:dyDescent="0.2">
      <c r="A7638" s="94"/>
      <c r="B7638" s="94"/>
      <c r="G7638" s="133"/>
    </row>
    <row r="7639" spans="1:7" s="4" customFormat="1" x14ac:dyDescent="0.2">
      <c r="A7639" s="94"/>
      <c r="B7639" s="94"/>
      <c r="G7639" s="133"/>
    </row>
    <row r="7640" spans="1:7" s="4" customFormat="1" x14ac:dyDescent="0.2">
      <c r="A7640" s="94"/>
      <c r="B7640" s="94"/>
      <c r="G7640" s="133"/>
    </row>
    <row r="7641" spans="1:7" s="4" customFormat="1" x14ac:dyDescent="0.2">
      <c r="A7641" s="94"/>
      <c r="B7641" s="94"/>
      <c r="G7641" s="133"/>
    </row>
    <row r="7642" spans="1:7" s="4" customFormat="1" x14ac:dyDescent="0.2">
      <c r="A7642" s="94"/>
      <c r="B7642" s="94"/>
      <c r="G7642" s="133"/>
    </row>
    <row r="7643" spans="1:7" s="4" customFormat="1" x14ac:dyDescent="0.2">
      <c r="A7643" s="94"/>
      <c r="B7643" s="94"/>
      <c r="G7643" s="133"/>
    </row>
    <row r="7644" spans="1:7" s="4" customFormat="1" x14ac:dyDescent="0.2">
      <c r="A7644" s="94"/>
      <c r="B7644" s="94"/>
      <c r="G7644" s="133"/>
    </row>
    <row r="7645" spans="1:7" s="4" customFormat="1" x14ac:dyDescent="0.2">
      <c r="A7645" s="94"/>
      <c r="B7645" s="94"/>
      <c r="G7645" s="133"/>
    </row>
    <row r="7646" spans="1:7" s="4" customFormat="1" x14ac:dyDescent="0.2">
      <c r="A7646" s="94"/>
      <c r="B7646" s="94"/>
      <c r="G7646" s="133"/>
    </row>
    <row r="7647" spans="1:7" s="4" customFormat="1" x14ac:dyDescent="0.2">
      <c r="A7647" s="94"/>
      <c r="B7647" s="94"/>
      <c r="G7647" s="133"/>
    </row>
    <row r="7648" spans="1:7" s="4" customFormat="1" x14ac:dyDescent="0.2">
      <c r="A7648" s="94"/>
      <c r="B7648" s="94"/>
      <c r="G7648" s="133"/>
    </row>
    <row r="7649" spans="1:7" s="4" customFormat="1" x14ac:dyDescent="0.2">
      <c r="A7649" s="94"/>
      <c r="B7649" s="94"/>
      <c r="G7649" s="133"/>
    </row>
    <row r="7650" spans="1:7" s="4" customFormat="1" x14ac:dyDescent="0.2">
      <c r="A7650" s="94"/>
      <c r="B7650" s="94"/>
      <c r="G7650" s="133"/>
    </row>
    <row r="7651" spans="1:7" s="4" customFormat="1" x14ac:dyDescent="0.2">
      <c r="A7651" s="94"/>
      <c r="B7651" s="94"/>
      <c r="G7651" s="133"/>
    </row>
    <row r="7652" spans="1:7" s="4" customFormat="1" x14ac:dyDescent="0.2">
      <c r="A7652" s="94"/>
      <c r="B7652" s="94"/>
      <c r="G7652" s="133"/>
    </row>
    <row r="7653" spans="1:7" s="4" customFormat="1" x14ac:dyDescent="0.2">
      <c r="A7653" s="94"/>
      <c r="B7653" s="94"/>
      <c r="G7653" s="133"/>
    </row>
    <row r="7654" spans="1:7" s="4" customFormat="1" x14ac:dyDescent="0.2">
      <c r="A7654" s="94"/>
      <c r="B7654" s="94"/>
      <c r="G7654" s="133"/>
    </row>
    <row r="7655" spans="1:7" s="4" customFormat="1" x14ac:dyDescent="0.2">
      <c r="A7655" s="94"/>
      <c r="B7655" s="94"/>
      <c r="G7655" s="133"/>
    </row>
    <row r="7656" spans="1:7" s="4" customFormat="1" x14ac:dyDescent="0.2">
      <c r="A7656" s="94"/>
      <c r="B7656" s="94"/>
      <c r="G7656" s="133"/>
    </row>
    <row r="7657" spans="1:7" s="4" customFormat="1" x14ac:dyDescent="0.2">
      <c r="A7657" s="94"/>
      <c r="B7657" s="94"/>
      <c r="G7657" s="133"/>
    </row>
    <row r="7658" spans="1:7" s="4" customFormat="1" x14ac:dyDescent="0.2">
      <c r="A7658" s="94"/>
      <c r="B7658" s="94"/>
      <c r="G7658" s="133"/>
    </row>
    <row r="7659" spans="1:7" s="4" customFormat="1" x14ac:dyDescent="0.2">
      <c r="A7659" s="94"/>
      <c r="B7659" s="94"/>
      <c r="G7659" s="133"/>
    </row>
    <row r="7660" spans="1:7" s="4" customFormat="1" x14ac:dyDescent="0.2">
      <c r="A7660" s="94"/>
      <c r="B7660" s="94"/>
      <c r="G7660" s="133"/>
    </row>
    <row r="7661" spans="1:7" s="4" customFormat="1" x14ac:dyDescent="0.2">
      <c r="A7661" s="94"/>
      <c r="B7661" s="94"/>
      <c r="G7661" s="133"/>
    </row>
    <row r="7662" spans="1:7" s="4" customFormat="1" x14ac:dyDescent="0.2">
      <c r="A7662" s="94"/>
      <c r="B7662" s="94"/>
      <c r="G7662" s="133"/>
    </row>
    <row r="7663" spans="1:7" s="4" customFormat="1" x14ac:dyDescent="0.2">
      <c r="A7663" s="94"/>
      <c r="B7663" s="94"/>
      <c r="G7663" s="133"/>
    </row>
    <row r="7664" spans="1:7" s="4" customFormat="1" x14ac:dyDescent="0.2">
      <c r="A7664" s="94"/>
      <c r="B7664" s="94"/>
      <c r="G7664" s="133"/>
    </row>
    <row r="7665" spans="1:7" s="4" customFormat="1" x14ac:dyDescent="0.2">
      <c r="A7665" s="94"/>
      <c r="B7665" s="94"/>
      <c r="G7665" s="133"/>
    </row>
    <row r="7666" spans="1:7" s="4" customFormat="1" x14ac:dyDescent="0.2">
      <c r="A7666" s="94"/>
      <c r="B7666" s="94"/>
      <c r="G7666" s="133"/>
    </row>
    <row r="7667" spans="1:7" s="4" customFormat="1" x14ac:dyDescent="0.2">
      <c r="A7667" s="94"/>
      <c r="B7667" s="94"/>
      <c r="G7667" s="133"/>
    </row>
    <row r="7668" spans="1:7" s="4" customFormat="1" x14ac:dyDescent="0.2">
      <c r="A7668" s="94"/>
      <c r="B7668" s="94"/>
      <c r="G7668" s="133"/>
    </row>
    <row r="7669" spans="1:7" s="4" customFormat="1" x14ac:dyDescent="0.2">
      <c r="A7669" s="94"/>
      <c r="B7669" s="94"/>
      <c r="G7669" s="133"/>
    </row>
    <row r="7670" spans="1:7" s="4" customFormat="1" x14ac:dyDescent="0.2">
      <c r="A7670" s="94"/>
      <c r="B7670" s="94"/>
      <c r="G7670" s="133"/>
    </row>
    <row r="7671" spans="1:7" s="4" customFormat="1" x14ac:dyDescent="0.2">
      <c r="A7671" s="94"/>
      <c r="B7671" s="94"/>
      <c r="G7671" s="133"/>
    </row>
    <row r="7672" spans="1:7" s="4" customFormat="1" x14ac:dyDescent="0.2">
      <c r="A7672" s="94"/>
      <c r="B7672" s="94"/>
      <c r="G7672" s="133"/>
    </row>
    <row r="7673" spans="1:7" s="4" customFormat="1" x14ac:dyDescent="0.2">
      <c r="A7673" s="94"/>
      <c r="B7673" s="94"/>
      <c r="G7673" s="133"/>
    </row>
    <row r="7674" spans="1:7" s="4" customFormat="1" x14ac:dyDescent="0.2">
      <c r="A7674" s="94"/>
      <c r="B7674" s="94"/>
      <c r="G7674" s="133"/>
    </row>
    <row r="7675" spans="1:7" s="4" customFormat="1" x14ac:dyDescent="0.2">
      <c r="A7675" s="94"/>
      <c r="B7675" s="94"/>
      <c r="G7675" s="133"/>
    </row>
    <row r="7676" spans="1:7" s="4" customFormat="1" x14ac:dyDescent="0.2">
      <c r="A7676" s="94"/>
      <c r="B7676" s="94"/>
      <c r="G7676" s="133"/>
    </row>
    <row r="7677" spans="1:7" s="4" customFormat="1" x14ac:dyDescent="0.2">
      <c r="A7677" s="94"/>
      <c r="B7677" s="94"/>
      <c r="G7677" s="133"/>
    </row>
    <row r="7678" spans="1:7" s="4" customFormat="1" x14ac:dyDescent="0.2">
      <c r="A7678" s="94"/>
      <c r="B7678" s="94"/>
      <c r="G7678" s="133"/>
    </row>
    <row r="7679" spans="1:7" s="4" customFormat="1" x14ac:dyDescent="0.2">
      <c r="A7679" s="94"/>
      <c r="B7679" s="94"/>
      <c r="G7679" s="133"/>
    </row>
    <row r="7680" spans="1:7" s="4" customFormat="1" x14ac:dyDescent="0.2">
      <c r="A7680" s="94"/>
      <c r="B7680" s="94"/>
      <c r="G7680" s="133"/>
    </row>
    <row r="7681" spans="1:7" s="4" customFormat="1" x14ac:dyDescent="0.2">
      <c r="A7681" s="94"/>
      <c r="B7681" s="94"/>
      <c r="G7681" s="133"/>
    </row>
    <row r="7682" spans="1:7" s="4" customFormat="1" x14ac:dyDescent="0.2">
      <c r="A7682" s="94"/>
      <c r="B7682" s="94"/>
      <c r="G7682" s="133"/>
    </row>
    <row r="7683" spans="1:7" s="4" customFormat="1" x14ac:dyDescent="0.2">
      <c r="A7683" s="94"/>
      <c r="B7683" s="94"/>
      <c r="G7683" s="133"/>
    </row>
    <row r="7684" spans="1:7" s="4" customFormat="1" x14ac:dyDescent="0.2">
      <c r="A7684" s="94"/>
      <c r="B7684" s="94"/>
      <c r="G7684" s="133"/>
    </row>
    <row r="7685" spans="1:7" s="4" customFormat="1" x14ac:dyDescent="0.2">
      <c r="A7685" s="94"/>
      <c r="B7685" s="94"/>
      <c r="G7685" s="133"/>
    </row>
    <row r="7686" spans="1:7" s="4" customFormat="1" x14ac:dyDescent="0.2">
      <c r="A7686" s="94"/>
      <c r="B7686" s="94"/>
      <c r="G7686" s="133"/>
    </row>
    <row r="7687" spans="1:7" s="4" customFormat="1" x14ac:dyDescent="0.2">
      <c r="A7687" s="94"/>
      <c r="B7687" s="94"/>
      <c r="G7687" s="133"/>
    </row>
    <row r="7688" spans="1:7" s="4" customFormat="1" x14ac:dyDescent="0.2">
      <c r="A7688" s="94"/>
      <c r="B7688" s="94"/>
      <c r="G7688" s="133"/>
    </row>
    <row r="7689" spans="1:7" s="4" customFormat="1" x14ac:dyDescent="0.2">
      <c r="A7689" s="94"/>
      <c r="B7689" s="94"/>
      <c r="G7689" s="133"/>
    </row>
    <row r="7690" spans="1:7" s="4" customFormat="1" x14ac:dyDescent="0.2">
      <c r="A7690" s="94"/>
      <c r="B7690" s="94"/>
      <c r="G7690" s="133"/>
    </row>
    <row r="7691" spans="1:7" s="4" customFormat="1" x14ac:dyDescent="0.2">
      <c r="A7691" s="94"/>
      <c r="B7691" s="94"/>
      <c r="G7691" s="133"/>
    </row>
    <row r="7692" spans="1:7" s="4" customFormat="1" x14ac:dyDescent="0.2">
      <c r="A7692" s="94"/>
      <c r="B7692" s="94"/>
      <c r="G7692" s="133"/>
    </row>
    <row r="7693" spans="1:7" s="4" customFormat="1" x14ac:dyDescent="0.2">
      <c r="A7693" s="94"/>
      <c r="B7693" s="94"/>
      <c r="G7693" s="133"/>
    </row>
    <row r="7694" spans="1:7" s="4" customFormat="1" x14ac:dyDescent="0.2">
      <c r="A7694" s="94"/>
      <c r="B7694" s="94"/>
      <c r="G7694" s="133"/>
    </row>
    <row r="7695" spans="1:7" s="4" customFormat="1" x14ac:dyDescent="0.2">
      <c r="A7695" s="94"/>
      <c r="B7695" s="94"/>
      <c r="G7695" s="133"/>
    </row>
    <row r="7696" spans="1:7" s="4" customFormat="1" x14ac:dyDescent="0.2">
      <c r="A7696" s="94"/>
      <c r="B7696" s="94"/>
      <c r="G7696" s="133"/>
    </row>
    <row r="7697" spans="1:7" s="4" customFormat="1" x14ac:dyDescent="0.2">
      <c r="A7697" s="94"/>
      <c r="B7697" s="94"/>
      <c r="G7697" s="133"/>
    </row>
    <row r="7698" spans="1:7" s="4" customFormat="1" x14ac:dyDescent="0.2">
      <c r="A7698" s="94"/>
      <c r="B7698" s="94"/>
      <c r="G7698" s="133"/>
    </row>
    <row r="7699" spans="1:7" s="4" customFormat="1" x14ac:dyDescent="0.2">
      <c r="A7699" s="94"/>
      <c r="B7699" s="94"/>
      <c r="G7699" s="133"/>
    </row>
    <row r="7700" spans="1:7" s="4" customFormat="1" x14ac:dyDescent="0.2">
      <c r="A7700" s="94"/>
      <c r="B7700" s="94"/>
      <c r="G7700" s="133"/>
    </row>
    <row r="7701" spans="1:7" s="4" customFormat="1" x14ac:dyDescent="0.2">
      <c r="A7701" s="94"/>
      <c r="B7701" s="94"/>
      <c r="G7701" s="133"/>
    </row>
    <row r="7702" spans="1:7" s="4" customFormat="1" x14ac:dyDescent="0.2">
      <c r="A7702" s="94"/>
      <c r="B7702" s="94"/>
      <c r="G7702" s="133"/>
    </row>
    <row r="7703" spans="1:7" s="4" customFormat="1" x14ac:dyDescent="0.2">
      <c r="A7703" s="94"/>
      <c r="B7703" s="94"/>
      <c r="G7703" s="133"/>
    </row>
    <row r="7704" spans="1:7" s="4" customFormat="1" x14ac:dyDescent="0.2">
      <c r="A7704" s="94"/>
      <c r="B7704" s="94"/>
      <c r="G7704" s="133"/>
    </row>
    <row r="7705" spans="1:7" s="4" customFormat="1" x14ac:dyDescent="0.2">
      <c r="A7705" s="94"/>
      <c r="B7705" s="94"/>
      <c r="G7705" s="133"/>
    </row>
    <row r="7706" spans="1:7" s="4" customFormat="1" x14ac:dyDescent="0.2">
      <c r="A7706" s="94"/>
      <c r="B7706" s="94"/>
      <c r="G7706" s="133"/>
    </row>
    <row r="7707" spans="1:7" s="4" customFormat="1" x14ac:dyDescent="0.2">
      <c r="A7707" s="94"/>
      <c r="B7707" s="94"/>
      <c r="G7707" s="133"/>
    </row>
    <row r="7708" spans="1:7" s="4" customFormat="1" x14ac:dyDescent="0.2">
      <c r="A7708" s="94"/>
      <c r="B7708" s="94"/>
      <c r="G7708" s="133"/>
    </row>
    <row r="7709" spans="1:7" s="4" customFormat="1" x14ac:dyDescent="0.2">
      <c r="A7709" s="94"/>
      <c r="B7709" s="94"/>
      <c r="G7709" s="133"/>
    </row>
    <row r="7710" spans="1:7" s="4" customFormat="1" x14ac:dyDescent="0.2">
      <c r="A7710" s="94"/>
      <c r="B7710" s="94"/>
      <c r="G7710" s="133"/>
    </row>
    <row r="7711" spans="1:7" s="4" customFormat="1" x14ac:dyDescent="0.2">
      <c r="A7711" s="94"/>
      <c r="B7711" s="94"/>
      <c r="G7711" s="133"/>
    </row>
    <row r="7712" spans="1:7" s="4" customFormat="1" x14ac:dyDescent="0.2">
      <c r="A7712" s="94"/>
      <c r="B7712" s="94"/>
      <c r="G7712" s="133"/>
    </row>
    <row r="7713" spans="1:7" s="4" customFormat="1" x14ac:dyDescent="0.2">
      <c r="A7713" s="94"/>
      <c r="B7713" s="94"/>
      <c r="G7713" s="133"/>
    </row>
    <row r="7714" spans="1:7" s="4" customFormat="1" x14ac:dyDescent="0.2">
      <c r="A7714" s="94"/>
      <c r="B7714" s="94"/>
      <c r="G7714" s="133"/>
    </row>
    <row r="7715" spans="1:7" s="4" customFormat="1" x14ac:dyDescent="0.2">
      <c r="A7715" s="94"/>
      <c r="B7715" s="94"/>
      <c r="G7715" s="133"/>
    </row>
    <row r="7716" spans="1:7" s="4" customFormat="1" x14ac:dyDescent="0.2">
      <c r="A7716" s="94"/>
      <c r="B7716" s="94"/>
      <c r="G7716" s="133"/>
    </row>
    <row r="7717" spans="1:7" s="4" customFormat="1" x14ac:dyDescent="0.2">
      <c r="A7717" s="94"/>
      <c r="B7717" s="94"/>
      <c r="G7717" s="133"/>
    </row>
    <row r="7718" spans="1:7" s="4" customFormat="1" x14ac:dyDescent="0.2">
      <c r="A7718" s="94"/>
      <c r="B7718" s="94"/>
      <c r="G7718" s="133"/>
    </row>
    <row r="7719" spans="1:7" s="4" customFormat="1" x14ac:dyDescent="0.2">
      <c r="A7719" s="94"/>
      <c r="B7719" s="94"/>
      <c r="G7719" s="133"/>
    </row>
    <row r="7720" spans="1:7" s="4" customFormat="1" x14ac:dyDescent="0.2">
      <c r="A7720" s="94"/>
      <c r="B7720" s="94"/>
      <c r="G7720" s="133"/>
    </row>
    <row r="7721" spans="1:7" s="4" customFormat="1" x14ac:dyDescent="0.2">
      <c r="A7721" s="94"/>
      <c r="B7721" s="94"/>
      <c r="G7721" s="133"/>
    </row>
    <row r="7722" spans="1:7" s="4" customFormat="1" x14ac:dyDescent="0.2">
      <c r="A7722" s="94"/>
      <c r="B7722" s="94"/>
      <c r="G7722" s="133"/>
    </row>
    <row r="7723" spans="1:7" s="4" customFormat="1" x14ac:dyDescent="0.2">
      <c r="A7723" s="94"/>
      <c r="B7723" s="94"/>
      <c r="G7723" s="133"/>
    </row>
    <row r="7724" spans="1:7" s="4" customFormat="1" x14ac:dyDescent="0.2">
      <c r="A7724" s="94"/>
      <c r="B7724" s="94"/>
      <c r="G7724" s="133"/>
    </row>
    <row r="7725" spans="1:7" s="4" customFormat="1" x14ac:dyDescent="0.2">
      <c r="A7725" s="94"/>
      <c r="B7725" s="94"/>
      <c r="G7725" s="133"/>
    </row>
    <row r="7726" spans="1:7" s="4" customFormat="1" x14ac:dyDescent="0.2">
      <c r="A7726" s="94"/>
      <c r="B7726" s="94"/>
      <c r="G7726" s="133"/>
    </row>
    <row r="7727" spans="1:7" s="4" customFormat="1" x14ac:dyDescent="0.2">
      <c r="A7727" s="94"/>
      <c r="B7727" s="94"/>
      <c r="G7727" s="133"/>
    </row>
    <row r="7728" spans="1:7" s="4" customFormat="1" x14ac:dyDescent="0.2">
      <c r="A7728" s="94"/>
      <c r="B7728" s="94"/>
      <c r="G7728" s="133"/>
    </row>
    <row r="7729" spans="1:7" s="4" customFormat="1" x14ac:dyDescent="0.2">
      <c r="A7729" s="94"/>
      <c r="B7729" s="94"/>
      <c r="G7729" s="133"/>
    </row>
    <row r="7730" spans="1:7" s="4" customFormat="1" x14ac:dyDescent="0.2">
      <c r="A7730" s="94"/>
      <c r="B7730" s="94"/>
      <c r="G7730" s="133"/>
    </row>
    <row r="7731" spans="1:7" s="4" customFormat="1" x14ac:dyDescent="0.2">
      <c r="A7731" s="94"/>
      <c r="B7731" s="94"/>
      <c r="G7731" s="133"/>
    </row>
    <row r="7732" spans="1:7" s="4" customFormat="1" x14ac:dyDescent="0.2">
      <c r="A7732" s="94"/>
      <c r="B7732" s="94"/>
      <c r="G7732" s="133"/>
    </row>
    <row r="7733" spans="1:7" s="4" customFormat="1" x14ac:dyDescent="0.2">
      <c r="A7733" s="94"/>
      <c r="B7733" s="94"/>
      <c r="G7733" s="133"/>
    </row>
    <row r="7734" spans="1:7" s="4" customFormat="1" x14ac:dyDescent="0.2">
      <c r="A7734" s="94"/>
      <c r="B7734" s="94"/>
      <c r="G7734" s="133"/>
    </row>
    <row r="7735" spans="1:7" s="4" customFormat="1" x14ac:dyDescent="0.2">
      <c r="A7735" s="94"/>
      <c r="B7735" s="94"/>
      <c r="G7735" s="133"/>
    </row>
    <row r="7736" spans="1:7" s="4" customFormat="1" x14ac:dyDescent="0.2">
      <c r="A7736" s="94"/>
      <c r="B7736" s="94"/>
      <c r="G7736" s="133"/>
    </row>
    <row r="7737" spans="1:7" s="4" customFormat="1" x14ac:dyDescent="0.2">
      <c r="A7737" s="94"/>
      <c r="B7737" s="94"/>
      <c r="G7737" s="133"/>
    </row>
    <row r="7738" spans="1:7" s="4" customFormat="1" x14ac:dyDescent="0.2">
      <c r="A7738" s="94"/>
      <c r="B7738" s="94"/>
      <c r="G7738" s="133"/>
    </row>
    <row r="7739" spans="1:7" s="4" customFormat="1" x14ac:dyDescent="0.2">
      <c r="A7739" s="94"/>
      <c r="B7739" s="94"/>
      <c r="G7739" s="133"/>
    </row>
    <row r="7740" spans="1:7" s="4" customFormat="1" x14ac:dyDescent="0.2">
      <c r="A7740" s="94"/>
      <c r="B7740" s="94"/>
      <c r="G7740" s="133"/>
    </row>
    <row r="7741" spans="1:7" s="4" customFormat="1" x14ac:dyDescent="0.2">
      <c r="A7741" s="94"/>
      <c r="B7741" s="94"/>
      <c r="G7741" s="133"/>
    </row>
    <row r="7742" spans="1:7" s="4" customFormat="1" x14ac:dyDescent="0.2">
      <c r="A7742" s="94"/>
      <c r="B7742" s="94"/>
      <c r="G7742" s="133"/>
    </row>
    <row r="7743" spans="1:7" s="4" customFormat="1" x14ac:dyDescent="0.2">
      <c r="A7743" s="94"/>
      <c r="B7743" s="94"/>
      <c r="G7743" s="133"/>
    </row>
    <row r="7744" spans="1:7" s="4" customFormat="1" x14ac:dyDescent="0.2">
      <c r="A7744" s="94"/>
      <c r="B7744" s="94"/>
      <c r="G7744" s="133"/>
    </row>
    <row r="7745" spans="1:7" s="4" customFormat="1" x14ac:dyDescent="0.2">
      <c r="A7745" s="94"/>
      <c r="B7745" s="94"/>
      <c r="G7745" s="133"/>
    </row>
    <row r="7746" spans="1:7" s="4" customFormat="1" x14ac:dyDescent="0.2">
      <c r="A7746" s="94"/>
      <c r="B7746" s="94"/>
      <c r="G7746" s="133"/>
    </row>
    <row r="7747" spans="1:7" s="4" customFormat="1" x14ac:dyDescent="0.2">
      <c r="A7747" s="94"/>
      <c r="B7747" s="94"/>
      <c r="G7747" s="133"/>
    </row>
    <row r="7748" spans="1:7" s="4" customFormat="1" x14ac:dyDescent="0.2">
      <c r="A7748" s="94"/>
      <c r="B7748" s="94"/>
      <c r="G7748" s="133"/>
    </row>
    <row r="7749" spans="1:7" s="4" customFormat="1" x14ac:dyDescent="0.2">
      <c r="A7749" s="94"/>
      <c r="B7749" s="94"/>
      <c r="G7749" s="133"/>
    </row>
    <row r="7750" spans="1:7" s="4" customFormat="1" x14ac:dyDescent="0.2">
      <c r="A7750" s="94"/>
      <c r="B7750" s="94"/>
      <c r="G7750" s="133"/>
    </row>
    <row r="7751" spans="1:7" s="4" customFormat="1" x14ac:dyDescent="0.2">
      <c r="A7751" s="94"/>
      <c r="B7751" s="94"/>
      <c r="G7751" s="133"/>
    </row>
    <row r="7752" spans="1:7" s="4" customFormat="1" x14ac:dyDescent="0.2">
      <c r="A7752" s="94"/>
      <c r="B7752" s="94"/>
      <c r="G7752" s="133"/>
    </row>
    <row r="7753" spans="1:7" s="4" customFormat="1" x14ac:dyDescent="0.2">
      <c r="A7753" s="94"/>
      <c r="B7753" s="94"/>
      <c r="G7753" s="133"/>
    </row>
    <row r="7754" spans="1:7" s="4" customFormat="1" x14ac:dyDescent="0.2">
      <c r="A7754" s="94"/>
      <c r="B7754" s="94"/>
      <c r="G7754" s="133"/>
    </row>
    <row r="7755" spans="1:7" s="4" customFormat="1" x14ac:dyDescent="0.2">
      <c r="A7755" s="94"/>
      <c r="B7755" s="94"/>
      <c r="G7755" s="133"/>
    </row>
    <row r="7756" spans="1:7" s="4" customFormat="1" x14ac:dyDescent="0.2">
      <c r="A7756" s="94"/>
      <c r="B7756" s="94"/>
      <c r="G7756" s="133"/>
    </row>
    <row r="7757" spans="1:7" s="4" customFormat="1" x14ac:dyDescent="0.2">
      <c r="A7757" s="94"/>
      <c r="B7757" s="94"/>
      <c r="G7757" s="133"/>
    </row>
    <row r="7758" spans="1:7" s="4" customFormat="1" x14ac:dyDescent="0.2">
      <c r="A7758" s="94"/>
      <c r="B7758" s="94"/>
      <c r="G7758" s="133"/>
    </row>
    <row r="7759" spans="1:7" s="4" customFormat="1" x14ac:dyDescent="0.2">
      <c r="A7759" s="94"/>
      <c r="B7759" s="94"/>
      <c r="G7759" s="133"/>
    </row>
    <row r="7760" spans="1:7" s="4" customFormat="1" x14ac:dyDescent="0.2">
      <c r="A7760" s="94"/>
      <c r="B7760" s="94"/>
      <c r="G7760" s="133"/>
    </row>
    <row r="7761" spans="1:7" s="4" customFormat="1" x14ac:dyDescent="0.2">
      <c r="A7761" s="94"/>
      <c r="B7761" s="94"/>
      <c r="G7761" s="133"/>
    </row>
    <row r="7762" spans="1:7" s="4" customFormat="1" x14ac:dyDescent="0.2">
      <c r="A7762" s="94"/>
      <c r="B7762" s="94"/>
      <c r="G7762" s="133"/>
    </row>
    <row r="7763" spans="1:7" s="4" customFormat="1" x14ac:dyDescent="0.2">
      <c r="A7763" s="94"/>
      <c r="B7763" s="94"/>
      <c r="G7763" s="133"/>
    </row>
    <row r="7764" spans="1:7" s="4" customFormat="1" x14ac:dyDescent="0.2">
      <c r="A7764" s="94"/>
      <c r="B7764" s="94"/>
      <c r="G7764" s="133"/>
    </row>
    <row r="7765" spans="1:7" s="4" customFormat="1" x14ac:dyDescent="0.2">
      <c r="A7765" s="94"/>
      <c r="B7765" s="94"/>
      <c r="G7765" s="133"/>
    </row>
    <row r="7766" spans="1:7" s="4" customFormat="1" x14ac:dyDescent="0.2">
      <c r="A7766" s="94"/>
      <c r="B7766" s="94"/>
      <c r="G7766" s="133"/>
    </row>
    <row r="7767" spans="1:7" s="4" customFormat="1" x14ac:dyDescent="0.2">
      <c r="A7767" s="94"/>
      <c r="B7767" s="94"/>
      <c r="G7767" s="133"/>
    </row>
    <row r="7768" spans="1:7" s="4" customFormat="1" x14ac:dyDescent="0.2">
      <c r="A7768" s="94"/>
      <c r="B7768" s="94"/>
      <c r="G7768" s="133"/>
    </row>
    <row r="7769" spans="1:7" s="4" customFormat="1" x14ac:dyDescent="0.2">
      <c r="A7769" s="94"/>
      <c r="B7769" s="94"/>
      <c r="G7769" s="133"/>
    </row>
    <row r="7770" spans="1:7" s="4" customFormat="1" x14ac:dyDescent="0.2">
      <c r="A7770" s="94"/>
      <c r="B7770" s="94"/>
      <c r="G7770" s="133"/>
    </row>
    <row r="7771" spans="1:7" s="4" customFormat="1" x14ac:dyDescent="0.2">
      <c r="A7771" s="94"/>
      <c r="B7771" s="94"/>
      <c r="G7771" s="133"/>
    </row>
    <row r="7772" spans="1:7" s="4" customFormat="1" x14ac:dyDescent="0.2">
      <c r="A7772" s="94"/>
      <c r="B7772" s="94"/>
      <c r="G7772" s="133"/>
    </row>
    <row r="7773" spans="1:7" s="4" customFormat="1" x14ac:dyDescent="0.2">
      <c r="A7773" s="94"/>
      <c r="B7773" s="94"/>
      <c r="G7773" s="133"/>
    </row>
    <row r="7774" spans="1:7" s="4" customFormat="1" x14ac:dyDescent="0.2">
      <c r="A7774" s="94"/>
      <c r="B7774" s="94"/>
      <c r="G7774" s="133"/>
    </row>
    <row r="7775" spans="1:7" s="4" customFormat="1" x14ac:dyDescent="0.2">
      <c r="A7775" s="94"/>
      <c r="B7775" s="94"/>
      <c r="G7775" s="133"/>
    </row>
    <row r="7776" spans="1:7" s="4" customFormat="1" x14ac:dyDescent="0.2">
      <c r="A7776" s="94"/>
      <c r="B7776" s="94"/>
      <c r="G7776" s="133"/>
    </row>
    <row r="7777" spans="1:7" s="4" customFormat="1" x14ac:dyDescent="0.2">
      <c r="A7777" s="94"/>
      <c r="B7777" s="94"/>
      <c r="G7777" s="133"/>
    </row>
    <row r="7778" spans="1:7" s="4" customFormat="1" x14ac:dyDescent="0.2">
      <c r="A7778" s="94"/>
      <c r="B7778" s="94"/>
      <c r="G7778" s="133"/>
    </row>
    <row r="7779" spans="1:7" s="4" customFormat="1" x14ac:dyDescent="0.2">
      <c r="A7779" s="94"/>
      <c r="B7779" s="94"/>
      <c r="G7779" s="133"/>
    </row>
    <row r="7780" spans="1:7" s="4" customFormat="1" x14ac:dyDescent="0.2">
      <c r="A7780" s="94"/>
      <c r="B7780" s="94"/>
      <c r="G7780" s="133"/>
    </row>
    <row r="7781" spans="1:7" s="4" customFormat="1" x14ac:dyDescent="0.2">
      <c r="A7781" s="94"/>
      <c r="B7781" s="94"/>
      <c r="G7781" s="133"/>
    </row>
    <row r="7782" spans="1:7" s="4" customFormat="1" x14ac:dyDescent="0.2">
      <c r="A7782" s="94"/>
      <c r="B7782" s="94"/>
      <c r="G7782" s="133"/>
    </row>
    <row r="7783" spans="1:7" s="4" customFormat="1" x14ac:dyDescent="0.2">
      <c r="A7783" s="94"/>
      <c r="B7783" s="94"/>
      <c r="G7783" s="133"/>
    </row>
    <row r="7784" spans="1:7" s="4" customFormat="1" x14ac:dyDescent="0.2">
      <c r="A7784" s="94"/>
      <c r="B7784" s="94"/>
      <c r="G7784" s="133"/>
    </row>
    <row r="7785" spans="1:7" s="4" customFormat="1" x14ac:dyDescent="0.2">
      <c r="A7785" s="94"/>
      <c r="B7785" s="94"/>
      <c r="G7785" s="133"/>
    </row>
    <row r="7786" spans="1:7" s="4" customFormat="1" x14ac:dyDescent="0.2">
      <c r="A7786" s="94"/>
      <c r="B7786" s="94"/>
      <c r="G7786" s="133"/>
    </row>
    <row r="7787" spans="1:7" s="4" customFormat="1" x14ac:dyDescent="0.2">
      <c r="A7787" s="94"/>
      <c r="B7787" s="94"/>
      <c r="G7787" s="133"/>
    </row>
    <row r="7788" spans="1:7" s="4" customFormat="1" x14ac:dyDescent="0.2">
      <c r="A7788" s="94"/>
      <c r="B7788" s="94"/>
      <c r="G7788" s="133"/>
    </row>
    <row r="7789" spans="1:7" s="4" customFormat="1" x14ac:dyDescent="0.2">
      <c r="A7789" s="94"/>
      <c r="B7789" s="94"/>
      <c r="G7789" s="133"/>
    </row>
    <row r="7790" spans="1:7" s="4" customFormat="1" x14ac:dyDescent="0.2">
      <c r="A7790" s="94"/>
      <c r="B7790" s="94"/>
      <c r="G7790" s="133"/>
    </row>
    <row r="7791" spans="1:7" s="4" customFormat="1" x14ac:dyDescent="0.2">
      <c r="A7791" s="94"/>
      <c r="B7791" s="94"/>
      <c r="G7791" s="133"/>
    </row>
    <row r="7792" spans="1:7" s="4" customFormat="1" x14ac:dyDescent="0.2">
      <c r="A7792" s="94"/>
      <c r="B7792" s="94"/>
      <c r="G7792" s="133"/>
    </row>
    <row r="7793" spans="1:7" s="4" customFormat="1" x14ac:dyDescent="0.2">
      <c r="A7793" s="94"/>
      <c r="B7793" s="94"/>
      <c r="G7793" s="133"/>
    </row>
    <row r="7794" spans="1:7" s="4" customFormat="1" x14ac:dyDescent="0.2">
      <c r="A7794" s="94"/>
      <c r="B7794" s="94"/>
      <c r="G7794" s="133"/>
    </row>
    <row r="7795" spans="1:7" s="4" customFormat="1" x14ac:dyDescent="0.2">
      <c r="A7795" s="94"/>
      <c r="B7795" s="94"/>
      <c r="G7795" s="133"/>
    </row>
    <row r="7796" spans="1:7" s="4" customFormat="1" x14ac:dyDescent="0.2">
      <c r="A7796" s="94"/>
      <c r="B7796" s="94"/>
      <c r="G7796" s="133"/>
    </row>
    <row r="7797" spans="1:7" s="4" customFormat="1" x14ac:dyDescent="0.2">
      <c r="A7797" s="94"/>
      <c r="B7797" s="94"/>
      <c r="G7797" s="133"/>
    </row>
    <row r="7798" spans="1:7" s="4" customFormat="1" x14ac:dyDescent="0.2">
      <c r="A7798" s="94"/>
      <c r="B7798" s="94"/>
      <c r="G7798" s="133"/>
    </row>
    <row r="7799" spans="1:7" s="4" customFormat="1" x14ac:dyDescent="0.2">
      <c r="A7799" s="94"/>
      <c r="B7799" s="94"/>
      <c r="G7799" s="133"/>
    </row>
    <row r="7800" spans="1:7" s="4" customFormat="1" x14ac:dyDescent="0.2">
      <c r="A7800" s="94"/>
      <c r="B7800" s="94"/>
      <c r="G7800" s="133"/>
    </row>
    <row r="7801" spans="1:7" s="4" customFormat="1" x14ac:dyDescent="0.2">
      <c r="A7801" s="94"/>
      <c r="B7801" s="94"/>
      <c r="G7801" s="133"/>
    </row>
    <row r="7802" spans="1:7" s="4" customFormat="1" x14ac:dyDescent="0.2">
      <c r="A7802" s="94"/>
      <c r="B7802" s="94"/>
      <c r="G7802" s="133"/>
    </row>
    <row r="7803" spans="1:7" s="4" customFormat="1" x14ac:dyDescent="0.2">
      <c r="A7803" s="94"/>
      <c r="B7803" s="94"/>
      <c r="G7803" s="133"/>
    </row>
    <row r="7804" spans="1:7" s="4" customFormat="1" x14ac:dyDescent="0.2">
      <c r="A7804" s="94"/>
      <c r="B7804" s="94"/>
      <c r="G7804" s="133"/>
    </row>
    <row r="7805" spans="1:7" s="4" customFormat="1" x14ac:dyDescent="0.2">
      <c r="A7805" s="94"/>
      <c r="B7805" s="94"/>
      <c r="G7805" s="133"/>
    </row>
    <row r="7806" spans="1:7" s="4" customFormat="1" x14ac:dyDescent="0.2">
      <c r="A7806" s="94"/>
      <c r="B7806" s="94"/>
      <c r="G7806" s="133"/>
    </row>
    <row r="7807" spans="1:7" s="4" customFormat="1" x14ac:dyDescent="0.2">
      <c r="A7807" s="94"/>
      <c r="B7807" s="94"/>
      <c r="G7807" s="133"/>
    </row>
    <row r="7808" spans="1:7" s="4" customFormat="1" x14ac:dyDescent="0.2">
      <c r="A7808" s="94"/>
      <c r="B7808" s="94"/>
      <c r="G7808" s="133"/>
    </row>
    <row r="7809" spans="1:7" s="4" customFormat="1" x14ac:dyDescent="0.2">
      <c r="A7809" s="94"/>
      <c r="B7809" s="94"/>
      <c r="G7809" s="133"/>
    </row>
    <row r="7810" spans="1:7" s="4" customFormat="1" x14ac:dyDescent="0.2">
      <c r="A7810" s="94"/>
      <c r="B7810" s="94"/>
      <c r="G7810" s="133"/>
    </row>
    <row r="7811" spans="1:7" s="4" customFormat="1" x14ac:dyDescent="0.2">
      <c r="A7811" s="94"/>
      <c r="B7811" s="94"/>
      <c r="G7811" s="133"/>
    </row>
    <row r="7812" spans="1:7" s="4" customFormat="1" x14ac:dyDescent="0.2">
      <c r="A7812" s="94"/>
      <c r="B7812" s="94"/>
      <c r="G7812" s="133"/>
    </row>
    <row r="7813" spans="1:7" s="4" customFormat="1" x14ac:dyDescent="0.2">
      <c r="A7813" s="94"/>
      <c r="B7813" s="94"/>
      <c r="G7813" s="133"/>
    </row>
    <row r="7814" spans="1:7" s="4" customFormat="1" x14ac:dyDescent="0.2">
      <c r="A7814" s="94"/>
      <c r="B7814" s="94"/>
      <c r="G7814" s="133"/>
    </row>
    <row r="7815" spans="1:7" s="4" customFormat="1" x14ac:dyDescent="0.2">
      <c r="A7815" s="94"/>
      <c r="B7815" s="94"/>
      <c r="G7815" s="133"/>
    </row>
    <row r="7816" spans="1:7" s="4" customFormat="1" x14ac:dyDescent="0.2">
      <c r="A7816" s="94"/>
      <c r="B7816" s="94"/>
      <c r="G7816" s="133"/>
    </row>
    <row r="7817" spans="1:7" s="4" customFormat="1" x14ac:dyDescent="0.2">
      <c r="A7817" s="94"/>
      <c r="B7817" s="94"/>
      <c r="G7817" s="133"/>
    </row>
    <row r="7818" spans="1:7" s="4" customFormat="1" x14ac:dyDescent="0.2">
      <c r="A7818" s="94"/>
      <c r="B7818" s="94"/>
      <c r="G7818" s="133"/>
    </row>
    <row r="7819" spans="1:7" s="4" customFormat="1" x14ac:dyDescent="0.2">
      <c r="A7819" s="94"/>
      <c r="B7819" s="94"/>
      <c r="G7819" s="133"/>
    </row>
    <row r="7820" spans="1:7" s="4" customFormat="1" x14ac:dyDescent="0.2">
      <c r="A7820" s="94"/>
      <c r="B7820" s="94"/>
      <c r="G7820" s="133"/>
    </row>
    <row r="7821" spans="1:7" s="4" customFormat="1" x14ac:dyDescent="0.2">
      <c r="A7821" s="94"/>
      <c r="B7821" s="94"/>
      <c r="G7821" s="133"/>
    </row>
    <row r="7822" spans="1:7" s="4" customFormat="1" x14ac:dyDescent="0.2">
      <c r="A7822" s="94"/>
      <c r="B7822" s="94"/>
      <c r="G7822" s="133"/>
    </row>
    <row r="7823" spans="1:7" s="4" customFormat="1" x14ac:dyDescent="0.2">
      <c r="A7823" s="94"/>
      <c r="B7823" s="94"/>
      <c r="G7823" s="133"/>
    </row>
    <row r="7824" spans="1:7" s="4" customFormat="1" x14ac:dyDescent="0.2">
      <c r="A7824" s="94"/>
      <c r="B7824" s="94"/>
      <c r="G7824" s="133"/>
    </row>
    <row r="7825" spans="1:7" s="4" customFormat="1" x14ac:dyDescent="0.2">
      <c r="A7825" s="94"/>
      <c r="B7825" s="94"/>
      <c r="G7825" s="133"/>
    </row>
    <row r="7826" spans="1:7" s="4" customFormat="1" x14ac:dyDescent="0.2">
      <c r="A7826" s="94"/>
      <c r="B7826" s="94"/>
      <c r="G7826" s="133"/>
    </row>
    <row r="7827" spans="1:7" s="4" customFormat="1" x14ac:dyDescent="0.2">
      <c r="A7827" s="94"/>
      <c r="B7827" s="94"/>
      <c r="G7827" s="133"/>
    </row>
    <row r="7828" spans="1:7" s="4" customFormat="1" x14ac:dyDescent="0.2">
      <c r="A7828" s="94"/>
      <c r="B7828" s="94"/>
      <c r="G7828" s="133"/>
    </row>
    <row r="7829" spans="1:7" s="4" customFormat="1" x14ac:dyDescent="0.2">
      <c r="A7829" s="94"/>
      <c r="B7829" s="94"/>
      <c r="G7829" s="133"/>
    </row>
    <row r="7830" spans="1:7" s="4" customFormat="1" x14ac:dyDescent="0.2">
      <c r="A7830" s="94"/>
      <c r="B7830" s="94"/>
      <c r="G7830" s="133"/>
    </row>
    <row r="7831" spans="1:7" s="4" customFormat="1" x14ac:dyDescent="0.2">
      <c r="A7831" s="94"/>
      <c r="B7831" s="94"/>
      <c r="G7831" s="133"/>
    </row>
    <row r="7832" spans="1:7" s="4" customFormat="1" x14ac:dyDescent="0.2">
      <c r="A7832" s="94"/>
      <c r="B7832" s="94"/>
      <c r="G7832" s="133"/>
    </row>
    <row r="7833" spans="1:7" s="4" customFormat="1" x14ac:dyDescent="0.2">
      <c r="A7833" s="94"/>
      <c r="B7833" s="94"/>
      <c r="G7833" s="133"/>
    </row>
    <row r="7834" spans="1:7" s="4" customFormat="1" x14ac:dyDescent="0.2">
      <c r="A7834" s="94"/>
      <c r="B7834" s="94"/>
      <c r="G7834" s="133"/>
    </row>
    <row r="7835" spans="1:7" s="4" customFormat="1" x14ac:dyDescent="0.2">
      <c r="A7835" s="94"/>
      <c r="B7835" s="94"/>
      <c r="G7835" s="133"/>
    </row>
    <row r="7836" spans="1:7" s="4" customFormat="1" x14ac:dyDescent="0.2">
      <c r="A7836" s="94"/>
      <c r="B7836" s="94"/>
      <c r="G7836" s="133"/>
    </row>
    <row r="7837" spans="1:7" s="4" customFormat="1" x14ac:dyDescent="0.2">
      <c r="A7837" s="94"/>
      <c r="B7837" s="94"/>
      <c r="G7837" s="133"/>
    </row>
    <row r="7838" spans="1:7" s="4" customFormat="1" x14ac:dyDescent="0.2">
      <c r="A7838" s="94"/>
      <c r="B7838" s="94"/>
      <c r="G7838" s="133"/>
    </row>
    <row r="7839" spans="1:7" s="4" customFormat="1" x14ac:dyDescent="0.2">
      <c r="A7839" s="94"/>
      <c r="B7839" s="94"/>
      <c r="G7839" s="133"/>
    </row>
    <row r="7840" spans="1:7" s="4" customFormat="1" x14ac:dyDescent="0.2">
      <c r="A7840" s="94"/>
      <c r="B7840" s="94"/>
      <c r="G7840" s="133"/>
    </row>
    <row r="7841" spans="1:7" s="4" customFormat="1" x14ac:dyDescent="0.2">
      <c r="A7841" s="94"/>
      <c r="B7841" s="94"/>
      <c r="G7841" s="133"/>
    </row>
    <row r="7842" spans="1:7" s="4" customFormat="1" x14ac:dyDescent="0.2">
      <c r="A7842" s="94"/>
      <c r="B7842" s="94"/>
      <c r="G7842" s="133"/>
    </row>
    <row r="7843" spans="1:7" s="4" customFormat="1" x14ac:dyDescent="0.2">
      <c r="A7843" s="94"/>
      <c r="B7843" s="94"/>
      <c r="G7843" s="133"/>
    </row>
    <row r="7844" spans="1:7" s="4" customFormat="1" x14ac:dyDescent="0.2">
      <c r="A7844" s="94"/>
      <c r="B7844" s="94"/>
      <c r="G7844" s="133"/>
    </row>
    <row r="7845" spans="1:7" s="4" customFormat="1" x14ac:dyDescent="0.2">
      <c r="A7845" s="94"/>
      <c r="B7845" s="94"/>
      <c r="G7845" s="133"/>
    </row>
    <row r="7846" spans="1:7" s="4" customFormat="1" x14ac:dyDescent="0.2">
      <c r="A7846" s="94"/>
      <c r="B7846" s="94"/>
      <c r="G7846" s="133"/>
    </row>
    <row r="7847" spans="1:7" s="4" customFormat="1" x14ac:dyDescent="0.2">
      <c r="A7847" s="94"/>
      <c r="B7847" s="94"/>
      <c r="G7847" s="133"/>
    </row>
    <row r="7848" spans="1:7" s="4" customFormat="1" x14ac:dyDescent="0.2">
      <c r="A7848" s="94"/>
      <c r="B7848" s="94"/>
      <c r="G7848" s="133"/>
    </row>
    <row r="7849" spans="1:7" s="4" customFormat="1" x14ac:dyDescent="0.2">
      <c r="A7849" s="94"/>
      <c r="B7849" s="94"/>
      <c r="G7849" s="133"/>
    </row>
    <row r="7850" spans="1:7" s="4" customFormat="1" x14ac:dyDescent="0.2">
      <c r="A7850" s="94"/>
      <c r="B7850" s="94"/>
      <c r="G7850" s="133"/>
    </row>
    <row r="7851" spans="1:7" s="4" customFormat="1" x14ac:dyDescent="0.2">
      <c r="A7851" s="94"/>
      <c r="B7851" s="94"/>
      <c r="G7851" s="133"/>
    </row>
    <row r="7852" spans="1:7" s="4" customFormat="1" x14ac:dyDescent="0.2">
      <c r="A7852" s="94"/>
      <c r="B7852" s="94"/>
      <c r="G7852" s="133"/>
    </row>
    <row r="7853" spans="1:7" s="4" customFormat="1" x14ac:dyDescent="0.2">
      <c r="A7853" s="94"/>
      <c r="B7853" s="94"/>
      <c r="G7853" s="133"/>
    </row>
    <row r="7854" spans="1:7" s="4" customFormat="1" x14ac:dyDescent="0.2">
      <c r="A7854" s="94"/>
      <c r="B7854" s="94"/>
      <c r="G7854" s="133"/>
    </row>
    <row r="7855" spans="1:7" s="4" customFormat="1" x14ac:dyDescent="0.2">
      <c r="A7855" s="94"/>
      <c r="B7855" s="94"/>
      <c r="G7855" s="133"/>
    </row>
    <row r="7856" spans="1:7" s="4" customFormat="1" x14ac:dyDescent="0.2">
      <c r="A7856" s="94"/>
      <c r="B7856" s="94"/>
      <c r="G7856" s="133"/>
    </row>
    <row r="7857" spans="1:7" s="4" customFormat="1" x14ac:dyDescent="0.2">
      <c r="A7857" s="94"/>
      <c r="B7857" s="94"/>
      <c r="G7857" s="133"/>
    </row>
    <row r="7858" spans="1:7" s="4" customFormat="1" x14ac:dyDescent="0.2">
      <c r="A7858" s="94"/>
      <c r="B7858" s="94"/>
      <c r="G7858" s="133"/>
    </row>
    <row r="7859" spans="1:7" s="4" customFormat="1" x14ac:dyDescent="0.2">
      <c r="A7859" s="94"/>
      <c r="B7859" s="94"/>
      <c r="G7859" s="133"/>
    </row>
    <row r="7860" spans="1:7" s="4" customFormat="1" x14ac:dyDescent="0.2">
      <c r="A7860" s="94"/>
      <c r="B7860" s="94"/>
      <c r="G7860" s="133"/>
    </row>
    <row r="7861" spans="1:7" s="4" customFormat="1" x14ac:dyDescent="0.2">
      <c r="A7861" s="94"/>
      <c r="B7861" s="94"/>
      <c r="G7861" s="133"/>
    </row>
    <row r="7862" spans="1:7" s="4" customFormat="1" x14ac:dyDescent="0.2">
      <c r="A7862" s="94"/>
      <c r="B7862" s="94"/>
      <c r="G7862" s="133"/>
    </row>
    <row r="7863" spans="1:7" s="4" customFormat="1" x14ac:dyDescent="0.2">
      <c r="A7863" s="94"/>
      <c r="B7863" s="94"/>
      <c r="G7863" s="133"/>
    </row>
    <row r="7864" spans="1:7" s="4" customFormat="1" x14ac:dyDescent="0.2">
      <c r="A7864" s="94"/>
      <c r="B7864" s="94"/>
      <c r="G7864" s="133"/>
    </row>
    <row r="7865" spans="1:7" s="4" customFormat="1" x14ac:dyDescent="0.2">
      <c r="A7865" s="94"/>
      <c r="B7865" s="94"/>
      <c r="G7865" s="133"/>
    </row>
    <row r="7866" spans="1:7" s="4" customFormat="1" x14ac:dyDescent="0.2">
      <c r="A7866" s="94"/>
      <c r="B7866" s="94"/>
      <c r="G7866" s="133"/>
    </row>
    <row r="7867" spans="1:7" s="4" customFormat="1" x14ac:dyDescent="0.2">
      <c r="A7867" s="94"/>
      <c r="B7867" s="94"/>
      <c r="G7867" s="133"/>
    </row>
    <row r="7868" spans="1:7" s="4" customFormat="1" x14ac:dyDescent="0.2">
      <c r="A7868" s="94"/>
      <c r="B7868" s="94"/>
      <c r="G7868" s="133"/>
    </row>
    <row r="7869" spans="1:7" s="4" customFormat="1" x14ac:dyDescent="0.2">
      <c r="A7869" s="94"/>
      <c r="B7869" s="94"/>
      <c r="G7869" s="133"/>
    </row>
    <row r="7870" spans="1:7" s="4" customFormat="1" x14ac:dyDescent="0.2">
      <c r="A7870" s="94"/>
      <c r="B7870" s="94"/>
      <c r="G7870" s="133"/>
    </row>
    <row r="7871" spans="1:7" s="4" customFormat="1" x14ac:dyDescent="0.2">
      <c r="A7871" s="94"/>
      <c r="B7871" s="94"/>
      <c r="G7871" s="133"/>
    </row>
    <row r="7872" spans="1:7" s="4" customFormat="1" x14ac:dyDescent="0.2">
      <c r="A7872" s="94"/>
      <c r="B7872" s="94"/>
      <c r="G7872" s="133"/>
    </row>
    <row r="7873" spans="1:7" s="4" customFormat="1" x14ac:dyDescent="0.2">
      <c r="A7873" s="94"/>
      <c r="B7873" s="94"/>
      <c r="G7873" s="133"/>
    </row>
    <row r="7874" spans="1:7" s="4" customFormat="1" x14ac:dyDescent="0.2">
      <c r="A7874" s="94"/>
      <c r="B7874" s="94"/>
      <c r="G7874" s="133"/>
    </row>
    <row r="7875" spans="1:7" s="4" customFormat="1" x14ac:dyDescent="0.2">
      <c r="A7875" s="94"/>
      <c r="B7875" s="94"/>
      <c r="G7875" s="133"/>
    </row>
    <row r="7876" spans="1:7" s="4" customFormat="1" x14ac:dyDescent="0.2">
      <c r="A7876" s="94"/>
      <c r="B7876" s="94"/>
      <c r="G7876" s="133"/>
    </row>
    <row r="7877" spans="1:7" s="4" customFormat="1" x14ac:dyDescent="0.2">
      <c r="A7877" s="94"/>
      <c r="B7877" s="94"/>
      <c r="G7877" s="133"/>
    </row>
    <row r="7878" spans="1:7" s="4" customFormat="1" x14ac:dyDescent="0.2">
      <c r="A7878" s="94"/>
      <c r="B7878" s="94"/>
      <c r="G7878" s="133"/>
    </row>
    <row r="7879" spans="1:7" s="4" customFormat="1" x14ac:dyDescent="0.2">
      <c r="A7879" s="94"/>
      <c r="B7879" s="94"/>
      <c r="G7879" s="133"/>
    </row>
    <row r="7880" spans="1:7" s="4" customFormat="1" x14ac:dyDescent="0.2">
      <c r="A7880" s="94"/>
      <c r="B7880" s="94"/>
      <c r="G7880" s="133"/>
    </row>
    <row r="7881" spans="1:7" s="4" customFormat="1" x14ac:dyDescent="0.2">
      <c r="A7881" s="94"/>
      <c r="B7881" s="94"/>
      <c r="G7881" s="133"/>
    </row>
    <row r="7882" spans="1:7" s="4" customFormat="1" x14ac:dyDescent="0.2">
      <c r="A7882" s="94"/>
      <c r="B7882" s="94"/>
      <c r="G7882" s="133"/>
    </row>
    <row r="7883" spans="1:7" s="4" customFormat="1" x14ac:dyDescent="0.2">
      <c r="A7883" s="94"/>
      <c r="B7883" s="94"/>
      <c r="G7883" s="133"/>
    </row>
    <row r="7884" spans="1:7" s="4" customFormat="1" x14ac:dyDescent="0.2">
      <c r="A7884" s="94"/>
      <c r="B7884" s="94"/>
      <c r="G7884" s="133"/>
    </row>
    <row r="7885" spans="1:7" s="4" customFormat="1" x14ac:dyDescent="0.2">
      <c r="A7885" s="94"/>
      <c r="B7885" s="94"/>
      <c r="G7885" s="133"/>
    </row>
    <row r="7886" spans="1:7" s="4" customFormat="1" x14ac:dyDescent="0.2">
      <c r="A7886" s="94"/>
      <c r="B7886" s="94"/>
      <c r="G7886" s="133"/>
    </row>
    <row r="7887" spans="1:7" s="4" customFormat="1" x14ac:dyDescent="0.2">
      <c r="A7887" s="94"/>
      <c r="B7887" s="94"/>
      <c r="G7887" s="133"/>
    </row>
    <row r="7888" spans="1:7" s="4" customFormat="1" x14ac:dyDescent="0.2">
      <c r="A7888" s="94"/>
      <c r="B7888" s="94"/>
      <c r="G7888" s="133"/>
    </row>
    <row r="7889" spans="1:7" s="4" customFormat="1" x14ac:dyDescent="0.2">
      <c r="A7889" s="94"/>
      <c r="B7889" s="94"/>
      <c r="G7889" s="133"/>
    </row>
    <row r="7890" spans="1:7" s="4" customFormat="1" x14ac:dyDescent="0.2">
      <c r="A7890" s="94"/>
      <c r="B7890" s="94"/>
      <c r="G7890" s="133"/>
    </row>
    <row r="7891" spans="1:7" s="4" customFormat="1" x14ac:dyDescent="0.2">
      <c r="A7891" s="94"/>
      <c r="B7891" s="94"/>
      <c r="G7891" s="133"/>
    </row>
    <row r="7892" spans="1:7" s="4" customFormat="1" x14ac:dyDescent="0.2">
      <c r="A7892" s="94"/>
      <c r="B7892" s="94"/>
      <c r="G7892" s="133"/>
    </row>
    <row r="7893" spans="1:7" s="4" customFormat="1" x14ac:dyDescent="0.2">
      <c r="A7893" s="94"/>
      <c r="B7893" s="94"/>
      <c r="G7893" s="133"/>
    </row>
    <row r="7894" spans="1:7" s="4" customFormat="1" x14ac:dyDescent="0.2">
      <c r="A7894" s="94"/>
      <c r="B7894" s="94"/>
      <c r="G7894" s="133"/>
    </row>
    <row r="7895" spans="1:7" s="4" customFormat="1" x14ac:dyDescent="0.2">
      <c r="A7895" s="94"/>
      <c r="B7895" s="94"/>
      <c r="G7895" s="133"/>
    </row>
    <row r="7896" spans="1:7" s="4" customFormat="1" x14ac:dyDescent="0.2">
      <c r="A7896" s="94"/>
      <c r="B7896" s="94"/>
      <c r="G7896" s="133"/>
    </row>
    <row r="7897" spans="1:7" s="4" customFormat="1" x14ac:dyDescent="0.2">
      <c r="A7897" s="94"/>
      <c r="B7897" s="94"/>
      <c r="G7897" s="133"/>
    </row>
    <row r="7898" spans="1:7" s="4" customFormat="1" x14ac:dyDescent="0.2">
      <c r="A7898" s="94"/>
      <c r="B7898" s="94"/>
      <c r="G7898" s="133"/>
    </row>
    <row r="7899" spans="1:7" s="4" customFormat="1" x14ac:dyDescent="0.2">
      <c r="A7899" s="94"/>
      <c r="B7899" s="94"/>
      <c r="G7899" s="133"/>
    </row>
    <row r="7900" spans="1:7" s="4" customFormat="1" x14ac:dyDescent="0.2">
      <c r="A7900" s="94"/>
      <c r="B7900" s="94"/>
      <c r="G7900" s="133"/>
    </row>
    <row r="7901" spans="1:7" s="4" customFormat="1" x14ac:dyDescent="0.2">
      <c r="A7901" s="94"/>
      <c r="B7901" s="94"/>
      <c r="G7901" s="133"/>
    </row>
    <row r="7902" spans="1:7" s="4" customFormat="1" x14ac:dyDescent="0.2">
      <c r="A7902" s="94"/>
      <c r="B7902" s="94"/>
      <c r="G7902" s="133"/>
    </row>
    <row r="7903" spans="1:7" s="4" customFormat="1" x14ac:dyDescent="0.2">
      <c r="A7903" s="94"/>
      <c r="B7903" s="94"/>
      <c r="G7903" s="133"/>
    </row>
    <row r="7904" spans="1:7" s="4" customFormat="1" x14ac:dyDescent="0.2">
      <c r="A7904" s="94"/>
      <c r="B7904" s="94"/>
      <c r="G7904" s="133"/>
    </row>
    <row r="7905" spans="1:7" s="4" customFormat="1" x14ac:dyDescent="0.2">
      <c r="A7905" s="94"/>
      <c r="B7905" s="94"/>
      <c r="G7905" s="133"/>
    </row>
    <row r="7906" spans="1:7" s="4" customFormat="1" x14ac:dyDescent="0.2">
      <c r="A7906" s="94"/>
      <c r="B7906" s="94"/>
      <c r="G7906" s="133"/>
    </row>
    <row r="7907" spans="1:7" s="4" customFormat="1" x14ac:dyDescent="0.2">
      <c r="A7907" s="94"/>
      <c r="B7907" s="94"/>
      <c r="G7907" s="133"/>
    </row>
    <row r="7908" spans="1:7" s="4" customFormat="1" x14ac:dyDescent="0.2">
      <c r="A7908" s="94"/>
      <c r="B7908" s="94"/>
      <c r="G7908" s="133"/>
    </row>
    <row r="7909" spans="1:7" s="4" customFormat="1" x14ac:dyDescent="0.2">
      <c r="A7909" s="94"/>
      <c r="B7909" s="94"/>
      <c r="G7909" s="133"/>
    </row>
    <row r="7910" spans="1:7" s="4" customFormat="1" x14ac:dyDescent="0.2">
      <c r="A7910" s="94"/>
      <c r="B7910" s="94"/>
      <c r="G7910" s="133"/>
    </row>
    <row r="7911" spans="1:7" s="4" customFormat="1" x14ac:dyDescent="0.2">
      <c r="A7911" s="94"/>
      <c r="B7911" s="94"/>
      <c r="G7911" s="133"/>
    </row>
    <row r="7912" spans="1:7" s="4" customFormat="1" x14ac:dyDescent="0.2">
      <c r="A7912" s="94"/>
      <c r="B7912" s="94"/>
      <c r="G7912" s="133"/>
    </row>
    <row r="7913" spans="1:7" s="4" customFormat="1" x14ac:dyDescent="0.2">
      <c r="A7913" s="94"/>
      <c r="B7913" s="94"/>
      <c r="G7913" s="133"/>
    </row>
    <row r="7914" spans="1:7" s="4" customFormat="1" x14ac:dyDescent="0.2">
      <c r="A7914" s="94"/>
      <c r="B7914" s="94"/>
      <c r="G7914" s="133"/>
    </row>
    <row r="7915" spans="1:7" s="4" customFormat="1" x14ac:dyDescent="0.2">
      <c r="A7915" s="94"/>
      <c r="B7915" s="94"/>
      <c r="G7915" s="133"/>
    </row>
    <row r="7916" spans="1:7" s="4" customFormat="1" x14ac:dyDescent="0.2">
      <c r="A7916" s="94"/>
      <c r="B7916" s="94"/>
      <c r="G7916" s="133"/>
    </row>
    <row r="7917" spans="1:7" s="4" customFormat="1" x14ac:dyDescent="0.2">
      <c r="A7917" s="94"/>
      <c r="B7917" s="94"/>
      <c r="G7917" s="133"/>
    </row>
    <row r="7918" spans="1:7" s="4" customFormat="1" x14ac:dyDescent="0.2">
      <c r="A7918" s="94"/>
      <c r="B7918" s="94"/>
      <c r="G7918" s="133"/>
    </row>
    <row r="7919" spans="1:7" s="4" customFormat="1" x14ac:dyDescent="0.2">
      <c r="A7919" s="94"/>
      <c r="B7919" s="94"/>
      <c r="G7919" s="133"/>
    </row>
    <row r="7920" spans="1:7" s="4" customFormat="1" x14ac:dyDescent="0.2">
      <c r="A7920" s="94"/>
      <c r="B7920" s="94"/>
      <c r="G7920" s="133"/>
    </row>
    <row r="7921" spans="1:7" s="4" customFormat="1" x14ac:dyDescent="0.2">
      <c r="A7921" s="94"/>
      <c r="B7921" s="94"/>
      <c r="G7921" s="133"/>
    </row>
    <row r="7922" spans="1:7" s="4" customFormat="1" x14ac:dyDescent="0.2">
      <c r="A7922" s="94"/>
      <c r="B7922" s="94"/>
      <c r="G7922" s="133"/>
    </row>
    <row r="7923" spans="1:7" s="4" customFormat="1" x14ac:dyDescent="0.2">
      <c r="A7923" s="94"/>
      <c r="B7923" s="94"/>
      <c r="G7923" s="133"/>
    </row>
    <row r="7924" spans="1:7" s="4" customFormat="1" x14ac:dyDescent="0.2">
      <c r="A7924" s="94"/>
      <c r="B7924" s="94"/>
      <c r="G7924" s="133"/>
    </row>
    <row r="7925" spans="1:7" s="4" customFormat="1" x14ac:dyDescent="0.2">
      <c r="A7925" s="94"/>
      <c r="B7925" s="94"/>
      <c r="G7925" s="133"/>
    </row>
    <row r="7926" spans="1:7" s="4" customFormat="1" x14ac:dyDescent="0.2">
      <c r="A7926" s="94"/>
      <c r="B7926" s="94"/>
      <c r="G7926" s="133"/>
    </row>
    <row r="7927" spans="1:7" s="4" customFormat="1" x14ac:dyDescent="0.2">
      <c r="A7927" s="94"/>
      <c r="B7927" s="94"/>
      <c r="G7927" s="133"/>
    </row>
    <row r="7928" spans="1:7" s="4" customFormat="1" x14ac:dyDescent="0.2">
      <c r="A7928" s="94"/>
      <c r="B7928" s="94"/>
      <c r="G7928" s="133"/>
    </row>
    <row r="7929" spans="1:7" s="4" customFormat="1" x14ac:dyDescent="0.2">
      <c r="A7929" s="94"/>
      <c r="B7929" s="94"/>
      <c r="G7929" s="133"/>
    </row>
    <row r="7930" spans="1:7" s="4" customFormat="1" x14ac:dyDescent="0.2">
      <c r="A7930" s="94"/>
      <c r="B7930" s="94"/>
      <c r="G7930" s="133"/>
    </row>
    <row r="7931" spans="1:7" s="4" customFormat="1" x14ac:dyDescent="0.2">
      <c r="A7931" s="94"/>
      <c r="B7931" s="94"/>
      <c r="G7931" s="133"/>
    </row>
    <row r="7932" spans="1:7" s="4" customFormat="1" x14ac:dyDescent="0.2">
      <c r="A7932" s="94"/>
      <c r="B7932" s="94"/>
      <c r="G7932" s="133"/>
    </row>
    <row r="7933" spans="1:7" s="4" customFormat="1" x14ac:dyDescent="0.2">
      <c r="A7933" s="94"/>
      <c r="B7933" s="94"/>
      <c r="G7933" s="133"/>
    </row>
    <row r="7934" spans="1:7" s="4" customFormat="1" x14ac:dyDescent="0.2">
      <c r="A7934" s="94"/>
      <c r="B7934" s="94"/>
      <c r="G7934" s="133"/>
    </row>
    <row r="7935" spans="1:7" s="4" customFormat="1" x14ac:dyDescent="0.2">
      <c r="A7935" s="94"/>
      <c r="B7935" s="94"/>
      <c r="G7935" s="133"/>
    </row>
    <row r="7936" spans="1:7" s="4" customFormat="1" x14ac:dyDescent="0.2">
      <c r="A7936" s="94"/>
      <c r="B7936" s="94"/>
      <c r="G7936" s="133"/>
    </row>
    <row r="7937" spans="1:7" s="4" customFormat="1" x14ac:dyDescent="0.2">
      <c r="A7937" s="94"/>
      <c r="B7937" s="94"/>
      <c r="G7937" s="133"/>
    </row>
    <row r="7938" spans="1:7" s="4" customFormat="1" x14ac:dyDescent="0.2">
      <c r="A7938" s="94"/>
      <c r="B7938" s="94"/>
      <c r="G7938" s="133"/>
    </row>
    <row r="7939" spans="1:7" s="4" customFormat="1" x14ac:dyDescent="0.2">
      <c r="A7939" s="94"/>
      <c r="B7939" s="94"/>
      <c r="G7939" s="133"/>
    </row>
    <row r="7940" spans="1:7" s="4" customFormat="1" x14ac:dyDescent="0.2">
      <c r="A7940" s="94"/>
      <c r="B7940" s="94"/>
      <c r="G7940" s="133"/>
    </row>
    <row r="7941" spans="1:7" s="4" customFormat="1" x14ac:dyDescent="0.2">
      <c r="A7941" s="94"/>
      <c r="B7941" s="94"/>
      <c r="G7941" s="133"/>
    </row>
    <row r="7942" spans="1:7" s="4" customFormat="1" x14ac:dyDescent="0.2">
      <c r="A7942" s="94"/>
      <c r="B7942" s="94"/>
      <c r="G7942" s="133"/>
    </row>
    <row r="7943" spans="1:7" s="4" customFormat="1" x14ac:dyDescent="0.2">
      <c r="A7943" s="94"/>
      <c r="B7943" s="94"/>
      <c r="G7943" s="133"/>
    </row>
    <row r="7944" spans="1:7" s="4" customFormat="1" x14ac:dyDescent="0.2">
      <c r="A7944" s="94"/>
      <c r="B7944" s="94"/>
      <c r="G7944" s="133"/>
    </row>
    <row r="7945" spans="1:7" s="4" customFormat="1" x14ac:dyDescent="0.2">
      <c r="A7945" s="94"/>
      <c r="B7945" s="94"/>
      <c r="G7945" s="133"/>
    </row>
    <row r="7946" spans="1:7" s="4" customFormat="1" x14ac:dyDescent="0.2">
      <c r="A7946" s="94"/>
      <c r="B7946" s="94"/>
      <c r="G7946" s="133"/>
    </row>
    <row r="7947" spans="1:7" s="4" customFormat="1" x14ac:dyDescent="0.2">
      <c r="A7947" s="94"/>
      <c r="B7947" s="94"/>
      <c r="G7947" s="133"/>
    </row>
    <row r="7948" spans="1:7" s="4" customFormat="1" x14ac:dyDescent="0.2">
      <c r="A7948" s="94"/>
      <c r="B7948" s="94"/>
      <c r="G7948" s="133"/>
    </row>
    <row r="7949" spans="1:7" s="4" customFormat="1" x14ac:dyDescent="0.2">
      <c r="A7949" s="94"/>
      <c r="B7949" s="94"/>
      <c r="G7949" s="133"/>
    </row>
    <row r="7950" spans="1:7" s="4" customFormat="1" x14ac:dyDescent="0.2">
      <c r="A7950" s="94"/>
      <c r="B7950" s="94"/>
      <c r="G7950" s="133"/>
    </row>
    <row r="7951" spans="1:7" s="4" customFormat="1" x14ac:dyDescent="0.2">
      <c r="A7951" s="94"/>
      <c r="B7951" s="94"/>
      <c r="G7951" s="133"/>
    </row>
    <row r="7952" spans="1:7" s="4" customFormat="1" x14ac:dyDescent="0.2">
      <c r="A7952" s="94"/>
      <c r="B7952" s="94"/>
      <c r="G7952" s="133"/>
    </row>
    <row r="7953" spans="1:7" s="4" customFormat="1" x14ac:dyDescent="0.2">
      <c r="A7953" s="94"/>
      <c r="B7953" s="94"/>
      <c r="G7953" s="133"/>
    </row>
    <row r="7954" spans="1:7" s="4" customFormat="1" x14ac:dyDescent="0.2">
      <c r="A7954" s="94"/>
      <c r="B7954" s="94"/>
      <c r="G7954" s="133"/>
    </row>
    <row r="7955" spans="1:7" s="4" customFormat="1" x14ac:dyDescent="0.2">
      <c r="A7955" s="94"/>
      <c r="B7955" s="94"/>
      <c r="G7955" s="133"/>
    </row>
    <row r="7956" spans="1:7" s="4" customFormat="1" x14ac:dyDescent="0.2">
      <c r="A7956" s="94"/>
      <c r="B7956" s="94"/>
      <c r="G7956" s="133"/>
    </row>
    <row r="7957" spans="1:7" s="4" customFormat="1" x14ac:dyDescent="0.2">
      <c r="A7957" s="94"/>
      <c r="B7957" s="94"/>
      <c r="G7957" s="133"/>
    </row>
    <row r="7958" spans="1:7" s="4" customFormat="1" x14ac:dyDescent="0.2">
      <c r="A7958" s="94"/>
      <c r="B7958" s="94"/>
      <c r="G7958" s="133"/>
    </row>
    <row r="7959" spans="1:7" s="4" customFormat="1" x14ac:dyDescent="0.2">
      <c r="A7959" s="94"/>
      <c r="B7959" s="94"/>
      <c r="G7959" s="133"/>
    </row>
    <row r="7960" spans="1:7" s="4" customFormat="1" x14ac:dyDescent="0.2">
      <c r="A7960" s="94"/>
      <c r="B7960" s="94"/>
      <c r="G7960" s="133"/>
    </row>
    <row r="7961" spans="1:7" s="4" customFormat="1" x14ac:dyDescent="0.2">
      <c r="A7961" s="94"/>
      <c r="B7961" s="94"/>
      <c r="G7961" s="133"/>
    </row>
    <row r="7962" spans="1:7" s="4" customFormat="1" x14ac:dyDescent="0.2">
      <c r="A7962" s="94"/>
      <c r="B7962" s="94"/>
      <c r="G7962" s="133"/>
    </row>
    <row r="7963" spans="1:7" s="4" customFormat="1" x14ac:dyDescent="0.2">
      <c r="A7963" s="94"/>
      <c r="B7963" s="94"/>
      <c r="G7963" s="133"/>
    </row>
    <row r="7964" spans="1:7" s="4" customFormat="1" x14ac:dyDescent="0.2">
      <c r="A7964" s="94"/>
      <c r="B7964" s="94"/>
      <c r="G7964" s="133"/>
    </row>
    <row r="7965" spans="1:7" s="4" customFormat="1" x14ac:dyDescent="0.2">
      <c r="A7965" s="94"/>
      <c r="B7965" s="94"/>
      <c r="G7965" s="133"/>
    </row>
    <row r="7966" spans="1:7" s="4" customFormat="1" x14ac:dyDescent="0.2">
      <c r="A7966" s="94"/>
      <c r="B7966" s="94"/>
      <c r="G7966" s="133"/>
    </row>
    <row r="7967" spans="1:7" s="4" customFormat="1" x14ac:dyDescent="0.2">
      <c r="A7967" s="94"/>
      <c r="B7967" s="94"/>
      <c r="G7967" s="133"/>
    </row>
    <row r="7968" spans="1:7" s="4" customFormat="1" x14ac:dyDescent="0.2">
      <c r="A7968" s="94"/>
      <c r="B7968" s="94"/>
      <c r="G7968" s="133"/>
    </row>
    <row r="7969" spans="1:7" s="4" customFormat="1" x14ac:dyDescent="0.2">
      <c r="A7969" s="94"/>
      <c r="B7969" s="94"/>
      <c r="G7969" s="133"/>
    </row>
    <row r="7970" spans="1:7" s="4" customFormat="1" x14ac:dyDescent="0.2">
      <c r="A7970" s="94"/>
      <c r="B7970" s="94"/>
      <c r="G7970" s="133"/>
    </row>
    <row r="7971" spans="1:7" s="4" customFormat="1" x14ac:dyDescent="0.2">
      <c r="A7971" s="94"/>
      <c r="B7971" s="94"/>
      <c r="G7971" s="133"/>
    </row>
    <row r="7972" spans="1:7" s="4" customFormat="1" x14ac:dyDescent="0.2">
      <c r="A7972" s="94"/>
      <c r="B7972" s="94"/>
      <c r="G7972" s="133"/>
    </row>
    <row r="7973" spans="1:7" s="4" customFormat="1" x14ac:dyDescent="0.2">
      <c r="A7973" s="94"/>
      <c r="B7973" s="94"/>
      <c r="G7973" s="133"/>
    </row>
    <row r="7974" spans="1:7" s="4" customFormat="1" x14ac:dyDescent="0.2">
      <c r="A7974" s="94"/>
      <c r="B7974" s="94"/>
      <c r="G7974" s="133"/>
    </row>
    <row r="7975" spans="1:7" s="4" customFormat="1" x14ac:dyDescent="0.2">
      <c r="A7975" s="94"/>
      <c r="B7975" s="94"/>
      <c r="G7975" s="133"/>
    </row>
    <row r="7976" spans="1:7" s="4" customFormat="1" x14ac:dyDescent="0.2">
      <c r="A7976" s="94"/>
      <c r="B7976" s="94"/>
      <c r="G7976" s="133"/>
    </row>
    <row r="7977" spans="1:7" s="4" customFormat="1" x14ac:dyDescent="0.2">
      <c r="A7977" s="94"/>
      <c r="B7977" s="94"/>
      <c r="G7977" s="133"/>
    </row>
    <row r="7978" spans="1:7" s="4" customFormat="1" x14ac:dyDescent="0.2">
      <c r="A7978" s="94"/>
      <c r="B7978" s="94"/>
      <c r="G7978" s="133"/>
    </row>
    <row r="7979" spans="1:7" s="4" customFormat="1" x14ac:dyDescent="0.2">
      <c r="A7979" s="94"/>
      <c r="B7979" s="94"/>
      <c r="G7979" s="133"/>
    </row>
    <row r="7980" spans="1:7" s="4" customFormat="1" x14ac:dyDescent="0.2">
      <c r="A7980" s="94"/>
      <c r="B7980" s="94"/>
      <c r="G7980" s="133"/>
    </row>
    <row r="7981" spans="1:7" s="4" customFormat="1" x14ac:dyDescent="0.2">
      <c r="A7981" s="94"/>
      <c r="B7981" s="94"/>
      <c r="G7981" s="133"/>
    </row>
    <row r="7982" spans="1:7" s="4" customFormat="1" x14ac:dyDescent="0.2">
      <c r="A7982" s="94"/>
      <c r="B7982" s="94"/>
      <c r="G7982" s="133"/>
    </row>
    <row r="7983" spans="1:7" s="4" customFormat="1" x14ac:dyDescent="0.2">
      <c r="A7983" s="94"/>
      <c r="B7983" s="94"/>
      <c r="G7983" s="133"/>
    </row>
    <row r="7984" spans="1:7" s="4" customFormat="1" x14ac:dyDescent="0.2">
      <c r="A7984" s="94"/>
      <c r="B7984" s="94"/>
      <c r="G7984" s="133"/>
    </row>
    <row r="7985" spans="1:7" s="4" customFormat="1" x14ac:dyDescent="0.2">
      <c r="A7985" s="94"/>
      <c r="B7985" s="94"/>
      <c r="G7985" s="133"/>
    </row>
    <row r="7986" spans="1:7" s="4" customFormat="1" x14ac:dyDescent="0.2">
      <c r="A7986" s="94"/>
      <c r="B7986" s="94"/>
      <c r="G7986" s="133"/>
    </row>
    <row r="7987" spans="1:7" s="4" customFormat="1" x14ac:dyDescent="0.2">
      <c r="A7987" s="94"/>
      <c r="B7987" s="94"/>
      <c r="G7987" s="133"/>
    </row>
    <row r="7988" spans="1:7" s="4" customFormat="1" x14ac:dyDescent="0.2">
      <c r="A7988" s="94"/>
      <c r="B7988" s="94"/>
      <c r="G7988" s="133"/>
    </row>
    <row r="7989" spans="1:7" s="4" customFormat="1" x14ac:dyDescent="0.2">
      <c r="A7989" s="94"/>
      <c r="B7989" s="94"/>
      <c r="G7989" s="133"/>
    </row>
    <row r="7990" spans="1:7" s="4" customFormat="1" x14ac:dyDescent="0.2">
      <c r="A7990" s="94"/>
      <c r="B7990" s="94"/>
      <c r="G7990" s="133"/>
    </row>
    <row r="7991" spans="1:7" s="4" customFormat="1" x14ac:dyDescent="0.2">
      <c r="A7991" s="94"/>
      <c r="B7991" s="94"/>
      <c r="G7991" s="133"/>
    </row>
    <row r="7992" spans="1:7" s="4" customFormat="1" x14ac:dyDescent="0.2">
      <c r="A7992" s="94"/>
      <c r="B7992" s="94"/>
      <c r="G7992" s="133"/>
    </row>
    <row r="7993" spans="1:7" s="4" customFormat="1" x14ac:dyDescent="0.2">
      <c r="A7993" s="94"/>
      <c r="B7993" s="94"/>
      <c r="G7993" s="133"/>
    </row>
    <row r="7994" spans="1:7" s="4" customFormat="1" x14ac:dyDescent="0.2">
      <c r="A7994" s="94"/>
      <c r="B7994" s="94"/>
      <c r="G7994" s="133"/>
    </row>
    <row r="7995" spans="1:7" s="4" customFormat="1" x14ac:dyDescent="0.2">
      <c r="A7995" s="94"/>
      <c r="B7995" s="94"/>
      <c r="G7995" s="133"/>
    </row>
    <row r="7996" spans="1:7" s="4" customFormat="1" x14ac:dyDescent="0.2">
      <c r="A7996" s="94"/>
      <c r="B7996" s="94"/>
      <c r="G7996" s="133"/>
    </row>
    <row r="7997" spans="1:7" s="4" customFormat="1" x14ac:dyDescent="0.2">
      <c r="A7997" s="94"/>
      <c r="B7997" s="94"/>
      <c r="G7997" s="133"/>
    </row>
    <row r="7998" spans="1:7" s="4" customFormat="1" x14ac:dyDescent="0.2">
      <c r="A7998" s="94"/>
      <c r="B7998" s="94"/>
      <c r="G7998" s="133"/>
    </row>
    <row r="7999" spans="1:7" s="4" customFormat="1" x14ac:dyDescent="0.2">
      <c r="A7999" s="94"/>
      <c r="B7999" s="94"/>
      <c r="G7999" s="133"/>
    </row>
    <row r="8000" spans="1:7" s="4" customFormat="1" x14ac:dyDescent="0.2">
      <c r="A8000" s="94"/>
      <c r="B8000" s="94"/>
      <c r="G8000" s="133"/>
    </row>
    <row r="8001" spans="1:7" s="4" customFormat="1" x14ac:dyDescent="0.2">
      <c r="A8001" s="94"/>
      <c r="B8001" s="94"/>
      <c r="G8001" s="133"/>
    </row>
    <row r="8002" spans="1:7" s="4" customFormat="1" x14ac:dyDescent="0.2">
      <c r="A8002" s="94"/>
      <c r="B8002" s="94"/>
      <c r="G8002" s="133"/>
    </row>
    <row r="8003" spans="1:7" s="4" customFormat="1" x14ac:dyDescent="0.2">
      <c r="A8003" s="94"/>
      <c r="B8003" s="94"/>
      <c r="G8003" s="133"/>
    </row>
    <row r="8004" spans="1:7" s="4" customFormat="1" x14ac:dyDescent="0.2">
      <c r="A8004" s="94"/>
      <c r="B8004" s="94"/>
      <c r="G8004" s="133"/>
    </row>
    <row r="8005" spans="1:7" s="4" customFormat="1" x14ac:dyDescent="0.2">
      <c r="A8005" s="94"/>
      <c r="B8005" s="94"/>
      <c r="G8005" s="133"/>
    </row>
    <row r="8006" spans="1:7" s="4" customFormat="1" x14ac:dyDescent="0.2">
      <c r="A8006" s="94"/>
      <c r="B8006" s="94"/>
      <c r="G8006" s="133"/>
    </row>
    <row r="8007" spans="1:7" s="4" customFormat="1" x14ac:dyDescent="0.2">
      <c r="A8007" s="94"/>
      <c r="B8007" s="94"/>
      <c r="G8007" s="133"/>
    </row>
    <row r="8008" spans="1:7" s="4" customFormat="1" x14ac:dyDescent="0.2">
      <c r="A8008" s="94"/>
      <c r="B8008" s="94"/>
      <c r="G8008" s="133"/>
    </row>
    <row r="8009" spans="1:7" s="4" customFormat="1" x14ac:dyDescent="0.2">
      <c r="A8009" s="94"/>
      <c r="B8009" s="94"/>
      <c r="G8009" s="133"/>
    </row>
    <row r="8010" spans="1:7" s="4" customFormat="1" x14ac:dyDescent="0.2">
      <c r="A8010" s="94"/>
      <c r="B8010" s="94"/>
      <c r="G8010" s="133"/>
    </row>
    <row r="8011" spans="1:7" s="4" customFormat="1" x14ac:dyDescent="0.2">
      <c r="A8011" s="94"/>
      <c r="B8011" s="94"/>
      <c r="G8011" s="133"/>
    </row>
    <row r="8012" spans="1:7" s="4" customFormat="1" x14ac:dyDescent="0.2">
      <c r="A8012" s="94"/>
      <c r="B8012" s="94"/>
      <c r="G8012" s="133"/>
    </row>
    <row r="8013" spans="1:7" s="4" customFormat="1" x14ac:dyDescent="0.2">
      <c r="A8013" s="94"/>
      <c r="B8013" s="94"/>
      <c r="G8013" s="133"/>
    </row>
    <row r="8014" spans="1:7" s="4" customFormat="1" x14ac:dyDescent="0.2">
      <c r="A8014" s="94"/>
      <c r="B8014" s="94"/>
      <c r="G8014" s="133"/>
    </row>
    <row r="8015" spans="1:7" s="4" customFormat="1" x14ac:dyDescent="0.2">
      <c r="A8015" s="94"/>
      <c r="B8015" s="94"/>
      <c r="G8015" s="133"/>
    </row>
    <row r="8016" spans="1:7" s="4" customFormat="1" x14ac:dyDescent="0.2">
      <c r="A8016" s="94"/>
      <c r="B8016" s="94"/>
      <c r="G8016" s="133"/>
    </row>
    <row r="8017" spans="1:7" s="4" customFormat="1" x14ac:dyDescent="0.2">
      <c r="A8017" s="94"/>
      <c r="B8017" s="94"/>
      <c r="G8017" s="133"/>
    </row>
    <row r="8018" spans="1:7" s="4" customFormat="1" x14ac:dyDescent="0.2">
      <c r="A8018" s="94"/>
      <c r="B8018" s="94"/>
      <c r="G8018" s="133"/>
    </row>
    <row r="8019" spans="1:7" s="4" customFormat="1" x14ac:dyDescent="0.2">
      <c r="A8019" s="94"/>
      <c r="B8019" s="94"/>
      <c r="G8019" s="133"/>
    </row>
    <row r="8020" spans="1:7" s="4" customFormat="1" x14ac:dyDescent="0.2">
      <c r="A8020" s="94"/>
      <c r="B8020" s="94"/>
      <c r="G8020" s="133"/>
    </row>
    <row r="8021" spans="1:7" s="4" customFormat="1" x14ac:dyDescent="0.2">
      <c r="A8021" s="94"/>
      <c r="B8021" s="94"/>
      <c r="G8021" s="133"/>
    </row>
    <row r="8022" spans="1:7" s="4" customFormat="1" x14ac:dyDescent="0.2">
      <c r="A8022" s="94"/>
      <c r="B8022" s="94"/>
      <c r="G8022" s="133"/>
    </row>
    <row r="8023" spans="1:7" s="4" customFormat="1" x14ac:dyDescent="0.2">
      <c r="A8023" s="94"/>
      <c r="B8023" s="94"/>
      <c r="G8023" s="133"/>
    </row>
    <row r="8024" spans="1:7" s="4" customFormat="1" x14ac:dyDescent="0.2">
      <c r="A8024" s="94"/>
      <c r="B8024" s="94"/>
      <c r="G8024" s="133"/>
    </row>
    <row r="8025" spans="1:7" s="4" customFormat="1" x14ac:dyDescent="0.2">
      <c r="A8025" s="94"/>
      <c r="B8025" s="94"/>
      <c r="G8025" s="133"/>
    </row>
    <row r="8026" spans="1:7" s="4" customFormat="1" x14ac:dyDescent="0.2">
      <c r="A8026" s="94"/>
      <c r="B8026" s="94"/>
      <c r="G8026" s="133"/>
    </row>
    <row r="8027" spans="1:7" s="4" customFormat="1" x14ac:dyDescent="0.2">
      <c r="A8027" s="94"/>
      <c r="B8027" s="94"/>
      <c r="G8027" s="133"/>
    </row>
    <row r="8028" spans="1:7" s="4" customFormat="1" x14ac:dyDescent="0.2">
      <c r="A8028" s="94"/>
      <c r="B8028" s="94"/>
      <c r="G8028" s="133"/>
    </row>
    <row r="8029" spans="1:7" s="4" customFormat="1" x14ac:dyDescent="0.2">
      <c r="A8029" s="94"/>
      <c r="B8029" s="94"/>
      <c r="G8029" s="133"/>
    </row>
    <row r="8030" spans="1:7" s="4" customFormat="1" x14ac:dyDescent="0.2">
      <c r="A8030" s="94"/>
      <c r="B8030" s="94"/>
      <c r="G8030" s="133"/>
    </row>
    <row r="8031" spans="1:7" s="4" customFormat="1" x14ac:dyDescent="0.2">
      <c r="A8031" s="94"/>
      <c r="B8031" s="94"/>
      <c r="G8031" s="133"/>
    </row>
    <row r="8032" spans="1:7" s="4" customFormat="1" x14ac:dyDescent="0.2">
      <c r="A8032" s="94"/>
      <c r="B8032" s="94"/>
      <c r="G8032" s="133"/>
    </row>
    <row r="8033" spans="1:7" s="4" customFormat="1" x14ac:dyDescent="0.2">
      <c r="A8033" s="94"/>
      <c r="B8033" s="94"/>
      <c r="G8033" s="133"/>
    </row>
    <row r="8034" spans="1:7" s="4" customFormat="1" x14ac:dyDescent="0.2">
      <c r="A8034" s="94"/>
      <c r="B8034" s="94"/>
      <c r="G8034" s="133"/>
    </row>
    <row r="8035" spans="1:7" s="4" customFormat="1" x14ac:dyDescent="0.2">
      <c r="A8035" s="94"/>
      <c r="B8035" s="94"/>
      <c r="G8035" s="133"/>
    </row>
    <row r="8036" spans="1:7" s="4" customFormat="1" x14ac:dyDescent="0.2">
      <c r="A8036" s="94"/>
      <c r="B8036" s="94"/>
      <c r="G8036" s="133"/>
    </row>
    <row r="8037" spans="1:7" s="4" customFormat="1" x14ac:dyDescent="0.2">
      <c r="A8037" s="94"/>
      <c r="B8037" s="94"/>
      <c r="G8037" s="133"/>
    </row>
    <row r="8038" spans="1:7" s="4" customFormat="1" x14ac:dyDescent="0.2">
      <c r="A8038" s="94"/>
      <c r="B8038" s="94"/>
      <c r="G8038" s="133"/>
    </row>
    <row r="8039" spans="1:7" s="4" customFormat="1" x14ac:dyDescent="0.2">
      <c r="A8039" s="94"/>
      <c r="B8039" s="94"/>
      <c r="G8039" s="133"/>
    </row>
    <row r="8040" spans="1:7" s="4" customFormat="1" x14ac:dyDescent="0.2">
      <c r="A8040" s="94"/>
      <c r="B8040" s="94"/>
      <c r="G8040" s="133"/>
    </row>
    <row r="8041" spans="1:7" s="4" customFormat="1" x14ac:dyDescent="0.2">
      <c r="A8041" s="94"/>
      <c r="B8041" s="94"/>
      <c r="G8041" s="133"/>
    </row>
    <row r="8042" spans="1:7" s="4" customFormat="1" x14ac:dyDescent="0.2">
      <c r="A8042" s="94"/>
      <c r="B8042" s="94"/>
      <c r="G8042" s="133"/>
    </row>
    <row r="8043" spans="1:7" s="4" customFormat="1" x14ac:dyDescent="0.2">
      <c r="A8043" s="94"/>
      <c r="B8043" s="94"/>
      <c r="G8043" s="133"/>
    </row>
    <row r="8044" spans="1:7" s="4" customFormat="1" x14ac:dyDescent="0.2">
      <c r="A8044" s="94"/>
      <c r="B8044" s="94"/>
      <c r="G8044" s="133"/>
    </row>
    <row r="8045" spans="1:7" s="4" customFormat="1" x14ac:dyDescent="0.2">
      <c r="A8045" s="94"/>
      <c r="B8045" s="94"/>
      <c r="G8045" s="133"/>
    </row>
    <row r="8046" spans="1:7" s="4" customFormat="1" x14ac:dyDescent="0.2">
      <c r="A8046" s="94"/>
      <c r="B8046" s="94"/>
      <c r="G8046" s="133"/>
    </row>
    <row r="8047" spans="1:7" s="4" customFormat="1" x14ac:dyDescent="0.2">
      <c r="A8047" s="94"/>
      <c r="B8047" s="94"/>
      <c r="G8047" s="133"/>
    </row>
    <row r="8048" spans="1:7" s="4" customFormat="1" x14ac:dyDescent="0.2">
      <c r="A8048" s="94"/>
      <c r="B8048" s="94"/>
      <c r="G8048" s="133"/>
    </row>
    <row r="8049" spans="1:7" s="4" customFormat="1" x14ac:dyDescent="0.2">
      <c r="A8049" s="94"/>
      <c r="B8049" s="94"/>
      <c r="G8049" s="133"/>
    </row>
    <row r="8050" spans="1:7" s="4" customFormat="1" x14ac:dyDescent="0.2">
      <c r="A8050" s="94"/>
      <c r="B8050" s="94"/>
      <c r="G8050" s="133"/>
    </row>
    <row r="8051" spans="1:7" s="4" customFormat="1" x14ac:dyDescent="0.2">
      <c r="A8051" s="94"/>
      <c r="B8051" s="94"/>
      <c r="G8051" s="133"/>
    </row>
    <row r="8052" spans="1:7" s="4" customFormat="1" x14ac:dyDescent="0.2">
      <c r="A8052" s="94"/>
      <c r="B8052" s="94"/>
      <c r="G8052" s="133"/>
    </row>
    <row r="8053" spans="1:7" s="4" customFormat="1" x14ac:dyDescent="0.2">
      <c r="A8053" s="94"/>
      <c r="B8053" s="94"/>
      <c r="G8053" s="133"/>
    </row>
    <row r="8054" spans="1:7" s="4" customFormat="1" x14ac:dyDescent="0.2">
      <c r="A8054" s="94"/>
      <c r="B8054" s="94"/>
      <c r="G8054" s="133"/>
    </row>
    <row r="8055" spans="1:7" s="4" customFormat="1" x14ac:dyDescent="0.2">
      <c r="A8055" s="94"/>
      <c r="B8055" s="94"/>
      <c r="G8055" s="133"/>
    </row>
    <row r="8056" spans="1:7" s="4" customFormat="1" x14ac:dyDescent="0.2">
      <c r="A8056" s="94"/>
      <c r="B8056" s="94"/>
      <c r="G8056" s="133"/>
    </row>
    <row r="8057" spans="1:7" s="4" customFormat="1" x14ac:dyDescent="0.2">
      <c r="A8057" s="94"/>
      <c r="B8057" s="94"/>
      <c r="G8057" s="133"/>
    </row>
    <row r="8058" spans="1:7" s="4" customFormat="1" x14ac:dyDescent="0.2">
      <c r="A8058" s="94"/>
      <c r="B8058" s="94"/>
      <c r="G8058" s="133"/>
    </row>
    <row r="8059" spans="1:7" s="4" customFormat="1" x14ac:dyDescent="0.2">
      <c r="A8059" s="94"/>
      <c r="B8059" s="94"/>
      <c r="G8059" s="133"/>
    </row>
    <row r="8060" spans="1:7" s="4" customFormat="1" x14ac:dyDescent="0.2">
      <c r="A8060" s="94"/>
      <c r="B8060" s="94"/>
      <c r="G8060" s="133"/>
    </row>
    <row r="8061" spans="1:7" s="4" customFormat="1" x14ac:dyDescent="0.2">
      <c r="A8061" s="94"/>
      <c r="B8061" s="94"/>
      <c r="G8061" s="133"/>
    </row>
    <row r="8062" spans="1:7" s="4" customFormat="1" x14ac:dyDescent="0.2">
      <c r="A8062" s="94"/>
      <c r="B8062" s="94"/>
      <c r="G8062" s="133"/>
    </row>
    <row r="8063" spans="1:7" s="4" customFormat="1" x14ac:dyDescent="0.2">
      <c r="A8063" s="94"/>
      <c r="B8063" s="94"/>
      <c r="G8063" s="133"/>
    </row>
    <row r="8064" spans="1:7" s="4" customFormat="1" x14ac:dyDescent="0.2">
      <c r="A8064" s="94"/>
      <c r="B8064" s="94"/>
      <c r="G8064" s="133"/>
    </row>
    <row r="8065" spans="1:7" s="4" customFormat="1" x14ac:dyDescent="0.2">
      <c r="A8065" s="94"/>
      <c r="B8065" s="94"/>
      <c r="G8065" s="133"/>
    </row>
    <row r="8066" spans="1:7" s="4" customFormat="1" x14ac:dyDescent="0.2">
      <c r="A8066" s="94"/>
      <c r="B8066" s="94"/>
      <c r="G8066" s="133"/>
    </row>
    <row r="8067" spans="1:7" s="4" customFormat="1" x14ac:dyDescent="0.2">
      <c r="A8067" s="94"/>
      <c r="B8067" s="94"/>
      <c r="G8067" s="133"/>
    </row>
    <row r="8068" spans="1:7" s="4" customFormat="1" x14ac:dyDescent="0.2">
      <c r="A8068" s="94"/>
      <c r="B8068" s="94"/>
      <c r="G8068" s="133"/>
    </row>
    <row r="8069" spans="1:7" s="4" customFormat="1" x14ac:dyDescent="0.2">
      <c r="A8069" s="94"/>
      <c r="B8069" s="94"/>
      <c r="G8069" s="133"/>
    </row>
    <row r="8070" spans="1:7" s="4" customFormat="1" x14ac:dyDescent="0.2">
      <c r="A8070" s="94"/>
      <c r="B8070" s="94"/>
      <c r="G8070" s="133"/>
    </row>
    <row r="8071" spans="1:7" s="4" customFormat="1" x14ac:dyDescent="0.2">
      <c r="A8071" s="94"/>
      <c r="B8071" s="94"/>
      <c r="G8071" s="133"/>
    </row>
    <row r="8072" spans="1:7" s="4" customFormat="1" x14ac:dyDescent="0.2">
      <c r="A8072" s="94"/>
      <c r="B8072" s="94"/>
      <c r="G8072" s="133"/>
    </row>
    <row r="8073" spans="1:7" s="4" customFormat="1" x14ac:dyDescent="0.2">
      <c r="A8073" s="94"/>
      <c r="B8073" s="94"/>
      <c r="G8073" s="133"/>
    </row>
    <row r="8074" spans="1:7" s="4" customFormat="1" x14ac:dyDescent="0.2">
      <c r="A8074" s="94"/>
      <c r="B8074" s="94"/>
      <c r="G8074" s="133"/>
    </row>
    <row r="8075" spans="1:7" s="4" customFormat="1" x14ac:dyDescent="0.2">
      <c r="A8075" s="94"/>
      <c r="B8075" s="94"/>
      <c r="G8075" s="133"/>
    </row>
    <row r="8076" spans="1:7" s="4" customFormat="1" x14ac:dyDescent="0.2">
      <c r="A8076" s="94"/>
      <c r="B8076" s="94"/>
      <c r="G8076" s="133"/>
    </row>
    <row r="8077" spans="1:7" s="4" customFormat="1" x14ac:dyDescent="0.2">
      <c r="A8077" s="94"/>
      <c r="B8077" s="94"/>
      <c r="G8077" s="133"/>
    </row>
    <row r="8078" spans="1:7" s="4" customFormat="1" x14ac:dyDescent="0.2">
      <c r="A8078" s="94"/>
      <c r="B8078" s="94"/>
      <c r="G8078" s="133"/>
    </row>
    <row r="8079" spans="1:7" s="4" customFormat="1" x14ac:dyDescent="0.2">
      <c r="A8079" s="94"/>
      <c r="B8079" s="94"/>
      <c r="G8079" s="133"/>
    </row>
    <row r="8080" spans="1:7" s="4" customFormat="1" x14ac:dyDescent="0.2">
      <c r="A8080" s="94"/>
      <c r="B8080" s="94"/>
      <c r="G8080" s="133"/>
    </row>
    <row r="8081" spans="1:7" s="4" customFormat="1" x14ac:dyDescent="0.2">
      <c r="A8081" s="94"/>
      <c r="B8081" s="94"/>
      <c r="G8081" s="133"/>
    </row>
    <row r="8082" spans="1:7" s="4" customFormat="1" x14ac:dyDescent="0.2">
      <c r="A8082" s="94"/>
      <c r="B8082" s="94"/>
      <c r="G8082" s="133"/>
    </row>
    <row r="8083" spans="1:7" s="4" customFormat="1" x14ac:dyDescent="0.2">
      <c r="A8083" s="94"/>
      <c r="B8083" s="94"/>
      <c r="G8083" s="133"/>
    </row>
    <row r="8084" spans="1:7" s="4" customFormat="1" x14ac:dyDescent="0.2">
      <c r="A8084" s="94"/>
      <c r="B8084" s="94"/>
      <c r="G8084" s="133"/>
    </row>
    <row r="8085" spans="1:7" s="4" customFormat="1" x14ac:dyDescent="0.2">
      <c r="A8085" s="94"/>
      <c r="B8085" s="94"/>
      <c r="G8085" s="133"/>
    </row>
    <row r="8086" spans="1:7" s="4" customFormat="1" x14ac:dyDescent="0.2">
      <c r="A8086" s="94"/>
      <c r="B8086" s="94"/>
      <c r="G8086" s="133"/>
    </row>
    <row r="8087" spans="1:7" s="4" customFormat="1" x14ac:dyDescent="0.2">
      <c r="A8087" s="94"/>
      <c r="B8087" s="94"/>
      <c r="G8087" s="133"/>
    </row>
    <row r="8088" spans="1:7" s="4" customFormat="1" x14ac:dyDescent="0.2">
      <c r="A8088" s="94"/>
      <c r="B8088" s="94"/>
      <c r="G8088" s="133"/>
    </row>
    <row r="8089" spans="1:7" s="4" customFormat="1" x14ac:dyDescent="0.2">
      <c r="A8089" s="94"/>
      <c r="B8089" s="94"/>
      <c r="G8089" s="133"/>
    </row>
    <row r="8090" spans="1:7" s="4" customFormat="1" x14ac:dyDescent="0.2">
      <c r="A8090" s="94"/>
      <c r="B8090" s="94"/>
      <c r="G8090" s="133"/>
    </row>
    <row r="8091" spans="1:7" s="4" customFormat="1" x14ac:dyDescent="0.2">
      <c r="A8091" s="94"/>
      <c r="B8091" s="94"/>
      <c r="G8091" s="133"/>
    </row>
    <row r="8092" spans="1:7" s="4" customFormat="1" x14ac:dyDescent="0.2">
      <c r="A8092" s="94"/>
      <c r="B8092" s="94"/>
      <c r="G8092" s="133"/>
    </row>
    <row r="8093" spans="1:7" s="4" customFormat="1" x14ac:dyDescent="0.2">
      <c r="A8093" s="94"/>
      <c r="B8093" s="94"/>
      <c r="G8093" s="133"/>
    </row>
    <row r="8094" spans="1:7" s="4" customFormat="1" x14ac:dyDescent="0.2">
      <c r="A8094" s="94"/>
      <c r="B8094" s="94"/>
      <c r="G8094" s="133"/>
    </row>
    <row r="8095" spans="1:7" s="4" customFormat="1" x14ac:dyDescent="0.2">
      <c r="A8095" s="94"/>
      <c r="B8095" s="94"/>
      <c r="G8095" s="133"/>
    </row>
    <row r="8096" spans="1:7" s="4" customFormat="1" x14ac:dyDescent="0.2">
      <c r="A8096" s="94"/>
      <c r="B8096" s="94"/>
      <c r="G8096" s="133"/>
    </row>
    <row r="8097" spans="1:7" s="4" customFormat="1" x14ac:dyDescent="0.2">
      <c r="A8097" s="94"/>
      <c r="B8097" s="94"/>
      <c r="G8097" s="133"/>
    </row>
    <row r="8098" spans="1:7" s="4" customFormat="1" x14ac:dyDescent="0.2">
      <c r="A8098" s="94"/>
      <c r="B8098" s="94"/>
      <c r="G8098" s="133"/>
    </row>
    <row r="8099" spans="1:7" s="4" customFormat="1" x14ac:dyDescent="0.2">
      <c r="A8099" s="94"/>
      <c r="B8099" s="94"/>
      <c r="G8099" s="133"/>
    </row>
    <row r="8100" spans="1:7" s="4" customFormat="1" x14ac:dyDescent="0.2">
      <c r="A8100" s="94"/>
      <c r="B8100" s="94"/>
      <c r="G8100" s="133"/>
    </row>
    <row r="8101" spans="1:7" s="4" customFormat="1" x14ac:dyDescent="0.2">
      <c r="A8101" s="94"/>
      <c r="B8101" s="94"/>
      <c r="G8101" s="133"/>
    </row>
    <row r="8102" spans="1:7" s="4" customFormat="1" x14ac:dyDescent="0.2">
      <c r="A8102" s="94"/>
      <c r="B8102" s="94"/>
      <c r="G8102" s="133"/>
    </row>
    <row r="8103" spans="1:7" s="4" customFormat="1" x14ac:dyDescent="0.2">
      <c r="A8103" s="94"/>
      <c r="B8103" s="94"/>
      <c r="G8103" s="133"/>
    </row>
    <row r="8104" spans="1:7" s="4" customFormat="1" x14ac:dyDescent="0.2">
      <c r="A8104" s="94"/>
      <c r="B8104" s="94"/>
      <c r="G8104" s="133"/>
    </row>
    <row r="8105" spans="1:7" s="4" customFormat="1" x14ac:dyDescent="0.2">
      <c r="A8105" s="94"/>
      <c r="B8105" s="94"/>
      <c r="G8105" s="133"/>
    </row>
    <row r="8106" spans="1:7" s="4" customFormat="1" x14ac:dyDescent="0.2">
      <c r="A8106" s="94"/>
      <c r="B8106" s="94"/>
      <c r="G8106" s="133"/>
    </row>
    <row r="8107" spans="1:7" s="4" customFormat="1" x14ac:dyDescent="0.2">
      <c r="A8107" s="94"/>
      <c r="B8107" s="94"/>
      <c r="G8107" s="133"/>
    </row>
    <row r="8108" spans="1:7" s="4" customFormat="1" x14ac:dyDescent="0.2">
      <c r="A8108" s="94"/>
      <c r="B8108" s="94"/>
      <c r="G8108" s="133"/>
    </row>
    <row r="8109" spans="1:7" s="4" customFormat="1" x14ac:dyDescent="0.2">
      <c r="A8109" s="94"/>
      <c r="B8109" s="94"/>
      <c r="G8109" s="133"/>
    </row>
    <row r="8110" spans="1:7" s="4" customFormat="1" x14ac:dyDescent="0.2">
      <c r="A8110" s="94"/>
      <c r="B8110" s="94"/>
      <c r="G8110" s="133"/>
    </row>
    <row r="8111" spans="1:7" s="4" customFormat="1" x14ac:dyDescent="0.2">
      <c r="A8111" s="94"/>
      <c r="B8111" s="94"/>
      <c r="G8111" s="133"/>
    </row>
    <row r="8112" spans="1:7" s="4" customFormat="1" x14ac:dyDescent="0.2">
      <c r="A8112" s="94"/>
      <c r="B8112" s="94"/>
      <c r="G8112" s="133"/>
    </row>
    <row r="8113" spans="1:7" s="4" customFormat="1" x14ac:dyDescent="0.2">
      <c r="A8113" s="94"/>
      <c r="B8113" s="94"/>
      <c r="G8113" s="133"/>
    </row>
    <row r="8114" spans="1:7" s="4" customFormat="1" x14ac:dyDescent="0.2">
      <c r="A8114" s="94"/>
      <c r="B8114" s="94"/>
      <c r="G8114" s="133"/>
    </row>
    <row r="8115" spans="1:7" s="4" customFormat="1" x14ac:dyDescent="0.2">
      <c r="A8115" s="94"/>
      <c r="B8115" s="94"/>
      <c r="G8115" s="133"/>
    </row>
    <row r="8116" spans="1:7" s="4" customFormat="1" x14ac:dyDescent="0.2">
      <c r="A8116" s="94"/>
      <c r="B8116" s="94"/>
      <c r="G8116" s="133"/>
    </row>
    <row r="8117" spans="1:7" s="4" customFormat="1" x14ac:dyDescent="0.2">
      <c r="A8117" s="94"/>
      <c r="B8117" s="94"/>
      <c r="G8117" s="133"/>
    </row>
    <row r="8118" spans="1:7" s="4" customFormat="1" x14ac:dyDescent="0.2">
      <c r="A8118" s="94"/>
      <c r="B8118" s="94"/>
      <c r="G8118" s="133"/>
    </row>
    <row r="8119" spans="1:7" s="4" customFormat="1" x14ac:dyDescent="0.2">
      <c r="A8119" s="94"/>
      <c r="B8119" s="94"/>
      <c r="G8119" s="133"/>
    </row>
    <row r="8120" spans="1:7" s="4" customFormat="1" x14ac:dyDescent="0.2">
      <c r="A8120" s="94"/>
      <c r="B8120" s="94"/>
      <c r="G8120" s="133"/>
    </row>
    <row r="8121" spans="1:7" s="4" customFormat="1" x14ac:dyDescent="0.2">
      <c r="A8121" s="94"/>
      <c r="B8121" s="94"/>
      <c r="G8121" s="133"/>
    </row>
    <row r="8122" spans="1:7" s="4" customFormat="1" x14ac:dyDescent="0.2">
      <c r="A8122" s="94"/>
      <c r="B8122" s="94"/>
      <c r="G8122" s="133"/>
    </row>
    <row r="8123" spans="1:7" s="4" customFormat="1" x14ac:dyDescent="0.2">
      <c r="A8123" s="94"/>
      <c r="B8123" s="94"/>
      <c r="G8123" s="133"/>
    </row>
    <row r="8124" spans="1:7" s="4" customFormat="1" x14ac:dyDescent="0.2">
      <c r="A8124" s="94"/>
      <c r="B8124" s="94"/>
      <c r="G8124" s="133"/>
    </row>
    <row r="8125" spans="1:7" s="4" customFormat="1" x14ac:dyDescent="0.2">
      <c r="A8125" s="94"/>
      <c r="B8125" s="94"/>
      <c r="G8125" s="133"/>
    </row>
    <row r="8126" spans="1:7" s="4" customFormat="1" x14ac:dyDescent="0.2">
      <c r="A8126" s="94"/>
      <c r="B8126" s="94"/>
      <c r="G8126" s="133"/>
    </row>
    <row r="8127" spans="1:7" s="4" customFormat="1" x14ac:dyDescent="0.2">
      <c r="A8127" s="94"/>
      <c r="B8127" s="94"/>
      <c r="G8127" s="133"/>
    </row>
    <row r="8128" spans="1:7" s="4" customFormat="1" x14ac:dyDescent="0.2">
      <c r="A8128" s="94"/>
      <c r="B8128" s="94"/>
      <c r="G8128" s="133"/>
    </row>
    <row r="8129" spans="1:7" s="4" customFormat="1" x14ac:dyDescent="0.2">
      <c r="A8129" s="94"/>
      <c r="B8129" s="94"/>
      <c r="G8129" s="133"/>
    </row>
    <row r="8130" spans="1:7" s="4" customFormat="1" x14ac:dyDescent="0.2">
      <c r="A8130" s="94"/>
      <c r="B8130" s="94"/>
      <c r="G8130" s="133"/>
    </row>
    <row r="8131" spans="1:7" s="4" customFormat="1" x14ac:dyDescent="0.2">
      <c r="A8131" s="94"/>
      <c r="B8131" s="94"/>
      <c r="G8131" s="133"/>
    </row>
    <row r="8132" spans="1:7" s="4" customFormat="1" x14ac:dyDescent="0.2">
      <c r="A8132" s="94"/>
      <c r="B8132" s="94"/>
      <c r="G8132" s="133"/>
    </row>
    <row r="8133" spans="1:7" s="4" customFormat="1" x14ac:dyDescent="0.2">
      <c r="A8133" s="94"/>
      <c r="B8133" s="94"/>
      <c r="G8133" s="133"/>
    </row>
    <row r="8134" spans="1:7" s="4" customFormat="1" x14ac:dyDescent="0.2">
      <c r="A8134" s="94"/>
      <c r="B8134" s="94"/>
      <c r="G8134" s="133"/>
    </row>
    <row r="8135" spans="1:7" s="4" customFormat="1" x14ac:dyDescent="0.2">
      <c r="A8135" s="94"/>
      <c r="B8135" s="94"/>
      <c r="G8135" s="133"/>
    </row>
    <row r="8136" spans="1:7" s="4" customFormat="1" x14ac:dyDescent="0.2">
      <c r="A8136" s="94"/>
      <c r="B8136" s="94"/>
      <c r="G8136" s="133"/>
    </row>
    <row r="8137" spans="1:7" s="4" customFormat="1" x14ac:dyDescent="0.2">
      <c r="A8137" s="94"/>
      <c r="B8137" s="94"/>
      <c r="G8137" s="133"/>
    </row>
    <row r="8138" spans="1:7" s="4" customFormat="1" x14ac:dyDescent="0.2">
      <c r="A8138" s="94"/>
      <c r="B8138" s="94"/>
      <c r="G8138" s="133"/>
    </row>
    <row r="8139" spans="1:7" s="4" customFormat="1" x14ac:dyDescent="0.2">
      <c r="A8139" s="94"/>
      <c r="B8139" s="94"/>
      <c r="G8139" s="133"/>
    </row>
    <row r="8140" spans="1:7" s="4" customFormat="1" x14ac:dyDescent="0.2">
      <c r="A8140" s="94"/>
      <c r="B8140" s="94"/>
      <c r="G8140" s="133"/>
    </row>
    <row r="8141" spans="1:7" s="4" customFormat="1" x14ac:dyDescent="0.2">
      <c r="A8141" s="94"/>
      <c r="B8141" s="94"/>
      <c r="G8141" s="133"/>
    </row>
    <row r="8142" spans="1:7" s="4" customFormat="1" x14ac:dyDescent="0.2">
      <c r="A8142" s="94"/>
      <c r="B8142" s="94"/>
      <c r="G8142" s="133"/>
    </row>
    <row r="8143" spans="1:7" s="4" customFormat="1" x14ac:dyDescent="0.2">
      <c r="A8143" s="94"/>
      <c r="B8143" s="94"/>
      <c r="G8143" s="133"/>
    </row>
    <row r="8144" spans="1:7" s="4" customFormat="1" x14ac:dyDescent="0.2">
      <c r="A8144" s="94"/>
      <c r="B8144" s="94"/>
      <c r="G8144" s="133"/>
    </row>
    <row r="8145" spans="1:7" s="4" customFormat="1" x14ac:dyDescent="0.2">
      <c r="A8145" s="94"/>
      <c r="B8145" s="94"/>
      <c r="G8145" s="133"/>
    </row>
    <row r="8146" spans="1:7" s="4" customFormat="1" x14ac:dyDescent="0.2">
      <c r="A8146" s="94"/>
      <c r="B8146" s="94"/>
      <c r="G8146" s="133"/>
    </row>
    <row r="8147" spans="1:7" s="4" customFormat="1" x14ac:dyDescent="0.2">
      <c r="A8147" s="94"/>
      <c r="B8147" s="94"/>
      <c r="G8147" s="133"/>
    </row>
    <row r="8148" spans="1:7" s="4" customFormat="1" x14ac:dyDescent="0.2">
      <c r="A8148" s="94"/>
      <c r="B8148" s="94"/>
      <c r="G8148" s="133"/>
    </row>
    <row r="8149" spans="1:7" s="4" customFormat="1" x14ac:dyDescent="0.2">
      <c r="A8149" s="94"/>
      <c r="B8149" s="94"/>
      <c r="G8149" s="133"/>
    </row>
    <row r="8150" spans="1:7" s="4" customFormat="1" x14ac:dyDescent="0.2">
      <c r="A8150" s="94"/>
      <c r="B8150" s="94"/>
      <c r="G8150" s="133"/>
    </row>
    <row r="8151" spans="1:7" s="4" customFormat="1" x14ac:dyDescent="0.2">
      <c r="A8151" s="94"/>
      <c r="B8151" s="94"/>
      <c r="G8151" s="133"/>
    </row>
    <row r="8152" spans="1:7" s="4" customFormat="1" x14ac:dyDescent="0.2">
      <c r="A8152" s="94"/>
      <c r="B8152" s="94"/>
      <c r="G8152" s="133"/>
    </row>
    <row r="8153" spans="1:7" s="4" customFormat="1" x14ac:dyDescent="0.2">
      <c r="A8153" s="94"/>
      <c r="B8153" s="94"/>
      <c r="G8153" s="133"/>
    </row>
    <row r="8154" spans="1:7" s="4" customFormat="1" x14ac:dyDescent="0.2">
      <c r="A8154" s="94"/>
      <c r="B8154" s="94"/>
      <c r="G8154" s="133"/>
    </row>
    <row r="8155" spans="1:7" s="4" customFormat="1" x14ac:dyDescent="0.2">
      <c r="A8155" s="94"/>
      <c r="B8155" s="94"/>
      <c r="G8155" s="133"/>
    </row>
    <row r="8156" spans="1:7" s="4" customFormat="1" x14ac:dyDescent="0.2">
      <c r="A8156" s="94"/>
      <c r="B8156" s="94"/>
      <c r="G8156" s="133"/>
    </row>
    <row r="8157" spans="1:7" s="4" customFormat="1" x14ac:dyDescent="0.2">
      <c r="A8157" s="94"/>
      <c r="B8157" s="94"/>
      <c r="G8157" s="133"/>
    </row>
    <row r="8158" spans="1:7" s="4" customFormat="1" x14ac:dyDescent="0.2">
      <c r="A8158" s="94"/>
      <c r="B8158" s="94"/>
      <c r="G8158" s="133"/>
    </row>
    <row r="8159" spans="1:7" s="4" customFormat="1" x14ac:dyDescent="0.2">
      <c r="A8159" s="94"/>
      <c r="B8159" s="94"/>
      <c r="G8159" s="133"/>
    </row>
    <row r="8160" spans="1:7" s="4" customFormat="1" x14ac:dyDescent="0.2">
      <c r="A8160" s="94"/>
      <c r="B8160" s="94"/>
      <c r="G8160" s="133"/>
    </row>
    <row r="8161" spans="1:7" s="4" customFormat="1" x14ac:dyDescent="0.2">
      <c r="A8161" s="94"/>
      <c r="B8161" s="94"/>
      <c r="G8161" s="133"/>
    </row>
    <row r="8162" spans="1:7" s="4" customFormat="1" x14ac:dyDescent="0.2">
      <c r="A8162" s="94"/>
      <c r="B8162" s="94"/>
      <c r="G8162" s="133"/>
    </row>
    <row r="8163" spans="1:7" s="4" customFormat="1" x14ac:dyDescent="0.2">
      <c r="A8163" s="94"/>
      <c r="B8163" s="94"/>
      <c r="G8163" s="133"/>
    </row>
    <row r="8164" spans="1:7" s="4" customFormat="1" x14ac:dyDescent="0.2">
      <c r="A8164" s="94"/>
      <c r="B8164" s="94"/>
      <c r="G8164" s="133"/>
    </row>
    <row r="8165" spans="1:7" s="4" customFormat="1" x14ac:dyDescent="0.2">
      <c r="A8165" s="94"/>
      <c r="B8165" s="94"/>
      <c r="G8165" s="133"/>
    </row>
    <row r="8166" spans="1:7" s="4" customFormat="1" x14ac:dyDescent="0.2">
      <c r="A8166" s="94"/>
      <c r="B8166" s="94"/>
      <c r="G8166" s="133"/>
    </row>
    <row r="8167" spans="1:7" s="4" customFormat="1" x14ac:dyDescent="0.2">
      <c r="A8167" s="94"/>
      <c r="B8167" s="94"/>
      <c r="G8167" s="133"/>
    </row>
    <row r="8168" spans="1:7" s="4" customFormat="1" x14ac:dyDescent="0.2">
      <c r="A8168" s="94"/>
      <c r="B8168" s="94"/>
      <c r="G8168" s="133"/>
    </row>
    <row r="8169" spans="1:7" s="4" customFormat="1" x14ac:dyDescent="0.2">
      <c r="A8169" s="94"/>
      <c r="B8169" s="94"/>
      <c r="G8169" s="133"/>
    </row>
    <row r="8170" spans="1:7" s="4" customFormat="1" x14ac:dyDescent="0.2">
      <c r="A8170" s="94"/>
      <c r="B8170" s="94"/>
      <c r="G8170" s="133"/>
    </row>
    <row r="8171" spans="1:7" s="4" customFormat="1" x14ac:dyDescent="0.2">
      <c r="A8171" s="94"/>
      <c r="B8171" s="94"/>
      <c r="G8171" s="133"/>
    </row>
    <row r="8172" spans="1:7" s="4" customFormat="1" x14ac:dyDescent="0.2">
      <c r="A8172" s="94"/>
      <c r="B8172" s="94"/>
      <c r="G8172" s="133"/>
    </row>
    <row r="8173" spans="1:7" s="4" customFormat="1" x14ac:dyDescent="0.2">
      <c r="A8173" s="94"/>
      <c r="B8173" s="94"/>
      <c r="G8173" s="133"/>
    </row>
    <row r="8174" spans="1:7" s="4" customFormat="1" x14ac:dyDescent="0.2">
      <c r="A8174" s="94"/>
      <c r="B8174" s="94"/>
      <c r="G8174" s="133"/>
    </row>
    <row r="8175" spans="1:7" s="4" customFormat="1" x14ac:dyDescent="0.2">
      <c r="A8175" s="94"/>
      <c r="B8175" s="94"/>
      <c r="G8175" s="133"/>
    </row>
    <row r="8176" spans="1:7" s="4" customFormat="1" x14ac:dyDescent="0.2">
      <c r="A8176" s="94"/>
      <c r="B8176" s="94"/>
      <c r="G8176" s="133"/>
    </row>
    <row r="8177" spans="1:7" s="4" customFormat="1" x14ac:dyDescent="0.2">
      <c r="A8177" s="94"/>
      <c r="B8177" s="94"/>
      <c r="G8177" s="133"/>
    </row>
    <row r="8178" spans="1:7" s="4" customFormat="1" x14ac:dyDescent="0.2">
      <c r="A8178" s="94"/>
      <c r="B8178" s="94"/>
      <c r="G8178" s="133"/>
    </row>
    <row r="8179" spans="1:7" s="4" customFormat="1" x14ac:dyDescent="0.2">
      <c r="A8179" s="94"/>
      <c r="B8179" s="94"/>
      <c r="G8179" s="133"/>
    </row>
    <row r="8180" spans="1:7" s="4" customFormat="1" x14ac:dyDescent="0.2">
      <c r="A8180" s="94"/>
      <c r="B8180" s="94"/>
      <c r="G8180" s="133"/>
    </row>
    <row r="8181" spans="1:7" s="4" customFormat="1" x14ac:dyDescent="0.2">
      <c r="A8181" s="94"/>
      <c r="B8181" s="94"/>
      <c r="G8181" s="133"/>
    </row>
    <row r="8182" spans="1:7" s="4" customFormat="1" x14ac:dyDescent="0.2">
      <c r="A8182" s="94"/>
      <c r="B8182" s="94"/>
      <c r="G8182" s="133"/>
    </row>
    <row r="8183" spans="1:7" s="4" customFormat="1" x14ac:dyDescent="0.2">
      <c r="A8183" s="94"/>
      <c r="B8183" s="94"/>
      <c r="G8183" s="133"/>
    </row>
    <row r="8184" spans="1:7" s="4" customFormat="1" x14ac:dyDescent="0.2">
      <c r="A8184" s="94"/>
      <c r="B8184" s="94"/>
      <c r="G8184" s="133"/>
    </row>
    <row r="8185" spans="1:7" s="4" customFormat="1" x14ac:dyDescent="0.2">
      <c r="A8185" s="94"/>
      <c r="B8185" s="94"/>
      <c r="G8185" s="133"/>
    </row>
    <row r="8186" spans="1:7" s="4" customFormat="1" x14ac:dyDescent="0.2">
      <c r="A8186" s="94"/>
      <c r="B8186" s="94"/>
      <c r="G8186" s="133"/>
    </row>
    <row r="8187" spans="1:7" s="4" customFormat="1" x14ac:dyDescent="0.2">
      <c r="A8187" s="94"/>
      <c r="B8187" s="94"/>
      <c r="G8187" s="133"/>
    </row>
    <row r="8188" spans="1:7" s="4" customFormat="1" x14ac:dyDescent="0.2">
      <c r="A8188" s="94"/>
      <c r="B8188" s="94"/>
      <c r="G8188" s="133"/>
    </row>
    <row r="8189" spans="1:7" s="4" customFormat="1" x14ac:dyDescent="0.2">
      <c r="A8189" s="94"/>
      <c r="B8189" s="94"/>
      <c r="G8189" s="133"/>
    </row>
    <row r="8190" spans="1:7" s="4" customFormat="1" x14ac:dyDescent="0.2">
      <c r="A8190" s="94"/>
      <c r="B8190" s="94"/>
      <c r="G8190" s="133"/>
    </row>
    <row r="8191" spans="1:7" s="4" customFormat="1" x14ac:dyDescent="0.2">
      <c r="A8191" s="94"/>
      <c r="B8191" s="94"/>
      <c r="G8191" s="133"/>
    </row>
    <row r="8192" spans="1:7" s="4" customFormat="1" x14ac:dyDescent="0.2">
      <c r="A8192" s="94"/>
      <c r="B8192" s="94"/>
      <c r="G8192" s="133"/>
    </row>
    <row r="8193" spans="1:7" s="4" customFormat="1" x14ac:dyDescent="0.2">
      <c r="A8193" s="94"/>
      <c r="B8193" s="94"/>
      <c r="G8193" s="133"/>
    </row>
    <row r="8194" spans="1:7" s="4" customFormat="1" x14ac:dyDescent="0.2">
      <c r="A8194" s="94"/>
      <c r="B8194" s="94"/>
      <c r="G8194" s="133"/>
    </row>
    <row r="8195" spans="1:7" s="4" customFormat="1" x14ac:dyDescent="0.2">
      <c r="A8195" s="94"/>
      <c r="B8195" s="94"/>
      <c r="G8195" s="133"/>
    </row>
    <row r="8196" spans="1:7" s="4" customFormat="1" x14ac:dyDescent="0.2">
      <c r="A8196" s="94"/>
      <c r="B8196" s="94"/>
      <c r="G8196" s="133"/>
    </row>
    <row r="8197" spans="1:7" s="4" customFormat="1" x14ac:dyDescent="0.2">
      <c r="A8197" s="94"/>
      <c r="B8197" s="94"/>
      <c r="G8197" s="133"/>
    </row>
    <row r="8198" spans="1:7" s="4" customFormat="1" x14ac:dyDescent="0.2">
      <c r="A8198" s="94"/>
      <c r="B8198" s="94"/>
      <c r="G8198" s="133"/>
    </row>
    <row r="8199" spans="1:7" s="4" customFormat="1" x14ac:dyDescent="0.2">
      <c r="A8199" s="94"/>
      <c r="B8199" s="94"/>
      <c r="G8199" s="133"/>
    </row>
    <row r="8200" spans="1:7" s="4" customFormat="1" x14ac:dyDescent="0.2">
      <c r="A8200" s="94"/>
      <c r="B8200" s="94"/>
      <c r="G8200" s="133"/>
    </row>
    <row r="8201" spans="1:7" s="4" customFormat="1" x14ac:dyDescent="0.2">
      <c r="A8201" s="94"/>
      <c r="B8201" s="94"/>
      <c r="G8201" s="133"/>
    </row>
    <row r="8202" spans="1:7" s="4" customFormat="1" x14ac:dyDescent="0.2">
      <c r="A8202" s="94"/>
      <c r="B8202" s="94"/>
      <c r="G8202" s="133"/>
    </row>
    <row r="8203" spans="1:7" s="4" customFormat="1" x14ac:dyDescent="0.2">
      <c r="A8203" s="94"/>
      <c r="B8203" s="94"/>
      <c r="G8203" s="133"/>
    </row>
    <row r="8204" spans="1:7" s="4" customFormat="1" x14ac:dyDescent="0.2">
      <c r="A8204" s="94"/>
      <c r="B8204" s="94"/>
      <c r="G8204" s="133"/>
    </row>
    <row r="8205" spans="1:7" s="4" customFormat="1" x14ac:dyDescent="0.2">
      <c r="A8205" s="94"/>
      <c r="B8205" s="94"/>
      <c r="G8205" s="133"/>
    </row>
    <row r="8206" spans="1:7" s="4" customFormat="1" x14ac:dyDescent="0.2">
      <c r="A8206" s="94"/>
      <c r="B8206" s="94"/>
      <c r="G8206" s="133"/>
    </row>
    <row r="8207" spans="1:7" s="4" customFormat="1" x14ac:dyDescent="0.2">
      <c r="A8207" s="94"/>
      <c r="B8207" s="94"/>
      <c r="G8207" s="133"/>
    </row>
    <row r="8208" spans="1:7" s="4" customFormat="1" x14ac:dyDescent="0.2">
      <c r="A8208" s="94"/>
      <c r="B8208" s="94"/>
      <c r="G8208" s="133"/>
    </row>
    <row r="8209" spans="1:7" s="4" customFormat="1" x14ac:dyDescent="0.2">
      <c r="A8209" s="94"/>
      <c r="B8209" s="94"/>
      <c r="G8209" s="133"/>
    </row>
    <row r="8210" spans="1:7" s="4" customFormat="1" x14ac:dyDescent="0.2">
      <c r="A8210" s="94"/>
      <c r="B8210" s="94"/>
      <c r="G8210" s="133"/>
    </row>
    <row r="8211" spans="1:7" s="4" customFormat="1" x14ac:dyDescent="0.2">
      <c r="A8211" s="94"/>
      <c r="B8211" s="94"/>
      <c r="G8211" s="133"/>
    </row>
    <row r="8212" spans="1:7" s="4" customFormat="1" x14ac:dyDescent="0.2">
      <c r="A8212" s="94"/>
      <c r="B8212" s="94"/>
      <c r="G8212" s="133"/>
    </row>
    <row r="8213" spans="1:7" s="4" customFormat="1" x14ac:dyDescent="0.2">
      <c r="A8213" s="94"/>
      <c r="B8213" s="94"/>
      <c r="G8213" s="133"/>
    </row>
    <row r="8214" spans="1:7" s="4" customFormat="1" x14ac:dyDescent="0.2">
      <c r="A8214" s="94"/>
      <c r="B8214" s="94"/>
      <c r="G8214" s="133"/>
    </row>
    <row r="8215" spans="1:7" s="4" customFormat="1" x14ac:dyDescent="0.2">
      <c r="A8215" s="94"/>
      <c r="B8215" s="94"/>
      <c r="G8215" s="133"/>
    </row>
    <row r="8216" spans="1:7" s="4" customFormat="1" x14ac:dyDescent="0.2">
      <c r="A8216" s="94"/>
      <c r="B8216" s="94"/>
      <c r="G8216" s="133"/>
    </row>
    <row r="8217" spans="1:7" s="4" customFormat="1" x14ac:dyDescent="0.2">
      <c r="A8217" s="94"/>
      <c r="B8217" s="94"/>
      <c r="G8217" s="133"/>
    </row>
    <row r="8218" spans="1:7" s="4" customFormat="1" x14ac:dyDescent="0.2">
      <c r="A8218" s="94"/>
      <c r="B8218" s="94"/>
      <c r="G8218" s="133"/>
    </row>
    <row r="8219" spans="1:7" s="4" customFormat="1" x14ac:dyDescent="0.2">
      <c r="A8219" s="94"/>
      <c r="B8219" s="94"/>
      <c r="G8219" s="133"/>
    </row>
    <row r="8220" spans="1:7" s="4" customFormat="1" x14ac:dyDescent="0.2">
      <c r="A8220" s="94"/>
      <c r="B8220" s="94"/>
      <c r="G8220" s="133"/>
    </row>
    <row r="8221" spans="1:7" s="4" customFormat="1" x14ac:dyDescent="0.2">
      <c r="A8221" s="94"/>
      <c r="B8221" s="94"/>
      <c r="G8221" s="133"/>
    </row>
    <row r="8222" spans="1:7" s="4" customFormat="1" x14ac:dyDescent="0.2">
      <c r="A8222" s="94"/>
      <c r="B8222" s="94"/>
      <c r="G8222" s="133"/>
    </row>
    <row r="8223" spans="1:7" s="4" customFormat="1" x14ac:dyDescent="0.2">
      <c r="A8223" s="94"/>
      <c r="B8223" s="94"/>
      <c r="G8223" s="133"/>
    </row>
    <row r="8224" spans="1:7" s="4" customFormat="1" x14ac:dyDescent="0.2">
      <c r="A8224" s="94"/>
      <c r="B8224" s="94"/>
      <c r="G8224" s="133"/>
    </row>
    <row r="8225" spans="1:7" s="4" customFormat="1" x14ac:dyDescent="0.2">
      <c r="A8225" s="94"/>
      <c r="B8225" s="94"/>
      <c r="G8225" s="133"/>
    </row>
    <row r="8226" spans="1:7" s="4" customFormat="1" x14ac:dyDescent="0.2">
      <c r="A8226" s="94"/>
      <c r="B8226" s="94"/>
      <c r="G8226" s="133"/>
    </row>
    <row r="8227" spans="1:7" s="4" customFormat="1" x14ac:dyDescent="0.2">
      <c r="A8227" s="94"/>
      <c r="B8227" s="94"/>
      <c r="G8227" s="133"/>
    </row>
    <row r="8228" spans="1:7" s="4" customFormat="1" x14ac:dyDescent="0.2">
      <c r="A8228" s="94"/>
      <c r="B8228" s="94"/>
      <c r="G8228" s="133"/>
    </row>
    <row r="8229" spans="1:7" s="4" customFormat="1" x14ac:dyDescent="0.2">
      <c r="A8229" s="94"/>
      <c r="B8229" s="94"/>
      <c r="G8229" s="133"/>
    </row>
    <row r="8230" spans="1:7" s="4" customFormat="1" x14ac:dyDescent="0.2">
      <c r="A8230" s="94"/>
      <c r="B8230" s="94"/>
      <c r="G8230" s="133"/>
    </row>
    <row r="8231" spans="1:7" s="4" customFormat="1" x14ac:dyDescent="0.2">
      <c r="A8231" s="94"/>
      <c r="B8231" s="94"/>
      <c r="G8231" s="133"/>
    </row>
    <row r="8232" spans="1:7" s="4" customFormat="1" x14ac:dyDescent="0.2">
      <c r="A8232" s="94"/>
      <c r="B8232" s="94"/>
      <c r="G8232" s="133"/>
    </row>
    <row r="8233" spans="1:7" s="4" customFormat="1" x14ac:dyDescent="0.2">
      <c r="A8233" s="94"/>
      <c r="B8233" s="94"/>
      <c r="G8233" s="133"/>
    </row>
    <row r="8234" spans="1:7" s="4" customFormat="1" x14ac:dyDescent="0.2">
      <c r="A8234" s="94"/>
      <c r="B8234" s="94"/>
      <c r="G8234" s="133"/>
    </row>
    <row r="8235" spans="1:7" s="4" customFormat="1" x14ac:dyDescent="0.2">
      <c r="A8235" s="94"/>
      <c r="B8235" s="94"/>
      <c r="G8235" s="133"/>
    </row>
    <row r="8236" spans="1:7" s="4" customFormat="1" x14ac:dyDescent="0.2">
      <c r="A8236" s="94"/>
      <c r="B8236" s="94"/>
      <c r="G8236" s="133"/>
    </row>
    <row r="8237" spans="1:7" s="4" customFormat="1" x14ac:dyDescent="0.2">
      <c r="A8237" s="94"/>
      <c r="B8237" s="94"/>
      <c r="G8237" s="133"/>
    </row>
    <row r="8238" spans="1:7" s="4" customFormat="1" x14ac:dyDescent="0.2">
      <c r="A8238" s="94"/>
      <c r="B8238" s="94"/>
      <c r="G8238" s="133"/>
    </row>
    <row r="8239" spans="1:7" s="4" customFormat="1" x14ac:dyDescent="0.2">
      <c r="A8239" s="94"/>
      <c r="B8239" s="94"/>
      <c r="G8239" s="133"/>
    </row>
    <row r="8240" spans="1:7" s="4" customFormat="1" x14ac:dyDescent="0.2">
      <c r="A8240" s="94"/>
      <c r="B8240" s="94"/>
      <c r="G8240" s="133"/>
    </row>
    <row r="8241" spans="1:7" s="4" customFormat="1" x14ac:dyDescent="0.2">
      <c r="A8241" s="94"/>
      <c r="B8241" s="94"/>
      <c r="G8241" s="133"/>
    </row>
    <row r="8242" spans="1:7" s="4" customFormat="1" x14ac:dyDescent="0.2">
      <c r="A8242" s="94"/>
      <c r="B8242" s="94"/>
      <c r="G8242" s="133"/>
    </row>
    <row r="8243" spans="1:7" s="4" customFormat="1" x14ac:dyDescent="0.2">
      <c r="A8243" s="94"/>
      <c r="B8243" s="94"/>
      <c r="G8243" s="133"/>
    </row>
    <row r="8244" spans="1:7" s="4" customFormat="1" x14ac:dyDescent="0.2">
      <c r="A8244" s="94"/>
      <c r="B8244" s="94"/>
      <c r="G8244" s="133"/>
    </row>
    <row r="8245" spans="1:7" s="4" customFormat="1" x14ac:dyDescent="0.2">
      <c r="A8245" s="94"/>
      <c r="B8245" s="94"/>
      <c r="G8245" s="133"/>
    </row>
    <row r="8246" spans="1:7" s="4" customFormat="1" x14ac:dyDescent="0.2">
      <c r="A8246" s="94"/>
      <c r="B8246" s="94"/>
      <c r="G8246" s="133"/>
    </row>
    <row r="8247" spans="1:7" s="4" customFormat="1" x14ac:dyDescent="0.2">
      <c r="A8247" s="94"/>
      <c r="B8247" s="94"/>
      <c r="G8247" s="133"/>
    </row>
    <row r="8248" spans="1:7" s="4" customFormat="1" x14ac:dyDescent="0.2">
      <c r="A8248" s="94"/>
      <c r="B8248" s="94"/>
      <c r="G8248" s="133"/>
    </row>
    <row r="8249" spans="1:7" s="4" customFormat="1" x14ac:dyDescent="0.2">
      <c r="A8249" s="94"/>
      <c r="B8249" s="94"/>
      <c r="G8249" s="133"/>
    </row>
    <row r="8250" spans="1:7" s="4" customFormat="1" x14ac:dyDescent="0.2">
      <c r="A8250" s="94"/>
      <c r="B8250" s="94"/>
      <c r="G8250" s="133"/>
    </row>
    <row r="8251" spans="1:7" s="4" customFormat="1" x14ac:dyDescent="0.2">
      <c r="A8251" s="94"/>
      <c r="B8251" s="94"/>
      <c r="G8251" s="133"/>
    </row>
    <row r="8252" spans="1:7" s="4" customFormat="1" x14ac:dyDescent="0.2">
      <c r="A8252" s="94"/>
      <c r="B8252" s="94"/>
      <c r="G8252" s="133"/>
    </row>
    <row r="8253" spans="1:7" s="4" customFormat="1" x14ac:dyDescent="0.2">
      <c r="A8253" s="94"/>
      <c r="B8253" s="94"/>
      <c r="G8253" s="133"/>
    </row>
    <row r="8254" spans="1:7" s="4" customFormat="1" x14ac:dyDescent="0.2">
      <c r="A8254" s="94"/>
      <c r="B8254" s="94"/>
      <c r="G8254" s="133"/>
    </row>
    <row r="8255" spans="1:7" s="4" customFormat="1" x14ac:dyDescent="0.2">
      <c r="A8255" s="94"/>
      <c r="B8255" s="94"/>
      <c r="G8255" s="133"/>
    </row>
    <row r="8256" spans="1:7" s="4" customFormat="1" x14ac:dyDescent="0.2">
      <c r="A8256" s="94"/>
      <c r="B8256" s="94"/>
      <c r="G8256" s="133"/>
    </row>
    <row r="8257" spans="1:7" s="4" customFormat="1" x14ac:dyDescent="0.2">
      <c r="A8257" s="94"/>
      <c r="B8257" s="94"/>
      <c r="G8257" s="133"/>
    </row>
    <row r="8258" spans="1:7" s="4" customFormat="1" x14ac:dyDescent="0.2">
      <c r="A8258" s="94"/>
      <c r="B8258" s="94"/>
      <c r="G8258" s="133"/>
    </row>
    <row r="8259" spans="1:7" s="4" customFormat="1" x14ac:dyDescent="0.2">
      <c r="A8259" s="94"/>
      <c r="B8259" s="94"/>
      <c r="G8259" s="133"/>
    </row>
    <row r="8260" spans="1:7" s="4" customFormat="1" x14ac:dyDescent="0.2">
      <c r="A8260" s="94"/>
      <c r="B8260" s="94"/>
      <c r="G8260" s="133"/>
    </row>
    <row r="8261" spans="1:7" s="4" customFormat="1" x14ac:dyDescent="0.2">
      <c r="A8261" s="94"/>
      <c r="B8261" s="94"/>
      <c r="G8261" s="133"/>
    </row>
    <row r="8262" spans="1:7" s="4" customFormat="1" x14ac:dyDescent="0.2">
      <c r="A8262" s="94"/>
      <c r="B8262" s="94"/>
      <c r="G8262" s="133"/>
    </row>
    <row r="8263" spans="1:7" s="4" customFormat="1" x14ac:dyDescent="0.2">
      <c r="A8263" s="94"/>
      <c r="B8263" s="94"/>
      <c r="G8263" s="133"/>
    </row>
    <row r="8264" spans="1:7" s="4" customFormat="1" x14ac:dyDescent="0.2">
      <c r="A8264" s="94"/>
      <c r="B8264" s="94"/>
      <c r="G8264" s="133"/>
    </row>
    <row r="8265" spans="1:7" s="4" customFormat="1" x14ac:dyDescent="0.2">
      <c r="A8265" s="94"/>
      <c r="B8265" s="94"/>
      <c r="G8265" s="133"/>
    </row>
    <row r="8266" spans="1:7" s="4" customFormat="1" x14ac:dyDescent="0.2">
      <c r="A8266" s="94"/>
      <c r="B8266" s="94"/>
      <c r="G8266" s="133"/>
    </row>
    <row r="8267" spans="1:7" s="4" customFormat="1" x14ac:dyDescent="0.2">
      <c r="A8267" s="94"/>
      <c r="B8267" s="94"/>
      <c r="G8267" s="133"/>
    </row>
    <row r="8268" spans="1:7" s="4" customFormat="1" x14ac:dyDescent="0.2">
      <c r="A8268" s="94"/>
      <c r="B8268" s="94"/>
      <c r="G8268" s="133"/>
    </row>
    <row r="8269" spans="1:7" s="4" customFormat="1" x14ac:dyDescent="0.2">
      <c r="A8269" s="94"/>
      <c r="B8269" s="94"/>
      <c r="G8269" s="133"/>
    </row>
    <row r="8270" spans="1:7" s="4" customFormat="1" x14ac:dyDescent="0.2">
      <c r="A8270" s="94"/>
      <c r="B8270" s="94"/>
      <c r="G8270" s="133"/>
    </row>
    <row r="8271" spans="1:7" s="4" customFormat="1" x14ac:dyDescent="0.2">
      <c r="A8271" s="94"/>
      <c r="B8271" s="94"/>
      <c r="G8271" s="133"/>
    </row>
    <row r="8272" spans="1:7" s="4" customFormat="1" x14ac:dyDescent="0.2">
      <c r="A8272" s="94"/>
      <c r="B8272" s="94"/>
      <c r="G8272" s="133"/>
    </row>
    <row r="8273" spans="1:7" s="4" customFormat="1" x14ac:dyDescent="0.2">
      <c r="A8273" s="94"/>
      <c r="B8273" s="94"/>
      <c r="G8273" s="133"/>
    </row>
    <row r="8274" spans="1:7" s="4" customFormat="1" x14ac:dyDescent="0.2">
      <c r="A8274" s="94"/>
      <c r="B8274" s="94"/>
      <c r="G8274" s="133"/>
    </row>
    <row r="8275" spans="1:7" s="4" customFormat="1" x14ac:dyDescent="0.2">
      <c r="A8275" s="94"/>
      <c r="B8275" s="94"/>
      <c r="G8275" s="133"/>
    </row>
    <row r="8276" spans="1:7" s="4" customFormat="1" x14ac:dyDescent="0.2">
      <c r="A8276" s="94"/>
      <c r="B8276" s="94"/>
      <c r="G8276" s="133"/>
    </row>
    <row r="8277" spans="1:7" s="4" customFormat="1" x14ac:dyDescent="0.2">
      <c r="A8277" s="94"/>
      <c r="B8277" s="94"/>
      <c r="G8277" s="133"/>
    </row>
    <row r="8278" spans="1:7" s="4" customFormat="1" x14ac:dyDescent="0.2">
      <c r="A8278" s="94"/>
      <c r="B8278" s="94"/>
      <c r="G8278" s="133"/>
    </row>
    <row r="8279" spans="1:7" s="4" customFormat="1" x14ac:dyDescent="0.2">
      <c r="A8279" s="94"/>
      <c r="B8279" s="94"/>
      <c r="G8279" s="133"/>
    </row>
    <row r="8280" spans="1:7" s="4" customFormat="1" x14ac:dyDescent="0.2">
      <c r="A8280" s="94"/>
      <c r="B8280" s="94"/>
      <c r="G8280" s="133"/>
    </row>
    <row r="8281" spans="1:7" s="4" customFormat="1" x14ac:dyDescent="0.2">
      <c r="A8281" s="94"/>
      <c r="B8281" s="94"/>
      <c r="G8281" s="133"/>
    </row>
    <row r="8282" spans="1:7" s="4" customFormat="1" x14ac:dyDescent="0.2">
      <c r="A8282" s="94"/>
      <c r="B8282" s="94"/>
      <c r="G8282" s="133"/>
    </row>
    <row r="8283" spans="1:7" s="4" customFormat="1" x14ac:dyDescent="0.2">
      <c r="A8283" s="94"/>
      <c r="B8283" s="94"/>
      <c r="G8283" s="133"/>
    </row>
    <row r="8284" spans="1:7" s="4" customFormat="1" x14ac:dyDescent="0.2">
      <c r="A8284" s="94"/>
      <c r="B8284" s="94"/>
      <c r="G8284" s="133"/>
    </row>
    <row r="8285" spans="1:7" s="4" customFormat="1" x14ac:dyDescent="0.2">
      <c r="A8285" s="94"/>
      <c r="B8285" s="94"/>
      <c r="G8285" s="133"/>
    </row>
    <row r="8286" spans="1:7" s="4" customFormat="1" x14ac:dyDescent="0.2">
      <c r="A8286" s="94"/>
      <c r="B8286" s="94"/>
      <c r="G8286" s="133"/>
    </row>
    <row r="8287" spans="1:7" s="4" customFormat="1" x14ac:dyDescent="0.2">
      <c r="A8287" s="94"/>
      <c r="B8287" s="94"/>
      <c r="G8287" s="133"/>
    </row>
    <row r="8288" spans="1:7" s="4" customFormat="1" x14ac:dyDescent="0.2">
      <c r="A8288" s="94"/>
      <c r="B8288" s="94"/>
      <c r="G8288" s="133"/>
    </row>
    <row r="8289" spans="1:7" s="4" customFormat="1" x14ac:dyDescent="0.2">
      <c r="A8289" s="94"/>
      <c r="B8289" s="94"/>
      <c r="G8289" s="133"/>
    </row>
    <row r="8290" spans="1:7" s="4" customFormat="1" x14ac:dyDescent="0.2">
      <c r="A8290" s="94"/>
      <c r="B8290" s="94"/>
      <c r="G8290" s="133"/>
    </row>
    <row r="8291" spans="1:7" s="4" customFormat="1" x14ac:dyDescent="0.2">
      <c r="A8291" s="94"/>
      <c r="B8291" s="94"/>
      <c r="G8291" s="133"/>
    </row>
    <row r="8292" spans="1:7" s="4" customFormat="1" x14ac:dyDescent="0.2">
      <c r="A8292" s="94"/>
      <c r="B8292" s="94"/>
      <c r="G8292" s="133"/>
    </row>
    <row r="8293" spans="1:7" s="4" customFormat="1" x14ac:dyDescent="0.2">
      <c r="A8293" s="94"/>
      <c r="B8293" s="94"/>
      <c r="G8293" s="133"/>
    </row>
    <row r="8294" spans="1:7" s="4" customFormat="1" x14ac:dyDescent="0.2">
      <c r="A8294" s="94"/>
      <c r="B8294" s="94"/>
      <c r="G8294" s="133"/>
    </row>
    <row r="8295" spans="1:7" s="4" customFormat="1" x14ac:dyDescent="0.2">
      <c r="A8295" s="94"/>
      <c r="B8295" s="94"/>
      <c r="G8295" s="133"/>
    </row>
    <row r="8296" spans="1:7" s="4" customFormat="1" x14ac:dyDescent="0.2">
      <c r="A8296" s="94"/>
      <c r="B8296" s="94"/>
      <c r="G8296" s="133"/>
    </row>
    <row r="8297" spans="1:7" s="4" customFormat="1" x14ac:dyDescent="0.2">
      <c r="A8297" s="94"/>
      <c r="B8297" s="94"/>
      <c r="G8297" s="133"/>
    </row>
    <row r="8298" spans="1:7" s="4" customFormat="1" x14ac:dyDescent="0.2">
      <c r="A8298" s="94"/>
      <c r="B8298" s="94"/>
      <c r="G8298" s="133"/>
    </row>
    <row r="8299" spans="1:7" s="4" customFormat="1" x14ac:dyDescent="0.2">
      <c r="A8299" s="94"/>
      <c r="B8299" s="94"/>
      <c r="G8299" s="133"/>
    </row>
    <row r="8300" spans="1:7" s="4" customFormat="1" x14ac:dyDescent="0.2">
      <c r="A8300" s="94"/>
      <c r="B8300" s="94"/>
      <c r="G8300" s="133"/>
    </row>
    <row r="8301" spans="1:7" s="4" customFormat="1" x14ac:dyDescent="0.2">
      <c r="A8301" s="94"/>
      <c r="B8301" s="94"/>
      <c r="G8301" s="133"/>
    </row>
    <row r="8302" spans="1:7" s="4" customFormat="1" x14ac:dyDescent="0.2">
      <c r="A8302" s="94"/>
      <c r="B8302" s="94"/>
      <c r="G8302" s="133"/>
    </row>
    <row r="8303" spans="1:7" s="4" customFormat="1" x14ac:dyDescent="0.2">
      <c r="A8303" s="94"/>
      <c r="B8303" s="94"/>
      <c r="G8303" s="133"/>
    </row>
    <row r="8304" spans="1:7" s="4" customFormat="1" x14ac:dyDescent="0.2">
      <c r="A8304" s="94"/>
      <c r="B8304" s="94"/>
      <c r="G8304" s="133"/>
    </row>
    <row r="8305" spans="1:7" s="4" customFormat="1" x14ac:dyDescent="0.2">
      <c r="A8305" s="94"/>
      <c r="B8305" s="94"/>
      <c r="G8305" s="133"/>
    </row>
    <row r="8306" spans="1:7" s="4" customFormat="1" x14ac:dyDescent="0.2">
      <c r="A8306" s="94"/>
      <c r="B8306" s="94"/>
      <c r="G8306" s="133"/>
    </row>
    <row r="8307" spans="1:7" s="4" customFormat="1" x14ac:dyDescent="0.2">
      <c r="A8307" s="94"/>
      <c r="B8307" s="94"/>
      <c r="G8307" s="133"/>
    </row>
    <row r="8308" spans="1:7" s="4" customFormat="1" x14ac:dyDescent="0.2">
      <c r="A8308" s="94"/>
      <c r="B8308" s="94"/>
      <c r="G8308" s="133"/>
    </row>
    <row r="8309" spans="1:7" s="4" customFormat="1" x14ac:dyDescent="0.2">
      <c r="A8309" s="94"/>
      <c r="B8309" s="94"/>
      <c r="G8309" s="133"/>
    </row>
    <row r="8310" spans="1:7" s="4" customFormat="1" x14ac:dyDescent="0.2">
      <c r="A8310" s="94"/>
      <c r="B8310" s="94"/>
      <c r="G8310" s="133"/>
    </row>
    <row r="8311" spans="1:7" s="4" customFormat="1" x14ac:dyDescent="0.2">
      <c r="A8311" s="94"/>
      <c r="B8311" s="94"/>
      <c r="G8311" s="133"/>
    </row>
    <row r="8312" spans="1:7" s="4" customFormat="1" x14ac:dyDescent="0.2">
      <c r="A8312" s="94"/>
      <c r="B8312" s="94"/>
      <c r="G8312" s="133"/>
    </row>
    <row r="8313" spans="1:7" s="4" customFormat="1" x14ac:dyDescent="0.2">
      <c r="A8313" s="94"/>
      <c r="B8313" s="94"/>
      <c r="G8313" s="133"/>
    </row>
    <row r="8314" spans="1:7" s="4" customFormat="1" x14ac:dyDescent="0.2">
      <c r="A8314" s="94"/>
      <c r="B8314" s="94"/>
      <c r="G8314" s="133"/>
    </row>
    <row r="8315" spans="1:7" s="4" customFormat="1" x14ac:dyDescent="0.2">
      <c r="A8315" s="94"/>
      <c r="B8315" s="94"/>
      <c r="G8315" s="133"/>
    </row>
    <row r="8316" spans="1:7" s="4" customFormat="1" x14ac:dyDescent="0.2">
      <c r="A8316" s="94"/>
      <c r="B8316" s="94"/>
      <c r="G8316" s="133"/>
    </row>
    <row r="8317" spans="1:7" s="4" customFormat="1" x14ac:dyDescent="0.2">
      <c r="A8317" s="94"/>
      <c r="B8317" s="94"/>
      <c r="G8317" s="133"/>
    </row>
    <row r="8318" spans="1:7" s="4" customFormat="1" x14ac:dyDescent="0.2">
      <c r="A8318" s="94"/>
      <c r="B8318" s="94"/>
      <c r="G8318" s="133"/>
    </row>
    <row r="8319" spans="1:7" s="4" customFormat="1" x14ac:dyDescent="0.2">
      <c r="A8319" s="94"/>
      <c r="B8319" s="94"/>
      <c r="G8319" s="133"/>
    </row>
    <row r="8320" spans="1:7" s="4" customFormat="1" x14ac:dyDescent="0.2">
      <c r="A8320" s="94"/>
      <c r="B8320" s="94"/>
      <c r="G8320" s="133"/>
    </row>
    <row r="8321" spans="1:7" s="4" customFormat="1" x14ac:dyDescent="0.2">
      <c r="A8321" s="94"/>
      <c r="B8321" s="94"/>
      <c r="G8321" s="133"/>
    </row>
    <row r="8322" spans="1:7" s="4" customFormat="1" x14ac:dyDescent="0.2">
      <c r="A8322" s="94"/>
      <c r="B8322" s="94"/>
      <c r="G8322" s="133"/>
    </row>
    <row r="8323" spans="1:7" s="4" customFormat="1" x14ac:dyDescent="0.2">
      <c r="A8323" s="94"/>
      <c r="B8323" s="94"/>
      <c r="G8323" s="133"/>
    </row>
    <row r="8324" spans="1:7" s="4" customFormat="1" x14ac:dyDescent="0.2">
      <c r="A8324" s="94"/>
      <c r="B8324" s="94"/>
      <c r="G8324" s="133"/>
    </row>
    <row r="8325" spans="1:7" s="4" customFormat="1" x14ac:dyDescent="0.2">
      <c r="A8325" s="94"/>
      <c r="B8325" s="94"/>
      <c r="G8325" s="133"/>
    </row>
    <row r="8326" spans="1:7" s="4" customFormat="1" x14ac:dyDescent="0.2">
      <c r="A8326" s="94"/>
      <c r="B8326" s="94"/>
      <c r="G8326" s="133"/>
    </row>
    <row r="8327" spans="1:7" s="4" customFormat="1" x14ac:dyDescent="0.2">
      <c r="A8327" s="94"/>
      <c r="B8327" s="94"/>
      <c r="G8327" s="133"/>
    </row>
    <row r="8328" spans="1:7" s="4" customFormat="1" x14ac:dyDescent="0.2">
      <c r="A8328" s="94"/>
      <c r="B8328" s="94"/>
      <c r="G8328" s="133"/>
    </row>
    <row r="8329" spans="1:7" s="4" customFormat="1" x14ac:dyDescent="0.2">
      <c r="A8329" s="94"/>
      <c r="B8329" s="94"/>
      <c r="G8329" s="133"/>
    </row>
    <row r="8330" spans="1:7" s="4" customFormat="1" x14ac:dyDescent="0.2">
      <c r="A8330" s="94"/>
      <c r="B8330" s="94"/>
      <c r="G8330" s="133"/>
    </row>
    <row r="8331" spans="1:7" s="4" customFormat="1" x14ac:dyDescent="0.2">
      <c r="A8331" s="94"/>
      <c r="B8331" s="94"/>
      <c r="G8331" s="133"/>
    </row>
    <row r="8332" spans="1:7" s="4" customFormat="1" x14ac:dyDescent="0.2">
      <c r="A8332" s="94"/>
      <c r="B8332" s="94"/>
      <c r="G8332" s="133"/>
    </row>
    <row r="8333" spans="1:7" s="4" customFormat="1" x14ac:dyDescent="0.2">
      <c r="A8333" s="94"/>
      <c r="B8333" s="94"/>
      <c r="G8333" s="133"/>
    </row>
    <row r="8334" spans="1:7" s="4" customFormat="1" x14ac:dyDescent="0.2">
      <c r="A8334" s="94"/>
      <c r="B8334" s="94"/>
      <c r="G8334" s="133"/>
    </row>
  </sheetData>
  <autoFilter ref="A1:G507">
    <sortState ref="A2:G507">
      <sortCondition ref="B1:B507"/>
    </sortState>
  </autoFilter>
  <pageMargins left="0.7" right="0.7" top="0.75" bottom="0.75" header="0.3" footer="0.3"/>
  <pageSetup paperSize="9" scale="86" fitToHeight="0" orientation="landscape" r:id="rId1"/>
  <headerFooter>
    <oddHeader>&amp;A</oddHeader>
    <oddFooter>&amp;C&amp;"Helvetica Neue,Regular"&amp;12&amp;K000000&amp;P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R6667"/>
  <sheetViews>
    <sheetView defaultGridColor="0" colorId="12" zoomScaleNormal="100" workbookViewId="0">
      <pane ySplit="1" topLeftCell="A2" activePane="bottomLeft" state="frozen"/>
      <selection pane="bottomLeft" activeCell="E30" sqref="E30"/>
    </sheetView>
  </sheetViews>
  <sheetFormatPr defaultColWidth="22.625" defaultRowHeight="12.75" x14ac:dyDescent="0.2"/>
  <cols>
    <col min="1" max="1" width="10" style="14" customWidth="1"/>
    <col min="2" max="2" width="21" style="15" bestFit="1" customWidth="1"/>
    <col min="3" max="3" width="24.125" style="14" customWidth="1"/>
    <col min="4" max="4" width="9.375" style="14" bestFit="1" customWidth="1"/>
    <col min="5" max="5" width="17.625" style="14" bestFit="1" customWidth="1"/>
    <col min="6" max="6" width="6.625" style="14" bestFit="1" customWidth="1"/>
    <col min="7" max="7" width="14.125" style="123" bestFit="1" customWidth="1"/>
    <col min="8" max="8" width="14.25" style="16" customWidth="1"/>
    <col min="9" max="252" width="22.625" style="16"/>
    <col min="253" max="16384" width="22.625" style="17"/>
  </cols>
  <sheetData>
    <row r="1" spans="1:11" s="4" customFormat="1" ht="25.5" x14ac:dyDescent="0.2">
      <c r="A1" s="1" t="s">
        <v>5920</v>
      </c>
      <c r="B1" s="1" t="s">
        <v>15</v>
      </c>
      <c r="C1" s="1" t="s">
        <v>16</v>
      </c>
      <c r="D1" s="1" t="s">
        <v>17</v>
      </c>
      <c r="E1" s="1" t="s">
        <v>5921</v>
      </c>
      <c r="F1" s="1" t="s">
        <v>18</v>
      </c>
      <c r="G1" s="102" t="s">
        <v>5922</v>
      </c>
      <c r="H1" s="102" t="s">
        <v>5924</v>
      </c>
      <c r="I1" s="3"/>
      <c r="J1" s="3"/>
      <c r="K1" s="3"/>
    </row>
    <row r="2" spans="1:11" s="4" customFormat="1" x14ac:dyDescent="0.2">
      <c r="A2" s="5" t="s">
        <v>1</v>
      </c>
      <c r="B2" s="6" t="s">
        <v>276</v>
      </c>
      <c r="C2" s="7">
        <v>441</v>
      </c>
      <c r="D2" s="5" t="s">
        <v>277</v>
      </c>
      <c r="E2" s="261">
        <v>112</v>
      </c>
      <c r="F2" s="8">
        <f t="shared" ref="F2:F33" si="0">E2/E$121</f>
        <v>2.4132210036413781E-3</v>
      </c>
      <c r="G2" s="109">
        <f t="shared" ref="G2:G33" si="1">H$2*F2</f>
        <v>4007.1534765465085</v>
      </c>
      <c r="H2" s="168">
        <v>1660500</v>
      </c>
      <c r="I2" s="3"/>
      <c r="J2" s="3"/>
      <c r="K2" s="3"/>
    </row>
    <row r="3" spans="1:11" s="4" customFormat="1" x14ac:dyDescent="0.2">
      <c r="A3" s="5" t="s">
        <v>1</v>
      </c>
      <c r="B3" s="6" t="s">
        <v>280</v>
      </c>
      <c r="C3" s="7">
        <v>440</v>
      </c>
      <c r="D3" s="5" t="s">
        <v>281</v>
      </c>
      <c r="E3" s="261">
        <v>134</v>
      </c>
      <c r="F3" s="8">
        <f t="shared" si="0"/>
        <v>2.8872465579280774E-3</v>
      </c>
      <c r="G3" s="109">
        <f t="shared" si="1"/>
        <v>4794.2729094395727</v>
      </c>
      <c r="H3" s="2"/>
      <c r="I3" s="3"/>
      <c r="J3" s="3"/>
      <c r="K3" s="3"/>
    </row>
    <row r="4" spans="1:11" s="4" customFormat="1" x14ac:dyDescent="0.2">
      <c r="A4" s="5" t="s">
        <v>1</v>
      </c>
      <c r="B4" s="6" t="s">
        <v>278</v>
      </c>
      <c r="C4" s="7">
        <v>441</v>
      </c>
      <c r="D4" s="5" t="s">
        <v>279</v>
      </c>
      <c r="E4" s="261">
        <v>155</v>
      </c>
      <c r="F4" s="8">
        <f t="shared" si="0"/>
        <v>3.339725496110836E-3</v>
      </c>
      <c r="G4" s="109">
        <f t="shared" si="1"/>
        <v>5545.6141862920431</v>
      </c>
      <c r="H4" s="2"/>
      <c r="I4" s="3"/>
      <c r="J4" s="3"/>
      <c r="K4" s="3"/>
    </row>
    <row r="5" spans="1:11" s="4" customFormat="1" x14ac:dyDescent="0.2">
      <c r="A5" s="5" t="s">
        <v>1</v>
      </c>
      <c r="B5" s="6" t="s">
        <v>282</v>
      </c>
      <c r="C5" s="7">
        <v>441</v>
      </c>
      <c r="D5" s="5" t="s">
        <v>283</v>
      </c>
      <c r="E5" s="261">
        <v>104</v>
      </c>
      <c r="F5" s="8">
        <f t="shared" si="0"/>
        <v>2.2408480748098512E-3</v>
      </c>
      <c r="G5" s="109">
        <f t="shared" si="1"/>
        <v>3720.9282282217578</v>
      </c>
      <c r="H5" s="2"/>
      <c r="I5" s="3"/>
      <c r="J5" s="3"/>
      <c r="K5" s="3"/>
    </row>
    <row r="6" spans="1:11" s="4" customFormat="1" x14ac:dyDescent="0.2">
      <c r="A6" s="5" t="s">
        <v>1</v>
      </c>
      <c r="B6" s="6" t="s">
        <v>284</v>
      </c>
      <c r="C6" s="7">
        <v>440</v>
      </c>
      <c r="D6" s="5" t="s">
        <v>285</v>
      </c>
      <c r="E6" s="261">
        <v>62</v>
      </c>
      <c r="F6" s="8">
        <f t="shared" si="0"/>
        <v>1.3358901984443343E-3</v>
      </c>
      <c r="G6" s="109">
        <f t="shared" si="1"/>
        <v>2218.245674516817</v>
      </c>
      <c r="H6" s="2"/>
      <c r="I6" s="3"/>
      <c r="J6" s="3"/>
      <c r="K6" s="3"/>
    </row>
    <row r="7" spans="1:11" s="4" customFormat="1" x14ac:dyDescent="0.2">
      <c r="A7" s="5" t="s">
        <v>1</v>
      </c>
      <c r="B7" s="6" t="s">
        <v>288</v>
      </c>
      <c r="C7" s="7">
        <v>441</v>
      </c>
      <c r="D7" s="5" t="s">
        <v>289</v>
      </c>
      <c r="E7" s="261">
        <v>120</v>
      </c>
      <c r="F7" s="8">
        <f t="shared" si="0"/>
        <v>2.5855939324729051E-3</v>
      </c>
      <c r="G7" s="109">
        <f t="shared" si="1"/>
        <v>4293.3787248712588</v>
      </c>
      <c r="H7" s="2"/>
      <c r="I7" s="3"/>
      <c r="J7" s="3"/>
      <c r="K7" s="3"/>
    </row>
    <row r="8" spans="1:11" s="4" customFormat="1" x14ac:dyDescent="0.2">
      <c r="A8" s="5" t="s">
        <v>1</v>
      </c>
      <c r="B8" s="6" t="s">
        <v>286</v>
      </c>
      <c r="C8" s="7">
        <v>441</v>
      </c>
      <c r="D8" s="5" t="s">
        <v>287</v>
      </c>
      <c r="E8" s="261">
        <v>49</v>
      </c>
      <c r="F8" s="8">
        <f t="shared" si="0"/>
        <v>1.0557841890931029E-3</v>
      </c>
      <c r="G8" s="109">
        <f t="shared" si="1"/>
        <v>1753.1296459890973</v>
      </c>
      <c r="H8" s="2"/>
      <c r="I8" s="3"/>
      <c r="J8" s="3"/>
      <c r="K8" s="3"/>
    </row>
    <row r="9" spans="1:11" s="4" customFormat="1" x14ac:dyDescent="0.2">
      <c r="A9" s="5" t="s">
        <v>1</v>
      </c>
      <c r="B9" s="6" t="s">
        <v>290</v>
      </c>
      <c r="C9" s="7">
        <v>441</v>
      </c>
      <c r="D9" s="5" t="s">
        <v>291</v>
      </c>
      <c r="E9" s="261">
        <v>1024</v>
      </c>
      <c r="F9" s="8">
        <f t="shared" si="0"/>
        <v>2.2063734890435456E-2</v>
      </c>
      <c r="G9" s="109">
        <f t="shared" si="1"/>
        <v>36636.831785568073</v>
      </c>
      <c r="H9" s="2"/>
      <c r="I9" s="3"/>
      <c r="J9" s="3"/>
      <c r="K9" s="3"/>
    </row>
    <row r="10" spans="1:11" s="4" customFormat="1" x14ac:dyDescent="0.2">
      <c r="A10" s="5" t="s">
        <v>1</v>
      </c>
      <c r="B10" s="6" t="s">
        <v>292</v>
      </c>
      <c r="C10" s="7">
        <v>441</v>
      </c>
      <c r="D10" s="5" t="s">
        <v>293</v>
      </c>
      <c r="E10" s="261">
        <v>148</v>
      </c>
      <c r="F10" s="8">
        <f t="shared" si="0"/>
        <v>3.1888991833832498E-3</v>
      </c>
      <c r="G10" s="109">
        <f t="shared" si="1"/>
        <v>5295.1670940078866</v>
      </c>
      <c r="H10" s="2"/>
      <c r="I10" s="3"/>
      <c r="J10" s="3"/>
      <c r="K10" s="3"/>
    </row>
    <row r="11" spans="1:11" s="4" customFormat="1" x14ac:dyDescent="0.2">
      <c r="A11" s="5" t="s">
        <v>1</v>
      </c>
      <c r="B11" s="6" t="s">
        <v>298</v>
      </c>
      <c r="C11" s="7">
        <v>441</v>
      </c>
      <c r="D11" s="5" t="s">
        <v>299</v>
      </c>
      <c r="E11" s="261">
        <v>101</v>
      </c>
      <c r="F11" s="8">
        <f t="shared" si="0"/>
        <v>2.1762082264980285E-3</v>
      </c>
      <c r="G11" s="109">
        <f t="shared" si="1"/>
        <v>3613.5937600999764</v>
      </c>
      <c r="H11" s="2"/>
      <c r="I11" s="3"/>
      <c r="J11" s="3"/>
      <c r="K11" s="3"/>
    </row>
    <row r="12" spans="1:11" s="4" customFormat="1" x14ac:dyDescent="0.2">
      <c r="A12" s="5" t="s">
        <v>1</v>
      </c>
      <c r="B12" s="6" t="s">
        <v>294</v>
      </c>
      <c r="C12" s="7">
        <v>441</v>
      </c>
      <c r="D12" s="5" t="s">
        <v>295</v>
      </c>
      <c r="E12" s="261">
        <v>247</v>
      </c>
      <c r="F12" s="8">
        <f t="shared" si="0"/>
        <v>5.3220141776733967E-3</v>
      </c>
      <c r="G12" s="109">
        <f t="shared" si="1"/>
        <v>8837.204542026675</v>
      </c>
      <c r="H12" s="2"/>
      <c r="I12" s="3"/>
      <c r="J12" s="3"/>
      <c r="K12" s="3"/>
    </row>
    <row r="13" spans="1:11" s="4" customFormat="1" x14ac:dyDescent="0.2">
      <c r="A13" s="5" t="s">
        <v>1</v>
      </c>
      <c r="B13" s="6" t="s">
        <v>296</v>
      </c>
      <c r="C13" s="7">
        <v>441</v>
      </c>
      <c r="D13" s="5" t="s">
        <v>297</v>
      </c>
      <c r="E13" s="261">
        <v>464</v>
      </c>
      <c r="F13" s="8">
        <f t="shared" si="0"/>
        <v>9.9976298722285663E-3</v>
      </c>
      <c r="G13" s="109">
        <f t="shared" si="1"/>
        <v>16601.064402835535</v>
      </c>
      <c r="H13" s="2"/>
      <c r="I13" s="3"/>
      <c r="J13" s="3"/>
      <c r="K13" s="3"/>
    </row>
    <row r="14" spans="1:11" s="4" customFormat="1" x14ac:dyDescent="0.2">
      <c r="A14" s="5" t="s">
        <v>1</v>
      </c>
      <c r="B14" s="6" t="s">
        <v>300</v>
      </c>
      <c r="C14" s="7">
        <v>440</v>
      </c>
      <c r="D14" s="5" t="s">
        <v>301</v>
      </c>
      <c r="E14" s="261">
        <v>1290</v>
      </c>
      <c r="F14" s="8">
        <f t="shared" si="0"/>
        <v>2.779513477408373E-2</v>
      </c>
      <c r="G14" s="109">
        <f t="shared" si="1"/>
        <v>46153.821292366032</v>
      </c>
      <c r="H14" s="2"/>
      <c r="I14" s="3"/>
      <c r="J14" s="3"/>
      <c r="K14" s="3"/>
    </row>
    <row r="15" spans="1:11" s="4" customFormat="1" x14ac:dyDescent="0.2">
      <c r="A15" s="5" t="s">
        <v>1</v>
      </c>
      <c r="B15" s="6" t="s">
        <v>302</v>
      </c>
      <c r="C15" s="7">
        <v>441</v>
      </c>
      <c r="D15" s="5" t="s">
        <v>303</v>
      </c>
      <c r="E15" s="261">
        <v>362</v>
      </c>
      <c r="F15" s="8">
        <f t="shared" si="0"/>
        <v>7.7998750296265976E-3</v>
      </c>
      <c r="G15" s="109">
        <f t="shared" si="1"/>
        <v>12951.692486694965</v>
      </c>
      <c r="H15" s="2"/>
      <c r="I15" s="3"/>
      <c r="J15" s="3"/>
      <c r="K15" s="3"/>
    </row>
    <row r="16" spans="1:11" s="4" customFormat="1" x14ac:dyDescent="0.2">
      <c r="A16" s="5" t="s">
        <v>1</v>
      </c>
      <c r="B16" s="6" t="s">
        <v>304</v>
      </c>
      <c r="C16" s="7">
        <v>441</v>
      </c>
      <c r="D16" s="5" t="s">
        <v>305</v>
      </c>
      <c r="E16" s="261">
        <v>72</v>
      </c>
      <c r="F16" s="8">
        <f t="shared" si="0"/>
        <v>1.5513563594837432E-3</v>
      </c>
      <c r="G16" s="109">
        <f t="shared" si="1"/>
        <v>2576.0272349227557</v>
      </c>
      <c r="H16" s="2"/>
      <c r="I16" s="3"/>
      <c r="J16" s="3"/>
      <c r="K16" s="3"/>
    </row>
    <row r="17" spans="1:11" s="4" customFormat="1" x14ac:dyDescent="0.2">
      <c r="A17" s="5" t="s">
        <v>1</v>
      </c>
      <c r="B17" s="6" t="s">
        <v>306</v>
      </c>
      <c r="C17" s="7">
        <v>440</v>
      </c>
      <c r="D17" s="5" t="s">
        <v>307</v>
      </c>
      <c r="E17" s="261">
        <v>48</v>
      </c>
      <c r="F17" s="8">
        <f t="shared" si="0"/>
        <v>1.0342375729891621E-3</v>
      </c>
      <c r="G17" s="109">
        <f t="shared" si="1"/>
        <v>1717.3514899485037</v>
      </c>
      <c r="H17" s="2"/>
      <c r="I17" s="3"/>
      <c r="J17" s="3"/>
      <c r="K17" s="3"/>
    </row>
    <row r="18" spans="1:11" s="4" customFormat="1" x14ac:dyDescent="0.2">
      <c r="A18" s="5" t="s">
        <v>1</v>
      </c>
      <c r="B18" s="6" t="s">
        <v>308</v>
      </c>
      <c r="C18" s="7">
        <v>441</v>
      </c>
      <c r="D18" s="5" t="s">
        <v>309</v>
      </c>
      <c r="E18" s="261">
        <v>148</v>
      </c>
      <c r="F18" s="8">
        <f t="shared" si="0"/>
        <v>3.1888991833832498E-3</v>
      </c>
      <c r="G18" s="109">
        <f t="shared" si="1"/>
        <v>5295.1670940078866</v>
      </c>
      <c r="H18" s="2"/>
      <c r="I18" s="3"/>
      <c r="J18" s="3"/>
      <c r="K18" s="3"/>
    </row>
    <row r="19" spans="1:11" s="4" customFormat="1" x14ac:dyDescent="0.2">
      <c r="A19" s="5" t="s">
        <v>1</v>
      </c>
      <c r="B19" s="6" t="s">
        <v>310</v>
      </c>
      <c r="C19" s="7">
        <v>441</v>
      </c>
      <c r="D19" s="5" t="s">
        <v>311</v>
      </c>
      <c r="E19" s="261">
        <v>11</v>
      </c>
      <c r="F19" s="8">
        <f t="shared" si="0"/>
        <v>2.3701277714334963E-4</v>
      </c>
      <c r="G19" s="109">
        <f t="shared" si="1"/>
        <v>393.55971644653204</v>
      </c>
      <c r="H19" s="2"/>
      <c r="I19" s="3"/>
      <c r="J19" s="3"/>
      <c r="K19" s="3"/>
    </row>
    <row r="20" spans="1:11" s="4" customFormat="1" x14ac:dyDescent="0.2">
      <c r="A20" s="5" t="s">
        <v>1</v>
      </c>
      <c r="B20" s="6" t="s">
        <v>312</v>
      </c>
      <c r="C20" s="7">
        <v>441</v>
      </c>
      <c r="D20" s="5" t="s">
        <v>313</v>
      </c>
      <c r="E20" s="261">
        <v>41</v>
      </c>
      <c r="F20" s="8">
        <f t="shared" si="0"/>
        <v>8.8341126026157592E-4</v>
      </c>
      <c r="G20" s="109">
        <f t="shared" si="1"/>
        <v>1466.9043976643468</v>
      </c>
      <c r="H20" s="2"/>
      <c r="I20" s="3"/>
      <c r="J20" s="3"/>
      <c r="K20" s="3"/>
    </row>
    <row r="21" spans="1:11" s="4" customFormat="1" x14ac:dyDescent="0.2">
      <c r="A21" s="5" t="s">
        <v>1</v>
      </c>
      <c r="B21" s="6" t="s">
        <v>314</v>
      </c>
      <c r="C21" s="7">
        <v>441</v>
      </c>
      <c r="D21" s="5" t="s">
        <v>315</v>
      </c>
      <c r="E21" s="261">
        <v>92</v>
      </c>
      <c r="F21" s="8">
        <f t="shared" si="0"/>
        <v>1.9822886815625607E-3</v>
      </c>
      <c r="G21" s="109">
        <f t="shared" si="1"/>
        <v>3291.5903557346323</v>
      </c>
      <c r="H21" s="2"/>
      <c r="I21" s="3"/>
      <c r="J21" s="3"/>
      <c r="K21" s="3"/>
    </row>
    <row r="22" spans="1:11" s="4" customFormat="1" x14ac:dyDescent="0.2">
      <c r="A22" s="5" t="s">
        <v>1</v>
      </c>
      <c r="B22" s="6" t="s">
        <v>316</v>
      </c>
      <c r="C22" s="7">
        <v>441</v>
      </c>
      <c r="D22" s="5" t="s">
        <v>317</v>
      </c>
      <c r="E22" s="261">
        <v>46</v>
      </c>
      <c r="F22" s="8">
        <f t="shared" si="0"/>
        <v>9.9114434078128037E-4</v>
      </c>
      <c r="G22" s="109">
        <f t="shared" si="1"/>
        <v>1645.7951778673162</v>
      </c>
      <c r="H22" s="2"/>
      <c r="I22" s="3"/>
      <c r="J22" s="3"/>
      <c r="K22" s="3"/>
    </row>
    <row r="23" spans="1:11" s="4" customFormat="1" x14ac:dyDescent="0.2">
      <c r="A23" s="5" t="s">
        <v>1</v>
      </c>
      <c r="B23" s="6" t="s">
        <v>318</v>
      </c>
      <c r="C23" s="7">
        <v>441</v>
      </c>
      <c r="D23" s="5" t="s">
        <v>319</v>
      </c>
      <c r="E23" s="261">
        <v>160</v>
      </c>
      <c r="F23" s="8">
        <f t="shared" si="0"/>
        <v>3.4474585766305402E-3</v>
      </c>
      <c r="G23" s="109">
        <f t="shared" si="1"/>
        <v>5724.504966495012</v>
      </c>
      <c r="H23" s="2"/>
      <c r="I23" s="3"/>
      <c r="J23" s="3"/>
      <c r="K23" s="3"/>
    </row>
    <row r="24" spans="1:11" s="4" customFormat="1" x14ac:dyDescent="0.2">
      <c r="A24" s="5" t="s">
        <v>1</v>
      </c>
      <c r="B24" s="6" t="s">
        <v>320</v>
      </c>
      <c r="C24" s="7">
        <v>441</v>
      </c>
      <c r="D24" s="5" t="s">
        <v>321</v>
      </c>
      <c r="E24" s="261">
        <v>60</v>
      </c>
      <c r="F24" s="8">
        <f t="shared" si="0"/>
        <v>1.2927969662364525E-3</v>
      </c>
      <c r="G24" s="109">
        <f t="shared" si="1"/>
        <v>2146.6893624356294</v>
      </c>
      <c r="H24" s="2"/>
      <c r="I24" s="3"/>
      <c r="J24" s="3"/>
      <c r="K24" s="3"/>
    </row>
    <row r="25" spans="1:11" s="4" customFormat="1" x14ac:dyDescent="0.2">
      <c r="A25" s="5" t="s">
        <v>1</v>
      </c>
      <c r="B25" s="6" t="s">
        <v>322</v>
      </c>
      <c r="C25" s="7">
        <v>441</v>
      </c>
      <c r="D25" s="5" t="s">
        <v>323</v>
      </c>
      <c r="E25" s="261">
        <v>45</v>
      </c>
      <c r="F25" s="8">
        <f t="shared" si="0"/>
        <v>9.695977246773394E-4</v>
      </c>
      <c r="G25" s="109">
        <f t="shared" si="1"/>
        <v>1610.0170218267222</v>
      </c>
      <c r="H25" s="2"/>
      <c r="I25" s="3"/>
      <c r="J25" s="3"/>
      <c r="K25" s="3"/>
    </row>
    <row r="26" spans="1:11" s="4" customFormat="1" x14ac:dyDescent="0.2">
      <c r="A26" s="5" t="s">
        <v>1</v>
      </c>
      <c r="B26" s="6" t="s">
        <v>324</v>
      </c>
      <c r="C26" s="7">
        <v>441</v>
      </c>
      <c r="D26" s="5" t="s">
        <v>325</v>
      </c>
      <c r="E26" s="261">
        <v>90</v>
      </c>
      <c r="F26" s="8">
        <f t="shared" si="0"/>
        <v>1.9391954493546788E-3</v>
      </c>
      <c r="G26" s="109">
        <f t="shared" si="1"/>
        <v>3220.0340436534443</v>
      </c>
      <c r="H26" s="2"/>
      <c r="I26" s="3"/>
      <c r="J26" s="3"/>
      <c r="K26" s="3"/>
    </row>
    <row r="27" spans="1:11" s="4" customFormat="1" x14ac:dyDescent="0.2">
      <c r="A27" s="5" t="s">
        <v>1</v>
      </c>
      <c r="B27" s="6" t="s">
        <v>326</v>
      </c>
      <c r="C27" s="7">
        <v>441</v>
      </c>
      <c r="D27" s="5" t="s">
        <v>327</v>
      </c>
      <c r="E27" s="261">
        <v>39</v>
      </c>
      <c r="F27" s="8">
        <f t="shared" si="0"/>
        <v>8.4031802805369419E-4</v>
      </c>
      <c r="G27" s="109">
        <f t="shared" si="1"/>
        <v>1395.3480855831592</v>
      </c>
      <c r="H27" s="2"/>
      <c r="I27" s="3"/>
      <c r="J27" s="3"/>
      <c r="K27" s="3"/>
    </row>
    <row r="28" spans="1:11" s="4" customFormat="1" x14ac:dyDescent="0.2">
      <c r="A28" s="5" t="s">
        <v>1</v>
      </c>
      <c r="B28" s="6" t="s">
        <v>328</v>
      </c>
      <c r="C28" s="7">
        <v>441</v>
      </c>
      <c r="D28" s="5" t="s">
        <v>329</v>
      </c>
      <c r="E28" s="261">
        <v>35</v>
      </c>
      <c r="F28" s="8">
        <f t="shared" si="0"/>
        <v>7.5413156363793071E-4</v>
      </c>
      <c r="G28" s="109">
        <f t="shared" si="1"/>
        <v>1252.2354614207838</v>
      </c>
      <c r="H28" s="2"/>
      <c r="I28" s="3"/>
      <c r="J28" s="3"/>
      <c r="K28" s="3"/>
    </row>
    <row r="29" spans="1:11" s="4" customFormat="1" x14ac:dyDescent="0.2">
      <c r="A29" s="5" t="s">
        <v>1</v>
      </c>
      <c r="B29" s="6" t="s">
        <v>330</v>
      </c>
      <c r="C29" s="7">
        <v>441</v>
      </c>
      <c r="D29" s="5" t="s">
        <v>331</v>
      </c>
      <c r="E29" s="261">
        <v>123</v>
      </c>
      <c r="F29" s="8">
        <f t="shared" si="0"/>
        <v>2.6502337807847278E-3</v>
      </c>
      <c r="G29" s="109">
        <f t="shared" si="1"/>
        <v>4400.7131929930401</v>
      </c>
      <c r="H29" s="2"/>
      <c r="I29" s="3"/>
      <c r="J29" s="3"/>
      <c r="K29" s="3"/>
    </row>
    <row r="30" spans="1:11" s="4" customFormat="1" x14ac:dyDescent="0.2">
      <c r="A30" s="5" t="s">
        <v>1</v>
      </c>
      <c r="B30" s="6" t="s">
        <v>332</v>
      </c>
      <c r="C30" s="7">
        <v>440</v>
      </c>
      <c r="D30" s="5" t="s">
        <v>333</v>
      </c>
      <c r="E30" s="261">
        <v>9</v>
      </c>
      <c r="F30" s="8">
        <f t="shared" si="0"/>
        <v>1.939195449354679E-4</v>
      </c>
      <c r="G30" s="109">
        <f t="shared" si="1"/>
        <v>322.00340436534447</v>
      </c>
      <c r="H30" s="2"/>
      <c r="I30" s="3"/>
      <c r="J30" s="3"/>
      <c r="K30" s="3"/>
    </row>
    <row r="31" spans="1:11" s="4" customFormat="1" x14ac:dyDescent="0.2">
      <c r="A31" s="5" t="s">
        <v>1</v>
      </c>
      <c r="B31" s="6" t="s">
        <v>334</v>
      </c>
      <c r="C31" s="7">
        <v>441</v>
      </c>
      <c r="D31" s="5" t="s">
        <v>335</v>
      </c>
      <c r="E31" s="261">
        <v>163</v>
      </c>
      <c r="F31" s="8">
        <f t="shared" si="0"/>
        <v>3.5120984249423629E-3</v>
      </c>
      <c r="G31" s="109">
        <f t="shared" si="1"/>
        <v>5831.8394346167934</v>
      </c>
      <c r="H31" s="2"/>
      <c r="I31" s="3"/>
      <c r="J31" s="3"/>
      <c r="K31" s="3"/>
    </row>
    <row r="32" spans="1:11" s="4" customFormat="1" x14ac:dyDescent="0.2">
      <c r="A32" s="5" t="s">
        <v>1</v>
      </c>
      <c r="B32" s="6" t="s">
        <v>336</v>
      </c>
      <c r="C32" s="7">
        <v>440</v>
      </c>
      <c r="D32" s="5" t="s">
        <v>337</v>
      </c>
      <c r="E32" s="261">
        <v>76</v>
      </c>
      <c r="F32" s="8">
        <f t="shared" si="0"/>
        <v>1.6375428238995066E-3</v>
      </c>
      <c r="G32" s="109">
        <f t="shared" si="1"/>
        <v>2719.1398590851309</v>
      </c>
      <c r="H32" s="2"/>
      <c r="I32" s="3"/>
      <c r="J32" s="3"/>
      <c r="K32" s="3"/>
    </row>
    <row r="33" spans="1:11" s="4" customFormat="1" x14ac:dyDescent="0.2">
      <c r="A33" s="5" t="s">
        <v>1</v>
      </c>
      <c r="B33" s="6" t="s">
        <v>338</v>
      </c>
      <c r="C33" s="7">
        <v>441</v>
      </c>
      <c r="D33" s="5" t="s">
        <v>339</v>
      </c>
      <c r="E33" s="261">
        <v>131</v>
      </c>
      <c r="F33" s="8">
        <f t="shared" si="0"/>
        <v>2.8226067096162547E-3</v>
      </c>
      <c r="G33" s="109">
        <f t="shared" si="1"/>
        <v>4686.9384413177913</v>
      </c>
      <c r="H33" s="2"/>
      <c r="I33" s="3"/>
      <c r="J33" s="3"/>
      <c r="K33" s="3"/>
    </row>
    <row r="34" spans="1:11" s="4" customFormat="1" x14ac:dyDescent="0.2">
      <c r="A34" s="5" t="s">
        <v>1</v>
      </c>
      <c r="B34" s="6" t="s">
        <v>340</v>
      </c>
      <c r="C34" s="7">
        <v>441</v>
      </c>
      <c r="D34" s="5" t="s">
        <v>341</v>
      </c>
      <c r="E34" s="261">
        <v>42</v>
      </c>
      <c r="F34" s="8">
        <f t="shared" ref="F34:F65" si="2">E34/E$121</f>
        <v>9.0495787636551679E-4</v>
      </c>
      <c r="G34" s="109">
        <f t="shared" ref="G34:G65" si="3">H$2*F34</f>
        <v>1502.6825537049406</v>
      </c>
      <c r="H34" s="2"/>
      <c r="I34" s="3"/>
      <c r="J34" s="3"/>
      <c r="K34" s="3"/>
    </row>
    <row r="35" spans="1:11" s="4" customFormat="1" x14ac:dyDescent="0.2">
      <c r="A35" s="5" t="s">
        <v>1</v>
      </c>
      <c r="B35" s="6" t="s">
        <v>342</v>
      </c>
      <c r="C35" s="7">
        <v>441</v>
      </c>
      <c r="D35" s="5" t="s">
        <v>343</v>
      </c>
      <c r="E35" s="261">
        <v>206</v>
      </c>
      <c r="F35" s="8">
        <f t="shared" si="2"/>
        <v>4.4386029174118208E-3</v>
      </c>
      <c r="G35" s="109">
        <f t="shared" si="3"/>
        <v>7370.3001443623289</v>
      </c>
      <c r="H35" s="2"/>
      <c r="I35" s="3"/>
      <c r="J35" s="3"/>
      <c r="K35" s="3"/>
    </row>
    <row r="36" spans="1:11" s="4" customFormat="1" x14ac:dyDescent="0.2">
      <c r="A36" s="5" t="s">
        <v>1</v>
      </c>
      <c r="B36" s="6" t="s">
        <v>344</v>
      </c>
      <c r="C36" s="7">
        <v>441</v>
      </c>
      <c r="D36" s="5" t="s">
        <v>345</v>
      </c>
      <c r="E36" s="261">
        <v>130</v>
      </c>
      <c r="F36" s="8">
        <f t="shared" si="2"/>
        <v>2.801060093512314E-3</v>
      </c>
      <c r="G36" s="109">
        <f t="shared" si="3"/>
        <v>4651.1602852771975</v>
      </c>
      <c r="H36" s="2"/>
      <c r="I36" s="3"/>
      <c r="J36" s="3"/>
      <c r="K36" s="3"/>
    </row>
    <row r="37" spans="1:11" s="4" customFormat="1" x14ac:dyDescent="0.2">
      <c r="A37" s="5" t="s">
        <v>1</v>
      </c>
      <c r="B37" s="6" t="s">
        <v>346</v>
      </c>
      <c r="C37" s="7">
        <v>441</v>
      </c>
      <c r="D37" s="5" t="s">
        <v>347</v>
      </c>
      <c r="E37" s="261">
        <v>394</v>
      </c>
      <c r="F37" s="8">
        <f t="shared" si="2"/>
        <v>8.4893667449527054E-3</v>
      </c>
      <c r="G37" s="109">
        <f t="shared" si="3"/>
        <v>14096.593479993968</v>
      </c>
      <c r="H37" s="2"/>
      <c r="I37" s="3"/>
      <c r="J37" s="3"/>
      <c r="K37" s="3"/>
    </row>
    <row r="38" spans="1:11" s="4" customFormat="1" x14ac:dyDescent="0.2">
      <c r="A38" s="5" t="s">
        <v>1</v>
      </c>
      <c r="B38" s="6" t="s">
        <v>348</v>
      </c>
      <c r="C38" s="7">
        <v>441</v>
      </c>
      <c r="D38" s="5" t="s">
        <v>349</v>
      </c>
      <c r="E38" s="261">
        <v>65</v>
      </c>
      <c r="F38" s="8">
        <f t="shared" si="2"/>
        <v>1.400530046756157E-3</v>
      </c>
      <c r="G38" s="109">
        <f t="shared" si="3"/>
        <v>2325.5801426385988</v>
      </c>
      <c r="H38" s="2"/>
      <c r="I38" s="3"/>
      <c r="J38" s="3"/>
      <c r="K38" s="3"/>
    </row>
    <row r="39" spans="1:11" s="4" customFormat="1" x14ac:dyDescent="0.2">
      <c r="A39" s="5" t="s">
        <v>1</v>
      </c>
      <c r="B39" s="6" t="s">
        <v>350</v>
      </c>
      <c r="C39" s="7">
        <v>440</v>
      </c>
      <c r="D39" s="5" t="s">
        <v>351</v>
      </c>
      <c r="E39" s="261">
        <v>118</v>
      </c>
      <c r="F39" s="8">
        <f t="shared" si="2"/>
        <v>2.5425007002650235E-3</v>
      </c>
      <c r="G39" s="109">
        <f t="shared" si="3"/>
        <v>4221.8224127900712</v>
      </c>
      <c r="H39" s="2"/>
      <c r="I39" s="3"/>
      <c r="J39" s="3"/>
      <c r="K39" s="3"/>
    </row>
    <row r="40" spans="1:11" s="4" customFormat="1" x14ac:dyDescent="0.2">
      <c r="A40" s="5" t="s">
        <v>1</v>
      </c>
      <c r="B40" s="6" t="s">
        <v>352</v>
      </c>
      <c r="C40" s="7">
        <v>441</v>
      </c>
      <c r="D40" s="5" t="s">
        <v>353</v>
      </c>
      <c r="E40" s="261">
        <v>521</v>
      </c>
      <c r="F40" s="8">
        <f t="shared" si="2"/>
        <v>1.1225786990153197E-2</v>
      </c>
      <c r="G40" s="109">
        <f t="shared" si="3"/>
        <v>18640.419297149383</v>
      </c>
      <c r="H40" s="2"/>
      <c r="I40" s="3"/>
      <c r="J40" s="3"/>
      <c r="K40" s="3"/>
    </row>
    <row r="41" spans="1:11" s="4" customFormat="1" x14ac:dyDescent="0.2">
      <c r="A41" s="5" t="s">
        <v>1</v>
      </c>
      <c r="B41" s="6" t="s">
        <v>354</v>
      </c>
      <c r="C41" s="7">
        <v>441</v>
      </c>
      <c r="D41" s="5" t="s">
        <v>355</v>
      </c>
      <c r="E41" s="261">
        <v>88</v>
      </c>
      <c r="F41" s="8">
        <f t="shared" si="2"/>
        <v>1.8961022171467971E-3</v>
      </c>
      <c r="G41" s="109">
        <f t="shared" si="3"/>
        <v>3148.4777315722563</v>
      </c>
      <c r="H41" s="2"/>
      <c r="I41" s="3"/>
      <c r="J41" s="3"/>
      <c r="K41" s="3"/>
    </row>
    <row r="42" spans="1:11" s="4" customFormat="1" x14ac:dyDescent="0.2">
      <c r="A42" s="5" t="s">
        <v>1</v>
      </c>
      <c r="B42" s="6" t="s">
        <v>356</v>
      </c>
      <c r="C42" s="7">
        <v>440</v>
      </c>
      <c r="D42" s="5" t="s">
        <v>357</v>
      </c>
      <c r="E42" s="261">
        <v>77</v>
      </c>
      <c r="F42" s="8">
        <f t="shared" si="2"/>
        <v>1.6590894400034474E-3</v>
      </c>
      <c r="G42" s="109">
        <f t="shared" si="3"/>
        <v>2754.9180151257242</v>
      </c>
      <c r="H42" s="2"/>
      <c r="I42" s="3"/>
      <c r="J42" s="3"/>
      <c r="K42" s="3"/>
    </row>
    <row r="43" spans="1:11" s="4" customFormat="1" x14ac:dyDescent="0.2">
      <c r="A43" s="5" t="s">
        <v>1</v>
      </c>
      <c r="B43" s="6" t="s">
        <v>358</v>
      </c>
      <c r="C43" s="7">
        <v>440</v>
      </c>
      <c r="D43" s="5" t="s">
        <v>359</v>
      </c>
      <c r="E43" s="261">
        <v>462</v>
      </c>
      <c r="F43" s="8">
        <f t="shared" si="2"/>
        <v>9.954536640020684E-3</v>
      </c>
      <c r="G43" s="109">
        <f t="shared" si="3"/>
        <v>16529.508090754345</v>
      </c>
      <c r="H43" s="2"/>
      <c r="I43" s="3"/>
      <c r="J43" s="3"/>
      <c r="K43" s="3"/>
    </row>
    <row r="44" spans="1:11" s="4" customFormat="1" x14ac:dyDescent="0.2">
      <c r="A44" s="5" t="s">
        <v>1</v>
      </c>
      <c r="B44" s="6" t="s">
        <v>360</v>
      </c>
      <c r="C44" s="7">
        <v>440</v>
      </c>
      <c r="D44" s="5" t="s">
        <v>361</v>
      </c>
      <c r="E44" s="261">
        <v>176</v>
      </c>
      <c r="F44" s="8">
        <f t="shared" si="2"/>
        <v>3.7922044342935941E-3</v>
      </c>
      <c r="G44" s="109">
        <f t="shared" si="3"/>
        <v>6296.9554631445126</v>
      </c>
      <c r="H44" s="2"/>
      <c r="I44" s="3"/>
      <c r="J44" s="3"/>
      <c r="K44" s="3"/>
    </row>
    <row r="45" spans="1:11" s="4" customFormat="1" x14ac:dyDescent="0.2">
      <c r="A45" s="5" t="s">
        <v>1</v>
      </c>
      <c r="B45" s="6" t="s">
        <v>362</v>
      </c>
      <c r="C45" s="7">
        <v>441</v>
      </c>
      <c r="D45" s="5" t="s">
        <v>363</v>
      </c>
      <c r="E45" s="261">
        <v>143</v>
      </c>
      <c r="F45" s="8">
        <f t="shared" si="2"/>
        <v>3.0811661028635451E-3</v>
      </c>
      <c r="G45" s="109">
        <f t="shared" si="3"/>
        <v>5116.2763138049168</v>
      </c>
      <c r="H45" s="2"/>
      <c r="I45" s="3"/>
      <c r="J45" s="3"/>
      <c r="K45" s="3"/>
    </row>
    <row r="46" spans="1:11" s="4" customFormat="1" x14ac:dyDescent="0.2">
      <c r="A46" s="5" t="s">
        <v>1</v>
      </c>
      <c r="B46" s="6" t="s">
        <v>364</v>
      </c>
      <c r="C46" s="7">
        <v>441</v>
      </c>
      <c r="D46" s="5" t="s">
        <v>365</v>
      </c>
      <c r="E46" s="261">
        <v>31</v>
      </c>
      <c r="F46" s="8">
        <f t="shared" si="2"/>
        <v>6.6794509922216713E-4</v>
      </c>
      <c r="G46" s="109">
        <f t="shared" si="3"/>
        <v>1109.1228372584085</v>
      </c>
      <c r="H46" s="2"/>
      <c r="I46" s="3"/>
      <c r="J46" s="3"/>
      <c r="K46" s="3"/>
    </row>
    <row r="47" spans="1:11" s="4" customFormat="1" x14ac:dyDescent="0.2">
      <c r="A47" s="5" t="s">
        <v>1</v>
      </c>
      <c r="B47" s="6" t="s">
        <v>366</v>
      </c>
      <c r="C47" s="7">
        <v>440</v>
      </c>
      <c r="D47" s="5" t="s">
        <v>367</v>
      </c>
      <c r="E47" s="261">
        <v>370</v>
      </c>
      <c r="F47" s="8">
        <f t="shared" si="2"/>
        <v>7.9722479584581236E-3</v>
      </c>
      <c r="G47" s="109">
        <f t="shared" si="3"/>
        <v>13237.917735019715</v>
      </c>
      <c r="H47" s="2"/>
      <c r="I47" s="3"/>
      <c r="J47" s="3"/>
      <c r="K47" s="3"/>
    </row>
    <row r="48" spans="1:11" s="4" customFormat="1" x14ac:dyDescent="0.2">
      <c r="A48" s="5" t="s">
        <v>1</v>
      </c>
      <c r="B48" s="6" t="s">
        <v>368</v>
      </c>
      <c r="C48" s="7">
        <v>441</v>
      </c>
      <c r="D48" s="5" t="s">
        <v>369</v>
      </c>
      <c r="E48" s="261">
        <v>430</v>
      </c>
      <c r="F48" s="8">
        <f t="shared" si="2"/>
        <v>9.2650449246945762E-3</v>
      </c>
      <c r="G48" s="109">
        <f t="shared" si="3"/>
        <v>15384.607097455344</v>
      </c>
      <c r="H48" s="2"/>
      <c r="I48" s="3"/>
      <c r="J48" s="3"/>
      <c r="K48" s="3"/>
    </row>
    <row r="49" spans="1:11" s="4" customFormat="1" x14ac:dyDescent="0.2">
      <c r="A49" s="5" t="s">
        <v>1</v>
      </c>
      <c r="B49" s="6" t="s">
        <v>370</v>
      </c>
      <c r="C49" s="7">
        <v>441</v>
      </c>
      <c r="D49" s="5" t="s">
        <v>371</v>
      </c>
      <c r="E49" s="261">
        <v>303</v>
      </c>
      <c r="F49" s="8">
        <f t="shared" si="2"/>
        <v>6.5286246794940854E-3</v>
      </c>
      <c r="G49" s="109">
        <f t="shared" si="3"/>
        <v>10840.781280299929</v>
      </c>
      <c r="H49" s="2"/>
      <c r="I49" s="3"/>
      <c r="J49" s="3"/>
      <c r="K49" s="3"/>
    </row>
    <row r="50" spans="1:11" s="4" customFormat="1" x14ac:dyDescent="0.2">
      <c r="A50" s="5" t="s">
        <v>1</v>
      </c>
      <c r="B50" s="6" t="s">
        <v>372</v>
      </c>
      <c r="C50" s="7">
        <v>441</v>
      </c>
      <c r="D50" s="5" t="s">
        <v>373</v>
      </c>
      <c r="E50" s="261">
        <v>120</v>
      </c>
      <c r="F50" s="8">
        <f t="shared" si="2"/>
        <v>2.5855939324729051E-3</v>
      </c>
      <c r="G50" s="109">
        <f t="shared" si="3"/>
        <v>4293.3787248712588</v>
      </c>
      <c r="H50" s="2"/>
      <c r="I50" s="3"/>
      <c r="J50" s="3"/>
      <c r="K50" s="3"/>
    </row>
    <row r="51" spans="1:11" s="4" customFormat="1" x14ac:dyDescent="0.2">
      <c r="A51" s="5" t="s">
        <v>1</v>
      </c>
      <c r="B51" s="6" t="s">
        <v>374</v>
      </c>
      <c r="C51" s="7">
        <v>441</v>
      </c>
      <c r="D51" s="5" t="s">
        <v>375</v>
      </c>
      <c r="E51" s="261">
        <v>1027</v>
      </c>
      <c r="F51" s="8">
        <f t="shared" si="2"/>
        <v>2.2128374738747281E-2</v>
      </c>
      <c r="G51" s="109">
        <f t="shared" si="3"/>
        <v>36744.166253689858</v>
      </c>
      <c r="H51" s="2"/>
      <c r="I51" s="3"/>
      <c r="J51" s="3"/>
      <c r="K51" s="3"/>
    </row>
    <row r="52" spans="1:11" s="4" customFormat="1" x14ac:dyDescent="0.2">
      <c r="A52" s="5" t="s">
        <v>1</v>
      </c>
      <c r="B52" s="6" t="s">
        <v>376</v>
      </c>
      <c r="C52" s="7">
        <v>441</v>
      </c>
      <c r="D52" s="5" t="s">
        <v>377</v>
      </c>
      <c r="E52" s="261">
        <v>1349</v>
      </c>
      <c r="F52" s="8">
        <f t="shared" si="2"/>
        <v>2.9066385124216242E-2</v>
      </c>
      <c r="G52" s="109">
        <f t="shared" si="3"/>
        <v>48264.73249876107</v>
      </c>
      <c r="H52" s="2"/>
      <c r="I52" s="3"/>
      <c r="J52" s="3"/>
      <c r="K52" s="3"/>
    </row>
    <row r="53" spans="1:11" s="4" customFormat="1" x14ac:dyDescent="0.2">
      <c r="A53" s="5" t="s">
        <v>1</v>
      </c>
      <c r="B53" s="6" t="s">
        <v>380</v>
      </c>
      <c r="C53" s="7">
        <v>441</v>
      </c>
      <c r="D53" s="5" t="s">
        <v>381</v>
      </c>
      <c r="E53" s="261">
        <v>395</v>
      </c>
      <c r="F53" s="8">
        <f t="shared" si="2"/>
        <v>8.5109133610566465E-3</v>
      </c>
      <c r="G53" s="109">
        <f t="shared" si="3"/>
        <v>14132.371636034562</v>
      </c>
      <c r="H53" s="2"/>
      <c r="I53" s="3"/>
      <c r="J53" s="3"/>
      <c r="K53" s="3"/>
    </row>
    <row r="54" spans="1:11" s="4" customFormat="1" x14ac:dyDescent="0.2">
      <c r="A54" s="5" t="s">
        <v>1</v>
      </c>
      <c r="B54" s="6" t="s">
        <v>378</v>
      </c>
      <c r="C54" s="7">
        <v>441</v>
      </c>
      <c r="D54" s="5" t="s">
        <v>379</v>
      </c>
      <c r="E54" s="261">
        <v>288</v>
      </c>
      <c r="F54" s="8">
        <f t="shared" si="2"/>
        <v>6.2054254379349727E-3</v>
      </c>
      <c r="G54" s="109">
        <f t="shared" si="3"/>
        <v>10304.108939691023</v>
      </c>
      <c r="H54" s="2"/>
      <c r="I54" s="3"/>
      <c r="J54" s="3"/>
      <c r="K54" s="3"/>
    </row>
    <row r="55" spans="1:11" s="4" customFormat="1" x14ac:dyDescent="0.2">
      <c r="A55" s="5" t="s">
        <v>1</v>
      </c>
      <c r="B55" s="6" t="s">
        <v>382</v>
      </c>
      <c r="C55" s="7">
        <v>441</v>
      </c>
      <c r="D55" s="5" t="s">
        <v>383</v>
      </c>
      <c r="E55" s="261">
        <v>675</v>
      </c>
      <c r="F55" s="8">
        <f t="shared" si="2"/>
        <v>1.4543965870160091E-2</v>
      </c>
      <c r="G55" s="109">
        <f t="shared" si="3"/>
        <v>24150.255327400831</v>
      </c>
      <c r="H55" s="2"/>
      <c r="I55" s="3"/>
      <c r="J55" s="3"/>
      <c r="K55" s="3"/>
    </row>
    <row r="56" spans="1:11" s="4" customFormat="1" x14ac:dyDescent="0.2">
      <c r="A56" s="5" t="s">
        <v>1</v>
      </c>
      <c r="B56" s="6" t="s">
        <v>384</v>
      </c>
      <c r="C56" s="7">
        <v>441</v>
      </c>
      <c r="D56" s="5" t="s">
        <v>385</v>
      </c>
      <c r="E56" s="261">
        <v>131</v>
      </c>
      <c r="F56" s="8">
        <f t="shared" si="2"/>
        <v>2.8226067096162547E-3</v>
      </c>
      <c r="G56" s="109">
        <f t="shared" si="3"/>
        <v>4686.9384413177913</v>
      </c>
      <c r="H56" s="2"/>
      <c r="I56" s="3"/>
      <c r="J56" s="3"/>
      <c r="K56" s="3"/>
    </row>
    <row r="57" spans="1:11" s="4" customFormat="1" x14ac:dyDescent="0.2">
      <c r="A57" s="5" t="s">
        <v>1</v>
      </c>
      <c r="B57" s="6" t="s">
        <v>386</v>
      </c>
      <c r="C57" s="7">
        <v>440</v>
      </c>
      <c r="D57" s="5" t="s">
        <v>387</v>
      </c>
      <c r="E57" s="261">
        <v>5965</v>
      </c>
      <c r="F57" s="8">
        <f t="shared" si="2"/>
        <v>0.12852556506000731</v>
      </c>
      <c r="G57" s="109">
        <f t="shared" si="3"/>
        <v>213416.70078214214</v>
      </c>
      <c r="H57" s="2"/>
      <c r="I57" s="3"/>
      <c r="J57" s="3"/>
      <c r="K57" s="3"/>
    </row>
    <row r="58" spans="1:11" s="4" customFormat="1" x14ac:dyDescent="0.2">
      <c r="A58" s="5" t="s">
        <v>1</v>
      </c>
      <c r="B58" s="6" t="s">
        <v>388</v>
      </c>
      <c r="C58" s="7">
        <v>441</v>
      </c>
      <c r="D58" s="5" t="s">
        <v>389</v>
      </c>
      <c r="E58" s="261">
        <v>1868</v>
      </c>
      <c r="F58" s="8">
        <f t="shared" si="2"/>
        <v>4.024907888216156E-2</v>
      </c>
      <c r="G58" s="109">
        <f t="shared" si="3"/>
        <v>66833.595483829267</v>
      </c>
      <c r="H58" s="2"/>
      <c r="I58" s="3"/>
      <c r="J58" s="3"/>
      <c r="K58" s="3"/>
    </row>
    <row r="59" spans="1:11" s="4" customFormat="1" x14ac:dyDescent="0.2">
      <c r="A59" s="5" t="s">
        <v>1</v>
      </c>
      <c r="B59" s="6" t="s">
        <v>392</v>
      </c>
      <c r="C59" s="7">
        <v>440</v>
      </c>
      <c r="D59" s="5" t="s">
        <v>393</v>
      </c>
      <c r="E59" s="261">
        <v>217</v>
      </c>
      <c r="F59" s="8">
        <f t="shared" si="2"/>
        <v>4.6756156945551705E-3</v>
      </c>
      <c r="G59" s="109">
        <f t="shared" si="3"/>
        <v>7763.8598608088605</v>
      </c>
      <c r="H59" s="2"/>
      <c r="I59" s="3"/>
      <c r="J59" s="3"/>
      <c r="K59" s="3"/>
    </row>
    <row r="60" spans="1:11" s="4" customFormat="1" x14ac:dyDescent="0.2">
      <c r="A60" s="5" t="s">
        <v>1</v>
      </c>
      <c r="B60" s="6" t="s">
        <v>390</v>
      </c>
      <c r="C60" s="7">
        <v>441</v>
      </c>
      <c r="D60" s="5" t="s">
        <v>391</v>
      </c>
      <c r="E60" s="261">
        <v>41</v>
      </c>
      <c r="F60" s="8">
        <f t="shared" si="2"/>
        <v>8.8341126026157592E-4</v>
      </c>
      <c r="G60" s="109">
        <f t="shared" si="3"/>
        <v>1466.9043976643468</v>
      </c>
      <c r="H60" s="2"/>
      <c r="I60" s="3"/>
      <c r="J60" s="3"/>
      <c r="K60" s="3"/>
    </row>
    <row r="61" spans="1:11" s="4" customFormat="1" x14ac:dyDescent="0.2">
      <c r="A61" s="5" t="s">
        <v>1</v>
      </c>
      <c r="B61" s="6" t="s">
        <v>394</v>
      </c>
      <c r="C61" s="7">
        <v>441</v>
      </c>
      <c r="D61" s="5" t="s">
        <v>395</v>
      </c>
      <c r="E61" s="261">
        <v>295</v>
      </c>
      <c r="F61" s="8">
        <f t="shared" si="2"/>
        <v>6.3562517506625584E-3</v>
      </c>
      <c r="G61" s="109">
        <f t="shared" si="3"/>
        <v>10554.556031975178</v>
      </c>
      <c r="H61" s="2"/>
      <c r="I61" s="3"/>
      <c r="J61" s="3"/>
      <c r="K61" s="3"/>
    </row>
    <row r="62" spans="1:11" s="4" customFormat="1" x14ac:dyDescent="0.2">
      <c r="A62" s="5" t="s">
        <v>1</v>
      </c>
      <c r="B62" s="6" t="s">
        <v>398</v>
      </c>
      <c r="C62" s="7">
        <v>441</v>
      </c>
      <c r="D62" s="5" t="s">
        <v>399</v>
      </c>
      <c r="E62" s="261">
        <v>118</v>
      </c>
      <c r="F62" s="8">
        <f t="shared" si="2"/>
        <v>2.5425007002650235E-3</v>
      </c>
      <c r="G62" s="109">
        <f t="shared" si="3"/>
        <v>4221.8224127900712</v>
      </c>
      <c r="H62" s="2"/>
      <c r="I62" s="3"/>
      <c r="J62" s="3"/>
      <c r="K62" s="3"/>
    </row>
    <row r="63" spans="1:11" s="4" customFormat="1" x14ac:dyDescent="0.2">
      <c r="A63" s="5" t="s">
        <v>1</v>
      </c>
      <c r="B63" s="6" t="s">
        <v>396</v>
      </c>
      <c r="C63" s="7">
        <v>441</v>
      </c>
      <c r="D63" s="5" t="s">
        <v>397</v>
      </c>
      <c r="E63" s="261">
        <v>74</v>
      </c>
      <c r="F63" s="8">
        <f t="shared" si="2"/>
        <v>1.5944495916916249E-3</v>
      </c>
      <c r="G63" s="109">
        <f t="shared" si="3"/>
        <v>2647.5835470039433</v>
      </c>
      <c r="H63" s="2"/>
      <c r="I63" s="3"/>
      <c r="J63" s="3"/>
      <c r="K63" s="3"/>
    </row>
    <row r="64" spans="1:11" s="4" customFormat="1" x14ac:dyDescent="0.2">
      <c r="A64" s="5" t="s">
        <v>1</v>
      </c>
      <c r="B64" s="6" t="s">
        <v>400</v>
      </c>
      <c r="C64" s="7">
        <v>441</v>
      </c>
      <c r="D64" s="5" t="s">
        <v>401</v>
      </c>
      <c r="E64" s="261">
        <v>380</v>
      </c>
      <c r="F64" s="8">
        <f t="shared" si="2"/>
        <v>8.1877141194975321E-3</v>
      </c>
      <c r="G64" s="109">
        <f t="shared" si="3"/>
        <v>13595.699295425653</v>
      </c>
      <c r="H64" s="2"/>
      <c r="I64" s="3"/>
      <c r="J64" s="3"/>
      <c r="K64" s="3"/>
    </row>
    <row r="65" spans="1:11" s="4" customFormat="1" x14ac:dyDescent="0.2">
      <c r="A65" s="5" t="s">
        <v>1</v>
      </c>
      <c r="B65" s="6" t="s">
        <v>402</v>
      </c>
      <c r="C65" s="7">
        <v>441</v>
      </c>
      <c r="D65" s="5" t="s">
        <v>403</v>
      </c>
      <c r="E65" s="261">
        <v>43</v>
      </c>
      <c r="F65" s="8">
        <f t="shared" si="2"/>
        <v>9.2650449246945766E-4</v>
      </c>
      <c r="G65" s="109">
        <f t="shared" si="3"/>
        <v>1538.4607097455344</v>
      </c>
      <c r="H65" s="2"/>
      <c r="I65" s="3"/>
      <c r="J65" s="3"/>
      <c r="K65" s="3"/>
    </row>
    <row r="66" spans="1:11" s="4" customFormat="1" x14ac:dyDescent="0.2">
      <c r="A66" s="5" t="s">
        <v>1</v>
      </c>
      <c r="B66" s="6" t="s">
        <v>404</v>
      </c>
      <c r="C66" s="7">
        <v>440</v>
      </c>
      <c r="D66" s="5" t="s">
        <v>405</v>
      </c>
      <c r="E66" s="261">
        <v>647</v>
      </c>
      <c r="F66" s="8">
        <f t="shared" ref="F66:F97" si="4">E66/E$121</f>
        <v>1.3940660619249748E-2</v>
      </c>
      <c r="G66" s="109">
        <f t="shared" ref="G66:G97" si="5">H$2*F66</f>
        <v>23148.466958264205</v>
      </c>
      <c r="H66" s="2"/>
      <c r="I66" s="3"/>
      <c r="J66" s="3"/>
      <c r="K66" s="3"/>
    </row>
    <row r="67" spans="1:11" s="4" customFormat="1" x14ac:dyDescent="0.2">
      <c r="A67" s="5" t="s">
        <v>1</v>
      </c>
      <c r="B67" s="6" t="s">
        <v>406</v>
      </c>
      <c r="C67" s="7">
        <v>440</v>
      </c>
      <c r="D67" s="5" t="s">
        <v>407</v>
      </c>
      <c r="E67" s="261">
        <v>23</v>
      </c>
      <c r="F67" s="8">
        <f t="shared" si="4"/>
        <v>4.9557217039064019E-4</v>
      </c>
      <c r="G67" s="109">
        <f t="shared" si="5"/>
        <v>822.89758893365808</v>
      </c>
      <c r="H67" s="2"/>
      <c r="I67" s="3"/>
      <c r="J67" s="3"/>
      <c r="K67" s="3"/>
    </row>
    <row r="68" spans="1:11" s="4" customFormat="1" x14ac:dyDescent="0.2">
      <c r="A68" s="5" t="s">
        <v>1</v>
      </c>
      <c r="B68" s="6" t="s">
        <v>408</v>
      </c>
      <c r="C68" s="7">
        <v>441</v>
      </c>
      <c r="D68" s="5" t="s">
        <v>409</v>
      </c>
      <c r="E68" s="261">
        <v>327</v>
      </c>
      <c r="F68" s="8">
        <f t="shared" si="4"/>
        <v>7.0457434659886662E-3</v>
      </c>
      <c r="G68" s="109">
        <f t="shared" si="5"/>
        <v>11699.45702527418</v>
      </c>
      <c r="H68" s="2"/>
      <c r="I68" s="3"/>
      <c r="J68" s="3"/>
      <c r="K68" s="3"/>
    </row>
    <row r="69" spans="1:11" s="4" customFormat="1" x14ac:dyDescent="0.2">
      <c r="A69" s="5" t="s">
        <v>1</v>
      </c>
      <c r="B69" s="6" t="s">
        <v>412</v>
      </c>
      <c r="C69" s="7">
        <v>441</v>
      </c>
      <c r="D69" s="5" t="s">
        <v>413</v>
      </c>
      <c r="E69" s="261">
        <v>452</v>
      </c>
      <c r="F69" s="8">
        <f t="shared" si="4"/>
        <v>9.7390704789812755E-3</v>
      </c>
      <c r="G69" s="109">
        <f t="shared" si="5"/>
        <v>16171.726530348407</v>
      </c>
      <c r="H69" s="2"/>
      <c r="I69" s="3"/>
      <c r="J69" s="3"/>
      <c r="K69" s="3"/>
    </row>
    <row r="70" spans="1:11" s="4" customFormat="1" x14ac:dyDescent="0.2">
      <c r="A70" s="5" t="s">
        <v>1</v>
      </c>
      <c r="B70" s="6" t="s">
        <v>410</v>
      </c>
      <c r="C70" s="7">
        <v>441</v>
      </c>
      <c r="D70" s="5" t="s">
        <v>411</v>
      </c>
      <c r="E70" s="261">
        <v>280</v>
      </c>
      <c r="F70" s="8">
        <f t="shared" si="4"/>
        <v>6.0330525091034457E-3</v>
      </c>
      <c r="G70" s="109">
        <f t="shared" si="5"/>
        <v>10017.883691366271</v>
      </c>
      <c r="H70" s="2"/>
      <c r="I70" s="3"/>
      <c r="J70" s="3"/>
      <c r="K70" s="3"/>
    </row>
    <row r="71" spans="1:11" s="4" customFormat="1" x14ac:dyDescent="0.2">
      <c r="A71" s="5" t="s">
        <v>1</v>
      </c>
      <c r="B71" s="6" t="s">
        <v>414</v>
      </c>
      <c r="C71" s="7">
        <v>441</v>
      </c>
      <c r="D71" s="5" t="s">
        <v>415</v>
      </c>
      <c r="E71" s="261">
        <v>140</v>
      </c>
      <c r="F71" s="8">
        <f t="shared" si="4"/>
        <v>3.0165262545517229E-3</v>
      </c>
      <c r="G71" s="109">
        <f t="shared" si="5"/>
        <v>5008.9418456831354</v>
      </c>
      <c r="H71" s="2"/>
      <c r="I71" s="3"/>
      <c r="J71" s="3"/>
      <c r="K71" s="3"/>
    </row>
    <row r="72" spans="1:11" s="4" customFormat="1" x14ac:dyDescent="0.2">
      <c r="A72" s="5" t="s">
        <v>1</v>
      </c>
      <c r="B72" s="6" t="s">
        <v>416</v>
      </c>
      <c r="C72" s="7">
        <v>441</v>
      </c>
      <c r="D72" s="5" t="s">
        <v>417</v>
      </c>
      <c r="E72" s="261">
        <v>507</v>
      </c>
      <c r="F72" s="8">
        <f t="shared" si="4"/>
        <v>1.0924134364698024E-2</v>
      </c>
      <c r="G72" s="109">
        <f t="shared" si="5"/>
        <v>18139.525112581068</v>
      </c>
      <c r="H72" s="2"/>
      <c r="I72" s="3"/>
      <c r="J72" s="3"/>
      <c r="K72" s="3"/>
    </row>
    <row r="73" spans="1:11" s="4" customFormat="1" x14ac:dyDescent="0.2">
      <c r="A73" s="5" t="s">
        <v>1</v>
      </c>
      <c r="B73" s="6" t="s">
        <v>418</v>
      </c>
      <c r="C73" s="7">
        <v>441</v>
      </c>
      <c r="D73" s="5" t="s">
        <v>419</v>
      </c>
      <c r="E73" s="261">
        <v>331</v>
      </c>
      <c r="F73" s="8">
        <f t="shared" si="4"/>
        <v>7.1319299304044301E-3</v>
      </c>
      <c r="G73" s="109">
        <f t="shared" si="5"/>
        <v>11842.569649436557</v>
      </c>
      <c r="H73" s="2"/>
      <c r="I73" s="3"/>
      <c r="J73" s="3"/>
      <c r="K73" s="3"/>
    </row>
    <row r="74" spans="1:11" s="4" customFormat="1" x14ac:dyDescent="0.2">
      <c r="A74" s="5" t="s">
        <v>1</v>
      </c>
      <c r="B74" s="6" t="s">
        <v>420</v>
      </c>
      <c r="C74" s="7">
        <v>441</v>
      </c>
      <c r="D74" s="5" t="s">
        <v>421</v>
      </c>
      <c r="E74" s="261">
        <v>66</v>
      </c>
      <c r="F74" s="8">
        <f t="shared" si="4"/>
        <v>1.4220766628600977E-3</v>
      </c>
      <c r="G74" s="109">
        <f t="shared" si="5"/>
        <v>2361.3582986791921</v>
      </c>
      <c r="H74" s="2"/>
      <c r="I74" s="3"/>
      <c r="J74" s="3"/>
      <c r="K74" s="3"/>
    </row>
    <row r="75" spans="1:11" s="4" customFormat="1" x14ac:dyDescent="0.2">
      <c r="A75" s="5" t="s">
        <v>1</v>
      </c>
      <c r="B75" s="6" t="s">
        <v>422</v>
      </c>
      <c r="C75" s="7">
        <v>441</v>
      </c>
      <c r="D75" s="5" t="s">
        <v>423</v>
      </c>
      <c r="E75" s="261">
        <v>763</v>
      </c>
      <c r="F75" s="8">
        <f t="shared" si="4"/>
        <v>1.644006808730689E-2</v>
      </c>
      <c r="G75" s="109">
        <f t="shared" si="5"/>
        <v>27298.733058973092</v>
      </c>
      <c r="H75" s="2"/>
      <c r="I75" s="3"/>
      <c r="J75" s="3"/>
      <c r="K75" s="3"/>
    </row>
    <row r="76" spans="1:11" s="4" customFormat="1" x14ac:dyDescent="0.2">
      <c r="A76" s="5" t="s">
        <v>1</v>
      </c>
      <c r="B76" s="6" t="s">
        <v>424</v>
      </c>
      <c r="C76" s="7">
        <v>440</v>
      </c>
      <c r="D76" s="5" t="s">
        <v>425</v>
      </c>
      <c r="E76" s="261">
        <v>1650</v>
      </c>
      <c r="F76" s="8">
        <f t="shared" si="4"/>
        <v>3.5551916571502445E-2</v>
      </c>
      <c r="G76" s="109">
        <f t="shared" si="5"/>
        <v>59033.957466979809</v>
      </c>
      <c r="H76" s="2"/>
      <c r="I76" s="3"/>
      <c r="J76" s="3"/>
      <c r="K76" s="3"/>
    </row>
    <row r="77" spans="1:11" s="4" customFormat="1" x14ac:dyDescent="0.2">
      <c r="A77" s="5" t="s">
        <v>1</v>
      </c>
      <c r="B77" s="6" t="s">
        <v>426</v>
      </c>
      <c r="C77" s="7">
        <v>440</v>
      </c>
      <c r="D77" s="5" t="s">
        <v>427</v>
      </c>
      <c r="E77" s="261">
        <v>1796</v>
      </c>
      <c r="F77" s="8">
        <f t="shared" si="4"/>
        <v>3.8697722522677815E-2</v>
      </c>
      <c r="G77" s="109">
        <f t="shared" si="5"/>
        <v>64257.568248906508</v>
      </c>
      <c r="H77" s="2"/>
      <c r="I77" s="3"/>
      <c r="J77" s="3"/>
      <c r="K77" s="3"/>
    </row>
    <row r="78" spans="1:11" s="4" customFormat="1" x14ac:dyDescent="0.2">
      <c r="A78" s="5" t="s">
        <v>1</v>
      </c>
      <c r="B78" s="6" t="s">
        <v>428</v>
      </c>
      <c r="C78" s="7">
        <v>440</v>
      </c>
      <c r="D78" s="5" t="s">
        <v>429</v>
      </c>
      <c r="E78" s="261">
        <v>322</v>
      </c>
      <c r="F78" s="8">
        <f t="shared" si="4"/>
        <v>6.938010385468962E-3</v>
      </c>
      <c r="G78" s="109">
        <f t="shared" si="5"/>
        <v>11520.566245071212</v>
      </c>
      <c r="H78" s="2"/>
      <c r="I78" s="3"/>
      <c r="J78" s="3"/>
      <c r="K78" s="3"/>
    </row>
    <row r="79" spans="1:11" s="4" customFormat="1" x14ac:dyDescent="0.2">
      <c r="A79" s="5" t="s">
        <v>1</v>
      </c>
      <c r="B79" s="6" t="s">
        <v>430</v>
      </c>
      <c r="C79" s="7">
        <v>441</v>
      </c>
      <c r="D79" s="5" t="s">
        <v>431</v>
      </c>
      <c r="E79" s="261">
        <v>5910</v>
      </c>
      <c r="F79" s="8">
        <f t="shared" si="4"/>
        <v>0.12734050117429058</v>
      </c>
      <c r="G79" s="109">
        <f t="shared" si="5"/>
        <v>211448.9021999095</v>
      </c>
      <c r="H79" s="2"/>
      <c r="I79" s="3"/>
      <c r="J79" s="3"/>
      <c r="K79" s="3"/>
    </row>
    <row r="80" spans="1:11" s="4" customFormat="1" x14ac:dyDescent="0.2">
      <c r="A80" s="5" t="s">
        <v>1</v>
      </c>
      <c r="B80" s="6" t="s">
        <v>432</v>
      </c>
      <c r="C80" s="7">
        <v>441</v>
      </c>
      <c r="D80" s="5" t="s">
        <v>433</v>
      </c>
      <c r="E80" s="261">
        <v>458</v>
      </c>
      <c r="F80" s="8">
        <f t="shared" si="4"/>
        <v>9.8683501756049209E-3</v>
      </c>
      <c r="G80" s="109">
        <f t="shared" si="5"/>
        <v>16386.39546659197</v>
      </c>
      <c r="H80" s="2"/>
      <c r="I80" s="3"/>
      <c r="J80" s="3"/>
      <c r="K80" s="3"/>
    </row>
    <row r="81" spans="1:11" s="4" customFormat="1" x14ac:dyDescent="0.2">
      <c r="A81" s="5" t="s">
        <v>1</v>
      </c>
      <c r="B81" s="6" t="s">
        <v>434</v>
      </c>
      <c r="C81" s="7">
        <v>441</v>
      </c>
      <c r="D81" s="5" t="s">
        <v>435</v>
      </c>
      <c r="E81" s="261">
        <v>59</v>
      </c>
      <c r="F81" s="8">
        <f t="shared" si="4"/>
        <v>1.2712503501325118E-3</v>
      </c>
      <c r="G81" s="109">
        <f t="shared" si="5"/>
        <v>2110.9112063950356</v>
      </c>
      <c r="H81" s="2"/>
      <c r="I81" s="3"/>
      <c r="J81" s="3"/>
      <c r="K81" s="3"/>
    </row>
    <row r="82" spans="1:11" s="4" customFormat="1" x14ac:dyDescent="0.2">
      <c r="A82" s="5" t="s">
        <v>1</v>
      </c>
      <c r="B82" s="6" t="s">
        <v>436</v>
      </c>
      <c r="C82" s="7">
        <v>441</v>
      </c>
      <c r="D82" s="5" t="s">
        <v>437</v>
      </c>
      <c r="E82" s="261">
        <v>1178</v>
      </c>
      <c r="F82" s="8">
        <f t="shared" si="4"/>
        <v>2.5381913770442351E-2</v>
      </c>
      <c r="G82" s="109">
        <f t="shared" si="5"/>
        <v>42146.667815819521</v>
      </c>
      <c r="H82" s="2"/>
      <c r="I82" s="3"/>
      <c r="J82" s="3"/>
      <c r="K82" s="3"/>
    </row>
    <row r="83" spans="1:11" s="4" customFormat="1" x14ac:dyDescent="0.2">
      <c r="A83" s="5" t="s">
        <v>1</v>
      </c>
      <c r="B83" s="6" t="s">
        <v>438</v>
      </c>
      <c r="C83" s="7">
        <v>441</v>
      </c>
      <c r="D83" s="5" t="s">
        <v>439</v>
      </c>
      <c r="E83" s="261">
        <v>152</v>
      </c>
      <c r="F83" s="8">
        <f t="shared" si="4"/>
        <v>3.2750856477990133E-3</v>
      </c>
      <c r="G83" s="109">
        <f t="shared" si="5"/>
        <v>5438.2797181702617</v>
      </c>
      <c r="H83" s="2"/>
      <c r="I83" s="3"/>
      <c r="J83" s="3"/>
      <c r="K83" s="3"/>
    </row>
    <row r="84" spans="1:11" s="4" customFormat="1" x14ac:dyDescent="0.2">
      <c r="A84" s="5" t="s">
        <v>1</v>
      </c>
      <c r="B84" s="6" t="s">
        <v>440</v>
      </c>
      <c r="C84" s="7">
        <v>441</v>
      </c>
      <c r="D84" s="5" t="s">
        <v>441</v>
      </c>
      <c r="E84" s="261">
        <v>102</v>
      </c>
      <c r="F84" s="8">
        <f t="shared" si="4"/>
        <v>2.1977548426019692E-3</v>
      </c>
      <c r="G84" s="109">
        <f t="shared" si="5"/>
        <v>3649.3719161405697</v>
      </c>
      <c r="H84" s="2"/>
      <c r="I84" s="3"/>
      <c r="J84" s="3"/>
      <c r="K84" s="3"/>
    </row>
    <row r="85" spans="1:11" s="4" customFormat="1" x14ac:dyDescent="0.2">
      <c r="A85" s="5" t="s">
        <v>1</v>
      </c>
      <c r="B85" s="6" t="s">
        <v>442</v>
      </c>
      <c r="C85" s="7">
        <v>441</v>
      </c>
      <c r="D85" s="5" t="s">
        <v>443</v>
      </c>
      <c r="E85" s="261">
        <v>251</v>
      </c>
      <c r="F85" s="8">
        <f t="shared" si="4"/>
        <v>5.4082006420891598E-3</v>
      </c>
      <c r="G85" s="109">
        <f t="shared" si="5"/>
        <v>8980.3171661890501</v>
      </c>
      <c r="H85" s="2"/>
      <c r="I85" s="3"/>
      <c r="J85" s="3"/>
      <c r="K85" s="3"/>
    </row>
    <row r="86" spans="1:11" s="4" customFormat="1" x14ac:dyDescent="0.2">
      <c r="A86" s="5" t="s">
        <v>1</v>
      </c>
      <c r="B86" s="6" t="s">
        <v>446</v>
      </c>
      <c r="C86" s="7">
        <v>440</v>
      </c>
      <c r="D86" s="5" t="s">
        <v>447</v>
      </c>
      <c r="E86" s="261">
        <v>187</v>
      </c>
      <c r="F86" s="8">
        <f t="shared" si="4"/>
        <v>4.0292172114369442E-3</v>
      </c>
      <c r="G86" s="109">
        <f t="shared" si="5"/>
        <v>6690.515179591046</v>
      </c>
      <c r="H86" s="2"/>
      <c r="I86" s="3"/>
      <c r="J86" s="3"/>
      <c r="K86" s="3"/>
    </row>
    <row r="87" spans="1:11" s="4" customFormat="1" x14ac:dyDescent="0.2">
      <c r="A87" s="5" t="s">
        <v>1</v>
      </c>
      <c r="B87" s="6" t="s">
        <v>444</v>
      </c>
      <c r="C87" s="7">
        <v>441</v>
      </c>
      <c r="D87" s="5" t="s">
        <v>445</v>
      </c>
      <c r="E87" s="261">
        <v>329</v>
      </c>
      <c r="F87" s="8">
        <f t="shared" si="4"/>
        <v>7.0888366981965486E-3</v>
      </c>
      <c r="G87" s="109">
        <f t="shared" si="5"/>
        <v>11771.013337355369</v>
      </c>
      <c r="H87" s="2"/>
      <c r="I87" s="3"/>
      <c r="J87" s="3"/>
      <c r="K87" s="3"/>
    </row>
    <row r="88" spans="1:11" s="4" customFormat="1" x14ac:dyDescent="0.2">
      <c r="A88" s="5" t="s">
        <v>1</v>
      </c>
      <c r="B88" s="6" t="s">
        <v>448</v>
      </c>
      <c r="C88" s="7">
        <v>441</v>
      </c>
      <c r="D88" s="5" t="s">
        <v>449</v>
      </c>
      <c r="E88" s="261">
        <v>71</v>
      </c>
      <c r="F88" s="8">
        <f t="shared" si="4"/>
        <v>1.5298097433798022E-3</v>
      </c>
      <c r="G88" s="109">
        <f t="shared" si="5"/>
        <v>2540.2490788821615</v>
      </c>
      <c r="H88" s="2"/>
      <c r="I88" s="3"/>
      <c r="J88" s="3"/>
      <c r="K88" s="3"/>
    </row>
    <row r="89" spans="1:11" s="4" customFormat="1" x14ac:dyDescent="0.2">
      <c r="A89" s="5" t="s">
        <v>1</v>
      </c>
      <c r="B89" s="6" t="s">
        <v>450</v>
      </c>
      <c r="C89" s="7">
        <v>440</v>
      </c>
      <c r="D89" s="5" t="s">
        <v>451</v>
      </c>
      <c r="E89" s="261">
        <v>225</v>
      </c>
      <c r="F89" s="8">
        <f t="shared" si="4"/>
        <v>4.8479886233866974E-3</v>
      </c>
      <c r="G89" s="109">
        <f t="shared" si="5"/>
        <v>8050.0851091336108</v>
      </c>
      <c r="H89" s="2"/>
      <c r="I89" s="3"/>
      <c r="J89" s="3"/>
      <c r="K89" s="3"/>
    </row>
    <row r="90" spans="1:11" s="4" customFormat="1" x14ac:dyDescent="0.2">
      <c r="A90" s="5" t="s">
        <v>1</v>
      </c>
      <c r="B90" s="6" t="s">
        <v>452</v>
      </c>
      <c r="C90" s="7">
        <v>441</v>
      </c>
      <c r="D90" s="5" t="s">
        <v>453</v>
      </c>
      <c r="E90" s="261">
        <v>83</v>
      </c>
      <c r="F90" s="8">
        <f t="shared" si="4"/>
        <v>1.7883691366270926E-3</v>
      </c>
      <c r="G90" s="109">
        <f t="shared" si="5"/>
        <v>2969.5869513692874</v>
      </c>
      <c r="H90" s="2"/>
      <c r="I90" s="3"/>
      <c r="J90" s="3"/>
      <c r="K90" s="3"/>
    </row>
    <row r="91" spans="1:11" s="4" customFormat="1" x14ac:dyDescent="0.2">
      <c r="A91" s="5" t="s">
        <v>1</v>
      </c>
      <c r="B91" s="6" t="s">
        <v>470</v>
      </c>
      <c r="C91" s="7">
        <v>441</v>
      </c>
      <c r="D91" s="5" t="s">
        <v>471</v>
      </c>
      <c r="E91" s="261">
        <v>63</v>
      </c>
      <c r="F91" s="8">
        <f t="shared" si="4"/>
        <v>1.3574368145482752E-3</v>
      </c>
      <c r="G91" s="109">
        <f t="shared" si="5"/>
        <v>2254.0238305574112</v>
      </c>
      <c r="H91" s="2"/>
      <c r="I91" s="3"/>
      <c r="J91" s="3"/>
      <c r="K91" s="3"/>
    </row>
    <row r="92" spans="1:11" s="4" customFormat="1" x14ac:dyDescent="0.2">
      <c r="A92" s="5" t="s">
        <v>1</v>
      </c>
      <c r="B92" s="6" t="s">
        <v>454</v>
      </c>
      <c r="C92" s="7">
        <v>441</v>
      </c>
      <c r="D92" s="5" t="s">
        <v>455</v>
      </c>
      <c r="E92" s="261">
        <v>34</v>
      </c>
      <c r="F92" s="8">
        <f t="shared" si="4"/>
        <v>7.3258494753398974E-4</v>
      </c>
      <c r="G92" s="109">
        <f t="shared" si="5"/>
        <v>1216.4573053801901</v>
      </c>
      <c r="H92" s="2"/>
      <c r="I92" s="3"/>
      <c r="J92" s="3"/>
      <c r="K92" s="3"/>
    </row>
    <row r="93" spans="1:11" s="4" customFormat="1" x14ac:dyDescent="0.2">
      <c r="A93" s="5" t="s">
        <v>1</v>
      </c>
      <c r="B93" s="6" t="s">
        <v>456</v>
      </c>
      <c r="C93" s="7">
        <v>440</v>
      </c>
      <c r="D93" s="5" t="s">
        <v>457</v>
      </c>
      <c r="E93" s="261">
        <v>63</v>
      </c>
      <c r="F93" s="8">
        <f t="shared" si="4"/>
        <v>1.3574368145482752E-3</v>
      </c>
      <c r="G93" s="109">
        <f t="shared" si="5"/>
        <v>2254.0238305574112</v>
      </c>
      <c r="H93" s="2"/>
      <c r="I93" s="3"/>
      <c r="J93" s="3"/>
      <c r="K93" s="3"/>
    </row>
    <row r="94" spans="1:11" s="4" customFormat="1" x14ac:dyDescent="0.2">
      <c r="A94" s="5" t="s">
        <v>1</v>
      </c>
      <c r="B94" s="6" t="s">
        <v>458</v>
      </c>
      <c r="C94" s="7">
        <v>440</v>
      </c>
      <c r="D94" s="5" t="s">
        <v>459</v>
      </c>
      <c r="E94" s="261">
        <v>80</v>
      </c>
      <c r="F94" s="8">
        <f t="shared" si="4"/>
        <v>1.7237292883152701E-3</v>
      </c>
      <c r="G94" s="109">
        <f t="shared" si="5"/>
        <v>2862.252483247506</v>
      </c>
      <c r="H94" s="2"/>
      <c r="I94" s="3"/>
      <c r="J94" s="3"/>
      <c r="K94" s="3"/>
    </row>
    <row r="95" spans="1:11" s="4" customFormat="1" x14ac:dyDescent="0.2">
      <c r="A95" s="5" t="s">
        <v>1</v>
      </c>
      <c r="B95" s="6" t="s">
        <v>460</v>
      </c>
      <c r="C95" s="7">
        <v>441</v>
      </c>
      <c r="D95" s="5" t="s">
        <v>461</v>
      </c>
      <c r="E95" s="261">
        <v>84</v>
      </c>
      <c r="F95" s="8">
        <f t="shared" si="4"/>
        <v>1.8099157527310336E-3</v>
      </c>
      <c r="G95" s="109">
        <f t="shared" si="5"/>
        <v>3005.3651074098811</v>
      </c>
      <c r="H95" s="2"/>
      <c r="I95" s="3"/>
      <c r="J95" s="3"/>
      <c r="K95" s="3"/>
    </row>
    <row r="96" spans="1:11" s="4" customFormat="1" x14ac:dyDescent="0.2">
      <c r="A96" s="5" t="s">
        <v>1</v>
      </c>
      <c r="B96" s="6" t="s">
        <v>462</v>
      </c>
      <c r="C96" s="7">
        <v>441</v>
      </c>
      <c r="D96" s="5" t="s">
        <v>463</v>
      </c>
      <c r="E96" s="261">
        <v>133</v>
      </c>
      <c r="F96" s="8">
        <f t="shared" si="4"/>
        <v>2.8656999418241367E-3</v>
      </c>
      <c r="G96" s="109">
        <f t="shared" si="5"/>
        <v>4758.4947533989789</v>
      </c>
      <c r="H96" s="2"/>
      <c r="I96" s="3"/>
      <c r="J96" s="3"/>
      <c r="K96" s="3"/>
    </row>
    <row r="97" spans="1:11" s="4" customFormat="1" x14ac:dyDescent="0.2">
      <c r="A97" s="5" t="s">
        <v>1</v>
      </c>
      <c r="B97" s="6" t="s">
        <v>464</v>
      </c>
      <c r="C97" s="7">
        <v>441</v>
      </c>
      <c r="D97" s="5" t="s">
        <v>465</v>
      </c>
      <c r="E97" s="261">
        <v>625</v>
      </c>
      <c r="F97" s="8">
        <f t="shared" si="4"/>
        <v>1.3466635064963048E-2</v>
      </c>
      <c r="G97" s="109">
        <f t="shared" si="5"/>
        <v>22361.34752537114</v>
      </c>
      <c r="H97" s="2"/>
      <c r="I97" s="3"/>
      <c r="J97" s="3"/>
      <c r="K97" s="3"/>
    </row>
    <row r="98" spans="1:11" s="4" customFormat="1" x14ac:dyDescent="0.2">
      <c r="A98" s="5" t="s">
        <v>1</v>
      </c>
      <c r="B98" s="6" t="s">
        <v>466</v>
      </c>
      <c r="C98" s="7">
        <v>441</v>
      </c>
      <c r="D98" s="5" t="s">
        <v>467</v>
      </c>
      <c r="E98" s="261">
        <v>62</v>
      </c>
      <c r="F98" s="8">
        <f t="shared" ref="F98:F120" si="6">E98/E$121</f>
        <v>1.3358901984443343E-3</v>
      </c>
      <c r="G98" s="109">
        <f t="shared" ref="G98:G120" si="7">H$2*F98</f>
        <v>2218.245674516817</v>
      </c>
      <c r="H98" s="2"/>
      <c r="I98" s="3"/>
      <c r="J98" s="3"/>
      <c r="K98" s="3"/>
    </row>
    <row r="99" spans="1:11" s="4" customFormat="1" x14ac:dyDescent="0.2">
      <c r="A99" s="5" t="s">
        <v>1</v>
      </c>
      <c r="B99" s="6" t="s">
        <v>476</v>
      </c>
      <c r="C99" s="7">
        <v>441</v>
      </c>
      <c r="D99" s="5" t="s">
        <v>477</v>
      </c>
      <c r="E99" s="261">
        <v>215</v>
      </c>
      <c r="F99" s="8">
        <f t="shared" si="6"/>
        <v>4.6325224623472881E-3</v>
      </c>
      <c r="G99" s="109">
        <f t="shared" si="7"/>
        <v>7692.303548727672</v>
      </c>
      <c r="H99" s="2"/>
      <c r="I99" s="3"/>
      <c r="J99" s="3"/>
      <c r="K99" s="3"/>
    </row>
    <row r="100" spans="1:11" s="4" customFormat="1" x14ac:dyDescent="0.2">
      <c r="A100" s="5" t="s">
        <v>1</v>
      </c>
      <c r="B100" s="6" t="s">
        <v>474</v>
      </c>
      <c r="C100" s="7">
        <v>441</v>
      </c>
      <c r="D100" s="5" t="s">
        <v>475</v>
      </c>
      <c r="E100" s="261">
        <v>94</v>
      </c>
      <c r="F100" s="8">
        <f t="shared" si="6"/>
        <v>2.0253819137704423E-3</v>
      </c>
      <c r="G100" s="109">
        <f t="shared" si="7"/>
        <v>3363.1466678158195</v>
      </c>
      <c r="H100" s="2"/>
      <c r="I100" s="3"/>
      <c r="J100" s="3"/>
      <c r="K100" s="3"/>
    </row>
    <row r="101" spans="1:11" s="4" customFormat="1" x14ac:dyDescent="0.2">
      <c r="A101" s="5" t="s">
        <v>1</v>
      </c>
      <c r="B101" s="6" t="s">
        <v>472</v>
      </c>
      <c r="C101" s="7">
        <v>440</v>
      </c>
      <c r="D101" s="5" t="s">
        <v>473</v>
      </c>
      <c r="E101" s="261">
        <v>776</v>
      </c>
      <c r="F101" s="8">
        <f t="shared" si="6"/>
        <v>1.672017409665812E-2</v>
      </c>
      <c r="G101" s="109">
        <f t="shared" si="7"/>
        <v>27763.849087500806</v>
      </c>
      <c r="H101" s="2"/>
      <c r="I101" s="3"/>
      <c r="J101" s="3"/>
      <c r="K101" s="3"/>
    </row>
    <row r="102" spans="1:11" s="4" customFormat="1" x14ac:dyDescent="0.2">
      <c r="A102" s="5" t="s">
        <v>1</v>
      </c>
      <c r="B102" s="6" t="s">
        <v>478</v>
      </c>
      <c r="C102" s="7">
        <v>441</v>
      </c>
      <c r="D102" s="5" t="s">
        <v>479</v>
      </c>
      <c r="E102" s="261">
        <v>563</v>
      </c>
      <c r="F102" s="8">
        <f t="shared" si="6"/>
        <v>1.2130744866518713E-2</v>
      </c>
      <c r="G102" s="109">
        <f t="shared" si="7"/>
        <v>20143.101850854324</v>
      </c>
      <c r="H102" s="2"/>
      <c r="I102" s="3"/>
      <c r="J102" s="3"/>
      <c r="K102" s="3"/>
    </row>
    <row r="103" spans="1:11" s="4" customFormat="1" x14ac:dyDescent="0.2">
      <c r="A103" s="5" t="s">
        <v>1</v>
      </c>
      <c r="B103" s="6" t="s">
        <v>468</v>
      </c>
      <c r="C103" s="7">
        <v>441</v>
      </c>
      <c r="D103" s="5" t="s">
        <v>469</v>
      </c>
      <c r="E103" s="261">
        <v>93</v>
      </c>
      <c r="F103" s="8">
        <f t="shared" si="6"/>
        <v>2.0038352976665015E-3</v>
      </c>
      <c r="G103" s="109">
        <f t="shared" si="7"/>
        <v>3327.3685117752257</v>
      </c>
      <c r="H103" s="2"/>
      <c r="I103" s="3"/>
      <c r="J103" s="3"/>
      <c r="K103" s="3"/>
    </row>
    <row r="104" spans="1:11" s="4" customFormat="1" x14ac:dyDescent="0.2">
      <c r="A104" s="5" t="s">
        <v>1</v>
      </c>
      <c r="B104" s="6" t="s">
        <v>468</v>
      </c>
      <c r="C104" s="7">
        <v>441</v>
      </c>
      <c r="D104" s="5" t="s">
        <v>469</v>
      </c>
      <c r="E104" s="261">
        <v>93</v>
      </c>
      <c r="F104" s="8">
        <f t="shared" si="6"/>
        <v>2.0038352976665015E-3</v>
      </c>
      <c r="G104" s="109">
        <f t="shared" si="7"/>
        <v>3327.3685117752257</v>
      </c>
      <c r="H104" s="2"/>
      <c r="I104" s="3"/>
      <c r="J104" s="3"/>
      <c r="K104" s="3"/>
    </row>
    <row r="105" spans="1:11" s="4" customFormat="1" x14ac:dyDescent="0.2">
      <c r="A105" s="5" t="s">
        <v>1</v>
      </c>
      <c r="B105" s="6" t="s">
        <v>480</v>
      </c>
      <c r="C105" s="7">
        <v>440</v>
      </c>
      <c r="D105" s="5" t="s">
        <v>481</v>
      </c>
      <c r="E105" s="261">
        <v>209</v>
      </c>
      <c r="F105" s="8">
        <f t="shared" si="6"/>
        <v>4.5032427657236435E-3</v>
      </c>
      <c r="G105" s="109">
        <f t="shared" si="7"/>
        <v>7477.6346124841102</v>
      </c>
      <c r="H105" s="2"/>
      <c r="I105" s="3"/>
      <c r="J105" s="3"/>
      <c r="K105" s="3"/>
    </row>
    <row r="106" spans="1:11" s="4" customFormat="1" x14ac:dyDescent="0.2">
      <c r="A106" s="5" t="s">
        <v>1</v>
      </c>
      <c r="B106" s="6" t="s">
        <v>482</v>
      </c>
      <c r="C106" s="7">
        <v>441</v>
      </c>
      <c r="D106" s="5" t="s">
        <v>483</v>
      </c>
      <c r="E106" s="261">
        <v>32</v>
      </c>
      <c r="F106" s="8">
        <f t="shared" si="6"/>
        <v>6.89491715326108E-4</v>
      </c>
      <c r="G106" s="109">
        <f t="shared" si="7"/>
        <v>1144.9009932990023</v>
      </c>
      <c r="H106" s="2"/>
      <c r="I106" s="3"/>
      <c r="J106" s="3"/>
      <c r="K106" s="3"/>
    </row>
    <row r="107" spans="1:11" s="4" customFormat="1" x14ac:dyDescent="0.2">
      <c r="A107" s="5" t="s">
        <v>1</v>
      </c>
      <c r="B107" s="6" t="s">
        <v>484</v>
      </c>
      <c r="C107" s="7">
        <v>441</v>
      </c>
      <c r="D107" s="5" t="s">
        <v>485</v>
      </c>
      <c r="E107" s="261">
        <v>56</v>
      </c>
      <c r="F107" s="8">
        <f t="shared" si="6"/>
        <v>1.2066105018206891E-3</v>
      </c>
      <c r="G107" s="109">
        <f t="shared" si="7"/>
        <v>2003.5767382732543</v>
      </c>
      <c r="H107" s="2"/>
      <c r="I107" s="3"/>
      <c r="J107" s="3"/>
      <c r="K107" s="3"/>
    </row>
    <row r="108" spans="1:11" s="4" customFormat="1" x14ac:dyDescent="0.2">
      <c r="A108" s="5" t="s">
        <v>1</v>
      </c>
      <c r="B108" s="6" t="s">
        <v>486</v>
      </c>
      <c r="C108" s="7">
        <v>441</v>
      </c>
      <c r="D108" s="5" t="s">
        <v>487</v>
      </c>
      <c r="E108" s="261">
        <v>851</v>
      </c>
      <c r="F108" s="8">
        <f t="shared" si="6"/>
        <v>1.8336170304453687E-2</v>
      </c>
      <c r="G108" s="109">
        <f t="shared" si="7"/>
        <v>30447.210790545349</v>
      </c>
      <c r="H108" s="2"/>
      <c r="I108" s="3"/>
      <c r="J108" s="3"/>
      <c r="K108" s="3"/>
    </row>
    <row r="109" spans="1:11" s="4" customFormat="1" x14ac:dyDescent="0.2">
      <c r="A109" s="5" t="s">
        <v>1</v>
      </c>
      <c r="B109" s="6" t="s">
        <v>488</v>
      </c>
      <c r="C109" s="7">
        <v>441</v>
      </c>
      <c r="D109" s="5" t="s">
        <v>489</v>
      </c>
      <c r="E109" s="261">
        <v>245</v>
      </c>
      <c r="F109" s="8">
        <f t="shared" si="6"/>
        <v>5.2789209454655144E-3</v>
      </c>
      <c r="G109" s="109">
        <f t="shared" si="7"/>
        <v>8765.6482299454874</v>
      </c>
      <c r="H109" s="2"/>
      <c r="I109" s="3"/>
      <c r="J109" s="3"/>
      <c r="K109" s="3"/>
    </row>
    <row r="110" spans="1:11" s="4" customFormat="1" x14ac:dyDescent="0.2">
      <c r="A110" s="5" t="s">
        <v>1</v>
      </c>
      <c r="B110" s="6" t="s">
        <v>490</v>
      </c>
      <c r="C110" s="7">
        <v>441</v>
      </c>
      <c r="D110" s="5" t="s">
        <v>491</v>
      </c>
      <c r="E110" s="261">
        <v>275</v>
      </c>
      <c r="F110" s="8">
        <f t="shared" si="6"/>
        <v>5.9253194285837406E-3</v>
      </c>
      <c r="G110" s="109">
        <f t="shared" si="7"/>
        <v>9838.992911163301</v>
      </c>
      <c r="H110" s="2"/>
      <c r="I110" s="3"/>
      <c r="J110" s="3"/>
      <c r="K110" s="3"/>
    </row>
    <row r="111" spans="1:11" s="4" customFormat="1" x14ac:dyDescent="0.2">
      <c r="A111" s="5" t="s">
        <v>1</v>
      </c>
      <c r="B111" s="6" t="s">
        <v>492</v>
      </c>
      <c r="C111" s="7">
        <v>441</v>
      </c>
      <c r="D111" s="5" t="s">
        <v>493</v>
      </c>
      <c r="E111" s="261">
        <v>174</v>
      </c>
      <c r="F111" s="8">
        <f t="shared" si="6"/>
        <v>3.7491112020857126E-3</v>
      </c>
      <c r="G111" s="109">
        <f t="shared" si="7"/>
        <v>6225.3991510633259</v>
      </c>
      <c r="H111" s="2"/>
      <c r="I111" s="3"/>
      <c r="J111" s="3"/>
      <c r="K111" s="3"/>
    </row>
    <row r="112" spans="1:11" s="4" customFormat="1" x14ac:dyDescent="0.2">
      <c r="A112" s="5" t="s">
        <v>1</v>
      </c>
      <c r="B112" s="6" t="s">
        <v>494</v>
      </c>
      <c r="C112" s="7">
        <v>440</v>
      </c>
      <c r="D112" s="5" t="s">
        <v>495</v>
      </c>
      <c r="E112" s="261">
        <v>368</v>
      </c>
      <c r="F112" s="8">
        <f t="shared" si="6"/>
        <v>7.929154726250243E-3</v>
      </c>
      <c r="G112" s="109">
        <f t="shared" si="7"/>
        <v>13166.361422938529</v>
      </c>
      <c r="H112" s="2"/>
      <c r="I112" s="3"/>
      <c r="J112" s="3"/>
      <c r="K112" s="3"/>
    </row>
    <row r="113" spans="1:11" s="4" customFormat="1" x14ac:dyDescent="0.2">
      <c r="A113" s="5" t="s">
        <v>1</v>
      </c>
      <c r="B113" s="6" t="s">
        <v>496</v>
      </c>
      <c r="C113" s="7">
        <v>441</v>
      </c>
      <c r="D113" s="5" t="s">
        <v>497</v>
      </c>
      <c r="E113" s="261">
        <v>35</v>
      </c>
      <c r="F113" s="8">
        <f t="shared" si="6"/>
        <v>7.5413156363793071E-4</v>
      </c>
      <c r="G113" s="109">
        <f t="shared" si="7"/>
        <v>1252.2354614207838</v>
      </c>
      <c r="H113" s="2"/>
      <c r="I113" s="3"/>
      <c r="J113" s="3"/>
      <c r="K113" s="3"/>
    </row>
    <row r="114" spans="1:11" s="4" customFormat="1" x14ac:dyDescent="0.2">
      <c r="A114" s="5" t="s">
        <v>1</v>
      </c>
      <c r="B114" s="6" t="s">
        <v>498</v>
      </c>
      <c r="C114" s="7">
        <v>440</v>
      </c>
      <c r="D114" s="5" t="s">
        <v>499</v>
      </c>
      <c r="E114" s="261">
        <v>400</v>
      </c>
      <c r="F114" s="8">
        <f t="shared" si="6"/>
        <v>8.6186464415763508E-3</v>
      </c>
      <c r="G114" s="109">
        <f t="shared" si="7"/>
        <v>14311.26241623753</v>
      </c>
      <c r="H114" s="2"/>
      <c r="I114" s="3"/>
      <c r="J114" s="3"/>
      <c r="K114" s="3"/>
    </row>
    <row r="115" spans="1:11" s="4" customFormat="1" x14ac:dyDescent="0.2">
      <c r="A115" s="5" t="s">
        <v>1</v>
      </c>
      <c r="B115" s="6" t="s">
        <v>500</v>
      </c>
      <c r="C115" s="7">
        <v>441</v>
      </c>
      <c r="D115" s="5" t="s">
        <v>501</v>
      </c>
      <c r="E115" s="261">
        <v>177</v>
      </c>
      <c r="F115" s="8">
        <f t="shared" si="6"/>
        <v>3.8137510503975349E-3</v>
      </c>
      <c r="G115" s="109">
        <f t="shared" si="7"/>
        <v>6332.7336191851064</v>
      </c>
      <c r="H115" s="2"/>
      <c r="I115" s="3"/>
      <c r="J115" s="3"/>
      <c r="K115" s="3"/>
    </row>
    <row r="116" spans="1:11" s="4" customFormat="1" x14ac:dyDescent="0.2">
      <c r="A116" s="5" t="s">
        <v>1</v>
      </c>
      <c r="B116" s="6" t="s">
        <v>502</v>
      </c>
      <c r="C116" s="7">
        <v>440</v>
      </c>
      <c r="D116" s="5" t="s">
        <v>503</v>
      </c>
      <c r="E116" s="261">
        <v>103</v>
      </c>
      <c r="F116" s="8">
        <f t="shared" si="6"/>
        <v>2.2193014587059104E-3</v>
      </c>
      <c r="G116" s="109">
        <f t="shared" si="7"/>
        <v>3685.1500721811644</v>
      </c>
      <c r="H116" s="2"/>
      <c r="I116" s="3"/>
      <c r="J116" s="3"/>
      <c r="K116" s="3"/>
    </row>
    <row r="117" spans="1:11" s="4" customFormat="1" x14ac:dyDescent="0.2">
      <c r="A117" s="5" t="s">
        <v>1</v>
      </c>
      <c r="B117" s="6" t="s">
        <v>504</v>
      </c>
      <c r="C117" s="7">
        <v>441</v>
      </c>
      <c r="D117" s="5" t="s">
        <v>505</v>
      </c>
      <c r="E117" s="261">
        <v>1070</v>
      </c>
      <c r="F117" s="8">
        <f t="shared" si="6"/>
        <v>2.3054879231216737E-2</v>
      </c>
      <c r="G117" s="109">
        <f t="shared" si="7"/>
        <v>38282.626963435388</v>
      </c>
      <c r="H117" s="2"/>
      <c r="I117" s="3"/>
      <c r="J117" s="3"/>
      <c r="K117" s="3"/>
    </row>
    <row r="118" spans="1:11" s="4" customFormat="1" x14ac:dyDescent="0.2">
      <c r="A118" s="5" t="s">
        <v>1</v>
      </c>
      <c r="B118" s="6" t="s">
        <v>506</v>
      </c>
      <c r="C118" s="7">
        <v>441</v>
      </c>
      <c r="D118" s="5" t="s">
        <v>507</v>
      </c>
      <c r="E118" s="261">
        <v>232</v>
      </c>
      <c r="F118" s="8">
        <f t="shared" si="6"/>
        <v>4.9988149361142832E-3</v>
      </c>
      <c r="G118" s="109">
        <f t="shared" si="7"/>
        <v>8300.5322014177673</v>
      </c>
      <c r="H118" s="2"/>
      <c r="I118" s="3"/>
      <c r="J118" s="3"/>
      <c r="K118" s="3"/>
    </row>
    <row r="119" spans="1:11" s="4" customFormat="1" x14ac:dyDescent="0.2">
      <c r="A119" s="5" t="s">
        <v>1</v>
      </c>
      <c r="B119" s="6" t="s">
        <v>510</v>
      </c>
      <c r="C119" s="7">
        <v>441</v>
      </c>
      <c r="D119" s="5" t="s">
        <v>511</v>
      </c>
      <c r="E119" s="261">
        <v>232</v>
      </c>
      <c r="F119" s="8">
        <f t="shared" si="6"/>
        <v>4.9988149361142832E-3</v>
      </c>
      <c r="G119" s="109">
        <f t="shared" si="7"/>
        <v>8300.5322014177673</v>
      </c>
      <c r="H119" s="2"/>
      <c r="I119" s="3"/>
      <c r="J119" s="3"/>
      <c r="K119" s="3"/>
    </row>
    <row r="120" spans="1:11" s="4" customFormat="1" x14ac:dyDescent="0.2">
      <c r="A120" s="5" t="s">
        <v>1</v>
      </c>
      <c r="B120" s="6" t="s">
        <v>508</v>
      </c>
      <c r="C120" s="7">
        <v>441</v>
      </c>
      <c r="D120" s="5" t="s">
        <v>509</v>
      </c>
      <c r="E120" s="261">
        <v>362</v>
      </c>
      <c r="F120" s="8">
        <f t="shared" si="6"/>
        <v>7.7998750296265976E-3</v>
      </c>
      <c r="G120" s="109">
        <f t="shared" si="7"/>
        <v>12951.692486694965</v>
      </c>
      <c r="H120" s="2"/>
      <c r="I120" s="3"/>
      <c r="J120" s="3"/>
      <c r="K120" s="3"/>
    </row>
    <row r="121" spans="1:11" s="4" customFormat="1" x14ac:dyDescent="0.2">
      <c r="A121" s="9"/>
      <c r="B121" s="10"/>
      <c r="C121" s="11"/>
      <c r="D121" s="11"/>
      <c r="E121" s="265">
        <f>SUM(E2:E120)</f>
        <v>46411</v>
      </c>
      <c r="F121" s="12">
        <f>SUM(F2:F120)</f>
        <v>0.99999999999999989</v>
      </c>
      <c r="G121" s="122">
        <f>SUM(G2:G120)</f>
        <v>1660500</v>
      </c>
    </row>
    <row r="122" spans="1:11" s="4" customFormat="1" ht="15.75" x14ac:dyDescent="0.25">
      <c r="A122"/>
      <c r="B122"/>
      <c r="C122"/>
      <c r="D122"/>
      <c r="E122"/>
      <c r="F122"/>
      <c r="G122"/>
      <c r="H122"/>
      <c r="I122"/>
      <c r="J122"/>
    </row>
    <row r="123" spans="1:11" s="4" customFormat="1" ht="15.75" x14ac:dyDescent="0.25">
      <c r="A123"/>
      <c r="B123"/>
      <c r="C123"/>
      <c r="D123"/>
      <c r="E123"/>
      <c r="F123"/>
      <c r="G123"/>
      <c r="H123"/>
      <c r="I123"/>
      <c r="J123"/>
    </row>
    <row r="124" spans="1:11" s="4" customFormat="1" ht="15.75" x14ac:dyDescent="0.25">
      <c r="A124"/>
      <c r="B124"/>
      <c r="C124"/>
      <c r="D124"/>
      <c r="E124"/>
      <c r="F124"/>
      <c r="G124"/>
      <c r="H124"/>
      <c r="I124"/>
      <c r="J124"/>
    </row>
    <row r="125" spans="1:11" s="4" customFormat="1" ht="15.75" x14ac:dyDescent="0.25">
      <c r="A125"/>
      <c r="B125"/>
      <c r="C125"/>
      <c r="D125"/>
      <c r="E125"/>
      <c r="F125"/>
      <c r="G125"/>
      <c r="H125"/>
      <c r="I125"/>
      <c r="J125"/>
    </row>
    <row r="126" spans="1:11" s="4" customFormat="1" ht="15.75" x14ac:dyDescent="0.25">
      <c r="A126"/>
      <c r="B126"/>
      <c r="C126"/>
      <c r="D126"/>
      <c r="E126"/>
      <c r="F126"/>
      <c r="G126"/>
      <c r="H126"/>
      <c r="I126"/>
      <c r="J126"/>
    </row>
    <row r="127" spans="1:11" s="4" customFormat="1" ht="15.75" x14ac:dyDescent="0.25">
      <c r="A127"/>
      <c r="B127"/>
      <c r="C127"/>
      <c r="D127"/>
      <c r="E127"/>
      <c r="F127"/>
      <c r="G127"/>
      <c r="H127"/>
      <c r="I127"/>
      <c r="J127"/>
    </row>
    <row r="128" spans="1:11" s="4" customFormat="1" ht="15.75" x14ac:dyDescent="0.25">
      <c r="A128"/>
      <c r="B128"/>
      <c r="C128"/>
      <c r="D128"/>
      <c r="E128"/>
      <c r="F128"/>
      <c r="G128"/>
      <c r="H128"/>
      <c r="I128"/>
      <c r="J128"/>
    </row>
    <row r="129" spans="1:10" s="4" customFormat="1" ht="15.75" x14ac:dyDescent="0.25">
      <c r="A129"/>
      <c r="B129"/>
      <c r="C129"/>
      <c r="D129"/>
      <c r="E129"/>
      <c r="F129"/>
      <c r="G129"/>
      <c r="H129"/>
      <c r="I129"/>
      <c r="J129"/>
    </row>
    <row r="130" spans="1:10" s="4" customFormat="1" ht="15.75" x14ac:dyDescent="0.25">
      <c r="A130"/>
      <c r="B130"/>
      <c r="C130"/>
      <c r="D130"/>
      <c r="E130"/>
      <c r="F130"/>
      <c r="G130"/>
      <c r="H130"/>
      <c r="I130"/>
      <c r="J130"/>
    </row>
    <row r="131" spans="1:10" s="4" customFormat="1" ht="15.75" x14ac:dyDescent="0.25">
      <c r="A131"/>
      <c r="B131"/>
      <c r="C131"/>
      <c r="D131"/>
      <c r="E131"/>
      <c r="F131"/>
      <c r="G131"/>
      <c r="H131"/>
      <c r="I131"/>
      <c r="J131"/>
    </row>
    <row r="132" spans="1:10" s="4" customFormat="1" ht="15.75" x14ac:dyDescent="0.25">
      <c r="A132"/>
      <c r="B132"/>
      <c r="C132"/>
      <c r="D132"/>
      <c r="E132"/>
      <c r="F132"/>
      <c r="G132"/>
      <c r="H132"/>
      <c r="I132"/>
      <c r="J132"/>
    </row>
    <row r="133" spans="1:10" s="4" customFormat="1" ht="15.75" x14ac:dyDescent="0.25">
      <c r="A133"/>
      <c r="B133"/>
      <c r="C133"/>
      <c r="D133"/>
      <c r="E133"/>
      <c r="F133"/>
      <c r="G133"/>
      <c r="H133"/>
      <c r="I133"/>
      <c r="J133"/>
    </row>
    <row r="134" spans="1:10" s="4" customFormat="1" ht="15.75" x14ac:dyDescent="0.25">
      <c r="A134"/>
      <c r="B134"/>
      <c r="C134"/>
      <c r="D134"/>
      <c r="E134"/>
      <c r="F134"/>
      <c r="G134"/>
      <c r="H134"/>
      <c r="I134"/>
      <c r="J134"/>
    </row>
    <row r="135" spans="1:10" s="4" customFormat="1" ht="15.75" x14ac:dyDescent="0.25">
      <c r="A135"/>
      <c r="B135"/>
      <c r="C135"/>
      <c r="D135"/>
      <c r="E135"/>
      <c r="F135"/>
      <c r="G135"/>
      <c r="H135"/>
      <c r="I135"/>
      <c r="J135"/>
    </row>
    <row r="136" spans="1:10" s="4" customFormat="1" ht="15.75" x14ac:dyDescent="0.25">
      <c r="A136"/>
      <c r="B136"/>
      <c r="C136"/>
      <c r="D136"/>
      <c r="E136"/>
      <c r="F136"/>
      <c r="G136"/>
      <c r="H136"/>
      <c r="I136"/>
      <c r="J136"/>
    </row>
    <row r="137" spans="1:10" s="4" customFormat="1" ht="15.75" x14ac:dyDescent="0.25">
      <c r="A137"/>
      <c r="B137"/>
      <c r="C137"/>
      <c r="D137"/>
      <c r="E137"/>
      <c r="F137"/>
      <c r="G137"/>
      <c r="H137"/>
      <c r="I137"/>
      <c r="J137"/>
    </row>
    <row r="138" spans="1:10" s="4" customFormat="1" ht="15.75" x14ac:dyDescent="0.25">
      <c r="A138"/>
      <c r="B138"/>
      <c r="C138"/>
      <c r="D138"/>
      <c r="E138"/>
      <c r="F138"/>
      <c r="G138"/>
      <c r="H138"/>
      <c r="I138"/>
      <c r="J138"/>
    </row>
    <row r="139" spans="1:10" s="4" customFormat="1" ht="15.75" x14ac:dyDescent="0.25">
      <c r="A139"/>
      <c r="B139"/>
      <c r="C139"/>
      <c r="D139"/>
      <c r="E139"/>
      <c r="F139"/>
      <c r="G139"/>
      <c r="H139"/>
      <c r="I139"/>
      <c r="J139"/>
    </row>
    <row r="140" spans="1:10" s="4" customFormat="1" ht="15.75" x14ac:dyDescent="0.25">
      <c r="A140"/>
      <c r="B140"/>
      <c r="C140"/>
      <c r="D140"/>
      <c r="E140"/>
      <c r="F140"/>
      <c r="G140"/>
      <c r="H140"/>
      <c r="I140"/>
      <c r="J140"/>
    </row>
    <row r="141" spans="1:10" s="4" customFormat="1" ht="15.75" x14ac:dyDescent="0.25">
      <c r="A141"/>
      <c r="B141"/>
      <c r="C141"/>
      <c r="D141"/>
      <c r="E141"/>
      <c r="F141"/>
      <c r="G141"/>
      <c r="H141"/>
      <c r="I141"/>
      <c r="J141"/>
    </row>
    <row r="142" spans="1:10" s="4" customFormat="1" ht="15.75" x14ac:dyDescent="0.25">
      <c r="A142"/>
      <c r="B142"/>
      <c r="C142"/>
      <c r="D142"/>
      <c r="E142"/>
      <c r="F142"/>
      <c r="G142"/>
      <c r="H142"/>
      <c r="I142"/>
      <c r="J142"/>
    </row>
    <row r="143" spans="1:10" s="4" customFormat="1" ht="15.75" x14ac:dyDescent="0.25">
      <c r="A143"/>
      <c r="B143"/>
      <c r="C143"/>
      <c r="D143"/>
      <c r="E143"/>
      <c r="F143"/>
      <c r="G143"/>
      <c r="H143"/>
      <c r="I143"/>
      <c r="J143"/>
    </row>
    <row r="144" spans="1:10" s="4" customFormat="1" ht="15.75" x14ac:dyDescent="0.25">
      <c r="A144"/>
      <c r="B144"/>
      <c r="C144"/>
      <c r="D144"/>
      <c r="E144"/>
      <c r="F144"/>
      <c r="G144"/>
      <c r="H144"/>
      <c r="I144"/>
      <c r="J144"/>
    </row>
    <row r="145" spans="1:10" s="4" customFormat="1" ht="15.75" x14ac:dyDescent="0.25">
      <c r="A145"/>
      <c r="B145"/>
      <c r="C145"/>
      <c r="D145"/>
      <c r="E145"/>
      <c r="F145"/>
      <c r="G145"/>
      <c r="H145"/>
      <c r="I145"/>
      <c r="J145"/>
    </row>
    <row r="146" spans="1:10" s="4" customFormat="1" ht="15.75" x14ac:dyDescent="0.25">
      <c r="A146"/>
      <c r="B146"/>
      <c r="C146"/>
      <c r="D146"/>
      <c r="E146"/>
      <c r="F146"/>
      <c r="G146"/>
      <c r="H146"/>
      <c r="I146"/>
      <c r="J146"/>
    </row>
    <row r="147" spans="1:10" s="4" customFormat="1" ht="15.75" x14ac:dyDescent="0.25">
      <c r="A147"/>
      <c r="B147"/>
      <c r="C147"/>
      <c r="D147"/>
      <c r="E147"/>
      <c r="F147"/>
      <c r="G147"/>
      <c r="H147"/>
      <c r="I147"/>
      <c r="J147"/>
    </row>
    <row r="148" spans="1:10" s="4" customFormat="1" ht="15.75" x14ac:dyDescent="0.25">
      <c r="A148"/>
      <c r="B148"/>
      <c r="C148"/>
      <c r="D148"/>
      <c r="E148"/>
      <c r="F148"/>
      <c r="G148"/>
      <c r="H148"/>
      <c r="I148"/>
      <c r="J148"/>
    </row>
    <row r="149" spans="1:10" s="4" customFormat="1" ht="15.75" x14ac:dyDescent="0.25">
      <c r="A149"/>
      <c r="B149"/>
      <c r="C149"/>
      <c r="D149"/>
      <c r="E149"/>
      <c r="F149"/>
      <c r="G149"/>
      <c r="H149"/>
      <c r="I149"/>
      <c r="J149"/>
    </row>
    <row r="150" spans="1:10" s="4" customFormat="1" ht="15.75" x14ac:dyDescent="0.25">
      <c r="A150"/>
      <c r="B150"/>
      <c r="C150"/>
      <c r="D150"/>
      <c r="E150"/>
      <c r="F150"/>
      <c r="G150"/>
      <c r="H150"/>
      <c r="I150"/>
      <c r="J150"/>
    </row>
    <row r="151" spans="1:10" s="4" customFormat="1" ht="15.75" x14ac:dyDescent="0.25">
      <c r="A151"/>
      <c r="B151"/>
      <c r="C151"/>
      <c r="D151"/>
      <c r="E151"/>
      <c r="F151"/>
      <c r="G151"/>
      <c r="H151"/>
      <c r="I151"/>
      <c r="J151"/>
    </row>
    <row r="152" spans="1:10" s="4" customFormat="1" ht="15.75" x14ac:dyDescent="0.25">
      <c r="A152"/>
      <c r="B152"/>
      <c r="C152"/>
      <c r="D152"/>
      <c r="E152"/>
      <c r="F152"/>
      <c r="G152"/>
      <c r="H152"/>
      <c r="I152"/>
      <c r="J152"/>
    </row>
    <row r="153" spans="1:10" s="4" customFormat="1" ht="15.75" x14ac:dyDescent="0.25">
      <c r="A153"/>
      <c r="B153"/>
      <c r="C153"/>
      <c r="D153"/>
      <c r="E153"/>
      <c r="F153"/>
      <c r="G153"/>
      <c r="H153"/>
      <c r="I153"/>
      <c r="J153"/>
    </row>
    <row r="154" spans="1:10" s="4" customFormat="1" ht="15.75" x14ac:dyDescent="0.25">
      <c r="A154"/>
      <c r="B154"/>
      <c r="C154"/>
      <c r="D154"/>
      <c r="E154"/>
      <c r="F154"/>
      <c r="G154"/>
      <c r="H154"/>
      <c r="I154"/>
      <c r="J154"/>
    </row>
    <row r="155" spans="1:10" s="4" customFormat="1" ht="15.75" x14ac:dyDescent="0.25">
      <c r="A155"/>
      <c r="B155"/>
      <c r="C155"/>
      <c r="D155"/>
      <c r="E155"/>
      <c r="F155"/>
      <c r="G155"/>
      <c r="H155"/>
      <c r="I155"/>
      <c r="J155"/>
    </row>
    <row r="156" spans="1:10" s="4" customFormat="1" ht="15.75" x14ac:dyDescent="0.25">
      <c r="A156"/>
      <c r="B156"/>
      <c r="C156"/>
      <c r="D156"/>
      <c r="E156"/>
      <c r="F156"/>
      <c r="G156"/>
      <c r="H156"/>
      <c r="I156"/>
      <c r="J156"/>
    </row>
    <row r="157" spans="1:10" s="4" customFormat="1" ht="15.75" x14ac:dyDescent="0.25">
      <c r="A157"/>
      <c r="B157"/>
      <c r="C157"/>
      <c r="D157"/>
      <c r="E157"/>
      <c r="F157"/>
      <c r="G157"/>
      <c r="H157"/>
      <c r="I157"/>
      <c r="J157"/>
    </row>
    <row r="158" spans="1:10" s="4" customFormat="1" ht="15.75" x14ac:dyDescent="0.25">
      <c r="A158"/>
      <c r="B158"/>
      <c r="C158"/>
      <c r="D158"/>
      <c r="E158"/>
      <c r="F158"/>
      <c r="G158"/>
      <c r="H158"/>
      <c r="I158"/>
      <c r="J158"/>
    </row>
    <row r="159" spans="1:10" s="4" customFormat="1" ht="15.75" x14ac:dyDescent="0.25">
      <c r="A159"/>
      <c r="B159"/>
      <c r="C159"/>
      <c r="D159"/>
      <c r="E159"/>
      <c r="F159"/>
      <c r="G159"/>
      <c r="H159"/>
      <c r="I159"/>
      <c r="J159"/>
    </row>
    <row r="160" spans="1:10" s="4" customFormat="1" ht="15.75" x14ac:dyDescent="0.25">
      <c r="A160"/>
      <c r="B160"/>
      <c r="C160"/>
      <c r="D160"/>
      <c r="E160"/>
      <c r="F160"/>
      <c r="G160"/>
      <c r="H160"/>
      <c r="I160"/>
      <c r="J160"/>
    </row>
    <row r="161" spans="1:10" s="4" customFormat="1" ht="15.75" x14ac:dyDescent="0.25">
      <c r="A161"/>
      <c r="B161"/>
      <c r="C161"/>
      <c r="D161"/>
      <c r="E161"/>
      <c r="F161"/>
      <c r="G161"/>
      <c r="H161"/>
      <c r="I161"/>
      <c r="J161"/>
    </row>
    <row r="162" spans="1:10" s="4" customFormat="1" ht="15.75" x14ac:dyDescent="0.25">
      <c r="A162"/>
      <c r="B162"/>
      <c r="C162"/>
      <c r="D162"/>
      <c r="E162"/>
      <c r="F162"/>
      <c r="G162"/>
      <c r="H162"/>
      <c r="I162"/>
      <c r="J162"/>
    </row>
    <row r="163" spans="1:10" s="4" customFormat="1" ht="15.75" x14ac:dyDescent="0.25">
      <c r="A163"/>
      <c r="B163"/>
      <c r="C163"/>
      <c r="D163"/>
      <c r="E163"/>
      <c r="F163"/>
      <c r="G163"/>
      <c r="H163"/>
      <c r="I163"/>
      <c r="J163"/>
    </row>
    <row r="164" spans="1:10" s="4" customFormat="1" ht="15.75" x14ac:dyDescent="0.25">
      <c r="A164"/>
      <c r="B164"/>
      <c r="C164"/>
      <c r="D164"/>
      <c r="E164"/>
      <c r="F164"/>
      <c r="G164"/>
      <c r="H164"/>
      <c r="I164"/>
      <c r="J164"/>
    </row>
    <row r="165" spans="1:10" s="4" customFormat="1" ht="15.75" x14ac:dyDescent="0.25">
      <c r="A165"/>
      <c r="B165"/>
      <c r="C165"/>
      <c r="D165"/>
      <c r="E165"/>
      <c r="F165"/>
      <c r="G165"/>
      <c r="H165"/>
      <c r="I165"/>
      <c r="J165"/>
    </row>
    <row r="166" spans="1:10" s="4" customFormat="1" ht="15.75" x14ac:dyDescent="0.25">
      <c r="A166"/>
      <c r="B166"/>
      <c r="C166"/>
      <c r="D166"/>
      <c r="E166"/>
      <c r="F166"/>
      <c r="G166"/>
      <c r="H166"/>
      <c r="I166"/>
      <c r="J166"/>
    </row>
    <row r="167" spans="1:10" s="4" customFormat="1" ht="15.75" x14ac:dyDescent="0.25">
      <c r="A167"/>
      <c r="B167"/>
      <c r="C167"/>
      <c r="D167"/>
      <c r="E167"/>
      <c r="F167"/>
      <c r="G167"/>
      <c r="H167"/>
      <c r="I167"/>
      <c r="J167"/>
    </row>
    <row r="168" spans="1:10" s="4" customFormat="1" ht="15.75" x14ac:dyDescent="0.25">
      <c r="A168"/>
      <c r="B168"/>
      <c r="C168"/>
      <c r="D168"/>
      <c r="E168"/>
      <c r="F168"/>
      <c r="G168"/>
      <c r="H168"/>
      <c r="I168"/>
      <c r="J168"/>
    </row>
    <row r="169" spans="1:10" s="4" customFormat="1" ht="15.75" x14ac:dyDescent="0.25">
      <c r="A169"/>
      <c r="B169"/>
      <c r="C169"/>
      <c r="D169"/>
      <c r="E169"/>
      <c r="F169"/>
      <c r="G169"/>
      <c r="H169"/>
      <c r="I169"/>
      <c r="J169"/>
    </row>
    <row r="170" spans="1:10" s="4" customFormat="1" ht="15.75" x14ac:dyDescent="0.25">
      <c r="A170"/>
      <c r="B170"/>
      <c r="C170"/>
      <c r="D170"/>
      <c r="E170"/>
      <c r="F170"/>
      <c r="G170"/>
      <c r="H170"/>
      <c r="I170"/>
      <c r="J170"/>
    </row>
    <row r="171" spans="1:10" s="4" customFormat="1" ht="15.75" x14ac:dyDescent="0.25">
      <c r="A171"/>
      <c r="B171"/>
      <c r="C171"/>
      <c r="D171"/>
      <c r="E171"/>
      <c r="F171"/>
      <c r="G171"/>
      <c r="H171"/>
      <c r="I171"/>
      <c r="J171"/>
    </row>
    <row r="172" spans="1:10" s="4" customFormat="1" ht="15.75" x14ac:dyDescent="0.25">
      <c r="A172"/>
      <c r="B172"/>
      <c r="C172"/>
      <c r="D172"/>
      <c r="E172"/>
      <c r="F172"/>
      <c r="G172"/>
      <c r="H172"/>
      <c r="I172"/>
      <c r="J172"/>
    </row>
    <row r="173" spans="1:10" s="4" customFormat="1" ht="15.75" x14ac:dyDescent="0.25">
      <c r="A173"/>
      <c r="B173"/>
      <c r="C173"/>
      <c r="D173"/>
      <c r="E173"/>
      <c r="F173"/>
      <c r="G173"/>
      <c r="H173"/>
      <c r="I173"/>
      <c r="J173"/>
    </row>
    <row r="174" spans="1:10" s="4" customFormat="1" ht="15.75" x14ac:dyDescent="0.25">
      <c r="A174"/>
      <c r="B174"/>
      <c r="C174"/>
      <c r="D174"/>
      <c r="E174"/>
      <c r="F174"/>
      <c r="G174"/>
      <c r="H174"/>
      <c r="I174"/>
      <c r="J174"/>
    </row>
    <row r="175" spans="1:10" s="4" customFormat="1" ht="15.75" x14ac:dyDescent="0.25">
      <c r="A175"/>
      <c r="B175"/>
      <c r="C175"/>
      <c r="D175"/>
      <c r="E175"/>
      <c r="F175"/>
      <c r="G175"/>
      <c r="H175"/>
      <c r="I175"/>
      <c r="J175"/>
    </row>
    <row r="176" spans="1:10" s="4" customFormat="1" ht="15.75" x14ac:dyDescent="0.25">
      <c r="A176"/>
      <c r="B176"/>
      <c r="C176"/>
      <c r="D176"/>
      <c r="E176"/>
      <c r="F176"/>
      <c r="G176"/>
      <c r="H176"/>
      <c r="I176"/>
      <c r="J176"/>
    </row>
    <row r="177" spans="1:10" s="4" customFormat="1" ht="15.75" x14ac:dyDescent="0.25">
      <c r="A177"/>
      <c r="B177"/>
      <c r="C177"/>
      <c r="D177"/>
      <c r="E177"/>
      <c r="F177"/>
      <c r="G177"/>
      <c r="H177"/>
      <c r="I177"/>
      <c r="J177"/>
    </row>
    <row r="178" spans="1:10" s="4" customFormat="1" ht="15.75" x14ac:dyDescent="0.25">
      <c r="A178"/>
      <c r="B178"/>
      <c r="C178"/>
      <c r="D178"/>
      <c r="E178"/>
      <c r="F178"/>
      <c r="G178"/>
      <c r="H178"/>
      <c r="I178"/>
      <c r="J178"/>
    </row>
    <row r="179" spans="1:10" s="4" customFormat="1" ht="15.75" x14ac:dyDescent="0.25">
      <c r="A179"/>
      <c r="B179"/>
      <c r="C179"/>
      <c r="D179"/>
      <c r="E179"/>
      <c r="F179"/>
      <c r="G179"/>
      <c r="H179"/>
      <c r="I179"/>
      <c r="J179"/>
    </row>
    <row r="180" spans="1:10" s="4" customFormat="1" ht="15.75" x14ac:dyDescent="0.25">
      <c r="A180"/>
      <c r="B180"/>
      <c r="C180"/>
      <c r="D180"/>
      <c r="E180"/>
      <c r="F180"/>
      <c r="G180"/>
      <c r="H180"/>
      <c r="I180"/>
      <c r="J180"/>
    </row>
    <row r="181" spans="1:10" s="4" customFormat="1" ht="15.75" x14ac:dyDescent="0.25">
      <c r="A181"/>
      <c r="B181"/>
      <c r="C181"/>
      <c r="D181"/>
      <c r="E181"/>
      <c r="F181"/>
      <c r="G181"/>
      <c r="H181"/>
      <c r="I181"/>
      <c r="J181"/>
    </row>
    <row r="182" spans="1:10" s="4" customFormat="1" ht="15.75" x14ac:dyDescent="0.25">
      <c r="A182"/>
      <c r="B182"/>
      <c r="C182"/>
      <c r="D182"/>
      <c r="E182"/>
      <c r="F182"/>
      <c r="G182"/>
      <c r="H182"/>
      <c r="I182"/>
      <c r="J182"/>
    </row>
    <row r="183" spans="1:10" s="4" customFormat="1" ht="15.75" x14ac:dyDescent="0.25">
      <c r="A183"/>
      <c r="B183"/>
      <c r="C183"/>
      <c r="D183"/>
      <c r="E183"/>
      <c r="F183"/>
      <c r="G183"/>
      <c r="H183"/>
      <c r="I183"/>
      <c r="J183"/>
    </row>
    <row r="184" spans="1:10" s="4" customFormat="1" ht="15.75" x14ac:dyDescent="0.25">
      <c r="A184"/>
      <c r="B184"/>
      <c r="C184"/>
      <c r="D184"/>
      <c r="E184"/>
      <c r="F184"/>
      <c r="G184"/>
      <c r="H184"/>
      <c r="I184"/>
      <c r="J184"/>
    </row>
    <row r="185" spans="1:10" s="4" customFormat="1" ht="15.75" x14ac:dyDescent="0.25">
      <c r="A185"/>
      <c r="B185"/>
      <c r="C185"/>
      <c r="D185"/>
      <c r="E185"/>
      <c r="F185"/>
      <c r="G185"/>
      <c r="H185"/>
      <c r="I185"/>
      <c r="J185"/>
    </row>
    <row r="186" spans="1:10" s="4" customFormat="1" ht="15.75" x14ac:dyDescent="0.25">
      <c r="A186"/>
      <c r="B186"/>
      <c r="C186"/>
      <c r="D186"/>
      <c r="E186"/>
      <c r="F186"/>
      <c r="G186"/>
      <c r="H186"/>
      <c r="I186"/>
      <c r="J186"/>
    </row>
    <row r="187" spans="1:10" s="4" customFormat="1" ht="15.75" x14ac:dyDescent="0.25">
      <c r="A187"/>
      <c r="B187"/>
      <c r="C187"/>
      <c r="D187"/>
      <c r="E187"/>
      <c r="F187"/>
      <c r="G187"/>
      <c r="H187"/>
      <c r="I187"/>
      <c r="J187"/>
    </row>
    <row r="188" spans="1:10" s="4" customFormat="1" ht="15.75" x14ac:dyDescent="0.25">
      <c r="A188"/>
      <c r="B188"/>
      <c r="C188"/>
      <c r="D188"/>
      <c r="E188"/>
      <c r="F188"/>
      <c r="G188"/>
      <c r="H188"/>
      <c r="I188"/>
      <c r="J188"/>
    </row>
    <row r="189" spans="1:10" s="4" customFormat="1" ht="15.75" x14ac:dyDescent="0.25">
      <c r="A189"/>
      <c r="B189"/>
      <c r="C189"/>
      <c r="D189"/>
      <c r="E189"/>
      <c r="F189"/>
      <c r="G189"/>
      <c r="H189"/>
      <c r="I189"/>
      <c r="J189"/>
    </row>
    <row r="190" spans="1:10" s="4" customFormat="1" ht="15.75" x14ac:dyDescent="0.25">
      <c r="A190"/>
      <c r="B190"/>
      <c r="C190"/>
      <c r="D190"/>
      <c r="E190"/>
      <c r="F190"/>
      <c r="G190"/>
      <c r="H190"/>
      <c r="I190"/>
      <c r="J190"/>
    </row>
    <row r="191" spans="1:10" s="4" customFormat="1" ht="15.75" x14ac:dyDescent="0.25">
      <c r="A191"/>
      <c r="B191"/>
      <c r="C191"/>
      <c r="D191"/>
      <c r="E191"/>
      <c r="F191"/>
      <c r="G191"/>
      <c r="H191"/>
      <c r="I191"/>
      <c r="J191"/>
    </row>
    <row r="192" spans="1:10" s="4" customFormat="1" ht="15.75" x14ac:dyDescent="0.25">
      <c r="A192"/>
      <c r="B192"/>
      <c r="C192"/>
      <c r="D192"/>
      <c r="E192"/>
      <c r="F192"/>
      <c r="G192"/>
      <c r="H192"/>
      <c r="I192"/>
      <c r="J192"/>
    </row>
    <row r="193" spans="1:10" s="4" customFormat="1" ht="15.75" x14ac:dyDescent="0.25">
      <c r="A193"/>
      <c r="B193"/>
      <c r="C193"/>
      <c r="D193"/>
      <c r="E193"/>
      <c r="F193"/>
      <c r="G193"/>
      <c r="H193"/>
      <c r="I193"/>
      <c r="J193"/>
    </row>
    <row r="194" spans="1:10" s="4" customFormat="1" ht="15.75" x14ac:dyDescent="0.25">
      <c r="A194"/>
      <c r="B194"/>
      <c r="C194"/>
      <c r="D194"/>
      <c r="E194"/>
      <c r="F194"/>
      <c r="G194"/>
      <c r="H194"/>
      <c r="I194"/>
      <c r="J194"/>
    </row>
    <row r="195" spans="1:10" s="4" customFormat="1" ht="15.75" x14ac:dyDescent="0.25">
      <c r="A195"/>
      <c r="B195"/>
      <c r="C195"/>
      <c r="D195"/>
      <c r="E195"/>
      <c r="F195"/>
      <c r="G195"/>
      <c r="H195"/>
      <c r="I195"/>
      <c r="J195"/>
    </row>
    <row r="196" spans="1:10" s="4" customFormat="1" ht="15.75" x14ac:dyDescent="0.25">
      <c r="A196"/>
      <c r="B196"/>
      <c r="C196"/>
      <c r="D196"/>
      <c r="E196"/>
      <c r="F196"/>
      <c r="G196"/>
      <c r="H196"/>
      <c r="I196"/>
      <c r="J196"/>
    </row>
    <row r="197" spans="1:10" s="4" customFormat="1" ht="15.75" x14ac:dyDescent="0.25">
      <c r="A197"/>
      <c r="B197"/>
      <c r="C197"/>
      <c r="D197"/>
      <c r="E197"/>
      <c r="F197"/>
      <c r="G197"/>
      <c r="H197"/>
      <c r="I197"/>
      <c r="J197"/>
    </row>
    <row r="198" spans="1:10" s="4" customFormat="1" ht="15.75" x14ac:dyDescent="0.25">
      <c r="A198"/>
      <c r="B198"/>
      <c r="C198"/>
      <c r="D198"/>
      <c r="E198"/>
      <c r="F198"/>
      <c r="G198"/>
      <c r="H198"/>
      <c r="I198"/>
      <c r="J198"/>
    </row>
    <row r="199" spans="1:10" s="4" customFormat="1" ht="15.75" x14ac:dyDescent="0.25">
      <c r="A199"/>
      <c r="B199"/>
      <c r="C199"/>
      <c r="D199"/>
      <c r="E199"/>
      <c r="F199"/>
      <c r="G199"/>
      <c r="H199"/>
      <c r="I199"/>
      <c r="J199"/>
    </row>
    <row r="200" spans="1:10" s="4" customFormat="1" ht="15.75" x14ac:dyDescent="0.25">
      <c r="A200"/>
      <c r="B200"/>
      <c r="C200"/>
      <c r="D200"/>
      <c r="E200"/>
      <c r="F200"/>
      <c r="G200"/>
      <c r="H200"/>
      <c r="I200"/>
      <c r="J200"/>
    </row>
    <row r="201" spans="1:10" s="4" customFormat="1" ht="15.75" x14ac:dyDescent="0.25">
      <c r="A201"/>
      <c r="B201"/>
      <c r="C201"/>
      <c r="D201"/>
      <c r="E201"/>
      <c r="F201"/>
      <c r="G201"/>
      <c r="H201"/>
      <c r="I201"/>
      <c r="J201"/>
    </row>
    <row r="202" spans="1:10" s="4" customFormat="1" ht="15.75" x14ac:dyDescent="0.25">
      <c r="A202"/>
      <c r="B202"/>
      <c r="C202"/>
      <c r="D202"/>
      <c r="E202"/>
      <c r="F202"/>
      <c r="G202"/>
      <c r="H202"/>
      <c r="I202"/>
      <c r="J202"/>
    </row>
    <row r="203" spans="1:10" s="4" customFormat="1" ht="15.75" x14ac:dyDescent="0.25">
      <c r="A203"/>
      <c r="B203"/>
      <c r="C203"/>
      <c r="D203"/>
      <c r="E203"/>
      <c r="F203"/>
      <c r="G203"/>
      <c r="H203"/>
      <c r="I203"/>
      <c r="J203"/>
    </row>
    <row r="204" spans="1:10" s="4" customFormat="1" ht="15.75" x14ac:dyDescent="0.25">
      <c r="A204"/>
      <c r="B204"/>
      <c r="C204"/>
      <c r="D204"/>
      <c r="E204"/>
      <c r="F204"/>
      <c r="G204"/>
      <c r="H204"/>
      <c r="I204"/>
      <c r="J204"/>
    </row>
    <row r="205" spans="1:10" s="4" customFormat="1" ht="15.75" x14ac:dyDescent="0.25">
      <c r="A205"/>
      <c r="B205"/>
      <c r="C205"/>
      <c r="D205"/>
      <c r="E205"/>
      <c r="F205"/>
      <c r="G205"/>
      <c r="H205"/>
      <c r="I205"/>
      <c r="J205"/>
    </row>
    <row r="206" spans="1:10" s="4" customFormat="1" ht="15.75" x14ac:dyDescent="0.25">
      <c r="A206"/>
      <c r="B206"/>
      <c r="C206"/>
      <c r="D206"/>
      <c r="E206"/>
      <c r="F206"/>
      <c r="G206"/>
      <c r="H206"/>
      <c r="I206"/>
      <c r="J206"/>
    </row>
    <row r="207" spans="1:10" s="4" customFormat="1" ht="15.75" x14ac:dyDescent="0.25">
      <c r="A207"/>
      <c r="B207"/>
      <c r="C207"/>
      <c r="D207"/>
      <c r="E207"/>
      <c r="F207"/>
      <c r="G207"/>
      <c r="H207"/>
      <c r="I207"/>
      <c r="J207"/>
    </row>
    <row r="208" spans="1:10" s="4" customFormat="1" ht="15.75" x14ac:dyDescent="0.25">
      <c r="A208"/>
      <c r="B208"/>
      <c r="C208"/>
      <c r="D208"/>
      <c r="E208"/>
      <c r="F208"/>
      <c r="G208"/>
      <c r="H208"/>
      <c r="I208"/>
      <c r="J208"/>
    </row>
    <row r="209" spans="1:10" s="4" customFormat="1" ht="15.75" x14ac:dyDescent="0.25">
      <c r="A209"/>
      <c r="B209"/>
      <c r="C209"/>
      <c r="D209"/>
      <c r="E209"/>
      <c r="F209"/>
      <c r="G209"/>
      <c r="H209"/>
      <c r="I209"/>
      <c r="J209"/>
    </row>
    <row r="210" spans="1:10" s="4" customFormat="1" ht="15.75" x14ac:dyDescent="0.25">
      <c r="A210"/>
      <c r="B210"/>
      <c r="C210"/>
      <c r="D210"/>
      <c r="E210"/>
      <c r="F210"/>
      <c r="G210"/>
      <c r="H210"/>
      <c r="I210"/>
      <c r="J210"/>
    </row>
    <row r="211" spans="1:10" s="4" customFormat="1" ht="15.75" x14ac:dyDescent="0.25">
      <c r="A211"/>
      <c r="B211"/>
      <c r="C211"/>
      <c r="D211"/>
      <c r="E211"/>
      <c r="F211"/>
      <c r="G211"/>
      <c r="H211"/>
      <c r="I211"/>
      <c r="J211"/>
    </row>
    <row r="212" spans="1:10" s="4" customFormat="1" ht="15.75" x14ac:dyDescent="0.25">
      <c r="A212"/>
      <c r="B212"/>
      <c r="C212"/>
      <c r="D212"/>
      <c r="E212"/>
      <c r="F212"/>
      <c r="G212"/>
      <c r="H212"/>
      <c r="I212"/>
      <c r="J212"/>
    </row>
    <row r="213" spans="1:10" s="4" customFormat="1" ht="15.75" x14ac:dyDescent="0.25">
      <c r="A213"/>
      <c r="B213"/>
      <c r="C213"/>
      <c r="D213"/>
      <c r="E213"/>
      <c r="F213"/>
      <c r="G213"/>
      <c r="H213"/>
      <c r="I213"/>
      <c r="J213"/>
    </row>
    <row r="214" spans="1:10" s="4" customFormat="1" ht="15.75" x14ac:dyDescent="0.25">
      <c r="A214"/>
      <c r="B214"/>
      <c r="C214"/>
      <c r="D214"/>
      <c r="E214"/>
      <c r="F214"/>
      <c r="G214"/>
      <c r="H214"/>
      <c r="I214"/>
      <c r="J214"/>
    </row>
    <row r="215" spans="1:10" s="4" customFormat="1" ht="15.75" x14ac:dyDescent="0.25">
      <c r="A215"/>
      <c r="B215"/>
      <c r="C215"/>
      <c r="D215"/>
      <c r="E215"/>
      <c r="F215"/>
      <c r="G215"/>
      <c r="H215"/>
      <c r="I215"/>
      <c r="J215"/>
    </row>
    <row r="216" spans="1:10" s="4" customFormat="1" ht="15.75" x14ac:dyDescent="0.25">
      <c r="A216"/>
      <c r="B216"/>
      <c r="C216"/>
      <c r="D216"/>
      <c r="E216"/>
      <c r="F216"/>
      <c r="G216"/>
      <c r="H216"/>
      <c r="I216"/>
      <c r="J216"/>
    </row>
    <row r="217" spans="1:10" s="4" customFormat="1" ht="15.75" x14ac:dyDescent="0.25">
      <c r="A217"/>
      <c r="B217"/>
      <c r="C217"/>
      <c r="D217"/>
      <c r="E217"/>
      <c r="F217"/>
      <c r="G217"/>
      <c r="H217"/>
      <c r="I217"/>
      <c r="J217"/>
    </row>
    <row r="218" spans="1:10" s="4" customFormat="1" ht="15.75" x14ac:dyDescent="0.25">
      <c r="A218"/>
      <c r="B218"/>
      <c r="C218"/>
      <c r="D218"/>
      <c r="E218"/>
      <c r="F218"/>
      <c r="G218"/>
      <c r="H218"/>
      <c r="I218"/>
      <c r="J218"/>
    </row>
    <row r="219" spans="1:10" s="4" customFormat="1" ht="15.75" x14ac:dyDescent="0.25">
      <c r="A219"/>
      <c r="B219"/>
      <c r="C219"/>
      <c r="D219"/>
      <c r="E219"/>
      <c r="F219"/>
      <c r="G219"/>
      <c r="H219"/>
      <c r="I219"/>
      <c r="J219"/>
    </row>
    <row r="220" spans="1:10" s="4" customFormat="1" ht="15.75" x14ac:dyDescent="0.25">
      <c r="A220"/>
      <c r="B220"/>
      <c r="C220"/>
      <c r="D220"/>
      <c r="E220"/>
      <c r="F220"/>
      <c r="G220"/>
      <c r="H220"/>
      <c r="I220"/>
      <c r="J220"/>
    </row>
    <row r="221" spans="1:10" s="4" customFormat="1" ht="15.75" x14ac:dyDescent="0.25">
      <c r="A221"/>
      <c r="B221"/>
      <c r="C221"/>
      <c r="D221"/>
      <c r="E221"/>
      <c r="F221"/>
      <c r="G221"/>
      <c r="H221"/>
      <c r="I221"/>
      <c r="J221"/>
    </row>
    <row r="222" spans="1:10" s="4" customFormat="1" ht="15.75" x14ac:dyDescent="0.25">
      <c r="A222"/>
      <c r="B222"/>
      <c r="C222"/>
      <c r="D222"/>
      <c r="E222"/>
      <c r="F222"/>
      <c r="G222"/>
      <c r="H222"/>
      <c r="I222"/>
      <c r="J222"/>
    </row>
    <row r="223" spans="1:10" s="4" customFormat="1" ht="15.75" x14ac:dyDescent="0.25">
      <c r="A223"/>
      <c r="B223"/>
      <c r="C223"/>
      <c r="D223"/>
      <c r="E223"/>
      <c r="F223"/>
      <c r="G223"/>
      <c r="H223"/>
      <c r="I223"/>
      <c r="J223"/>
    </row>
    <row r="224" spans="1:10" s="4" customFormat="1" ht="15.75" x14ac:dyDescent="0.25">
      <c r="A224"/>
      <c r="B224"/>
      <c r="C224"/>
      <c r="D224"/>
      <c r="E224"/>
      <c r="F224"/>
      <c r="G224"/>
      <c r="H224"/>
      <c r="I224"/>
      <c r="J224"/>
    </row>
    <row r="225" spans="1:10" s="4" customFormat="1" ht="15.75" x14ac:dyDescent="0.25">
      <c r="A225"/>
      <c r="B225"/>
      <c r="C225"/>
      <c r="D225"/>
      <c r="E225"/>
      <c r="F225"/>
      <c r="G225"/>
      <c r="H225"/>
      <c r="I225"/>
      <c r="J225"/>
    </row>
    <row r="226" spans="1:10" s="4" customFormat="1" ht="15.75" x14ac:dyDescent="0.25">
      <c r="A226"/>
      <c r="B226"/>
      <c r="C226"/>
      <c r="D226"/>
      <c r="E226"/>
      <c r="F226"/>
      <c r="G226"/>
      <c r="H226"/>
      <c r="I226"/>
      <c r="J226"/>
    </row>
    <row r="227" spans="1:10" s="4" customFormat="1" ht="15.75" x14ac:dyDescent="0.25">
      <c r="A227"/>
      <c r="B227"/>
      <c r="C227"/>
      <c r="D227"/>
      <c r="E227"/>
      <c r="F227"/>
      <c r="G227"/>
      <c r="H227"/>
      <c r="I227"/>
      <c r="J227"/>
    </row>
    <row r="228" spans="1:10" s="4" customFormat="1" ht="15.75" x14ac:dyDescent="0.25">
      <c r="A228"/>
      <c r="B228"/>
      <c r="C228"/>
      <c r="D228"/>
      <c r="E228"/>
      <c r="F228"/>
      <c r="G228"/>
      <c r="H228"/>
      <c r="I228"/>
      <c r="J228"/>
    </row>
    <row r="229" spans="1:10" s="4" customFormat="1" ht="15.75" x14ac:dyDescent="0.25">
      <c r="A229"/>
      <c r="B229"/>
      <c r="C229"/>
      <c r="D229"/>
      <c r="E229"/>
      <c r="F229"/>
      <c r="G229"/>
      <c r="H229"/>
      <c r="I229"/>
      <c r="J229"/>
    </row>
    <row r="230" spans="1:10" s="4" customFormat="1" ht="15.75" x14ac:dyDescent="0.25">
      <c r="A230"/>
      <c r="B230"/>
      <c r="C230"/>
      <c r="D230"/>
      <c r="E230"/>
      <c r="F230"/>
      <c r="G230"/>
      <c r="H230"/>
      <c r="I230"/>
      <c r="J230"/>
    </row>
    <row r="231" spans="1:10" s="4" customFormat="1" ht="15.75" x14ac:dyDescent="0.25">
      <c r="A231"/>
      <c r="B231"/>
      <c r="C231"/>
      <c r="D231"/>
      <c r="E231"/>
      <c r="F231"/>
      <c r="G231"/>
      <c r="H231"/>
      <c r="I231"/>
      <c r="J231"/>
    </row>
    <row r="232" spans="1:10" s="4" customFormat="1" ht="15.75" x14ac:dyDescent="0.25">
      <c r="A232"/>
      <c r="B232"/>
      <c r="C232"/>
      <c r="D232"/>
      <c r="E232"/>
      <c r="F232"/>
      <c r="G232"/>
      <c r="H232"/>
      <c r="I232"/>
      <c r="J232"/>
    </row>
    <row r="233" spans="1:10" s="4" customFormat="1" ht="15.75" x14ac:dyDescent="0.25">
      <c r="A233"/>
      <c r="B233"/>
      <c r="C233"/>
      <c r="D233"/>
      <c r="E233"/>
      <c r="F233"/>
      <c r="G233"/>
      <c r="H233"/>
      <c r="I233"/>
      <c r="J233"/>
    </row>
    <row r="234" spans="1:10" s="4" customFormat="1" ht="15.75" x14ac:dyDescent="0.25">
      <c r="A234"/>
      <c r="B234"/>
      <c r="C234"/>
      <c r="D234"/>
      <c r="E234"/>
      <c r="F234"/>
      <c r="G234"/>
      <c r="H234"/>
      <c r="I234"/>
      <c r="J234"/>
    </row>
    <row r="235" spans="1:10" s="4" customFormat="1" ht="15.75" x14ac:dyDescent="0.25">
      <c r="A235"/>
      <c r="B235"/>
      <c r="C235"/>
      <c r="D235"/>
      <c r="E235"/>
      <c r="F235"/>
      <c r="G235"/>
      <c r="H235"/>
      <c r="I235"/>
      <c r="J235"/>
    </row>
    <row r="236" spans="1:10" s="4" customFormat="1" ht="15.75" x14ac:dyDescent="0.25">
      <c r="A236"/>
      <c r="B236"/>
      <c r="C236"/>
      <c r="D236"/>
      <c r="E236"/>
      <c r="F236"/>
      <c r="G236"/>
      <c r="H236"/>
      <c r="I236"/>
      <c r="J236"/>
    </row>
    <row r="237" spans="1:10" s="4" customFormat="1" ht="15.75" x14ac:dyDescent="0.25">
      <c r="A237"/>
      <c r="B237"/>
      <c r="C237"/>
      <c r="D237"/>
      <c r="E237"/>
      <c r="F237"/>
      <c r="G237"/>
      <c r="H237"/>
      <c r="I237"/>
      <c r="J237"/>
    </row>
    <row r="238" spans="1:10" s="4" customFormat="1" ht="15.75" x14ac:dyDescent="0.25">
      <c r="A238"/>
      <c r="B238"/>
      <c r="C238"/>
      <c r="D238"/>
      <c r="E238"/>
      <c r="F238"/>
      <c r="G238"/>
      <c r="H238"/>
      <c r="I238"/>
      <c r="J238"/>
    </row>
    <row r="239" spans="1:10" s="4" customFormat="1" ht="15.75" x14ac:dyDescent="0.25">
      <c r="A239"/>
      <c r="B239"/>
      <c r="C239"/>
      <c r="D239"/>
      <c r="E239"/>
      <c r="F239"/>
      <c r="G239"/>
      <c r="H239"/>
      <c r="I239"/>
      <c r="J239"/>
    </row>
    <row r="240" spans="1:10" s="4" customFormat="1" ht="15.75" x14ac:dyDescent="0.25">
      <c r="A240"/>
      <c r="B240"/>
      <c r="C240"/>
      <c r="D240"/>
      <c r="E240"/>
      <c r="F240"/>
      <c r="G240"/>
      <c r="H240"/>
      <c r="I240"/>
      <c r="J240"/>
    </row>
    <row r="241" spans="1:10" s="4" customFormat="1" ht="15.75" x14ac:dyDescent="0.25">
      <c r="A241"/>
      <c r="B241"/>
      <c r="C241"/>
      <c r="D241"/>
      <c r="E241"/>
      <c r="F241"/>
      <c r="G241"/>
      <c r="H241"/>
      <c r="I241"/>
      <c r="J241"/>
    </row>
    <row r="242" spans="1:10" s="4" customFormat="1" ht="15.75" x14ac:dyDescent="0.25">
      <c r="A242"/>
      <c r="B242"/>
      <c r="C242"/>
      <c r="D242"/>
      <c r="E242"/>
      <c r="F242"/>
      <c r="G242"/>
      <c r="H242"/>
      <c r="I242"/>
      <c r="J242"/>
    </row>
    <row r="243" spans="1:10" s="4" customFormat="1" ht="15.75" x14ac:dyDescent="0.25">
      <c r="A243"/>
      <c r="B243"/>
      <c r="C243"/>
      <c r="D243"/>
      <c r="E243"/>
      <c r="F243"/>
      <c r="G243"/>
      <c r="H243"/>
      <c r="I243"/>
      <c r="J243"/>
    </row>
    <row r="244" spans="1:10" s="4" customFormat="1" ht="15.75" x14ac:dyDescent="0.25">
      <c r="A244"/>
      <c r="B244"/>
      <c r="C244"/>
      <c r="D244"/>
      <c r="E244"/>
      <c r="F244"/>
      <c r="G244"/>
      <c r="H244"/>
      <c r="I244"/>
      <c r="J244"/>
    </row>
    <row r="245" spans="1:10" s="4" customFormat="1" ht="15.75" x14ac:dyDescent="0.25">
      <c r="A245"/>
      <c r="B245"/>
      <c r="C245"/>
      <c r="D245"/>
      <c r="E245"/>
      <c r="F245"/>
      <c r="G245"/>
      <c r="H245"/>
      <c r="I245"/>
      <c r="J245"/>
    </row>
    <row r="246" spans="1:10" s="4" customFormat="1" ht="15.75" x14ac:dyDescent="0.25">
      <c r="A246"/>
      <c r="B246"/>
      <c r="C246"/>
      <c r="D246"/>
      <c r="E246"/>
      <c r="F246"/>
      <c r="G246"/>
      <c r="H246"/>
      <c r="I246"/>
      <c r="J246"/>
    </row>
    <row r="247" spans="1:10" s="4" customFormat="1" ht="15.75" x14ac:dyDescent="0.25">
      <c r="A247"/>
      <c r="B247"/>
      <c r="C247"/>
      <c r="D247"/>
      <c r="E247"/>
      <c r="F247"/>
      <c r="G247"/>
      <c r="H247"/>
      <c r="I247"/>
      <c r="J247"/>
    </row>
    <row r="248" spans="1:10" s="4" customFormat="1" ht="15.75" x14ac:dyDescent="0.25">
      <c r="A248"/>
      <c r="B248"/>
      <c r="C248"/>
      <c r="D248"/>
      <c r="E248"/>
      <c r="F248"/>
      <c r="G248"/>
      <c r="H248"/>
      <c r="I248"/>
      <c r="J248"/>
    </row>
    <row r="249" spans="1:10" s="4" customFormat="1" ht="15.75" x14ac:dyDescent="0.25">
      <c r="A249"/>
      <c r="B249"/>
      <c r="C249"/>
      <c r="D249"/>
      <c r="E249"/>
      <c r="F249"/>
      <c r="G249"/>
      <c r="H249"/>
      <c r="I249"/>
      <c r="J249"/>
    </row>
    <row r="250" spans="1:10" s="4" customFormat="1" ht="15.75" x14ac:dyDescent="0.25">
      <c r="A250"/>
      <c r="B250"/>
      <c r="C250"/>
      <c r="D250"/>
      <c r="E250"/>
      <c r="F250"/>
      <c r="G250"/>
      <c r="H250"/>
      <c r="I250"/>
      <c r="J250"/>
    </row>
    <row r="251" spans="1:10" s="4" customFormat="1" ht="15.75" x14ac:dyDescent="0.25">
      <c r="A251"/>
      <c r="B251"/>
      <c r="C251"/>
      <c r="D251"/>
      <c r="E251"/>
      <c r="F251"/>
      <c r="G251"/>
      <c r="H251"/>
      <c r="I251"/>
      <c r="J251"/>
    </row>
    <row r="252" spans="1:10" s="4" customFormat="1" ht="15.75" x14ac:dyDescent="0.25">
      <c r="A252"/>
      <c r="B252"/>
      <c r="C252"/>
      <c r="D252"/>
      <c r="E252"/>
      <c r="F252"/>
      <c r="G252"/>
      <c r="H252"/>
      <c r="I252"/>
      <c r="J252"/>
    </row>
    <row r="253" spans="1:10" s="4" customFormat="1" ht="15.75" x14ac:dyDescent="0.25">
      <c r="A253"/>
      <c r="B253"/>
      <c r="C253"/>
      <c r="D253"/>
      <c r="E253"/>
      <c r="F253"/>
      <c r="G253"/>
      <c r="H253"/>
      <c r="I253"/>
      <c r="J253"/>
    </row>
    <row r="254" spans="1:10" s="4" customFormat="1" ht="15.75" x14ac:dyDescent="0.25">
      <c r="A254"/>
      <c r="B254"/>
      <c r="C254"/>
      <c r="D254"/>
      <c r="E254"/>
      <c r="F254"/>
      <c r="G254"/>
      <c r="H254"/>
      <c r="I254"/>
      <c r="J254"/>
    </row>
    <row r="255" spans="1:10" s="4" customFormat="1" ht="15.75" x14ac:dyDescent="0.25">
      <c r="A255"/>
      <c r="B255"/>
      <c r="C255"/>
      <c r="D255"/>
      <c r="E255"/>
      <c r="F255"/>
      <c r="G255"/>
      <c r="H255"/>
      <c r="I255"/>
      <c r="J255"/>
    </row>
    <row r="256" spans="1:10" s="4" customFormat="1" ht="15.75" x14ac:dyDescent="0.25">
      <c r="A256"/>
      <c r="B256"/>
      <c r="C256"/>
      <c r="D256"/>
      <c r="E256"/>
      <c r="F256"/>
      <c r="G256"/>
      <c r="H256"/>
      <c r="I256"/>
      <c r="J256"/>
    </row>
    <row r="257" spans="1:10" s="4" customFormat="1" ht="15.75" x14ac:dyDescent="0.25">
      <c r="A257"/>
      <c r="B257"/>
      <c r="C257"/>
      <c r="D257"/>
      <c r="E257"/>
      <c r="F257"/>
      <c r="G257"/>
      <c r="H257"/>
      <c r="I257"/>
      <c r="J257"/>
    </row>
    <row r="258" spans="1:10" s="4" customFormat="1" ht="15.75" x14ac:dyDescent="0.25">
      <c r="A258"/>
      <c r="B258"/>
      <c r="C258"/>
      <c r="D258"/>
      <c r="E258"/>
      <c r="F258"/>
      <c r="G258"/>
      <c r="H258"/>
      <c r="I258"/>
      <c r="J258"/>
    </row>
    <row r="259" spans="1:10" s="4" customFormat="1" ht="15.75" x14ac:dyDescent="0.25">
      <c r="A259"/>
      <c r="B259"/>
      <c r="C259"/>
      <c r="D259"/>
      <c r="E259"/>
      <c r="F259"/>
      <c r="G259"/>
      <c r="H259"/>
      <c r="I259"/>
      <c r="J259"/>
    </row>
    <row r="260" spans="1:10" s="4" customFormat="1" ht="15.75" x14ac:dyDescent="0.25">
      <c r="A260"/>
      <c r="B260"/>
      <c r="C260"/>
      <c r="D260"/>
      <c r="E260"/>
      <c r="F260"/>
      <c r="G260"/>
      <c r="H260"/>
      <c r="I260"/>
      <c r="J260"/>
    </row>
    <row r="261" spans="1:10" s="4" customFormat="1" ht="15.75" x14ac:dyDescent="0.25">
      <c r="A261"/>
      <c r="B261"/>
      <c r="C261"/>
      <c r="D261"/>
      <c r="E261"/>
      <c r="F261"/>
      <c r="G261"/>
      <c r="H261"/>
      <c r="I261"/>
      <c r="J261"/>
    </row>
    <row r="262" spans="1:10" s="4" customFormat="1" ht="15.75" x14ac:dyDescent="0.25">
      <c r="A262"/>
      <c r="B262"/>
      <c r="C262"/>
      <c r="D262"/>
      <c r="E262"/>
      <c r="F262"/>
      <c r="G262"/>
      <c r="H262"/>
      <c r="I262"/>
      <c r="J262"/>
    </row>
    <row r="263" spans="1:10" s="4" customFormat="1" ht="15.75" x14ac:dyDescent="0.25">
      <c r="A263"/>
      <c r="B263"/>
      <c r="C263"/>
      <c r="D263"/>
      <c r="E263"/>
      <c r="F263"/>
      <c r="G263"/>
      <c r="H263"/>
      <c r="I263"/>
      <c r="J263"/>
    </row>
    <row r="264" spans="1:10" s="4" customFormat="1" ht="15.75" x14ac:dyDescent="0.25">
      <c r="A264"/>
      <c r="B264"/>
      <c r="C264"/>
      <c r="D264"/>
      <c r="E264"/>
      <c r="F264"/>
      <c r="G264"/>
      <c r="H264"/>
      <c r="I264"/>
      <c r="J264"/>
    </row>
    <row r="265" spans="1:10" s="4" customFormat="1" ht="15.75" x14ac:dyDescent="0.25">
      <c r="A265"/>
      <c r="B265"/>
      <c r="C265"/>
      <c r="D265"/>
      <c r="E265"/>
      <c r="F265"/>
      <c r="G265"/>
      <c r="H265"/>
      <c r="I265"/>
      <c r="J265"/>
    </row>
    <row r="266" spans="1:10" s="4" customFormat="1" ht="15.75" x14ac:dyDescent="0.25">
      <c r="A266"/>
      <c r="B266"/>
      <c r="C266"/>
      <c r="D266"/>
      <c r="E266"/>
      <c r="F266"/>
      <c r="G266"/>
      <c r="H266"/>
      <c r="I266"/>
      <c r="J266"/>
    </row>
    <row r="267" spans="1:10" s="4" customFormat="1" ht="15.75" x14ac:dyDescent="0.25">
      <c r="A267"/>
      <c r="B267"/>
      <c r="C267"/>
      <c r="D267"/>
      <c r="E267"/>
      <c r="F267"/>
      <c r="G267"/>
      <c r="H267"/>
      <c r="I267"/>
      <c r="J267"/>
    </row>
    <row r="268" spans="1:10" s="4" customFormat="1" ht="15.75" x14ac:dyDescent="0.25">
      <c r="A268"/>
      <c r="B268"/>
      <c r="C268"/>
      <c r="D268"/>
      <c r="E268"/>
      <c r="F268"/>
      <c r="G268"/>
      <c r="H268"/>
      <c r="I268"/>
      <c r="J268"/>
    </row>
    <row r="269" spans="1:10" s="4" customFormat="1" ht="15.75" x14ac:dyDescent="0.25">
      <c r="A269"/>
      <c r="B269"/>
      <c r="C269"/>
      <c r="D269"/>
      <c r="E269"/>
      <c r="F269"/>
      <c r="G269"/>
      <c r="H269"/>
      <c r="I269"/>
      <c r="J269"/>
    </row>
    <row r="270" spans="1:10" s="4" customFormat="1" ht="15.75" x14ac:dyDescent="0.25">
      <c r="A270"/>
      <c r="B270"/>
      <c r="C270"/>
      <c r="D270"/>
      <c r="E270"/>
      <c r="F270"/>
      <c r="G270"/>
      <c r="H270"/>
      <c r="I270"/>
      <c r="J270"/>
    </row>
    <row r="271" spans="1:10" s="4" customFormat="1" ht="15.75" x14ac:dyDescent="0.25">
      <c r="A271"/>
      <c r="B271"/>
      <c r="C271"/>
      <c r="D271"/>
      <c r="E271"/>
      <c r="F271"/>
      <c r="G271"/>
      <c r="H271"/>
      <c r="I271"/>
      <c r="J271"/>
    </row>
    <row r="272" spans="1:10" s="4" customFormat="1" ht="15.75" x14ac:dyDescent="0.25">
      <c r="A272"/>
      <c r="B272"/>
      <c r="C272"/>
      <c r="D272"/>
      <c r="E272"/>
      <c r="F272"/>
      <c r="G272"/>
      <c r="H272"/>
      <c r="I272"/>
      <c r="J272"/>
    </row>
    <row r="273" spans="1:10" s="4" customFormat="1" ht="15.75" x14ac:dyDescent="0.25">
      <c r="A273"/>
      <c r="B273"/>
      <c r="C273"/>
      <c r="D273"/>
      <c r="E273"/>
      <c r="F273"/>
      <c r="G273"/>
      <c r="H273"/>
      <c r="I273"/>
      <c r="J273"/>
    </row>
    <row r="274" spans="1:10" s="4" customFormat="1" ht="15.75" x14ac:dyDescent="0.25">
      <c r="A274"/>
      <c r="B274"/>
      <c r="C274"/>
      <c r="D274"/>
      <c r="E274"/>
      <c r="F274"/>
      <c r="G274"/>
      <c r="H274"/>
      <c r="I274"/>
      <c r="J274"/>
    </row>
    <row r="275" spans="1:10" s="4" customFormat="1" ht="15.75" x14ac:dyDescent="0.25">
      <c r="A275"/>
      <c r="B275"/>
      <c r="C275"/>
      <c r="D275"/>
      <c r="E275"/>
      <c r="F275"/>
      <c r="G275"/>
      <c r="H275"/>
      <c r="I275"/>
      <c r="J275"/>
    </row>
    <row r="276" spans="1:10" s="4" customFormat="1" ht="15.75" x14ac:dyDescent="0.25">
      <c r="A276"/>
      <c r="B276"/>
      <c r="C276"/>
      <c r="D276"/>
      <c r="E276"/>
      <c r="F276"/>
      <c r="G276"/>
      <c r="H276"/>
      <c r="I276"/>
      <c r="J276"/>
    </row>
    <row r="277" spans="1:10" s="4" customFormat="1" ht="15.75" x14ac:dyDescent="0.25">
      <c r="A277"/>
      <c r="B277"/>
      <c r="C277"/>
      <c r="D277"/>
      <c r="E277"/>
      <c r="F277"/>
      <c r="G277"/>
      <c r="H277"/>
      <c r="I277"/>
      <c r="J277"/>
    </row>
    <row r="278" spans="1:10" s="4" customFormat="1" ht="15.75" x14ac:dyDescent="0.25">
      <c r="A278"/>
      <c r="B278"/>
      <c r="C278"/>
      <c r="D278"/>
      <c r="E278"/>
      <c r="F278"/>
      <c r="G278"/>
      <c r="H278"/>
      <c r="I278"/>
      <c r="J278"/>
    </row>
    <row r="279" spans="1:10" s="4" customFormat="1" ht="15.75" x14ac:dyDescent="0.25">
      <c r="A279"/>
      <c r="B279"/>
      <c r="C279"/>
      <c r="D279"/>
      <c r="E279"/>
      <c r="F279"/>
      <c r="G279"/>
      <c r="H279"/>
      <c r="I279"/>
      <c r="J279"/>
    </row>
    <row r="280" spans="1:10" s="4" customFormat="1" ht="15.75" x14ac:dyDescent="0.25">
      <c r="A280"/>
      <c r="B280"/>
      <c r="C280"/>
      <c r="D280"/>
      <c r="E280"/>
      <c r="F280"/>
      <c r="G280"/>
      <c r="H280"/>
      <c r="I280"/>
      <c r="J280"/>
    </row>
    <row r="281" spans="1:10" s="4" customFormat="1" ht="15.75" x14ac:dyDescent="0.25">
      <c r="A281"/>
      <c r="B281"/>
      <c r="C281"/>
      <c r="D281"/>
      <c r="E281"/>
      <c r="F281"/>
      <c r="G281"/>
      <c r="H281"/>
      <c r="I281"/>
      <c r="J281"/>
    </row>
    <row r="282" spans="1:10" s="4" customFormat="1" ht="15.75" x14ac:dyDescent="0.25">
      <c r="A282"/>
      <c r="B282"/>
      <c r="C282"/>
      <c r="D282"/>
      <c r="E282"/>
      <c r="F282"/>
      <c r="G282"/>
      <c r="H282"/>
      <c r="I282"/>
      <c r="J282"/>
    </row>
    <row r="283" spans="1:10" s="4" customFormat="1" ht="15.75" x14ac:dyDescent="0.25">
      <c r="A283"/>
      <c r="B283"/>
      <c r="C283"/>
      <c r="D283"/>
      <c r="E283"/>
      <c r="F283"/>
      <c r="G283"/>
      <c r="H283"/>
      <c r="I283"/>
      <c r="J283"/>
    </row>
    <row r="284" spans="1:10" s="4" customFormat="1" ht="15.75" x14ac:dyDescent="0.25">
      <c r="A284"/>
      <c r="B284"/>
      <c r="C284"/>
      <c r="D284"/>
      <c r="E284"/>
      <c r="F284"/>
      <c r="G284"/>
      <c r="H284"/>
      <c r="I284"/>
      <c r="J284"/>
    </row>
    <row r="285" spans="1:10" s="4" customFormat="1" ht="15.75" x14ac:dyDescent="0.25">
      <c r="A285"/>
      <c r="B285"/>
      <c r="C285"/>
      <c r="D285"/>
      <c r="E285"/>
      <c r="F285"/>
      <c r="G285"/>
      <c r="H285"/>
      <c r="I285"/>
      <c r="J285"/>
    </row>
    <row r="286" spans="1:10" s="4" customFormat="1" ht="15.75" x14ac:dyDescent="0.25">
      <c r="A286"/>
      <c r="B286"/>
      <c r="C286"/>
      <c r="D286"/>
      <c r="E286"/>
      <c r="F286"/>
      <c r="G286"/>
      <c r="H286"/>
      <c r="I286"/>
      <c r="J286"/>
    </row>
    <row r="287" spans="1:10" s="4" customFormat="1" ht="15.75" x14ac:dyDescent="0.25">
      <c r="A287"/>
      <c r="B287"/>
      <c r="C287"/>
      <c r="D287"/>
      <c r="E287"/>
      <c r="F287"/>
      <c r="G287"/>
      <c r="H287"/>
      <c r="I287"/>
      <c r="J287"/>
    </row>
    <row r="288" spans="1:10" s="4" customFormat="1" ht="15.75" x14ac:dyDescent="0.25">
      <c r="A288"/>
      <c r="B288"/>
      <c r="C288"/>
      <c r="D288"/>
      <c r="E288"/>
      <c r="F288"/>
      <c r="G288"/>
      <c r="H288"/>
      <c r="I288"/>
      <c r="J288"/>
    </row>
    <row r="289" spans="1:10" s="4" customFormat="1" ht="15.75" x14ac:dyDescent="0.25">
      <c r="A289"/>
      <c r="B289"/>
      <c r="C289"/>
      <c r="D289"/>
      <c r="E289"/>
      <c r="F289"/>
      <c r="G289"/>
      <c r="H289"/>
      <c r="I289"/>
      <c r="J289"/>
    </row>
    <row r="290" spans="1:10" s="4" customFormat="1" ht="15.75" x14ac:dyDescent="0.25">
      <c r="A290"/>
      <c r="B290"/>
      <c r="C290"/>
      <c r="D290"/>
      <c r="E290"/>
      <c r="F290"/>
      <c r="G290"/>
      <c r="H290"/>
      <c r="I290"/>
      <c r="J290"/>
    </row>
    <row r="291" spans="1:10" s="4" customFormat="1" ht="15.75" x14ac:dyDescent="0.25">
      <c r="A291"/>
      <c r="B291"/>
      <c r="C291"/>
      <c r="D291"/>
      <c r="E291"/>
      <c r="F291"/>
      <c r="G291"/>
      <c r="H291"/>
      <c r="I291"/>
      <c r="J291"/>
    </row>
    <row r="292" spans="1:10" s="4" customFormat="1" ht="15.75" x14ac:dyDescent="0.25">
      <c r="A292"/>
      <c r="B292"/>
      <c r="C292"/>
      <c r="D292"/>
      <c r="E292"/>
      <c r="F292"/>
      <c r="G292"/>
      <c r="H292"/>
      <c r="I292"/>
      <c r="J292"/>
    </row>
    <row r="293" spans="1:10" s="4" customFormat="1" ht="15.75" x14ac:dyDescent="0.25">
      <c r="A293"/>
      <c r="B293"/>
      <c r="C293"/>
      <c r="D293"/>
      <c r="E293"/>
      <c r="F293"/>
      <c r="G293"/>
      <c r="H293"/>
      <c r="I293"/>
      <c r="J293"/>
    </row>
    <row r="294" spans="1:10" s="4" customFormat="1" ht="15.75" x14ac:dyDescent="0.25">
      <c r="A294"/>
      <c r="B294"/>
      <c r="C294"/>
      <c r="D294"/>
      <c r="E294"/>
      <c r="F294"/>
      <c r="G294"/>
      <c r="H294"/>
      <c r="I294"/>
      <c r="J294"/>
    </row>
    <row r="295" spans="1:10" s="4" customFormat="1" ht="15.75" x14ac:dyDescent="0.25">
      <c r="A295"/>
      <c r="B295"/>
      <c r="C295"/>
      <c r="D295"/>
      <c r="E295"/>
      <c r="F295"/>
      <c r="G295"/>
      <c r="H295"/>
      <c r="I295"/>
      <c r="J295"/>
    </row>
    <row r="296" spans="1:10" s="4" customFormat="1" ht="15.75" x14ac:dyDescent="0.25">
      <c r="A296"/>
      <c r="B296"/>
      <c r="C296"/>
      <c r="D296"/>
      <c r="E296"/>
      <c r="F296"/>
      <c r="G296"/>
      <c r="H296"/>
      <c r="I296"/>
      <c r="J296"/>
    </row>
    <row r="297" spans="1:10" s="4" customFormat="1" ht="15.75" x14ac:dyDescent="0.25">
      <c r="A297"/>
      <c r="B297"/>
      <c r="C297"/>
      <c r="D297"/>
      <c r="E297"/>
      <c r="F297"/>
      <c r="G297"/>
      <c r="H297"/>
      <c r="I297"/>
      <c r="J297"/>
    </row>
    <row r="298" spans="1:10" s="4" customFormat="1" ht="15.75" x14ac:dyDescent="0.25">
      <c r="A298"/>
      <c r="B298"/>
      <c r="C298"/>
      <c r="D298"/>
      <c r="E298"/>
      <c r="F298"/>
      <c r="G298"/>
      <c r="H298"/>
      <c r="I298"/>
      <c r="J298"/>
    </row>
    <row r="299" spans="1:10" s="4" customFormat="1" ht="15.75" x14ac:dyDescent="0.25">
      <c r="A299"/>
      <c r="B299"/>
      <c r="C299"/>
      <c r="D299"/>
      <c r="E299"/>
      <c r="F299"/>
      <c r="G299"/>
      <c r="H299"/>
      <c r="I299"/>
      <c r="J299"/>
    </row>
    <row r="300" spans="1:10" s="4" customFormat="1" ht="15.75" x14ac:dyDescent="0.25">
      <c r="A300"/>
      <c r="B300"/>
      <c r="C300"/>
      <c r="D300"/>
      <c r="E300"/>
      <c r="F300"/>
      <c r="G300"/>
      <c r="H300"/>
      <c r="I300"/>
      <c r="J300"/>
    </row>
    <row r="301" spans="1:10" s="4" customFormat="1" ht="15.75" x14ac:dyDescent="0.25">
      <c r="A301"/>
      <c r="B301"/>
      <c r="C301"/>
      <c r="D301"/>
      <c r="E301"/>
      <c r="F301"/>
      <c r="G301"/>
      <c r="H301"/>
      <c r="I301"/>
      <c r="J301"/>
    </row>
    <row r="302" spans="1:10" s="4" customFormat="1" ht="15.75" x14ac:dyDescent="0.25">
      <c r="A302"/>
      <c r="B302"/>
      <c r="C302"/>
      <c r="D302"/>
      <c r="E302"/>
      <c r="F302"/>
      <c r="G302"/>
      <c r="H302"/>
      <c r="I302"/>
      <c r="J302"/>
    </row>
    <row r="303" spans="1:10" s="4" customFormat="1" ht="15.75" x14ac:dyDescent="0.25">
      <c r="A303"/>
      <c r="B303"/>
      <c r="C303"/>
      <c r="D303"/>
      <c r="E303"/>
      <c r="F303"/>
      <c r="G303"/>
      <c r="H303"/>
      <c r="I303"/>
      <c r="J303"/>
    </row>
    <row r="304" spans="1:10" s="4" customFormat="1" ht="15.75" x14ac:dyDescent="0.25">
      <c r="A304"/>
      <c r="B304"/>
      <c r="C304"/>
      <c r="D304"/>
      <c r="E304"/>
      <c r="F304"/>
      <c r="G304"/>
      <c r="H304"/>
      <c r="I304"/>
      <c r="J304"/>
    </row>
    <row r="305" spans="1:10" s="4" customFormat="1" ht="15.75" x14ac:dyDescent="0.25">
      <c r="A305"/>
      <c r="B305"/>
      <c r="C305"/>
      <c r="D305"/>
      <c r="E305"/>
      <c r="F305"/>
      <c r="G305"/>
      <c r="H305"/>
      <c r="I305"/>
      <c r="J305"/>
    </row>
    <row r="306" spans="1:10" s="4" customFormat="1" ht="15.75" x14ac:dyDescent="0.25">
      <c r="A306"/>
      <c r="B306"/>
      <c r="C306"/>
      <c r="D306"/>
      <c r="E306"/>
      <c r="F306"/>
      <c r="G306"/>
      <c r="H306"/>
      <c r="I306"/>
      <c r="J306"/>
    </row>
    <row r="307" spans="1:10" s="4" customFormat="1" ht="15.75" x14ac:dyDescent="0.25">
      <c r="A307"/>
      <c r="B307"/>
      <c r="C307"/>
      <c r="D307"/>
      <c r="E307"/>
      <c r="F307"/>
      <c r="G307"/>
      <c r="H307"/>
      <c r="I307"/>
      <c r="J307"/>
    </row>
    <row r="308" spans="1:10" s="4" customFormat="1" ht="15.75" x14ac:dyDescent="0.25">
      <c r="A308"/>
      <c r="B308"/>
      <c r="C308"/>
      <c r="D308"/>
      <c r="E308"/>
      <c r="F308"/>
      <c r="G308"/>
      <c r="H308"/>
      <c r="I308"/>
      <c r="J308"/>
    </row>
    <row r="309" spans="1:10" s="4" customFormat="1" ht="15.75" x14ac:dyDescent="0.25">
      <c r="A309"/>
      <c r="B309"/>
      <c r="C309"/>
      <c r="D309"/>
      <c r="E309"/>
      <c r="F309"/>
      <c r="G309"/>
      <c r="H309"/>
      <c r="I309"/>
      <c r="J309"/>
    </row>
    <row r="310" spans="1:10" s="4" customFormat="1" ht="15.75" x14ac:dyDescent="0.25">
      <c r="A310"/>
      <c r="B310"/>
      <c r="C310"/>
      <c r="D310"/>
      <c r="E310"/>
      <c r="F310"/>
      <c r="G310"/>
      <c r="H310"/>
      <c r="I310"/>
      <c r="J310"/>
    </row>
    <row r="311" spans="1:10" s="4" customFormat="1" ht="15.75" x14ac:dyDescent="0.25">
      <c r="A311"/>
      <c r="B311"/>
      <c r="C311"/>
      <c r="D311"/>
      <c r="E311"/>
      <c r="F311"/>
      <c r="G311"/>
      <c r="H311"/>
      <c r="I311"/>
      <c r="J311"/>
    </row>
    <row r="312" spans="1:10" s="4" customFormat="1" ht="15.75" x14ac:dyDescent="0.25">
      <c r="A312"/>
      <c r="B312"/>
      <c r="C312"/>
      <c r="D312"/>
      <c r="E312"/>
      <c r="F312"/>
      <c r="G312"/>
      <c r="H312"/>
      <c r="I312"/>
      <c r="J312"/>
    </row>
    <row r="313" spans="1:10" s="4" customFormat="1" ht="15.75" x14ac:dyDescent="0.25">
      <c r="A313"/>
      <c r="B313"/>
      <c r="C313"/>
      <c r="D313"/>
      <c r="E313"/>
      <c r="F313"/>
      <c r="G313"/>
      <c r="H313"/>
      <c r="I313"/>
      <c r="J313"/>
    </row>
    <row r="314" spans="1:10" s="4" customFormat="1" ht="15.75" x14ac:dyDescent="0.25">
      <c r="A314"/>
      <c r="B314"/>
      <c r="C314"/>
      <c r="D314"/>
      <c r="E314"/>
      <c r="F314"/>
      <c r="G314"/>
      <c r="H314"/>
      <c r="I314"/>
      <c r="J314"/>
    </row>
    <row r="315" spans="1:10" s="4" customFormat="1" ht="15.75" x14ac:dyDescent="0.25">
      <c r="A315"/>
      <c r="B315"/>
      <c r="C315"/>
      <c r="D315"/>
      <c r="E315"/>
      <c r="F315"/>
      <c r="G315"/>
      <c r="H315"/>
      <c r="I315"/>
      <c r="J315"/>
    </row>
    <row r="316" spans="1:10" s="4" customFormat="1" ht="15.75" x14ac:dyDescent="0.25">
      <c r="A316"/>
      <c r="B316"/>
      <c r="C316"/>
      <c r="D316"/>
      <c r="E316"/>
      <c r="F316"/>
      <c r="G316"/>
      <c r="H316"/>
      <c r="I316"/>
      <c r="J316"/>
    </row>
    <row r="317" spans="1:10" s="4" customFormat="1" ht="15.75" x14ac:dyDescent="0.25">
      <c r="A317"/>
      <c r="B317"/>
      <c r="C317"/>
      <c r="D317"/>
      <c r="E317"/>
      <c r="F317"/>
      <c r="G317"/>
      <c r="H317"/>
      <c r="I317"/>
      <c r="J317"/>
    </row>
    <row r="318" spans="1:10" s="4" customFormat="1" ht="15.75" x14ac:dyDescent="0.25">
      <c r="A318"/>
      <c r="B318"/>
      <c r="C318"/>
      <c r="D318"/>
      <c r="E318"/>
      <c r="F318"/>
      <c r="G318"/>
      <c r="H318"/>
      <c r="I318"/>
      <c r="J318"/>
    </row>
    <row r="319" spans="1:10" s="4" customFormat="1" ht="15.75" x14ac:dyDescent="0.25">
      <c r="A319"/>
      <c r="B319"/>
      <c r="C319"/>
      <c r="D319"/>
      <c r="E319"/>
      <c r="F319"/>
      <c r="G319"/>
      <c r="H319"/>
      <c r="I319"/>
      <c r="J319"/>
    </row>
    <row r="320" spans="1:10" s="4" customFormat="1" ht="15.75" x14ac:dyDescent="0.25">
      <c r="A320"/>
      <c r="B320"/>
      <c r="C320"/>
      <c r="D320"/>
      <c r="E320"/>
      <c r="F320"/>
      <c r="G320"/>
      <c r="H320"/>
      <c r="I320"/>
      <c r="J320"/>
    </row>
    <row r="321" spans="1:10" s="4" customFormat="1" ht="15.75" x14ac:dyDescent="0.25">
      <c r="A321"/>
      <c r="B321"/>
      <c r="C321"/>
      <c r="D321"/>
      <c r="E321"/>
      <c r="F321"/>
      <c r="G321"/>
      <c r="H321"/>
      <c r="I321"/>
      <c r="J321"/>
    </row>
    <row r="322" spans="1:10" s="4" customFormat="1" ht="15.75" x14ac:dyDescent="0.25">
      <c r="A322"/>
      <c r="B322"/>
      <c r="C322"/>
      <c r="D322"/>
      <c r="E322"/>
      <c r="F322"/>
      <c r="G322"/>
      <c r="H322"/>
      <c r="I322"/>
      <c r="J322"/>
    </row>
    <row r="323" spans="1:10" s="4" customFormat="1" ht="15.75" x14ac:dyDescent="0.25">
      <c r="A323"/>
      <c r="B323"/>
      <c r="C323"/>
      <c r="D323"/>
      <c r="E323"/>
      <c r="F323"/>
      <c r="G323"/>
      <c r="H323"/>
      <c r="I323"/>
      <c r="J323"/>
    </row>
    <row r="324" spans="1:10" s="4" customFormat="1" ht="15.75" x14ac:dyDescent="0.25">
      <c r="A324"/>
      <c r="B324"/>
      <c r="C324"/>
      <c r="D324"/>
      <c r="E324"/>
      <c r="F324"/>
      <c r="G324"/>
      <c r="H324"/>
      <c r="I324"/>
      <c r="J324"/>
    </row>
    <row r="325" spans="1:10" s="4" customFormat="1" ht="15.75" x14ac:dyDescent="0.25">
      <c r="A325"/>
      <c r="B325"/>
      <c r="C325"/>
      <c r="D325"/>
      <c r="E325"/>
      <c r="F325"/>
      <c r="G325"/>
      <c r="H325"/>
      <c r="I325"/>
      <c r="J325"/>
    </row>
    <row r="326" spans="1:10" s="4" customFormat="1" ht="15.75" x14ac:dyDescent="0.25">
      <c r="A326"/>
      <c r="B326"/>
      <c r="C326"/>
      <c r="D326"/>
      <c r="E326"/>
      <c r="F326"/>
      <c r="G326"/>
      <c r="H326"/>
      <c r="I326"/>
      <c r="J326"/>
    </row>
    <row r="327" spans="1:10" s="4" customFormat="1" ht="15.75" x14ac:dyDescent="0.25">
      <c r="A327"/>
      <c r="B327"/>
      <c r="C327"/>
      <c r="D327"/>
      <c r="E327"/>
      <c r="F327"/>
      <c r="G327"/>
      <c r="H327"/>
      <c r="I327"/>
      <c r="J327"/>
    </row>
    <row r="328" spans="1:10" s="4" customFormat="1" ht="15.75" x14ac:dyDescent="0.25">
      <c r="A328"/>
      <c r="B328"/>
      <c r="C328"/>
      <c r="D328"/>
      <c r="E328"/>
      <c r="F328"/>
      <c r="G328"/>
      <c r="H328"/>
      <c r="I328"/>
      <c r="J328"/>
    </row>
    <row r="329" spans="1:10" s="4" customFormat="1" ht="15.75" x14ac:dyDescent="0.25">
      <c r="A329"/>
      <c r="B329"/>
      <c r="C329"/>
      <c r="D329"/>
      <c r="E329"/>
      <c r="F329"/>
      <c r="G329"/>
      <c r="H329"/>
      <c r="I329"/>
      <c r="J329"/>
    </row>
    <row r="330" spans="1:10" s="4" customFormat="1" ht="15.75" x14ac:dyDescent="0.25">
      <c r="A330"/>
      <c r="B330"/>
      <c r="C330"/>
      <c r="D330"/>
      <c r="E330"/>
      <c r="F330"/>
      <c r="G330"/>
      <c r="H330"/>
      <c r="I330"/>
      <c r="J330"/>
    </row>
    <row r="331" spans="1:10" s="4" customFormat="1" ht="15.75" x14ac:dyDescent="0.25">
      <c r="A331"/>
      <c r="B331"/>
      <c r="C331"/>
      <c r="D331"/>
      <c r="E331"/>
      <c r="F331"/>
      <c r="G331"/>
      <c r="H331"/>
      <c r="I331"/>
      <c r="J331"/>
    </row>
    <row r="332" spans="1:10" s="4" customFormat="1" ht="15.75" x14ac:dyDescent="0.25">
      <c r="A332"/>
      <c r="B332"/>
      <c r="C332"/>
      <c r="D332"/>
      <c r="E332"/>
      <c r="F332"/>
      <c r="G332"/>
      <c r="H332"/>
      <c r="I332"/>
      <c r="J332"/>
    </row>
    <row r="333" spans="1:10" s="4" customFormat="1" ht="15.75" x14ac:dyDescent="0.25">
      <c r="A333"/>
      <c r="B333"/>
      <c r="C333"/>
      <c r="D333"/>
      <c r="E333"/>
      <c r="F333"/>
      <c r="G333"/>
      <c r="H333"/>
      <c r="I333"/>
      <c r="J333"/>
    </row>
    <row r="334" spans="1:10" s="4" customFormat="1" ht="15.75" x14ac:dyDescent="0.25">
      <c r="A334"/>
      <c r="B334"/>
      <c r="C334"/>
      <c r="D334"/>
      <c r="E334"/>
      <c r="F334"/>
      <c r="G334"/>
      <c r="H334"/>
      <c r="I334"/>
      <c r="J334"/>
    </row>
    <row r="335" spans="1:10" s="4" customFormat="1" ht="15.75" x14ac:dyDescent="0.25">
      <c r="A335"/>
      <c r="B335"/>
      <c r="C335"/>
      <c r="D335"/>
      <c r="E335"/>
      <c r="F335"/>
      <c r="G335"/>
      <c r="H335"/>
      <c r="I335"/>
      <c r="J335"/>
    </row>
    <row r="336" spans="1:10" s="4" customFormat="1" ht="15.75" x14ac:dyDescent="0.25">
      <c r="A336"/>
      <c r="B336"/>
      <c r="C336"/>
      <c r="D336"/>
      <c r="E336"/>
      <c r="F336"/>
      <c r="G336"/>
      <c r="H336"/>
      <c r="I336"/>
      <c r="J336"/>
    </row>
    <row r="337" spans="1:10" s="4" customFormat="1" ht="15.75" x14ac:dyDescent="0.25">
      <c r="A337"/>
      <c r="B337"/>
      <c r="C337"/>
      <c r="D337"/>
      <c r="E337"/>
      <c r="F337"/>
      <c r="G337"/>
      <c r="H337"/>
      <c r="I337"/>
      <c r="J337"/>
    </row>
    <row r="338" spans="1:10" s="4" customFormat="1" ht="15.75" x14ac:dyDescent="0.25">
      <c r="A338"/>
      <c r="B338"/>
      <c r="C338"/>
      <c r="D338"/>
      <c r="E338"/>
      <c r="F338"/>
      <c r="G338"/>
      <c r="H338"/>
      <c r="I338"/>
      <c r="J338"/>
    </row>
    <row r="339" spans="1:10" s="4" customFormat="1" ht="15.75" x14ac:dyDescent="0.25">
      <c r="A339"/>
      <c r="B339"/>
      <c r="C339"/>
      <c r="D339"/>
      <c r="E339"/>
      <c r="F339"/>
      <c r="G339"/>
      <c r="H339"/>
      <c r="I339"/>
      <c r="J339"/>
    </row>
    <row r="340" spans="1:10" s="4" customFormat="1" ht="15.75" x14ac:dyDescent="0.25">
      <c r="A340"/>
      <c r="B340"/>
      <c r="C340"/>
      <c r="D340"/>
      <c r="E340"/>
      <c r="F340"/>
      <c r="G340"/>
      <c r="H340"/>
      <c r="I340"/>
      <c r="J340"/>
    </row>
    <row r="341" spans="1:10" s="4" customFormat="1" ht="15.75" x14ac:dyDescent="0.25">
      <c r="A341"/>
      <c r="B341"/>
      <c r="C341"/>
      <c r="D341"/>
      <c r="E341"/>
      <c r="F341"/>
      <c r="G341"/>
      <c r="H341"/>
      <c r="I341"/>
      <c r="J341"/>
    </row>
    <row r="342" spans="1:10" s="4" customFormat="1" ht="15.75" x14ac:dyDescent="0.25">
      <c r="A342"/>
      <c r="B342"/>
      <c r="C342"/>
      <c r="D342"/>
      <c r="E342"/>
      <c r="F342"/>
      <c r="G342"/>
      <c r="H342"/>
      <c r="I342"/>
      <c r="J342"/>
    </row>
    <row r="343" spans="1:10" s="4" customFormat="1" ht="15.75" x14ac:dyDescent="0.25">
      <c r="A343"/>
      <c r="B343"/>
      <c r="C343"/>
      <c r="D343"/>
      <c r="E343"/>
      <c r="F343"/>
      <c r="G343"/>
      <c r="H343"/>
      <c r="I343"/>
      <c r="J343"/>
    </row>
    <row r="344" spans="1:10" s="4" customFormat="1" ht="15.75" x14ac:dyDescent="0.25">
      <c r="A344"/>
      <c r="B344"/>
      <c r="C344"/>
      <c r="D344"/>
      <c r="E344"/>
      <c r="F344"/>
      <c r="G344"/>
      <c r="H344"/>
      <c r="I344"/>
      <c r="J344"/>
    </row>
    <row r="345" spans="1:10" s="4" customFormat="1" ht="15.75" x14ac:dyDescent="0.25">
      <c r="A345"/>
      <c r="B345"/>
      <c r="C345"/>
      <c r="D345"/>
      <c r="E345"/>
      <c r="F345"/>
      <c r="G345"/>
      <c r="H345"/>
      <c r="I345"/>
      <c r="J345"/>
    </row>
    <row r="346" spans="1:10" s="4" customFormat="1" ht="15.75" x14ac:dyDescent="0.25">
      <c r="A346"/>
      <c r="B346"/>
      <c r="C346"/>
      <c r="D346"/>
      <c r="E346"/>
      <c r="F346"/>
      <c r="G346"/>
      <c r="H346"/>
      <c r="I346"/>
      <c r="J346"/>
    </row>
    <row r="347" spans="1:10" s="4" customFormat="1" ht="15.75" x14ac:dyDescent="0.25">
      <c r="A347"/>
      <c r="B347"/>
      <c r="C347"/>
      <c r="D347"/>
      <c r="E347"/>
      <c r="F347"/>
      <c r="G347"/>
      <c r="H347"/>
      <c r="I347"/>
      <c r="J347"/>
    </row>
    <row r="348" spans="1:10" s="4" customFormat="1" ht="15.75" x14ac:dyDescent="0.25">
      <c r="A348"/>
      <c r="B348"/>
      <c r="C348"/>
      <c r="D348"/>
      <c r="E348"/>
      <c r="F348"/>
      <c r="G348"/>
      <c r="H348"/>
      <c r="I348"/>
      <c r="J348"/>
    </row>
    <row r="349" spans="1:10" s="4" customFormat="1" ht="15.75" x14ac:dyDescent="0.25">
      <c r="A349"/>
      <c r="B349"/>
      <c r="C349"/>
      <c r="D349"/>
      <c r="E349"/>
      <c r="F349"/>
      <c r="G349"/>
      <c r="H349"/>
      <c r="I349"/>
      <c r="J349"/>
    </row>
    <row r="350" spans="1:10" s="4" customFormat="1" ht="15.75" x14ac:dyDescent="0.25">
      <c r="A350"/>
      <c r="B350"/>
      <c r="C350"/>
      <c r="D350"/>
      <c r="E350"/>
      <c r="F350"/>
      <c r="G350"/>
      <c r="H350"/>
      <c r="I350"/>
      <c r="J350"/>
    </row>
    <row r="351" spans="1:10" s="4" customFormat="1" ht="15.75" x14ac:dyDescent="0.25">
      <c r="A351"/>
      <c r="B351"/>
      <c r="C351"/>
      <c r="D351"/>
      <c r="E351"/>
      <c r="F351"/>
      <c r="G351"/>
      <c r="H351"/>
      <c r="I351"/>
      <c r="J351"/>
    </row>
    <row r="352" spans="1:10" s="4" customFormat="1" ht="15.75" x14ac:dyDescent="0.25">
      <c r="A352"/>
      <c r="B352"/>
      <c r="C352"/>
      <c r="D352"/>
      <c r="E352"/>
      <c r="F352"/>
      <c r="G352"/>
      <c r="H352"/>
      <c r="I352"/>
      <c r="J352"/>
    </row>
    <row r="353" spans="1:10" s="4" customFormat="1" ht="15.75" x14ac:dyDescent="0.25">
      <c r="A353"/>
      <c r="B353"/>
      <c r="C353"/>
      <c r="D353"/>
      <c r="E353"/>
      <c r="F353"/>
      <c r="G353"/>
      <c r="H353"/>
      <c r="I353"/>
      <c r="J353"/>
    </row>
    <row r="354" spans="1:10" s="4" customFormat="1" ht="15.75" x14ac:dyDescent="0.25">
      <c r="A354"/>
      <c r="B354"/>
      <c r="C354"/>
      <c r="D354"/>
      <c r="E354"/>
      <c r="F354"/>
      <c r="G354"/>
      <c r="H354"/>
      <c r="I354"/>
      <c r="J354"/>
    </row>
    <row r="355" spans="1:10" s="4" customFormat="1" ht="15.75" x14ac:dyDescent="0.25">
      <c r="A355"/>
      <c r="B355"/>
      <c r="C355"/>
      <c r="D355"/>
      <c r="E355"/>
      <c r="F355"/>
      <c r="G355"/>
      <c r="H355"/>
      <c r="I355"/>
      <c r="J355"/>
    </row>
    <row r="356" spans="1:10" s="4" customFormat="1" ht="15.75" x14ac:dyDescent="0.25">
      <c r="A356"/>
      <c r="B356"/>
      <c r="C356"/>
      <c r="D356"/>
      <c r="E356"/>
      <c r="F356"/>
      <c r="G356"/>
      <c r="H356"/>
      <c r="I356"/>
      <c r="J356"/>
    </row>
    <row r="357" spans="1:10" s="4" customFormat="1" ht="15.75" x14ac:dyDescent="0.25">
      <c r="A357"/>
      <c r="B357"/>
      <c r="C357"/>
      <c r="D357"/>
      <c r="E357"/>
      <c r="F357"/>
      <c r="G357"/>
      <c r="H357"/>
      <c r="I357"/>
      <c r="J357"/>
    </row>
    <row r="358" spans="1:10" s="4" customFormat="1" ht="15.75" x14ac:dyDescent="0.25">
      <c r="A358"/>
      <c r="B358"/>
      <c r="C358"/>
      <c r="D358"/>
      <c r="E358"/>
      <c r="F358"/>
      <c r="G358"/>
      <c r="H358"/>
      <c r="I358"/>
      <c r="J358"/>
    </row>
    <row r="359" spans="1:10" s="4" customFormat="1" ht="15.75" x14ac:dyDescent="0.25">
      <c r="A359"/>
      <c r="B359"/>
      <c r="C359"/>
      <c r="D359"/>
      <c r="E359"/>
      <c r="F359"/>
      <c r="G359"/>
      <c r="H359"/>
      <c r="I359"/>
      <c r="J359"/>
    </row>
    <row r="360" spans="1:10" s="4" customFormat="1" ht="15.75" x14ac:dyDescent="0.25">
      <c r="A360"/>
      <c r="B360"/>
      <c r="C360"/>
      <c r="D360"/>
      <c r="E360"/>
      <c r="F360"/>
      <c r="G360"/>
      <c r="H360"/>
      <c r="I360"/>
      <c r="J360"/>
    </row>
    <row r="361" spans="1:10" s="4" customFormat="1" ht="15.75" x14ac:dyDescent="0.25">
      <c r="A361"/>
      <c r="B361"/>
      <c r="C361"/>
      <c r="D361"/>
      <c r="E361"/>
      <c r="F361"/>
      <c r="G361"/>
      <c r="H361"/>
      <c r="I361"/>
      <c r="J361"/>
    </row>
    <row r="362" spans="1:10" s="4" customFormat="1" ht="15.75" x14ac:dyDescent="0.25">
      <c r="A362"/>
      <c r="B362"/>
      <c r="C362"/>
      <c r="D362"/>
      <c r="E362"/>
      <c r="F362"/>
      <c r="G362"/>
      <c r="H362"/>
      <c r="I362"/>
      <c r="J362"/>
    </row>
    <row r="363" spans="1:10" s="4" customFormat="1" ht="15.75" x14ac:dyDescent="0.25">
      <c r="A363"/>
      <c r="B363"/>
      <c r="C363"/>
      <c r="D363"/>
      <c r="E363"/>
      <c r="F363"/>
      <c r="G363"/>
      <c r="H363"/>
      <c r="I363"/>
      <c r="J363"/>
    </row>
    <row r="364" spans="1:10" s="4" customFormat="1" ht="15.75" x14ac:dyDescent="0.25">
      <c r="A364"/>
      <c r="B364"/>
      <c r="C364"/>
      <c r="D364"/>
      <c r="E364"/>
      <c r="F364"/>
      <c r="G364"/>
      <c r="H364"/>
      <c r="I364"/>
      <c r="J364"/>
    </row>
    <row r="365" spans="1:10" s="4" customFormat="1" ht="15.75" x14ac:dyDescent="0.25">
      <c r="A365"/>
      <c r="B365"/>
      <c r="C365"/>
      <c r="D365"/>
      <c r="E365"/>
      <c r="F365"/>
      <c r="G365"/>
      <c r="H365"/>
      <c r="I365"/>
      <c r="J365"/>
    </row>
    <row r="366" spans="1:10" s="4" customFormat="1" ht="15.75" x14ac:dyDescent="0.25">
      <c r="A366"/>
      <c r="B366"/>
      <c r="C366"/>
      <c r="D366"/>
      <c r="E366"/>
      <c r="F366"/>
      <c r="G366"/>
      <c r="H366"/>
      <c r="I366"/>
      <c r="J366"/>
    </row>
    <row r="367" spans="1:10" s="4" customFormat="1" ht="15.75" x14ac:dyDescent="0.25">
      <c r="A367"/>
      <c r="B367"/>
      <c r="C367"/>
      <c r="D367"/>
      <c r="E367"/>
      <c r="F367"/>
      <c r="G367"/>
      <c r="H367"/>
      <c r="I367"/>
      <c r="J367"/>
    </row>
    <row r="368" spans="1:10" s="4" customFormat="1" ht="15.75" x14ac:dyDescent="0.25">
      <c r="A368"/>
      <c r="B368"/>
      <c r="C368"/>
      <c r="D368"/>
      <c r="E368"/>
      <c r="F368"/>
      <c r="G368"/>
      <c r="H368"/>
      <c r="I368"/>
      <c r="J368"/>
    </row>
    <row r="369" spans="1:10" s="4" customFormat="1" ht="15.75" x14ac:dyDescent="0.25">
      <c r="A369"/>
      <c r="B369"/>
      <c r="C369"/>
      <c r="D369"/>
      <c r="E369"/>
      <c r="F369"/>
      <c r="G369"/>
      <c r="H369"/>
      <c r="I369"/>
      <c r="J369"/>
    </row>
    <row r="370" spans="1:10" s="4" customFormat="1" ht="15.75" x14ac:dyDescent="0.25">
      <c r="A370"/>
      <c r="B370"/>
      <c r="C370"/>
      <c r="D370"/>
      <c r="E370"/>
      <c r="F370"/>
      <c r="G370"/>
      <c r="H370"/>
      <c r="I370"/>
      <c r="J370"/>
    </row>
    <row r="371" spans="1:10" s="4" customFormat="1" ht="15.75" x14ac:dyDescent="0.25">
      <c r="A371"/>
      <c r="B371"/>
      <c r="C371"/>
      <c r="D371"/>
      <c r="E371"/>
      <c r="F371"/>
      <c r="G371"/>
      <c r="H371"/>
      <c r="I371"/>
      <c r="J371"/>
    </row>
    <row r="372" spans="1:10" s="4" customFormat="1" ht="15.75" x14ac:dyDescent="0.25">
      <c r="A372"/>
      <c r="B372"/>
      <c r="C372"/>
      <c r="D372"/>
      <c r="E372"/>
      <c r="F372"/>
      <c r="G372"/>
      <c r="H372"/>
      <c r="I372"/>
      <c r="J372"/>
    </row>
    <row r="373" spans="1:10" s="4" customFormat="1" ht="15.75" x14ac:dyDescent="0.25">
      <c r="A373"/>
      <c r="B373"/>
      <c r="C373"/>
      <c r="D373"/>
      <c r="E373"/>
      <c r="F373"/>
      <c r="G373"/>
      <c r="H373"/>
      <c r="I373"/>
      <c r="J373"/>
    </row>
    <row r="374" spans="1:10" s="4" customFormat="1" ht="15.75" x14ac:dyDescent="0.25">
      <c r="A374"/>
      <c r="B374"/>
      <c r="C374"/>
      <c r="D374"/>
      <c r="E374"/>
      <c r="F374"/>
      <c r="G374"/>
      <c r="H374"/>
      <c r="I374"/>
      <c r="J374"/>
    </row>
    <row r="375" spans="1:10" s="4" customFormat="1" ht="15.75" x14ac:dyDescent="0.25">
      <c r="A375"/>
      <c r="B375"/>
      <c r="C375"/>
      <c r="D375"/>
      <c r="E375"/>
      <c r="F375"/>
      <c r="G375"/>
      <c r="H375"/>
      <c r="I375"/>
      <c r="J375"/>
    </row>
    <row r="376" spans="1:10" s="4" customFormat="1" ht="15.75" x14ac:dyDescent="0.25">
      <c r="A376"/>
      <c r="B376"/>
      <c r="C376"/>
      <c r="D376"/>
      <c r="E376"/>
      <c r="F376"/>
      <c r="G376"/>
      <c r="H376"/>
      <c r="I376"/>
      <c r="J376"/>
    </row>
    <row r="377" spans="1:10" s="4" customFormat="1" ht="15.75" x14ac:dyDescent="0.25">
      <c r="A377"/>
      <c r="B377"/>
      <c r="C377"/>
      <c r="D377"/>
      <c r="E377"/>
      <c r="F377"/>
      <c r="G377"/>
      <c r="H377"/>
      <c r="I377"/>
      <c r="J377"/>
    </row>
    <row r="378" spans="1:10" s="4" customFormat="1" ht="15.75" x14ac:dyDescent="0.25">
      <c r="A378"/>
      <c r="B378"/>
      <c r="C378"/>
      <c r="D378"/>
      <c r="E378"/>
      <c r="F378"/>
      <c r="G378"/>
      <c r="H378"/>
      <c r="I378"/>
      <c r="J378"/>
    </row>
    <row r="379" spans="1:10" s="4" customFormat="1" ht="15.75" x14ac:dyDescent="0.25">
      <c r="A379"/>
      <c r="B379"/>
      <c r="C379"/>
      <c r="D379"/>
      <c r="E379"/>
      <c r="F379"/>
      <c r="G379"/>
      <c r="H379"/>
      <c r="I379"/>
      <c r="J379"/>
    </row>
    <row r="380" spans="1:10" s="4" customFormat="1" ht="15.75" x14ac:dyDescent="0.25">
      <c r="A380"/>
      <c r="B380"/>
      <c r="C380"/>
      <c r="D380"/>
      <c r="E380"/>
      <c r="F380"/>
      <c r="G380"/>
      <c r="H380"/>
      <c r="I380"/>
      <c r="J380"/>
    </row>
    <row r="381" spans="1:10" s="4" customFormat="1" ht="15.75" x14ac:dyDescent="0.25">
      <c r="A381"/>
      <c r="B381"/>
      <c r="C381"/>
      <c r="D381"/>
      <c r="E381"/>
      <c r="F381"/>
      <c r="G381"/>
      <c r="H381"/>
      <c r="I381"/>
      <c r="J381"/>
    </row>
    <row r="382" spans="1:10" s="4" customFormat="1" ht="15.75" x14ac:dyDescent="0.25">
      <c r="A382"/>
      <c r="B382"/>
      <c r="C382"/>
      <c r="D382"/>
      <c r="E382"/>
      <c r="F382"/>
      <c r="G382"/>
      <c r="H382"/>
      <c r="I382"/>
      <c r="J382"/>
    </row>
    <row r="383" spans="1:10" s="4" customFormat="1" ht="15.75" x14ac:dyDescent="0.25">
      <c r="A383"/>
      <c r="B383"/>
      <c r="C383"/>
      <c r="D383"/>
      <c r="E383"/>
      <c r="F383"/>
      <c r="G383"/>
      <c r="H383"/>
      <c r="I383"/>
      <c r="J383"/>
    </row>
    <row r="384" spans="1:10" s="4" customFormat="1" ht="15.75" x14ac:dyDescent="0.25">
      <c r="A384"/>
      <c r="B384"/>
      <c r="C384"/>
      <c r="D384"/>
      <c r="E384"/>
      <c r="F384"/>
      <c r="G384"/>
      <c r="H384"/>
      <c r="I384"/>
      <c r="J384"/>
    </row>
    <row r="385" spans="1:10" s="4" customFormat="1" ht="15.75" x14ac:dyDescent="0.25">
      <c r="A385"/>
      <c r="B385"/>
      <c r="C385"/>
      <c r="D385"/>
      <c r="E385"/>
      <c r="F385"/>
      <c r="G385"/>
      <c r="H385"/>
      <c r="I385"/>
      <c r="J385"/>
    </row>
    <row r="386" spans="1:10" s="4" customFormat="1" ht="15.75" x14ac:dyDescent="0.25">
      <c r="A386"/>
      <c r="B386"/>
      <c r="C386"/>
      <c r="D386"/>
      <c r="E386"/>
      <c r="F386"/>
      <c r="G386"/>
      <c r="H386"/>
      <c r="I386"/>
      <c r="J386"/>
    </row>
    <row r="387" spans="1:10" s="4" customFormat="1" ht="15.75" x14ac:dyDescent="0.25">
      <c r="A387"/>
      <c r="B387"/>
      <c r="C387"/>
      <c r="D387"/>
      <c r="E387"/>
      <c r="F387"/>
      <c r="G387"/>
      <c r="H387"/>
      <c r="I387"/>
      <c r="J387"/>
    </row>
    <row r="388" spans="1:10" s="4" customFormat="1" ht="15.75" x14ac:dyDescent="0.25">
      <c r="A388"/>
      <c r="B388"/>
      <c r="C388"/>
      <c r="D388"/>
      <c r="E388"/>
      <c r="F388"/>
      <c r="G388"/>
      <c r="H388"/>
      <c r="I388"/>
      <c r="J388"/>
    </row>
    <row r="389" spans="1:10" s="4" customFormat="1" ht="15.75" x14ac:dyDescent="0.25">
      <c r="A389"/>
      <c r="B389"/>
      <c r="C389"/>
      <c r="D389"/>
      <c r="E389"/>
      <c r="F389"/>
      <c r="G389"/>
      <c r="H389"/>
      <c r="I389"/>
      <c r="J389"/>
    </row>
    <row r="390" spans="1:10" s="4" customFormat="1" ht="15.75" x14ac:dyDescent="0.25">
      <c r="A390"/>
      <c r="B390"/>
      <c r="C390"/>
      <c r="D390"/>
      <c r="E390"/>
      <c r="F390"/>
      <c r="G390"/>
      <c r="H390"/>
      <c r="I390"/>
      <c r="J390"/>
    </row>
    <row r="391" spans="1:10" s="4" customFormat="1" ht="15.75" x14ac:dyDescent="0.25">
      <c r="A391"/>
      <c r="B391"/>
      <c r="C391"/>
      <c r="D391"/>
      <c r="E391"/>
      <c r="F391"/>
      <c r="G391"/>
      <c r="H391"/>
      <c r="I391"/>
      <c r="J391"/>
    </row>
    <row r="392" spans="1:10" s="4" customFormat="1" ht="15.75" x14ac:dyDescent="0.25">
      <c r="A392"/>
      <c r="B392"/>
      <c r="C392"/>
      <c r="D392"/>
      <c r="E392"/>
      <c r="F392"/>
      <c r="G392"/>
      <c r="H392"/>
      <c r="I392"/>
      <c r="J392"/>
    </row>
    <row r="393" spans="1:10" s="4" customFormat="1" ht="15.75" x14ac:dyDescent="0.25">
      <c r="A393"/>
      <c r="B393"/>
      <c r="C393"/>
      <c r="D393"/>
      <c r="E393"/>
      <c r="F393"/>
      <c r="G393"/>
      <c r="H393"/>
      <c r="I393"/>
      <c r="J393"/>
    </row>
    <row r="394" spans="1:10" s="4" customFormat="1" ht="15.75" x14ac:dyDescent="0.25">
      <c r="A394"/>
      <c r="B394"/>
      <c r="C394"/>
      <c r="D394"/>
      <c r="E394"/>
      <c r="F394"/>
      <c r="G394"/>
      <c r="H394"/>
      <c r="I394"/>
      <c r="J394"/>
    </row>
    <row r="395" spans="1:10" s="4" customFormat="1" ht="15.75" x14ac:dyDescent="0.25">
      <c r="A395"/>
      <c r="B395"/>
      <c r="C395"/>
      <c r="D395"/>
      <c r="E395"/>
      <c r="F395"/>
      <c r="G395"/>
      <c r="H395"/>
      <c r="I395"/>
      <c r="J395"/>
    </row>
    <row r="396" spans="1:10" s="4" customFormat="1" ht="15.75" x14ac:dyDescent="0.25">
      <c r="A396"/>
      <c r="B396"/>
      <c r="C396"/>
      <c r="D396"/>
      <c r="E396"/>
      <c r="F396"/>
      <c r="G396"/>
      <c r="H396"/>
      <c r="I396"/>
      <c r="J396"/>
    </row>
    <row r="397" spans="1:10" s="4" customFormat="1" ht="15.75" x14ac:dyDescent="0.25">
      <c r="A397"/>
      <c r="B397"/>
      <c r="C397"/>
      <c r="D397"/>
      <c r="E397"/>
      <c r="F397"/>
      <c r="G397"/>
      <c r="H397"/>
      <c r="I397"/>
      <c r="J397"/>
    </row>
    <row r="398" spans="1:10" s="4" customFormat="1" ht="15.75" x14ac:dyDescent="0.25">
      <c r="A398"/>
      <c r="B398"/>
      <c r="C398"/>
      <c r="D398"/>
      <c r="E398"/>
      <c r="F398"/>
      <c r="G398"/>
      <c r="H398"/>
      <c r="I398"/>
      <c r="J398"/>
    </row>
    <row r="399" spans="1:10" s="4" customFormat="1" ht="15.75" x14ac:dyDescent="0.25">
      <c r="A399"/>
      <c r="B399"/>
      <c r="C399"/>
      <c r="D399"/>
      <c r="E399"/>
      <c r="F399"/>
      <c r="G399"/>
      <c r="H399"/>
      <c r="I399"/>
      <c r="J399"/>
    </row>
    <row r="400" spans="1:10" s="4" customFormat="1" ht="15.75" x14ac:dyDescent="0.25">
      <c r="A400"/>
      <c r="B400"/>
      <c r="C400"/>
      <c r="D400"/>
      <c r="E400"/>
      <c r="F400"/>
      <c r="G400"/>
      <c r="H400"/>
      <c r="I400"/>
      <c r="J400"/>
    </row>
    <row r="401" spans="1:10" s="4" customFormat="1" ht="15.75" x14ac:dyDescent="0.25">
      <c r="A401"/>
      <c r="B401"/>
      <c r="C401"/>
      <c r="D401"/>
      <c r="E401"/>
      <c r="F401"/>
      <c r="G401"/>
      <c r="H401"/>
      <c r="I401"/>
      <c r="J401"/>
    </row>
    <row r="402" spans="1:10" s="4" customFormat="1" ht="15.75" x14ac:dyDescent="0.25">
      <c r="A402"/>
      <c r="B402"/>
      <c r="C402"/>
      <c r="D402"/>
      <c r="E402"/>
      <c r="F402"/>
      <c r="G402"/>
      <c r="H402"/>
      <c r="I402"/>
      <c r="J402"/>
    </row>
    <row r="403" spans="1:10" s="4" customFormat="1" ht="15.75" x14ac:dyDescent="0.25">
      <c r="A403"/>
      <c r="B403"/>
      <c r="C403"/>
      <c r="D403"/>
      <c r="E403"/>
      <c r="F403"/>
      <c r="G403"/>
      <c r="H403"/>
      <c r="I403"/>
      <c r="J403"/>
    </row>
    <row r="404" spans="1:10" s="4" customFormat="1" ht="15.75" x14ac:dyDescent="0.25">
      <c r="A404"/>
      <c r="B404"/>
      <c r="C404"/>
      <c r="D404"/>
      <c r="E404"/>
      <c r="F404"/>
      <c r="G404"/>
      <c r="H404"/>
      <c r="I404"/>
      <c r="J404"/>
    </row>
    <row r="405" spans="1:10" s="4" customFormat="1" ht="15.75" x14ac:dyDescent="0.25">
      <c r="A405"/>
      <c r="B405"/>
      <c r="C405"/>
      <c r="D405"/>
      <c r="E405"/>
      <c r="F405"/>
      <c r="G405"/>
      <c r="H405"/>
      <c r="I405"/>
      <c r="J405"/>
    </row>
    <row r="406" spans="1:10" s="4" customFormat="1" ht="15.75" x14ac:dyDescent="0.25">
      <c r="A406"/>
      <c r="B406"/>
      <c r="C406"/>
      <c r="D406"/>
      <c r="E406"/>
      <c r="F406"/>
      <c r="G406"/>
      <c r="H406"/>
      <c r="I406"/>
      <c r="J406"/>
    </row>
    <row r="407" spans="1:10" s="4" customFormat="1" ht="15.75" x14ac:dyDescent="0.25">
      <c r="A407"/>
      <c r="B407"/>
      <c r="C407"/>
      <c r="D407"/>
      <c r="E407"/>
      <c r="F407"/>
      <c r="G407"/>
      <c r="H407"/>
      <c r="I407"/>
      <c r="J407"/>
    </row>
    <row r="408" spans="1:10" s="4" customFormat="1" ht="15.75" x14ac:dyDescent="0.25">
      <c r="A408"/>
      <c r="B408"/>
      <c r="C408"/>
      <c r="D408"/>
      <c r="E408"/>
      <c r="F408"/>
      <c r="G408"/>
      <c r="H408"/>
      <c r="I408"/>
      <c r="J408"/>
    </row>
    <row r="409" spans="1:10" s="4" customFormat="1" ht="15.75" x14ac:dyDescent="0.25">
      <c r="A409"/>
      <c r="B409"/>
      <c r="C409"/>
      <c r="D409"/>
      <c r="E409"/>
      <c r="F409"/>
      <c r="G409"/>
      <c r="H409"/>
      <c r="I409"/>
      <c r="J409"/>
    </row>
    <row r="410" spans="1:10" s="4" customFormat="1" ht="15.75" x14ac:dyDescent="0.25">
      <c r="A410"/>
      <c r="B410"/>
      <c r="C410"/>
      <c r="D410"/>
      <c r="E410"/>
      <c r="F410"/>
      <c r="G410"/>
      <c r="H410"/>
      <c r="I410"/>
      <c r="J410"/>
    </row>
    <row r="411" spans="1:10" s="4" customFormat="1" ht="15.75" x14ac:dyDescent="0.25">
      <c r="A411"/>
      <c r="B411"/>
      <c r="C411"/>
      <c r="D411"/>
      <c r="E411"/>
      <c r="F411"/>
      <c r="G411"/>
      <c r="H411"/>
      <c r="I411"/>
      <c r="J411"/>
    </row>
    <row r="412" spans="1:10" s="4" customFormat="1" ht="15.75" x14ac:dyDescent="0.25">
      <c r="A412"/>
      <c r="B412"/>
      <c r="C412"/>
      <c r="D412"/>
      <c r="E412"/>
      <c r="F412"/>
      <c r="G412"/>
      <c r="H412"/>
      <c r="I412"/>
      <c r="J412"/>
    </row>
    <row r="413" spans="1:10" s="4" customFormat="1" ht="15.75" x14ac:dyDescent="0.25">
      <c r="A413"/>
      <c r="B413"/>
      <c r="C413"/>
      <c r="D413"/>
      <c r="E413"/>
      <c r="F413"/>
      <c r="G413"/>
      <c r="H413"/>
      <c r="I413"/>
      <c r="J413"/>
    </row>
    <row r="414" spans="1:10" s="4" customFormat="1" ht="15.75" x14ac:dyDescent="0.25">
      <c r="A414"/>
      <c r="B414"/>
      <c r="C414"/>
      <c r="D414"/>
      <c r="E414"/>
      <c r="F414"/>
      <c r="G414"/>
      <c r="H414"/>
      <c r="I414"/>
      <c r="J414"/>
    </row>
    <row r="415" spans="1:10" s="4" customFormat="1" ht="15.75" x14ac:dyDescent="0.25">
      <c r="A415"/>
      <c r="B415"/>
      <c r="C415"/>
      <c r="D415"/>
      <c r="E415"/>
      <c r="F415"/>
      <c r="G415"/>
      <c r="H415"/>
      <c r="I415"/>
      <c r="J415"/>
    </row>
    <row r="416" spans="1:10" s="4" customFormat="1" ht="15.75" x14ac:dyDescent="0.25">
      <c r="A416"/>
      <c r="B416"/>
      <c r="C416"/>
      <c r="D416"/>
      <c r="E416"/>
      <c r="F416"/>
      <c r="G416"/>
      <c r="H416"/>
      <c r="I416"/>
      <c r="J416"/>
    </row>
    <row r="417" spans="1:10" s="4" customFormat="1" ht="15.75" x14ac:dyDescent="0.25">
      <c r="A417"/>
      <c r="B417"/>
      <c r="C417"/>
      <c r="D417"/>
      <c r="E417"/>
      <c r="F417"/>
      <c r="G417"/>
      <c r="H417"/>
      <c r="I417"/>
      <c r="J417"/>
    </row>
    <row r="418" spans="1:10" s="4" customFormat="1" ht="15.75" x14ac:dyDescent="0.25">
      <c r="A418"/>
      <c r="B418"/>
      <c r="C418"/>
      <c r="D418"/>
      <c r="E418"/>
      <c r="F418"/>
      <c r="G418"/>
      <c r="H418"/>
      <c r="I418"/>
      <c r="J418"/>
    </row>
    <row r="419" spans="1:10" s="4" customFormat="1" ht="15.75" x14ac:dyDescent="0.25">
      <c r="A419"/>
      <c r="B419"/>
      <c r="C419"/>
      <c r="D419"/>
      <c r="E419"/>
      <c r="F419"/>
      <c r="G419"/>
      <c r="H419"/>
      <c r="I419"/>
      <c r="J419"/>
    </row>
    <row r="420" spans="1:10" s="4" customFormat="1" ht="15.75" x14ac:dyDescent="0.25">
      <c r="A420"/>
      <c r="B420"/>
      <c r="C420"/>
      <c r="D420"/>
      <c r="E420"/>
      <c r="F420"/>
      <c r="G420"/>
      <c r="H420"/>
      <c r="I420"/>
      <c r="J420"/>
    </row>
    <row r="421" spans="1:10" s="4" customFormat="1" ht="15.75" x14ac:dyDescent="0.25">
      <c r="A421"/>
      <c r="B421"/>
      <c r="C421"/>
      <c r="D421"/>
      <c r="E421"/>
      <c r="F421"/>
      <c r="G421"/>
      <c r="H421"/>
      <c r="I421"/>
      <c r="J421"/>
    </row>
    <row r="422" spans="1:10" s="4" customFormat="1" ht="15.75" x14ac:dyDescent="0.25">
      <c r="A422"/>
      <c r="B422"/>
      <c r="C422"/>
      <c r="D422"/>
      <c r="E422"/>
      <c r="F422"/>
      <c r="G422"/>
      <c r="H422"/>
      <c r="I422"/>
      <c r="J422"/>
    </row>
    <row r="423" spans="1:10" s="4" customFormat="1" ht="15.75" x14ac:dyDescent="0.25">
      <c r="A423"/>
      <c r="B423"/>
      <c r="C423"/>
      <c r="D423"/>
      <c r="E423"/>
      <c r="F423"/>
      <c r="G423"/>
      <c r="H423"/>
      <c r="I423"/>
      <c r="J423"/>
    </row>
    <row r="424" spans="1:10" s="4" customFormat="1" ht="15.75" x14ac:dyDescent="0.25">
      <c r="A424"/>
      <c r="B424"/>
      <c r="C424"/>
      <c r="D424"/>
      <c r="E424"/>
      <c r="F424"/>
      <c r="G424"/>
      <c r="H424"/>
      <c r="I424"/>
      <c r="J424"/>
    </row>
    <row r="425" spans="1:10" s="4" customFormat="1" ht="15.75" x14ac:dyDescent="0.25">
      <c r="A425"/>
      <c r="B425"/>
      <c r="C425"/>
      <c r="D425"/>
      <c r="E425"/>
      <c r="F425"/>
      <c r="G425"/>
      <c r="H425"/>
      <c r="I425"/>
      <c r="J425"/>
    </row>
    <row r="426" spans="1:10" s="4" customFormat="1" ht="15.75" x14ac:dyDescent="0.25">
      <c r="A426"/>
      <c r="B426"/>
      <c r="C426"/>
      <c r="D426"/>
      <c r="E426"/>
      <c r="F426"/>
      <c r="G426"/>
      <c r="H426"/>
      <c r="I426"/>
      <c r="J426"/>
    </row>
    <row r="427" spans="1:10" s="4" customFormat="1" ht="15.75" x14ac:dyDescent="0.25">
      <c r="A427"/>
      <c r="B427"/>
      <c r="C427"/>
      <c r="D427"/>
      <c r="E427"/>
      <c r="F427"/>
      <c r="G427"/>
      <c r="H427"/>
      <c r="I427"/>
      <c r="J427"/>
    </row>
    <row r="428" spans="1:10" s="4" customFormat="1" ht="15.75" x14ac:dyDescent="0.25">
      <c r="A428"/>
      <c r="B428"/>
      <c r="C428"/>
      <c r="D428"/>
      <c r="E428"/>
      <c r="F428"/>
      <c r="G428"/>
      <c r="H428"/>
      <c r="I428"/>
      <c r="J428"/>
    </row>
    <row r="429" spans="1:10" s="4" customFormat="1" ht="15.75" x14ac:dyDescent="0.25">
      <c r="A429"/>
      <c r="B429"/>
      <c r="C429"/>
      <c r="D429"/>
      <c r="E429"/>
      <c r="F429"/>
      <c r="G429"/>
      <c r="H429"/>
      <c r="I429"/>
      <c r="J429"/>
    </row>
    <row r="430" spans="1:10" s="4" customFormat="1" ht="15.75" x14ac:dyDescent="0.25">
      <c r="A430"/>
      <c r="B430"/>
      <c r="C430"/>
      <c r="D430"/>
      <c r="E430"/>
      <c r="F430"/>
      <c r="G430"/>
      <c r="H430"/>
      <c r="I430"/>
      <c r="J430"/>
    </row>
    <row r="431" spans="1:10" s="4" customFormat="1" ht="15.75" x14ac:dyDescent="0.25">
      <c r="A431"/>
      <c r="B431"/>
      <c r="C431"/>
      <c r="D431"/>
      <c r="E431"/>
      <c r="F431"/>
      <c r="G431"/>
      <c r="H431"/>
      <c r="I431"/>
      <c r="J431"/>
    </row>
    <row r="432" spans="1:10" s="4" customFormat="1" ht="15.75" x14ac:dyDescent="0.25">
      <c r="A432"/>
      <c r="B432"/>
      <c r="C432"/>
      <c r="D432"/>
      <c r="E432"/>
      <c r="F432"/>
      <c r="G432"/>
      <c r="H432"/>
      <c r="I432"/>
      <c r="J432"/>
    </row>
    <row r="433" spans="1:10" s="4" customFormat="1" ht="15.75" x14ac:dyDescent="0.25">
      <c r="A433"/>
      <c r="B433"/>
      <c r="C433"/>
      <c r="D433"/>
      <c r="E433"/>
      <c r="F433"/>
      <c r="G433"/>
      <c r="H433"/>
      <c r="I433"/>
      <c r="J433"/>
    </row>
    <row r="434" spans="1:10" s="4" customFormat="1" ht="15.75" x14ac:dyDescent="0.25">
      <c r="A434"/>
      <c r="B434"/>
      <c r="C434"/>
      <c r="D434"/>
      <c r="E434"/>
      <c r="F434"/>
      <c r="G434"/>
      <c r="H434"/>
      <c r="I434"/>
      <c r="J434"/>
    </row>
    <row r="435" spans="1:10" s="4" customFormat="1" ht="15.75" x14ac:dyDescent="0.25">
      <c r="A435"/>
      <c r="B435"/>
      <c r="C435"/>
      <c r="D435"/>
      <c r="E435"/>
      <c r="F435"/>
      <c r="G435"/>
      <c r="H435"/>
      <c r="I435"/>
      <c r="J435"/>
    </row>
    <row r="436" spans="1:10" s="4" customFormat="1" ht="15.75" x14ac:dyDescent="0.25">
      <c r="A436"/>
      <c r="B436"/>
      <c r="C436"/>
      <c r="D436"/>
      <c r="E436"/>
      <c r="F436"/>
      <c r="G436"/>
      <c r="H436"/>
      <c r="I436"/>
      <c r="J436"/>
    </row>
    <row r="437" spans="1:10" s="4" customFormat="1" ht="15.75" x14ac:dyDescent="0.25">
      <c r="A437"/>
      <c r="B437"/>
      <c r="C437"/>
      <c r="D437"/>
      <c r="E437"/>
      <c r="F437"/>
      <c r="G437"/>
      <c r="H437"/>
      <c r="I437"/>
      <c r="J437"/>
    </row>
    <row r="438" spans="1:10" s="4" customFormat="1" ht="15.75" x14ac:dyDescent="0.25">
      <c r="A438"/>
      <c r="B438"/>
      <c r="C438"/>
      <c r="D438"/>
      <c r="E438"/>
      <c r="F438"/>
      <c r="G438"/>
      <c r="H438"/>
      <c r="I438"/>
      <c r="J438"/>
    </row>
    <row r="439" spans="1:10" s="4" customFormat="1" ht="15.75" x14ac:dyDescent="0.25">
      <c r="A439"/>
      <c r="B439"/>
      <c r="C439"/>
      <c r="D439"/>
      <c r="E439"/>
      <c r="F439"/>
      <c r="G439"/>
      <c r="H439"/>
      <c r="I439"/>
      <c r="J439"/>
    </row>
    <row r="440" spans="1:10" s="4" customFormat="1" ht="15.75" x14ac:dyDescent="0.25">
      <c r="A440"/>
      <c r="B440"/>
      <c r="C440"/>
      <c r="D440"/>
      <c r="E440"/>
      <c r="F440"/>
      <c r="G440"/>
      <c r="H440"/>
      <c r="I440"/>
      <c r="J440"/>
    </row>
    <row r="441" spans="1:10" s="4" customFormat="1" ht="15.75" x14ac:dyDescent="0.25">
      <c r="A441"/>
      <c r="B441"/>
      <c r="C441"/>
      <c r="D441"/>
      <c r="E441"/>
      <c r="F441"/>
      <c r="G441"/>
      <c r="H441"/>
      <c r="I441"/>
      <c r="J441"/>
    </row>
    <row r="442" spans="1:10" s="4" customFormat="1" ht="15.75" x14ac:dyDescent="0.25">
      <c r="A442"/>
      <c r="B442"/>
      <c r="C442"/>
      <c r="D442"/>
      <c r="E442"/>
      <c r="F442"/>
      <c r="G442"/>
      <c r="H442"/>
      <c r="I442"/>
      <c r="J442"/>
    </row>
    <row r="443" spans="1:10" s="4" customFormat="1" ht="15.75" x14ac:dyDescent="0.25">
      <c r="A443"/>
      <c r="B443"/>
      <c r="C443"/>
      <c r="D443"/>
      <c r="E443"/>
      <c r="F443"/>
      <c r="G443"/>
      <c r="H443"/>
      <c r="I443"/>
      <c r="J443"/>
    </row>
    <row r="444" spans="1:10" s="4" customFormat="1" ht="15.75" x14ac:dyDescent="0.25">
      <c r="A444"/>
      <c r="B444"/>
      <c r="C444"/>
      <c r="D444"/>
      <c r="E444"/>
      <c r="F444"/>
      <c r="G444"/>
      <c r="H444"/>
      <c r="I444"/>
      <c r="J444"/>
    </row>
    <row r="445" spans="1:10" s="4" customFormat="1" ht="15.75" x14ac:dyDescent="0.25">
      <c r="A445"/>
      <c r="B445"/>
      <c r="C445"/>
      <c r="D445"/>
      <c r="E445"/>
      <c r="F445"/>
      <c r="G445"/>
      <c r="H445"/>
      <c r="I445"/>
      <c r="J445"/>
    </row>
    <row r="446" spans="1:10" s="4" customFormat="1" ht="15.75" x14ac:dyDescent="0.25">
      <c r="A446"/>
      <c r="B446"/>
      <c r="C446"/>
      <c r="D446"/>
      <c r="E446"/>
      <c r="F446"/>
      <c r="G446"/>
      <c r="H446"/>
      <c r="I446"/>
      <c r="J446"/>
    </row>
    <row r="447" spans="1:10" s="4" customFormat="1" ht="15.75" x14ac:dyDescent="0.25">
      <c r="A447"/>
      <c r="B447"/>
      <c r="C447"/>
      <c r="D447"/>
      <c r="E447"/>
      <c r="F447"/>
      <c r="G447"/>
      <c r="H447"/>
      <c r="I447"/>
      <c r="J447"/>
    </row>
    <row r="448" spans="1:10" s="4" customFormat="1" ht="15.75" x14ac:dyDescent="0.25">
      <c r="A448"/>
      <c r="B448"/>
      <c r="C448"/>
      <c r="D448"/>
      <c r="E448"/>
      <c r="F448"/>
      <c r="G448"/>
      <c r="H448"/>
      <c r="I448"/>
      <c r="J448"/>
    </row>
    <row r="449" spans="1:10" s="4" customFormat="1" ht="15.75" x14ac:dyDescent="0.25">
      <c r="A449"/>
      <c r="B449"/>
      <c r="C449"/>
      <c r="D449"/>
      <c r="E449"/>
      <c r="F449"/>
      <c r="G449"/>
      <c r="H449"/>
      <c r="I449"/>
      <c r="J449"/>
    </row>
    <row r="450" spans="1:10" s="4" customFormat="1" ht="15.75" x14ac:dyDescent="0.25">
      <c r="A450"/>
      <c r="B450"/>
      <c r="C450"/>
      <c r="D450"/>
      <c r="E450"/>
      <c r="F450"/>
      <c r="G450"/>
      <c r="H450"/>
      <c r="I450"/>
      <c r="J450"/>
    </row>
    <row r="451" spans="1:10" s="4" customFormat="1" ht="15.75" x14ac:dyDescent="0.25">
      <c r="A451"/>
      <c r="B451"/>
      <c r="C451"/>
      <c r="D451"/>
      <c r="E451"/>
      <c r="F451"/>
      <c r="G451"/>
      <c r="H451"/>
      <c r="I451"/>
      <c r="J451"/>
    </row>
    <row r="452" spans="1:10" s="4" customFormat="1" ht="15.75" x14ac:dyDescent="0.25">
      <c r="A452"/>
      <c r="B452"/>
      <c r="C452"/>
      <c r="D452"/>
      <c r="E452"/>
      <c r="F452"/>
      <c r="G452"/>
      <c r="H452"/>
      <c r="I452"/>
      <c r="J452"/>
    </row>
    <row r="453" spans="1:10" s="4" customFormat="1" ht="15.75" x14ac:dyDescent="0.25">
      <c r="A453"/>
      <c r="B453"/>
      <c r="C453"/>
      <c r="D453"/>
      <c r="E453"/>
      <c r="F453"/>
      <c r="G453"/>
      <c r="H453"/>
      <c r="I453"/>
      <c r="J453"/>
    </row>
    <row r="454" spans="1:10" s="4" customFormat="1" ht="15.75" x14ac:dyDescent="0.25">
      <c r="A454"/>
      <c r="B454"/>
      <c r="C454"/>
      <c r="D454"/>
      <c r="E454"/>
      <c r="F454"/>
      <c r="G454"/>
      <c r="H454"/>
      <c r="I454"/>
      <c r="J454"/>
    </row>
    <row r="455" spans="1:10" s="4" customFormat="1" ht="15.75" x14ac:dyDescent="0.25">
      <c r="A455"/>
      <c r="B455"/>
      <c r="C455"/>
      <c r="D455"/>
      <c r="E455"/>
      <c r="F455"/>
      <c r="G455"/>
      <c r="H455"/>
      <c r="I455"/>
      <c r="J455"/>
    </row>
    <row r="456" spans="1:10" s="4" customFormat="1" ht="15.75" x14ac:dyDescent="0.25">
      <c r="A456"/>
      <c r="B456"/>
      <c r="C456"/>
      <c r="D456"/>
      <c r="E456"/>
      <c r="F456"/>
      <c r="G456"/>
      <c r="H456"/>
      <c r="I456"/>
      <c r="J456"/>
    </row>
    <row r="457" spans="1:10" s="4" customFormat="1" ht="15.75" x14ac:dyDescent="0.25">
      <c r="A457"/>
      <c r="B457"/>
      <c r="C457"/>
      <c r="D457"/>
      <c r="E457"/>
      <c r="F457"/>
      <c r="G457"/>
      <c r="H457"/>
      <c r="I457"/>
      <c r="J457"/>
    </row>
    <row r="458" spans="1:10" s="4" customFormat="1" ht="15.75" x14ac:dyDescent="0.25">
      <c r="A458"/>
      <c r="B458"/>
      <c r="C458"/>
      <c r="D458"/>
      <c r="E458"/>
      <c r="F458"/>
      <c r="G458"/>
      <c r="H458"/>
      <c r="I458"/>
      <c r="J458"/>
    </row>
    <row r="459" spans="1:10" s="4" customFormat="1" ht="15.75" x14ac:dyDescent="0.25">
      <c r="A459"/>
      <c r="B459"/>
      <c r="C459"/>
      <c r="D459"/>
      <c r="E459"/>
      <c r="F459"/>
      <c r="G459"/>
      <c r="H459"/>
      <c r="I459"/>
      <c r="J459"/>
    </row>
    <row r="460" spans="1:10" s="4" customFormat="1" ht="15.75" x14ac:dyDescent="0.25">
      <c r="A460"/>
      <c r="B460"/>
      <c r="C460"/>
      <c r="D460"/>
      <c r="E460"/>
      <c r="F460"/>
      <c r="G460"/>
      <c r="H460"/>
      <c r="I460"/>
      <c r="J460"/>
    </row>
    <row r="461" spans="1:10" s="4" customFormat="1" ht="15.75" x14ac:dyDescent="0.25">
      <c r="A461"/>
      <c r="B461"/>
      <c r="C461"/>
      <c r="D461"/>
      <c r="E461"/>
      <c r="F461"/>
      <c r="G461"/>
      <c r="H461"/>
      <c r="I461"/>
      <c r="J461"/>
    </row>
    <row r="462" spans="1:10" s="4" customFormat="1" ht="15.75" x14ac:dyDescent="0.25">
      <c r="A462"/>
      <c r="B462"/>
      <c r="C462"/>
      <c r="D462"/>
      <c r="E462"/>
      <c r="F462"/>
      <c r="G462"/>
      <c r="H462"/>
      <c r="I462"/>
      <c r="J462"/>
    </row>
    <row r="463" spans="1:10" s="4" customFormat="1" ht="15.75" x14ac:dyDescent="0.25">
      <c r="A463"/>
      <c r="B463"/>
      <c r="C463"/>
      <c r="D463"/>
      <c r="E463"/>
      <c r="F463"/>
      <c r="G463"/>
      <c r="H463"/>
      <c r="I463"/>
      <c r="J463"/>
    </row>
    <row r="464" spans="1:10" s="4" customFormat="1" ht="15.75" x14ac:dyDescent="0.25">
      <c r="A464"/>
      <c r="B464"/>
      <c r="C464"/>
      <c r="D464"/>
      <c r="E464"/>
      <c r="F464"/>
      <c r="G464"/>
      <c r="H464"/>
      <c r="I464"/>
      <c r="J464"/>
    </row>
    <row r="465" spans="1:10" s="4" customFormat="1" ht="15.75" x14ac:dyDescent="0.25">
      <c r="A465"/>
      <c r="B465"/>
      <c r="C465"/>
      <c r="D465"/>
      <c r="E465"/>
      <c r="F465"/>
      <c r="G465"/>
      <c r="H465"/>
      <c r="I465"/>
      <c r="J465"/>
    </row>
    <row r="466" spans="1:10" s="4" customFormat="1" ht="15.75" x14ac:dyDescent="0.25">
      <c r="A466"/>
      <c r="B466"/>
      <c r="C466"/>
      <c r="D466"/>
      <c r="E466"/>
      <c r="F466"/>
      <c r="G466"/>
      <c r="H466"/>
      <c r="I466"/>
      <c r="J466"/>
    </row>
    <row r="467" spans="1:10" s="4" customFormat="1" ht="15.75" x14ac:dyDescent="0.25">
      <c r="A467"/>
      <c r="B467"/>
      <c r="C467"/>
      <c r="D467"/>
      <c r="E467"/>
      <c r="F467"/>
      <c r="G467"/>
      <c r="H467"/>
      <c r="I467"/>
      <c r="J467"/>
    </row>
    <row r="468" spans="1:10" s="4" customFormat="1" ht="15.75" x14ac:dyDescent="0.25">
      <c r="A468"/>
      <c r="B468"/>
      <c r="C468"/>
      <c r="D468"/>
      <c r="E468"/>
      <c r="F468"/>
      <c r="G468"/>
      <c r="H468"/>
      <c r="I468"/>
      <c r="J468"/>
    </row>
    <row r="469" spans="1:10" s="4" customFormat="1" ht="15.75" x14ac:dyDescent="0.25">
      <c r="A469"/>
      <c r="B469"/>
      <c r="C469"/>
      <c r="D469"/>
      <c r="E469"/>
      <c r="F469"/>
      <c r="G469"/>
      <c r="H469"/>
      <c r="I469"/>
      <c r="J469"/>
    </row>
    <row r="470" spans="1:10" s="4" customFormat="1" ht="15.75" x14ac:dyDescent="0.25">
      <c r="A470"/>
      <c r="B470"/>
      <c r="C470"/>
      <c r="D470"/>
      <c r="E470"/>
      <c r="F470"/>
      <c r="G470"/>
      <c r="H470"/>
      <c r="I470"/>
      <c r="J470"/>
    </row>
    <row r="471" spans="1:10" s="4" customFormat="1" ht="15.75" x14ac:dyDescent="0.25">
      <c r="A471"/>
      <c r="B471"/>
      <c r="C471"/>
      <c r="D471"/>
      <c r="E471"/>
      <c r="F471"/>
      <c r="G471"/>
      <c r="H471"/>
      <c r="I471"/>
      <c r="J471"/>
    </row>
    <row r="472" spans="1:10" s="4" customFormat="1" ht="15.75" x14ac:dyDescent="0.25">
      <c r="A472"/>
      <c r="B472"/>
      <c r="C472"/>
      <c r="D472"/>
      <c r="E472"/>
      <c r="F472"/>
      <c r="G472"/>
      <c r="H472"/>
      <c r="I472"/>
      <c r="J472"/>
    </row>
    <row r="473" spans="1:10" s="4" customFormat="1" ht="15.75" x14ac:dyDescent="0.25">
      <c r="A473"/>
      <c r="B473"/>
      <c r="C473"/>
      <c r="D473"/>
      <c r="E473"/>
      <c r="F473"/>
      <c r="G473"/>
      <c r="H473"/>
      <c r="I473"/>
      <c r="J473"/>
    </row>
    <row r="474" spans="1:10" s="4" customFormat="1" ht="15.75" x14ac:dyDescent="0.25">
      <c r="A474"/>
      <c r="B474"/>
      <c r="C474"/>
      <c r="D474"/>
      <c r="E474"/>
      <c r="F474"/>
      <c r="G474"/>
      <c r="H474"/>
      <c r="I474"/>
      <c r="J474"/>
    </row>
    <row r="475" spans="1:10" s="4" customFormat="1" ht="15.75" x14ac:dyDescent="0.25">
      <c r="A475"/>
      <c r="B475"/>
      <c r="C475"/>
      <c r="D475"/>
      <c r="E475"/>
      <c r="F475"/>
      <c r="G475"/>
      <c r="H475"/>
      <c r="I475"/>
      <c r="J475"/>
    </row>
    <row r="476" spans="1:10" s="4" customFormat="1" ht="15.75" x14ac:dyDescent="0.25">
      <c r="A476"/>
      <c r="B476"/>
      <c r="C476"/>
      <c r="D476"/>
      <c r="E476"/>
      <c r="F476"/>
      <c r="G476"/>
      <c r="H476"/>
      <c r="I476"/>
      <c r="J476"/>
    </row>
    <row r="477" spans="1:10" s="4" customFormat="1" ht="15.75" x14ac:dyDescent="0.25">
      <c r="A477"/>
      <c r="B477"/>
      <c r="C477"/>
      <c r="D477"/>
      <c r="E477"/>
      <c r="F477"/>
      <c r="G477"/>
      <c r="H477"/>
      <c r="I477"/>
      <c r="J477"/>
    </row>
    <row r="478" spans="1:10" s="4" customFormat="1" ht="15.75" x14ac:dyDescent="0.25">
      <c r="A478"/>
      <c r="B478"/>
      <c r="C478"/>
      <c r="D478"/>
      <c r="E478"/>
      <c r="F478"/>
      <c r="G478"/>
      <c r="H478"/>
      <c r="I478"/>
      <c r="J478"/>
    </row>
    <row r="479" spans="1:10" s="4" customFormat="1" ht="15.75" x14ac:dyDescent="0.25">
      <c r="A479"/>
      <c r="B479"/>
      <c r="C479"/>
      <c r="D479"/>
      <c r="E479"/>
      <c r="F479"/>
      <c r="G479"/>
      <c r="H479"/>
      <c r="I479"/>
      <c r="J479"/>
    </row>
    <row r="480" spans="1:10" s="4" customFormat="1" ht="15.75" x14ac:dyDescent="0.25">
      <c r="A480"/>
      <c r="B480"/>
      <c r="C480"/>
      <c r="D480"/>
      <c r="E480"/>
      <c r="F480"/>
      <c r="G480"/>
      <c r="H480"/>
      <c r="I480"/>
      <c r="J480"/>
    </row>
    <row r="481" spans="1:10" s="4" customFormat="1" ht="15.75" x14ac:dyDescent="0.25">
      <c r="A481"/>
      <c r="B481"/>
      <c r="C481"/>
      <c r="D481"/>
      <c r="E481"/>
      <c r="F481"/>
      <c r="G481"/>
      <c r="H481"/>
      <c r="I481"/>
      <c r="J481"/>
    </row>
    <row r="482" spans="1:10" s="4" customFormat="1" ht="15.75" x14ac:dyDescent="0.25">
      <c r="A482"/>
      <c r="B482"/>
      <c r="C482"/>
      <c r="D482"/>
      <c r="E482"/>
      <c r="F482"/>
      <c r="G482"/>
      <c r="H482"/>
      <c r="I482"/>
      <c r="J482"/>
    </row>
    <row r="483" spans="1:10" s="4" customFormat="1" ht="15.75" x14ac:dyDescent="0.25">
      <c r="A483"/>
      <c r="B483"/>
      <c r="C483"/>
      <c r="D483"/>
      <c r="E483"/>
      <c r="F483"/>
      <c r="G483"/>
      <c r="H483"/>
      <c r="I483"/>
      <c r="J483"/>
    </row>
    <row r="484" spans="1:10" s="4" customFormat="1" ht="15.75" x14ac:dyDescent="0.25">
      <c r="A484"/>
      <c r="B484"/>
      <c r="C484"/>
      <c r="D484"/>
      <c r="E484"/>
      <c r="F484"/>
      <c r="G484"/>
      <c r="H484"/>
      <c r="I484"/>
      <c r="J484"/>
    </row>
    <row r="485" spans="1:10" s="4" customFormat="1" ht="15.75" x14ac:dyDescent="0.25">
      <c r="A485"/>
      <c r="B485"/>
      <c r="C485"/>
      <c r="D485"/>
      <c r="E485"/>
      <c r="F485"/>
      <c r="G485"/>
      <c r="H485"/>
      <c r="I485"/>
      <c r="J485"/>
    </row>
    <row r="486" spans="1:10" s="4" customFormat="1" ht="15.75" x14ac:dyDescent="0.25">
      <c r="A486"/>
      <c r="B486"/>
      <c r="C486"/>
      <c r="D486"/>
      <c r="E486"/>
      <c r="F486"/>
      <c r="G486"/>
      <c r="H486"/>
      <c r="I486"/>
      <c r="J486"/>
    </row>
    <row r="487" spans="1:10" s="4" customFormat="1" ht="15.75" x14ac:dyDescent="0.25">
      <c r="A487"/>
      <c r="B487"/>
      <c r="C487"/>
      <c r="D487"/>
      <c r="E487"/>
      <c r="F487"/>
      <c r="G487"/>
      <c r="H487"/>
      <c r="I487"/>
      <c r="J487"/>
    </row>
    <row r="488" spans="1:10" s="4" customFormat="1" ht="15.75" x14ac:dyDescent="0.25">
      <c r="A488"/>
      <c r="B488"/>
      <c r="C488"/>
      <c r="D488"/>
      <c r="E488"/>
      <c r="F488"/>
      <c r="G488"/>
      <c r="H488"/>
      <c r="I488"/>
      <c r="J488"/>
    </row>
    <row r="489" spans="1:10" s="4" customFormat="1" ht="15.75" x14ac:dyDescent="0.25">
      <c r="A489"/>
      <c r="B489"/>
      <c r="C489"/>
      <c r="D489"/>
      <c r="E489"/>
      <c r="F489"/>
      <c r="G489"/>
      <c r="H489"/>
      <c r="I489"/>
      <c r="J489"/>
    </row>
    <row r="490" spans="1:10" s="4" customFormat="1" ht="15.75" x14ac:dyDescent="0.25">
      <c r="A490"/>
      <c r="B490"/>
      <c r="C490"/>
      <c r="D490"/>
      <c r="E490"/>
      <c r="F490"/>
      <c r="G490"/>
      <c r="H490"/>
      <c r="I490"/>
      <c r="J490"/>
    </row>
    <row r="491" spans="1:10" s="4" customFormat="1" ht="15.75" x14ac:dyDescent="0.25">
      <c r="A491"/>
      <c r="B491"/>
      <c r="C491"/>
      <c r="D491"/>
      <c r="E491"/>
      <c r="F491"/>
      <c r="G491"/>
      <c r="H491"/>
      <c r="I491"/>
      <c r="J491"/>
    </row>
    <row r="492" spans="1:10" s="4" customFormat="1" ht="15.75" x14ac:dyDescent="0.25">
      <c r="A492"/>
      <c r="B492"/>
      <c r="C492"/>
      <c r="D492"/>
      <c r="E492"/>
      <c r="F492"/>
      <c r="G492"/>
      <c r="H492"/>
      <c r="I492"/>
      <c r="J492"/>
    </row>
    <row r="493" spans="1:10" s="4" customFormat="1" ht="15.75" x14ac:dyDescent="0.25">
      <c r="A493"/>
      <c r="B493"/>
      <c r="C493"/>
      <c r="D493"/>
      <c r="E493"/>
      <c r="F493"/>
      <c r="G493"/>
      <c r="H493"/>
      <c r="I493"/>
      <c r="J493"/>
    </row>
    <row r="494" spans="1:10" s="4" customFormat="1" ht="15.75" x14ac:dyDescent="0.25">
      <c r="A494"/>
      <c r="B494"/>
      <c r="C494"/>
      <c r="D494"/>
      <c r="E494"/>
      <c r="F494"/>
      <c r="G494"/>
      <c r="H494"/>
      <c r="I494"/>
      <c r="J494"/>
    </row>
    <row r="495" spans="1:10" s="4" customFormat="1" ht="15.75" x14ac:dyDescent="0.25">
      <c r="A495"/>
      <c r="B495"/>
      <c r="C495"/>
      <c r="D495"/>
      <c r="E495"/>
      <c r="F495"/>
      <c r="G495"/>
      <c r="H495"/>
      <c r="I495"/>
      <c r="J495"/>
    </row>
    <row r="496" spans="1:10" s="4" customFormat="1" ht="15.75" x14ac:dyDescent="0.25">
      <c r="A496"/>
      <c r="B496"/>
      <c r="C496"/>
      <c r="D496"/>
      <c r="E496"/>
      <c r="F496"/>
      <c r="G496"/>
      <c r="H496"/>
      <c r="I496"/>
      <c r="J496"/>
    </row>
    <row r="497" spans="1:10" s="4" customFormat="1" ht="15.75" x14ac:dyDescent="0.25">
      <c r="A497"/>
      <c r="B497"/>
      <c r="C497"/>
      <c r="D497"/>
      <c r="E497"/>
      <c r="F497"/>
      <c r="G497"/>
      <c r="H497"/>
      <c r="I497"/>
      <c r="J497"/>
    </row>
    <row r="498" spans="1:10" s="4" customFormat="1" ht="15.75" x14ac:dyDescent="0.25">
      <c r="A498"/>
      <c r="B498"/>
      <c r="C498"/>
      <c r="D498"/>
      <c r="E498"/>
      <c r="F498"/>
      <c r="G498"/>
      <c r="H498"/>
      <c r="I498"/>
      <c r="J498"/>
    </row>
    <row r="499" spans="1:10" s="4" customFormat="1" ht="15.75" x14ac:dyDescent="0.25">
      <c r="A499"/>
      <c r="B499"/>
      <c r="C499"/>
      <c r="D499"/>
      <c r="E499"/>
      <c r="F499"/>
      <c r="G499"/>
      <c r="H499"/>
      <c r="I499"/>
      <c r="J499"/>
    </row>
    <row r="500" spans="1:10" s="4" customFormat="1" ht="15.75" x14ac:dyDescent="0.25">
      <c r="A500"/>
      <c r="B500"/>
      <c r="C500"/>
      <c r="D500"/>
      <c r="E500"/>
      <c r="F500"/>
      <c r="G500"/>
      <c r="H500"/>
      <c r="I500"/>
      <c r="J500"/>
    </row>
    <row r="501" spans="1:10" s="4" customFormat="1" ht="15.75" x14ac:dyDescent="0.25">
      <c r="A501"/>
      <c r="B501"/>
      <c r="C501"/>
      <c r="D501"/>
      <c r="E501"/>
      <c r="F501"/>
      <c r="G501"/>
      <c r="H501"/>
      <c r="I501"/>
      <c r="J501"/>
    </row>
    <row r="502" spans="1:10" s="4" customFormat="1" ht="15.75" x14ac:dyDescent="0.25">
      <c r="A502"/>
      <c r="B502"/>
      <c r="C502"/>
      <c r="D502"/>
      <c r="E502"/>
      <c r="F502"/>
      <c r="G502"/>
      <c r="H502"/>
      <c r="I502"/>
      <c r="J502"/>
    </row>
    <row r="503" spans="1:10" s="4" customFormat="1" ht="15.75" x14ac:dyDescent="0.25">
      <c r="A503"/>
      <c r="B503"/>
      <c r="C503"/>
      <c r="D503"/>
      <c r="E503"/>
      <c r="F503"/>
      <c r="G503"/>
      <c r="H503"/>
      <c r="I503"/>
      <c r="J503"/>
    </row>
    <row r="504" spans="1:10" s="4" customFormat="1" ht="15.75" x14ac:dyDescent="0.25">
      <c r="A504"/>
      <c r="B504"/>
      <c r="C504"/>
      <c r="D504"/>
      <c r="E504"/>
      <c r="F504"/>
      <c r="G504"/>
      <c r="H504"/>
      <c r="I504"/>
      <c r="J504"/>
    </row>
    <row r="505" spans="1:10" s="4" customFormat="1" ht="15.75" x14ac:dyDescent="0.25">
      <c r="A505"/>
      <c r="B505"/>
      <c r="C505"/>
      <c r="D505"/>
      <c r="E505"/>
      <c r="F505"/>
      <c r="G505"/>
      <c r="H505"/>
      <c r="I505"/>
      <c r="J505"/>
    </row>
    <row r="506" spans="1:10" s="4" customFormat="1" ht="15.75" x14ac:dyDescent="0.25">
      <c r="A506"/>
      <c r="B506"/>
      <c r="C506"/>
      <c r="D506"/>
      <c r="E506"/>
      <c r="F506"/>
      <c r="G506"/>
      <c r="H506"/>
      <c r="I506"/>
      <c r="J506"/>
    </row>
    <row r="507" spans="1:10" s="4" customFormat="1" ht="15.75" x14ac:dyDescent="0.25">
      <c r="A507"/>
      <c r="B507"/>
      <c r="C507"/>
      <c r="D507"/>
      <c r="E507"/>
      <c r="F507"/>
      <c r="G507"/>
      <c r="H507"/>
      <c r="I507"/>
      <c r="J507"/>
    </row>
    <row r="508" spans="1:10" s="4" customFormat="1" ht="15.75" x14ac:dyDescent="0.25">
      <c r="A508"/>
      <c r="B508"/>
      <c r="C508"/>
      <c r="D508"/>
      <c r="E508"/>
      <c r="F508"/>
      <c r="G508"/>
      <c r="H508"/>
      <c r="I508"/>
      <c r="J508"/>
    </row>
    <row r="509" spans="1:10" s="4" customFormat="1" ht="15.75" x14ac:dyDescent="0.25">
      <c r="A509"/>
      <c r="B509"/>
      <c r="C509"/>
      <c r="D509"/>
      <c r="E509"/>
      <c r="F509"/>
      <c r="G509"/>
      <c r="H509"/>
      <c r="I509"/>
      <c r="J509"/>
    </row>
    <row r="510" spans="1:10" s="4" customFormat="1" ht="15.75" x14ac:dyDescent="0.25">
      <c r="A510"/>
      <c r="B510"/>
      <c r="C510"/>
      <c r="D510"/>
      <c r="E510"/>
      <c r="F510"/>
      <c r="G510"/>
      <c r="H510"/>
      <c r="I510"/>
      <c r="J510"/>
    </row>
    <row r="511" spans="1:10" s="4" customFormat="1" ht="15.75" x14ac:dyDescent="0.25">
      <c r="A511"/>
      <c r="B511"/>
      <c r="C511"/>
      <c r="D511"/>
      <c r="E511"/>
      <c r="F511"/>
      <c r="G511"/>
      <c r="H511"/>
      <c r="I511"/>
      <c r="J511"/>
    </row>
    <row r="512" spans="1:10" s="4" customFormat="1" ht="15.75" x14ac:dyDescent="0.25">
      <c r="A512"/>
      <c r="B512"/>
      <c r="C512"/>
      <c r="D512"/>
      <c r="E512"/>
      <c r="F512"/>
      <c r="G512"/>
      <c r="H512"/>
      <c r="I512"/>
      <c r="J512"/>
    </row>
    <row r="513" spans="1:10" s="4" customFormat="1" ht="15.75" x14ac:dyDescent="0.25">
      <c r="A513"/>
      <c r="B513"/>
      <c r="C513"/>
      <c r="D513"/>
      <c r="E513"/>
      <c r="F513"/>
      <c r="G513"/>
      <c r="H513"/>
      <c r="I513"/>
      <c r="J513"/>
    </row>
    <row r="514" spans="1:10" s="4" customFormat="1" ht="15.75" x14ac:dyDescent="0.25">
      <c r="A514"/>
      <c r="B514"/>
      <c r="C514"/>
      <c r="D514"/>
      <c r="E514"/>
      <c r="F514"/>
      <c r="G514"/>
      <c r="H514"/>
      <c r="I514"/>
      <c r="J514"/>
    </row>
    <row r="515" spans="1:10" s="4" customFormat="1" ht="15.75" x14ac:dyDescent="0.25">
      <c r="A515"/>
      <c r="B515"/>
      <c r="C515"/>
      <c r="D515"/>
      <c r="E515"/>
      <c r="F515"/>
      <c r="G515"/>
      <c r="H515"/>
      <c r="I515"/>
      <c r="J515"/>
    </row>
    <row r="516" spans="1:10" s="4" customFormat="1" ht="15.75" x14ac:dyDescent="0.25">
      <c r="A516"/>
      <c r="B516"/>
      <c r="C516"/>
      <c r="D516"/>
      <c r="E516"/>
      <c r="F516"/>
      <c r="G516"/>
      <c r="H516"/>
      <c r="I516"/>
      <c r="J516"/>
    </row>
    <row r="517" spans="1:10" s="4" customFormat="1" ht="15.75" x14ac:dyDescent="0.25">
      <c r="A517"/>
      <c r="B517"/>
      <c r="C517"/>
      <c r="D517"/>
      <c r="E517"/>
      <c r="F517"/>
      <c r="G517"/>
      <c r="H517"/>
      <c r="I517"/>
      <c r="J517"/>
    </row>
    <row r="518" spans="1:10" s="4" customFormat="1" ht="15.75" x14ac:dyDescent="0.25">
      <c r="A518"/>
      <c r="B518"/>
      <c r="C518"/>
      <c r="D518"/>
      <c r="E518"/>
      <c r="F518"/>
      <c r="G518"/>
      <c r="H518"/>
      <c r="I518"/>
      <c r="J518"/>
    </row>
    <row r="519" spans="1:10" s="4" customFormat="1" ht="15.75" x14ac:dyDescent="0.25">
      <c r="A519"/>
      <c r="B519"/>
      <c r="C519"/>
      <c r="D519"/>
      <c r="E519"/>
      <c r="F519"/>
      <c r="G519"/>
      <c r="H519"/>
      <c r="I519"/>
      <c r="J519"/>
    </row>
    <row r="520" spans="1:10" s="4" customFormat="1" ht="15.75" x14ac:dyDescent="0.25">
      <c r="A520"/>
      <c r="B520"/>
      <c r="C520"/>
      <c r="D520"/>
      <c r="E520"/>
      <c r="F520"/>
      <c r="G520"/>
      <c r="H520"/>
      <c r="I520"/>
      <c r="J520"/>
    </row>
    <row r="521" spans="1:10" s="4" customFormat="1" ht="15.75" x14ac:dyDescent="0.25">
      <c r="A521"/>
      <c r="B521"/>
      <c r="C521"/>
      <c r="D521"/>
      <c r="E521"/>
      <c r="F521"/>
      <c r="G521"/>
      <c r="H521"/>
      <c r="I521"/>
      <c r="J521"/>
    </row>
    <row r="522" spans="1:10" s="4" customFormat="1" ht="15.75" x14ac:dyDescent="0.25">
      <c r="A522"/>
      <c r="B522"/>
      <c r="C522"/>
      <c r="D522"/>
      <c r="E522"/>
      <c r="F522"/>
      <c r="G522"/>
      <c r="H522"/>
      <c r="I522"/>
      <c r="J522"/>
    </row>
    <row r="523" spans="1:10" s="4" customFormat="1" ht="15.75" x14ac:dyDescent="0.25">
      <c r="A523"/>
      <c r="B523"/>
      <c r="C523"/>
      <c r="D523"/>
      <c r="E523"/>
      <c r="F523"/>
      <c r="G523"/>
      <c r="H523"/>
      <c r="I523"/>
      <c r="J523"/>
    </row>
    <row r="524" spans="1:10" s="4" customFormat="1" ht="15.75" x14ac:dyDescent="0.25">
      <c r="A524"/>
      <c r="B524"/>
      <c r="C524"/>
      <c r="D524"/>
      <c r="E524"/>
      <c r="F524"/>
      <c r="G524"/>
      <c r="H524"/>
      <c r="I524"/>
      <c r="J524"/>
    </row>
    <row r="525" spans="1:10" s="4" customFormat="1" ht="15.75" x14ac:dyDescent="0.25">
      <c r="A525"/>
      <c r="B525"/>
      <c r="C525"/>
      <c r="D525"/>
      <c r="E525"/>
      <c r="F525"/>
      <c r="G525"/>
      <c r="H525"/>
      <c r="I525"/>
      <c r="J525"/>
    </row>
    <row r="526" spans="1:10" s="4" customFormat="1" ht="15.75" x14ac:dyDescent="0.25">
      <c r="A526"/>
      <c r="B526"/>
      <c r="C526"/>
      <c r="D526"/>
      <c r="E526"/>
      <c r="F526"/>
      <c r="G526"/>
      <c r="H526"/>
      <c r="I526"/>
      <c r="J526"/>
    </row>
    <row r="527" spans="1:10" s="4" customFormat="1" ht="15.75" x14ac:dyDescent="0.25">
      <c r="A527"/>
      <c r="B527"/>
      <c r="C527"/>
      <c r="D527"/>
      <c r="E527"/>
      <c r="F527"/>
      <c r="G527"/>
      <c r="H527"/>
      <c r="I527"/>
      <c r="J527"/>
    </row>
    <row r="528" spans="1:10" s="4" customFormat="1" ht="15.75" x14ac:dyDescent="0.25">
      <c r="A528"/>
      <c r="B528"/>
      <c r="C528"/>
      <c r="D528"/>
      <c r="E528"/>
      <c r="F528"/>
      <c r="G528"/>
      <c r="H528"/>
      <c r="I528"/>
      <c r="J528"/>
    </row>
    <row r="529" spans="1:10" s="4" customFormat="1" ht="15.75" x14ac:dyDescent="0.25">
      <c r="A529"/>
      <c r="B529"/>
      <c r="C529"/>
      <c r="D529"/>
      <c r="E529"/>
      <c r="F529"/>
      <c r="G529"/>
      <c r="H529"/>
      <c r="I529"/>
      <c r="J529"/>
    </row>
    <row r="530" spans="1:10" s="4" customFormat="1" ht="15.75" x14ac:dyDescent="0.25">
      <c r="A530"/>
      <c r="B530"/>
      <c r="C530"/>
      <c r="D530"/>
      <c r="E530"/>
      <c r="F530"/>
      <c r="G530"/>
      <c r="H530"/>
      <c r="I530"/>
      <c r="J530"/>
    </row>
    <row r="531" spans="1:10" s="4" customFormat="1" ht="15.75" x14ac:dyDescent="0.25">
      <c r="A531"/>
      <c r="B531"/>
      <c r="C531"/>
      <c r="D531"/>
      <c r="E531"/>
      <c r="F531"/>
      <c r="G531"/>
      <c r="H531"/>
      <c r="I531"/>
      <c r="J531"/>
    </row>
    <row r="532" spans="1:10" s="4" customFormat="1" ht="15.75" x14ac:dyDescent="0.25">
      <c r="A532"/>
      <c r="B532"/>
      <c r="C532"/>
      <c r="D532"/>
      <c r="E532"/>
      <c r="F532"/>
      <c r="G532"/>
      <c r="H532"/>
      <c r="I532"/>
      <c r="J532"/>
    </row>
    <row r="533" spans="1:10" s="4" customFormat="1" ht="15.75" x14ac:dyDescent="0.25">
      <c r="A533"/>
      <c r="B533"/>
      <c r="C533"/>
      <c r="D533"/>
      <c r="E533"/>
      <c r="F533"/>
      <c r="G533"/>
      <c r="H533"/>
      <c r="I533"/>
      <c r="J533"/>
    </row>
    <row r="534" spans="1:10" s="4" customFormat="1" ht="15.75" x14ac:dyDescent="0.25">
      <c r="A534"/>
      <c r="B534"/>
      <c r="C534"/>
      <c r="D534"/>
      <c r="E534"/>
      <c r="F534"/>
      <c r="G534"/>
      <c r="H534"/>
      <c r="I534"/>
      <c r="J534"/>
    </row>
    <row r="535" spans="1:10" s="4" customFormat="1" ht="15.75" x14ac:dyDescent="0.25">
      <c r="A535"/>
      <c r="B535"/>
      <c r="C535"/>
      <c r="D535"/>
      <c r="E535"/>
      <c r="F535"/>
      <c r="G535"/>
      <c r="H535"/>
      <c r="I535"/>
      <c r="J535"/>
    </row>
    <row r="536" spans="1:10" s="4" customFormat="1" ht="15.75" x14ac:dyDescent="0.25">
      <c r="A536"/>
      <c r="B536"/>
      <c r="C536"/>
      <c r="D536"/>
      <c r="E536"/>
      <c r="F536"/>
      <c r="G536"/>
      <c r="H536"/>
      <c r="I536"/>
      <c r="J536"/>
    </row>
    <row r="537" spans="1:10" s="4" customFormat="1" ht="15.75" x14ac:dyDescent="0.25">
      <c r="A537"/>
      <c r="B537"/>
      <c r="C537"/>
      <c r="D537"/>
      <c r="E537"/>
      <c r="F537"/>
      <c r="G537"/>
      <c r="H537"/>
      <c r="I537"/>
      <c r="J537"/>
    </row>
    <row r="538" spans="1:10" s="4" customFormat="1" ht="15.75" x14ac:dyDescent="0.25">
      <c r="A538"/>
      <c r="B538"/>
      <c r="C538"/>
      <c r="D538"/>
      <c r="E538"/>
      <c r="F538"/>
      <c r="G538"/>
      <c r="H538"/>
      <c r="I538"/>
      <c r="J538"/>
    </row>
    <row r="539" spans="1:10" s="4" customFormat="1" ht="15.75" x14ac:dyDescent="0.25">
      <c r="A539"/>
      <c r="B539"/>
      <c r="C539"/>
      <c r="D539"/>
      <c r="E539"/>
      <c r="F539"/>
      <c r="G539"/>
      <c r="H539"/>
      <c r="I539"/>
      <c r="J539"/>
    </row>
    <row r="540" spans="1:10" s="4" customFormat="1" ht="15.75" x14ac:dyDescent="0.25">
      <c r="A540"/>
      <c r="B540"/>
      <c r="C540"/>
      <c r="D540"/>
      <c r="E540"/>
      <c r="F540"/>
      <c r="G540"/>
      <c r="H540"/>
      <c r="I540"/>
      <c r="J540"/>
    </row>
    <row r="541" spans="1:10" s="4" customFormat="1" ht="15.75" x14ac:dyDescent="0.25">
      <c r="A541"/>
      <c r="B541"/>
      <c r="C541"/>
      <c r="D541"/>
      <c r="E541"/>
      <c r="F541"/>
      <c r="G541"/>
      <c r="H541"/>
      <c r="I541"/>
      <c r="J541"/>
    </row>
    <row r="542" spans="1:10" s="4" customFormat="1" ht="15.75" x14ac:dyDescent="0.25">
      <c r="A542"/>
      <c r="B542"/>
      <c r="C542"/>
      <c r="D542"/>
      <c r="E542"/>
      <c r="F542"/>
      <c r="G542"/>
      <c r="H542"/>
      <c r="I542"/>
      <c r="J542"/>
    </row>
    <row r="543" spans="1:10" s="4" customFormat="1" ht="15.75" x14ac:dyDescent="0.25">
      <c r="A543"/>
      <c r="B543"/>
      <c r="C543"/>
      <c r="D543"/>
      <c r="E543"/>
      <c r="F543"/>
      <c r="G543"/>
      <c r="H543"/>
      <c r="I543"/>
      <c r="J543"/>
    </row>
    <row r="544" spans="1:10" s="4" customFormat="1" ht="15.75" x14ac:dyDescent="0.25">
      <c r="A544"/>
      <c r="B544"/>
      <c r="C544"/>
      <c r="D544"/>
      <c r="E544"/>
      <c r="F544"/>
      <c r="G544"/>
      <c r="H544"/>
      <c r="I544"/>
      <c r="J544"/>
    </row>
    <row r="545" spans="1:10" s="4" customFormat="1" ht="15.75" x14ac:dyDescent="0.25">
      <c r="A545"/>
      <c r="B545"/>
      <c r="C545"/>
      <c r="D545"/>
      <c r="E545"/>
      <c r="F545"/>
      <c r="G545"/>
      <c r="H545"/>
      <c r="I545"/>
      <c r="J545"/>
    </row>
    <row r="546" spans="1:10" s="4" customFormat="1" ht="15.75" x14ac:dyDescent="0.25">
      <c r="A546"/>
      <c r="B546"/>
      <c r="C546"/>
      <c r="D546"/>
      <c r="E546"/>
      <c r="F546"/>
      <c r="G546"/>
      <c r="H546"/>
      <c r="I546"/>
      <c r="J546"/>
    </row>
    <row r="547" spans="1:10" s="4" customFormat="1" ht="15.75" x14ac:dyDescent="0.25">
      <c r="A547"/>
      <c r="B547"/>
      <c r="C547"/>
      <c r="D547"/>
      <c r="E547"/>
      <c r="F547"/>
      <c r="G547"/>
      <c r="H547"/>
      <c r="I547"/>
      <c r="J547"/>
    </row>
    <row r="548" spans="1:10" s="4" customFormat="1" ht="15.75" x14ac:dyDescent="0.25">
      <c r="A548"/>
      <c r="B548"/>
      <c r="C548"/>
      <c r="D548"/>
      <c r="E548"/>
      <c r="F548"/>
      <c r="G548"/>
      <c r="H548"/>
      <c r="I548"/>
      <c r="J548"/>
    </row>
    <row r="549" spans="1:10" s="4" customFormat="1" ht="15.75" x14ac:dyDescent="0.25">
      <c r="A549"/>
      <c r="B549"/>
      <c r="C549"/>
      <c r="D549"/>
      <c r="E549"/>
      <c r="F549"/>
      <c r="G549"/>
      <c r="H549"/>
      <c r="I549"/>
      <c r="J549"/>
    </row>
    <row r="550" spans="1:10" s="4" customFormat="1" ht="15.75" x14ac:dyDescent="0.25">
      <c r="A550"/>
      <c r="B550"/>
      <c r="C550"/>
      <c r="D550"/>
      <c r="E550"/>
      <c r="F550"/>
      <c r="G550"/>
      <c r="H550"/>
      <c r="I550"/>
      <c r="J550"/>
    </row>
    <row r="551" spans="1:10" s="4" customFormat="1" ht="15.75" x14ac:dyDescent="0.25">
      <c r="A551"/>
      <c r="B551"/>
      <c r="C551"/>
      <c r="D551"/>
      <c r="E551"/>
      <c r="F551"/>
      <c r="G551"/>
      <c r="H551"/>
      <c r="I551"/>
      <c r="J551"/>
    </row>
    <row r="552" spans="1:10" s="4" customFormat="1" ht="15.75" x14ac:dyDescent="0.25">
      <c r="A552"/>
      <c r="B552"/>
      <c r="C552"/>
      <c r="D552"/>
      <c r="E552"/>
      <c r="F552"/>
      <c r="G552"/>
      <c r="H552"/>
      <c r="I552"/>
      <c r="J552"/>
    </row>
    <row r="553" spans="1:10" s="4" customFormat="1" ht="15.75" x14ac:dyDescent="0.25">
      <c r="A553"/>
      <c r="B553"/>
      <c r="C553"/>
      <c r="D553"/>
      <c r="E553"/>
      <c r="F553"/>
      <c r="G553"/>
      <c r="H553"/>
      <c r="I553"/>
      <c r="J553"/>
    </row>
    <row r="554" spans="1:10" s="4" customFormat="1" ht="15.75" x14ac:dyDescent="0.25">
      <c r="A554"/>
      <c r="B554"/>
      <c r="C554"/>
      <c r="D554"/>
      <c r="E554"/>
      <c r="F554"/>
      <c r="G554"/>
      <c r="H554"/>
      <c r="I554"/>
      <c r="J554"/>
    </row>
    <row r="555" spans="1:10" s="4" customFormat="1" ht="15.75" x14ac:dyDescent="0.25">
      <c r="A555"/>
      <c r="B555"/>
      <c r="C555"/>
      <c r="D555"/>
      <c r="E555"/>
      <c r="F555"/>
      <c r="G555"/>
      <c r="H555"/>
      <c r="I555"/>
      <c r="J555"/>
    </row>
    <row r="556" spans="1:10" s="4" customFormat="1" ht="15.75" x14ac:dyDescent="0.25">
      <c r="A556"/>
      <c r="B556"/>
      <c r="C556"/>
      <c r="D556"/>
      <c r="E556"/>
      <c r="F556"/>
      <c r="G556"/>
      <c r="H556"/>
      <c r="I556"/>
      <c r="J556"/>
    </row>
    <row r="557" spans="1:10" s="4" customFormat="1" ht="15.75" x14ac:dyDescent="0.25">
      <c r="A557"/>
      <c r="B557"/>
      <c r="C557"/>
      <c r="D557"/>
      <c r="E557"/>
      <c r="F557"/>
      <c r="G557"/>
      <c r="H557"/>
      <c r="I557"/>
      <c r="J557"/>
    </row>
    <row r="558" spans="1:10" s="4" customFormat="1" ht="15.75" x14ac:dyDescent="0.25">
      <c r="A558"/>
      <c r="B558"/>
      <c r="C558"/>
      <c r="D558"/>
      <c r="E558"/>
      <c r="F558"/>
      <c r="G558"/>
      <c r="H558"/>
      <c r="I558"/>
      <c r="J558"/>
    </row>
    <row r="559" spans="1:10" s="4" customFormat="1" ht="15.75" x14ac:dyDescent="0.25">
      <c r="A559"/>
      <c r="B559"/>
      <c r="C559"/>
      <c r="D559"/>
      <c r="E559"/>
      <c r="F559"/>
      <c r="G559"/>
      <c r="H559"/>
      <c r="I559"/>
      <c r="J559"/>
    </row>
    <row r="560" spans="1:10" s="4" customFormat="1" ht="15.75" x14ac:dyDescent="0.25">
      <c r="A560"/>
      <c r="B560"/>
      <c r="C560"/>
      <c r="D560"/>
      <c r="E560"/>
      <c r="F560"/>
      <c r="G560"/>
      <c r="H560"/>
      <c r="I560"/>
      <c r="J560"/>
    </row>
    <row r="561" spans="1:10" s="4" customFormat="1" ht="15.75" x14ac:dyDescent="0.25">
      <c r="A561"/>
      <c r="B561"/>
      <c r="C561"/>
      <c r="D561"/>
      <c r="E561"/>
      <c r="F561"/>
      <c r="G561"/>
      <c r="H561"/>
      <c r="I561"/>
      <c r="J561"/>
    </row>
    <row r="562" spans="1:10" s="4" customFormat="1" ht="15.75" x14ac:dyDescent="0.25">
      <c r="A562"/>
      <c r="B562"/>
      <c r="C562"/>
      <c r="D562"/>
      <c r="E562"/>
      <c r="F562"/>
      <c r="G562"/>
      <c r="H562"/>
      <c r="I562"/>
      <c r="J562"/>
    </row>
    <row r="563" spans="1:10" s="4" customFormat="1" ht="15.75" x14ac:dyDescent="0.25">
      <c r="A563"/>
      <c r="B563"/>
      <c r="C563"/>
      <c r="D563"/>
      <c r="E563"/>
      <c r="F563"/>
      <c r="G563"/>
      <c r="H563"/>
      <c r="I563"/>
      <c r="J563"/>
    </row>
    <row r="564" spans="1:10" s="4" customFormat="1" ht="15.75" x14ac:dyDescent="0.25">
      <c r="A564"/>
      <c r="B564"/>
      <c r="C564"/>
      <c r="D564"/>
      <c r="E564"/>
      <c r="F564"/>
      <c r="G564"/>
      <c r="H564"/>
      <c r="I564"/>
      <c r="J564"/>
    </row>
    <row r="565" spans="1:10" s="4" customFormat="1" ht="15.75" x14ac:dyDescent="0.25">
      <c r="A565"/>
      <c r="B565"/>
      <c r="C565"/>
      <c r="D565"/>
      <c r="E565"/>
      <c r="F565"/>
      <c r="G565"/>
      <c r="H565"/>
      <c r="I565"/>
      <c r="J565"/>
    </row>
    <row r="566" spans="1:10" s="4" customFormat="1" ht="15.75" x14ac:dyDescent="0.25">
      <c r="A566"/>
      <c r="B566"/>
      <c r="C566"/>
      <c r="D566"/>
      <c r="E566"/>
      <c r="F566"/>
      <c r="G566"/>
      <c r="H566"/>
      <c r="I566"/>
      <c r="J566"/>
    </row>
    <row r="567" spans="1:10" s="4" customFormat="1" ht="15.75" x14ac:dyDescent="0.25">
      <c r="A567"/>
      <c r="B567"/>
      <c r="C567"/>
      <c r="D567"/>
      <c r="E567"/>
      <c r="F567"/>
      <c r="G567"/>
      <c r="H567"/>
      <c r="I567"/>
      <c r="J567"/>
    </row>
    <row r="568" spans="1:10" s="4" customFormat="1" ht="15.75" x14ac:dyDescent="0.25">
      <c r="A568"/>
      <c r="B568"/>
      <c r="C568"/>
      <c r="D568"/>
      <c r="E568"/>
      <c r="F568"/>
      <c r="G568"/>
      <c r="H568"/>
      <c r="I568"/>
      <c r="J568"/>
    </row>
    <row r="569" spans="1:10" s="4" customFormat="1" ht="15.75" x14ac:dyDescent="0.25">
      <c r="A569"/>
      <c r="B569"/>
      <c r="C569"/>
      <c r="D569"/>
      <c r="E569"/>
      <c r="F569"/>
      <c r="G569"/>
      <c r="H569"/>
      <c r="I569"/>
      <c r="J569"/>
    </row>
    <row r="570" spans="1:10" s="4" customFormat="1" ht="15.75" x14ac:dyDescent="0.25">
      <c r="A570"/>
      <c r="B570"/>
      <c r="C570"/>
      <c r="D570"/>
      <c r="E570"/>
      <c r="F570"/>
      <c r="G570"/>
      <c r="H570"/>
      <c r="I570"/>
      <c r="J570"/>
    </row>
    <row r="571" spans="1:10" s="4" customFormat="1" ht="15.75" x14ac:dyDescent="0.25">
      <c r="A571"/>
      <c r="B571"/>
      <c r="C571"/>
      <c r="D571"/>
      <c r="E571"/>
      <c r="F571"/>
      <c r="G571"/>
      <c r="H571"/>
      <c r="I571"/>
      <c r="J571"/>
    </row>
    <row r="572" spans="1:10" s="4" customFormat="1" ht="15.75" x14ac:dyDescent="0.25">
      <c r="A572"/>
      <c r="B572"/>
      <c r="C572"/>
      <c r="D572"/>
      <c r="E572"/>
      <c r="F572"/>
      <c r="G572"/>
      <c r="H572"/>
      <c r="I572"/>
      <c r="J572"/>
    </row>
    <row r="573" spans="1:10" s="4" customFormat="1" ht="15.75" x14ac:dyDescent="0.25">
      <c r="A573"/>
      <c r="B573"/>
      <c r="C573"/>
      <c r="D573"/>
      <c r="E573"/>
      <c r="F573"/>
      <c r="G573"/>
      <c r="H573"/>
      <c r="I573"/>
      <c r="J573"/>
    </row>
    <row r="574" spans="1:10" s="4" customFormat="1" ht="15.75" x14ac:dyDescent="0.25">
      <c r="A574"/>
      <c r="B574"/>
      <c r="C574"/>
      <c r="D574"/>
      <c r="E574"/>
      <c r="F574"/>
      <c r="G574"/>
      <c r="H574"/>
      <c r="I574"/>
      <c r="J574"/>
    </row>
    <row r="575" spans="1:10" s="4" customFormat="1" ht="15.75" x14ac:dyDescent="0.25">
      <c r="A575"/>
      <c r="B575"/>
      <c r="C575"/>
      <c r="D575"/>
      <c r="E575"/>
      <c r="F575"/>
      <c r="G575"/>
      <c r="H575"/>
      <c r="I575"/>
      <c r="J575"/>
    </row>
    <row r="576" spans="1:10" s="4" customFormat="1" ht="15.75" x14ac:dyDescent="0.25">
      <c r="A576"/>
      <c r="B576"/>
      <c r="C576"/>
      <c r="D576"/>
      <c r="E576"/>
      <c r="F576"/>
      <c r="G576"/>
      <c r="H576"/>
      <c r="I576"/>
      <c r="J576"/>
    </row>
    <row r="577" spans="1:10" s="4" customFormat="1" ht="15.75" x14ac:dyDescent="0.25">
      <c r="A577"/>
      <c r="B577"/>
      <c r="C577"/>
      <c r="D577"/>
      <c r="E577"/>
      <c r="F577"/>
      <c r="G577"/>
      <c r="H577"/>
      <c r="I577"/>
      <c r="J577"/>
    </row>
    <row r="578" spans="1:10" s="4" customFormat="1" ht="15.75" x14ac:dyDescent="0.25">
      <c r="A578"/>
      <c r="B578"/>
      <c r="C578"/>
      <c r="D578"/>
      <c r="E578"/>
      <c r="F578"/>
      <c r="G578"/>
      <c r="H578"/>
      <c r="I578"/>
      <c r="J578"/>
    </row>
    <row r="579" spans="1:10" s="4" customFormat="1" ht="15.75" x14ac:dyDescent="0.25">
      <c r="A579"/>
      <c r="B579"/>
      <c r="C579"/>
      <c r="D579"/>
      <c r="E579"/>
      <c r="F579"/>
      <c r="G579"/>
      <c r="H579"/>
      <c r="I579"/>
      <c r="J579"/>
    </row>
    <row r="580" spans="1:10" s="4" customFormat="1" ht="15.75" x14ac:dyDescent="0.25">
      <c r="A580"/>
      <c r="B580"/>
      <c r="C580"/>
      <c r="D580"/>
      <c r="E580"/>
      <c r="F580"/>
      <c r="G580"/>
      <c r="H580"/>
      <c r="I580"/>
      <c r="J580"/>
    </row>
    <row r="581" spans="1:10" s="4" customFormat="1" ht="15.75" x14ac:dyDescent="0.25">
      <c r="A581"/>
      <c r="B581"/>
      <c r="C581"/>
      <c r="D581"/>
      <c r="E581"/>
      <c r="F581"/>
      <c r="G581"/>
      <c r="H581"/>
      <c r="I581"/>
      <c r="J581"/>
    </row>
    <row r="582" spans="1:10" s="4" customFormat="1" ht="15.75" x14ac:dyDescent="0.25">
      <c r="A582"/>
      <c r="B582"/>
      <c r="C582"/>
      <c r="D582"/>
      <c r="E582"/>
      <c r="F582"/>
      <c r="G582"/>
      <c r="H582"/>
      <c r="I582"/>
      <c r="J582"/>
    </row>
    <row r="583" spans="1:10" s="4" customFormat="1" ht="15.75" x14ac:dyDescent="0.25">
      <c r="A583"/>
      <c r="B583"/>
      <c r="C583"/>
      <c r="D583"/>
      <c r="E583"/>
      <c r="F583"/>
      <c r="G583"/>
      <c r="H583"/>
      <c r="I583"/>
      <c r="J583"/>
    </row>
    <row r="584" spans="1:10" s="4" customFormat="1" ht="15.75" x14ac:dyDescent="0.25">
      <c r="A584"/>
      <c r="B584"/>
      <c r="C584"/>
      <c r="D584"/>
      <c r="E584"/>
      <c r="F584"/>
      <c r="G584"/>
      <c r="H584"/>
      <c r="I584"/>
      <c r="J584"/>
    </row>
    <row r="585" spans="1:10" s="4" customFormat="1" ht="15.75" x14ac:dyDescent="0.25">
      <c r="A585"/>
      <c r="B585"/>
      <c r="C585"/>
      <c r="D585"/>
      <c r="E585"/>
      <c r="F585"/>
      <c r="G585"/>
      <c r="H585"/>
      <c r="I585"/>
      <c r="J585"/>
    </row>
    <row r="586" spans="1:10" s="4" customFormat="1" ht="15.75" x14ac:dyDescent="0.25">
      <c r="A586"/>
      <c r="B586"/>
      <c r="C586"/>
      <c r="D586"/>
      <c r="E586"/>
      <c r="F586"/>
      <c r="G586"/>
      <c r="H586"/>
      <c r="I586"/>
      <c r="J586"/>
    </row>
    <row r="587" spans="1:10" s="4" customFormat="1" ht="15.75" x14ac:dyDescent="0.25">
      <c r="A587"/>
      <c r="B587"/>
      <c r="C587"/>
      <c r="D587"/>
      <c r="E587"/>
      <c r="F587"/>
      <c r="G587"/>
      <c r="H587"/>
      <c r="I587"/>
      <c r="J587"/>
    </row>
    <row r="588" spans="1:10" s="4" customFormat="1" ht="15.75" x14ac:dyDescent="0.25">
      <c r="A588"/>
      <c r="B588"/>
      <c r="C588"/>
      <c r="D588"/>
      <c r="E588"/>
      <c r="F588"/>
      <c r="G588"/>
      <c r="H588"/>
      <c r="I588"/>
      <c r="J588"/>
    </row>
    <row r="589" spans="1:10" s="4" customFormat="1" ht="15.75" x14ac:dyDescent="0.25">
      <c r="A589"/>
      <c r="B589"/>
      <c r="C589"/>
      <c r="D589"/>
      <c r="E589"/>
      <c r="F589"/>
      <c r="G589"/>
      <c r="H589"/>
      <c r="I589"/>
      <c r="J589"/>
    </row>
    <row r="590" spans="1:10" s="4" customFormat="1" ht="15.75" x14ac:dyDescent="0.25">
      <c r="A590"/>
      <c r="B590"/>
      <c r="C590"/>
      <c r="D590"/>
      <c r="E590"/>
      <c r="F590"/>
      <c r="G590"/>
      <c r="H590"/>
      <c r="I590"/>
      <c r="J590"/>
    </row>
    <row r="591" spans="1:10" s="4" customFormat="1" ht="15.75" x14ac:dyDescent="0.25">
      <c r="A591"/>
      <c r="B591"/>
      <c r="C591"/>
      <c r="D591"/>
      <c r="E591"/>
      <c r="F591"/>
      <c r="G591"/>
      <c r="H591"/>
      <c r="I591"/>
      <c r="J591"/>
    </row>
    <row r="592" spans="1:10" s="4" customFormat="1" ht="15.75" x14ac:dyDescent="0.25">
      <c r="A592"/>
      <c r="B592"/>
      <c r="C592"/>
      <c r="D592"/>
      <c r="E592"/>
      <c r="F592"/>
      <c r="G592"/>
      <c r="H592"/>
      <c r="I592"/>
      <c r="J592"/>
    </row>
    <row r="593" spans="1:10" s="4" customFormat="1" ht="15.75" x14ac:dyDescent="0.25">
      <c r="A593"/>
      <c r="B593"/>
      <c r="C593"/>
      <c r="D593"/>
      <c r="E593"/>
      <c r="F593"/>
      <c r="G593"/>
      <c r="H593"/>
      <c r="I593"/>
      <c r="J593"/>
    </row>
    <row r="594" spans="1:10" s="4" customFormat="1" ht="15.75" x14ac:dyDescent="0.25">
      <c r="A594"/>
      <c r="B594"/>
      <c r="C594"/>
      <c r="D594"/>
      <c r="E594"/>
      <c r="F594"/>
      <c r="G594"/>
      <c r="H594"/>
      <c r="I594"/>
      <c r="J594"/>
    </row>
    <row r="595" spans="1:10" s="4" customFormat="1" ht="15.75" x14ac:dyDescent="0.25">
      <c r="A595"/>
      <c r="B595"/>
      <c r="C595"/>
      <c r="D595"/>
      <c r="E595"/>
      <c r="F595"/>
      <c r="G595"/>
      <c r="H595"/>
      <c r="I595"/>
      <c r="J595"/>
    </row>
    <row r="596" spans="1:10" s="4" customFormat="1" ht="15.75" x14ac:dyDescent="0.25">
      <c r="A596"/>
      <c r="B596"/>
      <c r="C596"/>
      <c r="D596"/>
      <c r="E596"/>
      <c r="F596"/>
      <c r="G596"/>
      <c r="H596"/>
      <c r="I596"/>
      <c r="J596"/>
    </row>
    <row r="597" spans="1:10" s="4" customFormat="1" ht="15.75" x14ac:dyDescent="0.25">
      <c r="A597"/>
      <c r="B597"/>
      <c r="C597"/>
      <c r="D597"/>
      <c r="E597"/>
      <c r="F597"/>
      <c r="G597"/>
      <c r="H597"/>
      <c r="I597"/>
      <c r="J597"/>
    </row>
    <row r="598" spans="1:10" s="4" customFormat="1" ht="15.75" x14ac:dyDescent="0.25">
      <c r="A598"/>
      <c r="B598"/>
      <c r="C598"/>
      <c r="D598"/>
      <c r="E598"/>
      <c r="F598"/>
      <c r="G598"/>
      <c r="H598"/>
      <c r="I598"/>
      <c r="J598"/>
    </row>
    <row r="599" spans="1:10" s="4" customFormat="1" ht="15.75" x14ac:dyDescent="0.25">
      <c r="A599"/>
      <c r="B599"/>
      <c r="C599"/>
      <c r="D599"/>
      <c r="E599"/>
      <c r="F599"/>
      <c r="G599"/>
      <c r="H599"/>
      <c r="I599"/>
      <c r="J599"/>
    </row>
    <row r="600" spans="1:10" s="4" customFormat="1" ht="15.75" x14ac:dyDescent="0.25">
      <c r="A600"/>
      <c r="B600"/>
      <c r="C600"/>
      <c r="D600"/>
      <c r="E600"/>
      <c r="F600"/>
      <c r="G600"/>
      <c r="H600"/>
      <c r="I600"/>
      <c r="J600"/>
    </row>
    <row r="601" spans="1:10" s="4" customFormat="1" ht="15.75" x14ac:dyDescent="0.25">
      <c r="A601"/>
      <c r="B601"/>
      <c r="C601"/>
      <c r="D601"/>
      <c r="E601"/>
      <c r="F601"/>
      <c r="G601"/>
      <c r="H601"/>
      <c r="I601"/>
      <c r="J601"/>
    </row>
    <row r="602" spans="1:10" s="4" customFormat="1" ht="15.75" x14ac:dyDescent="0.25">
      <c r="A602"/>
      <c r="B602"/>
      <c r="C602"/>
      <c r="D602"/>
      <c r="E602"/>
      <c r="F602"/>
      <c r="G602"/>
      <c r="H602"/>
      <c r="I602"/>
      <c r="J602"/>
    </row>
    <row r="603" spans="1:10" s="4" customFormat="1" ht="15.75" x14ac:dyDescent="0.25">
      <c r="A603"/>
      <c r="B603"/>
      <c r="C603"/>
      <c r="D603"/>
      <c r="E603"/>
      <c r="F603"/>
      <c r="G603"/>
      <c r="H603"/>
      <c r="I603"/>
      <c r="J603"/>
    </row>
    <row r="604" spans="1:10" s="4" customFormat="1" ht="15.75" x14ac:dyDescent="0.25">
      <c r="A604"/>
      <c r="B604"/>
      <c r="C604"/>
      <c r="D604"/>
      <c r="E604"/>
      <c r="F604"/>
      <c r="G604"/>
      <c r="H604"/>
      <c r="I604"/>
      <c r="J604"/>
    </row>
    <row r="605" spans="1:10" s="4" customFormat="1" ht="15.75" x14ac:dyDescent="0.25">
      <c r="A605"/>
      <c r="B605"/>
      <c r="C605"/>
      <c r="D605"/>
      <c r="E605"/>
      <c r="F605"/>
      <c r="G605"/>
      <c r="H605"/>
      <c r="I605"/>
      <c r="J605"/>
    </row>
    <row r="606" spans="1:10" s="4" customFormat="1" ht="15.75" x14ac:dyDescent="0.25">
      <c r="A606"/>
      <c r="B606"/>
      <c r="C606"/>
      <c r="D606"/>
      <c r="E606"/>
      <c r="F606"/>
      <c r="G606"/>
      <c r="H606"/>
      <c r="I606"/>
      <c r="J606"/>
    </row>
    <row r="607" spans="1:10" s="4" customFormat="1" ht="15.75" x14ac:dyDescent="0.25">
      <c r="A607"/>
      <c r="B607"/>
      <c r="C607"/>
      <c r="D607"/>
      <c r="E607"/>
      <c r="F607"/>
      <c r="G607"/>
      <c r="H607"/>
      <c r="I607"/>
      <c r="J607"/>
    </row>
    <row r="608" spans="1:10" s="4" customFormat="1" ht="15.75" x14ac:dyDescent="0.25">
      <c r="A608"/>
      <c r="B608"/>
      <c r="C608"/>
      <c r="D608"/>
      <c r="E608"/>
      <c r="F608"/>
      <c r="G608"/>
      <c r="H608"/>
      <c r="I608"/>
      <c r="J608"/>
    </row>
    <row r="609" spans="1:10" s="4" customFormat="1" ht="15.75" x14ac:dyDescent="0.25">
      <c r="A609"/>
      <c r="B609"/>
      <c r="C609"/>
      <c r="D609"/>
      <c r="E609"/>
      <c r="F609"/>
      <c r="G609"/>
      <c r="H609"/>
      <c r="I609"/>
      <c r="J609"/>
    </row>
    <row r="610" spans="1:10" s="4" customFormat="1" ht="15.75" x14ac:dyDescent="0.25">
      <c r="A610"/>
      <c r="B610"/>
      <c r="C610"/>
      <c r="D610"/>
      <c r="E610"/>
      <c r="F610"/>
      <c r="G610"/>
      <c r="H610"/>
      <c r="I610"/>
      <c r="J610"/>
    </row>
    <row r="611" spans="1:10" s="4" customFormat="1" ht="15.75" x14ac:dyDescent="0.25">
      <c r="A611"/>
      <c r="B611"/>
      <c r="C611"/>
      <c r="D611"/>
      <c r="E611"/>
      <c r="F611"/>
      <c r="G611"/>
      <c r="H611"/>
      <c r="I611"/>
      <c r="J611"/>
    </row>
    <row r="612" spans="1:10" s="4" customFormat="1" ht="15.75" x14ac:dyDescent="0.25">
      <c r="A612"/>
      <c r="B612"/>
      <c r="C612"/>
      <c r="D612"/>
      <c r="E612"/>
      <c r="F612"/>
      <c r="G612"/>
      <c r="H612"/>
      <c r="I612"/>
      <c r="J612"/>
    </row>
    <row r="613" spans="1:10" s="4" customFormat="1" ht="15.75" x14ac:dyDescent="0.25">
      <c r="A613"/>
      <c r="B613"/>
      <c r="C613"/>
      <c r="D613"/>
      <c r="E613"/>
      <c r="F613"/>
      <c r="G613"/>
      <c r="H613"/>
      <c r="I613"/>
      <c r="J613"/>
    </row>
    <row r="614" spans="1:10" s="4" customFormat="1" ht="15.75" x14ac:dyDescent="0.25">
      <c r="A614"/>
      <c r="B614"/>
      <c r="C614"/>
      <c r="D614"/>
      <c r="E614"/>
      <c r="F614"/>
      <c r="G614"/>
      <c r="H614"/>
      <c r="I614"/>
      <c r="J614"/>
    </row>
    <row r="615" spans="1:10" s="4" customFormat="1" ht="15.75" x14ac:dyDescent="0.25">
      <c r="A615"/>
      <c r="B615"/>
      <c r="C615"/>
      <c r="D615"/>
      <c r="E615"/>
      <c r="F615"/>
      <c r="G615"/>
      <c r="H615"/>
      <c r="I615"/>
      <c r="J615"/>
    </row>
    <row r="616" spans="1:10" s="4" customFormat="1" ht="15.75" x14ac:dyDescent="0.25">
      <c r="A616"/>
      <c r="B616"/>
      <c r="C616"/>
      <c r="D616"/>
      <c r="E616"/>
      <c r="F616"/>
      <c r="G616"/>
      <c r="H616"/>
      <c r="I616"/>
      <c r="J616"/>
    </row>
    <row r="617" spans="1:10" s="4" customFormat="1" ht="15.75" x14ac:dyDescent="0.25">
      <c r="A617"/>
      <c r="B617"/>
      <c r="C617"/>
      <c r="D617"/>
      <c r="E617"/>
      <c r="F617"/>
      <c r="G617"/>
      <c r="H617"/>
      <c r="I617"/>
      <c r="J617"/>
    </row>
    <row r="618" spans="1:10" s="4" customFormat="1" ht="15.75" x14ac:dyDescent="0.25">
      <c r="A618"/>
      <c r="B618"/>
      <c r="C618"/>
      <c r="D618"/>
      <c r="E618"/>
      <c r="F618"/>
      <c r="G618"/>
      <c r="H618"/>
      <c r="I618"/>
      <c r="J618"/>
    </row>
    <row r="619" spans="1:10" s="4" customFormat="1" ht="15.75" x14ac:dyDescent="0.25">
      <c r="A619"/>
      <c r="B619"/>
      <c r="C619"/>
      <c r="D619"/>
      <c r="E619"/>
      <c r="F619"/>
      <c r="G619"/>
      <c r="H619"/>
      <c r="I619"/>
      <c r="J619"/>
    </row>
    <row r="620" spans="1:10" s="4" customFormat="1" ht="15.75" x14ac:dyDescent="0.25">
      <c r="A620"/>
      <c r="B620"/>
      <c r="C620"/>
      <c r="D620"/>
      <c r="E620"/>
      <c r="F620"/>
      <c r="G620"/>
      <c r="H620"/>
      <c r="I620"/>
      <c r="J620"/>
    </row>
    <row r="621" spans="1:10" s="4" customFormat="1" ht="15.75" x14ac:dyDescent="0.25">
      <c r="A621"/>
      <c r="B621"/>
      <c r="C621"/>
      <c r="D621"/>
      <c r="E621"/>
      <c r="F621"/>
      <c r="G621"/>
      <c r="H621"/>
      <c r="I621"/>
      <c r="J621"/>
    </row>
    <row r="622" spans="1:10" s="4" customFormat="1" ht="15.75" x14ac:dyDescent="0.25">
      <c r="A622"/>
      <c r="B622"/>
      <c r="C622"/>
      <c r="D622"/>
      <c r="E622"/>
      <c r="F622"/>
      <c r="G622"/>
      <c r="H622"/>
      <c r="I622"/>
      <c r="J622"/>
    </row>
    <row r="623" spans="1:10" s="4" customFormat="1" ht="15.75" x14ac:dyDescent="0.25">
      <c r="A623"/>
      <c r="B623"/>
      <c r="C623"/>
      <c r="D623"/>
      <c r="E623"/>
      <c r="F623"/>
      <c r="G623"/>
      <c r="H623"/>
      <c r="I623"/>
      <c r="J623"/>
    </row>
    <row r="624" spans="1:10" s="4" customFormat="1" ht="15.75" x14ac:dyDescent="0.25">
      <c r="A624"/>
      <c r="B624"/>
      <c r="C624"/>
      <c r="D624"/>
      <c r="E624"/>
      <c r="F624"/>
      <c r="G624"/>
      <c r="H624"/>
      <c r="I624"/>
      <c r="J624"/>
    </row>
    <row r="625" spans="1:10" s="4" customFormat="1" ht="15.75" x14ac:dyDescent="0.25">
      <c r="A625"/>
      <c r="B625"/>
      <c r="C625"/>
      <c r="D625"/>
      <c r="E625"/>
      <c r="F625"/>
      <c r="G625"/>
      <c r="H625"/>
      <c r="I625"/>
      <c r="J625"/>
    </row>
    <row r="626" spans="1:10" s="4" customFormat="1" ht="15.75" x14ac:dyDescent="0.25">
      <c r="A626"/>
      <c r="B626"/>
      <c r="C626"/>
      <c r="D626"/>
      <c r="E626"/>
      <c r="F626"/>
      <c r="G626"/>
      <c r="H626"/>
      <c r="I626"/>
      <c r="J626"/>
    </row>
    <row r="627" spans="1:10" s="4" customFormat="1" ht="15.75" x14ac:dyDescent="0.25">
      <c r="A627"/>
      <c r="B627"/>
      <c r="C627"/>
      <c r="D627"/>
      <c r="E627"/>
      <c r="F627"/>
      <c r="G627"/>
      <c r="H627"/>
      <c r="I627"/>
      <c r="J627"/>
    </row>
    <row r="628" spans="1:10" s="4" customFormat="1" ht="15.75" x14ac:dyDescent="0.25">
      <c r="A628"/>
      <c r="B628"/>
      <c r="C628"/>
      <c r="D628"/>
      <c r="E628"/>
      <c r="F628"/>
      <c r="G628"/>
      <c r="H628"/>
      <c r="I628"/>
      <c r="J628"/>
    </row>
    <row r="629" spans="1:10" s="4" customFormat="1" ht="15.75" x14ac:dyDescent="0.25">
      <c r="A629"/>
      <c r="B629"/>
      <c r="C629"/>
      <c r="D629"/>
      <c r="E629"/>
      <c r="F629"/>
      <c r="G629"/>
      <c r="H629"/>
      <c r="I629"/>
      <c r="J629"/>
    </row>
    <row r="630" spans="1:10" s="4" customFormat="1" ht="15.75" x14ac:dyDescent="0.25">
      <c r="A630"/>
      <c r="B630"/>
      <c r="C630"/>
      <c r="D630"/>
      <c r="E630"/>
      <c r="F630"/>
      <c r="G630"/>
      <c r="H630"/>
      <c r="I630"/>
      <c r="J630"/>
    </row>
    <row r="631" spans="1:10" s="4" customFormat="1" ht="15.75" x14ac:dyDescent="0.25">
      <c r="A631"/>
      <c r="B631"/>
      <c r="C631"/>
      <c r="D631"/>
      <c r="E631"/>
      <c r="F631"/>
      <c r="G631"/>
      <c r="H631"/>
      <c r="I631"/>
      <c r="J631"/>
    </row>
    <row r="632" spans="1:10" s="4" customFormat="1" ht="15.75" x14ac:dyDescent="0.25">
      <c r="A632"/>
      <c r="B632"/>
      <c r="C632"/>
      <c r="D632"/>
      <c r="E632"/>
      <c r="F632"/>
      <c r="G632"/>
      <c r="H632"/>
      <c r="I632"/>
      <c r="J632"/>
    </row>
    <row r="633" spans="1:10" s="4" customFormat="1" ht="15.75" x14ac:dyDescent="0.25">
      <c r="A633"/>
      <c r="B633"/>
      <c r="C633"/>
      <c r="D633"/>
      <c r="E633"/>
      <c r="F633"/>
      <c r="G633"/>
      <c r="H633"/>
      <c r="I633"/>
      <c r="J633"/>
    </row>
    <row r="634" spans="1:10" s="4" customFormat="1" ht="15.75" x14ac:dyDescent="0.25">
      <c r="A634"/>
      <c r="B634"/>
      <c r="C634"/>
      <c r="D634"/>
      <c r="E634"/>
      <c r="F634"/>
      <c r="G634"/>
      <c r="H634"/>
      <c r="I634"/>
      <c r="J634"/>
    </row>
    <row r="635" spans="1:10" s="4" customFormat="1" ht="15.75" x14ac:dyDescent="0.25">
      <c r="A635"/>
      <c r="B635"/>
      <c r="C635"/>
      <c r="D635"/>
      <c r="E635"/>
      <c r="F635"/>
      <c r="G635"/>
      <c r="H635"/>
      <c r="I635"/>
      <c r="J635"/>
    </row>
    <row r="636" spans="1:10" s="4" customFormat="1" ht="15.75" x14ac:dyDescent="0.25">
      <c r="A636"/>
      <c r="B636"/>
      <c r="C636"/>
      <c r="D636"/>
      <c r="E636"/>
      <c r="F636"/>
      <c r="G636"/>
      <c r="H636"/>
      <c r="I636"/>
      <c r="J636"/>
    </row>
    <row r="637" spans="1:10" s="4" customFormat="1" ht="15.75" x14ac:dyDescent="0.25">
      <c r="A637"/>
      <c r="B637"/>
      <c r="C637"/>
      <c r="D637"/>
      <c r="E637"/>
      <c r="F637"/>
      <c r="G637"/>
      <c r="H637"/>
      <c r="I637"/>
      <c r="J637"/>
    </row>
    <row r="638" spans="1:10" s="4" customFormat="1" ht="15.75" x14ac:dyDescent="0.25">
      <c r="A638"/>
      <c r="B638"/>
      <c r="C638"/>
      <c r="D638"/>
      <c r="E638"/>
      <c r="F638"/>
      <c r="G638"/>
      <c r="H638"/>
      <c r="I638"/>
      <c r="J638"/>
    </row>
    <row r="639" spans="1:10" s="4" customFormat="1" ht="15.75" x14ac:dyDescent="0.25">
      <c r="A639"/>
      <c r="B639"/>
      <c r="C639"/>
      <c r="D639"/>
      <c r="E639"/>
      <c r="F639"/>
      <c r="G639"/>
      <c r="H639"/>
      <c r="I639"/>
      <c r="J639"/>
    </row>
    <row r="640" spans="1:10" s="4" customFormat="1" ht="15.75" x14ac:dyDescent="0.25">
      <c r="A640"/>
      <c r="B640"/>
      <c r="C640"/>
      <c r="D640"/>
      <c r="E640"/>
      <c r="F640"/>
      <c r="G640"/>
      <c r="H640"/>
      <c r="I640"/>
      <c r="J640"/>
    </row>
    <row r="641" spans="1:10" s="4" customFormat="1" ht="15.75" x14ac:dyDescent="0.25">
      <c r="A641"/>
      <c r="B641"/>
      <c r="C641"/>
      <c r="D641"/>
      <c r="E641"/>
      <c r="F641"/>
      <c r="G641"/>
      <c r="H641"/>
      <c r="I641"/>
      <c r="J641"/>
    </row>
    <row r="642" spans="1:10" s="4" customFormat="1" ht="15.75" x14ac:dyDescent="0.25">
      <c r="A642"/>
      <c r="B642"/>
      <c r="C642"/>
      <c r="D642"/>
      <c r="E642"/>
      <c r="F642"/>
      <c r="G642"/>
      <c r="H642"/>
      <c r="I642"/>
      <c r="J642"/>
    </row>
    <row r="643" spans="1:10" s="4" customFormat="1" ht="15.75" x14ac:dyDescent="0.25">
      <c r="A643"/>
      <c r="B643"/>
      <c r="C643"/>
      <c r="D643"/>
      <c r="E643"/>
      <c r="F643"/>
      <c r="G643"/>
      <c r="H643"/>
      <c r="I643"/>
      <c r="J643"/>
    </row>
    <row r="644" spans="1:10" s="4" customFormat="1" ht="15.75" x14ac:dyDescent="0.25">
      <c r="A644"/>
      <c r="B644"/>
      <c r="C644"/>
      <c r="D644"/>
      <c r="E644"/>
      <c r="F644"/>
      <c r="G644"/>
      <c r="H644"/>
      <c r="I644"/>
      <c r="J644"/>
    </row>
    <row r="645" spans="1:10" s="4" customFormat="1" ht="15.75" x14ac:dyDescent="0.25">
      <c r="A645"/>
      <c r="B645"/>
      <c r="C645"/>
      <c r="D645"/>
      <c r="E645"/>
      <c r="F645"/>
      <c r="G645"/>
      <c r="H645"/>
      <c r="I645"/>
      <c r="J645"/>
    </row>
    <row r="646" spans="1:10" s="4" customFormat="1" ht="15.75" x14ac:dyDescent="0.25">
      <c r="A646"/>
      <c r="B646"/>
      <c r="C646"/>
      <c r="D646"/>
      <c r="E646"/>
      <c r="F646"/>
      <c r="G646"/>
      <c r="H646"/>
      <c r="I646"/>
      <c r="J646"/>
    </row>
    <row r="647" spans="1:10" s="4" customFormat="1" ht="15.75" x14ac:dyDescent="0.25">
      <c r="A647"/>
      <c r="B647"/>
      <c r="C647"/>
      <c r="D647"/>
      <c r="E647"/>
      <c r="F647"/>
      <c r="G647"/>
      <c r="H647"/>
      <c r="I647"/>
      <c r="J647"/>
    </row>
    <row r="648" spans="1:10" s="4" customFormat="1" ht="15.75" x14ac:dyDescent="0.25">
      <c r="A648"/>
      <c r="B648"/>
      <c r="C648"/>
      <c r="D648"/>
      <c r="E648"/>
      <c r="F648"/>
      <c r="G648"/>
      <c r="H648"/>
      <c r="I648"/>
      <c r="J648"/>
    </row>
    <row r="649" spans="1:10" s="4" customFormat="1" ht="15.75" x14ac:dyDescent="0.25">
      <c r="A649"/>
      <c r="B649"/>
      <c r="C649"/>
      <c r="D649"/>
      <c r="E649"/>
      <c r="F649"/>
      <c r="G649"/>
      <c r="H649"/>
      <c r="I649"/>
      <c r="J649"/>
    </row>
    <row r="650" spans="1:10" s="4" customFormat="1" ht="15.75" x14ac:dyDescent="0.25">
      <c r="A650"/>
      <c r="B650"/>
      <c r="C650"/>
      <c r="D650"/>
      <c r="E650"/>
      <c r="F650"/>
      <c r="G650"/>
      <c r="H650"/>
      <c r="I650"/>
      <c r="J650"/>
    </row>
    <row r="651" spans="1:10" s="4" customFormat="1" ht="15.75" x14ac:dyDescent="0.25">
      <c r="A651"/>
      <c r="B651"/>
      <c r="C651"/>
      <c r="D651"/>
      <c r="E651"/>
      <c r="F651"/>
      <c r="G651"/>
      <c r="H651"/>
      <c r="I651"/>
      <c r="J651"/>
    </row>
    <row r="652" spans="1:10" s="4" customFormat="1" ht="15.75" x14ac:dyDescent="0.25">
      <c r="A652"/>
      <c r="B652"/>
      <c r="C652"/>
      <c r="D652"/>
      <c r="E652"/>
      <c r="F652"/>
      <c r="G652"/>
      <c r="H652"/>
      <c r="I652"/>
      <c r="J652"/>
    </row>
    <row r="653" spans="1:10" s="4" customFormat="1" ht="15.75" x14ac:dyDescent="0.25">
      <c r="A653"/>
      <c r="B653"/>
      <c r="C653"/>
      <c r="D653"/>
      <c r="E653"/>
      <c r="F653"/>
      <c r="G653"/>
      <c r="H653"/>
      <c r="I653"/>
      <c r="J653"/>
    </row>
    <row r="654" spans="1:10" s="4" customFormat="1" ht="15.75" x14ac:dyDescent="0.25">
      <c r="A654"/>
      <c r="B654"/>
      <c r="C654"/>
      <c r="D654"/>
      <c r="E654"/>
      <c r="F654"/>
      <c r="G654"/>
      <c r="H654"/>
      <c r="I654"/>
      <c r="J654"/>
    </row>
    <row r="655" spans="1:10" s="4" customFormat="1" ht="15.75" x14ac:dyDescent="0.25">
      <c r="A655"/>
      <c r="B655"/>
      <c r="C655"/>
      <c r="D655"/>
      <c r="E655"/>
      <c r="F655"/>
      <c r="G655"/>
      <c r="H655"/>
      <c r="I655"/>
      <c r="J655"/>
    </row>
    <row r="656" spans="1:10" s="4" customFormat="1" ht="15.75" x14ac:dyDescent="0.25">
      <c r="A656"/>
      <c r="B656"/>
      <c r="C656"/>
      <c r="D656"/>
      <c r="E656"/>
      <c r="F656"/>
      <c r="G656"/>
      <c r="H656"/>
      <c r="I656"/>
      <c r="J656"/>
    </row>
    <row r="657" spans="1:10" s="4" customFormat="1" ht="15.75" x14ac:dyDescent="0.25">
      <c r="A657"/>
      <c r="B657"/>
      <c r="C657"/>
      <c r="D657"/>
      <c r="E657"/>
      <c r="F657"/>
      <c r="G657"/>
      <c r="H657"/>
      <c r="I657"/>
      <c r="J657"/>
    </row>
    <row r="658" spans="1:10" s="4" customFormat="1" ht="15.75" x14ac:dyDescent="0.25">
      <c r="A658"/>
      <c r="B658"/>
      <c r="C658"/>
      <c r="D658"/>
      <c r="E658"/>
      <c r="F658"/>
      <c r="G658"/>
      <c r="H658"/>
      <c r="I658"/>
      <c r="J658"/>
    </row>
    <row r="659" spans="1:10" s="4" customFormat="1" ht="15.75" x14ac:dyDescent="0.25">
      <c r="A659"/>
      <c r="B659"/>
      <c r="C659"/>
      <c r="D659"/>
      <c r="E659"/>
      <c r="F659"/>
      <c r="G659"/>
      <c r="H659"/>
      <c r="I659"/>
      <c r="J659"/>
    </row>
    <row r="660" spans="1:10" s="4" customFormat="1" ht="15.75" x14ac:dyDescent="0.25">
      <c r="A660"/>
      <c r="B660"/>
      <c r="C660"/>
      <c r="D660"/>
      <c r="E660"/>
      <c r="F660"/>
      <c r="G660"/>
      <c r="H660"/>
      <c r="I660"/>
      <c r="J660"/>
    </row>
    <row r="661" spans="1:10" s="4" customFormat="1" ht="15.75" x14ac:dyDescent="0.25">
      <c r="A661"/>
      <c r="B661"/>
      <c r="C661"/>
      <c r="D661"/>
      <c r="E661"/>
      <c r="F661"/>
      <c r="G661"/>
      <c r="H661"/>
      <c r="I661"/>
      <c r="J661"/>
    </row>
    <row r="662" spans="1:10" s="4" customFormat="1" ht="15.75" x14ac:dyDescent="0.25">
      <c r="A662"/>
      <c r="B662"/>
      <c r="C662"/>
      <c r="D662"/>
      <c r="E662"/>
      <c r="F662"/>
      <c r="G662"/>
      <c r="H662"/>
      <c r="I662"/>
      <c r="J662"/>
    </row>
    <row r="663" spans="1:10" s="4" customFormat="1" ht="15.75" x14ac:dyDescent="0.25">
      <c r="A663"/>
      <c r="B663"/>
      <c r="C663"/>
      <c r="D663"/>
      <c r="E663"/>
      <c r="F663"/>
      <c r="G663"/>
      <c r="H663"/>
      <c r="I663"/>
      <c r="J663"/>
    </row>
    <row r="664" spans="1:10" s="4" customFormat="1" ht="15.75" x14ac:dyDescent="0.25">
      <c r="A664"/>
      <c r="B664"/>
      <c r="C664"/>
      <c r="D664"/>
      <c r="E664"/>
      <c r="F664"/>
      <c r="G664"/>
      <c r="H664"/>
      <c r="I664"/>
      <c r="J664"/>
    </row>
    <row r="665" spans="1:10" s="4" customFormat="1" ht="15.75" x14ac:dyDescent="0.25">
      <c r="A665"/>
      <c r="B665"/>
      <c r="C665"/>
      <c r="D665"/>
      <c r="E665"/>
      <c r="F665"/>
      <c r="G665"/>
      <c r="H665"/>
      <c r="I665"/>
      <c r="J665"/>
    </row>
    <row r="666" spans="1:10" s="4" customFormat="1" ht="15.75" x14ac:dyDescent="0.25">
      <c r="A666"/>
      <c r="B666"/>
      <c r="C666"/>
      <c r="D666"/>
      <c r="E666"/>
      <c r="F666"/>
      <c r="G666"/>
      <c r="H666"/>
      <c r="I666"/>
      <c r="J666"/>
    </row>
    <row r="667" spans="1:10" s="4" customFormat="1" ht="15.75" x14ac:dyDescent="0.25">
      <c r="A667"/>
      <c r="B667"/>
      <c r="C667"/>
      <c r="D667"/>
      <c r="E667"/>
      <c r="F667"/>
      <c r="G667"/>
      <c r="H667"/>
      <c r="I667"/>
      <c r="J667"/>
    </row>
    <row r="668" spans="1:10" s="4" customFormat="1" ht="15.75" x14ac:dyDescent="0.25">
      <c r="A668"/>
      <c r="B668"/>
      <c r="C668"/>
      <c r="D668"/>
      <c r="E668"/>
      <c r="F668"/>
      <c r="G668"/>
      <c r="H668"/>
      <c r="I668"/>
      <c r="J668"/>
    </row>
    <row r="669" spans="1:10" s="4" customFormat="1" ht="15.75" x14ac:dyDescent="0.25">
      <c r="A669"/>
      <c r="B669"/>
      <c r="C669"/>
      <c r="D669"/>
      <c r="E669"/>
      <c r="F669"/>
      <c r="G669"/>
      <c r="H669"/>
      <c r="I669"/>
      <c r="J669"/>
    </row>
    <row r="670" spans="1:10" s="4" customFormat="1" ht="15.75" x14ac:dyDescent="0.25">
      <c r="A670"/>
      <c r="B670"/>
      <c r="C670"/>
      <c r="D670"/>
      <c r="E670"/>
      <c r="F670"/>
      <c r="G670"/>
      <c r="H670"/>
      <c r="I670"/>
      <c r="J670"/>
    </row>
    <row r="671" spans="1:10" s="4" customFormat="1" ht="15.75" x14ac:dyDescent="0.25">
      <c r="A671"/>
      <c r="B671"/>
      <c r="C671"/>
      <c r="D671"/>
      <c r="E671"/>
      <c r="F671"/>
      <c r="G671"/>
      <c r="H671"/>
      <c r="I671"/>
      <c r="J671"/>
    </row>
    <row r="672" spans="1:10" s="4" customFormat="1" ht="15.75" x14ac:dyDescent="0.25">
      <c r="A672"/>
      <c r="B672"/>
      <c r="C672"/>
      <c r="D672"/>
      <c r="E672"/>
      <c r="F672"/>
      <c r="G672"/>
      <c r="H672"/>
      <c r="I672"/>
      <c r="J672"/>
    </row>
    <row r="673" spans="1:10" s="4" customFormat="1" ht="15.75" x14ac:dyDescent="0.25">
      <c r="A673"/>
      <c r="B673"/>
      <c r="C673"/>
      <c r="D673"/>
      <c r="E673"/>
      <c r="F673"/>
      <c r="G673"/>
      <c r="H673"/>
      <c r="I673"/>
      <c r="J673"/>
    </row>
    <row r="674" spans="1:10" s="4" customFormat="1" ht="15.75" x14ac:dyDescent="0.25">
      <c r="A674"/>
      <c r="B674"/>
      <c r="C674"/>
      <c r="D674"/>
      <c r="E674"/>
      <c r="F674"/>
      <c r="G674"/>
      <c r="H674"/>
      <c r="I674"/>
      <c r="J674"/>
    </row>
    <row r="675" spans="1:10" s="4" customFormat="1" ht="15.75" x14ac:dyDescent="0.25">
      <c r="A675"/>
      <c r="B675"/>
      <c r="C675"/>
      <c r="D675"/>
      <c r="E675"/>
      <c r="F675"/>
      <c r="G675"/>
      <c r="H675"/>
      <c r="I675"/>
      <c r="J675"/>
    </row>
    <row r="676" spans="1:10" s="4" customFormat="1" ht="15.75" x14ac:dyDescent="0.25">
      <c r="A676"/>
      <c r="B676"/>
      <c r="C676"/>
      <c r="D676"/>
      <c r="E676"/>
      <c r="F676"/>
      <c r="G676"/>
      <c r="H676"/>
      <c r="I676"/>
      <c r="J676"/>
    </row>
    <row r="677" spans="1:10" s="4" customFormat="1" ht="15.75" x14ac:dyDescent="0.25">
      <c r="A677"/>
      <c r="B677"/>
      <c r="C677"/>
      <c r="D677"/>
      <c r="E677"/>
      <c r="F677"/>
      <c r="G677"/>
      <c r="H677"/>
      <c r="I677"/>
      <c r="J677"/>
    </row>
    <row r="678" spans="1:10" s="4" customFormat="1" ht="15.75" x14ac:dyDescent="0.25">
      <c r="A678"/>
      <c r="B678"/>
      <c r="C678"/>
      <c r="D678"/>
      <c r="E678"/>
      <c r="F678"/>
      <c r="G678"/>
      <c r="H678"/>
      <c r="I678"/>
      <c r="J678"/>
    </row>
    <row r="679" spans="1:10" s="4" customFormat="1" ht="15.75" x14ac:dyDescent="0.25">
      <c r="A679"/>
      <c r="B679"/>
      <c r="C679"/>
      <c r="D679"/>
      <c r="E679"/>
      <c r="F679"/>
      <c r="G679"/>
      <c r="H679"/>
      <c r="I679"/>
      <c r="J679"/>
    </row>
    <row r="680" spans="1:10" s="4" customFormat="1" ht="15.75" x14ac:dyDescent="0.25">
      <c r="A680"/>
      <c r="B680"/>
      <c r="C680"/>
      <c r="D680"/>
      <c r="E680"/>
      <c r="F680"/>
      <c r="G680"/>
      <c r="H680"/>
      <c r="I680"/>
      <c r="J680"/>
    </row>
    <row r="681" spans="1:10" s="4" customFormat="1" ht="15.75" x14ac:dyDescent="0.25">
      <c r="A681"/>
      <c r="B681"/>
      <c r="C681"/>
      <c r="D681"/>
      <c r="E681"/>
      <c r="F681"/>
      <c r="G681"/>
      <c r="H681"/>
      <c r="I681"/>
      <c r="J681"/>
    </row>
    <row r="682" spans="1:10" s="4" customFormat="1" ht="15.75" x14ac:dyDescent="0.25">
      <c r="A682"/>
      <c r="B682"/>
      <c r="C682"/>
      <c r="D682"/>
      <c r="E682"/>
      <c r="F682"/>
      <c r="G682"/>
      <c r="H682"/>
      <c r="I682"/>
      <c r="J682"/>
    </row>
    <row r="683" spans="1:10" s="4" customFormat="1" ht="15.75" x14ac:dyDescent="0.25">
      <c r="A683"/>
      <c r="B683"/>
      <c r="C683"/>
      <c r="D683"/>
      <c r="E683"/>
      <c r="F683"/>
      <c r="G683"/>
      <c r="H683"/>
      <c r="I683"/>
      <c r="J683"/>
    </row>
    <row r="684" spans="1:10" s="4" customFormat="1" ht="15.75" x14ac:dyDescent="0.25">
      <c r="A684"/>
      <c r="B684"/>
      <c r="C684"/>
      <c r="D684"/>
      <c r="E684"/>
      <c r="F684"/>
      <c r="G684"/>
      <c r="H684"/>
      <c r="I684"/>
      <c r="J684"/>
    </row>
    <row r="685" spans="1:10" s="4" customFormat="1" ht="15.75" x14ac:dyDescent="0.25">
      <c r="A685"/>
      <c r="B685"/>
      <c r="C685"/>
      <c r="D685"/>
      <c r="E685"/>
      <c r="F685"/>
      <c r="G685"/>
      <c r="H685"/>
      <c r="I685"/>
      <c r="J685"/>
    </row>
    <row r="686" spans="1:10" s="4" customFormat="1" ht="15.75" x14ac:dyDescent="0.25">
      <c r="A686"/>
      <c r="B686"/>
      <c r="C686"/>
      <c r="D686"/>
      <c r="E686"/>
      <c r="F686"/>
      <c r="G686"/>
      <c r="H686"/>
      <c r="I686"/>
      <c r="J686"/>
    </row>
    <row r="687" spans="1:10" s="4" customFormat="1" ht="15.75" x14ac:dyDescent="0.25">
      <c r="A687"/>
      <c r="B687"/>
      <c r="C687"/>
      <c r="D687"/>
      <c r="E687"/>
      <c r="F687"/>
      <c r="G687"/>
      <c r="H687"/>
      <c r="I687"/>
      <c r="J687"/>
    </row>
    <row r="688" spans="1:10" s="4" customFormat="1" ht="15.75" x14ac:dyDescent="0.25">
      <c r="A688"/>
      <c r="B688"/>
      <c r="C688"/>
      <c r="D688"/>
      <c r="E688"/>
      <c r="F688"/>
      <c r="G688"/>
      <c r="H688"/>
      <c r="I688"/>
      <c r="J688"/>
    </row>
    <row r="689" spans="1:10" s="4" customFormat="1" ht="15.75" x14ac:dyDescent="0.25">
      <c r="A689"/>
      <c r="B689"/>
      <c r="C689"/>
      <c r="D689"/>
      <c r="E689"/>
      <c r="F689"/>
      <c r="G689"/>
      <c r="H689"/>
      <c r="I689"/>
      <c r="J689"/>
    </row>
    <row r="690" spans="1:10" s="4" customFormat="1" ht="15.75" x14ac:dyDescent="0.25">
      <c r="A690"/>
      <c r="B690"/>
      <c r="C690"/>
      <c r="D690"/>
      <c r="E690"/>
      <c r="F690"/>
      <c r="G690"/>
      <c r="H690"/>
      <c r="I690"/>
      <c r="J690"/>
    </row>
    <row r="691" spans="1:10" s="4" customFormat="1" ht="15.75" x14ac:dyDescent="0.25">
      <c r="A691"/>
      <c r="B691"/>
      <c r="C691"/>
      <c r="D691"/>
      <c r="E691"/>
      <c r="F691"/>
      <c r="G691"/>
      <c r="H691"/>
      <c r="I691"/>
      <c r="J691"/>
    </row>
    <row r="692" spans="1:10" s="4" customFormat="1" ht="15.75" x14ac:dyDescent="0.25">
      <c r="A692"/>
      <c r="B692"/>
      <c r="C692"/>
      <c r="D692"/>
      <c r="E692"/>
      <c r="F692"/>
      <c r="G692"/>
      <c r="H692"/>
      <c r="I692"/>
      <c r="J692"/>
    </row>
    <row r="693" spans="1:10" s="4" customFormat="1" ht="15.75" x14ac:dyDescent="0.25">
      <c r="A693"/>
      <c r="B693"/>
      <c r="C693"/>
      <c r="D693"/>
      <c r="E693"/>
      <c r="F693"/>
      <c r="G693"/>
      <c r="H693"/>
      <c r="I693"/>
      <c r="J693"/>
    </row>
    <row r="694" spans="1:10" s="4" customFormat="1" ht="15.75" x14ac:dyDescent="0.25">
      <c r="A694"/>
      <c r="B694"/>
      <c r="C694"/>
      <c r="D694"/>
      <c r="E694"/>
      <c r="F694"/>
      <c r="G694"/>
      <c r="H694"/>
      <c r="I694"/>
      <c r="J694"/>
    </row>
    <row r="695" spans="1:10" s="4" customFormat="1" ht="15.75" x14ac:dyDescent="0.25">
      <c r="A695"/>
      <c r="B695"/>
      <c r="C695"/>
      <c r="D695"/>
      <c r="E695"/>
      <c r="F695"/>
      <c r="G695"/>
      <c r="H695"/>
      <c r="I695"/>
      <c r="J695"/>
    </row>
    <row r="696" spans="1:10" s="4" customFormat="1" ht="15.75" x14ac:dyDescent="0.25">
      <c r="A696"/>
      <c r="B696"/>
      <c r="C696"/>
      <c r="D696"/>
      <c r="E696"/>
      <c r="F696"/>
      <c r="G696"/>
      <c r="H696"/>
      <c r="I696"/>
      <c r="J696"/>
    </row>
    <row r="697" spans="1:10" s="4" customFormat="1" ht="15.75" x14ac:dyDescent="0.25">
      <c r="A697"/>
      <c r="B697"/>
      <c r="C697"/>
      <c r="D697"/>
      <c r="E697"/>
      <c r="F697"/>
      <c r="G697"/>
      <c r="H697"/>
      <c r="I697"/>
      <c r="J697"/>
    </row>
    <row r="698" spans="1:10" s="4" customFormat="1" ht="15.75" x14ac:dyDescent="0.25">
      <c r="A698"/>
      <c r="B698"/>
      <c r="C698"/>
      <c r="D698"/>
      <c r="E698"/>
      <c r="F698"/>
      <c r="G698"/>
      <c r="H698"/>
      <c r="I698"/>
      <c r="J698"/>
    </row>
    <row r="699" spans="1:10" s="4" customFormat="1" ht="15.75" x14ac:dyDescent="0.25">
      <c r="A699"/>
      <c r="B699"/>
      <c r="C699"/>
      <c r="D699"/>
      <c r="E699"/>
      <c r="F699"/>
      <c r="G699"/>
      <c r="H699"/>
      <c r="I699"/>
      <c r="J699"/>
    </row>
    <row r="700" spans="1:10" s="4" customFormat="1" ht="15.75" x14ac:dyDescent="0.25">
      <c r="A700"/>
      <c r="B700"/>
      <c r="C700"/>
      <c r="D700"/>
      <c r="E700"/>
      <c r="F700"/>
      <c r="G700"/>
      <c r="H700"/>
      <c r="I700"/>
      <c r="J700"/>
    </row>
    <row r="701" spans="1:10" s="4" customFormat="1" ht="15.75" x14ac:dyDescent="0.25">
      <c r="A701"/>
      <c r="B701"/>
      <c r="C701"/>
      <c r="D701"/>
      <c r="E701"/>
      <c r="F701"/>
      <c r="G701"/>
      <c r="H701"/>
      <c r="I701"/>
      <c r="J701"/>
    </row>
    <row r="702" spans="1:10" s="4" customFormat="1" ht="15.75" x14ac:dyDescent="0.25">
      <c r="A702"/>
      <c r="B702"/>
      <c r="C702"/>
      <c r="D702"/>
      <c r="E702"/>
      <c r="F702"/>
      <c r="G702"/>
      <c r="H702"/>
      <c r="I702"/>
      <c r="J702"/>
    </row>
    <row r="703" spans="1:10" s="4" customFormat="1" ht="15.75" x14ac:dyDescent="0.25">
      <c r="A703"/>
      <c r="B703"/>
      <c r="C703"/>
      <c r="D703"/>
      <c r="E703"/>
      <c r="F703"/>
      <c r="G703"/>
      <c r="H703"/>
      <c r="I703"/>
      <c r="J703"/>
    </row>
    <row r="704" spans="1:10" s="4" customFormat="1" ht="15.75" x14ac:dyDescent="0.25">
      <c r="A704"/>
      <c r="B704"/>
      <c r="C704"/>
      <c r="D704"/>
      <c r="E704"/>
      <c r="F704"/>
      <c r="G704"/>
      <c r="H704"/>
      <c r="I704"/>
      <c r="J704"/>
    </row>
    <row r="705" spans="1:10" s="4" customFormat="1" ht="15.75" x14ac:dyDescent="0.25">
      <c r="A705"/>
      <c r="B705"/>
      <c r="C705"/>
      <c r="D705"/>
      <c r="E705"/>
      <c r="F705"/>
      <c r="G705"/>
      <c r="H705"/>
      <c r="I705"/>
      <c r="J705"/>
    </row>
    <row r="706" spans="1:10" s="4" customFormat="1" ht="15.75" x14ac:dyDescent="0.25">
      <c r="A706"/>
      <c r="B706"/>
      <c r="C706"/>
      <c r="D706"/>
      <c r="E706"/>
      <c r="F706"/>
      <c r="G706"/>
      <c r="H706"/>
      <c r="I706"/>
      <c r="J706"/>
    </row>
    <row r="707" spans="1:10" s="4" customFormat="1" ht="15.75" x14ac:dyDescent="0.25">
      <c r="A707"/>
      <c r="B707"/>
      <c r="C707"/>
      <c r="D707"/>
      <c r="E707"/>
      <c r="F707"/>
      <c r="G707"/>
      <c r="H707"/>
      <c r="I707"/>
      <c r="J707"/>
    </row>
    <row r="708" spans="1:10" s="4" customFormat="1" ht="15.75" x14ac:dyDescent="0.25">
      <c r="A708"/>
      <c r="B708"/>
      <c r="C708"/>
      <c r="D708"/>
      <c r="E708"/>
      <c r="F708"/>
      <c r="G708"/>
      <c r="H708"/>
      <c r="I708"/>
      <c r="J708"/>
    </row>
    <row r="709" spans="1:10" s="4" customFormat="1" ht="15.75" x14ac:dyDescent="0.25">
      <c r="A709"/>
      <c r="B709"/>
      <c r="C709"/>
      <c r="D709"/>
      <c r="E709"/>
      <c r="F709"/>
      <c r="G709"/>
      <c r="H709"/>
      <c r="I709"/>
      <c r="J709"/>
    </row>
    <row r="710" spans="1:10" s="4" customFormat="1" ht="15.75" x14ac:dyDescent="0.25">
      <c r="A710"/>
      <c r="B710"/>
      <c r="C710"/>
      <c r="D710"/>
      <c r="E710"/>
      <c r="F710"/>
      <c r="G710"/>
      <c r="H710"/>
      <c r="I710"/>
      <c r="J710"/>
    </row>
    <row r="711" spans="1:10" s="4" customFormat="1" ht="15.75" x14ac:dyDescent="0.25">
      <c r="A711"/>
      <c r="B711"/>
      <c r="C711"/>
      <c r="D711"/>
      <c r="E711"/>
      <c r="F711"/>
      <c r="G711"/>
      <c r="H711"/>
      <c r="I711"/>
      <c r="J711"/>
    </row>
    <row r="712" spans="1:10" s="4" customFormat="1" ht="15.75" x14ac:dyDescent="0.25">
      <c r="A712"/>
      <c r="B712"/>
      <c r="C712"/>
      <c r="D712"/>
      <c r="E712"/>
      <c r="F712"/>
      <c r="G712"/>
      <c r="H712"/>
      <c r="I712"/>
      <c r="J712"/>
    </row>
    <row r="713" spans="1:10" s="4" customFormat="1" ht="15.75" x14ac:dyDescent="0.25">
      <c r="A713"/>
      <c r="B713"/>
      <c r="C713"/>
      <c r="D713"/>
      <c r="E713"/>
      <c r="F713"/>
      <c r="G713"/>
      <c r="H713"/>
      <c r="I713"/>
      <c r="J713"/>
    </row>
    <row r="714" spans="1:10" s="4" customFormat="1" ht="15.75" x14ac:dyDescent="0.25">
      <c r="A714"/>
      <c r="B714"/>
      <c r="C714"/>
      <c r="D714"/>
      <c r="E714"/>
      <c r="F714"/>
      <c r="G714"/>
      <c r="H714"/>
      <c r="I714"/>
      <c r="J714"/>
    </row>
    <row r="715" spans="1:10" s="4" customFormat="1" ht="15.75" x14ac:dyDescent="0.25">
      <c r="A715"/>
      <c r="B715"/>
      <c r="C715"/>
      <c r="D715"/>
      <c r="E715"/>
      <c r="F715"/>
      <c r="G715"/>
      <c r="H715"/>
      <c r="I715"/>
      <c r="J715"/>
    </row>
    <row r="716" spans="1:10" s="4" customFormat="1" ht="15.75" x14ac:dyDescent="0.25">
      <c r="A716"/>
      <c r="B716"/>
      <c r="C716"/>
      <c r="D716"/>
      <c r="E716"/>
      <c r="F716"/>
      <c r="G716"/>
      <c r="H716"/>
      <c r="I716"/>
      <c r="J716"/>
    </row>
    <row r="717" spans="1:10" s="4" customFormat="1" ht="15.75" x14ac:dyDescent="0.25">
      <c r="A717"/>
      <c r="B717"/>
      <c r="C717"/>
      <c r="D717"/>
      <c r="E717"/>
      <c r="F717"/>
      <c r="G717"/>
      <c r="H717"/>
      <c r="I717"/>
      <c r="J717"/>
    </row>
    <row r="718" spans="1:10" s="4" customFormat="1" ht="15.75" x14ac:dyDescent="0.25">
      <c r="A718"/>
      <c r="B718"/>
      <c r="C718"/>
      <c r="D718"/>
      <c r="E718"/>
      <c r="F718"/>
      <c r="G718"/>
      <c r="H718"/>
      <c r="I718"/>
      <c r="J718"/>
    </row>
    <row r="719" spans="1:10" s="4" customFormat="1" ht="15.75" x14ac:dyDescent="0.25">
      <c r="A719"/>
      <c r="B719"/>
      <c r="C719"/>
      <c r="D719"/>
      <c r="E719"/>
      <c r="F719"/>
      <c r="G719"/>
      <c r="H719"/>
      <c r="I719"/>
      <c r="J719"/>
    </row>
    <row r="720" spans="1:10" s="4" customFormat="1" ht="15.75" x14ac:dyDescent="0.25">
      <c r="A720"/>
      <c r="B720"/>
      <c r="C720"/>
      <c r="D720"/>
      <c r="E720"/>
      <c r="F720"/>
      <c r="G720"/>
      <c r="H720"/>
      <c r="I720"/>
      <c r="J720"/>
    </row>
    <row r="721" spans="1:10" s="4" customFormat="1" ht="15.75" x14ac:dyDescent="0.25">
      <c r="A721"/>
      <c r="B721"/>
      <c r="C721"/>
      <c r="D721"/>
      <c r="E721"/>
      <c r="F721"/>
      <c r="G721"/>
      <c r="H721"/>
      <c r="I721"/>
      <c r="J721"/>
    </row>
    <row r="722" spans="1:10" s="4" customFormat="1" ht="15.75" x14ac:dyDescent="0.25">
      <c r="A722"/>
      <c r="B722"/>
      <c r="C722"/>
      <c r="D722"/>
      <c r="E722"/>
      <c r="F722"/>
      <c r="G722"/>
      <c r="H722"/>
      <c r="I722"/>
      <c r="J722"/>
    </row>
    <row r="723" spans="1:10" s="4" customFormat="1" ht="15.75" x14ac:dyDescent="0.25">
      <c r="A723"/>
      <c r="B723"/>
      <c r="C723"/>
      <c r="D723"/>
      <c r="E723"/>
      <c r="F723"/>
      <c r="G723"/>
      <c r="H723"/>
      <c r="I723"/>
      <c r="J723"/>
    </row>
    <row r="724" spans="1:10" s="4" customFormat="1" ht="15.75" x14ac:dyDescent="0.25">
      <c r="A724"/>
      <c r="B724"/>
      <c r="C724"/>
      <c r="D724"/>
      <c r="E724"/>
      <c r="F724"/>
      <c r="G724"/>
      <c r="H724"/>
      <c r="I724"/>
      <c r="J724"/>
    </row>
    <row r="725" spans="1:10" s="4" customFormat="1" ht="15.75" x14ac:dyDescent="0.25">
      <c r="A725"/>
      <c r="B725"/>
      <c r="C725"/>
      <c r="D725"/>
      <c r="E725"/>
      <c r="F725"/>
      <c r="G725"/>
      <c r="H725"/>
      <c r="I725"/>
      <c r="J725"/>
    </row>
    <row r="726" spans="1:10" s="4" customFormat="1" ht="15.75" x14ac:dyDescent="0.25">
      <c r="A726"/>
      <c r="B726"/>
      <c r="C726"/>
      <c r="D726"/>
      <c r="E726"/>
      <c r="F726"/>
      <c r="G726"/>
      <c r="H726"/>
      <c r="I726"/>
      <c r="J726"/>
    </row>
    <row r="727" spans="1:10" s="4" customFormat="1" ht="15.75" x14ac:dyDescent="0.25">
      <c r="A727"/>
      <c r="B727"/>
      <c r="C727"/>
      <c r="D727"/>
      <c r="E727"/>
      <c r="F727"/>
      <c r="G727"/>
      <c r="H727"/>
      <c r="I727"/>
      <c r="J727"/>
    </row>
    <row r="728" spans="1:10" s="4" customFormat="1" ht="15.75" x14ac:dyDescent="0.25">
      <c r="A728"/>
      <c r="B728"/>
      <c r="C728"/>
      <c r="D728"/>
      <c r="E728"/>
      <c r="F728"/>
      <c r="G728"/>
      <c r="H728"/>
      <c r="I728"/>
      <c r="J728"/>
    </row>
    <row r="729" spans="1:10" s="4" customFormat="1" ht="15.75" x14ac:dyDescent="0.25">
      <c r="A729"/>
      <c r="B729"/>
      <c r="C729"/>
      <c r="D729"/>
      <c r="E729"/>
      <c r="F729"/>
      <c r="G729"/>
      <c r="H729"/>
      <c r="I729"/>
      <c r="J729"/>
    </row>
    <row r="730" spans="1:10" s="4" customFormat="1" ht="15.75" x14ac:dyDescent="0.25">
      <c r="A730"/>
      <c r="B730"/>
      <c r="C730"/>
      <c r="D730"/>
      <c r="E730"/>
      <c r="F730"/>
      <c r="G730"/>
      <c r="H730"/>
      <c r="I730"/>
      <c r="J730"/>
    </row>
    <row r="731" spans="1:10" s="4" customFormat="1" ht="15.75" x14ac:dyDescent="0.25">
      <c r="A731"/>
      <c r="B731"/>
      <c r="C731"/>
      <c r="D731"/>
      <c r="E731"/>
      <c r="F731"/>
      <c r="G731"/>
      <c r="H731"/>
      <c r="I731"/>
      <c r="J731"/>
    </row>
    <row r="732" spans="1:10" s="4" customFormat="1" ht="15.75" x14ac:dyDescent="0.25">
      <c r="A732"/>
      <c r="B732"/>
      <c r="C732"/>
      <c r="D732"/>
      <c r="E732"/>
      <c r="F732"/>
      <c r="G732"/>
      <c r="H732"/>
      <c r="I732"/>
      <c r="J732"/>
    </row>
    <row r="733" spans="1:10" s="4" customFormat="1" ht="15.75" x14ac:dyDescent="0.25">
      <c r="A733"/>
      <c r="B733"/>
      <c r="C733"/>
      <c r="D733"/>
      <c r="E733"/>
      <c r="F733"/>
      <c r="G733"/>
      <c r="H733"/>
      <c r="I733"/>
      <c r="J733"/>
    </row>
    <row r="734" spans="1:10" s="4" customFormat="1" ht="15.75" x14ac:dyDescent="0.25">
      <c r="A734"/>
      <c r="B734"/>
      <c r="C734"/>
      <c r="D734"/>
      <c r="E734"/>
      <c r="F734"/>
      <c r="G734"/>
      <c r="H734"/>
      <c r="I734"/>
      <c r="J734"/>
    </row>
    <row r="735" spans="1:10" s="4" customFormat="1" ht="15.75" x14ac:dyDescent="0.25">
      <c r="A735"/>
      <c r="B735"/>
      <c r="C735"/>
      <c r="D735"/>
      <c r="E735"/>
      <c r="F735"/>
      <c r="G735"/>
      <c r="H735"/>
      <c r="I735"/>
      <c r="J735"/>
    </row>
    <row r="736" spans="1:10" s="4" customFormat="1" ht="15.75" x14ac:dyDescent="0.25">
      <c r="A736"/>
      <c r="B736"/>
      <c r="C736"/>
      <c r="D736"/>
      <c r="E736"/>
      <c r="F736"/>
      <c r="G736"/>
      <c r="H736"/>
      <c r="I736"/>
      <c r="J736"/>
    </row>
    <row r="737" spans="1:10" s="4" customFormat="1" ht="15.75" x14ac:dyDescent="0.25">
      <c r="A737"/>
      <c r="B737"/>
      <c r="C737"/>
      <c r="D737"/>
      <c r="E737"/>
      <c r="F737"/>
      <c r="G737"/>
      <c r="H737"/>
      <c r="I737"/>
      <c r="J737"/>
    </row>
    <row r="738" spans="1:10" s="4" customFormat="1" ht="15.75" x14ac:dyDescent="0.25">
      <c r="A738"/>
      <c r="B738"/>
      <c r="C738"/>
      <c r="D738"/>
      <c r="E738"/>
      <c r="F738"/>
      <c r="G738"/>
      <c r="H738"/>
      <c r="I738"/>
      <c r="J738"/>
    </row>
    <row r="739" spans="1:10" s="4" customFormat="1" ht="15.75" x14ac:dyDescent="0.25">
      <c r="A739"/>
      <c r="B739"/>
      <c r="C739"/>
      <c r="D739"/>
      <c r="E739"/>
      <c r="F739"/>
      <c r="G739"/>
      <c r="H739"/>
      <c r="I739"/>
      <c r="J739"/>
    </row>
    <row r="740" spans="1:10" s="4" customFormat="1" ht="15.75" x14ac:dyDescent="0.25">
      <c r="A740"/>
      <c r="B740"/>
      <c r="C740"/>
      <c r="D740"/>
      <c r="E740"/>
      <c r="F740"/>
      <c r="G740"/>
      <c r="H740"/>
      <c r="I740"/>
      <c r="J740"/>
    </row>
    <row r="741" spans="1:10" s="4" customFormat="1" ht="15.75" x14ac:dyDescent="0.25">
      <c r="A741"/>
      <c r="B741"/>
      <c r="C741"/>
      <c r="D741"/>
      <c r="E741"/>
      <c r="F741"/>
      <c r="G741"/>
      <c r="H741"/>
      <c r="I741"/>
      <c r="J741"/>
    </row>
    <row r="742" spans="1:10" s="4" customFormat="1" ht="15.75" x14ac:dyDescent="0.25">
      <c r="A742"/>
      <c r="B742"/>
      <c r="C742"/>
      <c r="D742"/>
      <c r="E742"/>
      <c r="F742"/>
      <c r="G742"/>
      <c r="H742"/>
      <c r="I742"/>
      <c r="J742"/>
    </row>
    <row r="743" spans="1:10" s="4" customFormat="1" ht="15.75" x14ac:dyDescent="0.25">
      <c r="A743"/>
      <c r="B743"/>
      <c r="C743"/>
      <c r="D743"/>
      <c r="E743"/>
      <c r="F743"/>
      <c r="G743"/>
      <c r="H743"/>
      <c r="I743"/>
      <c r="J743"/>
    </row>
    <row r="744" spans="1:10" s="4" customFormat="1" ht="15.75" x14ac:dyDescent="0.25">
      <c r="A744"/>
      <c r="B744"/>
      <c r="C744"/>
      <c r="D744"/>
      <c r="E744"/>
      <c r="F744"/>
      <c r="G744"/>
      <c r="H744"/>
      <c r="I744"/>
      <c r="J744"/>
    </row>
    <row r="745" spans="1:10" s="4" customFormat="1" ht="15.75" x14ac:dyDescent="0.25">
      <c r="A745"/>
      <c r="B745"/>
      <c r="C745"/>
      <c r="D745"/>
      <c r="E745"/>
      <c r="F745"/>
      <c r="G745"/>
      <c r="H745"/>
      <c r="I745"/>
      <c r="J745"/>
    </row>
    <row r="746" spans="1:10" s="4" customFormat="1" ht="15.75" x14ac:dyDescent="0.25">
      <c r="A746"/>
      <c r="B746"/>
      <c r="C746"/>
      <c r="D746"/>
      <c r="E746"/>
      <c r="F746"/>
      <c r="G746"/>
      <c r="H746"/>
      <c r="I746"/>
      <c r="J746"/>
    </row>
    <row r="747" spans="1:10" s="4" customFormat="1" ht="15.75" x14ac:dyDescent="0.25">
      <c r="A747"/>
      <c r="B747"/>
      <c r="C747"/>
      <c r="D747"/>
      <c r="E747"/>
      <c r="F747"/>
      <c r="G747"/>
      <c r="H747"/>
      <c r="I747"/>
      <c r="J747"/>
    </row>
    <row r="748" spans="1:10" s="4" customFormat="1" ht="15.75" x14ac:dyDescent="0.25">
      <c r="A748"/>
      <c r="B748"/>
      <c r="C748"/>
      <c r="D748"/>
      <c r="E748"/>
      <c r="F748"/>
      <c r="G748"/>
      <c r="H748"/>
      <c r="I748"/>
      <c r="J748"/>
    </row>
    <row r="749" spans="1:10" s="4" customFormat="1" ht="15.75" x14ac:dyDescent="0.25">
      <c r="A749"/>
      <c r="B749"/>
      <c r="C749"/>
      <c r="D749"/>
      <c r="E749"/>
      <c r="F749"/>
      <c r="G749"/>
      <c r="H749"/>
      <c r="I749"/>
      <c r="J749"/>
    </row>
    <row r="750" spans="1:10" s="4" customFormat="1" ht="15.75" x14ac:dyDescent="0.25">
      <c r="A750"/>
      <c r="B750"/>
      <c r="C750"/>
      <c r="D750"/>
      <c r="E750"/>
      <c r="F750"/>
      <c r="G750"/>
      <c r="H750"/>
      <c r="I750"/>
      <c r="J750"/>
    </row>
    <row r="751" spans="1:10" s="4" customFormat="1" ht="15.75" x14ac:dyDescent="0.25">
      <c r="A751"/>
      <c r="B751"/>
      <c r="C751"/>
      <c r="D751"/>
      <c r="E751"/>
      <c r="F751"/>
      <c r="G751"/>
      <c r="H751"/>
      <c r="I751"/>
      <c r="J751"/>
    </row>
    <row r="752" spans="1:10" s="4" customFormat="1" ht="15.75" x14ac:dyDescent="0.25">
      <c r="A752"/>
      <c r="B752"/>
      <c r="C752"/>
      <c r="D752"/>
      <c r="E752"/>
      <c r="F752"/>
      <c r="G752"/>
      <c r="H752"/>
      <c r="I752"/>
      <c r="J752"/>
    </row>
    <row r="753" spans="1:10" s="4" customFormat="1" ht="15.75" x14ac:dyDescent="0.25">
      <c r="A753"/>
      <c r="B753"/>
      <c r="C753"/>
      <c r="D753"/>
      <c r="E753"/>
      <c r="F753"/>
      <c r="G753"/>
      <c r="H753"/>
      <c r="I753"/>
      <c r="J753"/>
    </row>
    <row r="754" spans="1:10" s="4" customFormat="1" ht="15.75" x14ac:dyDescent="0.25">
      <c r="A754"/>
      <c r="B754"/>
      <c r="C754"/>
      <c r="D754"/>
      <c r="E754"/>
      <c r="F754"/>
      <c r="G754"/>
      <c r="H754"/>
      <c r="I754"/>
      <c r="J754"/>
    </row>
    <row r="755" spans="1:10" s="4" customFormat="1" ht="15.75" x14ac:dyDescent="0.25">
      <c r="A755"/>
      <c r="B755"/>
      <c r="C755"/>
      <c r="D755"/>
      <c r="E755"/>
      <c r="F755"/>
      <c r="G755"/>
      <c r="H755"/>
      <c r="I755"/>
      <c r="J755"/>
    </row>
    <row r="756" spans="1:10" s="4" customFormat="1" ht="15.75" x14ac:dyDescent="0.25">
      <c r="A756"/>
      <c r="B756"/>
      <c r="C756"/>
      <c r="D756"/>
      <c r="E756"/>
      <c r="F756"/>
      <c r="G756"/>
      <c r="H756"/>
      <c r="I756"/>
      <c r="J756"/>
    </row>
    <row r="757" spans="1:10" s="4" customFormat="1" ht="15.75" x14ac:dyDescent="0.25">
      <c r="A757"/>
      <c r="B757"/>
      <c r="C757"/>
      <c r="D757"/>
      <c r="E757"/>
      <c r="F757"/>
      <c r="G757"/>
      <c r="H757"/>
      <c r="I757"/>
      <c r="J757"/>
    </row>
    <row r="758" spans="1:10" s="4" customFormat="1" ht="15.75" x14ac:dyDescent="0.25">
      <c r="A758"/>
      <c r="B758"/>
      <c r="C758"/>
      <c r="D758"/>
      <c r="E758"/>
      <c r="F758"/>
      <c r="G758"/>
      <c r="H758"/>
      <c r="I758"/>
      <c r="J758"/>
    </row>
    <row r="759" spans="1:10" s="4" customFormat="1" ht="15.75" x14ac:dyDescent="0.25">
      <c r="A759"/>
      <c r="B759"/>
      <c r="C759"/>
      <c r="D759"/>
      <c r="E759"/>
      <c r="F759"/>
      <c r="G759"/>
      <c r="H759"/>
      <c r="I759"/>
      <c r="J759"/>
    </row>
    <row r="760" spans="1:10" s="4" customFormat="1" ht="15.75" x14ac:dyDescent="0.25">
      <c r="A760"/>
      <c r="B760"/>
      <c r="C760"/>
      <c r="D760"/>
      <c r="E760"/>
      <c r="F760"/>
      <c r="G760"/>
      <c r="H760"/>
      <c r="I760"/>
      <c r="J760"/>
    </row>
    <row r="761" spans="1:10" s="4" customFormat="1" ht="15.75" x14ac:dyDescent="0.25">
      <c r="A761"/>
      <c r="B761"/>
      <c r="C761"/>
      <c r="D761"/>
      <c r="E761"/>
      <c r="F761"/>
      <c r="G761"/>
      <c r="H761"/>
      <c r="I761"/>
      <c r="J761"/>
    </row>
    <row r="762" spans="1:10" s="4" customFormat="1" ht="15.75" x14ac:dyDescent="0.25">
      <c r="A762"/>
      <c r="B762"/>
      <c r="C762"/>
      <c r="D762"/>
      <c r="E762"/>
      <c r="F762"/>
      <c r="G762"/>
      <c r="H762"/>
      <c r="I762"/>
      <c r="J762"/>
    </row>
    <row r="763" spans="1:10" s="4" customFormat="1" ht="15.75" x14ac:dyDescent="0.25">
      <c r="A763"/>
      <c r="B763"/>
      <c r="C763"/>
      <c r="D763"/>
      <c r="E763"/>
      <c r="F763"/>
      <c r="G763"/>
      <c r="H763"/>
      <c r="I763"/>
      <c r="J763"/>
    </row>
    <row r="764" spans="1:10" s="4" customFormat="1" ht="15.75" x14ac:dyDescent="0.25">
      <c r="A764"/>
      <c r="B764"/>
      <c r="C764"/>
      <c r="D764"/>
      <c r="E764"/>
      <c r="F764"/>
      <c r="G764"/>
      <c r="H764"/>
      <c r="I764"/>
      <c r="J764"/>
    </row>
    <row r="765" spans="1:10" s="4" customFormat="1" ht="15.75" x14ac:dyDescent="0.25">
      <c r="A765"/>
      <c r="B765"/>
      <c r="C765"/>
      <c r="D765"/>
      <c r="E765"/>
      <c r="F765"/>
      <c r="G765"/>
      <c r="H765"/>
      <c r="I765"/>
      <c r="J765"/>
    </row>
    <row r="766" spans="1:10" s="4" customFormat="1" ht="15.75" x14ac:dyDescent="0.25">
      <c r="A766"/>
      <c r="B766"/>
      <c r="C766"/>
      <c r="D766"/>
      <c r="E766"/>
      <c r="F766"/>
      <c r="G766"/>
      <c r="H766"/>
      <c r="I766"/>
      <c r="J766"/>
    </row>
    <row r="767" spans="1:10" s="4" customFormat="1" ht="15.75" x14ac:dyDescent="0.25">
      <c r="A767"/>
      <c r="B767"/>
      <c r="C767"/>
      <c r="D767"/>
      <c r="E767"/>
      <c r="F767"/>
      <c r="G767"/>
      <c r="H767"/>
      <c r="I767"/>
      <c r="J767"/>
    </row>
    <row r="768" spans="1:10" s="4" customFormat="1" ht="15.75" x14ac:dyDescent="0.25">
      <c r="A768"/>
      <c r="B768"/>
      <c r="C768"/>
      <c r="D768"/>
      <c r="E768"/>
      <c r="F768"/>
      <c r="G768"/>
      <c r="H768"/>
      <c r="I768"/>
      <c r="J768"/>
    </row>
    <row r="769" spans="1:10" s="4" customFormat="1" ht="15.75" x14ac:dyDescent="0.25">
      <c r="A769"/>
      <c r="B769"/>
      <c r="C769"/>
      <c r="D769"/>
      <c r="E769"/>
      <c r="F769"/>
      <c r="G769"/>
      <c r="H769"/>
      <c r="I769"/>
      <c r="J769"/>
    </row>
    <row r="770" spans="1:10" s="4" customFormat="1" ht="15.75" x14ac:dyDescent="0.25">
      <c r="A770"/>
      <c r="B770"/>
      <c r="C770"/>
      <c r="D770"/>
      <c r="E770"/>
      <c r="F770"/>
      <c r="G770"/>
      <c r="H770"/>
      <c r="I770"/>
      <c r="J770"/>
    </row>
    <row r="771" spans="1:10" s="4" customFormat="1" ht="15.75" x14ac:dyDescent="0.25">
      <c r="A771"/>
      <c r="B771"/>
      <c r="C771"/>
      <c r="D771"/>
      <c r="E771"/>
      <c r="F771"/>
      <c r="G771"/>
      <c r="H771"/>
      <c r="I771"/>
      <c r="J771"/>
    </row>
    <row r="772" spans="1:10" s="4" customFormat="1" ht="15.75" x14ac:dyDescent="0.25">
      <c r="A772"/>
      <c r="B772"/>
      <c r="C772"/>
      <c r="D772"/>
      <c r="E772"/>
      <c r="F772"/>
      <c r="G772"/>
      <c r="H772"/>
      <c r="I772"/>
      <c r="J772"/>
    </row>
    <row r="773" spans="1:10" s="4" customFormat="1" ht="15.75" x14ac:dyDescent="0.25">
      <c r="A773"/>
      <c r="B773"/>
      <c r="C773"/>
      <c r="D773"/>
      <c r="E773"/>
      <c r="F773"/>
      <c r="G773"/>
      <c r="H773"/>
      <c r="I773"/>
      <c r="J773"/>
    </row>
    <row r="774" spans="1:10" s="4" customFormat="1" ht="15.75" x14ac:dyDescent="0.25">
      <c r="A774"/>
      <c r="B774"/>
      <c r="C774"/>
      <c r="D774"/>
      <c r="E774"/>
      <c r="F774"/>
      <c r="G774"/>
      <c r="H774"/>
      <c r="I774"/>
      <c r="J774"/>
    </row>
    <row r="775" spans="1:10" s="4" customFormat="1" ht="15.75" x14ac:dyDescent="0.25">
      <c r="A775"/>
      <c r="B775"/>
      <c r="C775"/>
      <c r="D775"/>
      <c r="E775"/>
      <c r="F775"/>
      <c r="G775"/>
      <c r="H775"/>
      <c r="I775"/>
      <c r="J775"/>
    </row>
    <row r="776" spans="1:10" s="4" customFormat="1" ht="15.75" x14ac:dyDescent="0.25">
      <c r="A776"/>
      <c r="B776"/>
      <c r="C776"/>
      <c r="D776"/>
      <c r="E776"/>
      <c r="F776"/>
      <c r="G776"/>
      <c r="H776"/>
      <c r="I776"/>
      <c r="J776"/>
    </row>
    <row r="777" spans="1:10" s="4" customFormat="1" ht="15.75" x14ac:dyDescent="0.25">
      <c r="A777"/>
      <c r="B777"/>
      <c r="C777"/>
      <c r="D777"/>
      <c r="E777"/>
      <c r="F777"/>
      <c r="G777"/>
      <c r="H777"/>
      <c r="I777"/>
      <c r="J777"/>
    </row>
    <row r="778" spans="1:10" s="4" customFormat="1" ht="15.75" x14ac:dyDescent="0.25">
      <c r="A778"/>
      <c r="B778"/>
      <c r="C778"/>
      <c r="D778"/>
      <c r="E778"/>
      <c r="F778"/>
      <c r="G778"/>
      <c r="H778"/>
      <c r="I778"/>
      <c r="J778"/>
    </row>
    <row r="779" spans="1:10" s="4" customFormat="1" ht="15.75" x14ac:dyDescent="0.25">
      <c r="A779"/>
      <c r="B779"/>
      <c r="C779"/>
      <c r="D779"/>
      <c r="E779"/>
      <c r="F779"/>
      <c r="G779"/>
      <c r="H779"/>
      <c r="I779"/>
      <c r="J779"/>
    </row>
    <row r="780" spans="1:10" s="4" customFormat="1" ht="15.75" x14ac:dyDescent="0.25">
      <c r="A780"/>
      <c r="B780"/>
      <c r="C780"/>
      <c r="D780"/>
      <c r="E780"/>
      <c r="F780"/>
      <c r="G780"/>
      <c r="H780"/>
      <c r="I780"/>
      <c r="J780"/>
    </row>
    <row r="781" spans="1:10" s="4" customFormat="1" ht="15.75" x14ac:dyDescent="0.25">
      <c r="A781"/>
      <c r="B781"/>
      <c r="C781"/>
      <c r="D781"/>
      <c r="E781"/>
      <c r="F781"/>
      <c r="G781"/>
      <c r="H781"/>
      <c r="I781"/>
      <c r="J781"/>
    </row>
    <row r="782" spans="1:10" s="4" customFormat="1" ht="15.75" x14ac:dyDescent="0.25">
      <c r="A782"/>
      <c r="B782"/>
      <c r="C782"/>
      <c r="D782"/>
      <c r="E782"/>
      <c r="F782"/>
      <c r="G782"/>
      <c r="H782"/>
      <c r="I782"/>
      <c r="J782"/>
    </row>
    <row r="783" spans="1:10" s="4" customFormat="1" ht="15.75" x14ac:dyDescent="0.25">
      <c r="A783"/>
      <c r="B783"/>
      <c r="C783"/>
      <c r="D783"/>
      <c r="E783"/>
      <c r="F783"/>
      <c r="G783"/>
      <c r="H783"/>
      <c r="I783"/>
      <c r="J783"/>
    </row>
    <row r="784" spans="1:10" s="4" customFormat="1" ht="15.75" x14ac:dyDescent="0.25">
      <c r="A784"/>
      <c r="B784"/>
      <c r="C784"/>
      <c r="D784"/>
      <c r="E784"/>
      <c r="F784"/>
      <c r="G784"/>
      <c r="H784"/>
      <c r="I784"/>
      <c r="J784"/>
    </row>
    <row r="785" spans="1:10" s="4" customFormat="1" ht="15.75" x14ac:dyDescent="0.25">
      <c r="A785"/>
      <c r="B785"/>
      <c r="C785"/>
      <c r="D785"/>
      <c r="E785"/>
      <c r="F785"/>
      <c r="G785"/>
      <c r="H785"/>
      <c r="I785"/>
      <c r="J785"/>
    </row>
    <row r="786" spans="1:10" s="4" customFormat="1" ht="15.75" x14ac:dyDescent="0.25">
      <c r="A786"/>
      <c r="B786"/>
      <c r="C786"/>
      <c r="D786"/>
      <c r="E786"/>
      <c r="F786"/>
      <c r="G786"/>
      <c r="H786"/>
      <c r="I786"/>
      <c r="J786"/>
    </row>
    <row r="787" spans="1:10" s="4" customFormat="1" ht="15.75" x14ac:dyDescent="0.25">
      <c r="A787"/>
      <c r="B787"/>
      <c r="C787"/>
      <c r="D787"/>
      <c r="E787"/>
      <c r="F787"/>
      <c r="G787"/>
      <c r="H787"/>
      <c r="I787"/>
      <c r="J787"/>
    </row>
    <row r="788" spans="1:10" s="4" customFormat="1" ht="15.75" x14ac:dyDescent="0.25">
      <c r="A788"/>
      <c r="B788"/>
      <c r="C788"/>
      <c r="D788"/>
      <c r="E788"/>
      <c r="F788"/>
      <c r="G788"/>
      <c r="H788"/>
      <c r="I788"/>
      <c r="J788"/>
    </row>
    <row r="789" spans="1:10" s="4" customFormat="1" ht="15.75" x14ac:dyDescent="0.25">
      <c r="A789"/>
      <c r="B789"/>
      <c r="C789"/>
      <c r="D789"/>
      <c r="E789"/>
      <c r="F789"/>
      <c r="G789"/>
      <c r="H789"/>
      <c r="I789"/>
      <c r="J789"/>
    </row>
    <row r="790" spans="1:10" s="4" customFormat="1" ht="15.75" x14ac:dyDescent="0.25">
      <c r="A790"/>
      <c r="B790"/>
      <c r="C790"/>
      <c r="D790"/>
      <c r="E790"/>
      <c r="F790"/>
      <c r="G790"/>
      <c r="H790"/>
      <c r="I790"/>
      <c r="J790"/>
    </row>
    <row r="791" spans="1:10" s="4" customFormat="1" ht="15.75" x14ac:dyDescent="0.25">
      <c r="A791"/>
      <c r="B791"/>
      <c r="C791"/>
      <c r="D791"/>
      <c r="E791"/>
      <c r="F791"/>
      <c r="G791"/>
      <c r="H791"/>
      <c r="I791"/>
      <c r="J791"/>
    </row>
    <row r="792" spans="1:10" s="4" customFormat="1" ht="15.75" x14ac:dyDescent="0.25">
      <c r="A792"/>
      <c r="B792"/>
      <c r="C792"/>
      <c r="D792"/>
      <c r="E792"/>
      <c r="F792"/>
      <c r="G792"/>
      <c r="H792"/>
      <c r="I792"/>
      <c r="J792"/>
    </row>
    <row r="793" spans="1:10" s="4" customFormat="1" ht="15.75" x14ac:dyDescent="0.25">
      <c r="A793"/>
      <c r="B793"/>
      <c r="C793"/>
      <c r="D793"/>
      <c r="E793"/>
      <c r="F793"/>
      <c r="G793"/>
      <c r="H793"/>
      <c r="I793"/>
      <c r="J793"/>
    </row>
    <row r="794" spans="1:10" s="4" customFormat="1" ht="15.75" x14ac:dyDescent="0.25">
      <c r="A794"/>
      <c r="B794"/>
      <c r="C794"/>
      <c r="D794"/>
      <c r="E794"/>
      <c r="F794"/>
      <c r="G794"/>
      <c r="H794"/>
      <c r="I794"/>
      <c r="J794"/>
    </row>
    <row r="795" spans="1:10" s="4" customFormat="1" ht="15.75" x14ac:dyDescent="0.25">
      <c r="A795"/>
      <c r="B795"/>
      <c r="C795"/>
      <c r="D795"/>
      <c r="E795"/>
      <c r="F795"/>
      <c r="G795"/>
      <c r="H795"/>
      <c r="I795"/>
      <c r="J795"/>
    </row>
    <row r="796" spans="1:10" s="4" customFormat="1" ht="15.75" x14ac:dyDescent="0.25">
      <c r="A796"/>
      <c r="B796"/>
      <c r="C796"/>
      <c r="D796"/>
      <c r="E796"/>
      <c r="F796"/>
      <c r="G796"/>
      <c r="H796"/>
      <c r="I796"/>
      <c r="J796"/>
    </row>
    <row r="797" spans="1:10" s="4" customFormat="1" ht="15.75" x14ac:dyDescent="0.25">
      <c r="A797"/>
      <c r="B797"/>
      <c r="C797"/>
      <c r="D797"/>
      <c r="E797"/>
      <c r="F797"/>
      <c r="G797"/>
      <c r="H797"/>
      <c r="I797"/>
      <c r="J797"/>
    </row>
    <row r="798" spans="1:10" s="4" customFormat="1" ht="15.75" x14ac:dyDescent="0.25">
      <c r="A798"/>
      <c r="B798"/>
      <c r="C798"/>
      <c r="D798"/>
      <c r="E798"/>
      <c r="F798"/>
      <c r="G798"/>
      <c r="H798"/>
      <c r="I798"/>
      <c r="J798"/>
    </row>
    <row r="799" spans="1:10" s="4" customFormat="1" ht="15.75" x14ac:dyDescent="0.25">
      <c r="A799"/>
      <c r="B799"/>
      <c r="C799"/>
      <c r="D799"/>
      <c r="E799"/>
      <c r="F799"/>
      <c r="G799"/>
      <c r="H799"/>
      <c r="I799"/>
      <c r="J799"/>
    </row>
    <row r="800" spans="1:10" s="4" customFormat="1" ht="15.75" x14ac:dyDescent="0.25">
      <c r="A800"/>
      <c r="B800"/>
      <c r="C800"/>
      <c r="D800"/>
      <c r="E800"/>
      <c r="F800"/>
      <c r="G800"/>
      <c r="H800"/>
      <c r="I800"/>
      <c r="J800"/>
    </row>
    <row r="801" spans="1:10" s="4" customFormat="1" ht="15.75" x14ac:dyDescent="0.25">
      <c r="A801"/>
      <c r="B801"/>
      <c r="C801"/>
      <c r="D801"/>
      <c r="E801"/>
      <c r="F801"/>
      <c r="G801"/>
      <c r="H801"/>
      <c r="I801"/>
      <c r="J801"/>
    </row>
    <row r="802" spans="1:10" s="4" customFormat="1" ht="15.75" x14ac:dyDescent="0.25">
      <c r="A802"/>
      <c r="B802"/>
      <c r="C802"/>
      <c r="D802"/>
      <c r="E802"/>
      <c r="F802"/>
      <c r="G802"/>
      <c r="H802"/>
      <c r="I802"/>
      <c r="J802"/>
    </row>
    <row r="803" spans="1:10" s="4" customFormat="1" ht="15.75" x14ac:dyDescent="0.25">
      <c r="A803"/>
      <c r="B803"/>
      <c r="C803"/>
      <c r="D803"/>
      <c r="E803"/>
      <c r="F803"/>
      <c r="G803"/>
      <c r="H803"/>
      <c r="I803"/>
      <c r="J803"/>
    </row>
    <row r="804" spans="1:10" s="4" customFormat="1" ht="15.75" x14ac:dyDescent="0.25">
      <c r="A804"/>
      <c r="B804"/>
      <c r="C804"/>
      <c r="D804"/>
      <c r="E804"/>
      <c r="F804"/>
      <c r="G804"/>
      <c r="H804"/>
      <c r="I804"/>
      <c r="J804"/>
    </row>
    <row r="805" spans="1:10" s="4" customFormat="1" ht="15.75" x14ac:dyDescent="0.25">
      <c r="A805"/>
      <c r="B805"/>
      <c r="C805"/>
      <c r="D805"/>
      <c r="E805"/>
      <c r="F805"/>
      <c r="G805"/>
      <c r="H805"/>
      <c r="I805"/>
      <c r="J805"/>
    </row>
    <row r="806" spans="1:10" s="4" customFormat="1" ht="15.75" x14ac:dyDescent="0.25">
      <c r="A806"/>
      <c r="B806"/>
      <c r="C806"/>
      <c r="D806"/>
      <c r="E806"/>
      <c r="F806"/>
      <c r="G806"/>
      <c r="H806"/>
      <c r="I806"/>
      <c r="J806"/>
    </row>
    <row r="807" spans="1:10" s="4" customFormat="1" ht="15.75" x14ac:dyDescent="0.25">
      <c r="A807"/>
      <c r="B807"/>
      <c r="C807"/>
      <c r="D807"/>
      <c r="E807"/>
      <c r="F807"/>
      <c r="G807"/>
      <c r="H807"/>
      <c r="I807"/>
      <c r="J807"/>
    </row>
    <row r="808" spans="1:10" s="4" customFormat="1" ht="15.75" x14ac:dyDescent="0.25">
      <c r="A808"/>
      <c r="B808"/>
      <c r="C808"/>
      <c r="D808"/>
      <c r="E808"/>
      <c r="F808"/>
      <c r="G808"/>
      <c r="H808"/>
      <c r="I808"/>
      <c r="J808"/>
    </row>
    <row r="809" spans="1:10" s="4" customFormat="1" ht="15.75" x14ac:dyDescent="0.25">
      <c r="A809"/>
      <c r="B809"/>
      <c r="C809"/>
      <c r="D809"/>
      <c r="E809"/>
      <c r="F809"/>
      <c r="G809"/>
      <c r="H809"/>
      <c r="I809"/>
      <c r="J809"/>
    </row>
    <row r="810" spans="1:10" s="4" customFormat="1" ht="15.75" x14ac:dyDescent="0.25">
      <c r="A810"/>
      <c r="B810"/>
      <c r="C810"/>
      <c r="D810"/>
      <c r="E810"/>
      <c r="F810"/>
      <c r="G810"/>
      <c r="H810"/>
      <c r="I810"/>
      <c r="J810"/>
    </row>
    <row r="811" spans="1:10" s="4" customFormat="1" ht="15.75" x14ac:dyDescent="0.25">
      <c r="A811"/>
      <c r="B811"/>
      <c r="C811"/>
      <c r="D811"/>
      <c r="E811"/>
      <c r="F811"/>
      <c r="G811"/>
      <c r="H811"/>
      <c r="I811"/>
      <c r="J811"/>
    </row>
    <row r="812" spans="1:10" s="4" customFormat="1" ht="15.75" x14ac:dyDescent="0.25">
      <c r="A812"/>
      <c r="B812"/>
      <c r="C812"/>
      <c r="D812"/>
      <c r="E812"/>
      <c r="F812"/>
      <c r="G812"/>
      <c r="H812"/>
      <c r="I812"/>
      <c r="J812"/>
    </row>
    <row r="813" spans="1:10" s="4" customFormat="1" ht="15.75" x14ac:dyDescent="0.25">
      <c r="A813"/>
      <c r="B813"/>
      <c r="C813"/>
      <c r="D813"/>
      <c r="E813"/>
      <c r="F813"/>
      <c r="G813"/>
      <c r="H813"/>
      <c r="I813"/>
      <c r="J813"/>
    </row>
    <row r="814" spans="1:10" s="4" customFormat="1" ht="15.75" x14ac:dyDescent="0.25">
      <c r="A814"/>
      <c r="B814"/>
      <c r="C814"/>
      <c r="D814"/>
      <c r="E814"/>
      <c r="F814"/>
      <c r="G814"/>
      <c r="H814"/>
      <c r="I814"/>
      <c r="J814"/>
    </row>
    <row r="815" spans="1:10" s="4" customFormat="1" ht="15.75" x14ac:dyDescent="0.25">
      <c r="A815"/>
      <c r="B815"/>
      <c r="C815"/>
      <c r="D815"/>
      <c r="E815"/>
      <c r="F815"/>
      <c r="G815"/>
      <c r="H815"/>
      <c r="I815"/>
      <c r="J815"/>
    </row>
    <row r="816" spans="1:10" s="4" customFormat="1" ht="15.75" x14ac:dyDescent="0.25">
      <c r="A816"/>
      <c r="B816"/>
      <c r="C816"/>
      <c r="D816"/>
      <c r="E816"/>
      <c r="F816"/>
      <c r="G816"/>
      <c r="H816"/>
      <c r="I816"/>
      <c r="J816"/>
    </row>
    <row r="817" spans="1:10" s="4" customFormat="1" ht="15.75" x14ac:dyDescent="0.25">
      <c r="A817"/>
      <c r="B817"/>
      <c r="C817"/>
      <c r="D817"/>
      <c r="E817"/>
      <c r="F817"/>
      <c r="G817"/>
      <c r="H817"/>
      <c r="I817"/>
      <c r="J817"/>
    </row>
    <row r="818" spans="1:10" s="4" customFormat="1" ht="15.75" x14ac:dyDescent="0.25">
      <c r="A818"/>
      <c r="B818"/>
      <c r="C818"/>
      <c r="D818"/>
      <c r="E818"/>
      <c r="F818"/>
      <c r="G818"/>
      <c r="H818"/>
      <c r="I818"/>
      <c r="J818"/>
    </row>
    <row r="819" spans="1:10" s="4" customFormat="1" ht="15.75" x14ac:dyDescent="0.25">
      <c r="A819"/>
      <c r="B819"/>
      <c r="C819"/>
      <c r="D819"/>
      <c r="E819"/>
      <c r="F819"/>
      <c r="G819"/>
      <c r="H819"/>
      <c r="I819"/>
      <c r="J819"/>
    </row>
    <row r="820" spans="1:10" s="4" customFormat="1" ht="15.75" x14ac:dyDescent="0.25">
      <c r="A820"/>
      <c r="B820"/>
      <c r="C820"/>
      <c r="D820"/>
      <c r="E820"/>
      <c r="F820"/>
      <c r="G820"/>
      <c r="H820"/>
      <c r="I820"/>
      <c r="J820"/>
    </row>
    <row r="821" spans="1:10" s="4" customFormat="1" ht="15.75" x14ac:dyDescent="0.25">
      <c r="A821"/>
      <c r="B821"/>
      <c r="C821"/>
      <c r="D821"/>
      <c r="E821"/>
      <c r="F821"/>
      <c r="G821"/>
      <c r="H821"/>
      <c r="I821"/>
      <c r="J821"/>
    </row>
    <row r="822" spans="1:10" s="4" customFormat="1" ht="15.75" x14ac:dyDescent="0.25">
      <c r="A822"/>
      <c r="B822"/>
      <c r="C822"/>
      <c r="D822"/>
      <c r="E822"/>
      <c r="F822"/>
      <c r="G822"/>
      <c r="H822"/>
      <c r="I822"/>
      <c r="J822"/>
    </row>
    <row r="823" spans="1:10" s="4" customFormat="1" ht="15.75" x14ac:dyDescent="0.25">
      <c r="A823"/>
      <c r="B823"/>
      <c r="C823"/>
      <c r="D823"/>
      <c r="E823"/>
      <c r="F823"/>
      <c r="G823"/>
      <c r="H823"/>
      <c r="I823"/>
      <c r="J823"/>
    </row>
    <row r="824" spans="1:10" s="4" customFormat="1" ht="15.75" x14ac:dyDescent="0.25">
      <c r="A824"/>
      <c r="B824"/>
      <c r="C824"/>
      <c r="D824"/>
      <c r="E824"/>
      <c r="F824"/>
      <c r="G824"/>
      <c r="H824"/>
      <c r="I824"/>
      <c r="J824"/>
    </row>
    <row r="825" spans="1:10" s="4" customFormat="1" ht="15.75" x14ac:dyDescent="0.25">
      <c r="A825"/>
      <c r="B825"/>
      <c r="C825"/>
      <c r="D825"/>
      <c r="E825"/>
      <c r="F825"/>
      <c r="G825"/>
      <c r="H825"/>
      <c r="I825"/>
      <c r="J825"/>
    </row>
    <row r="826" spans="1:10" s="4" customFormat="1" ht="15.75" x14ac:dyDescent="0.25">
      <c r="A826"/>
      <c r="B826"/>
      <c r="C826"/>
      <c r="D826"/>
      <c r="E826"/>
      <c r="F826"/>
      <c r="G826"/>
      <c r="H826"/>
      <c r="I826"/>
      <c r="J826"/>
    </row>
    <row r="827" spans="1:10" s="4" customFormat="1" ht="15.75" x14ac:dyDescent="0.25">
      <c r="A827"/>
      <c r="B827"/>
      <c r="C827"/>
      <c r="D827"/>
      <c r="E827"/>
      <c r="F827"/>
      <c r="G827"/>
      <c r="H827"/>
      <c r="I827"/>
      <c r="J827"/>
    </row>
    <row r="828" spans="1:10" s="4" customFormat="1" ht="15.75" x14ac:dyDescent="0.25">
      <c r="A828"/>
      <c r="B828"/>
      <c r="C828"/>
      <c r="D828"/>
      <c r="E828"/>
      <c r="F828"/>
      <c r="G828"/>
      <c r="H828"/>
      <c r="I828"/>
      <c r="J828"/>
    </row>
    <row r="829" spans="1:10" s="4" customFormat="1" ht="15.75" x14ac:dyDescent="0.25">
      <c r="A829"/>
      <c r="B829"/>
      <c r="C829"/>
      <c r="D829"/>
      <c r="E829"/>
      <c r="F829"/>
      <c r="G829"/>
      <c r="H829"/>
      <c r="I829"/>
      <c r="J829"/>
    </row>
    <row r="830" spans="1:10" s="4" customFormat="1" ht="15.75" x14ac:dyDescent="0.25">
      <c r="A830"/>
      <c r="B830"/>
      <c r="C830"/>
      <c r="D830"/>
      <c r="E830"/>
      <c r="F830"/>
      <c r="G830"/>
      <c r="H830"/>
      <c r="I830"/>
      <c r="J830"/>
    </row>
    <row r="831" spans="1:10" s="4" customFormat="1" ht="15.75" x14ac:dyDescent="0.25">
      <c r="A831"/>
      <c r="B831"/>
      <c r="C831"/>
      <c r="D831"/>
      <c r="E831"/>
      <c r="F831"/>
      <c r="G831"/>
      <c r="H831"/>
      <c r="I831"/>
      <c r="J831"/>
    </row>
    <row r="832" spans="1:10" s="4" customFormat="1" ht="15.75" x14ac:dyDescent="0.25">
      <c r="A832"/>
      <c r="B832"/>
      <c r="C832"/>
      <c r="D832"/>
      <c r="E832"/>
      <c r="F832"/>
      <c r="G832"/>
      <c r="H832"/>
      <c r="I832"/>
      <c r="J832"/>
    </row>
    <row r="833" spans="1:10" s="4" customFormat="1" ht="15.75" x14ac:dyDescent="0.25">
      <c r="A833"/>
      <c r="B833"/>
      <c r="C833"/>
      <c r="D833"/>
      <c r="E833"/>
      <c r="F833"/>
      <c r="G833"/>
      <c r="H833"/>
      <c r="I833"/>
      <c r="J833"/>
    </row>
    <row r="834" spans="1:10" s="4" customFormat="1" ht="15.75" x14ac:dyDescent="0.25">
      <c r="A834"/>
      <c r="B834"/>
      <c r="C834"/>
      <c r="D834"/>
      <c r="E834"/>
      <c r="F834"/>
      <c r="G834"/>
      <c r="H834"/>
      <c r="I834"/>
      <c r="J834"/>
    </row>
    <row r="835" spans="1:10" s="4" customFormat="1" ht="15.75" x14ac:dyDescent="0.25">
      <c r="A835"/>
      <c r="B835"/>
      <c r="C835"/>
      <c r="D835"/>
      <c r="E835"/>
      <c r="F835"/>
      <c r="G835"/>
      <c r="H835"/>
      <c r="I835"/>
      <c r="J835"/>
    </row>
    <row r="836" spans="1:10" s="4" customFormat="1" ht="15.75" x14ac:dyDescent="0.25">
      <c r="A836"/>
      <c r="B836"/>
      <c r="C836"/>
      <c r="D836"/>
      <c r="E836"/>
      <c r="F836"/>
      <c r="G836"/>
      <c r="H836"/>
      <c r="I836"/>
      <c r="J836"/>
    </row>
    <row r="837" spans="1:10" s="4" customFormat="1" ht="15.75" x14ac:dyDescent="0.25">
      <c r="A837"/>
      <c r="B837"/>
      <c r="C837"/>
      <c r="D837"/>
      <c r="E837"/>
      <c r="F837"/>
      <c r="G837"/>
      <c r="H837"/>
      <c r="I837"/>
      <c r="J837"/>
    </row>
    <row r="838" spans="1:10" s="4" customFormat="1" ht="15.75" x14ac:dyDescent="0.25">
      <c r="A838"/>
      <c r="B838"/>
      <c r="C838"/>
      <c r="D838"/>
      <c r="E838"/>
      <c r="F838"/>
      <c r="G838"/>
      <c r="H838"/>
      <c r="I838"/>
      <c r="J838"/>
    </row>
    <row r="839" spans="1:10" s="4" customFormat="1" ht="15.75" x14ac:dyDescent="0.25">
      <c r="A839"/>
      <c r="B839"/>
      <c r="C839"/>
      <c r="D839"/>
      <c r="E839"/>
      <c r="F839"/>
      <c r="G839"/>
      <c r="H839"/>
      <c r="I839"/>
      <c r="J839"/>
    </row>
    <row r="840" spans="1:10" s="4" customFormat="1" ht="15.75" x14ac:dyDescent="0.25">
      <c r="A840"/>
      <c r="B840"/>
      <c r="C840"/>
      <c r="D840"/>
      <c r="E840"/>
      <c r="F840"/>
      <c r="G840"/>
      <c r="H840"/>
      <c r="I840"/>
      <c r="J840"/>
    </row>
    <row r="841" spans="1:10" s="4" customFormat="1" ht="15.75" x14ac:dyDescent="0.25">
      <c r="A841"/>
      <c r="B841"/>
      <c r="C841"/>
      <c r="D841"/>
      <c r="E841"/>
      <c r="F841"/>
      <c r="G841"/>
      <c r="H841"/>
      <c r="I841"/>
      <c r="J841"/>
    </row>
    <row r="842" spans="1:10" s="4" customFormat="1" ht="15.75" x14ac:dyDescent="0.25">
      <c r="A842"/>
      <c r="B842"/>
      <c r="C842"/>
      <c r="D842"/>
      <c r="E842"/>
      <c r="F842"/>
      <c r="G842"/>
      <c r="H842"/>
      <c r="I842"/>
      <c r="J842"/>
    </row>
    <row r="843" spans="1:10" s="4" customFormat="1" ht="15.75" x14ac:dyDescent="0.25">
      <c r="A843"/>
      <c r="B843"/>
      <c r="C843"/>
      <c r="D843"/>
      <c r="E843"/>
      <c r="F843"/>
      <c r="G843"/>
      <c r="H843"/>
      <c r="I843"/>
      <c r="J843"/>
    </row>
    <row r="844" spans="1:10" s="4" customFormat="1" ht="15.75" x14ac:dyDescent="0.25">
      <c r="A844"/>
      <c r="B844"/>
      <c r="C844"/>
      <c r="D844"/>
      <c r="E844"/>
      <c r="F844"/>
      <c r="G844"/>
      <c r="H844"/>
      <c r="I844"/>
      <c r="J844"/>
    </row>
    <row r="845" spans="1:10" s="4" customFormat="1" ht="15.75" x14ac:dyDescent="0.25">
      <c r="A845"/>
      <c r="B845"/>
      <c r="C845"/>
      <c r="D845"/>
      <c r="E845"/>
      <c r="F845"/>
      <c r="G845"/>
      <c r="H845"/>
      <c r="I845"/>
      <c r="J845"/>
    </row>
    <row r="846" spans="1:10" s="4" customFormat="1" ht="15.75" x14ac:dyDescent="0.25">
      <c r="A846"/>
      <c r="B846"/>
      <c r="C846"/>
      <c r="D846"/>
      <c r="E846"/>
      <c r="F846"/>
      <c r="G846"/>
      <c r="H846"/>
      <c r="I846"/>
      <c r="J846"/>
    </row>
    <row r="847" spans="1:10" s="4" customFormat="1" ht="15.75" x14ac:dyDescent="0.25">
      <c r="A847"/>
      <c r="B847"/>
      <c r="C847"/>
      <c r="D847"/>
      <c r="E847"/>
      <c r="F847"/>
      <c r="G847"/>
      <c r="H847"/>
      <c r="I847"/>
      <c r="J847"/>
    </row>
    <row r="848" spans="1:10" s="4" customFormat="1" ht="15.75" x14ac:dyDescent="0.25">
      <c r="A848"/>
      <c r="B848"/>
      <c r="C848"/>
      <c r="D848"/>
      <c r="E848"/>
      <c r="F848"/>
      <c r="G848"/>
      <c r="H848"/>
      <c r="I848"/>
      <c r="J848"/>
    </row>
    <row r="849" spans="1:10" s="4" customFormat="1" ht="15.75" x14ac:dyDescent="0.25">
      <c r="A849"/>
      <c r="B849"/>
      <c r="C849"/>
      <c r="D849"/>
      <c r="E849"/>
      <c r="F849"/>
      <c r="G849"/>
      <c r="H849"/>
      <c r="I849"/>
      <c r="J849"/>
    </row>
    <row r="850" spans="1:10" s="4" customFormat="1" ht="15.75" x14ac:dyDescent="0.25">
      <c r="A850"/>
      <c r="B850"/>
      <c r="C850"/>
      <c r="D850"/>
      <c r="E850"/>
      <c r="F850"/>
      <c r="G850"/>
      <c r="H850"/>
      <c r="I850"/>
      <c r="J850"/>
    </row>
    <row r="851" spans="1:10" s="4" customFormat="1" ht="15.75" x14ac:dyDescent="0.25">
      <c r="A851"/>
      <c r="B851"/>
      <c r="C851"/>
      <c r="D851"/>
      <c r="E851"/>
      <c r="F851"/>
      <c r="G851"/>
      <c r="H851"/>
      <c r="I851"/>
      <c r="J851"/>
    </row>
    <row r="852" spans="1:10" s="4" customFormat="1" ht="15.75" x14ac:dyDescent="0.25">
      <c r="A852"/>
      <c r="B852"/>
      <c r="C852"/>
      <c r="D852"/>
      <c r="E852"/>
      <c r="F852"/>
      <c r="G852"/>
      <c r="H852"/>
      <c r="I852"/>
      <c r="J852"/>
    </row>
    <row r="853" spans="1:10" s="4" customFormat="1" ht="15.75" x14ac:dyDescent="0.25">
      <c r="A853"/>
      <c r="B853"/>
      <c r="C853"/>
      <c r="D853"/>
      <c r="E853"/>
      <c r="F853"/>
      <c r="G853"/>
      <c r="H853"/>
      <c r="I853"/>
      <c r="J853"/>
    </row>
    <row r="854" spans="1:10" s="4" customFormat="1" ht="15.75" x14ac:dyDescent="0.25">
      <c r="A854"/>
      <c r="B854"/>
      <c r="C854"/>
      <c r="D854"/>
      <c r="E854"/>
      <c r="F854"/>
      <c r="G854"/>
      <c r="H854"/>
      <c r="I854"/>
      <c r="J854"/>
    </row>
    <row r="855" spans="1:10" s="4" customFormat="1" ht="15.75" x14ac:dyDescent="0.25">
      <c r="A855"/>
      <c r="B855"/>
      <c r="C855"/>
      <c r="D855"/>
      <c r="E855"/>
      <c r="F855"/>
      <c r="G855"/>
      <c r="H855"/>
      <c r="I855"/>
      <c r="J855"/>
    </row>
    <row r="856" spans="1:10" s="4" customFormat="1" ht="15.75" x14ac:dyDescent="0.25">
      <c r="A856"/>
      <c r="B856"/>
      <c r="C856"/>
      <c r="D856"/>
      <c r="E856"/>
      <c r="F856"/>
      <c r="G856"/>
      <c r="H856"/>
      <c r="I856"/>
      <c r="J856"/>
    </row>
    <row r="857" spans="1:10" s="4" customFormat="1" ht="15.75" x14ac:dyDescent="0.25">
      <c r="A857"/>
      <c r="B857"/>
      <c r="C857"/>
      <c r="D857"/>
      <c r="E857"/>
      <c r="F857"/>
      <c r="G857"/>
      <c r="H857"/>
      <c r="I857"/>
      <c r="J857"/>
    </row>
    <row r="858" spans="1:10" s="4" customFormat="1" ht="15.75" x14ac:dyDescent="0.25">
      <c r="A858"/>
      <c r="B858"/>
      <c r="C858"/>
      <c r="D858"/>
      <c r="E858"/>
      <c r="F858"/>
      <c r="G858"/>
      <c r="H858"/>
      <c r="I858"/>
      <c r="J858"/>
    </row>
    <row r="859" spans="1:10" s="4" customFormat="1" ht="15.75" x14ac:dyDescent="0.25">
      <c r="A859"/>
      <c r="B859"/>
      <c r="C859"/>
      <c r="D859"/>
      <c r="E859"/>
      <c r="F859"/>
      <c r="G859"/>
      <c r="H859"/>
      <c r="I859"/>
      <c r="J859"/>
    </row>
    <row r="860" spans="1:10" s="4" customFormat="1" ht="15.75" x14ac:dyDescent="0.25">
      <c r="A860"/>
      <c r="B860"/>
      <c r="C860"/>
      <c r="D860"/>
      <c r="E860"/>
      <c r="F860"/>
      <c r="G860"/>
      <c r="H860"/>
      <c r="I860"/>
      <c r="J860"/>
    </row>
    <row r="861" spans="1:10" s="4" customFormat="1" ht="15.75" x14ac:dyDescent="0.25">
      <c r="A861"/>
      <c r="B861"/>
      <c r="C861"/>
      <c r="D861"/>
      <c r="E861"/>
      <c r="F861"/>
      <c r="G861"/>
      <c r="H861"/>
      <c r="I861"/>
      <c r="J861"/>
    </row>
    <row r="862" spans="1:10" s="4" customFormat="1" ht="15.75" x14ac:dyDescent="0.25">
      <c r="A862"/>
      <c r="B862"/>
      <c r="C862"/>
      <c r="D862"/>
      <c r="E862"/>
      <c r="F862"/>
      <c r="G862"/>
      <c r="H862"/>
      <c r="I862"/>
      <c r="J862"/>
    </row>
    <row r="863" spans="1:10" s="4" customFormat="1" ht="15.75" x14ac:dyDescent="0.25">
      <c r="A863"/>
      <c r="B863"/>
      <c r="C863"/>
      <c r="D863"/>
      <c r="E863"/>
      <c r="F863"/>
      <c r="G863"/>
      <c r="H863"/>
      <c r="I863"/>
      <c r="J863"/>
    </row>
    <row r="864" spans="1:10" s="4" customFormat="1" ht="15.75" x14ac:dyDescent="0.25">
      <c r="A864"/>
      <c r="B864"/>
      <c r="C864"/>
      <c r="D864"/>
      <c r="E864"/>
      <c r="F864"/>
      <c r="G864"/>
      <c r="H864"/>
      <c r="I864"/>
      <c r="J864"/>
    </row>
    <row r="865" spans="1:10" s="4" customFormat="1" ht="15.75" x14ac:dyDescent="0.25">
      <c r="A865"/>
      <c r="B865"/>
      <c r="C865"/>
      <c r="D865"/>
      <c r="E865"/>
      <c r="F865"/>
      <c r="G865"/>
      <c r="H865"/>
      <c r="I865"/>
      <c r="J865"/>
    </row>
    <row r="866" spans="1:10" s="4" customFormat="1" ht="15.75" x14ac:dyDescent="0.25">
      <c r="A866"/>
      <c r="B866"/>
      <c r="C866"/>
      <c r="D866"/>
      <c r="E866"/>
      <c r="F866"/>
      <c r="G866"/>
      <c r="H866"/>
      <c r="I866"/>
      <c r="J866"/>
    </row>
    <row r="867" spans="1:10" s="4" customFormat="1" ht="15.75" x14ac:dyDescent="0.25">
      <c r="A867"/>
      <c r="B867"/>
      <c r="C867"/>
      <c r="D867"/>
      <c r="E867"/>
      <c r="F867"/>
      <c r="G867"/>
      <c r="H867"/>
      <c r="I867"/>
      <c r="J867"/>
    </row>
    <row r="868" spans="1:10" s="4" customFormat="1" ht="15.75" x14ac:dyDescent="0.25">
      <c r="A868"/>
      <c r="B868"/>
      <c r="C868"/>
      <c r="D868"/>
      <c r="E868"/>
      <c r="F868"/>
      <c r="G868"/>
      <c r="H868"/>
      <c r="I868"/>
      <c r="J868"/>
    </row>
    <row r="869" spans="1:10" s="4" customFormat="1" ht="15.75" x14ac:dyDescent="0.25">
      <c r="A869"/>
      <c r="B869"/>
      <c r="C869"/>
      <c r="D869"/>
      <c r="E869"/>
      <c r="F869"/>
      <c r="G869"/>
      <c r="H869"/>
      <c r="I869"/>
      <c r="J869"/>
    </row>
    <row r="870" spans="1:10" s="4" customFormat="1" ht="15.75" x14ac:dyDescent="0.25">
      <c r="A870"/>
      <c r="B870"/>
      <c r="C870"/>
      <c r="D870"/>
      <c r="E870"/>
      <c r="F870"/>
      <c r="G870"/>
      <c r="H870"/>
      <c r="I870"/>
      <c r="J870"/>
    </row>
    <row r="871" spans="1:10" s="4" customFormat="1" ht="15.75" x14ac:dyDescent="0.25">
      <c r="A871"/>
      <c r="B871"/>
      <c r="C871"/>
      <c r="D871"/>
      <c r="E871"/>
      <c r="F871"/>
      <c r="G871"/>
      <c r="H871"/>
      <c r="I871"/>
      <c r="J871"/>
    </row>
    <row r="872" spans="1:10" s="4" customFormat="1" ht="15.75" x14ac:dyDescent="0.25">
      <c r="A872"/>
      <c r="B872"/>
      <c r="C872"/>
      <c r="D872"/>
      <c r="E872"/>
      <c r="F872"/>
      <c r="G872"/>
      <c r="H872"/>
      <c r="I872"/>
      <c r="J872"/>
    </row>
    <row r="873" spans="1:10" s="4" customFormat="1" ht="15.75" x14ac:dyDescent="0.25">
      <c r="A873"/>
      <c r="B873"/>
      <c r="C873"/>
      <c r="D873"/>
      <c r="E873"/>
      <c r="F873"/>
      <c r="G873"/>
      <c r="H873"/>
      <c r="I873"/>
      <c r="J873"/>
    </row>
    <row r="874" spans="1:10" s="4" customFormat="1" ht="15.75" x14ac:dyDescent="0.25">
      <c r="A874"/>
      <c r="B874"/>
      <c r="C874"/>
      <c r="D874"/>
      <c r="E874"/>
      <c r="F874"/>
      <c r="G874"/>
      <c r="H874"/>
      <c r="I874"/>
      <c r="J874"/>
    </row>
    <row r="875" spans="1:10" s="4" customFormat="1" ht="15.75" x14ac:dyDescent="0.25">
      <c r="A875"/>
      <c r="B875"/>
      <c r="C875"/>
      <c r="D875"/>
      <c r="E875"/>
      <c r="F875"/>
      <c r="G875"/>
      <c r="H875"/>
      <c r="I875"/>
      <c r="J875"/>
    </row>
    <row r="876" spans="1:10" s="4" customFormat="1" ht="15.75" x14ac:dyDescent="0.25">
      <c r="A876"/>
      <c r="B876"/>
      <c r="C876"/>
      <c r="D876"/>
      <c r="E876"/>
      <c r="F876"/>
      <c r="G876"/>
      <c r="H876"/>
      <c r="I876"/>
      <c r="J876"/>
    </row>
    <row r="877" spans="1:10" s="4" customFormat="1" ht="15.75" x14ac:dyDescent="0.25">
      <c r="A877"/>
      <c r="B877"/>
      <c r="C877"/>
      <c r="D877"/>
      <c r="E877"/>
      <c r="F877"/>
      <c r="G877"/>
      <c r="H877"/>
      <c r="I877"/>
      <c r="J877"/>
    </row>
    <row r="878" spans="1:10" s="4" customFormat="1" ht="15.75" x14ac:dyDescent="0.25">
      <c r="A878"/>
      <c r="B878"/>
      <c r="C878"/>
      <c r="D878"/>
      <c r="E878"/>
      <c r="F878"/>
      <c r="G878"/>
      <c r="H878"/>
      <c r="I878"/>
      <c r="J878"/>
    </row>
    <row r="879" spans="1:10" s="4" customFormat="1" ht="15.75" x14ac:dyDescent="0.25">
      <c r="A879"/>
      <c r="B879"/>
      <c r="C879"/>
      <c r="D879"/>
      <c r="E879"/>
      <c r="F879"/>
      <c r="G879"/>
      <c r="H879"/>
      <c r="I879"/>
      <c r="J879"/>
    </row>
    <row r="880" spans="1:10" s="4" customFormat="1" ht="15.75" x14ac:dyDescent="0.25">
      <c r="A880"/>
      <c r="B880"/>
      <c r="C880"/>
      <c r="D880"/>
      <c r="E880"/>
      <c r="F880"/>
      <c r="G880"/>
      <c r="H880"/>
      <c r="I880"/>
      <c r="J880"/>
    </row>
    <row r="881" spans="1:10" s="4" customFormat="1" ht="15.75" x14ac:dyDescent="0.25">
      <c r="A881"/>
      <c r="B881"/>
      <c r="C881"/>
      <c r="D881"/>
      <c r="E881"/>
      <c r="F881"/>
      <c r="G881"/>
      <c r="H881"/>
      <c r="I881"/>
      <c r="J881"/>
    </row>
    <row r="882" spans="1:10" s="4" customFormat="1" ht="15.75" x14ac:dyDescent="0.25">
      <c r="A882"/>
      <c r="B882"/>
      <c r="C882"/>
      <c r="D882"/>
      <c r="E882"/>
      <c r="F882"/>
      <c r="G882"/>
      <c r="H882"/>
      <c r="I882"/>
      <c r="J882"/>
    </row>
    <row r="883" spans="1:10" s="4" customFormat="1" ht="15.75" x14ac:dyDescent="0.25">
      <c r="A883"/>
      <c r="B883"/>
      <c r="C883"/>
      <c r="D883"/>
      <c r="E883"/>
      <c r="F883"/>
      <c r="G883"/>
      <c r="H883"/>
      <c r="I883"/>
      <c r="J883"/>
    </row>
    <row r="884" spans="1:10" s="4" customFormat="1" ht="15.75" x14ac:dyDescent="0.25">
      <c r="A884"/>
      <c r="B884"/>
      <c r="C884"/>
      <c r="D884"/>
      <c r="E884"/>
      <c r="F884"/>
      <c r="G884"/>
      <c r="H884"/>
      <c r="I884"/>
      <c r="J884"/>
    </row>
    <row r="885" spans="1:10" s="4" customFormat="1" ht="15.75" x14ac:dyDescent="0.25">
      <c r="A885"/>
      <c r="B885"/>
      <c r="C885"/>
      <c r="D885"/>
      <c r="E885"/>
      <c r="F885"/>
      <c r="G885"/>
      <c r="H885"/>
      <c r="I885"/>
      <c r="J885"/>
    </row>
    <row r="886" spans="1:10" s="4" customFormat="1" ht="15.75" x14ac:dyDescent="0.25">
      <c r="A886"/>
      <c r="B886"/>
      <c r="C886"/>
      <c r="D886"/>
      <c r="E886"/>
      <c r="F886"/>
      <c r="G886"/>
      <c r="H886"/>
      <c r="I886"/>
      <c r="J886"/>
    </row>
    <row r="887" spans="1:10" s="4" customFormat="1" ht="15.75" x14ac:dyDescent="0.25">
      <c r="A887"/>
      <c r="B887"/>
      <c r="C887"/>
      <c r="D887"/>
      <c r="E887"/>
      <c r="F887"/>
      <c r="G887"/>
      <c r="H887"/>
      <c r="I887"/>
      <c r="J887"/>
    </row>
    <row r="888" spans="1:10" s="4" customFormat="1" ht="15.75" x14ac:dyDescent="0.25">
      <c r="A888"/>
      <c r="B888"/>
      <c r="C888"/>
      <c r="D888"/>
      <c r="E888"/>
      <c r="F888"/>
      <c r="G888"/>
      <c r="H888"/>
      <c r="I888"/>
      <c r="J888"/>
    </row>
    <row r="889" spans="1:10" s="4" customFormat="1" ht="15.75" x14ac:dyDescent="0.25">
      <c r="A889"/>
      <c r="B889"/>
      <c r="C889"/>
      <c r="D889"/>
      <c r="E889"/>
      <c r="F889"/>
      <c r="G889"/>
      <c r="H889"/>
      <c r="I889"/>
      <c r="J889"/>
    </row>
    <row r="890" spans="1:10" s="4" customFormat="1" ht="15.75" x14ac:dyDescent="0.25">
      <c r="A890"/>
      <c r="B890"/>
      <c r="C890"/>
      <c r="D890"/>
      <c r="E890"/>
      <c r="F890"/>
      <c r="G890"/>
      <c r="H890"/>
      <c r="I890"/>
      <c r="J890"/>
    </row>
    <row r="891" spans="1:10" s="4" customFormat="1" ht="15.75" x14ac:dyDescent="0.25">
      <c r="A891"/>
      <c r="B891"/>
      <c r="C891"/>
      <c r="D891"/>
      <c r="E891"/>
      <c r="F891"/>
      <c r="G891"/>
      <c r="H891"/>
      <c r="I891"/>
      <c r="J891"/>
    </row>
    <row r="892" spans="1:10" s="4" customFormat="1" ht="15.75" x14ac:dyDescent="0.25">
      <c r="A892"/>
      <c r="B892"/>
      <c r="C892"/>
      <c r="D892"/>
      <c r="E892"/>
      <c r="F892"/>
      <c r="G892"/>
      <c r="H892"/>
      <c r="I892"/>
      <c r="J892"/>
    </row>
    <row r="893" spans="1:10" s="4" customFormat="1" ht="15.75" x14ac:dyDescent="0.25">
      <c r="A893"/>
      <c r="B893"/>
      <c r="C893"/>
      <c r="D893"/>
      <c r="E893"/>
      <c r="F893"/>
      <c r="G893"/>
      <c r="H893"/>
      <c r="I893"/>
      <c r="J893"/>
    </row>
    <row r="894" spans="1:10" s="4" customFormat="1" ht="15.75" x14ac:dyDescent="0.25">
      <c r="A894"/>
      <c r="B894"/>
      <c r="C894"/>
      <c r="D894"/>
      <c r="E894"/>
      <c r="F894"/>
      <c r="G894"/>
      <c r="H894"/>
      <c r="I894"/>
      <c r="J894"/>
    </row>
    <row r="895" spans="1:10" s="4" customFormat="1" ht="15.75" x14ac:dyDescent="0.25">
      <c r="A895"/>
      <c r="B895"/>
      <c r="C895"/>
      <c r="D895"/>
      <c r="E895"/>
      <c r="F895"/>
      <c r="G895"/>
      <c r="H895"/>
      <c r="I895"/>
      <c r="J895"/>
    </row>
    <row r="896" spans="1:10" s="4" customFormat="1" ht="15.75" x14ac:dyDescent="0.25">
      <c r="A896"/>
      <c r="B896"/>
      <c r="C896"/>
      <c r="D896"/>
      <c r="E896"/>
      <c r="F896"/>
      <c r="G896"/>
      <c r="H896"/>
      <c r="I896"/>
      <c r="J896"/>
    </row>
    <row r="897" spans="1:10" s="4" customFormat="1" ht="15.75" x14ac:dyDescent="0.25">
      <c r="A897"/>
      <c r="B897"/>
      <c r="C897"/>
      <c r="D897"/>
      <c r="E897"/>
      <c r="F897"/>
      <c r="G897"/>
      <c r="H897"/>
      <c r="I897"/>
      <c r="J897"/>
    </row>
    <row r="898" spans="1:10" s="4" customFormat="1" ht="15.75" x14ac:dyDescent="0.25">
      <c r="A898"/>
      <c r="B898"/>
      <c r="C898"/>
      <c r="D898"/>
      <c r="E898"/>
      <c r="F898"/>
      <c r="G898"/>
      <c r="H898"/>
      <c r="I898"/>
      <c r="J898"/>
    </row>
    <row r="899" spans="1:10" s="4" customFormat="1" ht="15.75" x14ac:dyDescent="0.25">
      <c r="A899"/>
      <c r="B899"/>
      <c r="C899"/>
      <c r="D899"/>
      <c r="E899"/>
      <c r="F899"/>
      <c r="G899"/>
      <c r="H899"/>
      <c r="I899"/>
      <c r="J899"/>
    </row>
    <row r="900" spans="1:10" s="4" customFormat="1" ht="15.75" x14ac:dyDescent="0.25">
      <c r="A900"/>
      <c r="B900"/>
      <c r="C900"/>
      <c r="D900"/>
      <c r="E900"/>
      <c r="F900"/>
      <c r="G900"/>
      <c r="H900"/>
      <c r="I900"/>
      <c r="J900"/>
    </row>
    <row r="901" spans="1:10" s="4" customFormat="1" ht="15.75" x14ac:dyDescent="0.25">
      <c r="A901"/>
      <c r="B901"/>
      <c r="C901"/>
      <c r="D901"/>
      <c r="E901"/>
      <c r="F901"/>
      <c r="G901"/>
      <c r="H901"/>
      <c r="I901"/>
      <c r="J901"/>
    </row>
    <row r="902" spans="1:10" s="4" customFormat="1" ht="15.75" x14ac:dyDescent="0.25">
      <c r="A902"/>
      <c r="B902"/>
      <c r="C902"/>
      <c r="D902"/>
      <c r="E902"/>
      <c r="F902"/>
      <c r="G902"/>
      <c r="H902"/>
      <c r="I902"/>
      <c r="J902"/>
    </row>
    <row r="903" spans="1:10" s="4" customFormat="1" ht="15.75" x14ac:dyDescent="0.25">
      <c r="A903"/>
      <c r="B903"/>
      <c r="C903"/>
      <c r="D903"/>
      <c r="E903"/>
      <c r="F903"/>
      <c r="G903"/>
      <c r="H903"/>
      <c r="I903"/>
      <c r="J903"/>
    </row>
    <row r="904" spans="1:10" s="4" customFormat="1" ht="15.75" x14ac:dyDescent="0.25">
      <c r="A904"/>
      <c r="B904"/>
      <c r="C904"/>
      <c r="D904"/>
      <c r="E904"/>
      <c r="F904"/>
      <c r="G904"/>
      <c r="H904"/>
      <c r="I904"/>
      <c r="J904"/>
    </row>
    <row r="905" spans="1:10" s="4" customFormat="1" ht="15.75" x14ac:dyDescent="0.25">
      <c r="A905"/>
      <c r="B905"/>
      <c r="C905"/>
      <c r="D905"/>
      <c r="E905"/>
      <c r="F905"/>
      <c r="G905"/>
      <c r="H905"/>
      <c r="I905"/>
      <c r="J905"/>
    </row>
    <row r="906" spans="1:10" s="4" customFormat="1" ht="15.75" x14ac:dyDescent="0.25">
      <c r="A906"/>
      <c r="B906"/>
      <c r="C906"/>
      <c r="D906"/>
      <c r="E906"/>
      <c r="F906"/>
      <c r="G906"/>
      <c r="H906"/>
      <c r="I906"/>
      <c r="J906"/>
    </row>
    <row r="907" spans="1:10" s="4" customFormat="1" ht="15.75" x14ac:dyDescent="0.25">
      <c r="A907"/>
      <c r="B907"/>
      <c r="C907"/>
      <c r="D907"/>
      <c r="E907"/>
      <c r="F907"/>
      <c r="G907"/>
      <c r="H907"/>
      <c r="I907"/>
      <c r="J907"/>
    </row>
    <row r="908" spans="1:10" s="4" customFormat="1" ht="15.75" x14ac:dyDescent="0.25">
      <c r="A908"/>
      <c r="B908"/>
      <c r="C908"/>
      <c r="D908"/>
      <c r="E908"/>
      <c r="F908"/>
      <c r="G908"/>
      <c r="H908"/>
      <c r="I908"/>
      <c r="J908"/>
    </row>
    <row r="909" spans="1:10" s="4" customFormat="1" ht="15.75" x14ac:dyDescent="0.25">
      <c r="A909"/>
      <c r="B909"/>
      <c r="C909"/>
      <c r="D909"/>
      <c r="E909"/>
      <c r="F909"/>
      <c r="G909"/>
      <c r="H909"/>
      <c r="I909"/>
      <c r="J909"/>
    </row>
    <row r="910" spans="1:10" s="4" customFormat="1" ht="15.75" x14ac:dyDescent="0.25">
      <c r="A910"/>
      <c r="B910"/>
      <c r="C910"/>
      <c r="D910"/>
      <c r="E910"/>
      <c r="F910"/>
      <c r="G910"/>
      <c r="H910"/>
      <c r="I910"/>
      <c r="J910"/>
    </row>
    <row r="911" spans="1:10" s="4" customFormat="1" ht="15.75" x14ac:dyDescent="0.25">
      <c r="A911"/>
      <c r="B911"/>
      <c r="C911"/>
      <c r="D911"/>
      <c r="E911"/>
      <c r="F911"/>
      <c r="G911"/>
      <c r="H911"/>
      <c r="I911"/>
      <c r="J911"/>
    </row>
    <row r="912" spans="1:10" s="4" customFormat="1" ht="15.75" x14ac:dyDescent="0.25">
      <c r="A912"/>
      <c r="B912"/>
      <c r="C912"/>
      <c r="D912"/>
      <c r="E912"/>
      <c r="F912"/>
      <c r="G912"/>
      <c r="H912"/>
      <c r="I912"/>
      <c r="J912"/>
    </row>
    <row r="913" spans="1:10" s="4" customFormat="1" ht="15.75" x14ac:dyDescent="0.25">
      <c r="A913"/>
      <c r="B913"/>
      <c r="C913"/>
      <c r="D913"/>
      <c r="E913"/>
      <c r="F913"/>
      <c r="G913"/>
      <c r="H913"/>
      <c r="I913"/>
      <c r="J913"/>
    </row>
    <row r="914" spans="1:10" s="4" customFormat="1" ht="15.75" x14ac:dyDescent="0.25">
      <c r="A914"/>
      <c r="B914"/>
      <c r="C914"/>
      <c r="D914"/>
      <c r="E914"/>
      <c r="F914"/>
      <c r="G914"/>
      <c r="H914"/>
      <c r="I914"/>
      <c r="J914"/>
    </row>
    <row r="915" spans="1:10" s="4" customFormat="1" ht="15.75" x14ac:dyDescent="0.25">
      <c r="A915"/>
      <c r="B915"/>
      <c r="C915"/>
      <c r="D915"/>
      <c r="E915"/>
      <c r="F915"/>
      <c r="G915"/>
      <c r="H915"/>
      <c r="I915"/>
      <c r="J915"/>
    </row>
    <row r="916" spans="1:10" s="4" customFormat="1" ht="15.75" x14ac:dyDescent="0.25">
      <c r="A916"/>
      <c r="B916"/>
      <c r="C916"/>
      <c r="D916"/>
      <c r="E916"/>
      <c r="F916"/>
      <c r="G916"/>
      <c r="H916"/>
      <c r="I916"/>
      <c r="J916"/>
    </row>
    <row r="917" spans="1:10" s="4" customFormat="1" ht="15.75" x14ac:dyDescent="0.25">
      <c r="A917"/>
      <c r="B917"/>
      <c r="C917"/>
      <c r="D917"/>
      <c r="E917"/>
      <c r="F917"/>
      <c r="G917"/>
      <c r="H917"/>
      <c r="I917"/>
      <c r="J917"/>
    </row>
    <row r="918" spans="1:10" s="4" customFormat="1" ht="15.75" x14ac:dyDescent="0.25">
      <c r="A918"/>
      <c r="B918"/>
      <c r="C918"/>
      <c r="D918"/>
      <c r="E918"/>
      <c r="F918"/>
      <c r="G918"/>
      <c r="H918"/>
      <c r="I918"/>
      <c r="J918"/>
    </row>
    <row r="919" spans="1:10" s="4" customFormat="1" ht="15.75" x14ac:dyDescent="0.25">
      <c r="A919"/>
      <c r="B919"/>
      <c r="C919"/>
      <c r="D919"/>
      <c r="E919"/>
      <c r="F919"/>
      <c r="G919"/>
      <c r="H919"/>
      <c r="I919"/>
      <c r="J919"/>
    </row>
    <row r="920" spans="1:10" s="4" customFormat="1" ht="15.75" x14ac:dyDescent="0.25">
      <c r="A920"/>
      <c r="B920"/>
      <c r="C920"/>
      <c r="D920"/>
      <c r="E920"/>
      <c r="F920"/>
      <c r="G920"/>
      <c r="H920"/>
      <c r="I920"/>
      <c r="J920"/>
    </row>
    <row r="921" spans="1:10" s="4" customFormat="1" ht="15.75" x14ac:dyDescent="0.25">
      <c r="A921"/>
      <c r="B921"/>
      <c r="C921"/>
      <c r="D921"/>
      <c r="E921"/>
      <c r="F921"/>
      <c r="G921"/>
      <c r="H921"/>
      <c r="I921"/>
      <c r="J921"/>
    </row>
    <row r="922" spans="1:10" s="4" customFormat="1" ht="15.75" x14ac:dyDescent="0.25">
      <c r="A922"/>
      <c r="B922"/>
      <c r="C922"/>
      <c r="D922"/>
      <c r="E922"/>
      <c r="F922"/>
      <c r="G922"/>
      <c r="H922"/>
      <c r="I922"/>
      <c r="J922"/>
    </row>
    <row r="923" spans="1:10" s="4" customFormat="1" ht="15.75" x14ac:dyDescent="0.25">
      <c r="A923"/>
      <c r="B923"/>
      <c r="C923"/>
      <c r="D923"/>
      <c r="E923"/>
      <c r="F923"/>
      <c r="G923"/>
      <c r="H923"/>
      <c r="I923"/>
      <c r="J923"/>
    </row>
    <row r="924" spans="1:10" s="4" customFormat="1" ht="15.75" x14ac:dyDescent="0.25">
      <c r="A924"/>
      <c r="B924"/>
      <c r="C924"/>
      <c r="D924"/>
      <c r="E924"/>
      <c r="F924"/>
      <c r="G924"/>
      <c r="H924"/>
      <c r="I924"/>
      <c r="J924"/>
    </row>
    <row r="925" spans="1:10" s="4" customFormat="1" ht="15.75" x14ac:dyDescent="0.25">
      <c r="A925"/>
      <c r="B925"/>
      <c r="C925"/>
      <c r="D925"/>
      <c r="E925"/>
      <c r="F925"/>
      <c r="G925"/>
      <c r="H925"/>
      <c r="I925"/>
      <c r="J925"/>
    </row>
    <row r="926" spans="1:10" s="4" customFormat="1" ht="15.75" x14ac:dyDescent="0.25">
      <c r="A926"/>
      <c r="B926"/>
      <c r="C926"/>
      <c r="D926"/>
      <c r="E926"/>
      <c r="F926"/>
      <c r="G926"/>
      <c r="H926"/>
      <c r="I926"/>
      <c r="J926"/>
    </row>
    <row r="927" spans="1:10" s="4" customFormat="1" ht="15.75" x14ac:dyDescent="0.25">
      <c r="A927"/>
      <c r="B927"/>
      <c r="C927"/>
      <c r="D927"/>
      <c r="E927"/>
      <c r="F927"/>
      <c r="G927"/>
      <c r="H927"/>
      <c r="I927"/>
      <c r="J927"/>
    </row>
    <row r="928" spans="1:10" s="4" customFormat="1" ht="15.75" x14ac:dyDescent="0.25">
      <c r="A928"/>
      <c r="B928"/>
      <c r="C928"/>
      <c r="D928"/>
      <c r="E928"/>
      <c r="F928"/>
      <c r="G928"/>
      <c r="H928"/>
      <c r="I928"/>
      <c r="J928"/>
    </row>
    <row r="929" spans="1:10" s="4" customFormat="1" ht="15.75" x14ac:dyDescent="0.25">
      <c r="A929"/>
      <c r="B929"/>
      <c r="C929"/>
      <c r="D929"/>
      <c r="E929"/>
      <c r="F929"/>
      <c r="G929"/>
      <c r="H929"/>
      <c r="I929"/>
      <c r="J929"/>
    </row>
    <row r="930" spans="1:10" s="4" customFormat="1" ht="15.75" x14ac:dyDescent="0.25">
      <c r="A930"/>
      <c r="B930"/>
      <c r="C930"/>
      <c r="D930"/>
      <c r="E930"/>
      <c r="F930"/>
      <c r="G930"/>
      <c r="H930"/>
      <c r="I930"/>
      <c r="J930"/>
    </row>
    <row r="931" spans="1:10" s="4" customFormat="1" ht="15.75" x14ac:dyDescent="0.25">
      <c r="A931"/>
      <c r="B931"/>
      <c r="C931"/>
      <c r="D931"/>
      <c r="E931"/>
      <c r="F931"/>
      <c r="G931"/>
      <c r="H931"/>
      <c r="I931"/>
      <c r="J931"/>
    </row>
    <row r="932" spans="1:10" s="4" customFormat="1" ht="15.75" x14ac:dyDescent="0.25">
      <c r="A932"/>
      <c r="B932"/>
      <c r="C932"/>
      <c r="D932"/>
      <c r="E932"/>
      <c r="F932"/>
      <c r="G932"/>
      <c r="H932"/>
      <c r="I932"/>
      <c r="J932"/>
    </row>
    <row r="933" spans="1:10" s="4" customFormat="1" ht="15.75" x14ac:dyDescent="0.25">
      <c r="A933"/>
      <c r="B933"/>
      <c r="C933"/>
      <c r="D933"/>
      <c r="E933"/>
      <c r="F933"/>
      <c r="G933"/>
      <c r="H933"/>
      <c r="I933"/>
      <c r="J933"/>
    </row>
    <row r="934" spans="1:10" s="4" customFormat="1" ht="15.75" x14ac:dyDescent="0.25">
      <c r="A934"/>
      <c r="B934"/>
      <c r="C934"/>
      <c r="D934"/>
      <c r="E934"/>
      <c r="F934"/>
      <c r="G934"/>
      <c r="H934"/>
      <c r="I934"/>
      <c r="J934"/>
    </row>
    <row r="935" spans="1:10" s="4" customFormat="1" ht="15.75" x14ac:dyDescent="0.25">
      <c r="A935"/>
      <c r="B935"/>
      <c r="C935"/>
      <c r="D935"/>
      <c r="E935"/>
      <c r="F935"/>
      <c r="G935"/>
      <c r="H935"/>
      <c r="I935"/>
      <c r="J935"/>
    </row>
    <row r="936" spans="1:10" s="4" customFormat="1" ht="15.75" x14ac:dyDescent="0.25">
      <c r="A936"/>
      <c r="B936"/>
      <c r="C936"/>
      <c r="D936"/>
      <c r="E936"/>
      <c r="F936"/>
      <c r="G936"/>
      <c r="H936"/>
      <c r="I936"/>
      <c r="J936"/>
    </row>
    <row r="937" spans="1:10" s="4" customFormat="1" ht="15.75" x14ac:dyDescent="0.25">
      <c r="A937"/>
      <c r="B937"/>
      <c r="C937"/>
      <c r="D937"/>
      <c r="E937"/>
      <c r="F937"/>
      <c r="G937"/>
      <c r="H937"/>
      <c r="I937"/>
      <c r="J937"/>
    </row>
    <row r="938" spans="1:10" s="4" customFormat="1" ht="15.75" x14ac:dyDescent="0.25">
      <c r="A938"/>
      <c r="B938"/>
      <c r="C938"/>
      <c r="D938"/>
      <c r="E938"/>
      <c r="F938"/>
      <c r="G938"/>
      <c r="H938"/>
      <c r="I938"/>
      <c r="J938"/>
    </row>
    <row r="939" spans="1:10" s="4" customFormat="1" ht="15.75" x14ac:dyDescent="0.25">
      <c r="A939"/>
      <c r="B939"/>
      <c r="C939"/>
      <c r="D939"/>
      <c r="E939"/>
      <c r="F939"/>
      <c r="G939"/>
      <c r="H939"/>
      <c r="I939"/>
      <c r="J939"/>
    </row>
    <row r="940" spans="1:10" s="4" customFormat="1" ht="15.75" x14ac:dyDescent="0.25">
      <c r="A940"/>
      <c r="B940"/>
      <c r="C940"/>
      <c r="D940"/>
      <c r="E940"/>
      <c r="F940"/>
      <c r="G940"/>
      <c r="H940"/>
      <c r="I940"/>
      <c r="J940"/>
    </row>
    <row r="941" spans="1:10" s="4" customFormat="1" ht="15.75" x14ac:dyDescent="0.25">
      <c r="A941"/>
      <c r="B941"/>
      <c r="C941"/>
      <c r="D941"/>
      <c r="E941"/>
      <c r="F941"/>
      <c r="G941"/>
      <c r="H941"/>
      <c r="I941"/>
      <c r="J941"/>
    </row>
    <row r="942" spans="1:10" s="4" customFormat="1" ht="15.75" x14ac:dyDescent="0.25">
      <c r="A942"/>
      <c r="B942"/>
      <c r="C942"/>
      <c r="D942"/>
      <c r="E942"/>
      <c r="F942"/>
      <c r="G942"/>
      <c r="H942"/>
      <c r="I942"/>
      <c r="J942"/>
    </row>
    <row r="943" spans="1:10" s="4" customFormat="1" ht="15.75" x14ac:dyDescent="0.25">
      <c r="A943"/>
      <c r="B943"/>
      <c r="C943"/>
      <c r="D943"/>
      <c r="E943"/>
      <c r="F943"/>
      <c r="G943"/>
      <c r="H943"/>
      <c r="I943"/>
      <c r="J943"/>
    </row>
    <row r="944" spans="1:10" s="4" customFormat="1" ht="15.75" x14ac:dyDescent="0.25">
      <c r="A944"/>
      <c r="B944"/>
      <c r="C944"/>
      <c r="D944"/>
      <c r="E944"/>
      <c r="F944"/>
      <c r="G944"/>
      <c r="H944"/>
      <c r="I944"/>
      <c r="J944"/>
    </row>
    <row r="945" spans="1:10" s="4" customFormat="1" ht="15.75" x14ac:dyDescent="0.25">
      <c r="A945"/>
      <c r="B945"/>
      <c r="C945"/>
      <c r="D945"/>
      <c r="E945"/>
      <c r="F945"/>
      <c r="G945"/>
      <c r="H945"/>
      <c r="I945"/>
      <c r="J945"/>
    </row>
    <row r="946" spans="1:10" s="4" customFormat="1" ht="15.75" x14ac:dyDescent="0.25">
      <c r="A946"/>
      <c r="B946"/>
      <c r="C946"/>
      <c r="D946"/>
      <c r="E946"/>
      <c r="F946"/>
      <c r="G946"/>
      <c r="H946"/>
      <c r="I946"/>
      <c r="J946"/>
    </row>
    <row r="947" spans="1:10" s="4" customFormat="1" ht="15.75" x14ac:dyDescent="0.25">
      <c r="A947"/>
      <c r="B947"/>
      <c r="C947"/>
      <c r="D947"/>
      <c r="E947"/>
      <c r="F947"/>
      <c r="G947"/>
      <c r="H947"/>
      <c r="I947"/>
      <c r="J947"/>
    </row>
    <row r="948" spans="1:10" s="4" customFormat="1" ht="15.75" x14ac:dyDescent="0.25">
      <c r="A948"/>
      <c r="B948"/>
      <c r="C948"/>
      <c r="D948"/>
      <c r="E948"/>
      <c r="F948"/>
      <c r="G948"/>
      <c r="H948"/>
      <c r="I948"/>
      <c r="J948"/>
    </row>
    <row r="949" spans="1:10" s="4" customFormat="1" ht="15.75" x14ac:dyDescent="0.25">
      <c r="A949"/>
      <c r="B949"/>
      <c r="C949"/>
      <c r="D949"/>
      <c r="E949"/>
      <c r="F949"/>
      <c r="G949"/>
      <c r="H949"/>
      <c r="I949"/>
      <c r="J949"/>
    </row>
    <row r="950" spans="1:10" s="4" customFormat="1" ht="15.75" x14ac:dyDescent="0.25">
      <c r="A950"/>
      <c r="B950"/>
      <c r="C950"/>
      <c r="D950"/>
      <c r="E950"/>
      <c r="F950"/>
      <c r="G950"/>
      <c r="H950"/>
      <c r="I950"/>
      <c r="J950"/>
    </row>
    <row r="951" spans="1:10" s="4" customFormat="1" ht="15.75" x14ac:dyDescent="0.25">
      <c r="A951"/>
      <c r="B951"/>
      <c r="C951"/>
      <c r="D951"/>
      <c r="E951"/>
      <c r="F951"/>
      <c r="G951"/>
      <c r="H951"/>
      <c r="I951"/>
      <c r="J951"/>
    </row>
    <row r="952" spans="1:10" s="4" customFormat="1" ht="15.75" x14ac:dyDescent="0.25">
      <c r="A952"/>
      <c r="B952"/>
      <c r="C952"/>
      <c r="D952"/>
      <c r="E952"/>
      <c r="F952"/>
      <c r="G952"/>
      <c r="H952"/>
      <c r="I952"/>
      <c r="J952"/>
    </row>
    <row r="953" spans="1:10" s="4" customFormat="1" ht="15.75" x14ac:dyDescent="0.25">
      <c r="A953"/>
      <c r="B953"/>
      <c r="C953"/>
      <c r="D953"/>
      <c r="E953"/>
      <c r="F953"/>
      <c r="G953"/>
      <c r="H953"/>
      <c r="I953"/>
      <c r="J953"/>
    </row>
    <row r="954" spans="1:10" s="4" customFormat="1" ht="15.75" x14ac:dyDescent="0.25">
      <c r="A954"/>
      <c r="B954"/>
      <c r="C954"/>
      <c r="D954"/>
      <c r="E954"/>
      <c r="F954"/>
      <c r="G954"/>
      <c r="H954"/>
      <c r="I954"/>
      <c r="J954"/>
    </row>
    <row r="955" spans="1:10" s="4" customFormat="1" ht="15.75" x14ac:dyDescent="0.25">
      <c r="A955"/>
      <c r="B955"/>
      <c r="C955"/>
      <c r="D955"/>
      <c r="E955"/>
      <c r="F955"/>
      <c r="G955"/>
      <c r="H955"/>
      <c r="I955"/>
      <c r="J955"/>
    </row>
    <row r="956" spans="1:10" s="4" customFormat="1" ht="15.75" x14ac:dyDescent="0.25">
      <c r="A956"/>
      <c r="B956"/>
      <c r="C956"/>
      <c r="D956"/>
      <c r="E956"/>
      <c r="F956"/>
      <c r="G956"/>
      <c r="H956"/>
      <c r="I956"/>
      <c r="J956"/>
    </row>
    <row r="957" spans="1:10" s="4" customFormat="1" ht="15.75" x14ac:dyDescent="0.25">
      <c r="A957"/>
      <c r="B957"/>
      <c r="C957"/>
      <c r="D957"/>
      <c r="E957"/>
      <c r="F957"/>
      <c r="G957"/>
      <c r="H957"/>
      <c r="I957"/>
      <c r="J957"/>
    </row>
    <row r="958" spans="1:10" s="4" customFormat="1" ht="15.75" x14ac:dyDescent="0.25">
      <c r="A958"/>
      <c r="B958"/>
      <c r="C958"/>
      <c r="D958"/>
      <c r="E958"/>
      <c r="F958"/>
      <c r="G958"/>
      <c r="H958"/>
      <c r="I958"/>
      <c r="J958"/>
    </row>
    <row r="959" spans="1:10" s="4" customFormat="1" ht="15.75" x14ac:dyDescent="0.25">
      <c r="A959"/>
      <c r="B959"/>
      <c r="C959"/>
      <c r="D959"/>
      <c r="E959"/>
      <c r="F959"/>
      <c r="G959"/>
      <c r="H959"/>
      <c r="I959"/>
      <c r="J959"/>
    </row>
    <row r="960" spans="1:10" s="4" customFormat="1" ht="15.75" x14ac:dyDescent="0.25">
      <c r="A960"/>
      <c r="B960"/>
      <c r="C960"/>
      <c r="D960"/>
      <c r="E960"/>
      <c r="F960"/>
      <c r="G960"/>
      <c r="H960"/>
      <c r="I960"/>
      <c r="J960"/>
    </row>
    <row r="961" spans="1:10" s="4" customFormat="1" ht="15.75" x14ac:dyDescent="0.25">
      <c r="A961"/>
      <c r="B961"/>
      <c r="C961"/>
      <c r="D961"/>
      <c r="E961"/>
      <c r="F961"/>
      <c r="G961"/>
      <c r="H961"/>
      <c r="I961"/>
      <c r="J961"/>
    </row>
    <row r="962" spans="1:10" s="4" customFormat="1" ht="15.75" x14ac:dyDescent="0.25">
      <c r="A962"/>
      <c r="B962"/>
      <c r="C962"/>
      <c r="D962"/>
      <c r="E962"/>
      <c r="F962"/>
      <c r="G962"/>
      <c r="H962"/>
      <c r="I962"/>
      <c r="J962"/>
    </row>
    <row r="963" spans="1:10" s="4" customFormat="1" ht="15.75" x14ac:dyDescent="0.25">
      <c r="A963"/>
      <c r="B963"/>
      <c r="C963"/>
      <c r="D963"/>
      <c r="E963"/>
      <c r="F963"/>
      <c r="G963"/>
      <c r="H963"/>
      <c r="I963"/>
      <c r="J963"/>
    </row>
    <row r="964" spans="1:10" s="4" customFormat="1" ht="15.75" x14ac:dyDescent="0.25">
      <c r="A964"/>
      <c r="B964"/>
      <c r="C964"/>
      <c r="D964"/>
      <c r="E964"/>
      <c r="F964"/>
      <c r="G964"/>
      <c r="H964"/>
      <c r="I964"/>
      <c r="J964"/>
    </row>
    <row r="965" spans="1:10" s="4" customFormat="1" ht="15.75" x14ac:dyDescent="0.25">
      <c r="A965"/>
      <c r="B965"/>
      <c r="C965"/>
      <c r="D965"/>
      <c r="E965"/>
      <c r="F965"/>
      <c r="G965"/>
      <c r="H965"/>
      <c r="I965"/>
      <c r="J965"/>
    </row>
    <row r="966" spans="1:10" s="4" customFormat="1" ht="15.75" x14ac:dyDescent="0.25">
      <c r="A966"/>
      <c r="B966"/>
      <c r="C966"/>
      <c r="D966"/>
      <c r="E966"/>
      <c r="F966"/>
      <c r="G966"/>
      <c r="H966"/>
      <c r="I966"/>
      <c r="J966"/>
    </row>
    <row r="967" spans="1:10" s="4" customFormat="1" ht="15.75" x14ac:dyDescent="0.25">
      <c r="A967"/>
      <c r="B967"/>
      <c r="C967"/>
      <c r="D967"/>
      <c r="E967"/>
      <c r="F967"/>
      <c r="G967"/>
      <c r="H967"/>
      <c r="I967"/>
      <c r="J967"/>
    </row>
    <row r="968" spans="1:10" s="4" customFormat="1" ht="15.75" x14ac:dyDescent="0.25">
      <c r="A968"/>
      <c r="B968"/>
      <c r="C968"/>
      <c r="D968"/>
      <c r="E968"/>
      <c r="F968"/>
      <c r="G968"/>
      <c r="H968"/>
      <c r="I968"/>
      <c r="J968"/>
    </row>
    <row r="969" spans="1:10" s="4" customFormat="1" ht="15.75" x14ac:dyDescent="0.25">
      <c r="A969"/>
      <c r="B969"/>
      <c r="C969"/>
      <c r="D969"/>
      <c r="E969"/>
      <c r="F969"/>
      <c r="G969"/>
      <c r="H969"/>
      <c r="I969"/>
      <c r="J969"/>
    </row>
    <row r="970" spans="1:10" s="4" customFormat="1" ht="15.75" x14ac:dyDescent="0.25">
      <c r="A970"/>
      <c r="B970"/>
      <c r="C970"/>
      <c r="D970"/>
      <c r="E970"/>
      <c r="F970"/>
      <c r="G970"/>
      <c r="H970"/>
      <c r="I970"/>
      <c r="J970"/>
    </row>
    <row r="971" spans="1:10" s="4" customFormat="1" ht="15.75" x14ac:dyDescent="0.25">
      <c r="A971"/>
      <c r="B971"/>
      <c r="C971"/>
      <c r="D971"/>
      <c r="E971"/>
      <c r="F971"/>
      <c r="G971"/>
      <c r="H971"/>
      <c r="I971"/>
      <c r="J971"/>
    </row>
    <row r="972" spans="1:10" s="4" customFormat="1" ht="15.75" x14ac:dyDescent="0.25">
      <c r="A972"/>
      <c r="B972"/>
      <c r="C972"/>
      <c r="D972"/>
      <c r="E972"/>
      <c r="F972"/>
      <c r="G972"/>
      <c r="H972"/>
      <c r="I972"/>
      <c r="J972"/>
    </row>
    <row r="973" spans="1:10" s="4" customFormat="1" ht="15.75" x14ac:dyDescent="0.25">
      <c r="A973"/>
      <c r="B973"/>
      <c r="C973"/>
      <c r="D973"/>
      <c r="E973"/>
      <c r="F973"/>
      <c r="G973"/>
      <c r="H973"/>
      <c r="I973"/>
      <c r="J973"/>
    </row>
    <row r="974" spans="1:10" s="4" customFormat="1" ht="15.75" x14ac:dyDescent="0.25">
      <c r="A974"/>
      <c r="B974"/>
      <c r="C974"/>
      <c r="D974"/>
      <c r="E974"/>
      <c r="F974"/>
      <c r="G974"/>
      <c r="H974"/>
      <c r="I974"/>
      <c r="J974"/>
    </row>
    <row r="975" spans="1:10" s="4" customFormat="1" ht="15.75" x14ac:dyDescent="0.25">
      <c r="A975"/>
      <c r="B975"/>
      <c r="C975"/>
      <c r="D975"/>
      <c r="E975"/>
      <c r="F975"/>
      <c r="G975"/>
      <c r="H975"/>
      <c r="I975"/>
      <c r="J975"/>
    </row>
    <row r="976" spans="1:10" s="4" customFormat="1" ht="15.75" x14ac:dyDescent="0.25">
      <c r="A976"/>
      <c r="B976"/>
      <c r="C976"/>
      <c r="D976"/>
      <c r="E976"/>
      <c r="F976"/>
      <c r="G976"/>
      <c r="H976"/>
      <c r="I976"/>
      <c r="J976"/>
    </row>
    <row r="977" spans="1:10" s="4" customFormat="1" ht="15.75" x14ac:dyDescent="0.25">
      <c r="A977"/>
      <c r="B977"/>
      <c r="C977"/>
      <c r="D977"/>
      <c r="E977"/>
      <c r="F977"/>
      <c r="G977"/>
      <c r="H977"/>
      <c r="I977"/>
      <c r="J977"/>
    </row>
    <row r="978" spans="1:10" s="4" customFormat="1" ht="15.75" x14ac:dyDescent="0.25">
      <c r="A978"/>
      <c r="B978"/>
      <c r="C978"/>
      <c r="D978"/>
      <c r="E978"/>
      <c r="F978"/>
      <c r="G978"/>
      <c r="H978"/>
      <c r="I978"/>
      <c r="J978"/>
    </row>
    <row r="979" spans="1:10" s="4" customFormat="1" ht="15.75" x14ac:dyDescent="0.25">
      <c r="A979"/>
      <c r="B979"/>
      <c r="C979"/>
      <c r="D979"/>
      <c r="E979"/>
      <c r="F979"/>
      <c r="G979"/>
      <c r="H979"/>
      <c r="I979"/>
      <c r="J979"/>
    </row>
    <row r="980" spans="1:10" s="4" customFormat="1" ht="15.75" x14ac:dyDescent="0.25">
      <c r="A980"/>
      <c r="B980"/>
      <c r="C980"/>
      <c r="D980"/>
      <c r="E980"/>
      <c r="F980"/>
      <c r="G980"/>
      <c r="H980"/>
      <c r="I980"/>
      <c r="J980"/>
    </row>
    <row r="981" spans="1:10" s="4" customFormat="1" ht="15.75" x14ac:dyDescent="0.25">
      <c r="A981"/>
      <c r="B981"/>
      <c r="C981"/>
      <c r="D981"/>
      <c r="E981"/>
      <c r="F981"/>
      <c r="G981"/>
      <c r="H981"/>
      <c r="I981"/>
      <c r="J981"/>
    </row>
    <row r="982" spans="1:10" s="4" customFormat="1" ht="15.75" x14ac:dyDescent="0.25">
      <c r="A982"/>
      <c r="B982"/>
      <c r="C982"/>
      <c r="D982"/>
      <c r="E982"/>
      <c r="F982"/>
      <c r="G982"/>
      <c r="H982"/>
      <c r="I982"/>
      <c r="J982"/>
    </row>
    <row r="983" spans="1:10" s="4" customFormat="1" ht="15.75" x14ac:dyDescent="0.25">
      <c r="A983"/>
      <c r="B983"/>
      <c r="C983"/>
      <c r="D983"/>
      <c r="E983"/>
      <c r="F983"/>
      <c r="G983"/>
      <c r="H983"/>
      <c r="I983"/>
      <c r="J983"/>
    </row>
    <row r="984" spans="1:10" s="4" customFormat="1" ht="15.75" x14ac:dyDescent="0.25">
      <c r="A984"/>
      <c r="B984"/>
      <c r="C984"/>
      <c r="D984"/>
      <c r="E984"/>
      <c r="F984"/>
      <c r="G984"/>
      <c r="H984"/>
      <c r="I984"/>
      <c r="J984"/>
    </row>
    <row r="985" spans="1:10" s="4" customFormat="1" ht="15.75" x14ac:dyDescent="0.25">
      <c r="A985"/>
      <c r="B985"/>
      <c r="C985"/>
      <c r="D985"/>
      <c r="E985"/>
      <c r="F985"/>
      <c r="G985"/>
      <c r="H985"/>
      <c r="I985"/>
      <c r="J985"/>
    </row>
    <row r="986" spans="1:10" s="4" customFormat="1" ht="15.75" x14ac:dyDescent="0.25">
      <c r="A986"/>
      <c r="B986"/>
      <c r="C986"/>
      <c r="D986"/>
      <c r="E986"/>
      <c r="F986"/>
      <c r="G986"/>
      <c r="H986"/>
      <c r="I986"/>
      <c r="J986"/>
    </row>
    <row r="987" spans="1:10" s="4" customFormat="1" ht="15.75" x14ac:dyDescent="0.25">
      <c r="A987"/>
      <c r="B987"/>
      <c r="C987"/>
      <c r="D987"/>
      <c r="E987"/>
      <c r="F987"/>
      <c r="G987"/>
      <c r="H987"/>
      <c r="I987"/>
      <c r="J987"/>
    </row>
    <row r="988" spans="1:10" s="4" customFormat="1" ht="15.75" x14ac:dyDescent="0.25">
      <c r="A988"/>
      <c r="B988"/>
      <c r="C988"/>
      <c r="D988"/>
      <c r="E988"/>
      <c r="F988"/>
      <c r="G988"/>
      <c r="H988"/>
      <c r="I988"/>
      <c r="J988"/>
    </row>
    <row r="989" spans="1:10" s="4" customFormat="1" ht="15.75" x14ac:dyDescent="0.25">
      <c r="A989"/>
      <c r="B989"/>
      <c r="C989"/>
      <c r="D989"/>
      <c r="E989"/>
      <c r="F989"/>
      <c r="G989"/>
      <c r="H989"/>
      <c r="I989"/>
      <c r="J989"/>
    </row>
    <row r="990" spans="1:10" s="4" customFormat="1" ht="15.75" x14ac:dyDescent="0.25">
      <c r="A990"/>
      <c r="B990"/>
      <c r="C990"/>
      <c r="D990"/>
      <c r="E990"/>
      <c r="F990"/>
      <c r="G990"/>
      <c r="H990"/>
      <c r="I990"/>
      <c r="J990"/>
    </row>
    <row r="991" spans="1:10" s="4" customFormat="1" ht="15.75" x14ac:dyDescent="0.25">
      <c r="A991"/>
      <c r="B991"/>
      <c r="C991"/>
      <c r="D991"/>
      <c r="E991"/>
      <c r="F991"/>
      <c r="G991"/>
      <c r="H991"/>
      <c r="I991"/>
      <c r="J991"/>
    </row>
    <row r="992" spans="1:10" s="4" customFormat="1" ht="15.75" x14ac:dyDescent="0.25">
      <c r="A992"/>
      <c r="B992"/>
      <c r="C992"/>
      <c r="D992"/>
      <c r="E992"/>
      <c r="F992"/>
      <c r="G992"/>
      <c r="H992"/>
      <c r="I992"/>
      <c r="J992"/>
    </row>
    <row r="993" spans="1:10" s="4" customFormat="1" ht="15.75" x14ac:dyDescent="0.25">
      <c r="A993"/>
      <c r="B993"/>
      <c r="C993"/>
      <c r="D993"/>
      <c r="E993"/>
      <c r="F993"/>
      <c r="G993"/>
      <c r="H993"/>
      <c r="I993"/>
      <c r="J993"/>
    </row>
    <row r="994" spans="1:10" s="4" customFormat="1" ht="15.75" x14ac:dyDescent="0.25">
      <c r="A994"/>
      <c r="B994"/>
      <c r="C994"/>
      <c r="D994"/>
      <c r="E994"/>
      <c r="F994"/>
      <c r="G994"/>
      <c r="H994"/>
      <c r="I994"/>
      <c r="J994"/>
    </row>
    <row r="995" spans="1:10" s="4" customFormat="1" ht="15.75" x14ac:dyDescent="0.25">
      <c r="A995"/>
      <c r="B995"/>
      <c r="C995"/>
      <c r="D995"/>
      <c r="E995"/>
      <c r="F995"/>
      <c r="G995"/>
      <c r="H995"/>
      <c r="I995"/>
      <c r="J995"/>
    </row>
    <row r="996" spans="1:10" s="4" customFormat="1" ht="15.75" x14ac:dyDescent="0.25">
      <c r="A996"/>
      <c r="B996"/>
      <c r="C996"/>
      <c r="D996"/>
      <c r="E996"/>
      <c r="F996"/>
      <c r="G996"/>
      <c r="H996"/>
      <c r="I996"/>
      <c r="J996"/>
    </row>
    <row r="997" spans="1:10" s="4" customFormat="1" ht="15.75" x14ac:dyDescent="0.25">
      <c r="A997"/>
      <c r="B997"/>
      <c r="C997"/>
      <c r="D997"/>
      <c r="E997"/>
      <c r="F997"/>
      <c r="G997"/>
      <c r="H997"/>
      <c r="I997"/>
      <c r="J997"/>
    </row>
    <row r="998" spans="1:10" s="4" customFormat="1" ht="15.75" x14ac:dyDescent="0.25">
      <c r="A998"/>
      <c r="B998"/>
      <c r="C998"/>
      <c r="D998"/>
      <c r="E998"/>
      <c r="F998"/>
      <c r="G998"/>
      <c r="H998"/>
      <c r="I998"/>
      <c r="J998"/>
    </row>
    <row r="999" spans="1:10" s="4" customFormat="1" ht="15.75" x14ac:dyDescent="0.25">
      <c r="A999"/>
      <c r="B999"/>
      <c r="C999"/>
      <c r="D999"/>
      <c r="E999"/>
      <c r="F999"/>
      <c r="G999"/>
      <c r="H999"/>
      <c r="I999"/>
      <c r="J999"/>
    </row>
    <row r="1000" spans="1:10" s="4" customFormat="1" ht="15.75" x14ac:dyDescent="0.25">
      <c r="A1000"/>
      <c r="B1000"/>
      <c r="C1000"/>
      <c r="D1000"/>
      <c r="E1000"/>
      <c r="F1000"/>
      <c r="G1000"/>
      <c r="H1000"/>
      <c r="I1000"/>
      <c r="J1000"/>
    </row>
    <row r="1001" spans="1:10" s="4" customFormat="1" ht="15.75" x14ac:dyDescent="0.25">
      <c r="A1001"/>
      <c r="B1001"/>
      <c r="C1001"/>
      <c r="D1001"/>
      <c r="E1001"/>
      <c r="F1001"/>
      <c r="G1001"/>
      <c r="H1001"/>
      <c r="I1001"/>
      <c r="J1001"/>
    </row>
    <row r="1002" spans="1:10" s="4" customFormat="1" ht="15.75" x14ac:dyDescent="0.25">
      <c r="A1002"/>
      <c r="B1002"/>
      <c r="C1002"/>
      <c r="D1002"/>
      <c r="E1002"/>
      <c r="F1002"/>
      <c r="G1002"/>
      <c r="H1002"/>
      <c r="I1002"/>
      <c r="J1002"/>
    </row>
    <row r="1003" spans="1:10" s="4" customFormat="1" ht="15.75" x14ac:dyDescent="0.25">
      <c r="A1003"/>
      <c r="B1003"/>
      <c r="C1003"/>
      <c r="D1003"/>
      <c r="E1003"/>
      <c r="F1003"/>
      <c r="G1003"/>
      <c r="H1003"/>
      <c r="I1003"/>
      <c r="J1003"/>
    </row>
    <row r="1004" spans="1:10" s="4" customFormat="1" ht="15.75" x14ac:dyDescent="0.25">
      <c r="A1004"/>
      <c r="B1004"/>
      <c r="C1004"/>
      <c r="D1004"/>
      <c r="E1004"/>
      <c r="F1004"/>
      <c r="G1004"/>
      <c r="H1004"/>
      <c r="I1004"/>
      <c r="J1004"/>
    </row>
    <row r="1005" spans="1:10" s="4" customFormat="1" ht="15.75" x14ac:dyDescent="0.25">
      <c r="A1005"/>
      <c r="B1005"/>
      <c r="C1005"/>
      <c r="D1005"/>
      <c r="E1005"/>
      <c r="F1005"/>
      <c r="G1005"/>
      <c r="H1005"/>
      <c r="I1005"/>
      <c r="J1005"/>
    </row>
    <row r="1006" spans="1:10" s="4" customFormat="1" ht="15.75" x14ac:dyDescent="0.25">
      <c r="A1006"/>
      <c r="B1006"/>
      <c r="C1006"/>
      <c r="D1006"/>
      <c r="E1006"/>
      <c r="F1006"/>
      <c r="G1006"/>
      <c r="H1006"/>
      <c r="I1006"/>
      <c r="J1006"/>
    </row>
    <row r="1007" spans="1:10" s="4" customFormat="1" ht="15.75" x14ac:dyDescent="0.25">
      <c r="A1007"/>
      <c r="B1007"/>
      <c r="C1007"/>
      <c r="D1007"/>
      <c r="E1007"/>
      <c r="F1007"/>
      <c r="G1007"/>
      <c r="H1007"/>
      <c r="I1007"/>
      <c r="J1007"/>
    </row>
    <row r="1008" spans="1:10" s="4" customFormat="1" ht="15.75" x14ac:dyDescent="0.25">
      <c r="A1008"/>
      <c r="B1008"/>
      <c r="C1008"/>
      <c r="D1008"/>
      <c r="E1008"/>
      <c r="F1008"/>
      <c r="G1008"/>
      <c r="H1008"/>
      <c r="I1008"/>
      <c r="J1008"/>
    </row>
    <row r="1009" spans="1:10" s="4" customFormat="1" ht="15.75" x14ac:dyDescent="0.25">
      <c r="A1009"/>
      <c r="B1009"/>
      <c r="C1009"/>
      <c r="D1009"/>
      <c r="E1009"/>
      <c r="F1009"/>
      <c r="G1009"/>
      <c r="H1009"/>
      <c r="I1009"/>
      <c r="J1009"/>
    </row>
    <row r="1010" spans="1:10" s="4" customFormat="1" ht="15.75" x14ac:dyDescent="0.25">
      <c r="A1010"/>
      <c r="B1010"/>
      <c r="C1010"/>
      <c r="D1010"/>
      <c r="E1010"/>
      <c r="F1010"/>
      <c r="G1010"/>
      <c r="H1010"/>
      <c r="I1010"/>
      <c r="J1010"/>
    </row>
    <row r="1011" spans="1:10" s="4" customFormat="1" ht="15.75" x14ac:dyDescent="0.25">
      <c r="A1011"/>
      <c r="B1011"/>
      <c r="C1011"/>
      <c r="D1011"/>
      <c r="E1011"/>
      <c r="F1011"/>
      <c r="G1011"/>
      <c r="H1011"/>
      <c r="I1011"/>
      <c r="J1011"/>
    </row>
    <row r="1012" spans="1:10" s="4" customFormat="1" ht="15.75" x14ac:dyDescent="0.25">
      <c r="A1012"/>
      <c r="B1012"/>
      <c r="C1012"/>
      <c r="D1012"/>
      <c r="E1012"/>
      <c r="F1012"/>
      <c r="G1012"/>
      <c r="H1012"/>
      <c r="I1012"/>
      <c r="J1012"/>
    </row>
    <row r="1013" spans="1:10" s="4" customFormat="1" ht="15.75" x14ac:dyDescent="0.25">
      <c r="A1013"/>
      <c r="B1013"/>
      <c r="C1013"/>
      <c r="D1013"/>
      <c r="E1013"/>
      <c r="F1013"/>
      <c r="G1013"/>
      <c r="H1013"/>
      <c r="I1013"/>
      <c r="J1013"/>
    </row>
    <row r="1014" spans="1:10" s="4" customFormat="1" ht="15.75" x14ac:dyDescent="0.25">
      <c r="A1014"/>
      <c r="B1014"/>
      <c r="C1014"/>
      <c r="D1014"/>
      <c r="E1014"/>
      <c r="F1014"/>
      <c r="G1014"/>
      <c r="H1014"/>
      <c r="I1014"/>
      <c r="J1014"/>
    </row>
    <row r="1015" spans="1:10" s="4" customFormat="1" ht="15.75" x14ac:dyDescent="0.25">
      <c r="A1015"/>
      <c r="B1015"/>
      <c r="C1015"/>
      <c r="D1015"/>
      <c r="E1015"/>
      <c r="F1015"/>
      <c r="G1015"/>
      <c r="H1015"/>
      <c r="I1015"/>
      <c r="J1015"/>
    </row>
    <row r="1016" spans="1:10" s="4" customFormat="1" ht="15.75" x14ac:dyDescent="0.25">
      <c r="A1016"/>
      <c r="B1016"/>
      <c r="C1016"/>
      <c r="D1016"/>
      <c r="E1016"/>
      <c r="F1016"/>
      <c r="G1016"/>
      <c r="H1016"/>
      <c r="I1016"/>
      <c r="J1016"/>
    </row>
    <row r="1017" spans="1:10" s="4" customFormat="1" ht="15.75" x14ac:dyDescent="0.25">
      <c r="A1017"/>
      <c r="B1017"/>
      <c r="C1017"/>
      <c r="D1017"/>
      <c r="E1017"/>
      <c r="F1017"/>
      <c r="G1017"/>
      <c r="H1017"/>
      <c r="I1017"/>
      <c r="J1017"/>
    </row>
    <row r="1018" spans="1:10" s="4" customFormat="1" ht="15.75" x14ac:dyDescent="0.25">
      <c r="A1018"/>
      <c r="B1018"/>
      <c r="C1018"/>
      <c r="D1018"/>
      <c r="E1018"/>
      <c r="F1018"/>
      <c r="G1018"/>
      <c r="H1018"/>
      <c r="I1018"/>
      <c r="J1018"/>
    </row>
    <row r="1019" spans="1:10" s="4" customFormat="1" ht="15.75" x14ac:dyDescent="0.25">
      <c r="A1019"/>
      <c r="B1019"/>
      <c r="C1019"/>
      <c r="D1019"/>
      <c r="E1019"/>
      <c r="F1019"/>
      <c r="G1019"/>
      <c r="H1019"/>
      <c r="I1019"/>
      <c r="J1019"/>
    </row>
    <row r="1020" spans="1:10" s="4" customFormat="1" ht="15.75" x14ac:dyDescent="0.25">
      <c r="A1020"/>
      <c r="B1020"/>
      <c r="C1020"/>
      <c r="D1020"/>
      <c r="E1020"/>
      <c r="F1020"/>
      <c r="G1020"/>
      <c r="H1020"/>
      <c r="I1020"/>
      <c r="J1020"/>
    </row>
    <row r="1021" spans="1:10" s="4" customFormat="1" ht="15.75" x14ac:dyDescent="0.25">
      <c r="A1021"/>
      <c r="B1021"/>
      <c r="C1021"/>
      <c r="D1021"/>
      <c r="E1021"/>
      <c r="F1021"/>
      <c r="G1021"/>
      <c r="H1021"/>
      <c r="I1021"/>
      <c r="J1021"/>
    </row>
    <row r="1022" spans="1:10" s="4" customFormat="1" ht="15.75" x14ac:dyDescent="0.25">
      <c r="A1022"/>
      <c r="B1022"/>
      <c r="C1022"/>
      <c r="D1022"/>
      <c r="E1022"/>
      <c r="F1022"/>
      <c r="G1022"/>
      <c r="H1022"/>
      <c r="I1022"/>
      <c r="J1022"/>
    </row>
    <row r="1023" spans="1:10" s="4" customFormat="1" ht="15.75" x14ac:dyDescent="0.25">
      <c r="A1023"/>
      <c r="B1023"/>
      <c r="C1023"/>
      <c r="D1023"/>
      <c r="E1023"/>
      <c r="F1023"/>
      <c r="G1023"/>
      <c r="H1023"/>
      <c r="I1023"/>
      <c r="J1023"/>
    </row>
    <row r="1024" spans="1:10" s="4" customFormat="1" ht="15.75" x14ac:dyDescent="0.25">
      <c r="A1024"/>
      <c r="B1024"/>
      <c r="C1024"/>
      <c r="D1024"/>
      <c r="E1024"/>
      <c r="F1024"/>
      <c r="G1024"/>
      <c r="H1024"/>
      <c r="I1024"/>
      <c r="J1024"/>
    </row>
    <row r="1025" spans="1:10" s="4" customFormat="1" ht="15.75" x14ac:dyDescent="0.25">
      <c r="A1025"/>
      <c r="B1025"/>
      <c r="C1025"/>
      <c r="D1025"/>
      <c r="E1025"/>
      <c r="F1025"/>
      <c r="G1025"/>
      <c r="H1025"/>
      <c r="I1025"/>
      <c r="J1025"/>
    </row>
    <row r="1026" spans="1:10" s="4" customFormat="1" ht="15.75" x14ac:dyDescent="0.25">
      <c r="A1026"/>
      <c r="B1026"/>
      <c r="C1026"/>
      <c r="D1026"/>
      <c r="E1026"/>
      <c r="F1026"/>
      <c r="G1026"/>
      <c r="H1026"/>
      <c r="I1026"/>
      <c r="J1026"/>
    </row>
    <row r="1027" spans="1:10" s="4" customFormat="1" ht="15.75" x14ac:dyDescent="0.25">
      <c r="A1027"/>
      <c r="B1027"/>
      <c r="C1027"/>
      <c r="D1027"/>
      <c r="E1027"/>
      <c r="F1027"/>
      <c r="G1027"/>
      <c r="H1027"/>
      <c r="I1027"/>
      <c r="J1027"/>
    </row>
    <row r="1028" spans="1:10" s="4" customFormat="1" ht="15.75" x14ac:dyDescent="0.25">
      <c r="A1028"/>
      <c r="B1028"/>
      <c r="C1028"/>
      <c r="D1028"/>
      <c r="E1028"/>
      <c r="F1028"/>
      <c r="G1028"/>
      <c r="H1028"/>
      <c r="I1028"/>
      <c r="J1028"/>
    </row>
    <row r="1029" spans="1:10" s="4" customFormat="1" ht="15.75" x14ac:dyDescent="0.25">
      <c r="A1029"/>
      <c r="B1029"/>
      <c r="C1029"/>
      <c r="D1029"/>
      <c r="E1029"/>
      <c r="F1029"/>
      <c r="G1029"/>
      <c r="H1029"/>
      <c r="I1029"/>
      <c r="J1029"/>
    </row>
    <row r="1030" spans="1:10" s="4" customFormat="1" ht="15.75" x14ac:dyDescent="0.25">
      <c r="A1030"/>
      <c r="B1030"/>
      <c r="C1030"/>
      <c r="D1030"/>
      <c r="E1030"/>
      <c r="F1030"/>
      <c r="G1030"/>
      <c r="H1030"/>
      <c r="I1030"/>
      <c r="J1030"/>
    </row>
    <row r="1031" spans="1:10" s="4" customFormat="1" ht="15.75" x14ac:dyDescent="0.25">
      <c r="A1031"/>
      <c r="B1031"/>
      <c r="C1031"/>
      <c r="D1031"/>
      <c r="E1031"/>
      <c r="F1031"/>
      <c r="G1031"/>
      <c r="H1031"/>
      <c r="I1031"/>
      <c r="J1031"/>
    </row>
    <row r="1032" spans="1:10" s="4" customFormat="1" ht="15.75" x14ac:dyDescent="0.25">
      <c r="A1032"/>
      <c r="B1032"/>
      <c r="C1032"/>
      <c r="D1032"/>
      <c r="E1032"/>
      <c r="F1032"/>
      <c r="G1032"/>
      <c r="H1032"/>
      <c r="I1032"/>
      <c r="J1032"/>
    </row>
    <row r="1033" spans="1:10" s="4" customFormat="1" ht="15.75" x14ac:dyDescent="0.25">
      <c r="A1033"/>
      <c r="B1033"/>
      <c r="C1033"/>
      <c r="D1033"/>
      <c r="E1033"/>
      <c r="F1033"/>
      <c r="G1033"/>
      <c r="H1033"/>
      <c r="I1033"/>
      <c r="J1033"/>
    </row>
    <row r="1034" spans="1:10" s="4" customFormat="1" ht="15.75" x14ac:dyDescent="0.25">
      <c r="A1034"/>
      <c r="B1034"/>
      <c r="C1034"/>
      <c r="D1034"/>
      <c r="E1034"/>
      <c r="F1034"/>
      <c r="G1034"/>
      <c r="H1034"/>
      <c r="I1034"/>
      <c r="J1034"/>
    </row>
    <row r="1035" spans="1:10" s="4" customFormat="1" ht="15.75" x14ac:dyDescent="0.25">
      <c r="A1035"/>
      <c r="B1035"/>
      <c r="C1035"/>
      <c r="D1035"/>
      <c r="E1035"/>
      <c r="F1035"/>
      <c r="G1035"/>
      <c r="H1035"/>
      <c r="I1035"/>
      <c r="J1035"/>
    </row>
    <row r="1036" spans="1:10" s="4" customFormat="1" ht="15.75" x14ac:dyDescent="0.25">
      <c r="A1036"/>
      <c r="B1036"/>
      <c r="C1036"/>
      <c r="D1036"/>
      <c r="E1036"/>
      <c r="F1036"/>
      <c r="G1036"/>
      <c r="H1036"/>
      <c r="I1036"/>
      <c r="J1036"/>
    </row>
    <row r="1037" spans="1:10" s="4" customFormat="1" ht="15.75" x14ac:dyDescent="0.25">
      <c r="A1037"/>
      <c r="B1037"/>
      <c r="C1037"/>
      <c r="D1037"/>
      <c r="E1037"/>
      <c r="F1037"/>
      <c r="G1037"/>
      <c r="H1037"/>
      <c r="I1037"/>
      <c r="J1037"/>
    </row>
    <row r="1038" spans="1:10" s="4" customFormat="1" ht="15.75" x14ac:dyDescent="0.25">
      <c r="A1038"/>
      <c r="B1038"/>
      <c r="C1038"/>
      <c r="D1038"/>
      <c r="E1038"/>
      <c r="F1038"/>
      <c r="G1038"/>
      <c r="H1038"/>
      <c r="I1038"/>
      <c r="J1038"/>
    </row>
    <row r="1039" spans="1:10" s="4" customFormat="1" ht="15.75" x14ac:dyDescent="0.25">
      <c r="A1039"/>
      <c r="B1039"/>
      <c r="C1039"/>
      <c r="D1039"/>
      <c r="E1039"/>
      <c r="F1039"/>
      <c r="G1039"/>
      <c r="H1039"/>
      <c r="I1039"/>
      <c r="J1039"/>
    </row>
    <row r="1040" spans="1:10" s="4" customFormat="1" ht="15.75" x14ac:dyDescent="0.25">
      <c r="A1040"/>
      <c r="B1040"/>
      <c r="C1040"/>
      <c r="D1040"/>
      <c r="E1040"/>
      <c r="F1040"/>
      <c r="G1040"/>
      <c r="H1040"/>
      <c r="I1040"/>
      <c r="J1040"/>
    </row>
    <row r="1041" spans="1:10" s="4" customFormat="1" ht="15.75" x14ac:dyDescent="0.25">
      <c r="A1041"/>
      <c r="B1041"/>
      <c r="C1041"/>
      <c r="D1041"/>
      <c r="E1041"/>
      <c r="F1041"/>
      <c r="G1041"/>
      <c r="H1041"/>
      <c r="I1041"/>
      <c r="J1041"/>
    </row>
    <row r="1042" spans="1:10" s="4" customFormat="1" ht="15.75" x14ac:dyDescent="0.25">
      <c r="A1042"/>
      <c r="B1042"/>
      <c r="C1042"/>
      <c r="D1042"/>
      <c r="E1042"/>
      <c r="F1042"/>
      <c r="G1042"/>
      <c r="H1042"/>
      <c r="I1042"/>
      <c r="J1042"/>
    </row>
    <row r="1043" spans="1:10" s="4" customFormat="1" ht="15.75" x14ac:dyDescent="0.25">
      <c r="A1043"/>
      <c r="B1043"/>
      <c r="C1043"/>
      <c r="D1043"/>
      <c r="E1043"/>
      <c r="F1043"/>
      <c r="G1043"/>
      <c r="H1043"/>
      <c r="I1043"/>
      <c r="J1043"/>
    </row>
    <row r="1044" spans="1:10" s="4" customFormat="1" ht="15.75" x14ac:dyDescent="0.25">
      <c r="A1044"/>
      <c r="B1044"/>
      <c r="C1044"/>
      <c r="D1044"/>
      <c r="E1044"/>
      <c r="F1044"/>
      <c r="G1044"/>
      <c r="H1044"/>
      <c r="I1044"/>
      <c r="J1044"/>
    </row>
    <row r="1045" spans="1:10" s="4" customFormat="1" ht="15.75" x14ac:dyDescent="0.25">
      <c r="A1045"/>
      <c r="B1045"/>
      <c r="C1045"/>
      <c r="D1045"/>
      <c r="E1045"/>
      <c r="F1045"/>
      <c r="G1045"/>
      <c r="H1045"/>
      <c r="I1045"/>
      <c r="J1045"/>
    </row>
    <row r="1046" spans="1:10" s="4" customFormat="1" ht="15.75" x14ac:dyDescent="0.25">
      <c r="A1046"/>
      <c r="B1046"/>
      <c r="C1046"/>
      <c r="D1046"/>
      <c r="E1046"/>
      <c r="F1046"/>
      <c r="G1046"/>
      <c r="H1046"/>
      <c r="I1046"/>
      <c r="J1046"/>
    </row>
    <row r="1047" spans="1:10" s="4" customFormat="1" ht="15.75" x14ac:dyDescent="0.25">
      <c r="A1047"/>
      <c r="B1047"/>
      <c r="C1047"/>
      <c r="D1047"/>
      <c r="E1047"/>
      <c r="F1047"/>
      <c r="G1047"/>
      <c r="H1047"/>
      <c r="I1047"/>
      <c r="J1047"/>
    </row>
    <row r="1048" spans="1:10" s="4" customFormat="1" ht="15.75" x14ac:dyDescent="0.25">
      <c r="A1048"/>
      <c r="B1048"/>
      <c r="C1048"/>
      <c r="D1048"/>
      <c r="E1048"/>
      <c r="F1048"/>
      <c r="G1048"/>
      <c r="H1048"/>
      <c r="I1048"/>
      <c r="J1048"/>
    </row>
    <row r="1049" spans="1:10" s="4" customFormat="1" ht="15.75" x14ac:dyDescent="0.25">
      <c r="A1049"/>
      <c r="B1049"/>
      <c r="C1049"/>
      <c r="D1049"/>
      <c r="E1049"/>
      <c r="F1049"/>
      <c r="G1049"/>
      <c r="H1049"/>
      <c r="I1049"/>
      <c r="J1049"/>
    </row>
    <row r="1050" spans="1:10" s="4" customFormat="1" ht="15.75" x14ac:dyDescent="0.25">
      <c r="A1050"/>
      <c r="B1050"/>
      <c r="C1050"/>
      <c r="D1050"/>
      <c r="E1050"/>
      <c r="F1050"/>
      <c r="G1050"/>
      <c r="H1050"/>
      <c r="I1050"/>
      <c r="J1050"/>
    </row>
    <row r="1051" spans="1:10" s="4" customFormat="1" ht="15.75" x14ac:dyDescent="0.25">
      <c r="A1051"/>
      <c r="B1051"/>
      <c r="C1051"/>
      <c r="D1051"/>
      <c r="E1051"/>
      <c r="F1051"/>
      <c r="G1051"/>
      <c r="H1051"/>
      <c r="I1051"/>
      <c r="J1051"/>
    </row>
    <row r="1052" spans="1:10" s="4" customFormat="1" ht="15.75" x14ac:dyDescent="0.25">
      <c r="A1052"/>
      <c r="B1052"/>
      <c r="C1052"/>
      <c r="D1052"/>
      <c r="E1052"/>
      <c r="F1052"/>
      <c r="G1052"/>
      <c r="H1052"/>
      <c r="I1052"/>
      <c r="J1052"/>
    </row>
    <row r="1053" spans="1:10" s="4" customFormat="1" ht="15.75" x14ac:dyDescent="0.25">
      <c r="A1053"/>
      <c r="B1053"/>
      <c r="C1053"/>
      <c r="D1053"/>
      <c r="E1053"/>
      <c r="F1053"/>
      <c r="G1053"/>
      <c r="H1053"/>
      <c r="I1053"/>
      <c r="J1053"/>
    </row>
    <row r="1054" spans="1:10" s="4" customFormat="1" ht="15.75" x14ac:dyDescent="0.25">
      <c r="A1054"/>
      <c r="B1054"/>
      <c r="C1054"/>
      <c r="D1054"/>
      <c r="E1054"/>
      <c r="F1054"/>
      <c r="G1054"/>
      <c r="H1054"/>
      <c r="I1054"/>
      <c r="J1054"/>
    </row>
    <row r="1055" spans="1:10" s="4" customFormat="1" ht="15.75" x14ac:dyDescent="0.25">
      <c r="A1055"/>
      <c r="B1055"/>
      <c r="C1055"/>
      <c r="D1055"/>
      <c r="E1055"/>
      <c r="F1055"/>
      <c r="G1055"/>
      <c r="H1055"/>
      <c r="I1055"/>
      <c r="J1055"/>
    </row>
    <row r="1056" spans="1:10" s="4" customFormat="1" ht="15.75" x14ac:dyDescent="0.25">
      <c r="A1056"/>
      <c r="B1056"/>
      <c r="C1056"/>
      <c r="D1056"/>
      <c r="E1056"/>
      <c r="F1056"/>
      <c r="G1056"/>
      <c r="H1056"/>
      <c r="I1056"/>
      <c r="J1056"/>
    </row>
    <row r="1057" spans="1:10" s="4" customFormat="1" ht="15.75" x14ac:dyDescent="0.25">
      <c r="A1057"/>
      <c r="B1057"/>
      <c r="C1057"/>
      <c r="D1057"/>
      <c r="E1057"/>
      <c r="F1057"/>
      <c r="G1057"/>
      <c r="H1057"/>
      <c r="I1057"/>
      <c r="J1057"/>
    </row>
    <row r="1058" spans="1:10" s="4" customFormat="1" ht="15.75" x14ac:dyDescent="0.25">
      <c r="A1058"/>
      <c r="B1058"/>
      <c r="C1058"/>
      <c r="D1058"/>
      <c r="E1058"/>
      <c r="F1058"/>
      <c r="G1058"/>
      <c r="H1058"/>
      <c r="I1058"/>
      <c r="J1058"/>
    </row>
    <row r="1059" spans="1:10" s="4" customFormat="1" ht="15.75" x14ac:dyDescent="0.25">
      <c r="A1059"/>
      <c r="B1059"/>
      <c r="C1059"/>
      <c r="D1059"/>
      <c r="E1059"/>
      <c r="F1059"/>
      <c r="G1059"/>
      <c r="H1059"/>
      <c r="I1059"/>
      <c r="J1059"/>
    </row>
    <row r="1060" spans="1:10" s="4" customFormat="1" ht="15.75" x14ac:dyDescent="0.25">
      <c r="A1060"/>
      <c r="B1060"/>
      <c r="C1060"/>
      <c r="D1060"/>
      <c r="E1060"/>
      <c r="F1060"/>
      <c r="G1060"/>
      <c r="H1060"/>
      <c r="I1060"/>
      <c r="J1060"/>
    </row>
    <row r="1061" spans="1:10" s="4" customFormat="1" ht="15.75" x14ac:dyDescent="0.25">
      <c r="A1061"/>
      <c r="B1061"/>
      <c r="C1061"/>
      <c r="D1061"/>
      <c r="E1061"/>
      <c r="F1061"/>
      <c r="G1061"/>
      <c r="H1061"/>
      <c r="I1061"/>
      <c r="J1061"/>
    </row>
    <row r="1062" spans="1:10" s="4" customFormat="1" ht="15.75" x14ac:dyDescent="0.25">
      <c r="A1062"/>
      <c r="B1062"/>
      <c r="C1062"/>
      <c r="D1062"/>
      <c r="E1062"/>
      <c r="F1062"/>
      <c r="G1062"/>
      <c r="H1062"/>
      <c r="I1062"/>
      <c r="J1062"/>
    </row>
    <row r="1063" spans="1:10" s="4" customFormat="1" ht="15.75" x14ac:dyDescent="0.25">
      <c r="A1063"/>
      <c r="B1063"/>
      <c r="C1063"/>
      <c r="D1063"/>
      <c r="E1063"/>
      <c r="F1063"/>
      <c r="G1063"/>
      <c r="H1063"/>
      <c r="I1063"/>
      <c r="J1063"/>
    </row>
    <row r="1064" spans="1:10" s="4" customFormat="1" ht="15.75" x14ac:dyDescent="0.25">
      <c r="A1064"/>
      <c r="B1064"/>
      <c r="C1064"/>
      <c r="D1064"/>
      <c r="E1064"/>
      <c r="F1064"/>
      <c r="G1064"/>
      <c r="H1064"/>
      <c r="I1064"/>
      <c r="J1064"/>
    </row>
    <row r="1065" spans="1:10" s="4" customFormat="1" ht="15.75" x14ac:dyDescent="0.25">
      <c r="A1065"/>
      <c r="B1065"/>
      <c r="C1065"/>
      <c r="D1065"/>
      <c r="E1065"/>
      <c r="F1065"/>
      <c r="G1065"/>
      <c r="H1065"/>
      <c r="I1065"/>
      <c r="J1065"/>
    </row>
    <row r="1066" spans="1:10" s="4" customFormat="1" ht="15.75" x14ac:dyDescent="0.25">
      <c r="A1066"/>
      <c r="B1066"/>
      <c r="C1066"/>
      <c r="D1066"/>
      <c r="E1066"/>
      <c r="F1066"/>
      <c r="G1066"/>
      <c r="H1066"/>
      <c r="I1066"/>
      <c r="J1066"/>
    </row>
    <row r="1067" spans="1:10" s="4" customFormat="1" ht="15.75" x14ac:dyDescent="0.25">
      <c r="A1067"/>
      <c r="B1067"/>
      <c r="C1067"/>
      <c r="D1067"/>
      <c r="E1067"/>
      <c r="F1067"/>
      <c r="G1067"/>
      <c r="H1067"/>
      <c r="I1067"/>
      <c r="J1067"/>
    </row>
    <row r="1068" spans="1:10" s="4" customFormat="1" ht="15.75" x14ac:dyDescent="0.25">
      <c r="A1068"/>
      <c r="B1068"/>
      <c r="C1068"/>
      <c r="D1068"/>
      <c r="E1068"/>
      <c r="F1068"/>
      <c r="G1068"/>
      <c r="H1068"/>
      <c r="I1068"/>
      <c r="J1068"/>
    </row>
    <row r="1069" spans="1:10" s="4" customFormat="1" ht="15.75" x14ac:dyDescent="0.25">
      <c r="A1069"/>
      <c r="B1069"/>
      <c r="C1069"/>
      <c r="D1069"/>
      <c r="E1069"/>
      <c r="F1069"/>
      <c r="G1069"/>
      <c r="H1069"/>
      <c r="I1069"/>
      <c r="J1069"/>
    </row>
    <row r="1070" spans="1:10" s="4" customFormat="1" ht="15.75" x14ac:dyDescent="0.25">
      <c r="A1070"/>
      <c r="B1070"/>
      <c r="C1070"/>
      <c r="D1070"/>
      <c r="E1070"/>
      <c r="F1070"/>
      <c r="G1070"/>
      <c r="H1070"/>
      <c r="I1070"/>
      <c r="J1070"/>
    </row>
    <row r="1071" spans="1:10" s="4" customFormat="1" ht="15.75" x14ac:dyDescent="0.25">
      <c r="A1071"/>
      <c r="B1071"/>
      <c r="C1071"/>
      <c r="D1071"/>
      <c r="E1071"/>
      <c r="F1071"/>
      <c r="G1071"/>
      <c r="H1071"/>
      <c r="I1071"/>
      <c r="J1071"/>
    </row>
    <row r="1072" spans="1:10" s="4" customFormat="1" ht="15.75" x14ac:dyDescent="0.25">
      <c r="A1072"/>
      <c r="B1072"/>
      <c r="C1072"/>
      <c r="D1072"/>
      <c r="E1072"/>
      <c r="F1072"/>
      <c r="G1072"/>
      <c r="H1072"/>
      <c r="I1072"/>
      <c r="J1072"/>
    </row>
    <row r="1073" spans="1:10" s="4" customFormat="1" ht="15.75" x14ac:dyDescent="0.25">
      <c r="A1073"/>
      <c r="B1073"/>
      <c r="C1073"/>
      <c r="D1073"/>
      <c r="E1073"/>
      <c r="F1073"/>
      <c r="G1073"/>
      <c r="H1073"/>
      <c r="I1073"/>
      <c r="J1073"/>
    </row>
    <row r="1074" spans="1:10" s="4" customFormat="1" ht="15.75" x14ac:dyDescent="0.25">
      <c r="A1074"/>
      <c r="B1074"/>
      <c r="C1074"/>
      <c r="D1074"/>
      <c r="E1074"/>
      <c r="F1074"/>
      <c r="G1074"/>
      <c r="H1074"/>
      <c r="I1074"/>
      <c r="J1074"/>
    </row>
    <row r="1075" spans="1:10" s="4" customFormat="1" ht="15.75" x14ac:dyDescent="0.25">
      <c r="A1075"/>
      <c r="B1075"/>
      <c r="C1075"/>
      <c r="D1075"/>
      <c r="E1075"/>
      <c r="F1075"/>
      <c r="G1075"/>
      <c r="H1075"/>
      <c r="I1075"/>
      <c r="J1075"/>
    </row>
    <row r="1076" spans="1:10" s="4" customFormat="1" ht="15.75" x14ac:dyDescent="0.25">
      <c r="A1076"/>
      <c r="B1076"/>
      <c r="C1076"/>
      <c r="D1076"/>
      <c r="E1076"/>
      <c r="F1076"/>
      <c r="G1076"/>
      <c r="H1076"/>
      <c r="I1076"/>
      <c r="J1076"/>
    </row>
    <row r="1077" spans="1:10" s="4" customFormat="1" ht="15.75" x14ac:dyDescent="0.25">
      <c r="A1077"/>
      <c r="B1077"/>
      <c r="C1077"/>
      <c r="D1077"/>
      <c r="E1077"/>
      <c r="F1077"/>
      <c r="G1077"/>
      <c r="H1077"/>
      <c r="I1077"/>
      <c r="J1077"/>
    </row>
    <row r="1078" spans="1:10" s="4" customFormat="1" ht="15.75" x14ac:dyDescent="0.25">
      <c r="A1078"/>
      <c r="B1078"/>
      <c r="C1078"/>
      <c r="D1078"/>
      <c r="E1078"/>
      <c r="F1078"/>
      <c r="G1078"/>
      <c r="H1078"/>
      <c r="I1078"/>
      <c r="J1078"/>
    </row>
    <row r="1079" spans="1:10" s="4" customFormat="1" ht="15.75" x14ac:dyDescent="0.25">
      <c r="A1079"/>
      <c r="B1079"/>
      <c r="C1079"/>
      <c r="D1079"/>
      <c r="E1079"/>
      <c r="F1079"/>
      <c r="G1079"/>
      <c r="H1079"/>
      <c r="I1079"/>
      <c r="J1079"/>
    </row>
    <row r="1080" spans="1:10" s="4" customFormat="1" ht="15.75" x14ac:dyDescent="0.25">
      <c r="A1080"/>
      <c r="B1080"/>
      <c r="C1080"/>
      <c r="D1080"/>
      <c r="E1080"/>
      <c r="F1080"/>
      <c r="G1080"/>
      <c r="H1080"/>
      <c r="I1080"/>
      <c r="J1080"/>
    </row>
    <row r="1081" spans="1:10" s="4" customFormat="1" ht="15.75" x14ac:dyDescent="0.25">
      <c r="A1081"/>
      <c r="B1081"/>
      <c r="C1081"/>
      <c r="D1081"/>
      <c r="E1081"/>
      <c r="F1081"/>
      <c r="G1081"/>
      <c r="H1081"/>
      <c r="I1081"/>
      <c r="J1081"/>
    </row>
    <row r="1082" spans="1:10" s="4" customFormat="1" ht="15.75" x14ac:dyDescent="0.25">
      <c r="A1082"/>
      <c r="B1082"/>
      <c r="C1082"/>
      <c r="D1082"/>
      <c r="E1082"/>
      <c r="F1082"/>
      <c r="G1082"/>
      <c r="H1082"/>
      <c r="I1082"/>
      <c r="J1082"/>
    </row>
    <row r="1083" spans="1:10" s="4" customFormat="1" ht="15.75" x14ac:dyDescent="0.25">
      <c r="A1083"/>
      <c r="B1083"/>
      <c r="C1083"/>
      <c r="D1083"/>
      <c r="E1083"/>
      <c r="F1083"/>
      <c r="G1083"/>
      <c r="H1083"/>
      <c r="I1083"/>
      <c r="J1083"/>
    </row>
    <row r="1084" spans="1:10" s="4" customFormat="1" ht="15.75" x14ac:dyDescent="0.25">
      <c r="A1084"/>
      <c r="B1084"/>
      <c r="C1084"/>
      <c r="D1084"/>
      <c r="E1084"/>
      <c r="F1084"/>
      <c r="G1084"/>
      <c r="H1084"/>
      <c r="I1084"/>
      <c r="J1084"/>
    </row>
    <row r="1085" spans="1:10" s="4" customFormat="1" ht="15.75" x14ac:dyDescent="0.25">
      <c r="A1085"/>
      <c r="B1085"/>
      <c r="C1085"/>
      <c r="D1085"/>
      <c r="E1085"/>
      <c r="F1085"/>
      <c r="G1085"/>
      <c r="H1085"/>
      <c r="I1085"/>
      <c r="J1085"/>
    </row>
    <row r="1086" spans="1:10" s="4" customFormat="1" ht="15.75" x14ac:dyDescent="0.25">
      <c r="A1086"/>
      <c r="B1086"/>
      <c r="C1086"/>
      <c r="D1086"/>
      <c r="E1086"/>
      <c r="F1086"/>
      <c r="G1086"/>
      <c r="H1086"/>
      <c r="I1086"/>
      <c r="J1086"/>
    </row>
    <row r="1087" spans="1:10" s="4" customFormat="1" ht="15.75" x14ac:dyDescent="0.25">
      <c r="A1087"/>
      <c r="B1087"/>
      <c r="C1087"/>
      <c r="D1087"/>
      <c r="E1087"/>
      <c r="F1087"/>
      <c r="G1087"/>
      <c r="H1087"/>
      <c r="I1087"/>
      <c r="J1087"/>
    </row>
    <row r="1088" spans="1:10" s="4" customFormat="1" ht="15.75" x14ac:dyDescent="0.25">
      <c r="A1088"/>
      <c r="B1088"/>
      <c r="C1088"/>
      <c r="D1088"/>
      <c r="E1088"/>
      <c r="F1088"/>
      <c r="G1088"/>
      <c r="H1088"/>
      <c r="I1088"/>
      <c r="J1088"/>
    </row>
    <row r="1089" spans="1:10" s="4" customFormat="1" ht="15.75" x14ac:dyDescent="0.25">
      <c r="A1089"/>
      <c r="B1089"/>
      <c r="C1089"/>
      <c r="D1089"/>
      <c r="E1089"/>
      <c r="F1089"/>
      <c r="G1089"/>
      <c r="H1089"/>
      <c r="I1089"/>
      <c r="J1089"/>
    </row>
    <row r="1090" spans="1:10" s="4" customFormat="1" ht="15.75" x14ac:dyDescent="0.25">
      <c r="A1090"/>
      <c r="B1090"/>
      <c r="C1090"/>
      <c r="D1090"/>
      <c r="E1090"/>
      <c r="F1090"/>
      <c r="G1090"/>
      <c r="H1090"/>
      <c r="I1090"/>
      <c r="J1090"/>
    </row>
    <row r="1091" spans="1:10" s="4" customFormat="1" ht="15.75" x14ac:dyDescent="0.25">
      <c r="A1091"/>
      <c r="B1091"/>
      <c r="C1091"/>
      <c r="D1091"/>
      <c r="E1091"/>
      <c r="F1091"/>
      <c r="G1091"/>
      <c r="H1091"/>
      <c r="I1091"/>
      <c r="J1091"/>
    </row>
    <row r="1092" spans="1:10" s="4" customFormat="1" ht="15.75" x14ac:dyDescent="0.25">
      <c r="A1092"/>
      <c r="B1092"/>
      <c r="C1092"/>
      <c r="D1092"/>
      <c r="E1092"/>
      <c r="F1092"/>
      <c r="G1092"/>
      <c r="H1092"/>
      <c r="I1092"/>
      <c r="J1092"/>
    </row>
    <row r="1093" spans="1:10" s="4" customFormat="1" ht="15.75" x14ac:dyDescent="0.25">
      <c r="A1093"/>
      <c r="B1093"/>
      <c r="C1093"/>
      <c r="D1093"/>
      <c r="E1093"/>
      <c r="F1093"/>
      <c r="G1093"/>
      <c r="H1093"/>
      <c r="I1093"/>
      <c r="J1093"/>
    </row>
    <row r="1094" spans="1:10" s="4" customFormat="1" ht="15.75" x14ac:dyDescent="0.25">
      <c r="A1094"/>
      <c r="B1094"/>
      <c r="C1094"/>
      <c r="D1094"/>
      <c r="E1094"/>
      <c r="F1094"/>
      <c r="G1094"/>
      <c r="H1094"/>
      <c r="I1094"/>
      <c r="J1094"/>
    </row>
    <row r="1095" spans="1:10" s="4" customFormat="1" ht="15.75" x14ac:dyDescent="0.25">
      <c r="A1095"/>
      <c r="B1095"/>
      <c r="C1095"/>
      <c r="D1095"/>
      <c r="E1095"/>
      <c r="F1095"/>
      <c r="G1095"/>
      <c r="H1095"/>
      <c r="I1095"/>
      <c r="J1095"/>
    </row>
    <row r="1096" spans="1:10" s="4" customFormat="1" ht="15.75" x14ac:dyDescent="0.25">
      <c r="A1096"/>
      <c r="B1096"/>
      <c r="C1096"/>
      <c r="D1096"/>
      <c r="E1096"/>
      <c r="F1096"/>
      <c r="G1096"/>
      <c r="H1096"/>
      <c r="I1096"/>
      <c r="J1096"/>
    </row>
    <row r="1097" spans="1:10" s="4" customFormat="1" ht="15.75" x14ac:dyDescent="0.25">
      <c r="A1097"/>
      <c r="B1097"/>
      <c r="C1097"/>
      <c r="D1097"/>
      <c r="E1097"/>
      <c r="F1097"/>
      <c r="G1097"/>
      <c r="H1097"/>
      <c r="I1097"/>
      <c r="J1097"/>
    </row>
    <row r="1098" spans="1:10" s="4" customFormat="1" ht="15.75" x14ac:dyDescent="0.25">
      <c r="A1098"/>
      <c r="B1098"/>
      <c r="C1098"/>
      <c r="D1098"/>
      <c r="E1098"/>
      <c r="F1098"/>
      <c r="G1098"/>
      <c r="H1098"/>
      <c r="I1098"/>
      <c r="J1098"/>
    </row>
    <row r="1099" spans="1:10" s="4" customFormat="1" ht="15.75" x14ac:dyDescent="0.25">
      <c r="A1099"/>
      <c r="B1099"/>
      <c r="C1099"/>
      <c r="D1099"/>
      <c r="E1099"/>
      <c r="F1099"/>
      <c r="G1099"/>
      <c r="H1099"/>
      <c r="I1099"/>
      <c r="J1099"/>
    </row>
    <row r="1100" spans="1:10" s="4" customFormat="1" ht="15.75" x14ac:dyDescent="0.25">
      <c r="A1100"/>
      <c r="B1100"/>
      <c r="C1100"/>
      <c r="D1100"/>
      <c r="E1100"/>
      <c r="F1100"/>
      <c r="G1100"/>
      <c r="H1100"/>
      <c r="I1100"/>
      <c r="J1100"/>
    </row>
    <row r="1101" spans="1:10" s="4" customFormat="1" ht="15.75" x14ac:dyDescent="0.25">
      <c r="A1101"/>
      <c r="B1101"/>
      <c r="C1101"/>
      <c r="D1101"/>
      <c r="E1101"/>
      <c r="F1101"/>
      <c r="G1101"/>
      <c r="H1101"/>
      <c r="I1101"/>
      <c r="J1101"/>
    </row>
    <row r="1102" spans="1:10" s="4" customFormat="1" ht="15.75" x14ac:dyDescent="0.25">
      <c r="A1102"/>
      <c r="B1102"/>
      <c r="C1102"/>
      <c r="D1102"/>
      <c r="E1102"/>
      <c r="F1102"/>
      <c r="G1102"/>
      <c r="H1102"/>
      <c r="I1102"/>
      <c r="J1102"/>
    </row>
    <row r="1103" spans="1:10" s="4" customFormat="1" ht="15.75" x14ac:dyDescent="0.25">
      <c r="A1103"/>
      <c r="B1103"/>
      <c r="C1103"/>
      <c r="D1103"/>
      <c r="E1103"/>
      <c r="F1103"/>
      <c r="G1103"/>
      <c r="H1103"/>
      <c r="I1103"/>
      <c r="J1103"/>
    </row>
    <row r="1104" spans="1:10" s="4" customFormat="1" ht="15.75" x14ac:dyDescent="0.25">
      <c r="A1104"/>
      <c r="B1104"/>
      <c r="C1104"/>
      <c r="D1104"/>
      <c r="E1104"/>
      <c r="F1104"/>
      <c r="G1104"/>
      <c r="H1104"/>
      <c r="I1104"/>
      <c r="J1104"/>
    </row>
    <row r="1105" spans="1:10" s="4" customFormat="1" ht="15.75" x14ac:dyDescent="0.25">
      <c r="A1105"/>
      <c r="B1105"/>
      <c r="C1105"/>
      <c r="D1105"/>
      <c r="E1105"/>
      <c r="F1105"/>
      <c r="G1105"/>
      <c r="H1105"/>
      <c r="I1105"/>
      <c r="J1105"/>
    </row>
    <row r="1106" spans="1:10" s="4" customFormat="1" ht="15.75" x14ac:dyDescent="0.25">
      <c r="A1106"/>
      <c r="B1106"/>
      <c r="C1106"/>
      <c r="D1106"/>
      <c r="E1106"/>
      <c r="F1106"/>
      <c r="G1106"/>
      <c r="H1106"/>
      <c r="I1106"/>
      <c r="J1106"/>
    </row>
    <row r="1107" spans="1:10" s="4" customFormat="1" ht="15.75" x14ac:dyDescent="0.25">
      <c r="A1107"/>
      <c r="B1107"/>
      <c r="C1107"/>
      <c r="D1107"/>
      <c r="E1107"/>
      <c r="F1107"/>
      <c r="G1107"/>
      <c r="H1107"/>
      <c r="I1107"/>
      <c r="J1107"/>
    </row>
    <row r="1108" spans="1:10" s="4" customFormat="1" ht="15.75" x14ac:dyDescent="0.25">
      <c r="A1108"/>
      <c r="B1108"/>
      <c r="C1108"/>
      <c r="D1108"/>
      <c r="E1108"/>
      <c r="F1108"/>
      <c r="G1108"/>
      <c r="H1108"/>
      <c r="I1108"/>
      <c r="J1108"/>
    </row>
    <row r="1109" spans="1:10" s="4" customFormat="1" ht="15.75" x14ac:dyDescent="0.25">
      <c r="A1109"/>
      <c r="B1109"/>
      <c r="C1109"/>
      <c r="D1109"/>
      <c r="E1109"/>
      <c r="F1109"/>
      <c r="G1109"/>
      <c r="H1109"/>
      <c r="I1109"/>
      <c r="J1109"/>
    </row>
    <row r="1110" spans="1:10" s="4" customFormat="1" ht="15.75" x14ac:dyDescent="0.25">
      <c r="A1110"/>
      <c r="B1110"/>
      <c r="C1110"/>
      <c r="D1110"/>
      <c r="E1110"/>
      <c r="F1110"/>
      <c r="G1110"/>
      <c r="H1110"/>
      <c r="I1110"/>
      <c r="J1110"/>
    </row>
    <row r="1111" spans="1:10" s="4" customFormat="1" ht="15.75" x14ac:dyDescent="0.25">
      <c r="A1111"/>
      <c r="B1111"/>
      <c r="C1111"/>
      <c r="D1111"/>
      <c r="E1111"/>
      <c r="F1111"/>
      <c r="G1111"/>
      <c r="H1111"/>
      <c r="I1111"/>
      <c r="J1111"/>
    </row>
    <row r="1112" spans="1:10" s="4" customFormat="1" ht="15.75" x14ac:dyDescent="0.25">
      <c r="A1112"/>
      <c r="B1112"/>
      <c r="C1112"/>
      <c r="D1112"/>
      <c r="E1112"/>
      <c r="F1112"/>
      <c r="G1112"/>
      <c r="H1112"/>
      <c r="I1112"/>
      <c r="J1112"/>
    </row>
    <row r="1113" spans="1:10" s="4" customFormat="1" ht="15.75" x14ac:dyDescent="0.25">
      <c r="A1113"/>
      <c r="B1113"/>
      <c r="C1113"/>
      <c r="D1113"/>
      <c r="E1113"/>
      <c r="F1113"/>
      <c r="G1113"/>
      <c r="H1113"/>
      <c r="I1113"/>
      <c r="J1113"/>
    </row>
    <row r="1114" spans="1:10" s="4" customFormat="1" ht="15.75" x14ac:dyDescent="0.25">
      <c r="A1114"/>
      <c r="B1114"/>
      <c r="C1114"/>
      <c r="D1114"/>
      <c r="E1114"/>
      <c r="F1114"/>
      <c r="G1114"/>
      <c r="H1114"/>
      <c r="I1114"/>
      <c r="J1114"/>
    </row>
    <row r="1115" spans="1:10" s="4" customFormat="1" ht="15.75" x14ac:dyDescent="0.25">
      <c r="A1115"/>
      <c r="B1115"/>
      <c r="C1115"/>
      <c r="D1115"/>
      <c r="E1115"/>
      <c r="F1115"/>
      <c r="G1115"/>
      <c r="H1115"/>
      <c r="I1115"/>
      <c r="J1115"/>
    </row>
    <row r="1116" spans="1:10" s="4" customFormat="1" ht="15.75" x14ac:dyDescent="0.25">
      <c r="A1116"/>
      <c r="B1116"/>
      <c r="C1116"/>
      <c r="D1116"/>
      <c r="E1116"/>
      <c r="F1116"/>
      <c r="G1116"/>
      <c r="H1116"/>
      <c r="I1116"/>
      <c r="J1116"/>
    </row>
    <row r="1117" spans="1:10" s="4" customFormat="1" ht="15.75" x14ac:dyDescent="0.25">
      <c r="A1117"/>
      <c r="B1117"/>
      <c r="C1117"/>
      <c r="D1117"/>
      <c r="E1117"/>
      <c r="F1117"/>
      <c r="G1117"/>
      <c r="H1117"/>
      <c r="I1117"/>
      <c r="J1117"/>
    </row>
    <row r="1118" spans="1:10" s="4" customFormat="1" ht="15.75" x14ac:dyDescent="0.25">
      <c r="A1118"/>
      <c r="B1118"/>
      <c r="C1118"/>
      <c r="D1118"/>
      <c r="E1118"/>
      <c r="F1118"/>
      <c r="G1118"/>
      <c r="H1118"/>
      <c r="I1118"/>
      <c r="J1118"/>
    </row>
    <row r="1119" spans="1:10" s="4" customFormat="1" ht="15.75" x14ac:dyDescent="0.25">
      <c r="A1119"/>
      <c r="B1119"/>
      <c r="C1119"/>
      <c r="D1119"/>
      <c r="E1119"/>
      <c r="F1119"/>
      <c r="G1119"/>
      <c r="H1119"/>
      <c r="I1119"/>
      <c r="J1119"/>
    </row>
    <row r="1120" spans="1:10" s="4" customFormat="1" ht="15.75" x14ac:dyDescent="0.25">
      <c r="A1120"/>
      <c r="B1120"/>
      <c r="C1120"/>
      <c r="D1120"/>
      <c r="E1120"/>
      <c r="F1120"/>
      <c r="G1120"/>
      <c r="H1120"/>
      <c r="I1120"/>
      <c r="J1120"/>
    </row>
    <row r="1121" spans="1:10" s="4" customFormat="1" ht="15.75" x14ac:dyDescent="0.25">
      <c r="A1121"/>
      <c r="B1121"/>
      <c r="C1121"/>
      <c r="D1121"/>
      <c r="E1121"/>
      <c r="F1121"/>
      <c r="G1121"/>
      <c r="H1121"/>
      <c r="I1121"/>
      <c r="J1121"/>
    </row>
    <row r="1122" spans="1:10" s="4" customFormat="1" ht="15.75" x14ac:dyDescent="0.25">
      <c r="A1122"/>
      <c r="B1122"/>
      <c r="C1122"/>
      <c r="D1122"/>
      <c r="E1122"/>
      <c r="F1122"/>
      <c r="G1122"/>
      <c r="H1122"/>
      <c r="I1122"/>
      <c r="J1122"/>
    </row>
    <row r="1123" spans="1:10" s="4" customFormat="1" ht="15.75" x14ac:dyDescent="0.25">
      <c r="A1123"/>
      <c r="B1123"/>
      <c r="C1123"/>
      <c r="D1123"/>
      <c r="E1123"/>
      <c r="F1123"/>
      <c r="G1123"/>
      <c r="H1123"/>
      <c r="I1123"/>
      <c r="J1123"/>
    </row>
    <row r="1124" spans="1:10" s="4" customFormat="1" ht="15.75" x14ac:dyDescent="0.25">
      <c r="A1124"/>
      <c r="B1124"/>
      <c r="C1124"/>
      <c r="D1124"/>
      <c r="E1124"/>
      <c r="F1124"/>
      <c r="G1124"/>
      <c r="H1124"/>
      <c r="I1124"/>
      <c r="J1124"/>
    </row>
    <row r="1125" spans="1:10" s="4" customFormat="1" ht="15.75" x14ac:dyDescent="0.25">
      <c r="A1125"/>
      <c r="B1125"/>
      <c r="C1125"/>
      <c r="D1125"/>
      <c r="E1125"/>
      <c r="F1125"/>
      <c r="G1125"/>
      <c r="H1125"/>
      <c r="I1125"/>
      <c r="J1125"/>
    </row>
    <row r="1126" spans="1:10" s="4" customFormat="1" ht="15.75" x14ac:dyDescent="0.25">
      <c r="A1126"/>
      <c r="B1126"/>
      <c r="C1126"/>
      <c r="D1126"/>
      <c r="E1126"/>
      <c r="F1126"/>
      <c r="G1126"/>
      <c r="H1126"/>
      <c r="I1126"/>
      <c r="J1126"/>
    </row>
    <row r="1127" spans="1:10" s="4" customFormat="1" ht="15.75" x14ac:dyDescent="0.25">
      <c r="A1127"/>
      <c r="B1127"/>
      <c r="C1127"/>
      <c r="D1127"/>
      <c r="E1127"/>
      <c r="F1127"/>
      <c r="G1127"/>
      <c r="H1127"/>
      <c r="I1127"/>
      <c r="J1127"/>
    </row>
    <row r="1128" spans="1:10" s="4" customFormat="1" ht="15.75" x14ac:dyDescent="0.25">
      <c r="A1128"/>
      <c r="B1128"/>
      <c r="C1128"/>
      <c r="D1128"/>
      <c r="E1128"/>
      <c r="F1128"/>
      <c r="G1128"/>
      <c r="H1128"/>
      <c r="I1128"/>
      <c r="J1128"/>
    </row>
    <row r="1129" spans="1:10" s="4" customFormat="1" ht="15.75" x14ac:dyDescent="0.25">
      <c r="A1129"/>
      <c r="B1129"/>
      <c r="C1129"/>
      <c r="D1129"/>
      <c r="E1129"/>
      <c r="F1129"/>
      <c r="G1129"/>
      <c r="H1129"/>
      <c r="I1129"/>
      <c r="J1129"/>
    </row>
    <row r="1130" spans="1:10" s="4" customFormat="1" ht="15.75" x14ac:dyDescent="0.25">
      <c r="A1130"/>
      <c r="B1130"/>
      <c r="C1130"/>
      <c r="D1130"/>
      <c r="E1130"/>
      <c r="F1130"/>
      <c r="G1130"/>
      <c r="H1130"/>
      <c r="I1130"/>
      <c r="J1130"/>
    </row>
    <row r="1131" spans="1:10" s="4" customFormat="1" ht="15.75" x14ac:dyDescent="0.25">
      <c r="A1131"/>
      <c r="B1131"/>
      <c r="C1131"/>
      <c r="D1131"/>
      <c r="E1131"/>
      <c r="F1131"/>
      <c r="G1131"/>
      <c r="H1131"/>
      <c r="I1131"/>
      <c r="J1131"/>
    </row>
    <row r="1132" spans="1:10" s="4" customFormat="1" ht="15.75" x14ac:dyDescent="0.25">
      <c r="A1132"/>
      <c r="B1132"/>
      <c r="C1132"/>
      <c r="D1132"/>
      <c r="E1132"/>
      <c r="F1132"/>
      <c r="G1132"/>
      <c r="H1132"/>
      <c r="I1132"/>
      <c r="J1132"/>
    </row>
    <row r="1133" spans="1:10" s="4" customFormat="1" ht="15.75" x14ac:dyDescent="0.25">
      <c r="A1133"/>
      <c r="B1133"/>
      <c r="C1133"/>
      <c r="D1133"/>
      <c r="E1133"/>
      <c r="F1133"/>
      <c r="G1133"/>
      <c r="H1133"/>
      <c r="I1133"/>
      <c r="J1133"/>
    </row>
    <row r="1134" spans="1:10" s="4" customFormat="1" ht="15.75" x14ac:dyDescent="0.25">
      <c r="A1134"/>
      <c r="B1134"/>
      <c r="C1134"/>
      <c r="D1134"/>
      <c r="E1134"/>
      <c r="F1134"/>
      <c r="G1134"/>
      <c r="H1134"/>
      <c r="I1134"/>
      <c r="J1134"/>
    </row>
    <row r="1135" spans="1:10" s="4" customFormat="1" ht="15.75" x14ac:dyDescent="0.25">
      <c r="A1135"/>
      <c r="B1135"/>
      <c r="C1135"/>
      <c r="D1135"/>
      <c r="E1135"/>
      <c r="F1135"/>
      <c r="G1135"/>
      <c r="H1135"/>
      <c r="I1135"/>
      <c r="J1135"/>
    </row>
    <row r="1136" spans="1:10" s="4" customFormat="1" ht="15.75" x14ac:dyDescent="0.25">
      <c r="A1136"/>
      <c r="B1136"/>
      <c r="C1136"/>
      <c r="D1136"/>
      <c r="E1136"/>
      <c r="F1136"/>
      <c r="G1136"/>
      <c r="H1136"/>
      <c r="I1136"/>
      <c r="J1136"/>
    </row>
    <row r="1137" spans="1:10" s="4" customFormat="1" ht="15.75" x14ac:dyDescent="0.25">
      <c r="A1137"/>
      <c r="B1137"/>
      <c r="C1137"/>
      <c r="D1137"/>
      <c r="E1137"/>
      <c r="F1137"/>
      <c r="G1137"/>
      <c r="H1137"/>
      <c r="I1137"/>
      <c r="J1137"/>
    </row>
    <row r="1138" spans="1:10" s="4" customFormat="1" ht="15.75" x14ac:dyDescent="0.25">
      <c r="A1138"/>
      <c r="B1138"/>
      <c r="C1138"/>
      <c r="D1138"/>
      <c r="E1138"/>
      <c r="F1138"/>
      <c r="G1138"/>
      <c r="H1138"/>
      <c r="I1138"/>
      <c r="J1138"/>
    </row>
    <row r="1139" spans="1:10" s="4" customFormat="1" ht="15.75" x14ac:dyDescent="0.25">
      <c r="A1139"/>
      <c r="B1139"/>
      <c r="C1139"/>
      <c r="D1139"/>
      <c r="E1139"/>
      <c r="F1139"/>
      <c r="G1139"/>
      <c r="H1139"/>
      <c r="I1139"/>
      <c r="J1139"/>
    </row>
    <row r="1140" spans="1:10" s="4" customFormat="1" ht="15.75" x14ac:dyDescent="0.25">
      <c r="A1140"/>
      <c r="B1140"/>
      <c r="C1140"/>
      <c r="D1140"/>
      <c r="E1140"/>
      <c r="F1140"/>
      <c r="G1140"/>
      <c r="H1140"/>
      <c r="I1140"/>
      <c r="J1140"/>
    </row>
    <row r="1141" spans="1:10" s="4" customFormat="1" ht="15.75" x14ac:dyDescent="0.25">
      <c r="A1141"/>
      <c r="B1141"/>
      <c r="C1141"/>
      <c r="D1141"/>
      <c r="E1141"/>
      <c r="F1141"/>
      <c r="G1141"/>
      <c r="H1141"/>
      <c r="I1141"/>
      <c r="J1141"/>
    </row>
    <row r="1142" spans="1:10" s="4" customFormat="1" ht="15.75" x14ac:dyDescent="0.25">
      <c r="A1142"/>
      <c r="B1142"/>
      <c r="C1142"/>
      <c r="D1142"/>
      <c r="E1142"/>
      <c r="F1142"/>
      <c r="G1142"/>
      <c r="H1142"/>
      <c r="I1142"/>
      <c r="J1142"/>
    </row>
    <row r="1143" spans="1:10" s="4" customFormat="1" ht="15.75" x14ac:dyDescent="0.25">
      <c r="A1143"/>
      <c r="B1143"/>
      <c r="C1143"/>
      <c r="D1143"/>
      <c r="E1143"/>
      <c r="F1143"/>
      <c r="G1143"/>
      <c r="H1143"/>
      <c r="I1143"/>
      <c r="J1143"/>
    </row>
    <row r="1144" spans="1:10" s="4" customFormat="1" ht="15.75" x14ac:dyDescent="0.25">
      <c r="A1144"/>
      <c r="B1144"/>
      <c r="C1144"/>
      <c r="D1144"/>
      <c r="E1144"/>
      <c r="F1144"/>
      <c r="G1144"/>
      <c r="H1144"/>
      <c r="I1144"/>
      <c r="J1144"/>
    </row>
    <row r="1145" spans="1:10" s="4" customFormat="1" ht="15.75" x14ac:dyDescent="0.25">
      <c r="A1145"/>
      <c r="B1145"/>
      <c r="C1145"/>
      <c r="D1145"/>
      <c r="E1145"/>
      <c r="F1145"/>
      <c r="G1145"/>
      <c r="H1145"/>
      <c r="I1145"/>
      <c r="J1145"/>
    </row>
    <row r="1146" spans="1:10" s="4" customFormat="1" ht="15.75" x14ac:dyDescent="0.25">
      <c r="A1146"/>
      <c r="B1146"/>
      <c r="C1146"/>
      <c r="D1146"/>
      <c r="E1146"/>
      <c r="F1146"/>
      <c r="G1146"/>
      <c r="H1146"/>
      <c r="I1146"/>
      <c r="J1146"/>
    </row>
    <row r="1147" spans="1:10" s="4" customFormat="1" ht="15.75" x14ac:dyDescent="0.25">
      <c r="A1147"/>
      <c r="B1147"/>
      <c r="C1147"/>
      <c r="D1147"/>
      <c r="E1147"/>
      <c r="F1147"/>
      <c r="G1147"/>
      <c r="H1147"/>
      <c r="I1147"/>
      <c r="J1147"/>
    </row>
    <row r="1148" spans="1:10" s="4" customFormat="1" ht="15.75" x14ac:dyDescent="0.25">
      <c r="A1148"/>
      <c r="B1148"/>
      <c r="C1148"/>
      <c r="D1148"/>
      <c r="E1148"/>
      <c r="F1148"/>
      <c r="G1148"/>
      <c r="H1148"/>
      <c r="I1148"/>
      <c r="J1148"/>
    </row>
    <row r="1149" spans="1:10" s="4" customFormat="1" ht="15.75" x14ac:dyDescent="0.25">
      <c r="A1149"/>
      <c r="B1149"/>
      <c r="C1149"/>
      <c r="D1149"/>
      <c r="E1149"/>
      <c r="F1149"/>
      <c r="G1149"/>
      <c r="H1149"/>
      <c r="I1149"/>
      <c r="J1149"/>
    </row>
    <row r="1150" spans="1:10" s="4" customFormat="1" ht="15.75" x14ac:dyDescent="0.25">
      <c r="A1150"/>
      <c r="B1150"/>
      <c r="C1150"/>
      <c r="D1150"/>
      <c r="E1150"/>
      <c r="F1150"/>
      <c r="G1150"/>
      <c r="H1150"/>
      <c r="I1150"/>
      <c r="J1150"/>
    </row>
    <row r="1151" spans="1:10" s="4" customFormat="1" ht="15.75" x14ac:dyDescent="0.25">
      <c r="A1151"/>
      <c r="B1151"/>
      <c r="C1151"/>
      <c r="D1151"/>
      <c r="E1151"/>
      <c r="F1151"/>
      <c r="G1151"/>
      <c r="H1151"/>
      <c r="I1151"/>
      <c r="J1151"/>
    </row>
    <row r="1152" spans="1:10" s="4" customFormat="1" ht="15.75" x14ac:dyDescent="0.25">
      <c r="A1152"/>
      <c r="B1152"/>
      <c r="C1152"/>
      <c r="D1152"/>
      <c r="E1152"/>
      <c r="F1152"/>
      <c r="G1152"/>
      <c r="H1152"/>
      <c r="I1152"/>
      <c r="J1152"/>
    </row>
    <row r="1153" spans="1:10" s="4" customFormat="1" ht="15.75" x14ac:dyDescent="0.25">
      <c r="A1153"/>
      <c r="B1153"/>
      <c r="C1153"/>
      <c r="D1153"/>
      <c r="E1153"/>
      <c r="F1153"/>
      <c r="G1153"/>
      <c r="H1153"/>
      <c r="I1153"/>
      <c r="J1153"/>
    </row>
    <row r="1154" spans="1:10" s="4" customFormat="1" ht="15.75" x14ac:dyDescent="0.25">
      <c r="A1154"/>
      <c r="B1154"/>
      <c r="C1154"/>
      <c r="D1154"/>
      <c r="E1154"/>
      <c r="F1154"/>
      <c r="G1154"/>
      <c r="H1154"/>
      <c r="I1154"/>
      <c r="J1154"/>
    </row>
    <row r="1155" spans="1:10" s="4" customFormat="1" ht="15.75" x14ac:dyDescent="0.25">
      <c r="A1155"/>
      <c r="B1155"/>
      <c r="C1155"/>
      <c r="D1155"/>
      <c r="E1155"/>
      <c r="F1155"/>
      <c r="G1155"/>
      <c r="H1155"/>
      <c r="I1155"/>
      <c r="J1155"/>
    </row>
    <row r="1156" spans="1:10" s="4" customFormat="1" ht="15.75" x14ac:dyDescent="0.25">
      <c r="A1156"/>
      <c r="B1156"/>
      <c r="C1156"/>
      <c r="D1156"/>
      <c r="E1156"/>
      <c r="F1156"/>
      <c r="G1156"/>
      <c r="H1156"/>
      <c r="I1156"/>
      <c r="J1156"/>
    </row>
    <row r="1157" spans="1:10" s="4" customFormat="1" ht="15.75" x14ac:dyDescent="0.25">
      <c r="A1157"/>
      <c r="B1157"/>
      <c r="C1157"/>
      <c r="D1157"/>
      <c r="E1157"/>
      <c r="F1157"/>
      <c r="G1157"/>
      <c r="H1157"/>
      <c r="I1157"/>
      <c r="J1157"/>
    </row>
    <row r="1158" spans="1:10" s="4" customFormat="1" ht="15.75" x14ac:dyDescent="0.25">
      <c r="A1158"/>
      <c r="B1158"/>
      <c r="C1158"/>
      <c r="D1158"/>
      <c r="E1158"/>
      <c r="F1158"/>
      <c r="G1158"/>
      <c r="H1158"/>
      <c r="I1158"/>
      <c r="J1158"/>
    </row>
    <row r="1159" spans="1:10" s="4" customFormat="1" ht="15.75" x14ac:dyDescent="0.25">
      <c r="A1159"/>
      <c r="B1159"/>
      <c r="C1159"/>
      <c r="D1159"/>
      <c r="E1159"/>
      <c r="F1159"/>
      <c r="G1159"/>
      <c r="H1159"/>
      <c r="I1159"/>
      <c r="J1159"/>
    </row>
    <row r="1160" spans="1:10" s="4" customFormat="1" ht="15.75" x14ac:dyDescent="0.25">
      <c r="A1160"/>
      <c r="B1160"/>
      <c r="C1160"/>
      <c r="D1160"/>
      <c r="E1160"/>
      <c r="F1160"/>
      <c r="G1160"/>
      <c r="H1160"/>
      <c r="I1160"/>
      <c r="J1160"/>
    </row>
    <row r="1161" spans="1:10" s="4" customFormat="1" ht="15.75" x14ac:dyDescent="0.25">
      <c r="A1161"/>
      <c r="B1161"/>
      <c r="C1161"/>
      <c r="D1161"/>
      <c r="E1161"/>
      <c r="F1161"/>
      <c r="G1161"/>
      <c r="H1161"/>
      <c r="I1161"/>
      <c r="J1161"/>
    </row>
    <row r="1162" spans="1:10" s="4" customFormat="1" ht="15.75" x14ac:dyDescent="0.25">
      <c r="A1162"/>
      <c r="B1162"/>
      <c r="C1162"/>
      <c r="D1162"/>
      <c r="E1162"/>
      <c r="F1162"/>
      <c r="G1162"/>
      <c r="H1162"/>
      <c r="I1162"/>
      <c r="J1162"/>
    </row>
    <row r="1163" spans="1:10" s="4" customFormat="1" ht="15.75" x14ac:dyDescent="0.25">
      <c r="A1163"/>
      <c r="B1163"/>
      <c r="C1163"/>
      <c r="D1163"/>
      <c r="E1163"/>
      <c r="F1163"/>
      <c r="G1163"/>
      <c r="H1163"/>
      <c r="I1163"/>
      <c r="J1163"/>
    </row>
    <row r="1164" spans="1:10" s="4" customFormat="1" ht="15.75" x14ac:dyDescent="0.25">
      <c r="A1164"/>
      <c r="B1164"/>
      <c r="C1164"/>
      <c r="D1164"/>
      <c r="E1164"/>
      <c r="F1164"/>
      <c r="G1164"/>
      <c r="H1164"/>
      <c r="I1164"/>
      <c r="J1164"/>
    </row>
    <row r="1165" spans="1:10" s="4" customFormat="1" ht="15.75" x14ac:dyDescent="0.25">
      <c r="A1165"/>
      <c r="B1165"/>
      <c r="C1165"/>
      <c r="D1165"/>
      <c r="E1165"/>
      <c r="F1165"/>
      <c r="G1165"/>
      <c r="H1165"/>
      <c r="I1165"/>
      <c r="J1165"/>
    </row>
    <row r="1166" spans="1:10" s="4" customFormat="1" ht="15.75" x14ac:dyDescent="0.25">
      <c r="A1166"/>
      <c r="B1166"/>
      <c r="C1166"/>
      <c r="D1166"/>
      <c r="E1166"/>
      <c r="F1166"/>
      <c r="G1166"/>
      <c r="H1166"/>
      <c r="I1166"/>
      <c r="J1166"/>
    </row>
    <row r="1167" spans="1:10" s="4" customFormat="1" ht="15.75" x14ac:dyDescent="0.25">
      <c r="A1167"/>
      <c r="B1167"/>
      <c r="C1167"/>
      <c r="D1167"/>
      <c r="E1167"/>
      <c r="F1167"/>
      <c r="G1167"/>
      <c r="H1167"/>
      <c r="I1167"/>
      <c r="J1167"/>
    </row>
    <row r="1168" spans="1:10" s="4" customFormat="1" ht="15.75" x14ac:dyDescent="0.25">
      <c r="A1168"/>
      <c r="B1168"/>
      <c r="C1168"/>
      <c r="D1168"/>
      <c r="E1168"/>
      <c r="F1168"/>
      <c r="G1168"/>
      <c r="H1168"/>
      <c r="I1168"/>
      <c r="J1168"/>
    </row>
    <row r="1169" spans="1:10" s="4" customFormat="1" ht="15.75" x14ac:dyDescent="0.25">
      <c r="A1169"/>
      <c r="B1169"/>
      <c r="C1169"/>
      <c r="D1169"/>
      <c r="E1169"/>
      <c r="F1169"/>
      <c r="G1169"/>
      <c r="H1169"/>
      <c r="I1169"/>
      <c r="J1169"/>
    </row>
    <row r="1170" spans="1:10" s="4" customFormat="1" ht="15.75" x14ac:dyDescent="0.25">
      <c r="A1170"/>
      <c r="B1170"/>
      <c r="C1170"/>
      <c r="D1170"/>
      <c r="E1170"/>
      <c r="F1170"/>
      <c r="G1170"/>
      <c r="H1170"/>
      <c r="I1170"/>
      <c r="J1170"/>
    </row>
    <row r="1171" spans="1:10" s="4" customFormat="1" ht="15.75" x14ac:dyDescent="0.25">
      <c r="A1171"/>
      <c r="B1171"/>
      <c r="C1171"/>
      <c r="D1171"/>
      <c r="E1171"/>
      <c r="F1171"/>
      <c r="G1171"/>
      <c r="H1171"/>
      <c r="I1171"/>
      <c r="J1171"/>
    </row>
    <row r="1172" spans="1:10" s="4" customFormat="1" ht="15.75" x14ac:dyDescent="0.25">
      <c r="A1172"/>
      <c r="B1172"/>
      <c r="C1172"/>
      <c r="D1172"/>
      <c r="E1172"/>
      <c r="F1172"/>
      <c r="G1172"/>
      <c r="H1172"/>
      <c r="I1172"/>
      <c r="J1172"/>
    </row>
    <row r="1173" spans="1:10" s="4" customFormat="1" ht="15.75" x14ac:dyDescent="0.25">
      <c r="A1173"/>
      <c r="B1173"/>
      <c r="C1173"/>
      <c r="D1173"/>
      <c r="E1173"/>
      <c r="F1173"/>
      <c r="G1173"/>
      <c r="H1173"/>
      <c r="I1173"/>
      <c r="J1173"/>
    </row>
    <row r="1174" spans="1:10" s="4" customFormat="1" ht="15.75" x14ac:dyDescent="0.25">
      <c r="A1174"/>
      <c r="B1174"/>
      <c r="C1174"/>
      <c r="D1174"/>
      <c r="E1174"/>
      <c r="F1174"/>
      <c r="G1174"/>
      <c r="H1174"/>
      <c r="I1174"/>
      <c r="J1174"/>
    </row>
    <row r="1175" spans="1:10" s="4" customFormat="1" ht="15.75" x14ac:dyDescent="0.25">
      <c r="A1175"/>
      <c r="B1175"/>
      <c r="C1175"/>
      <c r="D1175"/>
      <c r="E1175"/>
      <c r="F1175"/>
      <c r="G1175"/>
      <c r="H1175"/>
      <c r="I1175"/>
      <c r="J1175"/>
    </row>
    <row r="1176" spans="1:10" s="4" customFormat="1" ht="15.75" x14ac:dyDescent="0.25">
      <c r="A1176"/>
      <c r="B1176"/>
      <c r="C1176"/>
      <c r="D1176"/>
      <c r="E1176"/>
      <c r="F1176"/>
      <c r="G1176"/>
      <c r="H1176"/>
      <c r="I1176"/>
      <c r="J1176"/>
    </row>
    <row r="1177" spans="1:10" s="4" customFormat="1" ht="15.75" x14ac:dyDescent="0.25">
      <c r="A1177"/>
      <c r="B1177"/>
      <c r="C1177"/>
      <c r="D1177"/>
      <c r="E1177"/>
      <c r="F1177"/>
      <c r="G1177"/>
      <c r="H1177"/>
      <c r="I1177"/>
      <c r="J1177"/>
    </row>
    <row r="1178" spans="1:10" s="4" customFormat="1" ht="15.75" x14ac:dyDescent="0.25">
      <c r="A1178"/>
      <c r="B1178"/>
      <c r="C1178"/>
      <c r="D1178"/>
      <c r="E1178"/>
      <c r="F1178"/>
      <c r="G1178"/>
      <c r="H1178"/>
      <c r="I1178"/>
      <c r="J1178"/>
    </row>
    <row r="1179" spans="1:10" s="4" customFormat="1" ht="15.75" x14ac:dyDescent="0.25">
      <c r="A1179"/>
      <c r="B1179"/>
      <c r="C1179"/>
      <c r="D1179"/>
      <c r="E1179"/>
      <c r="F1179"/>
      <c r="G1179"/>
      <c r="H1179"/>
      <c r="I1179"/>
      <c r="J1179"/>
    </row>
    <row r="1180" spans="1:10" s="4" customFormat="1" ht="15.75" x14ac:dyDescent="0.25">
      <c r="A1180"/>
      <c r="B1180"/>
      <c r="C1180"/>
      <c r="D1180"/>
      <c r="E1180"/>
      <c r="F1180"/>
      <c r="G1180"/>
      <c r="H1180"/>
      <c r="I1180"/>
      <c r="J1180"/>
    </row>
    <row r="1181" spans="1:10" s="4" customFormat="1" ht="15.75" x14ac:dyDescent="0.25">
      <c r="A1181"/>
      <c r="B1181"/>
      <c r="C1181"/>
      <c r="D1181"/>
      <c r="E1181"/>
      <c r="F1181"/>
      <c r="G1181"/>
      <c r="H1181"/>
      <c r="I1181"/>
      <c r="J1181"/>
    </row>
    <row r="1182" spans="1:10" s="4" customFormat="1" ht="15.75" x14ac:dyDescent="0.25">
      <c r="A1182"/>
      <c r="B1182"/>
      <c r="C1182"/>
      <c r="D1182"/>
      <c r="E1182"/>
      <c r="F1182"/>
      <c r="G1182"/>
      <c r="H1182"/>
      <c r="I1182"/>
      <c r="J1182"/>
    </row>
    <row r="1183" spans="1:10" s="4" customFormat="1" ht="15.75" x14ac:dyDescent="0.25">
      <c r="A1183"/>
      <c r="B1183"/>
      <c r="C1183"/>
      <c r="D1183"/>
      <c r="E1183"/>
      <c r="F1183"/>
      <c r="G1183"/>
      <c r="H1183"/>
      <c r="I1183"/>
      <c r="J1183"/>
    </row>
    <row r="1184" spans="1:10" s="4" customFormat="1" ht="15.75" x14ac:dyDescent="0.25">
      <c r="A1184"/>
      <c r="B1184"/>
      <c r="C1184"/>
      <c r="D1184"/>
      <c r="E1184"/>
      <c r="F1184"/>
      <c r="G1184"/>
      <c r="H1184"/>
      <c r="I1184"/>
      <c r="J1184"/>
    </row>
    <row r="1185" spans="1:10" s="4" customFormat="1" ht="15.75" x14ac:dyDescent="0.25">
      <c r="A1185"/>
      <c r="B1185"/>
      <c r="C1185"/>
      <c r="D1185"/>
      <c r="E1185"/>
      <c r="F1185"/>
      <c r="G1185"/>
      <c r="H1185"/>
      <c r="I1185"/>
      <c r="J1185"/>
    </row>
    <row r="1186" spans="1:10" s="4" customFormat="1" ht="15.75" x14ac:dyDescent="0.25">
      <c r="A1186"/>
      <c r="B1186"/>
      <c r="C1186"/>
      <c r="D1186"/>
      <c r="E1186"/>
      <c r="F1186"/>
      <c r="G1186"/>
      <c r="H1186"/>
      <c r="I1186"/>
      <c r="J1186"/>
    </row>
    <row r="1187" spans="1:10" s="4" customFormat="1" ht="15.75" x14ac:dyDescent="0.25">
      <c r="A1187"/>
      <c r="B1187"/>
      <c r="C1187"/>
      <c r="D1187"/>
      <c r="E1187"/>
      <c r="F1187"/>
      <c r="G1187"/>
      <c r="H1187"/>
      <c r="I1187"/>
      <c r="J1187"/>
    </row>
    <row r="1188" spans="1:10" s="4" customFormat="1" ht="15.75" x14ac:dyDescent="0.25">
      <c r="A1188"/>
      <c r="B1188"/>
      <c r="C1188"/>
      <c r="D1188"/>
      <c r="E1188"/>
      <c r="F1188"/>
      <c r="G1188"/>
      <c r="H1188"/>
      <c r="I1188"/>
      <c r="J1188"/>
    </row>
    <row r="1189" spans="1:10" s="4" customFormat="1" ht="15.75" x14ac:dyDescent="0.25">
      <c r="A1189"/>
      <c r="B1189"/>
      <c r="C1189"/>
      <c r="D1189"/>
      <c r="E1189"/>
      <c r="F1189"/>
      <c r="G1189"/>
      <c r="H1189"/>
      <c r="I1189"/>
      <c r="J1189"/>
    </row>
    <row r="1190" spans="1:10" s="4" customFormat="1" ht="15.75" x14ac:dyDescent="0.25">
      <c r="A1190"/>
      <c r="B1190"/>
      <c r="C1190"/>
      <c r="D1190"/>
      <c r="E1190"/>
      <c r="F1190"/>
      <c r="G1190"/>
      <c r="H1190"/>
      <c r="I1190"/>
      <c r="J1190"/>
    </row>
    <row r="1191" spans="1:10" s="4" customFormat="1" ht="15.75" x14ac:dyDescent="0.25">
      <c r="A1191"/>
      <c r="B1191"/>
      <c r="C1191"/>
      <c r="D1191"/>
      <c r="E1191"/>
      <c r="F1191"/>
      <c r="G1191"/>
      <c r="H1191"/>
      <c r="I1191"/>
      <c r="J1191"/>
    </row>
    <row r="1192" spans="1:10" s="4" customFormat="1" ht="15.75" x14ac:dyDescent="0.25">
      <c r="A1192"/>
      <c r="B1192"/>
      <c r="C1192"/>
      <c r="D1192"/>
      <c r="E1192"/>
      <c r="F1192"/>
      <c r="G1192"/>
      <c r="H1192"/>
      <c r="I1192"/>
      <c r="J1192"/>
    </row>
    <row r="1193" spans="1:10" s="4" customFormat="1" ht="15.75" x14ac:dyDescent="0.25">
      <c r="A1193"/>
      <c r="B1193"/>
      <c r="C1193"/>
      <c r="D1193"/>
      <c r="E1193"/>
      <c r="F1193"/>
      <c r="G1193"/>
      <c r="H1193"/>
      <c r="I1193"/>
      <c r="J1193"/>
    </row>
    <row r="1194" spans="1:10" s="4" customFormat="1" ht="15.75" x14ac:dyDescent="0.25">
      <c r="A1194"/>
      <c r="B1194"/>
      <c r="C1194"/>
      <c r="D1194"/>
      <c r="E1194"/>
      <c r="F1194"/>
      <c r="G1194"/>
      <c r="H1194"/>
      <c r="I1194"/>
      <c r="J1194"/>
    </row>
    <row r="1195" spans="1:10" s="4" customFormat="1" ht="15.75" x14ac:dyDescent="0.25">
      <c r="A1195"/>
      <c r="B1195"/>
      <c r="C1195"/>
      <c r="D1195"/>
      <c r="E1195"/>
      <c r="F1195"/>
      <c r="G1195"/>
      <c r="H1195"/>
      <c r="I1195"/>
      <c r="J1195"/>
    </row>
    <row r="1196" spans="1:10" s="4" customFormat="1" ht="15.75" x14ac:dyDescent="0.25">
      <c r="A1196"/>
      <c r="B1196"/>
      <c r="C1196"/>
      <c r="D1196"/>
      <c r="E1196"/>
      <c r="F1196"/>
      <c r="G1196"/>
      <c r="H1196"/>
      <c r="I1196"/>
      <c r="J1196"/>
    </row>
    <row r="1197" spans="1:10" s="4" customFormat="1" ht="15.75" x14ac:dyDescent="0.25">
      <c r="A1197"/>
      <c r="B1197"/>
      <c r="C1197"/>
      <c r="D1197"/>
      <c r="E1197"/>
      <c r="F1197"/>
      <c r="G1197"/>
      <c r="H1197"/>
      <c r="I1197"/>
      <c r="J1197"/>
    </row>
    <row r="1198" spans="1:10" s="4" customFormat="1" ht="15.75" x14ac:dyDescent="0.25">
      <c r="A1198"/>
      <c r="B1198"/>
      <c r="C1198"/>
      <c r="D1198"/>
      <c r="E1198"/>
      <c r="F1198"/>
      <c r="G1198"/>
      <c r="H1198"/>
      <c r="I1198"/>
      <c r="J1198"/>
    </row>
    <row r="1199" spans="1:10" s="4" customFormat="1" ht="15.75" x14ac:dyDescent="0.25">
      <c r="A1199"/>
      <c r="B1199"/>
      <c r="C1199"/>
      <c r="D1199"/>
      <c r="E1199"/>
      <c r="F1199"/>
      <c r="G1199"/>
      <c r="H1199"/>
      <c r="I1199"/>
      <c r="J1199"/>
    </row>
    <row r="1200" spans="1:10" s="4" customFormat="1" ht="15.75" x14ac:dyDescent="0.25">
      <c r="A1200"/>
      <c r="B1200"/>
      <c r="C1200"/>
      <c r="D1200"/>
      <c r="E1200"/>
      <c r="F1200"/>
      <c r="G1200"/>
      <c r="H1200"/>
      <c r="I1200"/>
      <c r="J1200"/>
    </row>
    <row r="1201" spans="1:10" s="4" customFormat="1" ht="15.75" x14ac:dyDescent="0.25">
      <c r="A1201"/>
      <c r="B1201"/>
      <c r="C1201"/>
      <c r="D1201"/>
      <c r="E1201"/>
      <c r="F1201"/>
      <c r="G1201"/>
      <c r="H1201"/>
      <c r="I1201"/>
      <c r="J1201"/>
    </row>
    <row r="1202" spans="1:10" s="4" customFormat="1" ht="15.75" x14ac:dyDescent="0.25">
      <c r="A1202"/>
      <c r="B1202"/>
      <c r="C1202"/>
      <c r="D1202"/>
      <c r="E1202"/>
      <c r="F1202"/>
      <c r="G1202"/>
      <c r="H1202"/>
      <c r="I1202"/>
      <c r="J1202"/>
    </row>
    <row r="1203" spans="1:10" s="4" customFormat="1" ht="15.75" x14ac:dyDescent="0.25">
      <c r="A1203"/>
      <c r="B1203"/>
      <c r="C1203"/>
      <c r="D1203"/>
      <c r="E1203"/>
      <c r="F1203"/>
      <c r="G1203"/>
      <c r="H1203"/>
      <c r="I1203"/>
      <c r="J1203"/>
    </row>
    <row r="1204" spans="1:10" s="4" customFormat="1" ht="15.75" x14ac:dyDescent="0.25">
      <c r="A1204"/>
      <c r="B1204"/>
      <c r="C1204"/>
      <c r="D1204"/>
      <c r="E1204"/>
      <c r="F1204"/>
      <c r="G1204"/>
      <c r="H1204"/>
      <c r="I1204"/>
      <c r="J1204"/>
    </row>
    <row r="1205" spans="1:10" s="4" customFormat="1" ht="15.75" x14ac:dyDescent="0.25">
      <c r="A1205"/>
      <c r="B1205"/>
      <c r="C1205"/>
      <c r="D1205"/>
      <c r="E1205"/>
      <c r="F1205"/>
      <c r="G1205"/>
      <c r="H1205"/>
      <c r="I1205"/>
      <c r="J1205"/>
    </row>
    <row r="1206" spans="1:10" s="4" customFormat="1" ht="15.75" x14ac:dyDescent="0.25">
      <c r="A1206"/>
      <c r="B1206"/>
      <c r="C1206"/>
      <c r="D1206"/>
      <c r="E1206"/>
      <c r="F1206"/>
      <c r="G1206"/>
      <c r="H1206"/>
      <c r="I1206"/>
      <c r="J1206"/>
    </row>
    <row r="1207" spans="1:10" s="4" customFormat="1" ht="15.75" x14ac:dyDescent="0.25">
      <c r="A1207"/>
      <c r="B1207"/>
      <c r="C1207"/>
      <c r="D1207"/>
      <c r="E1207"/>
      <c r="F1207"/>
      <c r="G1207"/>
      <c r="H1207"/>
      <c r="I1207"/>
      <c r="J1207"/>
    </row>
    <row r="1208" spans="1:10" s="4" customFormat="1" ht="15.75" x14ac:dyDescent="0.25">
      <c r="A1208"/>
      <c r="B1208"/>
      <c r="C1208"/>
      <c r="D1208"/>
      <c r="E1208"/>
      <c r="F1208"/>
      <c r="G1208"/>
      <c r="H1208"/>
      <c r="I1208"/>
      <c r="J1208"/>
    </row>
    <row r="1209" spans="1:10" s="4" customFormat="1" ht="15.75" x14ac:dyDescent="0.25">
      <c r="A1209"/>
      <c r="B1209"/>
      <c r="C1209"/>
      <c r="D1209"/>
      <c r="E1209"/>
      <c r="F1209"/>
      <c r="G1209"/>
      <c r="H1209"/>
      <c r="I1209"/>
      <c r="J1209"/>
    </row>
    <row r="1210" spans="1:10" s="4" customFormat="1" ht="15.75" x14ac:dyDescent="0.25">
      <c r="A1210"/>
      <c r="B1210"/>
      <c r="C1210"/>
      <c r="D1210"/>
      <c r="E1210"/>
      <c r="F1210"/>
      <c r="G1210"/>
      <c r="H1210"/>
      <c r="I1210"/>
      <c r="J1210"/>
    </row>
    <row r="1211" spans="1:10" s="4" customFormat="1" ht="15.75" x14ac:dyDescent="0.25">
      <c r="A1211"/>
      <c r="B1211"/>
      <c r="C1211"/>
      <c r="D1211"/>
      <c r="E1211"/>
      <c r="F1211"/>
      <c r="G1211"/>
      <c r="H1211"/>
      <c r="I1211"/>
      <c r="J1211"/>
    </row>
    <row r="1212" spans="1:10" s="4" customFormat="1" ht="15.75" x14ac:dyDescent="0.25">
      <c r="A1212"/>
      <c r="B1212"/>
      <c r="C1212"/>
      <c r="D1212"/>
      <c r="E1212"/>
      <c r="F1212"/>
      <c r="G1212"/>
      <c r="H1212"/>
      <c r="I1212"/>
      <c r="J1212"/>
    </row>
    <row r="1213" spans="1:10" s="4" customFormat="1" ht="15.75" x14ac:dyDescent="0.25">
      <c r="A1213"/>
      <c r="B1213"/>
      <c r="C1213"/>
      <c r="D1213"/>
      <c r="E1213"/>
      <c r="F1213"/>
      <c r="G1213"/>
      <c r="H1213"/>
      <c r="I1213"/>
      <c r="J1213"/>
    </row>
    <row r="1214" spans="1:10" s="4" customFormat="1" ht="15.75" x14ac:dyDescent="0.25">
      <c r="A1214"/>
      <c r="B1214"/>
      <c r="C1214"/>
      <c r="D1214"/>
      <c r="E1214"/>
      <c r="F1214"/>
      <c r="G1214"/>
      <c r="H1214"/>
      <c r="I1214"/>
      <c r="J1214"/>
    </row>
    <row r="1215" spans="1:10" s="4" customFormat="1" ht="15.75" x14ac:dyDescent="0.25">
      <c r="A1215"/>
      <c r="B1215"/>
      <c r="C1215"/>
      <c r="D1215"/>
      <c r="E1215"/>
      <c r="F1215"/>
      <c r="G1215"/>
      <c r="H1215"/>
      <c r="I1215"/>
      <c r="J1215"/>
    </row>
    <row r="1216" spans="1:10" s="4" customFormat="1" ht="15.75" x14ac:dyDescent="0.25">
      <c r="A1216"/>
      <c r="B1216"/>
      <c r="C1216"/>
      <c r="D1216"/>
      <c r="E1216"/>
      <c r="F1216"/>
      <c r="G1216"/>
      <c r="H1216"/>
      <c r="I1216"/>
      <c r="J1216"/>
    </row>
    <row r="1217" spans="1:10" s="4" customFormat="1" ht="15.75" x14ac:dyDescent="0.25">
      <c r="A1217"/>
      <c r="B1217"/>
      <c r="C1217"/>
      <c r="D1217"/>
      <c r="E1217"/>
      <c r="F1217"/>
      <c r="G1217"/>
      <c r="H1217"/>
      <c r="I1217"/>
      <c r="J1217"/>
    </row>
    <row r="1218" spans="1:10" s="4" customFormat="1" ht="15.75" x14ac:dyDescent="0.25">
      <c r="A1218"/>
      <c r="B1218"/>
      <c r="C1218"/>
      <c r="D1218"/>
      <c r="E1218"/>
      <c r="F1218"/>
      <c r="G1218"/>
      <c r="H1218"/>
      <c r="I1218"/>
      <c r="J1218"/>
    </row>
    <row r="1219" spans="1:10" s="4" customFormat="1" ht="15.75" x14ac:dyDescent="0.25">
      <c r="A1219"/>
      <c r="B1219"/>
      <c r="C1219"/>
      <c r="D1219"/>
      <c r="E1219"/>
      <c r="F1219"/>
      <c r="G1219"/>
      <c r="H1219"/>
      <c r="I1219"/>
      <c r="J1219"/>
    </row>
    <row r="1220" spans="1:10" s="4" customFormat="1" ht="15.75" x14ac:dyDescent="0.25">
      <c r="A1220"/>
      <c r="B1220"/>
      <c r="C1220"/>
      <c r="D1220"/>
      <c r="E1220"/>
      <c r="F1220"/>
      <c r="G1220"/>
      <c r="H1220"/>
      <c r="I1220"/>
      <c r="J1220"/>
    </row>
    <row r="1221" spans="1:10" s="4" customFormat="1" ht="15.75" x14ac:dyDescent="0.25">
      <c r="A1221"/>
      <c r="B1221"/>
      <c r="C1221"/>
      <c r="D1221"/>
      <c r="E1221"/>
      <c r="F1221"/>
      <c r="G1221"/>
      <c r="H1221"/>
      <c r="I1221"/>
      <c r="J1221"/>
    </row>
    <row r="1222" spans="1:10" s="4" customFormat="1" ht="15.75" x14ac:dyDescent="0.25">
      <c r="A1222"/>
      <c r="B1222"/>
      <c r="C1222"/>
      <c r="D1222"/>
      <c r="E1222"/>
      <c r="F1222"/>
      <c r="G1222"/>
      <c r="H1222"/>
      <c r="I1222"/>
      <c r="J1222"/>
    </row>
    <row r="1223" spans="1:10" s="4" customFormat="1" ht="15.75" x14ac:dyDescent="0.25">
      <c r="A1223"/>
      <c r="B1223"/>
      <c r="C1223"/>
      <c r="D1223"/>
      <c r="E1223"/>
      <c r="F1223"/>
      <c r="G1223"/>
      <c r="H1223"/>
      <c r="I1223"/>
      <c r="J1223"/>
    </row>
    <row r="1224" spans="1:10" s="4" customFormat="1" ht="15.75" x14ac:dyDescent="0.25">
      <c r="A1224"/>
      <c r="B1224"/>
      <c r="C1224"/>
      <c r="D1224"/>
      <c r="E1224"/>
      <c r="F1224"/>
      <c r="G1224"/>
      <c r="H1224"/>
      <c r="I1224"/>
      <c r="J1224"/>
    </row>
    <row r="1225" spans="1:10" s="4" customFormat="1" ht="15.75" x14ac:dyDescent="0.25">
      <c r="A1225"/>
      <c r="B1225"/>
      <c r="C1225"/>
      <c r="D1225"/>
      <c r="E1225"/>
      <c r="F1225"/>
      <c r="G1225"/>
      <c r="H1225"/>
      <c r="I1225"/>
      <c r="J1225"/>
    </row>
    <row r="1226" spans="1:10" s="4" customFormat="1" ht="15.75" x14ac:dyDescent="0.25">
      <c r="A1226"/>
      <c r="B1226"/>
      <c r="C1226"/>
      <c r="D1226"/>
      <c r="E1226"/>
      <c r="F1226"/>
      <c r="G1226"/>
      <c r="H1226"/>
      <c r="I1226"/>
      <c r="J1226"/>
    </row>
    <row r="1227" spans="1:10" s="4" customFormat="1" ht="15.75" x14ac:dyDescent="0.25">
      <c r="A1227"/>
      <c r="B1227"/>
      <c r="C1227"/>
      <c r="D1227"/>
      <c r="E1227"/>
      <c r="F1227"/>
      <c r="G1227"/>
      <c r="H1227"/>
      <c r="I1227"/>
      <c r="J1227"/>
    </row>
    <row r="1228" spans="1:10" s="4" customFormat="1" ht="15.75" x14ac:dyDescent="0.25">
      <c r="A1228"/>
      <c r="B1228"/>
      <c r="C1228"/>
      <c r="D1228"/>
      <c r="E1228"/>
      <c r="F1228"/>
      <c r="G1228"/>
      <c r="H1228"/>
      <c r="I1228"/>
      <c r="J1228"/>
    </row>
    <row r="1229" spans="1:10" s="4" customFormat="1" ht="15.75" x14ac:dyDescent="0.25">
      <c r="A1229"/>
      <c r="B1229"/>
      <c r="C1229"/>
      <c r="D1229"/>
      <c r="E1229"/>
      <c r="F1229"/>
      <c r="G1229"/>
      <c r="H1229"/>
      <c r="I1229"/>
      <c r="J1229"/>
    </row>
    <row r="1230" spans="1:10" s="4" customFormat="1" ht="15.75" x14ac:dyDescent="0.25">
      <c r="A1230"/>
      <c r="B1230"/>
      <c r="C1230"/>
      <c r="D1230"/>
      <c r="E1230"/>
      <c r="F1230"/>
      <c r="G1230"/>
      <c r="H1230"/>
      <c r="I1230"/>
      <c r="J1230"/>
    </row>
    <row r="1231" spans="1:10" s="4" customFormat="1" ht="15.75" x14ac:dyDescent="0.25">
      <c r="A1231"/>
      <c r="B1231"/>
      <c r="C1231"/>
      <c r="D1231"/>
      <c r="E1231"/>
      <c r="F1231"/>
      <c r="G1231"/>
      <c r="H1231"/>
      <c r="I1231"/>
      <c r="J1231"/>
    </row>
    <row r="1232" spans="1:10" s="4" customFormat="1" ht="15.75" x14ac:dyDescent="0.25">
      <c r="A1232"/>
      <c r="B1232"/>
      <c r="C1232"/>
      <c r="D1232"/>
      <c r="E1232"/>
      <c r="F1232"/>
      <c r="G1232"/>
      <c r="H1232"/>
      <c r="I1232"/>
      <c r="J1232"/>
    </row>
    <row r="1233" spans="1:10" s="4" customFormat="1" ht="15.75" x14ac:dyDescent="0.25">
      <c r="A1233"/>
      <c r="B1233"/>
      <c r="C1233"/>
      <c r="D1233"/>
      <c r="E1233"/>
      <c r="F1233"/>
      <c r="G1233"/>
      <c r="H1233"/>
      <c r="I1233"/>
      <c r="J1233"/>
    </row>
    <row r="1234" spans="1:10" s="4" customFormat="1" ht="15.75" x14ac:dyDescent="0.25">
      <c r="A1234"/>
      <c r="B1234"/>
      <c r="C1234"/>
      <c r="D1234"/>
      <c r="E1234"/>
      <c r="F1234"/>
      <c r="G1234"/>
      <c r="H1234"/>
      <c r="I1234"/>
      <c r="J1234"/>
    </row>
    <row r="1235" spans="1:10" s="4" customFormat="1" ht="15.75" x14ac:dyDescent="0.25">
      <c r="A1235"/>
      <c r="B1235"/>
      <c r="C1235"/>
      <c r="D1235"/>
      <c r="E1235"/>
      <c r="F1235"/>
      <c r="G1235"/>
      <c r="H1235"/>
      <c r="I1235"/>
      <c r="J1235"/>
    </row>
    <row r="1236" spans="1:10" s="4" customFormat="1" ht="15.75" x14ac:dyDescent="0.25">
      <c r="A1236"/>
      <c r="B1236"/>
      <c r="C1236"/>
      <c r="D1236"/>
      <c r="E1236"/>
      <c r="F1236"/>
      <c r="G1236"/>
      <c r="H1236"/>
      <c r="I1236"/>
      <c r="J1236"/>
    </row>
    <row r="1237" spans="1:10" s="4" customFormat="1" ht="15.75" x14ac:dyDescent="0.25">
      <c r="A1237"/>
      <c r="B1237"/>
      <c r="C1237"/>
      <c r="D1237"/>
      <c r="E1237"/>
      <c r="F1237"/>
      <c r="G1237"/>
      <c r="H1237"/>
      <c r="I1237"/>
      <c r="J1237"/>
    </row>
    <row r="1238" spans="1:10" s="4" customFormat="1" ht="15.75" x14ac:dyDescent="0.25">
      <c r="A1238"/>
      <c r="B1238"/>
      <c r="C1238"/>
      <c r="D1238"/>
      <c r="E1238"/>
      <c r="F1238"/>
      <c r="G1238"/>
      <c r="H1238"/>
      <c r="I1238"/>
      <c r="J1238"/>
    </row>
    <row r="1239" spans="1:10" s="4" customFormat="1" ht="15.75" x14ac:dyDescent="0.25">
      <c r="A1239"/>
      <c r="B1239"/>
      <c r="C1239"/>
      <c r="D1239"/>
      <c r="E1239"/>
      <c r="F1239"/>
      <c r="G1239"/>
      <c r="H1239"/>
      <c r="I1239"/>
      <c r="J1239"/>
    </row>
    <row r="1240" spans="1:10" s="4" customFormat="1" ht="15.75" x14ac:dyDescent="0.25">
      <c r="A1240"/>
      <c r="B1240"/>
      <c r="C1240"/>
      <c r="D1240"/>
      <c r="E1240"/>
      <c r="F1240"/>
      <c r="G1240"/>
      <c r="H1240"/>
      <c r="I1240"/>
      <c r="J1240"/>
    </row>
    <row r="1241" spans="1:10" s="4" customFormat="1" ht="15.75" x14ac:dyDescent="0.25">
      <c r="A1241"/>
      <c r="B1241"/>
      <c r="C1241"/>
      <c r="D1241"/>
      <c r="E1241"/>
      <c r="F1241"/>
      <c r="G1241"/>
      <c r="H1241"/>
      <c r="I1241"/>
      <c r="J1241"/>
    </row>
    <row r="1242" spans="1:10" s="4" customFormat="1" ht="15.75" x14ac:dyDescent="0.25">
      <c r="A1242"/>
      <c r="B1242"/>
      <c r="C1242"/>
      <c r="D1242"/>
      <c r="E1242"/>
      <c r="F1242"/>
      <c r="G1242"/>
      <c r="H1242"/>
      <c r="I1242"/>
      <c r="J1242"/>
    </row>
    <row r="1243" spans="1:10" s="4" customFormat="1" ht="15.75" x14ac:dyDescent="0.25">
      <c r="A1243"/>
      <c r="B1243"/>
      <c r="C1243"/>
      <c r="D1243"/>
      <c r="E1243"/>
      <c r="F1243"/>
      <c r="G1243"/>
      <c r="H1243"/>
      <c r="I1243"/>
      <c r="J1243"/>
    </row>
    <row r="1244" spans="1:10" s="4" customFormat="1" ht="15.75" x14ac:dyDescent="0.25">
      <c r="A1244"/>
      <c r="B1244"/>
      <c r="C1244"/>
      <c r="D1244"/>
      <c r="E1244"/>
      <c r="F1244"/>
      <c r="G1244"/>
      <c r="H1244"/>
      <c r="I1244"/>
      <c r="J1244"/>
    </row>
    <row r="1245" spans="1:10" s="4" customFormat="1" ht="15.75" x14ac:dyDescent="0.25">
      <c r="A1245"/>
      <c r="B1245"/>
      <c r="C1245"/>
      <c r="D1245"/>
      <c r="E1245"/>
      <c r="F1245"/>
      <c r="G1245"/>
      <c r="H1245"/>
      <c r="I1245"/>
      <c r="J1245"/>
    </row>
    <row r="1246" spans="1:10" s="4" customFormat="1" ht="15.75" x14ac:dyDescent="0.25">
      <c r="A1246"/>
      <c r="B1246"/>
      <c r="C1246"/>
      <c r="D1246"/>
      <c r="E1246"/>
      <c r="F1246"/>
      <c r="G1246"/>
      <c r="H1246"/>
      <c r="I1246"/>
      <c r="J1246"/>
    </row>
    <row r="1247" spans="1:10" s="4" customFormat="1" ht="15.75" x14ac:dyDescent="0.25">
      <c r="A1247"/>
      <c r="B1247"/>
      <c r="C1247"/>
      <c r="D1247"/>
      <c r="E1247"/>
      <c r="F1247"/>
      <c r="G1247"/>
      <c r="H1247"/>
      <c r="I1247"/>
      <c r="J1247"/>
    </row>
    <row r="1248" spans="1:10" s="4" customFormat="1" ht="15.75" x14ac:dyDescent="0.25">
      <c r="A1248"/>
      <c r="B1248"/>
      <c r="C1248"/>
      <c r="D1248"/>
      <c r="E1248"/>
      <c r="F1248"/>
      <c r="G1248"/>
      <c r="H1248"/>
      <c r="I1248"/>
      <c r="J1248"/>
    </row>
    <row r="1249" spans="1:10" s="4" customFormat="1" ht="15.75" x14ac:dyDescent="0.25">
      <c r="A1249"/>
      <c r="B1249"/>
      <c r="C1249"/>
      <c r="D1249"/>
      <c r="E1249"/>
      <c r="F1249"/>
      <c r="G1249"/>
      <c r="H1249"/>
      <c r="I1249"/>
      <c r="J1249"/>
    </row>
    <row r="1250" spans="1:10" s="4" customFormat="1" ht="15.75" x14ac:dyDescent="0.25">
      <c r="A1250"/>
      <c r="B1250"/>
      <c r="C1250"/>
      <c r="D1250"/>
      <c r="E1250"/>
      <c r="F1250"/>
      <c r="G1250"/>
      <c r="H1250"/>
      <c r="I1250"/>
      <c r="J1250"/>
    </row>
    <row r="1251" spans="1:10" s="4" customFormat="1" ht="15.75" x14ac:dyDescent="0.25">
      <c r="A1251"/>
      <c r="B1251"/>
      <c r="C1251"/>
      <c r="D1251"/>
      <c r="E1251"/>
      <c r="F1251"/>
      <c r="G1251"/>
      <c r="H1251"/>
      <c r="I1251"/>
      <c r="J1251"/>
    </row>
    <row r="1252" spans="1:10" s="4" customFormat="1" ht="15.75" x14ac:dyDescent="0.25">
      <c r="A1252"/>
      <c r="B1252"/>
      <c r="C1252"/>
      <c r="D1252"/>
      <c r="E1252"/>
      <c r="F1252"/>
      <c r="G1252"/>
      <c r="H1252"/>
      <c r="I1252"/>
      <c r="J1252"/>
    </row>
    <row r="1253" spans="1:10" s="4" customFormat="1" ht="15.75" x14ac:dyDescent="0.25">
      <c r="A1253"/>
      <c r="B1253"/>
      <c r="C1253"/>
      <c r="D1253"/>
      <c r="E1253"/>
      <c r="F1253"/>
      <c r="G1253"/>
      <c r="H1253"/>
      <c r="I1253"/>
      <c r="J1253"/>
    </row>
    <row r="1254" spans="1:10" s="4" customFormat="1" ht="15.75" x14ac:dyDescent="0.25">
      <c r="A1254"/>
      <c r="B1254"/>
      <c r="C1254"/>
      <c r="D1254"/>
      <c r="E1254"/>
      <c r="F1254"/>
      <c r="G1254"/>
      <c r="H1254"/>
      <c r="I1254"/>
      <c r="J1254"/>
    </row>
    <row r="1255" spans="1:10" s="4" customFormat="1" ht="15.75" x14ac:dyDescent="0.25">
      <c r="A1255"/>
      <c r="B1255"/>
      <c r="C1255"/>
      <c r="D1255"/>
      <c r="E1255"/>
      <c r="F1255"/>
      <c r="G1255"/>
      <c r="H1255"/>
      <c r="I1255"/>
      <c r="J1255"/>
    </row>
    <row r="1256" spans="1:10" s="4" customFormat="1" ht="15.75" x14ac:dyDescent="0.25">
      <c r="A1256"/>
      <c r="B1256"/>
      <c r="C1256"/>
      <c r="D1256"/>
      <c r="E1256"/>
      <c r="F1256"/>
      <c r="G1256"/>
      <c r="H1256"/>
      <c r="I1256"/>
      <c r="J1256"/>
    </row>
    <row r="1257" spans="1:10" s="4" customFormat="1" ht="15.75" x14ac:dyDescent="0.25">
      <c r="A1257"/>
      <c r="B1257"/>
      <c r="C1257"/>
      <c r="D1257"/>
      <c r="E1257"/>
      <c r="F1257"/>
      <c r="G1257"/>
      <c r="H1257"/>
      <c r="I1257"/>
      <c r="J1257"/>
    </row>
    <row r="1258" spans="1:10" s="4" customFormat="1" ht="15.75" x14ac:dyDescent="0.25">
      <c r="A1258"/>
      <c r="B1258"/>
      <c r="C1258"/>
      <c r="D1258"/>
      <c r="E1258"/>
      <c r="F1258"/>
      <c r="G1258"/>
      <c r="H1258"/>
      <c r="I1258"/>
      <c r="J1258"/>
    </row>
    <row r="1259" spans="1:10" s="4" customFormat="1" ht="15.75" x14ac:dyDescent="0.25">
      <c r="A1259"/>
      <c r="B1259"/>
      <c r="C1259"/>
      <c r="D1259"/>
      <c r="E1259"/>
      <c r="F1259"/>
      <c r="G1259"/>
      <c r="H1259"/>
      <c r="I1259"/>
      <c r="J1259"/>
    </row>
    <row r="1260" spans="1:10" s="4" customFormat="1" ht="15.75" x14ac:dyDescent="0.25">
      <c r="A1260"/>
      <c r="B1260"/>
      <c r="C1260"/>
      <c r="D1260"/>
      <c r="E1260"/>
      <c r="F1260"/>
      <c r="G1260"/>
      <c r="H1260"/>
      <c r="I1260"/>
      <c r="J1260"/>
    </row>
    <row r="1261" spans="1:10" s="4" customFormat="1" ht="15.75" x14ac:dyDescent="0.25">
      <c r="A1261"/>
      <c r="B1261"/>
      <c r="C1261"/>
      <c r="D1261"/>
      <c r="E1261"/>
      <c r="F1261"/>
      <c r="G1261"/>
      <c r="H1261"/>
      <c r="I1261"/>
      <c r="J1261"/>
    </row>
    <row r="1262" spans="1:10" s="4" customFormat="1" ht="15.75" x14ac:dyDescent="0.25">
      <c r="A1262"/>
      <c r="B1262"/>
      <c r="C1262"/>
      <c r="D1262"/>
      <c r="E1262"/>
      <c r="F1262"/>
      <c r="G1262"/>
      <c r="H1262"/>
      <c r="I1262"/>
      <c r="J1262"/>
    </row>
    <row r="1263" spans="1:10" s="4" customFormat="1" ht="15.75" x14ac:dyDescent="0.25">
      <c r="A1263"/>
      <c r="B1263"/>
      <c r="C1263"/>
      <c r="D1263"/>
      <c r="E1263"/>
      <c r="F1263"/>
      <c r="G1263"/>
      <c r="H1263"/>
      <c r="I1263"/>
      <c r="J1263"/>
    </row>
    <row r="1264" spans="1:10" s="4" customFormat="1" ht="15.75" x14ac:dyDescent="0.25">
      <c r="A1264"/>
      <c r="B1264"/>
      <c r="C1264"/>
      <c r="D1264"/>
      <c r="E1264"/>
      <c r="F1264"/>
      <c r="G1264"/>
      <c r="H1264"/>
      <c r="I1264"/>
      <c r="J1264"/>
    </row>
    <row r="1265" spans="1:10" s="4" customFormat="1" ht="15.75" x14ac:dyDescent="0.25">
      <c r="A1265"/>
      <c r="B1265"/>
      <c r="C1265"/>
      <c r="D1265"/>
      <c r="E1265"/>
      <c r="F1265"/>
      <c r="G1265"/>
      <c r="H1265"/>
      <c r="I1265"/>
      <c r="J1265"/>
    </row>
    <row r="1266" spans="1:10" s="4" customFormat="1" ht="15.75" x14ac:dyDescent="0.25">
      <c r="A1266"/>
      <c r="B1266"/>
      <c r="C1266"/>
      <c r="D1266"/>
      <c r="E1266"/>
      <c r="F1266"/>
      <c r="G1266"/>
      <c r="H1266"/>
      <c r="I1266"/>
      <c r="J1266"/>
    </row>
    <row r="1267" spans="1:10" s="4" customFormat="1" ht="15.75" x14ac:dyDescent="0.25">
      <c r="A1267"/>
      <c r="B1267"/>
      <c r="C1267"/>
      <c r="D1267"/>
      <c r="E1267"/>
      <c r="F1267"/>
      <c r="G1267"/>
      <c r="H1267"/>
      <c r="I1267"/>
      <c r="J1267"/>
    </row>
    <row r="1268" spans="1:10" s="4" customFormat="1" ht="15.75" x14ac:dyDescent="0.25">
      <c r="A1268"/>
      <c r="B1268"/>
      <c r="C1268"/>
      <c r="D1268"/>
      <c r="E1268"/>
      <c r="F1268"/>
      <c r="G1268"/>
      <c r="H1268"/>
      <c r="I1268"/>
      <c r="J1268"/>
    </row>
    <row r="1269" spans="1:10" s="4" customFormat="1" ht="15.75" x14ac:dyDescent="0.25">
      <c r="A1269"/>
      <c r="B1269"/>
      <c r="C1269"/>
      <c r="D1269"/>
      <c r="E1269"/>
      <c r="F1269"/>
      <c r="G1269"/>
      <c r="H1269"/>
      <c r="I1269"/>
      <c r="J1269"/>
    </row>
    <row r="1270" spans="1:10" s="4" customFormat="1" ht="15.75" x14ac:dyDescent="0.25">
      <c r="A1270"/>
      <c r="B1270"/>
      <c r="C1270"/>
      <c r="D1270"/>
      <c r="E1270"/>
      <c r="F1270"/>
      <c r="G1270"/>
      <c r="H1270"/>
      <c r="I1270"/>
      <c r="J1270"/>
    </row>
    <row r="1271" spans="1:10" s="4" customFormat="1" ht="15.75" x14ac:dyDescent="0.25">
      <c r="A1271"/>
      <c r="B1271"/>
      <c r="C1271"/>
      <c r="D1271"/>
      <c r="E1271"/>
      <c r="F1271"/>
      <c r="G1271"/>
      <c r="H1271"/>
      <c r="I1271"/>
      <c r="J1271"/>
    </row>
    <row r="1272" spans="1:10" s="4" customFormat="1" ht="15.75" x14ac:dyDescent="0.25">
      <c r="A1272"/>
      <c r="B1272"/>
      <c r="C1272"/>
      <c r="D1272"/>
      <c r="E1272"/>
      <c r="F1272"/>
      <c r="G1272"/>
      <c r="H1272"/>
      <c r="I1272"/>
      <c r="J1272"/>
    </row>
    <row r="1273" spans="1:10" s="4" customFormat="1" ht="15.75" x14ac:dyDescent="0.25">
      <c r="A1273"/>
      <c r="B1273"/>
      <c r="C1273"/>
      <c r="D1273"/>
      <c r="E1273"/>
      <c r="F1273"/>
      <c r="G1273"/>
      <c r="H1273"/>
      <c r="I1273"/>
      <c r="J1273"/>
    </row>
    <row r="1274" spans="1:10" s="4" customFormat="1" ht="15.75" x14ac:dyDescent="0.25">
      <c r="A1274"/>
      <c r="B1274"/>
      <c r="C1274"/>
      <c r="D1274"/>
      <c r="E1274"/>
      <c r="F1274"/>
      <c r="G1274"/>
      <c r="H1274"/>
      <c r="I1274"/>
      <c r="J1274"/>
    </row>
    <row r="1275" spans="1:10" s="4" customFormat="1" ht="15.75" x14ac:dyDescent="0.25">
      <c r="A1275"/>
      <c r="B1275"/>
      <c r="C1275"/>
      <c r="D1275"/>
      <c r="E1275"/>
      <c r="F1275"/>
      <c r="G1275"/>
      <c r="H1275"/>
      <c r="I1275"/>
      <c r="J1275"/>
    </row>
    <row r="1276" spans="1:10" s="4" customFormat="1" ht="15.75" x14ac:dyDescent="0.25">
      <c r="A1276"/>
      <c r="B1276"/>
      <c r="C1276"/>
      <c r="D1276"/>
      <c r="E1276"/>
      <c r="F1276"/>
      <c r="G1276"/>
      <c r="H1276"/>
      <c r="I1276"/>
      <c r="J1276"/>
    </row>
    <row r="1277" spans="1:10" s="4" customFormat="1" ht="15.75" x14ac:dyDescent="0.25">
      <c r="A1277"/>
      <c r="B1277"/>
      <c r="C1277"/>
      <c r="D1277"/>
      <c r="E1277"/>
      <c r="F1277"/>
      <c r="G1277"/>
      <c r="H1277"/>
      <c r="I1277"/>
      <c r="J1277"/>
    </row>
    <row r="1278" spans="1:10" s="4" customFormat="1" ht="15.75" x14ac:dyDescent="0.25">
      <c r="A1278"/>
      <c r="B1278"/>
      <c r="C1278"/>
      <c r="D1278"/>
      <c r="E1278"/>
      <c r="F1278"/>
      <c r="G1278"/>
      <c r="H1278"/>
      <c r="I1278"/>
      <c r="J1278"/>
    </row>
    <row r="1279" spans="1:10" s="4" customFormat="1" ht="15.75" x14ac:dyDescent="0.25">
      <c r="A1279"/>
      <c r="B1279"/>
      <c r="C1279"/>
      <c r="D1279"/>
      <c r="E1279"/>
      <c r="F1279"/>
      <c r="G1279"/>
      <c r="H1279"/>
      <c r="I1279"/>
      <c r="J1279"/>
    </row>
    <row r="1280" spans="1:10" s="4" customFormat="1" ht="15.75" x14ac:dyDescent="0.25">
      <c r="A1280"/>
      <c r="B1280"/>
      <c r="C1280"/>
      <c r="D1280"/>
      <c r="E1280"/>
      <c r="F1280"/>
      <c r="G1280"/>
      <c r="H1280"/>
      <c r="I1280"/>
      <c r="J1280"/>
    </row>
    <row r="1281" spans="1:10" s="4" customFormat="1" ht="15.75" x14ac:dyDescent="0.25">
      <c r="A1281"/>
      <c r="B1281"/>
      <c r="C1281"/>
      <c r="D1281"/>
      <c r="E1281"/>
      <c r="F1281"/>
      <c r="G1281"/>
      <c r="H1281"/>
      <c r="I1281"/>
      <c r="J1281"/>
    </row>
    <row r="1282" spans="1:10" s="4" customFormat="1" ht="15.75" x14ac:dyDescent="0.25">
      <c r="A1282"/>
      <c r="B1282"/>
      <c r="C1282"/>
      <c r="D1282"/>
      <c r="E1282"/>
      <c r="F1282"/>
      <c r="G1282"/>
      <c r="H1282"/>
      <c r="I1282"/>
      <c r="J1282"/>
    </row>
    <row r="1283" spans="1:10" s="4" customFormat="1" ht="15.75" x14ac:dyDescent="0.25">
      <c r="A1283"/>
      <c r="B1283"/>
      <c r="C1283"/>
      <c r="D1283"/>
      <c r="E1283"/>
      <c r="F1283"/>
      <c r="G1283"/>
      <c r="H1283"/>
      <c r="I1283"/>
      <c r="J1283"/>
    </row>
    <row r="1284" spans="1:10" s="4" customFormat="1" ht="15.75" x14ac:dyDescent="0.25">
      <c r="A1284"/>
      <c r="B1284"/>
      <c r="C1284"/>
      <c r="D1284"/>
      <c r="E1284"/>
      <c r="F1284"/>
      <c r="G1284"/>
      <c r="H1284"/>
      <c r="I1284"/>
      <c r="J1284"/>
    </row>
    <row r="1285" spans="1:10" s="4" customFormat="1" ht="15.75" x14ac:dyDescent="0.25">
      <c r="A1285"/>
      <c r="B1285"/>
      <c r="C1285"/>
      <c r="D1285"/>
      <c r="E1285"/>
      <c r="F1285"/>
      <c r="G1285"/>
      <c r="H1285"/>
      <c r="I1285"/>
      <c r="J1285"/>
    </row>
    <row r="1286" spans="1:10" s="4" customFormat="1" ht="15.75" x14ac:dyDescent="0.25">
      <c r="A1286"/>
      <c r="B1286"/>
      <c r="C1286"/>
      <c r="D1286"/>
      <c r="E1286"/>
      <c r="F1286"/>
      <c r="G1286"/>
      <c r="H1286"/>
      <c r="I1286"/>
      <c r="J1286"/>
    </row>
    <row r="1287" spans="1:10" s="4" customFormat="1" ht="15.75" x14ac:dyDescent="0.25">
      <c r="A1287"/>
      <c r="B1287"/>
      <c r="C1287"/>
      <c r="D1287"/>
      <c r="E1287"/>
      <c r="F1287"/>
      <c r="G1287"/>
      <c r="H1287"/>
      <c r="I1287"/>
      <c r="J1287"/>
    </row>
    <row r="1288" spans="1:10" s="4" customFormat="1" ht="15.75" x14ac:dyDescent="0.25">
      <c r="A1288"/>
      <c r="B1288"/>
      <c r="C1288"/>
      <c r="D1288"/>
      <c r="E1288"/>
      <c r="F1288"/>
      <c r="G1288"/>
      <c r="H1288"/>
      <c r="I1288"/>
      <c r="J1288"/>
    </row>
    <row r="1289" spans="1:10" s="4" customFormat="1" ht="15.75" x14ac:dyDescent="0.25">
      <c r="A1289"/>
      <c r="B1289"/>
      <c r="C1289"/>
      <c r="D1289"/>
      <c r="E1289"/>
      <c r="F1289"/>
      <c r="G1289"/>
      <c r="H1289"/>
      <c r="I1289"/>
      <c r="J1289"/>
    </row>
    <row r="1290" spans="1:10" s="4" customFormat="1" ht="15.75" x14ac:dyDescent="0.25">
      <c r="A1290"/>
      <c r="B1290"/>
      <c r="C1290"/>
      <c r="D1290"/>
      <c r="E1290"/>
      <c r="F1290"/>
      <c r="G1290"/>
      <c r="H1290"/>
      <c r="I1290"/>
      <c r="J1290"/>
    </row>
    <row r="1291" spans="1:10" s="4" customFormat="1" ht="15.75" x14ac:dyDescent="0.25">
      <c r="A1291"/>
      <c r="B1291"/>
      <c r="C1291"/>
      <c r="D1291"/>
      <c r="E1291"/>
      <c r="F1291"/>
      <c r="G1291"/>
      <c r="H1291"/>
      <c r="I1291"/>
      <c r="J1291"/>
    </row>
    <row r="1292" spans="1:10" s="4" customFormat="1" ht="15.75" x14ac:dyDescent="0.25">
      <c r="A1292"/>
      <c r="B1292"/>
      <c r="C1292"/>
      <c r="D1292"/>
      <c r="E1292"/>
      <c r="F1292"/>
      <c r="G1292"/>
      <c r="H1292"/>
      <c r="I1292"/>
      <c r="J1292"/>
    </row>
    <row r="1293" spans="1:10" s="4" customFormat="1" ht="15.75" x14ac:dyDescent="0.25">
      <c r="A1293"/>
      <c r="B1293"/>
      <c r="C1293"/>
      <c r="D1293"/>
      <c r="E1293"/>
      <c r="F1293"/>
      <c r="G1293"/>
      <c r="H1293"/>
      <c r="I1293"/>
      <c r="J1293"/>
    </row>
    <row r="1294" spans="1:10" s="4" customFormat="1" ht="15.75" x14ac:dyDescent="0.25">
      <c r="A1294"/>
      <c r="B1294"/>
      <c r="C1294"/>
      <c r="D1294"/>
      <c r="E1294"/>
      <c r="F1294"/>
      <c r="G1294"/>
      <c r="H1294"/>
      <c r="I1294"/>
      <c r="J1294"/>
    </row>
    <row r="1295" spans="1:10" s="4" customFormat="1" ht="15.75" x14ac:dyDescent="0.25">
      <c r="A1295"/>
      <c r="B1295"/>
      <c r="C1295"/>
      <c r="D1295"/>
      <c r="E1295"/>
      <c r="F1295"/>
      <c r="G1295"/>
      <c r="H1295"/>
      <c r="I1295"/>
      <c r="J1295"/>
    </row>
    <row r="1296" spans="1:10" s="4" customFormat="1" ht="15.75" x14ac:dyDescent="0.25">
      <c r="A1296"/>
      <c r="B1296"/>
      <c r="C1296"/>
      <c r="D1296"/>
      <c r="E1296"/>
      <c r="F1296"/>
      <c r="G1296"/>
      <c r="H1296"/>
      <c r="I1296"/>
      <c r="J1296"/>
    </row>
    <row r="1297" spans="1:10" s="4" customFormat="1" ht="15.75" x14ac:dyDescent="0.25">
      <c r="A1297"/>
      <c r="B1297"/>
      <c r="C1297"/>
      <c r="D1297"/>
      <c r="E1297"/>
      <c r="F1297"/>
      <c r="G1297"/>
      <c r="H1297"/>
      <c r="I1297"/>
      <c r="J1297"/>
    </row>
    <row r="1298" spans="1:10" s="4" customFormat="1" ht="15.75" x14ac:dyDescent="0.25">
      <c r="A1298"/>
      <c r="B1298"/>
      <c r="C1298"/>
      <c r="D1298"/>
      <c r="E1298"/>
      <c r="F1298"/>
      <c r="G1298"/>
      <c r="H1298"/>
      <c r="I1298"/>
      <c r="J1298"/>
    </row>
    <row r="1299" spans="1:10" s="4" customFormat="1" x14ac:dyDescent="0.2">
      <c r="B1299" s="13"/>
      <c r="G1299" s="112"/>
    </row>
    <row r="1300" spans="1:10" s="4" customFormat="1" x14ac:dyDescent="0.2">
      <c r="B1300" s="13"/>
      <c r="G1300" s="112"/>
    </row>
    <row r="1301" spans="1:10" s="4" customFormat="1" x14ac:dyDescent="0.2">
      <c r="B1301" s="13"/>
      <c r="G1301" s="112"/>
    </row>
    <row r="1302" spans="1:10" s="4" customFormat="1" x14ac:dyDescent="0.2">
      <c r="B1302" s="13"/>
      <c r="G1302" s="112"/>
    </row>
    <row r="1303" spans="1:10" s="4" customFormat="1" x14ac:dyDescent="0.2">
      <c r="B1303" s="13"/>
      <c r="G1303" s="112"/>
    </row>
    <row r="1304" spans="1:10" s="4" customFormat="1" x14ac:dyDescent="0.2">
      <c r="B1304" s="13"/>
      <c r="G1304" s="112"/>
    </row>
    <row r="1305" spans="1:10" s="4" customFormat="1" x14ac:dyDescent="0.2">
      <c r="B1305" s="13"/>
      <c r="G1305" s="112"/>
    </row>
    <row r="1306" spans="1:10" s="4" customFormat="1" x14ac:dyDescent="0.2">
      <c r="B1306" s="13"/>
      <c r="G1306" s="112"/>
    </row>
    <row r="1307" spans="1:10" s="4" customFormat="1" x14ac:dyDescent="0.2">
      <c r="B1307" s="13"/>
      <c r="G1307" s="112"/>
    </row>
    <row r="1308" spans="1:10" s="4" customFormat="1" x14ac:dyDescent="0.2">
      <c r="B1308" s="13"/>
      <c r="G1308" s="112"/>
    </row>
    <row r="1309" spans="1:10" s="4" customFormat="1" x14ac:dyDescent="0.2">
      <c r="B1309" s="13"/>
      <c r="G1309" s="112"/>
    </row>
    <row r="1310" spans="1:10" s="4" customFormat="1" x14ac:dyDescent="0.2">
      <c r="B1310" s="13"/>
      <c r="G1310" s="112"/>
    </row>
    <row r="1311" spans="1:10" s="4" customFormat="1" x14ac:dyDescent="0.2">
      <c r="B1311" s="13"/>
      <c r="G1311" s="112"/>
    </row>
    <row r="1312" spans="1:10" s="4" customFormat="1" x14ac:dyDescent="0.2">
      <c r="B1312" s="13"/>
      <c r="G1312" s="112"/>
    </row>
    <row r="1313" spans="2:7" s="4" customFormat="1" x14ac:dyDescent="0.2">
      <c r="B1313" s="13"/>
      <c r="G1313" s="112"/>
    </row>
    <row r="1314" spans="2:7" s="4" customFormat="1" x14ac:dyDescent="0.2">
      <c r="B1314" s="13"/>
      <c r="G1314" s="112"/>
    </row>
    <row r="1315" spans="2:7" s="4" customFormat="1" x14ac:dyDescent="0.2">
      <c r="B1315" s="13"/>
      <c r="G1315" s="112"/>
    </row>
    <row r="1316" spans="2:7" s="4" customFormat="1" x14ac:dyDescent="0.2">
      <c r="B1316" s="13"/>
      <c r="G1316" s="112"/>
    </row>
    <row r="1317" spans="2:7" s="4" customFormat="1" x14ac:dyDescent="0.2">
      <c r="B1317" s="13"/>
      <c r="G1317" s="112"/>
    </row>
    <row r="1318" spans="2:7" s="4" customFormat="1" x14ac:dyDescent="0.2">
      <c r="B1318" s="13"/>
      <c r="G1318" s="112"/>
    </row>
    <row r="1319" spans="2:7" s="4" customFormat="1" x14ac:dyDescent="0.2">
      <c r="B1319" s="13"/>
      <c r="G1319" s="112"/>
    </row>
    <row r="1320" spans="2:7" s="4" customFormat="1" x14ac:dyDescent="0.2">
      <c r="B1320" s="13"/>
      <c r="G1320" s="112"/>
    </row>
    <row r="1321" spans="2:7" s="4" customFormat="1" x14ac:dyDescent="0.2">
      <c r="B1321" s="13"/>
      <c r="G1321" s="112"/>
    </row>
    <row r="1322" spans="2:7" s="4" customFormat="1" x14ac:dyDescent="0.2">
      <c r="B1322" s="13"/>
      <c r="G1322" s="112"/>
    </row>
    <row r="1323" spans="2:7" s="4" customFormat="1" x14ac:dyDescent="0.2">
      <c r="B1323" s="13"/>
      <c r="G1323" s="112"/>
    </row>
    <row r="1324" spans="2:7" s="4" customFormat="1" x14ac:dyDescent="0.2">
      <c r="B1324" s="13"/>
      <c r="G1324" s="112"/>
    </row>
    <row r="1325" spans="2:7" s="4" customFormat="1" x14ac:dyDescent="0.2">
      <c r="B1325" s="13"/>
      <c r="G1325" s="112"/>
    </row>
    <row r="1326" spans="2:7" s="4" customFormat="1" x14ac:dyDescent="0.2">
      <c r="B1326" s="13"/>
      <c r="G1326" s="112"/>
    </row>
    <row r="1327" spans="2:7" s="4" customFormat="1" x14ac:dyDescent="0.2">
      <c r="B1327" s="13"/>
      <c r="G1327" s="112"/>
    </row>
    <row r="1328" spans="2:7" s="4" customFormat="1" x14ac:dyDescent="0.2">
      <c r="B1328" s="13"/>
      <c r="G1328" s="112"/>
    </row>
    <row r="1329" spans="2:7" s="4" customFormat="1" x14ac:dyDescent="0.2">
      <c r="B1329" s="13"/>
      <c r="G1329" s="112"/>
    </row>
    <row r="1330" spans="2:7" s="4" customFormat="1" x14ac:dyDescent="0.2">
      <c r="B1330" s="13"/>
      <c r="G1330" s="112"/>
    </row>
    <row r="1331" spans="2:7" s="4" customFormat="1" x14ac:dyDescent="0.2">
      <c r="B1331" s="13"/>
      <c r="G1331" s="112"/>
    </row>
    <row r="1332" spans="2:7" s="4" customFormat="1" x14ac:dyDescent="0.2">
      <c r="B1332" s="13"/>
      <c r="G1332" s="112"/>
    </row>
    <row r="1333" spans="2:7" s="4" customFormat="1" x14ac:dyDescent="0.2">
      <c r="B1333" s="13"/>
      <c r="G1333" s="112"/>
    </row>
    <row r="1334" spans="2:7" s="4" customFormat="1" x14ac:dyDescent="0.2">
      <c r="B1334" s="13"/>
      <c r="G1334" s="112"/>
    </row>
    <row r="1335" spans="2:7" s="4" customFormat="1" x14ac:dyDescent="0.2">
      <c r="B1335" s="13"/>
      <c r="G1335" s="112"/>
    </row>
    <row r="1336" spans="2:7" s="4" customFormat="1" x14ac:dyDescent="0.2">
      <c r="B1336" s="13"/>
      <c r="G1336" s="112"/>
    </row>
    <row r="1337" spans="2:7" s="4" customFormat="1" x14ac:dyDescent="0.2">
      <c r="B1337" s="13"/>
      <c r="G1337" s="112"/>
    </row>
    <row r="1338" spans="2:7" s="4" customFormat="1" x14ac:dyDescent="0.2">
      <c r="B1338" s="13"/>
      <c r="G1338" s="112"/>
    </row>
    <row r="1339" spans="2:7" s="4" customFormat="1" x14ac:dyDescent="0.2">
      <c r="B1339" s="13"/>
      <c r="G1339" s="112"/>
    </row>
    <row r="1340" spans="2:7" s="4" customFormat="1" x14ac:dyDescent="0.2">
      <c r="B1340" s="13"/>
      <c r="G1340" s="112"/>
    </row>
    <row r="1341" spans="2:7" s="4" customFormat="1" x14ac:dyDescent="0.2">
      <c r="B1341" s="13"/>
      <c r="G1341" s="112"/>
    </row>
    <row r="1342" spans="2:7" s="4" customFormat="1" x14ac:dyDescent="0.2">
      <c r="B1342" s="13"/>
      <c r="G1342" s="112"/>
    </row>
    <row r="1343" spans="2:7" s="4" customFormat="1" x14ac:dyDescent="0.2">
      <c r="B1343" s="13"/>
      <c r="G1343" s="112"/>
    </row>
    <row r="1344" spans="2:7" s="4" customFormat="1" x14ac:dyDescent="0.2">
      <c r="B1344" s="13"/>
      <c r="G1344" s="112"/>
    </row>
    <row r="1345" spans="2:7" s="4" customFormat="1" x14ac:dyDescent="0.2">
      <c r="B1345" s="13"/>
      <c r="G1345" s="112"/>
    </row>
    <row r="1346" spans="2:7" s="4" customFormat="1" x14ac:dyDescent="0.2">
      <c r="B1346" s="13"/>
      <c r="G1346" s="112"/>
    </row>
    <row r="1347" spans="2:7" s="4" customFormat="1" x14ac:dyDescent="0.2">
      <c r="B1347" s="13"/>
      <c r="G1347" s="112"/>
    </row>
    <row r="1348" spans="2:7" s="4" customFormat="1" x14ac:dyDescent="0.2">
      <c r="B1348" s="13"/>
      <c r="G1348" s="112"/>
    </row>
    <row r="1349" spans="2:7" s="4" customFormat="1" x14ac:dyDescent="0.2">
      <c r="B1349" s="13"/>
      <c r="G1349" s="112"/>
    </row>
    <row r="1350" spans="2:7" s="4" customFormat="1" x14ac:dyDescent="0.2">
      <c r="B1350" s="13"/>
      <c r="G1350" s="112"/>
    </row>
    <row r="1351" spans="2:7" s="4" customFormat="1" x14ac:dyDescent="0.2">
      <c r="B1351" s="13"/>
      <c r="G1351" s="112"/>
    </row>
    <row r="1352" spans="2:7" s="4" customFormat="1" x14ac:dyDescent="0.2">
      <c r="B1352" s="13"/>
      <c r="G1352" s="112"/>
    </row>
    <row r="1353" spans="2:7" s="4" customFormat="1" x14ac:dyDescent="0.2">
      <c r="B1353" s="13"/>
      <c r="G1353" s="112"/>
    </row>
    <row r="1354" spans="2:7" s="4" customFormat="1" x14ac:dyDescent="0.2">
      <c r="B1354" s="13"/>
      <c r="G1354" s="112"/>
    </row>
    <row r="1355" spans="2:7" s="4" customFormat="1" x14ac:dyDescent="0.2">
      <c r="B1355" s="13"/>
      <c r="G1355" s="112"/>
    </row>
    <row r="1356" spans="2:7" s="4" customFormat="1" x14ac:dyDescent="0.2">
      <c r="B1356" s="13"/>
      <c r="G1356" s="112"/>
    </row>
    <row r="1357" spans="2:7" s="4" customFormat="1" x14ac:dyDescent="0.2">
      <c r="B1357" s="13"/>
      <c r="G1357" s="112"/>
    </row>
    <row r="1358" spans="2:7" s="4" customFormat="1" x14ac:dyDescent="0.2">
      <c r="B1358" s="13"/>
      <c r="G1358" s="112"/>
    </row>
    <row r="1359" spans="2:7" s="4" customFormat="1" x14ac:dyDescent="0.2">
      <c r="B1359" s="13"/>
      <c r="G1359" s="112"/>
    </row>
    <row r="1360" spans="2:7" s="4" customFormat="1" x14ac:dyDescent="0.2">
      <c r="B1360" s="13"/>
      <c r="G1360" s="112"/>
    </row>
    <row r="1361" spans="2:7" s="4" customFormat="1" x14ac:dyDescent="0.2">
      <c r="B1361" s="13"/>
      <c r="G1361" s="112"/>
    </row>
    <row r="1362" spans="2:7" s="4" customFormat="1" x14ac:dyDescent="0.2">
      <c r="B1362" s="13"/>
      <c r="G1362" s="112"/>
    </row>
    <row r="1363" spans="2:7" s="4" customFormat="1" x14ac:dyDescent="0.2">
      <c r="B1363" s="13"/>
      <c r="G1363" s="112"/>
    </row>
    <row r="1364" spans="2:7" s="4" customFormat="1" x14ac:dyDescent="0.2">
      <c r="B1364" s="13"/>
      <c r="G1364" s="112"/>
    </row>
    <row r="1365" spans="2:7" s="4" customFormat="1" x14ac:dyDescent="0.2">
      <c r="B1365" s="13"/>
      <c r="G1365" s="112"/>
    </row>
    <row r="1366" spans="2:7" s="4" customFormat="1" x14ac:dyDescent="0.2">
      <c r="B1366" s="13"/>
      <c r="G1366" s="112"/>
    </row>
    <row r="1367" spans="2:7" s="4" customFormat="1" x14ac:dyDescent="0.2">
      <c r="B1367" s="13"/>
      <c r="G1367" s="112"/>
    </row>
    <row r="1368" spans="2:7" s="4" customFormat="1" x14ac:dyDescent="0.2">
      <c r="B1368" s="13"/>
      <c r="G1368" s="112"/>
    </row>
    <row r="1369" spans="2:7" s="4" customFormat="1" x14ac:dyDescent="0.2">
      <c r="B1369" s="13"/>
      <c r="G1369" s="112"/>
    </row>
    <row r="1370" spans="2:7" s="4" customFormat="1" x14ac:dyDescent="0.2">
      <c r="B1370" s="13"/>
      <c r="G1370" s="112"/>
    </row>
    <row r="1371" spans="2:7" s="4" customFormat="1" x14ac:dyDescent="0.2">
      <c r="B1371" s="13"/>
      <c r="G1371" s="112"/>
    </row>
    <row r="1372" spans="2:7" s="4" customFormat="1" x14ac:dyDescent="0.2">
      <c r="B1372" s="13"/>
      <c r="G1372" s="112"/>
    </row>
    <row r="1373" spans="2:7" s="4" customFormat="1" x14ac:dyDescent="0.2">
      <c r="B1373" s="13"/>
      <c r="G1373" s="112"/>
    </row>
    <row r="1374" spans="2:7" s="4" customFormat="1" x14ac:dyDescent="0.2">
      <c r="B1374" s="13"/>
      <c r="G1374" s="112"/>
    </row>
    <row r="1375" spans="2:7" s="4" customFormat="1" x14ac:dyDescent="0.2">
      <c r="B1375" s="13"/>
      <c r="G1375" s="112"/>
    </row>
    <row r="1376" spans="2:7" s="4" customFormat="1" x14ac:dyDescent="0.2">
      <c r="B1376" s="13"/>
      <c r="G1376" s="112"/>
    </row>
    <row r="1377" spans="2:7" s="4" customFormat="1" x14ac:dyDescent="0.2">
      <c r="B1377" s="13"/>
      <c r="G1377" s="112"/>
    </row>
    <row r="1378" spans="2:7" s="4" customFormat="1" x14ac:dyDescent="0.2">
      <c r="B1378" s="13"/>
      <c r="G1378" s="112"/>
    </row>
    <row r="1379" spans="2:7" s="4" customFormat="1" x14ac:dyDescent="0.2">
      <c r="B1379" s="13"/>
      <c r="G1379" s="112"/>
    </row>
    <row r="1380" spans="2:7" s="4" customFormat="1" x14ac:dyDescent="0.2">
      <c r="B1380" s="13"/>
      <c r="G1380" s="112"/>
    </row>
    <row r="1381" spans="2:7" s="4" customFormat="1" x14ac:dyDescent="0.2">
      <c r="B1381" s="13"/>
      <c r="G1381" s="112"/>
    </row>
    <row r="1382" spans="2:7" s="4" customFormat="1" x14ac:dyDescent="0.2">
      <c r="B1382" s="13"/>
      <c r="G1382" s="112"/>
    </row>
    <row r="1383" spans="2:7" s="4" customFormat="1" x14ac:dyDescent="0.2">
      <c r="B1383" s="13"/>
      <c r="G1383" s="112"/>
    </row>
    <row r="1384" spans="2:7" s="4" customFormat="1" x14ac:dyDescent="0.2">
      <c r="B1384" s="13"/>
      <c r="G1384" s="112"/>
    </row>
    <row r="1385" spans="2:7" s="4" customFormat="1" x14ac:dyDescent="0.2">
      <c r="B1385" s="13"/>
      <c r="G1385" s="112"/>
    </row>
    <row r="1386" spans="2:7" s="4" customFormat="1" x14ac:dyDescent="0.2">
      <c r="B1386" s="13"/>
      <c r="G1386" s="112"/>
    </row>
    <row r="1387" spans="2:7" s="4" customFormat="1" x14ac:dyDescent="0.2">
      <c r="B1387" s="13"/>
      <c r="G1387" s="112"/>
    </row>
    <row r="1388" spans="2:7" s="4" customFormat="1" x14ac:dyDescent="0.2">
      <c r="B1388" s="13"/>
      <c r="G1388" s="112"/>
    </row>
    <row r="1389" spans="2:7" s="4" customFormat="1" x14ac:dyDescent="0.2">
      <c r="B1389" s="13"/>
      <c r="G1389" s="112"/>
    </row>
    <row r="1390" spans="2:7" s="4" customFormat="1" x14ac:dyDescent="0.2">
      <c r="B1390" s="13"/>
      <c r="G1390" s="112"/>
    </row>
    <row r="1391" spans="2:7" s="4" customFormat="1" x14ac:dyDescent="0.2">
      <c r="B1391" s="13"/>
      <c r="G1391" s="112"/>
    </row>
    <row r="1392" spans="2:7" s="4" customFormat="1" x14ac:dyDescent="0.2">
      <c r="B1392" s="13"/>
      <c r="G1392" s="112"/>
    </row>
    <row r="1393" spans="2:7" s="4" customFormat="1" x14ac:dyDescent="0.2">
      <c r="B1393" s="13"/>
      <c r="G1393" s="112"/>
    </row>
    <row r="1394" spans="2:7" s="4" customFormat="1" x14ac:dyDescent="0.2">
      <c r="B1394" s="13"/>
      <c r="G1394" s="112"/>
    </row>
    <row r="1395" spans="2:7" s="4" customFormat="1" x14ac:dyDescent="0.2">
      <c r="B1395" s="13"/>
      <c r="G1395" s="112"/>
    </row>
    <row r="1396" spans="2:7" s="4" customFormat="1" x14ac:dyDescent="0.2">
      <c r="B1396" s="13"/>
      <c r="G1396" s="112"/>
    </row>
    <row r="1397" spans="2:7" s="4" customFormat="1" x14ac:dyDescent="0.2">
      <c r="B1397" s="13"/>
      <c r="G1397" s="112"/>
    </row>
    <row r="1398" spans="2:7" s="4" customFormat="1" x14ac:dyDescent="0.2">
      <c r="B1398" s="13"/>
      <c r="G1398" s="112"/>
    </row>
    <row r="1399" spans="2:7" s="4" customFormat="1" x14ac:dyDescent="0.2">
      <c r="B1399" s="13"/>
      <c r="G1399" s="112"/>
    </row>
    <row r="1400" spans="2:7" s="4" customFormat="1" x14ac:dyDescent="0.2">
      <c r="B1400" s="13"/>
      <c r="G1400" s="112"/>
    </row>
    <row r="1401" spans="2:7" s="4" customFormat="1" x14ac:dyDescent="0.2">
      <c r="B1401" s="13"/>
      <c r="G1401" s="112"/>
    </row>
    <row r="1402" spans="2:7" s="4" customFormat="1" x14ac:dyDescent="0.2">
      <c r="B1402" s="13"/>
      <c r="G1402" s="112"/>
    </row>
    <row r="1403" spans="2:7" s="4" customFormat="1" x14ac:dyDescent="0.2">
      <c r="B1403" s="13"/>
      <c r="G1403" s="112"/>
    </row>
    <row r="1404" spans="2:7" s="4" customFormat="1" x14ac:dyDescent="0.2">
      <c r="B1404" s="13"/>
      <c r="G1404" s="112"/>
    </row>
    <row r="1405" spans="2:7" s="4" customFormat="1" x14ac:dyDescent="0.2">
      <c r="B1405" s="13"/>
      <c r="G1405" s="112"/>
    </row>
    <row r="1406" spans="2:7" s="4" customFormat="1" x14ac:dyDescent="0.2">
      <c r="B1406" s="13"/>
      <c r="G1406" s="112"/>
    </row>
    <row r="1407" spans="2:7" s="4" customFormat="1" x14ac:dyDescent="0.2">
      <c r="B1407" s="13"/>
      <c r="G1407" s="112"/>
    </row>
    <row r="1408" spans="2:7" s="4" customFormat="1" x14ac:dyDescent="0.2">
      <c r="B1408" s="13"/>
      <c r="G1408" s="112"/>
    </row>
    <row r="1409" spans="2:7" s="4" customFormat="1" x14ac:dyDescent="0.2">
      <c r="B1409" s="13"/>
      <c r="G1409" s="112"/>
    </row>
    <row r="1410" spans="2:7" s="4" customFormat="1" x14ac:dyDescent="0.2">
      <c r="B1410" s="13"/>
      <c r="G1410" s="112"/>
    </row>
    <row r="1411" spans="2:7" s="4" customFormat="1" x14ac:dyDescent="0.2">
      <c r="B1411" s="13"/>
      <c r="G1411" s="112"/>
    </row>
    <row r="1412" spans="2:7" s="4" customFormat="1" x14ac:dyDescent="0.2">
      <c r="B1412" s="13"/>
      <c r="G1412" s="112"/>
    </row>
    <row r="1413" spans="2:7" s="4" customFormat="1" x14ac:dyDescent="0.2">
      <c r="B1413" s="13"/>
      <c r="G1413" s="112"/>
    </row>
    <row r="1414" spans="2:7" s="4" customFormat="1" x14ac:dyDescent="0.2">
      <c r="B1414" s="13"/>
      <c r="G1414" s="112"/>
    </row>
    <row r="1415" spans="2:7" s="4" customFormat="1" x14ac:dyDescent="0.2">
      <c r="B1415" s="13"/>
      <c r="G1415" s="112"/>
    </row>
    <row r="1416" spans="2:7" s="4" customFormat="1" x14ac:dyDescent="0.2">
      <c r="B1416" s="13"/>
      <c r="G1416" s="112"/>
    </row>
    <row r="1417" spans="2:7" s="4" customFormat="1" x14ac:dyDescent="0.2">
      <c r="B1417" s="13"/>
      <c r="G1417" s="112"/>
    </row>
    <row r="1418" spans="2:7" s="4" customFormat="1" x14ac:dyDescent="0.2">
      <c r="B1418" s="13"/>
      <c r="G1418" s="112"/>
    </row>
    <row r="1419" spans="2:7" s="4" customFormat="1" x14ac:dyDescent="0.2">
      <c r="B1419" s="13"/>
      <c r="G1419" s="112"/>
    </row>
    <row r="1420" spans="2:7" s="4" customFormat="1" x14ac:dyDescent="0.2">
      <c r="B1420" s="13"/>
      <c r="G1420" s="112"/>
    </row>
    <row r="1421" spans="2:7" s="4" customFormat="1" x14ac:dyDescent="0.2">
      <c r="B1421" s="13"/>
      <c r="G1421" s="112"/>
    </row>
    <row r="1422" spans="2:7" s="4" customFormat="1" x14ac:dyDescent="0.2">
      <c r="B1422" s="13"/>
      <c r="G1422" s="112"/>
    </row>
    <row r="1423" spans="2:7" s="4" customFormat="1" x14ac:dyDescent="0.2">
      <c r="B1423" s="13"/>
      <c r="G1423" s="112"/>
    </row>
    <row r="1424" spans="2:7" s="4" customFormat="1" x14ac:dyDescent="0.2">
      <c r="B1424" s="13"/>
      <c r="G1424" s="112"/>
    </row>
    <row r="1425" spans="2:7" s="4" customFormat="1" x14ac:dyDescent="0.2">
      <c r="B1425" s="13"/>
      <c r="G1425" s="112"/>
    </row>
    <row r="1426" spans="2:7" s="4" customFormat="1" x14ac:dyDescent="0.2">
      <c r="B1426" s="13"/>
      <c r="G1426" s="112"/>
    </row>
    <row r="1427" spans="2:7" s="4" customFormat="1" x14ac:dyDescent="0.2">
      <c r="B1427" s="13"/>
      <c r="G1427" s="112"/>
    </row>
    <row r="1428" spans="2:7" s="4" customFormat="1" x14ac:dyDescent="0.2">
      <c r="B1428" s="13"/>
      <c r="G1428" s="112"/>
    </row>
    <row r="1429" spans="2:7" s="4" customFormat="1" x14ac:dyDescent="0.2">
      <c r="B1429" s="13"/>
      <c r="G1429" s="112"/>
    </row>
    <row r="1430" spans="2:7" s="4" customFormat="1" x14ac:dyDescent="0.2">
      <c r="B1430" s="13"/>
      <c r="G1430" s="112"/>
    </row>
    <row r="1431" spans="2:7" s="4" customFormat="1" x14ac:dyDescent="0.2">
      <c r="B1431" s="13"/>
      <c r="G1431" s="112"/>
    </row>
    <row r="1432" spans="2:7" s="4" customFormat="1" x14ac:dyDescent="0.2">
      <c r="B1432" s="13"/>
      <c r="G1432" s="112"/>
    </row>
    <row r="1433" spans="2:7" s="4" customFormat="1" x14ac:dyDescent="0.2">
      <c r="B1433" s="13"/>
      <c r="G1433" s="112"/>
    </row>
    <row r="1434" spans="2:7" s="4" customFormat="1" x14ac:dyDescent="0.2">
      <c r="B1434" s="13"/>
      <c r="G1434" s="112"/>
    </row>
    <row r="1435" spans="2:7" s="4" customFormat="1" x14ac:dyDescent="0.2">
      <c r="B1435" s="13"/>
      <c r="G1435" s="112"/>
    </row>
    <row r="1436" spans="2:7" s="4" customFormat="1" x14ac:dyDescent="0.2">
      <c r="B1436" s="13"/>
      <c r="G1436" s="112"/>
    </row>
    <row r="1437" spans="2:7" s="4" customFormat="1" x14ac:dyDescent="0.2">
      <c r="B1437" s="13"/>
      <c r="G1437" s="112"/>
    </row>
    <row r="1438" spans="2:7" s="4" customFormat="1" x14ac:dyDescent="0.2">
      <c r="B1438" s="13"/>
      <c r="G1438" s="112"/>
    </row>
    <row r="1439" spans="2:7" s="4" customFormat="1" x14ac:dyDescent="0.2">
      <c r="B1439" s="13"/>
      <c r="G1439" s="112"/>
    </row>
    <row r="1440" spans="2:7" s="4" customFormat="1" x14ac:dyDescent="0.2">
      <c r="B1440" s="13"/>
      <c r="G1440" s="112"/>
    </row>
    <row r="1441" spans="2:7" s="4" customFormat="1" x14ac:dyDescent="0.2">
      <c r="B1441" s="13"/>
      <c r="G1441" s="112"/>
    </row>
    <row r="1442" spans="2:7" s="4" customFormat="1" x14ac:dyDescent="0.2">
      <c r="B1442" s="13"/>
      <c r="G1442" s="112"/>
    </row>
    <row r="1443" spans="2:7" s="4" customFormat="1" x14ac:dyDescent="0.2">
      <c r="B1443" s="13"/>
      <c r="G1443" s="112"/>
    </row>
    <row r="1444" spans="2:7" s="4" customFormat="1" x14ac:dyDescent="0.2">
      <c r="B1444" s="13"/>
      <c r="G1444" s="112"/>
    </row>
    <row r="1445" spans="2:7" s="4" customFormat="1" x14ac:dyDescent="0.2">
      <c r="B1445" s="13"/>
      <c r="G1445" s="112"/>
    </row>
    <row r="1446" spans="2:7" s="4" customFormat="1" x14ac:dyDescent="0.2">
      <c r="B1446" s="13"/>
      <c r="G1446" s="112"/>
    </row>
    <row r="1447" spans="2:7" s="4" customFormat="1" x14ac:dyDescent="0.2">
      <c r="B1447" s="13"/>
      <c r="G1447" s="112"/>
    </row>
    <row r="1448" spans="2:7" s="4" customFormat="1" x14ac:dyDescent="0.2">
      <c r="B1448" s="13"/>
      <c r="G1448" s="112"/>
    </row>
    <row r="1449" spans="2:7" s="4" customFormat="1" x14ac:dyDescent="0.2">
      <c r="B1449" s="13"/>
      <c r="G1449" s="112"/>
    </row>
    <row r="1450" spans="2:7" s="4" customFormat="1" x14ac:dyDescent="0.2">
      <c r="B1450" s="13"/>
      <c r="G1450" s="112"/>
    </row>
    <row r="1451" spans="2:7" s="4" customFormat="1" x14ac:dyDescent="0.2">
      <c r="B1451" s="13"/>
      <c r="G1451" s="112"/>
    </row>
    <row r="1452" spans="2:7" s="4" customFormat="1" x14ac:dyDescent="0.2">
      <c r="B1452" s="13"/>
      <c r="G1452" s="112"/>
    </row>
    <row r="1453" spans="2:7" s="4" customFormat="1" x14ac:dyDescent="0.2">
      <c r="B1453" s="13"/>
      <c r="G1453" s="112"/>
    </row>
    <row r="1454" spans="2:7" s="4" customFormat="1" x14ac:dyDescent="0.2">
      <c r="B1454" s="13"/>
      <c r="G1454" s="112"/>
    </row>
    <row r="1455" spans="2:7" s="4" customFormat="1" x14ac:dyDescent="0.2">
      <c r="B1455" s="13"/>
      <c r="G1455" s="112"/>
    </row>
    <row r="1456" spans="2:7" s="4" customFormat="1" x14ac:dyDescent="0.2">
      <c r="B1456" s="13"/>
      <c r="G1456" s="112"/>
    </row>
    <row r="1457" spans="2:7" s="4" customFormat="1" x14ac:dyDescent="0.2">
      <c r="B1457" s="13"/>
      <c r="G1457" s="112"/>
    </row>
    <row r="1458" spans="2:7" s="4" customFormat="1" x14ac:dyDescent="0.2">
      <c r="B1458" s="13"/>
      <c r="G1458" s="112"/>
    </row>
    <row r="1459" spans="2:7" s="4" customFormat="1" x14ac:dyDescent="0.2">
      <c r="B1459" s="13"/>
      <c r="G1459" s="112"/>
    </row>
    <row r="1460" spans="2:7" s="4" customFormat="1" x14ac:dyDescent="0.2">
      <c r="B1460" s="13"/>
      <c r="G1460" s="112"/>
    </row>
    <row r="1461" spans="2:7" s="4" customFormat="1" x14ac:dyDescent="0.2">
      <c r="B1461" s="13"/>
      <c r="G1461" s="112"/>
    </row>
    <row r="1462" spans="2:7" s="4" customFormat="1" x14ac:dyDescent="0.2">
      <c r="B1462" s="13"/>
      <c r="G1462" s="112"/>
    </row>
    <row r="1463" spans="2:7" s="4" customFormat="1" x14ac:dyDescent="0.2">
      <c r="B1463" s="13"/>
      <c r="G1463" s="112"/>
    </row>
    <row r="1464" spans="2:7" s="4" customFormat="1" x14ac:dyDescent="0.2">
      <c r="B1464" s="13"/>
      <c r="G1464" s="112"/>
    </row>
    <row r="1465" spans="2:7" s="4" customFormat="1" x14ac:dyDescent="0.2">
      <c r="B1465" s="13"/>
      <c r="G1465" s="112"/>
    </row>
    <row r="1466" spans="2:7" s="4" customFormat="1" x14ac:dyDescent="0.2">
      <c r="B1466" s="13"/>
      <c r="G1466" s="112"/>
    </row>
    <row r="1467" spans="2:7" s="4" customFormat="1" x14ac:dyDescent="0.2">
      <c r="B1467" s="13"/>
      <c r="G1467" s="112"/>
    </row>
    <row r="1468" spans="2:7" s="4" customFormat="1" x14ac:dyDescent="0.2">
      <c r="B1468" s="13"/>
      <c r="G1468" s="112"/>
    </row>
    <row r="1469" spans="2:7" s="4" customFormat="1" x14ac:dyDescent="0.2">
      <c r="B1469" s="13"/>
      <c r="G1469" s="112"/>
    </row>
    <row r="1470" spans="2:7" s="4" customFormat="1" x14ac:dyDescent="0.2">
      <c r="B1470" s="13"/>
      <c r="G1470" s="112"/>
    </row>
    <row r="1471" spans="2:7" s="4" customFormat="1" x14ac:dyDescent="0.2">
      <c r="B1471" s="13"/>
      <c r="G1471" s="112"/>
    </row>
    <row r="1472" spans="2:7" s="4" customFormat="1" x14ac:dyDescent="0.2">
      <c r="B1472" s="13"/>
      <c r="G1472" s="112"/>
    </row>
    <row r="1473" spans="2:7" s="4" customFormat="1" x14ac:dyDescent="0.2">
      <c r="B1473" s="13"/>
      <c r="G1473" s="112"/>
    </row>
    <row r="1474" spans="2:7" s="4" customFormat="1" x14ac:dyDescent="0.2">
      <c r="B1474" s="13"/>
      <c r="G1474" s="112"/>
    </row>
    <row r="1475" spans="2:7" s="4" customFormat="1" x14ac:dyDescent="0.2">
      <c r="B1475" s="13"/>
      <c r="G1475" s="112"/>
    </row>
    <row r="1476" spans="2:7" s="4" customFormat="1" x14ac:dyDescent="0.2">
      <c r="B1476" s="13"/>
      <c r="G1476" s="112"/>
    </row>
    <row r="1477" spans="2:7" s="4" customFormat="1" x14ac:dyDescent="0.2">
      <c r="B1477" s="13"/>
      <c r="G1477" s="112"/>
    </row>
    <row r="1478" spans="2:7" s="4" customFormat="1" x14ac:dyDescent="0.2">
      <c r="B1478" s="13"/>
      <c r="G1478" s="112"/>
    </row>
    <row r="1479" spans="2:7" s="4" customFormat="1" x14ac:dyDescent="0.2">
      <c r="B1479" s="13"/>
      <c r="G1479" s="112"/>
    </row>
    <row r="1480" spans="2:7" s="4" customFormat="1" x14ac:dyDescent="0.2">
      <c r="B1480" s="13"/>
      <c r="G1480" s="112"/>
    </row>
    <row r="1481" spans="2:7" s="4" customFormat="1" x14ac:dyDescent="0.2">
      <c r="B1481" s="13"/>
      <c r="G1481" s="112"/>
    </row>
    <row r="1482" spans="2:7" s="4" customFormat="1" x14ac:dyDescent="0.2">
      <c r="B1482" s="13"/>
      <c r="G1482" s="112"/>
    </row>
    <row r="1483" spans="2:7" s="4" customFormat="1" x14ac:dyDescent="0.2">
      <c r="B1483" s="13"/>
      <c r="G1483" s="112"/>
    </row>
    <row r="1484" spans="2:7" s="4" customFormat="1" x14ac:dyDescent="0.2">
      <c r="B1484" s="13"/>
      <c r="G1484" s="112"/>
    </row>
    <row r="1485" spans="2:7" s="4" customFormat="1" x14ac:dyDescent="0.2">
      <c r="B1485" s="13"/>
      <c r="G1485" s="112"/>
    </row>
    <row r="1486" spans="2:7" s="4" customFormat="1" x14ac:dyDescent="0.2">
      <c r="B1486" s="13"/>
      <c r="G1486" s="112"/>
    </row>
    <row r="1487" spans="2:7" s="4" customFormat="1" x14ac:dyDescent="0.2">
      <c r="B1487" s="13"/>
      <c r="G1487" s="112"/>
    </row>
    <row r="1488" spans="2:7" s="4" customFormat="1" x14ac:dyDescent="0.2">
      <c r="B1488" s="13"/>
      <c r="G1488" s="112"/>
    </row>
    <row r="1489" spans="2:7" s="4" customFormat="1" x14ac:dyDescent="0.2">
      <c r="B1489" s="13"/>
      <c r="G1489" s="112"/>
    </row>
    <row r="1490" spans="2:7" s="4" customFormat="1" x14ac:dyDescent="0.2">
      <c r="B1490" s="13"/>
      <c r="G1490" s="112"/>
    </row>
    <row r="1491" spans="2:7" s="4" customFormat="1" x14ac:dyDescent="0.2">
      <c r="B1491" s="13"/>
      <c r="G1491" s="112"/>
    </row>
    <row r="1492" spans="2:7" s="4" customFormat="1" x14ac:dyDescent="0.2">
      <c r="B1492" s="13"/>
      <c r="G1492" s="112"/>
    </row>
    <row r="1493" spans="2:7" s="4" customFormat="1" x14ac:dyDescent="0.2">
      <c r="B1493" s="13"/>
      <c r="G1493" s="112"/>
    </row>
    <row r="1494" spans="2:7" s="4" customFormat="1" x14ac:dyDescent="0.2">
      <c r="B1494" s="13"/>
      <c r="G1494" s="112"/>
    </row>
    <row r="1495" spans="2:7" s="4" customFormat="1" x14ac:dyDescent="0.2">
      <c r="B1495" s="13"/>
      <c r="G1495" s="112"/>
    </row>
    <row r="1496" spans="2:7" s="4" customFormat="1" x14ac:dyDescent="0.2">
      <c r="B1496" s="13"/>
      <c r="G1496" s="112"/>
    </row>
    <row r="1497" spans="2:7" s="4" customFormat="1" x14ac:dyDescent="0.2">
      <c r="B1497" s="13"/>
      <c r="G1497" s="112"/>
    </row>
    <row r="1498" spans="2:7" s="4" customFormat="1" x14ac:dyDescent="0.2">
      <c r="B1498" s="13"/>
      <c r="G1498" s="112"/>
    </row>
    <row r="1499" spans="2:7" s="4" customFormat="1" x14ac:dyDescent="0.2">
      <c r="B1499" s="13"/>
      <c r="G1499" s="112"/>
    </row>
    <row r="1500" spans="2:7" s="4" customFormat="1" x14ac:dyDescent="0.2">
      <c r="B1500" s="13"/>
      <c r="G1500" s="112"/>
    </row>
    <row r="1501" spans="2:7" s="4" customFormat="1" x14ac:dyDescent="0.2">
      <c r="B1501" s="13"/>
      <c r="G1501" s="112"/>
    </row>
    <row r="1502" spans="2:7" s="4" customFormat="1" x14ac:dyDescent="0.2">
      <c r="B1502" s="13"/>
      <c r="G1502" s="112"/>
    </row>
    <row r="1503" spans="2:7" s="4" customFormat="1" x14ac:dyDescent="0.2">
      <c r="B1503" s="13"/>
      <c r="G1503" s="112"/>
    </row>
    <row r="1504" spans="2:7" s="4" customFormat="1" x14ac:dyDescent="0.2">
      <c r="B1504" s="13"/>
      <c r="G1504" s="112"/>
    </row>
    <row r="1505" spans="2:7" s="4" customFormat="1" x14ac:dyDescent="0.2">
      <c r="B1505" s="13"/>
      <c r="G1505" s="112"/>
    </row>
    <row r="1506" spans="2:7" s="4" customFormat="1" x14ac:dyDescent="0.2">
      <c r="B1506" s="13"/>
      <c r="G1506" s="112"/>
    </row>
    <row r="1507" spans="2:7" s="4" customFormat="1" x14ac:dyDescent="0.2">
      <c r="B1507" s="13"/>
      <c r="G1507" s="112"/>
    </row>
    <row r="1508" spans="2:7" s="4" customFormat="1" x14ac:dyDescent="0.2">
      <c r="B1508" s="13"/>
      <c r="G1508" s="112"/>
    </row>
    <row r="1509" spans="2:7" s="4" customFormat="1" x14ac:dyDescent="0.2">
      <c r="B1509" s="13"/>
      <c r="G1509" s="112"/>
    </row>
    <row r="1510" spans="2:7" s="4" customFormat="1" x14ac:dyDescent="0.2">
      <c r="B1510" s="13"/>
      <c r="G1510" s="112"/>
    </row>
    <row r="1511" spans="2:7" s="4" customFormat="1" x14ac:dyDescent="0.2">
      <c r="B1511" s="13"/>
      <c r="G1511" s="112"/>
    </row>
    <row r="1512" spans="2:7" s="4" customFormat="1" x14ac:dyDescent="0.2">
      <c r="B1512" s="13"/>
      <c r="G1512" s="112"/>
    </row>
    <row r="1513" spans="2:7" s="4" customFormat="1" x14ac:dyDescent="0.2">
      <c r="B1513" s="13"/>
      <c r="G1513" s="112"/>
    </row>
    <row r="1514" spans="2:7" s="4" customFormat="1" x14ac:dyDescent="0.2">
      <c r="B1514" s="13"/>
      <c r="G1514" s="112"/>
    </row>
    <row r="1515" spans="2:7" s="4" customFormat="1" x14ac:dyDescent="0.2">
      <c r="B1515" s="13"/>
      <c r="G1515" s="112"/>
    </row>
    <row r="1516" spans="2:7" s="4" customFormat="1" x14ac:dyDescent="0.2">
      <c r="B1516" s="13"/>
      <c r="G1516" s="112"/>
    </row>
    <row r="1517" spans="2:7" s="4" customFormat="1" x14ac:dyDescent="0.2">
      <c r="B1517" s="13"/>
      <c r="G1517" s="112"/>
    </row>
    <row r="1518" spans="2:7" s="4" customFormat="1" x14ac:dyDescent="0.2">
      <c r="B1518" s="13"/>
      <c r="G1518" s="112"/>
    </row>
    <row r="1519" spans="2:7" s="4" customFormat="1" x14ac:dyDescent="0.2">
      <c r="B1519" s="13"/>
      <c r="G1519" s="112"/>
    </row>
    <row r="1520" spans="2:7" s="4" customFormat="1" x14ac:dyDescent="0.2">
      <c r="B1520" s="13"/>
      <c r="G1520" s="112"/>
    </row>
    <row r="1521" spans="2:7" s="4" customFormat="1" x14ac:dyDescent="0.2">
      <c r="B1521" s="13"/>
      <c r="G1521" s="112"/>
    </row>
    <row r="1522" spans="2:7" s="4" customFormat="1" x14ac:dyDescent="0.2">
      <c r="B1522" s="13"/>
      <c r="G1522" s="112"/>
    </row>
    <row r="1523" spans="2:7" s="4" customFormat="1" x14ac:dyDescent="0.2">
      <c r="B1523" s="13"/>
      <c r="G1523" s="112"/>
    </row>
    <row r="1524" spans="2:7" s="4" customFormat="1" x14ac:dyDescent="0.2">
      <c r="B1524" s="13"/>
      <c r="G1524" s="112"/>
    </row>
    <row r="1525" spans="2:7" s="4" customFormat="1" x14ac:dyDescent="0.2">
      <c r="B1525" s="13"/>
      <c r="G1525" s="112"/>
    </row>
    <row r="1526" spans="2:7" s="4" customFormat="1" x14ac:dyDescent="0.2">
      <c r="B1526" s="13"/>
      <c r="G1526" s="112"/>
    </row>
    <row r="1527" spans="2:7" s="4" customFormat="1" x14ac:dyDescent="0.2">
      <c r="B1527" s="13"/>
      <c r="G1527" s="112"/>
    </row>
    <row r="1528" spans="2:7" s="4" customFormat="1" x14ac:dyDescent="0.2">
      <c r="B1528" s="13"/>
      <c r="G1528" s="112"/>
    </row>
    <row r="1529" spans="2:7" s="4" customFormat="1" x14ac:dyDescent="0.2">
      <c r="B1529" s="13"/>
      <c r="G1529" s="112"/>
    </row>
    <row r="1530" spans="2:7" s="4" customFormat="1" x14ac:dyDescent="0.2">
      <c r="B1530" s="13"/>
      <c r="G1530" s="112"/>
    </row>
    <row r="1531" spans="2:7" s="4" customFormat="1" x14ac:dyDescent="0.2">
      <c r="B1531" s="13"/>
      <c r="G1531" s="112"/>
    </row>
    <row r="1532" spans="2:7" s="4" customFormat="1" x14ac:dyDescent="0.2">
      <c r="B1532" s="13"/>
      <c r="G1532" s="112"/>
    </row>
    <row r="1533" spans="2:7" s="4" customFormat="1" x14ac:dyDescent="0.2">
      <c r="B1533" s="13"/>
      <c r="G1533" s="112"/>
    </row>
    <row r="1534" spans="2:7" s="4" customFormat="1" x14ac:dyDescent="0.2">
      <c r="B1534" s="13"/>
      <c r="G1534" s="112"/>
    </row>
    <row r="1535" spans="2:7" s="4" customFormat="1" x14ac:dyDescent="0.2">
      <c r="B1535" s="13"/>
      <c r="G1535" s="112"/>
    </row>
    <row r="1536" spans="2:7" s="4" customFormat="1" x14ac:dyDescent="0.2">
      <c r="B1536" s="13"/>
      <c r="G1536" s="112"/>
    </row>
    <row r="1537" spans="2:7" s="4" customFormat="1" x14ac:dyDescent="0.2">
      <c r="B1537" s="13"/>
      <c r="G1537" s="112"/>
    </row>
    <row r="1538" spans="2:7" s="4" customFormat="1" x14ac:dyDescent="0.2">
      <c r="B1538" s="13"/>
      <c r="G1538" s="112"/>
    </row>
    <row r="1539" spans="2:7" s="4" customFormat="1" x14ac:dyDescent="0.2">
      <c r="B1539" s="13"/>
      <c r="G1539" s="112"/>
    </row>
    <row r="1540" spans="2:7" s="4" customFormat="1" x14ac:dyDescent="0.2">
      <c r="B1540" s="13"/>
      <c r="G1540" s="112"/>
    </row>
    <row r="1541" spans="2:7" s="4" customFormat="1" x14ac:dyDescent="0.2">
      <c r="B1541" s="13"/>
      <c r="G1541" s="112"/>
    </row>
    <row r="1542" spans="2:7" s="4" customFormat="1" x14ac:dyDescent="0.2">
      <c r="B1542" s="13"/>
      <c r="G1542" s="112"/>
    </row>
    <row r="1543" spans="2:7" s="4" customFormat="1" x14ac:dyDescent="0.2">
      <c r="B1543" s="13"/>
      <c r="G1543" s="112"/>
    </row>
    <row r="1544" spans="2:7" s="4" customFormat="1" x14ac:dyDescent="0.2">
      <c r="B1544" s="13"/>
      <c r="G1544" s="112"/>
    </row>
    <row r="1545" spans="2:7" s="4" customFormat="1" x14ac:dyDescent="0.2">
      <c r="B1545" s="13"/>
      <c r="G1545" s="112"/>
    </row>
    <row r="1546" spans="2:7" s="4" customFormat="1" x14ac:dyDescent="0.2">
      <c r="B1546" s="13"/>
      <c r="G1546" s="112"/>
    </row>
    <row r="1547" spans="2:7" s="4" customFormat="1" x14ac:dyDescent="0.2">
      <c r="B1547" s="13"/>
      <c r="G1547" s="112"/>
    </row>
    <row r="1548" spans="2:7" s="4" customFormat="1" x14ac:dyDescent="0.2">
      <c r="B1548" s="13"/>
      <c r="G1548" s="112"/>
    </row>
    <row r="1549" spans="2:7" s="4" customFormat="1" x14ac:dyDescent="0.2">
      <c r="B1549" s="13"/>
      <c r="G1549" s="112"/>
    </row>
    <row r="1550" spans="2:7" s="4" customFormat="1" x14ac:dyDescent="0.2">
      <c r="B1550" s="13"/>
      <c r="G1550" s="112"/>
    </row>
    <row r="1551" spans="2:7" s="4" customFormat="1" x14ac:dyDescent="0.2">
      <c r="B1551" s="13"/>
      <c r="G1551" s="112"/>
    </row>
    <row r="1552" spans="2:7" s="4" customFormat="1" x14ac:dyDescent="0.2">
      <c r="B1552" s="13"/>
      <c r="G1552" s="112"/>
    </row>
    <row r="1553" spans="2:7" s="4" customFormat="1" x14ac:dyDescent="0.2">
      <c r="B1553" s="13"/>
      <c r="G1553" s="112"/>
    </row>
    <row r="1554" spans="2:7" s="4" customFormat="1" x14ac:dyDescent="0.2">
      <c r="B1554" s="13"/>
      <c r="G1554" s="112"/>
    </row>
    <row r="1555" spans="2:7" s="4" customFormat="1" x14ac:dyDescent="0.2">
      <c r="B1555" s="13"/>
      <c r="G1555" s="112"/>
    </row>
    <row r="1556" spans="2:7" s="4" customFormat="1" x14ac:dyDescent="0.2">
      <c r="B1556" s="13"/>
      <c r="G1556" s="112"/>
    </row>
    <row r="1557" spans="2:7" s="4" customFormat="1" x14ac:dyDescent="0.2">
      <c r="B1557" s="13"/>
      <c r="G1557" s="112"/>
    </row>
    <row r="1558" spans="2:7" s="4" customFormat="1" x14ac:dyDescent="0.2">
      <c r="B1558" s="13"/>
      <c r="G1558" s="112"/>
    </row>
    <row r="1559" spans="2:7" s="4" customFormat="1" x14ac:dyDescent="0.2">
      <c r="B1559" s="13"/>
      <c r="G1559" s="112"/>
    </row>
    <row r="1560" spans="2:7" s="4" customFormat="1" x14ac:dyDescent="0.2">
      <c r="B1560" s="13"/>
      <c r="G1560" s="112"/>
    </row>
    <row r="1561" spans="2:7" s="4" customFormat="1" x14ac:dyDescent="0.2">
      <c r="B1561" s="13"/>
      <c r="G1561" s="112"/>
    </row>
    <row r="1562" spans="2:7" s="4" customFormat="1" x14ac:dyDescent="0.2">
      <c r="B1562" s="13"/>
      <c r="G1562" s="112"/>
    </row>
    <row r="1563" spans="2:7" s="4" customFormat="1" x14ac:dyDescent="0.2">
      <c r="B1563" s="13"/>
      <c r="G1563" s="112"/>
    </row>
    <row r="1564" spans="2:7" s="4" customFormat="1" x14ac:dyDescent="0.2">
      <c r="B1564" s="13"/>
      <c r="G1564" s="112"/>
    </row>
    <row r="1565" spans="2:7" s="4" customFormat="1" x14ac:dyDescent="0.2">
      <c r="B1565" s="13"/>
      <c r="G1565" s="112"/>
    </row>
    <row r="1566" spans="2:7" s="4" customFormat="1" x14ac:dyDescent="0.2">
      <c r="B1566" s="13"/>
      <c r="G1566" s="112"/>
    </row>
    <row r="1567" spans="2:7" s="4" customFormat="1" x14ac:dyDescent="0.2">
      <c r="B1567" s="13"/>
      <c r="G1567" s="112"/>
    </row>
    <row r="1568" spans="2:7" s="4" customFormat="1" x14ac:dyDescent="0.2">
      <c r="B1568" s="13"/>
      <c r="G1568" s="112"/>
    </row>
    <row r="1569" spans="2:7" s="4" customFormat="1" x14ac:dyDescent="0.2">
      <c r="B1569" s="13"/>
      <c r="G1569" s="112"/>
    </row>
    <row r="1570" spans="2:7" s="4" customFormat="1" x14ac:dyDescent="0.2">
      <c r="B1570" s="13"/>
      <c r="G1570" s="112"/>
    </row>
    <row r="1571" spans="2:7" s="4" customFormat="1" x14ac:dyDescent="0.2">
      <c r="B1571" s="13"/>
      <c r="G1571" s="112"/>
    </row>
    <row r="1572" spans="2:7" s="4" customFormat="1" x14ac:dyDescent="0.2">
      <c r="B1572" s="13"/>
      <c r="G1572" s="112"/>
    </row>
    <row r="1573" spans="2:7" s="4" customFormat="1" x14ac:dyDescent="0.2">
      <c r="B1573" s="13"/>
      <c r="G1573" s="112"/>
    </row>
    <row r="1574" spans="2:7" s="4" customFormat="1" x14ac:dyDescent="0.2">
      <c r="B1574" s="13"/>
      <c r="G1574" s="112"/>
    </row>
    <row r="1575" spans="2:7" s="4" customFormat="1" x14ac:dyDescent="0.2">
      <c r="B1575" s="13"/>
      <c r="G1575" s="112"/>
    </row>
    <row r="1576" spans="2:7" s="4" customFormat="1" x14ac:dyDescent="0.2">
      <c r="B1576" s="13"/>
      <c r="G1576" s="112"/>
    </row>
    <row r="1577" spans="2:7" s="4" customFormat="1" x14ac:dyDescent="0.2">
      <c r="B1577" s="13"/>
      <c r="G1577" s="112"/>
    </row>
    <row r="1578" spans="2:7" s="4" customFormat="1" x14ac:dyDescent="0.2">
      <c r="B1578" s="13"/>
      <c r="G1578" s="112"/>
    </row>
    <row r="1579" spans="2:7" s="4" customFormat="1" x14ac:dyDescent="0.2">
      <c r="B1579" s="13"/>
      <c r="G1579" s="112"/>
    </row>
    <row r="1580" spans="2:7" s="4" customFormat="1" x14ac:dyDescent="0.2">
      <c r="B1580" s="13"/>
      <c r="G1580" s="112"/>
    </row>
    <row r="1581" spans="2:7" s="4" customFormat="1" x14ac:dyDescent="0.2">
      <c r="B1581" s="13"/>
      <c r="G1581" s="112"/>
    </row>
    <row r="1582" spans="2:7" s="4" customFormat="1" x14ac:dyDescent="0.2">
      <c r="B1582" s="13"/>
      <c r="G1582" s="112"/>
    </row>
    <row r="1583" spans="2:7" s="4" customFormat="1" x14ac:dyDescent="0.2">
      <c r="B1583" s="13"/>
      <c r="G1583" s="112"/>
    </row>
    <row r="1584" spans="2:7" s="4" customFormat="1" x14ac:dyDescent="0.2">
      <c r="B1584" s="13"/>
      <c r="G1584" s="112"/>
    </row>
    <row r="1585" spans="2:7" s="4" customFormat="1" x14ac:dyDescent="0.2">
      <c r="B1585" s="13"/>
      <c r="G1585" s="112"/>
    </row>
    <row r="1586" spans="2:7" s="4" customFormat="1" x14ac:dyDescent="0.2">
      <c r="B1586" s="13"/>
      <c r="G1586" s="112"/>
    </row>
    <row r="1587" spans="2:7" s="4" customFormat="1" x14ac:dyDescent="0.2">
      <c r="B1587" s="13"/>
      <c r="G1587" s="112"/>
    </row>
    <row r="1588" spans="2:7" s="4" customFormat="1" x14ac:dyDescent="0.2">
      <c r="B1588" s="13"/>
      <c r="G1588" s="112"/>
    </row>
    <row r="1589" spans="2:7" s="4" customFormat="1" x14ac:dyDescent="0.2">
      <c r="B1589" s="13"/>
      <c r="G1589" s="112"/>
    </row>
    <row r="1590" spans="2:7" s="4" customFormat="1" x14ac:dyDescent="0.2">
      <c r="B1590" s="13"/>
      <c r="G1590" s="112"/>
    </row>
    <row r="1591" spans="2:7" s="4" customFormat="1" x14ac:dyDescent="0.2">
      <c r="B1591" s="13"/>
      <c r="G1591" s="112"/>
    </row>
    <row r="1592" spans="2:7" s="4" customFormat="1" x14ac:dyDescent="0.2">
      <c r="B1592" s="13"/>
      <c r="G1592" s="112"/>
    </row>
    <row r="1593" spans="2:7" s="4" customFormat="1" x14ac:dyDescent="0.2">
      <c r="B1593" s="13"/>
      <c r="G1593" s="112"/>
    </row>
    <row r="1594" spans="2:7" s="4" customFormat="1" x14ac:dyDescent="0.2">
      <c r="B1594" s="13"/>
      <c r="G1594" s="112"/>
    </row>
    <row r="1595" spans="2:7" s="4" customFormat="1" x14ac:dyDescent="0.2">
      <c r="B1595" s="13"/>
      <c r="G1595" s="112"/>
    </row>
    <row r="1596" spans="2:7" s="4" customFormat="1" x14ac:dyDescent="0.2">
      <c r="B1596" s="13"/>
      <c r="G1596" s="112"/>
    </row>
    <row r="1597" spans="2:7" s="4" customFormat="1" x14ac:dyDescent="0.2">
      <c r="B1597" s="13"/>
      <c r="G1597" s="112"/>
    </row>
    <row r="1598" spans="2:7" s="4" customFormat="1" x14ac:dyDescent="0.2">
      <c r="B1598" s="13"/>
      <c r="G1598" s="112"/>
    </row>
    <row r="1599" spans="2:7" s="4" customFormat="1" x14ac:dyDescent="0.2">
      <c r="B1599" s="13"/>
      <c r="G1599" s="112"/>
    </row>
    <row r="1600" spans="2:7" s="4" customFormat="1" x14ac:dyDescent="0.2">
      <c r="B1600" s="13"/>
      <c r="G1600" s="112"/>
    </row>
    <row r="1601" spans="2:7" s="4" customFormat="1" x14ac:dyDescent="0.2">
      <c r="B1601" s="13"/>
      <c r="G1601" s="112"/>
    </row>
    <row r="1602" spans="2:7" s="4" customFormat="1" x14ac:dyDescent="0.2">
      <c r="B1602" s="13"/>
      <c r="G1602" s="112"/>
    </row>
    <row r="1603" spans="2:7" s="4" customFormat="1" x14ac:dyDescent="0.2">
      <c r="B1603" s="13"/>
      <c r="G1603" s="112"/>
    </row>
    <row r="1604" spans="2:7" s="4" customFormat="1" x14ac:dyDescent="0.2">
      <c r="B1604" s="13"/>
      <c r="G1604" s="112"/>
    </row>
    <row r="1605" spans="2:7" s="4" customFormat="1" x14ac:dyDescent="0.2">
      <c r="B1605" s="13"/>
      <c r="G1605" s="112"/>
    </row>
    <row r="1606" spans="2:7" s="4" customFormat="1" x14ac:dyDescent="0.2">
      <c r="B1606" s="13"/>
      <c r="G1606" s="112"/>
    </row>
    <row r="1607" spans="2:7" s="4" customFormat="1" x14ac:dyDescent="0.2">
      <c r="B1607" s="13"/>
      <c r="G1607" s="112"/>
    </row>
    <row r="1608" spans="2:7" s="4" customFormat="1" x14ac:dyDescent="0.2">
      <c r="B1608" s="13"/>
      <c r="G1608" s="112"/>
    </row>
    <row r="1609" spans="2:7" s="4" customFormat="1" x14ac:dyDescent="0.2">
      <c r="B1609" s="13"/>
      <c r="G1609" s="112"/>
    </row>
    <row r="1610" spans="2:7" s="4" customFormat="1" x14ac:dyDescent="0.2">
      <c r="B1610" s="13"/>
      <c r="G1610" s="112"/>
    </row>
    <row r="1611" spans="2:7" s="4" customFormat="1" x14ac:dyDescent="0.2">
      <c r="B1611" s="13"/>
      <c r="G1611" s="112"/>
    </row>
    <row r="1612" spans="2:7" s="4" customFormat="1" x14ac:dyDescent="0.2">
      <c r="B1612" s="13"/>
      <c r="G1612" s="112"/>
    </row>
    <row r="1613" spans="2:7" s="4" customFormat="1" x14ac:dyDescent="0.2">
      <c r="B1613" s="13"/>
      <c r="G1613" s="112"/>
    </row>
    <row r="1614" spans="2:7" s="4" customFormat="1" x14ac:dyDescent="0.2">
      <c r="B1614" s="13"/>
      <c r="G1614" s="112"/>
    </row>
    <row r="1615" spans="2:7" s="4" customFormat="1" x14ac:dyDescent="0.2">
      <c r="B1615" s="13"/>
      <c r="G1615" s="112"/>
    </row>
    <row r="1616" spans="2:7" s="4" customFormat="1" x14ac:dyDescent="0.2">
      <c r="B1616" s="13"/>
      <c r="G1616" s="112"/>
    </row>
    <row r="1617" spans="2:7" s="4" customFormat="1" x14ac:dyDescent="0.2">
      <c r="B1617" s="13"/>
      <c r="G1617" s="112"/>
    </row>
    <row r="1618" spans="2:7" s="4" customFormat="1" x14ac:dyDescent="0.2">
      <c r="B1618" s="13"/>
      <c r="G1618" s="112"/>
    </row>
    <row r="1619" spans="2:7" s="4" customFormat="1" x14ac:dyDescent="0.2">
      <c r="B1619" s="13"/>
      <c r="G1619" s="112"/>
    </row>
    <row r="1620" spans="2:7" s="4" customFormat="1" x14ac:dyDescent="0.2">
      <c r="B1620" s="13"/>
      <c r="G1620" s="112"/>
    </row>
    <row r="1621" spans="2:7" s="4" customFormat="1" x14ac:dyDescent="0.2">
      <c r="B1621" s="13"/>
      <c r="G1621" s="112"/>
    </row>
    <row r="1622" spans="2:7" s="4" customFormat="1" x14ac:dyDescent="0.2">
      <c r="B1622" s="13"/>
      <c r="G1622" s="112"/>
    </row>
    <row r="1623" spans="2:7" s="4" customFormat="1" x14ac:dyDescent="0.2">
      <c r="B1623" s="13"/>
      <c r="G1623" s="112"/>
    </row>
    <row r="1624" spans="2:7" s="4" customFormat="1" x14ac:dyDescent="0.2">
      <c r="B1624" s="13"/>
      <c r="G1624" s="112"/>
    </row>
    <row r="1625" spans="2:7" s="4" customFormat="1" x14ac:dyDescent="0.2">
      <c r="B1625" s="13"/>
      <c r="G1625" s="112"/>
    </row>
    <row r="1626" spans="2:7" s="4" customFormat="1" x14ac:dyDescent="0.2">
      <c r="B1626" s="13"/>
      <c r="G1626" s="112"/>
    </row>
    <row r="1627" spans="2:7" s="4" customFormat="1" x14ac:dyDescent="0.2">
      <c r="B1627" s="13"/>
      <c r="G1627" s="112"/>
    </row>
    <row r="1628" spans="2:7" s="4" customFormat="1" x14ac:dyDescent="0.2">
      <c r="B1628" s="13"/>
      <c r="G1628" s="112"/>
    </row>
    <row r="1629" spans="2:7" s="4" customFormat="1" x14ac:dyDescent="0.2">
      <c r="B1629" s="13"/>
      <c r="G1629" s="112"/>
    </row>
    <row r="1630" spans="2:7" s="4" customFormat="1" x14ac:dyDescent="0.2">
      <c r="B1630" s="13"/>
      <c r="G1630" s="112"/>
    </row>
    <row r="1631" spans="2:7" s="4" customFormat="1" x14ac:dyDescent="0.2">
      <c r="B1631" s="13"/>
      <c r="G1631" s="112"/>
    </row>
    <row r="1632" spans="2:7" s="4" customFormat="1" x14ac:dyDescent="0.2">
      <c r="B1632" s="13"/>
      <c r="G1632" s="112"/>
    </row>
    <row r="1633" spans="2:7" s="4" customFormat="1" x14ac:dyDescent="0.2">
      <c r="B1633" s="13"/>
      <c r="G1633" s="112"/>
    </row>
    <row r="1634" spans="2:7" s="4" customFormat="1" x14ac:dyDescent="0.2">
      <c r="B1634" s="13"/>
      <c r="G1634" s="112"/>
    </row>
    <row r="1635" spans="2:7" s="4" customFormat="1" x14ac:dyDescent="0.2">
      <c r="B1635" s="13"/>
      <c r="G1635" s="112"/>
    </row>
    <row r="1636" spans="2:7" s="4" customFormat="1" x14ac:dyDescent="0.2">
      <c r="B1636" s="13"/>
      <c r="G1636" s="112"/>
    </row>
    <row r="1637" spans="2:7" s="4" customFormat="1" x14ac:dyDescent="0.2">
      <c r="B1637" s="13"/>
      <c r="G1637" s="112"/>
    </row>
    <row r="1638" spans="2:7" s="4" customFormat="1" x14ac:dyDescent="0.2">
      <c r="B1638" s="13"/>
      <c r="G1638" s="112"/>
    </row>
    <row r="1639" spans="2:7" s="4" customFormat="1" x14ac:dyDescent="0.2">
      <c r="B1639" s="13"/>
      <c r="G1639" s="112"/>
    </row>
    <row r="1640" spans="2:7" s="4" customFormat="1" x14ac:dyDescent="0.2">
      <c r="B1640" s="13"/>
      <c r="G1640" s="112"/>
    </row>
    <row r="1641" spans="2:7" s="4" customFormat="1" x14ac:dyDescent="0.2">
      <c r="B1641" s="13"/>
      <c r="G1641" s="112"/>
    </row>
    <row r="1642" spans="2:7" s="4" customFormat="1" x14ac:dyDescent="0.2">
      <c r="B1642" s="13"/>
      <c r="G1642" s="112"/>
    </row>
    <row r="1643" spans="2:7" s="4" customFormat="1" x14ac:dyDescent="0.2">
      <c r="B1643" s="13"/>
      <c r="G1643" s="112"/>
    </row>
    <row r="1644" spans="2:7" s="4" customFormat="1" x14ac:dyDescent="0.2">
      <c r="B1644" s="13"/>
      <c r="G1644" s="112"/>
    </row>
    <row r="1645" spans="2:7" s="4" customFormat="1" x14ac:dyDescent="0.2">
      <c r="B1645" s="13"/>
      <c r="G1645" s="112"/>
    </row>
    <row r="1646" spans="2:7" s="4" customFormat="1" x14ac:dyDescent="0.2">
      <c r="B1646" s="13"/>
      <c r="G1646" s="112"/>
    </row>
    <row r="1647" spans="2:7" s="4" customFormat="1" x14ac:dyDescent="0.2">
      <c r="B1647" s="13"/>
      <c r="G1647" s="112"/>
    </row>
    <row r="1648" spans="2:7" s="4" customFormat="1" x14ac:dyDescent="0.2">
      <c r="B1648" s="13"/>
      <c r="G1648" s="112"/>
    </row>
    <row r="1649" spans="2:7" s="4" customFormat="1" x14ac:dyDescent="0.2">
      <c r="B1649" s="13"/>
      <c r="G1649" s="112"/>
    </row>
    <row r="1650" spans="2:7" s="4" customFormat="1" x14ac:dyDescent="0.2">
      <c r="B1650" s="13"/>
      <c r="G1650" s="112"/>
    </row>
    <row r="1651" spans="2:7" s="4" customFormat="1" x14ac:dyDescent="0.2">
      <c r="B1651" s="13"/>
      <c r="G1651" s="112"/>
    </row>
    <row r="1652" spans="2:7" s="4" customFormat="1" x14ac:dyDescent="0.2">
      <c r="B1652" s="13"/>
      <c r="G1652" s="112"/>
    </row>
    <row r="1653" spans="2:7" s="4" customFormat="1" x14ac:dyDescent="0.2">
      <c r="B1653" s="13"/>
      <c r="G1653" s="112"/>
    </row>
    <row r="1654" spans="2:7" s="4" customFormat="1" x14ac:dyDescent="0.2">
      <c r="B1654" s="13"/>
      <c r="G1654" s="112"/>
    </row>
    <row r="1655" spans="2:7" s="4" customFormat="1" x14ac:dyDescent="0.2">
      <c r="B1655" s="13"/>
      <c r="G1655" s="112"/>
    </row>
    <row r="1656" spans="2:7" s="4" customFormat="1" x14ac:dyDescent="0.2">
      <c r="B1656" s="13"/>
      <c r="G1656" s="112"/>
    </row>
    <row r="1657" spans="2:7" s="4" customFormat="1" x14ac:dyDescent="0.2">
      <c r="B1657" s="13"/>
      <c r="G1657" s="112"/>
    </row>
    <row r="1658" spans="2:7" s="4" customFormat="1" x14ac:dyDescent="0.2">
      <c r="B1658" s="13"/>
      <c r="G1658" s="112"/>
    </row>
    <row r="1659" spans="2:7" s="4" customFormat="1" x14ac:dyDescent="0.2">
      <c r="B1659" s="13"/>
      <c r="G1659" s="112"/>
    </row>
    <row r="1660" spans="2:7" s="4" customFormat="1" x14ac:dyDescent="0.2">
      <c r="B1660" s="13"/>
      <c r="G1660" s="112"/>
    </row>
    <row r="1661" spans="2:7" s="4" customFormat="1" x14ac:dyDescent="0.2">
      <c r="B1661" s="13"/>
      <c r="G1661" s="112"/>
    </row>
    <row r="1662" spans="2:7" s="4" customFormat="1" x14ac:dyDescent="0.2">
      <c r="B1662" s="13"/>
      <c r="G1662" s="112"/>
    </row>
    <row r="1663" spans="2:7" s="4" customFormat="1" x14ac:dyDescent="0.2">
      <c r="B1663" s="13"/>
      <c r="G1663" s="112"/>
    </row>
    <row r="1664" spans="2:7" s="4" customFormat="1" x14ac:dyDescent="0.2">
      <c r="B1664" s="13"/>
      <c r="G1664" s="112"/>
    </row>
    <row r="1665" spans="2:7" s="4" customFormat="1" x14ac:dyDescent="0.2">
      <c r="B1665" s="13"/>
      <c r="G1665" s="112"/>
    </row>
    <row r="1666" spans="2:7" s="4" customFormat="1" x14ac:dyDescent="0.2">
      <c r="B1666" s="13"/>
      <c r="G1666" s="112"/>
    </row>
    <row r="1667" spans="2:7" s="4" customFormat="1" x14ac:dyDescent="0.2">
      <c r="B1667" s="13"/>
      <c r="G1667" s="112"/>
    </row>
    <row r="1668" spans="2:7" s="4" customFormat="1" x14ac:dyDescent="0.2">
      <c r="B1668" s="13"/>
      <c r="G1668" s="112"/>
    </row>
    <row r="1669" spans="2:7" s="4" customFormat="1" x14ac:dyDescent="0.2">
      <c r="B1669" s="13"/>
      <c r="G1669" s="112"/>
    </row>
    <row r="1670" spans="2:7" s="4" customFormat="1" x14ac:dyDescent="0.2">
      <c r="B1670" s="13"/>
      <c r="G1670" s="112"/>
    </row>
    <row r="1671" spans="2:7" s="4" customFormat="1" x14ac:dyDescent="0.2">
      <c r="B1671" s="13"/>
      <c r="G1671" s="112"/>
    </row>
    <row r="1672" spans="2:7" s="4" customFormat="1" x14ac:dyDescent="0.2">
      <c r="B1672" s="13"/>
      <c r="G1672" s="112"/>
    </row>
    <row r="1673" spans="2:7" s="4" customFormat="1" x14ac:dyDescent="0.2">
      <c r="B1673" s="13"/>
      <c r="G1673" s="112"/>
    </row>
    <row r="1674" spans="2:7" s="4" customFormat="1" x14ac:dyDescent="0.2">
      <c r="B1674" s="13"/>
      <c r="G1674" s="112"/>
    </row>
    <row r="1675" spans="2:7" s="4" customFormat="1" x14ac:dyDescent="0.2">
      <c r="B1675" s="13"/>
      <c r="G1675" s="112"/>
    </row>
    <row r="1676" spans="2:7" s="4" customFormat="1" x14ac:dyDescent="0.2">
      <c r="B1676" s="13"/>
      <c r="G1676" s="112"/>
    </row>
    <row r="1677" spans="2:7" s="4" customFormat="1" x14ac:dyDescent="0.2">
      <c r="B1677" s="13"/>
      <c r="G1677" s="112"/>
    </row>
    <row r="1678" spans="2:7" s="4" customFormat="1" x14ac:dyDescent="0.2">
      <c r="B1678" s="13"/>
      <c r="G1678" s="112"/>
    </row>
    <row r="1679" spans="2:7" s="4" customFormat="1" x14ac:dyDescent="0.2">
      <c r="B1679" s="13"/>
      <c r="G1679" s="112"/>
    </row>
    <row r="1680" spans="2:7" s="4" customFormat="1" x14ac:dyDescent="0.2">
      <c r="B1680" s="13"/>
      <c r="G1680" s="112"/>
    </row>
    <row r="1681" spans="2:7" s="4" customFormat="1" x14ac:dyDescent="0.2">
      <c r="B1681" s="13"/>
      <c r="G1681" s="112"/>
    </row>
    <row r="1682" spans="2:7" s="4" customFormat="1" x14ac:dyDescent="0.2">
      <c r="B1682" s="13"/>
      <c r="G1682" s="112"/>
    </row>
    <row r="1683" spans="2:7" s="4" customFormat="1" x14ac:dyDescent="0.2">
      <c r="B1683" s="13"/>
      <c r="G1683" s="112"/>
    </row>
    <row r="1684" spans="2:7" s="4" customFormat="1" x14ac:dyDescent="0.2">
      <c r="B1684" s="13"/>
      <c r="G1684" s="112"/>
    </row>
    <row r="1685" spans="2:7" s="4" customFormat="1" x14ac:dyDescent="0.2">
      <c r="B1685" s="13"/>
      <c r="G1685" s="112"/>
    </row>
    <row r="1686" spans="2:7" s="4" customFormat="1" x14ac:dyDescent="0.2">
      <c r="B1686" s="13"/>
      <c r="G1686" s="112"/>
    </row>
    <row r="1687" spans="2:7" s="4" customFormat="1" x14ac:dyDescent="0.2">
      <c r="B1687" s="13"/>
      <c r="G1687" s="112"/>
    </row>
    <row r="1688" spans="2:7" s="4" customFormat="1" x14ac:dyDescent="0.2">
      <c r="B1688" s="13"/>
      <c r="G1688" s="112"/>
    </row>
    <row r="1689" spans="2:7" s="4" customFormat="1" x14ac:dyDescent="0.2">
      <c r="B1689" s="13"/>
      <c r="G1689" s="112"/>
    </row>
    <row r="1690" spans="2:7" s="4" customFormat="1" x14ac:dyDescent="0.2">
      <c r="B1690" s="13"/>
      <c r="G1690" s="112"/>
    </row>
    <row r="1691" spans="2:7" s="4" customFormat="1" x14ac:dyDescent="0.2">
      <c r="B1691" s="13"/>
      <c r="G1691" s="112"/>
    </row>
    <row r="1692" spans="2:7" s="4" customFormat="1" x14ac:dyDescent="0.2">
      <c r="B1692" s="13"/>
      <c r="G1692" s="112"/>
    </row>
    <row r="1693" spans="2:7" s="4" customFormat="1" x14ac:dyDescent="0.2">
      <c r="B1693" s="13"/>
      <c r="G1693" s="112"/>
    </row>
    <row r="1694" spans="2:7" s="4" customFormat="1" x14ac:dyDescent="0.2">
      <c r="B1694" s="13"/>
      <c r="G1694" s="112"/>
    </row>
    <row r="1695" spans="2:7" s="4" customFormat="1" x14ac:dyDescent="0.2">
      <c r="B1695" s="13"/>
      <c r="G1695" s="112"/>
    </row>
    <row r="1696" spans="2:7" s="4" customFormat="1" x14ac:dyDescent="0.2">
      <c r="B1696" s="13"/>
      <c r="G1696" s="112"/>
    </row>
    <row r="1697" spans="2:7" s="4" customFormat="1" x14ac:dyDescent="0.2">
      <c r="B1697" s="13"/>
      <c r="G1697" s="112"/>
    </row>
    <row r="1698" spans="2:7" s="4" customFormat="1" x14ac:dyDescent="0.2">
      <c r="B1698" s="13"/>
      <c r="G1698" s="112"/>
    </row>
    <row r="1699" spans="2:7" s="4" customFormat="1" x14ac:dyDescent="0.2">
      <c r="B1699" s="13"/>
      <c r="G1699" s="112"/>
    </row>
    <row r="1700" spans="2:7" s="4" customFormat="1" x14ac:dyDescent="0.2">
      <c r="B1700" s="13"/>
      <c r="G1700" s="112"/>
    </row>
    <row r="1701" spans="2:7" s="4" customFormat="1" x14ac:dyDescent="0.2">
      <c r="B1701" s="13"/>
      <c r="G1701" s="112"/>
    </row>
    <row r="1702" spans="2:7" s="4" customFormat="1" x14ac:dyDescent="0.2">
      <c r="B1702" s="13"/>
      <c r="G1702" s="112"/>
    </row>
    <row r="1703" spans="2:7" s="4" customFormat="1" x14ac:dyDescent="0.2">
      <c r="B1703" s="13"/>
      <c r="G1703" s="112"/>
    </row>
    <row r="1704" spans="2:7" s="4" customFormat="1" x14ac:dyDescent="0.2">
      <c r="B1704" s="13"/>
      <c r="G1704" s="112"/>
    </row>
    <row r="1705" spans="2:7" s="4" customFormat="1" x14ac:dyDescent="0.2">
      <c r="B1705" s="13"/>
      <c r="G1705" s="112"/>
    </row>
    <row r="1706" spans="2:7" s="4" customFormat="1" x14ac:dyDescent="0.2">
      <c r="B1706" s="13"/>
      <c r="G1706" s="112"/>
    </row>
    <row r="1707" spans="2:7" s="4" customFormat="1" x14ac:dyDescent="0.2">
      <c r="B1707" s="13"/>
      <c r="G1707" s="112"/>
    </row>
    <row r="1708" spans="2:7" s="4" customFormat="1" x14ac:dyDescent="0.2">
      <c r="B1708" s="13"/>
      <c r="G1708" s="112"/>
    </row>
    <row r="1709" spans="2:7" s="4" customFormat="1" x14ac:dyDescent="0.2">
      <c r="B1709" s="13"/>
      <c r="G1709" s="112"/>
    </row>
    <row r="1710" spans="2:7" s="4" customFormat="1" x14ac:dyDescent="0.2">
      <c r="B1710" s="13"/>
      <c r="G1710" s="112"/>
    </row>
    <row r="1711" spans="2:7" s="4" customFormat="1" x14ac:dyDescent="0.2">
      <c r="B1711" s="13"/>
      <c r="G1711" s="112"/>
    </row>
    <row r="1712" spans="2:7" s="4" customFormat="1" x14ac:dyDescent="0.2">
      <c r="B1712" s="13"/>
      <c r="G1712" s="112"/>
    </row>
    <row r="1713" spans="2:7" s="4" customFormat="1" x14ac:dyDescent="0.2">
      <c r="B1713" s="13"/>
      <c r="G1713" s="112"/>
    </row>
    <row r="1714" spans="2:7" s="4" customFormat="1" x14ac:dyDescent="0.2">
      <c r="B1714" s="13"/>
      <c r="G1714" s="112"/>
    </row>
    <row r="1715" spans="2:7" s="4" customFormat="1" x14ac:dyDescent="0.2">
      <c r="B1715" s="13"/>
      <c r="G1715" s="112"/>
    </row>
    <row r="1716" spans="2:7" s="4" customFormat="1" x14ac:dyDescent="0.2">
      <c r="B1716" s="13"/>
      <c r="G1716" s="112"/>
    </row>
    <row r="1717" spans="2:7" s="4" customFormat="1" x14ac:dyDescent="0.2">
      <c r="B1717" s="13"/>
      <c r="G1717" s="112"/>
    </row>
    <row r="1718" spans="2:7" s="4" customFormat="1" x14ac:dyDescent="0.2">
      <c r="B1718" s="13"/>
      <c r="G1718" s="112"/>
    </row>
    <row r="1719" spans="2:7" s="4" customFormat="1" x14ac:dyDescent="0.2">
      <c r="B1719" s="13"/>
      <c r="G1719" s="112"/>
    </row>
    <row r="1720" spans="2:7" s="4" customFormat="1" x14ac:dyDescent="0.2">
      <c r="B1720" s="13"/>
      <c r="G1720" s="112"/>
    </row>
    <row r="1721" spans="2:7" s="4" customFormat="1" x14ac:dyDescent="0.2">
      <c r="B1721" s="13"/>
      <c r="G1721" s="112"/>
    </row>
    <row r="1722" spans="2:7" s="4" customFormat="1" x14ac:dyDescent="0.2">
      <c r="B1722" s="13"/>
      <c r="G1722" s="112"/>
    </row>
    <row r="1723" spans="2:7" s="4" customFormat="1" x14ac:dyDescent="0.2">
      <c r="B1723" s="13"/>
      <c r="G1723" s="112"/>
    </row>
    <row r="1724" spans="2:7" s="4" customFormat="1" x14ac:dyDescent="0.2">
      <c r="B1724" s="13"/>
      <c r="G1724" s="112"/>
    </row>
    <row r="1725" spans="2:7" s="4" customFormat="1" x14ac:dyDescent="0.2">
      <c r="B1725" s="13"/>
      <c r="G1725" s="112"/>
    </row>
    <row r="1726" spans="2:7" s="4" customFormat="1" x14ac:dyDescent="0.2">
      <c r="B1726" s="13"/>
      <c r="G1726" s="112"/>
    </row>
    <row r="1727" spans="2:7" s="4" customFormat="1" x14ac:dyDescent="0.2">
      <c r="B1727" s="13"/>
      <c r="G1727" s="112"/>
    </row>
    <row r="1728" spans="2:7" s="4" customFormat="1" x14ac:dyDescent="0.2">
      <c r="B1728" s="13"/>
      <c r="G1728" s="112"/>
    </row>
    <row r="1729" spans="2:7" s="4" customFormat="1" x14ac:dyDescent="0.2">
      <c r="B1729" s="13"/>
      <c r="G1729" s="112"/>
    </row>
    <row r="1730" spans="2:7" s="4" customFormat="1" x14ac:dyDescent="0.2">
      <c r="B1730" s="13"/>
      <c r="G1730" s="112"/>
    </row>
    <row r="1731" spans="2:7" s="4" customFormat="1" x14ac:dyDescent="0.2">
      <c r="B1731" s="13"/>
      <c r="G1731" s="112"/>
    </row>
    <row r="1732" spans="2:7" s="4" customFormat="1" x14ac:dyDescent="0.2">
      <c r="B1732" s="13"/>
      <c r="G1732" s="112"/>
    </row>
    <row r="1733" spans="2:7" s="4" customFormat="1" x14ac:dyDescent="0.2">
      <c r="B1733" s="13"/>
      <c r="G1733" s="112"/>
    </row>
    <row r="1734" spans="2:7" s="4" customFormat="1" x14ac:dyDescent="0.2">
      <c r="B1734" s="13"/>
      <c r="G1734" s="112"/>
    </row>
    <row r="1735" spans="2:7" s="4" customFormat="1" x14ac:dyDescent="0.2">
      <c r="B1735" s="13"/>
      <c r="G1735" s="112"/>
    </row>
    <row r="1736" spans="2:7" s="4" customFormat="1" x14ac:dyDescent="0.2">
      <c r="B1736" s="13"/>
      <c r="G1736" s="112"/>
    </row>
    <row r="1737" spans="2:7" s="4" customFormat="1" x14ac:dyDescent="0.2">
      <c r="B1737" s="13"/>
      <c r="G1737" s="112"/>
    </row>
    <row r="1738" spans="2:7" s="4" customFormat="1" x14ac:dyDescent="0.2">
      <c r="B1738" s="13"/>
      <c r="G1738" s="112"/>
    </row>
    <row r="1739" spans="2:7" s="4" customFormat="1" x14ac:dyDescent="0.2">
      <c r="B1739" s="13"/>
      <c r="G1739" s="112"/>
    </row>
    <row r="1740" spans="2:7" s="4" customFormat="1" x14ac:dyDescent="0.2">
      <c r="B1740" s="13"/>
      <c r="G1740" s="112"/>
    </row>
    <row r="1741" spans="2:7" s="4" customFormat="1" x14ac:dyDescent="0.2">
      <c r="B1741" s="13"/>
      <c r="G1741" s="112"/>
    </row>
    <row r="1742" spans="2:7" s="4" customFormat="1" x14ac:dyDescent="0.2">
      <c r="B1742" s="13"/>
      <c r="G1742" s="112"/>
    </row>
    <row r="1743" spans="2:7" s="4" customFormat="1" x14ac:dyDescent="0.2">
      <c r="B1743" s="13"/>
      <c r="G1743" s="112"/>
    </row>
    <row r="1744" spans="2:7" s="4" customFormat="1" x14ac:dyDescent="0.2">
      <c r="B1744" s="13"/>
      <c r="G1744" s="112"/>
    </row>
    <row r="1745" spans="2:7" s="4" customFormat="1" x14ac:dyDescent="0.2">
      <c r="B1745" s="13"/>
      <c r="G1745" s="112"/>
    </row>
    <row r="1746" spans="2:7" s="4" customFormat="1" x14ac:dyDescent="0.2">
      <c r="B1746" s="13"/>
      <c r="G1746" s="112"/>
    </row>
    <row r="1747" spans="2:7" s="4" customFormat="1" x14ac:dyDescent="0.2">
      <c r="B1747" s="13"/>
      <c r="G1747" s="112"/>
    </row>
    <row r="1748" spans="2:7" s="4" customFormat="1" x14ac:dyDescent="0.2">
      <c r="B1748" s="13"/>
      <c r="G1748" s="112"/>
    </row>
    <row r="1749" spans="2:7" s="4" customFormat="1" x14ac:dyDescent="0.2">
      <c r="B1749" s="13"/>
      <c r="G1749" s="112"/>
    </row>
    <row r="1750" spans="2:7" s="4" customFormat="1" x14ac:dyDescent="0.2">
      <c r="B1750" s="13"/>
      <c r="G1750" s="112"/>
    </row>
    <row r="1751" spans="2:7" s="4" customFormat="1" x14ac:dyDescent="0.2">
      <c r="B1751" s="13"/>
      <c r="G1751" s="112"/>
    </row>
    <row r="1752" spans="2:7" s="4" customFormat="1" x14ac:dyDescent="0.2">
      <c r="B1752" s="13"/>
      <c r="G1752" s="112"/>
    </row>
    <row r="1753" spans="2:7" s="4" customFormat="1" x14ac:dyDescent="0.2">
      <c r="B1753" s="13"/>
      <c r="G1753" s="112"/>
    </row>
    <row r="1754" spans="2:7" s="4" customFormat="1" x14ac:dyDescent="0.2">
      <c r="B1754" s="13"/>
      <c r="G1754" s="112"/>
    </row>
    <row r="1755" spans="2:7" s="4" customFormat="1" x14ac:dyDescent="0.2">
      <c r="B1755" s="13"/>
      <c r="G1755" s="112"/>
    </row>
    <row r="1756" spans="2:7" s="4" customFormat="1" x14ac:dyDescent="0.2">
      <c r="B1756" s="13"/>
      <c r="G1756" s="112"/>
    </row>
    <row r="1757" spans="2:7" s="4" customFormat="1" x14ac:dyDescent="0.2">
      <c r="B1757" s="13"/>
      <c r="G1757" s="112"/>
    </row>
    <row r="1758" spans="2:7" s="4" customFormat="1" x14ac:dyDescent="0.2">
      <c r="B1758" s="13"/>
      <c r="G1758" s="112"/>
    </row>
    <row r="1759" spans="2:7" s="4" customFormat="1" x14ac:dyDescent="0.2">
      <c r="B1759" s="13"/>
      <c r="G1759" s="112"/>
    </row>
    <row r="1760" spans="2:7" s="4" customFormat="1" x14ac:dyDescent="0.2">
      <c r="B1760" s="13"/>
      <c r="G1760" s="112"/>
    </row>
    <row r="1761" spans="2:7" s="4" customFormat="1" x14ac:dyDescent="0.2">
      <c r="B1761" s="13"/>
      <c r="G1761" s="112"/>
    </row>
    <row r="1762" spans="2:7" s="4" customFormat="1" x14ac:dyDescent="0.2">
      <c r="B1762" s="13"/>
      <c r="G1762" s="112"/>
    </row>
    <row r="1763" spans="2:7" s="4" customFormat="1" x14ac:dyDescent="0.2">
      <c r="B1763" s="13"/>
      <c r="G1763" s="112"/>
    </row>
    <row r="1764" spans="2:7" s="4" customFormat="1" x14ac:dyDescent="0.2">
      <c r="B1764" s="13"/>
      <c r="G1764" s="112"/>
    </row>
    <row r="1765" spans="2:7" s="4" customFormat="1" x14ac:dyDescent="0.2">
      <c r="B1765" s="13"/>
      <c r="G1765" s="112"/>
    </row>
    <row r="1766" spans="2:7" s="4" customFormat="1" x14ac:dyDescent="0.2">
      <c r="B1766" s="13"/>
      <c r="G1766" s="112"/>
    </row>
    <row r="1767" spans="2:7" s="4" customFormat="1" x14ac:dyDescent="0.2">
      <c r="B1767" s="13"/>
      <c r="G1767" s="112"/>
    </row>
    <row r="1768" spans="2:7" s="4" customFormat="1" x14ac:dyDescent="0.2">
      <c r="B1768" s="13"/>
      <c r="G1768" s="112"/>
    </row>
    <row r="1769" spans="2:7" s="4" customFormat="1" x14ac:dyDescent="0.2">
      <c r="B1769" s="13"/>
      <c r="G1769" s="112"/>
    </row>
    <row r="1770" spans="2:7" s="4" customFormat="1" x14ac:dyDescent="0.2">
      <c r="B1770" s="13"/>
      <c r="G1770" s="112"/>
    </row>
    <row r="1771" spans="2:7" s="4" customFormat="1" x14ac:dyDescent="0.2">
      <c r="B1771" s="13"/>
      <c r="G1771" s="112"/>
    </row>
    <row r="1772" spans="2:7" s="4" customFormat="1" x14ac:dyDescent="0.2">
      <c r="B1772" s="13"/>
      <c r="G1772" s="112"/>
    </row>
    <row r="1773" spans="2:7" s="4" customFormat="1" x14ac:dyDescent="0.2">
      <c r="B1773" s="13"/>
      <c r="G1773" s="112"/>
    </row>
    <row r="1774" spans="2:7" s="4" customFormat="1" x14ac:dyDescent="0.2">
      <c r="B1774" s="13"/>
      <c r="G1774" s="112"/>
    </row>
    <row r="1775" spans="2:7" s="4" customFormat="1" x14ac:dyDescent="0.2">
      <c r="B1775" s="13"/>
      <c r="G1775" s="112"/>
    </row>
    <row r="1776" spans="2:7" s="4" customFormat="1" x14ac:dyDescent="0.2">
      <c r="B1776" s="13"/>
      <c r="G1776" s="112"/>
    </row>
    <row r="1777" spans="2:7" s="4" customFormat="1" x14ac:dyDescent="0.2">
      <c r="B1777" s="13"/>
      <c r="G1777" s="112"/>
    </row>
    <row r="1778" spans="2:7" s="4" customFormat="1" x14ac:dyDescent="0.2">
      <c r="B1778" s="13"/>
      <c r="G1778" s="112"/>
    </row>
    <row r="1779" spans="2:7" s="4" customFormat="1" x14ac:dyDescent="0.2">
      <c r="B1779" s="13"/>
      <c r="G1779" s="112"/>
    </row>
    <row r="1780" spans="2:7" s="4" customFormat="1" x14ac:dyDescent="0.2">
      <c r="B1780" s="13"/>
      <c r="G1780" s="112"/>
    </row>
    <row r="1781" spans="2:7" s="4" customFormat="1" x14ac:dyDescent="0.2">
      <c r="B1781" s="13"/>
      <c r="G1781" s="112"/>
    </row>
    <row r="1782" spans="2:7" s="4" customFormat="1" x14ac:dyDescent="0.2">
      <c r="B1782" s="13"/>
      <c r="G1782" s="112"/>
    </row>
    <row r="1783" spans="2:7" s="4" customFormat="1" x14ac:dyDescent="0.2">
      <c r="B1783" s="13"/>
      <c r="G1783" s="112"/>
    </row>
    <row r="1784" spans="2:7" s="4" customFormat="1" x14ac:dyDescent="0.2">
      <c r="B1784" s="13"/>
      <c r="G1784" s="112"/>
    </row>
    <row r="1785" spans="2:7" s="4" customFormat="1" x14ac:dyDescent="0.2">
      <c r="B1785" s="13"/>
      <c r="G1785" s="112"/>
    </row>
    <row r="1786" spans="2:7" s="4" customFormat="1" x14ac:dyDescent="0.2">
      <c r="B1786" s="13"/>
      <c r="G1786" s="112"/>
    </row>
    <row r="1787" spans="2:7" s="4" customFormat="1" x14ac:dyDescent="0.2">
      <c r="B1787" s="13"/>
      <c r="G1787" s="112"/>
    </row>
    <row r="1788" spans="2:7" s="4" customFormat="1" x14ac:dyDescent="0.2">
      <c r="B1788" s="13"/>
      <c r="G1788" s="112"/>
    </row>
    <row r="1789" spans="2:7" s="4" customFormat="1" x14ac:dyDescent="0.2">
      <c r="B1789" s="13"/>
      <c r="G1789" s="112"/>
    </row>
    <row r="1790" spans="2:7" s="4" customFormat="1" x14ac:dyDescent="0.2">
      <c r="B1790" s="13"/>
      <c r="G1790" s="112"/>
    </row>
    <row r="1791" spans="2:7" s="4" customFormat="1" x14ac:dyDescent="0.2">
      <c r="B1791" s="13"/>
      <c r="G1791" s="112"/>
    </row>
    <row r="1792" spans="2:7" s="4" customFormat="1" x14ac:dyDescent="0.2">
      <c r="B1792" s="13"/>
      <c r="G1792" s="112"/>
    </row>
    <row r="1793" spans="2:7" s="4" customFormat="1" x14ac:dyDescent="0.2">
      <c r="B1793" s="13"/>
      <c r="G1793" s="112"/>
    </row>
    <row r="1794" spans="2:7" s="4" customFormat="1" x14ac:dyDescent="0.2">
      <c r="B1794" s="13"/>
      <c r="G1794" s="112"/>
    </row>
    <row r="1795" spans="2:7" s="4" customFormat="1" x14ac:dyDescent="0.2">
      <c r="B1795" s="13"/>
      <c r="G1795" s="112"/>
    </row>
    <row r="1796" spans="2:7" s="4" customFormat="1" x14ac:dyDescent="0.2">
      <c r="B1796" s="13"/>
      <c r="G1796" s="112"/>
    </row>
    <row r="1797" spans="2:7" s="4" customFormat="1" x14ac:dyDescent="0.2">
      <c r="B1797" s="13"/>
      <c r="G1797" s="112"/>
    </row>
    <row r="1798" spans="2:7" s="4" customFormat="1" x14ac:dyDescent="0.2">
      <c r="B1798" s="13"/>
      <c r="G1798" s="112"/>
    </row>
    <row r="1799" spans="2:7" s="4" customFormat="1" x14ac:dyDescent="0.2">
      <c r="B1799" s="13"/>
      <c r="G1799" s="112"/>
    </row>
    <row r="1800" spans="2:7" s="4" customFormat="1" x14ac:dyDescent="0.2">
      <c r="B1800" s="13"/>
      <c r="G1800" s="112"/>
    </row>
    <row r="1801" spans="2:7" s="4" customFormat="1" x14ac:dyDescent="0.2">
      <c r="B1801" s="13"/>
      <c r="G1801" s="112"/>
    </row>
    <row r="1802" spans="2:7" s="4" customFormat="1" x14ac:dyDescent="0.2">
      <c r="B1802" s="13"/>
      <c r="G1802" s="112"/>
    </row>
    <row r="1803" spans="2:7" s="4" customFormat="1" x14ac:dyDescent="0.2">
      <c r="B1803" s="13"/>
      <c r="G1803" s="112"/>
    </row>
    <row r="1804" spans="2:7" s="4" customFormat="1" x14ac:dyDescent="0.2">
      <c r="B1804" s="13"/>
      <c r="G1804" s="112"/>
    </row>
    <row r="1805" spans="2:7" s="4" customFormat="1" x14ac:dyDescent="0.2">
      <c r="B1805" s="13"/>
      <c r="G1805" s="112"/>
    </row>
    <row r="1806" spans="2:7" s="4" customFormat="1" x14ac:dyDescent="0.2">
      <c r="B1806" s="13"/>
      <c r="G1806" s="112"/>
    </row>
    <row r="1807" spans="2:7" s="4" customFormat="1" x14ac:dyDescent="0.2">
      <c r="B1807" s="13"/>
      <c r="G1807" s="112"/>
    </row>
    <row r="1808" spans="2:7" s="4" customFormat="1" x14ac:dyDescent="0.2">
      <c r="B1808" s="13"/>
      <c r="G1808" s="112"/>
    </row>
    <row r="1809" spans="2:7" s="4" customFormat="1" x14ac:dyDescent="0.2">
      <c r="B1809" s="13"/>
      <c r="G1809" s="112"/>
    </row>
    <row r="1810" spans="2:7" s="4" customFormat="1" x14ac:dyDescent="0.2">
      <c r="B1810" s="13"/>
      <c r="G1810" s="112"/>
    </row>
    <row r="1811" spans="2:7" s="4" customFormat="1" x14ac:dyDescent="0.2">
      <c r="B1811" s="13"/>
      <c r="G1811" s="112"/>
    </row>
    <row r="1812" spans="2:7" s="4" customFormat="1" x14ac:dyDescent="0.2">
      <c r="B1812" s="13"/>
      <c r="G1812" s="112"/>
    </row>
    <row r="1813" spans="2:7" s="4" customFormat="1" x14ac:dyDescent="0.2">
      <c r="B1813" s="13"/>
      <c r="G1813" s="112"/>
    </row>
    <row r="1814" spans="2:7" s="4" customFormat="1" x14ac:dyDescent="0.2">
      <c r="B1814" s="13"/>
      <c r="G1814" s="112"/>
    </row>
    <row r="1815" spans="2:7" s="4" customFormat="1" x14ac:dyDescent="0.2">
      <c r="B1815" s="13"/>
      <c r="G1815" s="112"/>
    </row>
    <row r="1816" spans="2:7" s="4" customFormat="1" x14ac:dyDescent="0.2">
      <c r="B1816" s="13"/>
      <c r="G1816" s="112"/>
    </row>
    <row r="1817" spans="2:7" s="4" customFormat="1" x14ac:dyDescent="0.2">
      <c r="B1817" s="13"/>
      <c r="G1817" s="112"/>
    </row>
    <row r="1818" spans="2:7" s="4" customFormat="1" x14ac:dyDescent="0.2">
      <c r="B1818" s="13"/>
      <c r="G1818" s="112"/>
    </row>
    <row r="1819" spans="2:7" s="4" customFormat="1" x14ac:dyDescent="0.2">
      <c r="B1819" s="13"/>
      <c r="G1819" s="112"/>
    </row>
    <row r="1820" spans="2:7" s="4" customFormat="1" x14ac:dyDescent="0.2">
      <c r="B1820" s="13"/>
      <c r="G1820" s="112"/>
    </row>
    <row r="1821" spans="2:7" s="4" customFormat="1" x14ac:dyDescent="0.2">
      <c r="B1821" s="13"/>
      <c r="G1821" s="112"/>
    </row>
    <row r="1822" spans="2:7" s="4" customFormat="1" x14ac:dyDescent="0.2">
      <c r="B1822" s="13"/>
      <c r="G1822" s="112"/>
    </row>
    <row r="1823" spans="2:7" s="4" customFormat="1" x14ac:dyDescent="0.2">
      <c r="B1823" s="13"/>
      <c r="G1823" s="112"/>
    </row>
    <row r="1824" spans="2:7" s="4" customFormat="1" x14ac:dyDescent="0.2">
      <c r="B1824" s="13"/>
      <c r="G1824" s="112"/>
    </row>
    <row r="1825" spans="2:7" s="4" customFormat="1" x14ac:dyDescent="0.2">
      <c r="B1825" s="13"/>
      <c r="G1825" s="112"/>
    </row>
    <row r="1826" spans="2:7" s="4" customFormat="1" x14ac:dyDescent="0.2">
      <c r="B1826" s="13"/>
      <c r="G1826" s="112"/>
    </row>
    <row r="1827" spans="2:7" s="4" customFormat="1" x14ac:dyDescent="0.2">
      <c r="B1827" s="13"/>
      <c r="G1827" s="112"/>
    </row>
    <row r="1828" spans="2:7" s="4" customFormat="1" x14ac:dyDescent="0.2">
      <c r="B1828" s="13"/>
      <c r="G1828" s="112"/>
    </row>
    <row r="1829" spans="2:7" s="4" customFormat="1" x14ac:dyDescent="0.2">
      <c r="B1829" s="13"/>
      <c r="G1829" s="112"/>
    </row>
    <row r="1830" spans="2:7" s="4" customFormat="1" x14ac:dyDescent="0.2">
      <c r="B1830" s="13"/>
      <c r="G1830" s="112"/>
    </row>
    <row r="1831" spans="2:7" s="4" customFormat="1" x14ac:dyDescent="0.2">
      <c r="B1831" s="13"/>
      <c r="G1831" s="112"/>
    </row>
    <row r="1832" spans="2:7" s="4" customFormat="1" x14ac:dyDescent="0.2">
      <c r="B1832" s="13"/>
      <c r="G1832" s="112"/>
    </row>
    <row r="1833" spans="2:7" s="4" customFormat="1" x14ac:dyDescent="0.2">
      <c r="B1833" s="13"/>
      <c r="G1833" s="112"/>
    </row>
    <row r="1834" spans="2:7" s="4" customFormat="1" x14ac:dyDescent="0.2">
      <c r="B1834" s="13"/>
      <c r="G1834" s="112"/>
    </row>
    <row r="1835" spans="2:7" s="4" customFormat="1" x14ac:dyDescent="0.2">
      <c r="B1835" s="13"/>
      <c r="G1835" s="112"/>
    </row>
    <row r="1836" spans="2:7" s="4" customFormat="1" x14ac:dyDescent="0.2">
      <c r="B1836" s="13"/>
      <c r="G1836" s="112"/>
    </row>
    <row r="1837" spans="2:7" s="4" customFormat="1" x14ac:dyDescent="0.2">
      <c r="B1837" s="13"/>
      <c r="G1837" s="112"/>
    </row>
    <row r="1838" spans="2:7" s="4" customFormat="1" x14ac:dyDescent="0.2">
      <c r="B1838" s="13"/>
      <c r="G1838" s="112"/>
    </row>
    <row r="1839" spans="2:7" s="4" customFormat="1" x14ac:dyDescent="0.2">
      <c r="B1839" s="13"/>
      <c r="G1839" s="112"/>
    </row>
    <row r="1840" spans="2:7" s="4" customFormat="1" x14ac:dyDescent="0.2">
      <c r="B1840" s="13"/>
      <c r="G1840" s="112"/>
    </row>
    <row r="1841" spans="2:7" s="4" customFormat="1" x14ac:dyDescent="0.2">
      <c r="B1841" s="13"/>
      <c r="G1841" s="112"/>
    </row>
    <row r="1842" spans="2:7" s="4" customFormat="1" x14ac:dyDescent="0.2">
      <c r="B1842" s="13"/>
      <c r="G1842" s="112"/>
    </row>
    <row r="1843" spans="2:7" s="4" customFormat="1" x14ac:dyDescent="0.2">
      <c r="B1843" s="13"/>
      <c r="G1843" s="112"/>
    </row>
    <row r="1844" spans="2:7" s="4" customFormat="1" x14ac:dyDescent="0.2">
      <c r="B1844" s="13"/>
      <c r="G1844" s="112"/>
    </row>
    <row r="1845" spans="2:7" s="4" customFormat="1" x14ac:dyDescent="0.2">
      <c r="B1845" s="13"/>
      <c r="G1845" s="112"/>
    </row>
    <row r="1846" spans="2:7" s="4" customFormat="1" x14ac:dyDescent="0.2">
      <c r="B1846" s="13"/>
      <c r="G1846" s="112"/>
    </row>
    <row r="1847" spans="2:7" s="4" customFormat="1" x14ac:dyDescent="0.2">
      <c r="B1847" s="13"/>
      <c r="G1847" s="112"/>
    </row>
    <row r="1848" spans="2:7" s="4" customFormat="1" x14ac:dyDescent="0.2">
      <c r="B1848" s="13"/>
      <c r="G1848" s="112"/>
    </row>
    <row r="1849" spans="2:7" s="4" customFormat="1" x14ac:dyDescent="0.2">
      <c r="B1849" s="13"/>
      <c r="G1849" s="112"/>
    </row>
    <row r="1850" spans="2:7" s="4" customFormat="1" x14ac:dyDescent="0.2">
      <c r="B1850" s="13"/>
      <c r="G1850" s="112"/>
    </row>
    <row r="1851" spans="2:7" s="4" customFormat="1" x14ac:dyDescent="0.2">
      <c r="B1851" s="13"/>
      <c r="G1851" s="112"/>
    </row>
    <row r="1852" spans="2:7" s="4" customFormat="1" x14ac:dyDescent="0.2">
      <c r="B1852" s="13"/>
      <c r="G1852" s="112"/>
    </row>
    <row r="1853" spans="2:7" s="4" customFormat="1" x14ac:dyDescent="0.2">
      <c r="B1853" s="13"/>
      <c r="G1853" s="112"/>
    </row>
    <row r="1854" spans="2:7" s="4" customFormat="1" x14ac:dyDescent="0.2">
      <c r="B1854" s="13"/>
      <c r="G1854" s="112"/>
    </row>
    <row r="1855" spans="2:7" s="4" customFormat="1" x14ac:dyDescent="0.2">
      <c r="B1855" s="13"/>
      <c r="G1855" s="112"/>
    </row>
    <row r="1856" spans="2:7" s="4" customFormat="1" x14ac:dyDescent="0.2">
      <c r="B1856" s="13"/>
      <c r="G1856" s="112"/>
    </row>
    <row r="1857" spans="2:7" s="4" customFormat="1" x14ac:dyDescent="0.2">
      <c r="B1857" s="13"/>
      <c r="G1857" s="112"/>
    </row>
    <row r="1858" spans="2:7" s="4" customFormat="1" x14ac:dyDescent="0.2">
      <c r="B1858" s="13"/>
      <c r="G1858" s="112"/>
    </row>
    <row r="1859" spans="2:7" s="4" customFormat="1" x14ac:dyDescent="0.2">
      <c r="B1859" s="13"/>
      <c r="G1859" s="112"/>
    </row>
    <row r="1860" spans="2:7" s="4" customFormat="1" x14ac:dyDescent="0.2">
      <c r="B1860" s="13"/>
      <c r="G1860" s="112"/>
    </row>
    <row r="1861" spans="2:7" s="4" customFormat="1" x14ac:dyDescent="0.2">
      <c r="B1861" s="13"/>
      <c r="G1861" s="112"/>
    </row>
    <row r="1862" spans="2:7" s="4" customFormat="1" x14ac:dyDescent="0.2">
      <c r="B1862" s="13"/>
      <c r="G1862" s="112"/>
    </row>
    <row r="1863" spans="2:7" s="4" customFormat="1" x14ac:dyDescent="0.2">
      <c r="B1863" s="13"/>
      <c r="G1863" s="112"/>
    </row>
    <row r="1864" spans="2:7" s="4" customFormat="1" x14ac:dyDescent="0.2">
      <c r="B1864" s="13"/>
      <c r="G1864" s="112"/>
    </row>
    <row r="1865" spans="2:7" s="4" customFormat="1" x14ac:dyDescent="0.2">
      <c r="B1865" s="13"/>
      <c r="G1865" s="112"/>
    </row>
    <row r="1866" spans="2:7" s="4" customFormat="1" x14ac:dyDescent="0.2">
      <c r="B1866" s="13"/>
      <c r="G1866" s="112"/>
    </row>
    <row r="1867" spans="2:7" s="4" customFormat="1" x14ac:dyDescent="0.2">
      <c r="B1867" s="13"/>
      <c r="G1867" s="112"/>
    </row>
    <row r="1868" spans="2:7" s="4" customFormat="1" x14ac:dyDescent="0.2">
      <c r="B1868" s="13"/>
      <c r="G1868" s="112"/>
    </row>
    <row r="1869" spans="2:7" s="4" customFormat="1" x14ac:dyDescent="0.2">
      <c r="B1869" s="13"/>
      <c r="G1869" s="112"/>
    </row>
    <row r="1870" spans="2:7" s="4" customFormat="1" x14ac:dyDescent="0.2">
      <c r="B1870" s="13"/>
      <c r="G1870" s="112"/>
    </row>
    <row r="1871" spans="2:7" s="4" customFormat="1" x14ac:dyDescent="0.2">
      <c r="B1871" s="13"/>
      <c r="G1871" s="112"/>
    </row>
    <row r="1872" spans="2:7" s="4" customFormat="1" x14ac:dyDescent="0.2">
      <c r="B1872" s="13"/>
      <c r="G1872" s="112"/>
    </row>
    <row r="1873" spans="2:7" s="4" customFormat="1" x14ac:dyDescent="0.2">
      <c r="B1873" s="13"/>
      <c r="G1873" s="112"/>
    </row>
    <row r="1874" spans="2:7" s="4" customFormat="1" x14ac:dyDescent="0.2">
      <c r="B1874" s="13"/>
      <c r="G1874" s="112"/>
    </row>
    <row r="1875" spans="2:7" s="4" customFormat="1" x14ac:dyDescent="0.2">
      <c r="B1875" s="13"/>
      <c r="G1875" s="112"/>
    </row>
    <row r="1876" spans="2:7" s="4" customFormat="1" x14ac:dyDescent="0.2">
      <c r="B1876" s="13"/>
      <c r="G1876" s="112"/>
    </row>
    <row r="1877" spans="2:7" s="4" customFormat="1" x14ac:dyDescent="0.2">
      <c r="B1877" s="13"/>
      <c r="G1877" s="112"/>
    </row>
    <row r="1878" spans="2:7" s="4" customFormat="1" x14ac:dyDescent="0.2">
      <c r="B1878" s="13"/>
      <c r="G1878" s="112"/>
    </row>
    <row r="1879" spans="2:7" s="4" customFormat="1" x14ac:dyDescent="0.2">
      <c r="B1879" s="13"/>
      <c r="G1879" s="112"/>
    </row>
    <row r="1880" spans="2:7" s="4" customFormat="1" x14ac:dyDescent="0.2">
      <c r="B1880" s="13"/>
      <c r="G1880" s="112"/>
    </row>
    <row r="1881" spans="2:7" s="4" customFormat="1" x14ac:dyDescent="0.2">
      <c r="B1881" s="13"/>
      <c r="G1881" s="112"/>
    </row>
    <row r="1882" spans="2:7" s="4" customFormat="1" x14ac:dyDescent="0.2">
      <c r="B1882" s="13"/>
      <c r="G1882" s="112"/>
    </row>
    <row r="1883" spans="2:7" s="4" customFormat="1" x14ac:dyDescent="0.2">
      <c r="B1883" s="13"/>
      <c r="G1883" s="112"/>
    </row>
    <row r="1884" spans="2:7" s="4" customFormat="1" x14ac:dyDescent="0.2">
      <c r="B1884" s="13"/>
      <c r="G1884" s="112"/>
    </row>
    <row r="1885" spans="2:7" s="4" customFormat="1" x14ac:dyDescent="0.2">
      <c r="B1885" s="13"/>
      <c r="G1885" s="112"/>
    </row>
    <row r="1886" spans="2:7" s="4" customFormat="1" x14ac:dyDescent="0.2">
      <c r="B1886" s="13"/>
      <c r="G1886" s="112"/>
    </row>
    <row r="1887" spans="2:7" s="4" customFormat="1" x14ac:dyDescent="0.2">
      <c r="B1887" s="13"/>
      <c r="G1887" s="112"/>
    </row>
    <row r="1888" spans="2:7" s="4" customFormat="1" x14ac:dyDescent="0.2">
      <c r="B1888" s="13"/>
      <c r="G1888" s="112"/>
    </row>
    <row r="1889" spans="2:7" s="4" customFormat="1" x14ac:dyDescent="0.2">
      <c r="B1889" s="13"/>
      <c r="G1889" s="112"/>
    </row>
    <row r="1890" spans="2:7" s="4" customFormat="1" x14ac:dyDescent="0.2">
      <c r="B1890" s="13"/>
      <c r="G1890" s="112"/>
    </row>
    <row r="1891" spans="2:7" s="4" customFormat="1" x14ac:dyDescent="0.2">
      <c r="B1891" s="13"/>
      <c r="G1891" s="112"/>
    </row>
    <row r="1892" spans="2:7" s="4" customFormat="1" x14ac:dyDescent="0.2">
      <c r="B1892" s="13"/>
      <c r="G1892" s="112"/>
    </row>
    <row r="1893" spans="2:7" s="4" customFormat="1" x14ac:dyDescent="0.2">
      <c r="B1893" s="13"/>
      <c r="G1893" s="112"/>
    </row>
    <row r="1894" spans="2:7" s="4" customFormat="1" x14ac:dyDescent="0.2">
      <c r="B1894" s="13"/>
      <c r="G1894" s="112"/>
    </row>
    <row r="1895" spans="2:7" s="4" customFormat="1" x14ac:dyDescent="0.2">
      <c r="B1895" s="13"/>
      <c r="G1895" s="112"/>
    </row>
    <row r="1896" spans="2:7" s="4" customFormat="1" x14ac:dyDescent="0.2">
      <c r="B1896" s="13"/>
      <c r="G1896" s="112"/>
    </row>
    <row r="1897" spans="2:7" s="4" customFormat="1" x14ac:dyDescent="0.2">
      <c r="B1897" s="13"/>
      <c r="G1897" s="112"/>
    </row>
    <row r="1898" spans="2:7" s="4" customFormat="1" x14ac:dyDescent="0.2">
      <c r="B1898" s="13"/>
      <c r="G1898" s="112"/>
    </row>
    <row r="1899" spans="2:7" s="4" customFormat="1" x14ac:dyDescent="0.2">
      <c r="B1899" s="13"/>
      <c r="G1899" s="112"/>
    </row>
    <row r="1900" spans="2:7" s="4" customFormat="1" x14ac:dyDescent="0.2">
      <c r="B1900" s="13"/>
      <c r="G1900" s="112"/>
    </row>
    <row r="1901" spans="2:7" s="4" customFormat="1" x14ac:dyDescent="0.2">
      <c r="B1901" s="13"/>
      <c r="G1901" s="112"/>
    </row>
    <row r="1902" spans="2:7" s="4" customFormat="1" x14ac:dyDescent="0.2">
      <c r="B1902" s="13"/>
      <c r="G1902" s="112"/>
    </row>
    <row r="1903" spans="2:7" s="4" customFormat="1" x14ac:dyDescent="0.2">
      <c r="B1903" s="13"/>
      <c r="G1903" s="112"/>
    </row>
    <row r="1904" spans="2:7" s="4" customFormat="1" x14ac:dyDescent="0.2">
      <c r="B1904" s="13"/>
      <c r="G1904" s="112"/>
    </row>
    <row r="1905" spans="2:7" s="4" customFormat="1" x14ac:dyDescent="0.2">
      <c r="B1905" s="13"/>
      <c r="G1905" s="112"/>
    </row>
    <row r="1906" spans="2:7" s="4" customFormat="1" x14ac:dyDescent="0.2">
      <c r="B1906" s="13"/>
      <c r="G1906" s="112"/>
    </row>
    <row r="1907" spans="2:7" s="4" customFormat="1" x14ac:dyDescent="0.2">
      <c r="B1907" s="13"/>
      <c r="G1907" s="112"/>
    </row>
    <row r="1908" spans="2:7" s="4" customFormat="1" x14ac:dyDescent="0.2">
      <c r="B1908" s="13"/>
      <c r="G1908" s="112"/>
    </row>
    <row r="1909" spans="2:7" s="4" customFormat="1" x14ac:dyDescent="0.2">
      <c r="B1909" s="13"/>
      <c r="G1909" s="112"/>
    </row>
    <row r="1910" spans="2:7" s="4" customFormat="1" x14ac:dyDescent="0.2">
      <c r="B1910" s="13"/>
      <c r="G1910" s="112"/>
    </row>
    <row r="1911" spans="2:7" s="4" customFormat="1" x14ac:dyDescent="0.2">
      <c r="B1911" s="13"/>
      <c r="G1911" s="112"/>
    </row>
    <row r="1912" spans="2:7" s="4" customFormat="1" x14ac:dyDescent="0.2">
      <c r="B1912" s="13"/>
      <c r="G1912" s="112"/>
    </row>
    <row r="1913" spans="2:7" s="4" customFormat="1" x14ac:dyDescent="0.2">
      <c r="B1913" s="13"/>
      <c r="G1913" s="112"/>
    </row>
    <row r="1914" spans="2:7" s="4" customFormat="1" x14ac:dyDescent="0.2">
      <c r="B1914" s="13"/>
      <c r="G1914" s="112"/>
    </row>
    <row r="1915" spans="2:7" s="4" customFormat="1" x14ac:dyDescent="0.2">
      <c r="B1915" s="13"/>
      <c r="G1915" s="112"/>
    </row>
    <row r="1916" spans="2:7" s="4" customFormat="1" x14ac:dyDescent="0.2">
      <c r="B1916" s="13"/>
      <c r="G1916" s="112"/>
    </row>
    <row r="1917" spans="2:7" s="4" customFormat="1" x14ac:dyDescent="0.2">
      <c r="B1917" s="13"/>
      <c r="G1917" s="112"/>
    </row>
    <row r="1918" spans="2:7" s="4" customFormat="1" x14ac:dyDescent="0.2">
      <c r="B1918" s="13"/>
      <c r="G1918" s="112"/>
    </row>
    <row r="1919" spans="2:7" s="4" customFormat="1" x14ac:dyDescent="0.2">
      <c r="B1919" s="13"/>
      <c r="G1919" s="112"/>
    </row>
    <row r="1920" spans="2:7" s="4" customFormat="1" x14ac:dyDescent="0.2">
      <c r="B1920" s="13"/>
      <c r="G1920" s="112"/>
    </row>
    <row r="1921" spans="2:7" s="4" customFormat="1" x14ac:dyDescent="0.2">
      <c r="B1921" s="13"/>
      <c r="G1921" s="112"/>
    </row>
    <row r="1922" spans="2:7" s="4" customFormat="1" x14ac:dyDescent="0.2">
      <c r="B1922" s="13"/>
      <c r="G1922" s="112"/>
    </row>
    <row r="1923" spans="2:7" s="4" customFormat="1" x14ac:dyDescent="0.2">
      <c r="B1923" s="13"/>
      <c r="G1923" s="112"/>
    </row>
    <row r="1924" spans="2:7" s="4" customFormat="1" x14ac:dyDescent="0.2">
      <c r="B1924" s="13"/>
      <c r="G1924" s="112"/>
    </row>
    <row r="1925" spans="2:7" s="4" customFormat="1" x14ac:dyDescent="0.2">
      <c r="B1925" s="13"/>
      <c r="G1925" s="112"/>
    </row>
    <row r="1926" spans="2:7" s="4" customFormat="1" x14ac:dyDescent="0.2">
      <c r="B1926" s="13"/>
      <c r="G1926" s="112"/>
    </row>
    <row r="1927" spans="2:7" s="4" customFormat="1" x14ac:dyDescent="0.2">
      <c r="B1927" s="13"/>
      <c r="G1927" s="112"/>
    </row>
    <row r="1928" spans="2:7" s="4" customFormat="1" x14ac:dyDescent="0.2">
      <c r="B1928" s="13"/>
      <c r="G1928" s="112"/>
    </row>
    <row r="1929" spans="2:7" s="4" customFormat="1" x14ac:dyDescent="0.2">
      <c r="B1929" s="13"/>
      <c r="G1929" s="112"/>
    </row>
    <row r="1930" spans="2:7" s="4" customFormat="1" x14ac:dyDescent="0.2">
      <c r="B1930" s="13"/>
      <c r="G1930" s="112"/>
    </row>
    <row r="1931" spans="2:7" s="4" customFormat="1" x14ac:dyDescent="0.2">
      <c r="B1931" s="13"/>
      <c r="G1931" s="112"/>
    </row>
    <row r="1932" spans="2:7" s="4" customFormat="1" x14ac:dyDescent="0.2">
      <c r="B1932" s="13"/>
      <c r="G1932" s="112"/>
    </row>
    <row r="1933" spans="2:7" s="4" customFormat="1" x14ac:dyDescent="0.2">
      <c r="B1933" s="13"/>
      <c r="G1933" s="112"/>
    </row>
    <row r="1934" spans="2:7" s="4" customFormat="1" x14ac:dyDescent="0.2">
      <c r="B1934" s="13"/>
      <c r="G1934" s="112"/>
    </row>
    <row r="1935" spans="2:7" s="4" customFormat="1" x14ac:dyDescent="0.2">
      <c r="B1935" s="13"/>
      <c r="G1935" s="112"/>
    </row>
    <row r="1936" spans="2:7" s="4" customFormat="1" x14ac:dyDescent="0.2">
      <c r="B1936" s="13"/>
      <c r="G1936" s="112"/>
    </row>
    <row r="1937" spans="2:7" s="4" customFormat="1" x14ac:dyDescent="0.2">
      <c r="B1937" s="13"/>
      <c r="G1937" s="112"/>
    </row>
    <row r="1938" spans="2:7" s="4" customFormat="1" x14ac:dyDescent="0.2">
      <c r="B1938" s="13"/>
      <c r="G1938" s="112"/>
    </row>
    <row r="1939" spans="2:7" s="4" customFormat="1" x14ac:dyDescent="0.2">
      <c r="B1939" s="13"/>
      <c r="G1939" s="112"/>
    </row>
    <row r="1940" spans="2:7" s="4" customFormat="1" x14ac:dyDescent="0.2">
      <c r="B1940" s="13"/>
      <c r="G1940" s="112"/>
    </row>
    <row r="1941" spans="2:7" s="4" customFormat="1" x14ac:dyDescent="0.2">
      <c r="B1941" s="13"/>
      <c r="G1941" s="112"/>
    </row>
    <row r="1942" spans="2:7" s="4" customFormat="1" x14ac:dyDescent="0.2">
      <c r="B1942" s="13"/>
      <c r="G1942" s="112"/>
    </row>
    <row r="1943" spans="2:7" s="4" customFormat="1" x14ac:dyDescent="0.2">
      <c r="B1943" s="13"/>
      <c r="G1943" s="112"/>
    </row>
    <row r="1944" spans="2:7" s="4" customFormat="1" x14ac:dyDescent="0.2">
      <c r="B1944" s="13"/>
      <c r="G1944" s="112"/>
    </row>
    <row r="1945" spans="2:7" s="4" customFormat="1" x14ac:dyDescent="0.2">
      <c r="B1945" s="13"/>
      <c r="G1945" s="112"/>
    </row>
    <row r="1946" spans="2:7" s="4" customFormat="1" x14ac:dyDescent="0.2">
      <c r="B1946" s="13"/>
      <c r="G1946" s="112"/>
    </row>
    <row r="1947" spans="2:7" s="4" customFormat="1" x14ac:dyDescent="0.2">
      <c r="B1947" s="13"/>
      <c r="G1947" s="112"/>
    </row>
    <row r="1948" spans="2:7" s="4" customFormat="1" x14ac:dyDescent="0.2">
      <c r="B1948" s="13"/>
      <c r="G1948" s="112"/>
    </row>
    <row r="1949" spans="2:7" s="4" customFormat="1" x14ac:dyDescent="0.2">
      <c r="B1949" s="13"/>
      <c r="G1949" s="112"/>
    </row>
    <row r="1950" spans="2:7" s="4" customFormat="1" x14ac:dyDescent="0.2">
      <c r="B1950" s="13"/>
      <c r="G1950" s="112"/>
    </row>
    <row r="1951" spans="2:7" s="4" customFormat="1" x14ac:dyDescent="0.2">
      <c r="B1951" s="13"/>
      <c r="G1951" s="112"/>
    </row>
    <row r="1952" spans="2:7" s="4" customFormat="1" x14ac:dyDescent="0.2">
      <c r="B1952" s="13"/>
      <c r="G1952" s="112"/>
    </row>
    <row r="1953" spans="2:7" s="4" customFormat="1" x14ac:dyDescent="0.2">
      <c r="B1953" s="13"/>
      <c r="G1953" s="112"/>
    </row>
    <row r="1954" spans="2:7" s="4" customFormat="1" x14ac:dyDescent="0.2">
      <c r="B1954" s="13"/>
      <c r="G1954" s="112"/>
    </row>
    <row r="1955" spans="2:7" s="4" customFormat="1" x14ac:dyDescent="0.2">
      <c r="B1955" s="13"/>
      <c r="G1955" s="112"/>
    </row>
    <row r="1956" spans="2:7" s="4" customFormat="1" x14ac:dyDescent="0.2">
      <c r="B1956" s="13"/>
      <c r="G1956" s="112"/>
    </row>
    <row r="1957" spans="2:7" s="4" customFormat="1" x14ac:dyDescent="0.2">
      <c r="B1957" s="13"/>
      <c r="G1957" s="112"/>
    </row>
    <row r="1958" spans="2:7" s="4" customFormat="1" x14ac:dyDescent="0.2">
      <c r="B1958" s="13"/>
      <c r="G1958" s="112"/>
    </row>
    <row r="1959" spans="2:7" s="4" customFormat="1" x14ac:dyDescent="0.2">
      <c r="B1959" s="13"/>
      <c r="G1959" s="112"/>
    </row>
    <row r="1960" spans="2:7" s="4" customFormat="1" x14ac:dyDescent="0.2">
      <c r="B1960" s="13"/>
      <c r="G1960" s="112"/>
    </row>
    <row r="1961" spans="2:7" s="4" customFormat="1" x14ac:dyDescent="0.2">
      <c r="B1961" s="13"/>
      <c r="G1961" s="112"/>
    </row>
    <row r="1962" spans="2:7" s="4" customFormat="1" x14ac:dyDescent="0.2">
      <c r="B1962" s="13"/>
      <c r="G1962" s="112"/>
    </row>
    <row r="1963" spans="2:7" s="4" customFormat="1" x14ac:dyDescent="0.2">
      <c r="B1963" s="13"/>
      <c r="G1963" s="112"/>
    </row>
    <row r="1964" spans="2:7" s="4" customFormat="1" x14ac:dyDescent="0.2">
      <c r="B1964" s="13"/>
      <c r="G1964" s="112"/>
    </row>
    <row r="1965" spans="2:7" s="4" customFormat="1" x14ac:dyDescent="0.2">
      <c r="B1965" s="13"/>
      <c r="G1965" s="112"/>
    </row>
    <row r="1966" spans="2:7" s="4" customFormat="1" x14ac:dyDescent="0.2">
      <c r="B1966" s="13"/>
      <c r="G1966" s="112"/>
    </row>
    <row r="1967" spans="2:7" s="4" customFormat="1" x14ac:dyDescent="0.2">
      <c r="B1967" s="13"/>
      <c r="G1967" s="112"/>
    </row>
    <row r="1968" spans="2:7" s="4" customFormat="1" x14ac:dyDescent="0.2">
      <c r="B1968" s="13"/>
      <c r="G1968" s="112"/>
    </row>
    <row r="1969" spans="2:7" s="4" customFormat="1" x14ac:dyDescent="0.2">
      <c r="B1969" s="13"/>
      <c r="G1969" s="112"/>
    </row>
    <row r="1970" spans="2:7" s="4" customFormat="1" x14ac:dyDescent="0.2">
      <c r="B1970" s="13"/>
      <c r="G1970" s="112"/>
    </row>
    <row r="1971" spans="2:7" s="4" customFormat="1" x14ac:dyDescent="0.2">
      <c r="B1971" s="13"/>
      <c r="G1971" s="112"/>
    </row>
    <row r="1972" spans="2:7" s="4" customFormat="1" x14ac:dyDescent="0.2">
      <c r="B1972" s="13"/>
      <c r="G1972" s="112"/>
    </row>
    <row r="1973" spans="2:7" s="4" customFormat="1" x14ac:dyDescent="0.2">
      <c r="B1973" s="13"/>
      <c r="G1973" s="112"/>
    </row>
    <row r="1974" spans="2:7" s="4" customFormat="1" x14ac:dyDescent="0.2">
      <c r="B1974" s="13"/>
      <c r="G1974" s="112"/>
    </row>
    <row r="1975" spans="2:7" s="4" customFormat="1" x14ac:dyDescent="0.2">
      <c r="B1975" s="13"/>
      <c r="G1975" s="112"/>
    </row>
    <row r="1976" spans="2:7" s="4" customFormat="1" x14ac:dyDescent="0.2">
      <c r="B1976" s="13"/>
      <c r="G1976" s="112"/>
    </row>
    <row r="1977" spans="2:7" s="4" customFormat="1" x14ac:dyDescent="0.2">
      <c r="B1977" s="13"/>
      <c r="G1977" s="112"/>
    </row>
    <row r="1978" spans="2:7" s="4" customFormat="1" x14ac:dyDescent="0.2">
      <c r="B1978" s="13"/>
      <c r="G1978" s="112"/>
    </row>
    <row r="1979" spans="2:7" s="4" customFormat="1" x14ac:dyDescent="0.2">
      <c r="B1979" s="13"/>
      <c r="G1979" s="112"/>
    </row>
    <row r="1980" spans="2:7" s="4" customFormat="1" x14ac:dyDescent="0.2">
      <c r="B1980" s="13"/>
      <c r="G1980" s="112"/>
    </row>
    <row r="1981" spans="2:7" s="4" customFormat="1" x14ac:dyDescent="0.2">
      <c r="B1981" s="13"/>
      <c r="G1981" s="112"/>
    </row>
    <row r="1982" spans="2:7" s="4" customFormat="1" x14ac:dyDescent="0.2">
      <c r="B1982" s="13"/>
      <c r="G1982" s="112"/>
    </row>
    <row r="1983" spans="2:7" s="4" customFormat="1" x14ac:dyDescent="0.2">
      <c r="B1983" s="13"/>
      <c r="G1983" s="112"/>
    </row>
    <row r="1984" spans="2:7" s="4" customFormat="1" x14ac:dyDescent="0.2">
      <c r="B1984" s="13"/>
      <c r="G1984" s="112"/>
    </row>
    <row r="1985" spans="2:7" s="4" customFormat="1" x14ac:dyDescent="0.2">
      <c r="B1985" s="13"/>
      <c r="G1985" s="112"/>
    </row>
    <row r="1986" spans="2:7" s="4" customFormat="1" x14ac:dyDescent="0.2">
      <c r="B1986" s="13"/>
      <c r="G1986" s="112"/>
    </row>
    <row r="1987" spans="2:7" s="4" customFormat="1" x14ac:dyDescent="0.2">
      <c r="B1987" s="13"/>
      <c r="G1987" s="112"/>
    </row>
    <row r="1988" spans="2:7" s="4" customFormat="1" x14ac:dyDescent="0.2">
      <c r="B1988" s="13"/>
      <c r="G1988" s="112"/>
    </row>
    <row r="1989" spans="2:7" s="4" customFormat="1" x14ac:dyDescent="0.2">
      <c r="B1989" s="13"/>
      <c r="G1989" s="112"/>
    </row>
    <row r="1990" spans="2:7" s="4" customFormat="1" x14ac:dyDescent="0.2">
      <c r="B1990" s="13"/>
      <c r="G1990" s="112"/>
    </row>
    <row r="1991" spans="2:7" s="4" customFormat="1" x14ac:dyDescent="0.2">
      <c r="B1991" s="13"/>
      <c r="G1991" s="112"/>
    </row>
    <row r="1992" spans="2:7" s="4" customFormat="1" x14ac:dyDescent="0.2">
      <c r="B1992" s="13"/>
      <c r="G1992" s="112"/>
    </row>
    <row r="1993" spans="2:7" s="4" customFormat="1" x14ac:dyDescent="0.2">
      <c r="B1993" s="13"/>
      <c r="G1993" s="112"/>
    </row>
    <row r="1994" spans="2:7" s="4" customFormat="1" x14ac:dyDescent="0.2">
      <c r="B1994" s="13"/>
      <c r="G1994" s="112"/>
    </row>
    <row r="1995" spans="2:7" s="4" customFormat="1" x14ac:dyDescent="0.2">
      <c r="B1995" s="13"/>
      <c r="G1995" s="112"/>
    </row>
    <row r="1996" spans="2:7" s="4" customFormat="1" x14ac:dyDescent="0.2">
      <c r="B1996" s="13"/>
      <c r="G1996" s="112"/>
    </row>
    <row r="1997" spans="2:7" s="4" customFormat="1" x14ac:dyDescent="0.2">
      <c r="B1997" s="13"/>
      <c r="G1997" s="112"/>
    </row>
    <row r="1998" spans="2:7" s="4" customFormat="1" x14ac:dyDescent="0.2">
      <c r="B1998" s="13"/>
      <c r="G1998" s="112"/>
    </row>
    <row r="1999" spans="2:7" s="4" customFormat="1" x14ac:dyDescent="0.2">
      <c r="B1999" s="13"/>
      <c r="G1999" s="112"/>
    </row>
    <row r="2000" spans="2:7" s="4" customFormat="1" x14ac:dyDescent="0.2">
      <c r="B2000" s="13"/>
      <c r="G2000" s="112"/>
    </row>
    <row r="2001" spans="2:7" s="4" customFormat="1" x14ac:dyDescent="0.2">
      <c r="B2001" s="13"/>
      <c r="G2001" s="112"/>
    </row>
    <row r="2002" spans="2:7" s="4" customFormat="1" x14ac:dyDescent="0.2">
      <c r="B2002" s="13"/>
      <c r="G2002" s="112"/>
    </row>
    <row r="2003" spans="2:7" s="4" customFormat="1" x14ac:dyDescent="0.2">
      <c r="B2003" s="13"/>
      <c r="G2003" s="112"/>
    </row>
    <row r="2004" spans="2:7" s="4" customFormat="1" x14ac:dyDescent="0.2">
      <c r="B2004" s="13"/>
      <c r="G2004" s="112"/>
    </row>
    <row r="2005" spans="2:7" s="4" customFormat="1" x14ac:dyDescent="0.2">
      <c r="B2005" s="13"/>
      <c r="G2005" s="112"/>
    </row>
    <row r="2006" spans="2:7" s="4" customFormat="1" x14ac:dyDescent="0.2">
      <c r="B2006" s="13"/>
      <c r="G2006" s="112"/>
    </row>
    <row r="2007" spans="2:7" s="4" customFormat="1" x14ac:dyDescent="0.2">
      <c r="B2007" s="13"/>
      <c r="G2007" s="112"/>
    </row>
    <row r="2008" spans="2:7" s="4" customFormat="1" x14ac:dyDescent="0.2">
      <c r="B2008" s="13"/>
      <c r="G2008" s="112"/>
    </row>
    <row r="2009" spans="2:7" s="4" customFormat="1" x14ac:dyDescent="0.2">
      <c r="B2009" s="13"/>
      <c r="G2009" s="112"/>
    </row>
    <row r="2010" spans="2:7" s="4" customFormat="1" x14ac:dyDescent="0.2">
      <c r="B2010" s="13"/>
      <c r="G2010" s="112"/>
    </row>
    <row r="2011" spans="2:7" s="4" customFormat="1" x14ac:dyDescent="0.2">
      <c r="B2011" s="13"/>
      <c r="G2011" s="112"/>
    </row>
    <row r="2012" spans="2:7" s="4" customFormat="1" x14ac:dyDescent="0.2">
      <c r="B2012" s="13"/>
      <c r="G2012" s="112"/>
    </row>
    <row r="2013" spans="2:7" s="4" customFormat="1" x14ac:dyDescent="0.2">
      <c r="B2013" s="13"/>
      <c r="G2013" s="112"/>
    </row>
    <row r="2014" spans="2:7" s="4" customFormat="1" x14ac:dyDescent="0.2">
      <c r="B2014" s="13"/>
      <c r="G2014" s="112"/>
    </row>
    <row r="2015" spans="2:7" s="4" customFormat="1" x14ac:dyDescent="0.2">
      <c r="B2015" s="13"/>
      <c r="G2015" s="112"/>
    </row>
    <row r="2016" spans="2:7" s="4" customFormat="1" x14ac:dyDescent="0.2">
      <c r="B2016" s="13"/>
      <c r="G2016" s="112"/>
    </row>
    <row r="2017" spans="2:7" s="4" customFormat="1" x14ac:dyDescent="0.2">
      <c r="B2017" s="13"/>
      <c r="G2017" s="112"/>
    </row>
    <row r="2018" spans="2:7" s="4" customFormat="1" x14ac:dyDescent="0.2">
      <c r="B2018" s="13"/>
      <c r="G2018" s="112"/>
    </row>
    <row r="2019" spans="2:7" s="4" customFormat="1" x14ac:dyDescent="0.2">
      <c r="B2019" s="13"/>
      <c r="G2019" s="112"/>
    </row>
    <row r="2020" spans="2:7" s="4" customFormat="1" x14ac:dyDescent="0.2">
      <c r="B2020" s="13"/>
      <c r="G2020" s="112"/>
    </row>
    <row r="2021" spans="2:7" s="4" customFormat="1" x14ac:dyDescent="0.2">
      <c r="B2021" s="13"/>
      <c r="G2021" s="112"/>
    </row>
    <row r="2022" spans="2:7" s="4" customFormat="1" x14ac:dyDescent="0.2">
      <c r="B2022" s="13"/>
      <c r="G2022" s="112"/>
    </row>
    <row r="2023" spans="2:7" s="4" customFormat="1" x14ac:dyDescent="0.2">
      <c r="B2023" s="13"/>
      <c r="G2023" s="112"/>
    </row>
    <row r="2024" spans="2:7" s="4" customFormat="1" x14ac:dyDescent="0.2">
      <c r="B2024" s="13"/>
      <c r="G2024" s="112"/>
    </row>
    <row r="2025" spans="2:7" s="4" customFormat="1" x14ac:dyDescent="0.2">
      <c r="B2025" s="13"/>
      <c r="G2025" s="112"/>
    </row>
    <row r="2026" spans="2:7" s="4" customFormat="1" x14ac:dyDescent="0.2">
      <c r="B2026" s="13"/>
      <c r="G2026" s="112"/>
    </row>
    <row r="2027" spans="2:7" s="4" customFormat="1" x14ac:dyDescent="0.2">
      <c r="B2027" s="13"/>
      <c r="G2027" s="112"/>
    </row>
    <row r="2028" spans="2:7" s="4" customFormat="1" x14ac:dyDescent="0.2">
      <c r="B2028" s="13"/>
      <c r="G2028" s="112"/>
    </row>
    <row r="2029" spans="2:7" s="4" customFormat="1" x14ac:dyDescent="0.2">
      <c r="B2029" s="13"/>
      <c r="G2029" s="112"/>
    </row>
    <row r="2030" spans="2:7" s="4" customFormat="1" x14ac:dyDescent="0.2">
      <c r="B2030" s="13"/>
      <c r="G2030" s="112"/>
    </row>
    <row r="2031" spans="2:7" s="4" customFormat="1" x14ac:dyDescent="0.2">
      <c r="B2031" s="13"/>
      <c r="G2031" s="112"/>
    </row>
    <row r="2032" spans="2:7" s="4" customFormat="1" x14ac:dyDescent="0.2">
      <c r="B2032" s="13"/>
      <c r="G2032" s="112"/>
    </row>
    <row r="2033" spans="2:7" s="4" customFormat="1" x14ac:dyDescent="0.2">
      <c r="B2033" s="13"/>
      <c r="G2033" s="112"/>
    </row>
    <row r="2034" spans="2:7" s="4" customFormat="1" x14ac:dyDescent="0.2">
      <c r="B2034" s="13"/>
      <c r="G2034" s="112"/>
    </row>
    <row r="2035" spans="2:7" s="4" customFormat="1" x14ac:dyDescent="0.2">
      <c r="B2035" s="13"/>
      <c r="G2035" s="112"/>
    </row>
    <row r="2036" spans="2:7" s="4" customFormat="1" x14ac:dyDescent="0.2">
      <c r="B2036" s="13"/>
      <c r="G2036" s="112"/>
    </row>
    <row r="2037" spans="2:7" s="4" customFormat="1" x14ac:dyDescent="0.2">
      <c r="B2037" s="13"/>
      <c r="G2037" s="112"/>
    </row>
    <row r="2038" spans="2:7" s="4" customFormat="1" x14ac:dyDescent="0.2">
      <c r="B2038" s="13"/>
      <c r="G2038" s="112"/>
    </row>
    <row r="2039" spans="2:7" s="4" customFormat="1" x14ac:dyDescent="0.2">
      <c r="B2039" s="13"/>
      <c r="G2039" s="112"/>
    </row>
    <row r="2040" spans="2:7" s="4" customFormat="1" x14ac:dyDescent="0.2">
      <c r="B2040" s="13"/>
      <c r="G2040" s="112"/>
    </row>
    <row r="2041" spans="2:7" s="4" customFormat="1" x14ac:dyDescent="0.2">
      <c r="B2041" s="13"/>
      <c r="G2041" s="112"/>
    </row>
    <row r="2042" spans="2:7" s="4" customFormat="1" x14ac:dyDescent="0.2">
      <c r="B2042" s="13"/>
      <c r="G2042" s="112"/>
    </row>
    <row r="2043" spans="2:7" s="4" customFormat="1" x14ac:dyDescent="0.2">
      <c r="B2043" s="13"/>
      <c r="G2043" s="112"/>
    </row>
    <row r="2044" spans="2:7" s="4" customFormat="1" x14ac:dyDescent="0.2">
      <c r="B2044" s="13"/>
      <c r="G2044" s="112"/>
    </row>
    <row r="2045" spans="2:7" s="4" customFormat="1" x14ac:dyDescent="0.2">
      <c r="B2045" s="13"/>
      <c r="G2045" s="112"/>
    </row>
    <row r="2046" spans="2:7" s="4" customFormat="1" x14ac:dyDescent="0.2">
      <c r="B2046" s="13"/>
      <c r="G2046" s="112"/>
    </row>
    <row r="2047" spans="2:7" s="4" customFormat="1" x14ac:dyDescent="0.2">
      <c r="B2047" s="13"/>
      <c r="G2047" s="112"/>
    </row>
    <row r="2048" spans="2:7" s="4" customFormat="1" x14ac:dyDescent="0.2">
      <c r="B2048" s="13"/>
      <c r="G2048" s="112"/>
    </row>
    <row r="2049" spans="2:7" s="4" customFormat="1" x14ac:dyDescent="0.2">
      <c r="B2049" s="13"/>
      <c r="G2049" s="112"/>
    </row>
    <row r="2050" spans="2:7" s="4" customFormat="1" x14ac:dyDescent="0.2">
      <c r="B2050" s="13"/>
      <c r="G2050" s="112"/>
    </row>
    <row r="2051" spans="2:7" s="4" customFormat="1" x14ac:dyDescent="0.2">
      <c r="B2051" s="13"/>
      <c r="G2051" s="112"/>
    </row>
    <row r="2052" spans="2:7" s="4" customFormat="1" x14ac:dyDescent="0.2">
      <c r="B2052" s="13"/>
      <c r="G2052" s="112"/>
    </row>
    <row r="2053" spans="2:7" s="4" customFormat="1" x14ac:dyDescent="0.2">
      <c r="B2053" s="13"/>
      <c r="G2053" s="112"/>
    </row>
    <row r="2054" spans="2:7" s="4" customFormat="1" x14ac:dyDescent="0.2">
      <c r="B2054" s="13"/>
      <c r="G2054" s="112"/>
    </row>
    <row r="2055" spans="2:7" s="4" customFormat="1" x14ac:dyDescent="0.2">
      <c r="B2055" s="13"/>
      <c r="G2055" s="112"/>
    </row>
    <row r="2056" spans="2:7" s="4" customFormat="1" x14ac:dyDescent="0.2">
      <c r="B2056" s="13"/>
      <c r="G2056" s="112"/>
    </row>
    <row r="2057" spans="2:7" s="4" customFormat="1" x14ac:dyDescent="0.2">
      <c r="B2057" s="13"/>
      <c r="G2057" s="112"/>
    </row>
    <row r="2058" spans="2:7" s="4" customFormat="1" x14ac:dyDescent="0.2">
      <c r="B2058" s="13"/>
      <c r="G2058" s="112"/>
    </row>
    <row r="2059" spans="2:7" s="4" customFormat="1" x14ac:dyDescent="0.2">
      <c r="B2059" s="13"/>
      <c r="G2059" s="112"/>
    </row>
    <row r="2060" spans="2:7" s="4" customFormat="1" x14ac:dyDescent="0.2">
      <c r="B2060" s="13"/>
      <c r="G2060" s="112"/>
    </row>
    <row r="2061" spans="2:7" s="4" customFormat="1" x14ac:dyDescent="0.2">
      <c r="B2061" s="13"/>
      <c r="G2061" s="112"/>
    </row>
    <row r="2062" spans="2:7" s="4" customFormat="1" x14ac:dyDescent="0.2">
      <c r="B2062" s="13"/>
      <c r="G2062" s="112"/>
    </row>
    <row r="2063" spans="2:7" s="4" customFormat="1" x14ac:dyDescent="0.2">
      <c r="B2063" s="13"/>
      <c r="G2063" s="112"/>
    </row>
    <row r="2064" spans="2:7" s="4" customFormat="1" x14ac:dyDescent="0.2">
      <c r="B2064" s="13"/>
      <c r="G2064" s="112"/>
    </row>
    <row r="2065" spans="2:7" s="4" customFormat="1" x14ac:dyDescent="0.2">
      <c r="B2065" s="13"/>
      <c r="G2065" s="112"/>
    </row>
    <row r="2066" spans="2:7" s="4" customFormat="1" x14ac:dyDescent="0.2">
      <c r="B2066" s="13"/>
      <c r="G2066" s="112"/>
    </row>
    <row r="2067" spans="2:7" s="4" customFormat="1" x14ac:dyDescent="0.2">
      <c r="B2067" s="13"/>
      <c r="G2067" s="112"/>
    </row>
    <row r="2068" spans="2:7" s="4" customFormat="1" x14ac:dyDescent="0.2">
      <c r="B2068" s="13"/>
      <c r="G2068" s="112"/>
    </row>
    <row r="2069" spans="2:7" s="4" customFormat="1" x14ac:dyDescent="0.2">
      <c r="B2069" s="13"/>
      <c r="G2069" s="112"/>
    </row>
    <row r="2070" spans="2:7" s="4" customFormat="1" x14ac:dyDescent="0.2">
      <c r="B2070" s="13"/>
      <c r="G2070" s="112"/>
    </row>
    <row r="2071" spans="2:7" s="4" customFormat="1" x14ac:dyDescent="0.2">
      <c r="B2071" s="13"/>
      <c r="G2071" s="112"/>
    </row>
    <row r="2072" spans="2:7" s="4" customFormat="1" x14ac:dyDescent="0.2">
      <c r="B2072" s="13"/>
      <c r="G2072" s="112"/>
    </row>
    <row r="2073" spans="2:7" s="4" customFormat="1" x14ac:dyDescent="0.2">
      <c r="B2073" s="13"/>
      <c r="G2073" s="112"/>
    </row>
    <row r="2074" spans="2:7" s="4" customFormat="1" x14ac:dyDescent="0.2">
      <c r="B2074" s="13"/>
      <c r="G2074" s="112"/>
    </row>
    <row r="2075" spans="2:7" s="4" customFormat="1" x14ac:dyDescent="0.2">
      <c r="B2075" s="13"/>
      <c r="G2075" s="112"/>
    </row>
    <row r="2076" spans="2:7" s="4" customFormat="1" x14ac:dyDescent="0.2">
      <c r="B2076" s="13"/>
      <c r="G2076" s="112"/>
    </row>
    <row r="2077" spans="2:7" s="4" customFormat="1" x14ac:dyDescent="0.2">
      <c r="B2077" s="13"/>
      <c r="G2077" s="112"/>
    </row>
    <row r="2078" spans="2:7" s="4" customFormat="1" x14ac:dyDescent="0.2">
      <c r="B2078" s="13"/>
      <c r="G2078" s="112"/>
    </row>
    <row r="2079" spans="2:7" s="4" customFormat="1" x14ac:dyDescent="0.2">
      <c r="B2079" s="13"/>
      <c r="G2079" s="112"/>
    </row>
    <row r="2080" spans="2:7" s="4" customFormat="1" x14ac:dyDescent="0.2">
      <c r="B2080" s="13"/>
      <c r="G2080" s="112"/>
    </row>
    <row r="2081" spans="2:7" s="4" customFormat="1" x14ac:dyDescent="0.2">
      <c r="B2081" s="13"/>
      <c r="G2081" s="112"/>
    </row>
    <row r="2082" spans="2:7" s="4" customFormat="1" x14ac:dyDescent="0.2">
      <c r="B2082" s="13"/>
      <c r="G2082" s="112"/>
    </row>
    <row r="2083" spans="2:7" s="4" customFormat="1" x14ac:dyDescent="0.2">
      <c r="B2083" s="13"/>
      <c r="G2083" s="112"/>
    </row>
    <row r="2084" spans="2:7" s="4" customFormat="1" x14ac:dyDescent="0.2">
      <c r="B2084" s="13"/>
      <c r="G2084" s="112"/>
    </row>
    <row r="2085" spans="2:7" s="4" customFormat="1" x14ac:dyDescent="0.2">
      <c r="B2085" s="13"/>
      <c r="G2085" s="112"/>
    </row>
    <row r="2086" spans="2:7" s="4" customFormat="1" x14ac:dyDescent="0.2">
      <c r="B2086" s="13"/>
      <c r="G2086" s="112"/>
    </row>
    <row r="2087" spans="2:7" s="4" customFormat="1" x14ac:dyDescent="0.2">
      <c r="B2087" s="13"/>
      <c r="G2087" s="112"/>
    </row>
    <row r="2088" spans="2:7" s="4" customFormat="1" x14ac:dyDescent="0.2">
      <c r="B2088" s="13"/>
      <c r="G2088" s="112"/>
    </row>
    <row r="2089" spans="2:7" s="4" customFormat="1" x14ac:dyDescent="0.2">
      <c r="B2089" s="13"/>
      <c r="G2089" s="112"/>
    </row>
    <row r="2090" spans="2:7" s="4" customFormat="1" x14ac:dyDescent="0.2">
      <c r="B2090" s="13"/>
      <c r="G2090" s="112"/>
    </row>
    <row r="2091" spans="2:7" s="4" customFormat="1" x14ac:dyDescent="0.2">
      <c r="B2091" s="13"/>
      <c r="G2091" s="112"/>
    </row>
    <row r="2092" spans="2:7" s="4" customFormat="1" x14ac:dyDescent="0.2">
      <c r="B2092" s="13"/>
      <c r="G2092" s="112"/>
    </row>
    <row r="2093" spans="2:7" s="4" customFormat="1" x14ac:dyDescent="0.2">
      <c r="B2093" s="13"/>
      <c r="G2093" s="112"/>
    </row>
    <row r="2094" spans="2:7" s="4" customFormat="1" x14ac:dyDescent="0.2">
      <c r="B2094" s="13"/>
      <c r="G2094" s="112"/>
    </row>
    <row r="2095" spans="2:7" s="4" customFormat="1" x14ac:dyDescent="0.2">
      <c r="B2095" s="13"/>
      <c r="G2095" s="112"/>
    </row>
    <row r="2096" spans="2:7" s="4" customFormat="1" x14ac:dyDescent="0.2">
      <c r="B2096" s="13"/>
      <c r="G2096" s="112"/>
    </row>
    <row r="2097" spans="2:7" s="4" customFormat="1" x14ac:dyDescent="0.2">
      <c r="B2097" s="13"/>
      <c r="G2097" s="112"/>
    </row>
    <row r="2098" spans="2:7" s="4" customFormat="1" x14ac:dyDescent="0.2">
      <c r="B2098" s="13"/>
      <c r="G2098" s="112"/>
    </row>
    <row r="2099" spans="2:7" s="4" customFormat="1" x14ac:dyDescent="0.2">
      <c r="B2099" s="13"/>
      <c r="G2099" s="112"/>
    </row>
    <row r="2100" spans="2:7" s="4" customFormat="1" x14ac:dyDescent="0.2">
      <c r="B2100" s="13"/>
      <c r="G2100" s="112"/>
    </row>
    <row r="2101" spans="2:7" s="4" customFormat="1" x14ac:dyDescent="0.2">
      <c r="B2101" s="13"/>
      <c r="G2101" s="112"/>
    </row>
    <row r="2102" spans="2:7" s="4" customFormat="1" x14ac:dyDescent="0.2">
      <c r="B2102" s="13"/>
      <c r="G2102" s="112"/>
    </row>
    <row r="2103" spans="2:7" s="4" customFormat="1" x14ac:dyDescent="0.2">
      <c r="B2103" s="13"/>
      <c r="G2103" s="112"/>
    </row>
    <row r="2104" spans="2:7" s="4" customFormat="1" x14ac:dyDescent="0.2">
      <c r="B2104" s="13"/>
      <c r="G2104" s="112"/>
    </row>
    <row r="2105" spans="2:7" s="4" customFormat="1" x14ac:dyDescent="0.2">
      <c r="B2105" s="13"/>
      <c r="G2105" s="112"/>
    </row>
    <row r="2106" spans="2:7" s="4" customFormat="1" x14ac:dyDescent="0.2">
      <c r="B2106" s="13"/>
      <c r="G2106" s="112"/>
    </row>
    <row r="2107" spans="2:7" s="4" customFormat="1" x14ac:dyDescent="0.2">
      <c r="B2107" s="13"/>
      <c r="G2107" s="112"/>
    </row>
    <row r="2108" spans="2:7" s="4" customFormat="1" x14ac:dyDescent="0.2">
      <c r="B2108" s="13"/>
      <c r="G2108" s="112"/>
    </row>
    <row r="2109" spans="2:7" s="4" customFormat="1" x14ac:dyDescent="0.2">
      <c r="B2109" s="13"/>
      <c r="G2109" s="112"/>
    </row>
    <row r="2110" spans="2:7" s="4" customFormat="1" x14ac:dyDescent="0.2">
      <c r="B2110" s="13"/>
      <c r="G2110" s="112"/>
    </row>
    <row r="2111" spans="2:7" s="4" customFormat="1" x14ac:dyDescent="0.2">
      <c r="B2111" s="13"/>
      <c r="G2111" s="112"/>
    </row>
    <row r="2112" spans="2:7" s="4" customFormat="1" x14ac:dyDescent="0.2">
      <c r="B2112" s="13"/>
      <c r="G2112" s="112"/>
    </row>
    <row r="2113" spans="2:7" s="4" customFormat="1" x14ac:dyDescent="0.2">
      <c r="B2113" s="13"/>
      <c r="G2113" s="112"/>
    </row>
    <row r="2114" spans="2:7" s="4" customFormat="1" x14ac:dyDescent="0.2">
      <c r="B2114" s="13"/>
      <c r="G2114" s="112"/>
    </row>
    <row r="2115" spans="2:7" s="4" customFormat="1" x14ac:dyDescent="0.2">
      <c r="B2115" s="13"/>
      <c r="G2115" s="112"/>
    </row>
    <row r="2116" spans="2:7" s="4" customFormat="1" x14ac:dyDescent="0.2">
      <c r="B2116" s="13"/>
      <c r="G2116" s="112"/>
    </row>
    <row r="2117" spans="2:7" s="4" customFormat="1" x14ac:dyDescent="0.2">
      <c r="B2117" s="13"/>
      <c r="G2117" s="112"/>
    </row>
    <row r="2118" spans="2:7" s="4" customFormat="1" x14ac:dyDescent="0.2">
      <c r="B2118" s="13"/>
      <c r="G2118" s="112"/>
    </row>
    <row r="2119" spans="2:7" s="4" customFormat="1" x14ac:dyDescent="0.2">
      <c r="B2119" s="13"/>
      <c r="G2119" s="112"/>
    </row>
    <row r="2120" spans="2:7" s="4" customFormat="1" x14ac:dyDescent="0.2">
      <c r="B2120" s="13"/>
      <c r="G2120" s="112"/>
    </row>
    <row r="2121" spans="2:7" s="4" customFormat="1" x14ac:dyDescent="0.2">
      <c r="B2121" s="13"/>
      <c r="G2121" s="112"/>
    </row>
    <row r="2122" spans="2:7" s="4" customFormat="1" x14ac:dyDescent="0.2">
      <c r="B2122" s="13"/>
      <c r="G2122" s="112"/>
    </row>
    <row r="2123" spans="2:7" s="4" customFormat="1" x14ac:dyDescent="0.2">
      <c r="B2123" s="13"/>
      <c r="G2123" s="112"/>
    </row>
    <row r="2124" spans="2:7" s="4" customFormat="1" x14ac:dyDescent="0.2">
      <c r="B2124" s="13"/>
      <c r="G2124" s="112"/>
    </row>
    <row r="2125" spans="2:7" s="4" customFormat="1" x14ac:dyDescent="0.2">
      <c r="B2125" s="13"/>
      <c r="G2125" s="112"/>
    </row>
    <row r="2126" spans="2:7" s="4" customFormat="1" x14ac:dyDescent="0.2">
      <c r="B2126" s="13"/>
      <c r="G2126" s="112"/>
    </row>
    <row r="2127" spans="2:7" s="4" customFormat="1" x14ac:dyDescent="0.2">
      <c r="B2127" s="13"/>
      <c r="G2127" s="112"/>
    </row>
    <row r="2128" spans="2:7" s="4" customFormat="1" x14ac:dyDescent="0.2">
      <c r="B2128" s="13"/>
      <c r="G2128" s="112"/>
    </row>
    <row r="2129" spans="2:7" s="4" customFormat="1" x14ac:dyDescent="0.2">
      <c r="B2129" s="13"/>
      <c r="G2129" s="112"/>
    </row>
    <row r="2130" spans="2:7" s="4" customFormat="1" x14ac:dyDescent="0.2">
      <c r="B2130" s="13"/>
      <c r="G2130" s="112"/>
    </row>
    <row r="2131" spans="2:7" s="4" customFormat="1" x14ac:dyDescent="0.2">
      <c r="B2131" s="13"/>
      <c r="G2131" s="112"/>
    </row>
    <row r="2132" spans="2:7" s="4" customFormat="1" x14ac:dyDescent="0.2">
      <c r="B2132" s="13"/>
      <c r="G2132" s="112"/>
    </row>
    <row r="2133" spans="2:7" s="4" customFormat="1" x14ac:dyDescent="0.2">
      <c r="B2133" s="13"/>
      <c r="G2133" s="112"/>
    </row>
    <row r="2134" spans="2:7" s="4" customFormat="1" x14ac:dyDescent="0.2">
      <c r="B2134" s="13"/>
      <c r="G2134" s="112"/>
    </row>
    <row r="2135" spans="2:7" s="4" customFormat="1" x14ac:dyDescent="0.2">
      <c r="B2135" s="13"/>
      <c r="G2135" s="112"/>
    </row>
    <row r="2136" spans="2:7" s="4" customFormat="1" x14ac:dyDescent="0.2">
      <c r="B2136" s="13"/>
      <c r="G2136" s="112"/>
    </row>
    <row r="2137" spans="2:7" s="4" customFormat="1" x14ac:dyDescent="0.2">
      <c r="B2137" s="13"/>
      <c r="G2137" s="112"/>
    </row>
    <row r="2138" spans="2:7" s="4" customFormat="1" x14ac:dyDescent="0.2">
      <c r="B2138" s="13"/>
      <c r="G2138" s="112"/>
    </row>
    <row r="2139" spans="2:7" s="4" customFormat="1" x14ac:dyDescent="0.2">
      <c r="B2139" s="13"/>
      <c r="G2139" s="112"/>
    </row>
    <row r="2140" spans="2:7" s="4" customFormat="1" x14ac:dyDescent="0.2">
      <c r="B2140" s="13"/>
      <c r="G2140" s="112"/>
    </row>
    <row r="2141" spans="2:7" s="4" customFormat="1" x14ac:dyDescent="0.2">
      <c r="B2141" s="13"/>
      <c r="G2141" s="112"/>
    </row>
    <row r="2142" spans="2:7" s="4" customFormat="1" x14ac:dyDescent="0.2">
      <c r="B2142" s="13"/>
      <c r="G2142" s="112"/>
    </row>
    <row r="2143" spans="2:7" s="4" customFormat="1" x14ac:dyDescent="0.2">
      <c r="B2143" s="13"/>
      <c r="G2143" s="112"/>
    </row>
    <row r="2144" spans="2:7" s="4" customFormat="1" x14ac:dyDescent="0.2">
      <c r="B2144" s="13"/>
      <c r="G2144" s="112"/>
    </row>
    <row r="2145" spans="2:7" s="4" customFormat="1" x14ac:dyDescent="0.2">
      <c r="B2145" s="13"/>
      <c r="G2145" s="112"/>
    </row>
    <row r="2146" spans="2:7" s="4" customFormat="1" x14ac:dyDescent="0.2">
      <c r="B2146" s="13"/>
      <c r="G2146" s="112"/>
    </row>
    <row r="2147" spans="2:7" s="4" customFormat="1" x14ac:dyDescent="0.2">
      <c r="B2147" s="13"/>
      <c r="G2147" s="112"/>
    </row>
    <row r="2148" spans="2:7" s="4" customFormat="1" x14ac:dyDescent="0.2">
      <c r="B2148" s="13"/>
      <c r="G2148" s="112"/>
    </row>
    <row r="2149" spans="2:7" s="4" customFormat="1" x14ac:dyDescent="0.2">
      <c r="B2149" s="13"/>
      <c r="G2149" s="112"/>
    </row>
    <row r="2150" spans="2:7" s="4" customFormat="1" x14ac:dyDescent="0.2">
      <c r="B2150" s="13"/>
      <c r="G2150" s="112"/>
    </row>
    <row r="2151" spans="2:7" s="4" customFormat="1" x14ac:dyDescent="0.2">
      <c r="B2151" s="13"/>
      <c r="G2151" s="112"/>
    </row>
    <row r="2152" spans="2:7" s="4" customFormat="1" x14ac:dyDescent="0.2">
      <c r="B2152" s="13"/>
      <c r="G2152" s="112"/>
    </row>
    <row r="2153" spans="2:7" s="4" customFormat="1" x14ac:dyDescent="0.2">
      <c r="B2153" s="13"/>
      <c r="G2153" s="112"/>
    </row>
    <row r="2154" spans="2:7" s="4" customFormat="1" x14ac:dyDescent="0.2">
      <c r="B2154" s="13"/>
      <c r="G2154" s="112"/>
    </row>
    <row r="2155" spans="2:7" s="4" customFormat="1" x14ac:dyDescent="0.2">
      <c r="B2155" s="13"/>
      <c r="G2155" s="112"/>
    </row>
    <row r="2156" spans="2:7" s="4" customFormat="1" x14ac:dyDescent="0.2">
      <c r="B2156" s="13"/>
      <c r="G2156" s="112"/>
    </row>
    <row r="2157" spans="2:7" s="4" customFormat="1" x14ac:dyDescent="0.2">
      <c r="B2157" s="13"/>
      <c r="G2157" s="112"/>
    </row>
    <row r="2158" spans="2:7" s="4" customFormat="1" x14ac:dyDescent="0.2">
      <c r="B2158" s="13"/>
      <c r="G2158" s="112"/>
    </row>
    <row r="2159" spans="2:7" s="4" customFormat="1" x14ac:dyDescent="0.2">
      <c r="B2159" s="13"/>
      <c r="G2159" s="112"/>
    </row>
    <row r="2160" spans="2:7" s="4" customFormat="1" x14ac:dyDescent="0.2">
      <c r="B2160" s="13"/>
      <c r="G2160" s="112"/>
    </row>
    <row r="2161" spans="2:7" s="4" customFormat="1" x14ac:dyDescent="0.2">
      <c r="B2161" s="13"/>
      <c r="G2161" s="112"/>
    </row>
    <row r="2162" spans="2:7" s="4" customFormat="1" x14ac:dyDescent="0.2">
      <c r="B2162" s="13"/>
      <c r="G2162" s="112"/>
    </row>
    <row r="2163" spans="2:7" s="4" customFormat="1" x14ac:dyDescent="0.2">
      <c r="B2163" s="13"/>
      <c r="G2163" s="112"/>
    </row>
    <row r="2164" spans="2:7" s="4" customFormat="1" x14ac:dyDescent="0.2">
      <c r="B2164" s="13"/>
      <c r="G2164" s="112"/>
    </row>
    <row r="2165" spans="2:7" s="4" customFormat="1" x14ac:dyDescent="0.2">
      <c r="B2165" s="13"/>
      <c r="G2165" s="112"/>
    </row>
    <row r="2166" spans="2:7" s="4" customFormat="1" x14ac:dyDescent="0.2">
      <c r="B2166" s="13"/>
      <c r="G2166" s="112"/>
    </row>
    <row r="2167" spans="2:7" s="4" customFormat="1" x14ac:dyDescent="0.2">
      <c r="B2167" s="13"/>
      <c r="G2167" s="112"/>
    </row>
    <row r="2168" spans="2:7" s="4" customFormat="1" x14ac:dyDescent="0.2">
      <c r="B2168" s="13"/>
      <c r="G2168" s="112"/>
    </row>
    <row r="2169" spans="2:7" s="4" customFormat="1" x14ac:dyDescent="0.2">
      <c r="B2169" s="13"/>
      <c r="G2169" s="112"/>
    </row>
    <row r="2170" spans="2:7" s="4" customFormat="1" x14ac:dyDescent="0.2">
      <c r="B2170" s="13"/>
      <c r="G2170" s="112"/>
    </row>
    <row r="2171" spans="2:7" s="4" customFormat="1" x14ac:dyDescent="0.2">
      <c r="B2171" s="13"/>
      <c r="G2171" s="112"/>
    </row>
    <row r="2172" spans="2:7" s="4" customFormat="1" x14ac:dyDescent="0.2">
      <c r="B2172" s="13"/>
      <c r="G2172" s="112"/>
    </row>
    <row r="2173" spans="2:7" s="4" customFormat="1" x14ac:dyDescent="0.2">
      <c r="B2173" s="13"/>
      <c r="G2173" s="112"/>
    </row>
    <row r="2174" spans="2:7" s="4" customFormat="1" x14ac:dyDescent="0.2">
      <c r="B2174" s="13"/>
      <c r="G2174" s="112"/>
    </row>
    <row r="2175" spans="2:7" s="4" customFormat="1" x14ac:dyDescent="0.2">
      <c r="B2175" s="13"/>
      <c r="G2175" s="112"/>
    </row>
    <row r="2176" spans="2:7" s="4" customFormat="1" x14ac:dyDescent="0.2">
      <c r="B2176" s="13"/>
      <c r="G2176" s="112"/>
    </row>
    <row r="2177" spans="2:7" s="4" customFormat="1" x14ac:dyDescent="0.2">
      <c r="B2177" s="13"/>
      <c r="G2177" s="112"/>
    </row>
    <row r="2178" spans="2:7" s="4" customFormat="1" x14ac:dyDescent="0.2">
      <c r="B2178" s="13"/>
      <c r="G2178" s="112"/>
    </row>
    <row r="2179" spans="2:7" s="4" customFormat="1" x14ac:dyDescent="0.2">
      <c r="B2179" s="13"/>
      <c r="G2179" s="112"/>
    </row>
    <row r="2180" spans="2:7" s="4" customFormat="1" x14ac:dyDescent="0.2">
      <c r="B2180" s="13"/>
      <c r="G2180" s="112"/>
    </row>
    <row r="2181" spans="2:7" s="4" customFormat="1" x14ac:dyDescent="0.2">
      <c r="B2181" s="13"/>
      <c r="G2181" s="112"/>
    </row>
    <row r="2182" spans="2:7" s="4" customFormat="1" x14ac:dyDescent="0.2">
      <c r="B2182" s="13"/>
      <c r="G2182" s="112"/>
    </row>
    <row r="2183" spans="2:7" s="4" customFormat="1" x14ac:dyDescent="0.2">
      <c r="B2183" s="13"/>
      <c r="G2183" s="112"/>
    </row>
    <row r="2184" spans="2:7" s="4" customFormat="1" x14ac:dyDescent="0.2">
      <c r="B2184" s="13"/>
      <c r="G2184" s="112"/>
    </row>
    <row r="2185" spans="2:7" s="4" customFormat="1" x14ac:dyDescent="0.2">
      <c r="B2185" s="13"/>
      <c r="G2185" s="112"/>
    </row>
    <row r="2186" spans="2:7" s="4" customFormat="1" x14ac:dyDescent="0.2">
      <c r="B2186" s="13"/>
      <c r="G2186" s="112"/>
    </row>
    <row r="2187" spans="2:7" s="4" customFormat="1" x14ac:dyDescent="0.2">
      <c r="B2187" s="13"/>
      <c r="G2187" s="112"/>
    </row>
    <row r="2188" spans="2:7" s="4" customFormat="1" x14ac:dyDescent="0.2">
      <c r="B2188" s="13"/>
      <c r="G2188" s="112"/>
    </row>
    <row r="2189" spans="2:7" s="4" customFormat="1" x14ac:dyDescent="0.2">
      <c r="B2189" s="13"/>
      <c r="G2189" s="112"/>
    </row>
    <row r="2190" spans="2:7" s="4" customFormat="1" x14ac:dyDescent="0.2">
      <c r="B2190" s="13"/>
      <c r="G2190" s="112"/>
    </row>
    <row r="2191" spans="2:7" s="4" customFormat="1" x14ac:dyDescent="0.2">
      <c r="B2191" s="13"/>
      <c r="G2191" s="112"/>
    </row>
    <row r="2192" spans="2:7" s="4" customFormat="1" x14ac:dyDescent="0.2">
      <c r="B2192" s="13"/>
      <c r="G2192" s="112"/>
    </row>
    <row r="2193" spans="2:7" s="4" customFormat="1" x14ac:dyDescent="0.2">
      <c r="B2193" s="13"/>
      <c r="G2193" s="112"/>
    </row>
    <row r="2194" spans="2:7" s="4" customFormat="1" x14ac:dyDescent="0.2">
      <c r="B2194" s="13"/>
      <c r="G2194" s="112"/>
    </row>
    <row r="2195" spans="2:7" s="4" customFormat="1" x14ac:dyDescent="0.2">
      <c r="B2195" s="13"/>
      <c r="G2195" s="112"/>
    </row>
    <row r="2196" spans="2:7" s="4" customFormat="1" x14ac:dyDescent="0.2">
      <c r="B2196" s="13"/>
      <c r="G2196" s="112"/>
    </row>
    <row r="2197" spans="2:7" s="4" customFormat="1" x14ac:dyDescent="0.2">
      <c r="B2197" s="13"/>
      <c r="G2197" s="112"/>
    </row>
    <row r="2198" spans="2:7" s="4" customFormat="1" x14ac:dyDescent="0.2">
      <c r="B2198" s="13"/>
      <c r="G2198" s="112"/>
    </row>
    <row r="2199" spans="2:7" s="4" customFormat="1" x14ac:dyDescent="0.2">
      <c r="B2199" s="13"/>
      <c r="G2199" s="112"/>
    </row>
    <row r="2200" spans="2:7" s="4" customFormat="1" x14ac:dyDescent="0.2">
      <c r="B2200" s="13"/>
      <c r="G2200" s="112"/>
    </row>
    <row r="2201" spans="2:7" s="4" customFormat="1" x14ac:dyDescent="0.2">
      <c r="B2201" s="13"/>
      <c r="G2201" s="112"/>
    </row>
    <row r="2202" spans="2:7" s="4" customFormat="1" x14ac:dyDescent="0.2">
      <c r="B2202" s="13"/>
      <c r="G2202" s="112"/>
    </row>
    <row r="2203" spans="2:7" s="4" customFormat="1" x14ac:dyDescent="0.2">
      <c r="B2203" s="13"/>
      <c r="G2203" s="112"/>
    </row>
    <row r="2204" spans="2:7" s="4" customFormat="1" x14ac:dyDescent="0.2">
      <c r="B2204" s="13"/>
      <c r="G2204" s="112"/>
    </row>
    <row r="2205" spans="2:7" s="4" customFormat="1" x14ac:dyDescent="0.2">
      <c r="B2205" s="13"/>
      <c r="G2205" s="112"/>
    </row>
    <row r="2206" spans="2:7" s="4" customFormat="1" x14ac:dyDescent="0.2">
      <c r="B2206" s="13"/>
      <c r="G2206" s="112"/>
    </row>
    <row r="2207" spans="2:7" s="4" customFormat="1" x14ac:dyDescent="0.2">
      <c r="B2207" s="13"/>
      <c r="G2207" s="112"/>
    </row>
    <row r="2208" spans="2:7" s="4" customFormat="1" x14ac:dyDescent="0.2">
      <c r="B2208" s="13"/>
      <c r="G2208" s="112"/>
    </row>
    <row r="2209" spans="2:7" s="4" customFormat="1" x14ac:dyDescent="0.2">
      <c r="B2209" s="13"/>
      <c r="G2209" s="112"/>
    </row>
    <row r="2210" spans="2:7" s="4" customFormat="1" x14ac:dyDescent="0.2">
      <c r="B2210" s="13"/>
      <c r="G2210" s="112"/>
    </row>
    <row r="2211" spans="2:7" s="4" customFormat="1" x14ac:dyDescent="0.2">
      <c r="B2211" s="13"/>
      <c r="G2211" s="112"/>
    </row>
    <row r="2212" spans="2:7" s="4" customFormat="1" x14ac:dyDescent="0.2">
      <c r="B2212" s="13"/>
      <c r="G2212" s="112"/>
    </row>
    <row r="2213" spans="2:7" s="4" customFormat="1" x14ac:dyDescent="0.2">
      <c r="B2213" s="13"/>
      <c r="G2213" s="112"/>
    </row>
    <row r="2214" spans="2:7" s="4" customFormat="1" x14ac:dyDescent="0.2">
      <c r="B2214" s="13"/>
      <c r="G2214" s="112"/>
    </row>
    <row r="2215" spans="2:7" s="4" customFormat="1" x14ac:dyDescent="0.2">
      <c r="B2215" s="13"/>
      <c r="G2215" s="112"/>
    </row>
    <row r="2216" spans="2:7" s="4" customFormat="1" x14ac:dyDescent="0.2">
      <c r="B2216" s="13"/>
      <c r="G2216" s="112"/>
    </row>
    <row r="2217" spans="2:7" s="4" customFormat="1" x14ac:dyDescent="0.2">
      <c r="B2217" s="13"/>
      <c r="G2217" s="112"/>
    </row>
    <row r="2218" spans="2:7" s="4" customFormat="1" x14ac:dyDescent="0.2">
      <c r="B2218" s="13"/>
      <c r="G2218" s="112"/>
    </row>
    <row r="2219" spans="2:7" s="4" customFormat="1" x14ac:dyDescent="0.2">
      <c r="B2219" s="13"/>
      <c r="G2219" s="112"/>
    </row>
    <row r="2220" spans="2:7" s="4" customFormat="1" x14ac:dyDescent="0.2">
      <c r="B2220" s="13"/>
      <c r="G2220" s="112"/>
    </row>
    <row r="2221" spans="2:7" s="4" customFormat="1" x14ac:dyDescent="0.2">
      <c r="B2221" s="13"/>
      <c r="G2221" s="112"/>
    </row>
    <row r="2222" spans="2:7" s="4" customFormat="1" x14ac:dyDescent="0.2">
      <c r="B2222" s="13"/>
      <c r="G2222" s="112"/>
    </row>
    <row r="2223" spans="2:7" s="4" customFormat="1" x14ac:dyDescent="0.2">
      <c r="B2223" s="13"/>
      <c r="G2223" s="112"/>
    </row>
    <row r="2224" spans="2:7" s="4" customFormat="1" x14ac:dyDescent="0.2">
      <c r="B2224" s="13"/>
      <c r="G2224" s="112"/>
    </row>
    <row r="2225" spans="2:7" s="4" customFormat="1" x14ac:dyDescent="0.2">
      <c r="B2225" s="13"/>
      <c r="G2225" s="112"/>
    </row>
    <row r="2226" spans="2:7" s="4" customFormat="1" x14ac:dyDescent="0.2">
      <c r="B2226" s="13"/>
      <c r="G2226" s="112"/>
    </row>
    <row r="2227" spans="2:7" s="4" customFormat="1" x14ac:dyDescent="0.2">
      <c r="B2227" s="13"/>
      <c r="G2227" s="112"/>
    </row>
    <row r="2228" spans="2:7" s="4" customFormat="1" x14ac:dyDescent="0.2">
      <c r="B2228" s="13"/>
      <c r="G2228" s="112"/>
    </row>
    <row r="2229" spans="2:7" s="4" customFormat="1" x14ac:dyDescent="0.2">
      <c r="B2229" s="13"/>
      <c r="G2229" s="112"/>
    </row>
    <row r="2230" spans="2:7" s="4" customFormat="1" x14ac:dyDescent="0.2">
      <c r="B2230" s="13"/>
      <c r="G2230" s="112"/>
    </row>
    <row r="2231" spans="2:7" s="4" customFormat="1" x14ac:dyDescent="0.2">
      <c r="B2231" s="13"/>
      <c r="G2231" s="112"/>
    </row>
    <row r="2232" spans="2:7" s="4" customFormat="1" x14ac:dyDescent="0.2">
      <c r="B2232" s="13"/>
      <c r="G2232" s="112"/>
    </row>
    <row r="2233" spans="2:7" s="4" customFormat="1" x14ac:dyDescent="0.2">
      <c r="B2233" s="13"/>
      <c r="G2233" s="112"/>
    </row>
    <row r="2234" spans="2:7" s="4" customFormat="1" x14ac:dyDescent="0.2">
      <c r="B2234" s="13"/>
      <c r="G2234" s="112"/>
    </row>
    <row r="2235" spans="2:7" s="4" customFormat="1" x14ac:dyDescent="0.2">
      <c r="B2235" s="13"/>
      <c r="G2235" s="112"/>
    </row>
    <row r="2236" spans="2:7" s="4" customFormat="1" x14ac:dyDescent="0.2">
      <c r="B2236" s="13"/>
      <c r="G2236" s="112"/>
    </row>
    <row r="2237" spans="2:7" s="4" customFormat="1" x14ac:dyDescent="0.2">
      <c r="B2237" s="13"/>
      <c r="G2237" s="112"/>
    </row>
    <row r="2238" spans="2:7" s="4" customFormat="1" x14ac:dyDescent="0.2">
      <c r="B2238" s="13"/>
      <c r="G2238" s="112"/>
    </row>
    <row r="2239" spans="2:7" s="4" customFormat="1" x14ac:dyDescent="0.2">
      <c r="B2239" s="13"/>
      <c r="G2239" s="112"/>
    </row>
    <row r="2240" spans="2:7" s="4" customFormat="1" x14ac:dyDescent="0.2">
      <c r="B2240" s="13"/>
      <c r="G2240" s="112"/>
    </row>
    <row r="2241" spans="2:7" s="4" customFormat="1" x14ac:dyDescent="0.2">
      <c r="B2241" s="13"/>
      <c r="G2241" s="112"/>
    </row>
    <row r="2242" spans="2:7" s="4" customFormat="1" x14ac:dyDescent="0.2">
      <c r="B2242" s="13"/>
      <c r="G2242" s="112"/>
    </row>
    <row r="2243" spans="2:7" s="4" customFormat="1" x14ac:dyDescent="0.2">
      <c r="B2243" s="13"/>
      <c r="G2243" s="112"/>
    </row>
    <row r="2244" spans="2:7" s="4" customFormat="1" x14ac:dyDescent="0.2">
      <c r="B2244" s="13"/>
      <c r="G2244" s="112"/>
    </row>
    <row r="2245" spans="2:7" s="4" customFormat="1" x14ac:dyDescent="0.2">
      <c r="B2245" s="13"/>
      <c r="G2245" s="112"/>
    </row>
    <row r="2246" spans="2:7" s="4" customFormat="1" x14ac:dyDescent="0.2">
      <c r="B2246" s="13"/>
      <c r="G2246" s="112"/>
    </row>
    <row r="2247" spans="2:7" s="4" customFormat="1" x14ac:dyDescent="0.2">
      <c r="B2247" s="13"/>
      <c r="G2247" s="112"/>
    </row>
    <row r="2248" spans="2:7" s="4" customFormat="1" x14ac:dyDescent="0.2">
      <c r="B2248" s="13"/>
      <c r="G2248" s="112"/>
    </row>
    <row r="2249" spans="2:7" s="4" customFormat="1" x14ac:dyDescent="0.2">
      <c r="B2249" s="13"/>
      <c r="G2249" s="112"/>
    </row>
    <row r="2250" spans="2:7" s="4" customFormat="1" x14ac:dyDescent="0.2">
      <c r="B2250" s="13"/>
      <c r="G2250" s="112"/>
    </row>
    <row r="2251" spans="2:7" s="4" customFormat="1" x14ac:dyDescent="0.2">
      <c r="B2251" s="13"/>
      <c r="G2251" s="112"/>
    </row>
    <row r="2252" spans="2:7" s="4" customFormat="1" x14ac:dyDescent="0.2">
      <c r="B2252" s="13"/>
      <c r="G2252" s="112"/>
    </row>
    <row r="2253" spans="2:7" s="4" customFormat="1" x14ac:dyDescent="0.2">
      <c r="B2253" s="13"/>
      <c r="G2253" s="112"/>
    </row>
    <row r="2254" spans="2:7" s="4" customFormat="1" x14ac:dyDescent="0.2">
      <c r="B2254" s="13"/>
      <c r="G2254" s="112"/>
    </row>
    <row r="2255" spans="2:7" s="4" customFormat="1" x14ac:dyDescent="0.2">
      <c r="B2255" s="13"/>
      <c r="G2255" s="112"/>
    </row>
    <row r="2256" spans="2:7" s="4" customFormat="1" x14ac:dyDescent="0.2">
      <c r="B2256" s="13"/>
      <c r="G2256" s="112"/>
    </row>
    <row r="2257" spans="2:7" s="4" customFormat="1" x14ac:dyDescent="0.2">
      <c r="B2257" s="13"/>
      <c r="G2257" s="112"/>
    </row>
    <row r="2258" spans="2:7" s="4" customFormat="1" x14ac:dyDescent="0.2">
      <c r="B2258" s="13"/>
      <c r="G2258" s="112"/>
    </row>
    <row r="2259" spans="2:7" s="4" customFormat="1" x14ac:dyDescent="0.2">
      <c r="B2259" s="13"/>
      <c r="G2259" s="112"/>
    </row>
    <row r="2260" spans="2:7" s="4" customFormat="1" x14ac:dyDescent="0.2">
      <c r="B2260" s="13"/>
      <c r="G2260" s="112"/>
    </row>
    <row r="2261" spans="2:7" s="4" customFormat="1" x14ac:dyDescent="0.2">
      <c r="B2261" s="13"/>
      <c r="G2261" s="112"/>
    </row>
    <row r="2262" spans="2:7" s="4" customFormat="1" x14ac:dyDescent="0.2">
      <c r="B2262" s="13"/>
      <c r="G2262" s="112"/>
    </row>
    <row r="2263" spans="2:7" s="4" customFormat="1" x14ac:dyDescent="0.2">
      <c r="B2263" s="13"/>
      <c r="G2263" s="112"/>
    </row>
    <row r="2264" spans="2:7" s="4" customFormat="1" x14ac:dyDescent="0.2">
      <c r="B2264" s="13"/>
      <c r="G2264" s="112"/>
    </row>
    <row r="2265" spans="2:7" s="4" customFormat="1" x14ac:dyDescent="0.2">
      <c r="B2265" s="13"/>
      <c r="G2265" s="112"/>
    </row>
    <row r="2266" spans="2:7" s="4" customFormat="1" x14ac:dyDescent="0.2">
      <c r="B2266" s="13"/>
      <c r="G2266" s="112"/>
    </row>
    <row r="2267" spans="2:7" s="4" customFormat="1" x14ac:dyDescent="0.2">
      <c r="B2267" s="13"/>
      <c r="G2267" s="112"/>
    </row>
    <row r="2268" spans="2:7" s="4" customFormat="1" x14ac:dyDescent="0.2">
      <c r="B2268" s="13"/>
      <c r="G2268" s="112"/>
    </row>
    <row r="2269" spans="2:7" s="4" customFormat="1" x14ac:dyDescent="0.2">
      <c r="B2269" s="13"/>
      <c r="G2269" s="112"/>
    </row>
    <row r="2270" spans="2:7" s="4" customFormat="1" x14ac:dyDescent="0.2">
      <c r="B2270" s="13"/>
      <c r="G2270" s="112"/>
    </row>
    <row r="2271" spans="2:7" s="4" customFormat="1" x14ac:dyDescent="0.2">
      <c r="B2271" s="13"/>
      <c r="G2271" s="112"/>
    </row>
    <row r="2272" spans="2:7" s="4" customFormat="1" x14ac:dyDescent="0.2">
      <c r="B2272" s="13"/>
      <c r="G2272" s="112"/>
    </row>
    <row r="2273" spans="2:7" s="4" customFormat="1" x14ac:dyDescent="0.2">
      <c r="B2273" s="13"/>
      <c r="G2273" s="112"/>
    </row>
    <row r="2274" spans="2:7" s="4" customFormat="1" x14ac:dyDescent="0.2">
      <c r="B2274" s="13"/>
      <c r="G2274" s="112"/>
    </row>
    <row r="2275" spans="2:7" s="4" customFormat="1" x14ac:dyDescent="0.2">
      <c r="B2275" s="13"/>
      <c r="G2275" s="112"/>
    </row>
    <row r="2276" spans="2:7" s="4" customFormat="1" x14ac:dyDescent="0.2">
      <c r="B2276" s="13"/>
      <c r="G2276" s="112"/>
    </row>
    <row r="2277" spans="2:7" s="4" customFormat="1" x14ac:dyDescent="0.2">
      <c r="B2277" s="13"/>
      <c r="G2277" s="112"/>
    </row>
    <row r="2278" spans="2:7" s="4" customFormat="1" x14ac:dyDescent="0.2">
      <c r="B2278" s="13"/>
      <c r="G2278" s="112"/>
    </row>
    <row r="2279" spans="2:7" s="4" customFormat="1" x14ac:dyDescent="0.2">
      <c r="B2279" s="13"/>
      <c r="G2279" s="112"/>
    </row>
    <row r="2280" spans="2:7" s="4" customFormat="1" x14ac:dyDescent="0.2">
      <c r="B2280" s="13"/>
      <c r="G2280" s="112"/>
    </row>
    <row r="2281" spans="2:7" s="4" customFormat="1" x14ac:dyDescent="0.2">
      <c r="B2281" s="13"/>
      <c r="G2281" s="112"/>
    </row>
    <row r="2282" spans="2:7" s="4" customFormat="1" x14ac:dyDescent="0.2">
      <c r="B2282" s="13"/>
      <c r="G2282" s="112"/>
    </row>
    <row r="2283" spans="2:7" s="4" customFormat="1" x14ac:dyDescent="0.2">
      <c r="B2283" s="13"/>
      <c r="G2283" s="112"/>
    </row>
    <row r="2284" spans="2:7" s="4" customFormat="1" x14ac:dyDescent="0.2">
      <c r="B2284" s="13"/>
      <c r="G2284" s="112"/>
    </row>
    <row r="2285" spans="2:7" s="4" customFormat="1" x14ac:dyDescent="0.2">
      <c r="B2285" s="13"/>
      <c r="G2285" s="112"/>
    </row>
    <row r="2286" spans="2:7" s="4" customFormat="1" x14ac:dyDescent="0.2">
      <c r="B2286" s="13"/>
      <c r="G2286" s="112"/>
    </row>
    <row r="2287" spans="2:7" s="4" customFormat="1" x14ac:dyDescent="0.2">
      <c r="B2287" s="13"/>
      <c r="G2287" s="112"/>
    </row>
    <row r="2288" spans="2:7" s="4" customFormat="1" x14ac:dyDescent="0.2">
      <c r="B2288" s="13"/>
      <c r="G2288" s="112"/>
    </row>
    <row r="2289" spans="2:7" s="4" customFormat="1" x14ac:dyDescent="0.2">
      <c r="B2289" s="13"/>
      <c r="G2289" s="112"/>
    </row>
    <row r="2290" spans="2:7" s="4" customFormat="1" x14ac:dyDescent="0.2">
      <c r="B2290" s="13"/>
      <c r="G2290" s="112"/>
    </row>
    <row r="2291" spans="2:7" s="4" customFormat="1" x14ac:dyDescent="0.2">
      <c r="B2291" s="13"/>
      <c r="G2291" s="112"/>
    </row>
    <row r="2292" spans="2:7" s="4" customFormat="1" x14ac:dyDescent="0.2">
      <c r="B2292" s="13"/>
      <c r="G2292" s="112"/>
    </row>
    <row r="2293" spans="2:7" s="4" customFormat="1" x14ac:dyDescent="0.2">
      <c r="B2293" s="13"/>
      <c r="G2293" s="112"/>
    </row>
    <row r="2294" spans="2:7" s="4" customFormat="1" x14ac:dyDescent="0.2">
      <c r="B2294" s="13"/>
      <c r="G2294" s="112"/>
    </row>
    <row r="2295" spans="2:7" s="4" customFormat="1" x14ac:dyDescent="0.2">
      <c r="B2295" s="13"/>
      <c r="G2295" s="112"/>
    </row>
    <row r="2296" spans="2:7" s="4" customFormat="1" x14ac:dyDescent="0.2">
      <c r="B2296" s="13"/>
      <c r="G2296" s="112"/>
    </row>
    <row r="2297" spans="2:7" s="4" customFormat="1" x14ac:dyDescent="0.2">
      <c r="B2297" s="13"/>
      <c r="G2297" s="112"/>
    </row>
    <row r="2298" spans="2:7" s="4" customFormat="1" x14ac:dyDescent="0.2">
      <c r="B2298" s="13"/>
      <c r="G2298" s="112"/>
    </row>
    <row r="2299" spans="2:7" s="4" customFormat="1" x14ac:dyDescent="0.2">
      <c r="B2299" s="13"/>
      <c r="G2299" s="112"/>
    </row>
    <row r="2300" spans="2:7" s="4" customFormat="1" x14ac:dyDescent="0.2">
      <c r="B2300" s="13"/>
      <c r="G2300" s="112"/>
    </row>
    <row r="2301" spans="2:7" s="4" customFormat="1" x14ac:dyDescent="0.2">
      <c r="B2301" s="13"/>
      <c r="G2301" s="112"/>
    </row>
    <row r="2302" spans="2:7" s="4" customFormat="1" x14ac:dyDescent="0.2">
      <c r="B2302" s="13"/>
      <c r="G2302" s="112"/>
    </row>
    <row r="2303" spans="2:7" s="4" customFormat="1" x14ac:dyDescent="0.2">
      <c r="B2303" s="13"/>
      <c r="G2303" s="112"/>
    </row>
    <row r="2304" spans="2:7" s="4" customFormat="1" x14ac:dyDescent="0.2">
      <c r="B2304" s="13"/>
      <c r="G2304" s="112"/>
    </row>
    <row r="2305" spans="2:7" s="4" customFormat="1" x14ac:dyDescent="0.2">
      <c r="B2305" s="13"/>
      <c r="G2305" s="112"/>
    </row>
    <row r="2306" spans="2:7" s="4" customFormat="1" x14ac:dyDescent="0.2">
      <c r="B2306" s="13"/>
      <c r="G2306" s="112"/>
    </row>
    <row r="2307" spans="2:7" s="4" customFormat="1" x14ac:dyDescent="0.2">
      <c r="B2307" s="13"/>
      <c r="G2307" s="112"/>
    </row>
    <row r="2308" spans="2:7" s="4" customFormat="1" x14ac:dyDescent="0.2">
      <c r="B2308" s="13"/>
      <c r="G2308" s="112"/>
    </row>
    <row r="2309" spans="2:7" s="4" customFormat="1" x14ac:dyDescent="0.2">
      <c r="B2309" s="13"/>
      <c r="G2309" s="112"/>
    </row>
    <row r="2310" spans="2:7" s="4" customFormat="1" x14ac:dyDescent="0.2">
      <c r="B2310" s="13"/>
      <c r="G2310" s="112"/>
    </row>
    <row r="2311" spans="2:7" s="4" customFormat="1" x14ac:dyDescent="0.2">
      <c r="B2311" s="13"/>
      <c r="G2311" s="112"/>
    </row>
    <row r="2312" spans="2:7" s="4" customFormat="1" x14ac:dyDescent="0.2">
      <c r="B2312" s="13"/>
      <c r="G2312" s="112"/>
    </row>
    <row r="2313" spans="2:7" s="4" customFormat="1" x14ac:dyDescent="0.2">
      <c r="B2313" s="13"/>
      <c r="G2313" s="112"/>
    </row>
    <row r="2314" spans="2:7" s="4" customFormat="1" x14ac:dyDescent="0.2">
      <c r="B2314" s="13"/>
      <c r="G2314" s="112"/>
    </row>
    <row r="2315" spans="2:7" s="4" customFormat="1" x14ac:dyDescent="0.2">
      <c r="B2315" s="13"/>
      <c r="G2315" s="112"/>
    </row>
    <row r="2316" spans="2:7" s="4" customFormat="1" x14ac:dyDescent="0.2">
      <c r="B2316" s="13"/>
      <c r="G2316" s="112"/>
    </row>
    <row r="2317" spans="2:7" s="4" customFormat="1" x14ac:dyDescent="0.2">
      <c r="B2317" s="13"/>
      <c r="G2317" s="112"/>
    </row>
    <row r="2318" spans="2:7" s="4" customFormat="1" x14ac:dyDescent="0.2">
      <c r="B2318" s="13"/>
      <c r="G2318" s="112"/>
    </row>
    <row r="2319" spans="2:7" s="4" customFormat="1" x14ac:dyDescent="0.2">
      <c r="B2319" s="13"/>
      <c r="G2319" s="112"/>
    </row>
    <row r="2320" spans="2:7" s="4" customFormat="1" x14ac:dyDescent="0.2">
      <c r="B2320" s="13"/>
      <c r="G2320" s="112"/>
    </row>
    <row r="2321" spans="2:7" s="4" customFormat="1" x14ac:dyDescent="0.2">
      <c r="B2321" s="13"/>
      <c r="G2321" s="112"/>
    </row>
    <row r="2322" spans="2:7" s="4" customFormat="1" x14ac:dyDescent="0.2">
      <c r="B2322" s="13"/>
      <c r="G2322" s="112"/>
    </row>
    <row r="2323" spans="2:7" s="4" customFormat="1" x14ac:dyDescent="0.2">
      <c r="B2323" s="13"/>
      <c r="G2323" s="112"/>
    </row>
    <row r="2324" spans="2:7" s="4" customFormat="1" x14ac:dyDescent="0.2">
      <c r="B2324" s="13"/>
      <c r="G2324" s="112"/>
    </row>
    <row r="2325" spans="2:7" s="4" customFormat="1" x14ac:dyDescent="0.2">
      <c r="B2325" s="13"/>
      <c r="G2325" s="112"/>
    </row>
    <row r="2326" spans="2:7" s="4" customFormat="1" x14ac:dyDescent="0.2">
      <c r="B2326" s="13"/>
      <c r="G2326" s="112"/>
    </row>
    <row r="2327" spans="2:7" s="4" customFormat="1" x14ac:dyDescent="0.2">
      <c r="B2327" s="13"/>
      <c r="G2327" s="112"/>
    </row>
    <row r="2328" spans="2:7" s="4" customFormat="1" x14ac:dyDescent="0.2">
      <c r="B2328" s="13"/>
      <c r="G2328" s="112"/>
    </row>
    <row r="2329" spans="2:7" s="4" customFormat="1" x14ac:dyDescent="0.2">
      <c r="B2329" s="13"/>
      <c r="G2329" s="112"/>
    </row>
    <row r="2330" spans="2:7" s="4" customFormat="1" x14ac:dyDescent="0.2">
      <c r="B2330" s="13"/>
      <c r="G2330" s="112"/>
    </row>
    <row r="2331" spans="2:7" s="4" customFormat="1" x14ac:dyDescent="0.2">
      <c r="B2331" s="13"/>
      <c r="G2331" s="112"/>
    </row>
    <row r="2332" spans="2:7" s="4" customFormat="1" x14ac:dyDescent="0.2">
      <c r="B2332" s="13"/>
      <c r="G2332" s="112"/>
    </row>
    <row r="2333" spans="2:7" s="4" customFormat="1" x14ac:dyDescent="0.2">
      <c r="B2333" s="13"/>
      <c r="G2333" s="112"/>
    </row>
    <row r="2334" spans="2:7" s="4" customFormat="1" x14ac:dyDescent="0.2">
      <c r="B2334" s="13"/>
      <c r="G2334" s="112"/>
    </row>
    <row r="2335" spans="2:7" s="4" customFormat="1" x14ac:dyDescent="0.2">
      <c r="B2335" s="13"/>
      <c r="G2335" s="112"/>
    </row>
    <row r="2336" spans="2:7" s="4" customFormat="1" x14ac:dyDescent="0.2">
      <c r="B2336" s="13"/>
      <c r="G2336" s="112"/>
    </row>
    <row r="2337" spans="2:7" s="4" customFormat="1" x14ac:dyDescent="0.2">
      <c r="B2337" s="13"/>
      <c r="G2337" s="112"/>
    </row>
    <row r="2338" spans="2:7" s="4" customFormat="1" x14ac:dyDescent="0.2">
      <c r="B2338" s="13"/>
      <c r="G2338" s="112"/>
    </row>
    <row r="2339" spans="2:7" s="4" customFormat="1" x14ac:dyDescent="0.2">
      <c r="B2339" s="13"/>
      <c r="G2339" s="112"/>
    </row>
    <row r="2340" spans="2:7" s="4" customFormat="1" x14ac:dyDescent="0.2">
      <c r="B2340" s="13"/>
      <c r="G2340" s="112"/>
    </row>
    <row r="2341" spans="2:7" s="4" customFormat="1" x14ac:dyDescent="0.2">
      <c r="B2341" s="13"/>
      <c r="G2341" s="112"/>
    </row>
    <row r="2342" spans="2:7" s="4" customFormat="1" x14ac:dyDescent="0.2">
      <c r="B2342" s="13"/>
      <c r="G2342" s="112"/>
    </row>
    <row r="2343" spans="2:7" s="4" customFormat="1" x14ac:dyDescent="0.2">
      <c r="B2343" s="13"/>
      <c r="G2343" s="112"/>
    </row>
    <row r="2344" spans="2:7" s="4" customFormat="1" x14ac:dyDescent="0.2">
      <c r="B2344" s="13"/>
      <c r="G2344" s="112"/>
    </row>
    <row r="2345" spans="2:7" s="4" customFormat="1" x14ac:dyDescent="0.2">
      <c r="B2345" s="13"/>
      <c r="G2345" s="112"/>
    </row>
    <row r="2346" spans="2:7" s="4" customFormat="1" x14ac:dyDescent="0.2">
      <c r="B2346" s="13"/>
      <c r="G2346" s="112"/>
    </row>
    <row r="2347" spans="2:7" s="4" customFormat="1" x14ac:dyDescent="0.2">
      <c r="B2347" s="13"/>
      <c r="G2347" s="112"/>
    </row>
    <row r="2348" spans="2:7" s="4" customFormat="1" x14ac:dyDescent="0.2">
      <c r="B2348" s="13"/>
      <c r="G2348" s="112"/>
    </row>
    <row r="2349" spans="2:7" s="4" customFormat="1" x14ac:dyDescent="0.2">
      <c r="B2349" s="13"/>
      <c r="G2349" s="112"/>
    </row>
    <row r="2350" spans="2:7" s="4" customFormat="1" x14ac:dyDescent="0.2">
      <c r="B2350" s="13"/>
      <c r="G2350" s="112"/>
    </row>
    <row r="2351" spans="2:7" s="4" customFormat="1" x14ac:dyDescent="0.2">
      <c r="B2351" s="13"/>
      <c r="G2351" s="112"/>
    </row>
    <row r="2352" spans="2:7" s="4" customFormat="1" x14ac:dyDescent="0.2">
      <c r="B2352" s="13"/>
      <c r="G2352" s="112"/>
    </row>
    <row r="2353" spans="2:7" s="4" customFormat="1" x14ac:dyDescent="0.2">
      <c r="B2353" s="13"/>
      <c r="G2353" s="112"/>
    </row>
    <row r="2354" spans="2:7" s="4" customFormat="1" x14ac:dyDescent="0.2">
      <c r="B2354" s="13"/>
      <c r="G2354" s="112"/>
    </row>
    <row r="2355" spans="2:7" s="4" customFormat="1" x14ac:dyDescent="0.2">
      <c r="B2355" s="13"/>
      <c r="G2355" s="112"/>
    </row>
    <row r="2356" spans="2:7" s="4" customFormat="1" x14ac:dyDescent="0.2">
      <c r="B2356" s="13"/>
      <c r="G2356" s="112"/>
    </row>
    <row r="2357" spans="2:7" s="4" customFormat="1" x14ac:dyDescent="0.2">
      <c r="B2357" s="13"/>
      <c r="G2357" s="112"/>
    </row>
    <row r="2358" spans="2:7" s="4" customFormat="1" x14ac:dyDescent="0.2">
      <c r="B2358" s="13"/>
      <c r="G2358" s="112"/>
    </row>
    <row r="2359" spans="2:7" s="4" customFormat="1" x14ac:dyDescent="0.2">
      <c r="B2359" s="13"/>
      <c r="G2359" s="112"/>
    </row>
    <row r="2360" spans="2:7" s="4" customFormat="1" x14ac:dyDescent="0.2">
      <c r="B2360" s="13"/>
      <c r="G2360" s="112"/>
    </row>
    <row r="2361" spans="2:7" s="4" customFormat="1" x14ac:dyDescent="0.2">
      <c r="B2361" s="13"/>
      <c r="G2361" s="112"/>
    </row>
    <row r="2362" spans="2:7" s="4" customFormat="1" x14ac:dyDescent="0.2">
      <c r="B2362" s="13"/>
      <c r="G2362" s="112"/>
    </row>
    <row r="2363" spans="2:7" s="4" customFormat="1" x14ac:dyDescent="0.2">
      <c r="B2363" s="13"/>
      <c r="G2363" s="112"/>
    </row>
    <row r="2364" spans="2:7" s="4" customFormat="1" x14ac:dyDescent="0.2">
      <c r="B2364" s="13"/>
      <c r="G2364" s="112"/>
    </row>
    <row r="2365" spans="2:7" s="4" customFormat="1" x14ac:dyDescent="0.2">
      <c r="B2365" s="13"/>
      <c r="G2365" s="112"/>
    </row>
    <row r="2366" spans="2:7" s="4" customFormat="1" x14ac:dyDescent="0.2">
      <c r="B2366" s="13"/>
      <c r="G2366" s="112"/>
    </row>
    <row r="2367" spans="2:7" s="4" customFormat="1" x14ac:dyDescent="0.2">
      <c r="B2367" s="13"/>
      <c r="G2367" s="112"/>
    </row>
    <row r="2368" spans="2:7" s="4" customFormat="1" x14ac:dyDescent="0.2">
      <c r="B2368" s="13"/>
      <c r="G2368" s="112"/>
    </row>
    <row r="2369" spans="2:7" s="4" customFormat="1" x14ac:dyDescent="0.2">
      <c r="B2369" s="13"/>
      <c r="G2369" s="112"/>
    </row>
    <row r="2370" spans="2:7" s="4" customFormat="1" x14ac:dyDescent="0.2">
      <c r="B2370" s="13"/>
      <c r="G2370" s="112"/>
    </row>
    <row r="2371" spans="2:7" s="4" customFormat="1" x14ac:dyDescent="0.2">
      <c r="B2371" s="13"/>
      <c r="G2371" s="112"/>
    </row>
    <row r="2372" spans="2:7" s="4" customFormat="1" x14ac:dyDescent="0.2">
      <c r="B2372" s="13"/>
      <c r="G2372" s="112"/>
    </row>
    <row r="2373" spans="2:7" s="4" customFormat="1" x14ac:dyDescent="0.2">
      <c r="B2373" s="13"/>
      <c r="G2373" s="112"/>
    </row>
    <row r="2374" spans="2:7" s="4" customFormat="1" x14ac:dyDescent="0.2">
      <c r="B2374" s="13"/>
      <c r="G2374" s="112"/>
    </row>
    <row r="2375" spans="2:7" s="4" customFormat="1" x14ac:dyDescent="0.2">
      <c r="B2375" s="13"/>
      <c r="G2375" s="112"/>
    </row>
    <row r="2376" spans="2:7" s="4" customFormat="1" x14ac:dyDescent="0.2">
      <c r="B2376" s="13"/>
      <c r="G2376" s="112"/>
    </row>
    <row r="2377" spans="2:7" s="4" customFormat="1" x14ac:dyDescent="0.2">
      <c r="B2377" s="13"/>
      <c r="G2377" s="112"/>
    </row>
    <row r="2378" spans="2:7" s="4" customFormat="1" x14ac:dyDescent="0.2">
      <c r="B2378" s="13"/>
      <c r="G2378" s="112"/>
    </row>
    <row r="2379" spans="2:7" s="4" customFormat="1" x14ac:dyDescent="0.2">
      <c r="B2379" s="13"/>
      <c r="G2379" s="112"/>
    </row>
    <row r="2380" spans="2:7" s="4" customFormat="1" x14ac:dyDescent="0.2">
      <c r="B2380" s="13"/>
      <c r="G2380" s="112"/>
    </row>
    <row r="2381" spans="2:7" s="4" customFormat="1" x14ac:dyDescent="0.2">
      <c r="B2381" s="13"/>
      <c r="G2381" s="112"/>
    </row>
    <row r="2382" spans="2:7" s="4" customFormat="1" x14ac:dyDescent="0.2">
      <c r="B2382" s="13"/>
      <c r="G2382" s="112"/>
    </row>
    <row r="2383" spans="2:7" s="4" customFormat="1" x14ac:dyDescent="0.2">
      <c r="B2383" s="13"/>
      <c r="G2383" s="112"/>
    </row>
    <row r="2384" spans="2:7" s="4" customFormat="1" x14ac:dyDescent="0.2">
      <c r="B2384" s="13"/>
      <c r="G2384" s="112"/>
    </row>
    <row r="2385" spans="2:7" s="4" customFormat="1" x14ac:dyDescent="0.2">
      <c r="B2385" s="13"/>
      <c r="G2385" s="112"/>
    </row>
    <row r="2386" spans="2:7" s="4" customFormat="1" x14ac:dyDescent="0.2">
      <c r="B2386" s="13"/>
      <c r="G2386" s="112"/>
    </row>
    <row r="2387" spans="2:7" s="4" customFormat="1" x14ac:dyDescent="0.2">
      <c r="B2387" s="13"/>
      <c r="G2387" s="112"/>
    </row>
    <row r="2388" spans="2:7" s="4" customFormat="1" x14ac:dyDescent="0.2">
      <c r="B2388" s="13"/>
      <c r="G2388" s="112"/>
    </row>
    <row r="2389" spans="2:7" s="4" customFormat="1" x14ac:dyDescent="0.2">
      <c r="B2389" s="13"/>
      <c r="G2389" s="112"/>
    </row>
    <row r="2390" spans="2:7" s="4" customFormat="1" x14ac:dyDescent="0.2">
      <c r="B2390" s="13"/>
      <c r="G2390" s="112"/>
    </row>
    <row r="2391" spans="2:7" s="4" customFormat="1" x14ac:dyDescent="0.2">
      <c r="B2391" s="13"/>
      <c r="G2391" s="112"/>
    </row>
    <row r="2392" spans="2:7" s="4" customFormat="1" x14ac:dyDescent="0.2">
      <c r="B2392" s="13"/>
      <c r="G2392" s="112"/>
    </row>
    <row r="2393" spans="2:7" s="4" customFormat="1" x14ac:dyDescent="0.2">
      <c r="B2393" s="13"/>
      <c r="G2393" s="112"/>
    </row>
    <row r="2394" spans="2:7" s="4" customFormat="1" x14ac:dyDescent="0.2">
      <c r="B2394" s="13"/>
      <c r="G2394" s="112"/>
    </row>
    <row r="2395" spans="2:7" s="4" customFormat="1" x14ac:dyDescent="0.2">
      <c r="B2395" s="13"/>
      <c r="G2395" s="112"/>
    </row>
    <row r="2396" spans="2:7" s="4" customFormat="1" x14ac:dyDescent="0.2">
      <c r="B2396" s="13"/>
      <c r="G2396" s="112"/>
    </row>
    <row r="2397" spans="2:7" s="4" customFormat="1" x14ac:dyDescent="0.2">
      <c r="B2397" s="13"/>
      <c r="G2397" s="112"/>
    </row>
    <row r="2398" spans="2:7" s="4" customFormat="1" x14ac:dyDescent="0.2">
      <c r="B2398" s="13"/>
      <c r="G2398" s="112"/>
    </row>
    <row r="2399" spans="2:7" s="4" customFormat="1" x14ac:dyDescent="0.2">
      <c r="B2399" s="13"/>
      <c r="G2399" s="112"/>
    </row>
    <row r="2400" spans="2:7" s="4" customFormat="1" x14ac:dyDescent="0.2">
      <c r="B2400" s="13"/>
      <c r="G2400" s="112"/>
    </row>
    <row r="2401" spans="2:7" s="4" customFormat="1" x14ac:dyDescent="0.2">
      <c r="B2401" s="13"/>
      <c r="G2401" s="112"/>
    </row>
    <row r="2402" spans="2:7" s="4" customFormat="1" x14ac:dyDescent="0.2">
      <c r="B2402" s="13"/>
      <c r="G2402" s="112"/>
    </row>
    <row r="2403" spans="2:7" s="4" customFormat="1" x14ac:dyDescent="0.2">
      <c r="B2403" s="13"/>
      <c r="G2403" s="112"/>
    </row>
    <row r="2404" spans="2:7" s="4" customFormat="1" x14ac:dyDescent="0.2">
      <c r="B2404" s="13"/>
      <c r="G2404" s="112"/>
    </row>
    <row r="2405" spans="2:7" s="4" customFormat="1" x14ac:dyDescent="0.2">
      <c r="B2405" s="13"/>
      <c r="G2405" s="112"/>
    </row>
    <row r="2406" spans="2:7" s="4" customFormat="1" x14ac:dyDescent="0.2">
      <c r="B2406" s="13"/>
      <c r="G2406" s="112"/>
    </row>
    <row r="2407" spans="2:7" s="4" customFormat="1" x14ac:dyDescent="0.2">
      <c r="B2407" s="13"/>
      <c r="G2407" s="112"/>
    </row>
    <row r="2408" spans="2:7" s="4" customFormat="1" x14ac:dyDescent="0.2">
      <c r="B2408" s="13"/>
      <c r="G2408" s="112"/>
    </row>
    <row r="2409" spans="2:7" s="4" customFormat="1" x14ac:dyDescent="0.2">
      <c r="B2409" s="13"/>
      <c r="G2409" s="112"/>
    </row>
    <row r="2410" spans="2:7" s="4" customFormat="1" x14ac:dyDescent="0.2">
      <c r="B2410" s="13"/>
      <c r="G2410" s="112"/>
    </row>
    <row r="2411" spans="2:7" s="4" customFormat="1" x14ac:dyDescent="0.2">
      <c r="B2411" s="13"/>
      <c r="G2411" s="112"/>
    </row>
    <row r="2412" spans="2:7" s="4" customFormat="1" x14ac:dyDescent="0.2">
      <c r="B2412" s="13"/>
      <c r="G2412" s="112"/>
    </row>
    <row r="2413" spans="2:7" s="4" customFormat="1" x14ac:dyDescent="0.2">
      <c r="B2413" s="13"/>
      <c r="G2413" s="112"/>
    </row>
    <row r="2414" spans="2:7" s="4" customFormat="1" x14ac:dyDescent="0.2">
      <c r="B2414" s="13"/>
      <c r="G2414" s="112"/>
    </row>
    <row r="2415" spans="2:7" s="4" customFormat="1" x14ac:dyDescent="0.2">
      <c r="B2415" s="13"/>
      <c r="G2415" s="112"/>
    </row>
    <row r="2416" spans="2:7" s="4" customFormat="1" x14ac:dyDescent="0.2">
      <c r="B2416" s="13"/>
      <c r="G2416" s="112"/>
    </row>
    <row r="2417" spans="2:7" s="4" customFormat="1" x14ac:dyDescent="0.2">
      <c r="B2417" s="13"/>
      <c r="G2417" s="112"/>
    </row>
    <row r="2418" spans="2:7" s="4" customFormat="1" x14ac:dyDescent="0.2">
      <c r="B2418" s="13"/>
      <c r="G2418" s="112"/>
    </row>
    <row r="2419" spans="2:7" s="4" customFormat="1" x14ac:dyDescent="0.2">
      <c r="B2419" s="13"/>
      <c r="G2419" s="112"/>
    </row>
    <row r="2420" spans="2:7" s="4" customFormat="1" x14ac:dyDescent="0.2">
      <c r="B2420" s="13"/>
      <c r="G2420" s="112"/>
    </row>
    <row r="2421" spans="2:7" s="4" customFormat="1" x14ac:dyDescent="0.2">
      <c r="B2421" s="13"/>
      <c r="G2421" s="112"/>
    </row>
    <row r="2422" spans="2:7" s="4" customFormat="1" x14ac:dyDescent="0.2">
      <c r="B2422" s="13"/>
      <c r="G2422" s="112"/>
    </row>
    <row r="2423" spans="2:7" s="4" customFormat="1" x14ac:dyDescent="0.2">
      <c r="B2423" s="13"/>
      <c r="G2423" s="112"/>
    </row>
    <row r="2424" spans="2:7" s="4" customFormat="1" x14ac:dyDescent="0.2">
      <c r="B2424" s="13"/>
      <c r="G2424" s="112"/>
    </row>
    <row r="2425" spans="2:7" s="4" customFormat="1" x14ac:dyDescent="0.2">
      <c r="B2425" s="13"/>
      <c r="G2425" s="112"/>
    </row>
    <row r="2426" spans="2:7" s="4" customFormat="1" x14ac:dyDescent="0.2">
      <c r="B2426" s="13"/>
      <c r="G2426" s="112"/>
    </row>
    <row r="2427" spans="2:7" s="4" customFormat="1" x14ac:dyDescent="0.2">
      <c r="B2427" s="13"/>
      <c r="G2427" s="112"/>
    </row>
    <row r="2428" spans="2:7" s="4" customFormat="1" x14ac:dyDescent="0.2">
      <c r="B2428" s="13"/>
      <c r="G2428" s="112"/>
    </row>
    <row r="2429" spans="2:7" s="4" customFormat="1" x14ac:dyDescent="0.2">
      <c r="B2429" s="13"/>
      <c r="G2429" s="112"/>
    </row>
    <row r="2430" spans="2:7" s="4" customFormat="1" x14ac:dyDescent="0.2">
      <c r="B2430" s="13"/>
      <c r="G2430" s="112"/>
    </row>
    <row r="2431" spans="2:7" s="4" customFormat="1" x14ac:dyDescent="0.2">
      <c r="B2431" s="13"/>
      <c r="G2431" s="112"/>
    </row>
    <row r="2432" spans="2:7" s="4" customFormat="1" x14ac:dyDescent="0.2">
      <c r="B2432" s="13"/>
      <c r="G2432" s="112"/>
    </row>
    <row r="2433" spans="2:7" s="4" customFormat="1" x14ac:dyDescent="0.2">
      <c r="B2433" s="13"/>
      <c r="G2433" s="112"/>
    </row>
    <row r="2434" spans="2:7" s="4" customFormat="1" x14ac:dyDescent="0.2">
      <c r="B2434" s="13"/>
      <c r="G2434" s="112"/>
    </row>
    <row r="2435" spans="2:7" s="4" customFormat="1" x14ac:dyDescent="0.2">
      <c r="B2435" s="13"/>
      <c r="G2435" s="112"/>
    </row>
    <row r="2436" spans="2:7" s="4" customFormat="1" x14ac:dyDescent="0.2">
      <c r="B2436" s="13"/>
      <c r="G2436" s="112"/>
    </row>
    <row r="2437" spans="2:7" s="4" customFormat="1" x14ac:dyDescent="0.2">
      <c r="B2437" s="13"/>
      <c r="G2437" s="112"/>
    </row>
    <row r="2438" spans="2:7" s="4" customFormat="1" x14ac:dyDescent="0.2">
      <c r="B2438" s="13"/>
      <c r="G2438" s="112"/>
    </row>
    <row r="2439" spans="2:7" s="4" customFormat="1" x14ac:dyDescent="0.2">
      <c r="B2439" s="13"/>
      <c r="G2439" s="112"/>
    </row>
    <row r="2440" spans="2:7" s="4" customFormat="1" x14ac:dyDescent="0.2">
      <c r="B2440" s="13"/>
      <c r="G2440" s="112"/>
    </row>
    <row r="2441" spans="2:7" s="4" customFormat="1" x14ac:dyDescent="0.2">
      <c r="B2441" s="13"/>
      <c r="G2441" s="112"/>
    </row>
    <row r="2442" spans="2:7" s="4" customFormat="1" x14ac:dyDescent="0.2">
      <c r="B2442" s="13"/>
      <c r="G2442" s="112"/>
    </row>
    <row r="2443" spans="2:7" s="4" customFormat="1" x14ac:dyDescent="0.2">
      <c r="B2443" s="13"/>
      <c r="G2443" s="112"/>
    </row>
    <row r="2444" spans="2:7" s="4" customFormat="1" x14ac:dyDescent="0.2">
      <c r="B2444" s="13"/>
      <c r="G2444" s="112"/>
    </row>
    <row r="2445" spans="2:7" s="4" customFormat="1" x14ac:dyDescent="0.2">
      <c r="B2445" s="13"/>
      <c r="G2445" s="112"/>
    </row>
    <row r="2446" spans="2:7" s="4" customFormat="1" x14ac:dyDescent="0.2">
      <c r="B2446" s="13"/>
      <c r="G2446" s="112"/>
    </row>
    <row r="2447" spans="2:7" s="4" customFormat="1" x14ac:dyDescent="0.2">
      <c r="B2447" s="13"/>
      <c r="G2447" s="112"/>
    </row>
    <row r="2448" spans="2:7" s="4" customFormat="1" x14ac:dyDescent="0.2">
      <c r="B2448" s="13"/>
      <c r="G2448" s="112"/>
    </row>
    <row r="2449" spans="2:7" s="4" customFormat="1" x14ac:dyDescent="0.2">
      <c r="B2449" s="13"/>
      <c r="G2449" s="112"/>
    </row>
    <row r="2450" spans="2:7" s="4" customFormat="1" x14ac:dyDescent="0.2">
      <c r="B2450" s="13"/>
      <c r="G2450" s="112"/>
    </row>
    <row r="2451" spans="2:7" s="4" customFormat="1" x14ac:dyDescent="0.2">
      <c r="B2451" s="13"/>
      <c r="G2451" s="112"/>
    </row>
    <row r="2452" spans="2:7" s="4" customFormat="1" x14ac:dyDescent="0.2">
      <c r="B2452" s="13"/>
      <c r="G2452" s="112"/>
    </row>
    <row r="2453" spans="2:7" s="4" customFormat="1" x14ac:dyDescent="0.2">
      <c r="B2453" s="13"/>
      <c r="G2453" s="112"/>
    </row>
    <row r="2454" spans="2:7" s="4" customFormat="1" x14ac:dyDescent="0.2">
      <c r="B2454" s="13"/>
      <c r="G2454" s="112"/>
    </row>
    <row r="2455" spans="2:7" s="4" customFormat="1" x14ac:dyDescent="0.2">
      <c r="B2455" s="13"/>
      <c r="G2455" s="112"/>
    </row>
    <row r="2456" spans="2:7" s="4" customFormat="1" x14ac:dyDescent="0.2">
      <c r="B2456" s="13"/>
      <c r="G2456" s="112"/>
    </row>
    <row r="2457" spans="2:7" s="4" customFormat="1" x14ac:dyDescent="0.2">
      <c r="B2457" s="13"/>
      <c r="G2457" s="112"/>
    </row>
    <row r="2458" spans="2:7" s="4" customFormat="1" x14ac:dyDescent="0.2">
      <c r="B2458" s="13"/>
      <c r="G2458" s="112"/>
    </row>
    <row r="2459" spans="2:7" s="4" customFormat="1" x14ac:dyDescent="0.2">
      <c r="B2459" s="13"/>
      <c r="G2459" s="112"/>
    </row>
    <row r="2460" spans="2:7" s="4" customFormat="1" x14ac:dyDescent="0.2">
      <c r="B2460" s="13"/>
      <c r="G2460" s="112"/>
    </row>
    <row r="2461" spans="2:7" s="4" customFormat="1" x14ac:dyDescent="0.2">
      <c r="B2461" s="13"/>
      <c r="G2461" s="112"/>
    </row>
    <row r="2462" spans="2:7" s="4" customFormat="1" x14ac:dyDescent="0.2">
      <c r="B2462" s="13"/>
      <c r="G2462" s="112"/>
    </row>
    <row r="2463" spans="2:7" s="4" customFormat="1" x14ac:dyDescent="0.2">
      <c r="B2463" s="13"/>
      <c r="G2463" s="112"/>
    </row>
    <row r="2464" spans="2:7" s="4" customFormat="1" x14ac:dyDescent="0.2">
      <c r="B2464" s="13"/>
      <c r="G2464" s="112"/>
    </row>
    <row r="2465" spans="2:7" s="4" customFormat="1" x14ac:dyDescent="0.2">
      <c r="B2465" s="13"/>
      <c r="G2465" s="112"/>
    </row>
    <row r="2466" spans="2:7" s="4" customFormat="1" x14ac:dyDescent="0.2">
      <c r="B2466" s="13"/>
      <c r="G2466" s="112"/>
    </row>
    <row r="2467" spans="2:7" s="4" customFormat="1" x14ac:dyDescent="0.2">
      <c r="B2467" s="13"/>
      <c r="G2467" s="112"/>
    </row>
    <row r="2468" spans="2:7" s="4" customFormat="1" x14ac:dyDescent="0.2">
      <c r="B2468" s="13"/>
      <c r="G2468" s="112"/>
    </row>
    <row r="2469" spans="2:7" s="4" customFormat="1" x14ac:dyDescent="0.2">
      <c r="B2469" s="13"/>
      <c r="G2469" s="112"/>
    </row>
    <row r="2470" spans="2:7" s="4" customFormat="1" x14ac:dyDescent="0.2">
      <c r="B2470" s="13"/>
      <c r="G2470" s="112"/>
    </row>
    <row r="2471" spans="2:7" s="4" customFormat="1" x14ac:dyDescent="0.2">
      <c r="B2471" s="13"/>
      <c r="G2471" s="112"/>
    </row>
    <row r="2472" spans="2:7" s="4" customFormat="1" x14ac:dyDescent="0.2">
      <c r="B2472" s="13"/>
      <c r="G2472" s="112"/>
    </row>
    <row r="2473" spans="2:7" s="4" customFormat="1" x14ac:dyDescent="0.2">
      <c r="B2473" s="13"/>
      <c r="G2473" s="112"/>
    </row>
    <row r="2474" spans="2:7" s="4" customFormat="1" x14ac:dyDescent="0.2">
      <c r="B2474" s="13"/>
      <c r="G2474" s="112"/>
    </row>
    <row r="2475" spans="2:7" s="4" customFormat="1" x14ac:dyDescent="0.2">
      <c r="B2475" s="13"/>
      <c r="G2475" s="112"/>
    </row>
    <row r="2476" spans="2:7" s="4" customFormat="1" x14ac:dyDescent="0.2">
      <c r="B2476" s="13"/>
      <c r="G2476" s="112"/>
    </row>
    <row r="2477" spans="2:7" s="4" customFormat="1" x14ac:dyDescent="0.2">
      <c r="B2477" s="13"/>
      <c r="G2477" s="112"/>
    </row>
    <row r="2478" spans="2:7" s="4" customFormat="1" x14ac:dyDescent="0.2">
      <c r="B2478" s="13"/>
      <c r="G2478" s="112"/>
    </row>
    <row r="2479" spans="2:7" s="4" customFormat="1" x14ac:dyDescent="0.2">
      <c r="B2479" s="13"/>
      <c r="G2479" s="112"/>
    </row>
    <row r="2480" spans="2:7" s="4" customFormat="1" x14ac:dyDescent="0.2">
      <c r="B2480" s="13"/>
      <c r="G2480" s="112"/>
    </row>
    <row r="2481" spans="2:7" s="4" customFormat="1" x14ac:dyDescent="0.2">
      <c r="B2481" s="13"/>
      <c r="G2481" s="112"/>
    </row>
    <row r="2482" spans="2:7" s="4" customFormat="1" x14ac:dyDescent="0.2">
      <c r="B2482" s="13"/>
      <c r="G2482" s="112"/>
    </row>
    <row r="2483" spans="2:7" s="4" customFormat="1" x14ac:dyDescent="0.2">
      <c r="B2483" s="13"/>
      <c r="G2483" s="112"/>
    </row>
    <row r="2484" spans="2:7" s="4" customFormat="1" x14ac:dyDescent="0.2">
      <c r="B2484" s="13"/>
      <c r="G2484" s="112"/>
    </row>
    <row r="2485" spans="2:7" s="4" customFormat="1" x14ac:dyDescent="0.2">
      <c r="B2485" s="13"/>
      <c r="G2485" s="112"/>
    </row>
    <row r="2486" spans="2:7" s="4" customFormat="1" x14ac:dyDescent="0.2">
      <c r="B2486" s="13"/>
      <c r="G2486" s="112"/>
    </row>
    <row r="2487" spans="2:7" s="4" customFormat="1" x14ac:dyDescent="0.2">
      <c r="B2487" s="13"/>
      <c r="G2487" s="112"/>
    </row>
    <row r="2488" spans="2:7" s="4" customFormat="1" x14ac:dyDescent="0.2">
      <c r="B2488" s="13"/>
      <c r="G2488" s="112"/>
    </row>
    <row r="2489" spans="2:7" s="4" customFormat="1" x14ac:dyDescent="0.2">
      <c r="B2489" s="13"/>
      <c r="G2489" s="112"/>
    </row>
    <row r="2490" spans="2:7" s="4" customFormat="1" x14ac:dyDescent="0.2">
      <c r="B2490" s="13"/>
      <c r="G2490" s="112"/>
    </row>
    <row r="2491" spans="2:7" s="4" customFormat="1" x14ac:dyDescent="0.2">
      <c r="B2491" s="13"/>
      <c r="G2491" s="112"/>
    </row>
    <row r="2492" spans="2:7" s="4" customFormat="1" x14ac:dyDescent="0.2">
      <c r="B2492" s="13"/>
      <c r="G2492" s="112"/>
    </row>
    <row r="2493" spans="2:7" s="4" customFormat="1" x14ac:dyDescent="0.2">
      <c r="B2493" s="13"/>
      <c r="G2493" s="112"/>
    </row>
    <row r="2494" spans="2:7" s="4" customFormat="1" x14ac:dyDescent="0.2">
      <c r="B2494" s="13"/>
      <c r="G2494" s="112"/>
    </row>
    <row r="2495" spans="2:7" s="4" customFormat="1" x14ac:dyDescent="0.2">
      <c r="B2495" s="13"/>
      <c r="G2495" s="112"/>
    </row>
    <row r="2496" spans="2:7" s="4" customFormat="1" x14ac:dyDescent="0.2">
      <c r="B2496" s="13"/>
      <c r="G2496" s="112"/>
    </row>
    <row r="2497" spans="2:7" s="4" customFormat="1" x14ac:dyDescent="0.2">
      <c r="B2497" s="13"/>
      <c r="G2497" s="112"/>
    </row>
    <row r="2498" spans="2:7" s="4" customFormat="1" x14ac:dyDescent="0.2">
      <c r="B2498" s="13"/>
      <c r="G2498" s="112"/>
    </row>
    <row r="2499" spans="2:7" s="4" customFormat="1" x14ac:dyDescent="0.2">
      <c r="B2499" s="13"/>
      <c r="G2499" s="112"/>
    </row>
    <row r="2500" spans="2:7" s="4" customFormat="1" x14ac:dyDescent="0.2">
      <c r="B2500" s="13"/>
      <c r="G2500" s="112"/>
    </row>
    <row r="2501" spans="2:7" s="4" customFormat="1" x14ac:dyDescent="0.2">
      <c r="B2501" s="13"/>
      <c r="G2501" s="112"/>
    </row>
    <row r="2502" spans="2:7" s="4" customFormat="1" x14ac:dyDescent="0.2">
      <c r="B2502" s="13"/>
      <c r="G2502" s="112"/>
    </row>
    <row r="2503" spans="2:7" s="4" customFormat="1" x14ac:dyDescent="0.2">
      <c r="B2503" s="13"/>
      <c r="G2503" s="112"/>
    </row>
    <row r="2504" spans="2:7" s="4" customFormat="1" x14ac:dyDescent="0.2">
      <c r="B2504" s="13"/>
      <c r="G2504" s="112"/>
    </row>
    <row r="2505" spans="2:7" s="4" customFormat="1" x14ac:dyDescent="0.2">
      <c r="B2505" s="13"/>
      <c r="G2505" s="112"/>
    </row>
    <row r="2506" spans="2:7" s="4" customFormat="1" x14ac:dyDescent="0.2">
      <c r="B2506" s="13"/>
      <c r="G2506" s="112"/>
    </row>
    <row r="2507" spans="2:7" s="4" customFormat="1" x14ac:dyDescent="0.2">
      <c r="B2507" s="13"/>
      <c r="G2507" s="112"/>
    </row>
    <row r="2508" spans="2:7" s="4" customFormat="1" x14ac:dyDescent="0.2">
      <c r="B2508" s="13"/>
      <c r="G2508" s="112"/>
    </row>
    <row r="2509" spans="2:7" s="4" customFormat="1" x14ac:dyDescent="0.2">
      <c r="B2509" s="13"/>
      <c r="G2509" s="112"/>
    </row>
    <row r="2510" spans="2:7" s="4" customFormat="1" x14ac:dyDescent="0.2">
      <c r="B2510" s="13"/>
      <c r="G2510" s="112"/>
    </row>
    <row r="2511" spans="2:7" s="4" customFormat="1" x14ac:dyDescent="0.2">
      <c r="B2511" s="13"/>
      <c r="G2511" s="112"/>
    </row>
    <row r="2512" spans="2:7" s="4" customFormat="1" x14ac:dyDescent="0.2">
      <c r="B2512" s="13"/>
      <c r="G2512" s="112"/>
    </row>
    <row r="2513" spans="2:7" s="4" customFormat="1" x14ac:dyDescent="0.2">
      <c r="B2513" s="13"/>
      <c r="G2513" s="112"/>
    </row>
    <row r="2514" spans="2:7" s="4" customFormat="1" x14ac:dyDescent="0.2">
      <c r="B2514" s="13"/>
      <c r="G2514" s="112"/>
    </row>
    <row r="2515" spans="2:7" s="4" customFormat="1" x14ac:dyDescent="0.2">
      <c r="B2515" s="13"/>
      <c r="G2515" s="112"/>
    </row>
    <row r="2516" spans="2:7" s="4" customFormat="1" x14ac:dyDescent="0.2">
      <c r="B2516" s="13"/>
      <c r="G2516" s="112"/>
    </row>
    <row r="2517" spans="2:7" s="4" customFormat="1" x14ac:dyDescent="0.2">
      <c r="B2517" s="13"/>
      <c r="G2517" s="112"/>
    </row>
    <row r="2518" spans="2:7" s="4" customFormat="1" x14ac:dyDescent="0.2">
      <c r="B2518" s="13"/>
      <c r="G2518" s="112"/>
    </row>
    <row r="2519" spans="2:7" s="4" customFormat="1" x14ac:dyDescent="0.2">
      <c r="B2519" s="13"/>
      <c r="G2519" s="112"/>
    </row>
    <row r="2520" spans="2:7" s="4" customFormat="1" x14ac:dyDescent="0.2">
      <c r="B2520" s="13"/>
      <c r="G2520" s="112"/>
    </row>
    <row r="2521" spans="2:7" s="4" customFormat="1" x14ac:dyDescent="0.2">
      <c r="B2521" s="13"/>
      <c r="G2521" s="112"/>
    </row>
    <row r="2522" spans="2:7" s="4" customFormat="1" x14ac:dyDescent="0.2">
      <c r="B2522" s="13"/>
      <c r="G2522" s="112"/>
    </row>
    <row r="2523" spans="2:7" s="4" customFormat="1" x14ac:dyDescent="0.2">
      <c r="B2523" s="13"/>
      <c r="G2523" s="112"/>
    </row>
    <row r="2524" spans="2:7" s="4" customFormat="1" x14ac:dyDescent="0.2">
      <c r="B2524" s="13"/>
      <c r="G2524" s="112"/>
    </row>
    <row r="2525" spans="2:7" s="4" customFormat="1" x14ac:dyDescent="0.2">
      <c r="B2525" s="13"/>
      <c r="G2525" s="112"/>
    </row>
    <row r="2526" spans="2:7" s="4" customFormat="1" x14ac:dyDescent="0.2">
      <c r="B2526" s="13"/>
      <c r="G2526" s="112"/>
    </row>
    <row r="2527" spans="2:7" s="4" customFormat="1" x14ac:dyDescent="0.2">
      <c r="B2527" s="13"/>
      <c r="G2527" s="112"/>
    </row>
    <row r="2528" spans="2:7" s="4" customFormat="1" x14ac:dyDescent="0.2">
      <c r="B2528" s="13"/>
      <c r="G2528" s="112"/>
    </row>
    <row r="2529" spans="2:7" s="4" customFormat="1" x14ac:dyDescent="0.2">
      <c r="B2529" s="13"/>
      <c r="G2529" s="112"/>
    </row>
    <row r="2530" spans="2:7" s="4" customFormat="1" x14ac:dyDescent="0.2">
      <c r="B2530" s="13"/>
      <c r="G2530" s="112"/>
    </row>
    <row r="2531" spans="2:7" s="4" customFormat="1" x14ac:dyDescent="0.2">
      <c r="B2531" s="13"/>
      <c r="G2531" s="112"/>
    </row>
    <row r="2532" spans="2:7" s="4" customFormat="1" x14ac:dyDescent="0.2">
      <c r="B2532" s="13"/>
      <c r="G2532" s="112"/>
    </row>
    <row r="2533" spans="2:7" s="4" customFormat="1" x14ac:dyDescent="0.2">
      <c r="B2533" s="13"/>
      <c r="G2533" s="112"/>
    </row>
    <row r="2534" spans="2:7" s="4" customFormat="1" x14ac:dyDescent="0.2">
      <c r="B2534" s="13"/>
      <c r="G2534" s="112"/>
    </row>
    <row r="2535" spans="2:7" s="4" customFormat="1" x14ac:dyDescent="0.2">
      <c r="B2535" s="13"/>
      <c r="G2535" s="112"/>
    </row>
    <row r="2536" spans="2:7" s="4" customFormat="1" x14ac:dyDescent="0.2">
      <c r="B2536" s="13"/>
      <c r="G2536" s="112"/>
    </row>
    <row r="2537" spans="2:7" s="4" customFormat="1" x14ac:dyDescent="0.2">
      <c r="B2537" s="13"/>
      <c r="G2537" s="112"/>
    </row>
    <row r="2538" spans="2:7" s="4" customFormat="1" x14ac:dyDescent="0.2">
      <c r="B2538" s="13"/>
      <c r="G2538" s="112"/>
    </row>
    <row r="2539" spans="2:7" s="4" customFormat="1" x14ac:dyDescent="0.2">
      <c r="B2539" s="13"/>
      <c r="G2539" s="112"/>
    </row>
    <row r="2540" spans="2:7" s="4" customFormat="1" x14ac:dyDescent="0.2">
      <c r="B2540" s="13"/>
      <c r="G2540" s="112"/>
    </row>
    <row r="2541" spans="2:7" s="4" customFormat="1" x14ac:dyDescent="0.2">
      <c r="B2541" s="13"/>
      <c r="G2541" s="112"/>
    </row>
    <row r="2542" spans="2:7" s="4" customFormat="1" x14ac:dyDescent="0.2">
      <c r="B2542" s="13"/>
      <c r="G2542" s="112"/>
    </row>
    <row r="2543" spans="2:7" s="4" customFormat="1" x14ac:dyDescent="0.2">
      <c r="B2543" s="13"/>
      <c r="G2543" s="112"/>
    </row>
    <row r="2544" spans="2:7" s="4" customFormat="1" x14ac:dyDescent="0.2">
      <c r="B2544" s="13"/>
      <c r="G2544" s="112"/>
    </row>
    <row r="2545" spans="2:7" s="4" customFormat="1" x14ac:dyDescent="0.2">
      <c r="B2545" s="13"/>
      <c r="G2545" s="112"/>
    </row>
    <row r="2546" spans="2:7" s="4" customFormat="1" x14ac:dyDescent="0.2">
      <c r="B2546" s="13"/>
      <c r="G2546" s="112"/>
    </row>
    <row r="2547" spans="2:7" s="4" customFormat="1" x14ac:dyDescent="0.2">
      <c r="B2547" s="13"/>
      <c r="G2547" s="112"/>
    </row>
    <row r="2548" spans="2:7" s="4" customFormat="1" x14ac:dyDescent="0.2">
      <c r="B2548" s="13"/>
      <c r="G2548" s="112"/>
    </row>
    <row r="2549" spans="2:7" s="4" customFormat="1" x14ac:dyDescent="0.2">
      <c r="B2549" s="13"/>
      <c r="G2549" s="112"/>
    </row>
    <row r="2550" spans="2:7" s="4" customFormat="1" x14ac:dyDescent="0.2">
      <c r="B2550" s="13"/>
      <c r="G2550" s="112"/>
    </row>
    <row r="2551" spans="2:7" s="4" customFormat="1" x14ac:dyDescent="0.2">
      <c r="B2551" s="13"/>
      <c r="G2551" s="112"/>
    </row>
    <row r="2552" spans="2:7" s="4" customFormat="1" x14ac:dyDescent="0.2">
      <c r="B2552" s="13"/>
      <c r="G2552" s="112"/>
    </row>
    <row r="2553" spans="2:7" s="4" customFormat="1" x14ac:dyDescent="0.2">
      <c r="B2553" s="13"/>
      <c r="G2553" s="112"/>
    </row>
    <row r="2554" spans="2:7" s="4" customFormat="1" x14ac:dyDescent="0.2">
      <c r="B2554" s="13"/>
      <c r="G2554" s="112"/>
    </row>
    <row r="2555" spans="2:7" s="4" customFormat="1" x14ac:dyDescent="0.2">
      <c r="B2555" s="13"/>
      <c r="G2555" s="112"/>
    </row>
    <row r="2556" spans="2:7" s="4" customFormat="1" x14ac:dyDescent="0.2">
      <c r="B2556" s="13"/>
      <c r="G2556" s="112"/>
    </row>
    <row r="2557" spans="2:7" s="4" customFormat="1" x14ac:dyDescent="0.2">
      <c r="B2557" s="13"/>
      <c r="G2557" s="112"/>
    </row>
    <row r="2558" spans="2:7" s="4" customFormat="1" x14ac:dyDescent="0.2">
      <c r="B2558" s="13"/>
      <c r="G2558" s="112"/>
    </row>
    <row r="2559" spans="2:7" s="4" customFormat="1" x14ac:dyDescent="0.2">
      <c r="B2559" s="13"/>
      <c r="G2559" s="112"/>
    </row>
    <row r="2560" spans="2:7" s="4" customFormat="1" x14ac:dyDescent="0.2">
      <c r="B2560" s="13"/>
      <c r="G2560" s="112"/>
    </row>
    <row r="2561" spans="2:7" s="4" customFormat="1" x14ac:dyDescent="0.2">
      <c r="B2561" s="13"/>
      <c r="G2561" s="112"/>
    </row>
    <row r="2562" spans="2:7" s="4" customFormat="1" x14ac:dyDescent="0.2">
      <c r="B2562" s="13"/>
      <c r="G2562" s="112"/>
    </row>
    <row r="2563" spans="2:7" s="4" customFormat="1" x14ac:dyDescent="0.2">
      <c r="B2563" s="13"/>
      <c r="G2563" s="112"/>
    </row>
    <row r="2564" spans="2:7" s="4" customFormat="1" x14ac:dyDescent="0.2">
      <c r="B2564" s="13"/>
      <c r="G2564" s="112"/>
    </row>
    <row r="2565" spans="2:7" s="4" customFormat="1" x14ac:dyDescent="0.2">
      <c r="B2565" s="13"/>
      <c r="G2565" s="112"/>
    </row>
    <row r="2566" spans="2:7" s="4" customFormat="1" x14ac:dyDescent="0.2">
      <c r="B2566" s="13"/>
      <c r="G2566" s="112"/>
    </row>
    <row r="2567" spans="2:7" s="4" customFormat="1" x14ac:dyDescent="0.2">
      <c r="B2567" s="13"/>
      <c r="G2567" s="112"/>
    </row>
    <row r="2568" spans="2:7" s="4" customFormat="1" x14ac:dyDescent="0.2">
      <c r="B2568" s="13"/>
      <c r="G2568" s="112"/>
    </row>
    <row r="2569" spans="2:7" s="4" customFormat="1" x14ac:dyDescent="0.2">
      <c r="B2569" s="13"/>
      <c r="G2569" s="112"/>
    </row>
    <row r="2570" spans="2:7" s="4" customFormat="1" x14ac:dyDescent="0.2">
      <c r="B2570" s="13"/>
      <c r="G2570" s="112"/>
    </row>
    <row r="2571" spans="2:7" s="4" customFormat="1" x14ac:dyDescent="0.2">
      <c r="B2571" s="13"/>
      <c r="G2571" s="112"/>
    </row>
    <row r="2572" spans="2:7" s="4" customFormat="1" x14ac:dyDescent="0.2">
      <c r="B2572" s="13"/>
      <c r="G2572" s="112"/>
    </row>
    <row r="2573" spans="2:7" s="4" customFormat="1" x14ac:dyDescent="0.2">
      <c r="B2573" s="13"/>
      <c r="G2573" s="112"/>
    </row>
    <row r="2574" spans="2:7" s="4" customFormat="1" x14ac:dyDescent="0.2">
      <c r="B2574" s="13"/>
      <c r="G2574" s="112"/>
    </row>
    <row r="2575" spans="2:7" s="4" customFormat="1" x14ac:dyDescent="0.2">
      <c r="B2575" s="13"/>
      <c r="G2575" s="112"/>
    </row>
    <row r="2576" spans="2:7" s="4" customFormat="1" x14ac:dyDescent="0.2">
      <c r="B2576" s="13"/>
      <c r="G2576" s="112"/>
    </row>
    <row r="2577" spans="2:7" s="4" customFormat="1" x14ac:dyDescent="0.2">
      <c r="B2577" s="13"/>
      <c r="G2577" s="112"/>
    </row>
    <row r="2578" spans="2:7" s="4" customFormat="1" x14ac:dyDescent="0.2">
      <c r="B2578" s="13"/>
      <c r="G2578" s="112"/>
    </row>
    <row r="2579" spans="2:7" s="4" customFormat="1" x14ac:dyDescent="0.2">
      <c r="B2579" s="13"/>
      <c r="G2579" s="112"/>
    </row>
    <row r="2580" spans="2:7" s="4" customFormat="1" x14ac:dyDescent="0.2">
      <c r="B2580" s="13"/>
      <c r="G2580" s="112"/>
    </row>
    <row r="2581" spans="2:7" s="4" customFormat="1" x14ac:dyDescent="0.2">
      <c r="B2581" s="13"/>
      <c r="G2581" s="112"/>
    </row>
    <row r="2582" spans="2:7" s="4" customFormat="1" x14ac:dyDescent="0.2">
      <c r="B2582" s="13"/>
      <c r="G2582" s="112"/>
    </row>
    <row r="2583" spans="2:7" s="4" customFormat="1" x14ac:dyDescent="0.2">
      <c r="B2583" s="13"/>
      <c r="G2583" s="112"/>
    </row>
    <row r="2584" spans="2:7" s="4" customFormat="1" x14ac:dyDescent="0.2">
      <c r="B2584" s="13"/>
      <c r="G2584" s="112"/>
    </row>
    <row r="2585" spans="2:7" s="4" customFormat="1" x14ac:dyDescent="0.2">
      <c r="B2585" s="13"/>
      <c r="G2585" s="112"/>
    </row>
    <row r="2586" spans="2:7" s="4" customFormat="1" x14ac:dyDescent="0.2">
      <c r="B2586" s="13"/>
      <c r="G2586" s="112"/>
    </row>
    <row r="2587" spans="2:7" s="4" customFormat="1" x14ac:dyDescent="0.2">
      <c r="B2587" s="13"/>
      <c r="G2587" s="112"/>
    </row>
    <row r="2588" spans="2:7" s="4" customFormat="1" x14ac:dyDescent="0.2">
      <c r="B2588" s="13"/>
      <c r="G2588" s="112"/>
    </row>
    <row r="2589" spans="2:7" s="4" customFormat="1" x14ac:dyDescent="0.2">
      <c r="B2589" s="13"/>
      <c r="G2589" s="112"/>
    </row>
    <row r="2590" spans="2:7" s="4" customFormat="1" x14ac:dyDescent="0.2">
      <c r="B2590" s="13"/>
      <c r="G2590" s="112"/>
    </row>
    <row r="2591" spans="2:7" s="4" customFormat="1" x14ac:dyDescent="0.2">
      <c r="B2591" s="13"/>
      <c r="G2591" s="112"/>
    </row>
    <row r="2592" spans="2:7" s="4" customFormat="1" x14ac:dyDescent="0.2">
      <c r="B2592" s="13"/>
      <c r="G2592" s="112"/>
    </row>
    <row r="2593" spans="2:7" s="4" customFormat="1" x14ac:dyDescent="0.2">
      <c r="B2593" s="13"/>
      <c r="G2593" s="112"/>
    </row>
    <row r="2594" spans="2:7" s="4" customFormat="1" x14ac:dyDescent="0.2">
      <c r="B2594" s="13"/>
      <c r="G2594" s="112"/>
    </row>
    <row r="2595" spans="2:7" s="4" customFormat="1" x14ac:dyDescent="0.2">
      <c r="B2595" s="13"/>
      <c r="G2595" s="112"/>
    </row>
    <row r="2596" spans="2:7" s="4" customFormat="1" x14ac:dyDescent="0.2">
      <c r="B2596" s="13"/>
      <c r="G2596" s="112"/>
    </row>
    <row r="2597" spans="2:7" s="4" customFormat="1" x14ac:dyDescent="0.2">
      <c r="B2597" s="13"/>
      <c r="G2597" s="112"/>
    </row>
    <row r="2598" spans="2:7" s="4" customFormat="1" x14ac:dyDescent="0.2">
      <c r="B2598" s="13"/>
      <c r="G2598" s="112"/>
    </row>
    <row r="2599" spans="2:7" s="4" customFormat="1" x14ac:dyDescent="0.2">
      <c r="B2599" s="13"/>
      <c r="G2599" s="112"/>
    </row>
    <row r="2600" spans="2:7" s="4" customFormat="1" x14ac:dyDescent="0.2">
      <c r="B2600" s="13"/>
      <c r="G2600" s="112"/>
    </row>
    <row r="2601" spans="2:7" s="4" customFormat="1" x14ac:dyDescent="0.2">
      <c r="B2601" s="13"/>
      <c r="G2601" s="112"/>
    </row>
    <row r="2602" spans="2:7" s="4" customFormat="1" x14ac:dyDescent="0.2">
      <c r="B2602" s="13"/>
      <c r="G2602" s="112"/>
    </row>
    <row r="2603" spans="2:7" s="4" customFormat="1" x14ac:dyDescent="0.2">
      <c r="B2603" s="13"/>
      <c r="G2603" s="112"/>
    </row>
    <row r="2604" spans="2:7" s="4" customFormat="1" x14ac:dyDescent="0.2">
      <c r="B2604" s="13"/>
      <c r="G2604" s="112"/>
    </row>
    <row r="2605" spans="2:7" s="4" customFormat="1" x14ac:dyDescent="0.2">
      <c r="B2605" s="13"/>
      <c r="G2605" s="112"/>
    </row>
    <row r="2606" spans="2:7" s="4" customFormat="1" x14ac:dyDescent="0.2">
      <c r="B2606" s="13"/>
      <c r="G2606" s="112"/>
    </row>
    <row r="2607" spans="2:7" s="4" customFormat="1" x14ac:dyDescent="0.2">
      <c r="B2607" s="13"/>
      <c r="G2607" s="112"/>
    </row>
    <row r="2608" spans="2:7" s="4" customFormat="1" x14ac:dyDescent="0.2">
      <c r="B2608" s="13"/>
      <c r="G2608" s="112"/>
    </row>
    <row r="2609" spans="2:7" s="4" customFormat="1" x14ac:dyDescent="0.2">
      <c r="B2609" s="13"/>
      <c r="G2609" s="112"/>
    </row>
    <row r="2610" spans="2:7" s="4" customFormat="1" x14ac:dyDescent="0.2">
      <c r="B2610" s="13"/>
      <c r="G2610" s="112"/>
    </row>
    <row r="2611" spans="2:7" s="4" customFormat="1" x14ac:dyDescent="0.2">
      <c r="B2611" s="13"/>
      <c r="G2611" s="112"/>
    </row>
    <row r="2612" spans="2:7" s="4" customFormat="1" x14ac:dyDescent="0.2">
      <c r="B2612" s="13"/>
      <c r="G2612" s="112"/>
    </row>
    <row r="2613" spans="2:7" s="4" customFormat="1" x14ac:dyDescent="0.2">
      <c r="B2613" s="13"/>
      <c r="G2613" s="112"/>
    </row>
    <row r="2614" spans="2:7" s="4" customFormat="1" x14ac:dyDescent="0.2">
      <c r="B2614" s="13"/>
      <c r="G2614" s="112"/>
    </row>
    <row r="2615" spans="2:7" s="4" customFormat="1" x14ac:dyDescent="0.2">
      <c r="B2615" s="13"/>
      <c r="G2615" s="112"/>
    </row>
    <row r="2616" spans="2:7" s="4" customFormat="1" x14ac:dyDescent="0.2">
      <c r="B2616" s="13"/>
      <c r="G2616" s="112"/>
    </row>
    <row r="2617" spans="2:7" s="4" customFormat="1" x14ac:dyDescent="0.2">
      <c r="B2617" s="13"/>
      <c r="G2617" s="112"/>
    </row>
    <row r="2618" spans="2:7" s="4" customFormat="1" x14ac:dyDescent="0.2">
      <c r="B2618" s="13"/>
      <c r="G2618" s="112"/>
    </row>
    <row r="2619" spans="2:7" s="4" customFormat="1" x14ac:dyDescent="0.2">
      <c r="B2619" s="13"/>
      <c r="G2619" s="112"/>
    </row>
    <row r="2620" spans="2:7" s="4" customFormat="1" x14ac:dyDescent="0.2">
      <c r="B2620" s="13"/>
      <c r="G2620" s="112"/>
    </row>
    <row r="2621" spans="2:7" s="4" customFormat="1" x14ac:dyDescent="0.2">
      <c r="B2621" s="13"/>
      <c r="G2621" s="112"/>
    </row>
    <row r="2622" spans="2:7" s="4" customFormat="1" x14ac:dyDescent="0.2">
      <c r="B2622" s="13"/>
      <c r="G2622" s="112"/>
    </row>
    <row r="2623" spans="2:7" s="4" customFormat="1" x14ac:dyDescent="0.2">
      <c r="B2623" s="13"/>
      <c r="G2623" s="112"/>
    </row>
    <row r="2624" spans="2:7" s="4" customFormat="1" x14ac:dyDescent="0.2">
      <c r="B2624" s="13"/>
      <c r="G2624" s="112"/>
    </row>
    <row r="2625" spans="2:7" s="4" customFormat="1" x14ac:dyDescent="0.2">
      <c r="B2625" s="13"/>
      <c r="G2625" s="112"/>
    </row>
    <row r="2626" spans="2:7" s="4" customFormat="1" x14ac:dyDescent="0.2">
      <c r="B2626" s="13"/>
      <c r="G2626" s="112"/>
    </row>
    <row r="2627" spans="2:7" s="4" customFormat="1" x14ac:dyDescent="0.2">
      <c r="B2627" s="13"/>
      <c r="G2627" s="112"/>
    </row>
    <row r="2628" spans="2:7" s="4" customFormat="1" x14ac:dyDescent="0.2">
      <c r="B2628" s="13"/>
      <c r="G2628" s="112"/>
    </row>
    <row r="2629" spans="2:7" s="4" customFormat="1" x14ac:dyDescent="0.2">
      <c r="B2629" s="13"/>
      <c r="G2629" s="112"/>
    </row>
    <row r="2630" spans="2:7" s="4" customFormat="1" x14ac:dyDescent="0.2">
      <c r="B2630" s="13"/>
      <c r="G2630" s="112"/>
    </row>
    <row r="2631" spans="2:7" s="4" customFormat="1" x14ac:dyDescent="0.2">
      <c r="B2631" s="13"/>
      <c r="G2631" s="112"/>
    </row>
    <row r="2632" spans="2:7" s="4" customFormat="1" x14ac:dyDescent="0.2">
      <c r="B2632" s="13"/>
      <c r="G2632" s="112"/>
    </row>
    <row r="2633" spans="2:7" s="4" customFormat="1" x14ac:dyDescent="0.2">
      <c r="B2633" s="13"/>
      <c r="G2633" s="112"/>
    </row>
    <row r="2634" spans="2:7" s="4" customFormat="1" x14ac:dyDescent="0.2">
      <c r="B2634" s="13"/>
      <c r="G2634" s="112"/>
    </row>
    <row r="2635" spans="2:7" s="4" customFormat="1" x14ac:dyDescent="0.2">
      <c r="B2635" s="13"/>
      <c r="G2635" s="112"/>
    </row>
    <row r="2636" spans="2:7" s="4" customFormat="1" x14ac:dyDescent="0.2">
      <c r="B2636" s="13"/>
      <c r="G2636" s="112"/>
    </row>
    <row r="2637" spans="2:7" s="4" customFormat="1" x14ac:dyDescent="0.2">
      <c r="B2637" s="13"/>
      <c r="G2637" s="112"/>
    </row>
    <row r="2638" spans="2:7" s="4" customFormat="1" x14ac:dyDescent="0.2">
      <c r="B2638" s="13"/>
      <c r="G2638" s="112"/>
    </row>
    <row r="2639" spans="2:7" s="4" customFormat="1" x14ac:dyDescent="0.2">
      <c r="B2639" s="13"/>
      <c r="G2639" s="112"/>
    </row>
    <row r="2640" spans="2:7" s="4" customFormat="1" x14ac:dyDescent="0.2">
      <c r="B2640" s="13"/>
      <c r="G2640" s="112"/>
    </row>
    <row r="2641" spans="2:7" s="4" customFormat="1" x14ac:dyDescent="0.2">
      <c r="B2641" s="13"/>
      <c r="G2641" s="112"/>
    </row>
    <row r="2642" spans="2:7" s="4" customFormat="1" x14ac:dyDescent="0.2">
      <c r="B2642" s="13"/>
      <c r="G2642" s="112"/>
    </row>
    <row r="2643" spans="2:7" s="4" customFormat="1" x14ac:dyDescent="0.2">
      <c r="B2643" s="13"/>
      <c r="G2643" s="112"/>
    </row>
    <row r="2644" spans="2:7" s="4" customFormat="1" x14ac:dyDescent="0.2">
      <c r="B2644" s="13"/>
      <c r="G2644" s="112"/>
    </row>
    <row r="2645" spans="2:7" s="4" customFormat="1" x14ac:dyDescent="0.2">
      <c r="B2645" s="13"/>
      <c r="G2645" s="112"/>
    </row>
    <row r="2646" spans="2:7" s="4" customFormat="1" x14ac:dyDescent="0.2">
      <c r="B2646" s="13"/>
      <c r="G2646" s="112"/>
    </row>
    <row r="2647" spans="2:7" s="4" customFormat="1" x14ac:dyDescent="0.2">
      <c r="B2647" s="13"/>
      <c r="G2647" s="112"/>
    </row>
    <row r="2648" spans="2:7" s="4" customFormat="1" x14ac:dyDescent="0.2">
      <c r="B2648" s="13"/>
      <c r="G2648" s="112"/>
    </row>
    <row r="2649" spans="2:7" s="4" customFormat="1" x14ac:dyDescent="0.2">
      <c r="B2649" s="13"/>
      <c r="G2649" s="112"/>
    </row>
    <row r="2650" spans="2:7" s="4" customFormat="1" x14ac:dyDescent="0.2">
      <c r="B2650" s="13"/>
      <c r="G2650" s="112"/>
    </row>
    <row r="2651" spans="2:7" s="4" customFormat="1" x14ac:dyDescent="0.2">
      <c r="B2651" s="13"/>
      <c r="G2651" s="112"/>
    </row>
    <row r="2652" spans="2:7" s="4" customFormat="1" x14ac:dyDescent="0.2">
      <c r="B2652" s="13"/>
      <c r="G2652" s="112"/>
    </row>
    <row r="2653" spans="2:7" s="4" customFormat="1" x14ac:dyDescent="0.2">
      <c r="B2653" s="13"/>
      <c r="G2653" s="112"/>
    </row>
    <row r="2654" spans="2:7" s="4" customFormat="1" x14ac:dyDescent="0.2">
      <c r="B2654" s="13"/>
      <c r="G2654" s="112"/>
    </row>
    <row r="2655" spans="2:7" s="4" customFormat="1" x14ac:dyDescent="0.2">
      <c r="B2655" s="13"/>
      <c r="G2655" s="112"/>
    </row>
    <row r="2656" spans="2:7" s="4" customFormat="1" x14ac:dyDescent="0.2">
      <c r="B2656" s="13"/>
      <c r="G2656" s="112"/>
    </row>
    <row r="2657" spans="2:7" s="4" customFormat="1" x14ac:dyDescent="0.2">
      <c r="B2657" s="13"/>
      <c r="G2657" s="112"/>
    </row>
    <row r="2658" spans="2:7" s="4" customFormat="1" x14ac:dyDescent="0.2">
      <c r="B2658" s="13"/>
      <c r="G2658" s="112"/>
    </row>
    <row r="2659" spans="2:7" s="4" customFormat="1" x14ac:dyDescent="0.2">
      <c r="B2659" s="13"/>
      <c r="G2659" s="112"/>
    </row>
    <row r="2660" spans="2:7" s="4" customFormat="1" x14ac:dyDescent="0.2">
      <c r="B2660" s="13"/>
      <c r="G2660" s="112"/>
    </row>
    <row r="2661" spans="2:7" s="4" customFormat="1" x14ac:dyDescent="0.2">
      <c r="B2661" s="13"/>
      <c r="G2661" s="112"/>
    </row>
    <row r="2662" spans="2:7" s="4" customFormat="1" x14ac:dyDescent="0.2">
      <c r="B2662" s="13"/>
      <c r="G2662" s="112"/>
    </row>
    <row r="2663" spans="2:7" s="4" customFormat="1" x14ac:dyDescent="0.2">
      <c r="B2663" s="13"/>
      <c r="G2663" s="112"/>
    </row>
    <row r="2664" spans="2:7" s="4" customFormat="1" x14ac:dyDescent="0.2">
      <c r="B2664" s="13"/>
      <c r="G2664" s="112"/>
    </row>
    <row r="2665" spans="2:7" s="4" customFormat="1" x14ac:dyDescent="0.2">
      <c r="B2665" s="13"/>
      <c r="G2665" s="112"/>
    </row>
    <row r="2666" spans="2:7" s="4" customFormat="1" x14ac:dyDescent="0.2">
      <c r="B2666" s="13"/>
      <c r="G2666" s="112"/>
    </row>
    <row r="2667" spans="2:7" s="4" customFormat="1" x14ac:dyDescent="0.2">
      <c r="B2667" s="13"/>
      <c r="G2667" s="112"/>
    </row>
    <row r="2668" spans="2:7" s="4" customFormat="1" x14ac:dyDescent="0.2">
      <c r="B2668" s="13"/>
      <c r="G2668" s="112"/>
    </row>
    <row r="2669" spans="2:7" s="4" customFormat="1" x14ac:dyDescent="0.2">
      <c r="B2669" s="13"/>
      <c r="G2669" s="112"/>
    </row>
    <row r="2670" spans="2:7" s="4" customFormat="1" x14ac:dyDescent="0.2">
      <c r="B2670" s="13"/>
      <c r="G2670" s="112"/>
    </row>
    <row r="2671" spans="2:7" s="4" customFormat="1" x14ac:dyDescent="0.2">
      <c r="B2671" s="13"/>
      <c r="G2671" s="112"/>
    </row>
    <row r="2672" spans="2:7" s="4" customFormat="1" x14ac:dyDescent="0.2">
      <c r="B2672" s="13"/>
      <c r="G2672" s="112"/>
    </row>
    <row r="2673" spans="2:7" s="4" customFormat="1" x14ac:dyDescent="0.2">
      <c r="B2673" s="13"/>
      <c r="G2673" s="112"/>
    </row>
    <row r="2674" spans="2:7" s="4" customFormat="1" x14ac:dyDescent="0.2">
      <c r="B2674" s="13"/>
      <c r="G2674" s="112"/>
    </row>
    <row r="2675" spans="2:7" s="4" customFormat="1" x14ac:dyDescent="0.2">
      <c r="B2675" s="13"/>
      <c r="G2675" s="112"/>
    </row>
    <row r="2676" spans="2:7" s="4" customFormat="1" x14ac:dyDescent="0.2">
      <c r="B2676" s="13"/>
      <c r="G2676" s="112"/>
    </row>
    <row r="2677" spans="2:7" s="4" customFormat="1" x14ac:dyDescent="0.2">
      <c r="B2677" s="13"/>
      <c r="G2677" s="112"/>
    </row>
    <row r="2678" spans="2:7" s="4" customFormat="1" x14ac:dyDescent="0.2">
      <c r="B2678" s="13"/>
      <c r="G2678" s="112"/>
    </row>
    <row r="2679" spans="2:7" s="4" customFormat="1" x14ac:dyDescent="0.2">
      <c r="B2679" s="13"/>
      <c r="G2679" s="112"/>
    </row>
    <row r="2680" spans="2:7" s="4" customFormat="1" x14ac:dyDescent="0.2">
      <c r="B2680" s="13"/>
      <c r="G2680" s="112"/>
    </row>
    <row r="2681" spans="2:7" s="4" customFormat="1" x14ac:dyDescent="0.2">
      <c r="B2681" s="13"/>
      <c r="G2681" s="112"/>
    </row>
    <row r="2682" spans="2:7" s="4" customFormat="1" x14ac:dyDescent="0.2">
      <c r="B2682" s="13"/>
      <c r="G2682" s="112"/>
    </row>
    <row r="2683" spans="2:7" s="4" customFormat="1" x14ac:dyDescent="0.2">
      <c r="B2683" s="13"/>
      <c r="G2683" s="112"/>
    </row>
    <row r="2684" spans="2:7" s="4" customFormat="1" x14ac:dyDescent="0.2">
      <c r="B2684" s="13"/>
      <c r="G2684" s="112"/>
    </row>
    <row r="2685" spans="2:7" s="4" customFormat="1" x14ac:dyDescent="0.2">
      <c r="B2685" s="13"/>
      <c r="G2685" s="112"/>
    </row>
    <row r="2686" spans="2:7" s="4" customFormat="1" x14ac:dyDescent="0.2">
      <c r="B2686" s="13"/>
      <c r="G2686" s="112"/>
    </row>
    <row r="2687" spans="2:7" s="4" customFormat="1" x14ac:dyDescent="0.2">
      <c r="B2687" s="13"/>
      <c r="G2687" s="112"/>
    </row>
    <row r="2688" spans="2:7" s="4" customFormat="1" x14ac:dyDescent="0.2">
      <c r="B2688" s="13"/>
      <c r="G2688" s="112"/>
    </row>
    <row r="2689" spans="2:7" s="4" customFormat="1" x14ac:dyDescent="0.2">
      <c r="B2689" s="13"/>
      <c r="G2689" s="112"/>
    </row>
    <row r="2690" spans="2:7" s="4" customFormat="1" x14ac:dyDescent="0.2">
      <c r="B2690" s="13"/>
      <c r="G2690" s="112"/>
    </row>
    <row r="2691" spans="2:7" s="4" customFormat="1" x14ac:dyDescent="0.2">
      <c r="B2691" s="13"/>
      <c r="G2691" s="112"/>
    </row>
    <row r="2692" spans="2:7" s="4" customFormat="1" x14ac:dyDescent="0.2">
      <c r="B2692" s="13"/>
      <c r="G2692" s="112"/>
    </row>
    <row r="2693" spans="2:7" s="4" customFormat="1" x14ac:dyDescent="0.2">
      <c r="B2693" s="13"/>
      <c r="G2693" s="112"/>
    </row>
    <row r="2694" spans="2:7" s="4" customFormat="1" x14ac:dyDescent="0.2">
      <c r="B2694" s="13"/>
      <c r="G2694" s="112"/>
    </row>
    <row r="2695" spans="2:7" s="4" customFormat="1" x14ac:dyDescent="0.2">
      <c r="B2695" s="13"/>
      <c r="G2695" s="112"/>
    </row>
    <row r="2696" spans="2:7" s="4" customFormat="1" x14ac:dyDescent="0.2">
      <c r="B2696" s="13"/>
      <c r="G2696" s="112"/>
    </row>
    <row r="2697" spans="2:7" s="4" customFormat="1" x14ac:dyDescent="0.2">
      <c r="B2697" s="13"/>
      <c r="G2697" s="112"/>
    </row>
    <row r="2698" spans="2:7" s="4" customFormat="1" x14ac:dyDescent="0.2">
      <c r="B2698" s="13"/>
      <c r="G2698" s="112"/>
    </row>
    <row r="2699" spans="2:7" s="4" customFormat="1" x14ac:dyDescent="0.2">
      <c r="B2699" s="13"/>
      <c r="G2699" s="112"/>
    </row>
    <row r="2700" spans="2:7" s="4" customFormat="1" x14ac:dyDescent="0.2">
      <c r="B2700" s="13"/>
      <c r="G2700" s="112"/>
    </row>
    <row r="2701" spans="2:7" s="4" customFormat="1" x14ac:dyDescent="0.2">
      <c r="B2701" s="13"/>
      <c r="G2701" s="112"/>
    </row>
    <row r="2702" spans="2:7" s="4" customFormat="1" x14ac:dyDescent="0.2">
      <c r="B2702" s="13"/>
      <c r="G2702" s="112"/>
    </row>
    <row r="2703" spans="2:7" s="4" customFormat="1" x14ac:dyDescent="0.2">
      <c r="B2703" s="13"/>
      <c r="G2703" s="112"/>
    </row>
    <row r="2704" spans="2:7" s="4" customFormat="1" x14ac:dyDescent="0.2">
      <c r="B2704" s="13"/>
      <c r="G2704" s="112"/>
    </row>
    <row r="2705" spans="2:7" s="4" customFormat="1" x14ac:dyDescent="0.2">
      <c r="B2705" s="13"/>
      <c r="G2705" s="112"/>
    </row>
    <row r="2706" spans="2:7" s="4" customFormat="1" x14ac:dyDescent="0.2">
      <c r="B2706" s="13"/>
      <c r="G2706" s="112"/>
    </row>
    <row r="2707" spans="2:7" s="4" customFormat="1" x14ac:dyDescent="0.2">
      <c r="B2707" s="13"/>
      <c r="G2707" s="112"/>
    </row>
    <row r="2708" spans="2:7" s="4" customFormat="1" x14ac:dyDescent="0.2">
      <c r="B2708" s="13"/>
      <c r="G2708" s="112"/>
    </row>
    <row r="2709" spans="2:7" s="4" customFormat="1" x14ac:dyDescent="0.2">
      <c r="B2709" s="13"/>
      <c r="G2709" s="112"/>
    </row>
    <row r="2710" spans="2:7" s="4" customFormat="1" x14ac:dyDescent="0.2">
      <c r="B2710" s="13"/>
      <c r="G2710" s="112"/>
    </row>
    <row r="2711" spans="2:7" s="4" customFormat="1" x14ac:dyDescent="0.2">
      <c r="B2711" s="13"/>
      <c r="G2711" s="112"/>
    </row>
    <row r="2712" spans="2:7" s="4" customFormat="1" x14ac:dyDescent="0.2">
      <c r="B2712" s="13"/>
      <c r="G2712" s="112"/>
    </row>
    <row r="2713" spans="2:7" s="4" customFormat="1" x14ac:dyDescent="0.2">
      <c r="B2713" s="13"/>
      <c r="G2713" s="112"/>
    </row>
    <row r="2714" spans="2:7" s="4" customFormat="1" x14ac:dyDescent="0.2">
      <c r="B2714" s="13"/>
      <c r="G2714" s="112"/>
    </row>
    <row r="2715" spans="2:7" s="4" customFormat="1" x14ac:dyDescent="0.2">
      <c r="B2715" s="13"/>
      <c r="G2715" s="112"/>
    </row>
    <row r="2716" spans="2:7" s="4" customFormat="1" x14ac:dyDescent="0.2">
      <c r="B2716" s="13"/>
      <c r="G2716" s="112"/>
    </row>
    <row r="2717" spans="2:7" s="4" customFormat="1" x14ac:dyDescent="0.2">
      <c r="B2717" s="13"/>
      <c r="G2717" s="112"/>
    </row>
    <row r="2718" spans="2:7" s="4" customFormat="1" x14ac:dyDescent="0.2">
      <c r="B2718" s="13"/>
      <c r="G2718" s="112"/>
    </row>
    <row r="2719" spans="2:7" s="4" customFormat="1" x14ac:dyDescent="0.2">
      <c r="B2719" s="13"/>
      <c r="G2719" s="112"/>
    </row>
    <row r="2720" spans="2:7" s="4" customFormat="1" x14ac:dyDescent="0.2">
      <c r="B2720" s="13"/>
      <c r="G2720" s="112"/>
    </row>
    <row r="2721" spans="2:7" s="4" customFormat="1" x14ac:dyDescent="0.2">
      <c r="B2721" s="13"/>
      <c r="G2721" s="112"/>
    </row>
    <row r="2722" spans="2:7" s="4" customFormat="1" x14ac:dyDescent="0.2">
      <c r="B2722" s="13"/>
      <c r="G2722" s="112"/>
    </row>
    <row r="2723" spans="2:7" s="4" customFormat="1" x14ac:dyDescent="0.2">
      <c r="B2723" s="13"/>
      <c r="G2723" s="112"/>
    </row>
    <row r="2724" spans="2:7" s="4" customFormat="1" x14ac:dyDescent="0.2">
      <c r="B2724" s="13"/>
      <c r="G2724" s="112"/>
    </row>
    <row r="2725" spans="2:7" s="4" customFormat="1" x14ac:dyDescent="0.2">
      <c r="B2725" s="13"/>
      <c r="G2725" s="112"/>
    </row>
    <row r="2726" spans="2:7" s="4" customFormat="1" x14ac:dyDescent="0.2">
      <c r="B2726" s="13"/>
      <c r="G2726" s="112"/>
    </row>
    <row r="2727" spans="2:7" s="4" customFormat="1" x14ac:dyDescent="0.2">
      <c r="B2727" s="13"/>
      <c r="G2727" s="112"/>
    </row>
    <row r="2728" spans="2:7" s="4" customFormat="1" x14ac:dyDescent="0.2">
      <c r="B2728" s="13"/>
      <c r="G2728" s="112"/>
    </row>
    <row r="2729" spans="2:7" s="4" customFormat="1" x14ac:dyDescent="0.2">
      <c r="B2729" s="13"/>
      <c r="G2729" s="112"/>
    </row>
    <row r="2730" spans="2:7" s="4" customFormat="1" x14ac:dyDescent="0.2">
      <c r="B2730" s="13"/>
      <c r="G2730" s="112"/>
    </row>
    <row r="2731" spans="2:7" s="4" customFormat="1" x14ac:dyDescent="0.2">
      <c r="B2731" s="13"/>
      <c r="G2731" s="112"/>
    </row>
    <row r="2732" spans="2:7" s="4" customFormat="1" x14ac:dyDescent="0.2">
      <c r="B2732" s="13"/>
      <c r="G2732" s="112"/>
    </row>
    <row r="2733" spans="2:7" s="4" customFormat="1" x14ac:dyDescent="0.2">
      <c r="B2733" s="13"/>
      <c r="G2733" s="112"/>
    </row>
    <row r="2734" spans="2:7" s="4" customFormat="1" x14ac:dyDescent="0.2">
      <c r="B2734" s="13"/>
      <c r="G2734" s="112"/>
    </row>
    <row r="2735" spans="2:7" s="4" customFormat="1" x14ac:dyDescent="0.2">
      <c r="B2735" s="13"/>
      <c r="G2735" s="112"/>
    </row>
    <row r="2736" spans="2:7" s="4" customFormat="1" x14ac:dyDescent="0.2">
      <c r="B2736" s="13"/>
      <c r="G2736" s="112"/>
    </row>
    <row r="2737" spans="2:7" s="4" customFormat="1" x14ac:dyDescent="0.2">
      <c r="B2737" s="13"/>
      <c r="G2737" s="112"/>
    </row>
    <row r="2738" spans="2:7" s="4" customFormat="1" x14ac:dyDescent="0.2">
      <c r="B2738" s="13"/>
      <c r="G2738" s="112"/>
    </row>
    <row r="2739" spans="2:7" s="4" customFormat="1" x14ac:dyDescent="0.2">
      <c r="B2739" s="13"/>
      <c r="G2739" s="112"/>
    </row>
    <row r="2740" spans="2:7" s="4" customFormat="1" x14ac:dyDescent="0.2">
      <c r="B2740" s="13"/>
      <c r="G2740" s="112"/>
    </row>
    <row r="2741" spans="2:7" s="4" customFormat="1" x14ac:dyDescent="0.2">
      <c r="B2741" s="13"/>
      <c r="G2741" s="112"/>
    </row>
    <row r="2742" spans="2:7" s="4" customFormat="1" x14ac:dyDescent="0.2">
      <c r="B2742" s="13"/>
      <c r="G2742" s="112"/>
    </row>
    <row r="2743" spans="2:7" s="4" customFormat="1" x14ac:dyDescent="0.2">
      <c r="B2743" s="13"/>
      <c r="G2743" s="112"/>
    </row>
    <row r="2744" spans="2:7" s="4" customFormat="1" x14ac:dyDescent="0.2">
      <c r="B2744" s="13"/>
      <c r="G2744" s="112"/>
    </row>
    <row r="2745" spans="2:7" s="4" customFormat="1" x14ac:dyDescent="0.2">
      <c r="B2745" s="13"/>
      <c r="G2745" s="112"/>
    </row>
    <row r="2746" spans="2:7" s="4" customFormat="1" x14ac:dyDescent="0.2">
      <c r="B2746" s="13"/>
      <c r="G2746" s="112"/>
    </row>
    <row r="2747" spans="2:7" s="4" customFormat="1" x14ac:dyDescent="0.2">
      <c r="B2747" s="13"/>
      <c r="G2747" s="112"/>
    </row>
    <row r="2748" spans="2:7" s="4" customFormat="1" x14ac:dyDescent="0.2">
      <c r="B2748" s="13"/>
      <c r="G2748" s="112"/>
    </row>
    <row r="2749" spans="2:7" s="4" customFormat="1" x14ac:dyDescent="0.2">
      <c r="B2749" s="13"/>
      <c r="G2749" s="112"/>
    </row>
    <row r="2750" spans="2:7" s="4" customFormat="1" x14ac:dyDescent="0.2">
      <c r="B2750" s="13"/>
      <c r="G2750" s="112"/>
    </row>
    <row r="2751" spans="2:7" s="4" customFormat="1" x14ac:dyDescent="0.2">
      <c r="B2751" s="13"/>
      <c r="G2751" s="112"/>
    </row>
    <row r="2752" spans="2:7" s="4" customFormat="1" x14ac:dyDescent="0.2">
      <c r="B2752" s="13"/>
      <c r="G2752" s="112"/>
    </row>
    <row r="2753" spans="2:7" s="4" customFormat="1" x14ac:dyDescent="0.2">
      <c r="B2753" s="13"/>
      <c r="G2753" s="112"/>
    </row>
    <row r="2754" spans="2:7" s="4" customFormat="1" x14ac:dyDescent="0.2">
      <c r="B2754" s="13"/>
      <c r="G2754" s="112"/>
    </row>
    <row r="2755" spans="2:7" s="4" customFormat="1" x14ac:dyDescent="0.2">
      <c r="B2755" s="13"/>
      <c r="G2755" s="112"/>
    </row>
    <row r="2756" spans="2:7" s="4" customFormat="1" x14ac:dyDescent="0.2">
      <c r="B2756" s="13"/>
      <c r="G2756" s="112"/>
    </row>
    <row r="2757" spans="2:7" s="4" customFormat="1" x14ac:dyDescent="0.2">
      <c r="B2757" s="13"/>
      <c r="G2757" s="112"/>
    </row>
    <row r="2758" spans="2:7" s="4" customFormat="1" x14ac:dyDescent="0.2">
      <c r="B2758" s="13"/>
      <c r="G2758" s="112"/>
    </row>
    <row r="2759" spans="2:7" s="4" customFormat="1" x14ac:dyDescent="0.2">
      <c r="B2759" s="13"/>
      <c r="G2759" s="112"/>
    </row>
    <row r="2760" spans="2:7" s="4" customFormat="1" x14ac:dyDescent="0.2">
      <c r="B2760" s="13"/>
      <c r="G2760" s="112"/>
    </row>
    <row r="2761" spans="2:7" s="4" customFormat="1" x14ac:dyDescent="0.2">
      <c r="B2761" s="13"/>
      <c r="G2761" s="112"/>
    </row>
    <row r="2762" spans="2:7" s="4" customFormat="1" x14ac:dyDescent="0.2">
      <c r="B2762" s="13"/>
      <c r="G2762" s="112"/>
    </row>
    <row r="2763" spans="2:7" s="4" customFormat="1" x14ac:dyDescent="0.2">
      <c r="B2763" s="13"/>
      <c r="G2763" s="112"/>
    </row>
    <row r="2764" spans="2:7" s="4" customFormat="1" x14ac:dyDescent="0.2">
      <c r="B2764" s="13"/>
      <c r="G2764" s="112"/>
    </row>
    <row r="2765" spans="2:7" s="4" customFormat="1" x14ac:dyDescent="0.2">
      <c r="B2765" s="13"/>
      <c r="G2765" s="112"/>
    </row>
    <row r="2766" spans="2:7" s="4" customFormat="1" x14ac:dyDescent="0.2">
      <c r="B2766" s="13"/>
      <c r="G2766" s="112"/>
    </row>
    <row r="2767" spans="2:7" s="4" customFormat="1" x14ac:dyDescent="0.2">
      <c r="B2767" s="13"/>
      <c r="G2767" s="112"/>
    </row>
    <row r="2768" spans="2:7" s="4" customFormat="1" x14ac:dyDescent="0.2">
      <c r="B2768" s="13"/>
      <c r="G2768" s="112"/>
    </row>
    <row r="2769" spans="2:7" s="4" customFormat="1" x14ac:dyDescent="0.2">
      <c r="B2769" s="13"/>
      <c r="G2769" s="112"/>
    </row>
    <row r="2770" spans="2:7" s="4" customFormat="1" x14ac:dyDescent="0.2">
      <c r="B2770" s="13"/>
      <c r="G2770" s="112"/>
    </row>
    <row r="2771" spans="2:7" s="4" customFormat="1" x14ac:dyDescent="0.2">
      <c r="B2771" s="13"/>
      <c r="G2771" s="112"/>
    </row>
    <row r="2772" spans="2:7" s="4" customFormat="1" x14ac:dyDescent="0.2">
      <c r="B2772" s="13"/>
      <c r="G2772" s="112"/>
    </row>
    <row r="2773" spans="2:7" s="4" customFormat="1" x14ac:dyDescent="0.2">
      <c r="B2773" s="13"/>
      <c r="G2773" s="112"/>
    </row>
    <row r="2774" spans="2:7" s="4" customFormat="1" x14ac:dyDescent="0.2">
      <c r="B2774" s="13"/>
      <c r="G2774" s="112"/>
    </row>
    <row r="2775" spans="2:7" s="4" customFormat="1" x14ac:dyDescent="0.2">
      <c r="B2775" s="13"/>
      <c r="G2775" s="112"/>
    </row>
    <row r="2776" spans="2:7" s="4" customFormat="1" x14ac:dyDescent="0.2">
      <c r="B2776" s="13"/>
      <c r="G2776" s="112"/>
    </row>
    <row r="2777" spans="2:7" s="4" customFormat="1" x14ac:dyDescent="0.2">
      <c r="B2777" s="13"/>
      <c r="G2777" s="112"/>
    </row>
    <row r="2778" spans="2:7" s="4" customFormat="1" x14ac:dyDescent="0.2">
      <c r="B2778" s="13"/>
      <c r="G2778" s="112"/>
    </row>
    <row r="2779" spans="2:7" s="4" customFormat="1" x14ac:dyDescent="0.2">
      <c r="B2779" s="13"/>
      <c r="G2779" s="112"/>
    </row>
    <row r="2780" spans="2:7" s="4" customFormat="1" x14ac:dyDescent="0.2">
      <c r="B2780" s="13"/>
      <c r="G2780" s="112"/>
    </row>
    <row r="2781" spans="2:7" s="4" customFormat="1" x14ac:dyDescent="0.2">
      <c r="B2781" s="13"/>
      <c r="G2781" s="112"/>
    </row>
    <row r="2782" spans="2:7" s="4" customFormat="1" x14ac:dyDescent="0.2">
      <c r="B2782" s="13"/>
      <c r="G2782" s="112"/>
    </row>
    <row r="2783" spans="2:7" s="4" customFormat="1" x14ac:dyDescent="0.2">
      <c r="B2783" s="13"/>
      <c r="G2783" s="112"/>
    </row>
    <row r="2784" spans="2:7" s="4" customFormat="1" x14ac:dyDescent="0.2">
      <c r="B2784" s="13"/>
      <c r="G2784" s="112"/>
    </row>
    <row r="2785" spans="2:7" s="4" customFormat="1" x14ac:dyDescent="0.2">
      <c r="B2785" s="13"/>
      <c r="G2785" s="112"/>
    </row>
    <row r="2786" spans="2:7" s="4" customFormat="1" x14ac:dyDescent="0.2">
      <c r="B2786" s="13"/>
      <c r="G2786" s="112"/>
    </row>
    <row r="2787" spans="2:7" s="4" customFormat="1" x14ac:dyDescent="0.2">
      <c r="B2787" s="13"/>
      <c r="G2787" s="112"/>
    </row>
    <row r="2788" spans="2:7" s="4" customFormat="1" x14ac:dyDescent="0.2">
      <c r="B2788" s="13"/>
      <c r="G2788" s="112"/>
    </row>
    <row r="2789" spans="2:7" s="4" customFormat="1" x14ac:dyDescent="0.2">
      <c r="B2789" s="13"/>
      <c r="G2789" s="112"/>
    </row>
    <row r="2790" spans="2:7" s="4" customFormat="1" x14ac:dyDescent="0.2">
      <c r="B2790" s="13"/>
      <c r="G2790" s="112"/>
    </row>
    <row r="2791" spans="2:7" s="4" customFormat="1" x14ac:dyDescent="0.2">
      <c r="B2791" s="13"/>
      <c r="G2791" s="112"/>
    </row>
    <row r="2792" spans="2:7" s="4" customFormat="1" x14ac:dyDescent="0.2">
      <c r="B2792" s="13"/>
      <c r="G2792" s="112"/>
    </row>
    <row r="2793" spans="2:7" s="4" customFormat="1" x14ac:dyDescent="0.2">
      <c r="B2793" s="13"/>
      <c r="G2793" s="112"/>
    </row>
    <row r="2794" spans="2:7" s="4" customFormat="1" x14ac:dyDescent="0.2">
      <c r="B2794" s="13"/>
      <c r="G2794" s="112"/>
    </row>
    <row r="2795" spans="2:7" s="4" customFormat="1" x14ac:dyDescent="0.2">
      <c r="B2795" s="13"/>
      <c r="G2795" s="112"/>
    </row>
    <row r="2796" spans="2:7" s="4" customFormat="1" x14ac:dyDescent="0.2">
      <c r="B2796" s="13"/>
      <c r="G2796" s="112"/>
    </row>
    <row r="2797" spans="2:7" s="4" customFormat="1" x14ac:dyDescent="0.2">
      <c r="B2797" s="13"/>
      <c r="G2797" s="112"/>
    </row>
    <row r="2798" spans="2:7" s="4" customFormat="1" x14ac:dyDescent="0.2">
      <c r="B2798" s="13"/>
      <c r="G2798" s="112"/>
    </row>
    <row r="2799" spans="2:7" s="4" customFormat="1" x14ac:dyDescent="0.2">
      <c r="B2799" s="13"/>
      <c r="G2799" s="112"/>
    </row>
    <row r="2800" spans="2:7" s="4" customFormat="1" x14ac:dyDescent="0.2">
      <c r="B2800" s="13"/>
      <c r="G2800" s="112"/>
    </row>
    <row r="2801" spans="2:7" s="4" customFormat="1" x14ac:dyDescent="0.2">
      <c r="B2801" s="13"/>
      <c r="G2801" s="112"/>
    </row>
    <row r="2802" spans="2:7" s="4" customFormat="1" x14ac:dyDescent="0.2">
      <c r="B2802" s="13"/>
      <c r="G2802" s="112"/>
    </row>
    <row r="2803" spans="2:7" s="4" customFormat="1" x14ac:dyDescent="0.2">
      <c r="B2803" s="13"/>
      <c r="G2803" s="112"/>
    </row>
    <row r="2804" spans="2:7" s="4" customFormat="1" x14ac:dyDescent="0.2">
      <c r="B2804" s="13"/>
      <c r="G2804" s="112"/>
    </row>
    <row r="2805" spans="2:7" s="4" customFormat="1" x14ac:dyDescent="0.2">
      <c r="B2805" s="13"/>
      <c r="G2805" s="112"/>
    </row>
    <row r="2806" spans="2:7" s="4" customFormat="1" x14ac:dyDescent="0.2">
      <c r="B2806" s="13"/>
      <c r="G2806" s="112"/>
    </row>
    <row r="2807" spans="2:7" s="4" customFormat="1" x14ac:dyDescent="0.2">
      <c r="B2807" s="13"/>
      <c r="G2807" s="112"/>
    </row>
    <row r="2808" spans="2:7" s="4" customFormat="1" x14ac:dyDescent="0.2">
      <c r="B2808" s="13"/>
      <c r="G2808" s="112"/>
    </row>
    <row r="2809" spans="2:7" s="4" customFormat="1" x14ac:dyDescent="0.2">
      <c r="B2809" s="13"/>
      <c r="G2809" s="112"/>
    </row>
    <row r="2810" spans="2:7" s="4" customFormat="1" x14ac:dyDescent="0.2">
      <c r="B2810" s="13"/>
      <c r="G2810" s="112"/>
    </row>
    <row r="2811" spans="2:7" s="4" customFormat="1" x14ac:dyDescent="0.2">
      <c r="B2811" s="13"/>
      <c r="G2811" s="112"/>
    </row>
    <row r="2812" spans="2:7" s="4" customFormat="1" x14ac:dyDescent="0.2">
      <c r="B2812" s="13"/>
      <c r="G2812" s="112"/>
    </row>
    <row r="2813" spans="2:7" s="4" customFormat="1" x14ac:dyDescent="0.2">
      <c r="B2813" s="13"/>
      <c r="G2813" s="112"/>
    </row>
    <row r="2814" spans="2:7" s="4" customFormat="1" x14ac:dyDescent="0.2">
      <c r="B2814" s="13"/>
      <c r="G2814" s="112"/>
    </row>
    <row r="2815" spans="2:7" s="4" customFormat="1" x14ac:dyDescent="0.2">
      <c r="B2815" s="13"/>
      <c r="G2815" s="112"/>
    </row>
    <row r="2816" spans="2:7" s="4" customFormat="1" x14ac:dyDescent="0.2">
      <c r="B2816" s="13"/>
      <c r="G2816" s="112"/>
    </row>
    <row r="2817" spans="2:7" s="4" customFormat="1" x14ac:dyDescent="0.2">
      <c r="B2817" s="13"/>
      <c r="G2817" s="112"/>
    </row>
    <row r="2818" spans="2:7" s="4" customFormat="1" x14ac:dyDescent="0.2">
      <c r="B2818" s="13"/>
      <c r="G2818" s="112"/>
    </row>
    <row r="2819" spans="2:7" s="4" customFormat="1" x14ac:dyDescent="0.2">
      <c r="B2819" s="13"/>
      <c r="G2819" s="112"/>
    </row>
    <row r="2820" spans="2:7" s="4" customFormat="1" x14ac:dyDescent="0.2">
      <c r="B2820" s="13"/>
      <c r="G2820" s="112"/>
    </row>
    <row r="2821" spans="2:7" s="4" customFormat="1" x14ac:dyDescent="0.2">
      <c r="B2821" s="13"/>
      <c r="G2821" s="112"/>
    </row>
    <row r="2822" spans="2:7" s="4" customFormat="1" x14ac:dyDescent="0.2">
      <c r="B2822" s="13"/>
      <c r="G2822" s="112"/>
    </row>
    <row r="2823" spans="2:7" s="4" customFormat="1" x14ac:dyDescent="0.2">
      <c r="B2823" s="13"/>
      <c r="G2823" s="112"/>
    </row>
    <row r="2824" spans="2:7" s="4" customFormat="1" x14ac:dyDescent="0.2">
      <c r="B2824" s="13"/>
      <c r="G2824" s="112"/>
    </row>
    <row r="2825" spans="2:7" s="4" customFormat="1" x14ac:dyDescent="0.2">
      <c r="B2825" s="13"/>
      <c r="G2825" s="112"/>
    </row>
    <row r="2826" spans="2:7" s="4" customFormat="1" x14ac:dyDescent="0.2">
      <c r="B2826" s="13"/>
      <c r="G2826" s="112"/>
    </row>
    <row r="2827" spans="2:7" s="4" customFormat="1" x14ac:dyDescent="0.2">
      <c r="B2827" s="13"/>
      <c r="G2827" s="112"/>
    </row>
    <row r="2828" spans="2:7" s="4" customFormat="1" x14ac:dyDescent="0.2">
      <c r="B2828" s="13"/>
      <c r="G2828" s="112"/>
    </row>
    <row r="2829" spans="2:7" s="4" customFormat="1" x14ac:dyDescent="0.2">
      <c r="B2829" s="13"/>
      <c r="G2829" s="112"/>
    </row>
    <row r="2830" spans="2:7" s="4" customFormat="1" x14ac:dyDescent="0.2">
      <c r="B2830" s="13"/>
      <c r="G2830" s="112"/>
    </row>
    <row r="2831" spans="2:7" s="4" customFormat="1" x14ac:dyDescent="0.2">
      <c r="B2831" s="13"/>
      <c r="G2831" s="112"/>
    </row>
    <row r="2832" spans="2:7" s="4" customFormat="1" x14ac:dyDescent="0.2">
      <c r="B2832" s="13"/>
      <c r="G2832" s="112"/>
    </row>
    <row r="2833" spans="2:7" s="4" customFormat="1" x14ac:dyDescent="0.2">
      <c r="B2833" s="13"/>
      <c r="G2833" s="112"/>
    </row>
    <row r="2834" spans="2:7" s="4" customFormat="1" x14ac:dyDescent="0.2">
      <c r="B2834" s="13"/>
      <c r="G2834" s="112"/>
    </row>
    <row r="2835" spans="2:7" s="4" customFormat="1" x14ac:dyDescent="0.2">
      <c r="B2835" s="13"/>
      <c r="G2835" s="112"/>
    </row>
    <row r="2836" spans="2:7" s="4" customFormat="1" x14ac:dyDescent="0.2">
      <c r="B2836" s="13"/>
      <c r="G2836" s="112"/>
    </row>
    <row r="2837" spans="2:7" s="4" customFormat="1" x14ac:dyDescent="0.2">
      <c r="B2837" s="13"/>
      <c r="G2837" s="112"/>
    </row>
    <row r="2838" spans="2:7" s="4" customFormat="1" x14ac:dyDescent="0.2">
      <c r="B2838" s="13"/>
      <c r="G2838" s="112"/>
    </row>
    <row r="2839" spans="2:7" s="4" customFormat="1" x14ac:dyDescent="0.2">
      <c r="B2839" s="13"/>
      <c r="G2839" s="112"/>
    </row>
    <row r="2840" spans="2:7" s="4" customFormat="1" x14ac:dyDescent="0.2">
      <c r="B2840" s="13"/>
      <c r="G2840" s="112"/>
    </row>
    <row r="2841" spans="2:7" s="4" customFormat="1" x14ac:dyDescent="0.2">
      <c r="B2841" s="13"/>
      <c r="G2841" s="112"/>
    </row>
    <row r="2842" spans="2:7" s="4" customFormat="1" x14ac:dyDescent="0.2">
      <c r="B2842" s="13"/>
      <c r="G2842" s="112"/>
    </row>
    <row r="2843" spans="2:7" s="4" customFormat="1" x14ac:dyDescent="0.2">
      <c r="B2843" s="13"/>
      <c r="G2843" s="112"/>
    </row>
    <row r="2844" spans="2:7" s="4" customFormat="1" x14ac:dyDescent="0.2">
      <c r="B2844" s="13"/>
      <c r="G2844" s="112"/>
    </row>
    <row r="2845" spans="2:7" s="4" customFormat="1" x14ac:dyDescent="0.2">
      <c r="B2845" s="13"/>
      <c r="G2845" s="112"/>
    </row>
    <row r="2846" spans="2:7" s="4" customFormat="1" x14ac:dyDescent="0.2">
      <c r="B2846" s="13"/>
      <c r="G2846" s="112"/>
    </row>
    <row r="2847" spans="2:7" s="4" customFormat="1" x14ac:dyDescent="0.2">
      <c r="B2847" s="13"/>
      <c r="G2847" s="112"/>
    </row>
    <row r="2848" spans="2:7" s="4" customFormat="1" x14ac:dyDescent="0.2">
      <c r="B2848" s="13"/>
      <c r="G2848" s="112"/>
    </row>
    <row r="2849" spans="2:7" s="4" customFormat="1" x14ac:dyDescent="0.2">
      <c r="B2849" s="13"/>
      <c r="G2849" s="112"/>
    </row>
    <row r="2850" spans="2:7" s="4" customFormat="1" x14ac:dyDescent="0.2">
      <c r="B2850" s="13"/>
      <c r="G2850" s="112"/>
    </row>
    <row r="2851" spans="2:7" s="4" customFormat="1" x14ac:dyDescent="0.2">
      <c r="B2851" s="13"/>
      <c r="G2851" s="112"/>
    </row>
    <row r="2852" spans="2:7" s="4" customFormat="1" x14ac:dyDescent="0.2">
      <c r="B2852" s="13"/>
      <c r="G2852" s="112"/>
    </row>
    <row r="2853" spans="2:7" s="4" customFormat="1" x14ac:dyDescent="0.2">
      <c r="B2853" s="13"/>
      <c r="G2853" s="112"/>
    </row>
    <row r="2854" spans="2:7" s="4" customFormat="1" x14ac:dyDescent="0.2">
      <c r="B2854" s="13"/>
      <c r="G2854" s="112"/>
    </row>
    <row r="2855" spans="2:7" s="4" customFormat="1" x14ac:dyDescent="0.2">
      <c r="B2855" s="13"/>
      <c r="G2855" s="112"/>
    </row>
    <row r="2856" spans="2:7" s="4" customFormat="1" x14ac:dyDescent="0.2">
      <c r="B2856" s="13"/>
      <c r="G2856" s="112"/>
    </row>
    <row r="2857" spans="2:7" s="4" customFormat="1" x14ac:dyDescent="0.2">
      <c r="B2857" s="13"/>
      <c r="G2857" s="112"/>
    </row>
    <row r="2858" spans="2:7" s="4" customFormat="1" x14ac:dyDescent="0.2">
      <c r="B2858" s="13"/>
      <c r="G2858" s="112"/>
    </row>
    <row r="2859" spans="2:7" s="4" customFormat="1" x14ac:dyDescent="0.2">
      <c r="B2859" s="13"/>
      <c r="G2859" s="112"/>
    </row>
    <row r="2860" spans="2:7" s="4" customFormat="1" x14ac:dyDescent="0.2">
      <c r="B2860" s="13"/>
      <c r="G2860" s="112"/>
    </row>
    <row r="2861" spans="2:7" s="4" customFormat="1" x14ac:dyDescent="0.2">
      <c r="B2861" s="13"/>
      <c r="G2861" s="112"/>
    </row>
    <row r="2862" spans="2:7" s="4" customFormat="1" x14ac:dyDescent="0.2">
      <c r="B2862" s="13"/>
      <c r="G2862" s="112"/>
    </row>
    <row r="2863" spans="2:7" s="4" customFormat="1" x14ac:dyDescent="0.2">
      <c r="B2863" s="13"/>
      <c r="G2863" s="112"/>
    </row>
    <row r="2864" spans="2:7" s="4" customFormat="1" x14ac:dyDescent="0.2">
      <c r="B2864" s="13"/>
      <c r="G2864" s="112"/>
    </row>
    <row r="2865" spans="2:7" s="4" customFormat="1" x14ac:dyDescent="0.2">
      <c r="B2865" s="13"/>
      <c r="G2865" s="112"/>
    </row>
    <row r="2866" spans="2:7" s="4" customFormat="1" x14ac:dyDescent="0.2">
      <c r="B2866" s="13"/>
      <c r="G2866" s="112"/>
    </row>
    <row r="2867" spans="2:7" s="4" customFormat="1" x14ac:dyDescent="0.2">
      <c r="B2867" s="13"/>
      <c r="G2867" s="112"/>
    </row>
    <row r="2868" spans="2:7" s="4" customFormat="1" x14ac:dyDescent="0.2">
      <c r="B2868" s="13"/>
      <c r="G2868" s="112"/>
    </row>
    <row r="2869" spans="2:7" s="4" customFormat="1" x14ac:dyDescent="0.2">
      <c r="B2869" s="13"/>
      <c r="G2869" s="112"/>
    </row>
    <row r="2870" spans="2:7" s="4" customFormat="1" x14ac:dyDescent="0.2">
      <c r="B2870" s="13"/>
      <c r="G2870" s="112"/>
    </row>
    <row r="2871" spans="2:7" s="4" customFormat="1" x14ac:dyDescent="0.2">
      <c r="B2871" s="13"/>
      <c r="G2871" s="112"/>
    </row>
    <row r="2872" spans="2:7" s="4" customFormat="1" x14ac:dyDescent="0.2">
      <c r="B2872" s="13"/>
      <c r="G2872" s="112"/>
    </row>
    <row r="2873" spans="2:7" s="4" customFormat="1" x14ac:dyDescent="0.2">
      <c r="B2873" s="13"/>
      <c r="G2873" s="112"/>
    </row>
    <row r="2874" spans="2:7" s="4" customFormat="1" x14ac:dyDescent="0.2">
      <c r="B2874" s="13"/>
      <c r="G2874" s="112"/>
    </row>
    <row r="2875" spans="2:7" s="4" customFormat="1" x14ac:dyDescent="0.2">
      <c r="B2875" s="13"/>
      <c r="G2875" s="112"/>
    </row>
    <row r="2876" spans="2:7" s="4" customFormat="1" x14ac:dyDescent="0.2">
      <c r="B2876" s="13"/>
      <c r="G2876" s="112"/>
    </row>
    <row r="2877" spans="2:7" s="4" customFormat="1" x14ac:dyDescent="0.2">
      <c r="B2877" s="13"/>
      <c r="G2877" s="112"/>
    </row>
    <row r="2878" spans="2:7" s="4" customFormat="1" x14ac:dyDescent="0.2">
      <c r="B2878" s="13"/>
      <c r="G2878" s="112"/>
    </row>
    <row r="2879" spans="2:7" s="4" customFormat="1" x14ac:dyDescent="0.2">
      <c r="B2879" s="13"/>
      <c r="G2879" s="112"/>
    </row>
    <row r="2880" spans="2:7" s="4" customFormat="1" x14ac:dyDescent="0.2">
      <c r="B2880" s="13"/>
      <c r="G2880" s="112"/>
    </row>
    <row r="2881" spans="2:7" s="4" customFormat="1" x14ac:dyDescent="0.2">
      <c r="B2881" s="13"/>
      <c r="G2881" s="112"/>
    </row>
    <row r="2882" spans="2:7" s="4" customFormat="1" x14ac:dyDescent="0.2">
      <c r="B2882" s="13"/>
      <c r="G2882" s="112"/>
    </row>
    <row r="2883" spans="2:7" s="4" customFormat="1" x14ac:dyDescent="0.2">
      <c r="B2883" s="13"/>
      <c r="G2883" s="112"/>
    </row>
    <row r="2884" spans="2:7" s="4" customFormat="1" x14ac:dyDescent="0.2">
      <c r="B2884" s="13"/>
      <c r="G2884" s="112"/>
    </row>
    <row r="2885" spans="2:7" s="4" customFormat="1" x14ac:dyDescent="0.2">
      <c r="B2885" s="13"/>
      <c r="G2885" s="112"/>
    </row>
    <row r="2886" spans="2:7" s="4" customFormat="1" x14ac:dyDescent="0.2">
      <c r="B2886" s="13"/>
      <c r="G2886" s="112"/>
    </row>
    <row r="2887" spans="2:7" s="4" customFormat="1" x14ac:dyDescent="0.2">
      <c r="B2887" s="13"/>
      <c r="G2887" s="112"/>
    </row>
    <row r="2888" spans="2:7" s="4" customFormat="1" x14ac:dyDescent="0.2">
      <c r="B2888" s="13"/>
      <c r="G2888" s="112"/>
    </row>
    <row r="2889" spans="2:7" s="4" customFormat="1" x14ac:dyDescent="0.2">
      <c r="B2889" s="13"/>
      <c r="G2889" s="112"/>
    </row>
    <row r="2890" spans="2:7" s="4" customFormat="1" x14ac:dyDescent="0.2">
      <c r="B2890" s="13"/>
      <c r="G2890" s="112"/>
    </row>
    <row r="2891" spans="2:7" s="4" customFormat="1" x14ac:dyDescent="0.2">
      <c r="B2891" s="13"/>
      <c r="G2891" s="112"/>
    </row>
    <row r="2892" spans="2:7" s="4" customFormat="1" x14ac:dyDescent="0.2">
      <c r="B2892" s="13"/>
      <c r="G2892" s="112"/>
    </row>
    <row r="2893" spans="2:7" s="4" customFormat="1" x14ac:dyDescent="0.2">
      <c r="B2893" s="13"/>
      <c r="G2893" s="112"/>
    </row>
    <row r="2894" spans="2:7" s="4" customFormat="1" x14ac:dyDescent="0.2">
      <c r="B2894" s="13"/>
      <c r="G2894" s="112"/>
    </row>
    <row r="2895" spans="2:7" s="4" customFormat="1" x14ac:dyDescent="0.2">
      <c r="B2895" s="13"/>
      <c r="G2895" s="112"/>
    </row>
    <row r="2896" spans="2:7" s="4" customFormat="1" x14ac:dyDescent="0.2">
      <c r="B2896" s="13"/>
      <c r="G2896" s="112"/>
    </row>
    <row r="2897" spans="2:7" s="4" customFormat="1" x14ac:dyDescent="0.2">
      <c r="B2897" s="13"/>
      <c r="G2897" s="112"/>
    </row>
    <row r="2898" spans="2:7" s="4" customFormat="1" x14ac:dyDescent="0.2">
      <c r="B2898" s="13"/>
      <c r="G2898" s="112"/>
    </row>
    <row r="2899" spans="2:7" s="4" customFormat="1" x14ac:dyDescent="0.2">
      <c r="B2899" s="13"/>
      <c r="G2899" s="112"/>
    </row>
    <row r="2900" spans="2:7" s="4" customFormat="1" x14ac:dyDescent="0.2">
      <c r="B2900" s="13"/>
      <c r="G2900" s="112"/>
    </row>
    <row r="2901" spans="2:7" s="4" customFormat="1" x14ac:dyDescent="0.2">
      <c r="B2901" s="13"/>
      <c r="G2901" s="112"/>
    </row>
    <row r="2902" spans="2:7" s="4" customFormat="1" x14ac:dyDescent="0.2">
      <c r="B2902" s="13"/>
      <c r="G2902" s="112"/>
    </row>
    <row r="2903" spans="2:7" s="4" customFormat="1" x14ac:dyDescent="0.2">
      <c r="B2903" s="13"/>
      <c r="G2903" s="112"/>
    </row>
    <row r="2904" spans="2:7" s="4" customFormat="1" x14ac:dyDescent="0.2">
      <c r="B2904" s="13"/>
      <c r="G2904" s="112"/>
    </row>
    <row r="2905" spans="2:7" s="4" customFormat="1" x14ac:dyDescent="0.2">
      <c r="B2905" s="13"/>
      <c r="G2905" s="112"/>
    </row>
    <row r="2906" spans="2:7" s="4" customFormat="1" x14ac:dyDescent="0.2">
      <c r="B2906" s="13"/>
      <c r="G2906" s="112"/>
    </row>
    <row r="2907" spans="2:7" s="4" customFormat="1" x14ac:dyDescent="0.2">
      <c r="B2907" s="13"/>
      <c r="G2907" s="112"/>
    </row>
    <row r="2908" spans="2:7" s="4" customFormat="1" x14ac:dyDescent="0.2">
      <c r="B2908" s="13"/>
      <c r="G2908" s="112"/>
    </row>
    <row r="2909" spans="2:7" s="4" customFormat="1" x14ac:dyDescent="0.2">
      <c r="B2909" s="13"/>
      <c r="G2909" s="112"/>
    </row>
    <row r="2910" spans="2:7" s="4" customFormat="1" x14ac:dyDescent="0.2">
      <c r="B2910" s="13"/>
      <c r="G2910" s="112"/>
    </row>
    <row r="2911" spans="2:7" s="4" customFormat="1" x14ac:dyDescent="0.2">
      <c r="B2911" s="13"/>
      <c r="G2911" s="112"/>
    </row>
    <row r="2912" spans="2:7" s="4" customFormat="1" x14ac:dyDescent="0.2">
      <c r="B2912" s="13"/>
      <c r="G2912" s="112"/>
    </row>
    <row r="2913" spans="2:7" s="4" customFormat="1" x14ac:dyDescent="0.2">
      <c r="B2913" s="13"/>
      <c r="G2913" s="112"/>
    </row>
    <row r="2914" spans="2:7" s="4" customFormat="1" x14ac:dyDescent="0.2">
      <c r="B2914" s="13"/>
      <c r="G2914" s="112"/>
    </row>
    <row r="2915" spans="2:7" s="4" customFormat="1" x14ac:dyDescent="0.2">
      <c r="B2915" s="13"/>
      <c r="G2915" s="112"/>
    </row>
    <row r="2916" spans="2:7" s="4" customFormat="1" x14ac:dyDescent="0.2">
      <c r="B2916" s="13"/>
      <c r="G2916" s="112"/>
    </row>
    <row r="2917" spans="2:7" s="4" customFormat="1" x14ac:dyDescent="0.2">
      <c r="B2917" s="13"/>
      <c r="G2917" s="112"/>
    </row>
    <row r="2918" spans="2:7" s="4" customFormat="1" x14ac:dyDescent="0.2">
      <c r="B2918" s="13"/>
      <c r="G2918" s="112"/>
    </row>
    <row r="2919" spans="2:7" s="4" customFormat="1" x14ac:dyDescent="0.2">
      <c r="B2919" s="13"/>
      <c r="G2919" s="112"/>
    </row>
    <row r="2920" spans="2:7" s="4" customFormat="1" x14ac:dyDescent="0.2">
      <c r="B2920" s="13"/>
      <c r="G2920" s="112"/>
    </row>
    <row r="2921" spans="2:7" s="4" customFormat="1" x14ac:dyDescent="0.2">
      <c r="B2921" s="13"/>
      <c r="G2921" s="112"/>
    </row>
    <row r="2922" spans="2:7" s="4" customFormat="1" x14ac:dyDescent="0.2">
      <c r="B2922" s="13"/>
      <c r="G2922" s="112"/>
    </row>
    <row r="2923" spans="2:7" s="4" customFormat="1" x14ac:dyDescent="0.2">
      <c r="B2923" s="13"/>
      <c r="G2923" s="112"/>
    </row>
    <row r="2924" spans="2:7" s="4" customFormat="1" x14ac:dyDescent="0.2">
      <c r="B2924" s="13"/>
      <c r="G2924" s="112"/>
    </row>
    <row r="2925" spans="2:7" s="4" customFormat="1" x14ac:dyDescent="0.2">
      <c r="B2925" s="13"/>
      <c r="G2925" s="112"/>
    </row>
    <row r="2926" spans="2:7" s="4" customFormat="1" x14ac:dyDescent="0.2">
      <c r="B2926" s="13"/>
      <c r="G2926" s="112"/>
    </row>
    <row r="2927" spans="2:7" s="4" customFormat="1" x14ac:dyDescent="0.2">
      <c r="B2927" s="13"/>
      <c r="G2927" s="112"/>
    </row>
    <row r="2928" spans="2:7" s="4" customFormat="1" x14ac:dyDescent="0.2">
      <c r="B2928" s="13"/>
      <c r="G2928" s="112"/>
    </row>
    <row r="2929" spans="2:7" s="4" customFormat="1" x14ac:dyDescent="0.2">
      <c r="B2929" s="13"/>
      <c r="G2929" s="112"/>
    </row>
    <row r="2930" spans="2:7" s="4" customFormat="1" x14ac:dyDescent="0.2">
      <c r="B2930" s="13"/>
      <c r="G2930" s="112"/>
    </row>
    <row r="2931" spans="2:7" s="4" customFormat="1" x14ac:dyDescent="0.2">
      <c r="B2931" s="13"/>
      <c r="G2931" s="112"/>
    </row>
    <row r="2932" spans="2:7" s="4" customFormat="1" x14ac:dyDescent="0.2">
      <c r="B2932" s="13"/>
      <c r="G2932" s="112"/>
    </row>
    <row r="2933" spans="2:7" s="4" customFormat="1" x14ac:dyDescent="0.2">
      <c r="B2933" s="13"/>
      <c r="G2933" s="112"/>
    </row>
    <row r="2934" spans="2:7" s="4" customFormat="1" x14ac:dyDescent="0.2">
      <c r="B2934" s="13"/>
      <c r="G2934" s="112"/>
    </row>
    <row r="2935" spans="2:7" s="4" customFormat="1" x14ac:dyDescent="0.2">
      <c r="B2935" s="13"/>
      <c r="G2935" s="112"/>
    </row>
    <row r="2936" spans="2:7" s="4" customFormat="1" x14ac:dyDescent="0.2">
      <c r="B2936" s="13"/>
      <c r="G2936" s="112"/>
    </row>
    <row r="2937" spans="2:7" s="4" customFormat="1" x14ac:dyDescent="0.2">
      <c r="B2937" s="13"/>
      <c r="G2937" s="112"/>
    </row>
    <row r="2938" spans="2:7" s="4" customFormat="1" x14ac:dyDescent="0.2">
      <c r="B2938" s="13"/>
      <c r="G2938" s="112"/>
    </row>
    <row r="2939" spans="2:7" s="4" customFormat="1" x14ac:dyDescent="0.2">
      <c r="B2939" s="13"/>
      <c r="G2939" s="112"/>
    </row>
    <row r="2940" spans="2:7" s="4" customFormat="1" x14ac:dyDescent="0.2">
      <c r="B2940" s="13"/>
      <c r="G2940" s="112"/>
    </row>
    <row r="2941" spans="2:7" s="4" customFormat="1" x14ac:dyDescent="0.2">
      <c r="B2941" s="13"/>
      <c r="G2941" s="112"/>
    </row>
    <row r="2942" spans="2:7" s="4" customFormat="1" x14ac:dyDescent="0.2">
      <c r="B2942" s="13"/>
      <c r="G2942" s="112"/>
    </row>
    <row r="2943" spans="2:7" s="4" customFormat="1" x14ac:dyDescent="0.2">
      <c r="B2943" s="13"/>
      <c r="G2943" s="112"/>
    </row>
    <row r="2944" spans="2:7" s="4" customFormat="1" x14ac:dyDescent="0.2">
      <c r="B2944" s="13"/>
      <c r="G2944" s="112"/>
    </row>
    <row r="2945" spans="2:7" s="4" customFormat="1" x14ac:dyDescent="0.2">
      <c r="B2945" s="13"/>
      <c r="G2945" s="112"/>
    </row>
    <row r="2946" spans="2:7" s="4" customFormat="1" x14ac:dyDescent="0.2">
      <c r="B2946" s="13"/>
      <c r="G2946" s="112"/>
    </row>
    <row r="2947" spans="2:7" s="4" customFormat="1" x14ac:dyDescent="0.2">
      <c r="B2947" s="13"/>
      <c r="G2947" s="112"/>
    </row>
    <row r="2948" spans="2:7" s="4" customFormat="1" x14ac:dyDescent="0.2">
      <c r="B2948" s="13"/>
      <c r="G2948" s="112"/>
    </row>
    <row r="2949" spans="2:7" s="4" customFormat="1" x14ac:dyDescent="0.2">
      <c r="B2949" s="13"/>
      <c r="G2949" s="112"/>
    </row>
    <row r="2950" spans="2:7" s="4" customFormat="1" x14ac:dyDescent="0.2">
      <c r="B2950" s="13"/>
      <c r="G2950" s="112"/>
    </row>
    <row r="2951" spans="2:7" s="4" customFormat="1" x14ac:dyDescent="0.2">
      <c r="B2951" s="13"/>
      <c r="G2951" s="112"/>
    </row>
    <row r="2952" spans="2:7" s="4" customFormat="1" x14ac:dyDescent="0.2">
      <c r="B2952" s="13"/>
      <c r="G2952" s="112"/>
    </row>
    <row r="2953" spans="2:7" s="4" customFormat="1" x14ac:dyDescent="0.2">
      <c r="B2953" s="13"/>
      <c r="G2953" s="112"/>
    </row>
    <row r="2954" spans="2:7" s="4" customFormat="1" x14ac:dyDescent="0.2">
      <c r="B2954" s="13"/>
      <c r="G2954" s="112"/>
    </row>
    <row r="2955" spans="2:7" s="4" customFormat="1" x14ac:dyDescent="0.2">
      <c r="B2955" s="13"/>
      <c r="G2955" s="112"/>
    </row>
    <row r="2956" spans="2:7" s="4" customFormat="1" x14ac:dyDescent="0.2">
      <c r="B2956" s="13"/>
      <c r="G2956" s="112"/>
    </row>
    <row r="2957" spans="2:7" s="4" customFormat="1" x14ac:dyDescent="0.2">
      <c r="B2957" s="13"/>
      <c r="G2957" s="112"/>
    </row>
    <row r="2958" spans="2:7" s="4" customFormat="1" x14ac:dyDescent="0.2">
      <c r="B2958" s="13"/>
      <c r="G2958" s="112"/>
    </row>
    <row r="2959" spans="2:7" s="4" customFormat="1" x14ac:dyDescent="0.2">
      <c r="B2959" s="13"/>
      <c r="G2959" s="112"/>
    </row>
    <row r="2960" spans="2:7" s="4" customFormat="1" x14ac:dyDescent="0.2">
      <c r="B2960" s="13"/>
      <c r="G2960" s="112"/>
    </row>
    <row r="2961" spans="2:7" s="4" customFormat="1" x14ac:dyDescent="0.2">
      <c r="B2961" s="13"/>
      <c r="G2961" s="112"/>
    </row>
    <row r="2962" spans="2:7" s="4" customFormat="1" x14ac:dyDescent="0.2">
      <c r="B2962" s="13"/>
      <c r="G2962" s="112"/>
    </row>
    <row r="2963" spans="2:7" s="4" customFormat="1" x14ac:dyDescent="0.2">
      <c r="B2963" s="13"/>
      <c r="G2963" s="112"/>
    </row>
    <row r="2964" spans="2:7" s="4" customFormat="1" x14ac:dyDescent="0.2">
      <c r="B2964" s="13"/>
      <c r="G2964" s="112"/>
    </row>
    <row r="2965" spans="2:7" s="4" customFormat="1" x14ac:dyDescent="0.2">
      <c r="B2965" s="13"/>
      <c r="G2965" s="112"/>
    </row>
    <row r="2966" spans="2:7" s="4" customFormat="1" x14ac:dyDescent="0.2">
      <c r="B2966" s="13"/>
      <c r="G2966" s="112"/>
    </row>
    <row r="2967" spans="2:7" s="4" customFormat="1" x14ac:dyDescent="0.2">
      <c r="B2967" s="13"/>
      <c r="G2967" s="112"/>
    </row>
    <row r="2968" spans="2:7" s="4" customFormat="1" x14ac:dyDescent="0.2">
      <c r="B2968" s="13"/>
      <c r="G2968" s="112"/>
    </row>
    <row r="2969" spans="2:7" s="4" customFormat="1" x14ac:dyDescent="0.2">
      <c r="B2969" s="13"/>
      <c r="G2969" s="112"/>
    </row>
    <row r="2970" spans="2:7" s="4" customFormat="1" x14ac:dyDescent="0.2">
      <c r="B2970" s="13"/>
      <c r="G2970" s="112"/>
    </row>
    <row r="2971" spans="2:7" s="4" customFormat="1" x14ac:dyDescent="0.2">
      <c r="B2971" s="13"/>
      <c r="G2971" s="112"/>
    </row>
    <row r="2972" spans="2:7" s="4" customFormat="1" x14ac:dyDescent="0.2">
      <c r="B2972" s="13"/>
      <c r="G2972" s="112"/>
    </row>
    <row r="2973" spans="2:7" s="4" customFormat="1" x14ac:dyDescent="0.2">
      <c r="B2973" s="13"/>
      <c r="G2973" s="112"/>
    </row>
    <row r="2974" spans="2:7" s="4" customFormat="1" x14ac:dyDescent="0.2">
      <c r="B2974" s="13"/>
      <c r="G2974" s="112"/>
    </row>
    <row r="2975" spans="2:7" s="4" customFormat="1" x14ac:dyDescent="0.2">
      <c r="B2975" s="13"/>
      <c r="G2975" s="112"/>
    </row>
    <row r="2976" spans="2:7" s="4" customFormat="1" x14ac:dyDescent="0.2">
      <c r="B2976" s="13"/>
      <c r="G2976" s="112"/>
    </row>
    <row r="2977" spans="2:7" s="4" customFormat="1" x14ac:dyDescent="0.2">
      <c r="B2977" s="13"/>
      <c r="G2977" s="112"/>
    </row>
    <row r="2978" spans="2:7" s="4" customFormat="1" x14ac:dyDescent="0.2">
      <c r="B2978" s="13"/>
      <c r="G2978" s="112"/>
    </row>
    <row r="2979" spans="2:7" s="4" customFormat="1" x14ac:dyDescent="0.2">
      <c r="B2979" s="13"/>
      <c r="G2979" s="112"/>
    </row>
    <row r="2980" spans="2:7" s="4" customFormat="1" x14ac:dyDescent="0.2">
      <c r="B2980" s="13"/>
      <c r="G2980" s="112"/>
    </row>
    <row r="2981" spans="2:7" s="4" customFormat="1" x14ac:dyDescent="0.2">
      <c r="B2981" s="13"/>
      <c r="G2981" s="112"/>
    </row>
    <row r="2982" spans="2:7" s="4" customFormat="1" x14ac:dyDescent="0.2">
      <c r="B2982" s="13"/>
      <c r="G2982" s="112"/>
    </row>
    <row r="2983" spans="2:7" s="4" customFormat="1" x14ac:dyDescent="0.2">
      <c r="B2983" s="13"/>
      <c r="G2983" s="112"/>
    </row>
    <row r="2984" spans="2:7" s="4" customFormat="1" x14ac:dyDescent="0.2">
      <c r="B2984" s="13"/>
      <c r="G2984" s="112"/>
    </row>
    <row r="2985" spans="2:7" s="4" customFormat="1" x14ac:dyDescent="0.2">
      <c r="B2985" s="13"/>
      <c r="G2985" s="112"/>
    </row>
    <row r="2986" spans="2:7" s="4" customFormat="1" x14ac:dyDescent="0.2">
      <c r="B2986" s="13"/>
      <c r="G2986" s="112"/>
    </row>
    <row r="2987" spans="2:7" s="4" customFormat="1" x14ac:dyDescent="0.2">
      <c r="B2987" s="13"/>
      <c r="G2987" s="112"/>
    </row>
    <row r="2988" spans="2:7" s="4" customFormat="1" x14ac:dyDescent="0.2">
      <c r="B2988" s="13"/>
      <c r="G2988" s="112"/>
    </row>
    <row r="2989" spans="2:7" s="4" customFormat="1" x14ac:dyDescent="0.2">
      <c r="B2989" s="13"/>
      <c r="G2989" s="112"/>
    </row>
    <row r="2990" spans="2:7" s="4" customFormat="1" x14ac:dyDescent="0.2">
      <c r="B2990" s="13"/>
      <c r="G2990" s="112"/>
    </row>
    <row r="2991" spans="2:7" s="4" customFormat="1" x14ac:dyDescent="0.2">
      <c r="B2991" s="13"/>
      <c r="G2991" s="112"/>
    </row>
    <row r="2992" spans="2:7" s="4" customFormat="1" x14ac:dyDescent="0.2">
      <c r="B2992" s="13"/>
      <c r="G2992" s="112"/>
    </row>
    <row r="2993" spans="2:7" s="4" customFormat="1" x14ac:dyDescent="0.2">
      <c r="B2993" s="13"/>
      <c r="G2993" s="112"/>
    </row>
    <row r="2994" spans="2:7" s="4" customFormat="1" x14ac:dyDescent="0.2">
      <c r="B2994" s="13"/>
      <c r="G2994" s="112"/>
    </row>
    <row r="2995" spans="2:7" s="4" customFormat="1" x14ac:dyDescent="0.2">
      <c r="B2995" s="13"/>
      <c r="G2995" s="112"/>
    </row>
    <row r="2996" spans="2:7" s="4" customFormat="1" x14ac:dyDescent="0.2">
      <c r="B2996" s="13"/>
      <c r="G2996" s="112"/>
    </row>
    <row r="2997" spans="2:7" s="4" customFormat="1" x14ac:dyDescent="0.2">
      <c r="B2997" s="13"/>
      <c r="G2997" s="112"/>
    </row>
    <row r="2998" spans="2:7" s="4" customFormat="1" x14ac:dyDescent="0.2">
      <c r="B2998" s="13"/>
      <c r="G2998" s="112"/>
    </row>
    <row r="2999" spans="2:7" s="4" customFormat="1" x14ac:dyDescent="0.2">
      <c r="B2999" s="13"/>
      <c r="G2999" s="112"/>
    </row>
    <row r="3000" spans="2:7" s="4" customFormat="1" x14ac:dyDescent="0.2">
      <c r="B3000" s="13"/>
      <c r="G3000" s="112"/>
    </row>
    <row r="3001" spans="2:7" s="4" customFormat="1" x14ac:dyDescent="0.2">
      <c r="B3001" s="13"/>
      <c r="G3001" s="112"/>
    </row>
    <row r="3002" spans="2:7" s="4" customFormat="1" x14ac:dyDescent="0.2">
      <c r="B3002" s="13"/>
      <c r="G3002" s="112"/>
    </row>
    <row r="3003" spans="2:7" s="4" customFormat="1" x14ac:dyDescent="0.2">
      <c r="B3003" s="13"/>
      <c r="G3003" s="112"/>
    </row>
    <row r="3004" spans="2:7" s="4" customFormat="1" x14ac:dyDescent="0.2">
      <c r="B3004" s="13"/>
      <c r="G3004" s="112"/>
    </row>
    <row r="3005" spans="2:7" s="4" customFormat="1" x14ac:dyDescent="0.2">
      <c r="B3005" s="13"/>
      <c r="G3005" s="112"/>
    </row>
    <row r="3006" spans="2:7" s="4" customFormat="1" x14ac:dyDescent="0.2">
      <c r="B3006" s="13"/>
      <c r="G3006" s="112"/>
    </row>
    <row r="3007" spans="2:7" s="4" customFormat="1" x14ac:dyDescent="0.2">
      <c r="B3007" s="13"/>
      <c r="G3007" s="112"/>
    </row>
    <row r="3008" spans="2:7" s="4" customFormat="1" x14ac:dyDescent="0.2">
      <c r="B3008" s="13"/>
      <c r="G3008" s="112"/>
    </row>
    <row r="3009" spans="2:7" s="4" customFormat="1" x14ac:dyDescent="0.2">
      <c r="B3009" s="13"/>
      <c r="G3009" s="112"/>
    </row>
    <row r="3010" spans="2:7" s="4" customFormat="1" x14ac:dyDescent="0.2">
      <c r="B3010" s="13"/>
      <c r="G3010" s="112"/>
    </row>
    <row r="3011" spans="2:7" s="4" customFormat="1" x14ac:dyDescent="0.2">
      <c r="B3011" s="13"/>
      <c r="G3011" s="112"/>
    </row>
    <row r="3012" spans="2:7" s="4" customFormat="1" x14ac:dyDescent="0.2">
      <c r="B3012" s="13"/>
      <c r="G3012" s="112"/>
    </row>
    <row r="3013" spans="2:7" s="4" customFormat="1" x14ac:dyDescent="0.2">
      <c r="B3013" s="13"/>
      <c r="G3013" s="112"/>
    </row>
    <row r="3014" spans="2:7" s="4" customFormat="1" x14ac:dyDescent="0.2">
      <c r="B3014" s="13"/>
      <c r="G3014" s="112"/>
    </row>
    <row r="3015" spans="2:7" s="4" customFormat="1" x14ac:dyDescent="0.2">
      <c r="B3015" s="13"/>
      <c r="G3015" s="112"/>
    </row>
    <row r="3016" spans="2:7" s="4" customFormat="1" x14ac:dyDescent="0.2">
      <c r="B3016" s="13"/>
      <c r="G3016" s="112"/>
    </row>
    <row r="3017" spans="2:7" s="4" customFormat="1" x14ac:dyDescent="0.2">
      <c r="B3017" s="13"/>
      <c r="G3017" s="112"/>
    </row>
    <row r="3018" spans="2:7" s="4" customFormat="1" x14ac:dyDescent="0.2">
      <c r="B3018" s="13"/>
      <c r="G3018" s="112"/>
    </row>
    <row r="3019" spans="2:7" s="4" customFormat="1" x14ac:dyDescent="0.2">
      <c r="B3019" s="13"/>
      <c r="G3019" s="112"/>
    </row>
    <row r="3020" spans="2:7" s="4" customFormat="1" x14ac:dyDescent="0.2">
      <c r="B3020" s="13"/>
      <c r="G3020" s="112"/>
    </row>
    <row r="3021" spans="2:7" s="4" customFormat="1" x14ac:dyDescent="0.2">
      <c r="B3021" s="13"/>
      <c r="G3021" s="112"/>
    </row>
    <row r="3022" spans="2:7" s="4" customFormat="1" x14ac:dyDescent="0.2">
      <c r="B3022" s="13"/>
      <c r="G3022" s="112"/>
    </row>
    <row r="3023" spans="2:7" s="4" customFormat="1" x14ac:dyDescent="0.2">
      <c r="B3023" s="13"/>
      <c r="G3023" s="112"/>
    </row>
    <row r="3024" spans="2:7" s="4" customFormat="1" x14ac:dyDescent="0.2">
      <c r="B3024" s="13"/>
      <c r="G3024" s="112"/>
    </row>
    <row r="3025" spans="2:7" s="4" customFormat="1" x14ac:dyDescent="0.2">
      <c r="B3025" s="13"/>
      <c r="G3025" s="112"/>
    </row>
    <row r="3026" spans="2:7" s="4" customFormat="1" x14ac:dyDescent="0.2">
      <c r="B3026" s="13"/>
      <c r="G3026" s="112"/>
    </row>
    <row r="3027" spans="2:7" s="4" customFormat="1" x14ac:dyDescent="0.2">
      <c r="B3027" s="13"/>
      <c r="G3027" s="112"/>
    </row>
    <row r="3028" spans="2:7" s="4" customFormat="1" x14ac:dyDescent="0.2">
      <c r="B3028" s="13"/>
      <c r="G3028" s="112"/>
    </row>
    <row r="3029" spans="2:7" s="4" customFormat="1" x14ac:dyDescent="0.2">
      <c r="B3029" s="13"/>
      <c r="G3029" s="112"/>
    </row>
    <row r="3030" spans="2:7" s="4" customFormat="1" x14ac:dyDescent="0.2">
      <c r="B3030" s="13"/>
      <c r="G3030" s="112"/>
    </row>
    <row r="3031" spans="2:7" s="4" customFormat="1" x14ac:dyDescent="0.2">
      <c r="B3031" s="13"/>
      <c r="G3031" s="112"/>
    </row>
    <row r="3032" spans="2:7" s="4" customFormat="1" x14ac:dyDescent="0.2">
      <c r="B3032" s="13"/>
      <c r="G3032" s="112"/>
    </row>
    <row r="3033" spans="2:7" s="4" customFormat="1" x14ac:dyDescent="0.2">
      <c r="B3033" s="13"/>
      <c r="G3033" s="112"/>
    </row>
    <row r="3034" spans="2:7" s="4" customFormat="1" x14ac:dyDescent="0.2">
      <c r="B3034" s="13"/>
      <c r="G3034" s="112"/>
    </row>
    <row r="3035" spans="2:7" s="4" customFormat="1" x14ac:dyDescent="0.2">
      <c r="B3035" s="13"/>
      <c r="G3035" s="112"/>
    </row>
    <row r="3036" spans="2:7" s="4" customFormat="1" x14ac:dyDescent="0.2">
      <c r="B3036" s="13"/>
      <c r="G3036" s="112"/>
    </row>
    <row r="3037" spans="2:7" s="4" customFormat="1" x14ac:dyDescent="0.2">
      <c r="B3037" s="13"/>
      <c r="G3037" s="112"/>
    </row>
    <row r="3038" spans="2:7" s="4" customFormat="1" x14ac:dyDescent="0.2">
      <c r="B3038" s="13"/>
      <c r="G3038" s="112"/>
    </row>
    <row r="3039" spans="2:7" s="4" customFormat="1" x14ac:dyDescent="0.2">
      <c r="B3039" s="13"/>
      <c r="G3039" s="112"/>
    </row>
    <row r="3040" spans="2:7" s="4" customFormat="1" x14ac:dyDescent="0.2">
      <c r="B3040" s="13"/>
      <c r="G3040" s="112"/>
    </row>
    <row r="3041" spans="2:7" s="4" customFormat="1" x14ac:dyDescent="0.2">
      <c r="B3041" s="13"/>
      <c r="G3041" s="112"/>
    </row>
    <row r="3042" spans="2:7" s="4" customFormat="1" x14ac:dyDescent="0.2">
      <c r="B3042" s="13"/>
      <c r="G3042" s="112"/>
    </row>
    <row r="3043" spans="2:7" s="4" customFormat="1" x14ac:dyDescent="0.2">
      <c r="B3043" s="13"/>
      <c r="G3043" s="112"/>
    </row>
    <row r="3044" spans="2:7" s="4" customFormat="1" x14ac:dyDescent="0.2">
      <c r="B3044" s="13"/>
      <c r="G3044" s="112"/>
    </row>
    <row r="3045" spans="2:7" s="4" customFormat="1" x14ac:dyDescent="0.2">
      <c r="B3045" s="13"/>
      <c r="G3045" s="112"/>
    </row>
    <row r="3046" spans="2:7" s="4" customFormat="1" x14ac:dyDescent="0.2">
      <c r="B3046" s="13"/>
      <c r="G3046" s="112"/>
    </row>
    <row r="3047" spans="2:7" s="4" customFormat="1" x14ac:dyDescent="0.2">
      <c r="B3047" s="13"/>
      <c r="G3047" s="112"/>
    </row>
    <row r="3048" spans="2:7" s="4" customFormat="1" x14ac:dyDescent="0.2">
      <c r="B3048" s="13"/>
      <c r="G3048" s="112"/>
    </row>
    <row r="3049" spans="2:7" s="4" customFormat="1" x14ac:dyDescent="0.2">
      <c r="B3049" s="13"/>
      <c r="G3049" s="112"/>
    </row>
    <row r="3050" spans="2:7" s="4" customFormat="1" x14ac:dyDescent="0.2">
      <c r="B3050" s="13"/>
      <c r="G3050" s="112"/>
    </row>
    <row r="3051" spans="2:7" s="4" customFormat="1" x14ac:dyDescent="0.2">
      <c r="B3051" s="13"/>
      <c r="G3051" s="112"/>
    </row>
    <row r="3052" spans="2:7" s="4" customFormat="1" x14ac:dyDescent="0.2">
      <c r="B3052" s="13"/>
      <c r="G3052" s="112"/>
    </row>
    <row r="3053" spans="2:7" s="4" customFormat="1" x14ac:dyDescent="0.2">
      <c r="B3053" s="13"/>
      <c r="G3053" s="112"/>
    </row>
    <row r="3054" spans="2:7" s="4" customFormat="1" x14ac:dyDescent="0.2">
      <c r="B3054" s="13"/>
      <c r="G3054" s="112"/>
    </row>
    <row r="3055" spans="2:7" s="4" customFormat="1" x14ac:dyDescent="0.2">
      <c r="B3055" s="13"/>
      <c r="G3055" s="112"/>
    </row>
    <row r="3056" spans="2:7" s="4" customFormat="1" x14ac:dyDescent="0.2">
      <c r="B3056" s="13"/>
      <c r="G3056" s="112"/>
    </row>
    <row r="3057" spans="2:7" s="4" customFormat="1" x14ac:dyDescent="0.2">
      <c r="B3057" s="13"/>
      <c r="G3057" s="112"/>
    </row>
    <row r="3058" spans="2:7" s="4" customFormat="1" x14ac:dyDescent="0.2">
      <c r="B3058" s="13"/>
      <c r="G3058" s="112"/>
    </row>
    <row r="3059" spans="2:7" s="4" customFormat="1" x14ac:dyDescent="0.2">
      <c r="B3059" s="13"/>
      <c r="G3059" s="112"/>
    </row>
    <row r="3060" spans="2:7" s="4" customFormat="1" x14ac:dyDescent="0.2">
      <c r="B3060" s="13"/>
      <c r="G3060" s="112"/>
    </row>
    <row r="3061" spans="2:7" s="4" customFormat="1" x14ac:dyDescent="0.2">
      <c r="B3061" s="13"/>
      <c r="G3061" s="112"/>
    </row>
    <row r="3062" spans="2:7" s="4" customFormat="1" x14ac:dyDescent="0.2">
      <c r="B3062" s="13"/>
      <c r="G3062" s="112"/>
    </row>
    <row r="3063" spans="2:7" s="4" customFormat="1" x14ac:dyDescent="0.2">
      <c r="B3063" s="13"/>
      <c r="G3063" s="112"/>
    </row>
    <row r="3064" spans="2:7" s="4" customFormat="1" x14ac:dyDescent="0.2">
      <c r="B3064" s="13"/>
      <c r="G3064" s="112"/>
    </row>
    <row r="3065" spans="2:7" s="4" customFormat="1" x14ac:dyDescent="0.2">
      <c r="B3065" s="13"/>
      <c r="G3065" s="112"/>
    </row>
    <row r="3066" spans="2:7" s="4" customFormat="1" x14ac:dyDescent="0.2">
      <c r="B3066" s="13"/>
      <c r="G3066" s="112"/>
    </row>
    <row r="3067" spans="2:7" s="4" customFormat="1" x14ac:dyDescent="0.2">
      <c r="B3067" s="13"/>
      <c r="G3067" s="112"/>
    </row>
    <row r="3068" spans="2:7" s="4" customFormat="1" x14ac:dyDescent="0.2">
      <c r="B3068" s="13"/>
      <c r="G3068" s="112"/>
    </row>
    <row r="3069" spans="2:7" s="4" customFormat="1" x14ac:dyDescent="0.2">
      <c r="B3069" s="13"/>
      <c r="G3069" s="112"/>
    </row>
    <row r="3070" spans="2:7" s="4" customFormat="1" x14ac:dyDescent="0.2">
      <c r="B3070" s="13"/>
      <c r="G3070" s="112"/>
    </row>
    <row r="3071" spans="2:7" s="4" customFormat="1" x14ac:dyDescent="0.2">
      <c r="B3071" s="13"/>
      <c r="G3071" s="112"/>
    </row>
    <row r="3072" spans="2:7" s="4" customFormat="1" x14ac:dyDescent="0.2">
      <c r="B3072" s="13"/>
      <c r="G3072" s="112"/>
    </row>
    <row r="3073" spans="2:7" s="4" customFormat="1" x14ac:dyDescent="0.2">
      <c r="B3073" s="13"/>
      <c r="G3073" s="112"/>
    </row>
    <row r="3074" spans="2:7" s="4" customFormat="1" x14ac:dyDescent="0.2">
      <c r="B3074" s="13"/>
      <c r="G3074" s="112"/>
    </row>
    <row r="3075" spans="2:7" s="4" customFormat="1" x14ac:dyDescent="0.2">
      <c r="B3075" s="13"/>
      <c r="G3075" s="112"/>
    </row>
    <row r="3076" spans="2:7" s="4" customFormat="1" x14ac:dyDescent="0.2">
      <c r="B3076" s="13"/>
      <c r="G3076" s="112"/>
    </row>
    <row r="3077" spans="2:7" s="4" customFormat="1" x14ac:dyDescent="0.2">
      <c r="B3077" s="13"/>
      <c r="G3077" s="112"/>
    </row>
    <row r="3078" spans="2:7" s="4" customFormat="1" x14ac:dyDescent="0.2">
      <c r="B3078" s="13"/>
      <c r="G3078" s="112"/>
    </row>
    <row r="3079" spans="2:7" s="4" customFormat="1" x14ac:dyDescent="0.2">
      <c r="B3079" s="13"/>
      <c r="G3079" s="112"/>
    </row>
    <row r="3080" spans="2:7" s="4" customFormat="1" x14ac:dyDescent="0.2">
      <c r="B3080" s="13"/>
      <c r="G3080" s="112"/>
    </row>
    <row r="3081" spans="2:7" s="4" customFormat="1" x14ac:dyDescent="0.2">
      <c r="B3081" s="13"/>
      <c r="G3081" s="112"/>
    </row>
    <row r="3082" spans="2:7" s="4" customFormat="1" x14ac:dyDescent="0.2">
      <c r="B3082" s="13"/>
      <c r="G3082" s="112"/>
    </row>
    <row r="3083" spans="2:7" s="4" customFormat="1" x14ac:dyDescent="0.2">
      <c r="B3083" s="13"/>
      <c r="G3083" s="112"/>
    </row>
    <row r="3084" spans="2:7" s="4" customFormat="1" x14ac:dyDescent="0.2">
      <c r="B3084" s="13"/>
      <c r="G3084" s="112"/>
    </row>
    <row r="3085" spans="2:7" s="4" customFormat="1" x14ac:dyDescent="0.2">
      <c r="B3085" s="13"/>
      <c r="G3085" s="112"/>
    </row>
    <row r="3086" spans="2:7" s="4" customFormat="1" x14ac:dyDescent="0.2">
      <c r="B3086" s="13"/>
      <c r="G3086" s="112"/>
    </row>
    <row r="3087" spans="2:7" s="4" customFormat="1" x14ac:dyDescent="0.2">
      <c r="B3087" s="13"/>
      <c r="G3087" s="112"/>
    </row>
    <row r="3088" spans="2:7" s="4" customFormat="1" x14ac:dyDescent="0.2">
      <c r="B3088" s="13"/>
      <c r="G3088" s="112"/>
    </row>
    <row r="3089" spans="2:7" s="4" customFormat="1" x14ac:dyDescent="0.2">
      <c r="B3089" s="13"/>
      <c r="G3089" s="112"/>
    </row>
    <row r="3090" spans="2:7" s="4" customFormat="1" x14ac:dyDescent="0.2">
      <c r="B3090" s="13"/>
      <c r="G3090" s="112"/>
    </row>
    <row r="3091" spans="2:7" s="4" customFormat="1" x14ac:dyDescent="0.2">
      <c r="B3091" s="13"/>
      <c r="G3091" s="112"/>
    </row>
    <row r="3092" spans="2:7" s="4" customFormat="1" x14ac:dyDescent="0.2">
      <c r="B3092" s="13"/>
      <c r="G3092" s="112"/>
    </row>
    <row r="3093" spans="2:7" s="4" customFormat="1" x14ac:dyDescent="0.2">
      <c r="B3093" s="13"/>
      <c r="G3093" s="112"/>
    </row>
    <row r="3094" spans="2:7" s="4" customFormat="1" x14ac:dyDescent="0.2">
      <c r="B3094" s="13"/>
      <c r="G3094" s="112"/>
    </row>
    <row r="3095" spans="2:7" s="4" customFormat="1" x14ac:dyDescent="0.2">
      <c r="B3095" s="13"/>
      <c r="G3095" s="112"/>
    </row>
    <row r="3096" spans="2:7" s="4" customFormat="1" x14ac:dyDescent="0.2">
      <c r="B3096" s="13"/>
      <c r="G3096" s="112"/>
    </row>
    <row r="3097" spans="2:7" s="4" customFormat="1" x14ac:dyDescent="0.2">
      <c r="B3097" s="13"/>
      <c r="G3097" s="112"/>
    </row>
    <row r="3098" spans="2:7" s="4" customFormat="1" x14ac:dyDescent="0.2">
      <c r="B3098" s="13"/>
      <c r="G3098" s="112"/>
    </row>
    <row r="3099" spans="2:7" s="4" customFormat="1" x14ac:dyDescent="0.2">
      <c r="B3099" s="13"/>
      <c r="G3099" s="112"/>
    </row>
    <row r="3100" spans="2:7" s="4" customFormat="1" x14ac:dyDescent="0.2">
      <c r="B3100" s="13"/>
      <c r="G3100" s="112"/>
    </row>
    <row r="3101" spans="2:7" s="4" customFormat="1" x14ac:dyDescent="0.2">
      <c r="B3101" s="13"/>
      <c r="G3101" s="112"/>
    </row>
    <row r="3102" spans="2:7" s="4" customFormat="1" x14ac:dyDescent="0.2">
      <c r="B3102" s="13"/>
      <c r="G3102" s="112"/>
    </row>
    <row r="3103" spans="2:7" s="4" customFormat="1" x14ac:dyDescent="0.2">
      <c r="B3103" s="13"/>
      <c r="G3103" s="112"/>
    </row>
    <row r="3104" spans="2:7" s="4" customFormat="1" x14ac:dyDescent="0.2">
      <c r="B3104" s="13"/>
      <c r="G3104" s="112"/>
    </row>
    <row r="3105" spans="2:7" s="4" customFormat="1" x14ac:dyDescent="0.2">
      <c r="B3105" s="13"/>
      <c r="G3105" s="112"/>
    </row>
    <row r="3106" spans="2:7" s="4" customFormat="1" x14ac:dyDescent="0.2">
      <c r="B3106" s="13"/>
      <c r="G3106" s="112"/>
    </row>
    <row r="3107" spans="2:7" s="4" customFormat="1" x14ac:dyDescent="0.2">
      <c r="B3107" s="13"/>
      <c r="G3107" s="112"/>
    </row>
    <row r="3108" spans="2:7" s="4" customFormat="1" x14ac:dyDescent="0.2">
      <c r="B3108" s="13"/>
      <c r="G3108" s="112"/>
    </row>
    <row r="3109" spans="2:7" s="4" customFormat="1" x14ac:dyDescent="0.2">
      <c r="B3109" s="13"/>
      <c r="G3109" s="112"/>
    </row>
    <row r="3110" spans="2:7" s="4" customFormat="1" x14ac:dyDescent="0.2">
      <c r="B3110" s="13"/>
      <c r="G3110" s="112"/>
    </row>
    <row r="3111" spans="2:7" s="4" customFormat="1" x14ac:dyDescent="0.2">
      <c r="B3111" s="13"/>
      <c r="G3111" s="112"/>
    </row>
    <row r="3112" spans="2:7" s="4" customFormat="1" x14ac:dyDescent="0.2">
      <c r="B3112" s="13"/>
      <c r="G3112" s="112"/>
    </row>
    <row r="3113" spans="2:7" s="4" customFormat="1" x14ac:dyDescent="0.2">
      <c r="B3113" s="13"/>
      <c r="G3113" s="112"/>
    </row>
    <row r="3114" spans="2:7" s="4" customFormat="1" x14ac:dyDescent="0.2">
      <c r="B3114" s="13"/>
      <c r="G3114" s="112"/>
    </row>
    <row r="3115" spans="2:7" s="4" customFormat="1" x14ac:dyDescent="0.2">
      <c r="B3115" s="13"/>
      <c r="G3115" s="112"/>
    </row>
    <row r="3116" spans="2:7" s="4" customFormat="1" x14ac:dyDescent="0.2">
      <c r="B3116" s="13"/>
      <c r="G3116" s="112"/>
    </row>
    <row r="3117" spans="2:7" s="4" customFormat="1" x14ac:dyDescent="0.2">
      <c r="B3117" s="13"/>
      <c r="G3117" s="112"/>
    </row>
    <row r="3118" spans="2:7" s="4" customFormat="1" x14ac:dyDescent="0.2">
      <c r="B3118" s="13"/>
      <c r="G3118" s="112"/>
    </row>
    <row r="3119" spans="2:7" s="4" customFormat="1" x14ac:dyDescent="0.2">
      <c r="B3119" s="13"/>
      <c r="G3119" s="112"/>
    </row>
    <row r="3120" spans="2:7" s="4" customFormat="1" x14ac:dyDescent="0.2">
      <c r="B3120" s="13"/>
      <c r="G3120" s="112"/>
    </row>
    <row r="3121" spans="2:7" s="4" customFormat="1" x14ac:dyDescent="0.2">
      <c r="B3121" s="13"/>
      <c r="G3121" s="112"/>
    </row>
    <row r="3122" spans="2:7" s="4" customFormat="1" x14ac:dyDescent="0.2">
      <c r="B3122" s="13"/>
      <c r="G3122" s="112"/>
    </row>
    <row r="3123" spans="2:7" s="4" customFormat="1" x14ac:dyDescent="0.2">
      <c r="B3123" s="13"/>
      <c r="G3123" s="112"/>
    </row>
    <row r="3124" spans="2:7" s="4" customFormat="1" x14ac:dyDescent="0.2">
      <c r="B3124" s="13"/>
      <c r="G3124" s="112"/>
    </row>
    <row r="3125" spans="2:7" s="4" customFormat="1" x14ac:dyDescent="0.2">
      <c r="B3125" s="13"/>
      <c r="G3125" s="112"/>
    </row>
    <row r="3126" spans="2:7" s="4" customFormat="1" x14ac:dyDescent="0.2">
      <c r="B3126" s="13"/>
      <c r="G3126" s="112"/>
    </row>
    <row r="3127" spans="2:7" s="4" customFormat="1" x14ac:dyDescent="0.2">
      <c r="B3127" s="13"/>
      <c r="G3127" s="112"/>
    </row>
    <row r="3128" spans="2:7" s="4" customFormat="1" x14ac:dyDescent="0.2">
      <c r="B3128" s="13"/>
      <c r="G3128" s="112"/>
    </row>
    <row r="3129" spans="2:7" s="4" customFormat="1" x14ac:dyDescent="0.2">
      <c r="B3129" s="13"/>
      <c r="G3129" s="112"/>
    </row>
    <row r="3130" spans="2:7" s="4" customFormat="1" x14ac:dyDescent="0.2">
      <c r="B3130" s="13"/>
      <c r="G3130" s="112"/>
    </row>
    <row r="3131" spans="2:7" s="4" customFormat="1" x14ac:dyDescent="0.2">
      <c r="B3131" s="13"/>
      <c r="G3131" s="112"/>
    </row>
    <row r="3132" spans="2:7" s="4" customFormat="1" x14ac:dyDescent="0.2">
      <c r="B3132" s="13"/>
      <c r="G3132" s="112"/>
    </row>
    <row r="3133" spans="2:7" s="4" customFormat="1" x14ac:dyDescent="0.2">
      <c r="B3133" s="13"/>
      <c r="G3133" s="112"/>
    </row>
    <row r="3134" spans="2:7" s="4" customFormat="1" x14ac:dyDescent="0.2">
      <c r="B3134" s="13"/>
      <c r="G3134" s="112"/>
    </row>
    <row r="3135" spans="2:7" s="4" customFormat="1" x14ac:dyDescent="0.2">
      <c r="B3135" s="13"/>
      <c r="G3135" s="112"/>
    </row>
    <row r="3136" spans="2:7" s="4" customFormat="1" x14ac:dyDescent="0.2">
      <c r="B3136" s="13"/>
      <c r="G3136" s="112"/>
    </row>
    <row r="3137" spans="2:7" s="4" customFormat="1" x14ac:dyDescent="0.2">
      <c r="B3137" s="13"/>
      <c r="G3137" s="112"/>
    </row>
    <row r="3138" spans="2:7" s="4" customFormat="1" x14ac:dyDescent="0.2">
      <c r="B3138" s="13"/>
      <c r="G3138" s="112"/>
    </row>
    <row r="3139" spans="2:7" s="4" customFormat="1" x14ac:dyDescent="0.2">
      <c r="B3139" s="13"/>
      <c r="G3139" s="112"/>
    </row>
    <row r="3140" spans="2:7" s="4" customFormat="1" x14ac:dyDescent="0.2">
      <c r="B3140" s="13"/>
      <c r="G3140" s="112"/>
    </row>
    <row r="3141" spans="2:7" s="4" customFormat="1" x14ac:dyDescent="0.2">
      <c r="B3141" s="13"/>
      <c r="G3141" s="112"/>
    </row>
    <row r="3142" spans="2:7" s="4" customFormat="1" x14ac:dyDescent="0.2">
      <c r="B3142" s="13"/>
      <c r="G3142" s="112"/>
    </row>
    <row r="3143" spans="2:7" s="4" customFormat="1" x14ac:dyDescent="0.2">
      <c r="B3143" s="13"/>
      <c r="G3143" s="112"/>
    </row>
    <row r="3144" spans="2:7" s="4" customFormat="1" x14ac:dyDescent="0.2">
      <c r="B3144" s="13"/>
      <c r="G3144" s="112"/>
    </row>
    <row r="3145" spans="2:7" s="4" customFormat="1" x14ac:dyDescent="0.2">
      <c r="B3145" s="13"/>
      <c r="G3145" s="112"/>
    </row>
    <row r="3146" spans="2:7" s="4" customFormat="1" x14ac:dyDescent="0.2">
      <c r="B3146" s="13"/>
      <c r="G3146" s="112"/>
    </row>
    <row r="3147" spans="2:7" s="4" customFormat="1" x14ac:dyDescent="0.2">
      <c r="B3147" s="13"/>
      <c r="G3147" s="112"/>
    </row>
    <row r="3148" spans="2:7" s="4" customFormat="1" x14ac:dyDescent="0.2">
      <c r="B3148" s="13"/>
      <c r="G3148" s="112"/>
    </row>
    <row r="3149" spans="2:7" s="4" customFormat="1" x14ac:dyDescent="0.2">
      <c r="B3149" s="13"/>
      <c r="G3149" s="112"/>
    </row>
    <row r="3150" spans="2:7" s="4" customFormat="1" x14ac:dyDescent="0.2">
      <c r="B3150" s="13"/>
      <c r="G3150" s="112"/>
    </row>
    <row r="3151" spans="2:7" s="4" customFormat="1" x14ac:dyDescent="0.2">
      <c r="B3151" s="13"/>
      <c r="G3151" s="112"/>
    </row>
    <row r="3152" spans="2:7" s="4" customFormat="1" x14ac:dyDescent="0.2">
      <c r="B3152" s="13"/>
      <c r="G3152" s="112"/>
    </row>
    <row r="3153" spans="2:7" s="4" customFormat="1" x14ac:dyDescent="0.2">
      <c r="B3153" s="13"/>
      <c r="G3153" s="112"/>
    </row>
    <row r="3154" spans="2:7" s="4" customFormat="1" x14ac:dyDescent="0.2">
      <c r="B3154" s="13"/>
      <c r="G3154" s="112"/>
    </row>
    <row r="3155" spans="2:7" s="4" customFormat="1" x14ac:dyDescent="0.2">
      <c r="B3155" s="13"/>
      <c r="G3155" s="112"/>
    </row>
    <row r="3156" spans="2:7" s="4" customFormat="1" x14ac:dyDescent="0.2">
      <c r="B3156" s="13"/>
      <c r="G3156" s="112"/>
    </row>
    <row r="3157" spans="2:7" s="4" customFormat="1" x14ac:dyDescent="0.2">
      <c r="B3157" s="13"/>
      <c r="G3157" s="112"/>
    </row>
    <row r="3158" spans="2:7" s="4" customFormat="1" x14ac:dyDescent="0.2">
      <c r="B3158" s="13"/>
      <c r="G3158" s="112"/>
    </row>
    <row r="3159" spans="2:7" s="4" customFormat="1" x14ac:dyDescent="0.2">
      <c r="B3159" s="13"/>
      <c r="G3159" s="112"/>
    </row>
    <row r="3160" spans="2:7" s="4" customFormat="1" x14ac:dyDescent="0.2">
      <c r="B3160" s="13"/>
      <c r="G3160" s="112"/>
    </row>
    <row r="3161" spans="2:7" s="4" customFormat="1" x14ac:dyDescent="0.2">
      <c r="B3161" s="13"/>
      <c r="G3161" s="112"/>
    </row>
    <row r="3162" spans="2:7" s="4" customFormat="1" x14ac:dyDescent="0.2">
      <c r="B3162" s="13"/>
      <c r="G3162" s="112"/>
    </row>
    <row r="3163" spans="2:7" s="4" customFormat="1" x14ac:dyDescent="0.2">
      <c r="B3163" s="13"/>
      <c r="G3163" s="112"/>
    </row>
    <row r="3164" spans="2:7" s="4" customFormat="1" x14ac:dyDescent="0.2">
      <c r="B3164" s="13"/>
      <c r="G3164" s="112"/>
    </row>
    <row r="3165" spans="2:7" s="4" customFormat="1" x14ac:dyDescent="0.2">
      <c r="B3165" s="13"/>
      <c r="G3165" s="112"/>
    </row>
    <row r="3166" spans="2:7" s="4" customFormat="1" x14ac:dyDescent="0.2">
      <c r="B3166" s="13"/>
      <c r="G3166" s="112"/>
    </row>
    <row r="3167" spans="2:7" s="4" customFormat="1" x14ac:dyDescent="0.2">
      <c r="B3167" s="13"/>
      <c r="G3167" s="112"/>
    </row>
    <row r="3168" spans="2:7" s="4" customFormat="1" x14ac:dyDescent="0.2">
      <c r="B3168" s="13"/>
      <c r="G3168" s="112"/>
    </row>
    <row r="3169" spans="2:7" s="4" customFormat="1" x14ac:dyDescent="0.2">
      <c r="B3169" s="13"/>
      <c r="G3169" s="112"/>
    </row>
    <row r="3170" spans="2:7" s="4" customFormat="1" x14ac:dyDescent="0.2">
      <c r="B3170" s="13"/>
      <c r="G3170" s="112"/>
    </row>
    <row r="3171" spans="2:7" s="4" customFormat="1" x14ac:dyDescent="0.2">
      <c r="B3171" s="13"/>
      <c r="G3171" s="112"/>
    </row>
    <row r="3172" spans="2:7" s="4" customFormat="1" x14ac:dyDescent="0.2">
      <c r="B3172" s="13"/>
      <c r="G3172" s="112"/>
    </row>
    <row r="3173" spans="2:7" s="4" customFormat="1" x14ac:dyDescent="0.2">
      <c r="B3173" s="13"/>
      <c r="G3173" s="112"/>
    </row>
    <row r="3174" spans="2:7" s="4" customFormat="1" x14ac:dyDescent="0.2">
      <c r="B3174" s="13"/>
      <c r="G3174" s="112"/>
    </row>
    <row r="3175" spans="2:7" s="4" customFormat="1" x14ac:dyDescent="0.2">
      <c r="B3175" s="13"/>
      <c r="G3175" s="112"/>
    </row>
    <row r="3176" spans="2:7" s="4" customFormat="1" x14ac:dyDescent="0.2">
      <c r="B3176" s="13"/>
      <c r="G3176" s="112"/>
    </row>
    <row r="3177" spans="2:7" s="4" customFormat="1" x14ac:dyDescent="0.2">
      <c r="B3177" s="13"/>
      <c r="G3177" s="112"/>
    </row>
    <row r="3178" spans="2:7" s="4" customFormat="1" x14ac:dyDescent="0.2">
      <c r="B3178" s="13"/>
      <c r="G3178" s="112"/>
    </row>
    <row r="3179" spans="2:7" s="4" customFormat="1" x14ac:dyDescent="0.2">
      <c r="B3179" s="13"/>
      <c r="G3179" s="112"/>
    </row>
    <row r="3180" spans="2:7" s="4" customFormat="1" x14ac:dyDescent="0.2">
      <c r="B3180" s="13"/>
      <c r="G3180" s="112"/>
    </row>
    <row r="3181" spans="2:7" s="4" customFormat="1" x14ac:dyDescent="0.2">
      <c r="B3181" s="13"/>
      <c r="G3181" s="112"/>
    </row>
    <row r="3182" spans="2:7" s="4" customFormat="1" x14ac:dyDescent="0.2">
      <c r="B3182" s="13"/>
      <c r="G3182" s="112"/>
    </row>
    <row r="3183" spans="2:7" s="4" customFormat="1" x14ac:dyDescent="0.2">
      <c r="B3183" s="13"/>
      <c r="G3183" s="112"/>
    </row>
    <row r="3184" spans="2:7" s="4" customFormat="1" x14ac:dyDescent="0.2">
      <c r="B3184" s="13"/>
      <c r="G3184" s="112"/>
    </row>
    <row r="3185" spans="2:7" s="4" customFormat="1" x14ac:dyDescent="0.2">
      <c r="B3185" s="13"/>
      <c r="G3185" s="112"/>
    </row>
    <row r="3186" spans="2:7" s="4" customFormat="1" x14ac:dyDescent="0.2">
      <c r="B3186" s="13"/>
      <c r="G3186" s="112"/>
    </row>
    <row r="3187" spans="2:7" s="4" customFormat="1" x14ac:dyDescent="0.2">
      <c r="B3187" s="13"/>
      <c r="G3187" s="112"/>
    </row>
    <row r="3188" spans="2:7" s="4" customFormat="1" x14ac:dyDescent="0.2">
      <c r="B3188" s="13"/>
      <c r="G3188" s="112"/>
    </row>
    <row r="3189" spans="2:7" s="4" customFormat="1" x14ac:dyDescent="0.2">
      <c r="B3189" s="13"/>
      <c r="G3189" s="112"/>
    </row>
    <row r="3190" spans="2:7" s="4" customFormat="1" x14ac:dyDescent="0.2">
      <c r="B3190" s="13"/>
      <c r="G3190" s="112"/>
    </row>
    <row r="3191" spans="2:7" s="4" customFormat="1" x14ac:dyDescent="0.2">
      <c r="B3191" s="13"/>
      <c r="G3191" s="112"/>
    </row>
    <row r="3192" spans="2:7" s="4" customFormat="1" x14ac:dyDescent="0.2">
      <c r="B3192" s="13"/>
      <c r="G3192" s="112"/>
    </row>
    <row r="3193" spans="2:7" s="4" customFormat="1" x14ac:dyDescent="0.2">
      <c r="B3193" s="13"/>
      <c r="G3193" s="112"/>
    </row>
    <row r="3194" spans="2:7" s="4" customFormat="1" x14ac:dyDescent="0.2">
      <c r="B3194" s="13"/>
      <c r="G3194" s="112"/>
    </row>
    <row r="3195" spans="2:7" s="4" customFormat="1" x14ac:dyDescent="0.2">
      <c r="B3195" s="13"/>
      <c r="G3195" s="112"/>
    </row>
    <row r="3196" spans="2:7" s="4" customFormat="1" x14ac:dyDescent="0.2">
      <c r="B3196" s="13"/>
      <c r="G3196" s="112"/>
    </row>
    <row r="3197" spans="2:7" s="4" customFormat="1" x14ac:dyDescent="0.2">
      <c r="B3197" s="13"/>
      <c r="G3197" s="112"/>
    </row>
    <row r="3198" spans="2:7" s="4" customFormat="1" x14ac:dyDescent="0.2">
      <c r="B3198" s="13"/>
      <c r="G3198" s="112"/>
    </row>
    <row r="3199" spans="2:7" s="4" customFormat="1" x14ac:dyDescent="0.2">
      <c r="B3199" s="13"/>
      <c r="G3199" s="112"/>
    </row>
    <row r="3200" spans="2:7" s="4" customFormat="1" x14ac:dyDescent="0.2">
      <c r="B3200" s="13"/>
      <c r="G3200" s="112"/>
    </row>
    <row r="3201" spans="2:7" s="4" customFormat="1" x14ac:dyDescent="0.2">
      <c r="B3201" s="13"/>
      <c r="G3201" s="112"/>
    </row>
    <row r="3202" spans="2:7" s="4" customFormat="1" x14ac:dyDescent="0.2">
      <c r="B3202" s="13"/>
      <c r="G3202" s="112"/>
    </row>
    <row r="3203" spans="2:7" s="4" customFormat="1" x14ac:dyDescent="0.2">
      <c r="B3203" s="13"/>
      <c r="G3203" s="112"/>
    </row>
    <row r="3204" spans="2:7" s="4" customFormat="1" x14ac:dyDescent="0.2">
      <c r="B3204" s="13"/>
      <c r="G3204" s="112"/>
    </row>
    <row r="3205" spans="2:7" s="4" customFormat="1" x14ac:dyDescent="0.2">
      <c r="B3205" s="13"/>
      <c r="G3205" s="112"/>
    </row>
    <row r="3206" spans="2:7" s="4" customFormat="1" x14ac:dyDescent="0.2">
      <c r="B3206" s="13"/>
      <c r="G3206" s="112"/>
    </row>
    <row r="3207" spans="2:7" s="4" customFormat="1" x14ac:dyDescent="0.2">
      <c r="B3207" s="13"/>
      <c r="G3207" s="112"/>
    </row>
    <row r="3208" spans="2:7" s="4" customFormat="1" x14ac:dyDescent="0.2">
      <c r="B3208" s="13"/>
      <c r="G3208" s="112"/>
    </row>
    <row r="3209" spans="2:7" s="4" customFormat="1" x14ac:dyDescent="0.2">
      <c r="B3209" s="13"/>
      <c r="G3209" s="112"/>
    </row>
    <row r="3210" spans="2:7" s="4" customFormat="1" x14ac:dyDescent="0.2">
      <c r="B3210" s="13"/>
      <c r="G3210" s="112"/>
    </row>
    <row r="3211" spans="2:7" s="4" customFormat="1" x14ac:dyDescent="0.2">
      <c r="B3211" s="13"/>
      <c r="G3211" s="112"/>
    </row>
    <row r="3212" spans="2:7" s="4" customFormat="1" x14ac:dyDescent="0.2">
      <c r="B3212" s="13"/>
      <c r="G3212" s="112"/>
    </row>
    <row r="3213" spans="2:7" s="4" customFormat="1" x14ac:dyDescent="0.2">
      <c r="B3213" s="13"/>
      <c r="G3213" s="112"/>
    </row>
    <row r="3214" spans="2:7" s="4" customFormat="1" x14ac:dyDescent="0.2">
      <c r="B3214" s="13"/>
      <c r="G3214" s="112"/>
    </row>
    <row r="3215" spans="2:7" s="4" customFormat="1" x14ac:dyDescent="0.2">
      <c r="B3215" s="13"/>
      <c r="G3215" s="112"/>
    </row>
    <row r="3216" spans="2:7" s="4" customFormat="1" x14ac:dyDescent="0.2">
      <c r="B3216" s="13"/>
      <c r="G3216" s="112"/>
    </row>
    <row r="3217" spans="2:7" s="4" customFormat="1" x14ac:dyDescent="0.2">
      <c r="B3217" s="13"/>
      <c r="G3217" s="112"/>
    </row>
    <row r="3218" spans="2:7" s="4" customFormat="1" x14ac:dyDescent="0.2">
      <c r="B3218" s="13"/>
      <c r="G3218" s="112"/>
    </row>
    <row r="3219" spans="2:7" s="4" customFormat="1" x14ac:dyDescent="0.2">
      <c r="B3219" s="13"/>
      <c r="G3219" s="112"/>
    </row>
    <row r="3220" spans="2:7" s="4" customFormat="1" x14ac:dyDescent="0.2">
      <c r="B3220" s="13"/>
      <c r="G3220" s="112"/>
    </row>
    <row r="3221" spans="2:7" s="4" customFormat="1" x14ac:dyDescent="0.2">
      <c r="B3221" s="13"/>
      <c r="G3221" s="112"/>
    </row>
    <row r="3222" spans="2:7" s="4" customFormat="1" x14ac:dyDescent="0.2">
      <c r="B3222" s="13"/>
      <c r="G3222" s="112"/>
    </row>
    <row r="3223" spans="2:7" s="4" customFormat="1" x14ac:dyDescent="0.2">
      <c r="B3223" s="13"/>
      <c r="G3223" s="112"/>
    </row>
    <row r="3224" spans="2:7" s="4" customFormat="1" x14ac:dyDescent="0.2">
      <c r="B3224" s="13"/>
      <c r="G3224" s="112"/>
    </row>
    <row r="3225" spans="2:7" s="4" customFormat="1" x14ac:dyDescent="0.2">
      <c r="B3225" s="13"/>
      <c r="G3225" s="112"/>
    </row>
    <row r="3226" spans="2:7" s="4" customFormat="1" x14ac:dyDescent="0.2">
      <c r="B3226" s="13"/>
      <c r="G3226" s="112"/>
    </row>
    <row r="3227" spans="2:7" s="4" customFormat="1" x14ac:dyDescent="0.2">
      <c r="B3227" s="13"/>
      <c r="G3227" s="112"/>
    </row>
    <row r="3228" spans="2:7" s="4" customFormat="1" x14ac:dyDescent="0.2">
      <c r="B3228" s="13"/>
      <c r="G3228" s="112"/>
    </row>
    <row r="3229" spans="2:7" s="4" customFormat="1" x14ac:dyDescent="0.2">
      <c r="B3229" s="13"/>
      <c r="G3229" s="112"/>
    </row>
    <row r="3230" spans="2:7" s="4" customFormat="1" x14ac:dyDescent="0.2">
      <c r="B3230" s="13"/>
      <c r="G3230" s="112"/>
    </row>
    <row r="3231" spans="2:7" s="4" customFormat="1" x14ac:dyDescent="0.2">
      <c r="B3231" s="13"/>
      <c r="G3231" s="112"/>
    </row>
    <row r="3232" spans="2:7" s="4" customFormat="1" x14ac:dyDescent="0.2">
      <c r="B3232" s="13"/>
      <c r="G3232" s="112"/>
    </row>
    <row r="3233" spans="2:7" s="4" customFormat="1" x14ac:dyDescent="0.2">
      <c r="B3233" s="13"/>
      <c r="G3233" s="112"/>
    </row>
    <row r="3234" spans="2:7" s="4" customFormat="1" x14ac:dyDescent="0.2">
      <c r="B3234" s="13"/>
      <c r="G3234" s="112"/>
    </row>
    <row r="3235" spans="2:7" s="4" customFormat="1" x14ac:dyDescent="0.2">
      <c r="B3235" s="13"/>
      <c r="G3235" s="112"/>
    </row>
    <row r="3236" spans="2:7" s="4" customFormat="1" x14ac:dyDescent="0.2">
      <c r="B3236" s="13"/>
      <c r="G3236" s="112"/>
    </row>
    <row r="3237" spans="2:7" s="4" customFormat="1" x14ac:dyDescent="0.2">
      <c r="B3237" s="13"/>
      <c r="G3237" s="112"/>
    </row>
    <row r="3238" spans="2:7" s="4" customFormat="1" x14ac:dyDescent="0.2">
      <c r="B3238" s="13"/>
      <c r="G3238" s="112"/>
    </row>
    <row r="3239" spans="2:7" s="4" customFormat="1" x14ac:dyDescent="0.2">
      <c r="B3239" s="13"/>
      <c r="G3239" s="112"/>
    </row>
    <row r="3240" spans="2:7" s="4" customFormat="1" x14ac:dyDescent="0.2">
      <c r="B3240" s="13"/>
      <c r="G3240" s="112"/>
    </row>
    <row r="3241" spans="2:7" s="4" customFormat="1" x14ac:dyDescent="0.2">
      <c r="B3241" s="13"/>
      <c r="G3241" s="112"/>
    </row>
    <row r="3242" spans="2:7" s="4" customFormat="1" x14ac:dyDescent="0.2">
      <c r="B3242" s="13"/>
      <c r="G3242" s="112"/>
    </row>
    <row r="3243" spans="2:7" s="4" customFormat="1" x14ac:dyDescent="0.2">
      <c r="B3243" s="13"/>
      <c r="G3243" s="112"/>
    </row>
    <row r="3244" spans="2:7" s="4" customFormat="1" x14ac:dyDescent="0.2">
      <c r="B3244" s="13"/>
      <c r="G3244" s="112"/>
    </row>
    <row r="3245" spans="2:7" s="4" customFormat="1" x14ac:dyDescent="0.2">
      <c r="B3245" s="13"/>
      <c r="G3245" s="112"/>
    </row>
    <row r="3246" spans="2:7" s="4" customFormat="1" x14ac:dyDescent="0.2">
      <c r="B3246" s="13"/>
      <c r="G3246" s="112"/>
    </row>
    <row r="3247" spans="2:7" s="4" customFormat="1" x14ac:dyDescent="0.2">
      <c r="B3247" s="13"/>
      <c r="G3247" s="112"/>
    </row>
    <row r="3248" spans="2:7" s="4" customFormat="1" x14ac:dyDescent="0.2">
      <c r="B3248" s="13"/>
      <c r="G3248" s="112"/>
    </row>
    <row r="3249" spans="2:7" s="4" customFormat="1" x14ac:dyDescent="0.2">
      <c r="B3249" s="13"/>
      <c r="G3249" s="112"/>
    </row>
    <row r="3250" spans="2:7" s="4" customFormat="1" x14ac:dyDescent="0.2">
      <c r="B3250" s="13"/>
      <c r="G3250" s="112"/>
    </row>
    <row r="3251" spans="2:7" s="4" customFormat="1" x14ac:dyDescent="0.2">
      <c r="B3251" s="13"/>
      <c r="G3251" s="112"/>
    </row>
    <row r="3252" spans="2:7" s="4" customFormat="1" x14ac:dyDescent="0.2">
      <c r="B3252" s="13"/>
      <c r="G3252" s="112"/>
    </row>
    <row r="3253" spans="2:7" s="4" customFormat="1" x14ac:dyDescent="0.2">
      <c r="B3253" s="13"/>
      <c r="G3253" s="112"/>
    </row>
    <row r="3254" spans="2:7" s="4" customFormat="1" x14ac:dyDescent="0.2">
      <c r="B3254" s="13"/>
      <c r="G3254" s="112"/>
    </row>
    <row r="3255" spans="2:7" s="4" customFormat="1" x14ac:dyDescent="0.2">
      <c r="B3255" s="13"/>
      <c r="G3255" s="112"/>
    </row>
    <row r="3256" spans="2:7" s="4" customFormat="1" x14ac:dyDescent="0.2">
      <c r="B3256" s="13"/>
      <c r="G3256" s="112"/>
    </row>
    <row r="3257" spans="2:7" s="4" customFormat="1" x14ac:dyDescent="0.2">
      <c r="B3257" s="13"/>
      <c r="G3257" s="112"/>
    </row>
    <row r="3258" spans="2:7" s="4" customFormat="1" x14ac:dyDescent="0.2">
      <c r="B3258" s="13"/>
      <c r="G3258" s="112"/>
    </row>
    <row r="3259" spans="2:7" s="4" customFormat="1" x14ac:dyDescent="0.2">
      <c r="B3259" s="13"/>
      <c r="G3259" s="112"/>
    </row>
    <row r="3260" spans="2:7" s="4" customFormat="1" x14ac:dyDescent="0.2">
      <c r="B3260" s="13"/>
      <c r="G3260" s="112"/>
    </row>
    <row r="3261" spans="2:7" s="4" customFormat="1" x14ac:dyDescent="0.2">
      <c r="B3261" s="13"/>
      <c r="G3261" s="112"/>
    </row>
    <row r="3262" spans="2:7" s="4" customFormat="1" x14ac:dyDescent="0.2">
      <c r="B3262" s="13"/>
      <c r="G3262" s="112"/>
    </row>
    <row r="3263" spans="2:7" s="4" customFormat="1" x14ac:dyDescent="0.2">
      <c r="B3263" s="13"/>
      <c r="G3263" s="112"/>
    </row>
    <row r="3264" spans="2:7" s="4" customFormat="1" x14ac:dyDescent="0.2">
      <c r="B3264" s="13"/>
      <c r="G3264" s="112"/>
    </row>
    <row r="3265" spans="2:7" s="4" customFormat="1" x14ac:dyDescent="0.2">
      <c r="B3265" s="13"/>
      <c r="G3265" s="112"/>
    </row>
    <row r="3266" spans="2:7" s="4" customFormat="1" x14ac:dyDescent="0.2">
      <c r="B3266" s="13"/>
      <c r="G3266" s="112"/>
    </row>
    <row r="3267" spans="2:7" s="4" customFormat="1" x14ac:dyDescent="0.2">
      <c r="B3267" s="13"/>
      <c r="G3267" s="112"/>
    </row>
    <row r="3268" spans="2:7" s="4" customFormat="1" x14ac:dyDescent="0.2">
      <c r="B3268" s="13"/>
      <c r="G3268" s="112"/>
    </row>
    <row r="3269" spans="2:7" s="4" customFormat="1" x14ac:dyDescent="0.2">
      <c r="B3269" s="13"/>
      <c r="G3269" s="112"/>
    </row>
    <row r="3270" spans="2:7" s="4" customFormat="1" x14ac:dyDescent="0.2">
      <c r="B3270" s="13"/>
      <c r="G3270" s="112"/>
    </row>
    <row r="3271" spans="2:7" s="4" customFormat="1" x14ac:dyDescent="0.2">
      <c r="B3271" s="13"/>
      <c r="G3271" s="112"/>
    </row>
    <row r="3272" spans="2:7" s="4" customFormat="1" x14ac:dyDescent="0.2">
      <c r="B3272" s="13"/>
      <c r="G3272" s="112"/>
    </row>
    <row r="3273" spans="2:7" s="4" customFormat="1" x14ac:dyDescent="0.2">
      <c r="B3273" s="13"/>
      <c r="G3273" s="112"/>
    </row>
    <row r="3274" spans="2:7" s="4" customFormat="1" x14ac:dyDescent="0.2">
      <c r="B3274" s="13"/>
      <c r="G3274" s="112"/>
    </row>
    <row r="3275" spans="2:7" s="4" customFormat="1" x14ac:dyDescent="0.2">
      <c r="B3275" s="13"/>
      <c r="G3275" s="112"/>
    </row>
    <row r="3276" spans="2:7" s="4" customFormat="1" x14ac:dyDescent="0.2">
      <c r="B3276" s="13"/>
      <c r="G3276" s="112"/>
    </row>
    <row r="3277" spans="2:7" s="4" customFormat="1" x14ac:dyDescent="0.2">
      <c r="B3277" s="13"/>
      <c r="G3277" s="112"/>
    </row>
    <row r="3278" spans="2:7" s="4" customFormat="1" x14ac:dyDescent="0.2">
      <c r="B3278" s="13"/>
      <c r="G3278" s="112"/>
    </row>
    <row r="3279" spans="2:7" s="4" customFormat="1" x14ac:dyDescent="0.2">
      <c r="B3279" s="13"/>
      <c r="G3279" s="112"/>
    </row>
    <row r="3280" spans="2:7" s="4" customFormat="1" x14ac:dyDescent="0.2">
      <c r="B3280" s="13"/>
      <c r="G3280" s="112"/>
    </row>
    <row r="3281" spans="2:7" s="4" customFormat="1" x14ac:dyDescent="0.2">
      <c r="B3281" s="13"/>
      <c r="G3281" s="112"/>
    </row>
    <row r="3282" spans="2:7" s="4" customFormat="1" x14ac:dyDescent="0.2">
      <c r="B3282" s="13"/>
      <c r="G3282" s="112"/>
    </row>
    <row r="3283" spans="2:7" s="4" customFormat="1" x14ac:dyDescent="0.2">
      <c r="B3283" s="13"/>
      <c r="G3283" s="112"/>
    </row>
    <row r="3284" spans="2:7" s="4" customFormat="1" x14ac:dyDescent="0.2">
      <c r="B3284" s="13"/>
      <c r="G3284" s="112"/>
    </row>
    <row r="3285" spans="2:7" s="4" customFormat="1" x14ac:dyDescent="0.2">
      <c r="B3285" s="13"/>
      <c r="G3285" s="112"/>
    </row>
    <row r="3286" spans="2:7" s="4" customFormat="1" x14ac:dyDescent="0.2">
      <c r="B3286" s="13"/>
      <c r="G3286" s="112"/>
    </row>
    <row r="3287" spans="2:7" s="4" customFormat="1" x14ac:dyDescent="0.2">
      <c r="B3287" s="13"/>
      <c r="G3287" s="112"/>
    </row>
    <row r="3288" spans="2:7" s="4" customFormat="1" x14ac:dyDescent="0.2">
      <c r="B3288" s="13"/>
      <c r="G3288" s="112"/>
    </row>
    <row r="3289" spans="2:7" s="4" customFormat="1" x14ac:dyDescent="0.2">
      <c r="B3289" s="13"/>
      <c r="G3289" s="112"/>
    </row>
    <row r="3290" spans="2:7" s="4" customFormat="1" x14ac:dyDescent="0.2">
      <c r="B3290" s="13"/>
      <c r="G3290" s="112"/>
    </row>
    <row r="3291" spans="2:7" s="4" customFormat="1" x14ac:dyDescent="0.2">
      <c r="B3291" s="13"/>
      <c r="G3291" s="112"/>
    </row>
    <row r="3292" spans="2:7" s="4" customFormat="1" x14ac:dyDescent="0.2">
      <c r="B3292" s="13"/>
      <c r="G3292" s="112"/>
    </row>
    <row r="3293" spans="2:7" s="4" customFormat="1" x14ac:dyDescent="0.2">
      <c r="B3293" s="13"/>
      <c r="G3293" s="112"/>
    </row>
    <row r="3294" spans="2:7" s="4" customFormat="1" x14ac:dyDescent="0.2">
      <c r="B3294" s="13"/>
      <c r="G3294" s="112"/>
    </row>
    <row r="3295" spans="2:7" s="4" customFormat="1" x14ac:dyDescent="0.2">
      <c r="B3295" s="13"/>
      <c r="G3295" s="112"/>
    </row>
    <row r="3296" spans="2:7" s="4" customFormat="1" x14ac:dyDescent="0.2">
      <c r="B3296" s="13"/>
      <c r="G3296" s="112"/>
    </row>
    <row r="3297" spans="2:7" s="4" customFormat="1" x14ac:dyDescent="0.2">
      <c r="B3297" s="13"/>
      <c r="G3297" s="112"/>
    </row>
    <row r="3298" spans="2:7" s="4" customFormat="1" x14ac:dyDescent="0.2">
      <c r="B3298" s="13"/>
      <c r="G3298" s="112"/>
    </row>
    <row r="3299" spans="2:7" s="4" customFormat="1" x14ac:dyDescent="0.2">
      <c r="B3299" s="13"/>
      <c r="G3299" s="112"/>
    </row>
    <row r="3300" spans="2:7" s="4" customFormat="1" x14ac:dyDescent="0.2">
      <c r="B3300" s="13"/>
      <c r="G3300" s="112"/>
    </row>
    <row r="3301" spans="2:7" s="4" customFormat="1" x14ac:dyDescent="0.2">
      <c r="B3301" s="13"/>
      <c r="G3301" s="112"/>
    </row>
    <row r="3302" spans="2:7" s="4" customFormat="1" x14ac:dyDescent="0.2">
      <c r="B3302" s="13"/>
      <c r="G3302" s="112"/>
    </row>
    <row r="3303" spans="2:7" s="4" customFormat="1" x14ac:dyDescent="0.2">
      <c r="B3303" s="13"/>
      <c r="G3303" s="112"/>
    </row>
    <row r="3304" spans="2:7" s="4" customFormat="1" x14ac:dyDescent="0.2">
      <c r="B3304" s="13"/>
      <c r="G3304" s="112"/>
    </row>
    <row r="3305" spans="2:7" s="4" customFormat="1" x14ac:dyDescent="0.2">
      <c r="B3305" s="13"/>
      <c r="G3305" s="112"/>
    </row>
    <row r="3306" spans="2:7" s="4" customFormat="1" x14ac:dyDescent="0.2">
      <c r="B3306" s="13"/>
      <c r="G3306" s="112"/>
    </row>
    <row r="3307" spans="2:7" s="4" customFormat="1" x14ac:dyDescent="0.2">
      <c r="B3307" s="13"/>
      <c r="G3307" s="112"/>
    </row>
    <row r="3308" spans="2:7" s="4" customFormat="1" x14ac:dyDescent="0.2">
      <c r="B3308" s="13"/>
      <c r="G3308" s="112"/>
    </row>
    <row r="3309" spans="2:7" s="4" customFormat="1" x14ac:dyDescent="0.2">
      <c r="B3309" s="13"/>
      <c r="G3309" s="112"/>
    </row>
    <row r="3310" spans="2:7" s="4" customFormat="1" x14ac:dyDescent="0.2">
      <c r="B3310" s="13"/>
      <c r="G3310" s="112"/>
    </row>
    <row r="3311" spans="2:7" s="4" customFormat="1" x14ac:dyDescent="0.2">
      <c r="B3311" s="13"/>
      <c r="G3311" s="112"/>
    </row>
    <row r="3312" spans="2:7" s="4" customFormat="1" x14ac:dyDescent="0.2">
      <c r="B3312" s="13"/>
      <c r="G3312" s="112"/>
    </row>
    <row r="3313" spans="2:7" s="4" customFormat="1" x14ac:dyDescent="0.2">
      <c r="B3313" s="13"/>
      <c r="G3313" s="112"/>
    </row>
    <row r="3314" spans="2:7" s="4" customFormat="1" x14ac:dyDescent="0.2">
      <c r="B3314" s="13"/>
      <c r="G3314" s="112"/>
    </row>
    <row r="3315" spans="2:7" s="4" customFormat="1" x14ac:dyDescent="0.2">
      <c r="B3315" s="13"/>
      <c r="G3315" s="112"/>
    </row>
    <row r="3316" spans="2:7" s="4" customFormat="1" x14ac:dyDescent="0.2">
      <c r="B3316" s="13"/>
      <c r="G3316" s="112"/>
    </row>
    <row r="3317" spans="2:7" s="4" customFormat="1" x14ac:dyDescent="0.2">
      <c r="B3317" s="13"/>
      <c r="G3317" s="112"/>
    </row>
    <row r="3318" spans="2:7" s="4" customFormat="1" x14ac:dyDescent="0.2">
      <c r="B3318" s="13"/>
      <c r="G3318" s="112"/>
    </row>
    <row r="3319" spans="2:7" s="4" customFormat="1" x14ac:dyDescent="0.2">
      <c r="B3319" s="13"/>
      <c r="G3319" s="112"/>
    </row>
    <row r="3320" spans="2:7" s="4" customFormat="1" x14ac:dyDescent="0.2">
      <c r="B3320" s="13"/>
      <c r="G3320" s="112"/>
    </row>
    <row r="3321" spans="2:7" s="4" customFormat="1" x14ac:dyDescent="0.2">
      <c r="B3321" s="13"/>
      <c r="G3321" s="112"/>
    </row>
    <row r="3322" spans="2:7" s="4" customFormat="1" x14ac:dyDescent="0.2">
      <c r="B3322" s="13"/>
      <c r="G3322" s="112"/>
    </row>
    <row r="3323" spans="2:7" s="4" customFormat="1" x14ac:dyDescent="0.2">
      <c r="B3323" s="13"/>
      <c r="G3323" s="112"/>
    </row>
    <row r="3324" spans="2:7" s="4" customFormat="1" x14ac:dyDescent="0.2">
      <c r="B3324" s="13"/>
      <c r="G3324" s="112"/>
    </row>
    <row r="3325" spans="2:7" s="4" customFormat="1" x14ac:dyDescent="0.2">
      <c r="B3325" s="13"/>
      <c r="G3325" s="112"/>
    </row>
    <row r="3326" spans="2:7" s="4" customFormat="1" x14ac:dyDescent="0.2">
      <c r="B3326" s="13"/>
      <c r="G3326" s="112"/>
    </row>
    <row r="3327" spans="2:7" s="4" customFormat="1" x14ac:dyDescent="0.2">
      <c r="B3327" s="13"/>
      <c r="G3327" s="112"/>
    </row>
    <row r="3328" spans="2:7" s="4" customFormat="1" x14ac:dyDescent="0.2">
      <c r="B3328" s="13"/>
      <c r="G3328" s="112"/>
    </row>
    <row r="3329" spans="2:7" s="4" customFormat="1" x14ac:dyDescent="0.2">
      <c r="B3329" s="13"/>
      <c r="G3329" s="112"/>
    </row>
    <row r="3330" spans="2:7" s="4" customFormat="1" x14ac:dyDescent="0.2">
      <c r="B3330" s="13"/>
      <c r="G3330" s="112"/>
    </row>
    <row r="3331" spans="2:7" s="4" customFormat="1" x14ac:dyDescent="0.2">
      <c r="B3331" s="13"/>
      <c r="G3331" s="112"/>
    </row>
    <row r="3332" spans="2:7" s="4" customFormat="1" x14ac:dyDescent="0.2">
      <c r="B3332" s="13"/>
      <c r="G3332" s="112"/>
    </row>
    <row r="3333" spans="2:7" s="4" customFormat="1" x14ac:dyDescent="0.2">
      <c r="B3333" s="13"/>
      <c r="G3333" s="112"/>
    </row>
    <row r="3334" spans="2:7" s="4" customFormat="1" x14ac:dyDescent="0.2">
      <c r="B3334" s="13"/>
      <c r="G3334" s="112"/>
    </row>
    <row r="3335" spans="2:7" s="4" customFormat="1" x14ac:dyDescent="0.2">
      <c r="B3335" s="13"/>
      <c r="G3335" s="112"/>
    </row>
    <row r="3336" spans="2:7" s="4" customFormat="1" x14ac:dyDescent="0.2">
      <c r="B3336" s="13"/>
      <c r="G3336" s="112"/>
    </row>
    <row r="3337" spans="2:7" s="4" customFormat="1" x14ac:dyDescent="0.2">
      <c r="B3337" s="13"/>
      <c r="G3337" s="112"/>
    </row>
    <row r="3338" spans="2:7" s="4" customFormat="1" x14ac:dyDescent="0.2">
      <c r="B3338" s="13"/>
      <c r="G3338" s="112"/>
    </row>
    <row r="3339" spans="2:7" s="4" customFormat="1" x14ac:dyDescent="0.2">
      <c r="B3339" s="13"/>
      <c r="G3339" s="112"/>
    </row>
    <row r="3340" spans="2:7" s="4" customFormat="1" x14ac:dyDescent="0.2">
      <c r="B3340" s="13"/>
      <c r="G3340" s="112"/>
    </row>
    <row r="3341" spans="2:7" s="4" customFormat="1" x14ac:dyDescent="0.2">
      <c r="B3341" s="13"/>
      <c r="G3341" s="112"/>
    </row>
    <row r="3342" spans="2:7" s="4" customFormat="1" x14ac:dyDescent="0.2">
      <c r="B3342" s="13"/>
      <c r="G3342" s="112"/>
    </row>
    <row r="3343" spans="2:7" s="4" customFormat="1" x14ac:dyDescent="0.2">
      <c r="B3343" s="13"/>
      <c r="G3343" s="112"/>
    </row>
    <row r="3344" spans="2:7" s="4" customFormat="1" x14ac:dyDescent="0.2">
      <c r="B3344" s="13"/>
      <c r="G3344" s="112"/>
    </row>
    <row r="3345" spans="2:7" s="4" customFormat="1" x14ac:dyDescent="0.2">
      <c r="B3345" s="13"/>
      <c r="G3345" s="112"/>
    </row>
    <row r="3346" spans="2:7" s="4" customFormat="1" x14ac:dyDescent="0.2">
      <c r="B3346" s="13"/>
      <c r="G3346" s="112"/>
    </row>
    <row r="3347" spans="2:7" s="4" customFormat="1" x14ac:dyDescent="0.2">
      <c r="B3347" s="13"/>
      <c r="G3347" s="112"/>
    </row>
    <row r="3348" spans="2:7" s="4" customFormat="1" x14ac:dyDescent="0.2">
      <c r="B3348" s="13"/>
      <c r="G3348" s="112"/>
    </row>
    <row r="3349" spans="2:7" s="4" customFormat="1" x14ac:dyDescent="0.2">
      <c r="B3349" s="13"/>
      <c r="G3349" s="112"/>
    </row>
    <row r="3350" spans="2:7" s="4" customFormat="1" x14ac:dyDescent="0.2">
      <c r="B3350" s="13"/>
      <c r="G3350" s="112"/>
    </row>
    <row r="3351" spans="2:7" s="4" customFormat="1" x14ac:dyDescent="0.2">
      <c r="B3351" s="13"/>
      <c r="G3351" s="112"/>
    </row>
    <row r="3352" spans="2:7" s="4" customFormat="1" x14ac:dyDescent="0.2">
      <c r="B3352" s="13"/>
      <c r="G3352" s="112"/>
    </row>
    <row r="3353" spans="2:7" s="4" customFormat="1" x14ac:dyDescent="0.2">
      <c r="B3353" s="13"/>
      <c r="G3353" s="112"/>
    </row>
    <row r="3354" spans="2:7" s="4" customFormat="1" x14ac:dyDescent="0.2">
      <c r="B3354" s="13"/>
      <c r="G3354" s="112"/>
    </row>
    <row r="3355" spans="2:7" s="4" customFormat="1" x14ac:dyDescent="0.2">
      <c r="B3355" s="13"/>
      <c r="G3355" s="112"/>
    </row>
    <row r="3356" spans="2:7" s="4" customFormat="1" x14ac:dyDescent="0.2">
      <c r="B3356" s="13"/>
      <c r="G3356" s="112"/>
    </row>
    <row r="3357" spans="2:7" s="4" customFormat="1" x14ac:dyDescent="0.2">
      <c r="B3357" s="13"/>
      <c r="G3357" s="112"/>
    </row>
    <row r="3358" spans="2:7" s="4" customFormat="1" x14ac:dyDescent="0.2">
      <c r="B3358" s="13"/>
      <c r="G3358" s="112"/>
    </row>
    <row r="3359" spans="2:7" s="4" customFormat="1" x14ac:dyDescent="0.2">
      <c r="B3359" s="13"/>
      <c r="G3359" s="112"/>
    </row>
    <row r="3360" spans="2:7" s="4" customFormat="1" x14ac:dyDescent="0.2">
      <c r="B3360" s="13"/>
      <c r="G3360" s="112"/>
    </row>
    <row r="3361" spans="2:7" s="4" customFormat="1" x14ac:dyDescent="0.2">
      <c r="B3361" s="13"/>
      <c r="G3361" s="112"/>
    </row>
    <row r="3362" spans="2:7" s="4" customFormat="1" x14ac:dyDescent="0.2">
      <c r="B3362" s="13"/>
      <c r="G3362" s="112"/>
    </row>
    <row r="3363" spans="2:7" s="4" customFormat="1" x14ac:dyDescent="0.2">
      <c r="B3363" s="13"/>
      <c r="G3363" s="112"/>
    </row>
    <row r="3364" spans="2:7" s="4" customFormat="1" x14ac:dyDescent="0.2">
      <c r="B3364" s="13"/>
      <c r="G3364" s="112"/>
    </row>
    <row r="3365" spans="2:7" s="4" customFormat="1" x14ac:dyDescent="0.2">
      <c r="B3365" s="13"/>
      <c r="G3365" s="112"/>
    </row>
    <row r="3366" spans="2:7" s="4" customFormat="1" x14ac:dyDescent="0.2">
      <c r="B3366" s="13"/>
      <c r="G3366" s="112"/>
    </row>
    <row r="3367" spans="2:7" s="4" customFormat="1" x14ac:dyDescent="0.2">
      <c r="B3367" s="13"/>
      <c r="G3367" s="112"/>
    </row>
    <row r="3368" spans="2:7" s="4" customFormat="1" x14ac:dyDescent="0.2">
      <c r="B3368" s="13"/>
      <c r="G3368" s="112"/>
    </row>
    <row r="3369" spans="2:7" s="4" customFormat="1" x14ac:dyDescent="0.2">
      <c r="B3369" s="13"/>
      <c r="G3369" s="112"/>
    </row>
    <row r="3370" spans="2:7" s="4" customFormat="1" x14ac:dyDescent="0.2">
      <c r="B3370" s="13"/>
      <c r="G3370" s="112"/>
    </row>
    <row r="3371" spans="2:7" s="4" customFormat="1" x14ac:dyDescent="0.2">
      <c r="B3371" s="13"/>
      <c r="G3371" s="112"/>
    </row>
    <row r="3372" spans="2:7" s="4" customFormat="1" x14ac:dyDescent="0.2">
      <c r="B3372" s="13"/>
      <c r="G3372" s="112"/>
    </row>
    <row r="3373" spans="2:7" s="4" customFormat="1" x14ac:dyDescent="0.2">
      <c r="B3373" s="13"/>
      <c r="G3373" s="112"/>
    </row>
    <row r="3374" spans="2:7" s="4" customFormat="1" x14ac:dyDescent="0.2">
      <c r="B3374" s="13"/>
      <c r="G3374" s="112"/>
    </row>
    <row r="3375" spans="2:7" s="4" customFormat="1" x14ac:dyDescent="0.2">
      <c r="B3375" s="13"/>
      <c r="G3375" s="112"/>
    </row>
    <row r="3376" spans="2:7" s="4" customFormat="1" x14ac:dyDescent="0.2">
      <c r="B3376" s="13"/>
      <c r="G3376" s="112"/>
    </row>
    <row r="3377" spans="2:7" s="4" customFormat="1" x14ac:dyDescent="0.2">
      <c r="B3377" s="13"/>
      <c r="G3377" s="112"/>
    </row>
    <row r="3378" spans="2:7" s="4" customFormat="1" x14ac:dyDescent="0.2">
      <c r="B3378" s="13"/>
      <c r="G3378" s="112"/>
    </row>
    <row r="3379" spans="2:7" s="4" customFormat="1" x14ac:dyDescent="0.2">
      <c r="B3379" s="13"/>
      <c r="G3379" s="112"/>
    </row>
    <row r="3380" spans="2:7" s="4" customFormat="1" x14ac:dyDescent="0.2">
      <c r="B3380" s="13"/>
      <c r="G3380" s="112"/>
    </row>
    <row r="3381" spans="2:7" s="4" customFormat="1" x14ac:dyDescent="0.2">
      <c r="B3381" s="13"/>
      <c r="G3381" s="112"/>
    </row>
    <row r="3382" spans="2:7" s="4" customFormat="1" x14ac:dyDescent="0.2">
      <c r="B3382" s="13"/>
      <c r="G3382" s="112"/>
    </row>
    <row r="3383" spans="2:7" s="4" customFormat="1" x14ac:dyDescent="0.2">
      <c r="B3383" s="13"/>
      <c r="G3383" s="112"/>
    </row>
    <row r="3384" spans="2:7" s="4" customFormat="1" x14ac:dyDescent="0.2">
      <c r="B3384" s="13"/>
      <c r="G3384" s="112"/>
    </row>
    <row r="3385" spans="2:7" s="4" customFormat="1" x14ac:dyDescent="0.2">
      <c r="B3385" s="13"/>
      <c r="G3385" s="112"/>
    </row>
    <row r="3386" spans="2:7" s="4" customFormat="1" x14ac:dyDescent="0.2">
      <c r="B3386" s="13"/>
      <c r="G3386" s="112"/>
    </row>
    <row r="3387" spans="2:7" s="4" customFormat="1" x14ac:dyDescent="0.2">
      <c r="B3387" s="13"/>
      <c r="G3387" s="112"/>
    </row>
    <row r="3388" spans="2:7" s="4" customFormat="1" x14ac:dyDescent="0.2">
      <c r="B3388" s="13"/>
      <c r="G3388" s="112"/>
    </row>
    <row r="3389" spans="2:7" s="4" customFormat="1" x14ac:dyDescent="0.2">
      <c r="B3389" s="13"/>
      <c r="G3389" s="112"/>
    </row>
    <row r="3390" spans="2:7" s="4" customFormat="1" x14ac:dyDescent="0.2">
      <c r="B3390" s="13"/>
      <c r="G3390" s="112"/>
    </row>
    <row r="3391" spans="2:7" s="4" customFormat="1" x14ac:dyDescent="0.2">
      <c r="B3391" s="13"/>
      <c r="G3391" s="112"/>
    </row>
    <row r="3392" spans="2:7" s="4" customFormat="1" x14ac:dyDescent="0.2">
      <c r="B3392" s="13"/>
      <c r="G3392" s="112"/>
    </row>
    <row r="3393" spans="2:7" s="4" customFormat="1" x14ac:dyDescent="0.2">
      <c r="B3393" s="13"/>
      <c r="G3393" s="112"/>
    </row>
    <row r="3394" spans="2:7" s="4" customFormat="1" x14ac:dyDescent="0.2">
      <c r="B3394" s="13"/>
      <c r="G3394" s="112"/>
    </row>
    <row r="3395" spans="2:7" s="4" customFormat="1" x14ac:dyDescent="0.2">
      <c r="B3395" s="13"/>
      <c r="G3395" s="112"/>
    </row>
    <row r="3396" spans="2:7" s="4" customFormat="1" x14ac:dyDescent="0.2">
      <c r="B3396" s="13"/>
      <c r="G3396" s="112"/>
    </row>
    <row r="3397" spans="2:7" s="4" customFormat="1" x14ac:dyDescent="0.2">
      <c r="B3397" s="13"/>
      <c r="G3397" s="112"/>
    </row>
    <row r="3398" spans="2:7" s="4" customFormat="1" x14ac:dyDescent="0.2">
      <c r="B3398" s="13"/>
      <c r="G3398" s="112"/>
    </row>
    <row r="3399" spans="2:7" s="4" customFormat="1" x14ac:dyDescent="0.2">
      <c r="B3399" s="13"/>
      <c r="G3399" s="112"/>
    </row>
    <row r="3400" spans="2:7" s="4" customFormat="1" x14ac:dyDescent="0.2">
      <c r="B3400" s="13"/>
      <c r="G3400" s="112"/>
    </row>
    <row r="3401" spans="2:7" s="4" customFormat="1" x14ac:dyDescent="0.2">
      <c r="B3401" s="13"/>
      <c r="G3401" s="112"/>
    </row>
    <row r="3402" spans="2:7" s="4" customFormat="1" x14ac:dyDescent="0.2">
      <c r="B3402" s="13"/>
      <c r="G3402" s="112"/>
    </row>
    <row r="3403" spans="2:7" s="4" customFormat="1" x14ac:dyDescent="0.2">
      <c r="B3403" s="13"/>
      <c r="G3403" s="112"/>
    </row>
    <row r="3404" spans="2:7" s="4" customFormat="1" x14ac:dyDescent="0.2">
      <c r="B3404" s="13"/>
      <c r="G3404" s="112"/>
    </row>
    <row r="3405" spans="2:7" s="4" customFormat="1" x14ac:dyDescent="0.2">
      <c r="B3405" s="13"/>
      <c r="G3405" s="112"/>
    </row>
    <row r="3406" spans="2:7" s="4" customFormat="1" x14ac:dyDescent="0.2">
      <c r="B3406" s="13"/>
      <c r="G3406" s="112"/>
    </row>
    <row r="3407" spans="2:7" s="4" customFormat="1" x14ac:dyDescent="0.2">
      <c r="B3407" s="13"/>
      <c r="G3407" s="112"/>
    </row>
    <row r="3408" spans="2:7" s="4" customFormat="1" x14ac:dyDescent="0.2">
      <c r="B3408" s="13"/>
      <c r="G3408" s="112"/>
    </row>
    <row r="3409" spans="2:7" s="4" customFormat="1" x14ac:dyDescent="0.2">
      <c r="B3409" s="13"/>
      <c r="G3409" s="112"/>
    </row>
    <row r="3410" spans="2:7" s="4" customFormat="1" x14ac:dyDescent="0.2">
      <c r="B3410" s="13"/>
      <c r="G3410" s="112"/>
    </row>
    <row r="3411" spans="2:7" s="4" customFormat="1" x14ac:dyDescent="0.2">
      <c r="B3411" s="13"/>
      <c r="G3411" s="112"/>
    </row>
    <row r="3412" spans="2:7" s="4" customFormat="1" x14ac:dyDescent="0.2">
      <c r="B3412" s="13"/>
      <c r="G3412" s="112"/>
    </row>
    <row r="3413" spans="2:7" s="4" customFormat="1" x14ac:dyDescent="0.2">
      <c r="B3413" s="13"/>
      <c r="G3413" s="112"/>
    </row>
    <row r="3414" spans="2:7" s="4" customFormat="1" x14ac:dyDescent="0.2">
      <c r="B3414" s="13"/>
      <c r="G3414" s="112"/>
    </row>
    <row r="3415" spans="2:7" s="4" customFormat="1" x14ac:dyDescent="0.2">
      <c r="B3415" s="13"/>
      <c r="G3415" s="112"/>
    </row>
    <row r="3416" spans="2:7" s="4" customFormat="1" x14ac:dyDescent="0.2">
      <c r="B3416" s="13"/>
      <c r="G3416" s="112"/>
    </row>
    <row r="3417" spans="2:7" s="4" customFormat="1" x14ac:dyDescent="0.2">
      <c r="B3417" s="13"/>
      <c r="G3417" s="112"/>
    </row>
    <row r="3418" spans="2:7" s="4" customFormat="1" x14ac:dyDescent="0.2">
      <c r="B3418" s="13"/>
      <c r="G3418" s="112"/>
    </row>
    <row r="3419" spans="2:7" s="4" customFormat="1" x14ac:dyDescent="0.2">
      <c r="B3419" s="13"/>
      <c r="G3419" s="112"/>
    </row>
    <row r="3420" spans="2:7" s="4" customFormat="1" x14ac:dyDescent="0.2">
      <c r="B3420" s="13"/>
      <c r="G3420" s="112"/>
    </row>
    <row r="3421" spans="2:7" s="4" customFormat="1" x14ac:dyDescent="0.2">
      <c r="B3421" s="13"/>
      <c r="G3421" s="112"/>
    </row>
    <row r="3422" spans="2:7" s="4" customFormat="1" x14ac:dyDescent="0.2">
      <c r="B3422" s="13"/>
      <c r="G3422" s="112"/>
    </row>
    <row r="3423" spans="2:7" s="4" customFormat="1" x14ac:dyDescent="0.2">
      <c r="B3423" s="13"/>
      <c r="G3423" s="112"/>
    </row>
    <row r="3424" spans="2:7" s="4" customFormat="1" x14ac:dyDescent="0.2">
      <c r="B3424" s="13"/>
      <c r="G3424" s="112"/>
    </row>
    <row r="3425" spans="2:7" s="4" customFormat="1" x14ac:dyDescent="0.2">
      <c r="B3425" s="13"/>
      <c r="G3425" s="112"/>
    </row>
    <row r="3426" spans="2:7" s="4" customFormat="1" x14ac:dyDescent="0.2">
      <c r="B3426" s="13"/>
      <c r="G3426" s="112"/>
    </row>
    <row r="3427" spans="2:7" s="4" customFormat="1" x14ac:dyDescent="0.2">
      <c r="B3427" s="13"/>
      <c r="G3427" s="112"/>
    </row>
    <row r="3428" spans="2:7" s="4" customFormat="1" x14ac:dyDescent="0.2">
      <c r="B3428" s="13"/>
      <c r="G3428" s="112"/>
    </row>
    <row r="3429" spans="2:7" s="4" customFormat="1" x14ac:dyDescent="0.2">
      <c r="B3429" s="13"/>
      <c r="G3429" s="112"/>
    </row>
    <row r="3430" spans="2:7" s="4" customFormat="1" x14ac:dyDescent="0.2">
      <c r="B3430" s="13"/>
      <c r="G3430" s="112"/>
    </row>
    <row r="3431" spans="2:7" s="4" customFormat="1" x14ac:dyDescent="0.2">
      <c r="B3431" s="13"/>
      <c r="G3431" s="112"/>
    </row>
    <row r="3432" spans="2:7" s="4" customFormat="1" x14ac:dyDescent="0.2">
      <c r="B3432" s="13"/>
      <c r="G3432" s="112"/>
    </row>
    <row r="3433" spans="2:7" s="4" customFormat="1" x14ac:dyDescent="0.2">
      <c r="B3433" s="13"/>
      <c r="G3433" s="112"/>
    </row>
    <row r="3434" spans="2:7" s="4" customFormat="1" x14ac:dyDescent="0.2">
      <c r="B3434" s="13"/>
      <c r="G3434" s="112"/>
    </row>
    <row r="3435" spans="2:7" s="4" customFormat="1" x14ac:dyDescent="0.2">
      <c r="B3435" s="13"/>
      <c r="G3435" s="112"/>
    </row>
    <row r="3436" spans="2:7" s="4" customFormat="1" x14ac:dyDescent="0.2">
      <c r="B3436" s="13"/>
      <c r="G3436" s="112"/>
    </row>
    <row r="3437" spans="2:7" s="4" customFormat="1" x14ac:dyDescent="0.2">
      <c r="B3437" s="13"/>
      <c r="G3437" s="112"/>
    </row>
    <row r="3438" spans="2:7" s="4" customFormat="1" x14ac:dyDescent="0.2">
      <c r="B3438" s="13"/>
      <c r="G3438" s="112"/>
    </row>
    <row r="3439" spans="2:7" s="4" customFormat="1" x14ac:dyDescent="0.2">
      <c r="B3439" s="13"/>
      <c r="G3439" s="112"/>
    </row>
    <row r="3440" spans="2:7" s="4" customFormat="1" x14ac:dyDescent="0.2">
      <c r="B3440" s="13"/>
      <c r="G3440" s="112"/>
    </row>
    <row r="3441" spans="2:7" s="4" customFormat="1" x14ac:dyDescent="0.2">
      <c r="B3441" s="13"/>
      <c r="G3441" s="112"/>
    </row>
    <row r="3442" spans="2:7" s="4" customFormat="1" x14ac:dyDescent="0.2">
      <c r="B3442" s="13"/>
      <c r="G3442" s="112"/>
    </row>
    <row r="3443" spans="2:7" s="4" customFormat="1" x14ac:dyDescent="0.2">
      <c r="B3443" s="13"/>
      <c r="G3443" s="112"/>
    </row>
    <row r="3444" spans="2:7" s="4" customFormat="1" x14ac:dyDescent="0.2">
      <c r="B3444" s="13"/>
      <c r="G3444" s="112"/>
    </row>
    <row r="3445" spans="2:7" s="4" customFormat="1" x14ac:dyDescent="0.2">
      <c r="B3445" s="13"/>
      <c r="G3445" s="112"/>
    </row>
    <row r="3446" spans="2:7" s="4" customFormat="1" x14ac:dyDescent="0.2">
      <c r="B3446" s="13"/>
      <c r="G3446" s="112"/>
    </row>
    <row r="3447" spans="2:7" s="4" customFormat="1" x14ac:dyDescent="0.2">
      <c r="B3447" s="13"/>
      <c r="G3447" s="112"/>
    </row>
    <row r="3448" spans="2:7" s="4" customFormat="1" x14ac:dyDescent="0.2">
      <c r="B3448" s="13"/>
      <c r="G3448" s="112"/>
    </row>
    <row r="3449" spans="2:7" s="4" customFormat="1" x14ac:dyDescent="0.2">
      <c r="B3449" s="13"/>
      <c r="G3449" s="112"/>
    </row>
    <row r="3450" spans="2:7" s="4" customFormat="1" x14ac:dyDescent="0.2">
      <c r="B3450" s="13"/>
      <c r="G3450" s="112"/>
    </row>
    <row r="3451" spans="2:7" s="4" customFormat="1" x14ac:dyDescent="0.2">
      <c r="B3451" s="13"/>
      <c r="G3451" s="112"/>
    </row>
    <row r="3452" spans="2:7" s="4" customFormat="1" x14ac:dyDescent="0.2">
      <c r="B3452" s="13"/>
      <c r="G3452" s="112"/>
    </row>
    <row r="3453" spans="2:7" s="4" customFormat="1" x14ac:dyDescent="0.2">
      <c r="B3453" s="13"/>
      <c r="G3453" s="112"/>
    </row>
    <row r="3454" spans="2:7" s="4" customFormat="1" x14ac:dyDescent="0.2">
      <c r="B3454" s="13"/>
      <c r="G3454" s="112"/>
    </row>
    <row r="3455" spans="2:7" s="4" customFormat="1" x14ac:dyDescent="0.2">
      <c r="B3455" s="13"/>
      <c r="G3455" s="112"/>
    </row>
    <row r="3456" spans="2:7" s="4" customFormat="1" x14ac:dyDescent="0.2">
      <c r="B3456" s="13"/>
      <c r="G3456" s="112"/>
    </row>
    <row r="3457" spans="2:7" s="4" customFormat="1" x14ac:dyDescent="0.2">
      <c r="B3457" s="13"/>
      <c r="G3457" s="112"/>
    </row>
    <row r="3458" spans="2:7" s="4" customFormat="1" x14ac:dyDescent="0.2">
      <c r="B3458" s="13"/>
      <c r="G3458" s="112"/>
    </row>
    <row r="3459" spans="2:7" s="4" customFormat="1" x14ac:dyDescent="0.2">
      <c r="B3459" s="13"/>
      <c r="G3459" s="112"/>
    </row>
    <row r="3460" spans="2:7" s="4" customFormat="1" x14ac:dyDescent="0.2">
      <c r="B3460" s="13"/>
      <c r="G3460" s="112"/>
    </row>
    <row r="3461" spans="2:7" s="4" customFormat="1" x14ac:dyDescent="0.2">
      <c r="B3461" s="13"/>
      <c r="G3461" s="112"/>
    </row>
    <row r="3462" spans="2:7" s="4" customFormat="1" x14ac:dyDescent="0.2">
      <c r="B3462" s="13"/>
      <c r="G3462" s="112"/>
    </row>
    <row r="3463" spans="2:7" s="4" customFormat="1" x14ac:dyDescent="0.2">
      <c r="B3463" s="13"/>
      <c r="G3463" s="112"/>
    </row>
    <row r="3464" spans="2:7" s="4" customFormat="1" x14ac:dyDescent="0.2">
      <c r="B3464" s="13"/>
      <c r="G3464" s="112"/>
    </row>
    <row r="3465" spans="2:7" s="4" customFormat="1" x14ac:dyDescent="0.2">
      <c r="B3465" s="13"/>
      <c r="G3465" s="112"/>
    </row>
    <row r="3466" spans="2:7" s="4" customFormat="1" x14ac:dyDescent="0.2">
      <c r="B3466" s="13"/>
      <c r="G3466" s="112"/>
    </row>
    <row r="3467" spans="2:7" s="4" customFormat="1" x14ac:dyDescent="0.2">
      <c r="B3467" s="13"/>
      <c r="G3467" s="112"/>
    </row>
    <row r="3468" spans="2:7" s="4" customFormat="1" x14ac:dyDescent="0.2">
      <c r="B3468" s="13"/>
      <c r="G3468" s="112"/>
    </row>
    <row r="3469" spans="2:7" s="4" customFormat="1" x14ac:dyDescent="0.2">
      <c r="B3469" s="13"/>
      <c r="G3469" s="112"/>
    </row>
    <row r="3470" spans="2:7" s="4" customFormat="1" x14ac:dyDescent="0.2">
      <c r="B3470" s="13"/>
      <c r="G3470" s="112"/>
    </row>
    <row r="3471" spans="2:7" s="4" customFormat="1" x14ac:dyDescent="0.2">
      <c r="B3471" s="13"/>
      <c r="G3471" s="112"/>
    </row>
    <row r="3472" spans="2:7" s="4" customFormat="1" x14ac:dyDescent="0.2">
      <c r="B3472" s="13"/>
      <c r="G3472" s="112"/>
    </row>
    <row r="3473" spans="2:7" s="4" customFormat="1" x14ac:dyDescent="0.2">
      <c r="B3473" s="13"/>
      <c r="G3473" s="112"/>
    </row>
    <row r="3474" spans="2:7" s="4" customFormat="1" x14ac:dyDescent="0.2">
      <c r="B3474" s="13"/>
      <c r="G3474" s="112"/>
    </row>
    <row r="3475" spans="2:7" s="4" customFormat="1" x14ac:dyDescent="0.2">
      <c r="B3475" s="13"/>
      <c r="G3475" s="112"/>
    </row>
    <row r="3476" spans="2:7" s="4" customFormat="1" x14ac:dyDescent="0.2">
      <c r="B3476" s="13"/>
      <c r="G3476" s="112"/>
    </row>
    <row r="3477" spans="2:7" s="4" customFormat="1" x14ac:dyDescent="0.2">
      <c r="B3477" s="13"/>
      <c r="G3477" s="112"/>
    </row>
    <row r="3478" spans="2:7" s="4" customFormat="1" x14ac:dyDescent="0.2">
      <c r="B3478" s="13"/>
      <c r="G3478" s="112"/>
    </row>
    <row r="3479" spans="2:7" s="4" customFormat="1" x14ac:dyDescent="0.2">
      <c r="B3479" s="13"/>
      <c r="G3479" s="112"/>
    </row>
    <row r="3480" spans="2:7" s="4" customFormat="1" x14ac:dyDescent="0.2">
      <c r="B3480" s="13"/>
      <c r="G3480" s="112"/>
    </row>
    <row r="3481" spans="2:7" s="4" customFormat="1" x14ac:dyDescent="0.2">
      <c r="B3481" s="13"/>
      <c r="G3481" s="112"/>
    </row>
    <row r="3482" spans="2:7" s="4" customFormat="1" x14ac:dyDescent="0.2">
      <c r="B3482" s="13"/>
      <c r="G3482" s="112"/>
    </row>
    <row r="3483" spans="2:7" s="4" customFormat="1" x14ac:dyDescent="0.2">
      <c r="B3483" s="13"/>
      <c r="G3483" s="112"/>
    </row>
    <row r="3484" spans="2:7" s="4" customFormat="1" x14ac:dyDescent="0.2">
      <c r="B3484" s="13"/>
      <c r="G3484" s="112"/>
    </row>
    <row r="3485" spans="2:7" s="4" customFormat="1" x14ac:dyDescent="0.2">
      <c r="B3485" s="13"/>
      <c r="G3485" s="112"/>
    </row>
    <row r="3486" spans="2:7" s="4" customFormat="1" x14ac:dyDescent="0.2">
      <c r="B3486" s="13"/>
      <c r="G3486" s="112"/>
    </row>
    <row r="3487" spans="2:7" s="4" customFormat="1" x14ac:dyDescent="0.2">
      <c r="B3487" s="13"/>
      <c r="G3487" s="112"/>
    </row>
    <row r="3488" spans="2:7" s="4" customFormat="1" x14ac:dyDescent="0.2">
      <c r="B3488" s="13"/>
      <c r="G3488" s="112"/>
    </row>
    <row r="3489" spans="2:7" s="4" customFormat="1" x14ac:dyDescent="0.2">
      <c r="B3489" s="13"/>
      <c r="G3489" s="112"/>
    </row>
    <row r="3490" spans="2:7" s="4" customFormat="1" x14ac:dyDescent="0.2">
      <c r="B3490" s="13"/>
      <c r="G3490" s="112"/>
    </row>
    <row r="3491" spans="2:7" s="4" customFormat="1" x14ac:dyDescent="0.2">
      <c r="B3491" s="13"/>
      <c r="G3491" s="112"/>
    </row>
    <row r="3492" spans="2:7" s="4" customFormat="1" x14ac:dyDescent="0.2">
      <c r="B3492" s="13"/>
      <c r="G3492" s="112"/>
    </row>
    <row r="3493" spans="2:7" s="4" customFormat="1" x14ac:dyDescent="0.2">
      <c r="B3493" s="13"/>
      <c r="G3493" s="112"/>
    </row>
    <row r="3494" spans="2:7" s="4" customFormat="1" x14ac:dyDescent="0.2">
      <c r="B3494" s="13"/>
      <c r="G3494" s="112"/>
    </row>
    <row r="3495" spans="2:7" s="4" customFormat="1" x14ac:dyDescent="0.2">
      <c r="B3495" s="13"/>
      <c r="G3495" s="112"/>
    </row>
    <row r="3496" spans="2:7" s="4" customFormat="1" x14ac:dyDescent="0.2">
      <c r="B3496" s="13"/>
      <c r="G3496" s="112"/>
    </row>
    <row r="3497" spans="2:7" s="4" customFormat="1" x14ac:dyDescent="0.2">
      <c r="B3497" s="13"/>
      <c r="G3497" s="112"/>
    </row>
    <row r="3498" spans="2:7" s="4" customFormat="1" x14ac:dyDescent="0.2">
      <c r="B3498" s="13"/>
      <c r="G3498" s="112"/>
    </row>
    <row r="3499" spans="2:7" s="4" customFormat="1" x14ac:dyDescent="0.2">
      <c r="B3499" s="13"/>
      <c r="G3499" s="112"/>
    </row>
    <row r="3500" spans="2:7" s="4" customFormat="1" x14ac:dyDescent="0.2">
      <c r="B3500" s="13"/>
      <c r="G3500" s="112"/>
    </row>
    <row r="3501" spans="2:7" s="4" customFormat="1" x14ac:dyDescent="0.2">
      <c r="B3501" s="13"/>
      <c r="G3501" s="112"/>
    </row>
    <row r="3502" spans="2:7" s="4" customFormat="1" x14ac:dyDescent="0.2">
      <c r="B3502" s="13"/>
      <c r="G3502" s="112"/>
    </row>
    <row r="3503" spans="2:7" s="4" customFormat="1" x14ac:dyDescent="0.2">
      <c r="B3503" s="13"/>
      <c r="G3503" s="112"/>
    </row>
    <row r="3504" spans="2:7" s="4" customFormat="1" x14ac:dyDescent="0.2">
      <c r="B3504" s="13"/>
      <c r="G3504" s="112"/>
    </row>
    <row r="3505" spans="2:7" s="4" customFormat="1" x14ac:dyDescent="0.2">
      <c r="B3505" s="13"/>
      <c r="G3505" s="112"/>
    </row>
    <row r="3506" spans="2:7" s="4" customFormat="1" x14ac:dyDescent="0.2">
      <c r="B3506" s="13"/>
      <c r="G3506" s="112"/>
    </row>
    <row r="3507" spans="2:7" s="4" customFormat="1" x14ac:dyDescent="0.2">
      <c r="B3507" s="13"/>
      <c r="G3507" s="112"/>
    </row>
    <row r="3508" spans="2:7" s="4" customFormat="1" x14ac:dyDescent="0.2">
      <c r="B3508" s="13"/>
      <c r="G3508" s="112"/>
    </row>
    <row r="3509" spans="2:7" s="4" customFormat="1" x14ac:dyDescent="0.2">
      <c r="B3509" s="13"/>
      <c r="G3509" s="112"/>
    </row>
    <row r="3510" spans="2:7" s="4" customFormat="1" x14ac:dyDescent="0.2">
      <c r="B3510" s="13"/>
      <c r="G3510" s="112"/>
    </row>
    <row r="3511" spans="2:7" s="4" customFormat="1" x14ac:dyDescent="0.2">
      <c r="B3511" s="13"/>
      <c r="G3511" s="112"/>
    </row>
    <row r="3512" spans="2:7" s="4" customFormat="1" x14ac:dyDescent="0.2">
      <c r="B3512" s="13"/>
      <c r="G3512" s="112"/>
    </row>
    <row r="3513" spans="2:7" s="4" customFormat="1" x14ac:dyDescent="0.2">
      <c r="B3513" s="13"/>
      <c r="G3513" s="112"/>
    </row>
    <row r="3514" spans="2:7" s="4" customFormat="1" x14ac:dyDescent="0.2">
      <c r="B3514" s="13"/>
      <c r="G3514" s="112"/>
    </row>
    <row r="3515" spans="2:7" s="4" customFormat="1" x14ac:dyDescent="0.2">
      <c r="B3515" s="13"/>
      <c r="G3515" s="112"/>
    </row>
    <row r="3516" spans="2:7" s="4" customFormat="1" x14ac:dyDescent="0.2">
      <c r="B3516" s="13"/>
      <c r="G3516" s="112"/>
    </row>
    <row r="3517" spans="2:7" s="4" customFormat="1" x14ac:dyDescent="0.2">
      <c r="B3517" s="13"/>
      <c r="G3517" s="112"/>
    </row>
    <row r="3518" spans="2:7" s="4" customFormat="1" x14ac:dyDescent="0.2">
      <c r="B3518" s="13"/>
      <c r="G3518" s="112"/>
    </row>
    <row r="3519" spans="2:7" s="4" customFormat="1" x14ac:dyDescent="0.2">
      <c r="B3519" s="13"/>
      <c r="G3519" s="112"/>
    </row>
    <row r="3520" spans="2:7" s="4" customFormat="1" x14ac:dyDescent="0.2">
      <c r="B3520" s="13"/>
      <c r="G3520" s="112"/>
    </row>
    <row r="3521" spans="2:7" s="4" customFormat="1" x14ac:dyDescent="0.2">
      <c r="B3521" s="13"/>
      <c r="G3521" s="112"/>
    </row>
    <row r="3522" spans="2:7" s="4" customFormat="1" x14ac:dyDescent="0.2">
      <c r="B3522" s="13"/>
      <c r="G3522" s="112"/>
    </row>
    <row r="3523" spans="2:7" s="4" customFormat="1" x14ac:dyDescent="0.2">
      <c r="B3523" s="13"/>
      <c r="G3523" s="112"/>
    </row>
    <row r="3524" spans="2:7" s="4" customFormat="1" x14ac:dyDescent="0.2">
      <c r="B3524" s="13"/>
      <c r="G3524" s="112"/>
    </row>
    <row r="3525" spans="2:7" s="4" customFormat="1" x14ac:dyDescent="0.2">
      <c r="B3525" s="13"/>
      <c r="G3525" s="112"/>
    </row>
    <row r="3526" spans="2:7" s="4" customFormat="1" x14ac:dyDescent="0.2">
      <c r="B3526" s="13"/>
      <c r="G3526" s="112"/>
    </row>
    <row r="3527" spans="2:7" s="4" customFormat="1" x14ac:dyDescent="0.2">
      <c r="B3527" s="13"/>
      <c r="G3527" s="112"/>
    </row>
    <row r="3528" spans="2:7" s="4" customFormat="1" x14ac:dyDescent="0.2">
      <c r="B3528" s="13"/>
      <c r="G3528" s="112"/>
    </row>
    <row r="3529" spans="2:7" s="4" customFormat="1" x14ac:dyDescent="0.2">
      <c r="B3529" s="13"/>
      <c r="G3529" s="112"/>
    </row>
    <row r="3530" spans="2:7" s="4" customFormat="1" x14ac:dyDescent="0.2">
      <c r="B3530" s="13"/>
      <c r="G3530" s="112"/>
    </row>
    <row r="3531" spans="2:7" s="4" customFormat="1" x14ac:dyDescent="0.2">
      <c r="B3531" s="13"/>
      <c r="G3531" s="112"/>
    </row>
    <row r="3532" spans="2:7" s="4" customFormat="1" x14ac:dyDescent="0.2">
      <c r="B3532" s="13"/>
      <c r="G3532" s="112"/>
    </row>
    <row r="3533" spans="2:7" s="4" customFormat="1" x14ac:dyDescent="0.2">
      <c r="B3533" s="13"/>
      <c r="G3533" s="112"/>
    </row>
    <row r="3534" spans="2:7" s="4" customFormat="1" x14ac:dyDescent="0.2">
      <c r="B3534" s="13"/>
      <c r="G3534" s="112"/>
    </row>
    <row r="3535" spans="2:7" s="4" customFormat="1" x14ac:dyDescent="0.2">
      <c r="B3535" s="13"/>
      <c r="G3535" s="112"/>
    </row>
    <row r="3536" spans="2:7" s="4" customFormat="1" x14ac:dyDescent="0.2">
      <c r="B3536" s="13"/>
      <c r="G3536" s="112"/>
    </row>
    <row r="3537" spans="2:7" s="4" customFormat="1" x14ac:dyDescent="0.2">
      <c r="B3537" s="13"/>
      <c r="G3537" s="112"/>
    </row>
    <row r="3538" spans="2:7" s="4" customFormat="1" x14ac:dyDescent="0.2">
      <c r="B3538" s="13"/>
      <c r="G3538" s="112"/>
    </row>
    <row r="3539" spans="2:7" s="4" customFormat="1" x14ac:dyDescent="0.2">
      <c r="B3539" s="13"/>
      <c r="G3539" s="112"/>
    </row>
    <row r="3540" spans="2:7" s="4" customFormat="1" x14ac:dyDescent="0.2">
      <c r="B3540" s="13"/>
      <c r="G3540" s="112"/>
    </row>
    <row r="3541" spans="2:7" s="4" customFormat="1" x14ac:dyDescent="0.2">
      <c r="B3541" s="13"/>
      <c r="G3541" s="112"/>
    </row>
    <row r="3542" spans="2:7" s="4" customFormat="1" x14ac:dyDescent="0.2">
      <c r="B3542" s="13"/>
      <c r="G3542" s="112"/>
    </row>
    <row r="3543" spans="2:7" s="4" customFormat="1" x14ac:dyDescent="0.2">
      <c r="B3543" s="13"/>
      <c r="G3543" s="112"/>
    </row>
    <row r="3544" spans="2:7" s="4" customFormat="1" x14ac:dyDescent="0.2">
      <c r="B3544" s="13"/>
      <c r="G3544" s="112"/>
    </row>
    <row r="3545" spans="2:7" s="4" customFormat="1" x14ac:dyDescent="0.2">
      <c r="B3545" s="13"/>
      <c r="G3545" s="112"/>
    </row>
    <row r="3546" spans="2:7" s="4" customFormat="1" x14ac:dyDescent="0.2">
      <c r="B3546" s="13"/>
      <c r="G3546" s="112"/>
    </row>
    <row r="3547" spans="2:7" s="4" customFormat="1" x14ac:dyDescent="0.2">
      <c r="B3547" s="13"/>
      <c r="G3547" s="112"/>
    </row>
    <row r="3548" spans="2:7" s="4" customFormat="1" x14ac:dyDescent="0.2">
      <c r="B3548" s="13"/>
      <c r="G3548" s="112"/>
    </row>
    <row r="3549" spans="2:7" s="4" customFormat="1" x14ac:dyDescent="0.2">
      <c r="B3549" s="13"/>
      <c r="G3549" s="112"/>
    </row>
    <row r="3550" spans="2:7" s="4" customFormat="1" x14ac:dyDescent="0.2">
      <c r="B3550" s="13"/>
      <c r="G3550" s="112"/>
    </row>
    <row r="3551" spans="2:7" s="4" customFormat="1" x14ac:dyDescent="0.2">
      <c r="B3551" s="13"/>
      <c r="G3551" s="112"/>
    </row>
    <row r="3552" spans="2:7" s="4" customFormat="1" x14ac:dyDescent="0.2">
      <c r="B3552" s="13"/>
      <c r="G3552" s="112"/>
    </row>
    <row r="3553" spans="2:7" s="4" customFormat="1" x14ac:dyDescent="0.2">
      <c r="B3553" s="13"/>
      <c r="G3553" s="112"/>
    </row>
    <row r="3554" spans="2:7" s="4" customFormat="1" x14ac:dyDescent="0.2">
      <c r="B3554" s="13"/>
      <c r="G3554" s="112"/>
    </row>
    <row r="3555" spans="2:7" s="4" customFormat="1" x14ac:dyDescent="0.2">
      <c r="B3555" s="13"/>
      <c r="G3555" s="112"/>
    </row>
    <row r="3556" spans="2:7" s="4" customFormat="1" x14ac:dyDescent="0.2">
      <c r="B3556" s="13"/>
      <c r="G3556" s="112"/>
    </row>
    <row r="3557" spans="2:7" s="4" customFormat="1" x14ac:dyDescent="0.2">
      <c r="B3557" s="13"/>
      <c r="G3557" s="112"/>
    </row>
    <row r="3558" spans="2:7" s="4" customFormat="1" x14ac:dyDescent="0.2">
      <c r="B3558" s="13"/>
      <c r="G3558" s="112"/>
    </row>
    <row r="3559" spans="2:7" s="4" customFormat="1" x14ac:dyDescent="0.2">
      <c r="B3559" s="13"/>
      <c r="G3559" s="112"/>
    </row>
    <row r="3560" spans="2:7" s="4" customFormat="1" x14ac:dyDescent="0.2">
      <c r="B3560" s="13"/>
      <c r="G3560" s="112"/>
    </row>
    <row r="3561" spans="2:7" s="4" customFormat="1" x14ac:dyDescent="0.2">
      <c r="B3561" s="13"/>
      <c r="G3561" s="112"/>
    </row>
    <row r="3562" spans="2:7" s="4" customFormat="1" x14ac:dyDescent="0.2">
      <c r="B3562" s="13"/>
      <c r="G3562" s="112"/>
    </row>
    <row r="3563" spans="2:7" s="4" customFormat="1" x14ac:dyDescent="0.2">
      <c r="B3563" s="13"/>
      <c r="G3563" s="112"/>
    </row>
    <row r="3564" spans="2:7" s="4" customFormat="1" x14ac:dyDescent="0.2">
      <c r="B3564" s="13"/>
      <c r="G3564" s="112"/>
    </row>
    <row r="3565" spans="2:7" s="4" customFormat="1" x14ac:dyDescent="0.2">
      <c r="B3565" s="13"/>
      <c r="G3565" s="112"/>
    </row>
    <row r="3566" spans="2:7" s="4" customFormat="1" x14ac:dyDescent="0.2">
      <c r="B3566" s="13"/>
      <c r="G3566" s="112"/>
    </row>
    <row r="3567" spans="2:7" s="4" customFormat="1" x14ac:dyDescent="0.2">
      <c r="B3567" s="13"/>
      <c r="G3567" s="112"/>
    </row>
    <row r="3568" spans="2:7" s="4" customFormat="1" x14ac:dyDescent="0.2">
      <c r="B3568" s="13"/>
      <c r="G3568" s="112"/>
    </row>
    <row r="3569" spans="2:7" s="4" customFormat="1" x14ac:dyDescent="0.2">
      <c r="B3569" s="13"/>
      <c r="G3569" s="112"/>
    </row>
    <row r="3570" spans="2:7" s="4" customFormat="1" x14ac:dyDescent="0.2">
      <c r="B3570" s="13"/>
      <c r="G3570" s="112"/>
    </row>
    <row r="3571" spans="2:7" s="4" customFormat="1" x14ac:dyDescent="0.2">
      <c r="B3571" s="13"/>
      <c r="G3571" s="112"/>
    </row>
    <row r="3572" spans="2:7" s="4" customFormat="1" x14ac:dyDescent="0.2">
      <c r="B3572" s="13"/>
      <c r="G3572" s="112"/>
    </row>
    <row r="3573" spans="2:7" s="4" customFormat="1" x14ac:dyDescent="0.2">
      <c r="B3573" s="13"/>
      <c r="G3573" s="112"/>
    </row>
    <row r="3574" spans="2:7" s="4" customFormat="1" x14ac:dyDescent="0.2">
      <c r="B3574" s="13"/>
      <c r="G3574" s="112"/>
    </row>
    <row r="3575" spans="2:7" s="4" customFormat="1" x14ac:dyDescent="0.2">
      <c r="B3575" s="13"/>
      <c r="G3575" s="112"/>
    </row>
    <row r="3576" spans="2:7" s="4" customFormat="1" x14ac:dyDescent="0.2">
      <c r="B3576" s="13"/>
      <c r="G3576" s="112"/>
    </row>
    <row r="3577" spans="2:7" s="4" customFormat="1" x14ac:dyDescent="0.2">
      <c r="B3577" s="13"/>
      <c r="G3577" s="112"/>
    </row>
    <row r="3578" spans="2:7" s="4" customFormat="1" x14ac:dyDescent="0.2">
      <c r="B3578" s="13"/>
      <c r="G3578" s="112"/>
    </row>
    <row r="3579" spans="2:7" s="4" customFormat="1" x14ac:dyDescent="0.2">
      <c r="B3579" s="13"/>
      <c r="G3579" s="112"/>
    </row>
    <row r="3580" spans="2:7" s="4" customFormat="1" x14ac:dyDescent="0.2">
      <c r="B3580" s="13"/>
      <c r="G3580" s="112"/>
    </row>
    <row r="3581" spans="2:7" s="4" customFormat="1" x14ac:dyDescent="0.2">
      <c r="B3581" s="13"/>
      <c r="G3581" s="112"/>
    </row>
    <row r="3582" spans="2:7" s="4" customFormat="1" x14ac:dyDescent="0.2">
      <c r="B3582" s="13"/>
      <c r="G3582" s="112"/>
    </row>
    <row r="3583" spans="2:7" s="4" customFormat="1" x14ac:dyDescent="0.2">
      <c r="B3583" s="13"/>
      <c r="G3583" s="112"/>
    </row>
    <row r="3584" spans="2:7" s="4" customFormat="1" x14ac:dyDescent="0.2">
      <c r="B3584" s="13"/>
      <c r="G3584" s="112"/>
    </row>
    <row r="3585" spans="2:7" s="4" customFormat="1" x14ac:dyDescent="0.2">
      <c r="B3585" s="13"/>
      <c r="G3585" s="112"/>
    </row>
    <row r="3586" spans="2:7" s="4" customFormat="1" x14ac:dyDescent="0.2">
      <c r="B3586" s="13"/>
      <c r="G3586" s="112"/>
    </row>
    <row r="3587" spans="2:7" s="4" customFormat="1" x14ac:dyDescent="0.2">
      <c r="B3587" s="13"/>
      <c r="G3587" s="112"/>
    </row>
    <row r="3588" spans="2:7" s="4" customFormat="1" x14ac:dyDescent="0.2">
      <c r="B3588" s="13"/>
      <c r="G3588" s="112"/>
    </row>
    <row r="3589" spans="2:7" s="4" customFormat="1" x14ac:dyDescent="0.2">
      <c r="B3589" s="13"/>
      <c r="G3589" s="112"/>
    </row>
    <row r="3590" spans="2:7" s="4" customFormat="1" x14ac:dyDescent="0.2">
      <c r="B3590" s="13"/>
      <c r="G3590" s="112"/>
    </row>
    <row r="3591" spans="2:7" s="4" customFormat="1" x14ac:dyDescent="0.2">
      <c r="B3591" s="13"/>
      <c r="G3591" s="112"/>
    </row>
    <row r="3592" spans="2:7" s="4" customFormat="1" x14ac:dyDescent="0.2">
      <c r="B3592" s="13"/>
      <c r="G3592" s="112"/>
    </row>
    <row r="3593" spans="2:7" s="4" customFormat="1" x14ac:dyDescent="0.2">
      <c r="B3593" s="13"/>
      <c r="G3593" s="112"/>
    </row>
    <row r="3594" spans="2:7" s="4" customFormat="1" x14ac:dyDescent="0.2">
      <c r="B3594" s="13"/>
      <c r="G3594" s="112"/>
    </row>
    <row r="3595" spans="2:7" s="4" customFormat="1" x14ac:dyDescent="0.2">
      <c r="B3595" s="13"/>
      <c r="G3595" s="112"/>
    </row>
    <row r="3596" spans="2:7" s="4" customFormat="1" x14ac:dyDescent="0.2">
      <c r="B3596" s="13"/>
      <c r="G3596" s="112"/>
    </row>
    <row r="3597" spans="2:7" s="4" customFormat="1" x14ac:dyDescent="0.2">
      <c r="B3597" s="13"/>
      <c r="G3597" s="112"/>
    </row>
    <row r="3598" spans="2:7" s="4" customFormat="1" x14ac:dyDescent="0.2">
      <c r="B3598" s="13"/>
      <c r="G3598" s="112"/>
    </row>
    <row r="3599" spans="2:7" s="4" customFormat="1" x14ac:dyDescent="0.2">
      <c r="B3599" s="13"/>
      <c r="G3599" s="112"/>
    </row>
    <row r="3600" spans="2:7" s="4" customFormat="1" x14ac:dyDescent="0.2">
      <c r="B3600" s="13"/>
      <c r="G3600" s="112"/>
    </row>
    <row r="3601" spans="2:7" s="4" customFormat="1" x14ac:dyDescent="0.2">
      <c r="B3601" s="13"/>
      <c r="G3601" s="112"/>
    </row>
    <row r="3602" spans="2:7" s="4" customFormat="1" x14ac:dyDescent="0.2">
      <c r="B3602" s="13"/>
      <c r="G3602" s="112"/>
    </row>
    <row r="3603" spans="2:7" s="4" customFormat="1" x14ac:dyDescent="0.2">
      <c r="B3603" s="13"/>
      <c r="G3603" s="112"/>
    </row>
    <row r="3604" spans="2:7" s="4" customFormat="1" x14ac:dyDescent="0.2">
      <c r="B3604" s="13"/>
      <c r="G3604" s="112"/>
    </row>
    <row r="3605" spans="2:7" s="4" customFormat="1" x14ac:dyDescent="0.2">
      <c r="B3605" s="13"/>
      <c r="G3605" s="112"/>
    </row>
    <row r="3606" spans="2:7" s="4" customFormat="1" x14ac:dyDescent="0.2">
      <c r="B3606" s="13"/>
      <c r="G3606" s="112"/>
    </row>
    <row r="3607" spans="2:7" s="4" customFormat="1" x14ac:dyDescent="0.2">
      <c r="B3607" s="13"/>
      <c r="G3607" s="112"/>
    </row>
    <row r="3608" spans="2:7" s="4" customFormat="1" x14ac:dyDescent="0.2">
      <c r="B3608" s="13"/>
      <c r="G3608" s="112"/>
    </row>
    <row r="3609" spans="2:7" s="4" customFormat="1" x14ac:dyDescent="0.2">
      <c r="B3609" s="13"/>
      <c r="G3609" s="112"/>
    </row>
    <row r="3610" spans="2:7" s="4" customFormat="1" x14ac:dyDescent="0.2">
      <c r="B3610" s="13"/>
      <c r="G3610" s="112"/>
    </row>
    <row r="3611" spans="2:7" s="4" customFormat="1" x14ac:dyDescent="0.2">
      <c r="B3611" s="13"/>
      <c r="G3611" s="112"/>
    </row>
    <row r="3612" spans="2:7" s="4" customFormat="1" x14ac:dyDescent="0.2">
      <c r="B3612" s="13"/>
      <c r="G3612" s="112"/>
    </row>
    <row r="3613" spans="2:7" s="4" customFormat="1" x14ac:dyDescent="0.2">
      <c r="B3613" s="13"/>
      <c r="G3613" s="112"/>
    </row>
    <row r="3614" spans="2:7" s="4" customFormat="1" x14ac:dyDescent="0.2">
      <c r="B3614" s="13"/>
      <c r="G3614" s="112"/>
    </row>
    <row r="3615" spans="2:7" s="4" customFormat="1" x14ac:dyDescent="0.2">
      <c r="B3615" s="13"/>
      <c r="G3615" s="112"/>
    </row>
    <row r="3616" spans="2:7" s="4" customFormat="1" x14ac:dyDescent="0.2">
      <c r="B3616" s="13"/>
      <c r="G3616" s="112"/>
    </row>
    <row r="3617" spans="2:7" s="4" customFormat="1" x14ac:dyDescent="0.2">
      <c r="B3617" s="13"/>
      <c r="G3617" s="112"/>
    </row>
    <row r="3618" spans="2:7" s="4" customFormat="1" x14ac:dyDescent="0.2">
      <c r="B3618" s="13"/>
      <c r="G3618" s="112"/>
    </row>
    <row r="3619" spans="2:7" s="4" customFormat="1" x14ac:dyDescent="0.2">
      <c r="B3619" s="13"/>
      <c r="G3619" s="112"/>
    </row>
    <row r="3620" spans="2:7" s="4" customFormat="1" x14ac:dyDescent="0.2">
      <c r="B3620" s="13"/>
      <c r="G3620" s="112"/>
    </row>
    <row r="3621" spans="2:7" s="4" customFormat="1" x14ac:dyDescent="0.2">
      <c r="B3621" s="13"/>
      <c r="G3621" s="112"/>
    </row>
    <row r="3622" spans="2:7" s="4" customFormat="1" x14ac:dyDescent="0.2">
      <c r="B3622" s="13"/>
      <c r="G3622" s="112"/>
    </row>
    <row r="3623" spans="2:7" s="4" customFormat="1" x14ac:dyDescent="0.2">
      <c r="B3623" s="13"/>
      <c r="G3623" s="112"/>
    </row>
    <row r="3624" spans="2:7" s="4" customFormat="1" x14ac:dyDescent="0.2">
      <c r="B3624" s="13"/>
      <c r="G3624" s="112"/>
    </row>
    <row r="3625" spans="2:7" s="4" customFormat="1" x14ac:dyDescent="0.2">
      <c r="B3625" s="13"/>
      <c r="G3625" s="112"/>
    </row>
    <row r="3626" spans="2:7" s="4" customFormat="1" x14ac:dyDescent="0.2">
      <c r="B3626" s="13"/>
      <c r="G3626" s="112"/>
    </row>
    <row r="3627" spans="2:7" s="4" customFormat="1" x14ac:dyDescent="0.2">
      <c r="B3627" s="13"/>
      <c r="G3627" s="112"/>
    </row>
    <row r="3628" spans="2:7" s="4" customFormat="1" x14ac:dyDescent="0.2">
      <c r="B3628" s="13"/>
      <c r="G3628" s="112"/>
    </row>
    <row r="3629" spans="2:7" s="4" customFormat="1" x14ac:dyDescent="0.2">
      <c r="B3629" s="13"/>
      <c r="G3629" s="112"/>
    </row>
    <row r="3630" spans="2:7" s="4" customFormat="1" x14ac:dyDescent="0.2">
      <c r="B3630" s="13"/>
      <c r="G3630" s="112"/>
    </row>
    <row r="3631" spans="2:7" s="4" customFormat="1" x14ac:dyDescent="0.2">
      <c r="B3631" s="13"/>
      <c r="G3631" s="112"/>
    </row>
    <row r="3632" spans="2:7" s="4" customFormat="1" x14ac:dyDescent="0.2">
      <c r="B3632" s="13"/>
      <c r="G3632" s="112"/>
    </row>
    <row r="3633" spans="2:7" s="4" customFormat="1" x14ac:dyDescent="0.2">
      <c r="B3633" s="13"/>
      <c r="G3633" s="112"/>
    </row>
    <row r="3634" spans="2:7" s="4" customFormat="1" x14ac:dyDescent="0.2">
      <c r="B3634" s="13"/>
      <c r="G3634" s="112"/>
    </row>
    <row r="3635" spans="2:7" s="4" customFormat="1" x14ac:dyDescent="0.2">
      <c r="B3635" s="13"/>
      <c r="G3635" s="112"/>
    </row>
    <row r="3636" spans="2:7" s="4" customFormat="1" x14ac:dyDescent="0.2">
      <c r="B3636" s="13"/>
      <c r="G3636" s="112"/>
    </row>
    <row r="3637" spans="2:7" s="4" customFormat="1" x14ac:dyDescent="0.2">
      <c r="B3637" s="13"/>
      <c r="G3637" s="112"/>
    </row>
    <row r="3638" spans="2:7" s="4" customFormat="1" x14ac:dyDescent="0.2">
      <c r="B3638" s="13"/>
      <c r="G3638" s="112"/>
    </row>
    <row r="3639" spans="2:7" s="4" customFormat="1" x14ac:dyDescent="0.2">
      <c r="B3639" s="13"/>
      <c r="G3639" s="112"/>
    </row>
    <row r="3640" spans="2:7" s="4" customFormat="1" x14ac:dyDescent="0.2">
      <c r="B3640" s="13"/>
      <c r="G3640" s="112"/>
    </row>
    <row r="3641" spans="2:7" s="4" customFormat="1" x14ac:dyDescent="0.2">
      <c r="B3641" s="13"/>
      <c r="G3641" s="112"/>
    </row>
    <row r="3642" spans="2:7" s="4" customFormat="1" x14ac:dyDescent="0.2">
      <c r="B3642" s="13"/>
      <c r="G3642" s="112"/>
    </row>
    <row r="3643" spans="2:7" s="4" customFormat="1" x14ac:dyDescent="0.2">
      <c r="B3643" s="13"/>
      <c r="G3643" s="112"/>
    </row>
    <row r="3644" spans="2:7" s="4" customFormat="1" x14ac:dyDescent="0.2">
      <c r="B3644" s="13"/>
      <c r="G3644" s="112"/>
    </row>
    <row r="3645" spans="2:7" s="4" customFormat="1" x14ac:dyDescent="0.2">
      <c r="B3645" s="13"/>
      <c r="G3645" s="112"/>
    </row>
    <row r="3646" spans="2:7" s="4" customFormat="1" x14ac:dyDescent="0.2">
      <c r="B3646" s="13"/>
      <c r="G3646" s="112"/>
    </row>
    <row r="3647" spans="2:7" s="4" customFormat="1" x14ac:dyDescent="0.2">
      <c r="B3647" s="13"/>
      <c r="G3647" s="112"/>
    </row>
    <row r="3648" spans="2:7" s="4" customFormat="1" x14ac:dyDescent="0.2">
      <c r="B3648" s="13"/>
      <c r="G3648" s="112"/>
    </row>
    <row r="3649" spans="2:7" s="4" customFormat="1" x14ac:dyDescent="0.2">
      <c r="B3649" s="13"/>
      <c r="G3649" s="112"/>
    </row>
    <row r="3650" spans="2:7" s="4" customFormat="1" x14ac:dyDescent="0.2">
      <c r="B3650" s="13"/>
      <c r="G3650" s="112"/>
    </row>
    <row r="3651" spans="2:7" s="4" customFormat="1" x14ac:dyDescent="0.2">
      <c r="B3651" s="13"/>
      <c r="G3651" s="112"/>
    </row>
    <row r="3652" spans="2:7" s="4" customFormat="1" x14ac:dyDescent="0.2">
      <c r="B3652" s="13"/>
      <c r="G3652" s="112"/>
    </row>
    <row r="3653" spans="2:7" s="4" customFormat="1" x14ac:dyDescent="0.2">
      <c r="B3653" s="13"/>
      <c r="G3653" s="112"/>
    </row>
    <row r="3654" spans="2:7" s="4" customFormat="1" x14ac:dyDescent="0.2">
      <c r="B3654" s="13"/>
      <c r="G3654" s="112"/>
    </row>
    <row r="3655" spans="2:7" s="4" customFormat="1" x14ac:dyDescent="0.2">
      <c r="B3655" s="13"/>
      <c r="G3655" s="112"/>
    </row>
    <row r="3656" spans="2:7" s="4" customFormat="1" x14ac:dyDescent="0.2">
      <c r="B3656" s="13"/>
      <c r="G3656" s="112"/>
    </row>
    <row r="3657" spans="2:7" s="4" customFormat="1" x14ac:dyDescent="0.2">
      <c r="B3657" s="13"/>
      <c r="G3657" s="112"/>
    </row>
    <row r="3658" spans="2:7" s="4" customFormat="1" x14ac:dyDescent="0.2">
      <c r="B3658" s="13"/>
      <c r="G3658" s="112"/>
    </row>
    <row r="3659" spans="2:7" s="4" customFormat="1" x14ac:dyDescent="0.2">
      <c r="B3659" s="13"/>
      <c r="G3659" s="112"/>
    </row>
    <row r="3660" spans="2:7" s="4" customFormat="1" x14ac:dyDescent="0.2">
      <c r="B3660" s="13"/>
      <c r="G3660" s="112"/>
    </row>
    <row r="3661" spans="2:7" s="4" customFormat="1" x14ac:dyDescent="0.2">
      <c r="B3661" s="13"/>
      <c r="G3661" s="112"/>
    </row>
    <row r="3662" spans="2:7" s="4" customFormat="1" x14ac:dyDescent="0.2">
      <c r="B3662" s="13"/>
      <c r="G3662" s="112"/>
    </row>
    <row r="3663" spans="2:7" s="4" customFormat="1" x14ac:dyDescent="0.2">
      <c r="B3663" s="13"/>
      <c r="G3663" s="112"/>
    </row>
    <row r="3664" spans="2:7" s="4" customFormat="1" x14ac:dyDescent="0.2">
      <c r="B3664" s="13"/>
      <c r="G3664" s="112"/>
    </row>
    <row r="3665" spans="2:7" s="4" customFormat="1" x14ac:dyDescent="0.2">
      <c r="B3665" s="13"/>
      <c r="G3665" s="112"/>
    </row>
    <row r="3666" spans="2:7" s="4" customFormat="1" x14ac:dyDescent="0.2">
      <c r="B3666" s="13"/>
      <c r="G3666" s="112"/>
    </row>
    <row r="3667" spans="2:7" s="4" customFormat="1" x14ac:dyDescent="0.2">
      <c r="B3667" s="13"/>
      <c r="G3667" s="112"/>
    </row>
    <row r="3668" spans="2:7" s="4" customFormat="1" x14ac:dyDescent="0.2">
      <c r="B3668" s="13"/>
      <c r="G3668" s="112"/>
    </row>
    <row r="3669" spans="2:7" s="4" customFormat="1" x14ac:dyDescent="0.2">
      <c r="B3669" s="13"/>
      <c r="G3669" s="112"/>
    </row>
    <row r="3670" spans="2:7" s="4" customFormat="1" x14ac:dyDescent="0.2">
      <c r="B3670" s="13"/>
      <c r="G3670" s="112"/>
    </row>
    <row r="3671" spans="2:7" s="4" customFormat="1" x14ac:dyDescent="0.2">
      <c r="B3671" s="13"/>
      <c r="G3671" s="112"/>
    </row>
    <row r="3672" spans="2:7" s="4" customFormat="1" x14ac:dyDescent="0.2">
      <c r="B3672" s="13"/>
      <c r="G3672" s="112"/>
    </row>
    <row r="3673" spans="2:7" s="4" customFormat="1" x14ac:dyDescent="0.2">
      <c r="B3673" s="13"/>
      <c r="G3673" s="112"/>
    </row>
    <row r="3674" spans="2:7" s="4" customFormat="1" x14ac:dyDescent="0.2">
      <c r="B3674" s="13"/>
      <c r="G3674" s="112"/>
    </row>
    <row r="3675" spans="2:7" s="4" customFormat="1" x14ac:dyDescent="0.2">
      <c r="B3675" s="13"/>
      <c r="G3675" s="112"/>
    </row>
    <row r="3676" spans="2:7" s="4" customFormat="1" x14ac:dyDescent="0.2">
      <c r="B3676" s="13"/>
      <c r="G3676" s="112"/>
    </row>
    <row r="3677" spans="2:7" s="4" customFormat="1" x14ac:dyDescent="0.2">
      <c r="B3677" s="13"/>
      <c r="G3677" s="112"/>
    </row>
    <row r="3678" spans="2:7" s="4" customFormat="1" x14ac:dyDescent="0.2">
      <c r="B3678" s="13"/>
      <c r="G3678" s="112"/>
    </row>
    <row r="3679" spans="2:7" s="4" customFormat="1" x14ac:dyDescent="0.2">
      <c r="B3679" s="13"/>
      <c r="G3679" s="112"/>
    </row>
    <row r="3680" spans="2:7" s="4" customFormat="1" x14ac:dyDescent="0.2">
      <c r="B3680" s="13"/>
      <c r="G3680" s="112"/>
    </row>
    <row r="3681" spans="2:7" s="4" customFormat="1" x14ac:dyDescent="0.2">
      <c r="B3681" s="13"/>
      <c r="G3681" s="112"/>
    </row>
    <row r="3682" spans="2:7" s="4" customFormat="1" x14ac:dyDescent="0.2">
      <c r="B3682" s="13"/>
      <c r="G3682" s="112"/>
    </row>
    <row r="3683" spans="2:7" s="4" customFormat="1" x14ac:dyDescent="0.2">
      <c r="B3683" s="13"/>
      <c r="G3683" s="112"/>
    </row>
    <row r="3684" spans="2:7" s="4" customFormat="1" x14ac:dyDescent="0.2">
      <c r="B3684" s="13"/>
      <c r="G3684" s="112"/>
    </row>
    <row r="3685" spans="2:7" s="4" customFormat="1" x14ac:dyDescent="0.2">
      <c r="B3685" s="13"/>
      <c r="G3685" s="112"/>
    </row>
    <row r="3686" spans="2:7" s="4" customFormat="1" x14ac:dyDescent="0.2">
      <c r="B3686" s="13"/>
      <c r="G3686" s="112"/>
    </row>
    <row r="3687" spans="2:7" s="4" customFormat="1" x14ac:dyDescent="0.2">
      <c r="B3687" s="13"/>
      <c r="G3687" s="112"/>
    </row>
    <row r="3688" spans="2:7" s="4" customFormat="1" x14ac:dyDescent="0.2">
      <c r="B3688" s="13"/>
      <c r="G3688" s="112"/>
    </row>
    <row r="3689" spans="2:7" s="4" customFormat="1" x14ac:dyDescent="0.2">
      <c r="B3689" s="13"/>
      <c r="G3689" s="112"/>
    </row>
    <row r="3690" spans="2:7" s="4" customFormat="1" x14ac:dyDescent="0.2">
      <c r="B3690" s="13"/>
      <c r="G3690" s="112"/>
    </row>
    <row r="3691" spans="2:7" s="4" customFormat="1" x14ac:dyDescent="0.2">
      <c r="B3691" s="13"/>
      <c r="G3691" s="112"/>
    </row>
    <row r="3692" spans="2:7" s="4" customFormat="1" x14ac:dyDescent="0.2">
      <c r="B3692" s="13"/>
      <c r="G3692" s="112"/>
    </row>
    <row r="3693" spans="2:7" s="4" customFormat="1" x14ac:dyDescent="0.2">
      <c r="B3693" s="13"/>
      <c r="G3693" s="112"/>
    </row>
    <row r="3694" spans="2:7" s="4" customFormat="1" x14ac:dyDescent="0.2">
      <c r="B3694" s="13"/>
      <c r="G3694" s="112"/>
    </row>
    <row r="3695" spans="2:7" s="4" customFormat="1" x14ac:dyDescent="0.2">
      <c r="B3695" s="13"/>
      <c r="G3695" s="112"/>
    </row>
    <row r="3696" spans="2:7" s="4" customFormat="1" x14ac:dyDescent="0.2">
      <c r="B3696" s="13"/>
      <c r="G3696" s="112"/>
    </row>
    <row r="3697" spans="2:7" s="4" customFormat="1" x14ac:dyDescent="0.2">
      <c r="B3697" s="13"/>
      <c r="G3697" s="112"/>
    </row>
    <row r="3698" spans="2:7" s="4" customFormat="1" x14ac:dyDescent="0.2">
      <c r="B3698" s="13"/>
      <c r="G3698" s="112"/>
    </row>
    <row r="3699" spans="2:7" s="4" customFormat="1" x14ac:dyDescent="0.2">
      <c r="B3699" s="13"/>
      <c r="G3699" s="112"/>
    </row>
    <row r="3700" spans="2:7" s="4" customFormat="1" x14ac:dyDescent="0.2">
      <c r="B3700" s="13"/>
      <c r="G3700" s="112"/>
    </row>
    <row r="3701" spans="2:7" s="4" customFormat="1" x14ac:dyDescent="0.2">
      <c r="B3701" s="13"/>
      <c r="G3701" s="112"/>
    </row>
    <row r="3702" spans="2:7" s="4" customFormat="1" x14ac:dyDescent="0.2">
      <c r="B3702" s="13"/>
      <c r="G3702" s="112"/>
    </row>
    <row r="3703" spans="2:7" s="4" customFormat="1" x14ac:dyDescent="0.2">
      <c r="B3703" s="13"/>
      <c r="G3703" s="112"/>
    </row>
    <row r="3704" spans="2:7" s="4" customFormat="1" x14ac:dyDescent="0.2">
      <c r="B3704" s="13"/>
      <c r="G3704" s="112"/>
    </row>
    <row r="3705" spans="2:7" s="4" customFormat="1" x14ac:dyDescent="0.2">
      <c r="B3705" s="13"/>
      <c r="G3705" s="112"/>
    </row>
    <row r="3706" spans="2:7" s="4" customFormat="1" x14ac:dyDescent="0.2">
      <c r="B3706" s="13"/>
      <c r="G3706" s="112"/>
    </row>
    <row r="3707" spans="2:7" s="4" customFormat="1" x14ac:dyDescent="0.2">
      <c r="B3707" s="13"/>
      <c r="G3707" s="112"/>
    </row>
    <row r="3708" spans="2:7" s="4" customFormat="1" x14ac:dyDescent="0.2">
      <c r="B3708" s="13"/>
      <c r="G3708" s="112"/>
    </row>
    <row r="3709" spans="2:7" s="4" customFormat="1" x14ac:dyDescent="0.2">
      <c r="B3709" s="13"/>
      <c r="G3709" s="112"/>
    </row>
    <row r="3710" spans="2:7" s="4" customFormat="1" x14ac:dyDescent="0.2">
      <c r="B3710" s="13"/>
      <c r="G3710" s="112"/>
    </row>
    <row r="3711" spans="2:7" s="4" customFormat="1" x14ac:dyDescent="0.2">
      <c r="B3711" s="13"/>
      <c r="G3711" s="112"/>
    </row>
    <row r="3712" spans="2:7" s="4" customFormat="1" x14ac:dyDescent="0.2">
      <c r="B3712" s="13"/>
      <c r="G3712" s="112"/>
    </row>
    <row r="3713" spans="2:7" s="4" customFormat="1" x14ac:dyDescent="0.2">
      <c r="B3713" s="13"/>
      <c r="G3713" s="112"/>
    </row>
    <row r="3714" spans="2:7" s="4" customFormat="1" x14ac:dyDescent="0.2">
      <c r="B3714" s="13"/>
      <c r="G3714" s="112"/>
    </row>
    <row r="3715" spans="2:7" s="4" customFormat="1" x14ac:dyDescent="0.2">
      <c r="B3715" s="13"/>
      <c r="G3715" s="112"/>
    </row>
    <row r="3716" spans="2:7" s="4" customFormat="1" x14ac:dyDescent="0.2">
      <c r="B3716" s="13"/>
      <c r="G3716" s="112"/>
    </row>
    <row r="3717" spans="2:7" s="4" customFormat="1" x14ac:dyDescent="0.2">
      <c r="B3717" s="13"/>
      <c r="G3717" s="112"/>
    </row>
    <row r="3718" spans="2:7" s="4" customFormat="1" x14ac:dyDescent="0.2">
      <c r="B3718" s="13"/>
      <c r="G3718" s="112"/>
    </row>
    <row r="3719" spans="2:7" s="4" customFormat="1" x14ac:dyDescent="0.2">
      <c r="B3719" s="13"/>
      <c r="G3719" s="112"/>
    </row>
    <row r="3720" spans="2:7" s="4" customFormat="1" x14ac:dyDescent="0.2">
      <c r="B3720" s="13"/>
      <c r="G3720" s="112"/>
    </row>
    <row r="3721" spans="2:7" s="4" customFormat="1" x14ac:dyDescent="0.2">
      <c r="B3721" s="13"/>
      <c r="G3721" s="112"/>
    </row>
    <row r="3722" spans="2:7" s="4" customFormat="1" x14ac:dyDescent="0.2">
      <c r="B3722" s="13"/>
      <c r="G3722" s="112"/>
    </row>
    <row r="3723" spans="2:7" s="4" customFormat="1" x14ac:dyDescent="0.2">
      <c r="B3723" s="13"/>
      <c r="G3723" s="112"/>
    </row>
    <row r="3724" spans="2:7" s="4" customFormat="1" x14ac:dyDescent="0.2">
      <c r="B3724" s="13"/>
      <c r="G3724" s="112"/>
    </row>
    <row r="3725" spans="2:7" s="4" customFormat="1" x14ac:dyDescent="0.2">
      <c r="B3725" s="13"/>
      <c r="G3725" s="112"/>
    </row>
    <row r="3726" spans="2:7" s="4" customFormat="1" x14ac:dyDescent="0.2">
      <c r="B3726" s="13"/>
      <c r="G3726" s="112"/>
    </row>
    <row r="3727" spans="2:7" s="4" customFormat="1" x14ac:dyDescent="0.2">
      <c r="B3727" s="13"/>
      <c r="G3727" s="112"/>
    </row>
    <row r="3728" spans="2:7" s="4" customFormat="1" x14ac:dyDescent="0.2">
      <c r="B3728" s="13"/>
      <c r="G3728" s="112"/>
    </row>
    <row r="3729" spans="2:7" s="4" customFormat="1" x14ac:dyDescent="0.2">
      <c r="B3729" s="13"/>
      <c r="G3729" s="112"/>
    </row>
    <row r="3730" spans="2:7" s="4" customFormat="1" x14ac:dyDescent="0.2">
      <c r="B3730" s="13"/>
      <c r="G3730" s="112"/>
    </row>
    <row r="3731" spans="2:7" s="4" customFormat="1" x14ac:dyDescent="0.2">
      <c r="B3731" s="13"/>
      <c r="G3731" s="112"/>
    </row>
    <row r="3732" spans="2:7" s="4" customFormat="1" x14ac:dyDescent="0.2">
      <c r="B3732" s="13"/>
      <c r="G3732" s="112"/>
    </row>
    <row r="3733" spans="2:7" s="4" customFormat="1" x14ac:dyDescent="0.2">
      <c r="B3733" s="13"/>
      <c r="G3733" s="112"/>
    </row>
    <row r="3734" spans="2:7" s="4" customFormat="1" x14ac:dyDescent="0.2">
      <c r="B3734" s="13"/>
      <c r="G3734" s="112"/>
    </row>
    <row r="3735" spans="2:7" s="4" customFormat="1" x14ac:dyDescent="0.2">
      <c r="B3735" s="13"/>
      <c r="G3735" s="112"/>
    </row>
    <row r="3736" spans="2:7" s="4" customFormat="1" x14ac:dyDescent="0.2">
      <c r="B3736" s="13"/>
      <c r="G3736" s="112"/>
    </row>
    <row r="3737" spans="2:7" s="4" customFormat="1" x14ac:dyDescent="0.2">
      <c r="B3737" s="13"/>
      <c r="G3737" s="112"/>
    </row>
    <row r="3738" spans="2:7" s="4" customFormat="1" x14ac:dyDescent="0.2">
      <c r="B3738" s="13"/>
      <c r="G3738" s="112"/>
    </row>
    <row r="3739" spans="2:7" s="4" customFormat="1" x14ac:dyDescent="0.2">
      <c r="B3739" s="13"/>
      <c r="G3739" s="112"/>
    </row>
    <row r="3740" spans="2:7" s="4" customFormat="1" x14ac:dyDescent="0.2">
      <c r="B3740" s="13"/>
      <c r="G3740" s="112"/>
    </row>
    <row r="3741" spans="2:7" s="4" customFormat="1" x14ac:dyDescent="0.2">
      <c r="B3741" s="13"/>
      <c r="G3741" s="112"/>
    </row>
    <row r="3742" spans="2:7" s="4" customFormat="1" x14ac:dyDescent="0.2">
      <c r="B3742" s="13"/>
      <c r="G3742" s="112"/>
    </row>
    <row r="3743" spans="2:7" s="4" customFormat="1" x14ac:dyDescent="0.2">
      <c r="B3743" s="13"/>
      <c r="G3743" s="112"/>
    </row>
    <row r="3744" spans="2:7" s="4" customFormat="1" x14ac:dyDescent="0.2">
      <c r="B3744" s="13"/>
      <c r="G3744" s="112"/>
    </row>
    <row r="3745" spans="2:7" s="4" customFormat="1" x14ac:dyDescent="0.2">
      <c r="B3745" s="13"/>
      <c r="G3745" s="112"/>
    </row>
    <row r="3746" spans="2:7" s="4" customFormat="1" x14ac:dyDescent="0.2">
      <c r="B3746" s="13"/>
      <c r="G3746" s="112"/>
    </row>
    <row r="3747" spans="2:7" s="4" customFormat="1" x14ac:dyDescent="0.2">
      <c r="B3747" s="13"/>
      <c r="G3747" s="112"/>
    </row>
    <row r="3748" spans="2:7" s="4" customFormat="1" x14ac:dyDescent="0.2">
      <c r="B3748" s="13"/>
      <c r="G3748" s="112"/>
    </row>
    <row r="3749" spans="2:7" s="4" customFormat="1" x14ac:dyDescent="0.2">
      <c r="B3749" s="13"/>
      <c r="G3749" s="112"/>
    </row>
    <row r="3750" spans="2:7" s="4" customFormat="1" x14ac:dyDescent="0.2">
      <c r="B3750" s="13"/>
      <c r="G3750" s="112"/>
    </row>
    <row r="3751" spans="2:7" s="4" customFormat="1" x14ac:dyDescent="0.2">
      <c r="B3751" s="13"/>
      <c r="G3751" s="112"/>
    </row>
    <row r="3752" spans="2:7" s="4" customFormat="1" x14ac:dyDescent="0.2">
      <c r="B3752" s="13"/>
      <c r="G3752" s="112"/>
    </row>
    <row r="3753" spans="2:7" s="4" customFormat="1" x14ac:dyDescent="0.2">
      <c r="B3753" s="13"/>
      <c r="G3753" s="112"/>
    </row>
    <row r="3754" spans="2:7" s="4" customFormat="1" x14ac:dyDescent="0.2">
      <c r="B3754" s="13"/>
      <c r="G3754" s="112"/>
    </row>
    <row r="3755" spans="2:7" s="4" customFormat="1" x14ac:dyDescent="0.2">
      <c r="B3755" s="13"/>
      <c r="G3755" s="112"/>
    </row>
    <row r="3756" spans="2:7" s="4" customFormat="1" x14ac:dyDescent="0.2">
      <c r="B3756" s="13"/>
      <c r="G3756" s="112"/>
    </row>
    <row r="3757" spans="2:7" s="4" customFormat="1" x14ac:dyDescent="0.2">
      <c r="B3757" s="13"/>
      <c r="G3757" s="112"/>
    </row>
    <row r="3758" spans="2:7" s="4" customFormat="1" x14ac:dyDescent="0.2">
      <c r="B3758" s="13"/>
      <c r="G3758" s="112"/>
    </row>
    <row r="3759" spans="2:7" s="4" customFormat="1" x14ac:dyDescent="0.2">
      <c r="B3759" s="13"/>
      <c r="G3759" s="112"/>
    </row>
    <row r="3760" spans="2:7" s="4" customFormat="1" x14ac:dyDescent="0.2">
      <c r="B3760" s="13"/>
      <c r="G3760" s="112"/>
    </row>
    <row r="3761" spans="2:7" s="4" customFormat="1" x14ac:dyDescent="0.2">
      <c r="B3761" s="13"/>
      <c r="G3761" s="112"/>
    </row>
    <row r="3762" spans="2:7" s="4" customFormat="1" x14ac:dyDescent="0.2">
      <c r="B3762" s="13"/>
      <c r="G3762" s="112"/>
    </row>
    <row r="3763" spans="2:7" s="4" customFormat="1" x14ac:dyDescent="0.2">
      <c r="B3763" s="13"/>
      <c r="G3763" s="112"/>
    </row>
    <row r="3764" spans="2:7" s="4" customFormat="1" x14ac:dyDescent="0.2">
      <c r="B3764" s="13"/>
      <c r="G3764" s="112"/>
    </row>
    <row r="3765" spans="2:7" s="4" customFormat="1" x14ac:dyDescent="0.2">
      <c r="B3765" s="13"/>
      <c r="G3765" s="112"/>
    </row>
    <row r="3766" spans="2:7" s="4" customFormat="1" x14ac:dyDescent="0.2">
      <c r="B3766" s="13"/>
      <c r="G3766" s="112"/>
    </row>
    <row r="3767" spans="2:7" s="4" customFormat="1" x14ac:dyDescent="0.2">
      <c r="B3767" s="13"/>
      <c r="G3767" s="112"/>
    </row>
    <row r="3768" spans="2:7" s="4" customFormat="1" x14ac:dyDescent="0.2">
      <c r="B3768" s="13"/>
      <c r="G3768" s="112"/>
    </row>
    <row r="3769" spans="2:7" s="4" customFormat="1" x14ac:dyDescent="0.2">
      <c r="B3769" s="13"/>
      <c r="G3769" s="112"/>
    </row>
    <row r="3770" spans="2:7" s="4" customFormat="1" x14ac:dyDescent="0.2">
      <c r="B3770" s="13"/>
      <c r="G3770" s="112"/>
    </row>
    <row r="3771" spans="2:7" s="4" customFormat="1" x14ac:dyDescent="0.2">
      <c r="B3771" s="13"/>
      <c r="G3771" s="112"/>
    </row>
    <row r="3772" spans="2:7" s="4" customFormat="1" x14ac:dyDescent="0.2">
      <c r="B3772" s="13"/>
      <c r="G3772" s="112"/>
    </row>
    <row r="3773" spans="2:7" s="4" customFormat="1" x14ac:dyDescent="0.2">
      <c r="B3773" s="13"/>
      <c r="G3773" s="112"/>
    </row>
    <row r="3774" spans="2:7" s="4" customFormat="1" x14ac:dyDescent="0.2">
      <c r="B3774" s="13"/>
      <c r="G3774" s="112"/>
    </row>
    <row r="3775" spans="2:7" s="4" customFormat="1" x14ac:dyDescent="0.2">
      <c r="B3775" s="13"/>
      <c r="G3775" s="112"/>
    </row>
    <row r="3776" spans="2:7" s="4" customFormat="1" x14ac:dyDescent="0.2">
      <c r="B3776" s="13"/>
      <c r="G3776" s="112"/>
    </row>
    <row r="3777" spans="2:7" s="4" customFormat="1" x14ac:dyDescent="0.2">
      <c r="B3777" s="13"/>
      <c r="G3777" s="112"/>
    </row>
    <row r="3778" spans="2:7" s="4" customFormat="1" x14ac:dyDescent="0.2">
      <c r="B3778" s="13"/>
      <c r="G3778" s="112"/>
    </row>
    <row r="3779" spans="2:7" s="4" customFormat="1" x14ac:dyDescent="0.2">
      <c r="B3779" s="13"/>
      <c r="G3779" s="112"/>
    </row>
    <row r="3780" spans="2:7" s="4" customFormat="1" x14ac:dyDescent="0.2">
      <c r="B3780" s="13"/>
      <c r="G3780" s="112"/>
    </row>
    <row r="3781" spans="2:7" s="4" customFormat="1" x14ac:dyDescent="0.2">
      <c r="B3781" s="13"/>
      <c r="G3781" s="112"/>
    </row>
    <row r="3782" spans="2:7" s="4" customFormat="1" x14ac:dyDescent="0.2">
      <c r="B3782" s="13"/>
      <c r="G3782" s="112"/>
    </row>
    <row r="3783" spans="2:7" s="4" customFormat="1" x14ac:dyDescent="0.2">
      <c r="B3783" s="13"/>
      <c r="G3783" s="112"/>
    </row>
    <row r="3784" spans="2:7" s="4" customFormat="1" x14ac:dyDescent="0.2">
      <c r="B3784" s="13"/>
      <c r="G3784" s="112"/>
    </row>
    <row r="3785" spans="2:7" s="4" customFormat="1" x14ac:dyDescent="0.2">
      <c r="B3785" s="13"/>
      <c r="G3785" s="112"/>
    </row>
    <row r="3786" spans="2:7" s="4" customFormat="1" x14ac:dyDescent="0.2">
      <c r="B3786" s="13"/>
      <c r="G3786" s="112"/>
    </row>
    <row r="3787" spans="2:7" s="4" customFormat="1" x14ac:dyDescent="0.2">
      <c r="B3787" s="13"/>
      <c r="G3787" s="112"/>
    </row>
    <row r="3788" spans="2:7" s="4" customFormat="1" x14ac:dyDescent="0.2">
      <c r="B3788" s="13"/>
      <c r="G3788" s="112"/>
    </row>
    <row r="3789" spans="2:7" s="4" customFormat="1" x14ac:dyDescent="0.2">
      <c r="B3789" s="13"/>
      <c r="G3789" s="112"/>
    </row>
    <row r="3790" spans="2:7" s="4" customFormat="1" x14ac:dyDescent="0.2">
      <c r="B3790" s="13"/>
      <c r="G3790" s="112"/>
    </row>
    <row r="3791" spans="2:7" s="4" customFormat="1" x14ac:dyDescent="0.2">
      <c r="B3791" s="13"/>
      <c r="G3791" s="112"/>
    </row>
    <row r="3792" spans="2:7" s="4" customFormat="1" x14ac:dyDescent="0.2">
      <c r="B3792" s="13"/>
      <c r="G3792" s="112"/>
    </row>
    <row r="3793" spans="2:7" s="4" customFormat="1" x14ac:dyDescent="0.2">
      <c r="B3793" s="13"/>
      <c r="G3793" s="112"/>
    </row>
    <row r="3794" spans="2:7" s="4" customFormat="1" x14ac:dyDescent="0.2">
      <c r="B3794" s="13"/>
      <c r="G3794" s="112"/>
    </row>
    <row r="3795" spans="2:7" s="4" customFormat="1" x14ac:dyDescent="0.2">
      <c r="B3795" s="13"/>
      <c r="G3795" s="112"/>
    </row>
    <row r="3796" spans="2:7" s="4" customFormat="1" x14ac:dyDescent="0.2">
      <c r="B3796" s="13"/>
      <c r="G3796" s="112"/>
    </row>
    <row r="3797" spans="2:7" s="4" customFormat="1" x14ac:dyDescent="0.2">
      <c r="B3797" s="13"/>
      <c r="G3797" s="112"/>
    </row>
    <row r="3798" spans="2:7" s="4" customFormat="1" x14ac:dyDescent="0.2">
      <c r="B3798" s="13"/>
      <c r="G3798" s="112"/>
    </row>
    <row r="3799" spans="2:7" s="4" customFormat="1" x14ac:dyDescent="0.2">
      <c r="B3799" s="13"/>
      <c r="G3799" s="112"/>
    </row>
    <row r="3800" spans="2:7" s="4" customFormat="1" x14ac:dyDescent="0.2">
      <c r="B3800" s="13"/>
      <c r="G3800" s="112"/>
    </row>
    <row r="3801" spans="2:7" s="4" customFormat="1" x14ac:dyDescent="0.2">
      <c r="B3801" s="13"/>
      <c r="G3801" s="112"/>
    </row>
    <row r="3802" spans="2:7" s="4" customFormat="1" x14ac:dyDescent="0.2">
      <c r="B3802" s="13"/>
      <c r="G3802" s="112"/>
    </row>
    <row r="3803" spans="2:7" s="4" customFormat="1" x14ac:dyDescent="0.2">
      <c r="B3803" s="13"/>
      <c r="G3803" s="112"/>
    </row>
    <row r="3804" spans="2:7" s="4" customFormat="1" x14ac:dyDescent="0.2">
      <c r="B3804" s="13"/>
      <c r="G3804" s="112"/>
    </row>
    <row r="3805" spans="2:7" s="4" customFormat="1" x14ac:dyDescent="0.2">
      <c r="B3805" s="13"/>
      <c r="G3805" s="112"/>
    </row>
    <row r="3806" spans="2:7" s="4" customFormat="1" x14ac:dyDescent="0.2">
      <c r="B3806" s="13"/>
      <c r="G3806" s="112"/>
    </row>
    <row r="3807" spans="2:7" s="4" customFormat="1" x14ac:dyDescent="0.2">
      <c r="B3807" s="13"/>
      <c r="G3807" s="112"/>
    </row>
    <row r="3808" spans="2:7" s="4" customFormat="1" x14ac:dyDescent="0.2">
      <c r="B3808" s="13"/>
      <c r="G3808" s="112"/>
    </row>
    <row r="3809" spans="2:7" s="4" customFormat="1" x14ac:dyDescent="0.2">
      <c r="B3809" s="13"/>
      <c r="G3809" s="112"/>
    </row>
    <row r="3810" spans="2:7" s="4" customFormat="1" x14ac:dyDescent="0.2">
      <c r="B3810" s="13"/>
      <c r="G3810" s="112"/>
    </row>
    <row r="3811" spans="2:7" s="4" customFormat="1" x14ac:dyDescent="0.2">
      <c r="B3811" s="13"/>
      <c r="G3811" s="112"/>
    </row>
    <row r="3812" spans="2:7" s="4" customFormat="1" x14ac:dyDescent="0.2">
      <c r="B3812" s="13"/>
      <c r="G3812" s="112"/>
    </row>
    <row r="3813" spans="2:7" s="4" customFormat="1" x14ac:dyDescent="0.2">
      <c r="B3813" s="13"/>
      <c r="G3813" s="112"/>
    </row>
    <row r="3814" spans="2:7" s="4" customFormat="1" x14ac:dyDescent="0.2">
      <c r="B3814" s="13"/>
      <c r="G3814" s="112"/>
    </row>
    <row r="3815" spans="2:7" s="4" customFormat="1" x14ac:dyDescent="0.2">
      <c r="B3815" s="13"/>
      <c r="G3815" s="112"/>
    </row>
    <row r="3816" spans="2:7" s="4" customFormat="1" x14ac:dyDescent="0.2">
      <c r="B3816" s="13"/>
      <c r="G3816" s="112"/>
    </row>
    <row r="3817" spans="2:7" s="4" customFormat="1" x14ac:dyDescent="0.2">
      <c r="B3817" s="13"/>
      <c r="G3817" s="112"/>
    </row>
    <row r="3818" spans="2:7" s="4" customFormat="1" x14ac:dyDescent="0.2">
      <c r="B3818" s="13"/>
      <c r="G3818" s="112"/>
    </row>
    <row r="3819" spans="2:7" s="4" customFormat="1" x14ac:dyDescent="0.2">
      <c r="B3819" s="13"/>
      <c r="G3819" s="112"/>
    </row>
    <row r="3820" spans="2:7" s="4" customFormat="1" x14ac:dyDescent="0.2">
      <c r="B3820" s="13"/>
      <c r="G3820" s="112"/>
    </row>
    <row r="3821" spans="2:7" s="4" customFormat="1" x14ac:dyDescent="0.2">
      <c r="B3821" s="13"/>
      <c r="G3821" s="112"/>
    </row>
    <row r="3822" spans="2:7" s="4" customFormat="1" x14ac:dyDescent="0.2">
      <c r="B3822" s="13"/>
      <c r="G3822" s="112"/>
    </row>
    <row r="3823" spans="2:7" s="4" customFormat="1" x14ac:dyDescent="0.2">
      <c r="B3823" s="13"/>
      <c r="G3823" s="112"/>
    </row>
    <row r="3824" spans="2:7" s="4" customFormat="1" x14ac:dyDescent="0.2">
      <c r="B3824" s="13"/>
      <c r="G3824" s="112"/>
    </row>
    <row r="3825" spans="2:7" s="4" customFormat="1" x14ac:dyDescent="0.2">
      <c r="B3825" s="13"/>
      <c r="G3825" s="112"/>
    </row>
    <row r="3826" spans="2:7" s="4" customFormat="1" x14ac:dyDescent="0.2">
      <c r="B3826" s="13"/>
      <c r="G3826" s="112"/>
    </row>
    <row r="3827" spans="2:7" s="4" customFormat="1" x14ac:dyDescent="0.2">
      <c r="B3827" s="13"/>
      <c r="G3827" s="112"/>
    </row>
    <row r="3828" spans="2:7" s="4" customFormat="1" x14ac:dyDescent="0.2">
      <c r="B3828" s="13"/>
      <c r="G3828" s="112"/>
    </row>
    <row r="3829" spans="2:7" s="4" customFormat="1" x14ac:dyDescent="0.2">
      <c r="B3829" s="13"/>
      <c r="G3829" s="112"/>
    </row>
    <row r="3830" spans="2:7" s="4" customFormat="1" x14ac:dyDescent="0.2">
      <c r="B3830" s="13"/>
      <c r="G3830" s="112"/>
    </row>
    <row r="3831" spans="2:7" s="4" customFormat="1" x14ac:dyDescent="0.2">
      <c r="B3831" s="13"/>
      <c r="G3831" s="112"/>
    </row>
    <row r="3832" spans="2:7" s="4" customFormat="1" x14ac:dyDescent="0.2">
      <c r="B3832" s="13"/>
      <c r="G3832" s="112"/>
    </row>
    <row r="3833" spans="2:7" s="4" customFormat="1" x14ac:dyDescent="0.2">
      <c r="B3833" s="13"/>
      <c r="G3833" s="112"/>
    </row>
    <row r="3834" spans="2:7" s="4" customFormat="1" x14ac:dyDescent="0.2">
      <c r="B3834" s="13"/>
      <c r="G3834" s="112"/>
    </row>
    <row r="3835" spans="2:7" s="4" customFormat="1" x14ac:dyDescent="0.2">
      <c r="B3835" s="13"/>
      <c r="G3835" s="112"/>
    </row>
    <row r="3836" spans="2:7" s="4" customFormat="1" x14ac:dyDescent="0.2">
      <c r="B3836" s="13"/>
      <c r="G3836" s="112"/>
    </row>
    <row r="3837" spans="2:7" s="4" customFormat="1" x14ac:dyDescent="0.2">
      <c r="B3837" s="13"/>
      <c r="G3837" s="112"/>
    </row>
    <row r="3838" spans="2:7" s="4" customFormat="1" x14ac:dyDescent="0.2">
      <c r="B3838" s="13"/>
      <c r="G3838" s="112"/>
    </row>
    <row r="3839" spans="2:7" s="4" customFormat="1" x14ac:dyDescent="0.2">
      <c r="B3839" s="13"/>
      <c r="G3839" s="112"/>
    </row>
    <row r="3840" spans="2:7" s="4" customFormat="1" x14ac:dyDescent="0.2">
      <c r="B3840" s="13"/>
      <c r="G3840" s="112"/>
    </row>
    <row r="3841" spans="2:7" s="4" customFormat="1" x14ac:dyDescent="0.2">
      <c r="B3841" s="13"/>
      <c r="G3841" s="112"/>
    </row>
    <row r="3842" spans="2:7" s="4" customFormat="1" x14ac:dyDescent="0.2">
      <c r="B3842" s="13"/>
      <c r="G3842" s="112"/>
    </row>
    <row r="3843" spans="2:7" s="4" customFormat="1" x14ac:dyDescent="0.2">
      <c r="B3843" s="13"/>
      <c r="G3843" s="112"/>
    </row>
    <row r="3844" spans="2:7" s="4" customFormat="1" x14ac:dyDescent="0.2">
      <c r="B3844" s="13"/>
      <c r="G3844" s="112"/>
    </row>
    <row r="3845" spans="2:7" s="4" customFormat="1" x14ac:dyDescent="0.2">
      <c r="B3845" s="13"/>
      <c r="G3845" s="112"/>
    </row>
    <row r="3846" spans="2:7" s="4" customFormat="1" x14ac:dyDescent="0.2">
      <c r="B3846" s="13"/>
      <c r="G3846" s="112"/>
    </row>
    <row r="3847" spans="2:7" s="4" customFormat="1" x14ac:dyDescent="0.2">
      <c r="B3847" s="13"/>
      <c r="G3847" s="112"/>
    </row>
    <row r="3848" spans="2:7" s="4" customFormat="1" x14ac:dyDescent="0.2">
      <c r="B3848" s="13"/>
      <c r="G3848" s="112"/>
    </row>
    <row r="3849" spans="2:7" s="4" customFormat="1" x14ac:dyDescent="0.2">
      <c r="B3849" s="13"/>
      <c r="G3849" s="112"/>
    </row>
    <row r="3850" spans="2:7" s="4" customFormat="1" x14ac:dyDescent="0.2">
      <c r="B3850" s="13"/>
      <c r="G3850" s="112"/>
    </row>
    <row r="3851" spans="2:7" s="4" customFormat="1" x14ac:dyDescent="0.2">
      <c r="B3851" s="13"/>
      <c r="G3851" s="112"/>
    </row>
    <row r="3852" spans="2:7" s="4" customFormat="1" x14ac:dyDescent="0.2">
      <c r="B3852" s="13"/>
      <c r="G3852" s="112"/>
    </row>
    <row r="3853" spans="2:7" s="4" customFormat="1" x14ac:dyDescent="0.2">
      <c r="B3853" s="13"/>
      <c r="G3853" s="112"/>
    </row>
    <row r="3854" spans="2:7" s="4" customFormat="1" x14ac:dyDescent="0.2">
      <c r="B3854" s="13"/>
      <c r="G3854" s="112"/>
    </row>
    <row r="3855" spans="2:7" s="4" customFormat="1" x14ac:dyDescent="0.2">
      <c r="B3855" s="13"/>
      <c r="G3855" s="112"/>
    </row>
    <row r="3856" spans="2:7" s="4" customFormat="1" x14ac:dyDescent="0.2">
      <c r="B3856" s="13"/>
      <c r="G3856" s="112"/>
    </row>
    <row r="3857" spans="2:7" s="4" customFormat="1" x14ac:dyDescent="0.2">
      <c r="B3857" s="13"/>
      <c r="G3857" s="112"/>
    </row>
    <row r="3858" spans="2:7" s="4" customFormat="1" x14ac:dyDescent="0.2">
      <c r="B3858" s="13"/>
      <c r="G3858" s="112"/>
    </row>
    <row r="3859" spans="2:7" s="4" customFormat="1" x14ac:dyDescent="0.2">
      <c r="B3859" s="13"/>
      <c r="G3859" s="112"/>
    </row>
    <row r="3860" spans="2:7" s="4" customFormat="1" x14ac:dyDescent="0.2">
      <c r="B3860" s="13"/>
      <c r="G3860" s="112"/>
    </row>
    <row r="3861" spans="2:7" s="4" customFormat="1" x14ac:dyDescent="0.2">
      <c r="B3861" s="13"/>
      <c r="G3861" s="112"/>
    </row>
    <row r="3862" spans="2:7" s="4" customFormat="1" x14ac:dyDescent="0.2">
      <c r="B3862" s="13"/>
      <c r="G3862" s="112"/>
    </row>
    <row r="3863" spans="2:7" s="4" customFormat="1" x14ac:dyDescent="0.2">
      <c r="B3863" s="13"/>
      <c r="G3863" s="112"/>
    </row>
    <row r="3864" spans="2:7" s="4" customFormat="1" x14ac:dyDescent="0.2">
      <c r="B3864" s="13"/>
      <c r="G3864" s="112"/>
    </row>
    <row r="3865" spans="2:7" s="4" customFormat="1" x14ac:dyDescent="0.2">
      <c r="B3865" s="13"/>
      <c r="G3865" s="112"/>
    </row>
    <row r="3866" spans="2:7" s="4" customFormat="1" x14ac:dyDescent="0.2">
      <c r="B3866" s="13"/>
      <c r="G3866" s="112"/>
    </row>
    <row r="3867" spans="2:7" s="4" customFormat="1" x14ac:dyDescent="0.2">
      <c r="B3867" s="13"/>
      <c r="G3867" s="112"/>
    </row>
    <row r="3868" spans="2:7" s="4" customFormat="1" x14ac:dyDescent="0.2">
      <c r="B3868" s="13"/>
      <c r="G3868" s="112"/>
    </row>
    <row r="3869" spans="2:7" s="4" customFormat="1" x14ac:dyDescent="0.2">
      <c r="B3869" s="13"/>
      <c r="G3869" s="112"/>
    </row>
    <row r="3870" spans="2:7" s="4" customFormat="1" x14ac:dyDescent="0.2">
      <c r="B3870" s="13"/>
      <c r="G3870" s="112"/>
    </row>
    <row r="3871" spans="2:7" s="4" customFormat="1" x14ac:dyDescent="0.2">
      <c r="B3871" s="13"/>
      <c r="G3871" s="112"/>
    </row>
    <row r="3872" spans="2:7" s="4" customFormat="1" x14ac:dyDescent="0.2">
      <c r="B3872" s="13"/>
      <c r="G3872" s="112"/>
    </row>
    <row r="3873" spans="2:7" s="4" customFormat="1" x14ac:dyDescent="0.2">
      <c r="B3873" s="13"/>
      <c r="G3873" s="112"/>
    </row>
    <row r="3874" spans="2:7" s="4" customFormat="1" x14ac:dyDescent="0.2">
      <c r="B3874" s="13"/>
      <c r="G3874" s="112"/>
    </row>
    <row r="3875" spans="2:7" s="4" customFormat="1" x14ac:dyDescent="0.2">
      <c r="B3875" s="13"/>
      <c r="G3875" s="112"/>
    </row>
    <row r="3876" spans="2:7" s="4" customFormat="1" x14ac:dyDescent="0.2">
      <c r="B3876" s="13"/>
      <c r="G3876" s="112"/>
    </row>
    <row r="3877" spans="2:7" s="4" customFormat="1" x14ac:dyDescent="0.2">
      <c r="B3877" s="13"/>
      <c r="G3877" s="112"/>
    </row>
    <row r="3878" spans="2:7" s="4" customFormat="1" x14ac:dyDescent="0.2">
      <c r="B3878" s="13"/>
      <c r="G3878" s="112"/>
    </row>
    <row r="3879" spans="2:7" s="4" customFormat="1" x14ac:dyDescent="0.2">
      <c r="B3879" s="13"/>
      <c r="G3879" s="112"/>
    </row>
    <row r="3880" spans="2:7" s="4" customFormat="1" x14ac:dyDescent="0.2">
      <c r="B3880" s="13"/>
      <c r="G3880" s="112"/>
    </row>
    <row r="3881" spans="2:7" s="4" customFormat="1" x14ac:dyDescent="0.2">
      <c r="B3881" s="13"/>
      <c r="G3881" s="112"/>
    </row>
    <row r="3882" spans="2:7" s="4" customFormat="1" x14ac:dyDescent="0.2">
      <c r="B3882" s="13"/>
      <c r="G3882" s="112"/>
    </row>
    <row r="3883" spans="2:7" s="4" customFormat="1" x14ac:dyDescent="0.2">
      <c r="B3883" s="13"/>
      <c r="G3883" s="112"/>
    </row>
    <row r="3884" spans="2:7" s="4" customFormat="1" x14ac:dyDescent="0.2">
      <c r="B3884" s="13"/>
      <c r="G3884" s="112"/>
    </row>
    <row r="3885" spans="2:7" s="4" customFormat="1" x14ac:dyDescent="0.2">
      <c r="B3885" s="13"/>
      <c r="G3885" s="112"/>
    </row>
    <row r="3886" spans="2:7" s="4" customFormat="1" x14ac:dyDescent="0.2">
      <c r="B3886" s="13"/>
      <c r="G3886" s="112"/>
    </row>
    <row r="3887" spans="2:7" s="4" customFormat="1" x14ac:dyDescent="0.2">
      <c r="B3887" s="13"/>
      <c r="G3887" s="112"/>
    </row>
    <row r="3888" spans="2:7" s="4" customFormat="1" x14ac:dyDescent="0.2">
      <c r="B3888" s="13"/>
      <c r="G3888" s="112"/>
    </row>
    <row r="3889" spans="2:7" s="4" customFormat="1" x14ac:dyDescent="0.2">
      <c r="B3889" s="13"/>
      <c r="G3889" s="112"/>
    </row>
    <row r="3890" spans="2:7" s="4" customFormat="1" x14ac:dyDescent="0.2">
      <c r="B3890" s="13"/>
      <c r="G3890" s="112"/>
    </row>
    <row r="3891" spans="2:7" s="4" customFormat="1" x14ac:dyDescent="0.2">
      <c r="B3891" s="13"/>
      <c r="G3891" s="112"/>
    </row>
    <row r="3892" spans="2:7" s="4" customFormat="1" x14ac:dyDescent="0.2">
      <c r="B3892" s="13"/>
      <c r="G3892" s="112"/>
    </row>
    <row r="3893" spans="2:7" s="4" customFormat="1" x14ac:dyDescent="0.2">
      <c r="B3893" s="13"/>
      <c r="G3893" s="112"/>
    </row>
    <row r="3894" spans="2:7" s="4" customFormat="1" x14ac:dyDescent="0.2">
      <c r="B3894" s="13"/>
      <c r="G3894" s="112"/>
    </row>
    <row r="3895" spans="2:7" s="4" customFormat="1" x14ac:dyDescent="0.2">
      <c r="B3895" s="13"/>
      <c r="G3895" s="112"/>
    </row>
    <row r="3896" spans="2:7" s="4" customFormat="1" x14ac:dyDescent="0.2">
      <c r="B3896" s="13"/>
      <c r="G3896" s="112"/>
    </row>
    <row r="3897" spans="2:7" s="4" customFormat="1" x14ac:dyDescent="0.2">
      <c r="B3897" s="13"/>
      <c r="G3897" s="112"/>
    </row>
    <row r="3898" spans="2:7" s="4" customFormat="1" x14ac:dyDescent="0.2">
      <c r="B3898" s="13"/>
      <c r="G3898" s="112"/>
    </row>
    <row r="3899" spans="2:7" s="4" customFormat="1" x14ac:dyDescent="0.2">
      <c r="B3899" s="13"/>
      <c r="G3899" s="112"/>
    </row>
    <row r="3900" spans="2:7" s="4" customFormat="1" x14ac:dyDescent="0.2">
      <c r="B3900" s="13"/>
      <c r="G3900" s="112"/>
    </row>
    <row r="3901" spans="2:7" s="4" customFormat="1" x14ac:dyDescent="0.2">
      <c r="B3901" s="13"/>
      <c r="G3901" s="112"/>
    </row>
    <row r="3902" spans="2:7" s="4" customFormat="1" x14ac:dyDescent="0.2">
      <c r="B3902" s="13"/>
      <c r="G3902" s="112"/>
    </row>
    <row r="3903" spans="2:7" s="4" customFormat="1" x14ac:dyDescent="0.2">
      <c r="B3903" s="13"/>
      <c r="G3903" s="112"/>
    </row>
    <row r="3904" spans="2:7" s="4" customFormat="1" x14ac:dyDescent="0.2">
      <c r="B3904" s="13"/>
      <c r="G3904" s="112"/>
    </row>
    <row r="3905" spans="2:7" s="4" customFormat="1" x14ac:dyDescent="0.2">
      <c r="B3905" s="13"/>
      <c r="G3905" s="112"/>
    </row>
    <row r="3906" spans="2:7" s="4" customFormat="1" x14ac:dyDescent="0.2">
      <c r="B3906" s="13"/>
      <c r="G3906" s="112"/>
    </row>
    <row r="3907" spans="2:7" s="4" customFormat="1" x14ac:dyDescent="0.2">
      <c r="B3907" s="13"/>
      <c r="G3907" s="112"/>
    </row>
    <row r="3908" spans="2:7" s="4" customFormat="1" x14ac:dyDescent="0.2">
      <c r="B3908" s="13"/>
      <c r="G3908" s="112"/>
    </row>
    <row r="3909" spans="2:7" s="4" customFormat="1" x14ac:dyDescent="0.2">
      <c r="B3909" s="13"/>
      <c r="G3909" s="112"/>
    </row>
    <row r="3910" spans="2:7" s="4" customFormat="1" x14ac:dyDescent="0.2">
      <c r="B3910" s="13"/>
      <c r="G3910" s="112"/>
    </row>
    <row r="3911" spans="2:7" s="4" customFormat="1" x14ac:dyDescent="0.2">
      <c r="B3911" s="13"/>
      <c r="G3911" s="112"/>
    </row>
    <row r="3912" spans="2:7" s="4" customFormat="1" x14ac:dyDescent="0.2">
      <c r="B3912" s="13"/>
      <c r="G3912" s="112"/>
    </row>
    <row r="3913" spans="2:7" s="4" customFormat="1" x14ac:dyDescent="0.2">
      <c r="B3913" s="13"/>
      <c r="G3913" s="112"/>
    </row>
    <row r="3914" spans="2:7" s="4" customFormat="1" x14ac:dyDescent="0.2">
      <c r="B3914" s="13"/>
      <c r="G3914" s="112"/>
    </row>
    <row r="3915" spans="2:7" s="4" customFormat="1" x14ac:dyDescent="0.2">
      <c r="B3915" s="13"/>
      <c r="G3915" s="112"/>
    </row>
    <row r="3916" spans="2:7" s="4" customFormat="1" x14ac:dyDescent="0.2">
      <c r="B3916" s="13"/>
      <c r="G3916" s="112"/>
    </row>
    <row r="3917" spans="2:7" s="4" customFormat="1" x14ac:dyDescent="0.2">
      <c r="B3917" s="13"/>
      <c r="G3917" s="112"/>
    </row>
    <row r="3918" spans="2:7" s="4" customFormat="1" x14ac:dyDescent="0.2">
      <c r="B3918" s="13"/>
      <c r="G3918" s="112"/>
    </row>
    <row r="3919" spans="2:7" s="4" customFormat="1" x14ac:dyDescent="0.2">
      <c r="B3919" s="13"/>
      <c r="G3919" s="112"/>
    </row>
    <row r="3920" spans="2:7" s="4" customFormat="1" x14ac:dyDescent="0.2">
      <c r="B3920" s="13"/>
      <c r="G3920" s="112"/>
    </row>
    <row r="3921" spans="2:7" s="4" customFormat="1" x14ac:dyDescent="0.2">
      <c r="B3921" s="13"/>
      <c r="G3921" s="112"/>
    </row>
    <row r="3922" spans="2:7" s="4" customFormat="1" x14ac:dyDescent="0.2">
      <c r="B3922" s="13"/>
      <c r="G3922" s="112"/>
    </row>
    <row r="3923" spans="2:7" s="4" customFormat="1" x14ac:dyDescent="0.2">
      <c r="B3923" s="13"/>
      <c r="G3923" s="112"/>
    </row>
    <row r="3924" spans="2:7" s="4" customFormat="1" x14ac:dyDescent="0.2">
      <c r="B3924" s="13"/>
      <c r="G3924" s="112"/>
    </row>
    <row r="3925" spans="2:7" s="4" customFormat="1" x14ac:dyDescent="0.2">
      <c r="B3925" s="13"/>
      <c r="G3925" s="112"/>
    </row>
    <row r="3926" spans="2:7" s="4" customFormat="1" x14ac:dyDescent="0.2">
      <c r="B3926" s="13"/>
      <c r="G3926" s="112"/>
    </row>
    <row r="3927" spans="2:7" s="4" customFormat="1" x14ac:dyDescent="0.2">
      <c r="B3927" s="13"/>
      <c r="G3927" s="112"/>
    </row>
    <row r="3928" spans="2:7" s="4" customFormat="1" x14ac:dyDescent="0.2">
      <c r="B3928" s="13"/>
      <c r="G3928" s="112"/>
    </row>
    <row r="3929" spans="2:7" s="4" customFormat="1" x14ac:dyDescent="0.2">
      <c r="B3929" s="13"/>
      <c r="G3929" s="112"/>
    </row>
    <row r="3930" spans="2:7" s="4" customFormat="1" x14ac:dyDescent="0.2">
      <c r="B3930" s="13"/>
      <c r="G3930" s="112"/>
    </row>
    <row r="3931" spans="2:7" s="4" customFormat="1" x14ac:dyDescent="0.2">
      <c r="B3931" s="13"/>
      <c r="G3931" s="112"/>
    </row>
    <row r="3932" spans="2:7" s="4" customFormat="1" x14ac:dyDescent="0.2">
      <c r="B3932" s="13"/>
      <c r="G3932" s="112"/>
    </row>
    <row r="3933" spans="2:7" s="4" customFormat="1" x14ac:dyDescent="0.2">
      <c r="B3933" s="13"/>
      <c r="G3933" s="112"/>
    </row>
    <row r="3934" spans="2:7" s="4" customFormat="1" x14ac:dyDescent="0.2">
      <c r="B3934" s="13"/>
      <c r="G3934" s="112"/>
    </row>
    <row r="3935" spans="2:7" s="4" customFormat="1" x14ac:dyDescent="0.2">
      <c r="B3935" s="13"/>
      <c r="G3935" s="112"/>
    </row>
    <row r="3936" spans="2:7" s="4" customFormat="1" x14ac:dyDescent="0.2">
      <c r="B3936" s="13"/>
      <c r="G3936" s="112"/>
    </row>
    <row r="3937" spans="2:7" s="4" customFormat="1" x14ac:dyDescent="0.2">
      <c r="B3937" s="13"/>
      <c r="G3937" s="112"/>
    </row>
    <row r="3938" spans="2:7" s="4" customFormat="1" x14ac:dyDescent="0.2">
      <c r="B3938" s="13"/>
      <c r="G3938" s="112"/>
    </row>
    <row r="3939" spans="2:7" s="4" customFormat="1" x14ac:dyDescent="0.2">
      <c r="B3939" s="13"/>
      <c r="G3939" s="112"/>
    </row>
    <row r="3940" spans="2:7" s="4" customFormat="1" x14ac:dyDescent="0.2">
      <c r="B3940" s="13"/>
      <c r="G3940" s="112"/>
    </row>
    <row r="3941" spans="2:7" s="4" customFormat="1" x14ac:dyDescent="0.2">
      <c r="B3941" s="13"/>
      <c r="G3941" s="112"/>
    </row>
    <row r="3942" spans="2:7" s="4" customFormat="1" x14ac:dyDescent="0.2">
      <c r="B3942" s="13"/>
      <c r="G3942" s="112"/>
    </row>
    <row r="3943" spans="2:7" s="4" customFormat="1" x14ac:dyDescent="0.2">
      <c r="B3943" s="13"/>
      <c r="G3943" s="112"/>
    </row>
    <row r="3944" spans="2:7" s="4" customFormat="1" x14ac:dyDescent="0.2">
      <c r="B3944" s="13"/>
      <c r="G3944" s="112"/>
    </row>
    <row r="3945" spans="2:7" s="4" customFormat="1" x14ac:dyDescent="0.2">
      <c r="B3945" s="13"/>
      <c r="G3945" s="112"/>
    </row>
    <row r="3946" spans="2:7" s="4" customFormat="1" x14ac:dyDescent="0.2">
      <c r="B3946" s="13"/>
      <c r="G3946" s="112"/>
    </row>
    <row r="3947" spans="2:7" s="4" customFormat="1" x14ac:dyDescent="0.2">
      <c r="B3947" s="13"/>
      <c r="G3947" s="112"/>
    </row>
    <row r="3948" spans="2:7" s="4" customFormat="1" x14ac:dyDescent="0.2">
      <c r="B3948" s="13"/>
      <c r="G3948" s="112"/>
    </row>
    <row r="3949" spans="2:7" s="4" customFormat="1" x14ac:dyDescent="0.2">
      <c r="B3949" s="13"/>
      <c r="G3949" s="112"/>
    </row>
    <row r="3950" spans="2:7" s="4" customFormat="1" x14ac:dyDescent="0.2">
      <c r="B3950" s="13"/>
      <c r="G3950" s="112"/>
    </row>
    <row r="3951" spans="2:7" s="4" customFormat="1" x14ac:dyDescent="0.2">
      <c r="B3951" s="13"/>
      <c r="G3951" s="112"/>
    </row>
    <row r="3952" spans="2:7" s="4" customFormat="1" x14ac:dyDescent="0.2">
      <c r="B3952" s="13"/>
      <c r="G3952" s="112"/>
    </row>
    <row r="3953" spans="2:7" s="4" customFormat="1" x14ac:dyDescent="0.2">
      <c r="B3953" s="13"/>
      <c r="G3953" s="112"/>
    </row>
    <row r="3954" spans="2:7" s="4" customFormat="1" x14ac:dyDescent="0.2">
      <c r="B3954" s="13"/>
      <c r="G3954" s="112"/>
    </row>
    <row r="3955" spans="2:7" s="4" customFormat="1" x14ac:dyDescent="0.2">
      <c r="B3955" s="13"/>
      <c r="G3955" s="112"/>
    </row>
    <row r="3956" spans="2:7" s="4" customFormat="1" x14ac:dyDescent="0.2">
      <c r="B3956" s="13"/>
      <c r="G3956" s="112"/>
    </row>
    <row r="3957" spans="2:7" s="4" customFormat="1" x14ac:dyDescent="0.2">
      <c r="B3957" s="13"/>
      <c r="G3957" s="112"/>
    </row>
    <row r="3958" spans="2:7" s="4" customFormat="1" x14ac:dyDescent="0.2">
      <c r="B3958" s="13"/>
      <c r="G3958" s="112"/>
    </row>
    <row r="3959" spans="2:7" s="4" customFormat="1" x14ac:dyDescent="0.2">
      <c r="B3959" s="13"/>
      <c r="G3959" s="112"/>
    </row>
    <row r="3960" spans="2:7" s="4" customFormat="1" x14ac:dyDescent="0.2">
      <c r="B3960" s="13"/>
      <c r="G3960" s="112"/>
    </row>
    <row r="3961" spans="2:7" s="4" customFormat="1" x14ac:dyDescent="0.2">
      <c r="B3961" s="13"/>
      <c r="G3961" s="112"/>
    </row>
    <row r="3962" spans="2:7" s="4" customFormat="1" x14ac:dyDescent="0.2">
      <c r="B3962" s="13"/>
      <c r="G3962" s="112"/>
    </row>
    <row r="3963" spans="2:7" s="4" customFormat="1" x14ac:dyDescent="0.2">
      <c r="B3963" s="13"/>
      <c r="G3963" s="112"/>
    </row>
    <row r="3964" spans="2:7" s="4" customFormat="1" x14ac:dyDescent="0.2">
      <c r="B3964" s="13"/>
      <c r="G3964" s="112"/>
    </row>
    <row r="3965" spans="2:7" s="4" customFormat="1" x14ac:dyDescent="0.2">
      <c r="B3965" s="13"/>
      <c r="G3965" s="112"/>
    </row>
    <row r="3966" spans="2:7" s="4" customFormat="1" x14ac:dyDescent="0.2">
      <c r="B3966" s="13"/>
      <c r="G3966" s="112"/>
    </row>
    <row r="3967" spans="2:7" s="4" customFormat="1" x14ac:dyDescent="0.2">
      <c r="B3967" s="13"/>
      <c r="G3967" s="112"/>
    </row>
    <row r="3968" spans="2:7" s="4" customFormat="1" x14ac:dyDescent="0.2">
      <c r="B3968" s="13"/>
      <c r="G3968" s="112"/>
    </row>
    <row r="3969" spans="2:7" s="4" customFormat="1" x14ac:dyDescent="0.2">
      <c r="B3969" s="13"/>
      <c r="G3969" s="112"/>
    </row>
    <row r="3970" spans="2:7" s="4" customFormat="1" x14ac:dyDescent="0.2">
      <c r="B3970" s="13"/>
      <c r="G3970" s="112"/>
    </row>
    <row r="3971" spans="2:7" s="4" customFormat="1" x14ac:dyDescent="0.2">
      <c r="B3971" s="13"/>
      <c r="G3971" s="112"/>
    </row>
    <row r="3972" spans="2:7" s="4" customFormat="1" x14ac:dyDescent="0.2">
      <c r="B3972" s="13"/>
      <c r="G3972" s="112"/>
    </row>
    <row r="3973" spans="2:7" s="4" customFormat="1" x14ac:dyDescent="0.2">
      <c r="B3973" s="13"/>
      <c r="G3973" s="112"/>
    </row>
    <row r="3974" spans="2:7" s="4" customFormat="1" x14ac:dyDescent="0.2">
      <c r="B3974" s="13"/>
      <c r="G3974" s="112"/>
    </row>
    <row r="3975" spans="2:7" s="4" customFormat="1" x14ac:dyDescent="0.2">
      <c r="B3975" s="13"/>
      <c r="G3975" s="112"/>
    </row>
    <row r="3976" spans="2:7" s="4" customFormat="1" x14ac:dyDescent="0.2">
      <c r="B3976" s="13"/>
      <c r="G3976" s="112"/>
    </row>
    <row r="3977" spans="2:7" s="4" customFormat="1" x14ac:dyDescent="0.2">
      <c r="B3977" s="13"/>
      <c r="G3977" s="112"/>
    </row>
    <row r="3978" spans="2:7" s="4" customFormat="1" x14ac:dyDescent="0.2">
      <c r="B3978" s="13"/>
      <c r="G3978" s="112"/>
    </row>
    <row r="3979" spans="2:7" s="4" customFormat="1" x14ac:dyDescent="0.2">
      <c r="B3979" s="13"/>
      <c r="G3979" s="112"/>
    </row>
    <row r="3980" spans="2:7" s="4" customFormat="1" x14ac:dyDescent="0.2">
      <c r="B3980" s="13"/>
      <c r="G3980" s="112"/>
    </row>
    <row r="3981" spans="2:7" s="4" customFormat="1" x14ac:dyDescent="0.2">
      <c r="B3981" s="13"/>
      <c r="G3981" s="112"/>
    </row>
    <row r="3982" spans="2:7" s="4" customFormat="1" x14ac:dyDescent="0.2">
      <c r="B3982" s="13"/>
      <c r="G3982" s="112"/>
    </row>
    <row r="3983" spans="2:7" s="4" customFormat="1" x14ac:dyDescent="0.2">
      <c r="B3983" s="13"/>
      <c r="G3983" s="112"/>
    </row>
    <row r="3984" spans="2:7" s="4" customFormat="1" x14ac:dyDescent="0.2">
      <c r="B3984" s="13"/>
      <c r="G3984" s="112"/>
    </row>
    <row r="3985" spans="2:7" s="4" customFormat="1" x14ac:dyDescent="0.2">
      <c r="B3985" s="13"/>
      <c r="G3985" s="112"/>
    </row>
    <row r="3986" spans="2:7" s="4" customFormat="1" x14ac:dyDescent="0.2">
      <c r="B3986" s="13"/>
      <c r="G3986" s="112"/>
    </row>
    <row r="3987" spans="2:7" s="4" customFormat="1" x14ac:dyDescent="0.2">
      <c r="B3987" s="13"/>
      <c r="G3987" s="112"/>
    </row>
    <row r="3988" spans="2:7" s="4" customFormat="1" x14ac:dyDescent="0.2">
      <c r="B3988" s="13"/>
      <c r="G3988" s="112"/>
    </row>
    <row r="3989" spans="2:7" s="4" customFormat="1" x14ac:dyDescent="0.2">
      <c r="B3989" s="13"/>
      <c r="G3989" s="112"/>
    </row>
    <row r="3990" spans="2:7" s="4" customFormat="1" x14ac:dyDescent="0.2">
      <c r="B3990" s="13"/>
      <c r="G3990" s="112"/>
    </row>
    <row r="3991" spans="2:7" s="4" customFormat="1" x14ac:dyDescent="0.2">
      <c r="B3991" s="13"/>
      <c r="G3991" s="112"/>
    </row>
    <row r="3992" spans="2:7" s="4" customFormat="1" x14ac:dyDescent="0.2">
      <c r="B3992" s="13"/>
      <c r="G3992" s="112"/>
    </row>
    <row r="3993" spans="2:7" s="4" customFormat="1" x14ac:dyDescent="0.2">
      <c r="B3993" s="13"/>
      <c r="G3993" s="112"/>
    </row>
    <row r="3994" spans="2:7" s="4" customFormat="1" x14ac:dyDescent="0.2">
      <c r="B3994" s="13"/>
      <c r="G3994" s="112"/>
    </row>
    <row r="3995" spans="2:7" s="4" customFormat="1" x14ac:dyDescent="0.2">
      <c r="B3995" s="13"/>
      <c r="G3995" s="112"/>
    </row>
    <row r="3996" spans="2:7" s="4" customFormat="1" x14ac:dyDescent="0.2">
      <c r="B3996" s="13"/>
      <c r="G3996" s="112"/>
    </row>
    <row r="3997" spans="2:7" s="4" customFormat="1" x14ac:dyDescent="0.2">
      <c r="B3997" s="13"/>
      <c r="G3997" s="112"/>
    </row>
    <row r="3998" spans="2:7" s="4" customFormat="1" x14ac:dyDescent="0.2">
      <c r="B3998" s="13"/>
      <c r="G3998" s="112"/>
    </row>
    <row r="3999" spans="2:7" s="4" customFormat="1" x14ac:dyDescent="0.2">
      <c r="B3999" s="13"/>
      <c r="G3999" s="112"/>
    </row>
    <row r="4000" spans="2:7" s="4" customFormat="1" x14ac:dyDescent="0.2">
      <c r="B4000" s="13"/>
      <c r="G4000" s="112"/>
    </row>
    <row r="4001" spans="2:7" s="4" customFormat="1" x14ac:dyDescent="0.2">
      <c r="B4001" s="13"/>
      <c r="G4001" s="112"/>
    </row>
    <row r="4002" spans="2:7" s="4" customFormat="1" x14ac:dyDescent="0.2">
      <c r="B4002" s="13"/>
      <c r="G4002" s="112"/>
    </row>
    <row r="4003" spans="2:7" s="4" customFormat="1" x14ac:dyDescent="0.2">
      <c r="B4003" s="13"/>
      <c r="G4003" s="112"/>
    </row>
    <row r="4004" spans="2:7" s="4" customFormat="1" x14ac:dyDescent="0.2">
      <c r="B4004" s="13"/>
      <c r="G4004" s="112"/>
    </row>
    <row r="4005" spans="2:7" s="4" customFormat="1" x14ac:dyDescent="0.2">
      <c r="B4005" s="13"/>
      <c r="G4005" s="112"/>
    </row>
    <row r="4006" spans="2:7" s="4" customFormat="1" x14ac:dyDescent="0.2">
      <c r="B4006" s="13"/>
      <c r="G4006" s="112"/>
    </row>
    <row r="4007" spans="2:7" s="4" customFormat="1" x14ac:dyDescent="0.2">
      <c r="B4007" s="13"/>
      <c r="G4007" s="112"/>
    </row>
    <row r="4008" spans="2:7" s="4" customFormat="1" x14ac:dyDescent="0.2">
      <c r="B4008" s="13"/>
      <c r="G4008" s="112"/>
    </row>
    <row r="4009" spans="2:7" s="4" customFormat="1" x14ac:dyDescent="0.2">
      <c r="B4009" s="13"/>
      <c r="G4009" s="112"/>
    </row>
    <row r="4010" spans="2:7" s="4" customFormat="1" x14ac:dyDescent="0.2">
      <c r="B4010" s="13"/>
      <c r="G4010" s="112"/>
    </row>
    <row r="4011" spans="2:7" s="4" customFormat="1" x14ac:dyDescent="0.2">
      <c r="B4011" s="13"/>
      <c r="G4011" s="112"/>
    </row>
    <row r="4012" spans="2:7" s="4" customFormat="1" x14ac:dyDescent="0.2">
      <c r="B4012" s="13"/>
      <c r="G4012" s="112"/>
    </row>
    <row r="4013" spans="2:7" s="4" customFormat="1" x14ac:dyDescent="0.2">
      <c r="B4013" s="13"/>
      <c r="G4013" s="112"/>
    </row>
    <row r="4014" spans="2:7" s="4" customFormat="1" x14ac:dyDescent="0.2">
      <c r="B4014" s="13"/>
      <c r="G4014" s="112"/>
    </row>
    <row r="4015" spans="2:7" s="4" customFormat="1" x14ac:dyDescent="0.2">
      <c r="B4015" s="13"/>
      <c r="G4015" s="112"/>
    </row>
    <row r="4016" spans="2:7" s="4" customFormat="1" x14ac:dyDescent="0.2">
      <c r="B4016" s="13"/>
      <c r="G4016" s="112"/>
    </row>
    <row r="4017" spans="2:7" s="4" customFormat="1" x14ac:dyDescent="0.2">
      <c r="B4017" s="13"/>
      <c r="G4017" s="112"/>
    </row>
    <row r="4018" spans="2:7" s="4" customFormat="1" x14ac:dyDescent="0.2">
      <c r="B4018" s="13"/>
      <c r="G4018" s="112"/>
    </row>
    <row r="4019" spans="2:7" s="4" customFormat="1" x14ac:dyDescent="0.2">
      <c r="B4019" s="13"/>
      <c r="G4019" s="112"/>
    </row>
    <row r="4020" spans="2:7" s="4" customFormat="1" x14ac:dyDescent="0.2">
      <c r="B4020" s="13"/>
      <c r="G4020" s="112"/>
    </row>
    <row r="4021" spans="2:7" s="4" customFormat="1" x14ac:dyDescent="0.2">
      <c r="B4021" s="13"/>
      <c r="G4021" s="112"/>
    </row>
    <row r="4022" spans="2:7" s="4" customFormat="1" x14ac:dyDescent="0.2">
      <c r="B4022" s="13"/>
      <c r="G4022" s="112"/>
    </row>
    <row r="4023" spans="2:7" s="4" customFormat="1" x14ac:dyDescent="0.2">
      <c r="B4023" s="13"/>
      <c r="G4023" s="112"/>
    </row>
    <row r="4024" spans="2:7" s="4" customFormat="1" x14ac:dyDescent="0.2">
      <c r="B4024" s="13"/>
      <c r="G4024" s="112"/>
    </row>
    <row r="4025" spans="2:7" s="4" customFormat="1" x14ac:dyDescent="0.2">
      <c r="B4025" s="13"/>
      <c r="G4025" s="112"/>
    </row>
    <row r="4026" spans="2:7" s="4" customFormat="1" x14ac:dyDescent="0.2">
      <c r="B4026" s="13"/>
      <c r="G4026" s="112"/>
    </row>
    <row r="4027" spans="2:7" s="4" customFormat="1" x14ac:dyDescent="0.2">
      <c r="B4027" s="13"/>
      <c r="G4027" s="112"/>
    </row>
    <row r="4028" spans="2:7" s="4" customFormat="1" x14ac:dyDescent="0.2">
      <c r="B4028" s="13"/>
      <c r="G4028" s="112"/>
    </row>
    <row r="4029" spans="2:7" s="4" customFormat="1" x14ac:dyDescent="0.2">
      <c r="B4029" s="13"/>
      <c r="G4029" s="112"/>
    </row>
    <row r="4030" spans="2:7" s="4" customFormat="1" x14ac:dyDescent="0.2">
      <c r="B4030" s="13"/>
      <c r="G4030" s="112"/>
    </row>
    <row r="4031" spans="2:7" s="4" customFormat="1" x14ac:dyDescent="0.2">
      <c r="B4031" s="13"/>
      <c r="G4031" s="112"/>
    </row>
    <row r="4032" spans="2:7" s="4" customFormat="1" x14ac:dyDescent="0.2">
      <c r="B4032" s="13"/>
      <c r="G4032" s="112"/>
    </row>
    <row r="4033" spans="2:7" s="4" customFormat="1" x14ac:dyDescent="0.2">
      <c r="B4033" s="13"/>
      <c r="G4033" s="112"/>
    </row>
    <row r="4034" spans="2:7" s="4" customFormat="1" x14ac:dyDescent="0.2">
      <c r="B4034" s="13"/>
      <c r="G4034" s="112"/>
    </row>
    <row r="4035" spans="2:7" s="4" customFormat="1" x14ac:dyDescent="0.2">
      <c r="B4035" s="13"/>
      <c r="G4035" s="112"/>
    </row>
    <row r="4036" spans="2:7" s="4" customFormat="1" x14ac:dyDescent="0.2">
      <c r="B4036" s="13"/>
      <c r="G4036" s="112"/>
    </row>
    <row r="4037" spans="2:7" s="4" customFormat="1" x14ac:dyDescent="0.2">
      <c r="B4037" s="13"/>
      <c r="G4037" s="112"/>
    </row>
    <row r="4038" spans="2:7" s="4" customFormat="1" x14ac:dyDescent="0.2">
      <c r="B4038" s="13"/>
      <c r="G4038" s="112"/>
    </row>
    <row r="4039" spans="2:7" s="4" customFormat="1" x14ac:dyDescent="0.2">
      <c r="B4039" s="13"/>
      <c r="G4039" s="112"/>
    </row>
    <row r="4040" spans="2:7" s="4" customFormat="1" x14ac:dyDescent="0.2">
      <c r="B4040" s="13"/>
      <c r="G4040" s="112"/>
    </row>
    <row r="4041" spans="2:7" s="4" customFormat="1" x14ac:dyDescent="0.2">
      <c r="B4041" s="13"/>
      <c r="G4041" s="112"/>
    </row>
    <row r="4042" spans="2:7" s="4" customFormat="1" x14ac:dyDescent="0.2">
      <c r="B4042" s="13"/>
      <c r="G4042" s="112"/>
    </row>
    <row r="4043" spans="2:7" s="4" customFormat="1" x14ac:dyDescent="0.2">
      <c r="B4043" s="13"/>
      <c r="G4043" s="112"/>
    </row>
    <row r="4044" spans="2:7" s="4" customFormat="1" x14ac:dyDescent="0.2">
      <c r="B4044" s="13"/>
      <c r="G4044" s="112"/>
    </row>
    <row r="4045" spans="2:7" s="4" customFormat="1" x14ac:dyDescent="0.2">
      <c r="B4045" s="13"/>
      <c r="G4045" s="112"/>
    </row>
    <row r="4046" spans="2:7" s="4" customFormat="1" x14ac:dyDescent="0.2">
      <c r="B4046" s="13"/>
      <c r="G4046" s="112"/>
    </row>
    <row r="4047" spans="2:7" s="4" customFormat="1" x14ac:dyDescent="0.2">
      <c r="B4047" s="13"/>
      <c r="G4047" s="112"/>
    </row>
    <row r="4048" spans="2:7" s="4" customFormat="1" x14ac:dyDescent="0.2">
      <c r="B4048" s="13"/>
      <c r="G4048" s="112"/>
    </row>
    <row r="4049" spans="2:7" s="4" customFormat="1" x14ac:dyDescent="0.2">
      <c r="B4049" s="13"/>
      <c r="G4049" s="112"/>
    </row>
    <row r="4050" spans="2:7" s="4" customFormat="1" x14ac:dyDescent="0.2">
      <c r="B4050" s="13"/>
      <c r="G4050" s="112"/>
    </row>
    <row r="4051" spans="2:7" s="4" customFormat="1" x14ac:dyDescent="0.2">
      <c r="B4051" s="13"/>
      <c r="G4051" s="112"/>
    </row>
    <row r="4052" spans="2:7" s="4" customFormat="1" x14ac:dyDescent="0.2">
      <c r="B4052" s="13"/>
      <c r="G4052" s="112"/>
    </row>
    <row r="4053" spans="2:7" s="4" customFormat="1" x14ac:dyDescent="0.2">
      <c r="B4053" s="13"/>
      <c r="G4053" s="112"/>
    </row>
    <row r="4054" spans="2:7" s="4" customFormat="1" x14ac:dyDescent="0.2">
      <c r="B4054" s="13"/>
      <c r="G4054" s="112"/>
    </row>
    <row r="4055" spans="2:7" s="4" customFormat="1" x14ac:dyDescent="0.2">
      <c r="B4055" s="13"/>
      <c r="G4055" s="112"/>
    </row>
    <row r="4056" spans="2:7" s="4" customFormat="1" x14ac:dyDescent="0.2">
      <c r="B4056" s="13"/>
      <c r="G4056" s="112"/>
    </row>
    <row r="4057" spans="2:7" s="4" customFormat="1" x14ac:dyDescent="0.2">
      <c r="B4057" s="13"/>
      <c r="G4057" s="112"/>
    </row>
    <row r="4058" spans="2:7" s="4" customFormat="1" x14ac:dyDescent="0.2">
      <c r="B4058" s="13"/>
      <c r="G4058" s="112"/>
    </row>
    <row r="4059" spans="2:7" s="4" customFormat="1" x14ac:dyDescent="0.2">
      <c r="B4059" s="13"/>
      <c r="G4059" s="112"/>
    </row>
    <row r="4060" spans="2:7" s="4" customFormat="1" x14ac:dyDescent="0.2">
      <c r="B4060" s="13"/>
      <c r="G4060" s="112"/>
    </row>
    <row r="4061" spans="2:7" s="4" customFormat="1" x14ac:dyDescent="0.2">
      <c r="B4061" s="13"/>
      <c r="G4061" s="112"/>
    </row>
    <row r="4062" spans="2:7" s="4" customFormat="1" x14ac:dyDescent="0.2">
      <c r="B4062" s="13"/>
      <c r="G4062" s="112"/>
    </row>
    <row r="4063" spans="2:7" s="4" customFormat="1" x14ac:dyDescent="0.2">
      <c r="B4063" s="13"/>
      <c r="G4063" s="112"/>
    </row>
    <row r="4064" spans="2:7" s="4" customFormat="1" x14ac:dyDescent="0.2">
      <c r="B4064" s="13"/>
      <c r="G4064" s="112"/>
    </row>
    <row r="4065" spans="2:7" s="4" customFormat="1" x14ac:dyDescent="0.2">
      <c r="B4065" s="13"/>
      <c r="G4065" s="112"/>
    </row>
    <row r="4066" spans="2:7" s="4" customFormat="1" x14ac:dyDescent="0.2">
      <c r="B4066" s="13"/>
      <c r="G4066" s="112"/>
    </row>
    <row r="4067" spans="2:7" s="4" customFormat="1" x14ac:dyDescent="0.2">
      <c r="B4067" s="13"/>
      <c r="G4067" s="112"/>
    </row>
    <row r="4068" spans="2:7" s="4" customFormat="1" x14ac:dyDescent="0.2">
      <c r="B4068" s="13"/>
      <c r="G4068" s="112"/>
    </row>
    <row r="4069" spans="2:7" s="4" customFormat="1" x14ac:dyDescent="0.2">
      <c r="B4069" s="13"/>
      <c r="G4069" s="112"/>
    </row>
    <row r="4070" spans="2:7" s="4" customFormat="1" x14ac:dyDescent="0.2">
      <c r="B4070" s="13"/>
      <c r="G4070" s="112"/>
    </row>
    <row r="4071" spans="2:7" s="4" customFormat="1" x14ac:dyDescent="0.2">
      <c r="B4071" s="13"/>
      <c r="G4071" s="112"/>
    </row>
    <row r="4072" spans="2:7" s="4" customFormat="1" x14ac:dyDescent="0.2">
      <c r="B4072" s="13"/>
      <c r="G4072" s="112"/>
    </row>
    <row r="4073" spans="2:7" s="4" customFormat="1" x14ac:dyDescent="0.2">
      <c r="B4073" s="13"/>
      <c r="G4073" s="112"/>
    </row>
    <row r="4074" spans="2:7" s="4" customFormat="1" x14ac:dyDescent="0.2">
      <c r="B4074" s="13"/>
      <c r="G4074" s="112"/>
    </row>
    <row r="4075" spans="2:7" s="4" customFormat="1" x14ac:dyDescent="0.2">
      <c r="B4075" s="13"/>
      <c r="G4075" s="112"/>
    </row>
    <row r="4076" spans="2:7" s="4" customFormat="1" x14ac:dyDescent="0.2">
      <c r="B4076" s="13"/>
      <c r="G4076" s="112"/>
    </row>
    <row r="4077" spans="2:7" s="4" customFormat="1" x14ac:dyDescent="0.2">
      <c r="B4077" s="13"/>
      <c r="G4077" s="112"/>
    </row>
    <row r="4078" spans="2:7" s="4" customFormat="1" x14ac:dyDescent="0.2">
      <c r="B4078" s="13"/>
      <c r="G4078" s="112"/>
    </row>
    <row r="4079" spans="2:7" s="4" customFormat="1" x14ac:dyDescent="0.2">
      <c r="B4079" s="13"/>
      <c r="G4079" s="112"/>
    </row>
    <row r="4080" spans="2:7" s="4" customFormat="1" x14ac:dyDescent="0.2">
      <c r="B4080" s="13"/>
      <c r="G4080" s="112"/>
    </row>
    <row r="4081" spans="2:7" s="4" customFormat="1" x14ac:dyDescent="0.2">
      <c r="B4081" s="13"/>
      <c r="G4081" s="112"/>
    </row>
    <row r="4082" spans="2:7" s="4" customFormat="1" x14ac:dyDescent="0.2">
      <c r="B4082" s="13"/>
      <c r="G4082" s="112"/>
    </row>
    <row r="4083" spans="2:7" s="4" customFormat="1" x14ac:dyDescent="0.2">
      <c r="B4083" s="13"/>
      <c r="G4083" s="112"/>
    </row>
    <row r="4084" spans="2:7" s="4" customFormat="1" x14ac:dyDescent="0.2">
      <c r="B4084" s="13"/>
      <c r="G4084" s="112"/>
    </row>
    <row r="4085" spans="2:7" s="4" customFormat="1" x14ac:dyDescent="0.2">
      <c r="B4085" s="13"/>
      <c r="G4085" s="112"/>
    </row>
    <row r="4086" spans="2:7" s="4" customFormat="1" x14ac:dyDescent="0.2">
      <c r="B4086" s="13"/>
      <c r="G4086" s="112"/>
    </row>
    <row r="4087" spans="2:7" s="4" customFormat="1" x14ac:dyDescent="0.2">
      <c r="B4087" s="13"/>
      <c r="G4087" s="112"/>
    </row>
    <row r="4088" spans="2:7" s="4" customFormat="1" x14ac:dyDescent="0.2">
      <c r="B4088" s="13"/>
      <c r="G4088" s="112"/>
    </row>
    <row r="4089" spans="2:7" s="4" customFormat="1" x14ac:dyDescent="0.2">
      <c r="B4089" s="13"/>
      <c r="G4089" s="112"/>
    </row>
    <row r="4090" spans="2:7" s="4" customFormat="1" x14ac:dyDescent="0.2">
      <c r="B4090" s="13"/>
      <c r="G4090" s="112"/>
    </row>
    <row r="4091" spans="2:7" s="4" customFormat="1" x14ac:dyDescent="0.2">
      <c r="B4091" s="13"/>
      <c r="G4091" s="112"/>
    </row>
    <row r="4092" spans="2:7" s="4" customFormat="1" x14ac:dyDescent="0.2">
      <c r="B4092" s="13"/>
      <c r="G4092" s="112"/>
    </row>
    <row r="4093" spans="2:7" s="4" customFormat="1" x14ac:dyDescent="0.2">
      <c r="B4093" s="13"/>
      <c r="G4093" s="112"/>
    </row>
    <row r="4094" spans="2:7" s="4" customFormat="1" x14ac:dyDescent="0.2">
      <c r="B4094" s="13"/>
      <c r="G4094" s="112"/>
    </row>
    <row r="4095" spans="2:7" s="4" customFormat="1" x14ac:dyDescent="0.2">
      <c r="B4095" s="13"/>
      <c r="G4095" s="112"/>
    </row>
    <row r="4096" spans="2:7" s="4" customFormat="1" x14ac:dyDescent="0.2">
      <c r="B4096" s="13"/>
      <c r="G4096" s="112"/>
    </row>
    <row r="4097" spans="2:7" s="4" customFormat="1" x14ac:dyDescent="0.2">
      <c r="B4097" s="13"/>
      <c r="G4097" s="112"/>
    </row>
    <row r="4098" spans="2:7" s="4" customFormat="1" x14ac:dyDescent="0.2">
      <c r="B4098" s="13"/>
      <c r="G4098" s="112"/>
    </row>
    <row r="4099" spans="2:7" s="4" customFormat="1" x14ac:dyDescent="0.2">
      <c r="B4099" s="13"/>
      <c r="G4099" s="112"/>
    </row>
    <row r="4100" spans="2:7" s="4" customFormat="1" x14ac:dyDescent="0.2">
      <c r="B4100" s="13"/>
      <c r="G4100" s="112"/>
    </row>
    <row r="4101" spans="2:7" s="4" customFormat="1" x14ac:dyDescent="0.2">
      <c r="B4101" s="13"/>
      <c r="G4101" s="112"/>
    </row>
    <row r="4102" spans="2:7" s="4" customFormat="1" x14ac:dyDescent="0.2">
      <c r="B4102" s="13"/>
      <c r="G4102" s="112"/>
    </row>
    <row r="4103" spans="2:7" s="4" customFormat="1" x14ac:dyDescent="0.2">
      <c r="B4103" s="13"/>
      <c r="G4103" s="112"/>
    </row>
    <row r="4104" spans="2:7" s="4" customFormat="1" x14ac:dyDescent="0.2">
      <c r="B4104" s="13"/>
      <c r="G4104" s="112"/>
    </row>
    <row r="4105" spans="2:7" s="4" customFormat="1" x14ac:dyDescent="0.2">
      <c r="B4105" s="13"/>
      <c r="G4105" s="112"/>
    </row>
    <row r="4106" spans="2:7" s="4" customFormat="1" x14ac:dyDescent="0.2">
      <c r="B4106" s="13"/>
      <c r="G4106" s="112"/>
    </row>
    <row r="4107" spans="2:7" s="4" customFormat="1" x14ac:dyDescent="0.2">
      <c r="B4107" s="13"/>
      <c r="G4107" s="112"/>
    </row>
    <row r="4108" spans="2:7" s="4" customFormat="1" x14ac:dyDescent="0.2">
      <c r="B4108" s="13"/>
      <c r="G4108" s="112"/>
    </row>
    <row r="4109" spans="2:7" s="4" customFormat="1" x14ac:dyDescent="0.2">
      <c r="B4109" s="13"/>
      <c r="G4109" s="112"/>
    </row>
    <row r="4110" spans="2:7" s="4" customFormat="1" x14ac:dyDescent="0.2">
      <c r="B4110" s="13"/>
      <c r="G4110" s="112"/>
    </row>
    <row r="4111" spans="2:7" s="4" customFormat="1" x14ac:dyDescent="0.2">
      <c r="B4111" s="13"/>
      <c r="G4111" s="112"/>
    </row>
    <row r="4112" spans="2:7" s="4" customFormat="1" x14ac:dyDescent="0.2">
      <c r="B4112" s="13"/>
      <c r="G4112" s="112"/>
    </row>
    <row r="4113" spans="2:7" s="4" customFormat="1" x14ac:dyDescent="0.2">
      <c r="B4113" s="13"/>
      <c r="G4113" s="112"/>
    </row>
    <row r="4114" spans="2:7" s="4" customFormat="1" x14ac:dyDescent="0.2">
      <c r="B4114" s="13"/>
      <c r="G4114" s="112"/>
    </row>
    <row r="4115" spans="2:7" s="4" customFormat="1" x14ac:dyDescent="0.2">
      <c r="B4115" s="13"/>
      <c r="G4115" s="112"/>
    </row>
    <row r="4116" spans="2:7" s="4" customFormat="1" x14ac:dyDescent="0.2">
      <c r="B4116" s="13"/>
      <c r="G4116" s="112"/>
    </row>
    <row r="4117" spans="2:7" s="4" customFormat="1" x14ac:dyDescent="0.2">
      <c r="B4117" s="13"/>
      <c r="G4117" s="112"/>
    </row>
    <row r="4118" spans="2:7" s="4" customFormat="1" x14ac:dyDescent="0.2">
      <c r="B4118" s="13"/>
      <c r="G4118" s="112"/>
    </row>
    <row r="4119" spans="2:7" s="4" customFormat="1" x14ac:dyDescent="0.2">
      <c r="B4119" s="13"/>
      <c r="G4119" s="112"/>
    </row>
    <row r="4120" spans="2:7" s="4" customFormat="1" x14ac:dyDescent="0.2">
      <c r="B4120" s="13"/>
      <c r="G4120" s="112"/>
    </row>
    <row r="4121" spans="2:7" s="4" customFormat="1" x14ac:dyDescent="0.2">
      <c r="B4121" s="13"/>
      <c r="G4121" s="112"/>
    </row>
    <row r="4122" spans="2:7" s="4" customFormat="1" x14ac:dyDescent="0.2">
      <c r="B4122" s="13"/>
      <c r="G4122" s="112"/>
    </row>
    <row r="4123" spans="2:7" s="4" customFormat="1" x14ac:dyDescent="0.2">
      <c r="B4123" s="13"/>
      <c r="G4123" s="112"/>
    </row>
    <row r="4124" spans="2:7" s="4" customFormat="1" x14ac:dyDescent="0.2">
      <c r="B4124" s="13"/>
      <c r="G4124" s="112"/>
    </row>
    <row r="4125" spans="2:7" s="4" customFormat="1" x14ac:dyDescent="0.2">
      <c r="B4125" s="13"/>
      <c r="G4125" s="112"/>
    </row>
    <row r="4126" spans="2:7" s="4" customFormat="1" x14ac:dyDescent="0.2">
      <c r="B4126" s="13"/>
      <c r="G4126" s="112"/>
    </row>
    <row r="4127" spans="2:7" s="4" customFormat="1" x14ac:dyDescent="0.2">
      <c r="B4127" s="13"/>
      <c r="G4127" s="112"/>
    </row>
    <row r="4128" spans="2:7" s="4" customFormat="1" x14ac:dyDescent="0.2">
      <c r="B4128" s="13"/>
      <c r="G4128" s="112"/>
    </row>
    <row r="4129" spans="2:7" s="4" customFormat="1" x14ac:dyDescent="0.2">
      <c r="B4129" s="13"/>
      <c r="G4129" s="112"/>
    </row>
    <row r="4130" spans="2:7" s="4" customFormat="1" x14ac:dyDescent="0.2">
      <c r="B4130" s="13"/>
      <c r="G4130" s="112"/>
    </row>
    <row r="4131" spans="2:7" s="4" customFormat="1" x14ac:dyDescent="0.2">
      <c r="B4131" s="13"/>
      <c r="G4131" s="112"/>
    </row>
    <row r="4132" spans="2:7" s="4" customFormat="1" x14ac:dyDescent="0.2">
      <c r="B4132" s="13"/>
      <c r="G4132" s="112"/>
    </row>
    <row r="4133" spans="2:7" s="4" customFormat="1" x14ac:dyDescent="0.2">
      <c r="B4133" s="13"/>
      <c r="G4133" s="112"/>
    </row>
    <row r="4134" spans="2:7" s="4" customFormat="1" x14ac:dyDescent="0.2">
      <c r="B4134" s="13"/>
      <c r="G4134" s="112"/>
    </row>
    <row r="4135" spans="2:7" s="4" customFormat="1" x14ac:dyDescent="0.2">
      <c r="B4135" s="13"/>
      <c r="G4135" s="112"/>
    </row>
    <row r="4136" spans="2:7" s="4" customFormat="1" x14ac:dyDescent="0.2">
      <c r="B4136" s="13"/>
      <c r="G4136" s="112"/>
    </row>
    <row r="4137" spans="2:7" s="4" customFormat="1" x14ac:dyDescent="0.2">
      <c r="B4137" s="13"/>
      <c r="G4137" s="112"/>
    </row>
    <row r="4138" spans="2:7" s="4" customFormat="1" x14ac:dyDescent="0.2">
      <c r="B4138" s="13"/>
      <c r="G4138" s="112"/>
    </row>
    <row r="4139" spans="2:7" s="4" customFormat="1" x14ac:dyDescent="0.2">
      <c r="B4139" s="13"/>
      <c r="G4139" s="112"/>
    </row>
    <row r="4140" spans="2:7" s="4" customFormat="1" x14ac:dyDescent="0.2">
      <c r="B4140" s="13"/>
      <c r="G4140" s="112"/>
    </row>
    <row r="4141" spans="2:7" s="4" customFormat="1" x14ac:dyDescent="0.2">
      <c r="B4141" s="13"/>
      <c r="G4141" s="112"/>
    </row>
    <row r="4142" spans="2:7" s="4" customFormat="1" x14ac:dyDescent="0.2">
      <c r="B4142" s="13"/>
      <c r="G4142" s="112"/>
    </row>
    <row r="4143" spans="2:7" s="4" customFormat="1" x14ac:dyDescent="0.2">
      <c r="B4143" s="13"/>
      <c r="G4143" s="112"/>
    </row>
    <row r="4144" spans="2:7" s="4" customFormat="1" x14ac:dyDescent="0.2">
      <c r="B4144" s="13"/>
      <c r="G4144" s="112"/>
    </row>
    <row r="4145" spans="2:7" s="4" customFormat="1" x14ac:dyDescent="0.2">
      <c r="B4145" s="13"/>
      <c r="G4145" s="112"/>
    </row>
    <row r="4146" spans="2:7" s="4" customFormat="1" x14ac:dyDescent="0.2">
      <c r="B4146" s="13"/>
      <c r="G4146" s="112"/>
    </row>
    <row r="4147" spans="2:7" s="4" customFormat="1" x14ac:dyDescent="0.2">
      <c r="B4147" s="13"/>
      <c r="G4147" s="112"/>
    </row>
    <row r="4148" spans="2:7" s="4" customFormat="1" x14ac:dyDescent="0.2">
      <c r="B4148" s="13"/>
      <c r="G4148" s="112"/>
    </row>
    <row r="4149" spans="2:7" s="4" customFormat="1" x14ac:dyDescent="0.2">
      <c r="B4149" s="13"/>
      <c r="G4149" s="112"/>
    </row>
    <row r="4150" spans="2:7" s="4" customFormat="1" x14ac:dyDescent="0.2">
      <c r="B4150" s="13"/>
      <c r="G4150" s="112"/>
    </row>
    <row r="4151" spans="2:7" s="4" customFormat="1" x14ac:dyDescent="0.2">
      <c r="B4151" s="13"/>
      <c r="G4151" s="112"/>
    </row>
    <row r="4152" spans="2:7" s="4" customFormat="1" x14ac:dyDescent="0.2">
      <c r="B4152" s="13"/>
      <c r="G4152" s="112"/>
    </row>
    <row r="4153" spans="2:7" s="4" customFormat="1" x14ac:dyDescent="0.2">
      <c r="B4153" s="13"/>
      <c r="G4153" s="112"/>
    </row>
    <row r="4154" spans="2:7" s="4" customFormat="1" x14ac:dyDescent="0.2">
      <c r="B4154" s="13"/>
      <c r="G4154" s="112"/>
    </row>
    <row r="4155" spans="2:7" s="4" customFormat="1" x14ac:dyDescent="0.2">
      <c r="B4155" s="13"/>
      <c r="G4155" s="112"/>
    </row>
    <row r="4156" spans="2:7" s="4" customFormat="1" x14ac:dyDescent="0.2">
      <c r="B4156" s="13"/>
      <c r="G4156" s="112"/>
    </row>
    <row r="4157" spans="2:7" s="4" customFormat="1" x14ac:dyDescent="0.2">
      <c r="B4157" s="13"/>
      <c r="G4157" s="112"/>
    </row>
    <row r="4158" spans="2:7" s="4" customFormat="1" x14ac:dyDescent="0.2">
      <c r="B4158" s="13"/>
      <c r="G4158" s="112"/>
    </row>
    <row r="4159" spans="2:7" s="4" customFormat="1" x14ac:dyDescent="0.2">
      <c r="B4159" s="13"/>
      <c r="G4159" s="112"/>
    </row>
    <row r="4160" spans="2:7" s="4" customFormat="1" x14ac:dyDescent="0.2">
      <c r="B4160" s="13"/>
      <c r="G4160" s="112"/>
    </row>
    <row r="4161" spans="2:7" s="4" customFormat="1" x14ac:dyDescent="0.2">
      <c r="B4161" s="13"/>
      <c r="G4161" s="112"/>
    </row>
    <row r="4162" spans="2:7" s="4" customFormat="1" x14ac:dyDescent="0.2">
      <c r="B4162" s="13"/>
      <c r="G4162" s="112"/>
    </row>
    <row r="4163" spans="2:7" s="4" customFormat="1" x14ac:dyDescent="0.2">
      <c r="B4163" s="13"/>
      <c r="G4163" s="112"/>
    </row>
    <row r="4164" spans="2:7" s="4" customFormat="1" x14ac:dyDescent="0.2">
      <c r="B4164" s="13"/>
      <c r="G4164" s="112"/>
    </row>
    <row r="4165" spans="2:7" s="4" customFormat="1" x14ac:dyDescent="0.2">
      <c r="B4165" s="13"/>
      <c r="G4165" s="112"/>
    </row>
    <row r="4166" spans="2:7" s="4" customFormat="1" x14ac:dyDescent="0.2">
      <c r="B4166" s="13"/>
      <c r="G4166" s="112"/>
    </row>
    <row r="4167" spans="2:7" s="4" customFormat="1" x14ac:dyDescent="0.2">
      <c r="B4167" s="13"/>
      <c r="G4167" s="112"/>
    </row>
    <row r="4168" spans="2:7" s="4" customFormat="1" x14ac:dyDescent="0.2">
      <c r="B4168" s="13"/>
      <c r="G4168" s="112"/>
    </row>
    <row r="4169" spans="2:7" s="4" customFormat="1" x14ac:dyDescent="0.2">
      <c r="B4169" s="13"/>
      <c r="G4169" s="112"/>
    </row>
    <row r="4170" spans="2:7" s="4" customFormat="1" x14ac:dyDescent="0.2">
      <c r="B4170" s="13"/>
      <c r="G4170" s="112"/>
    </row>
    <row r="4171" spans="2:7" s="4" customFormat="1" x14ac:dyDescent="0.2">
      <c r="B4171" s="13"/>
      <c r="G4171" s="112"/>
    </row>
    <row r="4172" spans="2:7" s="4" customFormat="1" x14ac:dyDescent="0.2">
      <c r="B4172" s="13"/>
      <c r="G4172" s="112"/>
    </row>
    <row r="4173" spans="2:7" s="4" customFormat="1" x14ac:dyDescent="0.2">
      <c r="B4173" s="13"/>
      <c r="G4173" s="112"/>
    </row>
    <row r="4174" spans="2:7" s="4" customFormat="1" x14ac:dyDescent="0.2">
      <c r="B4174" s="13"/>
      <c r="G4174" s="112"/>
    </row>
    <row r="4175" spans="2:7" s="4" customFormat="1" x14ac:dyDescent="0.2">
      <c r="B4175" s="13"/>
      <c r="G4175" s="112"/>
    </row>
    <row r="4176" spans="2:7" s="4" customFormat="1" x14ac:dyDescent="0.2">
      <c r="B4176" s="13"/>
      <c r="G4176" s="112"/>
    </row>
    <row r="4177" spans="2:7" s="4" customFormat="1" x14ac:dyDescent="0.2">
      <c r="B4177" s="13"/>
      <c r="G4177" s="112"/>
    </row>
    <row r="4178" spans="2:7" s="4" customFormat="1" x14ac:dyDescent="0.2">
      <c r="B4178" s="13"/>
      <c r="G4178" s="112"/>
    </row>
    <row r="4179" spans="2:7" s="4" customFormat="1" x14ac:dyDescent="0.2">
      <c r="B4179" s="13"/>
      <c r="G4179" s="112"/>
    </row>
    <row r="4180" spans="2:7" s="4" customFormat="1" x14ac:dyDescent="0.2">
      <c r="B4180" s="13"/>
      <c r="G4180" s="112"/>
    </row>
    <row r="4181" spans="2:7" s="4" customFormat="1" x14ac:dyDescent="0.2">
      <c r="B4181" s="13"/>
      <c r="G4181" s="112"/>
    </row>
    <row r="4182" spans="2:7" s="4" customFormat="1" x14ac:dyDescent="0.2">
      <c r="B4182" s="13"/>
      <c r="G4182" s="112"/>
    </row>
    <row r="4183" spans="2:7" s="4" customFormat="1" x14ac:dyDescent="0.2">
      <c r="B4183" s="13"/>
      <c r="G4183" s="112"/>
    </row>
    <row r="4184" spans="2:7" s="4" customFormat="1" x14ac:dyDescent="0.2">
      <c r="B4184" s="13"/>
      <c r="G4184" s="112"/>
    </row>
    <row r="4185" spans="2:7" s="4" customFormat="1" x14ac:dyDescent="0.2">
      <c r="B4185" s="13"/>
      <c r="G4185" s="112"/>
    </row>
    <row r="4186" spans="2:7" s="4" customFormat="1" x14ac:dyDescent="0.2">
      <c r="B4186" s="13"/>
      <c r="G4186" s="112"/>
    </row>
    <row r="4187" spans="2:7" s="4" customFormat="1" x14ac:dyDescent="0.2">
      <c r="B4187" s="13"/>
      <c r="G4187" s="112"/>
    </row>
    <row r="4188" spans="2:7" s="4" customFormat="1" x14ac:dyDescent="0.2">
      <c r="B4188" s="13"/>
      <c r="G4188" s="112"/>
    </row>
    <row r="4189" spans="2:7" s="4" customFormat="1" x14ac:dyDescent="0.2">
      <c r="B4189" s="13"/>
      <c r="G4189" s="112"/>
    </row>
    <row r="4190" spans="2:7" s="4" customFormat="1" x14ac:dyDescent="0.2">
      <c r="B4190" s="13"/>
      <c r="G4190" s="112"/>
    </row>
    <row r="4191" spans="2:7" s="4" customFormat="1" x14ac:dyDescent="0.2">
      <c r="B4191" s="13"/>
      <c r="G4191" s="112"/>
    </row>
    <row r="4192" spans="2:7" s="4" customFormat="1" x14ac:dyDescent="0.2">
      <c r="B4192" s="13"/>
      <c r="G4192" s="112"/>
    </row>
    <row r="4193" spans="2:7" s="4" customFormat="1" x14ac:dyDescent="0.2">
      <c r="B4193" s="13"/>
      <c r="G4193" s="112"/>
    </row>
    <row r="4194" spans="2:7" s="4" customFormat="1" x14ac:dyDescent="0.2">
      <c r="B4194" s="13"/>
      <c r="G4194" s="112"/>
    </row>
    <row r="4195" spans="2:7" s="4" customFormat="1" x14ac:dyDescent="0.2">
      <c r="B4195" s="13"/>
      <c r="G4195" s="112"/>
    </row>
    <row r="4196" spans="2:7" s="4" customFormat="1" x14ac:dyDescent="0.2">
      <c r="B4196" s="13"/>
      <c r="G4196" s="112"/>
    </row>
    <row r="4197" spans="2:7" s="4" customFormat="1" x14ac:dyDescent="0.2">
      <c r="B4197" s="13"/>
      <c r="G4197" s="112"/>
    </row>
    <row r="4198" spans="2:7" s="4" customFormat="1" x14ac:dyDescent="0.2">
      <c r="B4198" s="13"/>
      <c r="G4198" s="112"/>
    </row>
    <row r="4199" spans="2:7" s="4" customFormat="1" x14ac:dyDescent="0.2">
      <c r="B4199" s="13"/>
      <c r="G4199" s="112"/>
    </row>
    <row r="4200" spans="2:7" s="4" customFormat="1" x14ac:dyDescent="0.2">
      <c r="B4200" s="13"/>
      <c r="G4200" s="112"/>
    </row>
    <row r="4201" spans="2:7" s="4" customFormat="1" x14ac:dyDescent="0.2">
      <c r="B4201" s="13"/>
      <c r="G4201" s="112"/>
    </row>
    <row r="4202" spans="2:7" s="4" customFormat="1" x14ac:dyDescent="0.2">
      <c r="B4202" s="13"/>
      <c r="G4202" s="112"/>
    </row>
    <row r="4203" spans="2:7" s="4" customFormat="1" x14ac:dyDescent="0.2">
      <c r="B4203" s="13"/>
      <c r="G4203" s="112"/>
    </row>
    <row r="4204" spans="2:7" s="4" customFormat="1" x14ac:dyDescent="0.2">
      <c r="B4204" s="13"/>
      <c r="G4204" s="112"/>
    </row>
    <row r="4205" spans="2:7" s="4" customFormat="1" x14ac:dyDescent="0.2">
      <c r="B4205" s="13"/>
      <c r="G4205" s="112"/>
    </row>
    <row r="4206" spans="2:7" s="4" customFormat="1" x14ac:dyDescent="0.2">
      <c r="B4206" s="13"/>
      <c r="G4206" s="112"/>
    </row>
    <row r="4207" spans="2:7" s="4" customFormat="1" x14ac:dyDescent="0.2">
      <c r="B4207" s="13"/>
      <c r="G4207" s="112"/>
    </row>
    <row r="4208" spans="2:7" s="4" customFormat="1" x14ac:dyDescent="0.2">
      <c r="B4208" s="13"/>
      <c r="G4208" s="112"/>
    </row>
    <row r="4209" spans="2:7" s="4" customFormat="1" x14ac:dyDescent="0.2">
      <c r="B4209" s="13"/>
      <c r="G4209" s="112"/>
    </row>
    <row r="4210" spans="2:7" s="4" customFormat="1" x14ac:dyDescent="0.2">
      <c r="B4210" s="13"/>
      <c r="G4210" s="112"/>
    </row>
    <row r="4211" spans="2:7" s="4" customFormat="1" x14ac:dyDescent="0.2">
      <c r="B4211" s="13"/>
      <c r="G4211" s="112"/>
    </row>
    <row r="4212" spans="2:7" s="4" customFormat="1" x14ac:dyDescent="0.2">
      <c r="B4212" s="13"/>
      <c r="G4212" s="112"/>
    </row>
    <row r="4213" spans="2:7" s="4" customFormat="1" x14ac:dyDescent="0.2">
      <c r="B4213" s="13"/>
      <c r="G4213" s="112"/>
    </row>
    <row r="4214" spans="2:7" s="4" customFormat="1" x14ac:dyDescent="0.2">
      <c r="B4214" s="13"/>
      <c r="G4214" s="112"/>
    </row>
    <row r="4215" spans="2:7" s="4" customFormat="1" x14ac:dyDescent="0.2">
      <c r="B4215" s="13"/>
      <c r="G4215" s="112"/>
    </row>
    <row r="4216" spans="2:7" s="4" customFormat="1" x14ac:dyDescent="0.2">
      <c r="B4216" s="13"/>
      <c r="G4216" s="112"/>
    </row>
    <row r="4217" spans="2:7" s="4" customFormat="1" x14ac:dyDescent="0.2">
      <c r="B4217" s="13"/>
      <c r="G4217" s="112"/>
    </row>
    <row r="4218" spans="2:7" s="4" customFormat="1" x14ac:dyDescent="0.2">
      <c r="B4218" s="13"/>
      <c r="G4218" s="112"/>
    </row>
    <row r="4219" spans="2:7" s="4" customFormat="1" x14ac:dyDescent="0.2">
      <c r="B4219" s="13"/>
      <c r="G4219" s="112"/>
    </row>
    <row r="4220" spans="2:7" s="4" customFormat="1" x14ac:dyDescent="0.2">
      <c r="B4220" s="13"/>
      <c r="G4220" s="112"/>
    </row>
    <row r="4221" spans="2:7" s="4" customFormat="1" x14ac:dyDescent="0.2">
      <c r="B4221" s="13"/>
      <c r="G4221" s="112"/>
    </row>
    <row r="4222" spans="2:7" s="4" customFormat="1" x14ac:dyDescent="0.2">
      <c r="B4222" s="13"/>
      <c r="G4222" s="112"/>
    </row>
    <row r="4223" spans="2:7" s="4" customFormat="1" x14ac:dyDescent="0.2">
      <c r="B4223" s="13"/>
      <c r="G4223" s="112"/>
    </row>
    <row r="4224" spans="2:7" s="4" customFormat="1" x14ac:dyDescent="0.2">
      <c r="B4224" s="13"/>
      <c r="G4224" s="112"/>
    </row>
    <row r="4225" spans="2:7" s="4" customFormat="1" x14ac:dyDescent="0.2">
      <c r="B4225" s="13"/>
      <c r="G4225" s="112"/>
    </row>
    <row r="4226" spans="2:7" s="4" customFormat="1" x14ac:dyDescent="0.2">
      <c r="B4226" s="13"/>
      <c r="G4226" s="112"/>
    </row>
    <row r="4227" spans="2:7" s="4" customFormat="1" x14ac:dyDescent="0.2">
      <c r="B4227" s="13"/>
      <c r="G4227" s="112"/>
    </row>
    <row r="4228" spans="2:7" s="4" customFormat="1" x14ac:dyDescent="0.2">
      <c r="B4228" s="13"/>
      <c r="G4228" s="112"/>
    </row>
    <row r="4229" spans="2:7" s="4" customFormat="1" x14ac:dyDescent="0.2">
      <c r="B4229" s="13"/>
      <c r="G4229" s="112"/>
    </row>
    <row r="4230" spans="2:7" s="4" customFormat="1" x14ac:dyDescent="0.2">
      <c r="B4230" s="13"/>
      <c r="G4230" s="112"/>
    </row>
    <row r="4231" spans="2:7" s="4" customFormat="1" x14ac:dyDescent="0.2">
      <c r="B4231" s="13"/>
      <c r="G4231" s="112"/>
    </row>
    <row r="4232" spans="2:7" s="4" customFormat="1" x14ac:dyDescent="0.2">
      <c r="B4232" s="13"/>
      <c r="G4232" s="112"/>
    </row>
    <row r="4233" spans="2:7" s="4" customFormat="1" x14ac:dyDescent="0.2">
      <c r="B4233" s="13"/>
      <c r="G4233" s="112"/>
    </row>
    <row r="4234" spans="2:7" s="4" customFormat="1" x14ac:dyDescent="0.2">
      <c r="B4234" s="13"/>
      <c r="G4234" s="112"/>
    </row>
    <row r="4235" spans="2:7" s="4" customFormat="1" x14ac:dyDescent="0.2">
      <c r="B4235" s="13"/>
      <c r="G4235" s="112"/>
    </row>
    <row r="4236" spans="2:7" s="4" customFormat="1" x14ac:dyDescent="0.2">
      <c r="B4236" s="13"/>
      <c r="G4236" s="112"/>
    </row>
    <row r="4237" spans="2:7" s="4" customFormat="1" x14ac:dyDescent="0.2">
      <c r="B4237" s="13"/>
      <c r="G4237" s="112"/>
    </row>
    <row r="4238" spans="2:7" s="4" customFormat="1" x14ac:dyDescent="0.2">
      <c r="B4238" s="13"/>
      <c r="G4238" s="112"/>
    </row>
    <row r="4239" spans="2:7" s="4" customFormat="1" x14ac:dyDescent="0.2">
      <c r="B4239" s="13"/>
      <c r="G4239" s="112"/>
    </row>
    <row r="4240" spans="2:7" s="4" customFormat="1" x14ac:dyDescent="0.2">
      <c r="B4240" s="13"/>
      <c r="G4240" s="112"/>
    </row>
    <row r="4241" spans="2:7" s="4" customFormat="1" x14ac:dyDescent="0.2">
      <c r="B4241" s="13"/>
      <c r="G4241" s="112"/>
    </row>
    <row r="4242" spans="2:7" s="4" customFormat="1" x14ac:dyDescent="0.2">
      <c r="B4242" s="13"/>
      <c r="G4242" s="112"/>
    </row>
    <row r="4243" spans="2:7" s="4" customFormat="1" x14ac:dyDescent="0.2">
      <c r="B4243" s="13"/>
      <c r="G4243" s="112"/>
    </row>
    <row r="4244" spans="2:7" s="4" customFormat="1" x14ac:dyDescent="0.2">
      <c r="B4244" s="13"/>
      <c r="G4244" s="112"/>
    </row>
    <row r="4245" spans="2:7" s="4" customFormat="1" x14ac:dyDescent="0.2">
      <c r="B4245" s="13"/>
      <c r="G4245" s="112"/>
    </row>
    <row r="4246" spans="2:7" s="4" customFormat="1" x14ac:dyDescent="0.2">
      <c r="B4246" s="13"/>
      <c r="G4246" s="112"/>
    </row>
    <row r="4247" spans="2:7" s="4" customFormat="1" x14ac:dyDescent="0.2">
      <c r="B4247" s="13"/>
      <c r="G4247" s="112"/>
    </row>
    <row r="4248" spans="2:7" s="4" customFormat="1" x14ac:dyDescent="0.2">
      <c r="B4248" s="13"/>
      <c r="G4248" s="112"/>
    </row>
    <row r="4249" spans="2:7" s="4" customFormat="1" x14ac:dyDescent="0.2">
      <c r="B4249" s="13"/>
      <c r="G4249" s="112"/>
    </row>
    <row r="4250" spans="2:7" s="4" customFormat="1" x14ac:dyDescent="0.2">
      <c r="B4250" s="13"/>
      <c r="G4250" s="112"/>
    </row>
    <row r="4251" spans="2:7" s="4" customFormat="1" x14ac:dyDescent="0.2">
      <c r="B4251" s="13"/>
      <c r="G4251" s="112"/>
    </row>
    <row r="4252" spans="2:7" s="4" customFormat="1" x14ac:dyDescent="0.2">
      <c r="B4252" s="13"/>
      <c r="G4252" s="112"/>
    </row>
    <row r="4253" spans="2:7" s="4" customFormat="1" x14ac:dyDescent="0.2">
      <c r="B4253" s="13"/>
      <c r="G4253" s="112"/>
    </row>
    <row r="4254" spans="2:7" s="4" customFormat="1" x14ac:dyDescent="0.2">
      <c r="B4254" s="13"/>
      <c r="G4254" s="112"/>
    </row>
    <row r="4255" spans="2:7" s="4" customFormat="1" x14ac:dyDescent="0.2">
      <c r="B4255" s="13"/>
      <c r="G4255" s="112"/>
    </row>
    <row r="4256" spans="2:7" s="4" customFormat="1" x14ac:dyDescent="0.2">
      <c r="B4256" s="13"/>
      <c r="G4256" s="112"/>
    </row>
    <row r="4257" spans="2:7" s="4" customFormat="1" x14ac:dyDescent="0.2">
      <c r="B4257" s="13"/>
      <c r="G4257" s="112"/>
    </row>
    <row r="4258" spans="2:7" s="4" customFormat="1" x14ac:dyDescent="0.2">
      <c r="B4258" s="13"/>
      <c r="G4258" s="112"/>
    </row>
    <row r="4259" spans="2:7" s="4" customFormat="1" x14ac:dyDescent="0.2">
      <c r="B4259" s="13"/>
      <c r="G4259" s="112"/>
    </row>
    <row r="4260" spans="2:7" s="4" customFormat="1" x14ac:dyDescent="0.2">
      <c r="B4260" s="13"/>
      <c r="G4260" s="112"/>
    </row>
    <row r="4261" spans="2:7" s="4" customFormat="1" x14ac:dyDescent="0.2">
      <c r="B4261" s="13"/>
      <c r="G4261" s="112"/>
    </row>
    <row r="4262" spans="2:7" s="4" customFormat="1" x14ac:dyDescent="0.2">
      <c r="B4262" s="13"/>
      <c r="G4262" s="112"/>
    </row>
    <row r="4263" spans="2:7" s="4" customFormat="1" x14ac:dyDescent="0.2">
      <c r="B4263" s="13"/>
      <c r="G4263" s="112"/>
    </row>
    <row r="4264" spans="2:7" s="4" customFormat="1" x14ac:dyDescent="0.2">
      <c r="B4264" s="13"/>
      <c r="G4264" s="112"/>
    </row>
    <row r="4265" spans="2:7" s="4" customFormat="1" x14ac:dyDescent="0.2">
      <c r="B4265" s="13"/>
      <c r="G4265" s="112"/>
    </row>
    <row r="4266" spans="2:7" s="4" customFormat="1" x14ac:dyDescent="0.2">
      <c r="B4266" s="13"/>
      <c r="G4266" s="112"/>
    </row>
    <row r="4267" spans="2:7" s="4" customFormat="1" x14ac:dyDescent="0.2">
      <c r="B4267" s="13"/>
      <c r="G4267" s="112"/>
    </row>
    <row r="4268" spans="2:7" s="4" customFormat="1" x14ac:dyDescent="0.2">
      <c r="B4268" s="13"/>
      <c r="G4268" s="112"/>
    </row>
    <row r="4269" spans="2:7" s="4" customFormat="1" x14ac:dyDescent="0.2">
      <c r="B4269" s="13"/>
      <c r="G4269" s="112"/>
    </row>
    <row r="4270" spans="2:7" s="4" customFormat="1" x14ac:dyDescent="0.2">
      <c r="B4270" s="13"/>
      <c r="G4270" s="112"/>
    </row>
    <row r="4271" spans="2:7" s="4" customFormat="1" x14ac:dyDescent="0.2">
      <c r="B4271" s="13"/>
      <c r="G4271" s="112"/>
    </row>
    <row r="4272" spans="2:7" s="4" customFormat="1" x14ac:dyDescent="0.2">
      <c r="B4272" s="13"/>
      <c r="G4272" s="112"/>
    </row>
    <row r="4273" spans="2:7" s="4" customFormat="1" x14ac:dyDescent="0.2">
      <c r="B4273" s="13"/>
      <c r="G4273" s="112"/>
    </row>
    <row r="4274" spans="2:7" s="4" customFormat="1" x14ac:dyDescent="0.2">
      <c r="B4274" s="13"/>
      <c r="G4274" s="112"/>
    </row>
    <row r="4275" spans="2:7" s="4" customFormat="1" x14ac:dyDescent="0.2">
      <c r="B4275" s="13"/>
      <c r="G4275" s="112"/>
    </row>
    <row r="4276" spans="2:7" s="4" customFormat="1" x14ac:dyDescent="0.2">
      <c r="B4276" s="13"/>
      <c r="G4276" s="112"/>
    </row>
    <row r="4277" spans="2:7" s="4" customFormat="1" x14ac:dyDescent="0.2">
      <c r="B4277" s="13"/>
      <c r="G4277" s="112"/>
    </row>
    <row r="4278" spans="2:7" s="4" customFormat="1" x14ac:dyDescent="0.2">
      <c r="B4278" s="13"/>
      <c r="G4278" s="112"/>
    </row>
    <row r="4279" spans="2:7" s="4" customFormat="1" x14ac:dyDescent="0.2">
      <c r="B4279" s="13"/>
      <c r="G4279" s="112"/>
    </row>
    <row r="4280" spans="2:7" s="4" customFormat="1" x14ac:dyDescent="0.2">
      <c r="B4280" s="13"/>
      <c r="G4280" s="112"/>
    </row>
    <row r="4281" spans="2:7" s="4" customFormat="1" x14ac:dyDescent="0.2">
      <c r="B4281" s="13"/>
      <c r="G4281" s="112"/>
    </row>
    <row r="4282" spans="2:7" s="4" customFormat="1" x14ac:dyDescent="0.2">
      <c r="B4282" s="13"/>
      <c r="G4282" s="112"/>
    </row>
    <row r="4283" spans="2:7" s="4" customFormat="1" x14ac:dyDescent="0.2">
      <c r="B4283" s="13"/>
      <c r="G4283" s="112"/>
    </row>
    <row r="4284" spans="2:7" s="4" customFormat="1" x14ac:dyDescent="0.2">
      <c r="B4284" s="13"/>
      <c r="G4284" s="112"/>
    </row>
    <row r="4285" spans="2:7" s="4" customFormat="1" x14ac:dyDescent="0.2">
      <c r="B4285" s="13"/>
      <c r="G4285" s="112"/>
    </row>
    <row r="4286" spans="2:7" s="4" customFormat="1" x14ac:dyDescent="0.2">
      <c r="B4286" s="13"/>
      <c r="G4286" s="112"/>
    </row>
    <row r="4287" spans="2:7" s="4" customFormat="1" x14ac:dyDescent="0.2">
      <c r="B4287" s="13"/>
      <c r="G4287" s="112"/>
    </row>
    <row r="4288" spans="2:7" s="4" customFormat="1" x14ac:dyDescent="0.2">
      <c r="B4288" s="13"/>
      <c r="G4288" s="112"/>
    </row>
    <row r="4289" spans="2:7" s="4" customFormat="1" x14ac:dyDescent="0.2">
      <c r="B4289" s="13"/>
      <c r="G4289" s="112"/>
    </row>
    <row r="4290" spans="2:7" s="4" customFormat="1" x14ac:dyDescent="0.2">
      <c r="B4290" s="13"/>
      <c r="G4290" s="112"/>
    </row>
    <row r="4291" spans="2:7" s="4" customFormat="1" x14ac:dyDescent="0.2">
      <c r="B4291" s="13"/>
      <c r="G4291" s="112"/>
    </row>
    <row r="4292" spans="2:7" s="4" customFormat="1" x14ac:dyDescent="0.2">
      <c r="B4292" s="13"/>
      <c r="G4292" s="112"/>
    </row>
    <row r="4293" spans="2:7" s="4" customFormat="1" x14ac:dyDescent="0.2">
      <c r="B4293" s="13"/>
      <c r="G4293" s="112"/>
    </row>
    <row r="4294" spans="2:7" s="4" customFormat="1" x14ac:dyDescent="0.2">
      <c r="B4294" s="13"/>
      <c r="G4294" s="112"/>
    </row>
    <row r="4295" spans="2:7" s="4" customFormat="1" x14ac:dyDescent="0.2">
      <c r="B4295" s="13"/>
      <c r="G4295" s="112"/>
    </row>
    <row r="4296" spans="2:7" s="4" customFormat="1" x14ac:dyDescent="0.2">
      <c r="B4296" s="13"/>
      <c r="G4296" s="112"/>
    </row>
    <row r="4297" spans="2:7" s="4" customFormat="1" x14ac:dyDescent="0.2">
      <c r="B4297" s="13"/>
      <c r="G4297" s="112"/>
    </row>
    <row r="4298" spans="2:7" s="4" customFormat="1" x14ac:dyDescent="0.2">
      <c r="B4298" s="13"/>
      <c r="G4298" s="112"/>
    </row>
    <row r="4299" spans="2:7" s="4" customFormat="1" x14ac:dyDescent="0.2">
      <c r="B4299" s="13"/>
      <c r="G4299" s="112"/>
    </row>
    <row r="4300" spans="2:7" s="4" customFormat="1" x14ac:dyDescent="0.2">
      <c r="B4300" s="13"/>
      <c r="G4300" s="112"/>
    </row>
    <row r="4301" spans="2:7" s="4" customFormat="1" x14ac:dyDescent="0.2">
      <c r="B4301" s="13"/>
      <c r="G4301" s="112"/>
    </row>
    <row r="4302" spans="2:7" s="4" customFormat="1" x14ac:dyDescent="0.2">
      <c r="B4302" s="13"/>
      <c r="G4302" s="112"/>
    </row>
    <row r="4303" spans="2:7" s="4" customFormat="1" x14ac:dyDescent="0.2">
      <c r="B4303" s="13"/>
      <c r="G4303" s="112"/>
    </row>
    <row r="4304" spans="2:7" s="4" customFormat="1" x14ac:dyDescent="0.2">
      <c r="B4304" s="13"/>
      <c r="G4304" s="112"/>
    </row>
    <row r="4305" spans="2:7" s="4" customFormat="1" x14ac:dyDescent="0.2">
      <c r="B4305" s="13"/>
      <c r="G4305" s="112"/>
    </row>
    <row r="4306" spans="2:7" s="4" customFormat="1" x14ac:dyDescent="0.2">
      <c r="B4306" s="13"/>
      <c r="G4306" s="112"/>
    </row>
    <row r="4307" spans="2:7" s="4" customFormat="1" x14ac:dyDescent="0.2">
      <c r="B4307" s="13"/>
      <c r="G4307" s="112"/>
    </row>
    <row r="4308" spans="2:7" s="4" customFormat="1" x14ac:dyDescent="0.2">
      <c r="B4308" s="13"/>
      <c r="G4308" s="112"/>
    </row>
    <row r="4309" spans="2:7" s="4" customFormat="1" x14ac:dyDescent="0.2">
      <c r="B4309" s="13"/>
      <c r="G4309" s="112"/>
    </row>
    <row r="4310" spans="2:7" s="4" customFormat="1" x14ac:dyDescent="0.2">
      <c r="B4310" s="13"/>
      <c r="G4310" s="112"/>
    </row>
    <row r="4311" spans="2:7" s="4" customFormat="1" x14ac:dyDescent="0.2">
      <c r="B4311" s="13"/>
      <c r="G4311" s="112"/>
    </row>
    <row r="4312" spans="2:7" s="4" customFormat="1" x14ac:dyDescent="0.2">
      <c r="B4312" s="13"/>
      <c r="G4312" s="112"/>
    </row>
    <row r="4313" spans="2:7" s="4" customFormat="1" x14ac:dyDescent="0.2">
      <c r="B4313" s="13"/>
      <c r="G4313" s="112"/>
    </row>
    <row r="4314" spans="2:7" s="4" customFormat="1" x14ac:dyDescent="0.2">
      <c r="B4314" s="13"/>
      <c r="G4314" s="112"/>
    </row>
    <row r="4315" spans="2:7" s="4" customFormat="1" x14ac:dyDescent="0.2">
      <c r="B4315" s="13"/>
      <c r="G4315" s="112"/>
    </row>
    <row r="4316" spans="2:7" s="4" customFormat="1" x14ac:dyDescent="0.2">
      <c r="B4316" s="13"/>
      <c r="G4316" s="112"/>
    </row>
    <row r="4317" spans="2:7" s="4" customFormat="1" x14ac:dyDescent="0.2">
      <c r="B4317" s="13"/>
      <c r="G4317" s="112"/>
    </row>
    <row r="4318" spans="2:7" s="4" customFormat="1" x14ac:dyDescent="0.2">
      <c r="B4318" s="13"/>
      <c r="G4318" s="112"/>
    </row>
    <row r="4319" spans="2:7" s="4" customFormat="1" x14ac:dyDescent="0.2">
      <c r="B4319" s="13"/>
      <c r="G4319" s="112"/>
    </row>
    <row r="4320" spans="2:7" s="4" customFormat="1" x14ac:dyDescent="0.2">
      <c r="B4320" s="13"/>
      <c r="G4320" s="112"/>
    </row>
    <row r="4321" spans="2:7" s="4" customFormat="1" x14ac:dyDescent="0.2">
      <c r="B4321" s="13"/>
      <c r="G4321" s="112"/>
    </row>
    <row r="4322" spans="2:7" s="4" customFormat="1" x14ac:dyDescent="0.2">
      <c r="B4322" s="13"/>
      <c r="G4322" s="112"/>
    </row>
    <row r="4323" spans="2:7" s="4" customFormat="1" x14ac:dyDescent="0.2">
      <c r="B4323" s="13"/>
      <c r="G4323" s="112"/>
    </row>
    <row r="4324" spans="2:7" s="4" customFormat="1" x14ac:dyDescent="0.2">
      <c r="B4324" s="13"/>
      <c r="G4324" s="112"/>
    </row>
    <row r="4325" spans="2:7" s="4" customFormat="1" x14ac:dyDescent="0.2">
      <c r="B4325" s="13"/>
      <c r="G4325" s="112"/>
    </row>
    <row r="4326" spans="2:7" s="4" customFormat="1" x14ac:dyDescent="0.2">
      <c r="B4326" s="13"/>
      <c r="G4326" s="112"/>
    </row>
    <row r="4327" spans="2:7" s="4" customFormat="1" x14ac:dyDescent="0.2">
      <c r="B4327" s="13"/>
      <c r="G4327" s="112"/>
    </row>
    <row r="4328" spans="2:7" s="4" customFormat="1" x14ac:dyDescent="0.2">
      <c r="B4328" s="13"/>
      <c r="G4328" s="112"/>
    </row>
    <row r="4329" spans="2:7" s="4" customFormat="1" x14ac:dyDescent="0.2">
      <c r="B4329" s="13"/>
      <c r="G4329" s="112"/>
    </row>
    <row r="4330" spans="2:7" s="4" customFormat="1" x14ac:dyDescent="0.2">
      <c r="B4330" s="13"/>
      <c r="G4330" s="112"/>
    </row>
    <row r="4331" spans="2:7" s="4" customFormat="1" x14ac:dyDescent="0.2">
      <c r="B4331" s="13"/>
      <c r="G4331" s="112"/>
    </row>
    <row r="4332" spans="2:7" s="4" customFormat="1" x14ac:dyDescent="0.2">
      <c r="B4332" s="13"/>
      <c r="G4332" s="112"/>
    </row>
    <row r="4333" spans="2:7" s="4" customFormat="1" x14ac:dyDescent="0.2">
      <c r="B4333" s="13"/>
      <c r="G4333" s="112"/>
    </row>
    <row r="4334" spans="2:7" s="4" customFormat="1" x14ac:dyDescent="0.2">
      <c r="B4334" s="13"/>
      <c r="G4334" s="112"/>
    </row>
    <row r="4335" spans="2:7" s="4" customFormat="1" x14ac:dyDescent="0.2">
      <c r="B4335" s="13"/>
      <c r="G4335" s="112"/>
    </row>
    <row r="4336" spans="2:7" s="4" customFormat="1" x14ac:dyDescent="0.2">
      <c r="B4336" s="13"/>
      <c r="G4336" s="112"/>
    </row>
    <row r="4337" spans="2:7" s="4" customFormat="1" x14ac:dyDescent="0.2">
      <c r="B4337" s="13"/>
      <c r="G4337" s="112"/>
    </row>
    <row r="4338" spans="2:7" s="4" customFormat="1" x14ac:dyDescent="0.2">
      <c r="B4338" s="13"/>
      <c r="G4338" s="112"/>
    </row>
    <row r="4339" spans="2:7" s="4" customFormat="1" x14ac:dyDescent="0.2">
      <c r="B4339" s="13"/>
      <c r="G4339" s="112"/>
    </row>
    <row r="4340" spans="2:7" s="4" customFormat="1" x14ac:dyDescent="0.2">
      <c r="B4340" s="13"/>
      <c r="G4340" s="112"/>
    </row>
    <row r="4341" spans="2:7" s="4" customFormat="1" x14ac:dyDescent="0.2">
      <c r="B4341" s="13"/>
      <c r="G4341" s="112"/>
    </row>
    <row r="4342" spans="2:7" s="4" customFormat="1" x14ac:dyDescent="0.2">
      <c r="B4342" s="13"/>
      <c r="G4342" s="112"/>
    </row>
    <row r="4343" spans="2:7" s="4" customFormat="1" x14ac:dyDescent="0.2">
      <c r="B4343" s="13"/>
      <c r="G4343" s="112"/>
    </row>
    <row r="4344" spans="2:7" s="4" customFormat="1" x14ac:dyDescent="0.2">
      <c r="B4344" s="13"/>
      <c r="G4344" s="112"/>
    </row>
    <row r="4345" spans="2:7" s="4" customFormat="1" x14ac:dyDescent="0.2">
      <c r="B4345" s="13"/>
      <c r="G4345" s="112"/>
    </row>
    <row r="4346" spans="2:7" s="4" customFormat="1" x14ac:dyDescent="0.2">
      <c r="B4346" s="13"/>
      <c r="G4346" s="112"/>
    </row>
    <row r="4347" spans="2:7" s="4" customFormat="1" x14ac:dyDescent="0.2">
      <c r="B4347" s="13"/>
      <c r="G4347" s="112"/>
    </row>
    <row r="4348" spans="2:7" s="4" customFormat="1" x14ac:dyDescent="0.2">
      <c r="B4348" s="13"/>
      <c r="G4348" s="112"/>
    </row>
    <row r="4349" spans="2:7" s="4" customFormat="1" x14ac:dyDescent="0.2">
      <c r="B4349" s="13"/>
      <c r="G4349" s="112"/>
    </row>
    <row r="4350" spans="2:7" s="4" customFormat="1" x14ac:dyDescent="0.2">
      <c r="B4350" s="13"/>
      <c r="G4350" s="112"/>
    </row>
    <row r="4351" spans="2:7" s="4" customFormat="1" x14ac:dyDescent="0.2">
      <c r="B4351" s="13"/>
      <c r="G4351" s="112"/>
    </row>
    <row r="4352" spans="2:7" s="4" customFormat="1" x14ac:dyDescent="0.2">
      <c r="B4352" s="13"/>
      <c r="G4352" s="112"/>
    </row>
    <row r="4353" spans="2:7" s="4" customFormat="1" x14ac:dyDescent="0.2">
      <c r="B4353" s="13"/>
      <c r="G4353" s="112"/>
    </row>
    <row r="4354" spans="2:7" s="4" customFormat="1" x14ac:dyDescent="0.2">
      <c r="B4354" s="13"/>
      <c r="G4354" s="112"/>
    </row>
    <row r="4355" spans="2:7" s="4" customFormat="1" x14ac:dyDescent="0.2">
      <c r="B4355" s="13"/>
      <c r="G4355" s="112"/>
    </row>
    <row r="4356" spans="2:7" s="4" customFormat="1" x14ac:dyDescent="0.2">
      <c r="B4356" s="13"/>
      <c r="G4356" s="112"/>
    </row>
    <row r="4357" spans="2:7" s="4" customFormat="1" x14ac:dyDescent="0.2">
      <c r="B4357" s="13"/>
      <c r="G4357" s="112"/>
    </row>
    <row r="4358" spans="2:7" s="4" customFormat="1" x14ac:dyDescent="0.2">
      <c r="B4358" s="13"/>
      <c r="G4358" s="112"/>
    </row>
    <row r="4359" spans="2:7" s="4" customFormat="1" x14ac:dyDescent="0.2">
      <c r="B4359" s="13"/>
      <c r="G4359" s="112"/>
    </row>
    <row r="4360" spans="2:7" s="4" customFormat="1" x14ac:dyDescent="0.2">
      <c r="B4360" s="13"/>
      <c r="G4360" s="112"/>
    </row>
    <row r="4361" spans="2:7" s="4" customFormat="1" x14ac:dyDescent="0.2">
      <c r="B4361" s="13"/>
      <c r="G4361" s="112"/>
    </row>
    <row r="4362" spans="2:7" s="4" customFormat="1" x14ac:dyDescent="0.2">
      <c r="B4362" s="13"/>
      <c r="G4362" s="112"/>
    </row>
    <row r="4363" spans="2:7" s="4" customFormat="1" x14ac:dyDescent="0.2">
      <c r="B4363" s="13"/>
      <c r="G4363" s="112"/>
    </row>
    <row r="4364" spans="2:7" s="4" customFormat="1" x14ac:dyDescent="0.2">
      <c r="B4364" s="13"/>
      <c r="G4364" s="112"/>
    </row>
    <row r="4365" spans="2:7" s="4" customFormat="1" x14ac:dyDescent="0.2">
      <c r="B4365" s="13"/>
      <c r="G4365" s="112"/>
    </row>
    <row r="4366" spans="2:7" s="4" customFormat="1" x14ac:dyDescent="0.2">
      <c r="B4366" s="13"/>
      <c r="G4366" s="112"/>
    </row>
    <row r="4367" spans="2:7" s="4" customFormat="1" x14ac:dyDescent="0.2">
      <c r="B4367" s="13"/>
      <c r="G4367" s="112"/>
    </row>
    <row r="4368" spans="2:7" s="4" customFormat="1" x14ac:dyDescent="0.2">
      <c r="B4368" s="13"/>
      <c r="G4368" s="112"/>
    </row>
    <row r="4369" spans="2:7" s="4" customFormat="1" x14ac:dyDescent="0.2">
      <c r="B4369" s="13"/>
      <c r="G4369" s="112"/>
    </row>
    <row r="4370" spans="2:7" s="4" customFormat="1" x14ac:dyDescent="0.2">
      <c r="B4370" s="13"/>
      <c r="G4370" s="112"/>
    </row>
    <row r="4371" spans="2:7" s="4" customFormat="1" x14ac:dyDescent="0.2">
      <c r="B4371" s="13"/>
      <c r="G4371" s="112"/>
    </row>
    <row r="4372" spans="2:7" s="4" customFormat="1" x14ac:dyDescent="0.2">
      <c r="B4372" s="13"/>
      <c r="G4372" s="112"/>
    </row>
    <row r="4373" spans="2:7" s="4" customFormat="1" x14ac:dyDescent="0.2">
      <c r="B4373" s="13"/>
      <c r="G4373" s="112"/>
    </row>
    <row r="4374" spans="2:7" s="4" customFormat="1" x14ac:dyDescent="0.2">
      <c r="B4374" s="13"/>
      <c r="G4374" s="112"/>
    </row>
    <row r="4375" spans="2:7" s="4" customFormat="1" x14ac:dyDescent="0.2">
      <c r="B4375" s="13"/>
      <c r="G4375" s="112"/>
    </row>
    <row r="4376" spans="2:7" s="4" customFormat="1" x14ac:dyDescent="0.2">
      <c r="B4376" s="13"/>
      <c r="G4376" s="112"/>
    </row>
    <row r="4377" spans="2:7" s="4" customFormat="1" x14ac:dyDescent="0.2">
      <c r="B4377" s="13"/>
      <c r="G4377" s="112"/>
    </row>
    <row r="4378" spans="2:7" s="4" customFormat="1" x14ac:dyDescent="0.2">
      <c r="B4378" s="13"/>
      <c r="G4378" s="112"/>
    </row>
    <row r="4379" spans="2:7" s="4" customFormat="1" x14ac:dyDescent="0.2">
      <c r="B4379" s="13"/>
      <c r="G4379" s="112"/>
    </row>
    <row r="4380" spans="2:7" s="4" customFormat="1" x14ac:dyDescent="0.2">
      <c r="B4380" s="13"/>
      <c r="G4380" s="112"/>
    </row>
    <row r="4381" spans="2:7" s="4" customFormat="1" x14ac:dyDescent="0.2">
      <c r="B4381" s="13"/>
      <c r="G4381" s="112"/>
    </row>
    <row r="4382" spans="2:7" s="4" customFormat="1" x14ac:dyDescent="0.2">
      <c r="B4382" s="13"/>
      <c r="G4382" s="112"/>
    </row>
    <row r="4383" spans="2:7" s="4" customFormat="1" x14ac:dyDescent="0.2">
      <c r="B4383" s="13"/>
      <c r="G4383" s="112"/>
    </row>
    <row r="4384" spans="2:7" s="4" customFormat="1" x14ac:dyDescent="0.2">
      <c r="B4384" s="13"/>
      <c r="G4384" s="112"/>
    </row>
    <row r="4385" spans="2:7" s="4" customFormat="1" x14ac:dyDescent="0.2">
      <c r="B4385" s="13"/>
      <c r="G4385" s="112"/>
    </row>
    <row r="4386" spans="2:7" s="4" customFormat="1" x14ac:dyDescent="0.2">
      <c r="B4386" s="13"/>
      <c r="G4386" s="112"/>
    </row>
    <row r="4387" spans="2:7" s="4" customFormat="1" x14ac:dyDescent="0.2">
      <c r="B4387" s="13"/>
      <c r="G4387" s="112"/>
    </row>
    <row r="4388" spans="2:7" s="4" customFormat="1" x14ac:dyDescent="0.2">
      <c r="B4388" s="13"/>
      <c r="G4388" s="112"/>
    </row>
    <row r="4389" spans="2:7" s="4" customFormat="1" x14ac:dyDescent="0.2">
      <c r="B4389" s="13"/>
      <c r="G4389" s="112"/>
    </row>
    <row r="4390" spans="2:7" s="4" customFormat="1" x14ac:dyDescent="0.2">
      <c r="B4390" s="13"/>
      <c r="G4390" s="112"/>
    </row>
    <row r="4391" spans="2:7" s="4" customFormat="1" x14ac:dyDescent="0.2">
      <c r="B4391" s="13"/>
      <c r="G4391" s="112"/>
    </row>
    <row r="4392" spans="2:7" s="4" customFormat="1" x14ac:dyDescent="0.2">
      <c r="B4392" s="13"/>
      <c r="G4392" s="112"/>
    </row>
    <row r="4393" spans="2:7" s="4" customFormat="1" x14ac:dyDescent="0.2">
      <c r="B4393" s="13"/>
      <c r="G4393" s="112"/>
    </row>
    <row r="4394" spans="2:7" s="4" customFormat="1" x14ac:dyDescent="0.2">
      <c r="B4394" s="13"/>
      <c r="G4394" s="112"/>
    </row>
    <row r="4395" spans="2:7" s="4" customFormat="1" x14ac:dyDescent="0.2">
      <c r="B4395" s="13"/>
      <c r="G4395" s="112"/>
    </row>
    <row r="4396" spans="2:7" s="4" customFormat="1" x14ac:dyDescent="0.2">
      <c r="B4396" s="13"/>
      <c r="G4396" s="112"/>
    </row>
    <row r="4397" spans="2:7" s="4" customFormat="1" x14ac:dyDescent="0.2">
      <c r="B4397" s="13"/>
      <c r="G4397" s="112"/>
    </row>
    <row r="4398" spans="2:7" s="4" customFormat="1" x14ac:dyDescent="0.2">
      <c r="B4398" s="13"/>
      <c r="G4398" s="112"/>
    </row>
    <row r="4399" spans="2:7" s="4" customFormat="1" x14ac:dyDescent="0.2">
      <c r="B4399" s="13"/>
      <c r="G4399" s="112"/>
    </row>
    <row r="4400" spans="2:7" s="4" customFormat="1" x14ac:dyDescent="0.2">
      <c r="B4400" s="13"/>
      <c r="G4400" s="112"/>
    </row>
    <row r="4401" spans="2:7" s="4" customFormat="1" x14ac:dyDescent="0.2">
      <c r="B4401" s="13"/>
      <c r="G4401" s="112"/>
    </row>
    <row r="4402" spans="2:7" s="4" customFormat="1" x14ac:dyDescent="0.2">
      <c r="B4402" s="13"/>
      <c r="G4402" s="112"/>
    </row>
    <row r="4403" spans="2:7" s="4" customFormat="1" x14ac:dyDescent="0.2">
      <c r="B4403" s="13"/>
      <c r="G4403" s="112"/>
    </row>
    <row r="4404" spans="2:7" s="4" customFormat="1" x14ac:dyDescent="0.2">
      <c r="B4404" s="13"/>
      <c r="G4404" s="112"/>
    </row>
    <row r="4405" spans="2:7" s="4" customFormat="1" x14ac:dyDescent="0.2">
      <c r="B4405" s="13"/>
      <c r="G4405" s="112"/>
    </row>
    <row r="4406" spans="2:7" s="4" customFormat="1" x14ac:dyDescent="0.2">
      <c r="B4406" s="13"/>
      <c r="G4406" s="112"/>
    </row>
    <row r="4407" spans="2:7" s="4" customFormat="1" x14ac:dyDescent="0.2">
      <c r="B4407" s="13"/>
      <c r="G4407" s="112"/>
    </row>
    <row r="4408" spans="2:7" s="4" customFormat="1" x14ac:dyDescent="0.2">
      <c r="B4408" s="13"/>
      <c r="G4408" s="112"/>
    </row>
    <row r="4409" spans="2:7" s="4" customFormat="1" x14ac:dyDescent="0.2">
      <c r="B4409" s="13"/>
      <c r="G4409" s="112"/>
    </row>
    <row r="4410" spans="2:7" s="4" customFormat="1" x14ac:dyDescent="0.2">
      <c r="B4410" s="13"/>
      <c r="G4410" s="112"/>
    </row>
    <row r="4411" spans="2:7" s="4" customFormat="1" x14ac:dyDescent="0.2">
      <c r="B4411" s="13"/>
      <c r="G4411" s="112"/>
    </row>
    <row r="4412" spans="2:7" s="4" customFormat="1" x14ac:dyDescent="0.2">
      <c r="B4412" s="13"/>
      <c r="G4412" s="112"/>
    </row>
    <row r="4413" spans="2:7" s="4" customFormat="1" x14ac:dyDescent="0.2">
      <c r="B4413" s="13"/>
      <c r="G4413" s="112"/>
    </row>
    <row r="4414" spans="2:7" s="4" customFormat="1" x14ac:dyDescent="0.2">
      <c r="B4414" s="13"/>
      <c r="G4414" s="112"/>
    </row>
    <row r="4415" spans="2:7" s="4" customFormat="1" x14ac:dyDescent="0.2">
      <c r="B4415" s="13"/>
      <c r="G4415" s="112"/>
    </row>
    <row r="4416" spans="2:7" s="4" customFormat="1" x14ac:dyDescent="0.2">
      <c r="B4416" s="13"/>
      <c r="G4416" s="112"/>
    </row>
    <row r="4417" spans="2:7" s="4" customFormat="1" x14ac:dyDescent="0.2">
      <c r="B4417" s="13"/>
      <c r="G4417" s="112"/>
    </row>
    <row r="4418" spans="2:7" s="4" customFormat="1" x14ac:dyDescent="0.2">
      <c r="B4418" s="13"/>
      <c r="G4418" s="112"/>
    </row>
    <row r="4419" spans="2:7" s="4" customFormat="1" x14ac:dyDescent="0.2">
      <c r="B4419" s="13"/>
      <c r="G4419" s="112"/>
    </row>
    <row r="4420" spans="2:7" s="4" customFormat="1" x14ac:dyDescent="0.2">
      <c r="B4420" s="13"/>
      <c r="G4420" s="112"/>
    </row>
    <row r="4421" spans="2:7" s="4" customFormat="1" x14ac:dyDescent="0.2">
      <c r="B4421" s="13"/>
      <c r="G4421" s="112"/>
    </row>
    <row r="4422" spans="2:7" s="4" customFormat="1" x14ac:dyDescent="0.2">
      <c r="B4422" s="13"/>
      <c r="G4422" s="112"/>
    </row>
    <row r="4423" spans="2:7" s="4" customFormat="1" x14ac:dyDescent="0.2">
      <c r="B4423" s="13"/>
      <c r="G4423" s="112"/>
    </row>
    <row r="4424" spans="2:7" s="4" customFormat="1" x14ac:dyDescent="0.2">
      <c r="B4424" s="13"/>
      <c r="G4424" s="112"/>
    </row>
    <row r="4425" spans="2:7" s="4" customFormat="1" x14ac:dyDescent="0.2">
      <c r="B4425" s="13"/>
      <c r="G4425" s="112"/>
    </row>
    <row r="4426" spans="2:7" s="4" customFormat="1" x14ac:dyDescent="0.2">
      <c r="B4426" s="13"/>
      <c r="G4426" s="112"/>
    </row>
    <row r="4427" spans="2:7" s="4" customFormat="1" x14ac:dyDescent="0.2">
      <c r="B4427" s="13"/>
      <c r="G4427" s="112"/>
    </row>
    <row r="4428" spans="2:7" s="4" customFormat="1" x14ac:dyDescent="0.2">
      <c r="B4428" s="13"/>
      <c r="G4428" s="112"/>
    </row>
    <row r="4429" spans="2:7" s="4" customFormat="1" x14ac:dyDescent="0.2">
      <c r="B4429" s="13"/>
      <c r="G4429" s="112"/>
    </row>
    <row r="4430" spans="2:7" s="4" customFormat="1" x14ac:dyDescent="0.2">
      <c r="B4430" s="13"/>
      <c r="G4430" s="112"/>
    </row>
    <row r="4431" spans="2:7" s="4" customFormat="1" x14ac:dyDescent="0.2">
      <c r="B4431" s="13"/>
      <c r="G4431" s="112"/>
    </row>
    <row r="4432" spans="2:7" s="4" customFormat="1" x14ac:dyDescent="0.2">
      <c r="B4432" s="13"/>
      <c r="G4432" s="112"/>
    </row>
    <row r="4433" spans="2:7" s="4" customFormat="1" x14ac:dyDescent="0.2">
      <c r="B4433" s="13"/>
      <c r="G4433" s="112"/>
    </row>
    <row r="4434" spans="2:7" s="4" customFormat="1" x14ac:dyDescent="0.2">
      <c r="B4434" s="13"/>
      <c r="G4434" s="112"/>
    </row>
    <row r="4435" spans="2:7" s="4" customFormat="1" x14ac:dyDescent="0.2">
      <c r="B4435" s="13"/>
      <c r="G4435" s="112"/>
    </row>
    <row r="4436" spans="2:7" s="4" customFormat="1" x14ac:dyDescent="0.2">
      <c r="B4436" s="13"/>
      <c r="G4436" s="112"/>
    </row>
    <row r="4437" spans="2:7" s="4" customFormat="1" x14ac:dyDescent="0.2">
      <c r="B4437" s="13"/>
      <c r="G4437" s="112"/>
    </row>
    <row r="4438" spans="2:7" s="4" customFormat="1" x14ac:dyDescent="0.2">
      <c r="B4438" s="13"/>
      <c r="G4438" s="112"/>
    </row>
    <row r="4439" spans="2:7" s="4" customFormat="1" x14ac:dyDescent="0.2">
      <c r="B4439" s="13"/>
      <c r="G4439" s="112"/>
    </row>
    <row r="4440" spans="2:7" s="4" customFormat="1" x14ac:dyDescent="0.2">
      <c r="B4440" s="13"/>
      <c r="G4440" s="112"/>
    </row>
    <row r="4441" spans="2:7" s="4" customFormat="1" x14ac:dyDescent="0.2">
      <c r="B4441" s="13"/>
      <c r="G4441" s="112"/>
    </row>
    <row r="4442" spans="2:7" s="4" customFormat="1" x14ac:dyDescent="0.2">
      <c r="B4442" s="13"/>
      <c r="G4442" s="112"/>
    </row>
    <row r="4443" spans="2:7" s="4" customFormat="1" x14ac:dyDescent="0.2">
      <c r="B4443" s="13"/>
      <c r="G4443" s="112"/>
    </row>
    <row r="4444" spans="2:7" s="4" customFormat="1" x14ac:dyDescent="0.2">
      <c r="B4444" s="13"/>
      <c r="G4444" s="112"/>
    </row>
    <row r="4445" spans="2:7" s="4" customFormat="1" x14ac:dyDescent="0.2">
      <c r="B4445" s="13"/>
      <c r="G4445" s="112"/>
    </row>
    <row r="4446" spans="2:7" s="4" customFormat="1" x14ac:dyDescent="0.2">
      <c r="B4446" s="13"/>
      <c r="G4446" s="112"/>
    </row>
    <row r="4447" spans="2:7" s="4" customFormat="1" x14ac:dyDescent="0.2">
      <c r="B4447" s="13"/>
      <c r="G4447" s="112"/>
    </row>
    <row r="4448" spans="2:7" s="4" customFormat="1" x14ac:dyDescent="0.2">
      <c r="B4448" s="13"/>
      <c r="G4448" s="112"/>
    </row>
    <row r="4449" spans="2:7" s="4" customFormat="1" x14ac:dyDescent="0.2">
      <c r="B4449" s="13"/>
      <c r="G4449" s="112"/>
    </row>
    <row r="4450" spans="2:7" s="4" customFormat="1" x14ac:dyDescent="0.2">
      <c r="B4450" s="13"/>
      <c r="G4450" s="112"/>
    </row>
    <row r="4451" spans="2:7" s="4" customFormat="1" x14ac:dyDescent="0.2">
      <c r="B4451" s="13"/>
      <c r="G4451" s="112"/>
    </row>
    <row r="4452" spans="2:7" s="4" customFormat="1" x14ac:dyDescent="0.2">
      <c r="B4452" s="13"/>
      <c r="G4452" s="112"/>
    </row>
    <row r="4453" spans="2:7" s="4" customFormat="1" x14ac:dyDescent="0.2">
      <c r="B4453" s="13"/>
      <c r="G4453" s="112"/>
    </row>
    <row r="4454" spans="2:7" s="4" customFormat="1" x14ac:dyDescent="0.2">
      <c r="B4454" s="13"/>
      <c r="G4454" s="112"/>
    </row>
    <row r="4455" spans="2:7" s="4" customFormat="1" x14ac:dyDescent="0.2">
      <c r="B4455" s="13"/>
      <c r="G4455" s="112"/>
    </row>
    <row r="4456" spans="2:7" s="4" customFormat="1" x14ac:dyDescent="0.2">
      <c r="B4456" s="13"/>
      <c r="G4456" s="112"/>
    </row>
    <row r="4457" spans="2:7" s="4" customFormat="1" x14ac:dyDescent="0.2">
      <c r="B4457" s="13"/>
      <c r="G4457" s="112"/>
    </row>
    <row r="4458" spans="2:7" s="4" customFormat="1" x14ac:dyDescent="0.2">
      <c r="B4458" s="13"/>
      <c r="G4458" s="112"/>
    </row>
    <row r="4459" spans="2:7" s="4" customFormat="1" x14ac:dyDescent="0.2">
      <c r="B4459" s="13"/>
      <c r="G4459" s="112"/>
    </row>
    <row r="4460" spans="2:7" s="4" customFormat="1" x14ac:dyDescent="0.2">
      <c r="B4460" s="13"/>
      <c r="G4460" s="112"/>
    </row>
    <row r="4461" spans="2:7" s="4" customFormat="1" x14ac:dyDescent="0.2">
      <c r="B4461" s="13"/>
      <c r="G4461" s="112"/>
    </row>
    <row r="4462" spans="2:7" s="4" customFormat="1" x14ac:dyDescent="0.2">
      <c r="B4462" s="13"/>
      <c r="G4462" s="112"/>
    </row>
    <row r="4463" spans="2:7" s="4" customFormat="1" x14ac:dyDescent="0.2">
      <c r="B4463" s="13"/>
      <c r="G4463" s="112"/>
    </row>
    <row r="4464" spans="2:7" s="4" customFormat="1" x14ac:dyDescent="0.2">
      <c r="B4464" s="13"/>
      <c r="G4464" s="112"/>
    </row>
    <row r="4465" spans="2:7" s="4" customFormat="1" x14ac:dyDescent="0.2">
      <c r="B4465" s="13"/>
      <c r="G4465" s="112"/>
    </row>
    <row r="4466" spans="2:7" s="4" customFormat="1" x14ac:dyDescent="0.2">
      <c r="B4466" s="13"/>
      <c r="G4466" s="112"/>
    </row>
    <row r="4467" spans="2:7" s="4" customFormat="1" x14ac:dyDescent="0.2">
      <c r="B4467" s="13"/>
      <c r="G4467" s="112"/>
    </row>
    <row r="4468" spans="2:7" s="4" customFormat="1" x14ac:dyDescent="0.2">
      <c r="B4468" s="13"/>
      <c r="G4468" s="112"/>
    </row>
    <row r="4469" spans="2:7" s="4" customFormat="1" x14ac:dyDescent="0.2">
      <c r="B4469" s="13"/>
      <c r="G4469" s="112"/>
    </row>
    <row r="4470" spans="2:7" s="4" customFormat="1" x14ac:dyDescent="0.2">
      <c r="B4470" s="13"/>
      <c r="G4470" s="112"/>
    </row>
    <row r="4471" spans="2:7" s="4" customFormat="1" x14ac:dyDescent="0.2">
      <c r="B4471" s="13"/>
      <c r="G4471" s="112"/>
    </row>
    <row r="4472" spans="2:7" s="4" customFormat="1" x14ac:dyDescent="0.2">
      <c r="B4472" s="13"/>
      <c r="G4472" s="112"/>
    </row>
    <row r="4473" spans="2:7" s="4" customFormat="1" x14ac:dyDescent="0.2">
      <c r="B4473" s="13"/>
      <c r="G4473" s="112"/>
    </row>
    <row r="4474" spans="2:7" s="4" customFormat="1" x14ac:dyDescent="0.2">
      <c r="B4474" s="13"/>
      <c r="G4474" s="112"/>
    </row>
    <row r="4475" spans="2:7" s="4" customFormat="1" x14ac:dyDescent="0.2">
      <c r="B4475" s="13"/>
      <c r="G4475" s="112"/>
    </row>
    <row r="4476" spans="2:7" s="4" customFormat="1" x14ac:dyDescent="0.2">
      <c r="B4476" s="13"/>
      <c r="G4476" s="112"/>
    </row>
    <row r="4477" spans="2:7" s="4" customFormat="1" x14ac:dyDescent="0.2">
      <c r="B4477" s="13"/>
      <c r="G4477" s="112"/>
    </row>
    <row r="4478" spans="2:7" s="4" customFormat="1" x14ac:dyDescent="0.2">
      <c r="B4478" s="13"/>
      <c r="G4478" s="112"/>
    </row>
    <row r="4479" spans="2:7" s="4" customFormat="1" x14ac:dyDescent="0.2">
      <c r="B4479" s="13"/>
      <c r="G4479" s="112"/>
    </row>
    <row r="4480" spans="2:7" s="4" customFormat="1" x14ac:dyDescent="0.2">
      <c r="B4480" s="13"/>
      <c r="G4480" s="112"/>
    </row>
    <row r="4481" spans="2:7" s="4" customFormat="1" x14ac:dyDescent="0.2">
      <c r="B4481" s="13"/>
      <c r="G4481" s="112"/>
    </row>
    <row r="4482" spans="2:7" s="4" customFormat="1" x14ac:dyDescent="0.2">
      <c r="B4482" s="13"/>
      <c r="G4482" s="112"/>
    </row>
    <row r="4483" spans="2:7" s="4" customFormat="1" x14ac:dyDescent="0.2">
      <c r="B4483" s="13"/>
      <c r="G4483" s="112"/>
    </row>
    <row r="4484" spans="2:7" s="4" customFormat="1" x14ac:dyDescent="0.2">
      <c r="B4484" s="13"/>
      <c r="G4484" s="112"/>
    </row>
    <row r="4485" spans="2:7" s="4" customFormat="1" x14ac:dyDescent="0.2">
      <c r="B4485" s="13"/>
      <c r="G4485" s="112"/>
    </row>
    <row r="4486" spans="2:7" s="4" customFormat="1" x14ac:dyDescent="0.2">
      <c r="B4486" s="13"/>
      <c r="G4486" s="112"/>
    </row>
    <row r="4487" spans="2:7" s="4" customFormat="1" x14ac:dyDescent="0.2">
      <c r="B4487" s="13"/>
      <c r="G4487" s="112"/>
    </row>
    <row r="4488" spans="2:7" s="4" customFormat="1" x14ac:dyDescent="0.2">
      <c r="B4488" s="13"/>
      <c r="G4488" s="112"/>
    </row>
    <row r="4489" spans="2:7" s="4" customFormat="1" x14ac:dyDescent="0.2">
      <c r="B4489" s="13"/>
      <c r="G4489" s="112"/>
    </row>
    <row r="4490" spans="2:7" s="4" customFormat="1" x14ac:dyDescent="0.2">
      <c r="B4490" s="13"/>
      <c r="G4490" s="112"/>
    </row>
    <row r="4491" spans="2:7" s="4" customFormat="1" x14ac:dyDescent="0.2">
      <c r="B4491" s="13"/>
      <c r="G4491" s="112"/>
    </row>
    <row r="4492" spans="2:7" s="4" customFormat="1" x14ac:dyDescent="0.2">
      <c r="B4492" s="13"/>
      <c r="G4492" s="112"/>
    </row>
    <row r="4493" spans="2:7" s="4" customFormat="1" x14ac:dyDescent="0.2">
      <c r="B4493" s="13"/>
      <c r="G4493" s="112"/>
    </row>
    <row r="4494" spans="2:7" s="4" customFormat="1" x14ac:dyDescent="0.2">
      <c r="B4494" s="13"/>
      <c r="G4494" s="112"/>
    </row>
    <row r="4495" spans="2:7" s="4" customFormat="1" x14ac:dyDescent="0.2">
      <c r="B4495" s="13"/>
      <c r="G4495" s="112"/>
    </row>
    <row r="4496" spans="2:7" s="4" customFormat="1" x14ac:dyDescent="0.2">
      <c r="B4496" s="13"/>
      <c r="G4496" s="112"/>
    </row>
    <row r="4497" spans="2:7" s="4" customFormat="1" x14ac:dyDescent="0.2">
      <c r="B4497" s="13"/>
      <c r="G4497" s="112"/>
    </row>
    <row r="4498" spans="2:7" s="4" customFormat="1" x14ac:dyDescent="0.2">
      <c r="B4498" s="13"/>
      <c r="G4498" s="112"/>
    </row>
    <row r="4499" spans="2:7" s="4" customFormat="1" x14ac:dyDescent="0.2">
      <c r="B4499" s="13"/>
      <c r="G4499" s="112"/>
    </row>
    <row r="4500" spans="2:7" s="4" customFormat="1" x14ac:dyDescent="0.2">
      <c r="B4500" s="13"/>
      <c r="G4500" s="112"/>
    </row>
    <row r="4501" spans="2:7" s="4" customFormat="1" x14ac:dyDescent="0.2">
      <c r="B4501" s="13"/>
      <c r="G4501" s="112"/>
    </row>
    <row r="4502" spans="2:7" s="4" customFormat="1" x14ac:dyDescent="0.2">
      <c r="B4502" s="13"/>
      <c r="G4502" s="112"/>
    </row>
    <row r="4503" spans="2:7" s="4" customFormat="1" x14ac:dyDescent="0.2">
      <c r="B4503" s="13"/>
      <c r="G4503" s="112"/>
    </row>
    <row r="4504" spans="2:7" s="4" customFormat="1" x14ac:dyDescent="0.2">
      <c r="B4504" s="13"/>
      <c r="G4504" s="112"/>
    </row>
    <row r="4505" spans="2:7" s="4" customFormat="1" x14ac:dyDescent="0.2">
      <c r="B4505" s="13"/>
      <c r="G4505" s="112"/>
    </row>
    <row r="4506" spans="2:7" s="4" customFormat="1" x14ac:dyDescent="0.2">
      <c r="B4506" s="13"/>
      <c r="G4506" s="112"/>
    </row>
    <row r="4507" spans="2:7" s="4" customFormat="1" x14ac:dyDescent="0.2">
      <c r="B4507" s="13"/>
      <c r="G4507" s="112"/>
    </row>
    <row r="4508" spans="2:7" s="4" customFormat="1" x14ac:dyDescent="0.2">
      <c r="B4508" s="13"/>
      <c r="G4508" s="112"/>
    </row>
    <row r="4509" spans="2:7" s="4" customFormat="1" x14ac:dyDescent="0.2">
      <c r="B4509" s="13"/>
      <c r="G4509" s="112"/>
    </row>
    <row r="4510" spans="2:7" s="4" customFormat="1" x14ac:dyDescent="0.2">
      <c r="B4510" s="13"/>
      <c r="G4510" s="112"/>
    </row>
    <row r="4511" spans="2:7" s="4" customFormat="1" x14ac:dyDescent="0.2">
      <c r="B4511" s="13"/>
      <c r="G4511" s="112"/>
    </row>
    <row r="4512" spans="2:7" s="4" customFormat="1" x14ac:dyDescent="0.2">
      <c r="B4512" s="13"/>
      <c r="G4512" s="112"/>
    </row>
    <row r="4513" spans="2:7" s="4" customFormat="1" x14ac:dyDescent="0.2">
      <c r="B4513" s="13"/>
      <c r="G4513" s="112"/>
    </row>
    <row r="4514" spans="2:7" s="4" customFormat="1" x14ac:dyDescent="0.2">
      <c r="B4514" s="13"/>
      <c r="G4514" s="112"/>
    </row>
    <row r="4515" spans="2:7" s="4" customFormat="1" x14ac:dyDescent="0.2">
      <c r="B4515" s="13"/>
      <c r="G4515" s="112"/>
    </row>
    <row r="4516" spans="2:7" s="4" customFormat="1" x14ac:dyDescent="0.2">
      <c r="B4516" s="13"/>
      <c r="G4516" s="112"/>
    </row>
    <row r="4517" spans="2:7" s="4" customFormat="1" x14ac:dyDescent="0.2">
      <c r="B4517" s="13"/>
      <c r="G4517" s="112"/>
    </row>
    <row r="4518" spans="2:7" s="4" customFormat="1" x14ac:dyDescent="0.2">
      <c r="B4518" s="13"/>
      <c r="G4518" s="112"/>
    </row>
    <row r="4519" spans="2:7" s="4" customFormat="1" x14ac:dyDescent="0.2">
      <c r="B4519" s="13"/>
      <c r="G4519" s="112"/>
    </row>
    <row r="4520" spans="2:7" s="4" customFormat="1" x14ac:dyDescent="0.2">
      <c r="B4520" s="13"/>
      <c r="G4520" s="112"/>
    </row>
    <row r="4521" spans="2:7" s="4" customFormat="1" x14ac:dyDescent="0.2">
      <c r="B4521" s="13"/>
      <c r="G4521" s="112"/>
    </row>
    <row r="4522" spans="2:7" s="4" customFormat="1" x14ac:dyDescent="0.2">
      <c r="B4522" s="13"/>
      <c r="G4522" s="112"/>
    </row>
    <row r="4523" spans="2:7" s="4" customFormat="1" x14ac:dyDescent="0.2">
      <c r="B4523" s="13"/>
      <c r="G4523" s="112"/>
    </row>
    <row r="4524" spans="2:7" s="4" customFormat="1" x14ac:dyDescent="0.2">
      <c r="B4524" s="13"/>
      <c r="G4524" s="112"/>
    </row>
    <row r="4525" spans="2:7" s="4" customFormat="1" x14ac:dyDescent="0.2">
      <c r="B4525" s="13"/>
      <c r="G4525" s="112"/>
    </row>
    <row r="4526" spans="2:7" s="4" customFormat="1" x14ac:dyDescent="0.2">
      <c r="B4526" s="13"/>
      <c r="G4526" s="112"/>
    </row>
    <row r="4527" spans="2:7" s="4" customFormat="1" x14ac:dyDescent="0.2">
      <c r="B4527" s="13"/>
      <c r="G4527" s="112"/>
    </row>
    <row r="4528" spans="2:7" s="4" customFormat="1" x14ac:dyDescent="0.2">
      <c r="B4528" s="13"/>
      <c r="G4528" s="112"/>
    </row>
    <row r="4529" spans="2:7" s="4" customFormat="1" x14ac:dyDescent="0.2">
      <c r="B4529" s="13"/>
      <c r="G4529" s="112"/>
    </row>
    <row r="4530" spans="2:7" s="4" customFormat="1" x14ac:dyDescent="0.2">
      <c r="B4530" s="13"/>
      <c r="G4530" s="112"/>
    </row>
    <row r="4531" spans="2:7" s="4" customFormat="1" x14ac:dyDescent="0.2">
      <c r="B4531" s="13"/>
      <c r="G4531" s="112"/>
    </row>
    <row r="4532" spans="2:7" s="4" customFormat="1" x14ac:dyDescent="0.2">
      <c r="B4532" s="13"/>
      <c r="G4532" s="112"/>
    </row>
    <row r="4533" spans="2:7" s="4" customFormat="1" x14ac:dyDescent="0.2">
      <c r="B4533" s="13"/>
      <c r="G4533" s="112"/>
    </row>
    <row r="4534" spans="2:7" s="4" customFormat="1" x14ac:dyDescent="0.2">
      <c r="B4534" s="13"/>
      <c r="G4534" s="112"/>
    </row>
    <row r="4535" spans="2:7" s="4" customFormat="1" x14ac:dyDescent="0.2">
      <c r="B4535" s="13"/>
      <c r="G4535" s="112"/>
    </row>
    <row r="4536" spans="2:7" s="4" customFormat="1" x14ac:dyDescent="0.2">
      <c r="B4536" s="13"/>
      <c r="G4536" s="112"/>
    </row>
    <row r="4537" spans="2:7" s="4" customFormat="1" x14ac:dyDescent="0.2">
      <c r="B4537" s="13"/>
      <c r="G4537" s="112"/>
    </row>
    <row r="4538" spans="2:7" s="4" customFormat="1" x14ac:dyDescent="0.2">
      <c r="B4538" s="13"/>
      <c r="G4538" s="112"/>
    </row>
    <row r="4539" spans="2:7" s="4" customFormat="1" x14ac:dyDescent="0.2">
      <c r="B4539" s="13"/>
      <c r="G4539" s="112"/>
    </row>
    <row r="4540" spans="2:7" s="4" customFormat="1" x14ac:dyDescent="0.2">
      <c r="B4540" s="13"/>
      <c r="G4540" s="112"/>
    </row>
    <row r="4541" spans="2:7" s="4" customFormat="1" x14ac:dyDescent="0.2">
      <c r="B4541" s="13"/>
      <c r="G4541" s="112"/>
    </row>
    <row r="4542" spans="2:7" s="4" customFormat="1" x14ac:dyDescent="0.2">
      <c r="B4542" s="13"/>
      <c r="G4542" s="112"/>
    </row>
    <row r="4543" spans="2:7" s="4" customFormat="1" x14ac:dyDescent="0.2">
      <c r="B4543" s="13"/>
      <c r="G4543" s="112"/>
    </row>
    <row r="4544" spans="2:7" s="4" customFormat="1" x14ac:dyDescent="0.2">
      <c r="B4544" s="13"/>
      <c r="G4544" s="112"/>
    </row>
    <row r="4545" spans="2:7" s="4" customFormat="1" x14ac:dyDescent="0.2">
      <c r="B4545" s="13"/>
      <c r="G4545" s="112"/>
    </row>
    <row r="4546" spans="2:7" s="4" customFormat="1" x14ac:dyDescent="0.2">
      <c r="B4546" s="13"/>
      <c r="G4546" s="112"/>
    </row>
    <row r="4547" spans="2:7" s="4" customFormat="1" x14ac:dyDescent="0.2">
      <c r="B4547" s="13"/>
      <c r="G4547" s="112"/>
    </row>
    <row r="4548" spans="2:7" s="4" customFormat="1" x14ac:dyDescent="0.2">
      <c r="B4548" s="13"/>
      <c r="G4548" s="112"/>
    </row>
    <row r="4549" spans="2:7" s="4" customFormat="1" x14ac:dyDescent="0.2">
      <c r="B4549" s="13"/>
      <c r="G4549" s="112"/>
    </row>
    <row r="4550" spans="2:7" s="4" customFormat="1" x14ac:dyDescent="0.2">
      <c r="B4550" s="13"/>
      <c r="G4550" s="112"/>
    </row>
    <row r="4551" spans="2:7" s="4" customFormat="1" x14ac:dyDescent="0.2">
      <c r="B4551" s="13"/>
      <c r="G4551" s="112"/>
    </row>
    <row r="4552" spans="2:7" s="4" customFormat="1" x14ac:dyDescent="0.2">
      <c r="B4552" s="13"/>
      <c r="G4552" s="112"/>
    </row>
    <row r="4553" spans="2:7" s="4" customFormat="1" x14ac:dyDescent="0.2">
      <c r="B4553" s="13"/>
      <c r="G4553" s="112"/>
    </row>
    <row r="4554" spans="2:7" s="4" customFormat="1" x14ac:dyDescent="0.2">
      <c r="B4554" s="13"/>
      <c r="G4554" s="112"/>
    </row>
    <row r="4555" spans="2:7" s="4" customFormat="1" x14ac:dyDescent="0.2">
      <c r="B4555" s="13"/>
      <c r="G4555" s="112"/>
    </row>
    <row r="4556" spans="2:7" s="4" customFormat="1" x14ac:dyDescent="0.2">
      <c r="B4556" s="13"/>
      <c r="G4556" s="112"/>
    </row>
    <row r="4557" spans="2:7" s="4" customFormat="1" x14ac:dyDescent="0.2">
      <c r="B4557" s="13"/>
      <c r="G4557" s="112"/>
    </row>
    <row r="4558" spans="2:7" s="4" customFormat="1" x14ac:dyDescent="0.2">
      <c r="B4558" s="13"/>
      <c r="G4558" s="112"/>
    </row>
    <row r="4559" spans="2:7" s="4" customFormat="1" x14ac:dyDescent="0.2">
      <c r="B4559" s="13"/>
      <c r="G4559" s="112"/>
    </row>
    <row r="4560" spans="2:7" s="4" customFormat="1" x14ac:dyDescent="0.2">
      <c r="B4560" s="13"/>
      <c r="G4560" s="112"/>
    </row>
    <row r="4561" spans="2:7" s="4" customFormat="1" x14ac:dyDescent="0.2">
      <c r="B4561" s="13"/>
      <c r="G4561" s="112"/>
    </row>
    <row r="4562" spans="2:7" s="4" customFormat="1" x14ac:dyDescent="0.2">
      <c r="B4562" s="13"/>
      <c r="G4562" s="112"/>
    </row>
    <row r="4563" spans="2:7" s="4" customFormat="1" x14ac:dyDescent="0.2">
      <c r="B4563" s="13"/>
      <c r="G4563" s="112"/>
    </row>
    <row r="4564" spans="2:7" s="4" customFormat="1" x14ac:dyDescent="0.2">
      <c r="B4564" s="13"/>
      <c r="G4564" s="112"/>
    </row>
    <row r="4565" spans="2:7" s="4" customFormat="1" x14ac:dyDescent="0.2">
      <c r="B4565" s="13"/>
      <c r="G4565" s="112"/>
    </row>
    <row r="4566" spans="2:7" s="4" customFormat="1" x14ac:dyDescent="0.2">
      <c r="B4566" s="13"/>
      <c r="G4566" s="112"/>
    </row>
    <row r="4567" spans="2:7" s="4" customFormat="1" x14ac:dyDescent="0.2">
      <c r="B4567" s="13"/>
      <c r="G4567" s="112"/>
    </row>
    <row r="4568" spans="2:7" s="4" customFormat="1" x14ac:dyDescent="0.2">
      <c r="B4568" s="13"/>
      <c r="G4568" s="112"/>
    </row>
    <row r="4569" spans="2:7" s="4" customFormat="1" x14ac:dyDescent="0.2">
      <c r="B4569" s="13"/>
      <c r="G4569" s="112"/>
    </row>
    <row r="4570" spans="2:7" s="4" customFormat="1" x14ac:dyDescent="0.2">
      <c r="B4570" s="13"/>
      <c r="G4570" s="112"/>
    </row>
    <row r="4571" spans="2:7" s="4" customFormat="1" x14ac:dyDescent="0.2">
      <c r="B4571" s="13"/>
      <c r="G4571" s="112"/>
    </row>
    <row r="4572" spans="2:7" s="4" customFormat="1" x14ac:dyDescent="0.2">
      <c r="B4572" s="13"/>
      <c r="G4572" s="112"/>
    </row>
    <row r="4573" spans="2:7" s="4" customFormat="1" x14ac:dyDescent="0.2">
      <c r="B4573" s="13"/>
      <c r="G4573" s="112"/>
    </row>
    <row r="4574" spans="2:7" s="4" customFormat="1" x14ac:dyDescent="0.2">
      <c r="B4574" s="13"/>
      <c r="G4574" s="112"/>
    </row>
    <row r="4575" spans="2:7" s="4" customFormat="1" x14ac:dyDescent="0.2">
      <c r="B4575" s="13"/>
      <c r="G4575" s="112"/>
    </row>
    <row r="4576" spans="2:7" s="4" customFormat="1" x14ac:dyDescent="0.2">
      <c r="B4576" s="13"/>
      <c r="G4576" s="112"/>
    </row>
    <row r="4577" spans="2:7" s="4" customFormat="1" x14ac:dyDescent="0.2">
      <c r="B4577" s="13"/>
      <c r="G4577" s="112"/>
    </row>
    <row r="4578" spans="2:7" s="4" customFormat="1" x14ac:dyDescent="0.2">
      <c r="B4578" s="13"/>
      <c r="G4578" s="112"/>
    </row>
    <row r="4579" spans="2:7" s="4" customFormat="1" x14ac:dyDescent="0.2">
      <c r="B4579" s="13"/>
      <c r="G4579" s="112"/>
    </row>
    <row r="4580" spans="2:7" s="4" customFormat="1" x14ac:dyDescent="0.2">
      <c r="B4580" s="13"/>
      <c r="G4580" s="112"/>
    </row>
    <row r="4581" spans="2:7" s="4" customFormat="1" x14ac:dyDescent="0.2">
      <c r="B4581" s="13"/>
      <c r="G4581" s="112"/>
    </row>
    <row r="4582" spans="2:7" s="4" customFormat="1" x14ac:dyDescent="0.2">
      <c r="B4582" s="13"/>
      <c r="G4582" s="112"/>
    </row>
    <row r="4583" spans="2:7" s="4" customFormat="1" x14ac:dyDescent="0.2">
      <c r="B4583" s="13"/>
      <c r="G4583" s="112"/>
    </row>
    <row r="4584" spans="2:7" s="4" customFormat="1" x14ac:dyDescent="0.2">
      <c r="B4584" s="13"/>
      <c r="G4584" s="112"/>
    </row>
    <row r="4585" spans="2:7" s="4" customFormat="1" x14ac:dyDescent="0.2">
      <c r="B4585" s="13"/>
      <c r="G4585" s="112"/>
    </row>
    <row r="4586" spans="2:7" s="4" customFormat="1" x14ac:dyDescent="0.2">
      <c r="B4586" s="13"/>
      <c r="G4586" s="112"/>
    </row>
    <row r="4587" spans="2:7" s="4" customFormat="1" x14ac:dyDescent="0.2">
      <c r="B4587" s="13"/>
      <c r="G4587" s="112"/>
    </row>
    <row r="4588" spans="2:7" s="4" customFormat="1" x14ac:dyDescent="0.2">
      <c r="B4588" s="13"/>
      <c r="G4588" s="112"/>
    </row>
    <row r="4589" spans="2:7" s="4" customFormat="1" x14ac:dyDescent="0.2">
      <c r="B4589" s="13"/>
      <c r="G4589" s="112"/>
    </row>
    <row r="4590" spans="2:7" s="4" customFormat="1" x14ac:dyDescent="0.2">
      <c r="B4590" s="13"/>
      <c r="G4590" s="112"/>
    </row>
    <row r="4591" spans="2:7" s="4" customFormat="1" x14ac:dyDescent="0.2">
      <c r="B4591" s="13"/>
      <c r="G4591" s="112"/>
    </row>
    <row r="4592" spans="2:7" s="4" customFormat="1" x14ac:dyDescent="0.2">
      <c r="B4592" s="13"/>
      <c r="G4592" s="112"/>
    </row>
    <row r="4593" spans="2:7" s="4" customFormat="1" x14ac:dyDescent="0.2">
      <c r="B4593" s="13"/>
      <c r="G4593" s="112"/>
    </row>
    <row r="4594" spans="2:7" s="4" customFormat="1" x14ac:dyDescent="0.2">
      <c r="B4594" s="13"/>
      <c r="G4594" s="112"/>
    </row>
    <row r="4595" spans="2:7" s="4" customFormat="1" x14ac:dyDescent="0.2">
      <c r="B4595" s="13"/>
      <c r="G4595" s="112"/>
    </row>
    <row r="4596" spans="2:7" s="4" customFormat="1" x14ac:dyDescent="0.2">
      <c r="B4596" s="13"/>
      <c r="G4596" s="112"/>
    </row>
    <row r="4597" spans="2:7" s="4" customFormat="1" x14ac:dyDescent="0.2">
      <c r="B4597" s="13"/>
      <c r="G4597" s="112"/>
    </row>
    <row r="4598" spans="2:7" s="4" customFormat="1" x14ac:dyDescent="0.2">
      <c r="B4598" s="13"/>
      <c r="G4598" s="112"/>
    </row>
    <row r="4599" spans="2:7" s="4" customFormat="1" x14ac:dyDescent="0.2">
      <c r="B4599" s="13"/>
      <c r="G4599" s="112"/>
    </row>
    <row r="4600" spans="2:7" s="4" customFormat="1" x14ac:dyDescent="0.2">
      <c r="B4600" s="13"/>
      <c r="G4600" s="112"/>
    </row>
    <row r="4601" spans="2:7" s="4" customFormat="1" x14ac:dyDescent="0.2">
      <c r="B4601" s="13"/>
      <c r="G4601" s="112"/>
    </row>
    <row r="4602" spans="2:7" s="4" customFormat="1" x14ac:dyDescent="0.2">
      <c r="B4602" s="13"/>
      <c r="G4602" s="112"/>
    </row>
    <row r="4603" spans="2:7" s="4" customFormat="1" x14ac:dyDescent="0.2">
      <c r="B4603" s="13"/>
      <c r="G4603" s="112"/>
    </row>
    <row r="4604" spans="2:7" s="4" customFormat="1" x14ac:dyDescent="0.2">
      <c r="B4604" s="13"/>
      <c r="G4604" s="112"/>
    </row>
    <row r="4605" spans="2:7" s="4" customFormat="1" x14ac:dyDescent="0.2">
      <c r="B4605" s="13"/>
      <c r="G4605" s="112"/>
    </row>
    <row r="4606" spans="2:7" s="4" customFormat="1" x14ac:dyDescent="0.2">
      <c r="B4606" s="13"/>
      <c r="G4606" s="112"/>
    </row>
    <row r="4607" spans="2:7" s="4" customFormat="1" x14ac:dyDescent="0.2">
      <c r="B4607" s="13"/>
      <c r="G4607" s="112"/>
    </row>
    <row r="4608" spans="2:7" s="4" customFormat="1" x14ac:dyDescent="0.2">
      <c r="B4608" s="13"/>
      <c r="G4608" s="112"/>
    </row>
    <row r="4609" spans="2:7" s="4" customFormat="1" x14ac:dyDescent="0.2">
      <c r="B4609" s="13"/>
      <c r="G4609" s="112"/>
    </row>
    <row r="4610" spans="2:7" s="4" customFormat="1" x14ac:dyDescent="0.2">
      <c r="B4610" s="13"/>
      <c r="G4610" s="112"/>
    </row>
    <row r="4611" spans="2:7" s="4" customFormat="1" x14ac:dyDescent="0.2">
      <c r="B4611" s="13"/>
      <c r="G4611" s="112"/>
    </row>
    <row r="4612" spans="2:7" s="4" customFormat="1" x14ac:dyDescent="0.2">
      <c r="B4612" s="13"/>
      <c r="G4612" s="112"/>
    </row>
    <row r="4613" spans="2:7" s="4" customFormat="1" x14ac:dyDescent="0.2">
      <c r="B4613" s="13"/>
      <c r="G4613" s="112"/>
    </row>
    <row r="4614" spans="2:7" s="4" customFormat="1" x14ac:dyDescent="0.2">
      <c r="B4614" s="13"/>
      <c r="G4614" s="112"/>
    </row>
    <row r="4615" spans="2:7" s="4" customFormat="1" x14ac:dyDescent="0.2">
      <c r="B4615" s="13"/>
      <c r="G4615" s="112"/>
    </row>
    <row r="4616" spans="2:7" s="4" customFormat="1" x14ac:dyDescent="0.2">
      <c r="B4616" s="13"/>
      <c r="G4616" s="112"/>
    </row>
    <row r="4617" spans="2:7" s="4" customFormat="1" x14ac:dyDescent="0.2">
      <c r="B4617" s="13"/>
      <c r="G4617" s="112"/>
    </row>
    <row r="4618" spans="2:7" s="4" customFormat="1" x14ac:dyDescent="0.2">
      <c r="B4618" s="13"/>
      <c r="G4618" s="112"/>
    </row>
    <row r="4619" spans="2:7" s="4" customFormat="1" x14ac:dyDescent="0.2">
      <c r="B4619" s="13"/>
      <c r="G4619" s="112"/>
    </row>
    <row r="4620" spans="2:7" s="4" customFormat="1" x14ac:dyDescent="0.2">
      <c r="B4620" s="13"/>
      <c r="G4620" s="112"/>
    </row>
    <row r="4621" spans="2:7" s="4" customFormat="1" x14ac:dyDescent="0.2">
      <c r="B4621" s="13"/>
      <c r="G4621" s="112"/>
    </row>
    <row r="4622" spans="2:7" s="4" customFormat="1" x14ac:dyDescent="0.2">
      <c r="B4622" s="13"/>
      <c r="G4622" s="112"/>
    </row>
    <row r="4623" spans="2:7" s="4" customFormat="1" x14ac:dyDescent="0.2">
      <c r="B4623" s="13"/>
      <c r="G4623" s="112"/>
    </row>
    <row r="4624" spans="2:7" s="4" customFormat="1" x14ac:dyDescent="0.2">
      <c r="B4624" s="13"/>
      <c r="G4624" s="112"/>
    </row>
    <row r="4625" spans="2:7" s="4" customFormat="1" x14ac:dyDescent="0.2">
      <c r="B4625" s="13"/>
      <c r="G4625" s="112"/>
    </row>
    <row r="4626" spans="2:7" s="4" customFormat="1" x14ac:dyDescent="0.2">
      <c r="B4626" s="13"/>
      <c r="G4626" s="112"/>
    </row>
    <row r="4627" spans="2:7" s="4" customFormat="1" x14ac:dyDescent="0.2">
      <c r="B4627" s="13"/>
      <c r="G4627" s="112"/>
    </row>
    <row r="4628" spans="2:7" s="4" customFormat="1" x14ac:dyDescent="0.2">
      <c r="B4628" s="13"/>
      <c r="G4628" s="112"/>
    </row>
    <row r="4629" spans="2:7" s="4" customFormat="1" x14ac:dyDescent="0.2">
      <c r="B4629" s="13"/>
      <c r="G4629" s="112"/>
    </row>
    <row r="4630" spans="2:7" s="4" customFormat="1" x14ac:dyDescent="0.2">
      <c r="B4630" s="13"/>
      <c r="G4630" s="112"/>
    </row>
    <row r="4631" spans="2:7" s="4" customFormat="1" x14ac:dyDescent="0.2">
      <c r="B4631" s="13"/>
      <c r="G4631" s="112"/>
    </row>
    <row r="4632" spans="2:7" s="4" customFormat="1" x14ac:dyDescent="0.2">
      <c r="B4632" s="13"/>
      <c r="G4632" s="112"/>
    </row>
    <row r="4633" spans="2:7" s="4" customFormat="1" x14ac:dyDescent="0.2">
      <c r="B4633" s="13"/>
      <c r="G4633" s="112"/>
    </row>
    <row r="4634" spans="2:7" s="4" customFormat="1" x14ac:dyDescent="0.2">
      <c r="B4634" s="13"/>
      <c r="G4634" s="112"/>
    </row>
    <row r="4635" spans="2:7" s="4" customFormat="1" x14ac:dyDescent="0.2">
      <c r="B4635" s="13"/>
      <c r="G4635" s="112"/>
    </row>
    <row r="4636" spans="2:7" s="4" customFormat="1" x14ac:dyDescent="0.2">
      <c r="B4636" s="13"/>
      <c r="G4636" s="112"/>
    </row>
    <row r="4637" spans="2:7" s="4" customFormat="1" x14ac:dyDescent="0.2">
      <c r="B4637" s="13"/>
      <c r="G4637" s="112"/>
    </row>
    <row r="4638" spans="2:7" s="4" customFormat="1" x14ac:dyDescent="0.2">
      <c r="B4638" s="13"/>
      <c r="G4638" s="112"/>
    </row>
    <row r="4639" spans="2:7" s="4" customFormat="1" x14ac:dyDescent="0.2">
      <c r="B4639" s="13"/>
      <c r="G4639" s="112"/>
    </row>
    <row r="4640" spans="2:7" s="4" customFormat="1" x14ac:dyDescent="0.2">
      <c r="B4640" s="13"/>
      <c r="G4640" s="112"/>
    </row>
    <row r="4641" spans="2:7" s="4" customFormat="1" x14ac:dyDescent="0.2">
      <c r="B4641" s="13"/>
      <c r="G4641" s="112"/>
    </row>
    <row r="4642" spans="2:7" s="4" customFormat="1" x14ac:dyDescent="0.2">
      <c r="B4642" s="13"/>
      <c r="G4642" s="112"/>
    </row>
    <row r="4643" spans="2:7" s="4" customFormat="1" x14ac:dyDescent="0.2">
      <c r="B4643" s="13"/>
      <c r="G4643" s="112"/>
    </row>
    <row r="4644" spans="2:7" s="4" customFormat="1" x14ac:dyDescent="0.2">
      <c r="B4644" s="13"/>
      <c r="G4644" s="112"/>
    </row>
    <row r="4645" spans="2:7" s="4" customFormat="1" x14ac:dyDescent="0.2">
      <c r="B4645" s="13"/>
      <c r="G4645" s="112"/>
    </row>
    <row r="4646" spans="2:7" s="4" customFormat="1" x14ac:dyDescent="0.2">
      <c r="B4646" s="13"/>
      <c r="G4646" s="112"/>
    </row>
    <row r="4647" spans="2:7" s="4" customFormat="1" x14ac:dyDescent="0.2">
      <c r="B4647" s="13"/>
      <c r="G4647" s="112"/>
    </row>
    <row r="4648" spans="2:7" s="4" customFormat="1" x14ac:dyDescent="0.2">
      <c r="B4648" s="13"/>
      <c r="G4648" s="112"/>
    </row>
    <row r="4649" spans="2:7" s="4" customFormat="1" x14ac:dyDescent="0.2">
      <c r="B4649" s="13"/>
      <c r="G4649" s="112"/>
    </row>
    <row r="4650" spans="2:7" s="4" customFormat="1" x14ac:dyDescent="0.2">
      <c r="B4650" s="13"/>
      <c r="G4650" s="112"/>
    </row>
    <row r="4651" spans="2:7" s="4" customFormat="1" x14ac:dyDescent="0.2">
      <c r="B4651" s="13"/>
      <c r="G4651" s="112"/>
    </row>
    <row r="4652" spans="2:7" s="4" customFormat="1" x14ac:dyDescent="0.2">
      <c r="B4652" s="13"/>
      <c r="G4652" s="112"/>
    </row>
    <row r="4653" spans="2:7" s="4" customFormat="1" x14ac:dyDescent="0.2">
      <c r="B4653" s="13"/>
      <c r="G4653" s="112"/>
    </row>
    <row r="4654" spans="2:7" s="4" customFormat="1" x14ac:dyDescent="0.2">
      <c r="B4654" s="13"/>
      <c r="G4654" s="112"/>
    </row>
    <row r="4655" spans="2:7" s="4" customFormat="1" x14ac:dyDescent="0.2">
      <c r="B4655" s="13"/>
      <c r="G4655" s="112"/>
    </row>
    <row r="4656" spans="2:7" s="4" customFormat="1" x14ac:dyDescent="0.2">
      <c r="B4656" s="13"/>
      <c r="G4656" s="112"/>
    </row>
    <row r="4657" spans="2:7" s="4" customFormat="1" x14ac:dyDescent="0.2">
      <c r="B4657" s="13"/>
      <c r="G4657" s="112"/>
    </row>
    <row r="4658" spans="2:7" s="4" customFormat="1" x14ac:dyDescent="0.2">
      <c r="B4658" s="13"/>
      <c r="G4658" s="112"/>
    </row>
    <row r="4659" spans="2:7" s="4" customFormat="1" x14ac:dyDescent="0.2">
      <c r="B4659" s="13"/>
      <c r="G4659" s="112"/>
    </row>
    <row r="4660" spans="2:7" s="4" customFormat="1" x14ac:dyDescent="0.2">
      <c r="B4660" s="13"/>
      <c r="G4660" s="112"/>
    </row>
    <row r="4661" spans="2:7" s="4" customFormat="1" x14ac:dyDescent="0.2">
      <c r="B4661" s="13"/>
      <c r="G4661" s="112"/>
    </row>
    <row r="4662" spans="2:7" s="4" customFormat="1" x14ac:dyDescent="0.2">
      <c r="B4662" s="13"/>
      <c r="G4662" s="112"/>
    </row>
    <row r="4663" spans="2:7" s="4" customFormat="1" x14ac:dyDescent="0.2">
      <c r="B4663" s="13"/>
      <c r="G4663" s="112"/>
    </row>
    <row r="4664" spans="2:7" s="4" customFormat="1" x14ac:dyDescent="0.2">
      <c r="B4664" s="13"/>
      <c r="G4664" s="112"/>
    </row>
    <row r="4665" spans="2:7" s="4" customFormat="1" x14ac:dyDescent="0.2">
      <c r="B4665" s="13"/>
      <c r="G4665" s="112"/>
    </row>
    <row r="4666" spans="2:7" s="4" customFormat="1" x14ac:dyDescent="0.2">
      <c r="B4666" s="13"/>
      <c r="G4666" s="112"/>
    </row>
    <row r="4667" spans="2:7" s="4" customFormat="1" x14ac:dyDescent="0.2">
      <c r="B4667" s="13"/>
      <c r="G4667" s="112"/>
    </row>
    <row r="4668" spans="2:7" s="4" customFormat="1" x14ac:dyDescent="0.2">
      <c r="B4668" s="13"/>
      <c r="G4668" s="112"/>
    </row>
    <row r="4669" spans="2:7" s="4" customFormat="1" x14ac:dyDescent="0.2">
      <c r="B4669" s="13"/>
      <c r="G4669" s="112"/>
    </row>
    <row r="4670" spans="2:7" s="4" customFormat="1" x14ac:dyDescent="0.2">
      <c r="B4670" s="13"/>
      <c r="G4670" s="112"/>
    </row>
    <row r="4671" spans="2:7" s="4" customFormat="1" x14ac:dyDescent="0.2">
      <c r="B4671" s="13"/>
      <c r="G4671" s="112"/>
    </row>
    <row r="4672" spans="2:7" s="4" customFormat="1" x14ac:dyDescent="0.2">
      <c r="B4672" s="13"/>
      <c r="G4672" s="112"/>
    </row>
    <row r="4673" spans="2:7" s="4" customFormat="1" x14ac:dyDescent="0.2">
      <c r="B4673" s="13"/>
      <c r="G4673" s="112"/>
    </row>
    <row r="4674" spans="2:7" s="4" customFormat="1" x14ac:dyDescent="0.2">
      <c r="B4674" s="13"/>
      <c r="G4674" s="112"/>
    </row>
    <row r="4675" spans="2:7" s="4" customFormat="1" x14ac:dyDescent="0.2">
      <c r="B4675" s="13"/>
      <c r="G4675" s="112"/>
    </row>
    <row r="4676" spans="2:7" s="4" customFormat="1" x14ac:dyDescent="0.2">
      <c r="B4676" s="13"/>
      <c r="G4676" s="112"/>
    </row>
    <row r="4677" spans="2:7" s="4" customFormat="1" x14ac:dyDescent="0.2">
      <c r="B4677" s="13"/>
      <c r="G4677" s="112"/>
    </row>
    <row r="4678" spans="2:7" s="4" customFormat="1" x14ac:dyDescent="0.2">
      <c r="B4678" s="13"/>
      <c r="G4678" s="112"/>
    </row>
    <row r="4679" spans="2:7" s="4" customFormat="1" x14ac:dyDescent="0.2">
      <c r="B4679" s="13"/>
      <c r="G4679" s="112"/>
    </row>
    <row r="4680" spans="2:7" s="4" customFormat="1" x14ac:dyDescent="0.2">
      <c r="B4680" s="13"/>
      <c r="G4680" s="112"/>
    </row>
    <row r="4681" spans="2:7" s="4" customFormat="1" x14ac:dyDescent="0.2">
      <c r="B4681" s="13"/>
      <c r="G4681" s="112"/>
    </row>
    <row r="4682" spans="2:7" s="4" customFormat="1" x14ac:dyDescent="0.2">
      <c r="B4682" s="13"/>
      <c r="G4682" s="112"/>
    </row>
    <row r="4683" spans="2:7" s="4" customFormat="1" x14ac:dyDescent="0.2">
      <c r="B4683" s="13"/>
      <c r="G4683" s="112"/>
    </row>
    <row r="4684" spans="2:7" s="4" customFormat="1" x14ac:dyDescent="0.2">
      <c r="B4684" s="13"/>
      <c r="G4684" s="112"/>
    </row>
    <row r="4685" spans="2:7" s="4" customFormat="1" x14ac:dyDescent="0.2">
      <c r="B4685" s="13"/>
      <c r="G4685" s="112"/>
    </row>
    <row r="4686" spans="2:7" s="4" customFormat="1" x14ac:dyDescent="0.2">
      <c r="B4686" s="13"/>
      <c r="G4686" s="112"/>
    </row>
    <row r="4687" spans="2:7" s="4" customFormat="1" x14ac:dyDescent="0.2">
      <c r="B4687" s="13"/>
      <c r="G4687" s="112"/>
    </row>
    <row r="4688" spans="2:7" s="4" customFormat="1" x14ac:dyDescent="0.2">
      <c r="B4688" s="13"/>
      <c r="G4688" s="112"/>
    </row>
    <row r="4689" spans="2:7" s="4" customFormat="1" x14ac:dyDescent="0.2">
      <c r="B4689" s="13"/>
      <c r="G4689" s="112"/>
    </row>
    <row r="4690" spans="2:7" s="4" customFormat="1" x14ac:dyDescent="0.2">
      <c r="B4690" s="13"/>
      <c r="G4690" s="112"/>
    </row>
    <row r="4691" spans="2:7" s="4" customFormat="1" x14ac:dyDescent="0.2">
      <c r="B4691" s="13"/>
      <c r="G4691" s="112"/>
    </row>
    <row r="4692" spans="2:7" s="4" customFormat="1" x14ac:dyDescent="0.2">
      <c r="B4692" s="13"/>
      <c r="G4692" s="112"/>
    </row>
    <row r="4693" spans="2:7" s="4" customFormat="1" x14ac:dyDescent="0.2">
      <c r="B4693" s="13"/>
      <c r="G4693" s="112"/>
    </row>
    <row r="4694" spans="2:7" s="4" customFormat="1" x14ac:dyDescent="0.2">
      <c r="B4694" s="13"/>
      <c r="G4694" s="112"/>
    </row>
    <row r="4695" spans="2:7" s="4" customFormat="1" x14ac:dyDescent="0.2">
      <c r="B4695" s="13"/>
      <c r="G4695" s="112"/>
    </row>
    <row r="4696" spans="2:7" s="4" customFormat="1" x14ac:dyDescent="0.2">
      <c r="B4696" s="13"/>
      <c r="G4696" s="112"/>
    </row>
    <row r="4697" spans="2:7" s="4" customFormat="1" x14ac:dyDescent="0.2">
      <c r="B4697" s="13"/>
      <c r="G4697" s="112"/>
    </row>
    <row r="4698" spans="2:7" s="4" customFormat="1" x14ac:dyDescent="0.2">
      <c r="B4698" s="13"/>
      <c r="G4698" s="112"/>
    </row>
    <row r="4699" spans="2:7" s="4" customFormat="1" x14ac:dyDescent="0.2">
      <c r="B4699" s="13"/>
      <c r="G4699" s="112"/>
    </row>
    <row r="4700" spans="2:7" s="4" customFormat="1" x14ac:dyDescent="0.2">
      <c r="B4700" s="13"/>
      <c r="G4700" s="112"/>
    </row>
    <row r="4701" spans="2:7" s="4" customFormat="1" x14ac:dyDescent="0.2">
      <c r="B4701" s="13"/>
      <c r="G4701" s="112"/>
    </row>
    <row r="4702" spans="2:7" s="4" customFormat="1" x14ac:dyDescent="0.2">
      <c r="B4702" s="13"/>
      <c r="G4702" s="112"/>
    </row>
    <row r="4703" spans="2:7" s="4" customFormat="1" x14ac:dyDescent="0.2">
      <c r="B4703" s="13"/>
      <c r="G4703" s="112"/>
    </row>
    <row r="4704" spans="2:7" s="4" customFormat="1" x14ac:dyDescent="0.2">
      <c r="B4704" s="13"/>
      <c r="G4704" s="112"/>
    </row>
    <row r="4705" spans="2:7" s="4" customFormat="1" x14ac:dyDescent="0.2">
      <c r="B4705" s="13"/>
      <c r="G4705" s="112"/>
    </row>
    <row r="4706" spans="2:7" s="4" customFormat="1" x14ac:dyDescent="0.2">
      <c r="B4706" s="13"/>
      <c r="G4706" s="112"/>
    </row>
    <row r="4707" spans="2:7" s="4" customFormat="1" x14ac:dyDescent="0.2">
      <c r="B4707" s="13"/>
      <c r="G4707" s="112"/>
    </row>
    <row r="4708" spans="2:7" s="4" customFormat="1" x14ac:dyDescent="0.2">
      <c r="B4708" s="13"/>
      <c r="G4708" s="112"/>
    </row>
    <row r="4709" spans="2:7" s="4" customFormat="1" x14ac:dyDescent="0.2">
      <c r="B4709" s="13"/>
      <c r="G4709" s="112"/>
    </row>
    <row r="4710" spans="2:7" s="4" customFormat="1" x14ac:dyDescent="0.2">
      <c r="B4710" s="13"/>
      <c r="G4710" s="112"/>
    </row>
    <row r="4711" spans="2:7" s="4" customFormat="1" x14ac:dyDescent="0.2">
      <c r="B4711" s="13"/>
      <c r="G4711" s="112"/>
    </row>
    <row r="4712" spans="2:7" s="4" customFormat="1" x14ac:dyDescent="0.2">
      <c r="B4712" s="13"/>
      <c r="G4712" s="112"/>
    </row>
    <row r="4713" spans="2:7" s="4" customFormat="1" x14ac:dyDescent="0.2">
      <c r="B4713" s="13"/>
      <c r="G4713" s="112"/>
    </row>
    <row r="4714" spans="2:7" s="4" customFormat="1" x14ac:dyDescent="0.2">
      <c r="B4714" s="13"/>
      <c r="G4714" s="112"/>
    </row>
    <row r="4715" spans="2:7" s="4" customFormat="1" x14ac:dyDescent="0.2">
      <c r="B4715" s="13"/>
      <c r="G4715" s="112"/>
    </row>
    <row r="4716" spans="2:7" s="4" customFormat="1" x14ac:dyDescent="0.2">
      <c r="B4716" s="13"/>
      <c r="G4716" s="112"/>
    </row>
    <row r="4717" spans="2:7" s="4" customFormat="1" x14ac:dyDescent="0.2">
      <c r="B4717" s="13"/>
      <c r="G4717" s="112"/>
    </row>
    <row r="4718" spans="2:7" s="4" customFormat="1" x14ac:dyDescent="0.2">
      <c r="B4718" s="13"/>
      <c r="G4718" s="112"/>
    </row>
    <row r="4719" spans="2:7" s="4" customFormat="1" x14ac:dyDescent="0.2">
      <c r="B4719" s="13"/>
      <c r="G4719" s="112"/>
    </row>
    <row r="4720" spans="2:7" s="4" customFormat="1" x14ac:dyDescent="0.2">
      <c r="B4720" s="13"/>
      <c r="G4720" s="112"/>
    </row>
    <row r="4721" spans="2:7" s="4" customFormat="1" x14ac:dyDescent="0.2">
      <c r="B4721" s="13"/>
      <c r="G4721" s="112"/>
    </row>
    <row r="4722" spans="2:7" s="4" customFormat="1" x14ac:dyDescent="0.2">
      <c r="B4722" s="13"/>
      <c r="G4722" s="112"/>
    </row>
    <row r="4723" spans="2:7" s="4" customFormat="1" x14ac:dyDescent="0.2">
      <c r="B4723" s="13"/>
      <c r="G4723" s="112"/>
    </row>
    <row r="4724" spans="2:7" s="4" customFormat="1" x14ac:dyDescent="0.2">
      <c r="B4724" s="13"/>
      <c r="G4724" s="112"/>
    </row>
    <row r="4725" spans="2:7" s="4" customFormat="1" x14ac:dyDescent="0.2">
      <c r="B4725" s="13"/>
      <c r="G4725" s="112"/>
    </row>
    <row r="4726" spans="2:7" s="4" customFormat="1" x14ac:dyDescent="0.2">
      <c r="B4726" s="13"/>
      <c r="G4726" s="112"/>
    </row>
    <row r="4727" spans="2:7" s="4" customFormat="1" x14ac:dyDescent="0.2">
      <c r="B4727" s="13"/>
      <c r="G4727" s="112"/>
    </row>
    <row r="4728" spans="2:7" s="4" customFormat="1" x14ac:dyDescent="0.2">
      <c r="B4728" s="13"/>
      <c r="G4728" s="112"/>
    </row>
    <row r="4729" spans="2:7" s="4" customFormat="1" x14ac:dyDescent="0.2">
      <c r="B4729" s="13"/>
      <c r="G4729" s="112"/>
    </row>
    <row r="4730" spans="2:7" s="4" customFormat="1" x14ac:dyDescent="0.2">
      <c r="B4730" s="13"/>
      <c r="G4730" s="112"/>
    </row>
    <row r="4731" spans="2:7" s="4" customFormat="1" x14ac:dyDescent="0.2">
      <c r="B4731" s="13"/>
      <c r="G4731" s="112"/>
    </row>
    <row r="4732" spans="2:7" s="4" customFormat="1" x14ac:dyDescent="0.2">
      <c r="B4732" s="13"/>
      <c r="G4732" s="112"/>
    </row>
    <row r="4733" spans="2:7" s="4" customFormat="1" x14ac:dyDescent="0.2">
      <c r="B4733" s="13"/>
      <c r="G4733" s="112"/>
    </row>
    <row r="4734" spans="2:7" s="4" customFormat="1" x14ac:dyDescent="0.2">
      <c r="B4734" s="13"/>
      <c r="G4734" s="112"/>
    </row>
    <row r="4735" spans="2:7" s="4" customFormat="1" x14ac:dyDescent="0.2">
      <c r="B4735" s="13"/>
      <c r="G4735" s="112"/>
    </row>
    <row r="4736" spans="2:7" s="4" customFormat="1" x14ac:dyDescent="0.2">
      <c r="B4736" s="13"/>
      <c r="G4736" s="112"/>
    </row>
    <row r="4737" spans="2:7" s="4" customFormat="1" x14ac:dyDescent="0.2">
      <c r="B4737" s="13"/>
      <c r="G4737" s="112"/>
    </row>
    <row r="4738" spans="2:7" s="4" customFormat="1" x14ac:dyDescent="0.2">
      <c r="B4738" s="13"/>
      <c r="G4738" s="112"/>
    </row>
    <row r="4739" spans="2:7" s="4" customFormat="1" x14ac:dyDescent="0.2">
      <c r="B4739" s="13"/>
      <c r="G4739" s="112"/>
    </row>
    <row r="4740" spans="2:7" s="4" customFormat="1" x14ac:dyDescent="0.2">
      <c r="B4740" s="13"/>
      <c r="G4740" s="112"/>
    </row>
    <row r="4741" spans="2:7" s="4" customFormat="1" x14ac:dyDescent="0.2">
      <c r="B4741" s="13"/>
      <c r="G4741" s="112"/>
    </row>
    <row r="4742" spans="2:7" s="4" customFormat="1" x14ac:dyDescent="0.2">
      <c r="B4742" s="13"/>
      <c r="G4742" s="112"/>
    </row>
    <row r="4743" spans="2:7" s="4" customFormat="1" x14ac:dyDescent="0.2">
      <c r="B4743" s="13"/>
      <c r="G4743" s="112"/>
    </row>
    <row r="4744" spans="2:7" s="4" customFormat="1" x14ac:dyDescent="0.2">
      <c r="B4744" s="13"/>
      <c r="G4744" s="112"/>
    </row>
    <row r="4745" spans="2:7" s="4" customFormat="1" x14ac:dyDescent="0.2">
      <c r="B4745" s="13"/>
      <c r="G4745" s="112"/>
    </row>
    <row r="4746" spans="2:7" s="4" customFormat="1" x14ac:dyDescent="0.2">
      <c r="B4746" s="13"/>
      <c r="G4746" s="112"/>
    </row>
    <row r="4747" spans="2:7" s="4" customFormat="1" x14ac:dyDescent="0.2">
      <c r="B4747" s="13"/>
      <c r="G4747" s="112"/>
    </row>
    <row r="4748" spans="2:7" s="4" customFormat="1" x14ac:dyDescent="0.2">
      <c r="B4748" s="13"/>
      <c r="G4748" s="112"/>
    </row>
    <row r="4749" spans="2:7" s="4" customFormat="1" x14ac:dyDescent="0.2">
      <c r="B4749" s="13"/>
      <c r="G4749" s="112"/>
    </row>
    <row r="4750" spans="2:7" s="4" customFormat="1" x14ac:dyDescent="0.2">
      <c r="B4750" s="13"/>
      <c r="G4750" s="112"/>
    </row>
    <row r="4751" spans="2:7" s="4" customFormat="1" x14ac:dyDescent="0.2">
      <c r="B4751" s="13"/>
      <c r="G4751" s="112"/>
    </row>
    <row r="4752" spans="2:7" s="4" customFormat="1" x14ac:dyDescent="0.2">
      <c r="B4752" s="13"/>
      <c r="G4752" s="112"/>
    </row>
    <row r="4753" spans="2:7" s="4" customFormat="1" x14ac:dyDescent="0.2">
      <c r="B4753" s="13"/>
      <c r="G4753" s="112"/>
    </row>
    <row r="4754" spans="2:7" s="4" customFormat="1" x14ac:dyDescent="0.2">
      <c r="B4754" s="13"/>
      <c r="G4754" s="112"/>
    </row>
    <row r="4755" spans="2:7" s="4" customFormat="1" x14ac:dyDescent="0.2">
      <c r="B4755" s="13"/>
      <c r="G4755" s="112"/>
    </row>
    <row r="4756" spans="2:7" s="4" customFormat="1" x14ac:dyDescent="0.2">
      <c r="B4756" s="13"/>
      <c r="G4756" s="112"/>
    </row>
    <row r="4757" spans="2:7" s="4" customFormat="1" x14ac:dyDescent="0.2">
      <c r="B4757" s="13"/>
      <c r="G4757" s="112"/>
    </row>
    <row r="4758" spans="2:7" s="4" customFormat="1" x14ac:dyDescent="0.2">
      <c r="B4758" s="13"/>
      <c r="G4758" s="112"/>
    </row>
    <row r="4759" spans="2:7" s="4" customFormat="1" x14ac:dyDescent="0.2">
      <c r="B4759" s="13"/>
      <c r="G4759" s="112"/>
    </row>
    <row r="4760" spans="2:7" s="4" customFormat="1" x14ac:dyDescent="0.2">
      <c r="B4760" s="13"/>
      <c r="G4760" s="112"/>
    </row>
    <row r="4761" spans="2:7" s="4" customFormat="1" x14ac:dyDescent="0.2">
      <c r="B4761" s="13"/>
      <c r="G4761" s="112"/>
    </row>
    <row r="4762" spans="2:7" s="4" customFormat="1" x14ac:dyDescent="0.2">
      <c r="B4762" s="13"/>
      <c r="G4762" s="112"/>
    </row>
    <row r="4763" spans="2:7" s="4" customFormat="1" x14ac:dyDescent="0.2">
      <c r="B4763" s="13"/>
      <c r="G4763" s="112"/>
    </row>
    <row r="4764" spans="2:7" s="4" customFormat="1" x14ac:dyDescent="0.2">
      <c r="B4764" s="13"/>
      <c r="G4764" s="112"/>
    </row>
    <row r="4765" spans="2:7" s="4" customFormat="1" x14ac:dyDescent="0.2">
      <c r="B4765" s="13"/>
      <c r="G4765" s="112"/>
    </row>
    <row r="4766" spans="2:7" s="4" customFormat="1" x14ac:dyDescent="0.2">
      <c r="B4766" s="13"/>
      <c r="G4766" s="112"/>
    </row>
    <row r="4767" spans="2:7" s="4" customFormat="1" x14ac:dyDescent="0.2">
      <c r="B4767" s="13"/>
      <c r="G4767" s="112"/>
    </row>
    <row r="4768" spans="2:7" s="4" customFormat="1" x14ac:dyDescent="0.2">
      <c r="B4768" s="13"/>
      <c r="G4768" s="112"/>
    </row>
    <row r="4769" spans="2:7" s="4" customFormat="1" x14ac:dyDescent="0.2">
      <c r="B4769" s="13"/>
      <c r="G4769" s="112"/>
    </row>
    <row r="4770" spans="2:7" s="4" customFormat="1" x14ac:dyDescent="0.2">
      <c r="B4770" s="13"/>
      <c r="G4770" s="112"/>
    </row>
    <row r="4771" spans="2:7" s="4" customFormat="1" x14ac:dyDescent="0.2">
      <c r="B4771" s="13"/>
      <c r="G4771" s="112"/>
    </row>
    <row r="4772" spans="2:7" s="4" customFormat="1" x14ac:dyDescent="0.2">
      <c r="B4772" s="13"/>
      <c r="G4772" s="112"/>
    </row>
    <row r="4773" spans="2:7" s="4" customFormat="1" x14ac:dyDescent="0.2">
      <c r="B4773" s="13"/>
      <c r="G4773" s="112"/>
    </row>
    <row r="4774" spans="2:7" s="4" customFormat="1" x14ac:dyDescent="0.2">
      <c r="B4774" s="13"/>
      <c r="G4774" s="112"/>
    </row>
    <row r="4775" spans="2:7" s="4" customFormat="1" x14ac:dyDescent="0.2">
      <c r="B4775" s="13"/>
      <c r="G4775" s="112"/>
    </row>
    <row r="4776" spans="2:7" s="4" customFormat="1" x14ac:dyDescent="0.2">
      <c r="B4776" s="13"/>
      <c r="G4776" s="112"/>
    </row>
    <row r="4777" spans="2:7" s="4" customFormat="1" x14ac:dyDescent="0.2">
      <c r="B4777" s="13"/>
      <c r="G4777" s="112"/>
    </row>
    <row r="4778" spans="2:7" s="4" customFormat="1" x14ac:dyDescent="0.2">
      <c r="B4778" s="13"/>
      <c r="G4778" s="112"/>
    </row>
    <row r="4779" spans="2:7" s="4" customFormat="1" x14ac:dyDescent="0.2">
      <c r="B4779" s="13"/>
      <c r="G4779" s="112"/>
    </row>
    <row r="4780" spans="2:7" s="4" customFormat="1" x14ac:dyDescent="0.2">
      <c r="B4780" s="13"/>
      <c r="G4780" s="112"/>
    </row>
    <row r="4781" spans="2:7" s="4" customFormat="1" x14ac:dyDescent="0.2">
      <c r="B4781" s="13"/>
      <c r="G4781" s="112"/>
    </row>
    <row r="4782" spans="2:7" s="4" customFormat="1" x14ac:dyDescent="0.2">
      <c r="B4782" s="13"/>
      <c r="G4782" s="112"/>
    </row>
    <row r="4783" spans="2:7" s="4" customFormat="1" x14ac:dyDescent="0.2">
      <c r="B4783" s="13"/>
      <c r="G4783" s="112"/>
    </row>
    <row r="4784" spans="2:7" s="4" customFormat="1" x14ac:dyDescent="0.2">
      <c r="B4784" s="13"/>
      <c r="G4784" s="112"/>
    </row>
    <row r="4785" spans="2:7" s="4" customFormat="1" x14ac:dyDescent="0.2">
      <c r="B4785" s="13"/>
      <c r="G4785" s="112"/>
    </row>
    <row r="4786" spans="2:7" s="4" customFormat="1" x14ac:dyDescent="0.2">
      <c r="B4786" s="13"/>
      <c r="G4786" s="112"/>
    </row>
    <row r="4787" spans="2:7" s="4" customFormat="1" x14ac:dyDescent="0.2">
      <c r="B4787" s="13"/>
      <c r="G4787" s="112"/>
    </row>
    <row r="4788" spans="2:7" s="4" customFormat="1" x14ac:dyDescent="0.2">
      <c r="B4788" s="13"/>
      <c r="G4788" s="112"/>
    </row>
    <row r="4789" spans="2:7" s="4" customFormat="1" x14ac:dyDescent="0.2">
      <c r="B4789" s="13"/>
      <c r="G4789" s="112"/>
    </row>
    <row r="4790" spans="2:7" s="4" customFormat="1" x14ac:dyDescent="0.2">
      <c r="B4790" s="13"/>
      <c r="G4790" s="112"/>
    </row>
    <row r="4791" spans="2:7" s="4" customFormat="1" x14ac:dyDescent="0.2">
      <c r="B4791" s="13"/>
      <c r="G4791" s="112"/>
    </row>
    <row r="4792" spans="2:7" s="4" customFormat="1" x14ac:dyDescent="0.2">
      <c r="B4792" s="13"/>
      <c r="G4792" s="112"/>
    </row>
    <row r="4793" spans="2:7" s="4" customFormat="1" x14ac:dyDescent="0.2">
      <c r="B4793" s="13"/>
      <c r="G4793" s="112"/>
    </row>
    <row r="4794" spans="2:7" s="4" customFormat="1" x14ac:dyDescent="0.2">
      <c r="B4794" s="13"/>
      <c r="G4794" s="112"/>
    </row>
    <row r="4795" spans="2:7" s="4" customFormat="1" x14ac:dyDescent="0.2">
      <c r="B4795" s="13"/>
      <c r="G4795" s="112"/>
    </row>
    <row r="4796" spans="2:7" s="4" customFormat="1" x14ac:dyDescent="0.2">
      <c r="B4796" s="13"/>
      <c r="G4796" s="112"/>
    </row>
    <row r="4797" spans="2:7" s="4" customFormat="1" x14ac:dyDescent="0.2">
      <c r="B4797" s="13"/>
      <c r="G4797" s="112"/>
    </row>
    <row r="4798" spans="2:7" s="4" customFormat="1" x14ac:dyDescent="0.2">
      <c r="B4798" s="13"/>
      <c r="G4798" s="112"/>
    </row>
    <row r="4799" spans="2:7" s="4" customFormat="1" x14ac:dyDescent="0.2">
      <c r="B4799" s="13"/>
      <c r="G4799" s="112"/>
    </row>
    <row r="4800" spans="2:7" s="4" customFormat="1" x14ac:dyDescent="0.2">
      <c r="B4800" s="13"/>
      <c r="G4800" s="112"/>
    </row>
    <row r="4801" spans="2:7" s="4" customFormat="1" x14ac:dyDescent="0.2">
      <c r="B4801" s="13"/>
      <c r="G4801" s="112"/>
    </row>
    <row r="4802" spans="2:7" s="4" customFormat="1" x14ac:dyDescent="0.2">
      <c r="B4802" s="13"/>
      <c r="G4802" s="112"/>
    </row>
    <row r="4803" spans="2:7" s="4" customFormat="1" x14ac:dyDescent="0.2">
      <c r="B4803" s="13"/>
      <c r="G4803" s="112"/>
    </row>
    <row r="4804" spans="2:7" s="4" customFormat="1" x14ac:dyDescent="0.2">
      <c r="B4804" s="13"/>
      <c r="G4804" s="112"/>
    </row>
    <row r="4805" spans="2:7" s="4" customFormat="1" x14ac:dyDescent="0.2">
      <c r="B4805" s="13"/>
      <c r="G4805" s="112"/>
    </row>
    <row r="4806" spans="2:7" s="4" customFormat="1" x14ac:dyDescent="0.2">
      <c r="B4806" s="13"/>
      <c r="G4806" s="112"/>
    </row>
    <row r="4807" spans="2:7" s="4" customFormat="1" x14ac:dyDescent="0.2">
      <c r="B4807" s="13"/>
      <c r="G4807" s="112"/>
    </row>
    <row r="4808" spans="2:7" s="4" customFormat="1" x14ac:dyDescent="0.2">
      <c r="B4808" s="13"/>
      <c r="G4808" s="112"/>
    </row>
    <row r="4809" spans="2:7" s="4" customFormat="1" x14ac:dyDescent="0.2">
      <c r="B4809" s="13"/>
      <c r="G4809" s="112"/>
    </row>
    <row r="4810" spans="2:7" s="4" customFormat="1" x14ac:dyDescent="0.2">
      <c r="B4810" s="13"/>
      <c r="G4810" s="112"/>
    </row>
    <row r="4811" spans="2:7" s="4" customFormat="1" x14ac:dyDescent="0.2">
      <c r="B4811" s="13"/>
      <c r="G4811" s="112"/>
    </row>
    <row r="4812" spans="2:7" s="4" customFormat="1" x14ac:dyDescent="0.2">
      <c r="B4812" s="13"/>
      <c r="G4812" s="112"/>
    </row>
    <row r="4813" spans="2:7" s="4" customFormat="1" x14ac:dyDescent="0.2">
      <c r="B4813" s="13"/>
      <c r="G4813" s="112"/>
    </row>
    <row r="4814" spans="2:7" s="4" customFormat="1" x14ac:dyDescent="0.2">
      <c r="B4814" s="13"/>
      <c r="G4814" s="112"/>
    </row>
    <row r="4815" spans="2:7" s="4" customFormat="1" x14ac:dyDescent="0.2">
      <c r="B4815" s="13"/>
      <c r="G4815" s="112"/>
    </row>
    <row r="4816" spans="2:7" s="4" customFormat="1" x14ac:dyDescent="0.2">
      <c r="B4816" s="13"/>
      <c r="G4816" s="112"/>
    </row>
    <row r="4817" spans="2:7" s="4" customFormat="1" x14ac:dyDescent="0.2">
      <c r="B4817" s="13"/>
      <c r="G4817" s="112"/>
    </row>
    <row r="4818" spans="2:7" s="4" customFormat="1" x14ac:dyDescent="0.2">
      <c r="B4818" s="13"/>
      <c r="G4818" s="112"/>
    </row>
    <row r="4819" spans="2:7" s="4" customFormat="1" x14ac:dyDescent="0.2">
      <c r="B4819" s="13"/>
      <c r="G4819" s="112"/>
    </row>
    <row r="4820" spans="2:7" s="4" customFormat="1" x14ac:dyDescent="0.2">
      <c r="B4820" s="13"/>
      <c r="G4820" s="112"/>
    </row>
    <row r="4821" spans="2:7" s="4" customFormat="1" x14ac:dyDescent="0.2">
      <c r="B4821" s="13"/>
      <c r="G4821" s="112"/>
    </row>
    <row r="4822" spans="2:7" s="4" customFormat="1" x14ac:dyDescent="0.2">
      <c r="B4822" s="13"/>
      <c r="G4822" s="112"/>
    </row>
    <row r="4823" spans="2:7" s="4" customFormat="1" x14ac:dyDescent="0.2">
      <c r="B4823" s="13"/>
      <c r="G4823" s="112"/>
    </row>
    <row r="4824" spans="2:7" s="4" customFormat="1" x14ac:dyDescent="0.2">
      <c r="B4824" s="13"/>
      <c r="G4824" s="112"/>
    </row>
    <row r="4825" spans="2:7" s="4" customFormat="1" x14ac:dyDescent="0.2">
      <c r="B4825" s="13"/>
      <c r="G4825" s="112"/>
    </row>
    <row r="4826" spans="2:7" s="4" customFormat="1" x14ac:dyDescent="0.2">
      <c r="B4826" s="13"/>
      <c r="G4826" s="112"/>
    </row>
    <row r="4827" spans="2:7" s="4" customFormat="1" x14ac:dyDescent="0.2">
      <c r="B4827" s="13"/>
      <c r="G4827" s="112"/>
    </row>
    <row r="4828" spans="2:7" s="4" customFormat="1" x14ac:dyDescent="0.2">
      <c r="B4828" s="13"/>
      <c r="G4828" s="112"/>
    </row>
    <row r="4829" spans="2:7" s="4" customFormat="1" x14ac:dyDescent="0.2">
      <c r="B4829" s="13"/>
      <c r="G4829" s="112"/>
    </row>
    <row r="4830" spans="2:7" s="4" customFormat="1" x14ac:dyDescent="0.2">
      <c r="B4830" s="13"/>
      <c r="G4830" s="112"/>
    </row>
    <row r="4831" spans="2:7" s="4" customFormat="1" x14ac:dyDescent="0.2">
      <c r="B4831" s="13"/>
      <c r="G4831" s="112"/>
    </row>
    <row r="4832" spans="2:7" s="4" customFormat="1" x14ac:dyDescent="0.2">
      <c r="B4832" s="13"/>
      <c r="G4832" s="112"/>
    </row>
    <row r="4833" spans="2:7" s="4" customFormat="1" x14ac:dyDescent="0.2">
      <c r="B4833" s="13"/>
      <c r="G4833" s="112"/>
    </row>
    <row r="4834" spans="2:7" s="4" customFormat="1" x14ac:dyDescent="0.2">
      <c r="B4834" s="13"/>
      <c r="G4834" s="112"/>
    </row>
    <row r="4835" spans="2:7" s="4" customFormat="1" x14ac:dyDescent="0.2">
      <c r="B4835" s="13"/>
      <c r="G4835" s="112"/>
    </row>
    <row r="4836" spans="2:7" s="4" customFormat="1" x14ac:dyDescent="0.2">
      <c r="B4836" s="13"/>
      <c r="G4836" s="112"/>
    </row>
    <row r="4837" spans="2:7" s="4" customFormat="1" x14ac:dyDescent="0.2">
      <c r="B4837" s="13"/>
      <c r="G4837" s="112"/>
    </row>
    <row r="4838" spans="2:7" s="4" customFormat="1" x14ac:dyDescent="0.2">
      <c r="B4838" s="13"/>
      <c r="G4838" s="112"/>
    </row>
    <row r="4839" spans="2:7" s="4" customFormat="1" x14ac:dyDescent="0.2">
      <c r="B4839" s="13"/>
      <c r="G4839" s="112"/>
    </row>
    <row r="4840" spans="2:7" s="4" customFormat="1" x14ac:dyDescent="0.2">
      <c r="B4840" s="13"/>
      <c r="G4840" s="112"/>
    </row>
    <row r="4841" spans="2:7" s="4" customFormat="1" x14ac:dyDescent="0.2">
      <c r="B4841" s="13"/>
      <c r="G4841" s="112"/>
    </row>
    <row r="4842" spans="2:7" s="4" customFormat="1" x14ac:dyDescent="0.2">
      <c r="B4842" s="13"/>
      <c r="G4842" s="112"/>
    </row>
    <row r="4843" spans="2:7" s="4" customFormat="1" x14ac:dyDescent="0.2">
      <c r="B4843" s="13"/>
      <c r="G4843" s="112"/>
    </row>
    <row r="4844" spans="2:7" s="4" customFormat="1" x14ac:dyDescent="0.2">
      <c r="B4844" s="13"/>
      <c r="G4844" s="112"/>
    </row>
    <row r="4845" spans="2:7" s="4" customFormat="1" x14ac:dyDescent="0.2">
      <c r="B4845" s="13"/>
      <c r="G4845" s="112"/>
    </row>
    <row r="4846" spans="2:7" s="4" customFormat="1" x14ac:dyDescent="0.2">
      <c r="B4846" s="13"/>
      <c r="G4846" s="112"/>
    </row>
    <row r="4847" spans="2:7" s="4" customFormat="1" x14ac:dyDescent="0.2">
      <c r="B4847" s="13"/>
      <c r="G4847" s="112"/>
    </row>
    <row r="4848" spans="2:7" s="4" customFormat="1" x14ac:dyDescent="0.2">
      <c r="B4848" s="13"/>
      <c r="G4848" s="112"/>
    </row>
    <row r="4849" spans="2:7" s="4" customFormat="1" x14ac:dyDescent="0.2">
      <c r="B4849" s="13"/>
      <c r="G4849" s="112"/>
    </row>
    <row r="4850" spans="2:7" s="4" customFormat="1" x14ac:dyDescent="0.2">
      <c r="B4850" s="13"/>
      <c r="G4850" s="112"/>
    </row>
    <row r="4851" spans="2:7" s="4" customFormat="1" x14ac:dyDescent="0.2">
      <c r="B4851" s="13"/>
      <c r="G4851" s="112"/>
    </row>
    <row r="4852" spans="2:7" s="4" customFormat="1" x14ac:dyDescent="0.2">
      <c r="B4852" s="13"/>
      <c r="G4852" s="112"/>
    </row>
    <row r="4853" spans="2:7" s="4" customFormat="1" x14ac:dyDescent="0.2">
      <c r="B4853" s="13"/>
      <c r="G4853" s="112"/>
    </row>
    <row r="4854" spans="2:7" s="4" customFormat="1" x14ac:dyDescent="0.2">
      <c r="B4854" s="13"/>
      <c r="G4854" s="112"/>
    </row>
    <row r="4855" spans="2:7" s="4" customFormat="1" x14ac:dyDescent="0.2">
      <c r="B4855" s="13"/>
      <c r="G4855" s="112"/>
    </row>
    <row r="4856" spans="2:7" s="4" customFormat="1" x14ac:dyDescent="0.2">
      <c r="B4856" s="13"/>
      <c r="G4856" s="112"/>
    </row>
    <row r="4857" spans="2:7" s="4" customFormat="1" x14ac:dyDescent="0.2">
      <c r="B4857" s="13"/>
      <c r="G4857" s="112"/>
    </row>
    <row r="4858" spans="2:7" s="4" customFormat="1" x14ac:dyDescent="0.2">
      <c r="B4858" s="13"/>
      <c r="G4858" s="112"/>
    </row>
    <row r="4859" spans="2:7" s="4" customFormat="1" x14ac:dyDescent="0.2">
      <c r="B4859" s="13"/>
      <c r="G4859" s="112"/>
    </row>
    <row r="4860" spans="2:7" s="4" customFormat="1" x14ac:dyDescent="0.2">
      <c r="B4860" s="13"/>
      <c r="G4860" s="112"/>
    </row>
    <row r="4861" spans="2:7" s="4" customFormat="1" x14ac:dyDescent="0.2">
      <c r="B4861" s="13"/>
      <c r="G4861" s="112"/>
    </row>
    <row r="4862" spans="2:7" s="4" customFormat="1" x14ac:dyDescent="0.2">
      <c r="B4862" s="13"/>
      <c r="G4862" s="112"/>
    </row>
    <row r="4863" spans="2:7" s="4" customFormat="1" x14ac:dyDescent="0.2">
      <c r="B4863" s="13"/>
      <c r="G4863" s="112"/>
    </row>
    <row r="4864" spans="2:7" s="4" customFormat="1" x14ac:dyDescent="0.2">
      <c r="B4864" s="13"/>
      <c r="G4864" s="112"/>
    </row>
    <row r="4865" spans="2:7" s="4" customFormat="1" x14ac:dyDescent="0.2">
      <c r="B4865" s="13"/>
      <c r="G4865" s="112"/>
    </row>
    <row r="4866" spans="2:7" s="4" customFormat="1" x14ac:dyDescent="0.2">
      <c r="B4866" s="13"/>
      <c r="G4866" s="112"/>
    </row>
    <row r="4867" spans="2:7" s="4" customFormat="1" x14ac:dyDescent="0.2">
      <c r="B4867" s="13"/>
      <c r="G4867" s="112"/>
    </row>
    <row r="4868" spans="2:7" s="4" customFormat="1" x14ac:dyDescent="0.2">
      <c r="B4868" s="13"/>
      <c r="G4868" s="112"/>
    </row>
    <row r="4869" spans="2:7" s="4" customFormat="1" x14ac:dyDescent="0.2">
      <c r="B4869" s="13"/>
      <c r="G4869" s="112"/>
    </row>
    <row r="4870" spans="2:7" s="4" customFormat="1" x14ac:dyDescent="0.2">
      <c r="B4870" s="13"/>
      <c r="G4870" s="112"/>
    </row>
    <row r="4871" spans="2:7" s="4" customFormat="1" x14ac:dyDescent="0.2">
      <c r="B4871" s="13"/>
      <c r="G4871" s="112"/>
    </row>
    <row r="4872" spans="2:7" s="4" customFormat="1" x14ac:dyDescent="0.2">
      <c r="B4872" s="13"/>
      <c r="G4872" s="112"/>
    </row>
    <row r="4873" spans="2:7" s="4" customFormat="1" x14ac:dyDescent="0.2">
      <c r="B4873" s="13"/>
      <c r="G4873" s="112"/>
    </row>
    <row r="4874" spans="2:7" s="4" customFormat="1" x14ac:dyDescent="0.2">
      <c r="B4874" s="13"/>
      <c r="G4874" s="112"/>
    </row>
    <row r="4875" spans="2:7" s="4" customFormat="1" x14ac:dyDescent="0.2">
      <c r="B4875" s="13"/>
      <c r="G4875" s="112"/>
    </row>
    <row r="4876" spans="2:7" s="4" customFormat="1" x14ac:dyDescent="0.2">
      <c r="B4876" s="13"/>
      <c r="G4876" s="112"/>
    </row>
    <row r="4877" spans="2:7" s="4" customFormat="1" x14ac:dyDescent="0.2">
      <c r="B4877" s="13"/>
      <c r="G4877" s="112"/>
    </row>
    <row r="4878" spans="2:7" s="4" customFormat="1" x14ac:dyDescent="0.2">
      <c r="B4878" s="13"/>
      <c r="G4878" s="112"/>
    </row>
    <row r="4879" spans="2:7" s="4" customFormat="1" x14ac:dyDescent="0.2">
      <c r="B4879" s="13"/>
      <c r="G4879" s="112"/>
    </row>
    <row r="4880" spans="2:7" s="4" customFormat="1" x14ac:dyDescent="0.2">
      <c r="B4880" s="13"/>
      <c r="G4880" s="112"/>
    </row>
    <row r="4881" spans="2:7" s="4" customFormat="1" x14ac:dyDescent="0.2">
      <c r="B4881" s="13"/>
      <c r="G4881" s="112"/>
    </row>
    <row r="4882" spans="2:7" s="4" customFormat="1" x14ac:dyDescent="0.2">
      <c r="B4882" s="13"/>
      <c r="G4882" s="112"/>
    </row>
    <row r="4883" spans="2:7" s="4" customFormat="1" x14ac:dyDescent="0.2">
      <c r="B4883" s="13"/>
      <c r="G4883" s="112"/>
    </row>
    <row r="4884" spans="2:7" s="4" customFormat="1" x14ac:dyDescent="0.2">
      <c r="B4884" s="13"/>
      <c r="G4884" s="112"/>
    </row>
    <row r="4885" spans="2:7" s="4" customFormat="1" x14ac:dyDescent="0.2">
      <c r="B4885" s="13"/>
      <c r="G4885" s="112"/>
    </row>
    <row r="4886" spans="2:7" s="4" customFormat="1" x14ac:dyDescent="0.2">
      <c r="B4886" s="13"/>
      <c r="G4886" s="112"/>
    </row>
    <row r="4887" spans="2:7" s="4" customFormat="1" x14ac:dyDescent="0.2">
      <c r="B4887" s="13"/>
      <c r="G4887" s="112"/>
    </row>
    <row r="4888" spans="2:7" s="4" customFormat="1" x14ac:dyDescent="0.2">
      <c r="B4888" s="13"/>
      <c r="G4888" s="112"/>
    </row>
    <row r="4889" spans="2:7" s="4" customFormat="1" x14ac:dyDescent="0.2">
      <c r="B4889" s="13"/>
      <c r="G4889" s="112"/>
    </row>
    <row r="4890" spans="2:7" s="4" customFormat="1" x14ac:dyDescent="0.2">
      <c r="B4890" s="13"/>
      <c r="G4890" s="112"/>
    </row>
    <row r="4891" spans="2:7" s="4" customFormat="1" x14ac:dyDescent="0.2">
      <c r="B4891" s="13"/>
      <c r="G4891" s="112"/>
    </row>
    <row r="4892" spans="2:7" s="4" customFormat="1" x14ac:dyDescent="0.2">
      <c r="B4892" s="13"/>
      <c r="G4892" s="112"/>
    </row>
    <row r="4893" spans="2:7" s="4" customFormat="1" x14ac:dyDescent="0.2">
      <c r="B4893" s="13"/>
      <c r="G4893" s="112"/>
    </row>
    <row r="4894" spans="2:7" s="4" customFormat="1" x14ac:dyDescent="0.2">
      <c r="B4894" s="13"/>
      <c r="G4894" s="112"/>
    </row>
    <row r="4895" spans="2:7" s="4" customFormat="1" x14ac:dyDescent="0.2">
      <c r="B4895" s="13"/>
      <c r="G4895" s="112"/>
    </row>
    <row r="4896" spans="2:7" s="4" customFormat="1" x14ac:dyDescent="0.2">
      <c r="B4896" s="13"/>
      <c r="G4896" s="112"/>
    </row>
    <row r="4897" spans="2:7" s="4" customFormat="1" x14ac:dyDescent="0.2">
      <c r="B4897" s="13"/>
      <c r="G4897" s="112"/>
    </row>
    <row r="4898" spans="2:7" s="4" customFormat="1" x14ac:dyDescent="0.2">
      <c r="B4898" s="13"/>
      <c r="G4898" s="112"/>
    </row>
    <row r="4899" spans="2:7" s="4" customFormat="1" x14ac:dyDescent="0.2">
      <c r="B4899" s="13"/>
      <c r="G4899" s="112"/>
    </row>
    <row r="4900" spans="2:7" s="4" customFormat="1" x14ac:dyDescent="0.2">
      <c r="B4900" s="13"/>
      <c r="G4900" s="112"/>
    </row>
    <row r="4901" spans="2:7" s="4" customFormat="1" x14ac:dyDescent="0.2">
      <c r="B4901" s="13"/>
      <c r="G4901" s="112"/>
    </row>
    <row r="4902" spans="2:7" s="4" customFormat="1" x14ac:dyDescent="0.2">
      <c r="B4902" s="13"/>
      <c r="G4902" s="112"/>
    </row>
    <row r="4903" spans="2:7" s="4" customFormat="1" x14ac:dyDescent="0.2">
      <c r="B4903" s="13"/>
      <c r="G4903" s="112"/>
    </row>
    <row r="4904" spans="2:7" s="4" customFormat="1" x14ac:dyDescent="0.2">
      <c r="B4904" s="13"/>
      <c r="G4904" s="112"/>
    </row>
    <row r="4905" spans="2:7" s="4" customFormat="1" x14ac:dyDescent="0.2">
      <c r="B4905" s="13"/>
      <c r="G4905" s="112"/>
    </row>
    <row r="4906" spans="2:7" s="4" customFormat="1" x14ac:dyDescent="0.2">
      <c r="B4906" s="13"/>
      <c r="G4906" s="112"/>
    </row>
    <row r="4907" spans="2:7" s="4" customFormat="1" x14ac:dyDescent="0.2">
      <c r="B4907" s="13"/>
      <c r="G4907" s="112"/>
    </row>
    <row r="4908" spans="2:7" s="4" customFormat="1" x14ac:dyDescent="0.2">
      <c r="B4908" s="13"/>
      <c r="G4908" s="112"/>
    </row>
    <row r="4909" spans="2:7" s="4" customFormat="1" x14ac:dyDescent="0.2">
      <c r="B4909" s="13"/>
      <c r="G4909" s="112"/>
    </row>
    <row r="4910" spans="2:7" s="4" customFormat="1" x14ac:dyDescent="0.2">
      <c r="B4910" s="13"/>
      <c r="G4910" s="112"/>
    </row>
    <row r="4911" spans="2:7" s="4" customFormat="1" x14ac:dyDescent="0.2">
      <c r="B4911" s="13"/>
      <c r="G4911" s="112"/>
    </row>
    <row r="4912" spans="2:7" s="4" customFormat="1" x14ac:dyDescent="0.2">
      <c r="B4912" s="13"/>
      <c r="G4912" s="112"/>
    </row>
    <row r="4913" spans="2:7" s="4" customFormat="1" x14ac:dyDescent="0.2">
      <c r="B4913" s="13"/>
      <c r="G4913" s="112"/>
    </row>
    <row r="4914" spans="2:7" s="4" customFormat="1" x14ac:dyDescent="0.2">
      <c r="B4914" s="13"/>
      <c r="G4914" s="112"/>
    </row>
    <row r="4915" spans="2:7" s="4" customFormat="1" x14ac:dyDescent="0.2">
      <c r="B4915" s="13"/>
      <c r="G4915" s="112"/>
    </row>
    <row r="4916" spans="2:7" s="4" customFormat="1" x14ac:dyDescent="0.2">
      <c r="B4916" s="13"/>
      <c r="G4916" s="112"/>
    </row>
    <row r="4917" spans="2:7" s="4" customFormat="1" x14ac:dyDescent="0.2">
      <c r="B4917" s="13"/>
      <c r="G4917" s="112"/>
    </row>
    <row r="4918" spans="2:7" s="4" customFormat="1" x14ac:dyDescent="0.2">
      <c r="B4918" s="13"/>
      <c r="G4918" s="112"/>
    </row>
    <row r="4919" spans="2:7" s="4" customFormat="1" x14ac:dyDescent="0.2">
      <c r="B4919" s="13"/>
      <c r="G4919" s="112"/>
    </row>
    <row r="4920" spans="2:7" s="4" customFormat="1" x14ac:dyDescent="0.2">
      <c r="B4920" s="13"/>
      <c r="G4920" s="112"/>
    </row>
    <row r="4921" spans="2:7" s="4" customFormat="1" x14ac:dyDescent="0.2">
      <c r="B4921" s="13"/>
      <c r="G4921" s="112"/>
    </row>
    <row r="4922" spans="2:7" s="4" customFormat="1" x14ac:dyDescent="0.2">
      <c r="B4922" s="13"/>
      <c r="G4922" s="112"/>
    </row>
    <row r="4923" spans="2:7" s="4" customFormat="1" x14ac:dyDescent="0.2">
      <c r="B4923" s="13"/>
      <c r="G4923" s="112"/>
    </row>
    <row r="4924" spans="2:7" s="4" customFormat="1" x14ac:dyDescent="0.2">
      <c r="B4924" s="13"/>
      <c r="G4924" s="112"/>
    </row>
    <row r="4925" spans="2:7" s="4" customFormat="1" x14ac:dyDescent="0.2">
      <c r="B4925" s="13"/>
      <c r="G4925" s="112"/>
    </row>
    <row r="4926" spans="2:7" s="4" customFormat="1" x14ac:dyDescent="0.2">
      <c r="B4926" s="13"/>
      <c r="G4926" s="112"/>
    </row>
    <row r="4927" spans="2:7" s="4" customFormat="1" x14ac:dyDescent="0.2">
      <c r="B4927" s="13"/>
      <c r="G4927" s="112"/>
    </row>
    <row r="4928" spans="2:7" s="4" customFormat="1" x14ac:dyDescent="0.2">
      <c r="B4928" s="13"/>
      <c r="G4928" s="112"/>
    </row>
    <row r="4929" spans="2:7" s="4" customFormat="1" x14ac:dyDescent="0.2">
      <c r="B4929" s="13"/>
      <c r="G4929" s="112"/>
    </row>
    <row r="4930" spans="2:7" s="4" customFormat="1" x14ac:dyDescent="0.2">
      <c r="B4930" s="13"/>
      <c r="G4930" s="112"/>
    </row>
    <row r="4931" spans="2:7" s="4" customFormat="1" x14ac:dyDescent="0.2">
      <c r="B4931" s="13"/>
      <c r="G4931" s="112"/>
    </row>
    <row r="4932" spans="2:7" s="4" customFormat="1" x14ac:dyDescent="0.2">
      <c r="B4932" s="13"/>
      <c r="G4932" s="112"/>
    </row>
    <row r="4933" spans="2:7" s="4" customFormat="1" x14ac:dyDescent="0.2">
      <c r="B4933" s="13"/>
      <c r="G4933" s="112"/>
    </row>
    <row r="4934" spans="2:7" s="4" customFormat="1" x14ac:dyDescent="0.2">
      <c r="B4934" s="13"/>
      <c r="G4934" s="112"/>
    </row>
    <row r="4935" spans="2:7" s="4" customFormat="1" x14ac:dyDescent="0.2">
      <c r="B4935" s="13"/>
      <c r="G4935" s="112"/>
    </row>
    <row r="4936" spans="2:7" s="4" customFormat="1" x14ac:dyDescent="0.2">
      <c r="B4936" s="13"/>
      <c r="G4936" s="112"/>
    </row>
    <row r="4937" spans="2:7" s="4" customFormat="1" x14ac:dyDescent="0.2">
      <c r="B4937" s="13"/>
      <c r="G4937" s="112"/>
    </row>
    <row r="4938" spans="2:7" s="4" customFormat="1" x14ac:dyDescent="0.2">
      <c r="B4938" s="13"/>
      <c r="G4938" s="112"/>
    </row>
    <row r="4939" spans="2:7" s="4" customFormat="1" x14ac:dyDescent="0.2">
      <c r="B4939" s="13"/>
      <c r="G4939" s="112"/>
    </row>
    <row r="4940" spans="2:7" s="4" customFormat="1" x14ac:dyDescent="0.2">
      <c r="B4940" s="13"/>
      <c r="G4940" s="112"/>
    </row>
    <row r="4941" spans="2:7" s="4" customFormat="1" x14ac:dyDescent="0.2">
      <c r="B4941" s="13"/>
      <c r="G4941" s="112"/>
    </row>
    <row r="4942" spans="2:7" s="4" customFormat="1" x14ac:dyDescent="0.2">
      <c r="B4942" s="13"/>
      <c r="G4942" s="112"/>
    </row>
    <row r="4943" spans="2:7" s="4" customFormat="1" x14ac:dyDescent="0.2">
      <c r="B4943" s="13"/>
      <c r="G4943" s="112"/>
    </row>
    <row r="4944" spans="2:7" s="4" customFormat="1" x14ac:dyDescent="0.2">
      <c r="B4944" s="13"/>
      <c r="G4944" s="112"/>
    </row>
    <row r="4945" spans="2:7" s="4" customFormat="1" x14ac:dyDescent="0.2">
      <c r="B4945" s="13"/>
      <c r="G4945" s="112"/>
    </row>
    <row r="4946" spans="2:7" s="4" customFormat="1" x14ac:dyDescent="0.2">
      <c r="B4946" s="13"/>
      <c r="G4946" s="112"/>
    </row>
    <row r="4947" spans="2:7" s="4" customFormat="1" x14ac:dyDescent="0.2">
      <c r="B4947" s="13"/>
      <c r="G4947" s="112"/>
    </row>
    <row r="4948" spans="2:7" s="4" customFormat="1" x14ac:dyDescent="0.2">
      <c r="B4948" s="13"/>
      <c r="G4948" s="112"/>
    </row>
    <row r="4949" spans="2:7" s="4" customFormat="1" x14ac:dyDescent="0.2">
      <c r="B4949" s="13"/>
      <c r="G4949" s="112"/>
    </row>
    <row r="4950" spans="2:7" s="4" customFormat="1" x14ac:dyDescent="0.2">
      <c r="B4950" s="13"/>
      <c r="G4950" s="112"/>
    </row>
    <row r="4951" spans="2:7" s="4" customFormat="1" x14ac:dyDescent="0.2">
      <c r="B4951" s="13"/>
      <c r="G4951" s="112"/>
    </row>
    <row r="4952" spans="2:7" s="4" customFormat="1" x14ac:dyDescent="0.2">
      <c r="B4952" s="13"/>
      <c r="G4952" s="112"/>
    </row>
    <row r="4953" spans="2:7" s="4" customFormat="1" x14ac:dyDescent="0.2">
      <c r="B4953" s="13"/>
      <c r="G4953" s="112"/>
    </row>
    <row r="4954" spans="2:7" s="4" customFormat="1" x14ac:dyDescent="0.2">
      <c r="B4954" s="13"/>
      <c r="G4954" s="112"/>
    </row>
    <row r="4955" spans="2:7" s="4" customFormat="1" x14ac:dyDescent="0.2">
      <c r="B4955" s="13"/>
      <c r="G4955" s="112"/>
    </row>
    <row r="4956" spans="2:7" s="4" customFormat="1" x14ac:dyDescent="0.2">
      <c r="B4956" s="13"/>
      <c r="G4956" s="112"/>
    </row>
    <row r="4957" spans="2:7" s="4" customFormat="1" x14ac:dyDescent="0.2">
      <c r="B4957" s="13"/>
      <c r="G4957" s="112"/>
    </row>
    <row r="4958" spans="2:7" s="4" customFormat="1" x14ac:dyDescent="0.2">
      <c r="B4958" s="13"/>
      <c r="G4958" s="112"/>
    </row>
    <row r="4959" spans="2:7" s="4" customFormat="1" x14ac:dyDescent="0.2">
      <c r="B4959" s="13"/>
      <c r="G4959" s="112"/>
    </row>
    <row r="4960" spans="2:7" s="4" customFormat="1" x14ac:dyDescent="0.2">
      <c r="B4960" s="13"/>
      <c r="G4960" s="112"/>
    </row>
    <row r="4961" spans="2:7" s="4" customFormat="1" x14ac:dyDescent="0.2">
      <c r="B4961" s="13"/>
      <c r="G4961" s="112"/>
    </row>
    <row r="4962" spans="2:7" s="4" customFormat="1" x14ac:dyDescent="0.2">
      <c r="B4962" s="13"/>
      <c r="G4962" s="112"/>
    </row>
    <row r="4963" spans="2:7" s="4" customFormat="1" x14ac:dyDescent="0.2">
      <c r="B4963" s="13"/>
      <c r="G4963" s="112"/>
    </row>
    <row r="4964" spans="2:7" s="4" customFormat="1" x14ac:dyDescent="0.2">
      <c r="B4964" s="13"/>
      <c r="G4964" s="112"/>
    </row>
    <row r="4965" spans="2:7" s="4" customFormat="1" x14ac:dyDescent="0.2">
      <c r="B4965" s="13"/>
      <c r="G4965" s="112"/>
    </row>
    <row r="4966" spans="2:7" s="4" customFormat="1" x14ac:dyDescent="0.2">
      <c r="B4966" s="13"/>
      <c r="G4966" s="112"/>
    </row>
    <row r="4967" spans="2:7" s="4" customFormat="1" x14ac:dyDescent="0.2">
      <c r="B4967" s="13"/>
      <c r="G4967" s="112"/>
    </row>
    <row r="4968" spans="2:7" s="4" customFormat="1" x14ac:dyDescent="0.2">
      <c r="B4968" s="13"/>
      <c r="G4968" s="112"/>
    </row>
    <row r="4969" spans="2:7" s="4" customFormat="1" x14ac:dyDescent="0.2">
      <c r="B4969" s="13"/>
      <c r="G4969" s="112"/>
    </row>
    <row r="4970" spans="2:7" s="4" customFormat="1" x14ac:dyDescent="0.2">
      <c r="B4970" s="13"/>
      <c r="G4970" s="112"/>
    </row>
    <row r="4971" spans="2:7" s="4" customFormat="1" x14ac:dyDescent="0.2">
      <c r="B4971" s="13"/>
      <c r="G4971" s="112"/>
    </row>
    <row r="4972" spans="2:7" s="4" customFormat="1" x14ac:dyDescent="0.2">
      <c r="B4972" s="13"/>
      <c r="G4972" s="112"/>
    </row>
    <row r="4973" spans="2:7" s="4" customFormat="1" x14ac:dyDescent="0.2">
      <c r="B4973" s="13"/>
      <c r="G4973" s="112"/>
    </row>
    <row r="4974" spans="2:7" s="4" customFormat="1" x14ac:dyDescent="0.2">
      <c r="B4974" s="13"/>
      <c r="G4974" s="112"/>
    </row>
    <row r="4975" spans="2:7" s="4" customFormat="1" x14ac:dyDescent="0.2">
      <c r="B4975" s="13"/>
      <c r="G4975" s="112"/>
    </row>
    <row r="4976" spans="2:7" s="4" customFormat="1" x14ac:dyDescent="0.2">
      <c r="B4976" s="13"/>
      <c r="G4976" s="112"/>
    </row>
    <row r="4977" spans="2:7" s="4" customFormat="1" x14ac:dyDescent="0.2">
      <c r="B4977" s="13"/>
      <c r="G4977" s="112"/>
    </row>
    <row r="4978" spans="2:7" s="4" customFormat="1" x14ac:dyDescent="0.2">
      <c r="B4978" s="13"/>
      <c r="G4978" s="112"/>
    </row>
    <row r="4979" spans="2:7" s="4" customFormat="1" x14ac:dyDescent="0.2">
      <c r="B4979" s="13"/>
      <c r="G4979" s="112"/>
    </row>
    <row r="4980" spans="2:7" s="4" customFormat="1" x14ac:dyDescent="0.2">
      <c r="B4980" s="13"/>
      <c r="G4980" s="112"/>
    </row>
    <row r="4981" spans="2:7" s="4" customFormat="1" x14ac:dyDescent="0.2">
      <c r="B4981" s="13"/>
      <c r="G4981" s="112"/>
    </row>
    <row r="4982" spans="2:7" s="4" customFormat="1" x14ac:dyDescent="0.2">
      <c r="B4982" s="13"/>
      <c r="G4982" s="112"/>
    </row>
    <row r="4983" spans="2:7" s="4" customFormat="1" x14ac:dyDescent="0.2">
      <c r="B4983" s="13"/>
      <c r="G4983" s="112"/>
    </row>
    <row r="4984" spans="2:7" s="4" customFormat="1" x14ac:dyDescent="0.2">
      <c r="B4984" s="13"/>
      <c r="G4984" s="112"/>
    </row>
    <row r="4985" spans="2:7" s="4" customFormat="1" x14ac:dyDescent="0.2">
      <c r="B4985" s="13"/>
      <c r="G4985" s="112"/>
    </row>
    <row r="4986" spans="2:7" s="4" customFormat="1" x14ac:dyDescent="0.2">
      <c r="B4986" s="13"/>
      <c r="G4986" s="112"/>
    </row>
    <row r="4987" spans="2:7" s="4" customFormat="1" x14ac:dyDescent="0.2">
      <c r="B4987" s="13"/>
      <c r="G4987" s="112"/>
    </row>
    <row r="4988" spans="2:7" s="4" customFormat="1" x14ac:dyDescent="0.2">
      <c r="B4988" s="13"/>
      <c r="G4988" s="112"/>
    </row>
    <row r="4989" spans="2:7" s="4" customFormat="1" x14ac:dyDescent="0.2">
      <c r="B4989" s="13"/>
      <c r="G4989" s="112"/>
    </row>
    <row r="4990" spans="2:7" s="4" customFormat="1" x14ac:dyDescent="0.2">
      <c r="B4990" s="13"/>
      <c r="G4990" s="112"/>
    </row>
    <row r="4991" spans="2:7" s="4" customFormat="1" x14ac:dyDescent="0.2">
      <c r="B4991" s="13"/>
      <c r="G4991" s="112"/>
    </row>
    <row r="4992" spans="2:7" s="4" customFormat="1" x14ac:dyDescent="0.2">
      <c r="B4992" s="13"/>
      <c r="G4992" s="112"/>
    </row>
    <row r="4993" spans="2:7" s="4" customFormat="1" x14ac:dyDescent="0.2">
      <c r="B4993" s="13"/>
      <c r="G4993" s="112"/>
    </row>
    <row r="4994" spans="2:7" s="4" customFormat="1" x14ac:dyDescent="0.2">
      <c r="B4994" s="13"/>
      <c r="G4994" s="112"/>
    </row>
    <row r="4995" spans="2:7" s="4" customFormat="1" x14ac:dyDescent="0.2">
      <c r="B4995" s="13"/>
      <c r="G4995" s="112"/>
    </row>
    <row r="4996" spans="2:7" s="4" customFormat="1" x14ac:dyDescent="0.2">
      <c r="B4996" s="13"/>
      <c r="G4996" s="112"/>
    </row>
    <row r="4997" spans="2:7" s="4" customFormat="1" x14ac:dyDescent="0.2">
      <c r="B4997" s="13"/>
      <c r="G4997" s="112"/>
    </row>
    <row r="4998" spans="2:7" s="4" customFormat="1" x14ac:dyDescent="0.2">
      <c r="B4998" s="13"/>
      <c r="G4998" s="112"/>
    </row>
    <row r="4999" spans="2:7" s="4" customFormat="1" x14ac:dyDescent="0.2">
      <c r="B4999" s="13"/>
      <c r="G4999" s="112"/>
    </row>
    <row r="5000" spans="2:7" s="4" customFormat="1" x14ac:dyDescent="0.2">
      <c r="B5000" s="13"/>
      <c r="G5000" s="112"/>
    </row>
    <row r="5001" spans="2:7" s="4" customFormat="1" x14ac:dyDescent="0.2">
      <c r="B5001" s="13"/>
      <c r="G5001" s="112"/>
    </row>
    <row r="5002" spans="2:7" s="4" customFormat="1" x14ac:dyDescent="0.2">
      <c r="B5002" s="13"/>
      <c r="G5002" s="112"/>
    </row>
    <row r="5003" spans="2:7" s="4" customFormat="1" x14ac:dyDescent="0.2">
      <c r="B5003" s="13"/>
      <c r="G5003" s="112"/>
    </row>
    <row r="5004" spans="2:7" s="4" customFormat="1" x14ac:dyDescent="0.2">
      <c r="B5004" s="13"/>
      <c r="G5004" s="112"/>
    </row>
    <row r="5005" spans="2:7" s="4" customFormat="1" x14ac:dyDescent="0.2">
      <c r="B5005" s="13"/>
      <c r="G5005" s="112"/>
    </row>
    <row r="5006" spans="2:7" s="4" customFormat="1" x14ac:dyDescent="0.2">
      <c r="B5006" s="13"/>
      <c r="G5006" s="112"/>
    </row>
    <row r="5007" spans="2:7" s="4" customFormat="1" x14ac:dyDescent="0.2">
      <c r="B5007" s="13"/>
      <c r="G5007" s="112"/>
    </row>
    <row r="5008" spans="2:7" s="4" customFormat="1" x14ac:dyDescent="0.2">
      <c r="B5008" s="13"/>
      <c r="G5008" s="112"/>
    </row>
    <row r="5009" spans="2:7" s="4" customFormat="1" x14ac:dyDescent="0.2">
      <c r="B5009" s="13"/>
      <c r="G5009" s="112"/>
    </row>
    <row r="5010" spans="2:7" s="4" customFormat="1" x14ac:dyDescent="0.2">
      <c r="B5010" s="13"/>
      <c r="G5010" s="112"/>
    </row>
    <row r="5011" spans="2:7" s="4" customFormat="1" x14ac:dyDescent="0.2">
      <c r="B5011" s="13"/>
      <c r="G5011" s="112"/>
    </row>
    <row r="5012" spans="2:7" s="4" customFormat="1" x14ac:dyDescent="0.2">
      <c r="B5012" s="13"/>
      <c r="G5012" s="112"/>
    </row>
    <row r="5013" spans="2:7" s="4" customFormat="1" x14ac:dyDescent="0.2">
      <c r="B5013" s="13"/>
      <c r="G5013" s="112"/>
    </row>
    <row r="5014" spans="2:7" s="4" customFormat="1" x14ac:dyDescent="0.2">
      <c r="B5014" s="13"/>
      <c r="G5014" s="112"/>
    </row>
    <row r="5015" spans="2:7" s="4" customFormat="1" x14ac:dyDescent="0.2">
      <c r="B5015" s="13"/>
      <c r="G5015" s="112"/>
    </row>
    <row r="5016" spans="2:7" s="4" customFormat="1" x14ac:dyDescent="0.2">
      <c r="B5016" s="13"/>
      <c r="G5016" s="112"/>
    </row>
    <row r="5017" spans="2:7" s="4" customFormat="1" x14ac:dyDescent="0.2">
      <c r="B5017" s="13"/>
      <c r="G5017" s="112"/>
    </row>
    <row r="5018" spans="2:7" s="4" customFormat="1" x14ac:dyDescent="0.2">
      <c r="B5018" s="13"/>
      <c r="G5018" s="112"/>
    </row>
    <row r="5019" spans="2:7" s="4" customFormat="1" x14ac:dyDescent="0.2">
      <c r="B5019" s="13"/>
      <c r="G5019" s="112"/>
    </row>
    <row r="5020" spans="2:7" s="4" customFormat="1" x14ac:dyDescent="0.2">
      <c r="B5020" s="13"/>
      <c r="G5020" s="112"/>
    </row>
    <row r="5021" spans="2:7" s="4" customFormat="1" x14ac:dyDescent="0.2">
      <c r="B5021" s="13"/>
      <c r="G5021" s="112"/>
    </row>
    <row r="5022" spans="2:7" s="4" customFormat="1" x14ac:dyDescent="0.2">
      <c r="B5022" s="13"/>
      <c r="G5022" s="112"/>
    </row>
    <row r="5023" spans="2:7" s="4" customFormat="1" x14ac:dyDescent="0.2">
      <c r="B5023" s="13"/>
      <c r="G5023" s="112"/>
    </row>
    <row r="5024" spans="2:7" s="4" customFormat="1" x14ac:dyDescent="0.2">
      <c r="B5024" s="13"/>
      <c r="G5024" s="112"/>
    </row>
    <row r="5025" spans="2:7" s="4" customFormat="1" x14ac:dyDescent="0.2">
      <c r="B5025" s="13"/>
      <c r="G5025" s="112"/>
    </row>
    <row r="5026" spans="2:7" s="4" customFormat="1" x14ac:dyDescent="0.2">
      <c r="B5026" s="13"/>
      <c r="G5026" s="112"/>
    </row>
    <row r="5027" spans="2:7" s="4" customFormat="1" x14ac:dyDescent="0.2">
      <c r="B5027" s="13"/>
      <c r="G5027" s="112"/>
    </row>
    <row r="5028" spans="2:7" s="4" customFormat="1" x14ac:dyDescent="0.2">
      <c r="B5028" s="13"/>
      <c r="G5028" s="112"/>
    </row>
    <row r="5029" spans="2:7" s="4" customFormat="1" x14ac:dyDescent="0.2">
      <c r="B5029" s="13"/>
      <c r="G5029" s="112"/>
    </row>
    <row r="5030" spans="2:7" s="4" customFormat="1" x14ac:dyDescent="0.2">
      <c r="B5030" s="13"/>
      <c r="G5030" s="112"/>
    </row>
    <row r="5031" spans="2:7" s="4" customFormat="1" x14ac:dyDescent="0.2">
      <c r="B5031" s="13"/>
      <c r="G5031" s="112"/>
    </row>
    <row r="5032" spans="2:7" s="4" customFormat="1" x14ac:dyDescent="0.2">
      <c r="B5032" s="13"/>
      <c r="G5032" s="112"/>
    </row>
    <row r="5033" spans="2:7" s="4" customFormat="1" x14ac:dyDescent="0.2">
      <c r="B5033" s="13"/>
      <c r="G5033" s="112"/>
    </row>
    <row r="5034" spans="2:7" s="4" customFormat="1" x14ac:dyDescent="0.2">
      <c r="B5034" s="13"/>
      <c r="G5034" s="112"/>
    </row>
    <row r="5035" spans="2:7" s="4" customFormat="1" x14ac:dyDescent="0.2">
      <c r="B5035" s="13"/>
      <c r="G5035" s="112"/>
    </row>
    <row r="5036" spans="2:7" s="4" customFormat="1" x14ac:dyDescent="0.2">
      <c r="B5036" s="13"/>
      <c r="G5036" s="112"/>
    </row>
    <row r="5037" spans="2:7" s="4" customFormat="1" x14ac:dyDescent="0.2">
      <c r="B5037" s="13"/>
      <c r="G5037" s="112"/>
    </row>
    <row r="5038" spans="2:7" s="4" customFormat="1" x14ac:dyDescent="0.2">
      <c r="B5038" s="13"/>
      <c r="G5038" s="112"/>
    </row>
    <row r="5039" spans="2:7" s="4" customFormat="1" x14ac:dyDescent="0.2">
      <c r="B5039" s="13"/>
      <c r="G5039" s="112"/>
    </row>
    <row r="5040" spans="2:7" s="4" customFormat="1" x14ac:dyDescent="0.2">
      <c r="B5040" s="13"/>
      <c r="G5040" s="112"/>
    </row>
    <row r="5041" spans="2:7" s="4" customFormat="1" x14ac:dyDescent="0.2">
      <c r="B5041" s="13"/>
      <c r="G5041" s="112"/>
    </row>
    <row r="5042" spans="2:7" s="4" customFormat="1" x14ac:dyDescent="0.2">
      <c r="B5042" s="13"/>
      <c r="G5042" s="112"/>
    </row>
    <row r="5043" spans="2:7" s="4" customFormat="1" x14ac:dyDescent="0.2">
      <c r="B5043" s="13"/>
      <c r="G5043" s="112"/>
    </row>
    <row r="5044" spans="2:7" s="4" customFormat="1" x14ac:dyDescent="0.2">
      <c r="B5044" s="13"/>
      <c r="G5044" s="112"/>
    </row>
    <row r="5045" spans="2:7" s="4" customFormat="1" x14ac:dyDescent="0.2">
      <c r="B5045" s="13"/>
      <c r="G5045" s="112"/>
    </row>
    <row r="5046" spans="2:7" s="4" customFormat="1" x14ac:dyDescent="0.2">
      <c r="B5046" s="13"/>
      <c r="G5046" s="112"/>
    </row>
    <row r="5047" spans="2:7" s="4" customFormat="1" x14ac:dyDescent="0.2">
      <c r="B5047" s="13"/>
      <c r="G5047" s="112"/>
    </row>
    <row r="5048" spans="2:7" s="4" customFormat="1" x14ac:dyDescent="0.2">
      <c r="B5048" s="13"/>
      <c r="G5048" s="112"/>
    </row>
    <row r="5049" spans="2:7" s="4" customFormat="1" x14ac:dyDescent="0.2">
      <c r="B5049" s="13"/>
      <c r="G5049" s="112"/>
    </row>
    <row r="5050" spans="2:7" s="4" customFormat="1" x14ac:dyDescent="0.2">
      <c r="B5050" s="13"/>
      <c r="G5050" s="112"/>
    </row>
    <row r="5051" spans="2:7" s="4" customFormat="1" x14ac:dyDescent="0.2">
      <c r="B5051" s="13"/>
      <c r="G5051" s="112"/>
    </row>
    <row r="5052" spans="2:7" s="4" customFormat="1" x14ac:dyDescent="0.2">
      <c r="B5052" s="13"/>
      <c r="G5052" s="112"/>
    </row>
    <row r="5053" spans="2:7" s="4" customFormat="1" x14ac:dyDescent="0.2">
      <c r="B5053" s="13"/>
      <c r="G5053" s="112"/>
    </row>
    <row r="5054" spans="2:7" s="4" customFormat="1" x14ac:dyDescent="0.2">
      <c r="B5054" s="13"/>
      <c r="G5054" s="112"/>
    </row>
    <row r="5055" spans="2:7" s="4" customFormat="1" x14ac:dyDescent="0.2">
      <c r="B5055" s="13"/>
      <c r="G5055" s="112"/>
    </row>
    <row r="5056" spans="2:7" s="4" customFormat="1" x14ac:dyDescent="0.2">
      <c r="B5056" s="13"/>
      <c r="G5056" s="112"/>
    </row>
    <row r="5057" spans="2:7" s="4" customFormat="1" x14ac:dyDescent="0.2">
      <c r="B5057" s="13"/>
      <c r="G5057" s="112"/>
    </row>
    <row r="5058" spans="2:7" s="4" customFormat="1" x14ac:dyDescent="0.2">
      <c r="B5058" s="13"/>
      <c r="G5058" s="112"/>
    </row>
    <row r="5059" spans="2:7" s="4" customFormat="1" x14ac:dyDescent="0.2">
      <c r="B5059" s="13"/>
      <c r="G5059" s="112"/>
    </row>
    <row r="5060" spans="2:7" s="4" customFormat="1" x14ac:dyDescent="0.2">
      <c r="B5060" s="13"/>
      <c r="G5060" s="112"/>
    </row>
    <row r="5061" spans="2:7" s="4" customFormat="1" x14ac:dyDescent="0.2">
      <c r="B5061" s="13"/>
      <c r="G5061" s="112"/>
    </row>
    <row r="5062" spans="2:7" s="4" customFormat="1" x14ac:dyDescent="0.2">
      <c r="B5062" s="13"/>
      <c r="G5062" s="112"/>
    </row>
    <row r="5063" spans="2:7" s="4" customFormat="1" x14ac:dyDescent="0.2">
      <c r="B5063" s="13"/>
      <c r="G5063" s="112"/>
    </row>
    <row r="5064" spans="2:7" s="4" customFormat="1" x14ac:dyDescent="0.2">
      <c r="B5064" s="13"/>
      <c r="G5064" s="112"/>
    </row>
    <row r="5065" spans="2:7" s="4" customFormat="1" x14ac:dyDescent="0.2">
      <c r="B5065" s="13"/>
      <c r="G5065" s="112"/>
    </row>
    <row r="5066" spans="2:7" s="4" customFormat="1" x14ac:dyDescent="0.2">
      <c r="B5066" s="13"/>
      <c r="G5066" s="112"/>
    </row>
    <row r="5067" spans="2:7" s="4" customFormat="1" x14ac:dyDescent="0.2">
      <c r="B5067" s="13"/>
      <c r="G5067" s="112"/>
    </row>
    <row r="5068" spans="2:7" s="4" customFormat="1" x14ac:dyDescent="0.2">
      <c r="B5068" s="13"/>
      <c r="G5068" s="112"/>
    </row>
    <row r="5069" spans="2:7" s="4" customFormat="1" x14ac:dyDescent="0.2">
      <c r="B5069" s="13"/>
      <c r="G5069" s="112"/>
    </row>
    <row r="5070" spans="2:7" s="4" customFormat="1" x14ac:dyDescent="0.2">
      <c r="B5070" s="13"/>
      <c r="G5070" s="112"/>
    </row>
    <row r="5071" spans="2:7" s="4" customFormat="1" x14ac:dyDescent="0.2">
      <c r="B5071" s="13"/>
      <c r="G5071" s="112"/>
    </row>
    <row r="5072" spans="2:7" s="4" customFormat="1" x14ac:dyDescent="0.2">
      <c r="B5072" s="13"/>
      <c r="G5072" s="112"/>
    </row>
    <row r="5073" spans="2:7" s="4" customFormat="1" x14ac:dyDescent="0.2">
      <c r="B5073" s="13"/>
      <c r="G5073" s="112"/>
    </row>
    <row r="5074" spans="2:7" s="4" customFormat="1" x14ac:dyDescent="0.2">
      <c r="B5074" s="13"/>
      <c r="G5074" s="112"/>
    </row>
    <row r="5075" spans="2:7" s="4" customFormat="1" x14ac:dyDescent="0.2">
      <c r="B5075" s="13"/>
      <c r="G5075" s="112"/>
    </row>
    <row r="5076" spans="2:7" s="4" customFormat="1" x14ac:dyDescent="0.2">
      <c r="B5076" s="13"/>
      <c r="G5076" s="112"/>
    </row>
    <row r="5077" spans="2:7" s="4" customFormat="1" x14ac:dyDescent="0.2">
      <c r="B5077" s="13"/>
      <c r="G5077" s="112"/>
    </row>
    <row r="5078" spans="2:7" s="4" customFormat="1" x14ac:dyDescent="0.2">
      <c r="B5078" s="13"/>
      <c r="G5078" s="112"/>
    </row>
    <row r="5079" spans="2:7" s="4" customFormat="1" x14ac:dyDescent="0.2">
      <c r="B5079" s="13"/>
      <c r="G5079" s="112"/>
    </row>
    <row r="5080" spans="2:7" s="4" customFormat="1" x14ac:dyDescent="0.2">
      <c r="B5080" s="13"/>
      <c r="G5080" s="112"/>
    </row>
    <row r="5081" spans="2:7" s="4" customFormat="1" x14ac:dyDescent="0.2">
      <c r="B5081" s="13"/>
      <c r="G5081" s="112"/>
    </row>
    <row r="5082" spans="2:7" s="4" customFormat="1" x14ac:dyDescent="0.2">
      <c r="B5082" s="13"/>
      <c r="G5082" s="112"/>
    </row>
    <row r="5083" spans="2:7" s="4" customFormat="1" x14ac:dyDescent="0.2">
      <c r="B5083" s="13"/>
      <c r="G5083" s="112"/>
    </row>
    <row r="5084" spans="2:7" s="4" customFormat="1" x14ac:dyDescent="0.2">
      <c r="B5084" s="13"/>
      <c r="G5084" s="112"/>
    </row>
    <row r="5085" spans="2:7" s="4" customFormat="1" x14ac:dyDescent="0.2">
      <c r="B5085" s="13"/>
      <c r="G5085" s="112"/>
    </row>
    <row r="5086" spans="2:7" s="4" customFormat="1" x14ac:dyDescent="0.2">
      <c r="B5086" s="13"/>
      <c r="G5086" s="112"/>
    </row>
    <row r="5087" spans="2:7" s="4" customFormat="1" x14ac:dyDescent="0.2">
      <c r="B5087" s="13"/>
      <c r="G5087" s="112"/>
    </row>
    <row r="5088" spans="2:7" s="4" customFormat="1" x14ac:dyDescent="0.2">
      <c r="B5088" s="13"/>
      <c r="G5088" s="112"/>
    </row>
    <row r="5089" spans="2:7" s="4" customFormat="1" x14ac:dyDescent="0.2">
      <c r="B5089" s="13"/>
      <c r="G5089" s="112"/>
    </row>
    <row r="5090" spans="2:7" s="4" customFormat="1" x14ac:dyDescent="0.2">
      <c r="B5090" s="13"/>
      <c r="G5090" s="112"/>
    </row>
    <row r="5091" spans="2:7" s="4" customFormat="1" x14ac:dyDescent="0.2">
      <c r="B5091" s="13"/>
      <c r="G5091" s="112"/>
    </row>
    <row r="5092" spans="2:7" s="4" customFormat="1" x14ac:dyDescent="0.2">
      <c r="B5092" s="13"/>
      <c r="G5092" s="112"/>
    </row>
    <row r="5093" spans="2:7" s="4" customFormat="1" x14ac:dyDescent="0.2">
      <c r="B5093" s="13"/>
      <c r="G5093" s="112"/>
    </row>
    <row r="5094" spans="2:7" s="4" customFormat="1" x14ac:dyDescent="0.2">
      <c r="B5094" s="13"/>
      <c r="G5094" s="112"/>
    </row>
    <row r="5095" spans="2:7" s="4" customFormat="1" x14ac:dyDescent="0.2">
      <c r="B5095" s="13"/>
      <c r="G5095" s="112"/>
    </row>
    <row r="5096" spans="2:7" s="4" customFormat="1" x14ac:dyDescent="0.2">
      <c r="B5096" s="13"/>
      <c r="G5096" s="112"/>
    </row>
    <row r="5097" spans="2:7" s="4" customFormat="1" x14ac:dyDescent="0.2">
      <c r="B5097" s="13"/>
      <c r="G5097" s="112"/>
    </row>
    <row r="5098" spans="2:7" s="4" customFormat="1" x14ac:dyDescent="0.2">
      <c r="B5098" s="13"/>
      <c r="G5098" s="112"/>
    </row>
    <row r="5099" spans="2:7" s="4" customFormat="1" x14ac:dyDescent="0.2">
      <c r="B5099" s="13"/>
      <c r="G5099" s="112"/>
    </row>
    <row r="5100" spans="2:7" s="4" customFormat="1" x14ac:dyDescent="0.2">
      <c r="B5100" s="13"/>
      <c r="G5100" s="112"/>
    </row>
    <row r="5101" spans="2:7" s="4" customFormat="1" x14ac:dyDescent="0.2">
      <c r="B5101" s="13"/>
      <c r="G5101" s="112"/>
    </row>
    <row r="5102" spans="2:7" s="4" customFormat="1" x14ac:dyDescent="0.2">
      <c r="B5102" s="13"/>
      <c r="G5102" s="112"/>
    </row>
    <row r="5103" spans="2:7" s="4" customFormat="1" x14ac:dyDescent="0.2">
      <c r="B5103" s="13"/>
      <c r="G5103" s="112"/>
    </row>
    <row r="5104" spans="2:7" s="4" customFormat="1" x14ac:dyDescent="0.2">
      <c r="B5104" s="13"/>
      <c r="G5104" s="112"/>
    </row>
    <row r="5105" spans="2:7" s="4" customFormat="1" x14ac:dyDescent="0.2">
      <c r="B5105" s="13"/>
      <c r="G5105" s="112"/>
    </row>
    <row r="5106" spans="2:7" s="4" customFormat="1" x14ac:dyDescent="0.2">
      <c r="B5106" s="13"/>
      <c r="G5106" s="112"/>
    </row>
    <row r="5107" spans="2:7" s="4" customFormat="1" x14ac:dyDescent="0.2">
      <c r="B5107" s="13"/>
      <c r="G5107" s="112"/>
    </row>
    <row r="5108" spans="2:7" s="4" customFormat="1" x14ac:dyDescent="0.2">
      <c r="B5108" s="13"/>
      <c r="G5108" s="112"/>
    </row>
    <row r="5109" spans="2:7" s="4" customFormat="1" x14ac:dyDescent="0.2">
      <c r="B5109" s="13"/>
      <c r="G5109" s="112"/>
    </row>
    <row r="5110" spans="2:7" s="4" customFormat="1" x14ac:dyDescent="0.2">
      <c r="B5110" s="13"/>
      <c r="G5110" s="112"/>
    </row>
    <row r="5111" spans="2:7" s="4" customFormat="1" x14ac:dyDescent="0.2">
      <c r="B5111" s="13"/>
      <c r="G5111" s="112"/>
    </row>
    <row r="5112" spans="2:7" s="4" customFormat="1" x14ac:dyDescent="0.2">
      <c r="B5112" s="13"/>
      <c r="G5112" s="112"/>
    </row>
    <row r="5113" spans="2:7" s="4" customFormat="1" x14ac:dyDescent="0.2">
      <c r="B5113" s="13"/>
      <c r="G5113" s="112"/>
    </row>
    <row r="5114" spans="2:7" s="4" customFormat="1" x14ac:dyDescent="0.2">
      <c r="B5114" s="13"/>
      <c r="G5114" s="112"/>
    </row>
    <row r="5115" spans="2:7" s="4" customFormat="1" x14ac:dyDescent="0.2">
      <c r="B5115" s="13"/>
      <c r="G5115" s="112"/>
    </row>
    <row r="5116" spans="2:7" s="4" customFormat="1" x14ac:dyDescent="0.2">
      <c r="B5116" s="13"/>
      <c r="G5116" s="112"/>
    </row>
    <row r="5117" spans="2:7" s="4" customFormat="1" x14ac:dyDescent="0.2">
      <c r="B5117" s="13"/>
      <c r="G5117" s="112"/>
    </row>
    <row r="5118" spans="2:7" s="4" customFormat="1" x14ac:dyDescent="0.2">
      <c r="B5118" s="13"/>
      <c r="G5118" s="112"/>
    </row>
    <row r="5119" spans="2:7" s="4" customFormat="1" x14ac:dyDescent="0.2">
      <c r="B5119" s="13"/>
      <c r="G5119" s="112"/>
    </row>
    <row r="5120" spans="2:7" s="4" customFormat="1" x14ac:dyDescent="0.2">
      <c r="B5120" s="13"/>
      <c r="G5120" s="112"/>
    </row>
    <row r="5121" spans="2:7" s="4" customFormat="1" x14ac:dyDescent="0.2">
      <c r="B5121" s="13"/>
      <c r="G5121" s="112"/>
    </row>
    <row r="5122" spans="2:7" s="4" customFormat="1" x14ac:dyDescent="0.2">
      <c r="B5122" s="13"/>
      <c r="G5122" s="112"/>
    </row>
    <row r="5123" spans="2:7" s="4" customFormat="1" x14ac:dyDescent="0.2">
      <c r="B5123" s="13"/>
      <c r="G5123" s="112"/>
    </row>
    <row r="5124" spans="2:7" s="4" customFormat="1" x14ac:dyDescent="0.2">
      <c r="B5124" s="13"/>
      <c r="G5124" s="112"/>
    </row>
    <row r="5125" spans="2:7" s="4" customFormat="1" x14ac:dyDescent="0.2">
      <c r="B5125" s="13"/>
      <c r="G5125" s="112"/>
    </row>
    <row r="5126" spans="2:7" s="4" customFormat="1" x14ac:dyDescent="0.2">
      <c r="B5126" s="13"/>
      <c r="G5126" s="112"/>
    </row>
    <row r="5127" spans="2:7" s="4" customFormat="1" x14ac:dyDescent="0.2">
      <c r="B5127" s="13"/>
      <c r="G5127" s="112"/>
    </row>
    <row r="5128" spans="2:7" s="4" customFormat="1" x14ac:dyDescent="0.2">
      <c r="B5128" s="13"/>
      <c r="G5128" s="112"/>
    </row>
    <row r="5129" spans="2:7" s="4" customFormat="1" x14ac:dyDescent="0.2">
      <c r="B5129" s="13"/>
      <c r="G5129" s="112"/>
    </row>
    <row r="5130" spans="2:7" s="4" customFormat="1" x14ac:dyDescent="0.2">
      <c r="B5130" s="13"/>
      <c r="G5130" s="112"/>
    </row>
    <row r="5131" spans="2:7" s="4" customFormat="1" x14ac:dyDescent="0.2">
      <c r="B5131" s="13"/>
      <c r="G5131" s="112"/>
    </row>
    <row r="5132" spans="2:7" s="4" customFormat="1" x14ac:dyDescent="0.2">
      <c r="B5132" s="13"/>
      <c r="G5132" s="112"/>
    </row>
    <row r="5133" spans="2:7" s="4" customFormat="1" x14ac:dyDescent="0.2">
      <c r="B5133" s="13"/>
      <c r="G5133" s="112"/>
    </row>
    <row r="5134" spans="2:7" s="4" customFormat="1" x14ac:dyDescent="0.2">
      <c r="B5134" s="13"/>
      <c r="G5134" s="112"/>
    </row>
    <row r="5135" spans="2:7" s="4" customFormat="1" x14ac:dyDescent="0.2">
      <c r="B5135" s="13"/>
      <c r="G5135" s="112"/>
    </row>
    <row r="5136" spans="2:7" s="4" customFormat="1" x14ac:dyDescent="0.2">
      <c r="B5136" s="13"/>
      <c r="G5136" s="112"/>
    </row>
    <row r="5137" spans="2:7" s="4" customFormat="1" x14ac:dyDescent="0.2">
      <c r="B5137" s="13"/>
      <c r="G5137" s="112"/>
    </row>
    <row r="5138" spans="2:7" s="4" customFormat="1" x14ac:dyDescent="0.2">
      <c r="B5138" s="13"/>
      <c r="G5138" s="112"/>
    </row>
    <row r="5139" spans="2:7" s="4" customFormat="1" x14ac:dyDescent="0.2">
      <c r="B5139" s="13"/>
      <c r="G5139" s="112"/>
    </row>
    <row r="5140" spans="2:7" s="4" customFormat="1" x14ac:dyDescent="0.2">
      <c r="B5140" s="13"/>
      <c r="G5140" s="112"/>
    </row>
    <row r="5141" spans="2:7" s="4" customFormat="1" x14ac:dyDescent="0.2">
      <c r="B5141" s="13"/>
      <c r="G5141" s="112"/>
    </row>
    <row r="5142" spans="2:7" s="4" customFormat="1" x14ac:dyDescent="0.2">
      <c r="B5142" s="13"/>
      <c r="G5142" s="112"/>
    </row>
    <row r="5143" spans="2:7" s="4" customFormat="1" x14ac:dyDescent="0.2">
      <c r="B5143" s="13"/>
      <c r="G5143" s="112"/>
    </row>
    <row r="5144" spans="2:7" s="4" customFormat="1" x14ac:dyDescent="0.2">
      <c r="B5144" s="13"/>
      <c r="G5144" s="112"/>
    </row>
    <row r="5145" spans="2:7" s="4" customFormat="1" x14ac:dyDescent="0.2">
      <c r="B5145" s="13"/>
      <c r="G5145" s="112"/>
    </row>
    <row r="5146" spans="2:7" s="4" customFormat="1" x14ac:dyDescent="0.2">
      <c r="B5146" s="13"/>
      <c r="G5146" s="112"/>
    </row>
    <row r="5147" spans="2:7" s="4" customFormat="1" x14ac:dyDescent="0.2">
      <c r="B5147" s="13"/>
      <c r="G5147" s="112"/>
    </row>
    <row r="5148" spans="2:7" s="4" customFormat="1" x14ac:dyDescent="0.2">
      <c r="B5148" s="13"/>
      <c r="G5148" s="112"/>
    </row>
    <row r="5149" spans="2:7" s="4" customFormat="1" x14ac:dyDescent="0.2">
      <c r="B5149" s="13"/>
      <c r="G5149" s="112"/>
    </row>
    <row r="5150" spans="2:7" s="4" customFormat="1" x14ac:dyDescent="0.2">
      <c r="B5150" s="13"/>
      <c r="G5150" s="112"/>
    </row>
    <row r="5151" spans="2:7" s="4" customFormat="1" x14ac:dyDescent="0.2">
      <c r="B5151" s="13"/>
      <c r="G5151" s="112"/>
    </row>
    <row r="5152" spans="2:7" s="4" customFormat="1" x14ac:dyDescent="0.2">
      <c r="B5152" s="13"/>
      <c r="G5152" s="112"/>
    </row>
    <row r="5153" spans="2:7" s="4" customFormat="1" x14ac:dyDescent="0.2">
      <c r="B5153" s="13"/>
      <c r="G5153" s="112"/>
    </row>
    <row r="5154" spans="2:7" s="4" customFormat="1" x14ac:dyDescent="0.2">
      <c r="B5154" s="13"/>
      <c r="G5154" s="112"/>
    </row>
    <row r="5155" spans="2:7" s="4" customFormat="1" x14ac:dyDescent="0.2">
      <c r="B5155" s="13"/>
      <c r="G5155" s="112"/>
    </row>
    <row r="5156" spans="2:7" s="4" customFormat="1" x14ac:dyDescent="0.2">
      <c r="B5156" s="13"/>
      <c r="G5156" s="112"/>
    </row>
    <row r="5157" spans="2:7" s="4" customFormat="1" x14ac:dyDescent="0.2">
      <c r="B5157" s="13"/>
      <c r="G5157" s="112"/>
    </row>
    <row r="5158" spans="2:7" s="4" customFormat="1" x14ac:dyDescent="0.2">
      <c r="B5158" s="13"/>
      <c r="G5158" s="112"/>
    </row>
    <row r="5159" spans="2:7" s="4" customFormat="1" x14ac:dyDescent="0.2">
      <c r="B5159" s="13"/>
      <c r="G5159" s="112"/>
    </row>
    <row r="5160" spans="2:7" s="4" customFormat="1" x14ac:dyDescent="0.2">
      <c r="B5160" s="13"/>
      <c r="G5160" s="112"/>
    </row>
    <row r="5161" spans="2:7" s="4" customFormat="1" x14ac:dyDescent="0.2">
      <c r="B5161" s="13"/>
      <c r="G5161" s="112"/>
    </row>
    <row r="5162" spans="2:7" s="4" customFormat="1" x14ac:dyDescent="0.2">
      <c r="B5162" s="13"/>
      <c r="G5162" s="112"/>
    </row>
    <row r="5163" spans="2:7" s="4" customFormat="1" x14ac:dyDescent="0.2">
      <c r="B5163" s="13"/>
      <c r="G5163" s="112"/>
    </row>
    <row r="5164" spans="2:7" s="4" customFormat="1" x14ac:dyDescent="0.2">
      <c r="B5164" s="13"/>
      <c r="G5164" s="112"/>
    </row>
    <row r="5165" spans="2:7" s="4" customFormat="1" x14ac:dyDescent="0.2">
      <c r="B5165" s="13"/>
      <c r="G5165" s="112"/>
    </row>
    <row r="5166" spans="2:7" s="4" customFormat="1" x14ac:dyDescent="0.2">
      <c r="B5166" s="13"/>
      <c r="G5166" s="112"/>
    </row>
    <row r="5167" spans="2:7" s="4" customFormat="1" x14ac:dyDescent="0.2">
      <c r="B5167" s="13"/>
      <c r="G5167" s="112"/>
    </row>
    <row r="5168" spans="2:7" s="4" customFormat="1" x14ac:dyDescent="0.2">
      <c r="B5168" s="13"/>
      <c r="G5168" s="112"/>
    </row>
    <row r="5169" spans="2:7" s="4" customFormat="1" x14ac:dyDescent="0.2">
      <c r="B5169" s="13"/>
      <c r="G5169" s="112"/>
    </row>
    <row r="5170" spans="2:7" s="4" customFormat="1" x14ac:dyDescent="0.2">
      <c r="B5170" s="13"/>
      <c r="G5170" s="112"/>
    </row>
    <row r="5171" spans="2:7" s="4" customFormat="1" x14ac:dyDescent="0.2">
      <c r="B5171" s="13"/>
      <c r="G5171" s="112"/>
    </row>
    <row r="5172" spans="2:7" s="4" customFormat="1" x14ac:dyDescent="0.2">
      <c r="B5172" s="13"/>
      <c r="G5172" s="112"/>
    </row>
    <row r="5173" spans="2:7" s="4" customFormat="1" x14ac:dyDescent="0.2">
      <c r="B5173" s="13"/>
      <c r="G5173" s="112"/>
    </row>
    <row r="5174" spans="2:7" s="4" customFormat="1" x14ac:dyDescent="0.2">
      <c r="B5174" s="13"/>
      <c r="G5174" s="112"/>
    </row>
    <row r="5175" spans="2:7" s="4" customFormat="1" x14ac:dyDescent="0.2">
      <c r="B5175" s="13"/>
      <c r="G5175" s="112"/>
    </row>
    <row r="5176" spans="2:7" s="4" customFormat="1" x14ac:dyDescent="0.2">
      <c r="B5176" s="13"/>
      <c r="G5176" s="112"/>
    </row>
    <row r="5177" spans="2:7" s="4" customFormat="1" x14ac:dyDescent="0.2">
      <c r="B5177" s="13"/>
      <c r="G5177" s="112"/>
    </row>
    <row r="5178" spans="2:7" s="4" customFormat="1" x14ac:dyDescent="0.2">
      <c r="B5178" s="13"/>
      <c r="G5178" s="112"/>
    </row>
    <row r="5179" spans="2:7" s="4" customFormat="1" x14ac:dyDescent="0.2">
      <c r="B5179" s="13"/>
      <c r="G5179" s="112"/>
    </row>
    <row r="5180" spans="2:7" s="4" customFormat="1" x14ac:dyDescent="0.2">
      <c r="B5180" s="13"/>
      <c r="G5180" s="112"/>
    </row>
    <row r="5181" spans="2:7" s="4" customFormat="1" x14ac:dyDescent="0.2">
      <c r="B5181" s="13"/>
      <c r="G5181" s="112"/>
    </row>
    <row r="5182" spans="2:7" s="4" customFormat="1" x14ac:dyDescent="0.2">
      <c r="B5182" s="13"/>
      <c r="G5182" s="112"/>
    </row>
    <row r="5183" spans="2:7" s="4" customFormat="1" x14ac:dyDescent="0.2">
      <c r="B5183" s="13"/>
      <c r="G5183" s="112"/>
    </row>
    <row r="5184" spans="2:7" s="4" customFormat="1" x14ac:dyDescent="0.2">
      <c r="B5184" s="13"/>
      <c r="G5184" s="112"/>
    </row>
    <row r="5185" spans="2:7" s="4" customFormat="1" x14ac:dyDescent="0.2">
      <c r="B5185" s="13"/>
      <c r="G5185" s="112"/>
    </row>
    <row r="5186" spans="2:7" s="4" customFormat="1" x14ac:dyDescent="0.2">
      <c r="B5186" s="13"/>
      <c r="G5186" s="112"/>
    </row>
    <row r="5187" spans="2:7" s="4" customFormat="1" x14ac:dyDescent="0.2">
      <c r="B5187" s="13"/>
      <c r="G5187" s="112"/>
    </row>
    <row r="5188" spans="2:7" s="4" customFormat="1" x14ac:dyDescent="0.2">
      <c r="B5188" s="13"/>
      <c r="G5188" s="112"/>
    </row>
    <row r="5189" spans="2:7" s="4" customFormat="1" x14ac:dyDescent="0.2">
      <c r="B5189" s="13"/>
      <c r="G5189" s="112"/>
    </row>
    <row r="5190" spans="2:7" s="4" customFormat="1" x14ac:dyDescent="0.2">
      <c r="B5190" s="13"/>
      <c r="G5190" s="112"/>
    </row>
    <row r="5191" spans="2:7" s="4" customFormat="1" x14ac:dyDescent="0.2">
      <c r="B5191" s="13"/>
      <c r="G5191" s="112"/>
    </row>
    <row r="5192" spans="2:7" s="4" customFormat="1" x14ac:dyDescent="0.2">
      <c r="B5192" s="13"/>
      <c r="G5192" s="112"/>
    </row>
    <row r="5193" spans="2:7" s="4" customFormat="1" x14ac:dyDescent="0.2">
      <c r="B5193" s="13"/>
      <c r="G5193" s="112"/>
    </row>
    <row r="5194" spans="2:7" s="4" customFormat="1" x14ac:dyDescent="0.2">
      <c r="B5194" s="13"/>
      <c r="G5194" s="112"/>
    </row>
    <row r="5195" spans="2:7" s="4" customFormat="1" x14ac:dyDescent="0.2">
      <c r="B5195" s="13"/>
      <c r="G5195" s="112"/>
    </row>
    <row r="5196" spans="2:7" s="4" customFormat="1" x14ac:dyDescent="0.2">
      <c r="B5196" s="13"/>
      <c r="G5196" s="112"/>
    </row>
    <row r="5197" spans="2:7" s="4" customFormat="1" x14ac:dyDescent="0.2">
      <c r="B5197" s="13"/>
      <c r="G5197" s="112"/>
    </row>
    <row r="5198" spans="2:7" s="4" customFormat="1" x14ac:dyDescent="0.2">
      <c r="B5198" s="13"/>
      <c r="G5198" s="112"/>
    </row>
    <row r="5199" spans="2:7" s="4" customFormat="1" x14ac:dyDescent="0.2">
      <c r="B5199" s="13"/>
      <c r="G5199" s="112"/>
    </row>
    <row r="5200" spans="2:7" s="4" customFormat="1" x14ac:dyDescent="0.2">
      <c r="B5200" s="13"/>
      <c r="G5200" s="112"/>
    </row>
    <row r="5201" spans="2:7" s="4" customFormat="1" x14ac:dyDescent="0.2">
      <c r="B5201" s="13"/>
      <c r="G5201" s="112"/>
    </row>
    <row r="5202" spans="2:7" s="4" customFormat="1" x14ac:dyDescent="0.2">
      <c r="B5202" s="13"/>
      <c r="G5202" s="112"/>
    </row>
    <row r="5203" spans="2:7" s="4" customFormat="1" x14ac:dyDescent="0.2">
      <c r="B5203" s="13"/>
      <c r="G5203" s="112"/>
    </row>
    <row r="5204" spans="2:7" s="4" customFormat="1" x14ac:dyDescent="0.2">
      <c r="B5204" s="13"/>
      <c r="G5204" s="112"/>
    </row>
    <row r="5205" spans="2:7" s="4" customFormat="1" x14ac:dyDescent="0.2">
      <c r="B5205" s="13"/>
      <c r="G5205" s="112"/>
    </row>
    <row r="5206" spans="2:7" s="4" customFormat="1" x14ac:dyDescent="0.2">
      <c r="B5206" s="13"/>
      <c r="G5206" s="112"/>
    </row>
    <row r="5207" spans="2:7" s="4" customFormat="1" x14ac:dyDescent="0.2">
      <c r="B5207" s="13"/>
      <c r="G5207" s="112"/>
    </row>
    <row r="5208" spans="2:7" s="4" customFormat="1" x14ac:dyDescent="0.2">
      <c r="B5208" s="13"/>
      <c r="G5208" s="112"/>
    </row>
    <row r="5209" spans="2:7" s="4" customFormat="1" x14ac:dyDescent="0.2">
      <c r="B5209" s="13"/>
      <c r="G5209" s="112"/>
    </row>
    <row r="5210" spans="2:7" s="4" customFormat="1" x14ac:dyDescent="0.2">
      <c r="B5210" s="13"/>
      <c r="G5210" s="112"/>
    </row>
    <row r="5211" spans="2:7" s="4" customFormat="1" x14ac:dyDescent="0.2">
      <c r="B5211" s="13"/>
      <c r="G5211" s="112"/>
    </row>
    <row r="5212" spans="2:7" s="4" customFormat="1" x14ac:dyDescent="0.2">
      <c r="B5212" s="13"/>
      <c r="G5212" s="112"/>
    </row>
    <row r="5213" spans="2:7" s="4" customFormat="1" x14ac:dyDescent="0.2">
      <c r="B5213" s="13"/>
      <c r="G5213" s="112"/>
    </row>
    <row r="5214" spans="2:7" s="4" customFormat="1" x14ac:dyDescent="0.2">
      <c r="B5214" s="13"/>
      <c r="G5214" s="112"/>
    </row>
    <row r="5215" spans="2:7" s="4" customFormat="1" x14ac:dyDescent="0.2">
      <c r="B5215" s="13"/>
      <c r="G5215" s="112"/>
    </row>
    <row r="5216" spans="2:7" s="4" customFormat="1" x14ac:dyDescent="0.2">
      <c r="B5216" s="13"/>
      <c r="G5216" s="112"/>
    </row>
    <row r="5217" spans="2:7" s="4" customFormat="1" x14ac:dyDescent="0.2">
      <c r="B5217" s="13"/>
      <c r="G5217" s="112"/>
    </row>
    <row r="5218" spans="2:7" s="4" customFormat="1" x14ac:dyDescent="0.2">
      <c r="B5218" s="13"/>
      <c r="G5218" s="112"/>
    </row>
    <row r="5219" spans="2:7" s="4" customFormat="1" x14ac:dyDescent="0.2">
      <c r="B5219" s="13"/>
      <c r="G5219" s="112"/>
    </row>
    <row r="5220" spans="2:7" s="4" customFormat="1" x14ac:dyDescent="0.2">
      <c r="B5220" s="13"/>
      <c r="G5220" s="112"/>
    </row>
    <row r="5221" spans="2:7" s="4" customFormat="1" x14ac:dyDescent="0.2">
      <c r="B5221" s="13"/>
      <c r="G5221" s="112"/>
    </row>
    <row r="5222" spans="2:7" s="4" customFormat="1" x14ac:dyDescent="0.2">
      <c r="B5222" s="13"/>
      <c r="G5222" s="112"/>
    </row>
    <row r="5223" spans="2:7" s="4" customFormat="1" x14ac:dyDescent="0.2">
      <c r="B5223" s="13"/>
      <c r="G5223" s="112"/>
    </row>
    <row r="5224" spans="2:7" s="4" customFormat="1" x14ac:dyDescent="0.2">
      <c r="B5224" s="13"/>
      <c r="G5224" s="112"/>
    </row>
    <row r="5225" spans="2:7" s="4" customFormat="1" x14ac:dyDescent="0.2">
      <c r="B5225" s="13"/>
      <c r="G5225" s="112"/>
    </row>
    <row r="5226" spans="2:7" s="4" customFormat="1" x14ac:dyDescent="0.2">
      <c r="B5226" s="13"/>
      <c r="G5226" s="112"/>
    </row>
    <row r="5227" spans="2:7" s="4" customFormat="1" x14ac:dyDescent="0.2">
      <c r="B5227" s="13"/>
      <c r="G5227" s="112"/>
    </row>
    <row r="5228" spans="2:7" s="4" customFormat="1" x14ac:dyDescent="0.2">
      <c r="B5228" s="13"/>
      <c r="G5228" s="112"/>
    </row>
    <row r="5229" spans="2:7" s="4" customFormat="1" x14ac:dyDescent="0.2">
      <c r="B5229" s="13"/>
      <c r="G5229" s="112"/>
    </row>
    <row r="5230" spans="2:7" s="4" customFormat="1" x14ac:dyDescent="0.2">
      <c r="B5230" s="13"/>
      <c r="G5230" s="112"/>
    </row>
    <row r="5231" spans="2:7" s="4" customFormat="1" x14ac:dyDescent="0.2">
      <c r="B5231" s="13"/>
      <c r="G5231" s="112"/>
    </row>
    <row r="5232" spans="2:7" s="4" customFormat="1" x14ac:dyDescent="0.2">
      <c r="B5232" s="13"/>
      <c r="G5232" s="112"/>
    </row>
    <row r="5233" spans="2:7" s="4" customFormat="1" x14ac:dyDescent="0.2">
      <c r="B5233" s="13"/>
      <c r="G5233" s="112"/>
    </row>
    <row r="5234" spans="2:7" s="4" customFormat="1" x14ac:dyDescent="0.2">
      <c r="B5234" s="13"/>
      <c r="G5234" s="112"/>
    </row>
    <row r="5235" spans="2:7" s="4" customFormat="1" x14ac:dyDescent="0.2">
      <c r="B5235" s="13"/>
      <c r="G5235" s="112"/>
    </row>
    <row r="5236" spans="2:7" s="4" customFormat="1" x14ac:dyDescent="0.2">
      <c r="B5236" s="13"/>
      <c r="G5236" s="112"/>
    </row>
    <row r="5237" spans="2:7" s="4" customFormat="1" x14ac:dyDescent="0.2">
      <c r="B5237" s="13"/>
      <c r="G5237" s="112"/>
    </row>
    <row r="5238" spans="2:7" s="4" customFormat="1" x14ac:dyDescent="0.2">
      <c r="B5238" s="13"/>
      <c r="G5238" s="112"/>
    </row>
    <row r="5239" spans="2:7" s="4" customFormat="1" x14ac:dyDescent="0.2">
      <c r="B5239" s="13"/>
      <c r="G5239" s="112"/>
    </row>
    <row r="5240" spans="2:7" s="4" customFormat="1" x14ac:dyDescent="0.2">
      <c r="B5240" s="13"/>
      <c r="G5240" s="112"/>
    </row>
    <row r="5241" spans="2:7" s="4" customFormat="1" x14ac:dyDescent="0.2">
      <c r="B5241" s="13"/>
      <c r="G5241" s="112"/>
    </row>
    <row r="5242" spans="2:7" s="4" customFormat="1" x14ac:dyDescent="0.2">
      <c r="B5242" s="13"/>
      <c r="G5242" s="112"/>
    </row>
    <row r="5243" spans="2:7" s="4" customFormat="1" x14ac:dyDescent="0.2">
      <c r="B5243" s="13"/>
      <c r="G5243" s="112"/>
    </row>
    <row r="5244" spans="2:7" s="4" customFormat="1" x14ac:dyDescent="0.2">
      <c r="B5244" s="13"/>
      <c r="G5244" s="112"/>
    </row>
    <row r="5245" spans="2:7" s="4" customFormat="1" x14ac:dyDescent="0.2">
      <c r="B5245" s="13"/>
      <c r="G5245" s="112"/>
    </row>
    <row r="5246" spans="2:7" s="4" customFormat="1" x14ac:dyDescent="0.2">
      <c r="B5246" s="13"/>
      <c r="G5246" s="112"/>
    </row>
    <row r="5247" spans="2:7" s="4" customFormat="1" x14ac:dyDescent="0.2">
      <c r="B5247" s="13"/>
      <c r="G5247" s="112"/>
    </row>
    <row r="5248" spans="2:7" s="4" customFormat="1" x14ac:dyDescent="0.2">
      <c r="B5248" s="13"/>
      <c r="G5248" s="112"/>
    </row>
    <row r="5249" spans="2:7" s="4" customFormat="1" x14ac:dyDescent="0.2">
      <c r="B5249" s="13"/>
      <c r="G5249" s="112"/>
    </row>
    <row r="5250" spans="2:7" s="4" customFormat="1" x14ac:dyDescent="0.2">
      <c r="B5250" s="13"/>
      <c r="G5250" s="112"/>
    </row>
    <row r="5251" spans="2:7" s="4" customFormat="1" x14ac:dyDescent="0.2">
      <c r="B5251" s="13"/>
      <c r="G5251" s="112"/>
    </row>
    <row r="5252" spans="2:7" s="4" customFormat="1" x14ac:dyDescent="0.2">
      <c r="B5252" s="13"/>
      <c r="G5252" s="112"/>
    </row>
    <row r="5253" spans="2:7" s="4" customFormat="1" x14ac:dyDescent="0.2">
      <c r="B5253" s="13"/>
      <c r="G5253" s="112"/>
    </row>
    <row r="5254" spans="2:7" s="4" customFormat="1" x14ac:dyDescent="0.2">
      <c r="B5254" s="13"/>
      <c r="G5254" s="112"/>
    </row>
    <row r="5255" spans="2:7" s="4" customFormat="1" x14ac:dyDescent="0.2">
      <c r="B5255" s="13"/>
      <c r="G5255" s="112"/>
    </row>
    <row r="5256" spans="2:7" s="4" customFormat="1" x14ac:dyDescent="0.2">
      <c r="B5256" s="13"/>
      <c r="G5256" s="112"/>
    </row>
    <row r="5257" spans="2:7" s="4" customFormat="1" x14ac:dyDescent="0.2">
      <c r="B5257" s="13"/>
      <c r="G5257" s="112"/>
    </row>
    <row r="5258" spans="2:7" s="4" customFormat="1" x14ac:dyDescent="0.2">
      <c r="B5258" s="13"/>
      <c r="G5258" s="112"/>
    </row>
    <row r="5259" spans="2:7" s="4" customFormat="1" x14ac:dyDescent="0.2">
      <c r="B5259" s="13"/>
      <c r="G5259" s="112"/>
    </row>
    <row r="5260" spans="2:7" s="4" customFormat="1" x14ac:dyDescent="0.2">
      <c r="B5260" s="13"/>
      <c r="G5260" s="112"/>
    </row>
    <row r="5261" spans="2:7" s="4" customFormat="1" x14ac:dyDescent="0.2">
      <c r="B5261" s="13"/>
      <c r="G5261" s="112"/>
    </row>
    <row r="5262" spans="2:7" s="4" customFormat="1" x14ac:dyDescent="0.2">
      <c r="B5262" s="13"/>
      <c r="G5262" s="112"/>
    </row>
    <row r="5263" spans="2:7" s="4" customFormat="1" x14ac:dyDescent="0.2">
      <c r="B5263" s="13"/>
      <c r="G5263" s="112"/>
    </row>
    <row r="5264" spans="2:7" s="4" customFormat="1" x14ac:dyDescent="0.2">
      <c r="B5264" s="13"/>
      <c r="G5264" s="112"/>
    </row>
    <row r="5265" spans="2:7" s="4" customFormat="1" x14ac:dyDescent="0.2">
      <c r="B5265" s="13"/>
      <c r="G5265" s="112"/>
    </row>
    <row r="5266" spans="2:7" s="4" customFormat="1" x14ac:dyDescent="0.2">
      <c r="B5266" s="13"/>
      <c r="G5266" s="112"/>
    </row>
    <row r="5267" spans="2:7" s="4" customFormat="1" x14ac:dyDescent="0.2">
      <c r="B5267" s="13"/>
      <c r="G5267" s="112"/>
    </row>
    <row r="5268" spans="2:7" s="4" customFormat="1" x14ac:dyDescent="0.2">
      <c r="B5268" s="13"/>
      <c r="G5268" s="112"/>
    </row>
    <row r="5269" spans="2:7" s="4" customFormat="1" x14ac:dyDescent="0.2">
      <c r="B5269" s="13"/>
      <c r="G5269" s="112"/>
    </row>
    <row r="5270" spans="2:7" s="4" customFormat="1" x14ac:dyDescent="0.2">
      <c r="B5270" s="13"/>
      <c r="G5270" s="112"/>
    </row>
    <row r="5271" spans="2:7" s="4" customFormat="1" x14ac:dyDescent="0.2">
      <c r="B5271" s="13"/>
      <c r="G5271" s="112"/>
    </row>
    <row r="5272" spans="2:7" s="4" customFormat="1" x14ac:dyDescent="0.2">
      <c r="B5272" s="13"/>
      <c r="G5272" s="112"/>
    </row>
    <row r="5273" spans="2:7" s="4" customFormat="1" x14ac:dyDescent="0.2">
      <c r="B5273" s="13"/>
      <c r="G5273" s="112"/>
    </row>
    <row r="5274" spans="2:7" s="4" customFormat="1" x14ac:dyDescent="0.2">
      <c r="B5274" s="13"/>
      <c r="G5274" s="112"/>
    </row>
    <row r="5275" spans="2:7" s="4" customFormat="1" x14ac:dyDescent="0.2">
      <c r="B5275" s="13"/>
      <c r="G5275" s="112"/>
    </row>
    <row r="5276" spans="2:7" s="4" customFormat="1" x14ac:dyDescent="0.2">
      <c r="B5276" s="13"/>
      <c r="G5276" s="112"/>
    </row>
    <row r="5277" spans="2:7" s="4" customFormat="1" x14ac:dyDescent="0.2">
      <c r="B5277" s="13"/>
      <c r="G5277" s="112"/>
    </row>
    <row r="5278" spans="2:7" s="4" customFormat="1" x14ac:dyDescent="0.2">
      <c r="B5278" s="13"/>
      <c r="G5278" s="112"/>
    </row>
    <row r="5279" spans="2:7" s="4" customFormat="1" x14ac:dyDescent="0.2">
      <c r="B5279" s="13"/>
      <c r="G5279" s="112"/>
    </row>
    <row r="5280" spans="2:7" s="4" customFormat="1" x14ac:dyDescent="0.2">
      <c r="B5280" s="13"/>
      <c r="G5280" s="112"/>
    </row>
    <row r="5281" spans="2:7" s="4" customFormat="1" x14ac:dyDescent="0.2">
      <c r="B5281" s="13"/>
      <c r="G5281" s="112"/>
    </row>
    <row r="5282" spans="2:7" s="4" customFormat="1" x14ac:dyDescent="0.2">
      <c r="B5282" s="13"/>
      <c r="G5282" s="112"/>
    </row>
    <row r="5283" spans="2:7" s="4" customFormat="1" x14ac:dyDescent="0.2">
      <c r="B5283" s="13"/>
      <c r="G5283" s="112"/>
    </row>
    <row r="5284" spans="2:7" s="4" customFormat="1" x14ac:dyDescent="0.2">
      <c r="B5284" s="13"/>
      <c r="G5284" s="112"/>
    </row>
    <row r="5285" spans="2:7" s="4" customFormat="1" x14ac:dyDescent="0.2">
      <c r="B5285" s="13"/>
      <c r="G5285" s="112"/>
    </row>
    <row r="5286" spans="2:7" s="4" customFormat="1" x14ac:dyDescent="0.2">
      <c r="B5286" s="13"/>
      <c r="G5286" s="112"/>
    </row>
    <row r="5287" spans="2:7" s="4" customFormat="1" x14ac:dyDescent="0.2">
      <c r="B5287" s="13"/>
      <c r="G5287" s="112"/>
    </row>
    <row r="5288" spans="2:7" s="4" customFormat="1" x14ac:dyDescent="0.2">
      <c r="B5288" s="13"/>
      <c r="G5288" s="112"/>
    </row>
    <row r="5289" spans="2:7" s="4" customFormat="1" x14ac:dyDescent="0.2">
      <c r="B5289" s="13"/>
      <c r="G5289" s="112"/>
    </row>
    <row r="5290" spans="2:7" s="4" customFormat="1" x14ac:dyDescent="0.2">
      <c r="B5290" s="13"/>
      <c r="G5290" s="112"/>
    </row>
    <row r="5291" spans="2:7" s="4" customFormat="1" x14ac:dyDescent="0.2">
      <c r="B5291" s="13"/>
      <c r="G5291" s="112"/>
    </row>
    <row r="5292" spans="2:7" s="4" customFormat="1" x14ac:dyDescent="0.2">
      <c r="B5292" s="13"/>
      <c r="G5292" s="112"/>
    </row>
    <row r="5293" spans="2:7" s="4" customFormat="1" x14ac:dyDescent="0.2">
      <c r="B5293" s="13"/>
      <c r="G5293" s="112"/>
    </row>
    <row r="5294" spans="2:7" s="4" customFormat="1" x14ac:dyDescent="0.2">
      <c r="B5294" s="13"/>
      <c r="G5294" s="112"/>
    </row>
    <row r="5295" spans="2:7" s="4" customFormat="1" x14ac:dyDescent="0.2">
      <c r="B5295" s="13"/>
      <c r="G5295" s="112"/>
    </row>
    <row r="5296" spans="2:7" s="4" customFormat="1" x14ac:dyDescent="0.2">
      <c r="B5296" s="13"/>
      <c r="G5296" s="112"/>
    </row>
    <row r="5297" spans="2:7" s="4" customFormat="1" x14ac:dyDescent="0.2">
      <c r="B5297" s="13"/>
      <c r="G5297" s="112"/>
    </row>
    <row r="5298" spans="2:7" s="4" customFormat="1" x14ac:dyDescent="0.2">
      <c r="B5298" s="13"/>
      <c r="G5298" s="112"/>
    </row>
    <row r="5299" spans="2:7" s="4" customFormat="1" x14ac:dyDescent="0.2">
      <c r="B5299" s="13"/>
      <c r="G5299" s="112"/>
    </row>
    <row r="5300" spans="2:7" s="4" customFormat="1" x14ac:dyDescent="0.2">
      <c r="B5300" s="13"/>
      <c r="G5300" s="112"/>
    </row>
    <row r="5301" spans="2:7" s="4" customFormat="1" x14ac:dyDescent="0.2">
      <c r="B5301" s="13"/>
      <c r="G5301" s="112"/>
    </row>
    <row r="5302" spans="2:7" s="4" customFormat="1" x14ac:dyDescent="0.2">
      <c r="B5302" s="13"/>
      <c r="G5302" s="112"/>
    </row>
    <row r="5303" spans="2:7" s="4" customFormat="1" x14ac:dyDescent="0.2">
      <c r="B5303" s="13"/>
      <c r="G5303" s="112"/>
    </row>
    <row r="5304" spans="2:7" s="4" customFormat="1" x14ac:dyDescent="0.2">
      <c r="B5304" s="13"/>
      <c r="G5304" s="112"/>
    </row>
    <row r="5305" spans="2:7" s="4" customFormat="1" x14ac:dyDescent="0.2">
      <c r="B5305" s="13"/>
      <c r="G5305" s="112"/>
    </row>
    <row r="5306" spans="2:7" s="4" customFormat="1" x14ac:dyDescent="0.2">
      <c r="B5306" s="13"/>
      <c r="G5306" s="112"/>
    </row>
    <row r="5307" spans="2:7" s="4" customFormat="1" x14ac:dyDescent="0.2">
      <c r="B5307" s="13"/>
      <c r="G5307" s="112"/>
    </row>
    <row r="5308" spans="2:7" s="4" customFormat="1" x14ac:dyDescent="0.2">
      <c r="B5308" s="13"/>
      <c r="G5308" s="112"/>
    </row>
    <row r="5309" spans="2:7" s="4" customFormat="1" x14ac:dyDescent="0.2">
      <c r="B5309" s="13"/>
      <c r="G5309" s="112"/>
    </row>
    <row r="5310" spans="2:7" s="4" customFormat="1" x14ac:dyDescent="0.2">
      <c r="B5310" s="13"/>
      <c r="G5310" s="112"/>
    </row>
    <row r="5311" spans="2:7" s="4" customFormat="1" x14ac:dyDescent="0.2">
      <c r="B5311" s="13"/>
      <c r="G5311" s="112"/>
    </row>
    <row r="5312" spans="2:7" s="4" customFormat="1" x14ac:dyDescent="0.2">
      <c r="B5312" s="13"/>
      <c r="G5312" s="112"/>
    </row>
    <row r="5313" spans="2:7" s="4" customFormat="1" x14ac:dyDescent="0.2">
      <c r="B5313" s="13"/>
      <c r="G5313" s="112"/>
    </row>
    <row r="5314" spans="2:7" s="4" customFormat="1" x14ac:dyDescent="0.2">
      <c r="B5314" s="13"/>
      <c r="G5314" s="112"/>
    </row>
    <row r="5315" spans="2:7" s="4" customFormat="1" x14ac:dyDescent="0.2">
      <c r="B5315" s="13"/>
      <c r="G5315" s="112"/>
    </row>
    <row r="5316" spans="2:7" s="4" customFormat="1" x14ac:dyDescent="0.2">
      <c r="B5316" s="13"/>
      <c r="G5316" s="112"/>
    </row>
    <row r="5317" spans="2:7" s="4" customFormat="1" x14ac:dyDescent="0.2">
      <c r="B5317" s="13"/>
      <c r="G5317" s="112"/>
    </row>
    <row r="5318" spans="2:7" s="4" customFormat="1" x14ac:dyDescent="0.2">
      <c r="B5318" s="13"/>
      <c r="G5318" s="112"/>
    </row>
    <row r="5319" spans="2:7" s="4" customFormat="1" x14ac:dyDescent="0.2">
      <c r="B5319" s="13"/>
      <c r="G5319" s="112"/>
    </row>
    <row r="5320" spans="2:7" s="4" customFormat="1" x14ac:dyDescent="0.2">
      <c r="B5320" s="13"/>
      <c r="G5320" s="112"/>
    </row>
    <row r="5321" spans="2:7" s="4" customFormat="1" x14ac:dyDescent="0.2">
      <c r="B5321" s="13"/>
      <c r="G5321" s="112"/>
    </row>
    <row r="5322" spans="2:7" s="4" customFormat="1" x14ac:dyDescent="0.2">
      <c r="B5322" s="13"/>
      <c r="G5322" s="112"/>
    </row>
    <row r="5323" spans="2:7" s="4" customFormat="1" x14ac:dyDescent="0.2">
      <c r="B5323" s="13"/>
      <c r="G5323" s="112"/>
    </row>
    <row r="5324" spans="2:7" s="4" customFormat="1" x14ac:dyDescent="0.2">
      <c r="B5324" s="13"/>
      <c r="G5324" s="112"/>
    </row>
    <row r="5325" spans="2:7" s="4" customFormat="1" x14ac:dyDescent="0.2">
      <c r="B5325" s="13"/>
      <c r="G5325" s="112"/>
    </row>
    <row r="5326" spans="2:7" s="4" customFormat="1" x14ac:dyDescent="0.2">
      <c r="B5326" s="13"/>
      <c r="G5326" s="112"/>
    </row>
    <row r="5327" spans="2:7" s="4" customFormat="1" x14ac:dyDescent="0.2">
      <c r="B5327" s="13"/>
      <c r="G5327" s="112"/>
    </row>
    <row r="5328" spans="2:7" s="4" customFormat="1" x14ac:dyDescent="0.2">
      <c r="B5328" s="13"/>
      <c r="G5328" s="112"/>
    </row>
    <row r="5329" spans="2:7" s="4" customFormat="1" x14ac:dyDescent="0.2">
      <c r="B5329" s="13"/>
      <c r="G5329" s="112"/>
    </row>
    <row r="5330" spans="2:7" s="4" customFormat="1" x14ac:dyDescent="0.2">
      <c r="B5330" s="13"/>
      <c r="G5330" s="112"/>
    </row>
    <row r="5331" spans="2:7" s="4" customFormat="1" x14ac:dyDescent="0.2">
      <c r="B5331" s="13"/>
      <c r="G5331" s="112"/>
    </row>
    <row r="5332" spans="2:7" s="4" customFormat="1" x14ac:dyDescent="0.2">
      <c r="B5332" s="13"/>
      <c r="G5332" s="112"/>
    </row>
    <row r="5333" spans="2:7" s="4" customFormat="1" x14ac:dyDescent="0.2">
      <c r="B5333" s="13"/>
      <c r="G5333" s="112"/>
    </row>
    <row r="5334" spans="2:7" s="4" customFormat="1" x14ac:dyDescent="0.2">
      <c r="B5334" s="13"/>
      <c r="G5334" s="112"/>
    </row>
    <row r="5335" spans="2:7" s="4" customFormat="1" x14ac:dyDescent="0.2">
      <c r="B5335" s="13"/>
      <c r="G5335" s="112"/>
    </row>
    <row r="5336" spans="2:7" s="4" customFormat="1" x14ac:dyDescent="0.2">
      <c r="B5336" s="13"/>
      <c r="G5336" s="112"/>
    </row>
    <row r="5337" spans="2:7" s="4" customFormat="1" x14ac:dyDescent="0.2">
      <c r="B5337" s="13"/>
      <c r="G5337" s="112"/>
    </row>
    <row r="5338" spans="2:7" s="4" customFormat="1" x14ac:dyDescent="0.2">
      <c r="B5338" s="13"/>
      <c r="G5338" s="112"/>
    </row>
    <row r="5339" spans="2:7" s="4" customFormat="1" x14ac:dyDescent="0.2">
      <c r="B5339" s="13"/>
      <c r="G5339" s="112"/>
    </row>
    <row r="5340" spans="2:7" s="4" customFormat="1" x14ac:dyDescent="0.2">
      <c r="B5340" s="13"/>
      <c r="G5340" s="112"/>
    </row>
    <row r="5341" spans="2:7" s="4" customFormat="1" x14ac:dyDescent="0.2">
      <c r="B5341" s="13"/>
      <c r="G5341" s="112"/>
    </row>
    <row r="5342" spans="2:7" s="4" customFormat="1" x14ac:dyDescent="0.2">
      <c r="B5342" s="13"/>
      <c r="G5342" s="112"/>
    </row>
    <row r="5343" spans="2:7" s="4" customFormat="1" x14ac:dyDescent="0.2">
      <c r="B5343" s="13"/>
      <c r="G5343" s="112"/>
    </row>
    <row r="5344" spans="2:7" s="4" customFormat="1" x14ac:dyDescent="0.2">
      <c r="B5344" s="13"/>
      <c r="G5344" s="112"/>
    </row>
    <row r="5345" spans="2:7" s="4" customFormat="1" x14ac:dyDescent="0.2">
      <c r="B5345" s="13"/>
      <c r="G5345" s="112"/>
    </row>
    <row r="5346" spans="2:7" s="4" customFormat="1" x14ac:dyDescent="0.2">
      <c r="B5346" s="13"/>
      <c r="G5346" s="112"/>
    </row>
    <row r="5347" spans="2:7" s="4" customFormat="1" x14ac:dyDescent="0.2">
      <c r="B5347" s="13"/>
      <c r="G5347" s="112"/>
    </row>
    <row r="5348" spans="2:7" s="4" customFormat="1" x14ac:dyDescent="0.2">
      <c r="B5348" s="13"/>
      <c r="G5348" s="112"/>
    </row>
    <row r="5349" spans="2:7" s="4" customFormat="1" x14ac:dyDescent="0.2">
      <c r="B5349" s="13"/>
      <c r="G5349" s="112"/>
    </row>
    <row r="5350" spans="2:7" s="4" customFormat="1" x14ac:dyDescent="0.2">
      <c r="B5350" s="13"/>
      <c r="G5350" s="112"/>
    </row>
    <row r="5351" spans="2:7" s="4" customFormat="1" x14ac:dyDescent="0.2">
      <c r="B5351" s="13"/>
      <c r="G5351" s="112"/>
    </row>
    <row r="5352" spans="2:7" s="4" customFormat="1" x14ac:dyDescent="0.2">
      <c r="B5352" s="13"/>
      <c r="G5352" s="112"/>
    </row>
    <row r="5353" spans="2:7" s="4" customFormat="1" x14ac:dyDescent="0.2">
      <c r="B5353" s="13"/>
      <c r="G5353" s="112"/>
    </row>
    <row r="5354" spans="2:7" s="4" customFormat="1" x14ac:dyDescent="0.2">
      <c r="B5354" s="13"/>
      <c r="G5354" s="112"/>
    </row>
    <row r="5355" spans="2:7" s="4" customFormat="1" x14ac:dyDescent="0.2">
      <c r="B5355" s="13"/>
      <c r="G5355" s="112"/>
    </row>
    <row r="5356" spans="2:7" s="4" customFormat="1" x14ac:dyDescent="0.2">
      <c r="B5356" s="13"/>
      <c r="G5356" s="112"/>
    </row>
    <row r="5357" spans="2:7" s="4" customFormat="1" x14ac:dyDescent="0.2">
      <c r="B5357" s="13"/>
      <c r="G5357" s="112"/>
    </row>
    <row r="5358" spans="2:7" s="4" customFormat="1" x14ac:dyDescent="0.2">
      <c r="B5358" s="13"/>
      <c r="G5358" s="112"/>
    </row>
    <row r="5359" spans="2:7" s="4" customFormat="1" x14ac:dyDescent="0.2">
      <c r="B5359" s="13"/>
      <c r="G5359" s="112"/>
    </row>
    <row r="5360" spans="2:7" s="4" customFormat="1" x14ac:dyDescent="0.2">
      <c r="B5360" s="13"/>
      <c r="G5360" s="112"/>
    </row>
    <row r="5361" spans="2:7" s="4" customFormat="1" x14ac:dyDescent="0.2">
      <c r="B5361" s="13"/>
      <c r="G5361" s="112"/>
    </row>
    <row r="5362" spans="2:7" s="4" customFormat="1" x14ac:dyDescent="0.2">
      <c r="B5362" s="13"/>
      <c r="G5362" s="112"/>
    </row>
    <row r="5363" spans="2:7" s="4" customFormat="1" x14ac:dyDescent="0.2">
      <c r="B5363" s="13"/>
      <c r="G5363" s="112"/>
    </row>
    <row r="5364" spans="2:7" s="4" customFormat="1" x14ac:dyDescent="0.2">
      <c r="B5364" s="13"/>
      <c r="G5364" s="112"/>
    </row>
    <row r="5365" spans="2:7" s="4" customFormat="1" x14ac:dyDescent="0.2">
      <c r="B5365" s="13"/>
      <c r="G5365" s="112"/>
    </row>
    <row r="5366" spans="2:7" s="4" customFormat="1" x14ac:dyDescent="0.2">
      <c r="B5366" s="13"/>
      <c r="G5366" s="112"/>
    </row>
    <row r="5367" spans="2:7" s="4" customFormat="1" x14ac:dyDescent="0.2">
      <c r="B5367" s="13"/>
      <c r="G5367" s="112"/>
    </row>
    <row r="5368" spans="2:7" s="4" customFormat="1" x14ac:dyDescent="0.2">
      <c r="B5368" s="13"/>
      <c r="G5368" s="112"/>
    </row>
    <row r="5369" spans="2:7" s="4" customFormat="1" x14ac:dyDescent="0.2">
      <c r="B5369" s="13"/>
      <c r="G5369" s="112"/>
    </row>
    <row r="5370" spans="2:7" s="4" customFormat="1" x14ac:dyDescent="0.2">
      <c r="B5370" s="13"/>
      <c r="G5370" s="112"/>
    </row>
    <row r="5371" spans="2:7" s="4" customFormat="1" x14ac:dyDescent="0.2">
      <c r="B5371" s="13"/>
      <c r="G5371" s="112"/>
    </row>
    <row r="5372" spans="2:7" s="4" customFormat="1" x14ac:dyDescent="0.2">
      <c r="B5372" s="13"/>
      <c r="G5372" s="112"/>
    </row>
    <row r="5373" spans="2:7" s="4" customFormat="1" x14ac:dyDescent="0.2">
      <c r="B5373" s="13"/>
      <c r="G5373" s="112"/>
    </row>
    <row r="5374" spans="2:7" s="4" customFormat="1" x14ac:dyDescent="0.2">
      <c r="B5374" s="13"/>
      <c r="G5374" s="112"/>
    </row>
    <row r="5375" spans="2:7" s="4" customFormat="1" x14ac:dyDescent="0.2">
      <c r="B5375" s="13"/>
      <c r="G5375" s="112"/>
    </row>
    <row r="5376" spans="2:7" s="4" customFormat="1" x14ac:dyDescent="0.2">
      <c r="B5376" s="13"/>
      <c r="G5376" s="112"/>
    </row>
    <row r="5377" spans="2:7" s="4" customFormat="1" x14ac:dyDescent="0.2">
      <c r="B5377" s="13"/>
      <c r="G5377" s="112"/>
    </row>
    <row r="5378" spans="2:7" s="4" customFormat="1" x14ac:dyDescent="0.2">
      <c r="B5378" s="13"/>
      <c r="G5378" s="112"/>
    </row>
    <row r="5379" spans="2:7" s="4" customFormat="1" x14ac:dyDescent="0.2">
      <c r="B5379" s="13"/>
      <c r="G5379" s="112"/>
    </row>
    <row r="5380" spans="2:7" s="4" customFormat="1" x14ac:dyDescent="0.2">
      <c r="B5380" s="13"/>
      <c r="G5380" s="112"/>
    </row>
    <row r="5381" spans="2:7" s="4" customFormat="1" x14ac:dyDescent="0.2">
      <c r="B5381" s="13"/>
      <c r="G5381" s="112"/>
    </row>
    <row r="5382" spans="2:7" s="4" customFormat="1" x14ac:dyDescent="0.2">
      <c r="B5382" s="13"/>
      <c r="G5382" s="112"/>
    </row>
    <row r="5383" spans="2:7" s="4" customFormat="1" x14ac:dyDescent="0.2">
      <c r="B5383" s="13"/>
      <c r="G5383" s="112"/>
    </row>
    <row r="5384" spans="2:7" s="4" customFormat="1" x14ac:dyDescent="0.2">
      <c r="B5384" s="13"/>
      <c r="G5384" s="112"/>
    </row>
    <row r="5385" spans="2:7" s="4" customFormat="1" x14ac:dyDescent="0.2">
      <c r="B5385" s="13"/>
      <c r="G5385" s="112"/>
    </row>
    <row r="5386" spans="2:7" s="4" customFormat="1" x14ac:dyDescent="0.2">
      <c r="B5386" s="13"/>
      <c r="G5386" s="112"/>
    </row>
    <row r="5387" spans="2:7" s="4" customFormat="1" x14ac:dyDescent="0.2">
      <c r="B5387" s="13"/>
      <c r="G5387" s="112"/>
    </row>
    <row r="5388" spans="2:7" s="4" customFormat="1" x14ac:dyDescent="0.2">
      <c r="B5388" s="13"/>
      <c r="G5388" s="112"/>
    </row>
    <row r="5389" spans="2:7" s="4" customFormat="1" x14ac:dyDescent="0.2">
      <c r="B5389" s="13"/>
      <c r="G5389" s="112"/>
    </row>
    <row r="5390" spans="2:7" s="4" customFormat="1" x14ac:dyDescent="0.2">
      <c r="B5390" s="13"/>
      <c r="G5390" s="112"/>
    </row>
    <row r="5391" spans="2:7" s="4" customFormat="1" x14ac:dyDescent="0.2">
      <c r="B5391" s="13"/>
      <c r="G5391" s="112"/>
    </row>
    <row r="5392" spans="2:7" s="4" customFormat="1" x14ac:dyDescent="0.2">
      <c r="B5392" s="13"/>
      <c r="G5392" s="112"/>
    </row>
    <row r="5393" spans="2:7" s="4" customFormat="1" x14ac:dyDescent="0.2">
      <c r="B5393" s="13"/>
      <c r="G5393" s="112"/>
    </row>
    <row r="5394" spans="2:7" s="4" customFormat="1" x14ac:dyDescent="0.2">
      <c r="B5394" s="13"/>
      <c r="G5394" s="112"/>
    </row>
    <row r="5395" spans="2:7" s="4" customFormat="1" x14ac:dyDescent="0.2">
      <c r="B5395" s="13"/>
      <c r="G5395" s="112"/>
    </row>
    <row r="5396" spans="2:7" s="4" customFormat="1" x14ac:dyDescent="0.2">
      <c r="B5396" s="13"/>
      <c r="G5396" s="112"/>
    </row>
    <row r="5397" spans="2:7" s="4" customFormat="1" x14ac:dyDescent="0.2">
      <c r="B5397" s="13"/>
      <c r="G5397" s="112"/>
    </row>
    <row r="5398" spans="2:7" s="4" customFormat="1" x14ac:dyDescent="0.2">
      <c r="B5398" s="13"/>
      <c r="G5398" s="112"/>
    </row>
    <row r="5399" spans="2:7" s="4" customFormat="1" x14ac:dyDescent="0.2">
      <c r="B5399" s="13"/>
      <c r="G5399" s="112"/>
    </row>
    <row r="5400" spans="2:7" s="4" customFormat="1" x14ac:dyDescent="0.2">
      <c r="B5400" s="13"/>
      <c r="G5400" s="112"/>
    </row>
    <row r="5401" spans="2:7" s="4" customFormat="1" x14ac:dyDescent="0.2">
      <c r="B5401" s="13"/>
      <c r="G5401" s="112"/>
    </row>
    <row r="5402" spans="2:7" s="4" customFormat="1" x14ac:dyDescent="0.2">
      <c r="B5402" s="13"/>
      <c r="G5402" s="112"/>
    </row>
    <row r="5403" spans="2:7" s="4" customFormat="1" x14ac:dyDescent="0.2">
      <c r="B5403" s="13"/>
      <c r="G5403" s="112"/>
    </row>
    <row r="5404" spans="2:7" s="4" customFormat="1" x14ac:dyDescent="0.2">
      <c r="B5404" s="13"/>
      <c r="G5404" s="112"/>
    </row>
    <row r="5405" spans="2:7" s="4" customFormat="1" x14ac:dyDescent="0.2">
      <c r="B5405" s="13"/>
      <c r="G5405" s="112"/>
    </row>
    <row r="5406" spans="2:7" s="4" customFormat="1" x14ac:dyDescent="0.2">
      <c r="B5406" s="13"/>
      <c r="G5406" s="112"/>
    </row>
    <row r="5407" spans="2:7" s="4" customFormat="1" x14ac:dyDescent="0.2">
      <c r="B5407" s="13"/>
      <c r="G5407" s="112"/>
    </row>
    <row r="5408" spans="2:7" s="4" customFormat="1" x14ac:dyDescent="0.2">
      <c r="B5408" s="13"/>
      <c r="G5408" s="112"/>
    </row>
    <row r="5409" spans="2:7" s="4" customFormat="1" x14ac:dyDescent="0.2">
      <c r="B5409" s="13"/>
      <c r="G5409" s="112"/>
    </row>
    <row r="5410" spans="2:7" s="4" customFormat="1" x14ac:dyDescent="0.2">
      <c r="B5410" s="13"/>
      <c r="G5410" s="112"/>
    </row>
    <row r="5411" spans="2:7" s="4" customFormat="1" x14ac:dyDescent="0.2">
      <c r="B5411" s="13"/>
      <c r="G5411" s="112"/>
    </row>
    <row r="5412" spans="2:7" s="4" customFormat="1" x14ac:dyDescent="0.2">
      <c r="B5412" s="13"/>
      <c r="G5412" s="112"/>
    </row>
    <row r="5413" spans="2:7" s="4" customFormat="1" x14ac:dyDescent="0.2">
      <c r="B5413" s="13"/>
      <c r="G5413" s="112"/>
    </row>
    <row r="5414" spans="2:7" s="4" customFormat="1" x14ac:dyDescent="0.2">
      <c r="B5414" s="13"/>
      <c r="G5414" s="112"/>
    </row>
    <row r="5415" spans="2:7" s="4" customFormat="1" x14ac:dyDescent="0.2">
      <c r="B5415" s="13"/>
      <c r="G5415" s="112"/>
    </row>
    <row r="5416" spans="2:7" s="4" customFormat="1" x14ac:dyDescent="0.2">
      <c r="B5416" s="13"/>
      <c r="G5416" s="112"/>
    </row>
    <row r="5417" spans="2:7" s="4" customFormat="1" x14ac:dyDescent="0.2">
      <c r="B5417" s="13"/>
      <c r="G5417" s="112"/>
    </row>
    <row r="5418" spans="2:7" s="4" customFormat="1" x14ac:dyDescent="0.2">
      <c r="B5418" s="13"/>
      <c r="G5418" s="112"/>
    </row>
    <row r="5419" spans="2:7" s="4" customFormat="1" x14ac:dyDescent="0.2">
      <c r="B5419" s="13"/>
      <c r="G5419" s="112"/>
    </row>
    <row r="5420" spans="2:7" s="4" customFormat="1" x14ac:dyDescent="0.2">
      <c r="B5420" s="13"/>
      <c r="G5420" s="112"/>
    </row>
    <row r="5421" spans="2:7" s="4" customFormat="1" x14ac:dyDescent="0.2">
      <c r="B5421" s="13"/>
      <c r="G5421" s="112"/>
    </row>
    <row r="5422" spans="2:7" s="4" customFormat="1" x14ac:dyDescent="0.2">
      <c r="B5422" s="13"/>
      <c r="G5422" s="112"/>
    </row>
    <row r="5423" spans="2:7" s="4" customFormat="1" x14ac:dyDescent="0.2">
      <c r="B5423" s="13"/>
      <c r="G5423" s="112"/>
    </row>
    <row r="5424" spans="2:7" s="4" customFormat="1" x14ac:dyDescent="0.2">
      <c r="B5424" s="13"/>
      <c r="G5424" s="112"/>
    </row>
    <row r="5425" spans="2:7" s="4" customFormat="1" x14ac:dyDescent="0.2">
      <c r="B5425" s="13"/>
      <c r="G5425" s="112"/>
    </row>
    <row r="5426" spans="2:7" s="4" customFormat="1" x14ac:dyDescent="0.2">
      <c r="B5426" s="13"/>
      <c r="G5426" s="112"/>
    </row>
    <row r="5427" spans="2:7" s="4" customFormat="1" x14ac:dyDescent="0.2">
      <c r="B5427" s="13"/>
      <c r="G5427" s="112"/>
    </row>
    <row r="5428" spans="2:7" s="4" customFormat="1" x14ac:dyDescent="0.2">
      <c r="B5428" s="13"/>
      <c r="G5428" s="112"/>
    </row>
    <row r="5429" spans="2:7" s="4" customFormat="1" x14ac:dyDescent="0.2">
      <c r="B5429" s="13"/>
      <c r="G5429" s="112"/>
    </row>
    <row r="5430" spans="2:7" s="4" customFormat="1" x14ac:dyDescent="0.2">
      <c r="B5430" s="13"/>
      <c r="G5430" s="112"/>
    </row>
    <row r="5431" spans="2:7" s="4" customFormat="1" x14ac:dyDescent="0.2">
      <c r="B5431" s="13"/>
      <c r="G5431" s="112"/>
    </row>
    <row r="5432" spans="2:7" s="4" customFormat="1" x14ac:dyDescent="0.2">
      <c r="B5432" s="13"/>
      <c r="G5432" s="112"/>
    </row>
    <row r="5433" spans="2:7" s="4" customFormat="1" x14ac:dyDescent="0.2">
      <c r="B5433" s="13"/>
      <c r="G5433" s="112"/>
    </row>
    <row r="5434" spans="2:7" s="4" customFormat="1" x14ac:dyDescent="0.2">
      <c r="B5434" s="13"/>
      <c r="G5434" s="112"/>
    </row>
    <row r="5435" spans="2:7" s="4" customFormat="1" x14ac:dyDescent="0.2">
      <c r="B5435" s="13"/>
      <c r="G5435" s="112"/>
    </row>
    <row r="5436" spans="2:7" s="4" customFormat="1" x14ac:dyDescent="0.2">
      <c r="B5436" s="13"/>
      <c r="G5436" s="112"/>
    </row>
    <row r="5437" spans="2:7" s="4" customFormat="1" x14ac:dyDescent="0.2">
      <c r="B5437" s="13"/>
      <c r="G5437" s="112"/>
    </row>
    <row r="5438" spans="2:7" s="4" customFormat="1" x14ac:dyDescent="0.2">
      <c r="B5438" s="13"/>
      <c r="G5438" s="112"/>
    </row>
    <row r="5439" spans="2:7" s="4" customFormat="1" x14ac:dyDescent="0.2">
      <c r="B5439" s="13"/>
      <c r="G5439" s="112"/>
    </row>
    <row r="5440" spans="2:7" s="4" customFormat="1" x14ac:dyDescent="0.2">
      <c r="B5440" s="13"/>
      <c r="G5440" s="112"/>
    </row>
    <row r="5441" spans="2:7" s="4" customFormat="1" x14ac:dyDescent="0.2">
      <c r="B5441" s="13"/>
      <c r="G5441" s="112"/>
    </row>
    <row r="5442" spans="2:7" s="4" customFormat="1" x14ac:dyDescent="0.2">
      <c r="B5442" s="13"/>
      <c r="G5442" s="112"/>
    </row>
    <row r="5443" spans="2:7" s="4" customFormat="1" x14ac:dyDescent="0.2">
      <c r="B5443" s="13"/>
      <c r="G5443" s="112"/>
    </row>
    <row r="5444" spans="2:7" s="4" customFormat="1" x14ac:dyDescent="0.2">
      <c r="B5444" s="13"/>
      <c r="G5444" s="112"/>
    </row>
    <row r="5445" spans="2:7" s="4" customFormat="1" x14ac:dyDescent="0.2">
      <c r="B5445" s="13"/>
      <c r="G5445" s="112"/>
    </row>
    <row r="5446" spans="2:7" s="4" customFormat="1" x14ac:dyDescent="0.2">
      <c r="B5446" s="13"/>
      <c r="G5446" s="112"/>
    </row>
    <row r="5447" spans="2:7" s="4" customFormat="1" x14ac:dyDescent="0.2">
      <c r="B5447" s="13"/>
      <c r="G5447" s="112"/>
    </row>
    <row r="5448" spans="2:7" s="4" customFormat="1" x14ac:dyDescent="0.2">
      <c r="B5448" s="13"/>
      <c r="G5448" s="112"/>
    </row>
    <row r="5449" spans="2:7" s="4" customFormat="1" x14ac:dyDescent="0.2">
      <c r="B5449" s="13"/>
      <c r="G5449" s="112"/>
    </row>
    <row r="5450" spans="2:7" s="4" customFormat="1" x14ac:dyDescent="0.2">
      <c r="B5450" s="13"/>
      <c r="G5450" s="112"/>
    </row>
    <row r="5451" spans="2:7" s="4" customFormat="1" x14ac:dyDescent="0.2">
      <c r="B5451" s="13"/>
      <c r="G5451" s="112"/>
    </row>
    <row r="5452" spans="2:7" s="4" customFormat="1" x14ac:dyDescent="0.2">
      <c r="B5452" s="13"/>
      <c r="G5452" s="112"/>
    </row>
    <row r="5453" spans="2:7" s="4" customFormat="1" x14ac:dyDescent="0.2">
      <c r="B5453" s="13"/>
      <c r="G5453" s="112"/>
    </row>
    <row r="5454" spans="2:7" s="4" customFormat="1" x14ac:dyDescent="0.2">
      <c r="B5454" s="13"/>
      <c r="G5454" s="112"/>
    </row>
    <row r="5455" spans="2:7" s="4" customFormat="1" x14ac:dyDescent="0.2">
      <c r="B5455" s="13"/>
      <c r="G5455" s="112"/>
    </row>
    <row r="5456" spans="2:7" s="4" customFormat="1" x14ac:dyDescent="0.2">
      <c r="B5456" s="13"/>
      <c r="G5456" s="112"/>
    </row>
    <row r="5457" spans="2:7" s="4" customFormat="1" x14ac:dyDescent="0.2">
      <c r="B5457" s="13"/>
      <c r="G5457" s="112"/>
    </row>
    <row r="5458" spans="2:7" s="4" customFormat="1" x14ac:dyDescent="0.2">
      <c r="B5458" s="13"/>
      <c r="G5458" s="112"/>
    </row>
    <row r="5459" spans="2:7" s="4" customFormat="1" x14ac:dyDescent="0.2">
      <c r="B5459" s="13"/>
      <c r="G5459" s="112"/>
    </row>
    <row r="5460" spans="2:7" s="4" customFormat="1" x14ac:dyDescent="0.2">
      <c r="B5460" s="13"/>
      <c r="G5460" s="112"/>
    </row>
    <row r="5461" spans="2:7" s="4" customFormat="1" x14ac:dyDescent="0.2">
      <c r="B5461" s="13"/>
      <c r="G5461" s="112"/>
    </row>
    <row r="5462" spans="2:7" s="4" customFormat="1" x14ac:dyDescent="0.2">
      <c r="B5462" s="13"/>
      <c r="G5462" s="112"/>
    </row>
    <row r="5463" spans="2:7" s="4" customFormat="1" x14ac:dyDescent="0.2">
      <c r="B5463" s="13"/>
      <c r="G5463" s="112"/>
    </row>
    <row r="5464" spans="2:7" s="4" customFormat="1" x14ac:dyDescent="0.2">
      <c r="B5464" s="13"/>
      <c r="G5464" s="112"/>
    </row>
    <row r="5465" spans="2:7" s="4" customFormat="1" x14ac:dyDescent="0.2">
      <c r="B5465" s="13"/>
      <c r="G5465" s="112"/>
    </row>
    <row r="5466" spans="2:7" s="4" customFormat="1" x14ac:dyDescent="0.2">
      <c r="B5466" s="13"/>
      <c r="G5466" s="112"/>
    </row>
    <row r="5467" spans="2:7" s="4" customFormat="1" x14ac:dyDescent="0.2">
      <c r="B5467" s="13"/>
      <c r="G5467" s="112"/>
    </row>
    <row r="5468" spans="2:7" s="4" customFormat="1" x14ac:dyDescent="0.2">
      <c r="B5468" s="13"/>
      <c r="G5468" s="112"/>
    </row>
    <row r="5469" spans="2:7" s="4" customFormat="1" x14ac:dyDescent="0.2">
      <c r="B5469" s="13"/>
      <c r="G5469" s="112"/>
    </row>
    <row r="5470" spans="2:7" s="4" customFormat="1" x14ac:dyDescent="0.2">
      <c r="B5470" s="13"/>
      <c r="G5470" s="112"/>
    </row>
    <row r="5471" spans="2:7" s="4" customFormat="1" x14ac:dyDescent="0.2">
      <c r="B5471" s="13"/>
      <c r="G5471" s="112"/>
    </row>
    <row r="5472" spans="2:7" s="4" customFormat="1" x14ac:dyDescent="0.2">
      <c r="B5472" s="13"/>
      <c r="G5472" s="112"/>
    </row>
    <row r="5473" spans="2:7" s="4" customFormat="1" x14ac:dyDescent="0.2">
      <c r="B5473" s="13"/>
      <c r="G5473" s="112"/>
    </row>
    <row r="5474" spans="2:7" s="4" customFormat="1" x14ac:dyDescent="0.2">
      <c r="B5474" s="13"/>
      <c r="G5474" s="112"/>
    </row>
    <row r="5475" spans="2:7" s="4" customFormat="1" x14ac:dyDescent="0.2">
      <c r="B5475" s="13"/>
      <c r="G5475" s="112"/>
    </row>
    <row r="5476" spans="2:7" s="4" customFormat="1" x14ac:dyDescent="0.2">
      <c r="B5476" s="13"/>
      <c r="G5476" s="112"/>
    </row>
    <row r="5477" spans="2:7" s="4" customFormat="1" x14ac:dyDescent="0.2">
      <c r="B5477" s="13"/>
      <c r="G5477" s="112"/>
    </row>
    <row r="5478" spans="2:7" s="4" customFormat="1" x14ac:dyDescent="0.2">
      <c r="B5478" s="13"/>
      <c r="G5478" s="112"/>
    </row>
    <row r="5479" spans="2:7" s="4" customFormat="1" x14ac:dyDescent="0.2">
      <c r="B5479" s="13"/>
      <c r="G5479" s="112"/>
    </row>
    <row r="5480" spans="2:7" s="4" customFormat="1" x14ac:dyDescent="0.2">
      <c r="B5480" s="13"/>
      <c r="G5480" s="112"/>
    </row>
    <row r="5481" spans="2:7" s="4" customFormat="1" x14ac:dyDescent="0.2">
      <c r="B5481" s="13"/>
      <c r="G5481" s="112"/>
    </row>
    <row r="5482" spans="2:7" s="4" customFormat="1" x14ac:dyDescent="0.2">
      <c r="B5482" s="13"/>
      <c r="G5482" s="112"/>
    </row>
    <row r="5483" spans="2:7" s="4" customFormat="1" x14ac:dyDescent="0.2">
      <c r="B5483" s="13"/>
      <c r="G5483" s="112"/>
    </row>
    <row r="5484" spans="2:7" s="4" customFormat="1" x14ac:dyDescent="0.2">
      <c r="B5484" s="13"/>
      <c r="G5484" s="112"/>
    </row>
    <row r="5485" spans="2:7" s="4" customFormat="1" x14ac:dyDescent="0.2">
      <c r="B5485" s="13"/>
      <c r="G5485" s="112"/>
    </row>
    <row r="5486" spans="2:7" s="4" customFormat="1" x14ac:dyDescent="0.2">
      <c r="B5486" s="13"/>
      <c r="G5486" s="112"/>
    </row>
    <row r="5487" spans="2:7" s="4" customFormat="1" x14ac:dyDescent="0.2">
      <c r="B5487" s="13"/>
      <c r="G5487" s="112"/>
    </row>
    <row r="5488" spans="2:7" s="4" customFormat="1" x14ac:dyDescent="0.2">
      <c r="B5488" s="13"/>
      <c r="G5488" s="112"/>
    </row>
    <row r="5489" spans="2:7" s="4" customFormat="1" x14ac:dyDescent="0.2">
      <c r="B5489" s="13"/>
      <c r="G5489" s="112"/>
    </row>
    <row r="5490" spans="2:7" s="4" customFormat="1" x14ac:dyDescent="0.2">
      <c r="B5490" s="13"/>
      <c r="G5490" s="112"/>
    </row>
    <row r="5491" spans="2:7" s="4" customFormat="1" x14ac:dyDescent="0.2">
      <c r="B5491" s="13"/>
      <c r="G5491" s="112"/>
    </row>
    <row r="5492" spans="2:7" s="4" customFormat="1" x14ac:dyDescent="0.2">
      <c r="B5492" s="13"/>
      <c r="G5492" s="112"/>
    </row>
    <row r="5493" spans="2:7" s="4" customFormat="1" x14ac:dyDescent="0.2">
      <c r="B5493" s="13"/>
      <c r="G5493" s="112"/>
    </row>
    <row r="5494" spans="2:7" s="4" customFormat="1" x14ac:dyDescent="0.2">
      <c r="B5494" s="13"/>
      <c r="G5494" s="112"/>
    </row>
    <row r="5495" spans="2:7" s="4" customFormat="1" x14ac:dyDescent="0.2">
      <c r="B5495" s="13"/>
      <c r="G5495" s="112"/>
    </row>
    <row r="5496" spans="2:7" s="4" customFormat="1" x14ac:dyDescent="0.2">
      <c r="B5496" s="13"/>
      <c r="G5496" s="112"/>
    </row>
    <row r="5497" spans="2:7" s="4" customFormat="1" x14ac:dyDescent="0.2">
      <c r="B5497" s="13"/>
      <c r="G5497" s="112"/>
    </row>
    <row r="5498" spans="2:7" s="4" customFormat="1" x14ac:dyDescent="0.2">
      <c r="B5498" s="13"/>
      <c r="G5498" s="112"/>
    </row>
    <row r="5499" spans="2:7" s="4" customFormat="1" x14ac:dyDescent="0.2">
      <c r="B5499" s="13"/>
      <c r="G5499" s="112"/>
    </row>
    <row r="5500" spans="2:7" s="4" customFormat="1" x14ac:dyDescent="0.2">
      <c r="B5500" s="13"/>
      <c r="G5500" s="112"/>
    </row>
    <row r="5501" spans="2:7" s="4" customFormat="1" x14ac:dyDescent="0.2">
      <c r="B5501" s="13"/>
      <c r="G5501" s="112"/>
    </row>
    <row r="5502" spans="2:7" s="4" customFormat="1" x14ac:dyDescent="0.2">
      <c r="B5502" s="13"/>
      <c r="G5502" s="112"/>
    </row>
    <row r="5503" spans="2:7" s="4" customFormat="1" x14ac:dyDescent="0.2">
      <c r="B5503" s="13"/>
      <c r="G5503" s="112"/>
    </row>
    <row r="5504" spans="2:7" s="4" customFormat="1" x14ac:dyDescent="0.2">
      <c r="B5504" s="13"/>
      <c r="G5504" s="112"/>
    </row>
    <row r="5505" spans="2:7" s="4" customFormat="1" x14ac:dyDescent="0.2">
      <c r="B5505" s="13"/>
      <c r="G5505" s="112"/>
    </row>
    <row r="5506" spans="2:7" s="4" customFormat="1" x14ac:dyDescent="0.2">
      <c r="B5506" s="13"/>
      <c r="G5506" s="112"/>
    </row>
    <row r="5507" spans="2:7" s="4" customFormat="1" x14ac:dyDescent="0.2">
      <c r="B5507" s="13"/>
      <c r="G5507" s="112"/>
    </row>
    <row r="5508" spans="2:7" s="4" customFormat="1" x14ac:dyDescent="0.2">
      <c r="B5508" s="13"/>
      <c r="G5508" s="112"/>
    </row>
    <row r="5509" spans="2:7" s="4" customFormat="1" x14ac:dyDescent="0.2">
      <c r="B5509" s="13"/>
      <c r="G5509" s="112"/>
    </row>
    <row r="5510" spans="2:7" s="4" customFormat="1" x14ac:dyDescent="0.2">
      <c r="B5510" s="13"/>
      <c r="G5510" s="112"/>
    </row>
    <row r="5511" spans="2:7" s="4" customFormat="1" x14ac:dyDescent="0.2">
      <c r="B5511" s="13"/>
      <c r="G5511" s="112"/>
    </row>
    <row r="5512" spans="2:7" s="4" customFormat="1" x14ac:dyDescent="0.2">
      <c r="B5512" s="13"/>
      <c r="G5512" s="112"/>
    </row>
    <row r="5513" spans="2:7" s="4" customFormat="1" x14ac:dyDescent="0.2">
      <c r="B5513" s="13"/>
      <c r="G5513" s="112"/>
    </row>
    <row r="5514" spans="2:7" s="4" customFormat="1" x14ac:dyDescent="0.2">
      <c r="B5514" s="13"/>
      <c r="G5514" s="112"/>
    </row>
    <row r="5515" spans="2:7" s="4" customFormat="1" x14ac:dyDescent="0.2">
      <c r="B5515" s="13"/>
      <c r="G5515" s="112"/>
    </row>
    <row r="5516" spans="2:7" s="4" customFormat="1" x14ac:dyDescent="0.2">
      <c r="B5516" s="13"/>
      <c r="G5516" s="112"/>
    </row>
    <row r="5517" spans="2:7" s="4" customFormat="1" x14ac:dyDescent="0.2">
      <c r="B5517" s="13"/>
      <c r="G5517" s="112"/>
    </row>
    <row r="5518" spans="2:7" s="4" customFormat="1" x14ac:dyDescent="0.2">
      <c r="B5518" s="13"/>
      <c r="G5518" s="112"/>
    </row>
    <row r="5519" spans="2:7" s="4" customFormat="1" x14ac:dyDescent="0.2">
      <c r="B5519" s="13"/>
      <c r="G5519" s="112"/>
    </row>
    <row r="5520" spans="2:7" s="4" customFormat="1" x14ac:dyDescent="0.2">
      <c r="B5520" s="13"/>
      <c r="G5520" s="112"/>
    </row>
    <row r="5521" spans="2:7" s="4" customFormat="1" x14ac:dyDescent="0.2">
      <c r="B5521" s="13"/>
      <c r="G5521" s="112"/>
    </row>
    <row r="5522" spans="2:7" s="4" customFormat="1" x14ac:dyDescent="0.2">
      <c r="B5522" s="13"/>
      <c r="G5522" s="112"/>
    </row>
    <row r="5523" spans="2:7" s="4" customFormat="1" x14ac:dyDescent="0.2">
      <c r="B5523" s="13"/>
      <c r="G5523" s="112"/>
    </row>
    <row r="5524" spans="2:7" s="4" customFormat="1" x14ac:dyDescent="0.2">
      <c r="B5524" s="13"/>
      <c r="G5524" s="112"/>
    </row>
    <row r="5525" spans="2:7" s="4" customFormat="1" x14ac:dyDescent="0.2">
      <c r="B5525" s="13"/>
      <c r="G5525" s="112"/>
    </row>
    <row r="5526" spans="2:7" s="4" customFormat="1" x14ac:dyDescent="0.2">
      <c r="B5526" s="13"/>
      <c r="G5526" s="112"/>
    </row>
    <row r="5527" spans="2:7" s="4" customFormat="1" x14ac:dyDescent="0.2">
      <c r="B5527" s="13"/>
      <c r="G5527" s="112"/>
    </row>
    <row r="5528" spans="2:7" s="4" customFormat="1" x14ac:dyDescent="0.2">
      <c r="B5528" s="13"/>
      <c r="G5528" s="112"/>
    </row>
    <row r="5529" spans="2:7" s="4" customFormat="1" x14ac:dyDescent="0.2">
      <c r="B5529" s="13"/>
      <c r="G5529" s="112"/>
    </row>
    <row r="5530" spans="2:7" s="4" customFormat="1" x14ac:dyDescent="0.2">
      <c r="B5530" s="13"/>
      <c r="G5530" s="112"/>
    </row>
    <row r="5531" spans="2:7" s="4" customFormat="1" x14ac:dyDescent="0.2">
      <c r="B5531" s="13"/>
      <c r="G5531" s="112"/>
    </row>
    <row r="5532" spans="2:7" s="4" customFormat="1" x14ac:dyDescent="0.2">
      <c r="B5532" s="13"/>
      <c r="G5532" s="112"/>
    </row>
    <row r="5533" spans="2:7" s="4" customFormat="1" x14ac:dyDescent="0.2">
      <c r="B5533" s="13"/>
      <c r="G5533" s="112"/>
    </row>
    <row r="5534" spans="2:7" s="4" customFormat="1" x14ac:dyDescent="0.2">
      <c r="B5534" s="13"/>
      <c r="G5534" s="112"/>
    </row>
    <row r="5535" spans="2:7" s="4" customFormat="1" x14ac:dyDescent="0.2">
      <c r="B5535" s="13"/>
      <c r="G5535" s="112"/>
    </row>
    <row r="5536" spans="2:7" s="4" customFormat="1" x14ac:dyDescent="0.2">
      <c r="B5536" s="13"/>
      <c r="G5536" s="112"/>
    </row>
    <row r="5537" spans="2:7" s="4" customFormat="1" x14ac:dyDescent="0.2">
      <c r="B5537" s="13"/>
      <c r="G5537" s="112"/>
    </row>
    <row r="5538" spans="2:7" s="4" customFormat="1" x14ac:dyDescent="0.2">
      <c r="B5538" s="13"/>
      <c r="G5538" s="112"/>
    </row>
    <row r="5539" spans="2:7" s="4" customFormat="1" x14ac:dyDescent="0.2">
      <c r="B5539" s="13"/>
      <c r="G5539" s="112"/>
    </row>
    <row r="5540" spans="2:7" s="4" customFormat="1" x14ac:dyDescent="0.2">
      <c r="B5540" s="13"/>
      <c r="G5540" s="112"/>
    </row>
    <row r="5541" spans="2:7" s="4" customFormat="1" x14ac:dyDescent="0.2">
      <c r="B5541" s="13"/>
      <c r="G5541" s="112"/>
    </row>
    <row r="5542" spans="2:7" s="4" customFormat="1" x14ac:dyDescent="0.2">
      <c r="B5542" s="13"/>
      <c r="G5542" s="112"/>
    </row>
    <row r="5543" spans="2:7" s="4" customFormat="1" x14ac:dyDescent="0.2">
      <c r="B5543" s="13"/>
      <c r="G5543" s="112"/>
    </row>
    <row r="5544" spans="2:7" s="4" customFormat="1" x14ac:dyDescent="0.2">
      <c r="B5544" s="13"/>
      <c r="G5544" s="112"/>
    </row>
    <row r="5545" spans="2:7" s="4" customFormat="1" x14ac:dyDescent="0.2">
      <c r="B5545" s="13"/>
      <c r="G5545" s="112"/>
    </row>
    <row r="5546" spans="2:7" s="4" customFormat="1" x14ac:dyDescent="0.2">
      <c r="B5546" s="13"/>
      <c r="G5546" s="112"/>
    </row>
    <row r="5547" spans="2:7" s="4" customFormat="1" x14ac:dyDescent="0.2">
      <c r="B5547" s="13"/>
      <c r="G5547" s="112"/>
    </row>
    <row r="5548" spans="2:7" s="4" customFormat="1" x14ac:dyDescent="0.2">
      <c r="B5548" s="13"/>
      <c r="G5548" s="112"/>
    </row>
    <row r="5549" spans="2:7" s="4" customFormat="1" x14ac:dyDescent="0.2">
      <c r="B5549" s="13"/>
      <c r="G5549" s="112"/>
    </row>
    <row r="5550" spans="2:7" s="4" customFormat="1" x14ac:dyDescent="0.2">
      <c r="B5550" s="13"/>
      <c r="G5550" s="112"/>
    </row>
    <row r="5551" spans="2:7" s="4" customFormat="1" x14ac:dyDescent="0.2">
      <c r="B5551" s="13"/>
      <c r="G5551" s="112"/>
    </row>
    <row r="5552" spans="2:7" s="4" customFormat="1" x14ac:dyDescent="0.2">
      <c r="B5552" s="13"/>
      <c r="G5552" s="112"/>
    </row>
    <row r="5553" spans="2:7" s="4" customFormat="1" x14ac:dyDescent="0.2">
      <c r="B5553" s="13"/>
      <c r="G5553" s="112"/>
    </row>
    <row r="5554" spans="2:7" s="4" customFormat="1" x14ac:dyDescent="0.2">
      <c r="B5554" s="13"/>
      <c r="G5554" s="112"/>
    </row>
    <row r="5555" spans="2:7" s="4" customFormat="1" x14ac:dyDescent="0.2">
      <c r="B5555" s="13"/>
      <c r="G5555" s="112"/>
    </row>
    <row r="5556" spans="2:7" s="4" customFormat="1" x14ac:dyDescent="0.2">
      <c r="B5556" s="13"/>
      <c r="G5556" s="112"/>
    </row>
    <row r="5557" spans="2:7" s="4" customFormat="1" x14ac:dyDescent="0.2">
      <c r="B5557" s="13"/>
      <c r="G5557" s="112"/>
    </row>
    <row r="5558" spans="2:7" s="4" customFormat="1" x14ac:dyDescent="0.2">
      <c r="B5558" s="13"/>
      <c r="G5558" s="112"/>
    </row>
    <row r="5559" spans="2:7" s="4" customFormat="1" x14ac:dyDescent="0.2">
      <c r="B5559" s="13"/>
      <c r="G5559" s="112"/>
    </row>
    <row r="5560" spans="2:7" s="4" customFormat="1" x14ac:dyDescent="0.2">
      <c r="B5560" s="13"/>
      <c r="G5560" s="112"/>
    </row>
    <row r="5561" spans="2:7" s="4" customFormat="1" x14ac:dyDescent="0.2">
      <c r="B5561" s="13"/>
      <c r="G5561" s="112"/>
    </row>
    <row r="5562" spans="2:7" s="4" customFormat="1" x14ac:dyDescent="0.2">
      <c r="B5562" s="13"/>
      <c r="G5562" s="112"/>
    </row>
    <row r="5563" spans="2:7" s="4" customFormat="1" x14ac:dyDescent="0.2">
      <c r="B5563" s="13"/>
      <c r="G5563" s="112"/>
    </row>
    <row r="5564" spans="2:7" s="4" customFormat="1" x14ac:dyDescent="0.2">
      <c r="B5564" s="13"/>
      <c r="G5564" s="112"/>
    </row>
    <row r="5565" spans="2:7" s="4" customFormat="1" x14ac:dyDescent="0.2">
      <c r="B5565" s="13"/>
      <c r="G5565" s="112"/>
    </row>
    <row r="5566" spans="2:7" s="4" customFormat="1" x14ac:dyDescent="0.2">
      <c r="B5566" s="13"/>
      <c r="G5566" s="112"/>
    </row>
    <row r="5567" spans="2:7" s="4" customFormat="1" x14ac:dyDescent="0.2">
      <c r="B5567" s="13"/>
      <c r="G5567" s="112"/>
    </row>
    <row r="5568" spans="2:7" s="4" customFormat="1" x14ac:dyDescent="0.2">
      <c r="B5568" s="13"/>
      <c r="G5568" s="112"/>
    </row>
    <row r="5569" spans="2:7" s="4" customFormat="1" x14ac:dyDescent="0.2">
      <c r="B5569" s="13"/>
      <c r="G5569" s="112"/>
    </row>
    <row r="5570" spans="2:7" s="4" customFormat="1" x14ac:dyDescent="0.2">
      <c r="B5570" s="13"/>
      <c r="G5570" s="112"/>
    </row>
    <row r="5571" spans="2:7" s="4" customFormat="1" x14ac:dyDescent="0.2">
      <c r="B5571" s="13"/>
      <c r="G5571" s="112"/>
    </row>
    <row r="5572" spans="2:7" s="4" customFormat="1" x14ac:dyDescent="0.2">
      <c r="B5572" s="13"/>
      <c r="G5572" s="112"/>
    </row>
    <row r="5573" spans="2:7" s="4" customFormat="1" x14ac:dyDescent="0.2">
      <c r="B5573" s="13"/>
      <c r="G5573" s="112"/>
    </row>
    <row r="5574" spans="2:7" s="4" customFormat="1" x14ac:dyDescent="0.2">
      <c r="B5574" s="13"/>
      <c r="G5574" s="112"/>
    </row>
    <row r="5575" spans="2:7" s="4" customFormat="1" x14ac:dyDescent="0.2">
      <c r="B5575" s="13"/>
      <c r="G5575" s="112"/>
    </row>
    <row r="5576" spans="2:7" s="4" customFormat="1" x14ac:dyDescent="0.2">
      <c r="B5576" s="13"/>
      <c r="G5576" s="112"/>
    </row>
    <row r="5577" spans="2:7" s="4" customFormat="1" x14ac:dyDescent="0.2">
      <c r="B5577" s="13"/>
      <c r="G5577" s="112"/>
    </row>
    <row r="5578" spans="2:7" s="4" customFormat="1" x14ac:dyDescent="0.2">
      <c r="B5578" s="13"/>
      <c r="G5578" s="112"/>
    </row>
    <row r="5579" spans="2:7" s="4" customFormat="1" x14ac:dyDescent="0.2">
      <c r="B5579" s="13"/>
      <c r="G5579" s="112"/>
    </row>
    <row r="5580" spans="2:7" s="4" customFormat="1" x14ac:dyDescent="0.2">
      <c r="B5580" s="13"/>
      <c r="G5580" s="112"/>
    </row>
    <row r="5581" spans="2:7" s="4" customFormat="1" x14ac:dyDescent="0.2">
      <c r="B5581" s="13"/>
      <c r="G5581" s="112"/>
    </row>
    <row r="5582" spans="2:7" s="4" customFormat="1" x14ac:dyDescent="0.2">
      <c r="B5582" s="13"/>
      <c r="G5582" s="112"/>
    </row>
    <row r="5583" spans="2:7" s="4" customFormat="1" x14ac:dyDescent="0.2">
      <c r="B5583" s="13"/>
      <c r="G5583" s="112"/>
    </row>
    <row r="5584" spans="2:7" s="4" customFormat="1" x14ac:dyDescent="0.2">
      <c r="B5584" s="13"/>
      <c r="G5584" s="112"/>
    </row>
    <row r="5585" spans="2:7" s="4" customFormat="1" x14ac:dyDescent="0.2">
      <c r="B5585" s="13"/>
      <c r="G5585" s="112"/>
    </row>
    <row r="5586" spans="2:7" s="4" customFormat="1" x14ac:dyDescent="0.2">
      <c r="B5586" s="13"/>
      <c r="G5586" s="112"/>
    </row>
    <row r="5587" spans="2:7" s="4" customFormat="1" x14ac:dyDescent="0.2">
      <c r="B5587" s="13"/>
      <c r="G5587" s="112"/>
    </row>
    <row r="5588" spans="2:7" s="4" customFormat="1" x14ac:dyDescent="0.2">
      <c r="B5588" s="13"/>
      <c r="G5588" s="112"/>
    </row>
    <row r="5589" spans="2:7" s="4" customFormat="1" x14ac:dyDescent="0.2">
      <c r="B5589" s="13"/>
      <c r="G5589" s="112"/>
    </row>
    <row r="5590" spans="2:7" s="4" customFormat="1" x14ac:dyDescent="0.2">
      <c r="B5590" s="13"/>
      <c r="G5590" s="112"/>
    </row>
    <row r="5591" spans="2:7" s="4" customFormat="1" x14ac:dyDescent="0.2">
      <c r="B5591" s="13"/>
      <c r="G5591" s="112"/>
    </row>
    <row r="5592" spans="2:7" s="4" customFormat="1" x14ac:dyDescent="0.2">
      <c r="B5592" s="13"/>
      <c r="G5592" s="112"/>
    </row>
    <row r="5593" spans="2:7" s="4" customFormat="1" x14ac:dyDescent="0.2">
      <c r="B5593" s="13"/>
      <c r="G5593" s="112"/>
    </row>
    <row r="5594" spans="2:7" s="4" customFormat="1" x14ac:dyDescent="0.2">
      <c r="B5594" s="13"/>
      <c r="G5594" s="112"/>
    </row>
    <row r="5595" spans="2:7" s="4" customFormat="1" x14ac:dyDescent="0.2">
      <c r="B5595" s="13"/>
      <c r="G5595" s="112"/>
    </row>
    <row r="5596" spans="2:7" s="4" customFormat="1" x14ac:dyDescent="0.2">
      <c r="B5596" s="13"/>
      <c r="G5596" s="112"/>
    </row>
    <row r="5597" spans="2:7" s="4" customFormat="1" x14ac:dyDescent="0.2">
      <c r="B5597" s="13"/>
      <c r="G5597" s="112"/>
    </row>
    <row r="5598" spans="2:7" s="4" customFormat="1" x14ac:dyDescent="0.2">
      <c r="B5598" s="13"/>
      <c r="G5598" s="112"/>
    </row>
    <row r="5599" spans="2:7" s="4" customFormat="1" x14ac:dyDescent="0.2">
      <c r="B5599" s="13"/>
      <c r="G5599" s="112"/>
    </row>
    <row r="5600" spans="2:7" s="4" customFormat="1" x14ac:dyDescent="0.2">
      <c r="B5600" s="13"/>
      <c r="G5600" s="112"/>
    </row>
    <row r="5601" spans="2:7" s="4" customFormat="1" x14ac:dyDescent="0.2">
      <c r="B5601" s="13"/>
      <c r="G5601" s="112"/>
    </row>
    <row r="5602" spans="2:7" s="4" customFormat="1" x14ac:dyDescent="0.2">
      <c r="B5602" s="13"/>
      <c r="G5602" s="112"/>
    </row>
    <row r="5603" spans="2:7" s="4" customFormat="1" x14ac:dyDescent="0.2">
      <c r="B5603" s="13"/>
      <c r="G5603" s="112"/>
    </row>
    <row r="5604" spans="2:7" s="4" customFormat="1" x14ac:dyDescent="0.2">
      <c r="B5604" s="13"/>
      <c r="G5604" s="112"/>
    </row>
    <row r="5605" spans="2:7" s="4" customFormat="1" x14ac:dyDescent="0.2">
      <c r="B5605" s="13"/>
      <c r="G5605" s="112"/>
    </row>
    <row r="5606" spans="2:7" s="4" customFormat="1" x14ac:dyDescent="0.2">
      <c r="B5606" s="13"/>
      <c r="G5606" s="112"/>
    </row>
    <row r="5607" spans="2:7" s="4" customFormat="1" x14ac:dyDescent="0.2">
      <c r="B5607" s="13"/>
      <c r="G5607" s="112"/>
    </row>
    <row r="5608" spans="2:7" s="4" customFormat="1" x14ac:dyDescent="0.2">
      <c r="B5608" s="13"/>
      <c r="G5608" s="112"/>
    </row>
    <row r="5609" spans="2:7" s="4" customFormat="1" x14ac:dyDescent="0.2">
      <c r="B5609" s="13"/>
      <c r="G5609" s="112"/>
    </row>
    <row r="5610" spans="2:7" s="4" customFormat="1" x14ac:dyDescent="0.2">
      <c r="B5610" s="13"/>
      <c r="G5610" s="112"/>
    </row>
    <row r="5611" spans="2:7" s="4" customFormat="1" x14ac:dyDescent="0.2">
      <c r="B5611" s="13"/>
      <c r="G5611" s="112"/>
    </row>
    <row r="5612" spans="2:7" s="4" customFormat="1" x14ac:dyDescent="0.2">
      <c r="B5612" s="13"/>
      <c r="G5612" s="112"/>
    </row>
    <row r="5613" spans="2:7" s="4" customFormat="1" x14ac:dyDescent="0.2">
      <c r="B5613" s="13"/>
      <c r="G5613" s="112"/>
    </row>
    <row r="5614" spans="2:7" s="4" customFormat="1" x14ac:dyDescent="0.2">
      <c r="B5614" s="13"/>
      <c r="G5614" s="112"/>
    </row>
    <row r="5615" spans="2:7" s="4" customFormat="1" x14ac:dyDescent="0.2">
      <c r="B5615" s="13"/>
      <c r="G5615" s="112"/>
    </row>
    <row r="5616" spans="2:7" s="4" customFormat="1" x14ac:dyDescent="0.2">
      <c r="B5616" s="13"/>
      <c r="G5616" s="112"/>
    </row>
    <row r="5617" spans="2:7" s="4" customFormat="1" x14ac:dyDescent="0.2">
      <c r="B5617" s="13"/>
      <c r="G5617" s="112"/>
    </row>
    <row r="5618" spans="2:7" s="4" customFormat="1" x14ac:dyDescent="0.2">
      <c r="B5618" s="13"/>
      <c r="G5618" s="112"/>
    </row>
    <row r="5619" spans="2:7" s="4" customFormat="1" x14ac:dyDescent="0.2">
      <c r="B5619" s="13"/>
      <c r="G5619" s="112"/>
    </row>
    <row r="5620" spans="2:7" s="4" customFormat="1" x14ac:dyDescent="0.2">
      <c r="B5620" s="13"/>
      <c r="G5620" s="112"/>
    </row>
    <row r="5621" spans="2:7" s="4" customFormat="1" x14ac:dyDescent="0.2">
      <c r="B5621" s="13"/>
      <c r="G5621" s="112"/>
    </row>
    <row r="5622" spans="2:7" s="4" customFormat="1" x14ac:dyDescent="0.2">
      <c r="B5622" s="13"/>
      <c r="G5622" s="112"/>
    </row>
    <row r="5623" spans="2:7" s="4" customFormat="1" x14ac:dyDescent="0.2">
      <c r="B5623" s="13"/>
      <c r="G5623" s="112"/>
    </row>
    <row r="5624" spans="2:7" s="4" customFormat="1" x14ac:dyDescent="0.2">
      <c r="B5624" s="13"/>
      <c r="G5624" s="112"/>
    </row>
    <row r="5625" spans="2:7" s="4" customFormat="1" x14ac:dyDescent="0.2">
      <c r="B5625" s="13"/>
      <c r="G5625" s="112"/>
    </row>
    <row r="5626" spans="2:7" s="4" customFormat="1" x14ac:dyDescent="0.2">
      <c r="B5626" s="13"/>
      <c r="G5626" s="112"/>
    </row>
    <row r="5627" spans="2:7" s="4" customFormat="1" x14ac:dyDescent="0.2">
      <c r="B5627" s="13"/>
      <c r="G5627" s="112"/>
    </row>
    <row r="5628" spans="2:7" s="4" customFormat="1" x14ac:dyDescent="0.2">
      <c r="B5628" s="13"/>
      <c r="G5628" s="112"/>
    </row>
    <row r="5629" spans="2:7" s="4" customFormat="1" x14ac:dyDescent="0.2">
      <c r="B5629" s="13"/>
      <c r="G5629" s="112"/>
    </row>
    <row r="5630" spans="2:7" s="4" customFormat="1" x14ac:dyDescent="0.2">
      <c r="B5630" s="13"/>
      <c r="G5630" s="112"/>
    </row>
    <row r="5631" spans="2:7" s="4" customFormat="1" x14ac:dyDescent="0.2">
      <c r="B5631" s="13"/>
      <c r="G5631" s="112"/>
    </row>
    <row r="5632" spans="2:7" s="4" customFormat="1" x14ac:dyDescent="0.2">
      <c r="B5632" s="13"/>
      <c r="G5632" s="112"/>
    </row>
    <row r="5633" spans="2:7" s="4" customFormat="1" x14ac:dyDescent="0.2">
      <c r="B5633" s="13"/>
      <c r="G5633" s="112"/>
    </row>
    <row r="5634" spans="2:7" s="4" customFormat="1" x14ac:dyDescent="0.2">
      <c r="B5634" s="13"/>
      <c r="G5634" s="112"/>
    </row>
    <row r="5635" spans="2:7" s="4" customFormat="1" x14ac:dyDescent="0.2">
      <c r="B5635" s="13"/>
      <c r="G5635" s="112"/>
    </row>
    <row r="5636" spans="2:7" s="4" customFormat="1" x14ac:dyDescent="0.2">
      <c r="B5636" s="13"/>
      <c r="G5636" s="112"/>
    </row>
    <row r="5637" spans="2:7" s="4" customFormat="1" x14ac:dyDescent="0.2">
      <c r="B5637" s="13"/>
      <c r="G5637" s="112"/>
    </row>
    <row r="5638" spans="2:7" s="4" customFormat="1" x14ac:dyDescent="0.2">
      <c r="B5638" s="13"/>
      <c r="G5638" s="112"/>
    </row>
    <row r="5639" spans="2:7" s="4" customFormat="1" x14ac:dyDescent="0.2">
      <c r="B5639" s="13"/>
      <c r="G5639" s="112"/>
    </row>
    <row r="5640" spans="2:7" s="4" customFormat="1" x14ac:dyDescent="0.2">
      <c r="B5640" s="13"/>
      <c r="G5640" s="112"/>
    </row>
    <row r="5641" spans="2:7" s="4" customFormat="1" x14ac:dyDescent="0.2">
      <c r="B5641" s="13"/>
      <c r="G5641" s="112"/>
    </row>
    <row r="5642" spans="2:7" s="4" customFormat="1" x14ac:dyDescent="0.2">
      <c r="B5642" s="13"/>
      <c r="G5642" s="112"/>
    </row>
    <row r="5643" spans="2:7" s="4" customFormat="1" x14ac:dyDescent="0.2">
      <c r="B5643" s="13"/>
      <c r="G5643" s="112"/>
    </row>
    <row r="5644" spans="2:7" s="4" customFormat="1" x14ac:dyDescent="0.2">
      <c r="B5644" s="13"/>
      <c r="G5644" s="112"/>
    </row>
    <row r="5645" spans="2:7" s="4" customFormat="1" x14ac:dyDescent="0.2">
      <c r="B5645" s="13"/>
      <c r="G5645" s="112"/>
    </row>
    <row r="5646" spans="2:7" s="4" customFormat="1" x14ac:dyDescent="0.2">
      <c r="B5646" s="13"/>
      <c r="G5646" s="112"/>
    </row>
    <row r="5647" spans="2:7" s="4" customFormat="1" x14ac:dyDescent="0.2">
      <c r="B5647" s="13"/>
      <c r="G5647" s="112"/>
    </row>
    <row r="5648" spans="2:7" s="4" customFormat="1" x14ac:dyDescent="0.2">
      <c r="B5648" s="13"/>
      <c r="G5648" s="112"/>
    </row>
    <row r="5649" spans="2:7" s="4" customFormat="1" x14ac:dyDescent="0.2">
      <c r="B5649" s="13"/>
      <c r="G5649" s="112"/>
    </row>
    <row r="5650" spans="2:7" s="4" customFormat="1" x14ac:dyDescent="0.2">
      <c r="B5650" s="13"/>
      <c r="G5650" s="112"/>
    </row>
    <row r="5651" spans="2:7" s="4" customFormat="1" x14ac:dyDescent="0.2">
      <c r="B5651" s="13"/>
      <c r="G5651" s="112"/>
    </row>
    <row r="5652" spans="2:7" s="4" customFormat="1" x14ac:dyDescent="0.2">
      <c r="B5652" s="13"/>
      <c r="G5652" s="112"/>
    </row>
    <row r="5653" spans="2:7" s="4" customFormat="1" x14ac:dyDescent="0.2">
      <c r="B5653" s="13"/>
      <c r="G5653" s="112"/>
    </row>
    <row r="5654" spans="2:7" s="4" customFormat="1" x14ac:dyDescent="0.2">
      <c r="B5654" s="13"/>
      <c r="G5654" s="112"/>
    </row>
    <row r="5655" spans="2:7" s="4" customFormat="1" x14ac:dyDescent="0.2">
      <c r="B5655" s="13"/>
      <c r="G5655" s="112"/>
    </row>
    <row r="5656" spans="2:7" s="4" customFormat="1" x14ac:dyDescent="0.2">
      <c r="B5656" s="13"/>
      <c r="G5656" s="112"/>
    </row>
    <row r="5657" spans="2:7" s="4" customFormat="1" x14ac:dyDescent="0.2">
      <c r="B5657" s="13"/>
      <c r="G5657" s="112"/>
    </row>
    <row r="5658" spans="2:7" s="4" customFormat="1" x14ac:dyDescent="0.2">
      <c r="B5658" s="13"/>
      <c r="G5658" s="112"/>
    </row>
    <row r="5659" spans="2:7" s="4" customFormat="1" x14ac:dyDescent="0.2">
      <c r="B5659" s="13"/>
      <c r="G5659" s="112"/>
    </row>
    <row r="5660" spans="2:7" s="4" customFormat="1" x14ac:dyDescent="0.2">
      <c r="B5660" s="13"/>
      <c r="G5660" s="112"/>
    </row>
    <row r="5661" spans="2:7" s="4" customFormat="1" x14ac:dyDescent="0.2">
      <c r="B5661" s="13"/>
      <c r="G5661" s="112"/>
    </row>
    <row r="5662" spans="2:7" s="4" customFormat="1" x14ac:dyDescent="0.2">
      <c r="B5662" s="13"/>
      <c r="G5662" s="112"/>
    </row>
    <row r="5663" spans="2:7" s="4" customFormat="1" x14ac:dyDescent="0.2">
      <c r="B5663" s="13"/>
      <c r="G5663" s="112"/>
    </row>
    <row r="5664" spans="2:7" s="4" customFormat="1" x14ac:dyDescent="0.2">
      <c r="B5664" s="13"/>
      <c r="G5664" s="112"/>
    </row>
    <row r="5665" spans="2:7" s="4" customFormat="1" x14ac:dyDescent="0.2">
      <c r="B5665" s="13"/>
      <c r="G5665" s="112"/>
    </row>
    <row r="5666" spans="2:7" s="4" customFormat="1" x14ac:dyDescent="0.2">
      <c r="B5666" s="13"/>
      <c r="G5666" s="112"/>
    </row>
    <row r="5667" spans="2:7" s="4" customFormat="1" x14ac:dyDescent="0.2">
      <c r="B5667" s="13"/>
      <c r="G5667" s="112"/>
    </row>
    <row r="5668" spans="2:7" s="4" customFormat="1" x14ac:dyDescent="0.2">
      <c r="B5668" s="13"/>
      <c r="G5668" s="112"/>
    </row>
    <row r="5669" spans="2:7" s="4" customFormat="1" x14ac:dyDescent="0.2">
      <c r="B5669" s="13"/>
      <c r="G5669" s="112"/>
    </row>
    <row r="5670" spans="2:7" s="4" customFormat="1" x14ac:dyDescent="0.2">
      <c r="B5670" s="13"/>
      <c r="G5670" s="112"/>
    </row>
    <row r="5671" spans="2:7" s="4" customFormat="1" x14ac:dyDescent="0.2">
      <c r="B5671" s="13"/>
      <c r="G5671" s="112"/>
    </row>
    <row r="5672" spans="2:7" s="4" customFormat="1" x14ac:dyDescent="0.2">
      <c r="B5672" s="13"/>
      <c r="G5672" s="112"/>
    </row>
    <row r="5673" spans="2:7" s="4" customFormat="1" x14ac:dyDescent="0.2">
      <c r="B5673" s="13"/>
      <c r="G5673" s="112"/>
    </row>
    <row r="5674" spans="2:7" s="4" customFormat="1" x14ac:dyDescent="0.2">
      <c r="B5674" s="13"/>
      <c r="G5674" s="112"/>
    </row>
    <row r="5675" spans="2:7" s="4" customFormat="1" x14ac:dyDescent="0.2">
      <c r="B5675" s="13"/>
      <c r="G5675" s="112"/>
    </row>
    <row r="5676" spans="2:7" s="4" customFormat="1" x14ac:dyDescent="0.2">
      <c r="B5676" s="13"/>
      <c r="G5676" s="112"/>
    </row>
    <row r="5677" spans="2:7" s="4" customFormat="1" x14ac:dyDescent="0.2">
      <c r="B5677" s="13"/>
      <c r="G5677" s="112"/>
    </row>
    <row r="5678" spans="2:7" s="4" customFormat="1" x14ac:dyDescent="0.2">
      <c r="B5678" s="13"/>
      <c r="G5678" s="112"/>
    </row>
    <row r="5679" spans="2:7" s="4" customFormat="1" x14ac:dyDescent="0.2">
      <c r="B5679" s="13"/>
      <c r="G5679" s="112"/>
    </row>
    <row r="5680" spans="2:7" s="4" customFormat="1" x14ac:dyDescent="0.2">
      <c r="B5680" s="13"/>
      <c r="G5680" s="112"/>
    </row>
    <row r="5681" spans="2:7" s="4" customFormat="1" x14ac:dyDescent="0.2">
      <c r="B5681" s="13"/>
      <c r="G5681" s="112"/>
    </row>
    <row r="5682" spans="2:7" s="4" customFormat="1" x14ac:dyDescent="0.2">
      <c r="B5682" s="13"/>
      <c r="G5682" s="112"/>
    </row>
    <row r="5683" spans="2:7" s="4" customFormat="1" x14ac:dyDescent="0.2">
      <c r="B5683" s="13"/>
      <c r="G5683" s="112"/>
    </row>
    <row r="5684" spans="2:7" s="4" customFormat="1" x14ac:dyDescent="0.2">
      <c r="B5684" s="13"/>
      <c r="G5684" s="112"/>
    </row>
    <row r="5685" spans="2:7" s="4" customFormat="1" x14ac:dyDescent="0.2">
      <c r="B5685" s="13"/>
      <c r="G5685" s="112"/>
    </row>
    <row r="5686" spans="2:7" s="4" customFormat="1" x14ac:dyDescent="0.2">
      <c r="B5686" s="13"/>
      <c r="G5686" s="112"/>
    </row>
    <row r="5687" spans="2:7" s="4" customFormat="1" x14ac:dyDescent="0.2">
      <c r="B5687" s="13"/>
      <c r="G5687" s="112"/>
    </row>
    <row r="5688" spans="2:7" s="4" customFormat="1" x14ac:dyDescent="0.2">
      <c r="B5688" s="13"/>
      <c r="G5688" s="112"/>
    </row>
    <row r="5689" spans="2:7" s="4" customFormat="1" x14ac:dyDescent="0.2">
      <c r="B5689" s="13"/>
      <c r="G5689" s="112"/>
    </row>
    <row r="5690" spans="2:7" s="4" customFormat="1" x14ac:dyDescent="0.2">
      <c r="B5690" s="13"/>
      <c r="G5690" s="112"/>
    </row>
    <row r="5691" spans="2:7" s="4" customFormat="1" x14ac:dyDescent="0.2">
      <c r="B5691" s="13"/>
      <c r="G5691" s="112"/>
    </row>
    <row r="5692" spans="2:7" s="4" customFormat="1" x14ac:dyDescent="0.2">
      <c r="B5692" s="13"/>
      <c r="G5692" s="112"/>
    </row>
    <row r="5693" spans="2:7" s="4" customFormat="1" x14ac:dyDescent="0.2">
      <c r="B5693" s="13"/>
      <c r="G5693" s="112"/>
    </row>
    <row r="5694" spans="2:7" s="4" customFormat="1" x14ac:dyDescent="0.2">
      <c r="B5694" s="13"/>
      <c r="G5694" s="112"/>
    </row>
    <row r="5695" spans="2:7" s="4" customFormat="1" x14ac:dyDescent="0.2">
      <c r="B5695" s="13"/>
      <c r="G5695" s="112"/>
    </row>
    <row r="5696" spans="2:7" s="4" customFormat="1" x14ac:dyDescent="0.2">
      <c r="B5696" s="13"/>
      <c r="G5696" s="112"/>
    </row>
    <row r="5697" spans="2:7" s="4" customFormat="1" x14ac:dyDescent="0.2">
      <c r="B5697" s="13"/>
      <c r="G5697" s="112"/>
    </row>
    <row r="5698" spans="2:7" s="4" customFormat="1" x14ac:dyDescent="0.2">
      <c r="B5698" s="13"/>
      <c r="G5698" s="112"/>
    </row>
    <row r="5699" spans="2:7" s="4" customFormat="1" x14ac:dyDescent="0.2">
      <c r="B5699" s="13"/>
      <c r="G5699" s="112"/>
    </row>
    <row r="5700" spans="2:7" s="4" customFormat="1" x14ac:dyDescent="0.2">
      <c r="B5700" s="13"/>
      <c r="G5700" s="112"/>
    </row>
    <row r="5701" spans="2:7" s="4" customFormat="1" x14ac:dyDescent="0.2">
      <c r="B5701" s="13"/>
      <c r="G5701" s="112"/>
    </row>
    <row r="5702" spans="2:7" s="4" customFormat="1" x14ac:dyDescent="0.2">
      <c r="B5702" s="13"/>
      <c r="G5702" s="112"/>
    </row>
    <row r="5703" spans="2:7" s="4" customFormat="1" x14ac:dyDescent="0.2">
      <c r="B5703" s="13"/>
      <c r="G5703" s="112"/>
    </row>
    <row r="5704" spans="2:7" s="4" customFormat="1" x14ac:dyDescent="0.2">
      <c r="B5704" s="13"/>
      <c r="G5704" s="112"/>
    </row>
    <row r="5705" spans="2:7" s="4" customFormat="1" x14ac:dyDescent="0.2">
      <c r="B5705" s="13"/>
      <c r="G5705" s="112"/>
    </row>
    <row r="5706" spans="2:7" s="4" customFormat="1" x14ac:dyDescent="0.2">
      <c r="B5706" s="13"/>
      <c r="G5706" s="112"/>
    </row>
    <row r="5707" spans="2:7" s="4" customFormat="1" x14ac:dyDescent="0.2">
      <c r="B5707" s="13"/>
      <c r="G5707" s="112"/>
    </row>
    <row r="5708" spans="2:7" s="4" customFormat="1" x14ac:dyDescent="0.2">
      <c r="B5708" s="13"/>
      <c r="G5708" s="112"/>
    </row>
    <row r="5709" spans="2:7" s="4" customFormat="1" x14ac:dyDescent="0.2">
      <c r="B5709" s="13"/>
      <c r="G5709" s="112"/>
    </row>
    <row r="5710" spans="2:7" s="4" customFormat="1" x14ac:dyDescent="0.2">
      <c r="B5710" s="13"/>
      <c r="G5710" s="112"/>
    </row>
    <row r="5711" spans="2:7" s="4" customFormat="1" x14ac:dyDescent="0.2">
      <c r="B5711" s="13"/>
      <c r="G5711" s="112"/>
    </row>
    <row r="5712" spans="2:7" s="4" customFormat="1" x14ac:dyDescent="0.2">
      <c r="B5712" s="13"/>
      <c r="G5712" s="112"/>
    </row>
    <row r="5713" spans="2:7" s="4" customFormat="1" x14ac:dyDescent="0.2">
      <c r="B5713" s="13"/>
      <c r="G5713" s="112"/>
    </row>
    <row r="5714" spans="2:7" s="4" customFormat="1" x14ac:dyDescent="0.2">
      <c r="B5714" s="13"/>
      <c r="G5714" s="112"/>
    </row>
    <row r="5715" spans="2:7" s="4" customFormat="1" x14ac:dyDescent="0.2">
      <c r="B5715" s="13"/>
      <c r="G5715" s="112"/>
    </row>
    <row r="5716" spans="2:7" s="4" customFormat="1" x14ac:dyDescent="0.2">
      <c r="B5716" s="13"/>
      <c r="G5716" s="112"/>
    </row>
    <row r="5717" spans="2:7" s="4" customFormat="1" x14ac:dyDescent="0.2">
      <c r="B5717" s="13"/>
      <c r="G5717" s="112"/>
    </row>
    <row r="5718" spans="2:7" s="4" customFormat="1" x14ac:dyDescent="0.2">
      <c r="B5718" s="13"/>
      <c r="G5718" s="112"/>
    </row>
    <row r="5719" spans="2:7" s="4" customFormat="1" x14ac:dyDescent="0.2">
      <c r="B5719" s="13"/>
      <c r="G5719" s="112"/>
    </row>
    <row r="5720" spans="2:7" s="4" customFormat="1" x14ac:dyDescent="0.2">
      <c r="B5720" s="13"/>
      <c r="G5720" s="112"/>
    </row>
    <row r="5721" spans="2:7" s="4" customFormat="1" x14ac:dyDescent="0.2">
      <c r="B5721" s="13"/>
      <c r="G5721" s="112"/>
    </row>
    <row r="5722" spans="2:7" s="4" customFormat="1" x14ac:dyDescent="0.2">
      <c r="B5722" s="13"/>
      <c r="G5722" s="112"/>
    </row>
    <row r="5723" spans="2:7" s="4" customFormat="1" x14ac:dyDescent="0.2">
      <c r="B5723" s="13"/>
      <c r="G5723" s="112"/>
    </row>
    <row r="5724" spans="2:7" s="4" customFormat="1" x14ac:dyDescent="0.2">
      <c r="B5724" s="13"/>
      <c r="G5724" s="112"/>
    </row>
    <row r="5725" spans="2:7" s="4" customFormat="1" x14ac:dyDescent="0.2">
      <c r="B5725" s="13"/>
      <c r="G5725" s="112"/>
    </row>
    <row r="5726" spans="2:7" s="4" customFormat="1" x14ac:dyDescent="0.2">
      <c r="B5726" s="13"/>
      <c r="G5726" s="112"/>
    </row>
    <row r="5727" spans="2:7" s="4" customFormat="1" x14ac:dyDescent="0.2">
      <c r="B5727" s="13"/>
      <c r="G5727" s="112"/>
    </row>
    <row r="5728" spans="2:7" s="4" customFormat="1" x14ac:dyDescent="0.2">
      <c r="B5728" s="13"/>
      <c r="G5728" s="112"/>
    </row>
    <row r="5729" spans="2:7" s="4" customFormat="1" x14ac:dyDescent="0.2">
      <c r="B5729" s="13"/>
      <c r="G5729" s="112"/>
    </row>
    <row r="5730" spans="2:7" s="4" customFormat="1" x14ac:dyDescent="0.2">
      <c r="B5730" s="13"/>
      <c r="G5730" s="112"/>
    </row>
    <row r="5731" spans="2:7" s="4" customFormat="1" x14ac:dyDescent="0.2">
      <c r="B5731" s="13"/>
      <c r="G5731" s="112"/>
    </row>
    <row r="5732" spans="2:7" s="4" customFormat="1" x14ac:dyDescent="0.2">
      <c r="B5732" s="13"/>
      <c r="G5732" s="112"/>
    </row>
    <row r="5733" spans="2:7" s="4" customFormat="1" x14ac:dyDescent="0.2">
      <c r="B5733" s="13"/>
      <c r="G5733" s="112"/>
    </row>
    <row r="5734" spans="2:7" s="4" customFormat="1" x14ac:dyDescent="0.2">
      <c r="B5734" s="13"/>
      <c r="G5734" s="112"/>
    </row>
    <row r="5735" spans="2:7" s="4" customFormat="1" x14ac:dyDescent="0.2">
      <c r="B5735" s="13"/>
      <c r="G5735" s="112"/>
    </row>
    <row r="5736" spans="2:7" s="4" customFormat="1" x14ac:dyDescent="0.2">
      <c r="B5736" s="13"/>
      <c r="G5736" s="112"/>
    </row>
    <row r="5737" spans="2:7" s="4" customFormat="1" x14ac:dyDescent="0.2">
      <c r="B5737" s="13"/>
      <c r="G5737" s="112"/>
    </row>
    <row r="5738" spans="2:7" s="4" customFormat="1" x14ac:dyDescent="0.2">
      <c r="B5738" s="13"/>
      <c r="G5738" s="112"/>
    </row>
    <row r="5739" spans="2:7" s="4" customFormat="1" x14ac:dyDescent="0.2">
      <c r="B5739" s="13"/>
      <c r="G5739" s="112"/>
    </row>
    <row r="5740" spans="2:7" s="4" customFormat="1" x14ac:dyDescent="0.2">
      <c r="B5740" s="13"/>
      <c r="G5740" s="112"/>
    </row>
    <row r="5741" spans="2:7" s="4" customFormat="1" x14ac:dyDescent="0.2">
      <c r="B5741" s="13"/>
      <c r="G5741" s="112"/>
    </row>
    <row r="5742" spans="2:7" s="4" customFormat="1" x14ac:dyDescent="0.2">
      <c r="B5742" s="13"/>
      <c r="G5742" s="112"/>
    </row>
    <row r="5743" spans="2:7" s="4" customFormat="1" x14ac:dyDescent="0.2">
      <c r="B5743" s="13"/>
      <c r="G5743" s="112"/>
    </row>
    <row r="5744" spans="2:7" s="4" customFormat="1" x14ac:dyDescent="0.2">
      <c r="B5744" s="13"/>
      <c r="G5744" s="112"/>
    </row>
    <row r="5745" spans="2:7" s="4" customFormat="1" x14ac:dyDescent="0.2">
      <c r="B5745" s="13"/>
      <c r="G5745" s="112"/>
    </row>
    <row r="5746" spans="2:7" s="4" customFormat="1" x14ac:dyDescent="0.2">
      <c r="B5746" s="13"/>
      <c r="G5746" s="112"/>
    </row>
    <row r="5747" spans="2:7" s="4" customFormat="1" x14ac:dyDescent="0.2">
      <c r="B5747" s="13"/>
      <c r="G5747" s="112"/>
    </row>
    <row r="5748" spans="2:7" s="4" customFormat="1" x14ac:dyDescent="0.2">
      <c r="B5748" s="13"/>
      <c r="G5748" s="112"/>
    </row>
    <row r="5749" spans="2:7" s="4" customFormat="1" x14ac:dyDescent="0.2">
      <c r="B5749" s="13"/>
      <c r="G5749" s="112"/>
    </row>
    <row r="5750" spans="2:7" s="4" customFormat="1" x14ac:dyDescent="0.2">
      <c r="B5750" s="13"/>
      <c r="G5750" s="112"/>
    </row>
    <row r="5751" spans="2:7" s="4" customFormat="1" x14ac:dyDescent="0.2">
      <c r="B5751" s="13"/>
      <c r="G5751" s="112"/>
    </row>
    <row r="5752" spans="2:7" s="4" customFormat="1" x14ac:dyDescent="0.2">
      <c r="B5752" s="13"/>
      <c r="G5752" s="112"/>
    </row>
    <row r="5753" spans="2:7" s="4" customFormat="1" x14ac:dyDescent="0.2">
      <c r="B5753" s="13"/>
      <c r="G5753" s="112"/>
    </row>
    <row r="5754" spans="2:7" s="4" customFormat="1" x14ac:dyDescent="0.2">
      <c r="B5754" s="13"/>
      <c r="G5754" s="112"/>
    </row>
    <row r="5755" spans="2:7" s="4" customFormat="1" x14ac:dyDescent="0.2">
      <c r="B5755" s="13"/>
      <c r="G5755" s="112"/>
    </row>
    <row r="5756" spans="2:7" s="4" customFormat="1" x14ac:dyDescent="0.2">
      <c r="B5756" s="13"/>
      <c r="G5756" s="112"/>
    </row>
    <row r="5757" spans="2:7" s="4" customFormat="1" x14ac:dyDescent="0.2">
      <c r="B5757" s="13"/>
      <c r="G5757" s="112"/>
    </row>
    <row r="5758" spans="2:7" s="4" customFormat="1" x14ac:dyDescent="0.2">
      <c r="B5758" s="13"/>
      <c r="G5758" s="112"/>
    </row>
    <row r="5759" spans="2:7" s="4" customFormat="1" x14ac:dyDescent="0.2">
      <c r="B5759" s="13"/>
      <c r="G5759" s="112"/>
    </row>
    <row r="5760" spans="2:7" s="4" customFormat="1" x14ac:dyDescent="0.2">
      <c r="B5760" s="13"/>
      <c r="G5760" s="112"/>
    </row>
    <row r="5761" spans="2:7" s="4" customFormat="1" x14ac:dyDescent="0.2">
      <c r="B5761" s="13"/>
      <c r="G5761" s="112"/>
    </row>
    <row r="5762" spans="2:7" s="4" customFormat="1" x14ac:dyDescent="0.2">
      <c r="B5762" s="13"/>
      <c r="G5762" s="112"/>
    </row>
    <row r="5763" spans="2:7" s="4" customFormat="1" x14ac:dyDescent="0.2">
      <c r="B5763" s="13"/>
      <c r="G5763" s="112"/>
    </row>
    <row r="5764" spans="2:7" s="4" customFormat="1" x14ac:dyDescent="0.2">
      <c r="B5764" s="13"/>
      <c r="G5764" s="112"/>
    </row>
    <row r="5765" spans="2:7" s="4" customFormat="1" x14ac:dyDescent="0.2">
      <c r="B5765" s="13"/>
      <c r="G5765" s="112"/>
    </row>
    <row r="5766" spans="2:7" s="4" customFormat="1" x14ac:dyDescent="0.2">
      <c r="B5766" s="13"/>
      <c r="G5766" s="112"/>
    </row>
    <row r="5767" spans="2:7" s="4" customFormat="1" x14ac:dyDescent="0.2">
      <c r="B5767" s="13"/>
      <c r="G5767" s="112"/>
    </row>
    <row r="5768" spans="2:7" s="4" customFormat="1" x14ac:dyDescent="0.2">
      <c r="B5768" s="13"/>
      <c r="G5768" s="112"/>
    </row>
    <row r="5769" spans="2:7" s="4" customFormat="1" x14ac:dyDescent="0.2">
      <c r="B5769" s="13"/>
      <c r="G5769" s="112"/>
    </row>
    <row r="5770" spans="2:7" s="4" customFormat="1" x14ac:dyDescent="0.2">
      <c r="B5770" s="13"/>
      <c r="G5770" s="112"/>
    </row>
    <row r="5771" spans="2:7" s="4" customFormat="1" x14ac:dyDescent="0.2">
      <c r="B5771" s="13"/>
      <c r="G5771" s="112"/>
    </row>
    <row r="5772" spans="2:7" s="4" customFormat="1" x14ac:dyDescent="0.2">
      <c r="B5772" s="13"/>
      <c r="G5772" s="112"/>
    </row>
    <row r="5773" spans="2:7" s="4" customFormat="1" x14ac:dyDescent="0.2">
      <c r="B5773" s="13"/>
      <c r="G5773" s="112"/>
    </row>
    <row r="5774" spans="2:7" s="4" customFormat="1" x14ac:dyDescent="0.2">
      <c r="B5774" s="13"/>
      <c r="G5774" s="112"/>
    </row>
    <row r="5775" spans="2:7" s="4" customFormat="1" x14ac:dyDescent="0.2">
      <c r="B5775" s="13"/>
      <c r="G5775" s="112"/>
    </row>
    <row r="5776" spans="2:7" s="4" customFormat="1" x14ac:dyDescent="0.2">
      <c r="B5776" s="13"/>
      <c r="G5776" s="112"/>
    </row>
    <row r="5777" spans="2:7" s="4" customFormat="1" x14ac:dyDescent="0.2">
      <c r="B5777" s="13"/>
      <c r="G5777" s="112"/>
    </row>
    <row r="5778" spans="2:7" s="4" customFormat="1" x14ac:dyDescent="0.2">
      <c r="B5778" s="13"/>
      <c r="G5778" s="112"/>
    </row>
    <row r="5779" spans="2:7" s="4" customFormat="1" x14ac:dyDescent="0.2">
      <c r="B5779" s="13"/>
      <c r="G5779" s="112"/>
    </row>
    <row r="5780" spans="2:7" s="4" customFormat="1" x14ac:dyDescent="0.2">
      <c r="B5780" s="13"/>
      <c r="G5780" s="112"/>
    </row>
    <row r="5781" spans="2:7" s="4" customFormat="1" x14ac:dyDescent="0.2">
      <c r="B5781" s="13"/>
      <c r="G5781" s="112"/>
    </row>
    <row r="5782" spans="2:7" s="4" customFormat="1" x14ac:dyDescent="0.2">
      <c r="B5782" s="13"/>
      <c r="G5782" s="112"/>
    </row>
    <row r="5783" spans="2:7" s="4" customFormat="1" x14ac:dyDescent="0.2">
      <c r="B5783" s="13"/>
      <c r="G5783" s="112"/>
    </row>
    <row r="5784" spans="2:7" s="4" customFormat="1" x14ac:dyDescent="0.2">
      <c r="B5784" s="13"/>
      <c r="G5784" s="112"/>
    </row>
    <row r="5785" spans="2:7" s="4" customFormat="1" x14ac:dyDescent="0.2">
      <c r="B5785" s="13"/>
      <c r="G5785" s="112"/>
    </row>
    <row r="5786" spans="2:7" s="4" customFormat="1" x14ac:dyDescent="0.2">
      <c r="B5786" s="13"/>
      <c r="G5786" s="112"/>
    </row>
    <row r="5787" spans="2:7" s="4" customFormat="1" x14ac:dyDescent="0.2">
      <c r="B5787" s="13"/>
      <c r="G5787" s="112"/>
    </row>
    <row r="5788" spans="2:7" s="4" customFormat="1" x14ac:dyDescent="0.2">
      <c r="B5788" s="13"/>
      <c r="G5788" s="112"/>
    </row>
    <row r="5789" spans="2:7" s="4" customFormat="1" x14ac:dyDescent="0.2">
      <c r="B5789" s="13"/>
      <c r="G5789" s="112"/>
    </row>
    <row r="5790" spans="2:7" s="4" customFormat="1" x14ac:dyDescent="0.2">
      <c r="B5790" s="13"/>
      <c r="G5790" s="112"/>
    </row>
    <row r="5791" spans="2:7" s="4" customFormat="1" x14ac:dyDescent="0.2">
      <c r="B5791" s="13"/>
      <c r="G5791" s="112"/>
    </row>
    <row r="5792" spans="2:7" s="4" customFormat="1" x14ac:dyDescent="0.2">
      <c r="B5792" s="13"/>
      <c r="G5792" s="112"/>
    </row>
    <row r="5793" spans="2:7" s="4" customFormat="1" x14ac:dyDescent="0.2">
      <c r="B5793" s="13"/>
      <c r="G5793" s="112"/>
    </row>
    <row r="5794" spans="2:7" s="4" customFormat="1" x14ac:dyDescent="0.2">
      <c r="B5794" s="13"/>
      <c r="G5794" s="112"/>
    </row>
    <row r="5795" spans="2:7" s="4" customFormat="1" x14ac:dyDescent="0.2">
      <c r="B5795" s="13"/>
      <c r="G5795" s="112"/>
    </row>
    <row r="5796" spans="2:7" s="4" customFormat="1" x14ac:dyDescent="0.2">
      <c r="B5796" s="13"/>
      <c r="G5796" s="112"/>
    </row>
    <row r="5797" spans="2:7" s="4" customFormat="1" x14ac:dyDescent="0.2">
      <c r="B5797" s="13"/>
      <c r="G5797" s="112"/>
    </row>
    <row r="5798" spans="2:7" s="4" customFormat="1" x14ac:dyDescent="0.2">
      <c r="B5798" s="13"/>
      <c r="G5798" s="112"/>
    </row>
    <row r="5799" spans="2:7" s="4" customFormat="1" x14ac:dyDescent="0.2">
      <c r="B5799" s="13"/>
      <c r="G5799" s="112"/>
    </row>
    <row r="5800" spans="2:7" s="4" customFormat="1" x14ac:dyDescent="0.2">
      <c r="B5800" s="13"/>
      <c r="G5800" s="112"/>
    </row>
    <row r="5801" spans="2:7" s="4" customFormat="1" x14ac:dyDescent="0.2">
      <c r="B5801" s="13"/>
      <c r="G5801" s="112"/>
    </row>
    <row r="5802" spans="2:7" s="4" customFormat="1" x14ac:dyDescent="0.2">
      <c r="B5802" s="13"/>
      <c r="G5802" s="112"/>
    </row>
    <row r="5803" spans="2:7" s="4" customFormat="1" x14ac:dyDescent="0.2">
      <c r="B5803" s="13"/>
      <c r="G5803" s="112"/>
    </row>
    <row r="5804" spans="2:7" s="4" customFormat="1" x14ac:dyDescent="0.2">
      <c r="B5804" s="13"/>
      <c r="G5804" s="112"/>
    </row>
    <row r="5805" spans="2:7" s="4" customFormat="1" x14ac:dyDescent="0.2">
      <c r="B5805" s="13"/>
      <c r="G5805" s="112"/>
    </row>
    <row r="5806" spans="2:7" s="4" customFormat="1" x14ac:dyDescent="0.2">
      <c r="B5806" s="13"/>
      <c r="G5806" s="112"/>
    </row>
    <row r="5807" spans="2:7" s="4" customFormat="1" x14ac:dyDescent="0.2">
      <c r="B5807" s="13"/>
      <c r="G5807" s="112"/>
    </row>
    <row r="5808" spans="2:7" s="4" customFormat="1" x14ac:dyDescent="0.2">
      <c r="B5808" s="13"/>
      <c r="G5808" s="112"/>
    </row>
    <row r="5809" spans="2:7" s="4" customFormat="1" x14ac:dyDescent="0.2">
      <c r="B5809" s="13"/>
      <c r="G5809" s="112"/>
    </row>
    <row r="5810" spans="2:7" s="4" customFormat="1" x14ac:dyDescent="0.2">
      <c r="B5810" s="13"/>
      <c r="G5810" s="112"/>
    </row>
    <row r="5811" spans="2:7" s="4" customFormat="1" x14ac:dyDescent="0.2">
      <c r="B5811" s="13"/>
      <c r="G5811" s="112"/>
    </row>
    <row r="5812" spans="2:7" s="4" customFormat="1" x14ac:dyDescent="0.2">
      <c r="B5812" s="13"/>
      <c r="G5812" s="112"/>
    </row>
    <row r="5813" spans="2:7" s="4" customFormat="1" x14ac:dyDescent="0.2">
      <c r="B5813" s="13"/>
      <c r="G5813" s="112"/>
    </row>
    <row r="5814" spans="2:7" s="4" customFormat="1" x14ac:dyDescent="0.2">
      <c r="B5814" s="13"/>
      <c r="G5814" s="112"/>
    </row>
    <row r="5815" spans="2:7" s="4" customFormat="1" x14ac:dyDescent="0.2">
      <c r="B5815" s="13"/>
      <c r="G5815" s="112"/>
    </row>
    <row r="5816" spans="2:7" s="4" customFormat="1" x14ac:dyDescent="0.2">
      <c r="B5816" s="13"/>
      <c r="G5816" s="112"/>
    </row>
    <row r="5817" spans="2:7" s="4" customFormat="1" x14ac:dyDescent="0.2">
      <c r="B5817" s="13"/>
      <c r="G5817" s="112"/>
    </row>
    <row r="5818" spans="2:7" s="4" customFormat="1" x14ac:dyDescent="0.2">
      <c r="B5818" s="13"/>
      <c r="G5818" s="112"/>
    </row>
    <row r="5819" spans="2:7" s="4" customFormat="1" x14ac:dyDescent="0.2">
      <c r="B5819" s="13"/>
      <c r="G5819" s="112"/>
    </row>
    <row r="5820" spans="2:7" s="4" customFormat="1" x14ac:dyDescent="0.2">
      <c r="B5820" s="13"/>
      <c r="G5820" s="112"/>
    </row>
    <row r="5821" spans="2:7" s="4" customFormat="1" x14ac:dyDescent="0.2">
      <c r="B5821" s="13"/>
      <c r="G5821" s="112"/>
    </row>
    <row r="5822" spans="2:7" s="4" customFormat="1" x14ac:dyDescent="0.2">
      <c r="B5822" s="13"/>
      <c r="G5822" s="112"/>
    </row>
    <row r="5823" spans="2:7" s="4" customFormat="1" x14ac:dyDescent="0.2">
      <c r="B5823" s="13"/>
      <c r="G5823" s="112"/>
    </row>
    <row r="5824" spans="2:7" s="4" customFormat="1" x14ac:dyDescent="0.2">
      <c r="B5824" s="13"/>
      <c r="G5824" s="112"/>
    </row>
    <row r="5825" spans="2:7" s="4" customFormat="1" x14ac:dyDescent="0.2">
      <c r="B5825" s="13"/>
      <c r="G5825" s="112"/>
    </row>
    <row r="5826" spans="2:7" s="4" customFormat="1" x14ac:dyDescent="0.2">
      <c r="B5826" s="13"/>
      <c r="G5826" s="112"/>
    </row>
    <row r="5827" spans="2:7" s="4" customFormat="1" x14ac:dyDescent="0.2">
      <c r="B5827" s="13"/>
      <c r="G5827" s="112"/>
    </row>
    <row r="5828" spans="2:7" s="4" customFormat="1" x14ac:dyDescent="0.2">
      <c r="B5828" s="13"/>
      <c r="G5828" s="112"/>
    </row>
    <row r="5829" spans="2:7" s="4" customFormat="1" x14ac:dyDescent="0.2">
      <c r="B5829" s="13"/>
      <c r="G5829" s="112"/>
    </row>
    <row r="5830" spans="2:7" s="4" customFormat="1" x14ac:dyDescent="0.2">
      <c r="B5830" s="13"/>
      <c r="G5830" s="112"/>
    </row>
    <row r="5831" spans="2:7" s="4" customFormat="1" x14ac:dyDescent="0.2">
      <c r="B5831" s="13"/>
      <c r="G5831" s="112"/>
    </row>
    <row r="5832" spans="2:7" s="4" customFormat="1" x14ac:dyDescent="0.2">
      <c r="B5832" s="13"/>
      <c r="G5832" s="112"/>
    </row>
    <row r="5833" spans="2:7" s="4" customFormat="1" x14ac:dyDescent="0.2">
      <c r="B5833" s="13"/>
      <c r="G5833" s="112"/>
    </row>
    <row r="5834" spans="2:7" s="4" customFormat="1" x14ac:dyDescent="0.2">
      <c r="B5834" s="13"/>
      <c r="G5834" s="112"/>
    </row>
    <row r="5835" spans="2:7" s="4" customFormat="1" x14ac:dyDescent="0.2">
      <c r="B5835" s="13"/>
      <c r="G5835" s="112"/>
    </row>
    <row r="5836" spans="2:7" s="4" customFormat="1" x14ac:dyDescent="0.2">
      <c r="B5836" s="13"/>
      <c r="G5836" s="112"/>
    </row>
    <row r="5837" spans="2:7" s="4" customFormat="1" x14ac:dyDescent="0.2">
      <c r="B5837" s="13"/>
      <c r="G5837" s="112"/>
    </row>
    <row r="5838" spans="2:7" s="4" customFormat="1" x14ac:dyDescent="0.2">
      <c r="B5838" s="13"/>
      <c r="G5838" s="112"/>
    </row>
    <row r="5839" spans="2:7" s="4" customFormat="1" x14ac:dyDescent="0.2">
      <c r="B5839" s="13"/>
      <c r="G5839" s="112"/>
    </row>
    <row r="5840" spans="2:7" s="4" customFormat="1" x14ac:dyDescent="0.2">
      <c r="B5840" s="13"/>
      <c r="G5840" s="112"/>
    </row>
    <row r="5841" spans="2:7" s="4" customFormat="1" x14ac:dyDescent="0.2">
      <c r="B5841" s="13"/>
      <c r="G5841" s="112"/>
    </row>
    <row r="5842" spans="2:7" s="4" customFormat="1" x14ac:dyDescent="0.2">
      <c r="B5842" s="13"/>
      <c r="G5842" s="112"/>
    </row>
    <row r="5843" spans="2:7" s="4" customFormat="1" x14ac:dyDescent="0.2">
      <c r="B5843" s="13"/>
      <c r="G5843" s="112"/>
    </row>
    <row r="5844" spans="2:7" s="4" customFormat="1" x14ac:dyDescent="0.2">
      <c r="B5844" s="13"/>
      <c r="G5844" s="112"/>
    </row>
    <row r="5845" spans="2:7" s="4" customFormat="1" x14ac:dyDescent="0.2">
      <c r="B5845" s="13"/>
      <c r="G5845" s="112"/>
    </row>
    <row r="5846" spans="2:7" s="4" customFormat="1" x14ac:dyDescent="0.2">
      <c r="B5846" s="13"/>
      <c r="G5846" s="112"/>
    </row>
    <row r="5847" spans="2:7" s="4" customFormat="1" x14ac:dyDescent="0.2">
      <c r="B5847" s="13"/>
      <c r="G5847" s="112"/>
    </row>
    <row r="5848" spans="2:7" s="4" customFormat="1" x14ac:dyDescent="0.2">
      <c r="B5848" s="13"/>
      <c r="G5848" s="112"/>
    </row>
    <row r="5849" spans="2:7" s="4" customFormat="1" x14ac:dyDescent="0.2">
      <c r="B5849" s="13"/>
      <c r="G5849" s="112"/>
    </row>
    <row r="5850" spans="2:7" s="4" customFormat="1" x14ac:dyDescent="0.2">
      <c r="B5850" s="13"/>
      <c r="G5850" s="112"/>
    </row>
    <row r="5851" spans="2:7" s="4" customFormat="1" x14ac:dyDescent="0.2">
      <c r="B5851" s="13"/>
      <c r="G5851" s="112"/>
    </row>
    <row r="5852" spans="2:7" s="4" customFormat="1" x14ac:dyDescent="0.2">
      <c r="B5852" s="13"/>
      <c r="G5852" s="112"/>
    </row>
    <row r="5853" spans="2:7" s="4" customFormat="1" x14ac:dyDescent="0.2">
      <c r="B5853" s="13"/>
      <c r="G5853" s="112"/>
    </row>
    <row r="5854" spans="2:7" s="4" customFormat="1" x14ac:dyDescent="0.2">
      <c r="B5854" s="13"/>
      <c r="G5854" s="112"/>
    </row>
    <row r="5855" spans="2:7" s="4" customFormat="1" x14ac:dyDescent="0.2">
      <c r="B5855" s="13"/>
      <c r="G5855" s="112"/>
    </row>
    <row r="5856" spans="2:7" s="4" customFormat="1" x14ac:dyDescent="0.2">
      <c r="B5856" s="13"/>
      <c r="G5856" s="112"/>
    </row>
    <row r="5857" spans="2:7" s="4" customFormat="1" x14ac:dyDescent="0.2">
      <c r="B5857" s="13"/>
      <c r="G5857" s="112"/>
    </row>
    <row r="5858" spans="2:7" s="4" customFormat="1" x14ac:dyDescent="0.2">
      <c r="B5858" s="13"/>
      <c r="G5858" s="112"/>
    </row>
    <row r="5859" spans="2:7" s="4" customFormat="1" x14ac:dyDescent="0.2">
      <c r="B5859" s="13"/>
      <c r="G5859" s="112"/>
    </row>
    <row r="5860" spans="2:7" s="4" customFormat="1" x14ac:dyDescent="0.2">
      <c r="B5860" s="13"/>
      <c r="G5860" s="112"/>
    </row>
    <row r="5861" spans="2:7" s="4" customFormat="1" x14ac:dyDescent="0.2">
      <c r="B5861" s="13"/>
      <c r="G5861" s="112"/>
    </row>
    <row r="5862" spans="2:7" s="4" customFormat="1" x14ac:dyDescent="0.2">
      <c r="B5862" s="13"/>
      <c r="G5862" s="112"/>
    </row>
    <row r="5863" spans="2:7" s="4" customFormat="1" x14ac:dyDescent="0.2">
      <c r="B5863" s="13"/>
      <c r="G5863" s="112"/>
    </row>
    <row r="5864" spans="2:7" s="4" customFormat="1" x14ac:dyDescent="0.2">
      <c r="B5864" s="13"/>
      <c r="G5864" s="112"/>
    </row>
    <row r="5865" spans="2:7" s="4" customFormat="1" x14ac:dyDescent="0.2">
      <c r="B5865" s="13"/>
      <c r="G5865" s="112"/>
    </row>
    <row r="5866" spans="2:7" s="4" customFormat="1" x14ac:dyDescent="0.2">
      <c r="B5866" s="13"/>
      <c r="G5866" s="112"/>
    </row>
    <row r="5867" spans="2:7" s="4" customFormat="1" x14ac:dyDescent="0.2">
      <c r="B5867" s="13"/>
      <c r="G5867" s="112"/>
    </row>
    <row r="5868" spans="2:7" s="4" customFormat="1" x14ac:dyDescent="0.2">
      <c r="B5868" s="13"/>
      <c r="G5868" s="112"/>
    </row>
    <row r="5869" spans="2:7" s="4" customFormat="1" x14ac:dyDescent="0.2">
      <c r="B5869" s="13"/>
      <c r="G5869" s="112"/>
    </row>
    <row r="5870" spans="2:7" s="4" customFormat="1" x14ac:dyDescent="0.2">
      <c r="B5870" s="13"/>
      <c r="G5870" s="112"/>
    </row>
    <row r="5871" spans="2:7" s="4" customFormat="1" x14ac:dyDescent="0.2">
      <c r="B5871" s="13"/>
      <c r="G5871" s="112"/>
    </row>
    <row r="5872" spans="2:7" s="4" customFormat="1" x14ac:dyDescent="0.2">
      <c r="B5872" s="13"/>
      <c r="G5872" s="112"/>
    </row>
    <row r="5873" spans="2:7" s="4" customFormat="1" x14ac:dyDescent="0.2">
      <c r="B5873" s="13"/>
      <c r="G5873" s="112"/>
    </row>
    <row r="5874" spans="2:7" s="4" customFormat="1" x14ac:dyDescent="0.2">
      <c r="B5874" s="13"/>
      <c r="G5874" s="112"/>
    </row>
    <row r="5875" spans="2:7" s="4" customFormat="1" x14ac:dyDescent="0.2">
      <c r="B5875" s="13"/>
      <c r="G5875" s="112"/>
    </row>
    <row r="5876" spans="2:7" s="4" customFormat="1" x14ac:dyDescent="0.2">
      <c r="B5876" s="13"/>
      <c r="G5876" s="112"/>
    </row>
    <row r="5877" spans="2:7" s="4" customFormat="1" x14ac:dyDescent="0.2">
      <c r="B5877" s="13"/>
      <c r="G5877" s="112"/>
    </row>
    <row r="5878" spans="2:7" s="4" customFormat="1" x14ac:dyDescent="0.2">
      <c r="B5878" s="13"/>
      <c r="G5878" s="112"/>
    </row>
    <row r="5879" spans="2:7" s="4" customFormat="1" x14ac:dyDescent="0.2">
      <c r="B5879" s="13"/>
      <c r="G5879" s="112"/>
    </row>
    <row r="5880" spans="2:7" s="4" customFormat="1" x14ac:dyDescent="0.2">
      <c r="B5880" s="13"/>
      <c r="G5880" s="112"/>
    </row>
    <row r="5881" spans="2:7" s="4" customFormat="1" x14ac:dyDescent="0.2">
      <c r="B5881" s="13"/>
      <c r="G5881" s="112"/>
    </row>
    <row r="5882" spans="2:7" s="4" customFormat="1" x14ac:dyDescent="0.2">
      <c r="B5882" s="13"/>
      <c r="G5882" s="112"/>
    </row>
    <row r="5883" spans="2:7" s="4" customFormat="1" x14ac:dyDescent="0.2">
      <c r="B5883" s="13"/>
      <c r="G5883" s="112"/>
    </row>
    <row r="5884" spans="2:7" s="4" customFormat="1" x14ac:dyDescent="0.2">
      <c r="B5884" s="13"/>
      <c r="G5884" s="112"/>
    </row>
    <row r="5885" spans="2:7" s="4" customFormat="1" x14ac:dyDescent="0.2">
      <c r="B5885" s="13"/>
      <c r="G5885" s="112"/>
    </row>
    <row r="5886" spans="2:7" s="4" customFormat="1" x14ac:dyDescent="0.2">
      <c r="B5886" s="13"/>
      <c r="G5886" s="112"/>
    </row>
    <row r="5887" spans="2:7" s="4" customFormat="1" x14ac:dyDescent="0.2">
      <c r="B5887" s="13"/>
      <c r="G5887" s="112"/>
    </row>
    <row r="5888" spans="2:7" s="4" customFormat="1" x14ac:dyDescent="0.2">
      <c r="B5888" s="13"/>
      <c r="G5888" s="112"/>
    </row>
    <row r="5889" spans="2:7" s="4" customFormat="1" x14ac:dyDescent="0.2">
      <c r="B5889" s="13"/>
      <c r="G5889" s="112"/>
    </row>
    <row r="5890" spans="2:7" s="4" customFormat="1" x14ac:dyDescent="0.2">
      <c r="B5890" s="13"/>
      <c r="G5890" s="112"/>
    </row>
    <row r="5891" spans="2:7" s="4" customFormat="1" x14ac:dyDescent="0.2">
      <c r="B5891" s="13"/>
      <c r="G5891" s="112"/>
    </row>
    <row r="5892" spans="2:7" s="4" customFormat="1" x14ac:dyDescent="0.2">
      <c r="B5892" s="13"/>
      <c r="G5892" s="112"/>
    </row>
    <row r="5893" spans="2:7" s="4" customFormat="1" x14ac:dyDescent="0.2">
      <c r="B5893" s="13"/>
      <c r="G5893" s="112"/>
    </row>
    <row r="5894" spans="2:7" s="4" customFormat="1" x14ac:dyDescent="0.2">
      <c r="B5894" s="13"/>
      <c r="G5894" s="112"/>
    </row>
    <row r="5895" spans="2:7" s="4" customFormat="1" x14ac:dyDescent="0.2">
      <c r="B5895" s="13"/>
      <c r="G5895" s="112"/>
    </row>
    <row r="5896" spans="2:7" s="4" customFormat="1" x14ac:dyDescent="0.2">
      <c r="B5896" s="13"/>
      <c r="G5896" s="112"/>
    </row>
    <row r="5897" spans="2:7" s="4" customFormat="1" x14ac:dyDescent="0.2">
      <c r="B5897" s="13"/>
      <c r="G5897" s="112"/>
    </row>
    <row r="5898" spans="2:7" s="4" customFormat="1" x14ac:dyDescent="0.2">
      <c r="B5898" s="13"/>
      <c r="G5898" s="112"/>
    </row>
    <row r="5899" spans="2:7" s="4" customFormat="1" x14ac:dyDescent="0.2">
      <c r="B5899" s="13"/>
      <c r="G5899" s="112"/>
    </row>
    <row r="5900" spans="2:7" s="4" customFormat="1" x14ac:dyDescent="0.2">
      <c r="B5900" s="13"/>
      <c r="G5900" s="112"/>
    </row>
    <row r="5901" spans="2:7" s="4" customFormat="1" x14ac:dyDescent="0.2">
      <c r="B5901" s="13"/>
      <c r="G5901" s="112"/>
    </row>
    <row r="5902" spans="2:7" s="4" customFormat="1" x14ac:dyDescent="0.2">
      <c r="B5902" s="13"/>
      <c r="G5902" s="112"/>
    </row>
    <row r="5903" spans="2:7" s="4" customFormat="1" x14ac:dyDescent="0.2">
      <c r="B5903" s="13"/>
      <c r="G5903" s="112"/>
    </row>
    <row r="5904" spans="2:7" s="4" customFormat="1" x14ac:dyDescent="0.2">
      <c r="B5904" s="13"/>
      <c r="G5904" s="112"/>
    </row>
    <row r="5905" spans="2:7" s="4" customFormat="1" x14ac:dyDescent="0.2">
      <c r="B5905" s="13"/>
      <c r="G5905" s="112"/>
    </row>
    <row r="5906" spans="2:7" s="4" customFormat="1" x14ac:dyDescent="0.2">
      <c r="B5906" s="13"/>
      <c r="G5906" s="112"/>
    </row>
    <row r="5907" spans="2:7" s="4" customFormat="1" x14ac:dyDescent="0.2">
      <c r="B5907" s="13"/>
      <c r="G5907" s="112"/>
    </row>
    <row r="5908" spans="2:7" s="4" customFormat="1" x14ac:dyDescent="0.2">
      <c r="B5908" s="13"/>
      <c r="G5908" s="112"/>
    </row>
    <row r="5909" spans="2:7" s="4" customFormat="1" x14ac:dyDescent="0.2">
      <c r="B5909" s="13"/>
      <c r="G5909" s="112"/>
    </row>
    <row r="5910" spans="2:7" s="4" customFormat="1" x14ac:dyDescent="0.2">
      <c r="B5910" s="13"/>
      <c r="G5910" s="112"/>
    </row>
    <row r="5911" spans="2:7" s="4" customFormat="1" x14ac:dyDescent="0.2">
      <c r="B5911" s="13"/>
      <c r="G5911" s="112"/>
    </row>
    <row r="5912" spans="2:7" s="4" customFormat="1" x14ac:dyDescent="0.2">
      <c r="B5912" s="13"/>
      <c r="G5912" s="112"/>
    </row>
    <row r="5913" spans="2:7" s="4" customFormat="1" x14ac:dyDescent="0.2">
      <c r="B5913" s="13"/>
      <c r="G5913" s="112"/>
    </row>
    <row r="5914" spans="2:7" s="4" customFormat="1" x14ac:dyDescent="0.2">
      <c r="B5914" s="13"/>
      <c r="G5914" s="112"/>
    </row>
    <row r="5915" spans="2:7" s="4" customFormat="1" x14ac:dyDescent="0.2">
      <c r="B5915" s="13"/>
      <c r="G5915" s="112"/>
    </row>
    <row r="5916" spans="2:7" s="4" customFormat="1" x14ac:dyDescent="0.2">
      <c r="B5916" s="13"/>
      <c r="G5916" s="112"/>
    </row>
    <row r="5917" spans="2:7" s="4" customFormat="1" x14ac:dyDescent="0.2">
      <c r="B5917" s="13"/>
      <c r="G5917" s="112"/>
    </row>
    <row r="5918" spans="2:7" s="4" customFormat="1" x14ac:dyDescent="0.2">
      <c r="B5918" s="13"/>
      <c r="G5918" s="112"/>
    </row>
    <row r="5919" spans="2:7" s="4" customFormat="1" x14ac:dyDescent="0.2">
      <c r="B5919" s="13"/>
      <c r="G5919" s="112"/>
    </row>
    <row r="5920" spans="2:7" s="4" customFormat="1" x14ac:dyDescent="0.2">
      <c r="B5920" s="13"/>
      <c r="G5920" s="112"/>
    </row>
    <row r="5921" spans="2:7" s="4" customFormat="1" x14ac:dyDescent="0.2">
      <c r="B5921" s="13"/>
      <c r="G5921" s="112"/>
    </row>
    <row r="5922" spans="2:7" s="4" customFormat="1" x14ac:dyDescent="0.2">
      <c r="B5922" s="13"/>
      <c r="G5922" s="112"/>
    </row>
    <row r="5923" spans="2:7" s="4" customFormat="1" x14ac:dyDescent="0.2">
      <c r="B5923" s="13"/>
      <c r="G5923" s="112"/>
    </row>
    <row r="5924" spans="2:7" s="4" customFormat="1" x14ac:dyDescent="0.2">
      <c r="B5924" s="13"/>
      <c r="G5924" s="112"/>
    </row>
    <row r="5925" spans="2:7" s="4" customFormat="1" x14ac:dyDescent="0.2">
      <c r="B5925" s="13"/>
      <c r="G5925" s="112"/>
    </row>
    <row r="5926" spans="2:7" s="4" customFormat="1" x14ac:dyDescent="0.2">
      <c r="B5926" s="13"/>
      <c r="G5926" s="112"/>
    </row>
    <row r="5927" spans="2:7" s="4" customFormat="1" x14ac:dyDescent="0.2">
      <c r="B5927" s="13"/>
      <c r="G5927" s="112"/>
    </row>
    <row r="5928" spans="2:7" s="4" customFormat="1" x14ac:dyDescent="0.2">
      <c r="B5928" s="13"/>
      <c r="G5928" s="112"/>
    </row>
    <row r="5929" spans="2:7" s="4" customFormat="1" x14ac:dyDescent="0.2">
      <c r="B5929" s="13"/>
      <c r="G5929" s="112"/>
    </row>
    <row r="5930" spans="2:7" s="4" customFormat="1" x14ac:dyDescent="0.2">
      <c r="B5930" s="13"/>
      <c r="G5930" s="112"/>
    </row>
    <row r="5931" spans="2:7" s="4" customFormat="1" x14ac:dyDescent="0.2">
      <c r="B5931" s="13"/>
      <c r="G5931" s="112"/>
    </row>
    <row r="5932" spans="2:7" s="4" customFormat="1" x14ac:dyDescent="0.2">
      <c r="B5932" s="13"/>
      <c r="G5932" s="112"/>
    </row>
    <row r="5933" spans="2:7" s="4" customFormat="1" x14ac:dyDescent="0.2">
      <c r="B5933" s="13"/>
      <c r="G5933" s="112"/>
    </row>
    <row r="5934" spans="2:7" s="4" customFormat="1" x14ac:dyDescent="0.2">
      <c r="B5934" s="13"/>
      <c r="G5934" s="112"/>
    </row>
    <row r="5935" spans="2:7" s="4" customFormat="1" x14ac:dyDescent="0.2">
      <c r="B5935" s="13"/>
      <c r="G5935" s="112"/>
    </row>
    <row r="5936" spans="2:7" s="4" customFormat="1" x14ac:dyDescent="0.2">
      <c r="B5936" s="13"/>
      <c r="G5936" s="112"/>
    </row>
    <row r="5937" spans="2:7" s="4" customFormat="1" x14ac:dyDescent="0.2">
      <c r="B5937" s="13"/>
      <c r="G5937" s="112"/>
    </row>
    <row r="5938" spans="2:7" s="4" customFormat="1" x14ac:dyDescent="0.2">
      <c r="B5938" s="13"/>
      <c r="G5938" s="112"/>
    </row>
    <row r="5939" spans="2:7" s="4" customFormat="1" x14ac:dyDescent="0.2">
      <c r="B5939" s="13"/>
      <c r="G5939" s="112"/>
    </row>
    <row r="5940" spans="2:7" s="4" customFormat="1" x14ac:dyDescent="0.2">
      <c r="B5940" s="13"/>
      <c r="G5940" s="112"/>
    </row>
    <row r="5941" spans="2:7" s="4" customFormat="1" x14ac:dyDescent="0.2">
      <c r="B5941" s="13"/>
      <c r="G5941" s="112"/>
    </row>
    <row r="5942" spans="2:7" s="4" customFormat="1" x14ac:dyDescent="0.2">
      <c r="B5942" s="13"/>
      <c r="G5942" s="112"/>
    </row>
    <row r="5943" spans="2:7" s="4" customFormat="1" x14ac:dyDescent="0.2">
      <c r="B5943" s="13"/>
      <c r="G5943" s="112"/>
    </row>
    <row r="5944" spans="2:7" s="4" customFormat="1" x14ac:dyDescent="0.2">
      <c r="B5944" s="13"/>
      <c r="G5944" s="112"/>
    </row>
    <row r="5945" spans="2:7" s="4" customFormat="1" x14ac:dyDescent="0.2">
      <c r="B5945" s="13"/>
      <c r="G5945" s="112"/>
    </row>
    <row r="5946" spans="2:7" s="4" customFormat="1" x14ac:dyDescent="0.2">
      <c r="B5946" s="13"/>
      <c r="G5946" s="112"/>
    </row>
    <row r="5947" spans="2:7" s="4" customFormat="1" x14ac:dyDescent="0.2">
      <c r="B5947" s="13"/>
      <c r="G5947" s="112"/>
    </row>
    <row r="5948" spans="2:7" s="4" customFormat="1" x14ac:dyDescent="0.2">
      <c r="B5948" s="13"/>
      <c r="G5948" s="112"/>
    </row>
    <row r="5949" spans="2:7" s="4" customFormat="1" x14ac:dyDescent="0.2">
      <c r="B5949" s="13"/>
      <c r="G5949" s="112"/>
    </row>
    <row r="5950" spans="2:7" s="4" customFormat="1" x14ac:dyDescent="0.2">
      <c r="B5950" s="13"/>
      <c r="G5950" s="112"/>
    </row>
    <row r="5951" spans="2:7" s="4" customFormat="1" x14ac:dyDescent="0.2">
      <c r="B5951" s="13"/>
      <c r="G5951" s="112"/>
    </row>
    <row r="5952" spans="2:7" s="4" customFormat="1" x14ac:dyDescent="0.2">
      <c r="B5952" s="13"/>
      <c r="G5952" s="112"/>
    </row>
    <row r="5953" spans="2:7" s="4" customFormat="1" x14ac:dyDescent="0.2">
      <c r="B5953" s="13"/>
      <c r="G5953" s="112"/>
    </row>
    <row r="5954" spans="2:7" s="4" customFormat="1" x14ac:dyDescent="0.2">
      <c r="B5954" s="13"/>
      <c r="G5954" s="112"/>
    </row>
    <row r="5955" spans="2:7" s="4" customFormat="1" x14ac:dyDescent="0.2">
      <c r="B5955" s="13"/>
      <c r="G5955" s="112"/>
    </row>
    <row r="5956" spans="2:7" s="4" customFormat="1" x14ac:dyDescent="0.2">
      <c r="B5956" s="13"/>
      <c r="G5956" s="112"/>
    </row>
    <row r="5957" spans="2:7" s="4" customFormat="1" x14ac:dyDescent="0.2">
      <c r="B5957" s="13"/>
      <c r="G5957" s="112"/>
    </row>
    <row r="5958" spans="2:7" s="4" customFormat="1" x14ac:dyDescent="0.2">
      <c r="B5958" s="13"/>
      <c r="G5958" s="112"/>
    </row>
    <row r="5959" spans="2:7" s="4" customFormat="1" x14ac:dyDescent="0.2">
      <c r="B5959" s="13"/>
      <c r="G5959" s="112"/>
    </row>
    <row r="5960" spans="2:7" s="4" customFormat="1" x14ac:dyDescent="0.2">
      <c r="B5960" s="13"/>
      <c r="G5960" s="112"/>
    </row>
    <row r="5961" spans="2:7" s="4" customFormat="1" x14ac:dyDescent="0.2">
      <c r="B5961" s="13"/>
      <c r="G5961" s="112"/>
    </row>
    <row r="5962" spans="2:7" s="4" customFormat="1" x14ac:dyDescent="0.2">
      <c r="B5962" s="13"/>
      <c r="G5962" s="112"/>
    </row>
    <row r="5963" spans="2:7" s="4" customFormat="1" x14ac:dyDescent="0.2">
      <c r="B5963" s="13"/>
      <c r="G5963" s="112"/>
    </row>
    <row r="5964" spans="2:7" s="4" customFormat="1" x14ac:dyDescent="0.2">
      <c r="B5964" s="13"/>
      <c r="G5964" s="112"/>
    </row>
    <row r="5965" spans="2:7" s="4" customFormat="1" x14ac:dyDescent="0.2">
      <c r="B5965" s="13"/>
      <c r="G5965" s="112"/>
    </row>
    <row r="5966" spans="2:7" s="4" customFormat="1" x14ac:dyDescent="0.2">
      <c r="B5966" s="13"/>
      <c r="G5966" s="112"/>
    </row>
    <row r="5967" spans="2:7" s="4" customFormat="1" x14ac:dyDescent="0.2">
      <c r="B5967" s="13"/>
      <c r="G5967" s="112"/>
    </row>
    <row r="5968" spans="2:7" s="4" customFormat="1" x14ac:dyDescent="0.2">
      <c r="B5968" s="13"/>
      <c r="G5968" s="112"/>
    </row>
    <row r="5969" spans="2:7" s="4" customFormat="1" x14ac:dyDescent="0.2">
      <c r="B5969" s="13"/>
      <c r="G5969" s="112"/>
    </row>
    <row r="5970" spans="2:7" s="4" customFormat="1" x14ac:dyDescent="0.2">
      <c r="B5970" s="13"/>
      <c r="G5970" s="112"/>
    </row>
    <row r="5971" spans="2:7" s="4" customFormat="1" x14ac:dyDescent="0.2">
      <c r="B5971" s="13"/>
      <c r="G5971" s="112"/>
    </row>
    <row r="5972" spans="2:7" s="4" customFormat="1" x14ac:dyDescent="0.2">
      <c r="B5972" s="13"/>
      <c r="G5972" s="112"/>
    </row>
    <row r="5973" spans="2:7" s="4" customFormat="1" x14ac:dyDescent="0.2">
      <c r="B5973" s="13"/>
      <c r="G5973" s="112"/>
    </row>
    <row r="5974" spans="2:7" s="4" customFormat="1" x14ac:dyDescent="0.2">
      <c r="B5974" s="13"/>
      <c r="G5974" s="112"/>
    </row>
    <row r="5975" spans="2:7" s="4" customFormat="1" x14ac:dyDescent="0.2">
      <c r="B5975" s="13"/>
      <c r="G5975" s="112"/>
    </row>
    <row r="5976" spans="2:7" s="4" customFormat="1" x14ac:dyDescent="0.2">
      <c r="B5976" s="13"/>
      <c r="G5976" s="112"/>
    </row>
    <row r="5977" spans="2:7" s="4" customFormat="1" x14ac:dyDescent="0.2">
      <c r="B5977" s="13"/>
      <c r="G5977" s="112"/>
    </row>
    <row r="5978" spans="2:7" s="4" customFormat="1" x14ac:dyDescent="0.2">
      <c r="B5978" s="13"/>
      <c r="G5978" s="112"/>
    </row>
    <row r="5979" spans="2:7" s="4" customFormat="1" x14ac:dyDescent="0.2">
      <c r="B5979" s="13"/>
      <c r="G5979" s="112"/>
    </row>
    <row r="5980" spans="2:7" s="4" customFormat="1" x14ac:dyDescent="0.2">
      <c r="B5980" s="13"/>
      <c r="G5980" s="112"/>
    </row>
    <row r="5981" spans="2:7" s="4" customFormat="1" x14ac:dyDescent="0.2">
      <c r="B5981" s="13"/>
      <c r="G5981" s="112"/>
    </row>
    <row r="5982" spans="2:7" s="4" customFormat="1" x14ac:dyDescent="0.2">
      <c r="B5982" s="13"/>
      <c r="G5982" s="112"/>
    </row>
    <row r="5983" spans="2:7" s="4" customFormat="1" x14ac:dyDescent="0.2">
      <c r="B5983" s="13"/>
      <c r="G5983" s="112"/>
    </row>
    <row r="5984" spans="2:7" s="4" customFormat="1" x14ac:dyDescent="0.2">
      <c r="B5984" s="13"/>
      <c r="G5984" s="112"/>
    </row>
    <row r="5985" spans="2:7" s="4" customFormat="1" x14ac:dyDescent="0.2">
      <c r="B5985" s="13"/>
      <c r="G5985" s="112"/>
    </row>
    <row r="5986" spans="2:7" s="4" customFormat="1" x14ac:dyDescent="0.2">
      <c r="B5986" s="13"/>
      <c r="G5986" s="112"/>
    </row>
    <row r="5987" spans="2:7" s="4" customFormat="1" x14ac:dyDescent="0.2">
      <c r="B5987" s="13"/>
      <c r="G5987" s="112"/>
    </row>
    <row r="5988" spans="2:7" s="4" customFormat="1" x14ac:dyDescent="0.2">
      <c r="B5988" s="13"/>
      <c r="G5988" s="112"/>
    </row>
    <row r="5989" spans="2:7" s="4" customFormat="1" x14ac:dyDescent="0.2">
      <c r="B5989" s="13"/>
      <c r="G5989" s="112"/>
    </row>
    <row r="5990" spans="2:7" s="4" customFormat="1" x14ac:dyDescent="0.2">
      <c r="B5990" s="13"/>
      <c r="G5990" s="112"/>
    </row>
    <row r="5991" spans="2:7" s="4" customFormat="1" x14ac:dyDescent="0.2">
      <c r="B5991" s="13"/>
      <c r="G5991" s="112"/>
    </row>
    <row r="5992" spans="2:7" s="4" customFormat="1" x14ac:dyDescent="0.2">
      <c r="B5992" s="13"/>
      <c r="G5992" s="112"/>
    </row>
    <row r="5993" spans="2:7" s="4" customFormat="1" x14ac:dyDescent="0.2">
      <c r="B5993" s="13"/>
      <c r="G5993" s="112"/>
    </row>
    <row r="5994" spans="2:7" s="4" customFormat="1" x14ac:dyDescent="0.2">
      <c r="B5994" s="13"/>
      <c r="G5994" s="112"/>
    </row>
    <row r="5995" spans="2:7" s="4" customFormat="1" x14ac:dyDescent="0.2">
      <c r="B5995" s="13"/>
      <c r="G5995" s="112"/>
    </row>
    <row r="5996" spans="2:7" s="4" customFormat="1" x14ac:dyDescent="0.2">
      <c r="B5996" s="13"/>
      <c r="G5996" s="112"/>
    </row>
    <row r="5997" spans="2:7" s="4" customFormat="1" x14ac:dyDescent="0.2">
      <c r="B5997" s="13"/>
      <c r="G5997" s="112"/>
    </row>
    <row r="5998" spans="2:7" s="4" customFormat="1" x14ac:dyDescent="0.2">
      <c r="B5998" s="13"/>
      <c r="G5998" s="112"/>
    </row>
    <row r="5999" spans="2:7" s="4" customFormat="1" x14ac:dyDescent="0.2">
      <c r="B5999" s="13"/>
      <c r="G5999" s="112"/>
    </row>
    <row r="6000" spans="2:7" s="4" customFormat="1" x14ac:dyDescent="0.2">
      <c r="B6000" s="13"/>
      <c r="G6000" s="112"/>
    </row>
    <row r="6001" spans="2:7" s="4" customFormat="1" x14ac:dyDescent="0.2">
      <c r="B6001" s="13"/>
      <c r="G6001" s="112"/>
    </row>
    <row r="6002" spans="2:7" s="4" customFormat="1" x14ac:dyDescent="0.2">
      <c r="B6002" s="13"/>
      <c r="G6002" s="112"/>
    </row>
    <row r="6003" spans="2:7" s="4" customFormat="1" x14ac:dyDescent="0.2">
      <c r="B6003" s="13"/>
      <c r="G6003" s="112"/>
    </row>
    <row r="6004" spans="2:7" s="4" customFormat="1" x14ac:dyDescent="0.2">
      <c r="B6004" s="13"/>
      <c r="G6004" s="112"/>
    </row>
    <row r="6005" spans="2:7" s="4" customFormat="1" x14ac:dyDescent="0.2">
      <c r="B6005" s="13"/>
      <c r="G6005" s="112"/>
    </row>
    <row r="6006" spans="2:7" s="4" customFormat="1" x14ac:dyDescent="0.2">
      <c r="B6006" s="13"/>
      <c r="G6006" s="112"/>
    </row>
    <row r="6007" spans="2:7" s="4" customFormat="1" x14ac:dyDescent="0.2">
      <c r="B6007" s="13"/>
      <c r="G6007" s="112"/>
    </row>
    <row r="6008" spans="2:7" s="4" customFormat="1" x14ac:dyDescent="0.2">
      <c r="B6008" s="13"/>
      <c r="G6008" s="112"/>
    </row>
    <row r="6009" spans="2:7" s="4" customFormat="1" x14ac:dyDescent="0.2">
      <c r="B6009" s="13"/>
      <c r="G6009" s="112"/>
    </row>
    <row r="6010" spans="2:7" s="4" customFormat="1" x14ac:dyDescent="0.2">
      <c r="B6010" s="13"/>
      <c r="G6010" s="112"/>
    </row>
    <row r="6011" spans="2:7" s="4" customFormat="1" x14ac:dyDescent="0.2">
      <c r="B6011" s="13"/>
      <c r="G6011" s="112"/>
    </row>
    <row r="6012" spans="2:7" s="4" customFormat="1" x14ac:dyDescent="0.2">
      <c r="B6012" s="13"/>
      <c r="G6012" s="112"/>
    </row>
    <row r="6013" spans="2:7" s="4" customFormat="1" x14ac:dyDescent="0.2">
      <c r="B6013" s="13"/>
      <c r="G6013" s="112"/>
    </row>
    <row r="6014" spans="2:7" s="4" customFormat="1" x14ac:dyDescent="0.2">
      <c r="B6014" s="13"/>
      <c r="G6014" s="112"/>
    </row>
    <row r="6015" spans="2:7" s="4" customFormat="1" x14ac:dyDescent="0.2">
      <c r="B6015" s="13"/>
      <c r="G6015" s="112"/>
    </row>
    <row r="6016" spans="2:7" s="4" customFormat="1" x14ac:dyDescent="0.2">
      <c r="B6016" s="13"/>
      <c r="G6016" s="112"/>
    </row>
    <row r="6017" spans="2:7" s="4" customFormat="1" x14ac:dyDescent="0.2">
      <c r="B6017" s="13"/>
      <c r="G6017" s="112"/>
    </row>
    <row r="6018" spans="2:7" s="4" customFormat="1" x14ac:dyDescent="0.2">
      <c r="B6018" s="13"/>
      <c r="G6018" s="112"/>
    </row>
    <row r="6019" spans="2:7" s="4" customFormat="1" x14ac:dyDescent="0.2">
      <c r="B6019" s="13"/>
      <c r="G6019" s="112"/>
    </row>
    <row r="6020" spans="2:7" s="4" customFormat="1" x14ac:dyDescent="0.2">
      <c r="B6020" s="13"/>
      <c r="G6020" s="112"/>
    </row>
    <row r="6021" spans="2:7" s="4" customFormat="1" x14ac:dyDescent="0.2">
      <c r="B6021" s="13"/>
      <c r="G6021" s="112"/>
    </row>
    <row r="6022" spans="2:7" s="4" customFormat="1" x14ac:dyDescent="0.2">
      <c r="B6022" s="13"/>
      <c r="G6022" s="112"/>
    </row>
    <row r="6023" spans="2:7" s="4" customFormat="1" x14ac:dyDescent="0.2">
      <c r="B6023" s="13"/>
      <c r="G6023" s="112"/>
    </row>
    <row r="6024" spans="2:7" s="4" customFormat="1" x14ac:dyDescent="0.2">
      <c r="B6024" s="13"/>
      <c r="G6024" s="112"/>
    </row>
    <row r="6025" spans="2:7" s="4" customFormat="1" x14ac:dyDescent="0.2">
      <c r="B6025" s="13"/>
      <c r="G6025" s="112"/>
    </row>
    <row r="6026" spans="2:7" s="4" customFormat="1" x14ac:dyDescent="0.2">
      <c r="B6026" s="13"/>
      <c r="G6026" s="112"/>
    </row>
    <row r="6027" spans="2:7" s="4" customFormat="1" x14ac:dyDescent="0.2">
      <c r="B6027" s="13"/>
      <c r="G6027" s="112"/>
    </row>
    <row r="6028" spans="2:7" s="4" customFormat="1" x14ac:dyDescent="0.2">
      <c r="B6028" s="13"/>
      <c r="G6028" s="112"/>
    </row>
    <row r="6029" spans="2:7" s="4" customFormat="1" x14ac:dyDescent="0.2">
      <c r="B6029" s="13"/>
      <c r="G6029" s="112"/>
    </row>
    <row r="6030" spans="2:7" s="4" customFormat="1" x14ac:dyDescent="0.2">
      <c r="B6030" s="13"/>
      <c r="G6030" s="112"/>
    </row>
    <row r="6031" spans="2:7" s="4" customFormat="1" x14ac:dyDescent="0.2">
      <c r="B6031" s="13"/>
      <c r="G6031" s="112"/>
    </row>
    <row r="6032" spans="2:7" s="4" customFormat="1" x14ac:dyDescent="0.2">
      <c r="B6032" s="13"/>
      <c r="G6032" s="112"/>
    </row>
    <row r="6033" spans="2:7" s="4" customFormat="1" x14ac:dyDescent="0.2">
      <c r="B6033" s="13"/>
      <c r="G6033" s="112"/>
    </row>
    <row r="6034" spans="2:7" s="4" customFormat="1" x14ac:dyDescent="0.2">
      <c r="B6034" s="13"/>
      <c r="G6034" s="112"/>
    </row>
    <row r="6035" spans="2:7" s="4" customFormat="1" x14ac:dyDescent="0.2">
      <c r="B6035" s="13"/>
      <c r="G6035" s="112"/>
    </row>
    <row r="6036" spans="2:7" s="4" customFormat="1" x14ac:dyDescent="0.2">
      <c r="B6036" s="13"/>
      <c r="G6036" s="112"/>
    </row>
    <row r="6037" spans="2:7" s="4" customFormat="1" x14ac:dyDescent="0.2">
      <c r="B6037" s="13"/>
      <c r="G6037" s="112"/>
    </row>
    <row r="6038" spans="2:7" s="4" customFormat="1" x14ac:dyDescent="0.2">
      <c r="B6038" s="13"/>
      <c r="G6038" s="112"/>
    </row>
    <row r="6039" spans="2:7" s="4" customFormat="1" x14ac:dyDescent="0.2">
      <c r="B6039" s="13"/>
      <c r="G6039" s="112"/>
    </row>
    <row r="6040" spans="2:7" s="4" customFormat="1" x14ac:dyDescent="0.2">
      <c r="B6040" s="13"/>
      <c r="G6040" s="112"/>
    </row>
    <row r="6041" spans="2:7" s="4" customFormat="1" x14ac:dyDescent="0.2">
      <c r="B6041" s="13"/>
      <c r="G6041" s="112"/>
    </row>
    <row r="6042" spans="2:7" s="4" customFormat="1" x14ac:dyDescent="0.2">
      <c r="B6042" s="13"/>
      <c r="G6042" s="112"/>
    </row>
    <row r="6043" spans="2:7" s="4" customFormat="1" x14ac:dyDescent="0.2">
      <c r="B6043" s="13"/>
      <c r="G6043" s="112"/>
    </row>
    <row r="6044" spans="2:7" s="4" customFormat="1" x14ac:dyDescent="0.2">
      <c r="B6044" s="13"/>
      <c r="G6044" s="112"/>
    </row>
    <row r="6045" spans="2:7" s="4" customFormat="1" x14ac:dyDescent="0.2">
      <c r="B6045" s="13"/>
      <c r="G6045" s="112"/>
    </row>
    <row r="6046" spans="2:7" s="4" customFormat="1" x14ac:dyDescent="0.2">
      <c r="B6046" s="13"/>
      <c r="G6046" s="112"/>
    </row>
    <row r="6047" spans="2:7" s="4" customFormat="1" x14ac:dyDescent="0.2">
      <c r="B6047" s="13"/>
      <c r="G6047" s="112"/>
    </row>
    <row r="6048" spans="2:7" s="4" customFormat="1" x14ac:dyDescent="0.2">
      <c r="B6048" s="13"/>
      <c r="G6048" s="112"/>
    </row>
    <row r="6049" spans="2:7" s="4" customFormat="1" x14ac:dyDescent="0.2">
      <c r="B6049" s="13"/>
      <c r="G6049" s="112"/>
    </row>
    <row r="6050" spans="2:7" s="4" customFormat="1" x14ac:dyDescent="0.2">
      <c r="B6050" s="13"/>
      <c r="G6050" s="112"/>
    </row>
    <row r="6051" spans="2:7" s="4" customFormat="1" x14ac:dyDescent="0.2">
      <c r="B6051" s="13"/>
      <c r="G6051" s="112"/>
    </row>
    <row r="6052" spans="2:7" s="4" customFormat="1" x14ac:dyDescent="0.2">
      <c r="B6052" s="13"/>
      <c r="G6052" s="112"/>
    </row>
    <row r="6053" spans="2:7" s="4" customFormat="1" x14ac:dyDescent="0.2">
      <c r="B6053" s="13"/>
      <c r="G6053" s="112"/>
    </row>
    <row r="6054" spans="2:7" s="4" customFormat="1" x14ac:dyDescent="0.2">
      <c r="B6054" s="13"/>
      <c r="G6054" s="112"/>
    </row>
    <row r="6055" spans="2:7" s="4" customFormat="1" x14ac:dyDescent="0.2">
      <c r="B6055" s="13"/>
      <c r="G6055" s="112"/>
    </row>
    <row r="6056" spans="2:7" s="4" customFormat="1" x14ac:dyDescent="0.2">
      <c r="B6056" s="13"/>
      <c r="G6056" s="112"/>
    </row>
    <row r="6057" spans="2:7" s="4" customFormat="1" x14ac:dyDescent="0.2">
      <c r="B6057" s="13"/>
      <c r="G6057" s="112"/>
    </row>
    <row r="6058" spans="2:7" s="4" customFormat="1" x14ac:dyDescent="0.2">
      <c r="B6058" s="13"/>
      <c r="G6058" s="112"/>
    </row>
    <row r="6059" spans="2:7" s="4" customFormat="1" x14ac:dyDescent="0.2">
      <c r="B6059" s="13"/>
      <c r="G6059" s="112"/>
    </row>
    <row r="6060" spans="2:7" s="4" customFormat="1" x14ac:dyDescent="0.2">
      <c r="B6060" s="13"/>
      <c r="G6060" s="112"/>
    </row>
    <row r="6061" spans="2:7" s="4" customFormat="1" x14ac:dyDescent="0.2">
      <c r="B6061" s="13"/>
      <c r="G6061" s="112"/>
    </row>
    <row r="6062" spans="2:7" s="4" customFormat="1" x14ac:dyDescent="0.2">
      <c r="B6062" s="13"/>
      <c r="G6062" s="112"/>
    </row>
    <row r="6063" spans="2:7" s="4" customFormat="1" x14ac:dyDescent="0.2">
      <c r="B6063" s="13"/>
      <c r="G6063" s="112"/>
    </row>
    <row r="6064" spans="2:7" s="4" customFormat="1" x14ac:dyDescent="0.2">
      <c r="B6064" s="13"/>
      <c r="G6064" s="112"/>
    </row>
    <row r="6065" spans="2:7" s="4" customFormat="1" x14ac:dyDescent="0.2">
      <c r="B6065" s="13"/>
      <c r="G6065" s="112"/>
    </row>
    <row r="6066" spans="2:7" s="4" customFormat="1" x14ac:dyDescent="0.2">
      <c r="B6066" s="13"/>
      <c r="G6066" s="112"/>
    </row>
    <row r="6067" spans="2:7" s="4" customFormat="1" x14ac:dyDescent="0.2">
      <c r="B6067" s="13"/>
      <c r="G6067" s="112"/>
    </row>
    <row r="6068" spans="2:7" s="4" customFormat="1" x14ac:dyDescent="0.2">
      <c r="B6068" s="13"/>
      <c r="G6068" s="112"/>
    </row>
    <row r="6069" spans="2:7" s="4" customFormat="1" x14ac:dyDescent="0.2">
      <c r="B6069" s="13"/>
      <c r="G6069" s="112"/>
    </row>
    <row r="6070" spans="2:7" s="4" customFormat="1" x14ac:dyDescent="0.2">
      <c r="B6070" s="13"/>
      <c r="G6070" s="112"/>
    </row>
    <row r="6071" spans="2:7" s="4" customFormat="1" x14ac:dyDescent="0.2">
      <c r="B6071" s="13"/>
      <c r="G6071" s="112"/>
    </row>
    <row r="6072" spans="2:7" s="4" customFormat="1" x14ac:dyDescent="0.2">
      <c r="B6072" s="13"/>
      <c r="G6072" s="112"/>
    </row>
    <row r="6073" spans="2:7" s="4" customFormat="1" x14ac:dyDescent="0.2">
      <c r="B6073" s="13"/>
      <c r="G6073" s="112"/>
    </row>
    <row r="6074" spans="2:7" s="4" customFormat="1" x14ac:dyDescent="0.2">
      <c r="B6074" s="13"/>
      <c r="G6074" s="112"/>
    </row>
    <row r="6075" spans="2:7" s="4" customFormat="1" x14ac:dyDescent="0.2">
      <c r="B6075" s="13"/>
      <c r="G6075" s="112"/>
    </row>
    <row r="6076" spans="2:7" s="4" customFormat="1" x14ac:dyDescent="0.2">
      <c r="B6076" s="13"/>
      <c r="G6076" s="112"/>
    </row>
    <row r="6077" spans="2:7" s="4" customFormat="1" x14ac:dyDescent="0.2">
      <c r="B6077" s="13"/>
      <c r="G6077" s="112"/>
    </row>
    <row r="6078" spans="2:7" s="4" customFormat="1" x14ac:dyDescent="0.2">
      <c r="B6078" s="13"/>
      <c r="G6078" s="112"/>
    </row>
    <row r="6079" spans="2:7" s="4" customFormat="1" x14ac:dyDescent="0.2">
      <c r="B6079" s="13"/>
      <c r="G6079" s="112"/>
    </row>
    <row r="6080" spans="2:7" s="4" customFormat="1" x14ac:dyDescent="0.2">
      <c r="B6080" s="13"/>
      <c r="G6080" s="112"/>
    </row>
    <row r="6081" spans="2:7" s="4" customFormat="1" x14ac:dyDescent="0.2">
      <c r="B6081" s="13"/>
      <c r="G6081" s="112"/>
    </row>
    <row r="6082" spans="2:7" s="4" customFormat="1" x14ac:dyDescent="0.2">
      <c r="B6082" s="13"/>
      <c r="G6082" s="112"/>
    </row>
    <row r="6083" spans="2:7" s="4" customFormat="1" x14ac:dyDescent="0.2">
      <c r="B6083" s="13"/>
      <c r="G6083" s="112"/>
    </row>
    <row r="6084" spans="2:7" s="4" customFormat="1" x14ac:dyDescent="0.2">
      <c r="B6084" s="13"/>
      <c r="G6084" s="112"/>
    </row>
    <row r="6085" spans="2:7" s="4" customFormat="1" x14ac:dyDescent="0.2">
      <c r="B6085" s="13"/>
      <c r="G6085" s="112"/>
    </row>
    <row r="6086" spans="2:7" s="4" customFormat="1" x14ac:dyDescent="0.2">
      <c r="B6086" s="13"/>
      <c r="G6086" s="112"/>
    </row>
    <row r="6087" spans="2:7" s="4" customFormat="1" x14ac:dyDescent="0.2">
      <c r="B6087" s="13"/>
      <c r="G6087" s="112"/>
    </row>
    <row r="6088" spans="2:7" s="4" customFormat="1" x14ac:dyDescent="0.2">
      <c r="B6088" s="13"/>
      <c r="G6088" s="112"/>
    </row>
    <row r="6089" spans="2:7" s="4" customFormat="1" x14ac:dyDescent="0.2">
      <c r="B6089" s="13"/>
      <c r="G6089" s="112"/>
    </row>
    <row r="6090" spans="2:7" s="4" customFormat="1" x14ac:dyDescent="0.2">
      <c r="B6090" s="13"/>
      <c r="G6090" s="112"/>
    </row>
    <row r="6091" spans="2:7" s="4" customFormat="1" x14ac:dyDescent="0.2">
      <c r="B6091" s="13"/>
      <c r="G6091" s="112"/>
    </row>
    <row r="6092" spans="2:7" s="4" customFormat="1" x14ac:dyDescent="0.2">
      <c r="B6092" s="13"/>
      <c r="G6092" s="112"/>
    </row>
    <row r="6093" spans="2:7" s="4" customFormat="1" x14ac:dyDescent="0.2">
      <c r="B6093" s="13"/>
      <c r="G6093" s="112"/>
    </row>
    <row r="6094" spans="2:7" s="4" customFormat="1" x14ac:dyDescent="0.2">
      <c r="B6094" s="13"/>
      <c r="G6094" s="112"/>
    </row>
    <row r="6095" spans="2:7" s="4" customFormat="1" x14ac:dyDescent="0.2">
      <c r="B6095" s="13"/>
      <c r="G6095" s="112"/>
    </row>
    <row r="6096" spans="2:7" s="4" customFormat="1" x14ac:dyDescent="0.2">
      <c r="B6096" s="13"/>
      <c r="G6096" s="112"/>
    </row>
    <row r="6097" spans="2:7" s="4" customFormat="1" x14ac:dyDescent="0.2">
      <c r="B6097" s="13"/>
      <c r="G6097" s="112"/>
    </row>
    <row r="6098" spans="2:7" s="4" customFormat="1" x14ac:dyDescent="0.2">
      <c r="B6098" s="13"/>
      <c r="G6098" s="112"/>
    </row>
    <row r="6099" spans="2:7" s="4" customFormat="1" x14ac:dyDescent="0.2">
      <c r="B6099" s="13"/>
      <c r="G6099" s="112"/>
    </row>
    <row r="6100" spans="2:7" s="4" customFormat="1" x14ac:dyDescent="0.2">
      <c r="B6100" s="13"/>
      <c r="G6100" s="112"/>
    </row>
    <row r="6101" spans="2:7" s="4" customFormat="1" x14ac:dyDescent="0.2">
      <c r="B6101" s="13"/>
      <c r="G6101" s="112"/>
    </row>
    <row r="6102" spans="2:7" s="4" customFormat="1" x14ac:dyDescent="0.2">
      <c r="B6102" s="13"/>
      <c r="G6102" s="112"/>
    </row>
    <row r="6103" spans="2:7" s="4" customFormat="1" x14ac:dyDescent="0.2">
      <c r="B6103" s="13"/>
      <c r="G6103" s="112"/>
    </row>
    <row r="6104" spans="2:7" s="4" customFormat="1" x14ac:dyDescent="0.2">
      <c r="B6104" s="13"/>
      <c r="G6104" s="112"/>
    </row>
    <row r="6105" spans="2:7" s="4" customFormat="1" x14ac:dyDescent="0.2">
      <c r="B6105" s="13"/>
      <c r="G6105" s="112"/>
    </row>
    <row r="6106" spans="2:7" s="4" customFormat="1" x14ac:dyDescent="0.2">
      <c r="B6106" s="13"/>
      <c r="G6106" s="112"/>
    </row>
    <row r="6107" spans="2:7" s="4" customFormat="1" x14ac:dyDescent="0.2">
      <c r="B6107" s="13"/>
      <c r="G6107" s="112"/>
    </row>
    <row r="6108" spans="2:7" s="4" customFormat="1" x14ac:dyDescent="0.2">
      <c r="B6108" s="13"/>
      <c r="G6108" s="112"/>
    </row>
    <row r="6109" spans="2:7" s="4" customFormat="1" x14ac:dyDescent="0.2">
      <c r="B6109" s="13"/>
      <c r="G6109" s="112"/>
    </row>
    <row r="6110" spans="2:7" s="4" customFormat="1" x14ac:dyDescent="0.2">
      <c r="B6110" s="13"/>
      <c r="G6110" s="112"/>
    </row>
    <row r="6111" spans="2:7" s="4" customFormat="1" x14ac:dyDescent="0.2">
      <c r="B6111" s="13"/>
      <c r="G6111" s="112"/>
    </row>
    <row r="6112" spans="2:7" s="4" customFormat="1" x14ac:dyDescent="0.2">
      <c r="B6112" s="13"/>
      <c r="G6112" s="112"/>
    </row>
    <row r="6113" spans="2:7" s="4" customFormat="1" x14ac:dyDescent="0.2">
      <c r="B6113" s="13"/>
      <c r="G6113" s="112"/>
    </row>
    <row r="6114" spans="2:7" s="4" customFormat="1" x14ac:dyDescent="0.2">
      <c r="B6114" s="13"/>
      <c r="G6114" s="112"/>
    </row>
    <row r="6115" spans="2:7" s="4" customFormat="1" x14ac:dyDescent="0.2">
      <c r="B6115" s="13"/>
      <c r="G6115" s="112"/>
    </row>
    <row r="6116" spans="2:7" s="4" customFormat="1" x14ac:dyDescent="0.2">
      <c r="B6116" s="13"/>
      <c r="G6116" s="112"/>
    </row>
    <row r="6117" spans="2:7" s="4" customFormat="1" x14ac:dyDescent="0.2">
      <c r="B6117" s="13"/>
      <c r="G6117" s="112"/>
    </row>
    <row r="6118" spans="2:7" s="4" customFormat="1" x14ac:dyDescent="0.2">
      <c r="B6118" s="13"/>
      <c r="G6118" s="112"/>
    </row>
    <row r="6119" spans="2:7" s="4" customFormat="1" x14ac:dyDescent="0.2">
      <c r="B6119" s="13"/>
      <c r="G6119" s="112"/>
    </row>
    <row r="6120" spans="2:7" s="4" customFormat="1" x14ac:dyDescent="0.2">
      <c r="B6120" s="13"/>
      <c r="G6120" s="112"/>
    </row>
    <row r="6121" spans="2:7" s="4" customFormat="1" x14ac:dyDescent="0.2">
      <c r="B6121" s="13"/>
      <c r="G6121" s="112"/>
    </row>
    <row r="6122" spans="2:7" s="4" customFormat="1" x14ac:dyDescent="0.2">
      <c r="B6122" s="13"/>
      <c r="G6122" s="112"/>
    </row>
    <row r="6123" spans="2:7" s="4" customFormat="1" x14ac:dyDescent="0.2">
      <c r="B6123" s="13"/>
      <c r="G6123" s="112"/>
    </row>
    <row r="6124" spans="2:7" s="4" customFormat="1" x14ac:dyDescent="0.2">
      <c r="B6124" s="13"/>
      <c r="G6124" s="112"/>
    </row>
    <row r="6125" spans="2:7" s="4" customFormat="1" x14ac:dyDescent="0.2">
      <c r="B6125" s="13"/>
      <c r="G6125" s="112"/>
    </row>
    <row r="6126" spans="2:7" s="4" customFormat="1" x14ac:dyDescent="0.2">
      <c r="B6126" s="13"/>
      <c r="G6126" s="112"/>
    </row>
    <row r="6127" spans="2:7" s="4" customFormat="1" x14ac:dyDescent="0.2">
      <c r="B6127" s="13"/>
      <c r="G6127" s="112"/>
    </row>
    <row r="6128" spans="2:7" s="4" customFormat="1" x14ac:dyDescent="0.2">
      <c r="B6128" s="13"/>
      <c r="G6128" s="112"/>
    </row>
    <row r="6129" spans="2:7" s="4" customFormat="1" x14ac:dyDescent="0.2">
      <c r="B6129" s="13"/>
      <c r="G6129" s="112"/>
    </row>
    <row r="6130" spans="2:7" s="4" customFormat="1" x14ac:dyDescent="0.2">
      <c r="B6130" s="13"/>
      <c r="G6130" s="112"/>
    </row>
    <row r="6131" spans="2:7" s="4" customFormat="1" x14ac:dyDescent="0.2">
      <c r="B6131" s="13"/>
      <c r="G6131" s="112"/>
    </row>
    <row r="6132" spans="2:7" s="4" customFormat="1" x14ac:dyDescent="0.2">
      <c r="B6132" s="13"/>
      <c r="G6132" s="112"/>
    </row>
    <row r="6133" spans="2:7" s="4" customFormat="1" x14ac:dyDescent="0.2">
      <c r="B6133" s="13"/>
      <c r="G6133" s="112"/>
    </row>
    <row r="6134" spans="2:7" s="4" customFormat="1" x14ac:dyDescent="0.2">
      <c r="B6134" s="13"/>
      <c r="G6134" s="112"/>
    </row>
    <row r="6135" spans="2:7" s="4" customFormat="1" x14ac:dyDescent="0.2">
      <c r="B6135" s="13"/>
      <c r="G6135" s="112"/>
    </row>
    <row r="6136" spans="2:7" s="4" customFormat="1" x14ac:dyDescent="0.2">
      <c r="B6136" s="13"/>
      <c r="G6136" s="112"/>
    </row>
    <row r="6137" spans="2:7" s="4" customFormat="1" x14ac:dyDescent="0.2">
      <c r="B6137" s="13"/>
      <c r="G6137" s="112"/>
    </row>
    <row r="6138" spans="2:7" s="4" customFormat="1" x14ac:dyDescent="0.2">
      <c r="B6138" s="13"/>
      <c r="G6138" s="112"/>
    </row>
    <row r="6139" spans="2:7" s="4" customFormat="1" x14ac:dyDescent="0.2">
      <c r="B6139" s="13"/>
      <c r="G6139" s="112"/>
    </row>
    <row r="6140" spans="2:7" s="4" customFormat="1" x14ac:dyDescent="0.2">
      <c r="B6140" s="13"/>
      <c r="G6140" s="112"/>
    </row>
    <row r="6141" spans="2:7" s="4" customFormat="1" x14ac:dyDescent="0.2">
      <c r="B6141" s="13"/>
      <c r="G6141" s="112"/>
    </row>
    <row r="6142" spans="2:7" s="4" customFormat="1" x14ac:dyDescent="0.2">
      <c r="B6142" s="13"/>
      <c r="G6142" s="112"/>
    </row>
    <row r="6143" spans="2:7" s="4" customFormat="1" x14ac:dyDescent="0.2">
      <c r="B6143" s="13"/>
      <c r="G6143" s="112"/>
    </row>
    <row r="6144" spans="2:7" s="4" customFormat="1" x14ac:dyDescent="0.2">
      <c r="B6144" s="13"/>
      <c r="G6144" s="112"/>
    </row>
    <row r="6145" spans="2:7" s="4" customFormat="1" x14ac:dyDescent="0.2">
      <c r="B6145" s="13"/>
      <c r="G6145" s="112"/>
    </row>
    <row r="6146" spans="2:7" s="4" customFormat="1" x14ac:dyDescent="0.2">
      <c r="B6146" s="13"/>
      <c r="G6146" s="112"/>
    </row>
    <row r="6147" spans="2:7" s="4" customFormat="1" x14ac:dyDescent="0.2">
      <c r="B6147" s="13"/>
      <c r="G6147" s="112"/>
    </row>
    <row r="6148" spans="2:7" s="4" customFormat="1" x14ac:dyDescent="0.2">
      <c r="B6148" s="13"/>
      <c r="G6148" s="112"/>
    </row>
    <row r="6149" spans="2:7" s="4" customFormat="1" x14ac:dyDescent="0.2">
      <c r="B6149" s="13"/>
      <c r="G6149" s="112"/>
    </row>
    <row r="6150" spans="2:7" s="4" customFormat="1" x14ac:dyDescent="0.2">
      <c r="B6150" s="13"/>
      <c r="G6150" s="112"/>
    </row>
    <row r="6151" spans="2:7" s="4" customFormat="1" x14ac:dyDescent="0.2">
      <c r="B6151" s="13"/>
      <c r="G6151" s="112"/>
    </row>
    <row r="6152" spans="2:7" s="4" customFormat="1" x14ac:dyDescent="0.2">
      <c r="B6152" s="13"/>
      <c r="G6152" s="112"/>
    </row>
    <row r="6153" spans="2:7" s="4" customFormat="1" x14ac:dyDescent="0.2">
      <c r="B6153" s="13"/>
      <c r="G6153" s="112"/>
    </row>
    <row r="6154" spans="2:7" s="4" customFormat="1" x14ac:dyDescent="0.2">
      <c r="B6154" s="13"/>
      <c r="G6154" s="112"/>
    </row>
    <row r="6155" spans="2:7" s="4" customFormat="1" x14ac:dyDescent="0.2">
      <c r="B6155" s="13"/>
      <c r="G6155" s="112"/>
    </row>
    <row r="6156" spans="2:7" s="4" customFormat="1" x14ac:dyDescent="0.2">
      <c r="B6156" s="13"/>
      <c r="G6156" s="112"/>
    </row>
    <row r="6157" spans="2:7" s="4" customFormat="1" x14ac:dyDescent="0.2">
      <c r="B6157" s="13"/>
      <c r="G6157" s="112"/>
    </row>
    <row r="6158" spans="2:7" s="4" customFormat="1" x14ac:dyDescent="0.2">
      <c r="B6158" s="13"/>
      <c r="G6158" s="112"/>
    </row>
    <row r="6159" spans="2:7" s="4" customFormat="1" x14ac:dyDescent="0.2">
      <c r="B6159" s="13"/>
      <c r="G6159" s="112"/>
    </row>
    <row r="6160" spans="2:7" s="4" customFormat="1" x14ac:dyDescent="0.2">
      <c r="B6160" s="13"/>
      <c r="G6160" s="112"/>
    </row>
    <row r="6161" spans="2:7" s="4" customFormat="1" x14ac:dyDescent="0.2">
      <c r="B6161" s="13"/>
      <c r="G6161" s="112"/>
    </row>
    <row r="6162" spans="2:7" s="4" customFormat="1" x14ac:dyDescent="0.2">
      <c r="B6162" s="13"/>
      <c r="G6162" s="112"/>
    </row>
    <row r="6163" spans="2:7" s="4" customFormat="1" x14ac:dyDescent="0.2">
      <c r="B6163" s="13"/>
      <c r="G6163" s="112"/>
    </row>
    <row r="6164" spans="2:7" s="4" customFormat="1" x14ac:dyDescent="0.2">
      <c r="B6164" s="13"/>
      <c r="G6164" s="112"/>
    </row>
    <row r="6165" spans="2:7" s="4" customFormat="1" x14ac:dyDescent="0.2">
      <c r="B6165" s="13"/>
      <c r="G6165" s="112"/>
    </row>
    <row r="6166" spans="2:7" s="4" customFormat="1" x14ac:dyDescent="0.2">
      <c r="B6166" s="13"/>
      <c r="G6166" s="112"/>
    </row>
    <row r="6167" spans="2:7" s="4" customFormat="1" x14ac:dyDescent="0.2">
      <c r="B6167" s="13"/>
      <c r="G6167" s="112"/>
    </row>
    <row r="6168" spans="2:7" s="4" customFormat="1" x14ac:dyDescent="0.2">
      <c r="B6168" s="13"/>
      <c r="G6168" s="112"/>
    </row>
    <row r="6169" spans="2:7" s="4" customFormat="1" x14ac:dyDescent="0.2">
      <c r="B6169" s="13"/>
      <c r="G6169" s="112"/>
    </row>
    <row r="6170" spans="2:7" s="4" customFormat="1" x14ac:dyDescent="0.2">
      <c r="B6170" s="13"/>
      <c r="G6170" s="112"/>
    </row>
    <row r="6171" spans="2:7" s="4" customFormat="1" x14ac:dyDescent="0.2">
      <c r="B6171" s="13"/>
      <c r="G6171" s="112"/>
    </row>
    <row r="6172" spans="2:7" s="4" customFormat="1" x14ac:dyDescent="0.2">
      <c r="B6172" s="13"/>
      <c r="G6172" s="112"/>
    </row>
    <row r="6173" spans="2:7" s="4" customFormat="1" x14ac:dyDescent="0.2">
      <c r="B6173" s="13"/>
      <c r="G6173" s="112"/>
    </row>
    <row r="6174" spans="2:7" s="4" customFormat="1" x14ac:dyDescent="0.2">
      <c r="B6174" s="13"/>
      <c r="G6174" s="112"/>
    </row>
    <row r="6175" spans="2:7" s="4" customFormat="1" x14ac:dyDescent="0.2">
      <c r="B6175" s="13"/>
      <c r="G6175" s="112"/>
    </row>
    <row r="6176" spans="2:7" s="4" customFormat="1" x14ac:dyDescent="0.2">
      <c r="B6176" s="13"/>
      <c r="G6176" s="112"/>
    </row>
    <row r="6177" spans="2:7" s="4" customFormat="1" x14ac:dyDescent="0.2">
      <c r="B6177" s="13"/>
      <c r="G6177" s="112"/>
    </row>
    <row r="6178" spans="2:7" s="4" customFormat="1" x14ac:dyDescent="0.2">
      <c r="B6178" s="13"/>
      <c r="G6178" s="112"/>
    </row>
    <row r="6179" spans="2:7" s="4" customFormat="1" x14ac:dyDescent="0.2">
      <c r="B6179" s="13"/>
      <c r="G6179" s="112"/>
    </row>
    <row r="6180" spans="2:7" s="4" customFormat="1" x14ac:dyDescent="0.2">
      <c r="B6180" s="13"/>
      <c r="G6180" s="112"/>
    </row>
    <row r="6181" spans="2:7" s="4" customFormat="1" x14ac:dyDescent="0.2">
      <c r="B6181" s="13"/>
      <c r="G6181" s="112"/>
    </row>
    <row r="6182" spans="2:7" s="4" customFormat="1" x14ac:dyDescent="0.2">
      <c r="B6182" s="13"/>
      <c r="G6182" s="112"/>
    </row>
    <row r="6183" spans="2:7" s="4" customFormat="1" x14ac:dyDescent="0.2">
      <c r="B6183" s="13"/>
      <c r="G6183" s="112"/>
    </row>
    <row r="6184" spans="2:7" s="4" customFormat="1" x14ac:dyDescent="0.2">
      <c r="B6184" s="13"/>
      <c r="G6184" s="112"/>
    </row>
    <row r="6185" spans="2:7" s="4" customFormat="1" x14ac:dyDescent="0.2">
      <c r="B6185" s="13"/>
      <c r="G6185" s="112"/>
    </row>
    <row r="6186" spans="2:7" s="4" customFormat="1" x14ac:dyDescent="0.2">
      <c r="B6186" s="13"/>
      <c r="G6186" s="112"/>
    </row>
    <row r="6187" spans="2:7" s="4" customFormat="1" x14ac:dyDescent="0.2">
      <c r="B6187" s="13"/>
      <c r="G6187" s="112"/>
    </row>
    <row r="6188" spans="2:7" s="4" customFormat="1" x14ac:dyDescent="0.2">
      <c r="B6188" s="13"/>
      <c r="G6188" s="112"/>
    </row>
    <row r="6189" spans="2:7" s="4" customFormat="1" x14ac:dyDescent="0.2">
      <c r="B6189" s="13"/>
      <c r="G6189" s="112"/>
    </row>
    <row r="6190" spans="2:7" s="4" customFormat="1" x14ac:dyDescent="0.2">
      <c r="B6190" s="13"/>
      <c r="G6190" s="112"/>
    </row>
    <row r="6191" spans="2:7" s="4" customFormat="1" x14ac:dyDescent="0.2">
      <c r="B6191" s="13"/>
      <c r="G6191" s="112"/>
    </row>
    <row r="6192" spans="2:7" s="4" customFormat="1" x14ac:dyDescent="0.2">
      <c r="B6192" s="13"/>
      <c r="G6192" s="112"/>
    </row>
    <row r="6193" spans="2:7" s="4" customFormat="1" x14ac:dyDescent="0.2">
      <c r="B6193" s="13"/>
      <c r="G6193" s="112"/>
    </row>
    <row r="6194" spans="2:7" s="4" customFormat="1" x14ac:dyDescent="0.2">
      <c r="B6194" s="13"/>
      <c r="G6194" s="112"/>
    </row>
    <row r="6195" spans="2:7" s="4" customFormat="1" x14ac:dyDescent="0.2">
      <c r="B6195" s="13"/>
      <c r="G6195" s="112"/>
    </row>
    <row r="6196" spans="2:7" s="4" customFormat="1" x14ac:dyDescent="0.2">
      <c r="B6196" s="13"/>
      <c r="G6196" s="112"/>
    </row>
    <row r="6197" spans="2:7" s="4" customFormat="1" x14ac:dyDescent="0.2">
      <c r="B6197" s="13"/>
      <c r="G6197" s="112"/>
    </row>
    <row r="6198" spans="2:7" s="4" customFormat="1" x14ac:dyDescent="0.2">
      <c r="B6198" s="13"/>
      <c r="G6198" s="112"/>
    </row>
    <row r="6199" spans="2:7" s="4" customFormat="1" x14ac:dyDescent="0.2">
      <c r="B6199" s="13"/>
      <c r="G6199" s="112"/>
    </row>
    <row r="6200" spans="2:7" s="4" customFormat="1" x14ac:dyDescent="0.2">
      <c r="B6200" s="13"/>
      <c r="G6200" s="112"/>
    </row>
    <row r="6201" spans="2:7" s="4" customFormat="1" x14ac:dyDescent="0.2">
      <c r="B6201" s="13"/>
      <c r="G6201" s="112"/>
    </row>
    <row r="6202" spans="2:7" s="4" customFormat="1" x14ac:dyDescent="0.2">
      <c r="B6202" s="13"/>
      <c r="G6202" s="112"/>
    </row>
    <row r="6203" spans="2:7" s="4" customFormat="1" x14ac:dyDescent="0.2">
      <c r="B6203" s="13"/>
      <c r="G6203" s="112"/>
    </row>
    <row r="6204" spans="2:7" s="4" customFormat="1" x14ac:dyDescent="0.2">
      <c r="B6204" s="13"/>
      <c r="G6204" s="112"/>
    </row>
    <row r="6205" spans="2:7" s="4" customFormat="1" x14ac:dyDescent="0.2">
      <c r="B6205" s="13"/>
      <c r="G6205" s="112"/>
    </row>
    <row r="6206" spans="2:7" s="4" customFormat="1" x14ac:dyDescent="0.2">
      <c r="B6206" s="13"/>
      <c r="G6206" s="112"/>
    </row>
    <row r="6207" spans="2:7" s="4" customFormat="1" x14ac:dyDescent="0.2">
      <c r="B6207" s="13"/>
      <c r="G6207" s="112"/>
    </row>
    <row r="6208" spans="2:7" s="4" customFormat="1" x14ac:dyDescent="0.2">
      <c r="B6208" s="13"/>
      <c r="G6208" s="112"/>
    </row>
    <row r="6209" spans="2:7" s="4" customFormat="1" x14ac:dyDescent="0.2">
      <c r="B6209" s="13"/>
      <c r="G6209" s="112"/>
    </row>
    <row r="6210" spans="2:7" s="4" customFormat="1" x14ac:dyDescent="0.2">
      <c r="B6210" s="13"/>
      <c r="G6210" s="112"/>
    </row>
    <row r="6211" spans="2:7" s="4" customFormat="1" x14ac:dyDescent="0.2">
      <c r="B6211" s="13"/>
      <c r="G6211" s="112"/>
    </row>
    <row r="6212" spans="2:7" s="4" customFormat="1" x14ac:dyDescent="0.2">
      <c r="B6212" s="13"/>
      <c r="G6212" s="112"/>
    </row>
    <row r="6213" spans="2:7" s="4" customFormat="1" x14ac:dyDescent="0.2">
      <c r="B6213" s="13"/>
      <c r="G6213" s="112"/>
    </row>
    <row r="6214" spans="2:7" s="4" customFormat="1" x14ac:dyDescent="0.2">
      <c r="B6214" s="13"/>
      <c r="G6214" s="112"/>
    </row>
    <row r="6215" spans="2:7" s="4" customFormat="1" x14ac:dyDescent="0.2">
      <c r="B6215" s="13"/>
      <c r="G6215" s="112"/>
    </row>
    <row r="6216" spans="2:7" s="4" customFormat="1" x14ac:dyDescent="0.2">
      <c r="B6216" s="13"/>
      <c r="G6216" s="112"/>
    </row>
    <row r="6217" spans="2:7" s="4" customFormat="1" x14ac:dyDescent="0.2">
      <c r="B6217" s="13"/>
      <c r="G6217" s="112"/>
    </row>
    <row r="6218" spans="2:7" s="4" customFormat="1" x14ac:dyDescent="0.2">
      <c r="B6218" s="13"/>
      <c r="G6218" s="112"/>
    </row>
    <row r="6219" spans="2:7" s="4" customFormat="1" x14ac:dyDescent="0.2">
      <c r="B6219" s="13"/>
      <c r="G6219" s="112"/>
    </row>
    <row r="6220" spans="2:7" s="4" customFormat="1" x14ac:dyDescent="0.2">
      <c r="B6220" s="13"/>
      <c r="G6220" s="112"/>
    </row>
    <row r="6221" spans="2:7" s="4" customFormat="1" x14ac:dyDescent="0.2">
      <c r="B6221" s="13"/>
      <c r="G6221" s="112"/>
    </row>
    <row r="6222" spans="2:7" s="4" customFormat="1" x14ac:dyDescent="0.2">
      <c r="B6222" s="13"/>
      <c r="G6222" s="112"/>
    </row>
    <row r="6223" spans="2:7" s="4" customFormat="1" x14ac:dyDescent="0.2">
      <c r="B6223" s="13"/>
      <c r="G6223" s="112"/>
    </row>
    <row r="6224" spans="2:7" s="4" customFormat="1" x14ac:dyDescent="0.2">
      <c r="B6224" s="13"/>
      <c r="G6224" s="112"/>
    </row>
    <row r="6225" spans="2:7" s="4" customFormat="1" x14ac:dyDescent="0.2">
      <c r="B6225" s="13"/>
      <c r="G6225" s="112"/>
    </row>
    <row r="6226" spans="2:7" s="4" customFormat="1" x14ac:dyDescent="0.2">
      <c r="B6226" s="13"/>
      <c r="G6226" s="112"/>
    </row>
    <row r="6227" spans="2:7" s="4" customFormat="1" x14ac:dyDescent="0.2">
      <c r="B6227" s="13"/>
      <c r="G6227" s="112"/>
    </row>
    <row r="6228" spans="2:7" s="4" customFormat="1" x14ac:dyDescent="0.2">
      <c r="B6228" s="13"/>
      <c r="G6228" s="112"/>
    </row>
    <row r="6229" spans="2:7" s="4" customFormat="1" x14ac:dyDescent="0.2">
      <c r="B6229" s="13"/>
      <c r="G6229" s="112"/>
    </row>
    <row r="6230" spans="2:7" s="4" customFormat="1" x14ac:dyDescent="0.2">
      <c r="B6230" s="13"/>
      <c r="G6230" s="112"/>
    </row>
    <row r="6231" spans="2:7" s="4" customFormat="1" x14ac:dyDescent="0.2">
      <c r="B6231" s="13"/>
      <c r="G6231" s="112"/>
    </row>
    <row r="6232" spans="2:7" s="4" customFormat="1" x14ac:dyDescent="0.2">
      <c r="B6232" s="13"/>
      <c r="G6232" s="112"/>
    </row>
    <row r="6233" spans="2:7" s="4" customFormat="1" x14ac:dyDescent="0.2">
      <c r="B6233" s="13"/>
      <c r="G6233" s="112"/>
    </row>
    <row r="6234" spans="2:7" s="4" customFormat="1" x14ac:dyDescent="0.2">
      <c r="B6234" s="13"/>
      <c r="G6234" s="112"/>
    </row>
    <row r="6235" spans="2:7" s="4" customFormat="1" x14ac:dyDescent="0.2">
      <c r="B6235" s="13"/>
      <c r="G6235" s="112"/>
    </row>
    <row r="6236" spans="2:7" s="4" customFormat="1" x14ac:dyDescent="0.2">
      <c r="B6236" s="13"/>
      <c r="G6236" s="112"/>
    </row>
    <row r="6237" spans="2:7" s="4" customFormat="1" x14ac:dyDescent="0.2">
      <c r="B6237" s="13"/>
      <c r="G6237" s="112"/>
    </row>
    <row r="6238" spans="2:7" s="4" customFormat="1" x14ac:dyDescent="0.2">
      <c r="B6238" s="13"/>
      <c r="G6238" s="112"/>
    </row>
    <row r="6239" spans="2:7" s="4" customFormat="1" x14ac:dyDescent="0.2">
      <c r="B6239" s="13"/>
      <c r="G6239" s="112"/>
    </row>
    <row r="6240" spans="2:7" s="4" customFormat="1" x14ac:dyDescent="0.2">
      <c r="B6240" s="13"/>
      <c r="G6240" s="112"/>
    </row>
    <row r="6241" spans="2:7" s="4" customFormat="1" x14ac:dyDescent="0.2">
      <c r="B6241" s="13"/>
      <c r="G6241" s="112"/>
    </row>
    <row r="6242" spans="2:7" s="4" customFormat="1" x14ac:dyDescent="0.2">
      <c r="B6242" s="13"/>
      <c r="G6242" s="112"/>
    </row>
    <row r="6243" spans="2:7" s="4" customFormat="1" x14ac:dyDescent="0.2">
      <c r="B6243" s="13"/>
      <c r="G6243" s="112"/>
    </row>
    <row r="6244" spans="2:7" s="4" customFormat="1" x14ac:dyDescent="0.2">
      <c r="B6244" s="13"/>
      <c r="G6244" s="112"/>
    </row>
    <row r="6245" spans="2:7" s="4" customFormat="1" x14ac:dyDescent="0.2">
      <c r="B6245" s="13"/>
      <c r="G6245" s="112"/>
    </row>
    <row r="6246" spans="2:7" s="4" customFormat="1" x14ac:dyDescent="0.2">
      <c r="B6246" s="13"/>
      <c r="G6246" s="112"/>
    </row>
    <row r="6247" spans="2:7" s="4" customFormat="1" x14ac:dyDescent="0.2">
      <c r="B6247" s="13"/>
      <c r="G6247" s="112"/>
    </row>
    <row r="6248" spans="2:7" s="4" customFormat="1" x14ac:dyDescent="0.2">
      <c r="B6248" s="13"/>
      <c r="G6248" s="112"/>
    </row>
    <row r="6249" spans="2:7" s="4" customFormat="1" x14ac:dyDescent="0.2">
      <c r="B6249" s="13"/>
      <c r="G6249" s="112"/>
    </row>
    <row r="6250" spans="2:7" s="4" customFormat="1" x14ac:dyDescent="0.2">
      <c r="B6250" s="13"/>
      <c r="G6250" s="112"/>
    </row>
    <row r="6251" spans="2:7" s="4" customFormat="1" x14ac:dyDescent="0.2">
      <c r="B6251" s="13"/>
      <c r="G6251" s="112"/>
    </row>
    <row r="6252" spans="2:7" s="4" customFormat="1" x14ac:dyDescent="0.2">
      <c r="B6252" s="13"/>
      <c r="G6252" s="112"/>
    </row>
    <row r="6253" spans="2:7" s="4" customFormat="1" x14ac:dyDescent="0.2">
      <c r="B6253" s="13"/>
      <c r="G6253" s="112"/>
    </row>
    <row r="6254" spans="2:7" s="4" customFormat="1" x14ac:dyDescent="0.2">
      <c r="B6254" s="13"/>
      <c r="G6254" s="112"/>
    </row>
    <row r="6255" spans="2:7" s="4" customFormat="1" x14ac:dyDescent="0.2">
      <c r="B6255" s="13"/>
      <c r="G6255" s="112"/>
    </row>
    <row r="6256" spans="2:7" s="4" customFormat="1" x14ac:dyDescent="0.2">
      <c r="B6256" s="13"/>
      <c r="G6256" s="112"/>
    </row>
    <row r="6257" spans="2:7" s="4" customFormat="1" x14ac:dyDescent="0.2">
      <c r="B6257" s="13"/>
      <c r="G6257" s="112"/>
    </row>
    <row r="6258" spans="2:7" s="4" customFormat="1" x14ac:dyDescent="0.2">
      <c r="B6258" s="13"/>
      <c r="G6258" s="112"/>
    </row>
    <row r="6259" spans="2:7" s="4" customFormat="1" x14ac:dyDescent="0.2">
      <c r="B6259" s="13"/>
      <c r="G6259" s="112"/>
    </row>
    <row r="6260" spans="2:7" s="4" customFormat="1" x14ac:dyDescent="0.2">
      <c r="B6260" s="13"/>
      <c r="G6260" s="112"/>
    </row>
    <row r="6261" spans="2:7" s="4" customFormat="1" x14ac:dyDescent="0.2">
      <c r="B6261" s="13"/>
      <c r="G6261" s="112"/>
    </row>
    <row r="6262" spans="2:7" s="4" customFormat="1" x14ac:dyDescent="0.2">
      <c r="B6262" s="13"/>
      <c r="G6262" s="112"/>
    </row>
    <row r="6263" spans="2:7" s="4" customFormat="1" x14ac:dyDescent="0.2">
      <c r="B6263" s="13"/>
      <c r="G6263" s="112"/>
    </row>
    <row r="6264" spans="2:7" s="4" customFormat="1" x14ac:dyDescent="0.2">
      <c r="B6264" s="13"/>
      <c r="G6264" s="112"/>
    </row>
    <row r="6265" spans="2:7" s="4" customFormat="1" x14ac:dyDescent="0.2">
      <c r="B6265" s="13"/>
      <c r="G6265" s="112"/>
    </row>
    <row r="6266" spans="2:7" s="4" customFormat="1" x14ac:dyDescent="0.2">
      <c r="B6266" s="13"/>
      <c r="G6266" s="112"/>
    </row>
    <row r="6267" spans="2:7" s="4" customFormat="1" x14ac:dyDescent="0.2">
      <c r="B6267" s="13"/>
      <c r="G6267" s="112"/>
    </row>
    <row r="6268" spans="2:7" s="4" customFormat="1" x14ac:dyDescent="0.2">
      <c r="B6268" s="13"/>
      <c r="G6268" s="112"/>
    </row>
    <row r="6269" spans="2:7" s="4" customFormat="1" x14ac:dyDescent="0.2">
      <c r="B6269" s="13"/>
      <c r="G6269" s="112"/>
    </row>
    <row r="6270" spans="2:7" s="4" customFormat="1" x14ac:dyDescent="0.2">
      <c r="B6270" s="13"/>
      <c r="G6270" s="112"/>
    </row>
    <row r="6271" spans="2:7" s="4" customFormat="1" x14ac:dyDescent="0.2">
      <c r="B6271" s="13"/>
      <c r="G6271" s="112"/>
    </row>
    <row r="6272" spans="2:7" s="4" customFormat="1" x14ac:dyDescent="0.2">
      <c r="B6272" s="13"/>
      <c r="G6272" s="112"/>
    </row>
    <row r="6273" spans="2:7" s="4" customFormat="1" x14ac:dyDescent="0.2">
      <c r="B6273" s="13"/>
      <c r="G6273" s="112"/>
    </row>
    <row r="6274" spans="2:7" s="4" customFormat="1" x14ac:dyDescent="0.2">
      <c r="B6274" s="13"/>
      <c r="G6274" s="112"/>
    </row>
    <row r="6275" spans="2:7" s="4" customFormat="1" x14ac:dyDescent="0.2">
      <c r="B6275" s="13"/>
      <c r="G6275" s="112"/>
    </row>
    <row r="6276" spans="2:7" s="4" customFormat="1" x14ac:dyDescent="0.2">
      <c r="B6276" s="13"/>
      <c r="G6276" s="112"/>
    </row>
    <row r="6277" spans="2:7" s="4" customFormat="1" x14ac:dyDescent="0.2">
      <c r="B6277" s="13"/>
      <c r="G6277" s="112"/>
    </row>
    <row r="6278" spans="2:7" s="4" customFormat="1" x14ac:dyDescent="0.2">
      <c r="B6278" s="13"/>
      <c r="G6278" s="112"/>
    </row>
    <row r="6279" spans="2:7" s="4" customFormat="1" x14ac:dyDescent="0.2">
      <c r="B6279" s="13"/>
      <c r="G6279" s="112"/>
    </row>
    <row r="6280" spans="2:7" s="4" customFormat="1" x14ac:dyDescent="0.2">
      <c r="B6280" s="13"/>
      <c r="G6280" s="112"/>
    </row>
    <row r="6281" spans="2:7" s="4" customFormat="1" x14ac:dyDescent="0.2">
      <c r="B6281" s="13"/>
      <c r="G6281" s="112"/>
    </row>
    <row r="6282" spans="2:7" s="4" customFormat="1" x14ac:dyDescent="0.2">
      <c r="B6282" s="13"/>
      <c r="G6282" s="112"/>
    </row>
    <row r="6283" spans="2:7" s="4" customFormat="1" x14ac:dyDescent="0.2">
      <c r="B6283" s="13"/>
      <c r="G6283" s="112"/>
    </row>
    <row r="6284" spans="2:7" s="4" customFormat="1" x14ac:dyDescent="0.2">
      <c r="B6284" s="13"/>
      <c r="G6284" s="112"/>
    </row>
    <row r="6285" spans="2:7" s="4" customFormat="1" x14ac:dyDescent="0.2">
      <c r="B6285" s="13"/>
      <c r="G6285" s="112"/>
    </row>
    <row r="6286" spans="2:7" s="4" customFormat="1" x14ac:dyDescent="0.2">
      <c r="B6286" s="13"/>
      <c r="G6286" s="112"/>
    </row>
    <row r="6287" spans="2:7" s="4" customFormat="1" x14ac:dyDescent="0.2">
      <c r="B6287" s="13"/>
      <c r="G6287" s="112"/>
    </row>
    <row r="6288" spans="2:7" s="4" customFormat="1" x14ac:dyDescent="0.2">
      <c r="B6288" s="13"/>
      <c r="G6288" s="112"/>
    </row>
    <row r="6289" spans="2:7" s="4" customFormat="1" x14ac:dyDescent="0.2">
      <c r="B6289" s="13"/>
      <c r="G6289" s="112"/>
    </row>
    <row r="6290" spans="2:7" s="4" customFormat="1" x14ac:dyDescent="0.2">
      <c r="B6290" s="13"/>
      <c r="G6290" s="112"/>
    </row>
    <row r="6291" spans="2:7" s="4" customFormat="1" x14ac:dyDescent="0.2">
      <c r="B6291" s="13"/>
      <c r="G6291" s="112"/>
    </row>
    <row r="6292" spans="2:7" s="4" customFormat="1" x14ac:dyDescent="0.2">
      <c r="B6292" s="13"/>
      <c r="G6292" s="112"/>
    </row>
    <row r="6293" spans="2:7" s="4" customFormat="1" x14ac:dyDescent="0.2">
      <c r="B6293" s="13"/>
      <c r="G6293" s="112"/>
    </row>
    <row r="6294" spans="2:7" s="4" customFormat="1" x14ac:dyDescent="0.2">
      <c r="B6294" s="13"/>
      <c r="G6294" s="112"/>
    </row>
    <row r="6295" spans="2:7" s="4" customFormat="1" x14ac:dyDescent="0.2">
      <c r="B6295" s="13"/>
      <c r="G6295" s="112"/>
    </row>
    <row r="6296" spans="2:7" s="4" customFormat="1" x14ac:dyDescent="0.2">
      <c r="B6296" s="13"/>
      <c r="G6296" s="112"/>
    </row>
    <row r="6297" spans="2:7" s="4" customFormat="1" x14ac:dyDescent="0.2">
      <c r="B6297" s="13"/>
      <c r="G6297" s="112"/>
    </row>
    <row r="6298" spans="2:7" s="4" customFormat="1" x14ac:dyDescent="0.2">
      <c r="B6298" s="13"/>
      <c r="G6298" s="112"/>
    </row>
    <row r="6299" spans="2:7" s="4" customFormat="1" x14ac:dyDescent="0.2">
      <c r="B6299" s="13"/>
      <c r="G6299" s="112"/>
    </row>
    <row r="6300" spans="2:7" s="4" customFormat="1" x14ac:dyDescent="0.2">
      <c r="B6300" s="13"/>
      <c r="G6300" s="112"/>
    </row>
    <row r="6301" spans="2:7" s="4" customFormat="1" x14ac:dyDescent="0.2">
      <c r="B6301" s="13"/>
      <c r="G6301" s="112"/>
    </row>
    <row r="6302" spans="2:7" s="4" customFormat="1" x14ac:dyDescent="0.2">
      <c r="B6302" s="13"/>
      <c r="G6302" s="112"/>
    </row>
    <row r="6303" spans="2:7" s="4" customFormat="1" x14ac:dyDescent="0.2">
      <c r="B6303" s="13"/>
      <c r="G6303" s="112"/>
    </row>
    <row r="6304" spans="2:7" s="4" customFormat="1" x14ac:dyDescent="0.2">
      <c r="B6304" s="13"/>
      <c r="G6304" s="112"/>
    </row>
    <row r="6305" spans="2:7" s="4" customFormat="1" x14ac:dyDescent="0.2">
      <c r="B6305" s="13"/>
      <c r="G6305" s="112"/>
    </row>
    <row r="6306" spans="2:7" s="4" customFormat="1" x14ac:dyDescent="0.2">
      <c r="B6306" s="13"/>
      <c r="G6306" s="112"/>
    </row>
    <row r="6307" spans="2:7" s="4" customFormat="1" x14ac:dyDescent="0.2">
      <c r="B6307" s="13"/>
      <c r="G6307" s="112"/>
    </row>
    <row r="6308" spans="2:7" s="4" customFormat="1" x14ac:dyDescent="0.2">
      <c r="B6308" s="13"/>
      <c r="G6308" s="112"/>
    </row>
    <row r="6309" spans="2:7" s="4" customFormat="1" x14ac:dyDescent="0.2">
      <c r="B6309" s="13"/>
      <c r="G6309" s="112"/>
    </row>
    <row r="6310" spans="2:7" s="4" customFormat="1" x14ac:dyDescent="0.2">
      <c r="B6310" s="13"/>
      <c r="G6310" s="112"/>
    </row>
    <row r="6311" spans="2:7" s="4" customFormat="1" x14ac:dyDescent="0.2">
      <c r="B6311" s="13"/>
      <c r="G6311" s="112"/>
    </row>
    <row r="6312" spans="2:7" s="4" customFormat="1" x14ac:dyDescent="0.2">
      <c r="B6312" s="13"/>
      <c r="G6312" s="112"/>
    </row>
    <row r="6313" spans="2:7" s="4" customFormat="1" x14ac:dyDescent="0.2">
      <c r="B6313" s="13"/>
      <c r="G6313" s="112"/>
    </row>
    <row r="6314" spans="2:7" s="4" customFormat="1" x14ac:dyDescent="0.2">
      <c r="B6314" s="13"/>
      <c r="G6314" s="112"/>
    </row>
    <row r="6315" spans="2:7" s="4" customFormat="1" x14ac:dyDescent="0.2">
      <c r="B6315" s="13"/>
      <c r="G6315" s="112"/>
    </row>
    <row r="6316" spans="2:7" s="4" customFormat="1" x14ac:dyDescent="0.2">
      <c r="B6316" s="13"/>
      <c r="G6316" s="112"/>
    </row>
    <row r="6317" spans="2:7" s="4" customFormat="1" x14ac:dyDescent="0.2">
      <c r="B6317" s="13"/>
      <c r="G6317" s="112"/>
    </row>
    <row r="6318" spans="2:7" s="4" customFormat="1" x14ac:dyDescent="0.2">
      <c r="B6318" s="13"/>
      <c r="G6318" s="112"/>
    </row>
    <row r="6319" spans="2:7" s="4" customFormat="1" x14ac:dyDescent="0.2">
      <c r="B6319" s="13"/>
      <c r="G6319" s="112"/>
    </row>
    <row r="6320" spans="2:7" s="4" customFormat="1" x14ac:dyDescent="0.2">
      <c r="B6320" s="13"/>
      <c r="G6320" s="112"/>
    </row>
    <row r="6321" spans="2:7" s="4" customFormat="1" x14ac:dyDescent="0.2">
      <c r="B6321" s="13"/>
      <c r="G6321" s="112"/>
    </row>
    <row r="6322" spans="2:7" s="4" customFormat="1" x14ac:dyDescent="0.2">
      <c r="B6322" s="13"/>
      <c r="G6322" s="112"/>
    </row>
    <row r="6323" spans="2:7" s="4" customFormat="1" x14ac:dyDescent="0.2">
      <c r="B6323" s="13"/>
      <c r="G6323" s="112"/>
    </row>
    <row r="6324" spans="2:7" s="4" customFormat="1" x14ac:dyDescent="0.2">
      <c r="B6324" s="13"/>
      <c r="G6324" s="112"/>
    </row>
    <row r="6325" spans="2:7" s="4" customFormat="1" x14ac:dyDescent="0.2">
      <c r="B6325" s="13"/>
      <c r="G6325" s="112"/>
    </row>
    <row r="6326" spans="2:7" s="4" customFormat="1" x14ac:dyDescent="0.2">
      <c r="B6326" s="13"/>
      <c r="G6326" s="112"/>
    </row>
    <row r="6327" spans="2:7" s="4" customFormat="1" x14ac:dyDescent="0.2">
      <c r="B6327" s="13"/>
      <c r="G6327" s="112"/>
    </row>
    <row r="6328" spans="2:7" s="4" customFormat="1" x14ac:dyDescent="0.2">
      <c r="B6328" s="13"/>
      <c r="G6328" s="112"/>
    </row>
    <row r="6329" spans="2:7" s="4" customFormat="1" x14ac:dyDescent="0.2">
      <c r="B6329" s="13"/>
      <c r="G6329" s="112"/>
    </row>
    <row r="6330" spans="2:7" s="4" customFormat="1" x14ac:dyDescent="0.2">
      <c r="B6330" s="13"/>
      <c r="G6330" s="112"/>
    </row>
    <row r="6331" spans="2:7" s="4" customFormat="1" x14ac:dyDescent="0.2">
      <c r="B6331" s="13"/>
      <c r="G6331" s="112"/>
    </row>
    <row r="6332" spans="2:7" s="4" customFormat="1" x14ac:dyDescent="0.2">
      <c r="B6332" s="13"/>
      <c r="G6332" s="112"/>
    </row>
    <row r="6333" spans="2:7" s="4" customFormat="1" x14ac:dyDescent="0.2">
      <c r="B6333" s="13"/>
      <c r="G6333" s="112"/>
    </row>
    <row r="6334" spans="2:7" s="4" customFormat="1" x14ac:dyDescent="0.2">
      <c r="B6334" s="13"/>
      <c r="G6334" s="112"/>
    </row>
    <row r="6335" spans="2:7" s="4" customFormat="1" x14ac:dyDescent="0.2">
      <c r="B6335" s="13"/>
      <c r="G6335" s="112"/>
    </row>
    <row r="6336" spans="2:7" s="4" customFormat="1" x14ac:dyDescent="0.2">
      <c r="B6336" s="13"/>
      <c r="G6336" s="112"/>
    </row>
    <row r="6337" spans="2:7" s="4" customFormat="1" x14ac:dyDescent="0.2">
      <c r="B6337" s="13"/>
      <c r="G6337" s="112"/>
    </row>
    <row r="6338" spans="2:7" s="4" customFormat="1" x14ac:dyDescent="0.2">
      <c r="B6338" s="13"/>
      <c r="G6338" s="112"/>
    </row>
    <row r="6339" spans="2:7" s="4" customFormat="1" x14ac:dyDescent="0.2">
      <c r="B6339" s="13"/>
      <c r="G6339" s="112"/>
    </row>
    <row r="6340" spans="2:7" s="4" customFormat="1" x14ac:dyDescent="0.2">
      <c r="B6340" s="13"/>
      <c r="G6340" s="112"/>
    </row>
    <row r="6341" spans="2:7" s="4" customFormat="1" x14ac:dyDescent="0.2">
      <c r="B6341" s="13"/>
      <c r="G6341" s="112"/>
    </row>
    <row r="6342" spans="2:7" s="4" customFormat="1" x14ac:dyDescent="0.2">
      <c r="B6342" s="13"/>
      <c r="G6342" s="112"/>
    </row>
    <row r="6343" spans="2:7" s="4" customFormat="1" x14ac:dyDescent="0.2">
      <c r="B6343" s="13"/>
      <c r="G6343" s="112"/>
    </row>
    <row r="6344" spans="2:7" s="4" customFormat="1" x14ac:dyDescent="0.2">
      <c r="B6344" s="13"/>
      <c r="G6344" s="112"/>
    </row>
    <row r="6345" spans="2:7" s="4" customFormat="1" x14ac:dyDescent="0.2">
      <c r="B6345" s="13"/>
      <c r="G6345" s="112"/>
    </row>
    <row r="6346" spans="2:7" s="4" customFormat="1" x14ac:dyDescent="0.2">
      <c r="B6346" s="13"/>
      <c r="G6346" s="112"/>
    </row>
    <row r="6347" spans="2:7" s="4" customFormat="1" x14ac:dyDescent="0.2">
      <c r="B6347" s="13"/>
      <c r="G6347" s="112"/>
    </row>
    <row r="6348" spans="2:7" s="4" customFormat="1" x14ac:dyDescent="0.2">
      <c r="B6348" s="13"/>
      <c r="G6348" s="112"/>
    </row>
    <row r="6349" spans="2:7" s="4" customFormat="1" x14ac:dyDescent="0.2">
      <c r="B6349" s="13"/>
      <c r="G6349" s="112"/>
    </row>
    <row r="6350" spans="2:7" s="4" customFormat="1" x14ac:dyDescent="0.2">
      <c r="B6350" s="13"/>
      <c r="G6350" s="112"/>
    </row>
    <row r="6351" spans="2:7" s="4" customFormat="1" x14ac:dyDescent="0.2">
      <c r="B6351" s="13"/>
      <c r="G6351" s="112"/>
    </row>
    <row r="6352" spans="2:7" s="4" customFormat="1" x14ac:dyDescent="0.2">
      <c r="B6352" s="13"/>
      <c r="G6352" s="112"/>
    </row>
    <row r="6353" spans="2:7" s="4" customFormat="1" x14ac:dyDescent="0.2">
      <c r="B6353" s="13"/>
      <c r="G6353" s="112"/>
    </row>
    <row r="6354" spans="2:7" s="4" customFormat="1" x14ac:dyDescent="0.2">
      <c r="B6354" s="13"/>
      <c r="G6354" s="112"/>
    </row>
    <row r="6355" spans="2:7" s="4" customFormat="1" x14ac:dyDescent="0.2">
      <c r="B6355" s="13"/>
      <c r="G6355" s="112"/>
    </row>
    <row r="6356" spans="2:7" s="4" customFormat="1" x14ac:dyDescent="0.2">
      <c r="B6356" s="13"/>
      <c r="G6356" s="112"/>
    </row>
    <row r="6357" spans="2:7" s="4" customFormat="1" x14ac:dyDescent="0.2">
      <c r="B6357" s="13"/>
      <c r="G6357" s="112"/>
    </row>
    <row r="6358" spans="2:7" s="4" customFormat="1" x14ac:dyDescent="0.2">
      <c r="B6358" s="13"/>
      <c r="G6358" s="112"/>
    </row>
    <row r="6359" spans="2:7" s="4" customFormat="1" x14ac:dyDescent="0.2">
      <c r="B6359" s="13"/>
      <c r="G6359" s="112"/>
    </row>
    <row r="6360" spans="2:7" s="4" customFormat="1" x14ac:dyDescent="0.2">
      <c r="B6360" s="13"/>
      <c r="G6360" s="112"/>
    </row>
    <row r="6361" spans="2:7" s="4" customFormat="1" x14ac:dyDescent="0.2">
      <c r="B6361" s="13"/>
      <c r="G6361" s="112"/>
    </row>
    <row r="6362" spans="2:7" s="4" customFormat="1" x14ac:dyDescent="0.2">
      <c r="B6362" s="13"/>
      <c r="G6362" s="112"/>
    </row>
    <row r="6363" spans="2:7" s="4" customFormat="1" x14ac:dyDescent="0.2">
      <c r="B6363" s="13"/>
      <c r="G6363" s="112"/>
    </row>
    <row r="6364" spans="2:7" s="4" customFormat="1" x14ac:dyDescent="0.2">
      <c r="B6364" s="13"/>
      <c r="G6364" s="112"/>
    </row>
    <row r="6365" spans="2:7" s="4" customFormat="1" x14ac:dyDescent="0.2">
      <c r="B6365" s="13"/>
      <c r="G6365" s="112"/>
    </row>
    <row r="6366" spans="2:7" s="4" customFormat="1" x14ac:dyDescent="0.2">
      <c r="B6366" s="13"/>
      <c r="G6366" s="112"/>
    </row>
    <row r="6367" spans="2:7" s="4" customFormat="1" x14ac:dyDescent="0.2">
      <c r="B6367" s="13"/>
      <c r="G6367" s="112"/>
    </row>
    <row r="6368" spans="2:7" s="4" customFormat="1" x14ac:dyDescent="0.2">
      <c r="B6368" s="13"/>
      <c r="G6368" s="112"/>
    </row>
    <row r="6369" spans="2:7" s="4" customFormat="1" x14ac:dyDescent="0.2">
      <c r="B6369" s="13"/>
      <c r="G6369" s="112"/>
    </row>
    <row r="6370" spans="2:7" s="4" customFormat="1" x14ac:dyDescent="0.2">
      <c r="B6370" s="13"/>
      <c r="G6370" s="112"/>
    </row>
    <row r="6371" spans="2:7" s="4" customFormat="1" x14ac:dyDescent="0.2">
      <c r="B6371" s="13"/>
      <c r="G6371" s="112"/>
    </row>
    <row r="6372" spans="2:7" s="4" customFormat="1" x14ac:dyDescent="0.2">
      <c r="B6372" s="13"/>
      <c r="G6372" s="112"/>
    </row>
    <row r="6373" spans="2:7" s="4" customFormat="1" x14ac:dyDescent="0.2">
      <c r="B6373" s="13"/>
      <c r="G6373" s="112"/>
    </row>
    <row r="6374" spans="2:7" s="4" customFormat="1" x14ac:dyDescent="0.2">
      <c r="B6374" s="13"/>
      <c r="G6374" s="112"/>
    </row>
    <row r="6375" spans="2:7" s="4" customFormat="1" x14ac:dyDescent="0.2">
      <c r="B6375" s="13"/>
      <c r="G6375" s="112"/>
    </row>
    <row r="6376" spans="2:7" s="4" customFormat="1" x14ac:dyDescent="0.2">
      <c r="B6376" s="13"/>
      <c r="G6376" s="112"/>
    </row>
    <row r="6377" spans="2:7" s="4" customFormat="1" x14ac:dyDescent="0.2">
      <c r="B6377" s="13"/>
      <c r="G6377" s="112"/>
    </row>
    <row r="6378" spans="2:7" s="4" customFormat="1" x14ac:dyDescent="0.2">
      <c r="B6378" s="13"/>
      <c r="G6378" s="112"/>
    </row>
    <row r="6379" spans="2:7" s="4" customFormat="1" x14ac:dyDescent="0.2">
      <c r="B6379" s="13"/>
      <c r="G6379" s="112"/>
    </row>
    <row r="6380" spans="2:7" s="4" customFormat="1" x14ac:dyDescent="0.2">
      <c r="B6380" s="13"/>
      <c r="G6380" s="112"/>
    </row>
    <row r="6381" spans="2:7" s="4" customFormat="1" x14ac:dyDescent="0.2">
      <c r="B6381" s="13"/>
      <c r="G6381" s="112"/>
    </row>
    <row r="6382" spans="2:7" s="4" customFormat="1" x14ac:dyDescent="0.2">
      <c r="B6382" s="13"/>
      <c r="G6382" s="112"/>
    </row>
    <row r="6383" spans="2:7" s="4" customFormat="1" x14ac:dyDescent="0.2">
      <c r="B6383" s="13"/>
      <c r="G6383" s="112"/>
    </row>
    <row r="6384" spans="2:7" s="4" customFormat="1" x14ac:dyDescent="0.2">
      <c r="B6384" s="13"/>
      <c r="G6384" s="112"/>
    </row>
    <row r="6385" spans="2:7" s="4" customFormat="1" x14ac:dyDescent="0.2">
      <c r="B6385" s="13"/>
      <c r="G6385" s="112"/>
    </row>
    <row r="6386" spans="2:7" s="4" customFormat="1" x14ac:dyDescent="0.2">
      <c r="B6386" s="13"/>
      <c r="G6386" s="112"/>
    </row>
    <row r="6387" spans="2:7" s="4" customFormat="1" x14ac:dyDescent="0.2">
      <c r="B6387" s="13"/>
      <c r="G6387" s="112"/>
    </row>
    <row r="6388" spans="2:7" s="4" customFormat="1" x14ac:dyDescent="0.2">
      <c r="B6388" s="13"/>
      <c r="G6388" s="112"/>
    </row>
    <row r="6389" spans="2:7" s="4" customFormat="1" x14ac:dyDescent="0.2">
      <c r="B6389" s="13"/>
      <c r="G6389" s="112"/>
    </row>
    <row r="6390" spans="2:7" s="4" customFormat="1" x14ac:dyDescent="0.2">
      <c r="B6390" s="13"/>
      <c r="G6390" s="112"/>
    </row>
    <row r="6391" spans="2:7" s="4" customFormat="1" x14ac:dyDescent="0.2">
      <c r="B6391" s="13"/>
      <c r="G6391" s="112"/>
    </row>
    <row r="6392" spans="2:7" s="4" customFormat="1" x14ac:dyDescent="0.2">
      <c r="B6392" s="13"/>
      <c r="G6392" s="112"/>
    </row>
    <row r="6393" spans="2:7" s="4" customFormat="1" x14ac:dyDescent="0.2">
      <c r="B6393" s="13"/>
      <c r="G6393" s="112"/>
    </row>
    <row r="6394" spans="2:7" s="4" customFormat="1" x14ac:dyDescent="0.2">
      <c r="B6394" s="13"/>
      <c r="G6394" s="112"/>
    </row>
    <row r="6395" spans="2:7" s="4" customFormat="1" x14ac:dyDescent="0.2">
      <c r="B6395" s="13"/>
      <c r="G6395" s="112"/>
    </row>
    <row r="6396" spans="2:7" s="4" customFormat="1" x14ac:dyDescent="0.2">
      <c r="B6396" s="13"/>
      <c r="G6396" s="112"/>
    </row>
    <row r="6397" spans="2:7" s="4" customFormat="1" x14ac:dyDescent="0.2">
      <c r="B6397" s="13"/>
      <c r="G6397" s="112"/>
    </row>
    <row r="6398" spans="2:7" s="4" customFormat="1" x14ac:dyDescent="0.2">
      <c r="B6398" s="13"/>
      <c r="G6398" s="112"/>
    </row>
    <row r="6399" spans="2:7" s="4" customFormat="1" x14ac:dyDescent="0.2">
      <c r="B6399" s="13"/>
      <c r="G6399" s="112"/>
    </row>
    <row r="6400" spans="2:7" s="4" customFormat="1" x14ac:dyDescent="0.2">
      <c r="B6400" s="13"/>
      <c r="G6400" s="112"/>
    </row>
    <row r="6401" spans="2:7" s="4" customFormat="1" x14ac:dyDescent="0.2">
      <c r="B6401" s="13"/>
      <c r="G6401" s="112"/>
    </row>
    <row r="6402" spans="2:7" s="4" customFormat="1" x14ac:dyDescent="0.2">
      <c r="B6402" s="13"/>
      <c r="G6402" s="112"/>
    </row>
    <row r="6403" spans="2:7" s="4" customFormat="1" x14ac:dyDescent="0.2">
      <c r="B6403" s="13"/>
      <c r="G6403" s="112"/>
    </row>
    <row r="6404" spans="2:7" s="4" customFormat="1" x14ac:dyDescent="0.2">
      <c r="B6404" s="13"/>
      <c r="G6404" s="112"/>
    </row>
    <row r="6405" spans="2:7" s="4" customFormat="1" x14ac:dyDescent="0.2">
      <c r="B6405" s="13"/>
      <c r="G6405" s="112"/>
    </row>
    <row r="6406" spans="2:7" s="4" customFormat="1" x14ac:dyDescent="0.2">
      <c r="B6406" s="13"/>
      <c r="G6406" s="112"/>
    </row>
    <row r="6407" spans="2:7" s="4" customFormat="1" x14ac:dyDescent="0.2">
      <c r="B6407" s="13"/>
      <c r="G6407" s="112"/>
    </row>
    <row r="6408" spans="2:7" s="4" customFormat="1" x14ac:dyDescent="0.2">
      <c r="B6408" s="13"/>
      <c r="G6408" s="112"/>
    </row>
    <row r="6409" spans="2:7" s="4" customFormat="1" x14ac:dyDescent="0.2">
      <c r="B6409" s="13"/>
      <c r="G6409" s="112"/>
    </row>
    <row r="6410" spans="2:7" s="4" customFormat="1" x14ac:dyDescent="0.2">
      <c r="B6410" s="13"/>
      <c r="G6410" s="112"/>
    </row>
    <row r="6411" spans="2:7" s="4" customFormat="1" x14ac:dyDescent="0.2">
      <c r="B6411" s="13"/>
      <c r="G6411" s="112"/>
    </row>
    <row r="6412" spans="2:7" s="4" customFormat="1" x14ac:dyDescent="0.2">
      <c r="B6412" s="13"/>
      <c r="G6412" s="112"/>
    </row>
    <row r="6413" spans="2:7" s="4" customFormat="1" x14ac:dyDescent="0.2">
      <c r="B6413" s="13"/>
      <c r="G6413" s="112"/>
    </row>
    <row r="6414" spans="2:7" s="4" customFormat="1" x14ac:dyDescent="0.2">
      <c r="B6414" s="13"/>
      <c r="G6414" s="112"/>
    </row>
    <row r="6415" spans="2:7" s="4" customFormat="1" x14ac:dyDescent="0.2">
      <c r="B6415" s="13"/>
      <c r="G6415" s="112"/>
    </row>
    <row r="6416" spans="2:7" s="4" customFormat="1" x14ac:dyDescent="0.2">
      <c r="B6416" s="13"/>
      <c r="G6416" s="112"/>
    </row>
    <row r="6417" spans="2:7" s="4" customFormat="1" x14ac:dyDescent="0.2">
      <c r="B6417" s="13"/>
      <c r="G6417" s="112"/>
    </row>
    <row r="6418" spans="2:7" s="4" customFormat="1" x14ac:dyDescent="0.2">
      <c r="B6418" s="13"/>
      <c r="G6418" s="112"/>
    </row>
    <row r="6419" spans="2:7" s="4" customFormat="1" x14ac:dyDescent="0.2">
      <c r="B6419" s="13"/>
      <c r="G6419" s="112"/>
    </row>
    <row r="6420" spans="2:7" s="4" customFormat="1" x14ac:dyDescent="0.2">
      <c r="B6420" s="13"/>
      <c r="G6420" s="112"/>
    </row>
    <row r="6421" spans="2:7" s="4" customFormat="1" x14ac:dyDescent="0.2">
      <c r="B6421" s="13"/>
      <c r="G6421" s="112"/>
    </row>
    <row r="6422" spans="2:7" s="4" customFormat="1" x14ac:dyDescent="0.2">
      <c r="B6422" s="13"/>
      <c r="G6422" s="112"/>
    </row>
    <row r="6423" spans="2:7" s="4" customFormat="1" x14ac:dyDescent="0.2">
      <c r="B6423" s="13"/>
      <c r="G6423" s="112"/>
    </row>
    <row r="6424" spans="2:7" s="4" customFormat="1" x14ac:dyDescent="0.2">
      <c r="B6424" s="13"/>
      <c r="G6424" s="112"/>
    </row>
    <row r="6425" spans="2:7" s="4" customFormat="1" x14ac:dyDescent="0.2">
      <c r="B6425" s="13"/>
      <c r="G6425" s="112"/>
    </row>
    <row r="6426" spans="2:7" s="4" customFormat="1" x14ac:dyDescent="0.2">
      <c r="B6426" s="13"/>
      <c r="G6426" s="112"/>
    </row>
    <row r="6427" spans="2:7" s="4" customFormat="1" x14ac:dyDescent="0.2">
      <c r="B6427" s="13"/>
      <c r="G6427" s="112"/>
    </row>
    <row r="6428" spans="2:7" s="4" customFormat="1" x14ac:dyDescent="0.2">
      <c r="B6428" s="13"/>
      <c r="G6428" s="112"/>
    </row>
    <row r="6429" spans="2:7" s="4" customFormat="1" x14ac:dyDescent="0.2">
      <c r="B6429" s="13"/>
      <c r="G6429" s="112"/>
    </row>
    <row r="6430" spans="2:7" s="4" customFormat="1" x14ac:dyDescent="0.2">
      <c r="B6430" s="13"/>
      <c r="G6430" s="112"/>
    </row>
    <row r="6431" spans="2:7" s="4" customFormat="1" x14ac:dyDescent="0.2">
      <c r="B6431" s="13"/>
      <c r="G6431" s="112"/>
    </row>
    <row r="6432" spans="2:7" s="4" customFormat="1" x14ac:dyDescent="0.2">
      <c r="B6432" s="13"/>
      <c r="G6432" s="112"/>
    </row>
    <row r="6433" spans="2:7" s="4" customFormat="1" x14ac:dyDescent="0.2">
      <c r="B6433" s="13"/>
      <c r="G6433" s="112"/>
    </row>
    <row r="6434" spans="2:7" s="4" customFormat="1" x14ac:dyDescent="0.2">
      <c r="B6434" s="13"/>
      <c r="G6434" s="112"/>
    </row>
    <row r="6435" spans="2:7" s="4" customFormat="1" x14ac:dyDescent="0.2">
      <c r="B6435" s="13"/>
      <c r="G6435" s="112"/>
    </row>
    <row r="6436" spans="2:7" s="4" customFormat="1" x14ac:dyDescent="0.2">
      <c r="B6436" s="13"/>
      <c r="G6436" s="112"/>
    </row>
    <row r="6437" spans="2:7" s="4" customFormat="1" x14ac:dyDescent="0.2">
      <c r="B6437" s="13"/>
      <c r="G6437" s="112"/>
    </row>
    <row r="6438" spans="2:7" s="4" customFormat="1" x14ac:dyDescent="0.2">
      <c r="B6438" s="13"/>
      <c r="G6438" s="112"/>
    </row>
    <row r="6439" spans="2:7" s="4" customFormat="1" x14ac:dyDescent="0.2">
      <c r="B6439" s="13"/>
      <c r="G6439" s="112"/>
    </row>
    <row r="6440" spans="2:7" s="4" customFormat="1" x14ac:dyDescent="0.2">
      <c r="B6440" s="13"/>
      <c r="G6440" s="112"/>
    </row>
    <row r="6441" spans="2:7" s="4" customFormat="1" x14ac:dyDescent="0.2">
      <c r="B6441" s="13"/>
      <c r="G6441" s="112"/>
    </row>
    <row r="6442" spans="2:7" s="4" customFormat="1" x14ac:dyDescent="0.2">
      <c r="B6442" s="13"/>
      <c r="G6442" s="112"/>
    </row>
    <row r="6443" spans="2:7" s="4" customFormat="1" x14ac:dyDescent="0.2">
      <c r="B6443" s="13"/>
      <c r="G6443" s="112"/>
    </row>
    <row r="6444" spans="2:7" s="4" customFormat="1" x14ac:dyDescent="0.2">
      <c r="B6444" s="13"/>
      <c r="G6444" s="112"/>
    </row>
    <row r="6445" spans="2:7" s="4" customFormat="1" x14ac:dyDescent="0.2">
      <c r="B6445" s="13"/>
      <c r="G6445" s="112"/>
    </row>
    <row r="6446" spans="2:7" s="4" customFormat="1" x14ac:dyDescent="0.2">
      <c r="B6446" s="13"/>
      <c r="G6446" s="112"/>
    </row>
    <row r="6447" spans="2:7" s="4" customFormat="1" x14ac:dyDescent="0.2">
      <c r="B6447" s="13"/>
      <c r="G6447" s="112"/>
    </row>
    <row r="6448" spans="2:7" s="4" customFormat="1" x14ac:dyDescent="0.2">
      <c r="B6448" s="13"/>
      <c r="G6448" s="112"/>
    </row>
    <row r="6449" spans="2:7" s="4" customFormat="1" x14ac:dyDescent="0.2">
      <c r="B6449" s="13"/>
      <c r="G6449" s="112"/>
    </row>
    <row r="6450" spans="2:7" s="4" customFormat="1" x14ac:dyDescent="0.2">
      <c r="B6450" s="13"/>
      <c r="G6450" s="112"/>
    </row>
    <row r="6451" spans="2:7" s="4" customFormat="1" x14ac:dyDescent="0.2">
      <c r="B6451" s="13"/>
      <c r="G6451" s="112"/>
    </row>
    <row r="6452" spans="2:7" s="4" customFormat="1" x14ac:dyDescent="0.2">
      <c r="B6452" s="13"/>
      <c r="G6452" s="112"/>
    </row>
    <row r="6453" spans="2:7" s="4" customFormat="1" x14ac:dyDescent="0.2">
      <c r="B6453" s="13"/>
      <c r="G6453" s="112"/>
    </row>
    <row r="6454" spans="2:7" s="4" customFormat="1" x14ac:dyDescent="0.2">
      <c r="B6454" s="13"/>
      <c r="G6454" s="112"/>
    </row>
    <row r="6455" spans="2:7" s="4" customFormat="1" x14ac:dyDescent="0.2">
      <c r="B6455" s="13"/>
      <c r="G6455" s="112"/>
    </row>
    <row r="6456" spans="2:7" s="4" customFormat="1" x14ac:dyDescent="0.2">
      <c r="B6456" s="13"/>
      <c r="G6456" s="112"/>
    </row>
    <row r="6457" spans="2:7" s="4" customFormat="1" x14ac:dyDescent="0.2">
      <c r="B6457" s="13"/>
      <c r="G6457" s="112"/>
    </row>
    <row r="6458" spans="2:7" s="4" customFormat="1" x14ac:dyDescent="0.2">
      <c r="B6458" s="13"/>
      <c r="G6458" s="112"/>
    </row>
    <row r="6459" spans="2:7" s="4" customFormat="1" x14ac:dyDescent="0.2">
      <c r="B6459" s="13"/>
      <c r="G6459" s="112"/>
    </row>
    <row r="6460" spans="2:7" s="4" customFormat="1" x14ac:dyDescent="0.2">
      <c r="B6460" s="13"/>
      <c r="G6460" s="112"/>
    </row>
    <row r="6461" spans="2:7" s="4" customFormat="1" x14ac:dyDescent="0.2">
      <c r="B6461" s="13"/>
      <c r="G6461" s="112"/>
    </row>
    <row r="6462" spans="2:7" s="4" customFormat="1" x14ac:dyDescent="0.2">
      <c r="B6462" s="13"/>
      <c r="G6462" s="112"/>
    </row>
    <row r="6463" spans="2:7" s="4" customFormat="1" x14ac:dyDescent="0.2">
      <c r="B6463" s="13"/>
      <c r="G6463" s="112"/>
    </row>
    <row r="6464" spans="2:7" s="4" customFormat="1" x14ac:dyDescent="0.2">
      <c r="B6464" s="13"/>
      <c r="G6464" s="112"/>
    </row>
    <row r="6465" spans="2:7" s="4" customFormat="1" x14ac:dyDescent="0.2">
      <c r="B6465" s="13"/>
      <c r="G6465" s="112"/>
    </row>
    <row r="6466" spans="2:7" s="4" customFormat="1" x14ac:dyDescent="0.2">
      <c r="B6466" s="13"/>
      <c r="G6466" s="112"/>
    </row>
    <row r="6467" spans="2:7" s="4" customFormat="1" x14ac:dyDescent="0.2">
      <c r="B6467" s="13"/>
      <c r="G6467" s="112"/>
    </row>
    <row r="6468" spans="2:7" s="4" customFormat="1" x14ac:dyDescent="0.2">
      <c r="B6468" s="13"/>
      <c r="G6468" s="112"/>
    </row>
    <row r="6469" spans="2:7" s="4" customFormat="1" x14ac:dyDescent="0.2">
      <c r="B6469" s="13"/>
      <c r="G6469" s="112"/>
    </row>
    <row r="6470" spans="2:7" s="4" customFormat="1" x14ac:dyDescent="0.2">
      <c r="B6470" s="13"/>
      <c r="G6470" s="112"/>
    </row>
    <row r="6471" spans="2:7" s="4" customFormat="1" x14ac:dyDescent="0.2">
      <c r="B6471" s="13"/>
      <c r="G6471" s="112"/>
    </row>
    <row r="6472" spans="2:7" s="4" customFormat="1" x14ac:dyDescent="0.2">
      <c r="B6472" s="13"/>
      <c r="G6472" s="112"/>
    </row>
    <row r="6473" spans="2:7" s="4" customFormat="1" x14ac:dyDescent="0.2">
      <c r="B6473" s="13"/>
      <c r="G6473" s="112"/>
    </row>
    <row r="6474" spans="2:7" s="4" customFormat="1" x14ac:dyDescent="0.2">
      <c r="B6474" s="13"/>
      <c r="G6474" s="112"/>
    </row>
    <row r="6475" spans="2:7" s="4" customFormat="1" x14ac:dyDescent="0.2">
      <c r="B6475" s="13"/>
      <c r="G6475" s="112"/>
    </row>
    <row r="6476" spans="2:7" s="4" customFormat="1" x14ac:dyDescent="0.2">
      <c r="B6476" s="13"/>
      <c r="G6476" s="112"/>
    </row>
    <row r="6477" spans="2:7" s="4" customFormat="1" x14ac:dyDescent="0.2">
      <c r="B6477" s="13"/>
      <c r="G6477" s="112"/>
    </row>
    <row r="6478" spans="2:7" s="4" customFormat="1" x14ac:dyDescent="0.2">
      <c r="B6478" s="13"/>
      <c r="G6478" s="112"/>
    </row>
    <row r="6479" spans="2:7" s="4" customFormat="1" x14ac:dyDescent="0.2">
      <c r="B6479" s="13"/>
      <c r="G6479" s="112"/>
    </row>
    <row r="6480" spans="2:7" s="4" customFormat="1" x14ac:dyDescent="0.2">
      <c r="B6480" s="13"/>
      <c r="G6480" s="112"/>
    </row>
    <row r="6481" spans="2:7" s="4" customFormat="1" x14ac:dyDescent="0.2">
      <c r="B6481" s="13"/>
      <c r="G6481" s="112"/>
    </row>
    <row r="6482" spans="2:7" s="4" customFormat="1" x14ac:dyDescent="0.2">
      <c r="B6482" s="13"/>
      <c r="G6482" s="112"/>
    </row>
    <row r="6483" spans="2:7" s="4" customFormat="1" x14ac:dyDescent="0.2">
      <c r="B6483" s="13"/>
      <c r="G6483" s="112"/>
    </row>
    <row r="6484" spans="2:7" s="4" customFormat="1" x14ac:dyDescent="0.2">
      <c r="B6484" s="13"/>
      <c r="G6484" s="112"/>
    </row>
    <row r="6485" spans="2:7" s="4" customFormat="1" x14ac:dyDescent="0.2">
      <c r="B6485" s="13"/>
      <c r="G6485" s="112"/>
    </row>
    <row r="6486" spans="2:7" s="4" customFormat="1" x14ac:dyDescent="0.2">
      <c r="B6486" s="13"/>
      <c r="G6486" s="112"/>
    </row>
    <row r="6487" spans="2:7" s="4" customFormat="1" x14ac:dyDescent="0.2">
      <c r="B6487" s="13"/>
      <c r="G6487" s="112"/>
    </row>
    <row r="6488" spans="2:7" s="4" customFormat="1" x14ac:dyDescent="0.2">
      <c r="B6488" s="13"/>
      <c r="G6488" s="112"/>
    </row>
    <row r="6489" spans="2:7" s="4" customFormat="1" x14ac:dyDescent="0.2">
      <c r="B6489" s="13"/>
      <c r="G6489" s="112"/>
    </row>
    <row r="6490" spans="2:7" s="4" customFormat="1" x14ac:dyDescent="0.2">
      <c r="B6490" s="13"/>
      <c r="G6490" s="112"/>
    </row>
    <row r="6491" spans="2:7" s="4" customFormat="1" x14ac:dyDescent="0.2">
      <c r="B6491" s="13"/>
      <c r="G6491" s="112"/>
    </row>
    <row r="6492" spans="2:7" s="4" customFormat="1" x14ac:dyDescent="0.2">
      <c r="B6492" s="13"/>
      <c r="G6492" s="112"/>
    </row>
    <row r="6493" spans="2:7" s="4" customFormat="1" x14ac:dyDescent="0.2">
      <c r="B6493" s="13"/>
      <c r="G6493" s="112"/>
    </row>
    <row r="6494" spans="2:7" s="4" customFormat="1" x14ac:dyDescent="0.2">
      <c r="B6494" s="13"/>
      <c r="G6494" s="112"/>
    </row>
    <row r="6495" spans="2:7" s="4" customFormat="1" x14ac:dyDescent="0.2">
      <c r="B6495" s="13"/>
      <c r="G6495" s="112"/>
    </row>
    <row r="6496" spans="2:7" s="4" customFormat="1" x14ac:dyDescent="0.2">
      <c r="B6496" s="13"/>
      <c r="G6496" s="112"/>
    </row>
    <row r="6497" spans="2:7" s="4" customFormat="1" x14ac:dyDescent="0.2">
      <c r="B6497" s="13"/>
      <c r="G6497" s="112"/>
    </row>
    <row r="6498" spans="2:7" s="4" customFormat="1" x14ac:dyDescent="0.2">
      <c r="B6498" s="13"/>
      <c r="G6498" s="112"/>
    </row>
    <row r="6499" spans="2:7" s="4" customFormat="1" x14ac:dyDescent="0.2">
      <c r="B6499" s="13"/>
      <c r="G6499" s="112"/>
    </row>
    <row r="6500" spans="2:7" s="4" customFormat="1" x14ac:dyDescent="0.2">
      <c r="B6500" s="13"/>
      <c r="G6500" s="112"/>
    </row>
    <row r="6501" spans="2:7" s="4" customFormat="1" x14ac:dyDescent="0.2">
      <c r="B6501" s="13"/>
      <c r="G6501" s="112"/>
    </row>
    <row r="6502" spans="2:7" s="4" customFormat="1" x14ac:dyDescent="0.2">
      <c r="B6502" s="13"/>
      <c r="G6502" s="112"/>
    </row>
    <row r="6503" spans="2:7" s="4" customFormat="1" x14ac:dyDescent="0.2">
      <c r="B6503" s="13"/>
      <c r="G6503" s="112"/>
    </row>
    <row r="6504" spans="2:7" s="4" customFormat="1" x14ac:dyDescent="0.2">
      <c r="B6504" s="13"/>
      <c r="G6504" s="112"/>
    </row>
    <row r="6505" spans="2:7" s="4" customFormat="1" x14ac:dyDescent="0.2">
      <c r="B6505" s="13"/>
      <c r="G6505" s="112"/>
    </row>
    <row r="6506" spans="2:7" s="4" customFormat="1" x14ac:dyDescent="0.2">
      <c r="B6506" s="13"/>
      <c r="G6506" s="112"/>
    </row>
    <row r="6507" spans="2:7" s="4" customFormat="1" x14ac:dyDescent="0.2">
      <c r="B6507" s="13"/>
      <c r="G6507" s="112"/>
    </row>
    <row r="6508" spans="2:7" s="4" customFormat="1" x14ac:dyDescent="0.2">
      <c r="B6508" s="13"/>
      <c r="G6508" s="112"/>
    </row>
    <row r="6509" spans="2:7" s="4" customFormat="1" x14ac:dyDescent="0.2">
      <c r="B6509" s="13"/>
      <c r="G6509" s="112"/>
    </row>
    <row r="6510" spans="2:7" s="4" customFormat="1" x14ac:dyDescent="0.2">
      <c r="B6510" s="13"/>
      <c r="G6510" s="112"/>
    </row>
    <row r="6511" spans="2:7" s="4" customFormat="1" x14ac:dyDescent="0.2">
      <c r="B6511" s="13"/>
      <c r="G6511" s="112"/>
    </row>
    <row r="6512" spans="2:7" s="4" customFormat="1" x14ac:dyDescent="0.2">
      <c r="B6512" s="13"/>
      <c r="G6512" s="112"/>
    </row>
    <row r="6513" spans="2:7" s="4" customFormat="1" x14ac:dyDescent="0.2">
      <c r="B6513" s="13"/>
      <c r="G6513" s="112"/>
    </row>
    <row r="6514" spans="2:7" s="4" customFormat="1" x14ac:dyDescent="0.2">
      <c r="B6514" s="13"/>
      <c r="G6514" s="112"/>
    </row>
    <row r="6515" spans="2:7" s="4" customFormat="1" x14ac:dyDescent="0.2">
      <c r="B6515" s="13"/>
      <c r="G6515" s="112"/>
    </row>
    <row r="6516" spans="2:7" s="4" customFormat="1" x14ac:dyDescent="0.2">
      <c r="B6516" s="13"/>
      <c r="G6516" s="112"/>
    </row>
    <row r="6517" spans="2:7" s="4" customFormat="1" x14ac:dyDescent="0.2">
      <c r="B6517" s="13"/>
      <c r="G6517" s="112"/>
    </row>
    <row r="6518" spans="2:7" s="4" customFormat="1" x14ac:dyDescent="0.2">
      <c r="B6518" s="13"/>
      <c r="G6518" s="112"/>
    </row>
    <row r="6519" spans="2:7" s="4" customFormat="1" x14ac:dyDescent="0.2">
      <c r="B6519" s="13"/>
      <c r="G6519" s="112"/>
    </row>
    <row r="6520" spans="2:7" s="4" customFormat="1" x14ac:dyDescent="0.2">
      <c r="B6520" s="13"/>
      <c r="G6520" s="112"/>
    </row>
    <row r="6521" spans="2:7" s="4" customFormat="1" x14ac:dyDescent="0.2">
      <c r="B6521" s="13"/>
      <c r="G6521" s="112"/>
    </row>
    <row r="6522" spans="2:7" s="4" customFormat="1" x14ac:dyDescent="0.2">
      <c r="B6522" s="13"/>
      <c r="G6522" s="112"/>
    </row>
    <row r="6523" spans="2:7" s="4" customFormat="1" x14ac:dyDescent="0.2">
      <c r="B6523" s="13"/>
      <c r="G6523" s="112"/>
    </row>
    <row r="6524" spans="2:7" s="4" customFormat="1" x14ac:dyDescent="0.2">
      <c r="B6524" s="13"/>
      <c r="G6524" s="112"/>
    </row>
    <row r="6525" spans="2:7" s="4" customFormat="1" x14ac:dyDescent="0.2">
      <c r="B6525" s="13"/>
      <c r="G6525" s="112"/>
    </row>
    <row r="6526" spans="2:7" s="4" customFormat="1" x14ac:dyDescent="0.2">
      <c r="B6526" s="13"/>
      <c r="G6526" s="112"/>
    </row>
    <row r="6527" spans="2:7" s="4" customFormat="1" x14ac:dyDescent="0.2">
      <c r="B6527" s="13"/>
      <c r="G6527" s="112"/>
    </row>
    <row r="6528" spans="2:7" s="4" customFormat="1" x14ac:dyDescent="0.2">
      <c r="B6528" s="13"/>
      <c r="G6528" s="112"/>
    </row>
    <row r="6529" spans="2:7" s="4" customFormat="1" x14ac:dyDescent="0.2">
      <c r="B6529" s="13"/>
      <c r="G6529" s="112"/>
    </row>
    <row r="6530" spans="2:7" s="4" customFormat="1" x14ac:dyDescent="0.2">
      <c r="B6530" s="13"/>
      <c r="G6530" s="112"/>
    </row>
    <row r="6531" spans="2:7" s="4" customFormat="1" x14ac:dyDescent="0.2">
      <c r="B6531" s="13"/>
      <c r="G6531" s="112"/>
    </row>
    <row r="6532" spans="2:7" s="4" customFormat="1" x14ac:dyDescent="0.2">
      <c r="B6532" s="13"/>
      <c r="G6532" s="112"/>
    </row>
    <row r="6533" spans="2:7" s="4" customFormat="1" x14ac:dyDescent="0.2">
      <c r="B6533" s="13"/>
      <c r="G6533" s="112"/>
    </row>
    <row r="6534" spans="2:7" s="4" customFormat="1" x14ac:dyDescent="0.2">
      <c r="B6534" s="13"/>
      <c r="G6534" s="112"/>
    </row>
    <row r="6535" spans="2:7" s="4" customFormat="1" x14ac:dyDescent="0.2">
      <c r="B6535" s="13"/>
      <c r="G6535" s="112"/>
    </row>
    <row r="6536" spans="2:7" s="4" customFormat="1" x14ac:dyDescent="0.2">
      <c r="B6536" s="13"/>
      <c r="G6536" s="112"/>
    </row>
    <row r="6537" spans="2:7" s="4" customFormat="1" x14ac:dyDescent="0.2">
      <c r="B6537" s="13"/>
      <c r="G6537" s="112"/>
    </row>
    <row r="6538" spans="2:7" s="4" customFormat="1" x14ac:dyDescent="0.2">
      <c r="B6538" s="13"/>
      <c r="G6538" s="112"/>
    </row>
    <row r="6539" spans="2:7" s="4" customFormat="1" x14ac:dyDescent="0.2">
      <c r="B6539" s="13"/>
      <c r="G6539" s="112"/>
    </row>
    <row r="6540" spans="2:7" s="4" customFormat="1" x14ac:dyDescent="0.2">
      <c r="B6540" s="13"/>
      <c r="G6540" s="112"/>
    </row>
    <row r="6541" spans="2:7" s="4" customFormat="1" x14ac:dyDescent="0.2">
      <c r="B6541" s="13"/>
      <c r="G6541" s="112"/>
    </row>
    <row r="6542" spans="2:7" s="4" customFormat="1" x14ac:dyDescent="0.2">
      <c r="B6542" s="13"/>
      <c r="G6542" s="112"/>
    </row>
    <row r="6543" spans="2:7" s="4" customFormat="1" x14ac:dyDescent="0.2">
      <c r="B6543" s="13"/>
      <c r="G6543" s="112"/>
    </row>
    <row r="6544" spans="2:7" s="4" customFormat="1" x14ac:dyDescent="0.2">
      <c r="B6544" s="13"/>
      <c r="G6544" s="112"/>
    </row>
    <row r="6545" spans="2:7" s="4" customFormat="1" x14ac:dyDescent="0.2">
      <c r="B6545" s="13"/>
      <c r="G6545" s="112"/>
    </row>
    <row r="6546" spans="2:7" s="4" customFormat="1" x14ac:dyDescent="0.2">
      <c r="B6546" s="13"/>
      <c r="G6546" s="112"/>
    </row>
    <row r="6547" spans="2:7" s="4" customFormat="1" x14ac:dyDescent="0.2">
      <c r="B6547" s="13"/>
      <c r="G6547" s="112"/>
    </row>
    <row r="6548" spans="2:7" s="4" customFormat="1" x14ac:dyDescent="0.2">
      <c r="B6548" s="13"/>
      <c r="G6548" s="112"/>
    </row>
    <row r="6549" spans="2:7" s="4" customFormat="1" x14ac:dyDescent="0.2">
      <c r="B6549" s="13"/>
      <c r="G6549" s="112"/>
    </row>
    <row r="6550" spans="2:7" s="4" customFormat="1" x14ac:dyDescent="0.2">
      <c r="B6550" s="13"/>
      <c r="G6550" s="112"/>
    </row>
    <row r="6551" spans="2:7" s="4" customFormat="1" x14ac:dyDescent="0.2">
      <c r="B6551" s="13"/>
      <c r="G6551" s="112"/>
    </row>
    <row r="6552" spans="2:7" s="4" customFormat="1" x14ac:dyDescent="0.2">
      <c r="B6552" s="13"/>
      <c r="G6552" s="112"/>
    </row>
    <row r="6553" spans="2:7" s="4" customFormat="1" x14ac:dyDescent="0.2">
      <c r="B6553" s="13"/>
      <c r="G6553" s="112"/>
    </row>
    <row r="6554" spans="2:7" s="4" customFormat="1" x14ac:dyDescent="0.2">
      <c r="B6554" s="13"/>
      <c r="G6554" s="112"/>
    </row>
    <row r="6555" spans="2:7" s="4" customFormat="1" x14ac:dyDescent="0.2">
      <c r="B6555" s="13"/>
      <c r="G6555" s="112"/>
    </row>
    <row r="6556" spans="2:7" s="4" customFormat="1" x14ac:dyDescent="0.2">
      <c r="B6556" s="13"/>
      <c r="G6556" s="112"/>
    </row>
    <row r="6557" spans="2:7" s="4" customFormat="1" x14ac:dyDescent="0.2">
      <c r="B6557" s="13"/>
      <c r="G6557" s="112"/>
    </row>
    <row r="6558" spans="2:7" s="4" customFormat="1" x14ac:dyDescent="0.2">
      <c r="B6558" s="13"/>
      <c r="G6558" s="112"/>
    </row>
    <row r="6559" spans="2:7" s="4" customFormat="1" x14ac:dyDescent="0.2">
      <c r="B6559" s="13"/>
      <c r="G6559" s="112"/>
    </row>
    <row r="6560" spans="2:7" s="4" customFormat="1" x14ac:dyDescent="0.2">
      <c r="B6560" s="13"/>
      <c r="G6560" s="112"/>
    </row>
    <row r="6561" spans="2:7" s="4" customFormat="1" x14ac:dyDescent="0.2">
      <c r="B6561" s="13"/>
      <c r="G6561" s="112"/>
    </row>
    <row r="6562" spans="2:7" s="4" customFormat="1" x14ac:dyDescent="0.2">
      <c r="B6562" s="13"/>
      <c r="G6562" s="112"/>
    </row>
    <row r="6563" spans="2:7" s="4" customFormat="1" x14ac:dyDescent="0.2">
      <c r="B6563" s="13"/>
      <c r="G6563" s="112"/>
    </row>
    <row r="6564" spans="2:7" s="4" customFormat="1" x14ac:dyDescent="0.2">
      <c r="B6564" s="13"/>
      <c r="G6564" s="112"/>
    </row>
    <row r="6565" spans="2:7" s="4" customFormat="1" x14ac:dyDescent="0.2">
      <c r="B6565" s="13"/>
      <c r="G6565" s="112"/>
    </row>
    <row r="6566" spans="2:7" s="4" customFormat="1" x14ac:dyDescent="0.2">
      <c r="B6566" s="13"/>
      <c r="G6566" s="112"/>
    </row>
    <row r="6567" spans="2:7" s="4" customFormat="1" x14ac:dyDescent="0.2">
      <c r="B6567" s="13"/>
      <c r="G6567" s="112"/>
    </row>
    <row r="6568" spans="2:7" s="4" customFormat="1" x14ac:dyDescent="0.2">
      <c r="B6568" s="13"/>
      <c r="G6568" s="112"/>
    </row>
    <row r="6569" spans="2:7" s="4" customFormat="1" x14ac:dyDescent="0.2">
      <c r="B6569" s="13"/>
      <c r="G6569" s="112"/>
    </row>
    <row r="6570" spans="2:7" s="4" customFormat="1" x14ac:dyDescent="0.2">
      <c r="B6570" s="13"/>
      <c r="G6570" s="112"/>
    </row>
    <row r="6571" spans="2:7" s="4" customFormat="1" x14ac:dyDescent="0.2">
      <c r="B6571" s="13"/>
      <c r="G6571" s="112"/>
    </row>
    <row r="6572" spans="2:7" s="4" customFormat="1" x14ac:dyDescent="0.2">
      <c r="B6572" s="13"/>
      <c r="G6572" s="112"/>
    </row>
    <row r="6573" spans="2:7" s="4" customFormat="1" x14ac:dyDescent="0.2">
      <c r="B6573" s="13"/>
      <c r="G6573" s="112"/>
    </row>
    <row r="6574" spans="2:7" s="4" customFormat="1" x14ac:dyDescent="0.2">
      <c r="B6574" s="13"/>
      <c r="G6574" s="112"/>
    </row>
    <row r="6575" spans="2:7" s="4" customFormat="1" x14ac:dyDescent="0.2">
      <c r="B6575" s="13"/>
      <c r="G6575" s="112"/>
    </row>
    <row r="6576" spans="2:7" s="4" customFormat="1" x14ac:dyDescent="0.2">
      <c r="B6576" s="13"/>
      <c r="G6576" s="112"/>
    </row>
    <row r="6577" spans="2:7" s="4" customFormat="1" x14ac:dyDescent="0.2">
      <c r="B6577" s="13"/>
      <c r="G6577" s="112"/>
    </row>
    <row r="6578" spans="2:7" s="4" customFormat="1" x14ac:dyDescent="0.2">
      <c r="B6578" s="13"/>
      <c r="G6578" s="112"/>
    </row>
    <row r="6579" spans="2:7" s="4" customFormat="1" x14ac:dyDescent="0.2">
      <c r="B6579" s="13"/>
      <c r="G6579" s="112"/>
    </row>
    <row r="6580" spans="2:7" s="4" customFormat="1" x14ac:dyDescent="0.2">
      <c r="B6580" s="13"/>
      <c r="G6580" s="112"/>
    </row>
    <row r="6581" spans="2:7" s="4" customFormat="1" x14ac:dyDescent="0.2">
      <c r="B6581" s="13"/>
      <c r="G6581" s="112"/>
    </row>
    <row r="6582" spans="2:7" s="4" customFormat="1" x14ac:dyDescent="0.2">
      <c r="B6582" s="13"/>
      <c r="G6582" s="112"/>
    </row>
    <row r="6583" spans="2:7" s="4" customFormat="1" x14ac:dyDescent="0.2">
      <c r="B6583" s="13"/>
      <c r="G6583" s="112"/>
    </row>
    <row r="6584" spans="2:7" s="4" customFormat="1" x14ac:dyDescent="0.2">
      <c r="B6584" s="13"/>
      <c r="G6584" s="112"/>
    </row>
    <row r="6585" spans="2:7" s="4" customFormat="1" x14ac:dyDescent="0.2">
      <c r="B6585" s="13"/>
      <c r="G6585" s="112"/>
    </row>
    <row r="6586" spans="2:7" s="4" customFormat="1" x14ac:dyDescent="0.2">
      <c r="B6586" s="13"/>
      <c r="G6586" s="112"/>
    </row>
    <row r="6587" spans="2:7" s="4" customFormat="1" x14ac:dyDescent="0.2">
      <c r="B6587" s="13"/>
      <c r="G6587" s="112"/>
    </row>
    <row r="6588" spans="2:7" s="4" customFormat="1" x14ac:dyDescent="0.2">
      <c r="B6588" s="13"/>
      <c r="G6588" s="112"/>
    </row>
    <row r="6589" spans="2:7" s="4" customFormat="1" x14ac:dyDescent="0.2">
      <c r="B6589" s="13"/>
      <c r="G6589" s="112"/>
    </row>
    <row r="6590" spans="2:7" s="4" customFormat="1" x14ac:dyDescent="0.2">
      <c r="B6590" s="13"/>
      <c r="G6590" s="112"/>
    </row>
    <row r="6591" spans="2:7" s="4" customFormat="1" x14ac:dyDescent="0.2">
      <c r="B6591" s="13"/>
      <c r="G6591" s="112"/>
    </row>
    <row r="6592" spans="2:7" s="4" customFormat="1" x14ac:dyDescent="0.2">
      <c r="B6592" s="13"/>
      <c r="G6592" s="112"/>
    </row>
    <row r="6593" spans="2:7" s="4" customFormat="1" x14ac:dyDescent="0.2">
      <c r="B6593" s="13"/>
      <c r="G6593" s="112"/>
    </row>
    <row r="6594" spans="2:7" s="4" customFormat="1" x14ac:dyDescent="0.2">
      <c r="B6594" s="13"/>
      <c r="G6594" s="112"/>
    </row>
    <row r="6595" spans="2:7" s="4" customFormat="1" x14ac:dyDescent="0.2">
      <c r="B6595" s="13"/>
      <c r="G6595" s="112"/>
    </row>
    <row r="6596" spans="2:7" s="4" customFormat="1" x14ac:dyDescent="0.2">
      <c r="B6596" s="13"/>
      <c r="G6596" s="112"/>
    </row>
    <row r="6597" spans="2:7" s="4" customFormat="1" x14ac:dyDescent="0.2">
      <c r="B6597" s="13"/>
      <c r="G6597" s="112"/>
    </row>
    <row r="6598" spans="2:7" s="4" customFormat="1" x14ac:dyDescent="0.2">
      <c r="B6598" s="13"/>
      <c r="G6598" s="112"/>
    </row>
    <row r="6599" spans="2:7" s="4" customFormat="1" x14ac:dyDescent="0.2">
      <c r="B6599" s="13"/>
      <c r="G6599" s="112"/>
    </row>
    <row r="6600" spans="2:7" s="4" customFormat="1" x14ac:dyDescent="0.2">
      <c r="B6600" s="13"/>
      <c r="G6600" s="112"/>
    </row>
    <row r="6601" spans="2:7" s="4" customFormat="1" x14ac:dyDescent="0.2">
      <c r="B6601" s="13"/>
      <c r="G6601" s="112"/>
    </row>
    <row r="6602" spans="2:7" s="4" customFormat="1" x14ac:dyDescent="0.2">
      <c r="B6602" s="13"/>
      <c r="G6602" s="112"/>
    </row>
    <row r="6603" spans="2:7" s="4" customFormat="1" x14ac:dyDescent="0.2">
      <c r="B6603" s="13"/>
      <c r="G6603" s="112"/>
    </row>
    <row r="6604" spans="2:7" s="4" customFormat="1" x14ac:dyDescent="0.2">
      <c r="B6604" s="13"/>
      <c r="G6604" s="112"/>
    </row>
    <row r="6605" spans="2:7" s="4" customFormat="1" x14ac:dyDescent="0.2">
      <c r="B6605" s="13"/>
      <c r="G6605" s="112"/>
    </row>
    <row r="6606" spans="2:7" s="4" customFormat="1" x14ac:dyDescent="0.2">
      <c r="B6606" s="13"/>
      <c r="G6606" s="112"/>
    </row>
    <row r="6607" spans="2:7" s="4" customFormat="1" x14ac:dyDescent="0.2">
      <c r="B6607" s="13"/>
      <c r="G6607" s="112"/>
    </row>
    <row r="6608" spans="2:7" s="4" customFormat="1" x14ac:dyDescent="0.2">
      <c r="B6608" s="13"/>
      <c r="G6608" s="112"/>
    </row>
    <row r="6609" spans="2:7" s="4" customFormat="1" x14ac:dyDescent="0.2">
      <c r="B6609" s="13"/>
      <c r="G6609" s="112"/>
    </row>
    <row r="6610" spans="2:7" s="4" customFormat="1" x14ac:dyDescent="0.2">
      <c r="B6610" s="13"/>
      <c r="G6610" s="112"/>
    </row>
    <row r="6611" spans="2:7" s="4" customFormat="1" x14ac:dyDescent="0.2">
      <c r="B6611" s="13"/>
      <c r="G6611" s="112"/>
    </row>
    <row r="6612" spans="2:7" s="4" customFormat="1" x14ac:dyDescent="0.2">
      <c r="B6612" s="13"/>
      <c r="G6612" s="112"/>
    </row>
    <row r="6613" spans="2:7" s="4" customFormat="1" x14ac:dyDescent="0.2">
      <c r="B6613" s="13"/>
      <c r="G6613" s="112"/>
    </row>
    <row r="6614" spans="2:7" s="4" customFormat="1" x14ac:dyDescent="0.2">
      <c r="B6614" s="13"/>
      <c r="G6614" s="112"/>
    </row>
    <row r="6615" spans="2:7" s="4" customFormat="1" x14ac:dyDescent="0.2">
      <c r="B6615" s="13"/>
      <c r="G6615" s="112"/>
    </row>
    <row r="6616" spans="2:7" s="4" customFormat="1" x14ac:dyDescent="0.2">
      <c r="B6616" s="13"/>
      <c r="G6616" s="112"/>
    </row>
    <row r="6617" spans="2:7" s="4" customFormat="1" x14ac:dyDescent="0.2">
      <c r="B6617" s="13"/>
      <c r="G6617" s="112"/>
    </row>
    <row r="6618" spans="2:7" s="4" customFormat="1" x14ac:dyDescent="0.2">
      <c r="B6618" s="13"/>
      <c r="G6618" s="112"/>
    </row>
    <row r="6619" spans="2:7" s="4" customFormat="1" x14ac:dyDescent="0.2">
      <c r="B6619" s="13"/>
      <c r="G6619" s="112"/>
    </row>
    <row r="6620" spans="2:7" s="4" customFormat="1" x14ac:dyDescent="0.2">
      <c r="B6620" s="13"/>
      <c r="G6620" s="112"/>
    </row>
    <row r="6621" spans="2:7" s="4" customFormat="1" x14ac:dyDescent="0.2">
      <c r="B6621" s="13"/>
      <c r="G6621" s="112"/>
    </row>
    <row r="6622" spans="2:7" s="4" customFormat="1" x14ac:dyDescent="0.2">
      <c r="B6622" s="13"/>
      <c r="G6622" s="112"/>
    </row>
    <row r="6623" spans="2:7" s="4" customFormat="1" x14ac:dyDescent="0.2">
      <c r="B6623" s="13"/>
      <c r="G6623" s="112"/>
    </row>
    <row r="6624" spans="2:7" s="4" customFormat="1" x14ac:dyDescent="0.2">
      <c r="B6624" s="13"/>
      <c r="G6624" s="112"/>
    </row>
    <row r="6625" spans="2:7" s="4" customFormat="1" x14ac:dyDescent="0.2">
      <c r="B6625" s="13"/>
      <c r="G6625" s="112"/>
    </row>
    <row r="6626" spans="2:7" s="4" customFormat="1" x14ac:dyDescent="0.2">
      <c r="B6626" s="13"/>
      <c r="G6626" s="112"/>
    </row>
    <row r="6627" spans="2:7" s="4" customFormat="1" x14ac:dyDescent="0.2">
      <c r="B6627" s="13"/>
      <c r="G6627" s="112"/>
    </row>
    <row r="6628" spans="2:7" s="4" customFormat="1" x14ac:dyDescent="0.2">
      <c r="B6628" s="13"/>
      <c r="G6628" s="112"/>
    </row>
    <row r="6629" spans="2:7" s="4" customFormat="1" x14ac:dyDescent="0.2">
      <c r="B6629" s="13"/>
      <c r="G6629" s="112"/>
    </row>
    <row r="6630" spans="2:7" s="4" customFormat="1" x14ac:dyDescent="0.2">
      <c r="B6630" s="13"/>
      <c r="G6630" s="112"/>
    </row>
    <row r="6631" spans="2:7" s="4" customFormat="1" x14ac:dyDescent="0.2">
      <c r="B6631" s="13"/>
      <c r="G6631" s="112"/>
    </row>
    <row r="6632" spans="2:7" s="4" customFormat="1" x14ac:dyDescent="0.2">
      <c r="B6632" s="13"/>
      <c r="G6632" s="112"/>
    </row>
    <row r="6633" spans="2:7" s="4" customFormat="1" x14ac:dyDescent="0.2">
      <c r="B6633" s="13"/>
      <c r="G6633" s="112"/>
    </row>
    <row r="6634" spans="2:7" s="4" customFormat="1" x14ac:dyDescent="0.2">
      <c r="B6634" s="13"/>
      <c r="G6634" s="112"/>
    </row>
    <row r="6635" spans="2:7" s="4" customFormat="1" x14ac:dyDescent="0.2">
      <c r="B6635" s="13"/>
      <c r="G6635" s="112"/>
    </row>
    <row r="6636" spans="2:7" s="4" customFormat="1" x14ac:dyDescent="0.2">
      <c r="B6636" s="13"/>
      <c r="G6636" s="112"/>
    </row>
    <row r="6637" spans="2:7" s="4" customFormat="1" x14ac:dyDescent="0.2">
      <c r="B6637" s="13"/>
      <c r="G6637" s="112"/>
    </row>
    <row r="6638" spans="2:7" s="4" customFormat="1" x14ac:dyDescent="0.2">
      <c r="B6638" s="13"/>
      <c r="G6638" s="112"/>
    </row>
    <row r="6639" spans="2:7" s="4" customFormat="1" x14ac:dyDescent="0.2">
      <c r="B6639" s="13"/>
      <c r="G6639" s="112"/>
    </row>
    <row r="6640" spans="2:7" s="4" customFormat="1" x14ac:dyDescent="0.2">
      <c r="B6640" s="13"/>
      <c r="G6640" s="112"/>
    </row>
    <row r="6641" spans="2:7" s="4" customFormat="1" x14ac:dyDescent="0.2">
      <c r="B6641" s="13"/>
      <c r="G6641" s="112"/>
    </row>
    <row r="6642" spans="2:7" s="4" customFormat="1" x14ac:dyDescent="0.2">
      <c r="B6642" s="13"/>
      <c r="G6642" s="112"/>
    </row>
    <row r="6643" spans="2:7" s="4" customFormat="1" x14ac:dyDescent="0.2">
      <c r="B6643" s="13"/>
      <c r="G6643" s="112"/>
    </row>
    <row r="6644" spans="2:7" s="4" customFormat="1" x14ac:dyDescent="0.2">
      <c r="B6644" s="13"/>
      <c r="G6644" s="112"/>
    </row>
    <row r="6645" spans="2:7" s="4" customFormat="1" x14ac:dyDescent="0.2">
      <c r="B6645" s="13"/>
      <c r="G6645" s="112"/>
    </row>
    <row r="6646" spans="2:7" s="4" customFormat="1" x14ac:dyDescent="0.2">
      <c r="B6646" s="13"/>
      <c r="G6646" s="112"/>
    </row>
    <row r="6647" spans="2:7" s="4" customFormat="1" x14ac:dyDescent="0.2">
      <c r="B6647" s="13"/>
      <c r="G6647" s="112"/>
    </row>
    <row r="6648" spans="2:7" s="4" customFormat="1" x14ac:dyDescent="0.2">
      <c r="B6648" s="13"/>
      <c r="G6648" s="112"/>
    </row>
    <row r="6649" spans="2:7" s="4" customFormat="1" x14ac:dyDescent="0.2">
      <c r="B6649" s="13"/>
      <c r="G6649" s="112"/>
    </row>
    <row r="6650" spans="2:7" s="4" customFormat="1" x14ac:dyDescent="0.2">
      <c r="B6650" s="13"/>
      <c r="G6650" s="112"/>
    </row>
    <row r="6651" spans="2:7" s="4" customFormat="1" x14ac:dyDescent="0.2">
      <c r="B6651" s="13"/>
      <c r="G6651" s="112"/>
    </row>
    <row r="6652" spans="2:7" s="4" customFormat="1" x14ac:dyDescent="0.2">
      <c r="B6652" s="13"/>
      <c r="G6652" s="112"/>
    </row>
    <row r="6653" spans="2:7" s="4" customFormat="1" x14ac:dyDescent="0.2">
      <c r="B6653" s="13"/>
      <c r="G6653" s="112"/>
    </row>
    <row r="6654" spans="2:7" s="4" customFormat="1" x14ac:dyDescent="0.2">
      <c r="B6654" s="13"/>
      <c r="G6654" s="112"/>
    </row>
    <row r="6655" spans="2:7" s="4" customFormat="1" x14ac:dyDescent="0.2">
      <c r="B6655" s="13"/>
      <c r="G6655" s="112"/>
    </row>
    <row r="6656" spans="2:7" s="4" customFormat="1" x14ac:dyDescent="0.2">
      <c r="B6656" s="13"/>
      <c r="G6656" s="112"/>
    </row>
    <row r="6657" spans="2:7" s="4" customFormat="1" x14ac:dyDescent="0.2">
      <c r="B6657" s="13"/>
      <c r="G6657" s="112"/>
    </row>
    <row r="6658" spans="2:7" s="4" customFormat="1" x14ac:dyDescent="0.2">
      <c r="B6658" s="13"/>
      <c r="G6658" s="112"/>
    </row>
    <row r="6659" spans="2:7" s="4" customFormat="1" x14ac:dyDescent="0.2">
      <c r="B6659" s="13"/>
      <c r="G6659" s="112"/>
    </row>
    <row r="6660" spans="2:7" s="4" customFormat="1" x14ac:dyDescent="0.2">
      <c r="B6660" s="13"/>
      <c r="G6660" s="112"/>
    </row>
    <row r="6661" spans="2:7" s="4" customFormat="1" x14ac:dyDescent="0.2">
      <c r="B6661" s="13"/>
      <c r="G6661" s="112"/>
    </row>
    <row r="6662" spans="2:7" s="4" customFormat="1" x14ac:dyDescent="0.2">
      <c r="B6662" s="13"/>
      <c r="G6662" s="112"/>
    </row>
    <row r="6663" spans="2:7" s="4" customFormat="1" x14ac:dyDescent="0.2">
      <c r="B6663" s="13"/>
      <c r="G6663" s="112"/>
    </row>
    <row r="6664" spans="2:7" s="4" customFormat="1" x14ac:dyDescent="0.2">
      <c r="B6664" s="13"/>
      <c r="G6664" s="112"/>
    </row>
    <row r="6665" spans="2:7" s="4" customFormat="1" x14ac:dyDescent="0.2">
      <c r="B6665" s="13"/>
      <c r="G6665" s="112"/>
    </row>
    <row r="6666" spans="2:7" s="4" customFormat="1" x14ac:dyDescent="0.2">
      <c r="B6666" s="13"/>
      <c r="G6666" s="112"/>
    </row>
    <row r="6667" spans="2:7" s="4" customFormat="1" x14ac:dyDescent="0.2">
      <c r="B6667" s="13"/>
      <c r="G6667" s="112"/>
    </row>
  </sheetData>
  <autoFilter ref="A1:G121">
    <sortState ref="A2:G121">
      <sortCondition ref="B1:B121"/>
    </sortState>
  </autoFilter>
  <pageMargins left="0.7" right="0.7" top="0.75" bottom="0.75" header="0.3" footer="0.3"/>
  <pageSetup paperSize="9" fitToHeight="0" orientation="landscape" r:id="rId1"/>
  <headerFooter>
    <oddHeader>&amp;A</oddHeader>
    <oddFooter>&amp;C&amp;"Helvetica Neue,Regular"&amp;12&amp;K000000&amp;P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R9091"/>
  <sheetViews>
    <sheetView defaultGridColor="0" colorId="12" zoomScale="116" workbookViewId="0">
      <pane ySplit="1" topLeftCell="A2" activePane="bottomLeft" state="frozen"/>
      <selection pane="bottomLeft" activeCell="B6" sqref="B6"/>
    </sheetView>
  </sheetViews>
  <sheetFormatPr defaultColWidth="10.875" defaultRowHeight="12.75" x14ac:dyDescent="0.2"/>
  <cols>
    <col min="1" max="1" width="9.875" style="16" customWidth="1"/>
    <col min="2" max="2" width="24.625" style="27" bestFit="1" customWidth="1"/>
    <col min="3" max="3" width="24.125" style="16" bestFit="1" customWidth="1"/>
    <col min="4" max="4" width="9.5" style="16" bestFit="1" customWidth="1"/>
    <col min="5" max="5" width="17.875" style="16" bestFit="1" customWidth="1"/>
    <col min="6" max="6" width="7.625" style="16" bestFit="1" customWidth="1"/>
    <col min="7" max="7" width="16.375" style="113" customWidth="1"/>
    <col min="8" max="8" width="18.375" style="16" customWidth="1"/>
    <col min="9" max="252" width="10.875" style="16" customWidth="1"/>
    <col min="253" max="16384" width="10.875" style="17"/>
  </cols>
  <sheetData>
    <row r="1" spans="1:8" s="4" customFormat="1" ht="25.5" x14ac:dyDescent="0.2">
      <c r="A1" s="1" t="s">
        <v>5920</v>
      </c>
      <c r="B1" s="1" t="s">
        <v>15</v>
      </c>
      <c r="C1" s="1" t="s">
        <v>16</v>
      </c>
      <c r="D1" s="1" t="s">
        <v>17</v>
      </c>
      <c r="E1" s="1" t="s">
        <v>5921</v>
      </c>
      <c r="F1" s="1" t="s">
        <v>18</v>
      </c>
      <c r="G1" s="102" t="s">
        <v>5922</v>
      </c>
      <c r="H1" s="102" t="s">
        <v>5924</v>
      </c>
    </row>
    <row r="2" spans="1:8" s="4" customFormat="1" x14ac:dyDescent="0.2">
      <c r="A2" s="5" t="s">
        <v>2</v>
      </c>
      <c r="B2" s="24" t="s">
        <v>512</v>
      </c>
      <c r="C2" s="5" t="s">
        <v>513</v>
      </c>
      <c r="D2" s="7">
        <v>305108</v>
      </c>
      <c r="E2" s="261">
        <v>79</v>
      </c>
      <c r="F2" s="8">
        <f t="shared" ref="F2:F65" si="0">E2/E$301</f>
        <v>4.6482345534458718E-4</v>
      </c>
      <c r="G2" s="109">
        <f t="shared" ref="G2:G65" si="1">H$2*F2</f>
        <v>2579.072941979442</v>
      </c>
      <c r="H2" s="168">
        <v>5548500</v>
      </c>
    </row>
    <row r="3" spans="1:8" s="4" customFormat="1" x14ac:dyDescent="0.2">
      <c r="A3" s="5" t="s">
        <v>2</v>
      </c>
      <c r="B3" s="24" t="s">
        <v>514</v>
      </c>
      <c r="C3" s="5" t="s">
        <v>513</v>
      </c>
      <c r="D3" s="7">
        <v>305109</v>
      </c>
      <c r="E3" s="261">
        <v>156</v>
      </c>
      <c r="F3" s="8">
        <f t="shared" si="0"/>
        <v>9.1787922827538733E-4</v>
      </c>
      <c r="G3" s="109">
        <f t="shared" si="1"/>
        <v>5092.8528980859865</v>
      </c>
    </row>
    <row r="4" spans="1:8" s="4" customFormat="1" x14ac:dyDescent="0.2">
      <c r="A4" s="5" t="s">
        <v>2</v>
      </c>
      <c r="B4" s="24" t="s">
        <v>778</v>
      </c>
      <c r="C4" s="5" t="s">
        <v>779</v>
      </c>
      <c r="D4" s="7">
        <v>305316</v>
      </c>
      <c r="E4" s="261">
        <v>196</v>
      </c>
      <c r="F4" s="8">
        <f t="shared" si="0"/>
        <v>1.1532328765511276E-3</v>
      </c>
      <c r="G4" s="109">
        <f t="shared" si="1"/>
        <v>6398.7126155439319</v>
      </c>
    </row>
    <row r="5" spans="1:8" s="4" customFormat="1" x14ac:dyDescent="0.2">
      <c r="A5" s="5" t="s">
        <v>2</v>
      </c>
      <c r="B5" s="24" t="s">
        <v>515</v>
      </c>
      <c r="C5" s="5" t="s">
        <v>513</v>
      </c>
      <c r="D5" s="7">
        <v>64170</v>
      </c>
      <c r="E5" s="261">
        <v>1865</v>
      </c>
      <c r="F5" s="8">
        <f t="shared" si="0"/>
        <v>1.0973363850856394E-2</v>
      </c>
      <c r="G5" s="109">
        <f t="shared" si="1"/>
        <v>60885.709326476703</v>
      </c>
    </row>
    <row r="6" spans="1:8" s="4" customFormat="1" x14ac:dyDescent="0.2">
      <c r="A6" s="5" t="s">
        <v>2</v>
      </c>
      <c r="B6" s="24" t="s">
        <v>675</v>
      </c>
      <c r="C6" s="5" t="s">
        <v>676</v>
      </c>
      <c r="D6" s="7">
        <v>305229</v>
      </c>
      <c r="E6" s="261">
        <v>326</v>
      </c>
      <c r="F6" s="8">
        <f t="shared" si="0"/>
        <v>1.9181322334472838E-3</v>
      </c>
      <c r="G6" s="109">
        <f t="shared" si="1"/>
        <v>10642.756697282253</v>
      </c>
    </row>
    <row r="7" spans="1:8" s="4" customFormat="1" x14ac:dyDescent="0.2">
      <c r="A7" s="5" t="s">
        <v>2</v>
      </c>
      <c r="B7" s="24" t="s">
        <v>516</v>
      </c>
      <c r="C7" s="5" t="s">
        <v>513</v>
      </c>
      <c r="D7" s="7">
        <v>305111</v>
      </c>
      <c r="E7" s="261">
        <v>78</v>
      </c>
      <c r="F7" s="8">
        <f t="shared" si="0"/>
        <v>4.5893961413769367E-4</v>
      </c>
      <c r="G7" s="109">
        <f t="shared" si="1"/>
        <v>2546.4264490429932</v>
      </c>
    </row>
    <row r="8" spans="1:8" s="4" customFormat="1" x14ac:dyDescent="0.2">
      <c r="A8" s="5" t="s">
        <v>2</v>
      </c>
      <c r="B8" s="24" t="s">
        <v>615</v>
      </c>
      <c r="C8" s="5" t="s">
        <v>616</v>
      </c>
      <c r="D8" s="7">
        <v>305039</v>
      </c>
      <c r="E8" s="261">
        <v>76</v>
      </c>
      <c r="F8" s="8">
        <f t="shared" si="0"/>
        <v>4.4717193172390664E-4</v>
      </c>
      <c r="G8" s="109">
        <f t="shared" si="1"/>
        <v>2481.1334631700961</v>
      </c>
    </row>
    <row r="9" spans="1:8" s="4" customFormat="1" x14ac:dyDescent="0.2">
      <c r="A9" s="5" t="s">
        <v>2</v>
      </c>
      <c r="B9" s="24" t="s">
        <v>517</v>
      </c>
      <c r="C9" s="5" t="s">
        <v>513</v>
      </c>
      <c r="D9" s="7">
        <v>305112</v>
      </c>
      <c r="E9" s="261">
        <v>74</v>
      </c>
      <c r="F9" s="8">
        <f t="shared" si="0"/>
        <v>4.3540424931011961E-4</v>
      </c>
      <c r="G9" s="109">
        <f t="shared" si="1"/>
        <v>2415.8404772971985</v>
      </c>
    </row>
    <row r="10" spans="1:8" s="4" customFormat="1" x14ac:dyDescent="0.2">
      <c r="A10" s="5" t="s">
        <v>2</v>
      </c>
      <c r="B10" s="24" t="s">
        <v>518</v>
      </c>
      <c r="C10" s="5" t="s">
        <v>513</v>
      </c>
      <c r="D10" s="7">
        <v>305113</v>
      </c>
      <c r="E10" s="261">
        <v>4</v>
      </c>
      <c r="F10" s="8">
        <f t="shared" si="0"/>
        <v>2.3535364827574032E-5</v>
      </c>
      <c r="G10" s="109">
        <f t="shared" si="1"/>
        <v>130.58597174579452</v>
      </c>
    </row>
    <row r="11" spans="1:8" s="4" customFormat="1" x14ac:dyDescent="0.2">
      <c r="A11" s="5" t="s">
        <v>2</v>
      </c>
      <c r="B11" s="24" t="s">
        <v>519</v>
      </c>
      <c r="C11" s="5" t="s">
        <v>513</v>
      </c>
      <c r="D11" s="7">
        <v>305115</v>
      </c>
      <c r="E11" s="261">
        <v>425</v>
      </c>
      <c r="F11" s="8">
        <f t="shared" si="0"/>
        <v>2.5006325129297412E-3</v>
      </c>
      <c r="G11" s="109">
        <f t="shared" si="1"/>
        <v>13874.75949799067</v>
      </c>
    </row>
    <row r="12" spans="1:8" s="4" customFormat="1" x14ac:dyDescent="0.2">
      <c r="A12" s="5" t="s">
        <v>2</v>
      </c>
      <c r="B12" s="24" t="s">
        <v>520</v>
      </c>
      <c r="C12" s="5" t="s">
        <v>513</v>
      </c>
      <c r="D12" s="7">
        <v>68864</v>
      </c>
      <c r="E12" s="261">
        <v>1287</v>
      </c>
      <c r="F12" s="8">
        <f t="shared" si="0"/>
        <v>7.5725036332719448E-3</v>
      </c>
      <c r="G12" s="109">
        <f t="shared" si="1"/>
        <v>42016.036409209388</v>
      </c>
    </row>
    <row r="13" spans="1:8" s="4" customFormat="1" x14ac:dyDescent="0.2">
      <c r="A13" s="5" t="s">
        <v>2</v>
      </c>
      <c r="B13" s="24" t="s">
        <v>677</v>
      </c>
      <c r="C13" s="5" t="s">
        <v>676</v>
      </c>
      <c r="D13" s="7">
        <v>305231</v>
      </c>
      <c r="E13" s="261">
        <v>217</v>
      </c>
      <c r="F13" s="8">
        <f t="shared" si="0"/>
        <v>1.2767935418958912E-3</v>
      </c>
      <c r="G13" s="109">
        <f t="shared" si="1"/>
        <v>7084.2889672093524</v>
      </c>
    </row>
    <row r="14" spans="1:8" s="4" customFormat="1" x14ac:dyDescent="0.2">
      <c r="A14" s="5" t="s">
        <v>2</v>
      </c>
      <c r="B14" s="24" t="s">
        <v>678</v>
      </c>
      <c r="C14" s="5" t="s">
        <v>676</v>
      </c>
      <c r="D14" s="7">
        <v>305232</v>
      </c>
      <c r="E14" s="261">
        <v>108</v>
      </c>
      <c r="F14" s="8">
        <f t="shared" si="0"/>
        <v>6.3545485034449895E-4</v>
      </c>
      <c r="G14" s="109">
        <f t="shared" si="1"/>
        <v>3525.8212371364525</v>
      </c>
    </row>
    <row r="15" spans="1:8" s="4" customFormat="1" x14ac:dyDescent="0.2">
      <c r="A15" s="5" t="s">
        <v>2</v>
      </c>
      <c r="B15" s="24" t="s">
        <v>679</v>
      </c>
      <c r="C15" s="5" t="s">
        <v>676</v>
      </c>
      <c r="D15" s="7">
        <v>186623</v>
      </c>
      <c r="E15" s="261">
        <v>531</v>
      </c>
      <c r="F15" s="8">
        <f t="shared" si="0"/>
        <v>3.1243196808604531E-3</v>
      </c>
      <c r="G15" s="109">
        <f t="shared" si="1"/>
        <v>17335.287749254225</v>
      </c>
    </row>
    <row r="16" spans="1:8" s="4" customFormat="1" x14ac:dyDescent="0.2">
      <c r="A16" s="5" t="s">
        <v>2</v>
      </c>
      <c r="B16" s="24" t="s">
        <v>780</v>
      </c>
      <c r="C16" s="5" t="s">
        <v>779</v>
      </c>
      <c r="D16" s="7">
        <v>305317</v>
      </c>
      <c r="E16" s="261">
        <v>122</v>
      </c>
      <c r="F16" s="8">
        <f t="shared" si="0"/>
        <v>7.1782862724100805E-4</v>
      </c>
      <c r="G16" s="109">
        <f t="shared" si="1"/>
        <v>3982.8721382467334</v>
      </c>
    </row>
    <row r="17" spans="1:7" s="4" customFormat="1" x14ac:dyDescent="0.2">
      <c r="A17" s="5" t="s">
        <v>2</v>
      </c>
      <c r="B17" s="24" t="s">
        <v>617</v>
      </c>
      <c r="C17" s="5" t="s">
        <v>616</v>
      </c>
      <c r="D17" s="7">
        <v>305044</v>
      </c>
      <c r="E17" s="261">
        <v>272</v>
      </c>
      <c r="F17" s="8">
        <f t="shared" si="0"/>
        <v>1.6004048082750343E-3</v>
      </c>
      <c r="G17" s="109">
        <f t="shared" si="1"/>
        <v>8879.8460787140284</v>
      </c>
    </row>
    <row r="18" spans="1:7" s="4" customFormat="1" x14ac:dyDescent="0.2">
      <c r="A18" s="5" t="s">
        <v>2</v>
      </c>
      <c r="B18" s="24" t="s">
        <v>680</v>
      </c>
      <c r="C18" s="5" t="s">
        <v>676</v>
      </c>
      <c r="D18" s="7">
        <v>305233</v>
      </c>
      <c r="E18" s="261">
        <v>85</v>
      </c>
      <c r="F18" s="8">
        <f t="shared" si="0"/>
        <v>5.0012650258594816E-4</v>
      </c>
      <c r="G18" s="109">
        <f t="shared" si="1"/>
        <v>2774.9518995981334</v>
      </c>
    </row>
    <row r="19" spans="1:7" s="4" customFormat="1" x14ac:dyDescent="0.2">
      <c r="A19" s="5" t="s">
        <v>2</v>
      </c>
      <c r="B19" s="24" t="s">
        <v>681</v>
      </c>
      <c r="C19" s="5" t="s">
        <v>676</v>
      </c>
      <c r="D19" s="7">
        <v>68953</v>
      </c>
      <c r="E19" s="261">
        <v>1024</v>
      </c>
      <c r="F19" s="8">
        <f t="shared" si="0"/>
        <v>6.0250533958589522E-3</v>
      </c>
      <c r="G19" s="109">
        <f t="shared" si="1"/>
        <v>33430.008766923398</v>
      </c>
    </row>
    <row r="20" spans="1:7" s="4" customFormat="1" x14ac:dyDescent="0.2">
      <c r="A20" s="5" t="s">
        <v>2</v>
      </c>
      <c r="B20" s="24" t="s">
        <v>521</v>
      </c>
      <c r="C20" s="5" t="s">
        <v>513</v>
      </c>
      <c r="D20" s="7">
        <v>305118</v>
      </c>
      <c r="E20" s="261">
        <v>160</v>
      </c>
      <c r="F20" s="8">
        <f t="shared" si="0"/>
        <v>9.4141459310296128E-4</v>
      </c>
      <c r="G20" s="109">
        <f t="shared" si="1"/>
        <v>5223.4388698317807</v>
      </c>
    </row>
    <row r="21" spans="1:7" s="4" customFormat="1" x14ac:dyDescent="0.2">
      <c r="A21" s="5" t="s">
        <v>2</v>
      </c>
      <c r="B21" s="24" t="s">
        <v>522</v>
      </c>
      <c r="C21" s="5" t="s">
        <v>513</v>
      </c>
      <c r="D21" s="7">
        <v>305119</v>
      </c>
      <c r="E21" s="261">
        <v>71</v>
      </c>
      <c r="F21" s="8">
        <f t="shared" si="0"/>
        <v>4.1775272568943912E-4</v>
      </c>
      <c r="G21" s="109">
        <f t="shared" si="1"/>
        <v>2317.900998487853</v>
      </c>
    </row>
    <row r="22" spans="1:7" s="4" customFormat="1" x14ac:dyDescent="0.2">
      <c r="A22" s="5" t="s">
        <v>2</v>
      </c>
      <c r="B22" s="24" t="s">
        <v>760</v>
      </c>
      <c r="C22" s="5" t="s">
        <v>761</v>
      </c>
      <c r="D22" s="7">
        <v>305299</v>
      </c>
      <c r="E22" s="261">
        <v>216</v>
      </c>
      <c r="F22" s="8">
        <f t="shared" si="0"/>
        <v>1.2709097006889979E-3</v>
      </c>
      <c r="G22" s="109">
        <f t="shared" si="1"/>
        <v>7051.642474272905</v>
      </c>
    </row>
    <row r="23" spans="1:7" s="4" customFormat="1" x14ac:dyDescent="0.2">
      <c r="A23" s="5" t="s">
        <v>2</v>
      </c>
      <c r="B23" s="24" t="s">
        <v>523</v>
      </c>
      <c r="C23" s="5" t="s">
        <v>513</v>
      </c>
      <c r="D23" s="7">
        <v>71908</v>
      </c>
      <c r="E23" s="261">
        <v>840</v>
      </c>
      <c r="F23" s="8">
        <f t="shared" si="0"/>
        <v>4.9424266137905468E-3</v>
      </c>
      <c r="G23" s="109">
        <f t="shared" si="1"/>
        <v>27423.054066616849</v>
      </c>
    </row>
    <row r="24" spans="1:7" s="4" customFormat="1" x14ac:dyDescent="0.2">
      <c r="A24" s="5" t="s">
        <v>2</v>
      </c>
      <c r="B24" s="24" t="s">
        <v>682</v>
      </c>
      <c r="C24" s="5" t="s">
        <v>676</v>
      </c>
      <c r="D24" s="7">
        <v>305234</v>
      </c>
      <c r="E24" s="261">
        <v>356</v>
      </c>
      <c r="F24" s="8">
        <f t="shared" si="0"/>
        <v>2.0946474696540889E-3</v>
      </c>
      <c r="G24" s="109">
        <f t="shared" si="1"/>
        <v>11622.151485375713</v>
      </c>
    </row>
    <row r="25" spans="1:7" s="4" customFormat="1" x14ac:dyDescent="0.2">
      <c r="A25" s="5" t="s">
        <v>2</v>
      </c>
      <c r="B25" s="24" t="s">
        <v>524</v>
      </c>
      <c r="C25" s="5" t="s">
        <v>513</v>
      </c>
      <c r="D25" s="7">
        <v>305120</v>
      </c>
      <c r="E25" s="261">
        <v>79</v>
      </c>
      <c r="F25" s="8">
        <f t="shared" si="0"/>
        <v>4.6482345534458718E-4</v>
      </c>
      <c r="G25" s="109">
        <f t="shared" si="1"/>
        <v>2579.072941979442</v>
      </c>
    </row>
    <row r="26" spans="1:7" s="4" customFormat="1" x14ac:dyDescent="0.2">
      <c r="A26" s="5" t="s">
        <v>2</v>
      </c>
      <c r="B26" s="24" t="s">
        <v>683</v>
      </c>
      <c r="C26" s="5" t="s">
        <v>676</v>
      </c>
      <c r="D26" s="7">
        <v>305235</v>
      </c>
      <c r="E26" s="261">
        <v>455</v>
      </c>
      <c r="F26" s="8">
        <f t="shared" si="0"/>
        <v>2.6771477491365461E-3</v>
      </c>
      <c r="G26" s="109">
        <f t="shared" si="1"/>
        <v>14854.154286084125</v>
      </c>
    </row>
    <row r="27" spans="1:7" s="4" customFormat="1" x14ac:dyDescent="0.2">
      <c r="A27" s="5" t="s">
        <v>2</v>
      </c>
      <c r="B27" s="24" t="s">
        <v>525</v>
      </c>
      <c r="C27" s="5" t="s">
        <v>513</v>
      </c>
      <c r="D27" s="7">
        <v>71910</v>
      </c>
      <c r="E27" s="261">
        <v>1029</v>
      </c>
      <c r="F27" s="8">
        <f t="shared" si="0"/>
        <v>6.0544726018934205E-3</v>
      </c>
      <c r="G27" s="109">
        <f t="shared" si="1"/>
        <v>33593.241231605643</v>
      </c>
    </row>
    <row r="28" spans="1:7" s="4" customFormat="1" x14ac:dyDescent="0.2">
      <c r="A28" s="5" t="s">
        <v>2</v>
      </c>
      <c r="B28" s="24" t="s">
        <v>684</v>
      </c>
      <c r="C28" s="5" t="s">
        <v>676</v>
      </c>
      <c r="D28" s="7">
        <v>305236</v>
      </c>
      <c r="E28" s="261">
        <v>97</v>
      </c>
      <c r="F28" s="8">
        <f t="shared" si="0"/>
        <v>5.7073259706867034E-4</v>
      </c>
      <c r="G28" s="109">
        <f t="shared" si="1"/>
        <v>3166.7098148355176</v>
      </c>
    </row>
    <row r="29" spans="1:7" s="4" customFormat="1" x14ac:dyDescent="0.2">
      <c r="A29" s="5" t="s">
        <v>2</v>
      </c>
      <c r="B29" s="24" t="s">
        <v>526</v>
      </c>
      <c r="C29" s="5" t="s">
        <v>513</v>
      </c>
      <c r="D29" s="7">
        <v>305122</v>
      </c>
      <c r="E29" s="261">
        <v>190</v>
      </c>
      <c r="F29" s="8">
        <f t="shared" si="0"/>
        <v>1.1179298293097666E-3</v>
      </c>
      <c r="G29" s="109">
        <f t="shared" si="1"/>
        <v>6202.83365792524</v>
      </c>
    </row>
    <row r="30" spans="1:7" s="4" customFormat="1" x14ac:dyDescent="0.2">
      <c r="A30" s="5" t="s">
        <v>2</v>
      </c>
      <c r="B30" s="24" t="s">
        <v>618</v>
      </c>
      <c r="C30" s="5" t="s">
        <v>616</v>
      </c>
      <c r="D30" s="7">
        <v>186332</v>
      </c>
      <c r="E30" s="261">
        <v>703</v>
      </c>
      <c r="F30" s="8">
        <f t="shared" si="0"/>
        <v>4.1363403684461361E-3</v>
      </c>
      <c r="G30" s="109">
        <f t="shared" si="1"/>
        <v>22950.484534323386</v>
      </c>
    </row>
    <row r="31" spans="1:7" s="4" customFormat="1" x14ac:dyDescent="0.2">
      <c r="A31" s="5" t="s">
        <v>2</v>
      </c>
      <c r="B31" s="24" t="s">
        <v>619</v>
      </c>
      <c r="C31" s="5" t="s">
        <v>616</v>
      </c>
      <c r="D31" s="7">
        <v>186344</v>
      </c>
      <c r="E31" s="261">
        <v>632</v>
      </c>
      <c r="F31" s="8">
        <f t="shared" si="0"/>
        <v>3.7185876427566975E-3</v>
      </c>
      <c r="G31" s="109">
        <f t="shared" si="1"/>
        <v>20632.583535835536</v>
      </c>
    </row>
    <row r="32" spans="1:7" s="4" customFormat="1" x14ac:dyDescent="0.2">
      <c r="A32" s="5" t="s">
        <v>2</v>
      </c>
      <c r="B32" s="24" t="s">
        <v>685</v>
      </c>
      <c r="C32" s="5" t="s">
        <v>676</v>
      </c>
      <c r="D32" s="7">
        <v>305237</v>
      </c>
      <c r="E32" s="261">
        <v>29</v>
      </c>
      <c r="F32" s="8">
        <f t="shared" si="0"/>
        <v>1.7063139499991174E-4</v>
      </c>
      <c r="G32" s="109">
        <f t="shared" si="1"/>
        <v>946.74829515701026</v>
      </c>
    </row>
    <row r="33" spans="1:7" s="4" customFormat="1" x14ac:dyDescent="0.2">
      <c r="A33" s="5" t="s">
        <v>2</v>
      </c>
      <c r="B33" s="24" t="s">
        <v>686</v>
      </c>
      <c r="C33" s="5" t="s">
        <v>676</v>
      </c>
      <c r="D33" s="7">
        <v>305238</v>
      </c>
      <c r="E33" s="261">
        <v>390</v>
      </c>
      <c r="F33" s="8">
        <f t="shared" si="0"/>
        <v>2.2946980706884681E-3</v>
      </c>
      <c r="G33" s="109">
        <f t="shared" si="1"/>
        <v>12732.132245214965</v>
      </c>
    </row>
    <row r="34" spans="1:7" s="4" customFormat="1" x14ac:dyDescent="0.2">
      <c r="A34" s="5" t="s">
        <v>2</v>
      </c>
      <c r="B34" s="24" t="s">
        <v>687</v>
      </c>
      <c r="C34" s="5" t="s">
        <v>676</v>
      </c>
      <c r="D34" s="7">
        <v>188603</v>
      </c>
      <c r="E34" s="261">
        <v>1072</v>
      </c>
      <c r="F34" s="8">
        <f t="shared" si="0"/>
        <v>6.3074777737898409E-3</v>
      </c>
      <c r="G34" s="109">
        <f t="shared" si="1"/>
        <v>34997.040427872933</v>
      </c>
    </row>
    <row r="35" spans="1:7" s="4" customFormat="1" x14ac:dyDescent="0.2">
      <c r="A35" s="5" t="s">
        <v>2</v>
      </c>
      <c r="B35" s="24" t="s">
        <v>688</v>
      </c>
      <c r="C35" s="5" t="s">
        <v>676</v>
      </c>
      <c r="D35" s="7">
        <v>305239</v>
      </c>
      <c r="E35" s="261">
        <v>269</v>
      </c>
      <c r="F35" s="8">
        <f t="shared" si="0"/>
        <v>1.5827532846543538E-3</v>
      </c>
      <c r="G35" s="109">
        <f t="shared" si="1"/>
        <v>8781.9065999046816</v>
      </c>
    </row>
    <row r="36" spans="1:7" s="4" customFormat="1" x14ac:dyDescent="0.2">
      <c r="A36" s="5" t="s">
        <v>2</v>
      </c>
      <c r="B36" s="24" t="s">
        <v>689</v>
      </c>
      <c r="C36" s="5" t="s">
        <v>676</v>
      </c>
      <c r="D36" s="7">
        <v>305240</v>
      </c>
      <c r="E36" s="261">
        <v>74</v>
      </c>
      <c r="F36" s="8">
        <f t="shared" si="0"/>
        <v>4.3540424931011961E-4</v>
      </c>
      <c r="G36" s="109">
        <f t="shared" si="1"/>
        <v>2415.8404772971985</v>
      </c>
    </row>
    <row r="37" spans="1:7" s="4" customFormat="1" x14ac:dyDescent="0.2">
      <c r="A37" s="5" t="s">
        <v>2</v>
      </c>
      <c r="B37" s="24" t="s">
        <v>527</v>
      </c>
      <c r="C37" s="5" t="s">
        <v>513</v>
      </c>
      <c r="D37" s="7">
        <v>305123</v>
      </c>
      <c r="E37" s="261">
        <v>153</v>
      </c>
      <c r="F37" s="8">
        <f t="shared" si="0"/>
        <v>9.0022770465470674E-4</v>
      </c>
      <c r="G37" s="109">
        <f t="shared" si="1"/>
        <v>4994.9134192766405</v>
      </c>
    </row>
    <row r="38" spans="1:7" s="4" customFormat="1" x14ac:dyDescent="0.2">
      <c r="A38" s="5" t="s">
        <v>2</v>
      </c>
      <c r="B38" s="24" t="s">
        <v>690</v>
      </c>
      <c r="C38" s="5" t="s">
        <v>676</v>
      </c>
      <c r="D38" s="7">
        <v>305241</v>
      </c>
      <c r="E38" s="261">
        <v>64</v>
      </c>
      <c r="F38" s="8">
        <f t="shared" si="0"/>
        <v>3.7656583724118451E-4</v>
      </c>
      <c r="G38" s="109">
        <f t="shared" si="1"/>
        <v>2089.3755479327124</v>
      </c>
    </row>
    <row r="39" spans="1:7" s="4" customFormat="1" x14ac:dyDescent="0.2">
      <c r="A39" s="5" t="s">
        <v>2</v>
      </c>
      <c r="B39" s="24" t="s">
        <v>528</v>
      </c>
      <c r="C39" s="5" t="s">
        <v>513</v>
      </c>
      <c r="D39" s="7">
        <v>305124</v>
      </c>
      <c r="E39" s="261">
        <v>105</v>
      </c>
      <c r="F39" s="8">
        <f t="shared" si="0"/>
        <v>6.1780332672381835E-4</v>
      </c>
      <c r="G39" s="109">
        <f t="shared" si="1"/>
        <v>3427.8817583271061</v>
      </c>
    </row>
    <row r="40" spans="1:7" s="4" customFormat="1" x14ac:dyDescent="0.2">
      <c r="A40" s="5" t="s">
        <v>2</v>
      </c>
      <c r="B40" s="24" t="s">
        <v>529</v>
      </c>
      <c r="C40" s="5" t="s">
        <v>513</v>
      </c>
      <c r="D40" s="7">
        <v>305125</v>
      </c>
      <c r="E40" s="261">
        <v>124</v>
      </c>
      <c r="F40" s="8">
        <f t="shared" si="0"/>
        <v>7.2959630965479508E-4</v>
      </c>
      <c r="G40" s="109">
        <f t="shared" si="1"/>
        <v>4048.1651241196305</v>
      </c>
    </row>
    <row r="41" spans="1:7" s="4" customFormat="1" x14ac:dyDescent="0.2">
      <c r="A41" s="5" t="s">
        <v>2</v>
      </c>
      <c r="B41" s="24" t="s">
        <v>530</v>
      </c>
      <c r="C41" s="5" t="s">
        <v>513</v>
      </c>
      <c r="D41" s="7">
        <v>305126</v>
      </c>
      <c r="E41" s="261">
        <v>111</v>
      </c>
      <c r="F41" s="8">
        <f t="shared" si="0"/>
        <v>6.5310637396517944E-4</v>
      </c>
      <c r="G41" s="109">
        <f t="shared" si="1"/>
        <v>3623.760715945798</v>
      </c>
    </row>
    <row r="42" spans="1:7" s="4" customFormat="1" x14ac:dyDescent="0.2">
      <c r="A42" s="5" t="s">
        <v>2</v>
      </c>
      <c r="B42" s="24" t="s">
        <v>691</v>
      </c>
      <c r="C42" s="5" t="s">
        <v>676</v>
      </c>
      <c r="D42" s="7">
        <v>305243</v>
      </c>
      <c r="E42" s="261">
        <v>544</v>
      </c>
      <c r="F42" s="8">
        <f t="shared" si="0"/>
        <v>3.2008096165500686E-3</v>
      </c>
      <c r="G42" s="109">
        <f t="shared" si="1"/>
        <v>17759.692157428057</v>
      </c>
    </row>
    <row r="43" spans="1:7" s="4" customFormat="1" x14ac:dyDescent="0.2">
      <c r="A43" s="5" t="s">
        <v>2</v>
      </c>
      <c r="B43" s="24" t="s">
        <v>692</v>
      </c>
      <c r="C43" s="5" t="s">
        <v>676</v>
      </c>
      <c r="D43" s="7">
        <v>305244</v>
      </c>
      <c r="E43" s="261">
        <v>47</v>
      </c>
      <c r="F43" s="8">
        <f t="shared" si="0"/>
        <v>2.7654053672399487E-4</v>
      </c>
      <c r="G43" s="109">
        <f t="shared" si="1"/>
        <v>1534.3851680130856</v>
      </c>
    </row>
    <row r="44" spans="1:7" s="4" customFormat="1" x14ac:dyDescent="0.2">
      <c r="A44" s="5" t="s">
        <v>2</v>
      </c>
      <c r="B44" s="24" t="s">
        <v>531</v>
      </c>
      <c r="C44" s="5" t="s">
        <v>513</v>
      </c>
      <c r="D44" s="7">
        <v>305127</v>
      </c>
      <c r="E44" s="261">
        <v>38</v>
      </c>
      <c r="F44" s="8">
        <f t="shared" si="0"/>
        <v>2.2358596586195332E-4</v>
      </c>
      <c r="G44" s="109">
        <f t="shared" si="1"/>
        <v>1240.566731585048</v>
      </c>
    </row>
    <row r="45" spans="1:7" s="4" customFormat="1" x14ac:dyDescent="0.2">
      <c r="A45" s="5" t="s">
        <v>2</v>
      </c>
      <c r="B45" s="24" t="s">
        <v>781</v>
      </c>
      <c r="C45" s="5" t="s">
        <v>779</v>
      </c>
      <c r="D45" s="7">
        <v>305320</v>
      </c>
      <c r="E45" s="261">
        <v>67</v>
      </c>
      <c r="F45" s="8">
        <f t="shared" si="0"/>
        <v>3.9421736086186506E-4</v>
      </c>
      <c r="G45" s="109">
        <f t="shared" si="1"/>
        <v>2187.3150267420583</v>
      </c>
    </row>
    <row r="46" spans="1:7" s="4" customFormat="1" x14ac:dyDescent="0.2">
      <c r="A46" s="5" t="s">
        <v>2</v>
      </c>
      <c r="B46" s="24" t="s">
        <v>693</v>
      </c>
      <c r="C46" s="5" t="s">
        <v>676</v>
      </c>
      <c r="D46" s="7">
        <v>305246</v>
      </c>
      <c r="E46" s="261">
        <v>39</v>
      </c>
      <c r="F46" s="8">
        <f t="shared" si="0"/>
        <v>2.2946980706884683E-4</v>
      </c>
      <c r="G46" s="109">
        <f t="shared" si="1"/>
        <v>1273.2132245214966</v>
      </c>
    </row>
    <row r="47" spans="1:7" s="4" customFormat="1" x14ac:dyDescent="0.2">
      <c r="A47" s="5" t="s">
        <v>2</v>
      </c>
      <c r="B47" s="24" t="s">
        <v>694</v>
      </c>
      <c r="C47" s="5" t="s">
        <v>676</v>
      </c>
      <c r="D47" s="7">
        <v>305247</v>
      </c>
      <c r="E47" s="261">
        <v>104</v>
      </c>
      <c r="F47" s="8">
        <f t="shared" si="0"/>
        <v>6.1191948551692489E-4</v>
      </c>
      <c r="G47" s="109">
        <f t="shared" si="1"/>
        <v>3395.2352653906578</v>
      </c>
    </row>
    <row r="48" spans="1:7" s="4" customFormat="1" x14ac:dyDescent="0.2">
      <c r="A48" s="5" t="s">
        <v>2</v>
      </c>
      <c r="B48" s="24" t="s">
        <v>620</v>
      </c>
      <c r="C48" s="5" t="s">
        <v>616</v>
      </c>
      <c r="D48" s="7">
        <v>305048</v>
      </c>
      <c r="E48" s="261">
        <v>156</v>
      </c>
      <c r="F48" s="8">
        <f t="shared" si="0"/>
        <v>9.1787922827538733E-4</v>
      </c>
      <c r="G48" s="109">
        <f t="shared" si="1"/>
        <v>5092.8528980859865</v>
      </c>
    </row>
    <row r="49" spans="1:7" s="4" customFormat="1" x14ac:dyDescent="0.2">
      <c r="A49" s="5" t="s">
        <v>2</v>
      </c>
      <c r="B49" s="24" t="s">
        <v>695</v>
      </c>
      <c r="C49" s="5" t="s">
        <v>676</v>
      </c>
      <c r="D49" s="7">
        <v>305248</v>
      </c>
      <c r="E49" s="261">
        <v>266</v>
      </c>
      <c r="F49" s="8">
        <f t="shared" si="0"/>
        <v>1.5651017610336733E-3</v>
      </c>
      <c r="G49" s="109">
        <f t="shared" si="1"/>
        <v>8683.9671210953366</v>
      </c>
    </row>
    <row r="50" spans="1:7" s="4" customFormat="1" x14ac:dyDescent="0.2">
      <c r="A50" s="5" t="s">
        <v>2</v>
      </c>
      <c r="B50" s="24" t="s">
        <v>762</v>
      </c>
      <c r="C50" s="5" t="s">
        <v>761</v>
      </c>
      <c r="D50" s="7">
        <v>305301</v>
      </c>
      <c r="E50" s="261">
        <v>27</v>
      </c>
      <c r="F50" s="8">
        <f t="shared" si="0"/>
        <v>1.5886371258612474E-4</v>
      </c>
      <c r="G50" s="109">
        <f t="shared" si="1"/>
        <v>881.45530928411313</v>
      </c>
    </row>
    <row r="51" spans="1:7" s="4" customFormat="1" x14ac:dyDescent="0.2">
      <c r="A51" s="5" t="s">
        <v>2</v>
      </c>
      <c r="B51" s="24" t="s">
        <v>532</v>
      </c>
      <c r="C51" s="5" t="s">
        <v>513</v>
      </c>
      <c r="D51" s="7">
        <v>71922</v>
      </c>
      <c r="E51" s="261">
        <v>826</v>
      </c>
      <c r="F51" s="8">
        <f t="shared" si="0"/>
        <v>4.8600528368940377E-3</v>
      </c>
      <c r="G51" s="109">
        <f t="shared" si="1"/>
        <v>26966.003165506569</v>
      </c>
    </row>
    <row r="52" spans="1:7" s="4" customFormat="1" x14ac:dyDescent="0.2">
      <c r="A52" s="5" t="s">
        <v>2</v>
      </c>
      <c r="B52" s="24" t="s">
        <v>621</v>
      </c>
      <c r="C52" s="5" t="s">
        <v>616</v>
      </c>
      <c r="D52" s="7">
        <v>305049</v>
      </c>
      <c r="E52" s="261">
        <v>111</v>
      </c>
      <c r="F52" s="8">
        <f t="shared" si="0"/>
        <v>6.5310637396517944E-4</v>
      </c>
      <c r="G52" s="109">
        <f t="shared" si="1"/>
        <v>3623.760715945798</v>
      </c>
    </row>
    <row r="53" spans="1:7" s="4" customFormat="1" x14ac:dyDescent="0.2">
      <c r="A53" s="5" t="s">
        <v>2</v>
      </c>
      <c r="B53" s="24" t="s">
        <v>533</v>
      </c>
      <c r="C53" s="5" t="s">
        <v>513</v>
      </c>
      <c r="D53" s="7">
        <v>305128</v>
      </c>
      <c r="E53" s="261">
        <v>321</v>
      </c>
      <c r="F53" s="8">
        <f t="shared" si="0"/>
        <v>1.8887130274128161E-3</v>
      </c>
      <c r="G53" s="109">
        <f t="shared" si="1"/>
        <v>10479.52423260001</v>
      </c>
    </row>
    <row r="54" spans="1:7" s="4" customFormat="1" x14ac:dyDescent="0.2">
      <c r="A54" s="5" t="s">
        <v>2</v>
      </c>
      <c r="B54" s="24" t="s">
        <v>534</v>
      </c>
      <c r="C54" s="5" t="s">
        <v>513</v>
      </c>
      <c r="D54" s="7">
        <v>305129</v>
      </c>
      <c r="E54" s="261">
        <v>8</v>
      </c>
      <c r="F54" s="8">
        <f t="shared" si="0"/>
        <v>4.7070729655148064E-5</v>
      </c>
      <c r="G54" s="109">
        <f t="shared" si="1"/>
        <v>261.17194349158905</v>
      </c>
    </row>
    <row r="55" spans="1:7" s="4" customFormat="1" x14ac:dyDescent="0.2">
      <c r="A55" s="5" t="s">
        <v>2</v>
      </c>
      <c r="B55" s="24" t="s">
        <v>535</v>
      </c>
      <c r="C55" s="5" t="s">
        <v>513</v>
      </c>
      <c r="D55" s="7">
        <v>320063</v>
      </c>
      <c r="E55" s="261">
        <v>907</v>
      </c>
      <c r="F55" s="8">
        <f t="shared" si="0"/>
        <v>5.336643974652412E-3</v>
      </c>
      <c r="G55" s="109">
        <f t="shared" si="1"/>
        <v>29610.36909335891</v>
      </c>
    </row>
    <row r="56" spans="1:7" s="4" customFormat="1" x14ac:dyDescent="0.2">
      <c r="A56" s="5" t="s">
        <v>2</v>
      </c>
      <c r="B56" s="24" t="s">
        <v>696</v>
      </c>
      <c r="C56" s="5" t="s">
        <v>676</v>
      </c>
      <c r="D56" s="7">
        <v>305249</v>
      </c>
      <c r="E56" s="261">
        <v>90</v>
      </c>
      <c r="F56" s="8">
        <f t="shared" si="0"/>
        <v>5.2954570862041579E-4</v>
      </c>
      <c r="G56" s="109">
        <f t="shared" si="1"/>
        <v>2938.1843642803769</v>
      </c>
    </row>
    <row r="57" spans="1:7" s="4" customFormat="1" x14ac:dyDescent="0.2">
      <c r="A57" s="5" t="s">
        <v>2</v>
      </c>
      <c r="B57" s="24" t="s">
        <v>536</v>
      </c>
      <c r="C57" s="5" t="s">
        <v>513</v>
      </c>
      <c r="D57" s="7">
        <v>68876</v>
      </c>
      <c r="E57" s="261">
        <v>1841</v>
      </c>
      <c r="F57" s="8">
        <f t="shared" si="0"/>
        <v>1.0832151661890948E-2</v>
      </c>
      <c r="G57" s="109">
        <f t="shared" si="1"/>
        <v>60102.193496001928</v>
      </c>
    </row>
    <row r="58" spans="1:7" s="4" customFormat="1" x14ac:dyDescent="0.2">
      <c r="A58" s="5" t="s">
        <v>2</v>
      </c>
      <c r="B58" s="24" t="s">
        <v>763</v>
      </c>
      <c r="C58" s="5" t="s">
        <v>761</v>
      </c>
      <c r="D58" s="7">
        <v>305303</v>
      </c>
      <c r="E58" s="261">
        <v>74</v>
      </c>
      <c r="F58" s="8">
        <f t="shared" si="0"/>
        <v>4.3540424931011961E-4</v>
      </c>
      <c r="G58" s="109">
        <f t="shared" si="1"/>
        <v>2415.8404772971985</v>
      </c>
    </row>
    <row r="59" spans="1:7" s="4" customFormat="1" x14ac:dyDescent="0.2">
      <c r="A59" s="5" t="s">
        <v>2</v>
      </c>
      <c r="B59" s="24" t="s">
        <v>537</v>
      </c>
      <c r="C59" s="5" t="s">
        <v>513</v>
      </c>
      <c r="D59" s="7">
        <v>188084</v>
      </c>
      <c r="E59" s="261">
        <v>1036</v>
      </c>
      <c r="F59" s="8">
        <f t="shared" si="0"/>
        <v>6.095659490341675E-3</v>
      </c>
      <c r="G59" s="109">
        <f t="shared" si="1"/>
        <v>33821.766682160785</v>
      </c>
    </row>
    <row r="60" spans="1:7" s="4" customFormat="1" x14ac:dyDescent="0.2">
      <c r="A60" s="5" t="s">
        <v>2</v>
      </c>
      <c r="B60" s="24" t="s">
        <v>538</v>
      </c>
      <c r="C60" s="5" t="s">
        <v>513</v>
      </c>
      <c r="D60" s="7">
        <v>68888</v>
      </c>
      <c r="E60" s="261">
        <v>2002</v>
      </c>
      <c r="F60" s="8">
        <f t="shared" si="0"/>
        <v>1.1779450096200803E-2</v>
      </c>
      <c r="G60" s="109">
        <f t="shared" si="1"/>
        <v>65358.278858770158</v>
      </c>
    </row>
    <row r="61" spans="1:7" s="4" customFormat="1" x14ac:dyDescent="0.2">
      <c r="A61" s="5" t="s">
        <v>2</v>
      </c>
      <c r="B61" s="24" t="s">
        <v>622</v>
      </c>
      <c r="C61" s="5" t="s">
        <v>616</v>
      </c>
      <c r="D61" s="7">
        <v>64131</v>
      </c>
      <c r="E61" s="261">
        <v>8478</v>
      </c>
      <c r="F61" s="8">
        <f t="shared" si="0"/>
        <v>4.9883205752043164E-2</v>
      </c>
      <c r="G61" s="109">
        <f t="shared" si="1"/>
        <v>276776.96711521148</v>
      </c>
    </row>
    <row r="62" spans="1:7" s="4" customFormat="1" x14ac:dyDescent="0.2">
      <c r="A62" s="5" t="s">
        <v>2</v>
      </c>
      <c r="B62" s="24" t="s">
        <v>697</v>
      </c>
      <c r="C62" s="5" t="s">
        <v>676</v>
      </c>
      <c r="D62" s="7">
        <v>71934</v>
      </c>
      <c r="E62" s="261">
        <v>588</v>
      </c>
      <c r="F62" s="8">
        <f t="shared" si="0"/>
        <v>3.459698629653383E-3</v>
      </c>
      <c r="G62" s="109">
        <f t="shared" si="1"/>
        <v>19196.137846631795</v>
      </c>
    </row>
    <row r="63" spans="1:7" s="4" customFormat="1" x14ac:dyDescent="0.2">
      <c r="A63" s="5" t="s">
        <v>2</v>
      </c>
      <c r="B63" s="24" t="s">
        <v>623</v>
      </c>
      <c r="C63" s="5" t="s">
        <v>616</v>
      </c>
      <c r="D63" s="7">
        <v>305050</v>
      </c>
      <c r="E63" s="261">
        <v>44</v>
      </c>
      <c r="F63" s="8">
        <f t="shared" si="0"/>
        <v>2.5888901310331438E-4</v>
      </c>
      <c r="G63" s="109">
        <f t="shared" si="1"/>
        <v>1436.4456892037399</v>
      </c>
    </row>
    <row r="64" spans="1:7" s="4" customFormat="1" x14ac:dyDescent="0.2">
      <c r="A64" s="5" t="s">
        <v>2</v>
      </c>
      <c r="B64" s="24" t="s">
        <v>624</v>
      </c>
      <c r="C64" s="5" t="s">
        <v>616</v>
      </c>
      <c r="D64" s="7">
        <v>305051</v>
      </c>
      <c r="E64" s="261">
        <v>36</v>
      </c>
      <c r="F64" s="8">
        <f t="shared" si="0"/>
        <v>2.1181828344816629E-4</v>
      </c>
      <c r="G64" s="109">
        <f t="shared" si="1"/>
        <v>1175.2737457121507</v>
      </c>
    </row>
    <row r="65" spans="1:7" s="4" customFormat="1" x14ac:dyDescent="0.2">
      <c r="A65" s="5" t="s">
        <v>2</v>
      </c>
      <c r="B65" s="24" t="s">
        <v>539</v>
      </c>
      <c r="C65" s="5" t="s">
        <v>513</v>
      </c>
      <c r="D65" s="7">
        <v>305136</v>
      </c>
      <c r="E65" s="261">
        <v>278</v>
      </c>
      <c r="F65" s="8">
        <f t="shared" si="0"/>
        <v>1.6357078555163953E-3</v>
      </c>
      <c r="G65" s="109">
        <f t="shared" si="1"/>
        <v>9075.7250363327184</v>
      </c>
    </row>
    <row r="66" spans="1:7" s="4" customFormat="1" x14ac:dyDescent="0.2">
      <c r="A66" s="5" t="s">
        <v>2</v>
      </c>
      <c r="B66" s="24" t="s">
        <v>540</v>
      </c>
      <c r="C66" s="5" t="s">
        <v>513</v>
      </c>
      <c r="D66" s="7">
        <v>305137</v>
      </c>
      <c r="E66" s="261">
        <v>60</v>
      </c>
      <c r="F66" s="8">
        <f t="shared" ref="F66:F129" si="2">E66/E$301</f>
        <v>3.5303047241361051E-4</v>
      </c>
      <c r="G66" s="109">
        <f t="shared" ref="G66:G129" si="3">H$2*F66</f>
        <v>1958.7895761869179</v>
      </c>
    </row>
    <row r="67" spans="1:7" s="4" customFormat="1" x14ac:dyDescent="0.2">
      <c r="A67" s="5" t="s">
        <v>2</v>
      </c>
      <c r="B67" s="24" t="s">
        <v>541</v>
      </c>
      <c r="C67" s="5" t="s">
        <v>513</v>
      </c>
      <c r="D67" s="7">
        <v>305138</v>
      </c>
      <c r="E67" s="261">
        <v>103</v>
      </c>
      <c r="F67" s="8">
        <f t="shared" si="2"/>
        <v>6.0603564431003132E-4</v>
      </c>
      <c r="G67" s="109">
        <f t="shared" si="3"/>
        <v>3362.588772454209</v>
      </c>
    </row>
    <row r="68" spans="1:7" s="4" customFormat="1" x14ac:dyDescent="0.2">
      <c r="A68" s="5" t="s">
        <v>2</v>
      </c>
      <c r="B68" s="24" t="s">
        <v>782</v>
      </c>
      <c r="C68" s="5" t="s">
        <v>779</v>
      </c>
      <c r="D68" s="7">
        <v>305321</v>
      </c>
      <c r="E68" s="261">
        <v>301</v>
      </c>
      <c r="F68" s="8">
        <f t="shared" si="2"/>
        <v>1.7710362032749461E-3</v>
      </c>
      <c r="G68" s="109">
        <f t="shared" si="3"/>
        <v>9826.5943738710375</v>
      </c>
    </row>
    <row r="69" spans="1:7" s="4" customFormat="1" x14ac:dyDescent="0.2">
      <c r="A69" s="5" t="s">
        <v>2</v>
      </c>
      <c r="B69" s="24" t="s">
        <v>542</v>
      </c>
      <c r="C69" s="5" t="s">
        <v>513</v>
      </c>
      <c r="D69" s="7">
        <v>68890</v>
      </c>
      <c r="E69" s="261">
        <v>930</v>
      </c>
      <c r="F69" s="8">
        <f t="shared" si="2"/>
        <v>5.4719723224109628E-3</v>
      </c>
      <c r="G69" s="109">
        <f t="shared" si="3"/>
        <v>30361.238430897229</v>
      </c>
    </row>
    <row r="70" spans="1:7" s="4" customFormat="1" x14ac:dyDescent="0.2">
      <c r="A70" s="5" t="s">
        <v>2</v>
      </c>
      <c r="B70" s="24" t="s">
        <v>625</v>
      </c>
      <c r="C70" s="5" t="s">
        <v>616</v>
      </c>
      <c r="D70" s="7">
        <v>186357</v>
      </c>
      <c r="E70" s="261">
        <v>488</v>
      </c>
      <c r="F70" s="8">
        <f t="shared" si="2"/>
        <v>2.8713145089640322E-3</v>
      </c>
      <c r="G70" s="109">
        <f t="shared" si="3"/>
        <v>15931.488552986933</v>
      </c>
    </row>
    <row r="71" spans="1:7" s="4" customFormat="1" x14ac:dyDescent="0.2">
      <c r="A71" s="5" t="s">
        <v>2</v>
      </c>
      <c r="B71" s="24" t="s">
        <v>626</v>
      </c>
      <c r="C71" s="5" t="s">
        <v>616</v>
      </c>
      <c r="D71" s="7">
        <v>305053</v>
      </c>
      <c r="E71" s="261">
        <v>77</v>
      </c>
      <c r="F71" s="8">
        <f t="shared" si="2"/>
        <v>4.5305577293080015E-4</v>
      </c>
      <c r="G71" s="109">
        <f t="shared" si="3"/>
        <v>2513.7799561065444</v>
      </c>
    </row>
    <row r="72" spans="1:7" s="4" customFormat="1" x14ac:dyDescent="0.2">
      <c r="A72" s="5" t="s">
        <v>2</v>
      </c>
      <c r="B72" s="24" t="s">
        <v>698</v>
      </c>
      <c r="C72" s="5" t="s">
        <v>676</v>
      </c>
      <c r="D72" s="7">
        <v>186635</v>
      </c>
      <c r="E72" s="261">
        <v>712</v>
      </c>
      <c r="F72" s="8">
        <f t="shared" si="2"/>
        <v>4.1892949393081778E-3</v>
      </c>
      <c r="G72" s="109">
        <f t="shared" si="3"/>
        <v>23244.302970751425</v>
      </c>
    </row>
    <row r="73" spans="1:7" s="4" customFormat="1" x14ac:dyDescent="0.2">
      <c r="A73" s="5" t="s">
        <v>2</v>
      </c>
      <c r="B73" s="24" t="s">
        <v>764</v>
      </c>
      <c r="C73" s="5" t="s">
        <v>761</v>
      </c>
      <c r="D73" s="7">
        <v>186369</v>
      </c>
      <c r="E73" s="261">
        <v>251</v>
      </c>
      <c r="F73" s="8">
        <f t="shared" si="2"/>
        <v>1.4768441429302706E-3</v>
      </c>
      <c r="G73" s="109">
        <f t="shared" si="3"/>
        <v>8194.269727048606</v>
      </c>
    </row>
    <row r="74" spans="1:7" s="4" customFormat="1" x14ac:dyDescent="0.2">
      <c r="A74" s="5" t="s">
        <v>2</v>
      </c>
      <c r="B74" s="24" t="s">
        <v>765</v>
      </c>
      <c r="C74" s="5" t="s">
        <v>761</v>
      </c>
      <c r="D74" s="7">
        <v>68825</v>
      </c>
      <c r="E74" s="261">
        <v>1669</v>
      </c>
      <c r="F74" s="8">
        <f t="shared" si="2"/>
        <v>9.8201309743052648E-3</v>
      </c>
      <c r="G74" s="109">
        <f t="shared" si="3"/>
        <v>54486.996710932763</v>
      </c>
    </row>
    <row r="75" spans="1:7" s="4" customFormat="1" x14ac:dyDescent="0.2">
      <c r="A75" s="5" t="s">
        <v>2</v>
      </c>
      <c r="B75" s="24" t="s">
        <v>699</v>
      </c>
      <c r="C75" s="5" t="s">
        <v>676</v>
      </c>
      <c r="D75" s="7">
        <v>68965</v>
      </c>
      <c r="E75" s="261">
        <v>1089</v>
      </c>
      <c r="F75" s="8">
        <f t="shared" si="2"/>
        <v>6.4075030743070303E-3</v>
      </c>
      <c r="G75" s="109">
        <f t="shared" si="3"/>
        <v>35552.030807792558</v>
      </c>
    </row>
    <row r="76" spans="1:7" s="4" customFormat="1" x14ac:dyDescent="0.2">
      <c r="A76" s="5" t="s">
        <v>2</v>
      </c>
      <c r="B76" s="24" t="s">
        <v>543</v>
      </c>
      <c r="C76" s="5" t="s">
        <v>513</v>
      </c>
      <c r="D76" s="7">
        <v>305139</v>
      </c>
      <c r="E76" s="261">
        <v>52</v>
      </c>
      <c r="F76" s="8">
        <f t="shared" si="2"/>
        <v>3.0595974275846244E-4</v>
      </c>
      <c r="G76" s="109">
        <f t="shared" si="3"/>
        <v>1697.6176326953289</v>
      </c>
    </row>
    <row r="77" spans="1:7" s="4" customFormat="1" x14ac:dyDescent="0.2">
      <c r="A77" s="5" t="s">
        <v>2</v>
      </c>
      <c r="B77" s="24" t="s">
        <v>700</v>
      </c>
      <c r="C77" s="5" t="s">
        <v>676</v>
      </c>
      <c r="D77" s="7">
        <v>186647</v>
      </c>
      <c r="E77" s="261">
        <v>491</v>
      </c>
      <c r="F77" s="8">
        <f t="shared" si="2"/>
        <v>2.8889660325847125E-3</v>
      </c>
      <c r="G77" s="109">
        <f t="shared" si="3"/>
        <v>16029.428031796277</v>
      </c>
    </row>
    <row r="78" spans="1:7" s="4" customFormat="1" x14ac:dyDescent="0.2">
      <c r="A78" s="5" t="s">
        <v>2</v>
      </c>
      <c r="B78" s="24" t="s">
        <v>614</v>
      </c>
      <c r="C78" s="5" t="s">
        <v>513</v>
      </c>
      <c r="D78" s="7">
        <v>320132</v>
      </c>
      <c r="E78" s="261">
        <v>8475</v>
      </c>
      <c r="F78" s="8">
        <f t="shared" si="2"/>
        <v>4.9865554228422482E-2</v>
      </c>
      <c r="G78" s="109">
        <f t="shared" si="3"/>
        <v>276679.02763640211</v>
      </c>
    </row>
    <row r="79" spans="1:7" s="4" customFormat="1" x14ac:dyDescent="0.2">
      <c r="A79" s="5" t="s">
        <v>2</v>
      </c>
      <c r="B79" s="24" t="s">
        <v>544</v>
      </c>
      <c r="C79" s="5" t="s">
        <v>513</v>
      </c>
      <c r="D79" s="7">
        <v>64194</v>
      </c>
      <c r="E79" s="261">
        <v>6000</v>
      </c>
      <c r="F79" s="8">
        <f t="shared" si="2"/>
        <v>3.5303047241361053E-2</v>
      </c>
      <c r="G79" s="109">
        <f t="shared" si="3"/>
        <v>195878.95761869181</v>
      </c>
    </row>
    <row r="80" spans="1:7" s="4" customFormat="1" x14ac:dyDescent="0.2">
      <c r="A80" s="5" t="s">
        <v>2</v>
      </c>
      <c r="B80" s="24" t="s">
        <v>701</v>
      </c>
      <c r="C80" s="5" t="s">
        <v>676</v>
      </c>
      <c r="D80" s="7">
        <v>305251</v>
      </c>
      <c r="E80" s="261">
        <v>88</v>
      </c>
      <c r="F80" s="8">
        <f t="shared" si="2"/>
        <v>5.1777802620662876E-4</v>
      </c>
      <c r="G80" s="109">
        <f t="shared" si="3"/>
        <v>2872.8913784074798</v>
      </c>
    </row>
    <row r="81" spans="1:7" s="4" customFormat="1" x14ac:dyDescent="0.2">
      <c r="A81" s="5" t="s">
        <v>2</v>
      </c>
      <c r="B81" s="24" t="s">
        <v>545</v>
      </c>
      <c r="C81" s="5" t="s">
        <v>513</v>
      </c>
      <c r="D81" s="7">
        <v>305142</v>
      </c>
      <c r="E81" s="261">
        <v>93</v>
      </c>
      <c r="F81" s="8">
        <f t="shared" si="2"/>
        <v>5.4719723224109628E-4</v>
      </c>
      <c r="G81" s="109">
        <f t="shared" si="3"/>
        <v>3036.1238430897229</v>
      </c>
    </row>
    <row r="82" spans="1:7" s="4" customFormat="1" x14ac:dyDescent="0.2">
      <c r="A82" s="5" t="s">
        <v>2</v>
      </c>
      <c r="B82" s="24" t="s">
        <v>546</v>
      </c>
      <c r="C82" s="5" t="s">
        <v>513</v>
      </c>
      <c r="D82" s="7">
        <v>186508</v>
      </c>
      <c r="E82" s="261">
        <v>1170</v>
      </c>
      <c r="F82" s="8">
        <f t="shared" si="2"/>
        <v>6.8840942120654046E-3</v>
      </c>
      <c r="G82" s="109">
        <f t="shared" si="3"/>
        <v>38196.396735644899</v>
      </c>
    </row>
    <row r="83" spans="1:7" s="4" customFormat="1" x14ac:dyDescent="0.2">
      <c r="A83" s="5" t="s">
        <v>2</v>
      </c>
      <c r="B83" s="24" t="s">
        <v>766</v>
      </c>
      <c r="C83" s="5" t="s">
        <v>761</v>
      </c>
      <c r="D83" s="7">
        <v>64143</v>
      </c>
      <c r="E83" s="261">
        <v>6923</v>
      </c>
      <c r="F83" s="8">
        <f t="shared" si="2"/>
        <v>4.073383267532376E-2</v>
      </c>
      <c r="G83" s="109">
        <f t="shared" si="3"/>
        <v>226011.67059903388</v>
      </c>
    </row>
    <row r="84" spans="1:7" s="4" customFormat="1" x14ac:dyDescent="0.2">
      <c r="A84" s="5" t="s">
        <v>2</v>
      </c>
      <c r="B84" s="24" t="s">
        <v>767</v>
      </c>
      <c r="C84" s="5" t="s">
        <v>761</v>
      </c>
      <c r="D84" s="7">
        <v>305305</v>
      </c>
      <c r="E84" s="261">
        <v>302</v>
      </c>
      <c r="F84" s="8">
        <f t="shared" si="2"/>
        <v>1.7769200444818396E-3</v>
      </c>
      <c r="G84" s="109">
        <f t="shared" si="3"/>
        <v>9859.2408668074877</v>
      </c>
    </row>
    <row r="85" spans="1:7" s="4" customFormat="1" x14ac:dyDescent="0.2">
      <c r="A85" s="5" t="s">
        <v>2</v>
      </c>
      <c r="B85" s="24" t="s">
        <v>627</v>
      </c>
      <c r="C85" s="5" t="s">
        <v>616</v>
      </c>
      <c r="D85" s="7">
        <v>186383</v>
      </c>
      <c r="E85" s="261">
        <v>635</v>
      </c>
      <c r="F85" s="8">
        <f t="shared" si="2"/>
        <v>3.7362391663773777E-3</v>
      </c>
      <c r="G85" s="109">
        <f t="shared" si="3"/>
        <v>20730.523014644881</v>
      </c>
    </row>
    <row r="86" spans="1:7" s="4" customFormat="1" x14ac:dyDescent="0.2">
      <c r="A86" s="5" t="s">
        <v>2</v>
      </c>
      <c r="B86" s="24" t="s">
        <v>768</v>
      </c>
      <c r="C86" s="5" t="s">
        <v>761</v>
      </c>
      <c r="D86" s="7">
        <v>68837</v>
      </c>
      <c r="E86" s="261">
        <v>1040</v>
      </c>
      <c r="F86" s="8">
        <f t="shared" si="2"/>
        <v>6.1191948551692485E-3</v>
      </c>
      <c r="G86" s="109">
        <f t="shared" si="3"/>
        <v>33952.352653906572</v>
      </c>
    </row>
    <row r="87" spans="1:7" s="4" customFormat="1" x14ac:dyDescent="0.2">
      <c r="A87" s="5" t="s">
        <v>2</v>
      </c>
      <c r="B87" s="24" t="s">
        <v>783</v>
      </c>
      <c r="C87" s="5" t="s">
        <v>779</v>
      </c>
      <c r="D87" s="7">
        <v>305322</v>
      </c>
      <c r="E87" s="261">
        <v>137</v>
      </c>
      <c r="F87" s="8">
        <f t="shared" si="2"/>
        <v>8.0608624534441061E-4</v>
      </c>
      <c r="G87" s="109">
        <f t="shared" si="3"/>
        <v>4472.5695322934625</v>
      </c>
    </row>
    <row r="88" spans="1:7" s="4" customFormat="1" x14ac:dyDescent="0.2">
      <c r="A88" s="5" t="s">
        <v>2</v>
      </c>
      <c r="B88" s="24" t="s">
        <v>628</v>
      </c>
      <c r="C88" s="5" t="s">
        <v>616</v>
      </c>
      <c r="D88" s="7">
        <v>188639</v>
      </c>
      <c r="E88" s="261">
        <v>561</v>
      </c>
      <c r="F88" s="8">
        <f t="shared" si="2"/>
        <v>3.3008349170672584E-3</v>
      </c>
      <c r="G88" s="109">
        <f t="shared" si="3"/>
        <v>18314.682537347682</v>
      </c>
    </row>
    <row r="89" spans="1:7" s="4" customFormat="1" x14ac:dyDescent="0.2">
      <c r="A89" s="5" t="s">
        <v>2</v>
      </c>
      <c r="B89" s="24" t="s">
        <v>702</v>
      </c>
      <c r="C89" s="5" t="s">
        <v>676</v>
      </c>
      <c r="D89" s="7">
        <v>305252</v>
      </c>
      <c r="E89" s="261">
        <v>383</v>
      </c>
      <c r="F89" s="8">
        <f t="shared" si="2"/>
        <v>2.2535111822402135E-3</v>
      </c>
      <c r="G89" s="109">
        <f t="shared" si="3"/>
        <v>12503.606794659825</v>
      </c>
    </row>
    <row r="90" spans="1:7" s="4" customFormat="1" x14ac:dyDescent="0.2">
      <c r="A90" s="5" t="s">
        <v>2</v>
      </c>
      <c r="B90" s="24" t="s">
        <v>547</v>
      </c>
      <c r="C90" s="5" t="s">
        <v>513</v>
      </c>
      <c r="D90" s="7">
        <v>186510</v>
      </c>
      <c r="E90" s="261">
        <v>421</v>
      </c>
      <c r="F90" s="8">
        <f t="shared" si="2"/>
        <v>2.477097148102167E-3</v>
      </c>
      <c r="G90" s="109">
        <f t="shared" si="3"/>
        <v>13744.173526244873</v>
      </c>
    </row>
    <row r="91" spans="1:7" s="4" customFormat="1" x14ac:dyDescent="0.2">
      <c r="A91" s="5" t="s">
        <v>2</v>
      </c>
      <c r="B91" s="24" t="s">
        <v>784</v>
      </c>
      <c r="C91" s="5" t="s">
        <v>779</v>
      </c>
      <c r="D91" s="7">
        <v>305323</v>
      </c>
      <c r="E91" s="261">
        <v>181</v>
      </c>
      <c r="F91" s="8">
        <f t="shared" si="2"/>
        <v>1.0649752584477249E-3</v>
      </c>
      <c r="G91" s="109">
        <f t="shared" si="3"/>
        <v>5909.0152214972022</v>
      </c>
    </row>
    <row r="92" spans="1:7" s="4" customFormat="1" x14ac:dyDescent="0.2">
      <c r="A92" s="5" t="s">
        <v>2</v>
      </c>
      <c r="B92" s="24" t="s">
        <v>785</v>
      </c>
      <c r="C92" s="5" t="s">
        <v>779</v>
      </c>
      <c r="D92" s="7">
        <v>305324</v>
      </c>
      <c r="E92" s="261">
        <v>147</v>
      </c>
      <c r="F92" s="8">
        <f t="shared" si="2"/>
        <v>8.6492465741334575E-4</v>
      </c>
      <c r="G92" s="109">
        <f t="shared" si="3"/>
        <v>4799.0344616579487</v>
      </c>
    </row>
    <row r="93" spans="1:7" s="4" customFormat="1" x14ac:dyDescent="0.2">
      <c r="A93" s="5" t="s">
        <v>2</v>
      </c>
      <c r="B93" s="24" t="s">
        <v>786</v>
      </c>
      <c r="C93" s="5" t="s">
        <v>779</v>
      </c>
      <c r="D93" s="7">
        <v>305325</v>
      </c>
      <c r="E93" s="261">
        <v>191</v>
      </c>
      <c r="F93" s="8">
        <f t="shared" si="2"/>
        <v>1.1238136705166602E-3</v>
      </c>
      <c r="G93" s="109">
        <f t="shared" si="3"/>
        <v>6235.4801508616893</v>
      </c>
    </row>
    <row r="94" spans="1:7" s="4" customFormat="1" x14ac:dyDescent="0.2">
      <c r="A94" s="5" t="s">
        <v>2</v>
      </c>
      <c r="B94" s="24" t="s">
        <v>548</v>
      </c>
      <c r="C94" s="5" t="s">
        <v>513</v>
      </c>
      <c r="D94" s="7">
        <v>305145</v>
      </c>
      <c r="E94" s="261">
        <v>356</v>
      </c>
      <c r="F94" s="8">
        <f t="shared" si="2"/>
        <v>2.0946474696540889E-3</v>
      </c>
      <c r="G94" s="109">
        <f t="shared" si="3"/>
        <v>11622.151485375713</v>
      </c>
    </row>
    <row r="95" spans="1:7" s="4" customFormat="1" x14ac:dyDescent="0.2">
      <c r="A95" s="5" t="s">
        <v>2</v>
      </c>
      <c r="B95" s="24" t="s">
        <v>549</v>
      </c>
      <c r="C95" s="5" t="s">
        <v>513</v>
      </c>
      <c r="D95" s="7">
        <v>305146</v>
      </c>
      <c r="E95" s="261">
        <v>108</v>
      </c>
      <c r="F95" s="8">
        <f t="shared" si="2"/>
        <v>6.3545485034449895E-4</v>
      </c>
      <c r="G95" s="109">
        <f t="shared" si="3"/>
        <v>3525.8212371364525</v>
      </c>
    </row>
    <row r="96" spans="1:7" s="4" customFormat="1" x14ac:dyDescent="0.2">
      <c r="A96" s="5" t="s">
        <v>2</v>
      </c>
      <c r="B96" s="24" t="s">
        <v>629</v>
      </c>
      <c r="C96" s="5" t="s">
        <v>616</v>
      </c>
      <c r="D96" s="7">
        <v>305058</v>
      </c>
      <c r="E96" s="261">
        <v>398</v>
      </c>
      <c r="F96" s="8">
        <f t="shared" si="2"/>
        <v>2.3417688003436162E-3</v>
      </c>
      <c r="G96" s="109">
        <f t="shared" si="3"/>
        <v>12993.304188706554</v>
      </c>
    </row>
    <row r="97" spans="1:7" s="4" customFormat="1" x14ac:dyDescent="0.2">
      <c r="A97" s="5" t="s">
        <v>2</v>
      </c>
      <c r="B97" s="24" t="s">
        <v>703</v>
      </c>
      <c r="C97" s="5" t="s">
        <v>676</v>
      </c>
      <c r="D97" s="7">
        <v>305253</v>
      </c>
      <c r="E97" s="261">
        <v>153</v>
      </c>
      <c r="F97" s="8">
        <f t="shared" si="2"/>
        <v>9.0022770465470674E-4</v>
      </c>
      <c r="G97" s="109">
        <f t="shared" si="3"/>
        <v>4994.9134192766405</v>
      </c>
    </row>
    <row r="98" spans="1:7" s="4" customFormat="1" x14ac:dyDescent="0.2">
      <c r="A98" s="5" t="s">
        <v>2</v>
      </c>
      <c r="B98" s="24" t="s">
        <v>787</v>
      </c>
      <c r="C98" s="5" t="s">
        <v>779</v>
      </c>
      <c r="D98" s="7">
        <v>305326</v>
      </c>
      <c r="E98" s="261">
        <v>200</v>
      </c>
      <c r="F98" s="8">
        <f t="shared" si="2"/>
        <v>1.1767682413787017E-3</v>
      </c>
      <c r="G98" s="109">
        <f t="shared" si="3"/>
        <v>6529.2985872897261</v>
      </c>
    </row>
    <row r="99" spans="1:7" s="4" customFormat="1" x14ac:dyDescent="0.2">
      <c r="A99" s="5" t="s">
        <v>2</v>
      </c>
      <c r="B99" s="24" t="s">
        <v>788</v>
      </c>
      <c r="C99" s="5" t="s">
        <v>779</v>
      </c>
      <c r="D99" s="7">
        <v>305327</v>
      </c>
      <c r="E99" s="261">
        <v>135</v>
      </c>
      <c r="F99" s="8">
        <f t="shared" si="2"/>
        <v>7.9431856293062358E-4</v>
      </c>
      <c r="G99" s="109">
        <f t="shared" si="3"/>
        <v>4407.276546420565</v>
      </c>
    </row>
    <row r="100" spans="1:7" s="4" customFormat="1" x14ac:dyDescent="0.2">
      <c r="A100" s="5" t="s">
        <v>2</v>
      </c>
      <c r="B100" s="24" t="s">
        <v>550</v>
      </c>
      <c r="C100" s="5" t="s">
        <v>513</v>
      </c>
      <c r="D100" s="7">
        <v>305148</v>
      </c>
      <c r="E100" s="261">
        <v>157</v>
      </c>
      <c r="F100" s="8">
        <f t="shared" si="2"/>
        <v>9.2376306948228079E-4</v>
      </c>
      <c r="G100" s="109">
        <f t="shared" si="3"/>
        <v>5125.4993910224348</v>
      </c>
    </row>
    <row r="101" spans="1:7" s="4" customFormat="1" x14ac:dyDescent="0.2">
      <c r="A101" s="5" t="s">
        <v>2</v>
      </c>
      <c r="B101" s="24" t="s">
        <v>551</v>
      </c>
      <c r="C101" s="5" t="s">
        <v>513</v>
      </c>
      <c r="D101" s="7">
        <v>305149</v>
      </c>
      <c r="E101" s="261">
        <v>262</v>
      </c>
      <c r="F101" s="8">
        <f t="shared" si="2"/>
        <v>1.5415663962060993E-3</v>
      </c>
      <c r="G101" s="109">
        <f t="shared" si="3"/>
        <v>8553.3811493495414</v>
      </c>
    </row>
    <row r="102" spans="1:7" s="4" customFormat="1" x14ac:dyDescent="0.2">
      <c r="A102" s="5" t="s">
        <v>2</v>
      </c>
      <c r="B102" s="24" t="s">
        <v>789</v>
      </c>
      <c r="C102" s="5" t="s">
        <v>779</v>
      </c>
      <c r="D102" s="7">
        <v>305328</v>
      </c>
      <c r="E102" s="261">
        <v>169</v>
      </c>
      <c r="F102" s="8">
        <f t="shared" si="2"/>
        <v>9.9436916396500297E-4</v>
      </c>
      <c r="G102" s="109">
        <f t="shared" si="3"/>
        <v>5517.2573062598194</v>
      </c>
    </row>
    <row r="103" spans="1:7" s="4" customFormat="1" x14ac:dyDescent="0.2">
      <c r="A103" s="5" t="s">
        <v>2</v>
      </c>
      <c r="B103" s="24" t="s">
        <v>552</v>
      </c>
      <c r="C103" s="5" t="s">
        <v>513</v>
      </c>
      <c r="D103" s="7">
        <v>305150</v>
      </c>
      <c r="E103" s="261">
        <v>272</v>
      </c>
      <c r="F103" s="8">
        <f t="shared" si="2"/>
        <v>1.6004048082750343E-3</v>
      </c>
      <c r="G103" s="109">
        <f t="shared" si="3"/>
        <v>8879.8460787140284</v>
      </c>
    </row>
    <row r="104" spans="1:7" s="4" customFormat="1" x14ac:dyDescent="0.2">
      <c r="A104" s="5" t="s">
        <v>2</v>
      </c>
      <c r="B104" s="24" t="s">
        <v>553</v>
      </c>
      <c r="C104" s="5" t="s">
        <v>513</v>
      </c>
      <c r="D104" s="7">
        <v>305151</v>
      </c>
      <c r="E104" s="261">
        <v>153</v>
      </c>
      <c r="F104" s="8">
        <f t="shared" si="2"/>
        <v>9.0022770465470674E-4</v>
      </c>
      <c r="G104" s="109">
        <f t="shared" si="3"/>
        <v>4994.9134192766405</v>
      </c>
    </row>
    <row r="105" spans="1:7" s="4" customFormat="1" x14ac:dyDescent="0.2">
      <c r="A105" s="5" t="s">
        <v>2</v>
      </c>
      <c r="B105" s="24" t="s">
        <v>554</v>
      </c>
      <c r="C105" s="5" t="s">
        <v>513</v>
      </c>
      <c r="D105" s="7">
        <v>188437</v>
      </c>
      <c r="E105" s="261">
        <v>802</v>
      </c>
      <c r="F105" s="8">
        <f t="shared" si="2"/>
        <v>4.7188406479285938E-3</v>
      </c>
      <c r="G105" s="109">
        <f t="shared" si="3"/>
        <v>26182.487335031801</v>
      </c>
    </row>
    <row r="106" spans="1:7" s="4" customFormat="1" x14ac:dyDescent="0.2">
      <c r="A106" s="5" t="s">
        <v>2</v>
      </c>
      <c r="B106" s="24" t="s">
        <v>630</v>
      </c>
      <c r="C106" s="5" t="s">
        <v>616</v>
      </c>
      <c r="D106" s="7">
        <v>305061</v>
      </c>
      <c r="E106" s="261">
        <v>34</v>
      </c>
      <c r="F106" s="8">
        <f t="shared" si="2"/>
        <v>2.0005060103437929E-4</v>
      </c>
      <c r="G106" s="109">
        <f t="shared" si="3"/>
        <v>1109.9807598392536</v>
      </c>
    </row>
    <row r="107" spans="1:7" s="4" customFormat="1" x14ac:dyDescent="0.2">
      <c r="A107" s="5" t="s">
        <v>2</v>
      </c>
      <c r="B107" s="24" t="s">
        <v>704</v>
      </c>
      <c r="C107" s="5" t="s">
        <v>676</v>
      </c>
      <c r="D107" s="7">
        <v>305256</v>
      </c>
      <c r="E107" s="261">
        <v>148</v>
      </c>
      <c r="F107" s="8">
        <f t="shared" si="2"/>
        <v>8.7080849862023922E-4</v>
      </c>
      <c r="G107" s="109">
        <f t="shared" si="3"/>
        <v>4831.680954594397</v>
      </c>
    </row>
    <row r="108" spans="1:7" s="4" customFormat="1" x14ac:dyDescent="0.2">
      <c r="A108" s="5" t="s">
        <v>2</v>
      </c>
      <c r="B108" s="24" t="s">
        <v>631</v>
      </c>
      <c r="C108" s="5" t="s">
        <v>616</v>
      </c>
      <c r="D108" s="7">
        <v>305062</v>
      </c>
      <c r="E108" s="261">
        <v>176</v>
      </c>
      <c r="F108" s="8">
        <f t="shared" si="2"/>
        <v>1.0355560524132575E-3</v>
      </c>
      <c r="G108" s="109">
        <f t="shared" si="3"/>
        <v>5745.7827568149596</v>
      </c>
    </row>
    <row r="109" spans="1:7" s="4" customFormat="1" x14ac:dyDescent="0.2">
      <c r="A109" s="5" t="s">
        <v>2</v>
      </c>
      <c r="B109" s="24" t="s">
        <v>705</v>
      </c>
      <c r="C109" s="5" t="s">
        <v>676</v>
      </c>
      <c r="D109" s="7">
        <v>305257</v>
      </c>
      <c r="E109" s="261">
        <v>244</v>
      </c>
      <c r="F109" s="8">
        <f t="shared" si="2"/>
        <v>1.4356572544820161E-3</v>
      </c>
      <c r="G109" s="109">
        <f t="shared" si="3"/>
        <v>7965.7442764934667</v>
      </c>
    </row>
    <row r="110" spans="1:7" s="4" customFormat="1" x14ac:dyDescent="0.2">
      <c r="A110" s="5" t="s">
        <v>2</v>
      </c>
      <c r="B110" s="24" t="s">
        <v>790</v>
      </c>
      <c r="C110" s="5" t="s">
        <v>779</v>
      </c>
      <c r="D110" s="7">
        <v>305330</v>
      </c>
      <c r="E110" s="261">
        <v>216</v>
      </c>
      <c r="F110" s="8">
        <f t="shared" si="2"/>
        <v>1.2709097006889979E-3</v>
      </c>
      <c r="G110" s="109">
        <f t="shared" si="3"/>
        <v>7051.642474272905</v>
      </c>
    </row>
    <row r="111" spans="1:7" s="4" customFormat="1" x14ac:dyDescent="0.2">
      <c r="A111" s="5" t="s">
        <v>2</v>
      </c>
      <c r="B111" s="24" t="s">
        <v>632</v>
      </c>
      <c r="C111" s="5" t="s">
        <v>616</v>
      </c>
      <c r="D111" s="7">
        <v>305063</v>
      </c>
      <c r="E111" s="261">
        <v>279</v>
      </c>
      <c r="F111" s="8">
        <f t="shared" si="2"/>
        <v>1.6415916967232888E-3</v>
      </c>
      <c r="G111" s="109">
        <f t="shared" si="3"/>
        <v>9108.3715292691686</v>
      </c>
    </row>
    <row r="112" spans="1:7" s="4" customFormat="1" x14ac:dyDescent="0.2">
      <c r="A112" s="5" t="s">
        <v>2</v>
      </c>
      <c r="B112" s="24" t="s">
        <v>706</v>
      </c>
      <c r="C112" s="5" t="s">
        <v>676</v>
      </c>
      <c r="D112" s="7">
        <v>68977</v>
      </c>
      <c r="E112" s="261">
        <v>2429</v>
      </c>
      <c r="F112" s="8">
        <f t="shared" si="2"/>
        <v>1.4291850291544332E-2</v>
      </c>
      <c r="G112" s="109">
        <f t="shared" si="3"/>
        <v>79298.331342633726</v>
      </c>
    </row>
    <row r="113" spans="1:7" s="4" customFormat="1" x14ac:dyDescent="0.2">
      <c r="A113" s="5" t="s">
        <v>2</v>
      </c>
      <c r="B113" s="24" t="s">
        <v>707</v>
      </c>
      <c r="C113" s="5" t="s">
        <v>676</v>
      </c>
      <c r="D113" s="7">
        <v>186650</v>
      </c>
      <c r="E113" s="261">
        <v>897</v>
      </c>
      <c r="F113" s="8">
        <f t="shared" si="2"/>
        <v>5.2778055625834772E-3</v>
      </c>
      <c r="G113" s="109">
        <f t="shared" si="3"/>
        <v>29283.904163994423</v>
      </c>
    </row>
    <row r="114" spans="1:7" s="4" customFormat="1" x14ac:dyDescent="0.2">
      <c r="A114" s="5" t="s">
        <v>2</v>
      </c>
      <c r="B114" s="24" t="s">
        <v>633</v>
      </c>
      <c r="C114" s="5" t="s">
        <v>616</v>
      </c>
      <c r="D114" s="7">
        <v>186395</v>
      </c>
      <c r="E114" s="261">
        <v>478</v>
      </c>
      <c r="F114" s="8">
        <f t="shared" si="2"/>
        <v>2.8124760968950969E-3</v>
      </c>
      <c r="G114" s="109">
        <f t="shared" si="3"/>
        <v>15605.023623622445</v>
      </c>
    </row>
    <row r="115" spans="1:7" s="4" customFormat="1" x14ac:dyDescent="0.2">
      <c r="A115" s="5" t="s">
        <v>2</v>
      </c>
      <c r="B115" s="24" t="s">
        <v>555</v>
      </c>
      <c r="C115" s="5" t="s">
        <v>513</v>
      </c>
      <c r="D115" s="7">
        <v>305152</v>
      </c>
      <c r="E115" s="261">
        <v>130</v>
      </c>
      <c r="F115" s="8">
        <f t="shared" si="2"/>
        <v>7.6489935689615606E-4</v>
      </c>
      <c r="G115" s="109">
        <f t="shared" si="3"/>
        <v>4244.0440817383214</v>
      </c>
    </row>
    <row r="116" spans="1:7" s="4" customFormat="1" x14ac:dyDescent="0.2">
      <c r="A116" s="5" t="s">
        <v>2</v>
      </c>
      <c r="B116" s="24" t="s">
        <v>708</v>
      </c>
      <c r="C116" s="5" t="s">
        <v>676</v>
      </c>
      <c r="D116" s="7">
        <v>305259</v>
      </c>
      <c r="E116" s="261">
        <v>271</v>
      </c>
      <c r="F116" s="8">
        <f t="shared" si="2"/>
        <v>1.5945209670681407E-3</v>
      </c>
      <c r="G116" s="109">
        <f t="shared" si="3"/>
        <v>8847.1995857775782</v>
      </c>
    </row>
    <row r="117" spans="1:7" s="4" customFormat="1" x14ac:dyDescent="0.2">
      <c r="A117" s="5" t="s">
        <v>2</v>
      </c>
      <c r="B117" s="24" t="s">
        <v>634</v>
      </c>
      <c r="C117" s="5" t="s">
        <v>616</v>
      </c>
      <c r="D117" s="7">
        <v>186407</v>
      </c>
      <c r="E117" s="261">
        <v>451</v>
      </c>
      <c r="F117" s="8">
        <f t="shared" si="2"/>
        <v>2.6536123843089723E-3</v>
      </c>
      <c r="G117" s="109">
        <f t="shared" si="3"/>
        <v>14723.568314338332</v>
      </c>
    </row>
    <row r="118" spans="1:7" s="4" customFormat="1" x14ac:dyDescent="0.2">
      <c r="A118" s="5" t="s">
        <v>2</v>
      </c>
      <c r="B118" s="24" t="s">
        <v>791</v>
      </c>
      <c r="C118" s="5" t="s">
        <v>779</v>
      </c>
      <c r="D118" s="7">
        <v>305331</v>
      </c>
      <c r="E118" s="261">
        <v>697</v>
      </c>
      <c r="F118" s="8">
        <f t="shared" si="2"/>
        <v>4.1010373212047755E-3</v>
      </c>
      <c r="G118" s="109">
        <f t="shared" si="3"/>
        <v>22754.605576704696</v>
      </c>
    </row>
    <row r="119" spans="1:7" s="4" customFormat="1" x14ac:dyDescent="0.2">
      <c r="A119" s="5" t="s">
        <v>2</v>
      </c>
      <c r="B119" s="24" t="s">
        <v>635</v>
      </c>
      <c r="C119" s="5" t="s">
        <v>616</v>
      </c>
      <c r="D119" s="7">
        <v>305065</v>
      </c>
      <c r="E119" s="261">
        <v>138</v>
      </c>
      <c r="F119" s="8">
        <f t="shared" si="2"/>
        <v>8.1197008655130418E-4</v>
      </c>
      <c r="G119" s="109">
        <f t="shared" si="3"/>
        <v>4505.2160252299109</v>
      </c>
    </row>
    <row r="120" spans="1:7" s="4" customFormat="1" x14ac:dyDescent="0.2">
      <c r="A120" s="5" t="s">
        <v>2</v>
      </c>
      <c r="B120" s="24" t="s">
        <v>769</v>
      </c>
      <c r="C120" s="5" t="s">
        <v>761</v>
      </c>
      <c r="D120" s="7">
        <v>68849</v>
      </c>
      <c r="E120" s="261">
        <v>2342</v>
      </c>
      <c r="F120" s="8">
        <f t="shared" si="2"/>
        <v>1.3779956106544597E-2</v>
      </c>
      <c r="G120" s="109">
        <f t="shared" si="3"/>
        <v>76458.086457162703</v>
      </c>
    </row>
    <row r="121" spans="1:7" s="4" customFormat="1" x14ac:dyDescent="0.2">
      <c r="A121" s="5" t="s">
        <v>2</v>
      </c>
      <c r="B121" s="24" t="s">
        <v>636</v>
      </c>
      <c r="C121" s="5" t="s">
        <v>616</v>
      </c>
      <c r="D121" s="7">
        <v>305066</v>
      </c>
      <c r="E121" s="261">
        <v>36</v>
      </c>
      <c r="F121" s="8">
        <f t="shared" si="2"/>
        <v>2.1181828344816629E-4</v>
      </c>
      <c r="G121" s="109">
        <f t="shared" si="3"/>
        <v>1175.2737457121507</v>
      </c>
    </row>
    <row r="122" spans="1:7" s="4" customFormat="1" x14ac:dyDescent="0.2">
      <c r="A122" s="5" t="s">
        <v>2</v>
      </c>
      <c r="B122" s="24" t="s">
        <v>556</v>
      </c>
      <c r="C122" s="5" t="s">
        <v>513</v>
      </c>
      <c r="D122" s="7">
        <v>305156</v>
      </c>
      <c r="E122" s="261">
        <v>133</v>
      </c>
      <c r="F122" s="8">
        <f t="shared" si="2"/>
        <v>7.8255088051683666E-4</v>
      </c>
      <c r="G122" s="109">
        <f t="shared" si="3"/>
        <v>4341.9835605476683</v>
      </c>
    </row>
    <row r="123" spans="1:7" s="4" customFormat="1" x14ac:dyDescent="0.2">
      <c r="A123" s="5" t="s">
        <v>2</v>
      </c>
      <c r="B123" s="24" t="s">
        <v>557</v>
      </c>
      <c r="C123" s="5" t="s">
        <v>513</v>
      </c>
      <c r="D123" s="7">
        <v>305157</v>
      </c>
      <c r="E123" s="261">
        <v>84</v>
      </c>
      <c r="F123" s="8">
        <f t="shared" si="2"/>
        <v>4.942426613790547E-4</v>
      </c>
      <c r="G123" s="109">
        <f t="shared" si="3"/>
        <v>2742.3054066616851</v>
      </c>
    </row>
    <row r="124" spans="1:7" s="4" customFormat="1" x14ac:dyDescent="0.2">
      <c r="A124" s="5" t="s">
        <v>2</v>
      </c>
      <c r="B124" s="24" t="s">
        <v>637</v>
      </c>
      <c r="C124" s="5" t="s">
        <v>616</v>
      </c>
      <c r="D124" s="7">
        <v>64156</v>
      </c>
      <c r="E124" s="261">
        <v>7357</v>
      </c>
      <c r="F124" s="8">
        <f t="shared" si="2"/>
        <v>4.3287419759115542E-2</v>
      </c>
      <c r="G124" s="109">
        <f t="shared" si="3"/>
        <v>240180.24853345257</v>
      </c>
    </row>
    <row r="125" spans="1:7" s="4" customFormat="1" x14ac:dyDescent="0.2">
      <c r="A125" s="5" t="s">
        <v>2</v>
      </c>
      <c r="B125" s="24" t="s">
        <v>558</v>
      </c>
      <c r="C125" s="5" t="s">
        <v>513</v>
      </c>
      <c r="D125" s="7">
        <v>305158</v>
      </c>
      <c r="E125" s="261">
        <v>75</v>
      </c>
      <c r="F125" s="8">
        <f t="shared" si="2"/>
        <v>4.4128809051701312E-4</v>
      </c>
      <c r="G125" s="109">
        <f t="shared" si="3"/>
        <v>2448.4869702336473</v>
      </c>
    </row>
    <row r="126" spans="1:7" s="4" customFormat="1" x14ac:dyDescent="0.2">
      <c r="A126" s="5" t="s">
        <v>2</v>
      </c>
      <c r="B126" s="24" t="s">
        <v>559</v>
      </c>
      <c r="C126" s="5" t="s">
        <v>513</v>
      </c>
      <c r="D126" s="7">
        <v>305159</v>
      </c>
      <c r="E126" s="261">
        <v>331</v>
      </c>
      <c r="F126" s="8">
        <f t="shared" si="2"/>
        <v>1.9475514394817512E-3</v>
      </c>
      <c r="G126" s="109">
        <f t="shared" si="3"/>
        <v>10805.989161964497</v>
      </c>
    </row>
    <row r="127" spans="1:7" s="4" customFormat="1" x14ac:dyDescent="0.2">
      <c r="A127" s="5" t="s">
        <v>2</v>
      </c>
      <c r="B127" s="24" t="s">
        <v>709</v>
      </c>
      <c r="C127" s="5" t="s">
        <v>676</v>
      </c>
      <c r="D127" s="7">
        <v>186662</v>
      </c>
      <c r="E127" s="261">
        <v>496</v>
      </c>
      <c r="F127" s="8">
        <f t="shared" si="2"/>
        <v>2.9183852386191803E-3</v>
      </c>
      <c r="G127" s="109">
        <f t="shared" si="3"/>
        <v>16192.660496478522</v>
      </c>
    </row>
    <row r="128" spans="1:7" s="4" customFormat="1" x14ac:dyDescent="0.2">
      <c r="A128" s="5" t="s">
        <v>2</v>
      </c>
      <c r="B128" s="24" t="s">
        <v>792</v>
      </c>
      <c r="C128" s="5" t="s">
        <v>779</v>
      </c>
      <c r="D128" s="7">
        <v>305333</v>
      </c>
      <c r="E128" s="261">
        <v>363</v>
      </c>
      <c r="F128" s="8">
        <f t="shared" si="2"/>
        <v>2.1358343581023434E-3</v>
      </c>
      <c r="G128" s="109">
        <f t="shared" si="3"/>
        <v>11850.676935930853</v>
      </c>
    </row>
    <row r="129" spans="1:7" s="4" customFormat="1" x14ac:dyDescent="0.2">
      <c r="A129" s="5" t="s">
        <v>2</v>
      </c>
      <c r="B129" s="24" t="s">
        <v>710</v>
      </c>
      <c r="C129" s="5" t="s">
        <v>676</v>
      </c>
      <c r="D129" s="7">
        <v>68989</v>
      </c>
      <c r="E129" s="261">
        <v>1230</v>
      </c>
      <c r="F129" s="8">
        <f t="shared" si="2"/>
        <v>7.2371246844790153E-3</v>
      </c>
      <c r="G129" s="109">
        <f t="shared" si="3"/>
        <v>40155.186311831814</v>
      </c>
    </row>
    <row r="130" spans="1:7" s="4" customFormat="1" x14ac:dyDescent="0.2">
      <c r="A130" s="5" t="s">
        <v>2</v>
      </c>
      <c r="B130" s="24" t="s">
        <v>560</v>
      </c>
      <c r="C130" s="5" t="s">
        <v>513</v>
      </c>
      <c r="D130" s="7">
        <v>305160</v>
      </c>
      <c r="E130" s="261">
        <v>188</v>
      </c>
      <c r="F130" s="8">
        <f t="shared" ref="F130:F193" si="4">E130/E$301</f>
        <v>1.1061621468959795E-3</v>
      </c>
      <c r="G130" s="109">
        <f t="shared" ref="G130:G193" si="5">H$2*F130</f>
        <v>6137.5406720523424</v>
      </c>
    </row>
    <row r="131" spans="1:7" s="4" customFormat="1" x14ac:dyDescent="0.2">
      <c r="A131" s="5" t="s">
        <v>2</v>
      </c>
      <c r="B131" s="24" t="s">
        <v>561</v>
      </c>
      <c r="C131" s="5" t="s">
        <v>513</v>
      </c>
      <c r="D131" s="7">
        <v>305161</v>
      </c>
      <c r="E131" s="261">
        <v>156</v>
      </c>
      <c r="F131" s="8">
        <f t="shared" si="4"/>
        <v>9.1787922827538733E-4</v>
      </c>
      <c r="G131" s="109">
        <f t="shared" si="5"/>
        <v>5092.8528980859865</v>
      </c>
    </row>
    <row r="132" spans="1:7" s="4" customFormat="1" x14ac:dyDescent="0.2">
      <c r="A132" s="5" t="s">
        <v>2</v>
      </c>
      <c r="B132" s="24" t="s">
        <v>562</v>
      </c>
      <c r="C132" s="5" t="s">
        <v>513</v>
      </c>
      <c r="D132" s="7">
        <v>68902</v>
      </c>
      <c r="E132" s="261">
        <v>932</v>
      </c>
      <c r="F132" s="8">
        <f t="shared" si="4"/>
        <v>5.4837400048247499E-3</v>
      </c>
      <c r="G132" s="109">
        <f t="shared" si="5"/>
        <v>30426.531416770125</v>
      </c>
    </row>
    <row r="133" spans="1:7" s="4" customFormat="1" x14ac:dyDescent="0.2">
      <c r="A133" s="5" t="s">
        <v>2</v>
      </c>
      <c r="B133" s="24" t="s">
        <v>638</v>
      </c>
      <c r="C133" s="5" t="s">
        <v>616</v>
      </c>
      <c r="D133" s="7">
        <v>305067</v>
      </c>
      <c r="E133" s="261">
        <v>110</v>
      </c>
      <c r="F133" s="8">
        <f t="shared" si="4"/>
        <v>6.4722253275828587E-4</v>
      </c>
      <c r="G133" s="109">
        <f t="shared" si="5"/>
        <v>3591.1142230093492</v>
      </c>
    </row>
    <row r="134" spans="1:7" s="4" customFormat="1" x14ac:dyDescent="0.2">
      <c r="A134" s="5" t="s">
        <v>2</v>
      </c>
      <c r="B134" s="24" t="s">
        <v>639</v>
      </c>
      <c r="C134" s="5" t="s">
        <v>616</v>
      </c>
      <c r="D134" s="7">
        <v>305068</v>
      </c>
      <c r="E134" s="261">
        <v>468</v>
      </c>
      <c r="F134" s="8">
        <f t="shared" si="4"/>
        <v>2.7536376848261621E-3</v>
      </c>
      <c r="G134" s="109">
        <f t="shared" si="5"/>
        <v>15278.558694257961</v>
      </c>
    </row>
    <row r="135" spans="1:7" s="4" customFormat="1" x14ac:dyDescent="0.2">
      <c r="A135" s="5" t="s">
        <v>2</v>
      </c>
      <c r="B135" s="24" t="s">
        <v>711</v>
      </c>
      <c r="C135" s="5" t="s">
        <v>676</v>
      </c>
      <c r="D135" s="7">
        <v>305261</v>
      </c>
      <c r="E135" s="261">
        <v>216</v>
      </c>
      <c r="F135" s="8">
        <f t="shared" si="4"/>
        <v>1.2709097006889979E-3</v>
      </c>
      <c r="G135" s="109">
        <f t="shared" si="5"/>
        <v>7051.642474272905</v>
      </c>
    </row>
    <row r="136" spans="1:7" s="4" customFormat="1" x14ac:dyDescent="0.2">
      <c r="A136" s="5" t="s">
        <v>2</v>
      </c>
      <c r="B136" s="24" t="s">
        <v>563</v>
      </c>
      <c r="C136" s="5" t="s">
        <v>513</v>
      </c>
      <c r="D136" s="7">
        <v>305166</v>
      </c>
      <c r="E136" s="261">
        <v>203</v>
      </c>
      <c r="F136" s="8">
        <f t="shared" si="4"/>
        <v>1.1944197649993822E-3</v>
      </c>
      <c r="G136" s="109">
        <f t="shared" si="5"/>
        <v>6627.2380660990721</v>
      </c>
    </row>
    <row r="137" spans="1:7" s="4" customFormat="1" x14ac:dyDescent="0.2">
      <c r="A137" s="5" t="s">
        <v>2</v>
      </c>
      <c r="B137" s="24" t="s">
        <v>564</v>
      </c>
      <c r="C137" s="5" t="s">
        <v>513</v>
      </c>
      <c r="D137" s="7">
        <v>305167</v>
      </c>
      <c r="E137" s="261">
        <v>438</v>
      </c>
      <c r="F137" s="8">
        <f t="shared" si="4"/>
        <v>2.5771224486193568E-3</v>
      </c>
      <c r="G137" s="109">
        <f t="shared" si="5"/>
        <v>14299.163906164502</v>
      </c>
    </row>
    <row r="138" spans="1:7" s="4" customFormat="1" x14ac:dyDescent="0.2">
      <c r="A138" s="5" t="s">
        <v>2</v>
      </c>
      <c r="B138" s="24" t="s">
        <v>640</v>
      </c>
      <c r="C138" s="5" t="s">
        <v>616</v>
      </c>
      <c r="D138" s="7">
        <v>305070</v>
      </c>
      <c r="E138" s="261">
        <v>253</v>
      </c>
      <c r="F138" s="8">
        <f t="shared" si="4"/>
        <v>1.4886118253440576E-3</v>
      </c>
      <c r="G138" s="109">
        <f t="shared" si="5"/>
        <v>8259.5627129215027</v>
      </c>
    </row>
    <row r="139" spans="1:7" s="4" customFormat="1" x14ac:dyDescent="0.2">
      <c r="A139" s="5" t="s">
        <v>2</v>
      </c>
      <c r="B139" s="24" t="s">
        <v>712</v>
      </c>
      <c r="C139" s="5" t="s">
        <v>676</v>
      </c>
      <c r="D139" s="7">
        <v>186674</v>
      </c>
      <c r="E139" s="261">
        <v>724</v>
      </c>
      <c r="F139" s="8">
        <f t="shared" si="4"/>
        <v>4.2599010337908997E-3</v>
      </c>
      <c r="G139" s="109">
        <f t="shared" si="5"/>
        <v>23636.060885988809</v>
      </c>
    </row>
    <row r="140" spans="1:7" s="4" customFormat="1" x14ac:dyDescent="0.2">
      <c r="A140" s="5" t="s">
        <v>2</v>
      </c>
      <c r="B140" s="24" t="s">
        <v>641</v>
      </c>
      <c r="C140" s="5" t="s">
        <v>616</v>
      </c>
      <c r="D140" s="7">
        <v>305071</v>
      </c>
      <c r="E140" s="261">
        <v>81</v>
      </c>
      <c r="F140" s="8">
        <f t="shared" si="4"/>
        <v>4.7659113775837416E-4</v>
      </c>
      <c r="G140" s="109">
        <f t="shared" si="5"/>
        <v>2644.3659278523392</v>
      </c>
    </row>
    <row r="141" spans="1:7" s="4" customFormat="1" x14ac:dyDescent="0.2">
      <c r="A141" s="5" t="s">
        <v>2</v>
      </c>
      <c r="B141" s="24" t="s">
        <v>642</v>
      </c>
      <c r="C141" s="5" t="s">
        <v>616</v>
      </c>
      <c r="D141" s="7">
        <v>305072</v>
      </c>
      <c r="E141" s="261">
        <v>60</v>
      </c>
      <c r="F141" s="8">
        <f t="shared" si="4"/>
        <v>3.5303047241361051E-4</v>
      </c>
      <c r="G141" s="109">
        <f t="shared" si="5"/>
        <v>1958.7895761869179</v>
      </c>
    </row>
    <row r="142" spans="1:7" s="4" customFormat="1" x14ac:dyDescent="0.2">
      <c r="A142" s="5" t="s">
        <v>2</v>
      </c>
      <c r="B142" s="24" t="s">
        <v>565</v>
      </c>
      <c r="C142" s="5" t="s">
        <v>513</v>
      </c>
      <c r="D142" s="7">
        <v>305169</v>
      </c>
      <c r="E142" s="261">
        <v>108</v>
      </c>
      <c r="F142" s="8">
        <f t="shared" si="4"/>
        <v>6.3545485034449895E-4</v>
      </c>
      <c r="G142" s="109">
        <f t="shared" si="5"/>
        <v>3525.8212371364525</v>
      </c>
    </row>
    <row r="143" spans="1:7" s="4" customFormat="1" x14ac:dyDescent="0.2">
      <c r="A143" s="5" t="s">
        <v>2</v>
      </c>
      <c r="B143" s="24" t="s">
        <v>713</v>
      </c>
      <c r="C143" s="5" t="s">
        <v>676</v>
      </c>
      <c r="D143" s="7">
        <v>305264</v>
      </c>
      <c r="E143" s="261">
        <v>82</v>
      </c>
      <c r="F143" s="8">
        <f t="shared" si="4"/>
        <v>4.8247497896526767E-4</v>
      </c>
      <c r="G143" s="109">
        <f t="shared" si="5"/>
        <v>2677.0124207887875</v>
      </c>
    </row>
    <row r="144" spans="1:7" s="4" customFormat="1" x14ac:dyDescent="0.2">
      <c r="A144" s="5" t="s">
        <v>2</v>
      </c>
      <c r="B144" s="24" t="s">
        <v>714</v>
      </c>
      <c r="C144" s="5" t="s">
        <v>676</v>
      </c>
      <c r="D144" s="7">
        <v>188654</v>
      </c>
      <c r="E144" s="261">
        <v>617</v>
      </c>
      <c r="F144" s="8">
        <f t="shared" si="4"/>
        <v>3.6303300246532948E-3</v>
      </c>
      <c r="G144" s="109">
        <f t="shared" si="5"/>
        <v>20142.886141788807</v>
      </c>
    </row>
    <row r="145" spans="1:7" s="4" customFormat="1" x14ac:dyDescent="0.2">
      <c r="A145" s="5" t="s">
        <v>2</v>
      </c>
      <c r="B145" s="24" t="s">
        <v>770</v>
      </c>
      <c r="C145" s="5" t="s">
        <v>761</v>
      </c>
      <c r="D145" s="7">
        <v>305306</v>
      </c>
      <c r="E145" s="261">
        <v>376</v>
      </c>
      <c r="F145" s="8">
        <f t="shared" si="4"/>
        <v>2.212324293791959E-3</v>
      </c>
      <c r="G145" s="109">
        <f t="shared" si="5"/>
        <v>12275.081344104685</v>
      </c>
    </row>
    <row r="146" spans="1:7" s="4" customFormat="1" x14ac:dyDescent="0.2">
      <c r="A146" s="5" t="s">
        <v>2</v>
      </c>
      <c r="B146" s="24" t="s">
        <v>715</v>
      </c>
      <c r="C146" s="5" t="s">
        <v>676</v>
      </c>
      <c r="D146" s="7">
        <v>71946</v>
      </c>
      <c r="E146" s="261">
        <v>1084</v>
      </c>
      <c r="F146" s="8">
        <f t="shared" si="4"/>
        <v>6.3780838682725629E-3</v>
      </c>
      <c r="G146" s="109">
        <f t="shared" si="5"/>
        <v>35388.798343110313</v>
      </c>
    </row>
    <row r="147" spans="1:7" s="4" customFormat="1" x14ac:dyDescent="0.2">
      <c r="A147" s="5" t="s">
        <v>2</v>
      </c>
      <c r="B147" s="24" t="s">
        <v>566</v>
      </c>
      <c r="C147" s="5" t="s">
        <v>513</v>
      </c>
      <c r="D147" s="7">
        <v>186546</v>
      </c>
      <c r="E147" s="261">
        <v>1023</v>
      </c>
      <c r="F147" s="8">
        <f t="shared" si="4"/>
        <v>6.0191695546520591E-3</v>
      </c>
      <c r="G147" s="109">
        <f t="shared" si="5"/>
        <v>33397.362273986953</v>
      </c>
    </row>
    <row r="148" spans="1:7" s="4" customFormat="1" x14ac:dyDescent="0.2">
      <c r="A148" s="5" t="s">
        <v>2</v>
      </c>
      <c r="B148" s="24" t="s">
        <v>771</v>
      </c>
      <c r="C148" s="5" t="s">
        <v>761</v>
      </c>
      <c r="D148" s="7">
        <v>71884</v>
      </c>
      <c r="E148" s="261">
        <v>758</v>
      </c>
      <c r="F148" s="8">
        <f t="shared" si="4"/>
        <v>4.4599516348252793E-3</v>
      </c>
      <c r="G148" s="109">
        <f t="shared" si="5"/>
        <v>24746.041645828063</v>
      </c>
    </row>
    <row r="149" spans="1:7" s="4" customFormat="1" x14ac:dyDescent="0.2">
      <c r="A149" s="5" t="s">
        <v>2</v>
      </c>
      <c r="B149" s="24" t="s">
        <v>643</v>
      </c>
      <c r="C149" s="5" t="s">
        <v>616</v>
      </c>
      <c r="D149" s="7">
        <v>305073</v>
      </c>
      <c r="E149" s="261">
        <v>80</v>
      </c>
      <c r="F149" s="8">
        <f t="shared" si="4"/>
        <v>4.7070729655148064E-4</v>
      </c>
      <c r="G149" s="109">
        <f t="shared" si="5"/>
        <v>2611.7194349158904</v>
      </c>
    </row>
    <row r="150" spans="1:7" s="4" customFormat="1" x14ac:dyDescent="0.2">
      <c r="A150" s="5" t="s">
        <v>2</v>
      </c>
      <c r="B150" s="24" t="s">
        <v>793</v>
      </c>
      <c r="C150" s="5" t="s">
        <v>779</v>
      </c>
      <c r="D150" s="7">
        <v>186419</v>
      </c>
      <c r="E150" s="261">
        <v>690</v>
      </c>
      <c r="F150" s="8">
        <f t="shared" si="4"/>
        <v>4.059850432756521E-3</v>
      </c>
      <c r="G150" s="109">
        <f t="shared" si="5"/>
        <v>22526.080126149558</v>
      </c>
    </row>
    <row r="151" spans="1:7" s="4" customFormat="1" x14ac:dyDescent="0.2">
      <c r="A151" s="5" t="s">
        <v>2</v>
      </c>
      <c r="B151" s="24" t="s">
        <v>716</v>
      </c>
      <c r="C151" s="5" t="s">
        <v>676</v>
      </c>
      <c r="D151" s="7">
        <v>305265</v>
      </c>
      <c r="E151" s="261">
        <v>197</v>
      </c>
      <c r="F151" s="8">
        <f t="shared" si="4"/>
        <v>1.1591167177580212E-3</v>
      </c>
      <c r="G151" s="109">
        <f t="shared" si="5"/>
        <v>6431.3591084803802</v>
      </c>
    </row>
    <row r="152" spans="1:7" s="4" customFormat="1" x14ac:dyDescent="0.2">
      <c r="A152" s="5" t="s">
        <v>2</v>
      </c>
      <c r="B152" s="24" t="s">
        <v>717</v>
      </c>
      <c r="C152" s="5" t="s">
        <v>676</v>
      </c>
      <c r="D152" s="7">
        <v>305266</v>
      </c>
      <c r="E152" s="261">
        <v>372</v>
      </c>
      <c r="F152" s="8">
        <f t="shared" si="4"/>
        <v>2.1887889289643851E-3</v>
      </c>
      <c r="G152" s="109">
        <f t="shared" si="5"/>
        <v>12144.495372358891</v>
      </c>
    </row>
    <row r="153" spans="1:7" s="4" customFormat="1" x14ac:dyDescent="0.2">
      <c r="A153" s="5" t="s">
        <v>2</v>
      </c>
      <c r="B153" s="24" t="s">
        <v>567</v>
      </c>
      <c r="C153" s="5" t="s">
        <v>513</v>
      </c>
      <c r="D153" s="7">
        <v>305170</v>
      </c>
      <c r="E153" s="261">
        <v>122</v>
      </c>
      <c r="F153" s="8">
        <f t="shared" si="4"/>
        <v>7.1782862724100805E-4</v>
      </c>
      <c r="G153" s="109">
        <f t="shared" si="5"/>
        <v>3982.8721382467334</v>
      </c>
    </row>
    <row r="154" spans="1:7" s="4" customFormat="1" x14ac:dyDescent="0.2">
      <c r="A154" s="5" t="s">
        <v>2</v>
      </c>
      <c r="B154" s="24" t="s">
        <v>568</v>
      </c>
      <c r="C154" s="5" t="s">
        <v>513</v>
      </c>
      <c r="D154" s="7">
        <v>68914</v>
      </c>
      <c r="E154" s="261">
        <v>2614</v>
      </c>
      <c r="F154" s="8">
        <f t="shared" si="4"/>
        <v>1.5380360914819631E-2</v>
      </c>
      <c r="G154" s="109">
        <f t="shared" si="5"/>
        <v>85337.932535876724</v>
      </c>
    </row>
    <row r="155" spans="1:7" s="4" customFormat="1" x14ac:dyDescent="0.2">
      <c r="A155" s="5" t="s">
        <v>2</v>
      </c>
      <c r="B155" s="24" t="s">
        <v>644</v>
      </c>
      <c r="C155" s="5" t="s">
        <v>616</v>
      </c>
      <c r="D155" s="7">
        <v>305074</v>
      </c>
      <c r="E155" s="261">
        <v>111</v>
      </c>
      <c r="F155" s="8">
        <f t="shared" si="4"/>
        <v>6.5310637396517944E-4</v>
      </c>
      <c r="G155" s="109">
        <f t="shared" si="5"/>
        <v>3623.760715945798</v>
      </c>
    </row>
    <row r="156" spans="1:7" s="4" customFormat="1" x14ac:dyDescent="0.2">
      <c r="A156" s="5" t="s">
        <v>2</v>
      </c>
      <c r="B156" s="24" t="s">
        <v>718</v>
      </c>
      <c r="C156" s="5" t="s">
        <v>676</v>
      </c>
      <c r="D156" s="7">
        <v>186686</v>
      </c>
      <c r="E156" s="261">
        <v>540</v>
      </c>
      <c r="F156" s="8">
        <f t="shared" si="4"/>
        <v>3.1772742517224943E-3</v>
      </c>
      <c r="G156" s="109">
        <f t="shared" si="5"/>
        <v>17629.10618568226</v>
      </c>
    </row>
    <row r="157" spans="1:7" s="4" customFormat="1" x14ac:dyDescent="0.2">
      <c r="A157" s="5" t="s">
        <v>2</v>
      </c>
      <c r="B157" s="24" t="s">
        <v>569</v>
      </c>
      <c r="C157" s="5" t="s">
        <v>513</v>
      </c>
      <c r="D157" s="7">
        <v>305171</v>
      </c>
      <c r="E157" s="261">
        <v>101</v>
      </c>
      <c r="F157" s="8">
        <f t="shared" si="4"/>
        <v>5.9426796189624429E-4</v>
      </c>
      <c r="G157" s="109">
        <f t="shared" si="5"/>
        <v>3297.2957865813114</v>
      </c>
    </row>
    <row r="158" spans="1:7" s="4" customFormat="1" x14ac:dyDescent="0.2">
      <c r="A158" s="5" t="s">
        <v>2</v>
      </c>
      <c r="B158" s="24" t="s">
        <v>645</v>
      </c>
      <c r="C158" s="5" t="s">
        <v>616</v>
      </c>
      <c r="D158" s="7">
        <v>305075</v>
      </c>
      <c r="E158" s="261">
        <v>607</v>
      </c>
      <c r="F158" s="8">
        <f t="shared" si="4"/>
        <v>3.5714916125843595E-3</v>
      </c>
      <c r="G158" s="109">
        <f t="shared" si="5"/>
        <v>19816.42121242432</v>
      </c>
    </row>
    <row r="159" spans="1:7" s="4" customFormat="1" x14ac:dyDescent="0.2">
      <c r="A159" s="5" t="s">
        <v>2</v>
      </c>
      <c r="B159" s="24" t="s">
        <v>794</v>
      </c>
      <c r="C159" s="5" t="s">
        <v>779</v>
      </c>
      <c r="D159" s="7">
        <v>305336</v>
      </c>
      <c r="E159" s="261">
        <v>129</v>
      </c>
      <c r="F159" s="8">
        <f t="shared" si="4"/>
        <v>7.590155156892626E-4</v>
      </c>
      <c r="G159" s="109">
        <f t="shared" si="5"/>
        <v>4211.3975888018731</v>
      </c>
    </row>
    <row r="160" spans="1:7" s="4" customFormat="1" x14ac:dyDescent="0.2">
      <c r="A160" s="5" t="s">
        <v>2</v>
      </c>
      <c r="B160" s="24" t="s">
        <v>570</v>
      </c>
      <c r="C160" s="5" t="s">
        <v>513</v>
      </c>
      <c r="D160" s="7">
        <v>186559</v>
      </c>
      <c r="E160" s="261">
        <v>344</v>
      </c>
      <c r="F160" s="8">
        <f t="shared" si="4"/>
        <v>2.0240413751713669E-3</v>
      </c>
      <c r="G160" s="109">
        <f t="shared" si="5"/>
        <v>11230.393570138329</v>
      </c>
    </row>
    <row r="161" spans="1:7" s="4" customFormat="1" x14ac:dyDescent="0.2">
      <c r="A161" s="5" t="s">
        <v>2</v>
      </c>
      <c r="B161" s="24" t="s">
        <v>571</v>
      </c>
      <c r="C161" s="5" t="s">
        <v>513</v>
      </c>
      <c r="D161" s="7">
        <v>305172</v>
      </c>
      <c r="E161" s="261">
        <v>193</v>
      </c>
      <c r="F161" s="8">
        <f t="shared" si="4"/>
        <v>1.1355813529304471E-3</v>
      </c>
      <c r="G161" s="109">
        <f t="shared" si="5"/>
        <v>6300.7731367345859</v>
      </c>
    </row>
    <row r="162" spans="1:7" s="4" customFormat="1" x14ac:dyDescent="0.2">
      <c r="A162" s="5" t="s">
        <v>2</v>
      </c>
      <c r="B162" s="24" t="s">
        <v>719</v>
      </c>
      <c r="C162" s="5" t="s">
        <v>676</v>
      </c>
      <c r="D162" s="7">
        <v>186698</v>
      </c>
      <c r="E162" s="261">
        <v>536</v>
      </c>
      <c r="F162" s="8">
        <f t="shared" si="4"/>
        <v>3.1537388868949205E-3</v>
      </c>
      <c r="G162" s="109">
        <f t="shared" si="5"/>
        <v>17498.520213936466</v>
      </c>
    </row>
    <row r="163" spans="1:7" s="4" customFormat="1" x14ac:dyDescent="0.2">
      <c r="A163" s="5" t="s">
        <v>2</v>
      </c>
      <c r="B163" s="24" t="s">
        <v>572</v>
      </c>
      <c r="C163" s="5" t="s">
        <v>513</v>
      </c>
      <c r="D163" s="7">
        <v>305173</v>
      </c>
      <c r="E163" s="261">
        <v>63</v>
      </c>
      <c r="F163" s="8">
        <f t="shared" si="4"/>
        <v>3.7068199603429105E-4</v>
      </c>
      <c r="G163" s="109">
        <f t="shared" si="5"/>
        <v>2056.729054996264</v>
      </c>
    </row>
    <row r="164" spans="1:7" s="4" customFormat="1" x14ac:dyDescent="0.2">
      <c r="A164" s="5" t="s">
        <v>2</v>
      </c>
      <c r="B164" s="24" t="s">
        <v>795</v>
      </c>
      <c r="C164" s="5" t="s">
        <v>779</v>
      </c>
      <c r="D164" s="7">
        <v>186421</v>
      </c>
      <c r="E164" s="261">
        <v>521</v>
      </c>
      <c r="F164" s="8">
        <f t="shared" si="4"/>
        <v>3.0654812687915178E-3</v>
      </c>
      <c r="G164" s="109">
        <f t="shared" si="5"/>
        <v>17008.822819889738</v>
      </c>
    </row>
    <row r="165" spans="1:7" s="4" customFormat="1" x14ac:dyDescent="0.2">
      <c r="A165" s="5" t="s">
        <v>2</v>
      </c>
      <c r="B165" s="24" t="s">
        <v>646</v>
      </c>
      <c r="C165" s="5" t="s">
        <v>616</v>
      </c>
      <c r="D165" s="7">
        <v>186433</v>
      </c>
      <c r="E165" s="261">
        <v>446</v>
      </c>
      <c r="F165" s="8">
        <f t="shared" si="4"/>
        <v>2.6241931782745049E-3</v>
      </c>
      <c r="G165" s="109">
        <f t="shared" si="5"/>
        <v>14560.33584965609</v>
      </c>
    </row>
    <row r="166" spans="1:7" s="4" customFormat="1" x14ac:dyDescent="0.2">
      <c r="A166" s="5" t="s">
        <v>2</v>
      </c>
      <c r="B166" s="24" t="s">
        <v>647</v>
      </c>
      <c r="C166" s="5" t="s">
        <v>616</v>
      </c>
      <c r="D166" s="7">
        <v>305078</v>
      </c>
      <c r="E166" s="261">
        <v>38</v>
      </c>
      <c r="F166" s="8">
        <f t="shared" si="4"/>
        <v>2.2358596586195332E-4</v>
      </c>
      <c r="G166" s="109">
        <f t="shared" si="5"/>
        <v>1240.566731585048</v>
      </c>
    </row>
    <row r="167" spans="1:7" s="4" customFormat="1" x14ac:dyDescent="0.2">
      <c r="A167" s="5" t="s">
        <v>2</v>
      </c>
      <c r="B167" s="24" t="s">
        <v>720</v>
      </c>
      <c r="C167" s="5" t="s">
        <v>676</v>
      </c>
      <c r="D167" s="7">
        <v>186700</v>
      </c>
      <c r="E167" s="261">
        <v>544</v>
      </c>
      <c r="F167" s="8">
        <f t="shared" si="4"/>
        <v>3.2008096165500686E-3</v>
      </c>
      <c r="G167" s="109">
        <f t="shared" si="5"/>
        <v>17759.692157428057</v>
      </c>
    </row>
    <row r="168" spans="1:7" s="4" customFormat="1" x14ac:dyDescent="0.2">
      <c r="A168" s="5" t="s">
        <v>2</v>
      </c>
      <c r="B168" s="24" t="s">
        <v>573</v>
      </c>
      <c r="C168" s="5" t="s">
        <v>513</v>
      </c>
      <c r="D168" s="7">
        <v>305175</v>
      </c>
      <c r="E168" s="261">
        <v>113</v>
      </c>
      <c r="F168" s="8">
        <f t="shared" si="4"/>
        <v>6.6487405637896647E-4</v>
      </c>
      <c r="G168" s="109">
        <f t="shared" si="5"/>
        <v>3689.0537018186956</v>
      </c>
    </row>
    <row r="169" spans="1:7" s="4" customFormat="1" x14ac:dyDescent="0.2">
      <c r="A169" s="5" t="s">
        <v>2</v>
      </c>
      <c r="B169" s="24" t="s">
        <v>574</v>
      </c>
      <c r="C169" s="5" t="s">
        <v>513</v>
      </c>
      <c r="D169" s="7">
        <v>305176</v>
      </c>
      <c r="E169" s="261">
        <v>95</v>
      </c>
      <c r="F169" s="8">
        <f t="shared" si="4"/>
        <v>5.5896491465488331E-4</v>
      </c>
      <c r="G169" s="109">
        <f t="shared" si="5"/>
        <v>3101.41682896262</v>
      </c>
    </row>
    <row r="170" spans="1:7" s="4" customFormat="1" x14ac:dyDescent="0.2">
      <c r="A170" s="5" t="s">
        <v>2</v>
      </c>
      <c r="B170" s="24" t="s">
        <v>648</v>
      </c>
      <c r="C170" s="5" t="s">
        <v>616</v>
      </c>
      <c r="D170" s="7">
        <v>305079</v>
      </c>
      <c r="E170" s="261">
        <v>81</v>
      </c>
      <c r="F170" s="8">
        <f t="shared" si="4"/>
        <v>4.7659113775837416E-4</v>
      </c>
      <c r="G170" s="109">
        <f t="shared" si="5"/>
        <v>2644.3659278523392</v>
      </c>
    </row>
    <row r="171" spans="1:7" s="4" customFormat="1" x14ac:dyDescent="0.2">
      <c r="A171" s="5" t="s">
        <v>2</v>
      </c>
      <c r="B171" s="24" t="s">
        <v>721</v>
      </c>
      <c r="C171" s="5" t="s">
        <v>676</v>
      </c>
      <c r="D171" s="7">
        <v>305267</v>
      </c>
      <c r="E171" s="261">
        <v>131</v>
      </c>
      <c r="F171" s="8">
        <f t="shared" si="4"/>
        <v>7.7078319810304963E-4</v>
      </c>
      <c r="G171" s="109">
        <f t="shared" si="5"/>
        <v>4276.6905746747707</v>
      </c>
    </row>
    <row r="172" spans="1:7" s="4" customFormat="1" x14ac:dyDescent="0.2">
      <c r="A172" s="5" t="s">
        <v>2</v>
      </c>
      <c r="B172" s="24" t="s">
        <v>772</v>
      </c>
      <c r="C172" s="5" t="s">
        <v>761</v>
      </c>
      <c r="D172" s="7">
        <v>305307</v>
      </c>
      <c r="E172" s="261">
        <v>72</v>
      </c>
      <c r="F172" s="8">
        <f t="shared" si="4"/>
        <v>4.2363656689633258E-4</v>
      </c>
      <c r="G172" s="109">
        <f t="shared" si="5"/>
        <v>2350.5474914243014</v>
      </c>
    </row>
    <row r="173" spans="1:7" s="4" customFormat="1" x14ac:dyDescent="0.2">
      <c r="A173" s="5" t="s">
        <v>2</v>
      </c>
      <c r="B173" s="24" t="s">
        <v>722</v>
      </c>
      <c r="C173" s="5" t="s">
        <v>676</v>
      </c>
      <c r="D173" s="7">
        <v>68991</v>
      </c>
      <c r="E173" s="261">
        <v>1948</v>
      </c>
      <c r="F173" s="8">
        <f t="shared" si="4"/>
        <v>1.1461722671028554E-2</v>
      </c>
      <c r="G173" s="109">
        <f t="shared" si="5"/>
        <v>63595.368240201933</v>
      </c>
    </row>
    <row r="174" spans="1:7" s="4" customFormat="1" x14ac:dyDescent="0.2">
      <c r="A174" s="5" t="s">
        <v>2</v>
      </c>
      <c r="B174" s="24" t="s">
        <v>575</v>
      </c>
      <c r="C174" s="5" t="s">
        <v>513</v>
      </c>
      <c r="D174" s="7">
        <v>305177</v>
      </c>
      <c r="E174" s="261">
        <v>71</v>
      </c>
      <c r="F174" s="8">
        <f t="shared" si="4"/>
        <v>4.1775272568943912E-4</v>
      </c>
      <c r="G174" s="109">
        <f t="shared" si="5"/>
        <v>2317.900998487853</v>
      </c>
    </row>
    <row r="175" spans="1:7" s="4" customFormat="1" x14ac:dyDescent="0.2">
      <c r="A175" s="5" t="s">
        <v>2</v>
      </c>
      <c r="B175" s="24" t="s">
        <v>576</v>
      </c>
      <c r="C175" s="5" t="s">
        <v>513</v>
      </c>
      <c r="D175" s="7">
        <v>305178</v>
      </c>
      <c r="E175" s="261">
        <v>20</v>
      </c>
      <c r="F175" s="8">
        <f t="shared" si="4"/>
        <v>1.1767682413787016E-4</v>
      </c>
      <c r="G175" s="109">
        <f t="shared" si="5"/>
        <v>652.92985872897259</v>
      </c>
    </row>
    <row r="176" spans="1:7" s="4" customFormat="1" x14ac:dyDescent="0.2">
      <c r="A176" s="5" t="s">
        <v>2</v>
      </c>
      <c r="B176" s="24" t="s">
        <v>577</v>
      </c>
      <c r="C176" s="5" t="s">
        <v>513</v>
      </c>
      <c r="D176" s="7">
        <v>68926</v>
      </c>
      <c r="E176" s="261">
        <v>1429</v>
      </c>
      <c r="F176" s="8">
        <f t="shared" si="4"/>
        <v>8.4080090846508238E-3</v>
      </c>
      <c r="G176" s="109">
        <f t="shared" si="5"/>
        <v>46651.838406185096</v>
      </c>
    </row>
    <row r="177" spans="1:7" s="4" customFormat="1" x14ac:dyDescent="0.2">
      <c r="A177" s="5" t="s">
        <v>2</v>
      </c>
      <c r="B177" s="24" t="s">
        <v>578</v>
      </c>
      <c r="C177" s="5" t="s">
        <v>513</v>
      </c>
      <c r="D177" s="7">
        <v>305180</v>
      </c>
      <c r="E177" s="261">
        <v>166</v>
      </c>
      <c r="F177" s="8">
        <f t="shared" si="4"/>
        <v>9.7671764034432248E-4</v>
      </c>
      <c r="G177" s="109">
        <f t="shared" si="5"/>
        <v>5419.3178274504735</v>
      </c>
    </row>
    <row r="178" spans="1:7" s="4" customFormat="1" x14ac:dyDescent="0.2">
      <c r="A178" s="5" t="s">
        <v>2</v>
      </c>
      <c r="B178" s="24" t="s">
        <v>796</v>
      </c>
      <c r="C178" s="5" t="s">
        <v>779</v>
      </c>
      <c r="D178" s="7">
        <v>305338</v>
      </c>
      <c r="E178" s="261">
        <v>116</v>
      </c>
      <c r="F178" s="8">
        <f t="shared" si="4"/>
        <v>6.8252557999964696E-4</v>
      </c>
      <c r="G178" s="109">
        <f t="shared" si="5"/>
        <v>3786.993180628041</v>
      </c>
    </row>
    <row r="179" spans="1:7" s="4" customFormat="1" x14ac:dyDescent="0.2">
      <c r="A179" s="5" t="s">
        <v>2</v>
      </c>
      <c r="B179" s="24" t="s">
        <v>579</v>
      </c>
      <c r="C179" s="5" t="s">
        <v>513</v>
      </c>
      <c r="D179" s="7">
        <v>305181</v>
      </c>
      <c r="E179" s="261">
        <v>136</v>
      </c>
      <c r="F179" s="8">
        <f t="shared" si="4"/>
        <v>8.0020240413751715E-4</v>
      </c>
      <c r="G179" s="109">
        <f t="shared" si="5"/>
        <v>4439.9230393570142</v>
      </c>
    </row>
    <row r="180" spans="1:7" s="4" customFormat="1" x14ac:dyDescent="0.2">
      <c r="A180" s="5" t="s">
        <v>2</v>
      </c>
      <c r="B180" s="24" t="s">
        <v>723</v>
      </c>
      <c r="C180" s="5" t="s">
        <v>676</v>
      </c>
      <c r="D180" s="7">
        <v>305268</v>
      </c>
      <c r="E180" s="261">
        <v>39</v>
      </c>
      <c r="F180" s="8">
        <f t="shared" si="4"/>
        <v>2.2946980706884683E-4</v>
      </c>
      <c r="G180" s="109">
        <f t="shared" si="5"/>
        <v>1273.2132245214966</v>
      </c>
    </row>
    <row r="181" spans="1:7" s="4" customFormat="1" x14ac:dyDescent="0.2">
      <c r="A181" s="5" t="s">
        <v>2</v>
      </c>
      <c r="B181" s="24" t="s">
        <v>649</v>
      </c>
      <c r="C181" s="5" t="s">
        <v>616</v>
      </c>
      <c r="D181" s="7">
        <v>305080</v>
      </c>
      <c r="E181" s="261">
        <v>164</v>
      </c>
      <c r="F181" s="8">
        <f t="shared" si="4"/>
        <v>9.6494995793053534E-4</v>
      </c>
      <c r="G181" s="109">
        <f t="shared" si="5"/>
        <v>5354.024841577575</v>
      </c>
    </row>
    <row r="182" spans="1:7" s="4" customFormat="1" x14ac:dyDescent="0.2">
      <c r="A182" s="5" t="s">
        <v>2</v>
      </c>
      <c r="B182" s="24" t="s">
        <v>650</v>
      </c>
      <c r="C182" s="5" t="s">
        <v>616</v>
      </c>
      <c r="D182" s="7">
        <v>305083</v>
      </c>
      <c r="E182" s="261">
        <v>283</v>
      </c>
      <c r="F182" s="8">
        <f t="shared" si="4"/>
        <v>1.6651270615508629E-3</v>
      </c>
      <c r="G182" s="109">
        <f t="shared" si="5"/>
        <v>9238.957501014962</v>
      </c>
    </row>
    <row r="183" spans="1:7" s="4" customFormat="1" x14ac:dyDescent="0.2">
      <c r="A183" s="5" t="s">
        <v>2</v>
      </c>
      <c r="B183" s="24" t="s">
        <v>580</v>
      </c>
      <c r="C183" s="5" t="s">
        <v>513</v>
      </c>
      <c r="D183" s="7">
        <v>305186</v>
      </c>
      <c r="E183" s="261">
        <v>80</v>
      </c>
      <c r="F183" s="8">
        <f t="shared" si="4"/>
        <v>4.7070729655148064E-4</v>
      </c>
      <c r="G183" s="109">
        <f t="shared" si="5"/>
        <v>2611.7194349158904</v>
      </c>
    </row>
    <row r="184" spans="1:7" s="4" customFormat="1" x14ac:dyDescent="0.2">
      <c r="A184" s="5" t="s">
        <v>2</v>
      </c>
      <c r="B184" s="24" t="s">
        <v>797</v>
      </c>
      <c r="C184" s="5" t="s">
        <v>779</v>
      </c>
      <c r="D184" s="7">
        <v>305339</v>
      </c>
      <c r="E184" s="261">
        <v>76</v>
      </c>
      <c r="F184" s="8">
        <f t="shared" si="4"/>
        <v>4.4717193172390664E-4</v>
      </c>
      <c r="G184" s="109">
        <f t="shared" si="5"/>
        <v>2481.1334631700961</v>
      </c>
    </row>
    <row r="185" spans="1:7" s="4" customFormat="1" x14ac:dyDescent="0.2">
      <c r="A185" s="5" t="s">
        <v>2</v>
      </c>
      <c r="B185" s="24" t="s">
        <v>724</v>
      </c>
      <c r="C185" s="5" t="s">
        <v>676</v>
      </c>
      <c r="D185" s="7">
        <v>305269</v>
      </c>
      <c r="E185" s="261">
        <v>79</v>
      </c>
      <c r="F185" s="8">
        <f t="shared" si="4"/>
        <v>4.6482345534458718E-4</v>
      </c>
      <c r="G185" s="109">
        <f t="shared" si="5"/>
        <v>2579.072941979442</v>
      </c>
    </row>
    <row r="186" spans="1:7" s="4" customFormat="1" x14ac:dyDescent="0.2">
      <c r="A186" s="5" t="s">
        <v>2</v>
      </c>
      <c r="B186" s="24" t="s">
        <v>651</v>
      </c>
      <c r="C186" s="5" t="s">
        <v>616</v>
      </c>
      <c r="D186" s="7">
        <v>305084</v>
      </c>
      <c r="E186" s="261">
        <v>190</v>
      </c>
      <c r="F186" s="8">
        <f t="shared" si="4"/>
        <v>1.1179298293097666E-3</v>
      </c>
      <c r="G186" s="109">
        <f t="shared" si="5"/>
        <v>6202.83365792524</v>
      </c>
    </row>
    <row r="187" spans="1:7" s="4" customFormat="1" x14ac:dyDescent="0.2">
      <c r="A187" s="5" t="s">
        <v>2</v>
      </c>
      <c r="B187" s="24" t="s">
        <v>725</v>
      </c>
      <c r="C187" s="5" t="s">
        <v>676</v>
      </c>
      <c r="D187" s="7">
        <v>305270</v>
      </c>
      <c r="E187" s="261">
        <v>631</v>
      </c>
      <c r="F187" s="8">
        <f t="shared" si="4"/>
        <v>3.7127038015498039E-3</v>
      </c>
      <c r="G187" s="109">
        <f t="shared" si="5"/>
        <v>20599.937042899088</v>
      </c>
    </row>
    <row r="188" spans="1:7" s="4" customFormat="1" x14ac:dyDescent="0.2">
      <c r="A188" s="5" t="s">
        <v>2</v>
      </c>
      <c r="B188" s="24" t="s">
        <v>798</v>
      </c>
      <c r="C188" s="5" t="s">
        <v>779</v>
      </c>
      <c r="D188" s="7">
        <v>305340</v>
      </c>
      <c r="E188" s="261">
        <v>50</v>
      </c>
      <c r="F188" s="8">
        <f t="shared" si="4"/>
        <v>2.9419206034467541E-4</v>
      </c>
      <c r="G188" s="109">
        <f t="shared" si="5"/>
        <v>1632.3246468224315</v>
      </c>
    </row>
    <row r="189" spans="1:7" s="4" customFormat="1" x14ac:dyDescent="0.2">
      <c r="A189" s="5" t="s">
        <v>2</v>
      </c>
      <c r="B189" s="24" t="s">
        <v>726</v>
      </c>
      <c r="C189" s="5" t="s">
        <v>676</v>
      </c>
      <c r="D189" s="7">
        <v>69005</v>
      </c>
      <c r="E189" s="261">
        <v>1168</v>
      </c>
      <c r="F189" s="8">
        <f t="shared" si="4"/>
        <v>6.8723265296516175E-3</v>
      </c>
      <c r="G189" s="109">
        <f t="shared" si="5"/>
        <v>38131.103749772003</v>
      </c>
    </row>
    <row r="190" spans="1:7" s="4" customFormat="1" x14ac:dyDescent="0.2">
      <c r="A190" s="5" t="s">
        <v>2</v>
      </c>
      <c r="B190" s="24" t="s">
        <v>727</v>
      </c>
      <c r="C190" s="5" t="s">
        <v>676</v>
      </c>
      <c r="D190" s="7">
        <v>305271</v>
      </c>
      <c r="E190" s="261">
        <v>128</v>
      </c>
      <c r="F190" s="8">
        <f t="shared" si="4"/>
        <v>7.5313167448236903E-4</v>
      </c>
      <c r="G190" s="109">
        <f t="shared" si="5"/>
        <v>4178.7510958654248</v>
      </c>
    </row>
    <row r="191" spans="1:7" s="4" customFormat="1" x14ac:dyDescent="0.2">
      <c r="A191" s="5" t="s">
        <v>2</v>
      </c>
      <c r="B191" s="24" t="s">
        <v>581</v>
      </c>
      <c r="C191" s="5" t="s">
        <v>513</v>
      </c>
      <c r="D191" s="7">
        <v>186561</v>
      </c>
      <c r="E191" s="261">
        <v>555</v>
      </c>
      <c r="F191" s="8">
        <f t="shared" si="4"/>
        <v>3.265531869825897E-3</v>
      </c>
      <c r="G191" s="109">
        <f t="shared" si="5"/>
        <v>18118.803579728989</v>
      </c>
    </row>
    <row r="192" spans="1:7" s="4" customFormat="1" x14ac:dyDescent="0.2">
      <c r="A192" s="5" t="s">
        <v>2</v>
      </c>
      <c r="B192" s="24" t="s">
        <v>728</v>
      </c>
      <c r="C192" s="5" t="s">
        <v>676</v>
      </c>
      <c r="D192" s="7">
        <v>64218</v>
      </c>
      <c r="E192" s="261">
        <v>18095</v>
      </c>
      <c r="F192" s="8">
        <f t="shared" si="4"/>
        <v>0.10646810663873803</v>
      </c>
      <c r="G192" s="109">
        <f t="shared" si="5"/>
        <v>590738.28968503792</v>
      </c>
    </row>
    <row r="193" spans="1:7" s="4" customFormat="1" x14ac:dyDescent="0.2">
      <c r="A193" s="5" t="s">
        <v>2</v>
      </c>
      <c r="B193" s="24" t="s">
        <v>582</v>
      </c>
      <c r="C193" s="5" t="s">
        <v>513</v>
      </c>
      <c r="D193" s="7">
        <v>68938</v>
      </c>
      <c r="E193" s="261">
        <v>3247</v>
      </c>
      <c r="F193" s="8">
        <f t="shared" si="4"/>
        <v>1.910483239878322E-2</v>
      </c>
      <c r="G193" s="109">
        <f t="shared" si="5"/>
        <v>106003.16256464869</v>
      </c>
    </row>
    <row r="194" spans="1:7" s="4" customFormat="1" x14ac:dyDescent="0.2">
      <c r="A194" s="5" t="s">
        <v>2</v>
      </c>
      <c r="B194" s="24" t="s">
        <v>729</v>
      </c>
      <c r="C194" s="5" t="s">
        <v>676</v>
      </c>
      <c r="D194" s="7">
        <v>305272</v>
      </c>
      <c r="E194" s="261">
        <v>303</v>
      </c>
      <c r="F194" s="8">
        <f t="shared" ref="F194:F257" si="6">E194/E$301</f>
        <v>1.782803885688733E-3</v>
      </c>
      <c r="G194" s="109">
        <f t="shared" ref="G194:G257" si="7">H$2*F194</f>
        <v>9891.8873597439342</v>
      </c>
    </row>
    <row r="195" spans="1:7" s="4" customFormat="1" x14ac:dyDescent="0.2">
      <c r="A195" s="5" t="s">
        <v>2</v>
      </c>
      <c r="B195" s="24" t="s">
        <v>799</v>
      </c>
      <c r="C195" s="5" t="s">
        <v>779</v>
      </c>
      <c r="D195" s="7">
        <v>305341</v>
      </c>
      <c r="E195" s="261">
        <v>496</v>
      </c>
      <c r="F195" s="8">
        <f t="shared" si="6"/>
        <v>2.9183852386191803E-3</v>
      </c>
      <c r="G195" s="109">
        <f t="shared" si="7"/>
        <v>16192.660496478522</v>
      </c>
    </row>
    <row r="196" spans="1:7" s="4" customFormat="1" x14ac:dyDescent="0.2">
      <c r="A196" s="5" t="s">
        <v>2</v>
      </c>
      <c r="B196" s="24" t="s">
        <v>730</v>
      </c>
      <c r="C196" s="5" t="s">
        <v>676</v>
      </c>
      <c r="D196" s="7">
        <v>186712</v>
      </c>
      <c r="E196" s="261">
        <v>848</v>
      </c>
      <c r="F196" s="8">
        <f t="shared" si="6"/>
        <v>4.9894973434456954E-3</v>
      </c>
      <c r="G196" s="109">
        <f t="shared" si="7"/>
        <v>27684.226010108439</v>
      </c>
    </row>
    <row r="197" spans="1:7" s="4" customFormat="1" x14ac:dyDescent="0.2">
      <c r="A197" s="5" t="s">
        <v>2</v>
      </c>
      <c r="B197" s="24" t="s">
        <v>583</v>
      </c>
      <c r="C197" s="5" t="s">
        <v>513</v>
      </c>
      <c r="D197" s="7">
        <v>305188</v>
      </c>
      <c r="E197" s="261">
        <v>298</v>
      </c>
      <c r="F197" s="8">
        <f t="shared" si="6"/>
        <v>1.7533846796542656E-3</v>
      </c>
      <c r="G197" s="109">
        <f t="shared" si="7"/>
        <v>9728.6548950616925</v>
      </c>
    </row>
    <row r="198" spans="1:7" s="4" customFormat="1" x14ac:dyDescent="0.2">
      <c r="A198" s="5" t="s">
        <v>2</v>
      </c>
      <c r="B198" s="24" t="s">
        <v>731</v>
      </c>
      <c r="C198" s="5" t="s">
        <v>676</v>
      </c>
      <c r="D198" s="7">
        <v>186724</v>
      </c>
      <c r="E198" s="261">
        <v>574</v>
      </c>
      <c r="F198" s="8">
        <f t="shared" si="6"/>
        <v>3.3773248527568739E-3</v>
      </c>
      <c r="G198" s="109">
        <f t="shared" si="7"/>
        <v>18739.086945521514</v>
      </c>
    </row>
    <row r="199" spans="1:7" s="4" customFormat="1" x14ac:dyDescent="0.2">
      <c r="A199" s="5" t="s">
        <v>2</v>
      </c>
      <c r="B199" s="24" t="s">
        <v>584</v>
      </c>
      <c r="C199" s="5" t="s">
        <v>513</v>
      </c>
      <c r="D199" s="7">
        <v>188452</v>
      </c>
      <c r="E199" s="261">
        <v>695</v>
      </c>
      <c r="F199" s="8">
        <f t="shared" si="6"/>
        <v>4.0892696387909884E-3</v>
      </c>
      <c r="G199" s="109">
        <f t="shared" si="7"/>
        <v>22689.3125908318</v>
      </c>
    </row>
    <row r="200" spans="1:7" s="4" customFormat="1" x14ac:dyDescent="0.2">
      <c r="A200" s="5" t="s">
        <v>2</v>
      </c>
      <c r="B200" s="24" t="s">
        <v>732</v>
      </c>
      <c r="C200" s="5" t="s">
        <v>676</v>
      </c>
      <c r="D200" s="7">
        <v>305274</v>
      </c>
      <c r="E200" s="261">
        <v>90</v>
      </c>
      <c r="F200" s="8">
        <f t="shared" si="6"/>
        <v>5.2954570862041579E-4</v>
      </c>
      <c r="G200" s="109">
        <f t="shared" si="7"/>
        <v>2938.1843642803769</v>
      </c>
    </row>
    <row r="201" spans="1:7" s="4" customFormat="1" x14ac:dyDescent="0.2">
      <c r="A201" s="5" t="s">
        <v>2</v>
      </c>
      <c r="B201" s="24" t="s">
        <v>585</v>
      </c>
      <c r="C201" s="5" t="s">
        <v>513</v>
      </c>
      <c r="D201" s="7">
        <v>186573</v>
      </c>
      <c r="E201" s="261">
        <v>502</v>
      </c>
      <c r="F201" s="8">
        <f t="shared" si="6"/>
        <v>2.9536882858605413E-3</v>
      </c>
      <c r="G201" s="109">
        <f t="shared" si="7"/>
        <v>16388.539454097212</v>
      </c>
    </row>
    <row r="202" spans="1:7" s="4" customFormat="1" x14ac:dyDescent="0.2">
      <c r="A202" s="5" t="s">
        <v>2</v>
      </c>
      <c r="B202" s="24" t="s">
        <v>800</v>
      </c>
      <c r="C202" s="5" t="s">
        <v>779</v>
      </c>
      <c r="D202" s="7">
        <v>305342</v>
      </c>
      <c r="E202" s="261">
        <v>449</v>
      </c>
      <c r="F202" s="8">
        <f t="shared" si="6"/>
        <v>2.6418447018951852E-3</v>
      </c>
      <c r="G202" s="109">
        <f t="shared" si="7"/>
        <v>14658.275328465435</v>
      </c>
    </row>
    <row r="203" spans="1:7" s="4" customFormat="1" x14ac:dyDescent="0.2">
      <c r="A203" s="5" t="s">
        <v>2</v>
      </c>
      <c r="B203" s="24" t="s">
        <v>733</v>
      </c>
      <c r="C203" s="5" t="s">
        <v>676</v>
      </c>
      <c r="D203" s="7">
        <v>69017</v>
      </c>
      <c r="E203" s="261">
        <v>1896</v>
      </c>
      <c r="F203" s="8">
        <f t="shared" si="6"/>
        <v>1.1155762928270092E-2</v>
      </c>
      <c r="G203" s="109">
        <f t="shared" si="7"/>
        <v>61897.750607506605</v>
      </c>
    </row>
    <row r="204" spans="1:7" s="4" customFormat="1" x14ac:dyDescent="0.2">
      <c r="A204" s="5" t="s">
        <v>2</v>
      </c>
      <c r="B204" s="24" t="s">
        <v>586</v>
      </c>
      <c r="C204" s="5" t="s">
        <v>513</v>
      </c>
      <c r="D204" s="7">
        <v>305190</v>
      </c>
      <c r="E204" s="261">
        <v>167</v>
      </c>
      <c r="F204" s="8">
        <f t="shared" si="6"/>
        <v>9.8260148155121583E-4</v>
      </c>
      <c r="G204" s="109">
        <f t="shared" si="7"/>
        <v>5451.9643203869209</v>
      </c>
    </row>
    <row r="205" spans="1:7" s="4" customFormat="1" x14ac:dyDescent="0.2">
      <c r="A205" s="5" t="s">
        <v>2</v>
      </c>
      <c r="B205" s="24" t="s">
        <v>587</v>
      </c>
      <c r="C205" s="5" t="s">
        <v>513</v>
      </c>
      <c r="D205" s="7">
        <v>305191</v>
      </c>
      <c r="E205" s="261">
        <v>96</v>
      </c>
      <c r="F205" s="8">
        <f t="shared" si="6"/>
        <v>5.6484875586177677E-4</v>
      </c>
      <c r="G205" s="109">
        <f t="shared" si="7"/>
        <v>3134.0633218990683</v>
      </c>
    </row>
    <row r="206" spans="1:7" s="4" customFormat="1" x14ac:dyDescent="0.2">
      <c r="A206" s="5" t="s">
        <v>2</v>
      </c>
      <c r="B206" s="24" t="s">
        <v>734</v>
      </c>
      <c r="C206" s="5" t="s">
        <v>676</v>
      </c>
      <c r="D206" s="7">
        <v>305275</v>
      </c>
      <c r="E206" s="261">
        <v>63</v>
      </c>
      <c r="F206" s="8">
        <f t="shared" si="6"/>
        <v>3.7068199603429105E-4</v>
      </c>
      <c r="G206" s="109">
        <f t="shared" si="7"/>
        <v>2056.729054996264</v>
      </c>
    </row>
    <row r="207" spans="1:7" s="4" customFormat="1" x14ac:dyDescent="0.2">
      <c r="A207" s="5" t="s">
        <v>2</v>
      </c>
      <c r="B207" s="24" t="s">
        <v>588</v>
      </c>
      <c r="C207" s="5" t="s">
        <v>513</v>
      </c>
      <c r="D207" s="7">
        <v>305194</v>
      </c>
      <c r="E207" s="261">
        <v>153</v>
      </c>
      <c r="F207" s="8">
        <f t="shared" si="6"/>
        <v>9.0022770465470674E-4</v>
      </c>
      <c r="G207" s="109">
        <f t="shared" si="7"/>
        <v>4994.9134192766405</v>
      </c>
    </row>
    <row r="208" spans="1:7" s="4" customFormat="1" x14ac:dyDescent="0.2">
      <c r="A208" s="5" t="s">
        <v>2</v>
      </c>
      <c r="B208" s="24" t="s">
        <v>801</v>
      </c>
      <c r="C208" s="5" t="s">
        <v>779</v>
      </c>
      <c r="D208" s="7">
        <v>305343</v>
      </c>
      <c r="E208" s="261">
        <v>457</v>
      </c>
      <c r="F208" s="8">
        <f t="shared" si="6"/>
        <v>2.6889154315503333E-3</v>
      </c>
      <c r="G208" s="109">
        <f t="shared" si="7"/>
        <v>14919.447271957024</v>
      </c>
    </row>
    <row r="209" spans="1:7" s="4" customFormat="1" x14ac:dyDescent="0.2">
      <c r="A209" s="5" t="s">
        <v>2</v>
      </c>
      <c r="B209" s="24" t="s">
        <v>589</v>
      </c>
      <c r="C209" s="5" t="s">
        <v>513</v>
      </c>
      <c r="D209" s="7">
        <v>305195</v>
      </c>
      <c r="E209" s="261">
        <v>60</v>
      </c>
      <c r="F209" s="8">
        <f t="shared" si="6"/>
        <v>3.5303047241361051E-4</v>
      </c>
      <c r="G209" s="109">
        <f t="shared" si="7"/>
        <v>1958.7895761869179</v>
      </c>
    </row>
    <row r="210" spans="1:7" s="4" customFormat="1" x14ac:dyDescent="0.2">
      <c r="A210" s="5" t="s">
        <v>2</v>
      </c>
      <c r="B210" s="24" t="s">
        <v>802</v>
      </c>
      <c r="C210" s="5" t="s">
        <v>779</v>
      </c>
      <c r="D210" s="7">
        <v>305344</v>
      </c>
      <c r="E210" s="261">
        <v>221</v>
      </c>
      <c r="F210" s="8">
        <f t="shared" si="6"/>
        <v>1.3003289067234653E-3</v>
      </c>
      <c r="G210" s="109">
        <f t="shared" si="7"/>
        <v>7214.8749389551476</v>
      </c>
    </row>
    <row r="211" spans="1:7" s="4" customFormat="1" x14ac:dyDescent="0.2">
      <c r="A211" s="5" t="s">
        <v>2</v>
      </c>
      <c r="B211" s="24" t="s">
        <v>590</v>
      </c>
      <c r="C211" s="5" t="s">
        <v>513</v>
      </c>
      <c r="D211" s="7">
        <v>305196</v>
      </c>
      <c r="E211" s="261">
        <v>271</v>
      </c>
      <c r="F211" s="8">
        <f t="shared" si="6"/>
        <v>1.5945209670681407E-3</v>
      </c>
      <c r="G211" s="109">
        <f t="shared" si="7"/>
        <v>8847.1995857775782</v>
      </c>
    </row>
    <row r="212" spans="1:7" s="4" customFormat="1" x14ac:dyDescent="0.2">
      <c r="A212" s="5" t="s">
        <v>2</v>
      </c>
      <c r="B212" s="24" t="s">
        <v>591</v>
      </c>
      <c r="C212" s="5" t="s">
        <v>513</v>
      </c>
      <c r="D212" s="7">
        <v>305197</v>
      </c>
      <c r="E212" s="261">
        <v>77</v>
      </c>
      <c r="F212" s="8">
        <f t="shared" si="6"/>
        <v>4.5305577293080015E-4</v>
      </c>
      <c r="G212" s="109">
        <f t="shared" si="7"/>
        <v>2513.7799561065444</v>
      </c>
    </row>
    <row r="213" spans="1:7" s="4" customFormat="1" x14ac:dyDescent="0.2">
      <c r="A213" s="5" t="s">
        <v>2</v>
      </c>
      <c r="B213" s="24" t="s">
        <v>735</v>
      </c>
      <c r="C213" s="5" t="s">
        <v>676</v>
      </c>
      <c r="D213" s="7">
        <v>305276</v>
      </c>
      <c r="E213" s="261">
        <v>455</v>
      </c>
      <c r="F213" s="8">
        <f t="shared" si="6"/>
        <v>2.6771477491365461E-3</v>
      </c>
      <c r="G213" s="109">
        <f t="shared" si="7"/>
        <v>14854.154286084125</v>
      </c>
    </row>
    <row r="214" spans="1:7" s="4" customFormat="1" x14ac:dyDescent="0.2">
      <c r="A214" s="5" t="s">
        <v>2</v>
      </c>
      <c r="B214" s="24" t="s">
        <v>592</v>
      </c>
      <c r="C214" s="5" t="s">
        <v>513</v>
      </c>
      <c r="D214" s="7">
        <v>305198</v>
      </c>
      <c r="E214" s="261">
        <v>286</v>
      </c>
      <c r="F214" s="8">
        <f t="shared" si="6"/>
        <v>1.6827785851715434E-3</v>
      </c>
      <c r="G214" s="109">
        <f t="shared" si="7"/>
        <v>9336.8969798243088</v>
      </c>
    </row>
    <row r="215" spans="1:7" s="4" customFormat="1" x14ac:dyDescent="0.2">
      <c r="A215" s="5" t="s">
        <v>2</v>
      </c>
      <c r="B215" s="24" t="s">
        <v>652</v>
      </c>
      <c r="C215" s="5" t="s">
        <v>616</v>
      </c>
      <c r="D215" s="7">
        <v>305085</v>
      </c>
      <c r="E215" s="261">
        <v>84</v>
      </c>
      <c r="F215" s="8">
        <f t="shared" si="6"/>
        <v>4.942426613790547E-4</v>
      </c>
      <c r="G215" s="109">
        <f t="shared" si="7"/>
        <v>2742.3054066616851</v>
      </c>
    </row>
    <row r="216" spans="1:7" s="4" customFormat="1" x14ac:dyDescent="0.2">
      <c r="A216" s="5" t="s">
        <v>2</v>
      </c>
      <c r="B216" s="24" t="s">
        <v>593</v>
      </c>
      <c r="C216" s="5" t="s">
        <v>513</v>
      </c>
      <c r="D216" s="7">
        <v>305200</v>
      </c>
      <c r="E216" s="261">
        <v>105</v>
      </c>
      <c r="F216" s="8">
        <f t="shared" si="6"/>
        <v>6.1780332672381835E-4</v>
      </c>
      <c r="G216" s="109">
        <f t="shared" si="7"/>
        <v>3427.8817583271061</v>
      </c>
    </row>
    <row r="217" spans="1:7" s="4" customFormat="1" x14ac:dyDescent="0.2">
      <c r="A217" s="5" t="s">
        <v>2</v>
      </c>
      <c r="B217" s="24" t="s">
        <v>736</v>
      </c>
      <c r="C217" s="5" t="s">
        <v>676</v>
      </c>
      <c r="D217" s="7">
        <v>305277</v>
      </c>
      <c r="E217" s="261">
        <v>354</v>
      </c>
      <c r="F217" s="8">
        <f t="shared" si="6"/>
        <v>2.0828797872403017E-3</v>
      </c>
      <c r="G217" s="109">
        <f t="shared" si="7"/>
        <v>11556.858499502814</v>
      </c>
    </row>
    <row r="218" spans="1:7" s="4" customFormat="1" x14ac:dyDescent="0.2">
      <c r="A218" s="5" t="s">
        <v>2</v>
      </c>
      <c r="B218" s="24" t="s">
        <v>737</v>
      </c>
      <c r="C218" s="5" t="s">
        <v>676</v>
      </c>
      <c r="D218" s="7">
        <v>305278</v>
      </c>
      <c r="E218" s="261">
        <v>43</v>
      </c>
      <c r="F218" s="8">
        <f t="shared" si="6"/>
        <v>2.5300517189642087E-4</v>
      </c>
      <c r="G218" s="109">
        <f t="shared" si="7"/>
        <v>1403.7991962672911</v>
      </c>
    </row>
    <row r="219" spans="1:7" s="4" customFormat="1" x14ac:dyDescent="0.2">
      <c r="A219" s="5" t="s">
        <v>2</v>
      </c>
      <c r="B219" s="24" t="s">
        <v>803</v>
      </c>
      <c r="C219" s="5" t="s">
        <v>779</v>
      </c>
      <c r="D219" s="7">
        <v>305345</v>
      </c>
      <c r="E219" s="261">
        <v>339</v>
      </c>
      <c r="F219" s="8">
        <f t="shared" si="6"/>
        <v>1.9946221691368995E-3</v>
      </c>
      <c r="G219" s="109">
        <f t="shared" si="7"/>
        <v>11067.161105456087</v>
      </c>
    </row>
    <row r="220" spans="1:7" s="4" customFormat="1" x14ac:dyDescent="0.2">
      <c r="A220" s="5" t="s">
        <v>2</v>
      </c>
      <c r="B220" s="24" t="s">
        <v>738</v>
      </c>
      <c r="C220" s="5" t="s">
        <v>676</v>
      </c>
      <c r="D220" s="7">
        <v>305279</v>
      </c>
      <c r="E220" s="261">
        <v>181</v>
      </c>
      <c r="F220" s="8">
        <f t="shared" si="6"/>
        <v>1.0649752584477249E-3</v>
      </c>
      <c r="G220" s="109">
        <f t="shared" si="7"/>
        <v>5909.0152214972022</v>
      </c>
    </row>
    <row r="221" spans="1:7" s="4" customFormat="1" x14ac:dyDescent="0.2">
      <c r="A221" s="5" t="s">
        <v>2</v>
      </c>
      <c r="B221" s="24" t="s">
        <v>594</v>
      </c>
      <c r="C221" s="5" t="s">
        <v>513</v>
      </c>
      <c r="D221" s="7">
        <v>186585</v>
      </c>
      <c r="E221" s="261">
        <v>538</v>
      </c>
      <c r="F221" s="8">
        <f t="shared" si="6"/>
        <v>3.1655065693087076E-3</v>
      </c>
      <c r="G221" s="109">
        <f t="shared" si="7"/>
        <v>17563.813199809363</v>
      </c>
    </row>
    <row r="222" spans="1:7" s="4" customFormat="1" x14ac:dyDescent="0.2">
      <c r="A222" s="5" t="s">
        <v>2</v>
      </c>
      <c r="B222" s="24" t="s">
        <v>653</v>
      </c>
      <c r="C222" s="5" t="s">
        <v>616</v>
      </c>
      <c r="D222" s="7">
        <v>305086</v>
      </c>
      <c r="E222" s="261">
        <v>121</v>
      </c>
      <c r="F222" s="8">
        <f t="shared" si="6"/>
        <v>7.1194478603411448E-4</v>
      </c>
      <c r="G222" s="109">
        <f t="shared" si="7"/>
        <v>3950.2256453102841</v>
      </c>
    </row>
    <row r="223" spans="1:7" s="4" customFormat="1" x14ac:dyDescent="0.2">
      <c r="A223" s="5" t="s">
        <v>2</v>
      </c>
      <c r="B223" s="24" t="s">
        <v>595</v>
      </c>
      <c r="C223" s="5" t="s">
        <v>513</v>
      </c>
      <c r="D223" s="7">
        <v>188072</v>
      </c>
      <c r="E223" s="261">
        <v>730</v>
      </c>
      <c r="F223" s="8">
        <f t="shared" si="6"/>
        <v>4.2952040810322611E-3</v>
      </c>
      <c r="G223" s="109">
        <f t="shared" si="7"/>
        <v>23831.939843607503</v>
      </c>
    </row>
    <row r="224" spans="1:7" s="4" customFormat="1" x14ac:dyDescent="0.2">
      <c r="A224" s="5" t="s">
        <v>2</v>
      </c>
      <c r="B224" s="24" t="s">
        <v>596</v>
      </c>
      <c r="C224" s="5" t="s">
        <v>513</v>
      </c>
      <c r="D224" s="7">
        <v>305203</v>
      </c>
      <c r="E224" s="261">
        <v>57</v>
      </c>
      <c r="F224" s="8">
        <f t="shared" si="6"/>
        <v>3.3537894879292996E-4</v>
      </c>
      <c r="G224" s="109">
        <f t="shared" si="7"/>
        <v>1860.850097377572</v>
      </c>
    </row>
    <row r="225" spans="1:7" s="4" customFormat="1" x14ac:dyDescent="0.2">
      <c r="A225" s="5" t="s">
        <v>2</v>
      </c>
      <c r="B225" s="24" t="s">
        <v>773</v>
      </c>
      <c r="C225" s="5" t="s">
        <v>761</v>
      </c>
      <c r="D225" s="7">
        <v>305309</v>
      </c>
      <c r="E225" s="261">
        <v>188</v>
      </c>
      <c r="F225" s="8">
        <f t="shared" si="6"/>
        <v>1.1061621468959795E-3</v>
      </c>
      <c r="G225" s="109">
        <f t="shared" si="7"/>
        <v>6137.5406720523424</v>
      </c>
    </row>
    <row r="226" spans="1:7" s="4" customFormat="1" x14ac:dyDescent="0.2">
      <c r="A226" s="5" t="s">
        <v>2</v>
      </c>
      <c r="B226" s="24" t="s">
        <v>804</v>
      </c>
      <c r="C226" s="5" t="s">
        <v>779</v>
      </c>
      <c r="D226" s="7">
        <v>305346</v>
      </c>
      <c r="E226" s="261">
        <v>104</v>
      </c>
      <c r="F226" s="8">
        <f t="shared" si="6"/>
        <v>6.1191948551692489E-4</v>
      </c>
      <c r="G226" s="109">
        <f t="shared" si="7"/>
        <v>3395.2352653906578</v>
      </c>
    </row>
    <row r="227" spans="1:7" s="4" customFormat="1" x14ac:dyDescent="0.2">
      <c r="A227" s="5" t="s">
        <v>2</v>
      </c>
      <c r="B227" s="24" t="s">
        <v>654</v>
      </c>
      <c r="C227" s="5" t="s">
        <v>616</v>
      </c>
      <c r="D227" s="7">
        <v>305087</v>
      </c>
      <c r="E227" s="261">
        <v>376</v>
      </c>
      <c r="F227" s="8">
        <f t="shared" si="6"/>
        <v>2.212324293791959E-3</v>
      </c>
      <c r="G227" s="109">
        <f t="shared" si="7"/>
        <v>12275.081344104685</v>
      </c>
    </row>
    <row r="228" spans="1:7" s="4" customFormat="1" x14ac:dyDescent="0.2">
      <c r="A228" s="5" t="s">
        <v>2</v>
      </c>
      <c r="B228" s="24" t="s">
        <v>655</v>
      </c>
      <c r="C228" s="5" t="s">
        <v>616</v>
      </c>
      <c r="D228" s="7">
        <v>305088</v>
      </c>
      <c r="E228" s="261">
        <v>133</v>
      </c>
      <c r="F228" s="8">
        <f t="shared" si="6"/>
        <v>7.8255088051683666E-4</v>
      </c>
      <c r="G228" s="109">
        <f t="shared" si="7"/>
        <v>4341.9835605476683</v>
      </c>
    </row>
    <row r="229" spans="1:7" s="4" customFormat="1" x14ac:dyDescent="0.2">
      <c r="A229" s="5" t="s">
        <v>2</v>
      </c>
      <c r="B229" s="24" t="s">
        <v>739</v>
      </c>
      <c r="C229" s="5" t="s">
        <v>676</v>
      </c>
      <c r="D229" s="7">
        <v>305281</v>
      </c>
      <c r="E229" s="261">
        <v>74</v>
      </c>
      <c r="F229" s="8">
        <f t="shared" si="6"/>
        <v>4.3540424931011961E-4</v>
      </c>
      <c r="G229" s="109">
        <f t="shared" si="7"/>
        <v>2415.8404772971985</v>
      </c>
    </row>
    <row r="230" spans="1:7" s="4" customFormat="1" x14ac:dyDescent="0.2">
      <c r="A230" s="5" t="s">
        <v>2</v>
      </c>
      <c r="B230" s="24" t="s">
        <v>740</v>
      </c>
      <c r="C230" s="5" t="s">
        <v>676</v>
      </c>
      <c r="D230" s="7">
        <v>305282</v>
      </c>
      <c r="E230" s="261">
        <v>60</v>
      </c>
      <c r="F230" s="8">
        <f t="shared" si="6"/>
        <v>3.5303047241361051E-4</v>
      </c>
      <c r="G230" s="109">
        <f t="shared" si="7"/>
        <v>1958.7895761869179</v>
      </c>
    </row>
    <row r="231" spans="1:7" s="4" customFormat="1" x14ac:dyDescent="0.2">
      <c r="A231" s="5" t="s">
        <v>2</v>
      </c>
      <c r="B231" s="24" t="s">
        <v>741</v>
      </c>
      <c r="C231" s="5" t="s">
        <v>676</v>
      </c>
      <c r="D231" s="7">
        <v>305283</v>
      </c>
      <c r="E231" s="261">
        <v>131</v>
      </c>
      <c r="F231" s="8">
        <f t="shared" si="6"/>
        <v>7.7078319810304963E-4</v>
      </c>
      <c r="G231" s="109">
        <f t="shared" si="7"/>
        <v>4276.6905746747707</v>
      </c>
    </row>
    <row r="232" spans="1:7" s="4" customFormat="1" x14ac:dyDescent="0.2">
      <c r="A232" s="5" t="s">
        <v>2</v>
      </c>
      <c r="B232" s="24" t="s">
        <v>656</v>
      </c>
      <c r="C232" s="5" t="s">
        <v>616</v>
      </c>
      <c r="D232" s="7">
        <v>305089</v>
      </c>
      <c r="E232" s="261">
        <v>159</v>
      </c>
      <c r="F232" s="8">
        <f t="shared" si="6"/>
        <v>9.3553075189606782E-4</v>
      </c>
      <c r="G232" s="109">
        <f t="shared" si="7"/>
        <v>5190.7923768953324</v>
      </c>
    </row>
    <row r="233" spans="1:7" s="4" customFormat="1" x14ac:dyDescent="0.2">
      <c r="A233" s="5" t="s">
        <v>2</v>
      </c>
      <c r="B233" s="24" t="s">
        <v>597</v>
      </c>
      <c r="C233" s="5" t="s">
        <v>513</v>
      </c>
      <c r="D233" s="7">
        <v>305214</v>
      </c>
      <c r="E233" s="261">
        <v>210</v>
      </c>
      <c r="F233" s="8">
        <f t="shared" si="6"/>
        <v>1.2356066534476367E-3</v>
      </c>
      <c r="G233" s="109">
        <f t="shared" si="7"/>
        <v>6855.7635166542123</v>
      </c>
    </row>
    <row r="234" spans="1:7" s="4" customFormat="1" x14ac:dyDescent="0.2">
      <c r="A234" s="5" t="s">
        <v>2</v>
      </c>
      <c r="B234" s="24" t="s">
        <v>598</v>
      </c>
      <c r="C234" s="5" t="s">
        <v>513</v>
      </c>
      <c r="D234" s="7">
        <v>305199</v>
      </c>
      <c r="E234" s="261">
        <v>93</v>
      </c>
      <c r="F234" s="8">
        <f t="shared" si="6"/>
        <v>5.4719723224109628E-4</v>
      </c>
      <c r="G234" s="109">
        <f t="shared" si="7"/>
        <v>3036.1238430897229</v>
      </c>
    </row>
    <row r="235" spans="1:7" s="4" customFormat="1" x14ac:dyDescent="0.2">
      <c r="A235" s="5" t="s">
        <v>2</v>
      </c>
      <c r="B235" s="24" t="s">
        <v>657</v>
      </c>
      <c r="C235" s="5" t="s">
        <v>616</v>
      </c>
      <c r="D235" s="7">
        <v>305090</v>
      </c>
      <c r="E235" s="261">
        <v>183</v>
      </c>
      <c r="F235" s="8">
        <f t="shared" si="6"/>
        <v>1.0767429408615121E-3</v>
      </c>
      <c r="G235" s="109">
        <f t="shared" si="7"/>
        <v>5974.3082073700998</v>
      </c>
    </row>
    <row r="236" spans="1:7" s="4" customFormat="1" x14ac:dyDescent="0.2">
      <c r="A236" s="5" t="s">
        <v>2</v>
      </c>
      <c r="B236" s="24" t="s">
        <v>742</v>
      </c>
      <c r="C236" s="5" t="s">
        <v>676</v>
      </c>
      <c r="D236" s="7">
        <v>305284</v>
      </c>
      <c r="E236" s="261">
        <v>64</v>
      </c>
      <c r="F236" s="8">
        <f t="shared" si="6"/>
        <v>3.7656583724118451E-4</v>
      </c>
      <c r="G236" s="109">
        <f t="shared" si="7"/>
        <v>2089.3755479327124</v>
      </c>
    </row>
    <row r="237" spans="1:7" s="4" customFormat="1" x14ac:dyDescent="0.2">
      <c r="A237" s="5" t="s">
        <v>2</v>
      </c>
      <c r="B237" s="24" t="s">
        <v>599</v>
      </c>
      <c r="C237" s="5" t="s">
        <v>513</v>
      </c>
      <c r="D237" s="7">
        <v>305209</v>
      </c>
      <c r="E237" s="261">
        <v>96</v>
      </c>
      <c r="F237" s="8">
        <f t="shared" si="6"/>
        <v>5.6484875586177677E-4</v>
      </c>
      <c r="G237" s="109">
        <f t="shared" si="7"/>
        <v>3134.0633218990683</v>
      </c>
    </row>
    <row r="238" spans="1:7" s="4" customFormat="1" x14ac:dyDescent="0.2">
      <c r="A238" s="5" t="s">
        <v>2</v>
      </c>
      <c r="B238" s="24" t="s">
        <v>600</v>
      </c>
      <c r="C238" s="5" t="s">
        <v>513</v>
      </c>
      <c r="D238" s="7">
        <v>305211</v>
      </c>
      <c r="E238" s="261">
        <v>474</v>
      </c>
      <c r="F238" s="8">
        <f t="shared" si="6"/>
        <v>2.7889407320675231E-3</v>
      </c>
      <c r="G238" s="109">
        <f t="shared" si="7"/>
        <v>15474.437651876651</v>
      </c>
    </row>
    <row r="239" spans="1:7" s="4" customFormat="1" x14ac:dyDescent="0.2">
      <c r="A239" s="5" t="s">
        <v>2</v>
      </c>
      <c r="B239" s="24" t="s">
        <v>774</v>
      </c>
      <c r="C239" s="5" t="s">
        <v>761</v>
      </c>
      <c r="D239" s="7">
        <v>305311</v>
      </c>
      <c r="E239" s="261">
        <v>218</v>
      </c>
      <c r="F239" s="8">
        <f t="shared" si="6"/>
        <v>1.2826773831027848E-3</v>
      </c>
      <c r="G239" s="109">
        <f t="shared" si="7"/>
        <v>7116.9354601458017</v>
      </c>
    </row>
    <row r="240" spans="1:7" s="4" customFormat="1" x14ac:dyDescent="0.2">
      <c r="A240" s="5" t="s">
        <v>2</v>
      </c>
      <c r="B240" s="24" t="s">
        <v>601</v>
      </c>
      <c r="C240" s="5" t="s">
        <v>513</v>
      </c>
      <c r="D240" s="7">
        <v>305212</v>
      </c>
      <c r="E240" s="261">
        <v>196</v>
      </c>
      <c r="F240" s="8">
        <f t="shared" si="6"/>
        <v>1.1532328765511276E-3</v>
      </c>
      <c r="G240" s="109">
        <f t="shared" si="7"/>
        <v>6398.7126155439319</v>
      </c>
    </row>
    <row r="241" spans="1:7" s="4" customFormat="1" x14ac:dyDescent="0.2">
      <c r="A241" s="5" t="s">
        <v>2</v>
      </c>
      <c r="B241" s="24" t="s">
        <v>743</v>
      </c>
      <c r="C241" s="5" t="s">
        <v>676</v>
      </c>
      <c r="D241" s="7">
        <v>305285</v>
      </c>
      <c r="E241" s="261">
        <v>56</v>
      </c>
      <c r="F241" s="8">
        <f t="shared" si="6"/>
        <v>3.2949510758603645E-4</v>
      </c>
      <c r="G241" s="109">
        <f t="shared" si="7"/>
        <v>1828.2036044411232</v>
      </c>
    </row>
    <row r="242" spans="1:7" s="4" customFormat="1" x14ac:dyDescent="0.2">
      <c r="A242" s="5" t="s">
        <v>2</v>
      </c>
      <c r="B242" s="24" t="s">
        <v>744</v>
      </c>
      <c r="C242" s="5" t="s">
        <v>676</v>
      </c>
      <c r="D242" s="7">
        <v>305286</v>
      </c>
      <c r="E242" s="261">
        <v>34</v>
      </c>
      <c r="F242" s="8">
        <f t="shared" si="6"/>
        <v>2.0005060103437929E-4</v>
      </c>
      <c r="G242" s="109">
        <f t="shared" si="7"/>
        <v>1109.9807598392536</v>
      </c>
    </row>
    <row r="243" spans="1:7" s="4" customFormat="1" x14ac:dyDescent="0.2">
      <c r="A243" s="5" t="s">
        <v>2</v>
      </c>
      <c r="B243" s="24" t="s">
        <v>658</v>
      </c>
      <c r="C243" s="5" t="s">
        <v>616</v>
      </c>
      <c r="D243" s="7">
        <v>305091</v>
      </c>
      <c r="E243" s="261">
        <v>98</v>
      </c>
      <c r="F243" s="8">
        <f t="shared" si="6"/>
        <v>5.766164382755638E-4</v>
      </c>
      <c r="G243" s="109">
        <f t="shared" si="7"/>
        <v>3199.3563077719659</v>
      </c>
    </row>
    <row r="244" spans="1:7" s="4" customFormat="1" x14ac:dyDescent="0.2">
      <c r="A244" s="5" t="s">
        <v>2</v>
      </c>
      <c r="B244" s="24" t="s">
        <v>745</v>
      </c>
      <c r="C244" s="5" t="s">
        <v>676</v>
      </c>
      <c r="D244" s="7">
        <v>305287</v>
      </c>
      <c r="E244" s="261">
        <v>464</v>
      </c>
      <c r="F244" s="8">
        <f t="shared" si="6"/>
        <v>2.7301023199985878E-3</v>
      </c>
      <c r="G244" s="109">
        <f t="shared" si="7"/>
        <v>15147.972722512164</v>
      </c>
    </row>
    <row r="245" spans="1:7" s="4" customFormat="1" x14ac:dyDescent="0.2">
      <c r="A245" s="5" t="s">
        <v>2</v>
      </c>
      <c r="B245" s="24" t="s">
        <v>746</v>
      </c>
      <c r="C245" s="5" t="s">
        <v>676</v>
      </c>
      <c r="D245" s="7">
        <v>305288</v>
      </c>
      <c r="E245" s="261">
        <v>157</v>
      </c>
      <c r="F245" s="8">
        <f t="shared" si="6"/>
        <v>9.2376306948228079E-4</v>
      </c>
      <c r="G245" s="109">
        <f t="shared" si="7"/>
        <v>5125.4993910224348</v>
      </c>
    </row>
    <row r="246" spans="1:7" s="4" customFormat="1" x14ac:dyDescent="0.2">
      <c r="A246" s="5" t="s">
        <v>2</v>
      </c>
      <c r="B246" s="24" t="s">
        <v>747</v>
      </c>
      <c r="C246" s="5" t="s">
        <v>676</v>
      </c>
      <c r="D246" s="7">
        <v>305289</v>
      </c>
      <c r="E246" s="261">
        <v>97</v>
      </c>
      <c r="F246" s="8">
        <f t="shared" si="6"/>
        <v>5.7073259706867034E-4</v>
      </c>
      <c r="G246" s="109">
        <f t="shared" si="7"/>
        <v>3166.7098148355176</v>
      </c>
    </row>
    <row r="247" spans="1:7" s="4" customFormat="1" x14ac:dyDescent="0.2">
      <c r="A247" s="5" t="s">
        <v>2</v>
      </c>
      <c r="B247" s="24" t="s">
        <v>805</v>
      </c>
      <c r="C247" s="5" t="s">
        <v>779</v>
      </c>
      <c r="D247" s="7">
        <v>305347</v>
      </c>
      <c r="E247" s="261">
        <v>319</v>
      </c>
      <c r="F247" s="8">
        <f t="shared" si="6"/>
        <v>1.8769453449990292E-3</v>
      </c>
      <c r="G247" s="109">
        <f t="shared" si="7"/>
        <v>10414.231246727113</v>
      </c>
    </row>
    <row r="248" spans="1:7" s="4" customFormat="1" x14ac:dyDescent="0.2">
      <c r="A248" s="5" t="s">
        <v>2</v>
      </c>
      <c r="B248" s="24" t="s">
        <v>602</v>
      </c>
      <c r="C248" s="5" t="s">
        <v>513</v>
      </c>
      <c r="D248" s="7">
        <v>305215</v>
      </c>
      <c r="E248" s="261">
        <v>265</v>
      </c>
      <c r="F248" s="8">
        <f t="shared" si="6"/>
        <v>1.5592179198267797E-3</v>
      </c>
      <c r="G248" s="109">
        <f t="shared" si="7"/>
        <v>8651.3206281588882</v>
      </c>
    </row>
    <row r="249" spans="1:7" s="4" customFormat="1" x14ac:dyDescent="0.2">
      <c r="A249" s="5" t="s">
        <v>2</v>
      </c>
      <c r="B249" s="24" t="s">
        <v>659</v>
      </c>
      <c r="C249" s="5" t="s">
        <v>616</v>
      </c>
      <c r="D249" s="7">
        <v>305093</v>
      </c>
      <c r="E249" s="261">
        <v>352</v>
      </c>
      <c r="F249" s="8">
        <f t="shared" si="6"/>
        <v>2.071112104826515E-3</v>
      </c>
      <c r="G249" s="109">
        <f t="shared" si="7"/>
        <v>11491.565513629919</v>
      </c>
    </row>
    <row r="250" spans="1:7" s="4" customFormat="1" x14ac:dyDescent="0.2">
      <c r="A250" s="5" t="s">
        <v>2</v>
      </c>
      <c r="B250" s="24" t="s">
        <v>775</v>
      </c>
      <c r="C250" s="5" t="s">
        <v>761</v>
      </c>
      <c r="D250" s="7">
        <v>305312</v>
      </c>
      <c r="E250" s="261">
        <v>66</v>
      </c>
      <c r="F250" s="8">
        <f t="shared" si="6"/>
        <v>3.8833351965497154E-4</v>
      </c>
      <c r="G250" s="109">
        <f t="shared" si="7"/>
        <v>2154.6685338056095</v>
      </c>
    </row>
    <row r="251" spans="1:7" s="4" customFormat="1" x14ac:dyDescent="0.2">
      <c r="A251" s="5" t="s">
        <v>2</v>
      </c>
      <c r="B251" s="24" t="s">
        <v>748</v>
      </c>
      <c r="C251" s="5" t="s">
        <v>676</v>
      </c>
      <c r="D251" s="7">
        <v>305290</v>
      </c>
      <c r="E251" s="261">
        <v>83</v>
      </c>
      <c r="F251" s="8">
        <f t="shared" si="6"/>
        <v>4.8835882017216124E-4</v>
      </c>
      <c r="G251" s="109">
        <f t="shared" si="7"/>
        <v>2709.6589137252367</v>
      </c>
    </row>
    <row r="252" spans="1:7" s="4" customFormat="1" x14ac:dyDescent="0.2">
      <c r="A252" s="5" t="s">
        <v>2</v>
      </c>
      <c r="B252" s="24" t="s">
        <v>603</v>
      </c>
      <c r="C252" s="5" t="s">
        <v>513</v>
      </c>
      <c r="D252" s="7">
        <v>305217</v>
      </c>
      <c r="E252" s="261">
        <v>66</v>
      </c>
      <c r="F252" s="8">
        <f t="shared" si="6"/>
        <v>3.8833351965497154E-4</v>
      </c>
      <c r="G252" s="109">
        <f t="shared" si="7"/>
        <v>2154.6685338056095</v>
      </c>
    </row>
    <row r="253" spans="1:7" s="4" customFormat="1" x14ac:dyDescent="0.2">
      <c r="A253" s="5" t="s">
        <v>2</v>
      </c>
      <c r="B253" s="24" t="s">
        <v>660</v>
      </c>
      <c r="C253" s="5" t="s">
        <v>616</v>
      </c>
      <c r="D253" s="7">
        <v>186458</v>
      </c>
      <c r="E253" s="261">
        <v>812</v>
      </c>
      <c r="F253" s="8">
        <f t="shared" si="6"/>
        <v>4.7776790599975286E-3</v>
      </c>
      <c r="G253" s="109">
        <f t="shared" si="7"/>
        <v>26508.952264396288</v>
      </c>
    </row>
    <row r="254" spans="1:7" s="4" customFormat="1" x14ac:dyDescent="0.2">
      <c r="A254" s="5" t="s">
        <v>2</v>
      </c>
      <c r="B254" s="24" t="s">
        <v>749</v>
      </c>
      <c r="C254" s="5" t="s">
        <v>676</v>
      </c>
      <c r="D254" s="7">
        <v>305291</v>
      </c>
      <c r="E254" s="261">
        <v>275</v>
      </c>
      <c r="F254" s="8">
        <f t="shared" si="6"/>
        <v>1.6180563318957148E-3</v>
      </c>
      <c r="G254" s="109">
        <f t="shared" si="7"/>
        <v>8977.7855575233734</v>
      </c>
    </row>
    <row r="255" spans="1:7" s="4" customFormat="1" x14ac:dyDescent="0.2">
      <c r="A255" s="5" t="s">
        <v>2</v>
      </c>
      <c r="B255" s="24" t="s">
        <v>806</v>
      </c>
      <c r="C255" s="5" t="s">
        <v>779</v>
      </c>
      <c r="D255" s="7">
        <v>186460</v>
      </c>
      <c r="E255" s="261">
        <v>680</v>
      </c>
      <c r="F255" s="8">
        <f t="shared" si="6"/>
        <v>4.0010120206875853E-3</v>
      </c>
      <c r="G255" s="109">
        <f t="shared" si="7"/>
        <v>22199.615196785067</v>
      </c>
    </row>
    <row r="256" spans="1:7" s="4" customFormat="1" x14ac:dyDescent="0.2">
      <c r="A256" s="5" t="s">
        <v>2</v>
      </c>
      <c r="B256" s="24" t="s">
        <v>661</v>
      </c>
      <c r="C256" s="5" t="s">
        <v>616</v>
      </c>
      <c r="D256" s="7">
        <v>305095</v>
      </c>
      <c r="E256" s="261">
        <v>267</v>
      </c>
      <c r="F256" s="8">
        <f t="shared" si="6"/>
        <v>1.5709856022405667E-3</v>
      </c>
      <c r="G256" s="109">
        <f t="shared" si="7"/>
        <v>8716.6136140317849</v>
      </c>
    </row>
    <row r="257" spans="1:7" s="4" customFormat="1" x14ac:dyDescent="0.2">
      <c r="A257" s="5" t="s">
        <v>2</v>
      </c>
      <c r="B257" s="24" t="s">
        <v>750</v>
      </c>
      <c r="C257" s="5" t="s">
        <v>676</v>
      </c>
      <c r="D257" s="7">
        <v>305292</v>
      </c>
      <c r="E257" s="261">
        <v>58</v>
      </c>
      <c r="F257" s="8">
        <f t="shared" si="6"/>
        <v>3.4126278999982348E-4</v>
      </c>
      <c r="G257" s="109">
        <f t="shared" si="7"/>
        <v>1893.4965903140205</v>
      </c>
    </row>
    <row r="258" spans="1:7" s="4" customFormat="1" x14ac:dyDescent="0.2">
      <c r="A258" s="5" t="s">
        <v>2</v>
      </c>
      <c r="B258" s="24" t="s">
        <v>662</v>
      </c>
      <c r="C258" s="5" t="s">
        <v>616</v>
      </c>
      <c r="D258" s="7">
        <v>186472</v>
      </c>
      <c r="E258" s="261">
        <v>373</v>
      </c>
      <c r="F258" s="8">
        <f t="shared" ref="F258:F300" si="8">E258/E$301</f>
        <v>2.1946727701712787E-3</v>
      </c>
      <c r="G258" s="109">
        <f t="shared" ref="G258:G300" si="9">H$2*F258</f>
        <v>12177.14186529534</v>
      </c>
    </row>
    <row r="259" spans="1:7" s="4" customFormat="1" x14ac:dyDescent="0.2">
      <c r="A259" s="5" t="s">
        <v>2</v>
      </c>
      <c r="B259" s="24" t="s">
        <v>663</v>
      </c>
      <c r="C259" s="5" t="s">
        <v>616</v>
      </c>
      <c r="D259" s="7">
        <v>305096</v>
      </c>
      <c r="E259" s="261">
        <v>414</v>
      </c>
      <c r="F259" s="8">
        <f t="shared" si="8"/>
        <v>2.4359102596539124E-3</v>
      </c>
      <c r="G259" s="109">
        <f t="shared" si="9"/>
        <v>13515.648075689733</v>
      </c>
    </row>
    <row r="260" spans="1:7" s="4" customFormat="1" x14ac:dyDescent="0.2">
      <c r="A260" s="5" t="s">
        <v>2</v>
      </c>
      <c r="B260" s="24" t="s">
        <v>751</v>
      </c>
      <c r="C260" s="5" t="s">
        <v>676</v>
      </c>
      <c r="D260" s="7">
        <v>69029</v>
      </c>
      <c r="E260" s="261">
        <v>2004</v>
      </c>
      <c r="F260" s="8">
        <f t="shared" si="8"/>
        <v>1.1791217778614591E-2</v>
      </c>
      <c r="G260" s="109">
        <f t="shared" si="9"/>
        <v>65423.571844643055</v>
      </c>
    </row>
    <row r="261" spans="1:7" s="4" customFormat="1" x14ac:dyDescent="0.2">
      <c r="A261" s="5" t="s">
        <v>2</v>
      </c>
      <c r="B261" s="24" t="s">
        <v>664</v>
      </c>
      <c r="C261" s="5" t="s">
        <v>616</v>
      </c>
      <c r="D261" s="7">
        <v>305097</v>
      </c>
      <c r="E261" s="261">
        <v>473</v>
      </c>
      <c r="F261" s="8">
        <f t="shared" si="8"/>
        <v>2.7830568908606295E-3</v>
      </c>
      <c r="G261" s="109">
        <f t="shared" si="9"/>
        <v>15441.791158940203</v>
      </c>
    </row>
    <row r="262" spans="1:7" s="4" customFormat="1" x14ac:dyDescent="0.2">
      <c r="A262" s="5" t="s">
        <v>2</v>
      </c>
      <c r="B262" s="24" t="s">
        <v>752</v>
      </c>
      <c r="C262" s="5" t="s">
        <v>676</v>
      </c>
      <c r="D262" s="7">
        <v>305293</v>
      </c>
      <c r="E262" s="261">
        <v>219</v>
      </c>
      <c r="F262" s="8">
        <f t="shared" si="8"/>
        <v>1.2885612243096784E-3</v>
      </c>
      <c r="G262" s="109">
        <f t="shared" si="9"/>
        <v>7149.5819530822509</v>
      </c>
    </row>
    <row r="263" spans="1:7" s="4" customFormat="1" x14ac:dyDescent="0.2">
      <c r="A263" s="5" t="s">
        <v>2</v>
      </c>
      <c r="B263" s="24" t="s">
        <v>665</v>
      </c>
      <c r="C263" s="5" t="s">
        <v>616</v>
      </c>
      <c r="D263" s="7">
        <v>305098</v>
      </c>
      <c r="E263" s="261">
        <v>68</v>
      </c>
      <c r="F263" s="8">
        <f t="shared" si="8"/>
        <v>4.0010120206875857E-4</v>
      </c>
      <c r="G263" s="109">
        <f t="shared" si="9"/>
        <v>2219.9615196785071</v>
      </c>
    </row>
    <row r="264" spans="1:7" s="4" customFormat="1" x14ac:dyDescent="0.2">
      <c r="A264" s="5" t="s">
        <v>2</v>
      </c>
      <c r="B264" s="24" t="s">
        <v>807</v>
      </c>
      <c r="C264" s="5" t="s">
        <v>779</v>
      </c>
      <c r="D264" s="7">
        <v>305349</v>
      </c>
      <c r="E264" s="261">
        <v>137</v>
      </c>
      <c r="F264" s="8">
        <f t="shared" si="8"/>
        <v>8.0608624534441061E-4</v>
      </c>
      <c r="G264" s="109">
        <f t="shared" si="9"/>
        <v>4472.5695322934625</v>
      </c>
    </row>
    <row r="265" spans="1:7" s="4" customFormat="1" x14ac:dyDescent="0.2">
      <c r="A265" s="5" t="s">
        <v>2</v>
      </c>
      <c r="B265" s="24" t="s">
        <v>808</v>
      </c>
      <c r="C265" s="5" t="s">
        <v>779</v>
      </c>
      <c r="D265" s="7">
        <v>305350</v>
      </c>
      <c r="E265" s="261">
        <v>269</v>
      </c>
      <c r="F265" s="8">
        <f t="shared" si="8"/>
        <v>1.5827532846543538E-3</v>
      </c>
      <c r="G265" s="109">
        <f t="shared" si="9"/>
        <v>8781.9065999046816</v>
      </c>
    </row>
    <row r="266" spans="1:7" s="4" customFormat="1" x14ac:dyDescent="0.2">
      <c r="A266" s="5" t="s">
        <v>2</v>
      </c>
      <c r="B266" s="24" t="s">
        <v>666</v>
      </c>
      <c r="C266" s="5" t="s">
        <v>616</v>
      </c>
      <c r="D266" s="7">
        <v>72660</v>
      </c>
      <c r="E266" s="261">
        <v>662</v>
      </c>
      <c r="F266" s="8">
        <f t="shared" si="8"/>
        <v>3.8951028789635024E-3</v>
      </c>
      <c r="G266" s="109">
        <f t="shared" si="9"/>
        <v>21611.978323928994</v>
      </c>
    </row>
    <row r="267" spans="1:7" s="4" customFormat="1" x14ac:dyDescent="0.2">
      <c r="A267" s="5" t="s">
        <v>2</v>
      </c>
      <c r="B267" s="24" t="s">
        <v>667</v>
      </c>
      <c r="C267" s="5" t="s">
        <v>616</v>
      </c>
      <c r="D267" s="7">
        <v>305099</v>
      </c>
      <c r="E267" s="261">
        <v>233</v>
      </c>
      <c r="F267" s="8">
        <f t="shared" si="8"/>
        <v>1.3709350012061875E-3</v>
      </c>
      <c r="G267" s="109">
        <f t="shared" si="9"/>
        <v>7606.6328541925313</v>
      </c>
    </row>
    <row r="268" spans="1:7" s="4" customFormat="1" x14ac:dyDescent="0.2">
      <c r="A268" s="5" t="s">
        <v>2</v>
      </c>
      <c r="B268" s="24" t="s">
        <v>668</v>
      </c>
      <c r="C268" s="5" t="s">
        <v>616</v>
      </c>
      <c r="D268" s="7">
        <v>305100</v>
      </c>
      <c r="E268" s="261">
        <v>134</v>
      </c>
      <c r="F268" s="8">
        <f t="shared" si="8"/>
        <v>7.8843472172373012E-4</v>
      </c>
      <c r="G268" s="109">
        <f t="shared" si="9"/>
        <v>4374.6300534841166</v>
      </c>
    </row>
    <row r="269" spans="1:7" s="4" customFormat="1" x14ac:dyDescent="0.2">
      <c r="A269" s="5" t="s">
        <v>2</v>
      </c>
      <c r="B269" s="24" t="s">
        <v>809</v>
      </c>
      <c r="C269" s="5" t="s">
        <v>779</v>
      </c>
      <c r="D269" s="7">
        <v>305351</v>
      </c>
      <c r="E269" s="261">
        <v>90</v>
      </c>
      <c r="F269" s="8">
        <f t="shared" si="8"/>
        <v>5.2954570862041579E-4</v>
      </c>
      <c r="G269" s="109">
        <f t="shared" si="9"/>
        <v>2938.1843642803769</v>
      </c>
    </row>
    <row r="270" spans="1:7" s="4" customFormat="1" x14ac:dyDescent="0.2">
      <c r="A270" s="5" t="s">
        <v>2</v>
      </c>
      <c r="B270" s="24" t="s">
        <v>604</v>
      </c>
      <c r="C270" s="5" t="s">
        <v>513</v>
      </c>
      <c r="D270" s="7">
        <v>186597</v>
      </c>
      <c r="E270" s="261">
        <v>649</v>
      </c>
      <c r="F270" s="8">
        <f t="shared" si="8"/>
        <v>3.8186129432738868E-3</v>
      </c>
      <c r="G270" s="109">
        <f t="shared" si="9"/>
        <v>21187.573915755162</v>
      </c>
    </row>
    <row r="271" spans="1:7" s="4" customFormat="1" x14ac:dyDescent="0.2">
      <c r="A271" s="5" t="s">
        <v>2</v>
      </c>
      <c r="B271" s="24" t="s">
        <v>605</v>
      </c>
      <c r="C271" s="5" t="s">
        <v>513</v>
      </c>
      <c r="D271" s="7">
        <v>188920</v>
      </c>
      <c r="E271" s="261">
        <v>366</v>
      </c>
      <c r="F271" s="8">
        <f t="shared" si="8"/>
        <v>2.1534858817230241E-3</v>
      </c>
      <c r="G271" s="109">
        <f t="shared" si="9"/>
        <v>11948.6164147402</v>
      </c>
    </row>
    <row r="272" spans="1:7" s="4" customFormat="1" x14ac:dyDescent="0.2">
      <c r="A272" s="5" t="s">
        <v>2</v>
      </c>
      <c r="B272" s="24" t="s">
        <v>810</v>
      </c>
      <c r="C272" s="5" t="s">
        <v>779</v>
      </c>
      <c r="D272" s="7">
        <v>305352</v>
      </c>
      <c r="E272" s="261">
        <v>115</v>
      </c>
      <c r="F272" s="8">
        <f t="shared" si="8"/>
        <v>6.766417387927535E-4</v>
      </c>
      <c r="G272" s="109">
        <f t="shared" si="9"/>
        <v>3754.3466876915927</v>
      </c>
    </row>
    <row r="273" spans="1:7" s="4" customFormat="1" x14ac:dyDescent="0.2">
      <c r="A273" s="5" t="s">
        <v>2</v>
      </c>
      <c r="B273" s="24" t="s">
        <v>669</v>
      </c>
      <c r="C273" s="5" t="s">
        <v>616</v>
      </c>
      <c r="D273" s="7">
        <v>305101</v>
      </c>
      <c r="E273" s="261">
        <v>380</v>
      </c>
      <c r="F273" s="8">
        <f t="shared" si="8"/>
        <v>2.2358596586195332E-3</v>
      </c>
      <c r="G273" s="109">
        <f t="shared" si="9"/>
        <v>12405.66731585048</v>
      </c>
    </row>
    <row r="274" spans="1:7" s="4" customFormat="1" x14ac:dyDescent="0.2">
      <c r="A274" s="5" t="s">
        <v>2</v>
      </c>
      <c r="B274" s="24" t="s">
        <v>753</v>
      </c>
      <c r="C274" s="5" t="s">
        <v>676</v>
      </c>
      <c r="D274" s="7">
        <v>305294</v>
      </c>
      <c r="E274" s="261">
        <v>13</v>
      </c>
      <c r="F274" s="8">
        <f t="shared" si="8"/>
        <v>7.6489935689615611E-5</v>
      </c>
      <c r="G274" s="109">
        <f t="shared" si="9"/>
        <v>424.40440817383222</v>
      </c>
    </row>
    <row r="275" spans="1:7" s="4" customFormat="1" x14ac:dyDescent="0.2">
      <c r="A275" s="5" t="s">
        <v>2</v>
      </c>
      <c r="B275" s="24" t="s">
        <v>811</v>
      </c>
      <c r="C275" s="5" t="s">
        <v>779</v>
      </c>
      <c r="D275" s="7">
        <v>305353</v>
      </c>
      <c r="E275" s="261">
        <v>264</v>
      </c>
      <c r="F275" s="8">
        <f t="shared" si="8"/>
        <v>1.5533340786198862E-3</v>
      </c>
      <c r="G275" s="109">
        <f t="shared" si="9"/>
        <v>8618.6741352224381</v>
      </c>
    </row>
    <row r="276" spans="1:7" s="4" customFormat="1" x14ac:dyDescent="0.2">
      <c r="A276" s="5" t="s">
        <v>2</v>
      </c>
      <c r="B276" s="24" t="s">
        <v>754</v>
      </c>
      <c r="C276" s="5" t="s">
        <v>676</v>
      </c>
      <c r="D276" s="7">
        <v>305295</v>
      </c>
      <c r="E276" s="261">
        <v>124</v>
      </c>
      <c r="F276" s="8">
        <f t="shared" si="8"/>
        <v>7.2959630965479508E-4</v>
      </c>
      <c r="G276" s="109">
        <f t="shared" si="9"/>
        <v>4048.1651241196305</v>
      </c>
    </row>
    <row r="277" spans="1:7" s="4" customFormat="1" x14ac:dyDescent="0.2">
      <c r="A277" s="5" t="s">
        <v>2</v>
      </c>
      <c r="B277" s="24" t="s">
        <v>755</v>
      </c>
      <c r="C277" s="5" t="s">
        <v>676</v>
      </c>
      <c r="D277" s="7">
        <v>305296</v>
      </c>
      <c r="E277" s="261">
        <v>258</v>
      </c>
      <c r="F277" s="8">
        <f t="shared" si="8"/>
        <v>1.5180310313785252E-3</v>
      </c>
      <c r="G277" s="109">
        <f t="shared" si="9"/>
        <v>8422.7951776037462</v>
      </c>
    </row>
    <row r="278" spans="1:7" s="4" customFormat="1" x14ac:dyDescent="0.2">
      <c r="A278" s="5" t="s">
        <v>2</v>
      </c>
      <c r="B278" s="24" t="s">
        <v>776</v>
      </c>
      <c r="C278" s="5" t="s">
        <v>761</v>
      </c>
      <c r="D278" s="7">
        <v>186484</v>
      </c>
      <c r="E278" s="261">
        <v>701</v>
      </c>
      <c r="F278" s="8">
        <f t="shared" si="8"/>
        <v>4.1245726860323489E-3</v>
      </c>
      <c r="G278" s="109">
        <f t="shared" si="9"/>
        <v>22885.19154845049</v>
      </c>
    </row>
    <row r="279" spans="1:7" s="4" customFormat="1" x14ac:dyDescent="0.2">
      <c r="A279" s="5" t="s">
        <v>2</v>
      </c>
      <c r="B279" s="24" t="s">
        <v>756</v>
      </c>
      <c r="C279" s="5" t="s">
        <v>676</v>
      </c>
      <c r="D279" s="7">
        <v>69031</v>
      </c>
      <c r="E279" s="261">
        <v>1698</v>
      </c>
      <c r="F279" s="8">
        <f t="shared" si="8"/>
        <v>9.990762369305177E-3</v>
      </c>
      <c r="G279" s="109">
        <f t="shared" si="9"/>
        <v>55433.745006089775</v>
      </c>
    </row>
    <row r="280" spans="1:7" s="4" customFormat="1" x14ac:dyDescent="0.2">
      <c r="A280" s="5" t="s">
        <v>2</v>
      </c>
      <c r="B280" s="24" t="s">
        <v>670</v>
      </c>
      <c r="C280" s="5" t="s">
        <v>616</v>
      </c>
      <c r="D280" s="7">
        <v>305103</v>
      </c>
      <c r="E280" s="261">
        <v>247</v>
      </c>
      <c r="F280" s="8">
        <f t="shared" si="8"/>
        <v>1.4533087781026966E-3</v>
      </c>
      <c r="G280" s="109">
        <f t="shared" si="9"/>
        <v>8063.6837553028117</v>
      </c>
    </row>
    <row r="281" spans="1:7" s="4" customFormat="1" x14ac:dyDescent="0.2">
      <c r="A281" s="5" t="s">
        <v>2</v>
      </c>
      <c r="B281" s="24" t="s">
        <v>606</v>
      </c>
      <c r="C281" s="5" t="s">
        <v>513</v>
      </c>
      <c r="D281" s="7">
        <v>186609</v>
      </c>
      <c r="E281" s="261">
        <v>434</v>
      </c>
      <c r="F281" s="8">
        <f t="shared" si="8"/>
        <v>2.5535870837917825E-3</v>
      </c>
      <c r="G281" s="109">
        <f t="shared" si="9"/>
        <v>14168.577934418705</v>
      </c>
    </row>
    <row r="282" spans="1:7" s="4" customFormat="1" x14ac:dyDescent="0.2">
      <c r="A282" s="5" t="s">
        <v>2</v>
      </c>
      <c r="B282" s="24" t="s">
        <v>757</v>
      </c>
      <c r="C282" s="5" t="s">
        <v>676</v>
      </c>
      <c r="D282" s="7">
        <v>305297</v>
      </c>
      <c r="E282" s="261">
        <v>40</v>
      </c>
      <c r="F282" s="8">
        <f t="shared" si="8"/>
        <v>2.3535364827574032E-4</v>
      </c>
      <c r="G282" s="109">
        <f t="shared" si="9"/>
        <v>1305.8597174579452</v>
      </c>
    </row>
    <row r="283" spans="1:7" s="4" customFormat="1" x14ac:dyDescent="0.2">
      <c r="A283" s="5" t="s">
        <v>2</v>
      </c>
      <c r="B283" s="24" t="s">
        <v>607</v>
      </c>
      <c r="C283" s="5" t="s">
        <v>513</v>
      </c>
      <c r="D283" s="7">
        <v>305222</v>
      </c>
      <c r="E283" s="261">
        <v>45</v>
      </c>
      <c r="F283" s="8">
        <f t="shared" si="8"/>
        <v>2.647728543102079E-4</v>
      </c>
      <c r="G283" s="109">
        <f t="shared" si="9"/>
        <v>1469.0921821401885</v>
      </c>
    </row>
    <row r="284" spans="1:7" s="4" customFormat="1" x14ac:dyDescent="0.2">
      <c r="A284" s="5" t="s">
        <v>2</v>
      </c>
      <c r="B284" s="24" t="s">
        <v>671</v>
      </c>
      <c r="C284" s="5" t="s">
        <v>616</v>
      </c>
      <c r="D284" s="7">
        <v>305104</v>
      </c>
      <c r="E284" s="261">
        <v>345</v>
      </c>
      <c r="F284" s="8">
        <f t="shared" si="8"/>
        <v>2.0299252163782605E-3</v>
      </c>
      <c r="G284" s="109">
        <f t="shared" si="9"/>
        <v>11263.040063074779</v>
      </c>
    </row>
    <row r="285" spans="1:7" s="4" customFormat="1" x14ac:dyDescent="0.2">
      <c r="A285" s="5" t="s">
        <v>2</v>
      </c>
      <c r="B285" s="24" t="s">
        <v>608</v>
      </c>
      <c r="C285" s="5" t="s">
        <v>513</v>
      </c>
      <c r="D285" s="7">
        <v>305223</v>
      </c>
      <c r="E285" s="261">
        <v>447</v>
      </c>
      <c r="F285" s="8">
        <f t="shared" si="8"/>
        <v>2.630077019481398E-3</v>
      </c>
      <c r="G285" s="109">
        <f t="shared" si="9"/>
        <v>14592.982342592537</v>
      </c>
    </row>
    <row r="286" spans="1:7" s="4" customFormat="1" x14ac:dyDescent="0.2">
      <c r="A286" s="5" t="s">
        <v>2</v>
      </c>
      <c r="B286" s="24" t="s">
        <v>672</v>
      </c>
      <c r="C286" s="5" t="s">
        <v>616</v>
      </c>
      <c r="D286" s="7">
        <v>305105</v>
      </c>
      <c r="E286" s="261">
        <v>78</v>
      </c>
      <c r="F286" s="8">
        <f t="shared" si="8"/>
        <v>4.5893961413769367E-4</v>
      </c>
      <c r="G286" s="109">
        <f t="shared" si="9"/>
        <v>2546.4264490429932</v>
      </c>
    </row>
    <row r="287" spans="1:7" s="4" customFormat="1" x14ac:dyDescent="0.2">
      <c r="A287" s="5" t="s">
        <v>2</v>
      </c>
      <c r="B287" s="24" t="s">
        <v>609</v>
      </c>
      <c r="C287" s="5" t="s">
        <v>513</v>
      </c>
      <c r="D287" s="7">
        <v>186611</v>
      </c>
      <c r="E287" s="261">
        <v>585</v>
      </c>
      <c r="F287" s="8">
        <f t="shared" si="8"/>
        <v>3.4420471060327023E-3</v>
      </c>
      <c r="G287" s="109">
        <f t="shared" si="9"/>
        <v>19098.19836782245</v>
      </c>
    </row>
    <row r="288" spans="1:7" s="4" customFormat="1" x14ac:dyDescent="0.2">
      <c r="A288" s="5" t="s">
        <v>2</v>
      </c>
      <c r="B288" s="24" t="s">
        <v>610</v>
      </c>
      <c r="C288" s="5" t="s">
        <v>513</v>
      </c>
      <c r="D288" s="7">
        <v>188464</v>
      </c>
      <c r="E288" s="261">
        <v>792</v>
      </c>
      <c r="F288" s="8">
        <f t="shared" si="8"/>
        <v>4.660002235859659E-3</v>
      </c>
      <c r="G288" s="109">
        <f t="shared" si="9"/>
        <v>25856.022405667318</v>
      </c>
    </row>
    <row r="289" spans="1:7" s="4" customFormat="1" x14ac:dyDescent="0.2">
      <c r="A289" s="5" t="s">
        <v>2</v>
      </c>
      <c r="B289" s="24" t="s">
        <v>812</v>
      </c>
      <c r="C289" s="5" t="s">
        <v>779</v>
      </c>
      <c r="D289" s="7">
        <v>186496</v>
      </c>
      <c r="E289" s="261">
        <v>516</v>
      </c>
      <c r="F289" s="8">
        <f t="shared" si="8"/>
        <v>3.0360620627570504E-3</v>
      </c>
      <c r="G289" s="109">
        <f t="shared" si="9"/>
        <v>16845.590355207492</v>
      </c>
    </row>
    <row r="290" spans="1:7" s="4" customFormat="1" x14ac:dyDescent="0.2">
      <c r="A290" s="5" t="s">
        <v>2</v>
      </c>
      <c r="B290" s="24" t="s">
        <v>611</v>
      </c>
      <c r="C290" s="5" t="s">
        <v>513</v>
      </c>
      <c r="D290" s="7">
        <v>305225</v>
      </c>
      <c r="E290" s="261">
        <v>91</v>
      </c>
      <c r="F290" s="8">
        <f t="shared" si="8"/>
        <v>5.3542954982730925E-4</v>
      </c>
      <c r="G290" s="109">
        <f t="shared" si="9"/>
        <v>2970.8308572168253</v>
      </c>
    </row>
    <row r="291" spans="1:7" s="4" customFormat="1" x14ac:dyDescent="0.2">
      <c r="A291" s="5" t="s">
        <v>2</v>
      </c>
      <c r="B291" s="24" t="s">
        <v>673</v>
      </c>
      <c r="C291" s="5" t="s">
        <v>616</v>
      </c>
      <c r="D291" s="7">
        <v>305106</v>
      </c>
      <c r="E291" s="261">
        <v>151</v>
      </c>
      <c r="F291" s="8">
        <f t="shared" si="8"/>
        <v>8.8846002224091981E-4</v>
      </c>
      <c r="G291" s="109">
        <f t="shared" si="9"/>
        <v>4929.6204334037438</v>
      </c>
    </row>
    <row r="292" spans="1:7" s="4" customFormat="1" x14ac:dyDescent="0.2">
      <c r="A292" s="5" t="s">
        <v>2</v>
      </c>
      <c r="B292" s="24" t="s">
        <v>813</v>
      </c>
      <c r="C292" s="5" t="s">
        <v>779</v>
      </c>
      <c r="D292" s="7">
        <v>305354</v>
      </c>
      <c r="E292" s="261">
        <v>89</v>
      </c>
      <c r="F292" s="8">
        <f t="shared" si="8"/>
        <v>5.2366186741352222E-4</v>
      </c>
      <c r="G292" s="109">
        <f t="shared" si="9"/>
        <v>2905.5378713439281</v>
      </c>
    </row>
    <row r="293" spans="1:7" s="4" customFormat="1" x14ac:dyDescent="0.2">
      <c r="A293" s="5" t="s">
        <v>2</v>
      </c>
      <c r="B293" s="24" t="s">
        <v>758</v>
      </c>
      <c r="C293" s="5" t="s">
        <v>676</v>
      </c>
      <c r="D293" s="7">
        <v>305298</v>
      </c>
      <c r="E293" s="261">
        <v>213</v>
      </c>
      <c r="F293" s="8">
        <f t="shared" si="8"/>
        <v>1.2532581770683172E-3</v>
      </c>
      <c r="G293" s="109">
        <f t="shared" si="9"/>
        <v>6953.7029954635582</v>
      </c>
    </row>
    <row r="294" spans="1:7" s="4" customFormat="1" x14ac:dyDescent="0.2">
      <c r="A294" s="5" t="s">
        <v>2</v>
      </c>
      <c r="B294" s="24" t="s">
        <v>612</v>
      </c>
      <c r="C294" s="5" t="s">
        <v>513</v>
      </c>
      <c r="D294" s="7">
        <v>305226</v>
      </c>
      <c r="E294" s="261">
        <v>214</v>
      </c>
      <c r="F294" s="8">
        <f t="shared" si="8"/>
        <v>1.2591420182752108E-3</v>
      </c>
      <c r="G294" s="109">
        <f t="shared" si="9"/>
        <v>6986.3494884000065</v>
      </c>
    </row>
    <row r="295" spans="1:7" s="4" customFormat="1" x14ac:dyDescent="0.2">
      <c r="A295" s="5" t="s">
        <v>2</v>
      </c>
      <c r="B295" s="24" t="s">
        <v>777</v>
      </c>
      <c r="C295" s="5" t="s">
        <v>761</v>
      </c>
      <c r="D295" s="7">
        <v>305315</v>
      </c>
      <c r="E295" s="261">
        <v>148</v>
      </c>
      <c r="F295" s="8">
        <f t="shared" si="8"/>
        <v>8.7080849862023922E-4</v>
      </c>
      <c r="G295" s="109">
        <f t="shared" si="9"/>
        <v>4831.680954594397</v>
      </c>
    </row>
    <row r="296" spans="1:7" s="4" customFormat="1" x14ac:dyDescent="0.2">
      <c r="A296" s="5" t="s">
        <v>2</v>
      </c>
      <c r="B296" s="24" t="s">
        <v>814</v>
      </c>
      <c r="C296" s="5" t="s">
        <v>779</v>
      </c>
      <c r="D296" s="7">
        <v>64168</v>
      </c>
      <c r="E296" s="261">
        <v>3468</v>
      </c>
      <c r="F296" s="8">
        <f t="shared" si="8"/>
        <v>2.0405161305506687E-2</v>
      </c>
      <c r="G296" s="109">
        <f t="shared" si="9"/>
        <v>113218.03750360386</v>
      </c>
    </row>
    <row r="297" spans="1:7" s="4" customFormat="1" x14ac:dyDescent="0.2">
      <c r="A297" s="5" t="s">
        <v>2</v>
      </c>
      <c r="B297" s="24" t="s">
        <v>759</v>
      </c>
      <c r="C297" s="5" t="s">
        <v>676</v>
      </c>
      <c r="D297" s="7">
        <v>69043</v>
      </c>
      <c r="E297" s="261">
        <v>1407</v>
      </c>
      <c r="F297" s="8">
        <f t="shared" si="8"/>
        <v>8.2785645780991662E-3</v>
      </c>
      <c r="G297" s="109">
        <f t="shared" si="9"/>
        <v>45933.615561583225</v>
      </c>
    </row>
    <row r="298" spans="1:7" s="4" customFormat="1" x14ac:dyDescent="0.2">
      <c r="A298" s="5" t="s">
        <v>2</v>
      </c>
      <c r="B298" s="24" t="s">
        <v>815</v>
      </c>
      <c r="C298" s="5" t="s">
        <v>779</v>
      </c>
      <c r="D298" s="7">
        <v>305356</v>
      </c>
      <c r="E298" s="261">
        <v>47</v>
      </c>
      <c r="F298" s="8">
        <f t="shared" si="8"/>
        <v>2.7654053672399487E-4</v>
      </c>
      <c r="G298" s="109">
        <f t="shared" si="9"/>
        <v>1534.3851680130856</v>
      </c>
    </row>
    <row r="299" spans="1:7" s="4" customFormat="1" x14ac:dyDescent="0.2">
      <c r="A299" s="5" t="s">
        <v>2</v>
      </c>
      <c r="B299" s="24" t="s">
        <v>674</v>
      </c>
      <c r="C299" s="5" t="s">
        <v>616</v>
      </c>
      <c r="D299" s="7">
        <v>305107</v>
      </c>
      <c r="E299" s="261">
        <v>142</v>
      </c>
      <c r="F299" s="8">
        <f t="shared" si="8"/>
        <v>8.3550545137887823E-4</v>
      </c>
      <c r="G299" s="109">
        <f t="shared" si="9"/>
        <v>4635.8019969757061</v>
      </c>
    </row>
    <row r="300" spans="1:7" s="4" customFormat="1" x14ac:dyDescent="0.2">
      <c r="A300" s="5" t="s">
        <v>2</v>
      </c>
      <c r="B300" s="24" t="s">
        <v>613</v>
      </c>
      <c r="C300" s="5" t="s">
        <v>513</v>
      </c>
      <c r="D300" s="7">
        <v>305228</v>
      </c>
      <c r="E300" s="261">
        <v>367</v>
      </c>
      <c r="F300" s="8">
        <f t="shared" si="8"/>
        <v>2.1593697229299177E-3</v>
      </c>
      <c r="G300" s="109">
        <f t="shared" si="9"/>
        <v>11981.262907676648</v>
      </c>
    </row>
    <row r="301" spans="1:7" s="4" customFormat="1" x14ac:dyDescent="0.2">
      <c r="A301" s="19"/>
      <c r="B301" s="25"/>
      <c r="C301" s="20"/>
      <c r="D301" s="20"/>
      <c r="E301" s="262">
        <f>SUM(E2:E300)</f>
        <v>169957</v>
      </c>
      <c r="F301" s="22">
        <f>SUM(F2:F300)</f>
        <v>1.0000000000000007</v>
      </c>
      <c r="G301" s="114">
        <f>SUM(G2:G300)</f>
        <v>5548499.9999999925</v>
      </c>
    </row>
    <row r="302" spans="1:7" s="4" customFormat="1" x14ac:dyDescent="0.2">
      <c r="B302" s="26"/>
      <c r="G302" s="112"/>
    </row>
    <row r="303" spans="1:7" s="4" customFormat="1" x14ac:dyDescent="0.2">
      <c r="B303" s="26"/>
      <c r="G303" s="112"/>
    </row>
    <row r="304" spans="1:7" s="4" customFormat="1" x14ac:dyDescent="0.2">
      <c r="B304" s="26"/>
      <c r="G304" s="112"/>
    </row>
    <row r="305" spans="2:7" s="4" customFormat="1" x14ac:dyDescent="0.2">
      <c r="B305" s="26"/>
      <c r="G305" s="112"/>
    </row>
    <row r="306" spans="2:7" s="4" customFormat="1" x14ac:dyDescent="0.2">
      <c r="B306" s="26"/>
      <c r="G306" s="112"/>
    </row>
    <row r="307" spans="2:7" s="4" customFormat="1" x14ac:dyDescent="0.2">
      <c r="B307" s="26"/>
      <c r="G307" s="112"/>
    </row>
    <row r="308" spans="2:7" s="4" customFormat="1" x14ac:dyDescent="0.2">
      <c r="B308" s="26"/>
      <c r="G308" s="112"/>
    </row>
    <row r="309" spans="2:7" s="4" customFormat="1" x14ac:dyDescent="0.2">
      <c r="B309" s="26"/>
      <c r="G309" s="112"/>
    </row>
    <row r="310" spans="2:7" s="4" customFormat="1" x14ac:dyDescent="0.2">
      <c r="B310" s="26"/>
      <c r="G310" s="112"/>
    </row>
    <row r="311" spans="2:7" s="4" customFormat="1" x14ac:dyDescent="0.2">
      <c r="B311" s="26"/>
      <c r="G311" s="112"/>
    </row>
    <row r="312" spans="2:7" s="4" customFormat="1" x14ac:dyDescent="0.2">
      <c r="B312" s="26"/>
      <c r="G312" s="112"/>
    </row>
    <row r="313" spans="2:7" s="4" customFormat="1" x14ac:dyDescent="0.2">
      <c r="B313" s="26"/>
      <c r="G313" s="112"/>
    </row>
    <row r="314" spans="2:7" s="4" customFormat="1" x14ac:dyDescent="0.2">
      <c r="B314" s="26"/>
      <c r="G314" s="112"/>
    </row>
    <row r="315" spans="2:7" s="4" customFormat="1" x14ac:dyDescent="0.2">
      <c r="B315" s="26"/>
      <c r="G315" s="112"/>
    </row>
    <row r="316" spans="2:7" s="4" customFormat="1" x14ac:dyDescent="0.2">
      <c r="B316" s="26"/>
      <c r="G316" s="112"/>
    </row>
    <row r="317" spans="2:7" s="4" customFormat="1" x14ac:dyDescent="0.2">
      <c r="B317" s="26"/>
      <c r="G317" s="112"/>
    </row>
    <row r="318" spans="2:7" s="4" customFormat="1" x14ac:dyDescent="0.2">
      <c r="B318" s="26"/>
      <c r="G318" s="112"/>
    </row>
    <row r="319" spans="2:7" s="4" customFormat="1" x14ac:dyDescent="0.2">
      <c r="B319" s="26"/>
      <c r="G319" s="112"/>
    </row>
    <row r="320" spans="2:7" s="4" customFormat="1" x14ac:dyDescent="0.2">
      <c r="B320" s="26"/>
      <c r="G320" s="112"/>
    </row>
    <row r="321" spans="2:7" s="4" customFormat="1" x14ac:dyDescent="0.2">
      <c r="B321" s="26"/>
      <c r="G321" s="112"/>
    </row>
    <row r="322" spans="2:7" s="4" customFormat="1" x14ac:dyDescent="0.2">
      <c r="B322" s="26"/>
      <c r="G322" s="112"/>
    </row>
    <row r="323" spans="2:7" s="4" customFormat="1" x14ac:dyDescent="0.2">
      <c r="B323" s="26"/>
      <c r="G323" s="112"/>
    </row>
    <row r="324" spans="2:7" s="4" customFormat="1" x14ac:dyDescent="0.2">
      <c r="B324" s="26"/>
      <c r="G324" s="112"/>
    </row>
    <row r="325" spans="2:7" s="4" customFormat="1" x14ac:dyDescent="0.2">
      <c r="B325" s="26"/>
      <c r="G325" s="112"/>
    </row>
    <row r="326" spans="2:7" s="4" customFormat="1" x14ac:dyDescent="0.2">
      <c r="B326" s="26"/>
      <c r="G326" s="112"/>
    </row>
    <row r="327" spans="2:7" s="4" customFormat="1" x14ac:dyDescent="0.2">
      <c r="B327" s="26"/>
      <c r="G327" s="112"/>
    </row>
    <row r="328" spans="2:7" s="4" customFormat="1" x14ac:dyDescent="0.2">
      <c r="B328" s="26"/>
      <c r="G328" s="112"/>
    </row>
    <row r="329" spans="2:7" s="4" customFormat="1" x14ac:dyDescent="0.2">
      <c r="B329" s="26"/>
      <c r="G329" s="112"/>
    </row>
    <row r="330" spans="2:7" s="4" customFormat="1" x14ac:dyDescent="0.2">
      <c r="B330" s="26"/>
      <c r="G330" s="112"/>
    </row>
    <row r="331" spans="2:7" s="4" customFormat="1" x14ac:dyDescent="0.2">
      <c r="B331" s="26"/>
      <c r="G331" s="112"/>
    </row>
    <row r="332" spans="2:7" s="4" customFormat="1" x14ac:dyDescent="0.2">
      <c r="B332" s="26"/>
      <c r="G332" s="112"/>
    </row>
    <row r="333" spans="2:7" s="4" customFormat="1" x14ac:dyDescent="0.2">
      <c r="B333" s="26"/>
      <c r="G333" s="112"/>
    </row>
    <row r="334" spans="2:7" s="4" customFormat="1" x14ac:dyDescent="0.2">
      <c r="B334" s="26"/>
      <c r="G334" s="112"/>
    </row>
    <row r="335" spans="2:7" s="4" customFormat="1" x14ac:dyDescent="0.2">
      <c r="B335" s="26"/>
      <c r="G335" s="112"/>
    </row>
    <row r="336" spans="2:7" s="4" customFormat="1" x14ac:dyDescent="0.2">
      <c r="B336" s="26"/>
      <c r="G336" s="112"/>
    </row>
    <row r="337" spans="2:7" s="4" customFormat="1" x14ac:dyDescent="0.2">
      <c r="B337" s="26"/>
      <c r="G337" s="112"/>
    </row>
    <row r="338" spans="2:7" s="4" customFormat="1" x14ac:dyDescent="0.2">
      <c r="B338" s="26"/>
      <c r="G338" s="112"/>
    </row>
    <row r="339" spans="2:7" s="4" customFormat="1" x14ac:dyDescent="0.2">
      <c r="B339" s="26"/>
      <c r="G339" s="112"/>
    </row>
    <row r="340" spans="2:7" s="4" customFormat="1" x14ac:dyDescent="0.2">
      <c r="B340" s="26"/>
      <c r="G340" s="112"/>
    </row>
    <row r="341" spans="2:7" s="4" customFormat="1" x14ac:dyDescent="0.2">
      <c r="B341" s="26"/>
      <c r="G341" s="112"/>
    </row>
    <row r="342" spans="2:7" s="4" customFormat="1" x14ac:dyDescent="0.2">
      <c r="B342" s="26"/>
      <c r="G342" s="112"/>
    </row>
    <row r="343" spans="2:7" s="4" customFormat="1" x14ac:dyDescent="0.2">
      <c r="B343" s="26"/>
      <c r="G343" s="112"/>
    </row>
    <row r="344" spans="2:7" s="4" customFormat="1" x14ac:dyDescent="0.2">
      <c r="B344" s="26"/>
      <c r="G344" s="112"/>
    </row>
    <row r="345" spans="2:7" s="4" customFormat="1" x14ac:dyDescent="0.2">
      <c r="B345" s="26"/>
      <c r="G345" s="112"/>
    </row>
    <row r="346" spans="2:7" s="4" customFormat="1" x14ac:dyDescent="0.2">
      <c r="B346" s="26"/>
      <c r="G346" s="112"/>
    </row>
    <row r="347" spans="2:7" s="4" customFormat="1" x14ac:dyDescent="0.2">
      <c r="B347" s="26"/>
      <c r="G347" s="112"/>
    </row>
    <row r="348" spans="2:7" s="4" customFormat="1" x14ac:dyDescent="0.2">
      <c r="B348" s="26"/>
      <c r="G348" s="112"/>
    </row>
    <row r="349" spans="2:7" s="4" customFormat="1" x14ac:dyDescent="0.2">
      <c r="B349" s="26"/>
      <c r="G349" s="112"/>
    </row>
    <row r="350" spans="2:7" s="4" customFormat="1" x14ac:dyDescent="0.2">
      <c r="B350" s="26"/>
      <c r="G350" s="112"/>
    </row>
    <row r="351" spans="2:7" s="4" customFormat="1" x14ac:dyDescent="0.2">
      <c r="B351" s="26"/>
      <c r="G351" s="112"/>
    </row>
    <row r="352" spans="2:7" s="4" customFormat="1" x14ac:dyDescent="0.2">
      <c r="B352" s="26"/>
      <c r="G352" s="112"/>
    </row>
    <row r="353" spans="2:7" s="4" customFormat="1" x14ac:dyDescent="0.2">
      <c r="B353" s="26"/>
      <c r="G353" s="112"/>
    </row>
    <row r="354" spans="2:7" s="4" customFormat="1" x14ac:dyDescent="0.2">
      <c r="B354" s="26"/>
      <c r="G354" s="112"/>
    </row>
    <row r="355" spans="2:7" s="4" customFormat="1" x14ac:dyDescent="0.2">
      <c r="B355" s="26"/>
      <c r="G355" s="112"/>
    </row>
    <row r="356" spans="2:7" s="4" customFormat="1" x14ac:dyDescent="0.2">
      <c r="B356" s="26"/>
      <c r="G356" s="112"/>
    </row>
    <row r="357" spans="2:7" s="4" customFormat="1" x14ac:dyDescent="0.2">
      <c r="B357" s="26"/>
      <c r="G357" s="112"/>
    </row>
    <row r="358" spans="2:7" s="4" customFormat="1" x14ac:dyDescent="0.2">
      <c r="B358" s="26"/>
      <c r="G358" s="112"/>
    </row>
    <row r="359" spans="2:7" s="4" customFormat="1" x14ac:dyDescent="0.2">
      <c r="B359" s="26"/>
      <c r="G359" s="112"/>
    </row>
    <row r="360" spans="2:7" s="4" customFormat="1" x14ac:dyDescent="0.2">
      <c r="B360" s="26"/>
      <c r="G360" s="112"/>
    </row>
    <row r="361" spans="2:7" s="4" customFormat="1" x14ac:dyDescent="0.2">
      <c r="B361" s="26"/>
      <c r="G361" s="112"/>
    </row>
    <row r="362" spans="2:7" s="4" customFormat="1" x14ac:dyDescent="0.2">
      <c r="B362" s="26"/>
      <c r="G362" s="112"/>
    </row>
    <row r="363" spans="2:7" s="4" customFormat="1" x14ac:dyDescent="0.2">
      <c r="B363" s="26"/>
      <c r="G363" s="112"/>
    </row>
    <row r="364" spans="2:7" s="4" customFormat="1" x14ac:dyDescent="0.2">
      <c r="B364" s="26"/>
      <c r="G364" s="112"/>
    </row>
    <row r="365" spans="2:7" s="4" customFormat="1" x14ac:dyDescent="0.2">
      <c r="B365" s="26"/>
      <c r="G365" s="112"/>
    </row>
    <row r="366" spans="2:7" s="4" customFormat="1" x14ac:dyDescent="0.2">
      <c r="B366" s="26"/>
      <c r="G366" s="112"/>
    </row>
    <row r="367" spans="2:7" s="4" customFormat="1" x14ac:dyDescent="0.2">
      <c r="B367" s="26"/>
      <c r="G367" s="112"/>
    </row>
    <row r="368" spans="2:7" s="4" customFormat="1" x14ac:dyDescent="0.2">
      <c r="B368" s="26"/>
      <c r="G368" s="112"/>
    </row>
    <row r="369" spans="2:7" s="4" customFormat="1" x14ac:dyDescent="0.2">
      <c r="B369" s="26"/>
      <c r="G369" s="112"/>
    </row>
    <row r="370" spans="2:7" s="4" customFormat="1" x14ac:dyDescent="0.2">
      <c r="B370" s="26"/>
      <c r="G370" s="112"/>
    </row>
    <row r="371" spans="2:7" s="4" customFormat="1" x14ac:dyDescent="0.2">
      <c r="B371" s="26"/>
      <c r="G371" s="112"/>
    </row>
    <row r="372" spans="2:7" s="4" customFormat="1" x14ac:dyDescent="0.2">
      <c r="B372" s="26"/>
      <c r="G372" s="112"/>
    </row>
    <row r="373" spans="2:7" s="4" customFormat="1" x14ac:dyDescent="0.2">
      <c r="B373" s="26"/>
      <c r="G373" s="112"/>
    </row>
    <row r="374" spans="2:7" s="4" customFormat="1" x14ac:dyDescent="0.2">
      <c r="B374" s="26"/>
      <c r="G374" s="112"/>
    </row>
    <row r="375" spans="2:7" s="4" customFormat="1" x14ac:dyDescent="0.2">
      <c r="B375" s="26"/>
      <c r="G375" s="112"/>
    </row>
    <row r="376" spans="2:7" s="4" customFormat="1" x14ac:dyDescent="0.2">
      <c r="B376" s="26"/>
      <c r="G376" s="112"/>
    </row>
    <row r="377" spans="2:7" s="4" customFormat="1" x14ac:dyDescent="0.2">
      <c r="B377" s="26"/>
      <c r="G377" s="112"/>
    </row>
    <row r="378" spans="2:7" s="4" customFormat="1" x14ac:dyDescent="0.2">
      <c r="B378" s="26"/>
      <c r="G378" s="112"/>
    </row>
    <row r="379" spans="2:7" s="4" customFormat="1" x14ac:dyDescent="0.2">
      <c r="B379" s="26"/>
      <c r="G379" s="112"/>
    </row>
    <row r="380" spans="2:7" s="4" customFormat="1" x14ac:dyDescent="0.2">
      <c r="B380" s="26"/>
      <c r="G380" s="112"/>
    </row>
    <row r="381" spans="2:7" s="4" customFormat="1" x14ac:dyDescent="0.2">
      <c r="B381" s="26"/>
      <c r="G381" s="112"/>
    </row>
    <row r="382" spans="2:7" s="4" customFormat="1" x14ac:dyDescent="0.2">
      <c r="B382" s="26"/>
      <c r="G382" s="112"/>
    </row>
    <row r="383" spans="2:7" s="4" customFormat="1" x14ac:dyDescent="0.2">
      <c r="B383" s="26"/>
      <c r="G383" s="112"/>
    </row>
    <row r="384" spans="2:7" s="4" customFormat="1" x14ac:dyDescent="0.2">
      <c r="B384" s="26"/>
      <c r="G384" s="112"/>
    </row>
    <row r="385" spans="2:7" s="4" customFormat="1" x14ac:dyDescent="0.2">
      <c r="B385" s="26"/>
      <c r="G385" s="112"/>
    </row>
    <row r="386" spans="2:7" s="4" customFormat="1" x14ac:dyDescent="0.2">
      <c r="B386" s="26"/>
      <c r="G386" s="112"/>
    </row>
    <row r="387" spans="2:7" s="4" customFormat="1" x14ac:dyDescent="0.2">
      <c r="B387" s="26"/>
      <c r="G387" s="112"/>
    </row>
    <row r="388" spans="2:7" s="4" customFormat="1" x14ac:dyDescent="0.2">
      <c r="B388" s="26"/>
      <c r="G388" s="112"/>
    </row>
    <row r="389" spans="2:7" s="4" customFormat="1" x14ac:dyDescent="0.2">
      <c r="B389" s="26"/>
      <c r="G389" s="112"/>
    </row>
    <row r="390" spans="2:7" s="4" customFormat="1" x14ac:dyDescent="0.2">
      <c r="B390" s="26"/>
      <c r="G390" s="112"/>
    </row>
    <row r="391" spans="2:7" s="4" customFormat="1" x14ac:dyDescent="0.2">
      <c r="B391" s="26"/>
      <c r="G391" s="112"/>
    </row>
    <row r="392" spans="2:7" s="4" customFormat="1" x14ac:dyDescent="0.2">
      <c r="B392" s="26"/>
      <c r="G392" s="112"/>
    </row>
    <row r="393" spans="2:7" s="4" customFormat="1" x14ac:dyDescent="0.2">
      <c r="B393" s="26"/>
      <c r="G393" s="112"/>
    </row>
    <row r="394" spans="2:7" s="4" customFormat="1" x14ac:dyDescent="0.2">
      <c r="B394" s="26"/>
      <c r="G394" s="112"/>
    </row>
    <row r="395" spans="2:7" s="4" customFormat="1" x14ac:dyDescent="0.2">
      <c r="B395" s="26"/>
      <c r="G395" s="112"/>
    </row>
    <row r="396" spans="2:7" s="4" customFormat="1" x14ac:dyDescent="0.2">
      <c r="B396" s="26"/>
      <c r="G396" s="112"/>
    </row>
    <row r="397" spans="2:7" s="4" customFormat="1" x14ac:dyDescent="0.2">
      <c r="B397" s="26"/>
      <c r="G397" s="112"/>
    </row>
    <row r="398" spans="2:7" s="4" customFormat="1" x14ac:dyDescent="0.2">
      <c r="B398" s="26"/>
      <c r="G398" s="112"/>
    </row>
    <row r="399" spans="2:7" s="4" customFormat="1" x14ac:dyDescent="0.2">
      <c r="B399" s="26"/>
      <c r="G399" s="112"/>
    </row>
    <row r="400" spans="2:7" s="4" customFormat="1" x14ac:dyDescent="0.2">
      <c r="B400" s="26"/>
      <c r="G400" s="112"/>
    </row>
    <row r="401" spans="2:7" s="4" customFormat="1" x14ac:dyDescent="0.2">
      <c r="B401" s="26"/>
      <c r="G401" s="112"/>
    </row>
    <row r="402" spans="2:7" s="4" customFormat="1" x14ac:dyDescent="0.2">
      <c r="B402" s="26"/>
      <c r="G402" s="112"/>
    </row>
    <row r="403" spans="2:7" s="4" customFormat="1" x14ac:dyDescent="0.2">
      <c r="B403" s="26"/>
      <c r="G403" s="112"/>
    </row>
    <row r="404" spans="2:7" s="4" customFormat="1" x14ac:dyDescent="0.2">
      <c r="B404" s="26"/>
      <c r="G404" s="112"/>
    </row>
    <row r="405" spans="2:7" s="4" customFormat="1" x14ac:dyDescent="0.2">
      <c r="B405" s="26"/>
      <c r="G405" s="112"/>
    </row>
    <row r="406" spans="2:7" s="4" customFormat="1" x14ac:dyDescent="0.2">
      <c r="B406" s="26"/>
      <c r="G406" s="112"/>
    </row>
    <row r="407" spans="2:7" s="4" customFormat="1" x14ac:dyDescent="0.2">
      <c r="B407" s="26"/>
      <c r="G407" s="112"/>
    </row>
    <row r="408" spans="2:7" s="4" customFormat="1" x14ac:dyDescent="0.2">
      <c r="B408" s="26"/>
      <c r="G408" s="112"/>
    </row>
    <row r="409" spans="2:7" s="4" customFormat="1" x14ac:dyDescent="0.2">
      <c r="B409" s="26"/>
      <c r="G409" s="112"/>
    </row>
    <row r="410" spans="2:7" s="4" customFormat="1" x14ac:dyDescent="0.2">
      <c r="B410" s="26"/>
      <c r="G410" s="112"/>
    </row>
    <row r="411" spans="2:7" s="4" customFormat="1" x14ac:dyDescent="0.2">
      <c r="B411" s="26"/>
      <c r="G411" s="112"/>
    </row>
    <row r="412" spans="2:7" s="4" customFormat="1" x14ac:dyDescent="0.2">
      <c r="B412" s="26"/>
      <c r="G412" s="112"/>
    </row>
    <row r="413" spans="2:7" s="4" customFormat="1" x14ac:dyDescent="0.2">
      <c r="B413" s="26"/>
      <c r="G413" s="112"/>
    </row>
    <row r="414" spans="2:7" s="4" customFormat="1" x14ac:dyDescent="0.2">
      <c r="B414" s="26"/>
      <c r="G414" s="112"/>
    </row>
    <row r="415" spans="2:7" s="4" customFormat="1" x14ac:dyDescent="0.2">
      <c r="B415" s="26"/>
      <c r="G415" s="112"/>
    </row>
    <row r="416" spans="2:7" s="4" customFormat="1" x14ac:dyDescent="0.2">
      <c r="B416" s="26"/>
      <c r="G416" s="112"/>
    </row>
    <row r="417" spans="2:7" s="4" customFormat="1" x14ac:dyDescent="0.2">
      <c r="B417" s="26"/>
      <c r="G417" s="112"/>
    </row>
    <row r="418" spans="2:7" s="4" customFormat="1" x14ac:dyDescent="0.2">
      <c r="B418" s="26"/>
      <c r="G418" s="112"/>
    </row>
    <row r="419" spans="2:7" s="4" customFormat="1" x14ac:dyDescent="0.2">
      <c r="B419" s="26"/>
      <c r="G419" s="112"/>
    </row>
    <row r="420" spans="2:7" s="4" customFormat="1" x14ac:dyDescent="0.2">
      <c r="B420" s="26"/>
      <c r="G420" s="112"/>
    </row>
    <row r="421" spans="2:7" s="4" customFormat="1" x14ac:dyDescent="0.2">
      <c r="B421" s="26"/>
      <c r="G421" s="112"/>
    </row>
    <row r="422" spans="2:7" s="4" customFormat="1" x14ac:dyDescent="0.2">
      <c r="B422" s="26"/>
      <c r="G422" s="112"/>
    </row>
    <row r="423" spans="2:7" s="4" customFormat="1" x14ac:dyDescent="0.2">
      <c r="B423" s="26"/>
      <c r="G423" s="112"/>
    </row>
    <row r="424" spans="2:7" s="4" customFormat="1" x14ac:dyDescent="0.2">
      <c r="B424" s="26"/>
      <c r="G424" s="112"/>
    </row>
    <row r="425" spans="2:7" s="4" customFormat="1" x14ac:dyDescent="0.2">
      <c r="B425" s="26"/>
      <c r="G425" s="112"/>
    </row>
    <row r="426" spans="2:7" s="4" customFormat="1" x14ac:dyDescent="0.2">
      <c r="B426" s="26"/>
      <c r="G426" s="112"/>
    </row>
    <row r="427" spans="2:7" s="4" customFormat="1" x14ac:dyDescent="0.2">
      <c r="B427" s="26"/>
      <c r="G427" s="112"/>
    </row>
    <row r="428" spans="2:7" s="4" customFormat="1" x14ac:dyDescent="0.2">
      <c r="B428" s="26"/>
      <c r="G428" s="112"/>
    </row>
    <row r="429" spans="2:7" s="4" customFormat="1" x14ac:dyDescent="0.2">
      <c r="B429" s="26"/>
      <c r="G429" s="112"/>
    </row>
    <row r="430" spans="2:7" s="4" customFormat="1" x14ac:dyDescent="0.2">
      <c r="B430" s="26"/>
      <c r="G430" s="112"/>
    </row>
    <row r="431" spans="2:7" s="4" customFormat="1" x14ac:dyDescent="0.2">
      <c r="B431" s="26"/>
      <c r="G431" s="112"/>
    </row>
    <row r="432" spans="2:7" s="4" customFormat="1" x14ac:dyDescent="0.2">
      <c r="B432" s="26"/>
      <c r="G432" s="112"/>
    </row>
    <row r="433" spans="2:7" s="4" customFormat="1" x14ac:dyDescent="0.2">
      <c r="B433" s="26"/>
      <c r="G433" s="112"/>
    </row>
    <row r="434" spans="2:7" s="4" customFormat="1" x14ac:dyDescent="0.2">
      <c r="B434" s="26"/>
      <c r="G434" s="112"/>
    </row>
    <row r="435" spans="2:7" s="4" customFormat="1" x14ac:dyDescent="0.2">
      <c r="B435" s="26"/>
      <c r="G435" s="112"/>
    </row>
    <row r="436" spans="2:7" s="4" customFormat="1" x14ac:dyDescent="0.2">
      <c r="B436" s="26"/>
      <c r="G436" s="112"/>
    </row>
    <row r="437" spans="2:7" s="4" customFormat="1" x14ac:dyDescent="0.2">
      <c r="B437" s="26"/>
      <c r="G437" s="112"/>
    </row>
    <row r="438" spans="2:7" s="4" customFormat="1" x14ac:dyDescent="0.2">
      <c r="B438" s="26"/>
      <c r="G438" s="112"/>
    </row>
    <row r="439" spans="2:7" s="4" customFormat="1" x14ac:dyDescent="0.2">
      <c r="B439" s="26"/>
      <c r="G439" s="112"/>
    </row>
    <row r="440" spans="2:7" s="4" customFormat="1" x14ac:dyDescent="0.2">
      <c r="B440" s="26"/>
      <c r="G440" s="112"/>
    </row>
    <row r="441" spans="2:7" s="4" customFormat="1" x14ac:dyDescent="0.2">
      <c r="B441" s="26"/>
      <c r="G441" s="112"/>
    </row>
    <row r="442" spans="2:7" s="4" customFormat="1" x14ac:dyDescent="0.2">
      <c r="B442" s="26"/>
      <c r="G442" s="112"/>
    </row>
    <row r="443" spans="2:7" s="4" customFormat="1" x14ac:dyDescent="0.2">
      <c r="B443" s="26"/>
      <c r="G443" s="112"/>
    </row>
    <row r="444" spans="2:7" s="4" customFormat="1" x14ac:dyDescent="0.2">
      <c r="B444" s="26"/>
      <c r="G444" s="112"/>
    </row>
    <row r="445" spans="2:7" s="4" customFormat="1" x14ac:dyDescent="0.2">
      <c r="B445" s="26"/>
      <c r="G445" s="112"/>
    </row>
    <row r="446" spans="2:7" s="4" customFormat="1" x14ac:dyDescent="0.2">
      <c r="B446" s="26"/>
      <c r="G446" s="112"/>
    </row>
    <row r="447" spans="2:7" s="4" customFormat="1" x14ac:dyDescent="0.2">
      <c r="B447" s="26"/>
      <c r="G447" s="112"/>
    </row>
    <row r="448" spans="2:7" s="4" customFormat="1" x14ac:dyDescent="0.2">
      <c r="B448" s="26"/>
      <c r="G448" s="112"/>
    </row>
    <row r="449" spans="2:7" s="4" customFormat="1" x14ac:dyDescent="0.2">
      <c r="B449" s="26"/>
      <c r="G449" s="112"/>
    </row>
    <row r="450" spans="2:7" s="4" customFormat="1" x14ac:dyDescent="0.2">
      <c r="B450" s="26"/>
      <c r="G450" s="112"/>
    </row>
    <row r="451" spans="2:7" s="4" customFormat="1" x14ac:dyDescent="0.2">
      <c r="B451" s="26"/>
      <c r="G451" s="112"/>
    </row>
    <row r="452" spans="2:7" s="4" customFormat="1" x14ac:dyDescent="0.2">
      <c r="B452" s="26"/>
      <c r="G452" s="112"/>
    </row>
    <row r="453" spans="2:7" s="4" customFormat="1" x14ac:dyDescent="0.2">
      <c r="B453" s="26"/>
      <c r="G453" s="112"/>
    </row>
    <row r="454" spans="2:7" s="4" customFormat="1" x14ac:dyDescent="0.2">
      <c r="B454" s="26"/>
      <c r="G454" s="112"/>
    </row>
    <row r="455" spans="2:7" s="4" customFormat="1" x14ac:dyDescent="0.2">
      <c r="B455" s="26"/>
      <c r="G455" s="112"/>
    </row>
    <row r="456" spans="2:7" s="4" customFormat="1" x14ac:dyDescent="0.2">
      <c r="B456" s="26"/>
      <c r="G456" s="112"/>
    </row>
    <row r="457" spans="2:7" s="4" customFormat="1" x14ac:dyDescent="0.2">
      <c r="B457" s="26"/>
      <c r="G457" s="112"/>
    </row>
    <row r="458" spans="2:7" s="4" customFormat="1" x14ac:dyDescent="0.2">
      <c r="B458" s="26"/>
      <c r="G458" s="112"/>
    </row>
    <row r="459" spans="2:7" s="4" customFormat="1" x14ac:dyDescent="0.2">
      <c r="B459" s="26"/>
      <c r="G459" s="112"/>
    </row>
    <row r="460" spans="2:7" s="4" customFormat="1" x14ac:dyDescent="0.2">
      <c r="B460" s="26"/>
      <c r="G460" s="112"/>
    </row>
    <row r="461" spans="2:7" s="4" customFormat="1" x14ac:dyDescent="0.2">
      <c r="B461" s="26"/>
      <c r="G461" s="112"/>
    </row>
    <row r="462" spans="2:7" s="4" customFormat="1" x14ac:dyDescent="0.2">
      <c r="B462" s="26"/>
      <c r="G462" s="112"/>
    </row>
    <row r="463" spans="2:7" s="4" customFormat="1" x14ac:dyDescent="0.2">
      <c r="B463" s="26"/>
      <c r="G463" s="112"/>
    </row>
    <row r="464" spans="2:7" s="4" customFormat="1" x14ac:dyDescent="0.2">
      <c r="B464" s="26"/>
      <c r="G464" s="112"/>
    </row>
    <row r="465" spans="2:7" s="4" customFormat="1" x14ac:dyDescent="0.2">
      <c r="B465" s="26"/>
      <c r="G465" s="112"/>
    </row>
    <row r="466" spans="2:7" s="4" customFormat="1" x14ac:dyDescent="0.2">
      <c r="B466" s="26"/>
      <c r="G466" s="112"/>
    </row>
    <row r="467" spans="2:7" s="4" customFormat="1" x14ac:dyDescent="0.2">
      <c r="B467" s="26"/>
      <c r="G467" s="112"/>
    </row>
    <row r="468" spans="2:7" s="4" customFormat="1" x14ac:dyDescent="0.2">
      <c r="B468" s="26"/>
      <c r="G468" s="112"/>
    </row>
    <row r="469" spans="2:7" s="4" customFormat="1" x14ac:dyDescent="0.2">
      <c r="B469" s="26"/>
      <c r="G469" s="112"/>
    </row>
    <row r="470" spans="2:7" s="4" customFormat="1" x14ac:dyDescent="0.2">
      <c r="B470" s="26"/>
      <c r="G470" s="112"/>
    </row>
    <row r="471" spans="2:7" s="4" customFormat="1" x14ac:dyDescent="0.2">
      <c r="B471" s="26"/>
      <c r="G471" s="112"/>
    </row>
    <row r="472" spans="2:7" s="4" customFormat="1" x14ac:dyDescent="0.2">
      <c r="B472" s="26"/>
      <c r="G472" s="112"/>
    </row>
    <row r="473" spans="2:7" s="4" customFormat="1" x14ac:dyDescent="0.2">
      <c r="B473" s="26"/>
      <c r="G473" s="112"/>
    </row>
    <row r="474" spans="2:7" s="4" customFormat="1" x14ac:dyDescent="0.2">
      <c r="B474" s="26"/>
      <c r="G474" s="112"/>
    </row>
    <row r="475" spans="2:7" s="4" customFormat="1" x14ac:dyDescent="0.2">
      <c r="B475" s="26"/>
      <c r="G475" s="112"/>
    </row>
    <row r="476" spans="2:7" s="4" customFormat="1" x14ac:dyDescent="0.2">
      <c r="B476" s="26"/>
      <c r="G476" s="112"/>
    </row>
    <row r="477" spans="2:7" s="4" customFormat="1" x14ac:dyDescent="0.2">
      <c r="B477" s="26"/>
      <c r="G477" s="112"/>
    </row>
    <row r="478" spans="2:7" s="4" customFormat="1" x14ac:dyDescent="0.2">
      <c r="B478" s="26"/>
      <c r="G478" s="112"/>
    </row>
    <row r="479" spans="2:7" s="4" customFormat="1" x14ac:dyDescent="0.2">
      <c r="B479" s="26"/>
      <c r="G479" s="112"/>
    </row>
    <row r="480" spans="2:7" s="4" customFormat="1" x14ac:dyDescent="0.2">
      <c r="B480" s="26"/>
      <c r="G480" s="112"/>
    </row>
    <row r="481" spans="2:7" s="4" customFormat="1" x14ac:dyDescent="0.2">
      <c r="B481" s="26"/>
      <c r="G481" s="112"/>
    </row>
    <row r="482" spans="2:7" s="4" customFormat="1" x14ac:dyDescent="0.2">
      <c r="B482" s="26"/>
      <c r="G482" s="112"/>
    </row>
    <row r="483" spans="2:7" s="4" customFormat="1" x14ac:dyDescent="0.2">
      <c r="B483" s="26"/>
      <c r="G483" s="112"/>
    </row>
    <row r="484" spans="2:7" s="4" customFormat="1" x14ac:dyDescent="0.2">
      <c r="B484" s="26"/>
      <c r="G484" s="112"/>
    </row>
    <row r="485" spans="2:7" s="4" customFormat="1" x14ac:dyDescent="0.2">
      <c r="B485" s="26"/>
      <c r="G485" s="112"/>
    </row>
    <row r="486" spans="2:7" s="4" customFormat="1" x14ac:dyDescent="0.2">
      <c r="B486" s="26"/>
      <c r="G486" s="112"/>
    </row>
    <row r="487" spans="2:7" s="4" customFormat="1" x14ac:dyDescent="0.2">
      <c r="B487" s="26"/>
      <c r="G487" s="112"/>
    </row>
    <row r="488" spans="2:7" s="4" customFormat="1" x14ac:dyDescent="0.2">
      <c r="B488" s="26"/>
      <c r="G488" s="112"/>
    </row>
    <row r="489" spans="2:7" s="4" customFormat="1" x14ac:dyDescent="0.2">
      <c r="B489" s="26"/>
      <c r="G489" s="112"/>
    </row>
    <row r="490" spans="2:7" s="4" customFormat="1" x14ac:dyDescent="0.2">
      <c r="B490" s="26"/>
      <c r="G490" s="112"/>
    </row>
    <row r="491" spans="2:7" s="4" customFormat="1" x14ac:dyDescent="0.2">
      <c r="B491" s="26"/>
      <c r="G491" s="112"/>
    </row>
    <row r="492" spans="2:7" s="4" customFormat="1" x14ac:dyDescent="0.2">
      <c r="B492" s="26"/>
      <c r="G492" s="112"/>
    </row>
    <row r="493" spans="2:7" s="4" customFormat="1" x14ac:dyDescent="0.2">
      <c r="B493" s="26"/>
      <c r="G493" s="112"/>
    </row>
    <row r="494" spans="2:7" s="4" customFormat="1" x14ac:dyDescent="0.2">
      <c r="B494" s="26"/>
      <c r="G494" s="112"/>
    </row>
    <row r="495" spans="2:7" s="4" customFormat="1" x14ac:dyDescent="0.2">
      <c r="B495" s="26"/>
      <c r="G495" s="112"/>
    </row>
    <row r="496" spans="2:7" s="4" customFormat="1" x14ac:dyDescent="0.2">
      <c r="B496" s="26"/>
      <c r="G496" s="112"/>
    </row>
    <row r="497" spans="2:7" s="4" customFormat="1" x14ac:dyDescent="0.2">
      <c r="B497" s="26"/>
      <c r="G497" s="112"/>
    </row>
    <row r="498" spans="2:7" s="4" customFormat="1" x14ac:dyDescent="0.2">
      <c r="B498" s="26"/>
      <c r="G498" s="112"/>
    </row>
    <row r="499" spans="2:7" s="4" customFormat="1" x14ac:dyDescent="0.2">
      <c r="B499" s="26"/>
      <c r="G499" s="112"/>
    </row>
    <row r="500" spans="2:7" s="4" customFormat="1" x14ac:dyDescent="0.2">
      <c r="B500" s="26"/>
      <c r="G500" s="112"/>
    </row>
    <row r="501" spans="2:7" s="4" customFormat="1" x14ac:dyDescent="0.2">
      <c r="B501" s="26"/>
      <c r="G501" s="112"/>
    </row>
    <row r="502" spans="2:7" s="4" customFormat="1" x14ac:dyDescent="0.2">
      <c r="B502" s="26"/>
      <c r="G502" s="112"/>
    </row>
    <row r="503" spans="2:7" s="4" customFormat="1" x14ac:dyDescent="0.2">
      <c r="B503" s="26"/>
      <c r="G503" s="112"/>
    </row>
    <row r="504" spans="2:7" s="4" customFormat="1" x14ac:dyDescent="0.2">
      <c r="B504" s="26"/>
      <c r="G504" s="112"/>
    </row>
    <row r="505" spans="2:7" s="4" customFormat="1" x14ac:dyDescent="0.2">
      <c r="B505" s="26"/>
      <c r="G505" s="112"/>
    </row>
    <row r="506" spans="2:7" s="4" customFormat="1" x14ac:dyDescent="0.2">
      <c r="B506" s="26"/>
      <c r="G506" s="112"/>
    </row>
    <row r="507" spans="2:7" s="4" customFormat="1" x14ac:dyDescent="0.2">
      <c r="B507" s="26"/>
      <c r="G507" s="112"/>
    </row>
    <row r="508" spans="2:7" s="4" customFormat="1" x14ac:dyDescent="0.2">
      <c r="B508" s="26"/>
      <c r="G508" s="112"/>
    </row>
    <row r="509" spans="2:7" s="4" customFormat="1" x14ac:dyDescent="0.2">
      <c r="B509" s="26"/>
      <c r="G509" s="112"/>
    </row>
    <row r="510" spans="2:7" s="4" customFormat="1" x14ac:dyDescent="0.2">
      <c r="B510" s="26"/>
      <c r="G510" s="112"/>
    </row>
    <row r="511" spans="2:7" s="4" customFormat="1" x14ac:dyDescent="0.2">
      <c r="B511" s="26"/>
      <c r="G511" s="112"/>
    </row>
    <row r="512" spans="2:7" s="4" customFormat="1" x14ac:dyDescent="0.2">
      <c r="B512" s="26"/>
      <c r="G512" s="112"/>
    </row>
    <row r="513" spans="2:7" s="4" customFormat="1" x14ac:dyDescent="0.2">
      <c r="B513" s="26"/>
      <c r="G513" s="112"/>
    </row>
    <row r="514" spans="2:7" s="4" customFormat="1" x14ac:dyDescent="0.2">
      <c r="B514" s="26"/>
      <c r="G514" s="112"/>
    </row>
    <row r="515" spans="2:7" s="4" customFormat="1" x14ac:dyDescent="0.2">
      <c r="B515" s="26"/>
      <c r="G515" s="112"/>
    </row>
    <row r="516" spans="2:7" s="4" customFormat="1" x14ac:dyDescent="0.2">
      <c r="B516" s="26"/>
      <c r="G516" s="112"/>
    </row>
    <row r="517" spans="2:7" s="4" customFormat="1" x14ac:dyDescent="0.2">
      <c r="B517" s="26"/>
      <c r="G517" s="112"/>
    </row>
    <row r="518" spans="2:7" s="4" customFormat="1" x14ac:dyDescent="0.2">
      <c r="B518" s="26"/>
      <c r="G518" s="112"/>
    </row>
    <row r="519" spans="2:7" s="4" customFormat="1" x14ac:dyDescent="0.2">
      <c r="B519" s="26"/>
      <c r="G519" s="112"/>
    </row>
    <row r="520" spans="2:7" s="4" customFormat="1" x14ac:dyDescent="0.2">
      <c r="B520" s="26"/>
      <c r="G520" s="112"/>
    </row>
    <row r="521" spans="2:7" s="4" customFormat="1" x14ac:dyDescent="0.2">
      <c r="B521" s="26"/>
      <c r="G521" s="112"/>
    </row>
    <row r="522" spans="2:7" s="4" customFormat="1" x14ac:dyDescent="0.2">
      <c r="B522" s="26"/>
      <c r="G522" s="112"/>
    </row>
    <row r="523" spans="2:7" s="4" customFormat="1" x14ac:dyDescent="0.2">
      <c r="B523" s="26"/>
      <c r="G523" s="112"/>
    </row>
    <row r="524" spans="2:7" s="4" customFormat="1" x14ac:dyDescent="0.2">
      <c r="B524" s="26"/>
      <c r="G524" s="112"/>
    </row>
    <row r="525" spans="2:7" s="4" customFormat="1" x14ac:dyDescent="0.2">
      <c r="B525" s="26"/>
      <c r="G525" s="112"/>
    </row>
    <row r="526" spans="2:7" s="4" customFormat="1" x14ac:dyDescent="0.2">
      <c r="B526" s="26"/>
      <c r="G526" s="112"/>
    </row>
    <row r="527" spans="2:7" s="4" customFormat="1" x14ac:dyDescent="0.2">
      <c r="B527" s="26"/>
      <c r="G527" s="112"/>
    </row>
    <row r="528" spans="2:7" s="4" customFormat="1" x14ac:dyDescent="0.2">
      <c r="B528" s="26"/>
      <c r="G528" s="112"/>
    </row>
    <row r="529" spans="2:7" s="4" customFormat="1" x14ac:dyDescent="0.2">
      <c r="B529" s="26"/>
      <c r="G529" s="112"/>
    </row>
    <row r="530" spans="2:7" s="4" customFormat="1" x14ac:dyDescent="0.2">
      <c r="B530" s="26"/>
      <c r="G530" s="112"/>
    </row>
    <row r="531" spans="2:7" s="4" customFormat="1" x14ac:dyDescent="0.2">
      <c r="B531" s="26"/>
      <c r="G531" s="112"/>
    </row>
    <row r="532" spans="2:7" s="4" customFormat="1" x14ac:dyDescent="0.2">
      <c r="B532" s="26"/>
      <c r="G532" s="112"/>
    </row>
    <row r="533" spans="2:7" s="4" customFormat="1" x14ac:dyDescent="0.2">
      <c r="B533" s="26"/>
      <c r="G533" s="112"/>
    </row>
    <row r="534" spans="2:7" s="4" customFormat="1" x14ac:dyDescent="0.2">
      <c r="B534" s="26"/>
      <c r="G534" s="112"/>
    </row>
    <row r="535" spans="2:7" s="4" customFormat="1" x14ac:dyDescent="0.2">
      <c r="B535" s="26"/>
      <c r="G535" s="112"/>
    </row>
    <row r="536" spans="2:7" s="4" customFormat="1" x14ac:dyDescent="0.2">
      <c r="B536" s="26"/>
      <c r="G536" s="112"/>
    </row>
    <row r="537" spans="2:7" s="4" customFormat="1" x14ac:dyDescent="0.2">
      <c r="B537" s="26"/>
      <c r="G537" s="112"/>
    </row>
    <row r="538" spans="2:7" s="4" customFormat="1" x14ac:dyDescent="0.2">
      <c r="B538" s="26"/>
      <c r="G538" s="112"/>
    </row>
    <row r="539" spans="2:7" s="4" customFormat="1" x14ac:dyDescent="0.2">
      <c r="B539" s="26"/>
      <c r="G539" s="112"/>
    </row>
    <row r="540" spans="2:7" s="4" customFormat="1" x14ac:dyDescent="0.2">
      <c r="B540" s="26"/>
      <c r="G540" s="112"/>
    </row>
    <row r="541" spans="2:7" s="4" customFormat="1" x14ac:dyDescent="0.2">
      <c r="B541" s="26"/>
      <c r="G541" s="112"/>
    </row>
    <row r="542" spans="2:7" s="4" customFormat="1" x14ac:dyDescent="0.2">
      <c r="B542" s="26"/>
      <c r="G542" s="112"/>
    </row>
    <row r="543" spans="2:7" s="4" customFormat="1" x14ac:dyDescent="0.2">
      <c r="B543" s="26"/>
      <c r="G543" s="112"/>
    </row>
    <row r="544" spans="2:7" s="4" customFormat="1" x14ac:dyDescent="0.2">
      <c r="B544" s="26"/>
      <c r="G544" s="112"/>
    </row>
    <row r="545" spans="2:7" s="4" customFormat="1" x14ac:dyDescent="0.2">
      <c r="B545" s="26"/>
      <c r="G545" s="112"/>
    </row>
    <row r="546" spans="2:7" s="4" customFormat="1" x14ac:dyDescent="0.2">
      <c r="B546" s="26"/>
      <c r="G546" s="112"/>
    </row>
    <row r="547" spans="2:7" s="4" customFormat="1" x14ac:dyDescent="0.2">
      <c r="B547" s="26"/>
      <c r="G547" s="112"/>
    </row>
    <row r="548" spans="2:7" s="4" customFormat="1" x14ac:dyDescent="0.2">
      <c r="B548" s="26"/>
      <c r="G548" s="112"/>
    </row>
    <row r="549" spans="2:7" s="4" customFormat="1" x14ac:dyDescent="0.2">
      <c r="B549" s="26"/>
      <c r="G549" s="112"/>
    </row>
    <row r="550" spans="2:7" s="4" customFormat="1" x14ac:dyDescent="0.2">
      <c r="B550" s="26"/>
      <c r="G550" s="112"/>
    </row>
    <row r="551" spans="2:7" s="4" customFormat="1" x14ac:dyDescent="0.2">
      <c r="B551" s="26"/>
      <c r="G551" s="112"/>
    </row>
    <row r="552" spans="2:7" s="4" customFormat="1" x14ac:dyDescent="0.2">
      <c r="B552" s="26"/>
      <c r="G552" s="112"/>
    </row>
    <row r="553" spans="2:7" s="4" customFormat="1" x14ac:dyDescent="0.2">
      <c r="B553" s="26"/>
      <c r="G553" s="112"/>
    </row>
    <row r="554" spans="2:7" s="4" customFormat="1" x14ac:dyDescent="0.2">
      <c r="B554" s="26"/>
      <c r="G554" s="112"/>
    </row>
    <row r="555" spans="2:7" s="4" customFormat="1" x14ac:dyDescent="0.2">
      <c r="B555" s="26"/>
      <c r="G555" s="112"/>
    </row>
    <row r="556" spans="2:7" s="4" customFormat="1" x14ac:dyDescent="0.2">
      <c r="B556" s="26"/>
      <c r="G556" s="112"/>
    </row>
    <row r="557" spans="2:7" s="4" customFormat="1" x14ac:dyDescent="0.2">
      <c r="B557" s="26"/>
      <c r="G557" s="112"/>
    </row>
    <row r="558" spans="2:7" s="4" customFormat="1" x14ac:dyDescent="0.2">
      <c r="B558" s="26"/>
      <c r="G558" s="112"/>
    </row>
    <row r="559" spans="2:7" s="4" customFormat="1" x14ac:dyDescent="0.2">
      <c r="B559" s="26"/>
      <c r="G559" s="112"/>
    </row>
    <row r="560" spans="2:7" s="4" customFormat="1" x14ac:dyDescent="0.2">
      <c r="B560" s="26"/>
      <c r="G560" s="112"/>
    </row>
    <row r="561" spans="2:7" s="4" customFormat="1" x14ac:dyDescent="0.2">
      <c r="B561" s="26"/>
      <c r="G561" s="112"/>
    </row>
    <row r="562" spans="2:7" s="4" customFormat="1" x14ac:dyDescent="0.2">
      <c r="B562" s="26"/>
      <c r="G562" s="112"/>
    </row>
    <row r="563" spans="2:7" s="4" customFormat="1" x14ac:dyDescent="0.2">
      <c r="B563" s="26"/>
      <c r="G563" s="112"/>
    </row>
    <row r="564" spans="2:7" s="4" customFormat="1" x14ac:dyDescent="0.2">
      <c r="B564" s="26"/>
      <c r="G564" s="112"/>
    </row>
    <row r="565" spans="2:7" s="4" customFormat="1" x14ac:dyDescent="0.2">
      <c r="B565" s="26"/>
      <c r="G565" s="112"/>
    </row>
    <row r="566" spans="2:7" s="4" customFormat="1" x14ac:dyDescent="0.2">
      <c r="B566" s="26"/>
      <c r="G566" s="112"/>
    </row>
    <row r="567" spans="2:7" s="4" customFormat="1" x14ac:dyDescent="0.2">
      <c r="B567" s="26"/>
      <c r="G567" s="112"/>
    </row>
    <row r="568" spans="2:7" s="4" customFormat="1" x14ac:dyDescent="0.2">
      <c r="B568" s="26"/>
      <c r="G568" s="112"/>
    </row>
    <row r="569" spans="2:7" s="4" customFormat="1" x14ac:dyDescent="0.2">
      <c r="B569" s="26"/>
      <c r="G569" s="112"/>
    </row>
    <row r="570" spans="2:7" s="4" customFormat="1" x14ac:dyDescent="0.2">
      <c r="B570" s="26"/>
      <c r="G570" s="112"/>
    </row>
    <row r="571" spans="2:7" s="4" customFormat="1" x14ac:dyDescent="0.2">
      <c r="B571" s="26"/>
      <c r="G571" s="112"/>
    </row>
    <row r="572" spans="2:7" s="4" customFormat="1" x14ac:dyDescent="0.2">
      <c r="B572" s="26"/>
      <c r="G572" s="112"/>
    </row>
    <row r="573" spans="2:7" s="4" customFormat="1" x14ac:dyDescent="0.2">
      <c r="B573" s="26"/>
      <c r="G573" s="112"/>
    </row>
    <row r="574" spans="2:7" s="4" customFormat="1" x14ac:dyDescent="0.2">
      <c r="B574" s="26"/>
      <c r="G574" s="112"/>
    </row>
    <row r="575" spans="2:7" s="4" customFormat="1" x14ac:dyDescent="0.2">
      <c r="B575" s="26"/>
      <c r="G575" s="112"/>
    </row>
    <row r="576" spans="2:7" s="4" customFormat="1" x14ac:dyDescent="0.2">
      <c r="B576" s="26"/>
      <c r="G576" s="112"/>
    </row>
    <row r="577" spans="2:7" s="4" customFormat="1" x14ac:dyDescent="0.2">
      <c r="B577" s="26"/>
      <c r="G577" s="112"/>
    </row>
    <row r="578" spans="2:7" s="4" customFormat="1" x14ac:dyDescent="0.2">
      <c r="B578" s="26"/>
      <c r="G578" s="112"/>
    </row>
    <row r="579" spans="2:7" s="4" customFormat="1" x14ac:dyDescent="0.2">
      <c r="B579" s="26"/>
      <c r="G579" s="112"/>
    </row>
    <row r="580" spans="2:7" s="4" customFormat="1" x14ac:dyDescent="0.2">
      <c r="B580" s="26"/>
      <c r="G580" s="112"/>
    </row>
    <row r="581" spans="2:7" s="4" customFormat="1" x14ac:dyDescent="0.2">
      <c r="B581" s="26"/>
      <c r="G581" s="112"/>
    </row>
    <row r="582" spans="2:7" s="4" customFormat="1" x14ac:dyDescent="0.2">
      <c r="B582" s="26"/>
      <c r="G582" s="112"/>
    </row>
    <row r="583" spans="2:7" s="4" customFormat="1" x14ac:dyDescent="0.2">
      <c r="B583" s="26"/>
      <c r="G583" s="112"/>
    </row>
    <row r="584" spans="2:7" s="4" customFormat="1" x14ac:dyDescent="0.2">
      <c r="B584" s="26"/>
      <c r="G584" s="112"/>
    </row>
    <row r="585" spans="2:7" s="4" customFormat="1" x14ac:dyDescent="0.2">
      <c r="B585" s="26"/>
      <c r="G585" s="112"/>
    </row>
    <row r="586" spans="2:7" s="4" customFormat="1" x14ac:dyDescent="0.2">
      <c r="B586" s="26"/>
      <c r="G586" s="112"/>
    </row>
    <row r="587" spans="2:7" s="4" customFormat="1" x14ac:dyDescent="0.2">
      <c r="B587" s="26"/>
      <c r="G587" s="112"/>
    </row>
    <row r="588" spans="2:7" s="4" customFormat="1" x14ac:dyDescent="0.2">
      <c r="B588" s="26"/>
      <c r="G588" s="112"/>
    </row>
    <row r="589" spans="2:7" s="4" customFormat="1" x14ac:dyDescent="0.2">
      <c r="B589" s="26"/>
      <c r="G589" s="112"/>
    </row>
    <row r="590" spans="2:7" s="4" customFormat="1" x14ac:dyDescent="0.2">
      <c r="B590" s="26"/>
      <c r="G590" s="112"/>
    </row>
    <row r="591" spans="2:7" s="4" customFormat="1" x14ac:dyDescent="0.2">
      <c r="B591" s="26"/>
      <c r="G591" s="112"/>
    </row>
    <row r="592" spans="2:7" s="4" customFormat="1" x14ac:dyDescent="0.2">
      <c r="B592" s="26"/>
      <c r="G592" s="112"/>
    </row>
    <row r="593" spans="2:7" s="4" customFormat="1" x14ac:dyDescent="0.2">
      <c r="B593" s="26"/>
      <c r="G593" s="112"/>
    </row>
    <row r="594" spans="2:7" s="4" customFormat="1" x14ac:dyDescent="0.2">
      <c r="B594" s="26"/>
      <c r="G594" s="112"/>
    </row>
    <row r="595" spans="2:7" s="4" customFormat="1" x14ac:dyDescent="0.2">
      <c r="B595" s="26"/>
      <c r="G595" s="112"/>
    </row>
    <row r="596" spans="2:7" s="4" customFormat="1" x14ac:dyDescent="0.2">
      <c r="B596" s="26"/>
      <c r="G596" s="112"/>
    </row>
    <row r="597" spans="2:7" s="4" customFormat="1" x14ac:dyDescent="0.2">
      <c r="B597" s="26"/>
      <c r="G597" s="112"/>
    </row>
    <row r="598" spans="2:7" s="4" customFormat="1" x14ac:dyDescent="0.2">
      <c r="B598" s="26"/>
      <c r="G598" s="112"/>
    </row>
    <row r="599" spans="2:7" s="4" customFormat="1" x14ac:dyDescent="0.2">
      <c r="B599" s="26"/>
      <c r="G599" s="112"/>
    </row>
    <row r="600" spans="2:7" s="4" customFormat="1" x14ac:dyDescent="0.2">
      <c r="B600" s="26"/>
      <c r="G600" s="112"/>
    </row>
    <row r="601" spans="2:7" s="4" customFormat="1" x14ac:dyDescent="0.2">
      <c r="B601" s="26"/>
      <c r="G601" s="112"/>
    </row>
    <row r="602" spans="2:7" s="4" customFormat="1" x14ac:dyDescent="0.2">
      <c r="B602" s="26"/>
      <c r="G602" s="112"/>
    </row>
    <row r="603" spans="2:7" s="4" customFormat="1" x14ac:dyDescent="0.2">
      <c r="B603" s="26"/>
      <c r="G603" s="112"/>
    </row>
    <row r="604" spans="2:7" s="4" customFormat="1" x14ac:dyDescent="0.2">
      <c r="B604" s="26"/>
      <c r="G604" s="112"/>
    </row>
    <row r="605" spans="2:7" s="4" customFormat="1" x14ac:dyDescent="0.2">
      <c r="B605" s="26"/>
      <c r="G605" s="112"/>
    </row>
    <row r="606" spans="2:7" s="4" customFormat="1" x14ac:dyDescent="0.2">
      <c r="B606" s="26"/>
      <c r="G606" s="112"/>
    </row>
    <row r="607" spans="2:7" s="4" customFormat="1" x14ac:dyDescent="0.2">
      <c r="B607" s="26"/>
      <c r="G607" s="112"/>
    </row>
    <row r="608" spans="2:7" s="4" customFormat="1" x14ac:dyDescent="0.2">
      <c r="B608" s="26"/>
      <c r="G608" s="112"/>
    </row>
    <row r="609" spans="2:7" s="4" customFormat="1" x14ac:dyDescent="0.2">
      <c r="B609" s="26"/>
      <c r="G609" s="112"/>
    </row>
    <row r="610" spans="2:7" s="4" customFormat="1" x14ac:dyDescent="0.2">
      <c r="B610" s="26"/>
      <c r="G610" s="112"/>
    </row>
    <row r="611" spans="2:7" s="4" customFormat="1" x14ac:dyDescent="0.2">
      <c r="B611" s="26"/>
      <c r="G611" s="112"/>
    </row>
    <row r="612" spans="2:7" s="4" customFormat="1" x14ac:dyDescent="0.2">
      <c r="B612" s="26"/>
      <c r="G612" s="112"/>
    </row>
    <row r="613" spans="2:7" s="4" customFormat="1" x14ac:dyDescent="0.2">
      <c r="B613" s="26"/>
      <c r="G613" s="112"/>
    </row>
    <row r="614" spans="2:7" s="4" customFormat="1" x14ac:dyDescent="0.2">
      <c r="B614" s="26"/>
      <c r="G614" s="112"/>
    </row>
    <row r="615" spans="2:7" s="4" customFormat="1" x14ac:dyDescent="0.2">
      <c r="B615" s="26"/>
      <c r="G615" s="112"/>
    </row>
    <row r="616" spans="2:7" s="4" customFormat="1" x14ac:dyDescent="0.2">
      <c r="B616" s="26"/>
      <c r="G616" s="112"/>
    </row>
    <row r="617" spans="2:7" s="4" customFormat="1" x14ac:dyDescent="0.2">
      <c r="B617" s="26"/>
      <c r="G617" s="112"/>
    </row>
    <row r="618" spans="2:7" s="4" customFormat="1" x14ac:dyDescent="0.2">
      <c r="B618" s="26"/>
      <c r="G618" s="112"/>
    </row>
    <row r="619" spans="2:7" s="4" customFormat="1" x14ac:dyDescent="0.2">
      <c r="B619" s="26"/>
      <c r="G619" s="112"/>
    </row>
    <row r="620" spans="2:7" s="4" customFormat="1" x14ac:dyDescent="0.2">
      <c r="B620" s="26"/>
      <c r="G620" s="112"/>
    </row>
    <row r="621" spans="2:7" s="4" customFormat="1" x14ac:dyDescent="0.2">
      <c r="B621" s="26"/>
      <c r="G621" s="112"/>
    </row>
    <row r="622" spans="2:7" s="4" customFormat="1" x14ac:dyDescent="0.2">
      <c r="B622" s="26"/>
      <c r="G622" s="112"/>
    </row>
    <row r="623" spans="2:7" s="4" customFormat="1" x14ac:dyDescent="0.2">
      <c r="B623" s="26"/>
      <c r="G623" s="112"/>
    </row>
    <row r="624" spans="2:7" s="4" customFormat="1" x14ac:dyDescent="0.2">
      <c r="B624" s="26"/>
      <c r="G624" s="112"/>
    </row>
    <row r="625" spans="2:7" s="4" customFormat="1" x14ac:dyDescent="0.2">
      <c r="B625" s="26"/>
      <c r="G625" s="112"/>
    </row>
    <row r="626" spans="2:7" s="4" customFormat="1" x14ac:dyDescent="0.2">
      <c r="B626" s="26"/>
      <c r="G626" s="112"/>
    </row>
    <row r="627" spans="2:7" s="4" customFormat="1" x14ac:dyDescent="0.2">
      <c r="B627" s="26"/>
      <c r="G627" s="112"/>
    </row>
    <row r="628" spans="2:7" s="4" customFormat="1" x14ac:dyDescent="0.2">
      <c r="B628" s="26"/>
      <c r="G628" s="112"/>
    </row>
    <row r="629" spans="2:7" s="4" customFormat="1" x14ac:dyDescent="0.2">
      <c r="B629" s="26"/>
      <c r="G629" s="112"/>
    </row>
    <row r="630" spans="2:7" s="4" customFormat="1" x14ac:dyDescent="0.2">
      <c r="B630" s="26"/>
      <c r="G630" s="112"/>
    </row>
    <row r="631" spans="2:7" s="4" customFormat="1" x14ac:dyDescent="0.2">
      <c r="B631" s="26"/>
      <c r="G631" s="112"/>
    </row>
    <row r="632" spans="2:7" s="4" customFormat="1" x14ac:dyDescent="0.2">
      <c r="B632" s="26"/>
      <c r="G632" s="112"/>
    </row>
    <row r="633" spans="2:7" s="4" customFormat="1" x14ac:dyDescent="0.2">
      <c r="B633" s="26"/>
      <c r="G633" s="112"/>
    </row>
    <row r="634" spans="2:7" s="4" customFormat="1" x14ac:dyDescent="0.2">
      <c r="B634" s="26"/>
      <c r="G634" s="112"/>
    </row>
    <row r="635" spans="2:7" s="4" customFormat="1" x14ac:dyDescent="0.2">
      <c r="B635" s="26"/>
      <c r="G635" s="112"/>
    </row>
    <row r="636" spans="2:7" s="4" customFormat="1" x14ac:dyDescent="0.2">
      <c r="B636" s="26"/>
      <c r="G636" s="112"/>
    </row>
    <row r="637" spans="2:7" s="4" customFormat="1" x14ac:dyDescent="0.2">
      <c r="B637" s="26"/>
      <c r="G637" s="112"/>
    </row>
    <row r="638" spans="2:7" s="4" customFormat="1" x14ac:dyDescent="0.2">
      <c r="B638" s="26"/>
      <c r="G638" s="112"/>
    </row>
    <row r="639" spans="2:7" s="4" customFormat="1" x14ac:dyDescent="0.2">
      <c r="B639" s="26"/>
      <c r="G639" s="112"/>
    </row>
    <row r="640" spans="2:7" s="4" customFormat="1" x14ac:dyDescent="0.2">
      <c r="B640" s="26"/>
      <c r="G640" s="112"/>
    </row>
    <row r="641" spans="2:7" s="4" customFormat="1" x14ac:dyDescent="0.2">
      <c r="B641" s="26"/>
      <c r="G641" s="112"/>
    </row>
    <row r="642" spans="2:7" s="4" customFormat="1" x14ac:dyDescent="0.2">
      <c r="B642" s="26"/>
      <c r="G642" s="112"/>
    </row>
    <row r="643" spans="2:7" s="4" customFormat="1" x14ac:dyDescent="0.2">
      <c r="B643" s="26"/>
      <c r="G643" s="112"/>
    </row>
    <row r="644" spans="2:7" s="4" customFormat="1" x14ac:dyDescent="0.2">
      <c r="B644" s="26"/>
      <c r="G644" s="112"/>
    </row>
    <row r="645" spans="2:7" s="4" customFormat="1" x14ac:dyDescent="0.2">
      <c r="B645" s="26"/>
      <c r="G645" s="112"/>
    </row>
    <row r="646" spans="2:7" s="4" customFormat="1" x14ac:dyDescent="0.2">
      <c r="B646" s="26"/>
      <c r="G646" s="112"/>
    </row>
    <row r="647" spans="2:7" s="4" customFormat="1" x14ac:dyDescent="0.2">
      <c r="B647" s="26"/>
      <c r="G647" s="112"/>
    </row>
    <row r="648" spans="2:7" s="4" customFormat="1" x14ac:dyDescent="0.2">
      <c r="B648" s="26"/>
      <c r="G648" s="112"/>
    </row>
    <row r="649" spans="2:7" s="4" customFormat="1" x14ac:dyDescent="0.2">
      <c r="B649" s="26"/>
      <c r="G649" s="112"/>
    </row>
    <row r="650" spans="2:7" s="4" customFormat="1" x14ac:dyDescent="0.2">
      <c r="B650" s="26"/>
      <c r="G650" s="112"/>
    </row>
    <row r="651" spans="2:7" s="4" customFormat="1" x14ac:dyDescent="0.2">
      <c r="B651" s="26"/>
      <c r="G651" s="112"/>
    </row>
    <row r="652" spans="2:7" s="4" customFormat="1" x14ac:dyDescent="0.2">
      <c r="B652" s="26"/>
      <c r="G652" s="112"/>
    </row>
    <row r="653" spans="2:7" s="4" customFormat="1" x14ac:dyDescent="0.2">
      <c r="B653" s="26"/>
      <c r="G653" s="112"/>
    </row>
    <row r="654" spans="2:7" s="4" customFormat="1" x14ac:dyDescent="0.2">
      <c r="B654" s="26"/>
      <c r="G654" s="112"/>
    </row>
    <row r="655" spans="2:7" s="4" customFormat="1" x14ac:dyDescent="0.2">
      <c r="B655" s="26"/>
      <c r="G655" s="112"/>
    </row>
    <row r="656" spans="2:7" s="4" customFormat="1" x14ac:dyDescent="0.2">
      <c r="B656" s="26"/>
      <c r="G656" s="112"/>
    </row>
    <row r="657" spans="2:7" s="4" customFormat="1" x14ac:dyDescent="0.2">
      <c r="B657" s="26"/>
      <c r="G657" s="112"/>
    </row>
    <row r="658" spans="2:7" s="4" customFormat="1" x14ac:dyDescent="0.2">
      <c r="B658" s="26"/>
      <c r="G658" s="112"/>
    </row>
    <row r="659" spans="2:7" s="4" customFormat="1" x14ac:dyDescent="0.2">
      <c r="B659" s="26"/>
      <c r="G659" s="112"/>
    </row>
    <row r="660" spans="2:7" s="4" customFormat="1" x14ac:dyDescent="0.2">
      <c r="B660" s="26"/>
      <c r="G660" s="112"/>
    </row>
    <row r="661" spans="2:7" s="4" customFormat="1" x14ac:dyDescent="0.2">
      <c r="B661" s="26"/>
      <c r="G661" s="112"/>
    </row>
    <row r="662" spans="2:7" s="4" customFormat="1" x14ac:dyDescent="0.2">
      <c r="B662" s="26"/>
      <c r="G662" s="112"/>
    </row>
    <row r="663" spans="2:7" s="4" customFormat="1" x14ac:dyDescent="0.2">
      <c r="B663" s="26"/>
      <c r="G663" s="112"/>
    </row>
    <row r="664" spans="2:7" s="4" customFormat="1" x14ac:dyDescent="0.2">
      <c r="B664" s="26"/>
      <c r="G664" s="112"/>
    </row>
    <row r="665" spans="2:7" s="4" customFormat="1" x14ac:dyDescent="0.2">
      <c r="B665" s="26"/>
      <c r="G665" s="112"/>
    </row>
    <row r="666" spans="2:7" s="4" customFormat="1" x14ac:dyDescent="0.2">
      <c r="B666" s="26"/>
      <c r="G666" s="112"/>
    </row>
    <row r="667" spans="2:7" s="4" customFormat="1" x14ac:dyDescent="0.2">
      <c r="B667" s="26"/>
      <c r="G667" s="112"/>
    </row>
    <row r="668" spans="2:7" s="4" customFormat="1" x14ac:dyDescent="0.2">
      <c r="B668" s="26"/>
      <c r="G668" s="112"/>
    </row>
    <row r="669" spans="2:7" s="4" customFormat="1" x14ac:dyDescent="0.2">
      <c r="B669" s="26"/>
      <c r="G669" s="112"/>
    </row>
    <row r="670" spans="2:7" s="4" customFormat="1" x14ac:dyDescent="0.2">
      <c r="B670" s="26"/>
      <c r="G670" s="112"/>
    </row>
    <row r="671" spans="2:7" s="4" customFormat="1" x14ac:dyDescent="0.2">
      <c r="B671" s="26"/>
      <c r="G671" s="112"/>
    </row>
    <row r="672" spans="2:7" s="4" customFormat="1" x14ac:dyDescent="0.2">
      <c r="B672" s="26"/>
      <c r="G672" s="112"/>
    </row>
    <row r="673" spans="2:7" s="4" customFormat="1" x14ac:dyDescent="0.2">
      <c r="B673" s="26"/>
      <c r="G673" s="112"/>
    </row>
    <row r="674" spans="2:7" s="4" customFormat="1" x14ac:dyDescent="0.2">
      <c r="B674" s="26"/>
      <c r="G674" s="112"/>
    </row>
    <row r="675" spans="2:7" s="4" customFormat="1" x14ac:dyDescent="0.2">
      <c r="B675" s="26"/>
      <c r="G675" s="112"/>
    </row>
    <row r="676" spans="2:7" s="4" customFormat="1" x14ac:dyDescent="0.2">
      <c r="B676" s="26"/>
      <c r="G676" s="112"/>
    </row>
    <row r="677" spans="2:7" s="4" customFormat="1" x14ac:dyDescent="0.2">
      <c r="B677" s="26"/>
      <c r="G677" s="112"/>
    </row>
    <row r="678" spans="2:7" s="4" customFormat="1" x14ac:dyDescent="0.2">
      <c r="B678" s="26"/>
      <c r="G678" s="112"/>
    </row>
    <row r="679" spans="2:7" s="4" customFormat="1" x14ac:dyDescent="0.2">
      <c r="B679" s="26"/>
      <c r="G679" s="112"/>
    </row>
    <row r="680" spans="2:7" s="4" customFormat="1" x14ac:dyDescent="0.2">
      <c r="B680" s="26"/>
      <c r="G680" s="112"/>
    </row>
    <row r="681" spans="2:7" s="4" customFormat="1" x14ac:dyDescent="0.2">
      <c r="B681" s="26"/>
      <c r="G681" s="112"/>
    </row>
    <row r="682" spans="2:7" s="4" customFormat="1" x14ac:dyDescent="0.2">
      <c r="B682" s="26"/>
      <c r="G682" s="112"/>
    </row>
    <row r="683" spans="2:7" s="4" customFormat="1" x14ac:dyDescent="0.2">
      <c r="B683" s="26"/>
      <c r="G683" s="112"/>
    </row>
    <row r="684" spans="2:7" s="4" customFormat="1" x14ac:dyDescent="0.2">
      <c r="B684" s="26"/>
      <c r="G684" s="112"/>
    </row>
    <row r="685" spans="2:7" s="4" customFormat="1" x14ac:dyDescent="0.2">
      <c r="B685" s="26"/>
      <c r="G685" s="112"/>
    </row>
    <row r="686" spans="2:7" s="4" customFormat="1" x14ac:dyDescent="0.2">
      <c r="B686" s="26"/>
      <c r="G686" s="112"/>
    </row>
    <row r="687" spans="2:7" s="4" customFormat="1" x14ac:dyDescent="0.2">
      <c r="B687" s="26"/>
      <c r="G687" s="112"/>
    </row>
    <row r="688" spans="2:7" s="4" customFormat="1" x14ac:dyDescent="0.2">
      <c r="B688" s="26"/>
      <c r="G688" s="112"/>
    </row>
    <row r="689" spans="2:7" s="4" customFormat="1" x14ac:dyDescent="0.2">
      <c r="B689" s="26"/>
      <c r="G689" s="112"/>
    </row>
    <row r="690" spans="2:7" s="4" customFormat="1" x14ac:dyDescent="0.2">
      <c r="B690" s="26"/>
      <c r="G690" s="112"/>
    </row>
    <row r="691" spans="2:7" s="4" customFormat="1" x14ac:dyDescent="0.2">
      <c r="B691" s="26"/>
      <c r="G691" s="112"/>
    </row>
    <row r="692" spans="2:7" s="4" customFormat="1" x14ac:dyDescent="0.2">
      <c r="B692" s="26"/>
      <c r="G692" s="112"/>
    </row>
    <row r="693" spans="2:7" s="4" customFormat="1" x14ac:dyDescent="0.2">
      <c r="B693" s="26"/>
      <c r="G693" s="112"/>
    </row>
    <row r="694" spans="2:7" s="4" customFormat="1" x14ac:dyDescent="0.2">
      <c r="B694" s="26"/>
      <c r="G694" s="112"/>
    </row>
    <row r="695" spans="2:7" s="4" customFormat="1" x14ac:dyDescent="0.2">
      <c r="B695" s="26"/>
      <c r="G695" s="112"/>
    </row>
    <row r="696" spans="2:7" s="4" customFormat="1" x14ac:dyDescent="0.2">
      <c r="B696" s="26"/>
      <c r="G696" s="112"/>
    </row>
    <row r="697" spans="2:7" s="4" customFormat="1" x14ac:dyDescent="0.2">
      <c r="B697" s="26"/>
      <c r="G697" s="112"/>
    </row>
    <row r="698" spans="2:7" s="4" customFormat="1" x14ac:dyDescent="0.2">
      <c r="B698" s="26"/>
      <c r="G698" s="112"/>
    </row>
    <row r="699" spans="2:7" s="4" customFormat="1" x14ac:dyDescent="0.2">
      <c r="B699" s="26"/>
      <c r="G699" s="112"/>
    </row>
    <row r="700" spans="2:7" s="4" customFormat="1" x14ac:dyDescent="0.2">
      <c r="B700" s="26"/>
      <c r="G700" s="112"/>
    </row>
    <row r="701" spans="2:7" s="4" customFormat="1" x14ac:dyDescent="0.2">
      <c r="B701" s="26"/>
      <c r="G701" s="112"/>
    </row>
    <row r="702" spans="2:7" s="4" customFormat="1" x14ac:dyDescent="0.2">
      <c r="B702" s="26"/>
      <c r="G702" s="112"/>
    </row>
    <row r="703" spans="2:7" s="4" customFormat="1" x14ac:dyDescent="0.2">
      <c r="B703" s="26"/>
      <c r="G703" s="112"/>
    </row>
    <row r="704" spans="2:7" s="4" customFormat="1" x14ac:dyDescent="0.2">
      <c r="B704" s="26"/>
      <c r="G704" s="112"/>
    </row>
    <row r="705" spans="2:7" s="4" customFormat="1" x14ac:dyDescent="0.2">
      <c r="B705" s="26"/>
      <c r="G705" s="112"/>
    </row>
    <row r="706" spans="2:7" s="4" customFormat="1" x14ac:dyDescent="0.2">
      <c r="B706" s="26"/>
      <c r="G706" s="112"/>
    </row>
    <row r="707" spans="2:7" s="4" customFormat="1" x14ac:dyDescent="0.2">
      <c r="B707" s="26"/>
      <c r="G707" s="112"/>
    </row>
    <row r="708" spans="2:7" s="4" customFormat="1" x14ac:dyDescent="0.2">
      <c r="B708" s="26"/>
      <c r="G708" s="112"/>
    </row>
    <row r="709" spans="2:7" s="4" customFormat="1" x14ac:dyDescent="0.2">
      <c r="B709" s="26"/>
      <c r="G709" s="112"/>
    </row>
    <row r="710" spans="2:7" s="4" customFormat="1" x14ac:dyDescent="0.2">
      <c r="B710" s="26"/>
      <c r="G710" s="112"/>
    </row>
    <row r="711" spans="2:7" s="4" customFormat="1" x14ac:dyDescent="0.2">
      <c r="B711" s="26"/>
      <c r="G711" s="112"/>
    </row>
    <row r="712" spans="2:7" s="4" customFormat="1" x14ac:dyDescent="0.2">
      <c r="B712" s="26"/>
      <c r="G712" s="112"/>
    </row>
    <row r="713" spans="2:7" s="4" customFormat="1" x14ac:dyDescent="0.2">
      <c r="B713" s="26"/>
      <c r="G713" s="112"/>
    </row>
    <row r="714" spans="2:7" s="4" customFormat="1" x14ac:dyDescent="0.2">
      <c r="B714" s="26"/>
      <c r="G714" s="112"/>
    </row>
    <row r="715" spans="2:7" s="4" customFormat="1" x14ac:dyDescent="0.2">
      <c r="B715" s="26"/>
      <c r="G715" s="112"/>
    </row>
    <row r="716" spans="2:7" s="4" customFormat="1" x14ac:dyDescent="0.2">
      <c r="B716" s="26"/>
      <c r="G716" s="112"/>
    </row>
    <row r="717" spans="2:7" s="4" customFormat="1" x14ac:dyDescent="0.2">
      <c r="B717" s="26"/>
      <c r="G717" s="112"/>
    </row>
    <row r="718" spans="2:7" s="4" customFormat="1" x14ac:dyDescent="0.2">
      <c r="B718" s="26"/>
      <c r="G718" s="112"/>
    </row>
    <row r="719" spans="2:7" s="4" customFormat="1" x14ac:dyDescent="0.2">
      <c r="B719" s="26"/>
      <c r="G719" s="112"/>
    </row>
    <row r="720" spans="2:7" s="4" customFormat="1" x14ac:dyDescent="0.2">
      <c r="B720" s="26"/>
      <c r="G720" s="112"/>
    </row>
    <row r="721" spans="2:7" s="4" customFormat="1" x14ac:dyDescent="0.2">
      <c r="B721" s="26"/>
      <c r="G721" s="112"/>
    </row>
    <row r="722" spans="2:7" s="4" customFormat="1" x14ac:dyDescent="0.2">
      <c r="B722" s="26"/>
      <c r="G722" s="112"/>
    </row>
    <row r="723" spans="2:7" s="4" customFormat="1" x14ac:dyDescent="0.2">
      <c r="B723" s="26"/>
      <c r="G723" s="112"/>
    </row>
    <row r="724" spans="2:7" s="4" customFormat="1" x14ac:dyDescent="0.2">
      <c r="B724" s="26"/>
      <c r="G724" s="112"/>
    </row>
    <row r="725" spans="2:7" s="4" customFormat="1" x14ac:dyDescent="0.2">
      <c r="B725" s="26"/>
      <c r="G725" s="112"/>
    </row>
    <row r="726" spans="2:7" s="4" customFormat="1" x14ac:dyDescent="0.2">
      <c r="B726" s="26"/>
      <c r="G726" s="112"/>
    </row>
    <row r="727" spans="2:7" s="4" customFormat="1" x14ac:dyDescent="0.2">
      <c r="B727" s="26"/>
      <c r="G727" s="112"/>
    </row>
    <row r="728" spans="2:7" s="4" customFormat="1" x14ac:dyDescent="0.2">
      <c r="B728" s="26"/>
      <c r="G728" s="112"/>
    </row>
    <row r="729" spans="2:7" s="4" customFormat="1" x14ac:dyDescent="0.2">
      <c r="B729" s="26"/>
      <c r="G729" s="112"/>
    </row>
    <row r="730" spans="2:7" s="4" customFormat="1" x14ac:dyDescent="0.2">
      <c r="B730" s="26"/>
      <c r="G730" s="112"/>
    </row>
    <row r="731" spans="2:7" s="4" customFormat="1" x14ac:dyDescent="0.2">
      <c r="B731" s="26"/>
      <c r="G731" s="112"/>
    </row>
    <row r="732" spans="2:7" s="4" customFormat="1" x14ac:dyDescent="0.2">
      <c r="B732" s="26"/>
      <c r="G732" s="112"/>
    </row>
    <row r="733" spans="2:7" s="4" customFormat="1" x14ac:dyDescent="0.2">
      <c r="B733" s="26"/>
      <c r="G733" s="112"/>
    </row>
    <row r="734" spans="2:7" s="4" customFormat="1" x14ac:dyDescent="0.2">
      <c r="B734" s="26"/>
      <c r="G734" s="112"/>
    </row>
    <row r="735" spans="2:7" s="4" customFormat="1" x14ac:dyDescent="0.2">
      <c r="B735" s="26"/>
      <c r="G735" s="112"/>
    </row>
    <row r="736" spans="2:7" s="4" customFormat="1" x14ac:dyDescent="0.2">
      <c r="B736" s="26"/>
      <c r="G736" s="112"/>
    </row>
    <row r="737" spans="2:7" s="4" customFormat="1" x14ac:dyDescent="0.2">
      <c r="B737" s="26"/>
      <c r="G737" s="112"/>
    </row>
    <row r="738" spans="2:7" s="4" customFormat="1" x14ac:dyDescent="0.2">
      <c r="B738" s="26"/>
      <c r="G738" s="112"/>
    </row>
    <row r="739" spans="2:7" s="4" customFormat="1" x14ac:dyDescent="0.2">
      <c r="B739" s="26"/>
      <c r="G739" s="112"/>
    </row>
    <row r="740" spans="2:7" s="4" customFormat="1" x14ac:dyDescent="0.2">
      <c r="B740" s="26"/>
      <c r="G740" s="112"/>
    </row>
    <row r="741" spans="2:7" s="4" customFormat="1" x14ac:dyDescent="0.2">
      <c r="B741" s="26"/>
      <c r="G741" s="112"/>
    </row>
    <row r="742" spans="2:7" s="4" customFormat="1" x14ac:dyDescent="0.2">
      <c r="B742" s="26"/>
      <c r="G742" s="112"/>
    </row>
    <row r="743" spans="2:7" s="4" customFormat="1" x14ac:dyDescent="0.2">
      <c r="B743" s="26"/>
      <c r="G743" s="112"/>
    </row>
    <row r="744" spans="2:7" s="4" customFormat="1" x14ac:dyDescent="0.2">
      <c r="B744" s="26"/>
      <c r="G744" s="112"/>
    </row>
    <row r="745" spans="2:7" s="4" customFormat="1" x14ac:dyDescent="0.2">
      <c r="B745" s="26"/>
      <c r="G745" s="112"/>
    </row>
    <row r="746" spans="2:7" s="4" customFormat="1" x14ac:dyDescent="0.2">
      <c r="B746" s="26"/>
      <c r="G746" s="112"/>
    </row>
    <row r="747" spans="2:7" s="4" customFormat="1" x14ac:dyDescent="0.2">
      <c r="B747" s="26"/>
      <c r="G747" s="112"/>
    </row>
    <row r="748" spans="2:7" s="4" customFormat="1" x14ac:dyDescent="0.2">
      <c r="B748" s="26"/>
      <c r="G748" s="112"/>
    </row>
    <row r="749" spans="2:7" s="4" customFormat="1" x14ac:dyDescent="0.2">
      <c r="B749" s="26"/>
      <c r="G749" s="112"/>
    </row>
    <row r="750" spans="2:7" s="4" customFormat="1" x14ac:dyDescent="0.2">
      <c r="B750" s="26"/>
      <c r="G750" s="112"/>
    </row>
    <row r="751" spans="2:7" s="4" customFormat="1" x14ac:dyDescent="0.2">
      <c r="B751" s="26"/>
      <c r="G751" s="112"/>
    </row>
    <row r="752" spans="2:7" s="4" customFormat="1" x14ac:dyDescent="0.2">
      <c r="B752" s="26"/>
      <c r="G752" s="112"/>
    </row>
    <row r="753" spans="2:7" s="4" customFormat="1" x14ac:dyDescent="0.2">
      <c r="B753" s="26"/>
      <c r="G753" s="112"/>
    </row>
    <row r="754" spans="2:7" s="4" customFormat="1" x14ac:dyDescent="0.2">
      <c r="B754" s="26"/>
      <c r="G754" s="112"/>
    </row>
    <row r="755" spans="2:7" s="4" customFormat="1" x14ac:dyDescent="0.2">
      <c r="B755" s="26"/>
      <c r="G755" s="112"/>
    </row>
    <row r="756" spans="2:7" s="4" customFormat="1" x14ac:dyDescent="0.2">
      <c r="B756" s="26"/>
      <c r="G756" s="112"/>
    </row>
    <row r="757" spans="2:7" s="4" customFormat="1" x14ac:dyDescent="0.2">
      <c r="B757" s="26"/>
      <c r="G757" s="112"/>
    </row>
    <row r="758" spans="2:7" s="4" customFormat="1" x14ac:dyDescent="0.2">
      <c r="B758" s="26"/>
      <c r="G758" s="112"/>
    </row>
    <row r="759" spans="2:7" s="4" customFormat="1" x14ac:dyDescent="0.2">
      <c r="B759" s="26"/>
      <c r="G759" s="112"/>
    </row>
    <row r="760" spans="2:7" s="4" customFormat="1" x14ac:dyDescent="0.2">
      <c r="B760" s="26"/>
      <c r="G760" s="112"/>
    </row>
    <row r="761" spans="2:7" s="4" customFormat="1" x14ac:dyDescent="0.2">
      <c r="B761" s="26"/>
      <c r="G761" s="112"/>
    </row>
    <row r="762" spans="2:7" s="4" customFormat="1" x14ac:dyDescent="0.2">
      <c r="B762" s="26"/>
      <c r="G762" s="112"/>
    </row>
    <row r="763" spans="2:7" s="4" customFormat="1" x14ac:dyDescent="0.2">
      <c r="B763" s="26"/>
      <c r="G763" s="112"/>
    </row>
    <row r="764" spans="2:7" s="4" customFormat="1" x14ac:dyDescent="0.2">
      <c r="B764" s="26"/>
      <c r="G764" s="112"/>
    </row>
    <row r="765" spans="2:7" s="4" customFormat="1" x14ac:dyDescent="0.2">
      <c r="B765" s="26"/>
      <c r="G765" s="112"/>
    </row>
    <row r="766" spans="2:7" s="4" customFormat="1" x14ac:dyDescent="0.2">
      <c r="B766" s="26"/>
      <c r="G766" s="112"/>
    </row>
    <row r="767" spans="2:7" s="4" customFormat="1" x14ac:dyDescent="0.2">
      <c r="B767" s="26"/>
      <c r="G767" s="112"/>
    </row>
    <row r="768" spans="2:7" s="4" customFormat="1" x14ac:dyDescent="0.2">
      <c r="B768" s="26"/>
      <c r="G768" s="112"/>
    </row>
    <row r="769" spans="2:7" s="4" customFormat="1" x14ac:dyDescent="0.2">
      <c r="B769" s="26"/>
      <c r="G769" s="112"/>
    </row>
    <row r="770" spans="2:7" s="4" customFormat="1" x14ac:dyDescent="0.2">
      <c r="B770" s="26"/>
      <c r="G770" s="112"/>
    </row>
    <row r="771" spans="2:7" s="4" customFormat="1" x14ac:dyDescent="0.2">
      <c r="B771" s="26"/>
      <c r="G771" s="112"/>
    </row>
    <row r="772" spans="2:7" s="4" customFormat="1" x14ac:dyDescent="0.2">
      <c r="B772" s="26"/>
      <c r="G772" s="112"/>
    </row>
    <row r="773" spans="2:7" s="4" customFormat="1" x14ac:dyDescent="0.2">
      <c r="B773" s="26"/>
      <c r="G773" s="112"/>
    </row>
    <row r="774" spans="2:7" s="4" customFormat="1" x14ac:dyDescent="0.2">
      <c r="B774" s="26"/>
      <c r="G774" s="112"/>
    </row>
    <row r="775" spans="2:7" s="4" customFormat="1" x14ac:dyDescent="0.2">
      <c r="B775" s="26"/>
      <c r="G775" s="112"/>
    </row>
    <row r="776" spans="2:7" s="4" customFormat="1" x14ac:dyDescent="0.2">
      <c r="B776" s="26"/>
      <c r="G776" s="112"/>
    </row>
    <row r="777" spans="2:7" s="4" customFormat="1" x14ac:dyDescent="0.2">
      <c r="B777" s="26"/>
      <c r="G777" s="112"/>
    </row>
    <row r="778" spans="2:7" s="4" customFormat="1" x14ac:dyDescent="0.2">
      <c r="B778" s="26"/>
      <c r="G778" s="112"/>
    </row>
    <row r="779" spans="2:7" s="4" customFormat="1" x14ac:dyDescent="0.2">
      <c r="B779" s="26"/>
      <c r="G779" s="112"/>
    </row>
    <row r="780" spans="2:7" s="4" customFormat="1" x14ac:dyDescent="0.2">
      <c r="B780" s="26"/>
      <c r="G780" s="112"/>
    </row>
    <row r="781" spans="2:7" s="4" customFormat="1" x14ac:dyDescent="0.2">
      <c r="B781" s="26"/>
      <c r="G781" s="112"/>
    </row>
    <row r="782" spans="2:7" s="4" customFormat="1" x14ac:dyDescent="0.2">
      <c r="B782" s="26"/>
      <c r="G782" s="112"/>
    </row>
    <row r="783" spans="2:7" s="4" customFormat="1" x14ac:dyDescent="0.2">
      <c r="B783" s="26"/>
      <c r="G783" s="112"/>
    </row>
    <row r="784" spans="2:7" s="4" customFormat="1" x14ac:dyDescent="0.2">
      <c r="B784" s="26"/>
      <c r="G784" s="112"/>
    </row>
    <row r="785" spans="2:7" s="4" customFormat="1" x14ac:dyDescent="0.2">
      <c r="B785" s="26"/>
      <c r="G785" s="112"/>
    </row>
    <row r="786" spans="2:7" s="4" customFormat="1" x14ac:dyDescent="0.2">
      <c r="B786" s="26"/>
      <c r="G786" s="112"/>
    </row>
    <row r="787" spans="2:7" s="4" customFormat="1" x14ac:dyDescent="0.2">
      <c r="B787" s="26"/>
      <c r="G787" s="112"/>
    </row>
    <row r="788" spans="2:7" s="4" customFormat="1" x14ac:dyDescent="0.2">
      <c r="B788" s="26"/>
      <c r="G788" s="112"/>
    </row>
    <row r="789" spans="2:7" s="4" customFormat="1" x14ac:dyDescent="0.2">
      <c r="B789" s="26"/>
      <c r="G789" s="112"/>
    </row>
    <row r="790" spans="2:7" s="4" customFormat="1" x14ac:dyDescent="0.2">
      <c r="B790" s="26"/>
      <c r="G790" s="112"/>
    </row>
    <row r="791" spans="2:7" s="4" customFormat="1" x14ac:dyDescent="0.2">
      <c r="B791" s="26"/>
      <c r="G791" s="112"/>
    </row>
    <row r="792" spans="2:7" s="4" customFormat="1" x14ac:dyDescent="0.2">
      <c r="B792" s="26"/>
      <c r="G792" s="112"/>
    </row>
    <row r="793" spans="2:7" s="4" customFormat="1" x14ac:dyDescent="0.2">
      <c r="B793" s="26"/>
      <c r="G793" s="112"/>
    </row>
    <row r="794" spans="2:7" s="4" customFormat="1" x14ac:dyDescent="0.2">
      <c r="B794" s="26"/>
      <c r="G794" s="112"/>
    </row>
    <row r="795" spans="2:7" s="4" customFormat="1" x14ac:dyDescent="0.2">
      <c r="B795" s="26"/>
      <c r="G795" s="112"/>
    </row>
    <row r="796" spans="2:7" s="4" customFormat="1" x14ac:dyDescent="0.2">
      <c r="B796" s="26"/>
      <c r="G796" s="112"/>
    </row>
    <row r="797" spans="2:7" s="4" customFormat="1" x14ac:dyDescent="0.2">
      <c r="B797" s="26"/>
      <c r="G797" s="112"/>
    </row>
    <row r="798" spans="2:7" s="4" customFormat="1" x14ac:dyDescent="0.2">
      <c r="B798" s="26"/>
      <c r="G798" s="112"/>
    </row>
    <row r="799" spans="2:7" s="4" customFormat="1" x14ac:dyDescent="0.2">
      <c r="B799" s="26"/>
      <c r="G799" s="112"/>
    </row>
    <row r="800" spans="2:7" s="4" customFormat="1" x14ac:dyDescent="0.2">
      <c r="B800" s="26"/>
      <c r="G800" s="112"/>
    </row>
    <row r="801" spans="2:7" s="4" customFormat="1" x14ac:dyDescent="0.2">
      <c r="B801" s="26"/>
      <c r="G801" s="112"/>
    </row>
    <row r="802" spans="2:7" s="4" customFormat="1" x14ac:dyDescent="0.2">
      <c r="B802" s="26"/>
      <c r="G802" s="112"/>
    </row>
    <row r="803" spans="2:7" s="4" customFormat="1" x14ac:dyDescent="0.2">
      <c r="B803" s="26"/>
      <c r="G803" s="112"/>
    </row>
    <row r="804" spans="2:7" s="4" customFormat="1" x14ac:dyDescent="0.2">
      <c r="B804" s="26"/>
      <c r="G804" s="112"/>
    </row>
    <row r="805" spans="2:7" s="4" customFormat="1" x14ac:dyDescent="0.2">
      <c r="B805" s="26"/>
      <c r="G805" s="112"/>
    </row>
    <row r="806" spans="2:7" s="4" customFormat="1" x14ac:dyDescent="0.2">
      <c r="B806" s="26"/>
      <c r="G806" s="112"/>
    </row>
    <row r="807" spans="2:7" s="4" customFormat="1" x14ac:dyDescent="0.2">
      <c r="B807" s="26"/>
      <c r="G807" s="112"/>
    </row>
    <row r="808" spans="2:7" s="4" customFormat="1" x14ac:dyDescent="0.2">
      <c r="B808" s="26"/>
      <c r="G808" s="112"/>
    </row>
    <row r="809" spans="2:7" s="4" customFormat="1" x14ac:dyDescent="0.2">
      <c r="B809" s="26"/>
      <c r="G809" s="112"/>
    </row>
    <row r="810" spans="2:7" s="4" customFormat="1" x14ac:dyDescent="0.2">
      <c r="B810" s="26"/>
      <c r="G810" s="112"/>
    </row>
    <row r="811" spans="2:7" s="4" customFormat="1" x14ac:dyDescent="0.2">
      <c r="B811" s="26"/>
      <c r="G811" s="112"/>
    </row>
    <row r="812" spans="2:7" s="4" customFormat="1" x14ac:dyDescent="0.2">
      <c r="B812" s="26"/>
      <c r="G812" s="112"/>
    </row>
    <row r="813" spans="2:7" s="4" customFormat="1" x14ac:dyDescent="0.2">
      <c r="B813" s="26"/>
      <c r="G813" s="112"/>
    </row>
    <row r="814" spans="2:7" s="4" customFormat="1" x14ac:dyDescent="0.2">
      <c r="B814" s="26"/>
      <c r="G814" s="112"/>
    </row>
    <row r="815" spans="2:7" s="4" customFormat="1" x14ac:dyDescent="0.2">
      <c r="B815" s="26"/>
      <c r="G815" s="112"/>
    </row>
    <row r="816" spans="2:7" s="4" customFormat="1" x14ac:dyDescent="0.2">
      <c r="B816" s="26"/>
      <c r="G816" s="112"/>
    </row>
    <row r="817" spans="2:7" s="4" customFormat="1" x14ac:dyDescent="0.2">
      <c r="B817" s="26"/>
      <c r="G817" s="112"/>
    </row>
    <row r="818" spans="2:7" s="4" customFormat="1" x14ac:dyDescent="0.2">
      <c r="B818" s="26"/>
      <c r="G818" s="112"/>
    </row>
    <row r="819" spans="2:7" s="4" customFormat="1" x14ac:dyDescent="0.2">
      <c r="B819" s="26"/>
      <c r="G819" s="112"/>
    </row>
    <row r="820" spans="2:7" s="4" customFormat="1" x14ac:dyDescent="0.2">
      <c r="B820" s="26"/>
      <c r="G820" s="112"/>
    </row>
    <row r="821" spans="2:7" s="4" customFormat="1" x14ac:dyDescent="0.2">
      <c r="B821" s="26"/>
      <c r="G821" s="112"/>
    </row>
    <row r="822" spans="2:7" s="4" customFormat="1" x14ac:dyDescent="0.2">
      <c r="B822" s="26"/>
      <c r="G822" s="112"/>
    </row>
    <row r="823" spans="2:7" s="4" customFormat="1" x14ac:dyDescent="0.2">
      <c r="B823" s="26"/>
      <c r="G823" s="112"/>
    </row>
    <row r="824" spans="2:7" s="4" customFormat="1" x14ac:dyDescent="0.2">
      <c r="B824" s="26"/>
      <c r="G824" s="112"/>
    </row>
    <row r="825" spans="2:7" s="4" customFormat="1" x14ac:dyDescent="0.2">
      <c r="B825" s="26"/>
      <c r="G825" s="112"/>
    </row>
    <row r="826" spans="2:7" s="4" customFormat="1" x14ac:dyDescent="0.2">
      <c r="B826" s="26"/>
      <c r="G826" s="112"/>
    </row>
    <row r="827" spans="2:7" s="4" customFormat="1" x14ac:dyDescent="0.2">
      <c r="B827" s="26"/>
      <c r="G827" s="112"/>
    </row>
    <row r="828" spans="2:7" s="4" customFormat="1" x14ac:dyDescent="0.2">
      <c r="B828" s="26"/>
      <c r="G828" s="112"/>
    </row>
    <row r="829" spans="2:7" s="4" customFormat="1" x14ac:dyDescent="0.2">
      <c r="B829" s="26"/>
      <c r="G829" s="112"/>
    </row>
    <row r="830" spans="2:7" s="4" customFormat="1" x14ac:dyDescent="0.2">
      <c r="B830" s="26"/>
      <c r="G830" s="112"/>
    </row>
    <row r="831" spans="2:7" s="4" customFormat="1" x14ac:dyDescent="0.2">
      <c r="B831" s="26"/>
      <c r="G831" s="112"/>
    </row>
    <row r="832" spans="2:7" s="4" customFormat="1" x14ac:dyDescent="0.2">
      <c r="B832" s="26"/>
      <c r="G832" s="112"/>
    </row>
    <row r="833" spans="2:7" s="4" customFormat="1" x14ac:dyDescent="0.2">
      <c r="B833" s="26"/>
      <c r="G833" s="112"/>
    </row>
    <row r="834" spans="2:7" s="4" customFormat="1" x14ac:dyDescent="0.2">
      <c r="B834" s="26"/>
      <c r="G834" s="112"/>
    </row>
    <row r="835" spans="2:7" s="4" customFormat="1" x14ac:dyDescent="0.2">
      <c r="B835" s="26"/>
      <c r="G835" s="112"/>
    </row>
    <row r="836" spans="2:7" s="4" customFormat="1" x14ac:dyDescent="0.2">
      <c r="B836" s="26"/>
      <c r="G836" s="112"/>
    </row>
    <row r="837" spans="2:7" s="4" customFormat="1" x14ac:dyDescent="0.2">
      <c r="B837" s="26"/>
      <c r="G837" s="112"/>
    </row>
    <row r="838" spans="2:7" s="4" customFormat="1" x14ac:dyDescent="0.2">
      <c r="B838" s="26"/>
      <c r="G838" s="112"/>
    </row>
    <row r="839" spans="2:7" s="4" customFormat="1" x14ac:dyDescent="0.2">
      <c r="B839" s="26"/>
      <c r="G839" s="112"/>
    </row>
    <row r="840" spans="2:7" s="4" customFormat="1" x14ac:dyDescent="0.2">
      <c r="B840" s="26"/>
      <c r="G840" s="112"/>
    </row>
    <row r="841" spans="2:7" s="4" customFormat="1" x14ac:dyDescent="0.2">
      <c r="B841" s="26"/>
      <c r="G841" s="112"/>
    </row>
    <row r="842" spans="2:7" s="4" customFormat="1" x14ac:dyDescent="0.2">
      <c r="B842" s="26"/>
      <c r="G842" s="112"/>
    </row>
    <row r="843" spans="2:7" s="4" customFormat="1" x14ac:dyDescent="0.2">
      <c r="B843" s="26"/>
      <c r="G843" s="112"/>
    </row>
    <row r="844" spans="2:7" s="4" customFormat="1" x14ac:dyDescent="0.2">
      <c r="B844" s="26"/>
      <c r="G844" s="112"/>
    </row>
    <row r="845" spans="2:7" s="4" customFormat="1" x14ac:dyDescent="0.2">
      <c r="B845" s="26"/>
      <c r="G845" s="112"/>
    </row>
    <row r="846" spans="2:7" s="4" customFormat="1" x14ac:dyDescent="0.2">
      <c r="B846" s="26"/>
      <c r="G846" s="112"/>
    </row>
    <row r="847" spans="2:7" s="4" customFormat="1" x14ac:dyDescent="0.2">
      <c r="B847" s="26"/>
      <c r="G847" s="112"/>
    </row>
    <row r="848" spans="2:7" s="4" customFormat="1" x14ac:dyDescent="0.2">
      <c r="B848" s="26"/>
      <c r="G848" s="112"/>
    </row>
    <row r="849" spans="2:7" s="4" customFormat="1" x14ac:dyDescent="0.2">
      <c r="B849" s="26"/>
      <c r="G849" s="112"/>
    </row>
    <row r="850" spans="2:7" s="4" customFormat="1" x14ac:dyDescent="0.2">
      <c r="B850" s="26"/>
      <c r="G850" s="112"/>
    </row>
    <row r="851" spans="2:7" s="4" customFormat="1" x14ac:dyDescent="0.2">
      <c r="B851" s="26"/>
      <c r="G851" s="112"/>
    </row>
    <row r="852" spans="2:7" s="4" customFormat="1" x14ac:dyDescent="0.2">
      <c r="B852" s="26"/>
      <c r="G852" s="112"/>
    </row>
    <row r="853" spans="2:7" s="4" customFormat="1" x14ac:dyDescent="0.2">
      <c r="B853" s="26"/>
      <c r="G853" s="112"/>
    </row>
    <row r="854" spans="2:7" s="4" customFormat="1" x14ac:dyDescent="0.2">
      <c r="B854" s="26"/>
      <c r="G854" s="112"/>
    </row>
    <row r="855" spans="2:7" s="4" customFormat="1" x14ac:dyDescent="0.2">
      <c r="B855" s="26"/>
      <c r="G855" s="112"/>
    </row>
    <row r="856" spans="2:7" s="4" customFormat="1" x14ac:dyDescent="0.2">
      <c r="B856" s="26"/>
      <c r="G856" s="112"/>
    </row>
    <row r="857" spans="2:7" s="4" customFormat="1" x14ac:dyDescent="0.2">
      <c r="B857" s="26"/>
      <c r="G857" s="112"/>
    </row>
    <row r="858" spans="2:7" s="4" customFormat="1" x14ac:dyDescent="0.2">
      <c r="B858" s="26"/>
      <c r="G858" s="112"/>
    </row>
    <row r="859" spans="2:7" s="4" customFormat="1" x14ac:dyDescent="0.2">
      <c r="B859" s="26"/>
      <c r="G859" s="112"/>
    </row>
    <row r="860" spans="2:7" s="4" customFormat="1" x14ac:dyDescent="0.2">
      <c r="B860" s="26"/>
      <c r="G860" s="112"/>
    </row>
    <row r="861" spans="2:7" s="4" customFormat="1" x14ac:dyDescent="0.2">
      <c r="B861" s="26"/>
      <c r="G861" s="112"/>
    </row>
    <row r="862" spans="2:7" s="4" customFormat="1" x14ac:dyDescent="0.2">
      <c r="B862" s="26"/>
      <c r="G862" s="112"/>
    </row>
    <row r="863" spans="2:7" s="4" customFormat="1" x14ac:dyDescent="0.2">
      <c r="B863" s="26"/>
      <c r="G863" s="112"/>
    </row>
    <row r="864" spans="2:7" s="4" customFormat="1" x14ac:dyDescent="0.2">
      <c r="B864" s="26"/>
      <c r="G864" s="112"/>
    </row>
    <row r="865" spans="2:7" s="4" customFormat="1" x14ac:dyDescent="0.2">
      <c r="B865" s="26"/>
      <c r="G865" s="112"/>
    </row>
    <row r="866" spans="2:7" s="4" customFormat="1" x14ac:dyDescent="0.2">
      <c r="B866" s="26"/>
      <c r="G866" s="112"/>
    </row>
    <row r="867" spans="2:7" s="4" customFormat="1" x14ac:dyDescent="0.2">
      <c r="B867" s="26"/>
      <c r="G867" s="112"/>
    </row>
    <row r="868" spans="2:7" s="4" customFormat="1" x14ac:dyDescent="0.2">
      <c r="B868" s="26"/>
      <c r="G868" s="112"/>
    </row>
    <row r="869" spans="2:7" s="4" customFormat="1" x14ac:dyDescent="0.2">
      <c r="B869" s="26"/>
      <c r="G869" s="112"/>
    </row>
    <row r="870" spans="2:7" s="4" customFormat="1" x14ac:dyDescent="0.2">
      <c r="B870" s="26"/>
      <c r="G870" s="112"/>
    </row>
    <row r="871" spans="2:7" s="4" customFormat="1" x14ac:dyDescent="0.2">
      <c r="B871" s="26"/>
      <c r="G871" s="112"/>
    </row>
    <row r="872" spans="2:7" s="4" customFormat="1" x14ac:dyDescent="0.2">
      <c r="B872" s="26"/>
      <c r="G872" s="112"/>
    </row>
    <row r="873" spans="2:7" s="4" customFormat="1" x14ac:dyDescent="0.2">
      <c r="B873" s="26"/>
      <c r="G873" s="112"/>
    </row>
    <row r="874" spans="2:7" s="4" customFormat="1" x14ac:dyDescent="0.2">
      <c r="B874" s="26"/>
      <c r="G874" s="112"/>
    </row>
    <row r="875" spans="2:7" s="4" customFormat="1" x14ac:dyDescent="0.2">
      <c r="B875" s="26"/>
      <c r="G875" s="112"/>
    </row>
    <row r="876" spans="2:7" s="4" customFormat="1" x14ac:dyDescent="0.2">
      <c r="B876" s="26"/>
      <c r="G876" s="112"/>
    </row>
    <row r="877" spans="2:7" s="4" customFormat="1" x14ac:dyDescent="0.2">
      <c r="B877" s="26"/>
      <c r="G877" s="112"/>
    </row>
    <row r="878" spans="2:7" s="4" customFormat="1" x14ac:dyDescent="0.2">
      <c r="B878" s="26"/>
      <c r="G878" s="112"/>
    </row>
    <row r="879" spans="2:7" s="4" customFormat="1" x14ac:dyDescent="0.2">
      <c r="B879" s="26"/>
      <c r="G879" s="112"/>
    </row>
    <row r="880" spans="2:7" s="4" customFormat="1" x14ac:dyDescent="0.2">
      <c r="B880" s="26"/>
      <c r="G880" s="112"/>
    </row>
    <row r="881" spans="2:7" s="4" customFormat="1" x14ac:dyDescent="0.2">
      <c r="B881" s="26"/>
      <c r="G881" s="112"/>
    </row>
    <row r="882" spans="2:7" s="4" customFormat="1" x14ac:dyDescent="0.2">
      <c r="B882" s="26"/>
      <c r="G882" s="112"/>
    </row>
    <row r="883" spans="2:7" s="4" customFormat="1" x14ac:dyDescent="0.2">
      <c r="B883" s="26"/>
      <c r="G883" s="112"/>
    </row>
    <row r="884" spans="2:7" s="4" customFormat="1" x14ac:dyDescent="0.2">
      <c r="B884" s="26"/>
      <c r="G884" s="112"/>
    </row>
    <row r="885" spans="2:7" s="4" customFormat="1" x14ac:dyDescent="0.2">
      <c r="B885" s="26"/>
      <c r="G885" s="112"/>
    </row>
    <row r="886" spans="2:7" s="4" customFormat="1" x14ac:dyDescent="0.2">
      <c r="B886" s="26"/>
      <c r="G886" s="112"/>
    </row>
    <row r="887" spans="2:7" s="4" customFormat="1" x14ac:dyDescent="0.2">
      <c r="B887" s="26"/>
      <c r="G887" s="112"/>
    </row>
    <row r="888" spans="2:7" s="4" customFormat="1" x14ac:dyDescent="0.2">
      <c r="B888" s="26"/>
      <c r="G888" s="112"/>
    </row>
    <row r="889" spans="2:7" s="4" customFormat="1" x14ac:dyDescent="0.2">
      <c r="B889" s="26"/>
      <c r="G889" s="112"/>
    </row>
    <row r="890" spans="2:7" s="4" customFormat="1" x14ac:dyDescent="0.2">
      <c r="B890" s="26"/>
      <c r="G890" s="112"/>
    </row>
    <row r="891" spans="2:7" s="4" customFormat="1" x14ac:dyDescent="0.2">
      <c r="B891" s="26"/>
      <c r="G891" s="112"/>
    </row>
    <row r="892" spans="2:7" s="4" customFormat="1" x14ac:dyDescent="0.2">
      <c r="B892" s="26"/>
      <c r="G892" s="112"/>
    </row>
    <row r="893" spans="2:7" s="4" customFormat="1" x14ac:dyDescent="0.2">
      <c r="B893" s="26"/>
      <c r="G893" s="112"/>
    </row>
    <row r="894" spans="2:7" s="4" customFormat="1" x14ac:dyDescent="0.2">
      <c r="B894" s="26"/>
      <c r="G894" s="112"/>
    </row>
    <row r="895" spans="2:7" s="4" customFormat="1" x14ac:dyDescent="0.2">
      <c r="B895" s="26"/>
      <c r="G895" s="112"/>
    </row>
    <row r="896" spans="2:7" s="4" customFormat="1" x14ac:dyDescent="0.2">
      <c r="B896" s="26"/>
      <c r="G896" s="112"/>
    </row>
    <row r="897" spans="2:7" s="4" customFormat="1" x14ac:dyDescent="0.2">
      <c r="B897" s="26"/>
      <c r="G897" s="112"/>
    </row>
    <row r="898" spans="2:7" s="4" customFormat="1" x14ac:dyDescent="0.2">
      <c r="B898" s="26"/>
      <c r="G898" s="112"/>
    </row>
    <row r="899" spans="2:7" s="4" customFormat="1" x14ac:dyDescent="0.2">
      <c r="B899" s="26"/>
      <c r="G899" s="112"/>
    </row>
    <row r="900" spans="2:7" s="4" customFormat="1" x14ac:dyDescent="0.2">
      <c r="B900" s="26"/>
      <c r="G900" s="112"/>
    </row>
    <row r="901" spans="2:7" s="4" customFormat="1" x14ac:dyDescent="0.2">
      <c r="B901" s="26"/>
      <c r="G901" s="112"/>
    </row>
    <row r="902" spans="2:7" s="4" customFormat="1" x14ac:dyDescent="0.2">
      <c r="B902" s="26"/>
      <c r="G902" s="112"/>
    </row>
    <row r="903" spans="2:7" s="4" customFormat="1" x14ac:dyDescent="0.2">
      <c r="B903" s="26"/>
      <c r="G903" s="112"/>
    </row>
    <row r="904" spans="2:7" s="4" customFormat="1" x14ac:dyDescent="0.2">
      <c r="B904" s="26"/>
      <c r="G904" s="112"/>
    </row>
    <row r="905" spans="2:7" s="4" customFormat="1" x14ac:dyDescent="0.2">
      <c r="B905" s="26"/>
      <c r="G905" s="112"/>
    </row>
    <row r="906" spans="2:7" s="4" customFormat="1" x14ac:dyDescent="0.2">
      <c r="B906" s="26"/>
      <c r="G906" s="112"/>
    </row>
    <row r="907" spans="2:7" s="4" customFormat="1" x14ac:dyDescent="0.2">
      <c r="B907" s="26"/>
      <c r="G907" s="112"/>
    </row>
    <row r="908" spans="2:7" s="4" customFormat="1" x14ac:dyDescent="0.2">
      <c r="B908" s="26"/>
      <c r="G908" s="112"/>
    </row>
    <row r="909" spans="2:7" s="4" customFormat="1" x14ac:dyDescent="0.2">
      <c r="B909" s="26"/>
      <c r="G909" s="112"/>
    </row>
    <row r="910" spans="2:7" s="4" customFormat="1" x14ac:dyDescent="0.2">
      <c r="B910" s="26"/>
      <c r="G910" s="112"/>
    </row>
    <row r="911" spans="2:7" s="4" customFormat="1" x14ac:dyDescent="0.2">
      <c r="B911" s="26"/>
      <c r="G911" s="112"/>
    </row>
    <row r="912" spans="2:7" s="4" customFormat="1" x14ac:dyDescent="0.2">
      <c r="B912" s="26"/>
      <c r="G912" s="112"/>
    </row>
    <row r="913" spans="2:7" s="4" customFormat="1" x14ac:dyDescent="0.2">
      <c r="B913" s="26"/>
      <c r="G913" s="112"/>
    </row>
    <row r="914" spans="2:7" s="4" customFormat="1" x14ac:dyDescent="0.2">
      <c r="B914" s="26"/>
      <c r="G914" s="112"/>
    </row>
    <row r="915" spans="2:7" s="4" customFormat="1" x14ac:dyDescent="0.2">
      <c r="B915" s="26"/>
      <c r="G915" s="112"/>
    </row>
    <row r="916" spans="2:7" s="4" customFormat="1" x14ac:dyDescent="0.2">
      <c r="B916" s="26"/>
      <c r="G916" s="112"/>
    </row>
    <row r="917" spans="2:7" s="4" customFormat="1" x14ac:dyDescent="0.2">
      <c r="B917" s="26"/>
      <c r="G917" s="112"/>
    </row>
    <row r="918" spans="2:7" s="4" customFormat="1" x14ac:dyDescent="0.2">
      <c r="B918" s="26"/>
      <c r="G918" s="112"/>
    </row>
    <row r="919" spans="2:7" s="4" customFormat="1" x14ac:dyDescent="0.2">
      <c r="B919" s="26"/>
      <c r="G919" s="112"/>
    </row>
    <row r="920" spans="2:7" s="4" customFormat="1" x14ac:dyDescent="0.2">
      <c r="B920" s="26"/>
      <c r="G920" s="112"/>
    </row>
    <row r="921" spans="2:7" s="4" customFormat="1" x14ac:dyDescent="0.2">
      <c r="B921" s="26"/>
      <c r="G921" s="112"/>
    </row>
    <row r="922" spans="2:7" s="4" customFormat="1" x14ac:dyDescent="0.2">
      <c r="B922" s="26"/>
      <c r="G922" s="112"/>
    </row>
    <row r="923" spans="2:7" s="4" customFormat="1" x14ac:dyDescent="0.2">
      <c r="B923" s="26"/>
      <c r="G923" s="112"/>
    </row>
    <row r="924" spans="2:7" s="4" customFormat="1" x14ac:dyDescent="0.2">
      <c r="B924" s="26"/>
      <c r="G924" s="112"/>
    </row>
    <row r="925" spans="2:7" s="4" customFormat="1" x14ac:dyDescent="0.2">
      <c r="B925" s="26"/>
      <c r="G925" s="112"/>
    </row>
    <row r="926" spans="2:7" s="4" customFormat="1" x14ac:dyDescent="0.2">
      <c r="B926" s="26"/>
      <c r="G926" s="112"/>
    </row>
    <row r="927" spans="2:7" s="4" customFormat="1" x14ac:dyDescent="0.2">
      <c r="B927" s="26"/>
      <c r="G927" s="112"/>
    </row>
    <row r="928" spans="2:7" s="4" customFormat="1" x14ac:dyDescent="0.2">
      <c r="B928" s="26"/>
      <c r="G928" s="112"/>
    </row>
    <row r="929" spans="2:7" s="4" customFormat="1" x14ac:dyDescent="0.2">
      <c r="B929" s="26"/>
      <c r="G929" s="112"/>
    </row>
    <row r="930" spans="2:7" s="4" customFormat="1" x14ac:dyDescent="0.2">
      <c r="B930" s="26"/>
      <c r="G930" s="112"/>
    </row>
    <row r="931" spans="2:7" s="4" customFormat="1" x14ac:dyDescent="0.2">
      <c r="B931" s="26"/>
      <c r="G931" s="112"/>
    </row>
    <row r="932" spans="2:7" s="4" customFormat="1" x14ac:dyDescent="0.2">
      <c r="B932" s="26"/>
      <c r="G932" s="112"/>
    </row>
    <row r="933" spans="2:7" s="4" customFormat="1" x14ac:dyDescent="0.2">
      <c r="B933" s="26"/>
      <c r="G933" s="112"/>
    </row>
    <row r="934" spans="2:7" s="4" customFormat="1" x14ac:dyDescent="0.2">
      <c r="B934" s="26"/>
      <c r="G934" s="112"/>
    </row>
    <row r="935" spans="2:7" s="4" customFormat="1" x14ac:dyDescent="0.2">
      <c r="B935" s="26"/>
      <c r="G935" s="112"/>
    </row>
    <row r="936" spans="2:7" s="4" customFormat="1" x14ac:dyDescent="0.2">
      <c r="B936" s="26"/>
      <c r="G936" s="112"/>
    </row>
    <row r="937" spans="2:7" s="4" customFormat="1" x14ac:dyDescent="0.2">
      <c r="B937" s="26"/>
      <c r="G937" s="112"/>
    </row>
    <row r="938" spans="2:7" s="4" customFormat="1" x14ac:dyDescent="0.2">
      <c r="B938" s="26"/>
      <c r="G938" s="112"/>
    </row>
    <row r="939" spans="2:7" s="4" customFormat="1" x14ac:dyDescent="0.2">
      <c r="B939" s="26"/>
      <c r="G939" s="112"/>
    </row>
    <row r="940" spans="2:7" s="4" customFormat="1" x14ac:dyDescent="0.2">
      <c r="B940" s="26"/>
      <c r="G940" s="112"/>
    </row>
    <row r="941" spans="2:7" s="4" customFormat="1" x14ac:dyDescent="0.2">
      <c r="B941" s="26"/>
      <c r="G941" s="112"/>
    </row>
    <row r="942" spans="2:7" s="4" customFormat="1" x14ac:dyDescent="0.2">
      <c r="B942" s="26"/>
      <c r="G942" s="112"/>
    </row>
    <row r="943" spans="2:7" s="4" customFormat="1" x14ac:dyDescent="0.2">
      <c r="B943" s="26"/>
      <c r="G943" s="112"/>
    </row>
    <row r="944" spans="2:7" s="4" customFormat="1" x14ac:dyDescent="0.2">
      <c r="B944" s="26"/>
      <c r="G944" s="112"/>
    </row>
    <row r="945" spans="2:7" s="4" customFormat="1" x14ac:dyDescent="0.2">
      <c r="B945" s="26"/>
      <c r="G945" s="112"/>
    </row>
    <row r="946" spans="2:7" s="4" customFormat="1" x14ac:dyDescent="0.2">
      <c r="B946" s="26"/>
      <c r="G946" s="112"/>
    </row>
    <row r="947" spans="2:7" s="4" customFormat="1" x14ac:dyDescent="0.2">
      <c r="B947" s="26"/>
      <c r="G947" s="112"/>
    </row>
    <row r="948" spans="2:7" s="4" customFormat="1" x14ac:dyDescent="0.2">
      <c r="B948" s="26"/>
      <c r="G948" s="112"/>
    </row>
    <row r="949" spans="2:7" s="4" customFormat="1" x14ac:dyDescent="0.2">
      <c r="B949" s="26"/>
      <c r="G949" s="112"/>
    </row>
    <row r="950" spans="2:7" s="4" customFormat="1" x14ac:dyDescent="0.2">
      <c r="B950" s="26"/>
      <c r="G950" s="112"/>
    </row>
    <row r="951" spans="2:7" s="4" customFormat="1" x14ac:dyDescent="0.2">
      <c r="B951" s="26"/>
      <c r="G951" s="112"/>
    </row>
    <row r="952" spans="2:7" s="4" customFormat="1" x14ac:dyDescent="0.2">
      <c r="B952" s="26"/>
      <c r="G952" s="112"/>
    </row>
    <row r="953" spans="2:7" s="4" customFormat="1" x14ac:dyDescent="0.2">
      <c r="B953" s="26"/>
      <c r="G953" s="112"/>
    </row>
    <row r="954" spans="2:7" s="4" customFormat="1" x14ac:dyDescent="0.2">
      <c r="B954" s="26"/>
      <c r="G954" s="112"/>
    </row>
    <row r="955" spans="2:7" s="4" customFormat="1" x14ac:dyDescent="0.2">
      <c r="B955" s="26"/>
      <c r="G955" s="112"/>
    </row>
    <row r="956" spans="2:7" s="4" customFormat="1" x14ac:dyDescent="0.2">
      <c r="B956" s="26"/>
      <c r="G956" s="112"/>
    </row>
    <row r="957" spans="2:7" s="4" customFormat="1" x14ac:dyDescent="0.2">
      <c r="B957" s="26"/>
      <c r="G957" s="112"/>
    </row>
    <row r="958" spans="2:7" s="4" customFormat="1" x14ac:dyDescent="0.2">
      <c r="B958" s="26"/>
      <c r="G958" s="112"/>
    </row>
    <row r="959" spans="2:7" s="4" customFormat="1" x14ac:dyDescent="0.2">
      <c r="B959" s="26"/>
      <c r="G959" s="112"/>
    </row>
    <row r="960" spans="2:7" s="4" customFormat="1" x14ac:dyDescent="0.2">
      <c r="B960" s="26"/>
      <c r="G960" s="112"/>
    </row>
    <row r="961" spans="2:7" s="4" customFormat="1" x14ac:dyDescent="0.2">
      <c r="B961" s="26"/>
      <c r="G961" s="112"/>
    </row>
    <row r="962" spans="2:7" s="4" customFormat="1" x14ac:dyDescent="0.2">
      <c r="B962" s="26"/>
      <c r="G962" s="112"/>
    </row>
    <row r="963" spans="2:7" s="4" customFormat="1" x14ac:dyDescent="0.2">
      <c r="B963" s="26"/>
      <c r="G963" s="112"/>
    </row>
    <row r="964" spans="2:7" s="4" customFormat="1" x14ac:dyDescent="0.2">
      <c r="B964" s="26"/>
      <c r="G964" s="112"/>
    </row>
    <row r="965" spans="2:7" s="4" customFormat="1" x14ac:dyDescent="0.2">
      <c r="B965" s="26"/>
      <c r="G965" s="112"/>
    </row>
    <row r="966" spans="2:7" s="4" customFormat="1" x14ac:dyDescent="0.2">
      <c r="B966" s="26"/>
      <c r="G966" s="112"/>
    </row>
    <row r="967" spans="2:7" s="4" customFormat="1" x14ac:dyDescent="0.2">
      <c r="B967" s="26"/>
      <c r="G967" s="112"/>
    </row>
    <row r="968" spans="2:7" s="4" customFormat="1" x14ac:dyDescent="0.2">
      <c r="B968" s="26"/>
      <c r="G968" s="112"/>
    </row>
    <row r="969" spans="2:7" s="4" customFormat="1" x14ac:dyDescent="0.2">
      <c r="B969" s="26"/>
      <c r="G969" s="112"/>
    </row>
    <row r="970" spans="2:7" s="4" customFormat="1" x14ac:dyDescent="0.2">
      <c r="B970" s="26"/>
      <c r="G970" s="112"/>
    </row>
    <row r="971" spans="2:7" s="4" customFormat="1" x14ac:dyDescent="0.2">
      <c r="B971" s="26"/>
      <c r="G971" s="112"/>
    </row>
    <row r="972" spans="2:7" s="4" customFormat="1" x14ac:dyDescent="0.2">
      <c r="B972" s="26"/>
      <c r="G972" s="112"/>
    </row>
    <row r="973" spans="2:7" s="4" customFormat="1" x14ac:dyDescent="0.2">
      <c r="B973" s="26"/>
      <c r="G973" s="112"/>
    </row>
    <row r="974" spans="2:7" s="4" customFormat="1" x14ac:dyDescent="0.2">
      <c r="B974" s="26"/>
      <c r="G974" s="112"/>
    </row>
    <row r="975" spans="2:7" s="4" customFormat="1" x14ac:dyDescent="0.2">
      <c r="B975" s="26"/>
      <c r="G975" s="112"/>
    </row>
    <row r="976" spans="2:7" s="4" customFormat="1" x14ac:dyDescent="0.2">
      <c r="B976" s="26"/>
      <c r="G976" s="112"/>
    </row>
    <row r="977" spans="2:7" s="4" customFormat="1" x14ac:dyDescent="0.2">
      <c r="B977" s="26"/>
      <c r="G977" s="112"/>
    </row>
    <row r="978" spans="2:7" s="4" customFormat="1" x14ac:dyDescent="0.2">
      <c r="B978" s="26"/>
      <c r="G978" s="112"/>
    </row>
    <row r="979" spans="2:7" s="4" customFormat="1" x14ac:dyDescent="0.2">
      <c r="B979" s="26"/>
      <c r="G979" s="112"/>
    </row>
    <row r="980" spans="2:7" s="4" customFormat="1" x14ac:dyDescent="0.2">
      <c r="B980" s="26"/>
      <c r="G980" s="112"/>
    </row>
    <row r="981" spans="2:7" s="4" customFormat="1" x14ac:dyDescent="0.2">
      <c r="B981" s="26"/>
      <c r="G981" s="112"/>
    </row>
    <row r="982" spans="2:7" s="4" customFormat="1" x14ac:dyDescent="0.2">
      <c r="B982" s="26"/>
      <c r="G982" s="112"/>
    </row>
    <row r="983" spans="2:7" s="4" customFormat="1" x14ac:dyDescent="0.2">
      <c r="B983" s="26"/>
      <c r="G983" s="112"/>
    </row>
    <row r="984" spans="2:7" s="4" customFormat="1" x14ac:dyDescent="0.2">
      <c r="B984" s="26"/>
      <c r="G984" s="112"/>
    </row>
    <row r="985" spans="2:7" s="4" customFormat="1" x14ac:dyDescent="0.2">
      <c r="B985" s="26"/>
      <c r="G985" s="112"/>
    </row>
    <row r="986" spans="2:7" s="4" customFormat="1" x14ac:dyDescent="0.2">
      <c r="B986" s="26"/>
      <c r="G986" s="112"/>
    </row>
    <row r="987" spans="2:7" s="4" customFormat="1" x14ac:dyDescent="0.2">
      <c r="B987" s="26"/>
      <c r="G987" s="112"/>
    </row>
    <row r="988" spans="2:7" s="4" customFormat="1" x14ac:dyDescent="0.2">
      <c r="B988" s="26"/>
      <c r="G988" s="112"/>
    </row>
    <row r="989" spans="2:7" s="4" customFormat="1" x14ac:dyDescent="0.2">
      <c r="B989" s="26"/>
      <c r="G989" s="112"/>
    </row>
    <row r="990" spans="2:7" s="4" customFormat="1" x14ac:dyDescent="0.2">
      <c r="B990" s="26"/>
      <c r="G990" s="112"/>
    </row>
    <row r="991" spans="2:7" s="4" customFormat="1" x14ac:dyDescent="0.2">
      <c r="B991" s="26"/>
      <c r="G991" s="112"/>
    </row>
    <row r="992" spans="2:7" s="4" customFormat="1" x14ac:dyDescent="0.2">
      <c r="B992" s="26"/>
      <c r="G992" s="112"/>
    </row>
    <row r="993" spans="2:7" s="4" customFormat="1" x14ac:dyDescent="0.2">
      <c r="B993" s="26"/>
      <c r="G993" s="112"/>
    </row>
    <row r="994" spans="2:7" s="4" customFormat="1" x14ac:dyDescent="0.2">
      <c r="B994" s="26"/>
      <c r="G994" s="112"/>
    </row>
    <row r="995" spans="2:7" s="4" customFormat="1" x14ac:dyDescent="0.2">
      <c r="B995" s="26"/>
      <c r="G995" s="112"/>
    </row>
    <row r="996" spans="2:7" s="4" customFormat="1" x14ac:dyDescent="0.2">
      <c r="B996" s="26"/>
      <c r="G996" s="112"/>
    </row>
    <row r="997" spans="2:7" s="4" customFormat="1" x14ac:dyDescent="0.2">
      <c r="B997" s="26"/>
      <c r="G997" s="112"/>
    </row>
    <row r="998" spans="2:7" s="4" customFormat="1" x14ac:dyDescent="0.2">
      <c r="B998" s="26"/>
      <c r="G998" s="112"/>
    </row>
    <row r="999" spans="2:7" s="4" customFormat="1" x14ac:dyDescent="0.2">
      <c r="B999" s="26"/>
      <c r="G999" s="112"/>
    </row>
    <row r="1000" spans="2:7" s="4" customFormat="1" x14ac:dyDescent="0.2">
      <c r="B1000" s="26"/>
      <c r="G1000" s="112"/>
    </row>
    <row r="1001" spans="2:7" s="4" customFormat="1" x14ac:dyDescent="0.2">
      <c r="B1001" s="26"/>
      <c r="G1001" s="112"/>
    </row>
    <row r="1002" spans="2:7" s="4" customFormat="1" x14ac:dyDescent="0.2">
      <c r="B1002" s="26"/>
      <c r="G1002" s="112"/>
    </row>
    <row r="1003" spans="2:7" s="4" customFormat="1" x14ac:dyDescent="0.2">
      <c r="B1003" s="26"/>
      <c r="G1003" s="112"/>
    </row>
    <row r="1004" spans="2:7" s="4" customFormat="1" x14ac:dyDescent="0.2">
      <c r="B1004" s="26"/>
      <c r="G1004" s="112"/>
    </row>
    <row r="1005" spans="2:7" s="4" customFormat="1" x14ac:dyDescent="0.2">
      <c r="B1005" s="26"/>
      <c r="G1005" s="112"/>
    </row>
    <row r="1006" spans="2:7" s="4" customFormat="1" x14ac:dyDescent="0.2">
      <c r="B1006" s="26"/>
      <c r="G1006" s="112"/>
    </row>
    <row r="1007" spans="2:7" s="4" customFormat="1" x14ac:dyDescent="0.2">
      <c r="B1007" s="26"/>
      <c r="G1007" s="112"/>
    </row>
    <row r="1008" spans="2:7" s="4" customFormat="1" x14ac:dyDescent="0.2">
      <c r="B1008" s="26"/>
      <c r="G1008" s="112"/>
    </row>
    <row r="1009" spans="2:7" s="4" customFormat="1" x14ac:dyDescent="0.2">
      <c r="B1009" s="26"/>
      <c r="G1009" s="112"/>
    </row>
    <row r="1010" spans="2:7" s="4" customFormat="1" x14ac:dyDescent="0.2">
      <c r="B1010" s="26"/>
      <c r="G1010" s="112"/>
    </row>
    <row r="1011" spans="2:7" s="4" customFormat="1" x14ac:dyDescent="0.2">
      <c r="B1011" s="26"/>
      <c r="G1011" s="112"/>
    </row>
    <row r="1012" spans="2:7" s="4" customFormat="1" x14ac:dyDescent="0.2">
      <c r="B1012" s="26"/>
      <c r="G1012" s="112"/>
    </row>
    <row r="1013" spans="2:7" s="4" customFormat="1" x14ac:dyDescent="0.2">
      <c r="B1013" s="26"/>
      <c r="G1013" s="112"/>
    </row>
    <row r="1014" spans="2:7" s="4" customFormat="1" x14ac:dyDescent="0.2">
      <c r="B1014" s="26"/>
      <c r="G1014" s="112"/>
    </row>
    <row r="1015" spans="2:7" s="4" customFormat="1" x14ac:dyDescent="0.2">
      <c r="B1015" s="26"/>
      <c r="G1015" s="112"/>
    </row>
    <row r="1016" spans="2:7" s="4" customFormat="1" x14ac:dyDescent="0.2">
      <c r="B1016" s="26"/>
      <c r="G1016" s="112"/>
    </row>
    <row r="1017" spans="2:7" s="4" customFormat="1" x14ac:dyDescent="0.2">
      <c r="B1017" s="26"/>
      <c r="G1017" s="112"/>
    </row>
    <row r="1018" spans="2:7" s="4" customFormat="1" x14ac:dyDescent="0.2">
      <c r="B1018" s="26"/>
      <c r="G1018" s="112"/>
    </row>
    <row r="1019" spans="2:7" s="4" customFormat="1" x14ac:dyDescent="0.2">
      <c r="B1019" s="26"/>
      <c r="G1019" s="112"/>
    </row>
    <row r="1020" spans="2:7" s="4" customFormat="1" x14ac:dyDescent="0.2">
      <c r="B1020" s="26"/>
      <c r="G1020" s="112"/>
    </row>
    <row r="1021" spans="2:7" s="4" customFormat="1" x14ac:dyDescent="0.2">
      <c r="B1021" s="26"/>
      <c r="G1021" s="112"/>
    </row>
    <row r="1022" spans="2:7" s="4" customFormat="1" x14ac:dyDescent="0.2">
      <c r="B1022" s="26"/>
      <c r="G1022" s="112"/>
    </row>
    <row r="1023" spans="2:7" s="4" customFormat="1" x14ac:dyDescent="0.2">
      <c r="B1023" s="26"/>
      <c r="G1023" s="112"/>
    </row>
    <row r="1024" spans="2:7" s="4" customFormat="1" x14ac:dyDescent="0.2">
      <c r="B1024" s="26"/>
      <c r="G1024" s="112"/>
    </row>
    <row r="1025" spans="2:7" s="4" customFormat="1" x14ac:dyDescent="0.2">
      <c r="B1025" s="26"/>
      <c r="G1025" s="112"/>
    </row>
    <row r="1026" spans="2:7" s="4" customFormat="1" x14ac:dyDescent="0.2">
      <c r="B1026" s="26"/>
      <c r="G1026" s="112"/>
    </row>
    <row r="1027" spans="2:7" s="4" customFormat="1" x14ac:dyDescent="0.2">
      <c r="B1027" s="26"/>
      <c r="G1027" s="112"/>
    </row>
    <row r="1028" spans="2:7" s="4" customFormat="1" x14ac:dyDescent="0.2">
      <c r="B1028" s="26"/>
      <c r="G1028" s="112"/>
    </row>
    <row r="1029" spans="2:7" s="4" customFormat="1" x14ac:dyDescent="0.2">
      <c r="B1029" s="26"/>
      <c r="G1029" s="112"/>
    </row>
    <row r="1030" spans="2:7" s="4" customFormat="1" x14ac:dyDescent="0.2">
      <c r="B1030" s="26"/>
      <c r="G1030" s="112"/>
    </row>
    <row r="1031" spans="2:7" s="4" customFormat="1" x14ac:dyDescent="0.2">
      <c r="B1031" s="26"/>
      <c r="G1031" s="112"/>
    </row>
    <row r="1032" spans="2:7" s="4" customFormat="1" x14ac:dyDescent="0.2">
      <c r="B1032" s="26"/>
      <c r="G1032" s="112"/>
    </row>
    <row r="1033" spans="2:7" s="4" customFormat="1" x14ac:dyDescent="0.2">
      <c r="B1033" s="26"/>
      <c r="G1033" s="112"/>
    </row>
    <row r="1034" spans="2:7" s="4" customFormat="1" x14ac:dyDescent="0.2">
      <c r="B1034" s="26"/>
      <c r="G1034" s="112"/>
    </row>
    <row r="1035" spans="2:7" s="4" customFormat="1" x14ac:dyDescent="0.2">
      <c r="B1035" s="26"/>
      <c r="G1035" s="112"/>
    </row>
    <row r="1036" spans="2:7" s="4" customFormat="1" x14ac:dyDescent="0.2">
      <c r="B1036" s="26"/>
      <c r="G1036" s="112"/>
    </row>
    <row r="1037" spans="2:7" s="4" customFormat="1" x14ac:dyDescent="0.2">
      <c r="B1037" s="26"/>
      <c r="G1037" s="112"/>
    </row>
    <row r="1038" spans="2:7" s="4" customFormat="1" x14ac:dyDescent="0.2">
      <c r="B1038" s="26"/>
      <c r="G1038" s="112"/>
    </row>
    <row r="1039" spans="2:7" s="4" customFormat="1" x14ac:dyDescent="0.2">
      <c r="B1039" s="26"/>
      <c r="G1039" s="112"/>
    </row>
    <row r="1040" spans="2:7" s="4" customFormat="1" x14ac:dyDescent="0.2">
      <c r="B1040" s="26"/>
      <c r="G1040" s="112"/>
    </row>
    <row r="1041" spans="2:7" s="4" customFormat="1" x14ac:dyDescent="0.2">
      <c r="B1041" s="26"/>
      <c r="G1041" s="112"/>
    </row>
    <row r="1042" spans="2:7" s="4" customFormat="1" x14ac:dyDescent="0.2">
      <c r="B1042" s="26"/>
      <c r="G1042" s="112"/>
    </row>
    <row r="1043" spans="2:7" s="4" customFormat="1" x14ac:dyDescent="0.2">
      <c r="B1043" s="26"/>
      <c r="G1043" s="112"/>
    </row>
    <row r="1044" spans="2:7" s="4" customFormat="1" x14ac:dyDescent="0.2">
      <c r="B1044" s="26"/>
      <c r="G1044" s="112"/>
    </row>
    <row r="1045" spans="2:7" s="4" customFormat="1" x14ac:dyDescent="0.2">
      <c r="B1045" s="26"/>
      <c r="G1045" s="112"/>
    </row>
    <row r="1046" spans="2:7" s="4" customFormat="1" x14ac:dyDescent="0.2">
      <c r="B1046" s="26"/>
      <c r="G1046" s="112"/>
    </row>
    <row r="1047" spans="2:7" s="4" customFormat="1" x14ac:dyDescent="0.2">
      <c r="B1047" s="26"/>
      <c r="G1047" s="112"/>
    </row>
    <row r="1048" spans="2:7" s="4" customFormat="1" x14ac:dyDescent="0.2">
      <c r="B1048" s="26"/>
      <c r="G1048" s="112"/>
    </row>
    <row r="1049" spans="2:7" s="4" customFormat="1" x14ac:dyDescent="0.2">
      <c r="B1049" s="26"/>
      <c r="G1049" s="112"/>
    </row>
    <row r="1050" spans="2:7" s="4" customFormat="1" x14ac:dyDescent="0.2">
      <c r="B1050" s="26"/>
      <c r="G1050" s="112"/>
    </row>
    <row r="1051" spans="2:7" s="4" customFormat="1" x14ac:dyDescent="0.2">
      <c r="B1051" s="26"/>
      <c r="G1051" s="112"/>
    </row>
    <row r="1052" spans="2:7" s="4" customFormat="1" x14ac:dyDescent="0.2">
      <c r="B1052" s="26"/>
      <c r="G1052" s="112"/>
    </row>
    <row r="1053" spans="2:7" s="4" customFormat="1" x14ac:dyDescent="0.2">
      <c r="B1053" s="26"/>
      <c r="G1053" s="112"/>
    </row>
    <row r="1054" spans="2:7" s="4" customFormat="1" x14ac:dyDescent="0.2">
      <c r="B1054" s="26"/>
      <c r="G1054" s="112"/>
    </row>
    <row r="1055" spans="2:7" s="4" customFormat="1" x14ac:dyDescent="0.2">
      <c r="B1055" s="26"/>
      <c r="G1055" s="112"/>
    </row>
    <row r="1056" spans="2:7" s="4" customFormat="1" x14ac:dyDescent="0.2">
      <c r="B1056" s="26"/>
      <c r="G1056" s="112"/>
    </row>
    <row r="1057" spans="2:7" s="4" customFormat="1" x14ac:dyDescent="0.2">
      <c r="B1057" s="26"/>
      <c r="G1057" s="112"/>
    </row>
    <row r="1058" spans="2:7" s="4" customFormat="1" x14ac:dyDescent="0.2">
      <c r="B1058" s="26"/>
      <c r="G1058" s="112"/>
    </row>
    <row r="1059" spans="2:7" s="4" customFormat="1" x14ac:dyDescent="0.2">
      <c r="B1059" s="26"/>
      <c r="G1059" s="112"/>
    </row>
    <row r="1060" spans="2:7" s="4" customFormat="1" x14ac:dyDescent="0.2">
      <c r="B1060" s="26"/>
      <c r="G1060" s="112"/>
    </row>
    <row r="1061" spans="2:7" s="4" customFormat="1" x14ac:dyDescent="0.2">
      <c r="B1061" s="26"/>
      <c r="G1061" s="112"/>
    </row>
    <row r="1062" spans="2:7" s="4" customFormat="1" x14ac:dyDescent="0.2">
      <c r="B1062" s="26"/>
      <c r="G1062" s="112"/>
    </row>
    <row r="1063" spans="2:7" s="4" customFormat="1" x14ac:dyDescent="0.2">
      <c r="B1063" s="26"/>
      <c r="G1063" s="112"/>
    </row>
    <row r="1064" spans="2:7" s="4" customFormat="1" x14ac:dyDescent="0.2">
      <c r="B1064" s="26"/>
      <c r="G1064" s="112"/>
    </row>
    <row r="1065" spans="2:7" s="4" customFormat="1" x14ac:dyDescent="0.2">
      <c r="B1065" s="26"/>
      <c r="G1065" s="112"/>
    </row>
    <row r="1066" spans="2:7" s="4" customFormat="1" x14ac:dyDescent="0.2">
      <c r="B1066" s="26"/>
      <c r="G1066" s="112"/>
    </row>
    <row r="1067" spans="2:7" s="4" customFormat="1" x14ac:dyDescent="0.2">
      <c r="B1067" s="26"/>
      <c r="G1067" s="112"/>
    </row>
    <row r="1068" spans="2:7" s="4" customFormat="1" x14ac:dyDescent="0.2">
      <c r="B1068" s="26"/>
      <c r="G1068" s="112"/>
    </row>
    <row r="1069" spans="2:7" s="4" customFormat="1" x14ac:dyDescent="0.2">
      <c r="B1069" s="26"/>
      <c r="G1069" s="112"/>
    </row>
    <row r="1070" spans="2:7" s="4" customFormat="1" x14ac:dyDescent="0.2">
      <c r="B1070" s="26"/>
      <c r="G1070" s="112"/>
    </row>
    <row r="1071" spans="2:7" s="4" customFormat="1" x14ac:dyDescent="0.2">
      <c r="B1071" s="26"/>
      <c r="G1071" s="112"/>
    </row>
    <row r="1072" spans="2:7" s="4" customFormat="1" x14ac:dyDescent="0.2">
      <c r="B1072" s="26"/>
      <c r="G1072" s="112"/>
    </row>
    <row r="1073" spans="2:7" s="4" customFormat="1" x14ac:dyDescent="0.2">
      <c r="B1073" s="26"/>
      <c r="G1073" s="112"/>
    </row>
    <row r="1074" spans="2:7" s="4" customFormat="1" x14ac:dyDescent="0.2">
      <c r="B1074" s="26"/>
      <c r="G1074" s="112"/>
    </row>
    <row r="1075" spans="2:7" s="4" customFormat="1" x14ac:dyDescent="0.2">
      <c r="B1075" s="26"/>
      <c r="G1075" s="112"/>
    </row>
    <row r="1076" spans="2:7" s="4" customFormat="1" x14ac:dyDescent="0.2">
      <c r="B1076" s="26"/>
      <c r="G1076" s="112"/>
    </row>
    <row r="1077" spans="2:7" s="4" customFormat="1" x14ac:dyDescent="0.2">
      <c r="B1077" s="26"/>
      <c r="G1077" s="112"/>
    </row>
    <row r="1078" spans="2:7" s="4" customFormat="1" x14ac:dyDescent="0.2">
      <c r="B1078" s="26"/>
      <c r="G1078" s="112"/>
    </row>
    <row r="1079" spans="2:7" s="4" customFormat="1" x14ac:dyDescent="0.2">
      <c r="B1079" s="26"/>
      <c r="G1079" s="112"/>
    </row>
    <row r="1080" spans="2:7" s="4" customFormat="1" x14ac:dyDescent="0.2">
      <c r="B1080" s="26"/>
      <c r="G1080" s="112"/>
    </row>
    <row r="1081" spans="2:7" s="4" customFormat="1" x14ac:dyDescent="0.2">
      <c r="B1081" s="26"/>
      <c r="G1081" s="112"/>
    </row>
    <row r="1082" spans="2:7" s="4" customFormat="1" x14ac:dyDescent="0.2">
      <c r="B1082" s="26"/>
      <c r="G1082" s="112"/>
    </row>
    <row r="1083" spans="2:7" s="4" customFormat="1" x14ac:dyDescent="0.2">
      <c r="B1083" s="26"/>
      <c r="G1083" s="112"/>
    </row>
    <row r="1084" spans="2:7" s="4" customFormat="1" x14ac:dyDescent="0.2">
      <c r="B1084" s="26"/>
      <c r="G1084" s="112"/>
    </row>
    <row r="1085" spans="2:7" s="4" customFormat="1" x14ac:dyDescent="0.2">
      <c r="B1085" s="26"/>
      <c r="G1085" s="112"/>
    </row>
    <row r="1086" spans="2:7" s="4" customFormat="1" x14ac:dyDescent="0.2">
      <c r="B1086" s="26"/>
      <c r="G1086" s="112"/>
    </row>
    <row r="1087" spans="2:7" s="4" customFormat="1" x14ac:dyDescent="0.2">
      <c r="B1087" s="26"/>
      <c r="G1087" s="112"/>
    </row>
    <row r="1088" spans="2:7" s="4" customFormat="1" x14ac:dyDescent="0.2">
      <c r="B1088" s="26"/>
      <c r="G1088" s="112"/>
    </row>
    <row r="1089" spans="2:7" s="4" customFormat="1" x14ac:dyDescent="0.2">
      <c r="B1089" s="26"/>
      <c r="G1089" s="112"/>
    </row>
    <row r="1090" spans="2:7" s="4" customFormat="1" x14ac:dyDescent="0.2">
      <c r="B1090" s="26"/>
      <c r="G1090" s="112"/>
    </row>
    <row r="1091" spans="2:7" s="4" customFormat="1" x14ac:dyDescent="0.2">
      <c r="B1091" s="26"/>
      <c r="G1091" s="112"/>
    </row>
    <row r="1092" spans="2:7" s="4" customFormat="1" x14ac:dyDescent="0.2">
      <c r="B1092" s="26"/>
      <c r="G1092" s="112"/>
    </row>
    <row r="1093" spans="2:7" s="4" customFormat="1" x14ac:dyDescent="0.2">
      <c r="B1093" s="26"/>
      <c r="G1093" s="112"/>
    </row>
    <row r="1094" spans="2:7" s="4" customFormat="1" x14ac:dyDescent="0.2">
      <c r="B1094" s="26"/>
      <c r="G1094" s="112"/>
    </row>
    <row r="1095" spans="2:7" s="4" customFormat="1" x14ac:dyDescent="0.2">
      <c r="B1095" s="26"/>
      <c r="G1095" s="112"/>
    </row>
    <row r="1096" spans="2:7" s="4" customFormat="1" x14ac:dyDescent="0.2">
      <c r="B1096" s="26"/>
      <c r="G1096" s="112"/>
    </row>
    <row r="1097" spans="2:7" s="4" customFormat="1" x14ac:dyDescent="0.2">
      <c r="B1097" s="26"/>
      <c r="G1097" s="112"/>
    </row>
    <row r="1098" spans="2:7" s="4" customFormat="1" x14ac:dyDescent="0.2">
      <c r="B1098" s="26"/>
      <c r="G1098" s="112"/>
    </row>
    <row r="1099" spans="2:7" s="4" customFormat="1" x14ac:dyDescent="0.2">
      <c r="B1099" s="26"/>
      <c r="G1099" s="112"/>
    </row>
    <row r="1100" spans="2:7" s="4" customFormat="1" x14ac:dyDescent="0.2">
      <c r="B1100" s="26"/>
      <c r="G1100" s="112"/>
    </row>
    <row r="1101" spans="2:7" s="4" customFormat="1" x14ac:dyDescent="0.2">
      <c r="B1101" s="26"/>
      <c r="G1101" s="112"/>
    </row>
    <row r="1102" spans="2:7" s="4" customFormat="1" x14ac:dyDescent="0.2">
      <c r="B1102" s="26"/>
      <c r="G1102" s="112"/>
    </row>
    <row r="1103" spans="2:7" s="4" customFormat="1" x14ac:dyDescent="0.2">
      <c r="B1103" s="26"/>
      <c r="G1103" s="112"/>
    </row>
    <row r="1104" spans="2:7" s="4" customFormat="1" x14ac:dyDescent="0.2">
      <c r="B1104" s="26"/>
      <c r="G1104" s="112"/>
    </row>
    <row r="1105" spans="2:7" s="4" customFormat="1" x14ac:dyDescent="0.2">
      <c r="B1105" s="26"/>
      <c r="G1105" s="112"/>
    </row>
    <row r="1106" spans="2:7" s="4" customFormat="1" x14ac:dyDescent="0.2">
      <c r="B1106" s="26"/>
      <c r="G1106" s="112"/>
    </row>
    <row r="1107" spans="2:7" s="4" customFormat="1" x14ac:dyDescent="0.2">
      <c r="B1107" s="26"/>
      <c r="G1107" s="112"/>
    </row>
    <row r="1108" spans="2:7" s="4" customFormat="1" x14ac:dyDescent="0.2">
      <c r="B1108" s="26"/>
      <c r="G1108" s="112"/>
    </row>
    <row r="1109" spans="2:7" s="4" customFormat="1" x14ac:dyDescent="0.2">
      <c r="B1109" s="26"/>
      <c r="G1109" s="112"/>
    </row>
    <row r="1110" spans="2:7" s="4" customFormat="1" x14ac:dyDescent="0.2">
      <c r="B1110" s="26"/>
      <c r="G1110" s="112"/>
    </row>
    <row r="1111" spans="2:7" s="4" customFormat="1" x14ac:dyDescent="0.2">
      <c r="B1111" s="26"/>
      <c r="G1111" s="112"/>
    </row>
    <row r="1112" spans="2:7" s="4" customFormat="1" x14ac:dyDescent="0.2">
      <c r="B1112" s="26"/>
      <c r="G1112" s="112"/>
    </row>
    <row r="1113" spans="2:7" s="4" customFormat="1" x14ac:dyDescent="0.2">
      <c r="B1113" s="26"/>
      <c r="G1113" s="112"/>
    </row>
    <row r="1114" spans="2:7" s="4" customFormat="1" x14ac:dyDescent="0.2">
      <c r="B1114" s="26"/>
      <c r="G1114" s="112"/>
    </row>
    <row r="1115" spans="2:7" s="4" customFormat="1" x14ac:dyDescent="0.2">
      <c r="B1115" s="26"/>
      <c r="G1115" s="112"/>
    </row>
    <row r="1116" spans="2:7" s="4" customFormat="1" x14ac:dyDescent="0.2">
      <c r="B1116" s="26"/>
      <c r="G1116" s="112"/>
    </row>
    <row r="1117" spans="2:7" s="4" customFormat="1" x14ac:dyDescent="0.2">
      <c r="B1117" s="26"/>
      <c r="G1117" s="112"/>
    </row>
    <row r="1118" spans="2:7" s="4" customFormat="1" x14ac:dyDescent="0.2">
      <c r="B1118" s="26"/>
      <c r="G1118" s="112"/>
    </row>
    <row r="1119" spans="2:7" s="4" customFormat="1" x14ac:dyDescent="0.2">
      <c r="B1119" s="26"/>
      <c r="G1119" s="112"/>
    </row>
    <row r="1120" spans="2:7" s="4" customFormat="1" x14ac:dyDescent="0.2">
      <c r="B1120" s="26"/>
      <c r="G1120" s="112"/>
    </row>
    <row r="1121" spans="2:7" s="4" customFormat="1" x14ac:dyDescent="0.2">
      <c r="B1121" s="26"/>
      <c r="G1121" s="112"/>
    </row>
    <row r="1122" spans="2:7" s="4" customFormat="1" x14ac:dyDescent="0.2">
      <c r="B1122" s="26"/>
      <c r="G1122" s="112"/>
    </row>
    <row r="1123" spans="2:7" s="4" customFormat="1" x14ac:dyDescent="0.2">
      <c r="B1123" s="26"/>
      <c r="G1123" s="112"/>
    </row>
    <row r="1124" spans="2:7" s="4" customFormat="1" x14ac:dyDescent="0.2">
      <c r="B1124" s="26"/>
      <c r="G1124" s="112"/>
    </row>
    <row r="1125" spans="2:7" s="4" customFormat="1" x14ac:dyDescent="0.2">
      <c r="B1125" s="26"/>
      <c r="G1125" s="112"/>
    </row>
    <row r="1126" spans="2:7" s="4" customFormat="1" x14ac:dyDescent="0.2">
      <c r="B1126" s="26"/>
      <c r="G1126" s="112"/>
    </row>
    <row r="1127" spans="2:7" s="4" customFormat="1" x14ac:dyDescent="0.2">
      <c r="B1127" s="26"/>
      <c r="G1127" s="112"/>
    </row>
    <row r="1128" spans="2:7" s="4" customFormat="1" x14ac:dyDescent="0.2">
      <c r="B1128" s="26"/>
      <c r="G1128" s="112"/>
    </row>
    <row r="1129" spans="2:7" s="4" customFormat="1" x14ac:dyDescent="0.2">
      <c r="B1129" s="26"/>
      <c r="G1129" s="112"/>
    </row>
    <row r="1130" spans="2:7" s="4" customFormat="1" x14ac:dyDescent="0.2">
      <c r="B1130" s="26"/>
      <c r="G1130" s="112"/>
    </row>
    <row r="1131" spans="2:7" s="4" customFormat="1" x14ac:dyDescent="0.2">
      <c r="B1131" s="26"/>
      <c r="G1131" s="112"/>
    </row>
    <row r="1132" spans="2:7" s="4" customFormat="1" x14ac:dyDescent="0.2">
      <c r="B1132" s="26"/>
      <c r="G1132" s="112"/>
    </row>
    <row r="1133" spans="2:7" s="4" customFormat="1" x14ac:dyDescent="0.2">
      <c r="B1133" s="26"/>
      <c r="G1133" s="112"/>
    </row>
    <row r="1134" spans="2:7" s="4" customFormat="1" x14ac:dyDescent="0.2">
      <c r="B1134" s="26"/>
      <c r="G1134" s="112"/>
    </row>
    <row r="1135" spans="2:7" s="4" customFormat="1" x14ac:dyDescent="0.2">
      <c r="B1135" s="26"/>
      <c r="G1135" s="112"/>
    </row>
    <row r="1136" spans="2:7" s="4" customFormat="1" x14ac:dyDescent="0.2">
      <c r="B1136" s="26"/>
      <c r="G1136" s="112"/>
    </row>
    <row r="1137" spans="2:7" s="4" customFormat="1" x14ac:dyDescent="0.2">
      <c r="B1137" s="26"/>
      <c r="G1137" s="112"/>
    </row>
    <row r="1138" spans="2:7" s="4" customFormat="1" x14ac:dyDescent="0.2">
      <c r="B1138" s="26"/>
      <c r="G1138" s="112"/>
    </row>
    <row r="1139" spans="2:7" s="4" customFormat="1" x14ac:dyDescent="0.2">
      <c r="B1139" s="26"/>
      <c r="G1139" s="112"/>
    </row>
    <row r="1140" spans="2:7" s="4" customFormat="1" x14ac:dyDescent="0.2">
      <c r="B1140" s="26"/>
      <c r="G1140" s="112"/>
    </row>
    <row r="1141" spans="2:7" s="4" customFormat="1" x14ac:dyDescent="0.2">
      <c r="B1141" s="26"/>
      <c r="G1141" s="112"/>
    </row>
    <row r="1142" spans="2:7" s="4" customFormat="1" x14ac:dyDescent="0.2">
      <c r="B1142" s="26"/>
      <c r="G1142" s="112"/>
    </row>
    <row r="1143" spans="2:7" s="4" customFormat="1" x14ac:dyDescent="0.2">
      <c r="B1143" s="26"/>
      <c r="G1143" s="112"/>
    </row>
    <row r="1144" spans="2:7" s="4" customFormat="1" x14ac:dyDescent="0.2">
      <c r="B1144" s="26"/>
      <c r="G1144" s="112"/>
    </row>
    <row r="1145" spans="2:7" s="4" customFormat="1" x14ac:dyDescent="0.2">
      <c r="B1145" s="26"/>
      <c r="G1145" s="112"/>
    </row>
    <row r="1146" spans="2:7" s="4" customFormat="1" x14ac:dyDescent="0.2">
      <c r="B1146" s="26"/>
      <c r="G1146" s="112"/>
    </row>
    <row r="1147" spans="2:7" s="4" customFormat="1" x14ac:dyDescent="0.2">
      <c r="B1147" s="26"/>
      <c r="G1147" s="112"/>
    </row>
    <row r="1148" spans="2:7" s="4" customFormat="1" x14ac:dyDescent="0.2">
      <c r="B1148" s="26"/>
      <c r="G1148" s="112"/>
    </row>
    <row r="1149" spans="2:7" s="4" customFormat="1" x14ac:dyDescent="0.2">
      <c r="B1149" s="26"/>
      <c r="G1149" s="112"/>
    </row>
    <row r="1150" spans="2:7" s="4" customFormat="1" x14ac:dyDescent="0.2">
      <c r="B1150" s="26"/>
      <c r="G1150" s="112"/>
    </row>
    <row r="1151" spans="2:7" s="4" customFormat="1" x14ac:dyDescent="0.2">
      <c r="B1151" s="26"/>
      <c r="G1151" s="112"/>
    </row>
    <row r="1152" spans="2:7" s="4" customFormat="1" x14ac:dyDescent="0.2">
      <c r="B1152" s="26"/>
      <c r="G1152" s="112"/>
    </row>
    <row r="1153" spans="2:7" s="4" customFormat="1" x14ac:dyDescent="0.2">
      <c r="B1153" s="26"/>
      <c r="G1153" s="112"/>
    </row>
    <row r="1154" spans="2:7" s="4" customFormat="1" x14ac:dyDescent="0.2">
      <c r="B1154" s="26"/>
      <c r="G1154" s="112"/>
    </row>
    <row r="1155" spans="2:7" s="4" customFormat="1" x14ac:dyDescent="0.2">
      <c r="B1155" s="26"/>
      <c r="G1155" s="112"/>
    </row>
    <row r="1156" spans="2:7" s="4" customFormat="1" x14ac:dyDescent="0.2">
      <c r="B1156" s="26"/>
      <c r="G1156" s="112"/>
    </row>
    <row r="1157" spans="2:7" s="4" customFormat="1" x14ac:dyDescent="0.2">
      <c r="B1157" s="26"/>
      <c r="G1157" s="112"/>
    </row>
    <row r="1158" spans="2:7" s="4" customFormat="1" x14ac:dyDescent="0.2">
      <c r="B1158" s="26"/>
      <c r="G1158" s="112"/>
    </row>
    <row r="1159" spans="2:7" s="4" customFormat="1" x14ac:dyDescent="0.2">
      <c r="B1159" s="26"/>
      <c r="G1159" s="112"/>
    </row>
    <row r="1160" spans="2:7" s="4" customFormat="1" x14ac:dyDescent="0.2">
      <c r="B1160" s="26"/>
      <c r="G1160" s="112"/>
    </row>
    <row r="1161" spans="2:7" s="4" customFormat="1" x14ac:dyDescent="0.2">
      <c r="B1161" s="26"/>
      <c r="G1161" s="112"/>
    </row>
    <row r="1162" spans="2:7" s="4" customFormat="1" x14ac:dyDescent="0.2">
      <c r="B1162" s="26"/>
      <c r="G1162" s="112"/>
    </row>
    <row r="1163" spans="2:7" s="4" customFormat="1" x14ac:dyDescent="0.2">
      <c r="B1163" s="26"/>
      <c r="G1163" s="112"/>
    </row>
    <row r="1164" spans="2:7" s="4" customFormat="1" x14ac:dyDescent="0.2">
      <c r="B1164" s="26"/>
      <c r="G1164" s="112"/>
    </row>
    <row r="1165" spans="2:7" s="4" customFormat="1" x14ac:dyDescent="0.2">
      <c r="B1165" s="26"/>
      <c r="G1165" s="112"/>
    </row>
    <row r="1166" spans="2:7" s="4" customFormat="1" x14ac:dyDescent="0.2">
      <c r="B1166" s="26"/>
      <c r="G1166" s="112"/>
    </row>
    <row r="1167" spans="2:7" s="4" customFormat="1" x14ac:dyDescent="0.2">
      <c r="B1167" s="26"/>
      <c r="G1167" s="112"/>
    </row>
    <row r="1168" spans="2:7" s="4" customFormat="1" x14ac:dyDescent="0.2">
      <c r="B1168" s="26"/>
      <c r="G1168" s="112"/>
    </row>
    <row r="1169" spans="2:7" s="4" customFormat="1" x14ac:dyDescent="0.2">
      <c r="B1169" s="26"/>
      <c r="G1169" s="112"/>
    </row>
    <row r="1170" spans="2:7" s="4" customFormat="1" x14ac:dyDescent="0.2">
      <c r="B1170" s="26"/>
      <c r="G1170" s="112"/>
    </row>
    <row r="1171" spans="2:7" s="4" customFormat="1" x14ac:dyDescent="0.2">
      <c r="B1171" s="26"/>
      <c r="G1171" s="112"/>
    </row>
    <row r="1172" spans="2:7" s="4" customFormat="1" x14ac:dyDescent="0.2">
      <c r="B1172" s="26"/>
      <c r="G1172" s="112"/>
    </row>
    <row r="1173" spans="2:7" s="4" customFormat="1" x14ac:dyDescent="0.2">
      <c r="B1173" s="26"/>
      <c r="G1173" s="112"/>
    </row>
    <row r="1174" spans="2:7" s="4" customFormat="1" x14ac:dyDescent="0.2">
      <c r="B1174" s="26"/>
      <c r="G1174" s="112"/>
    </row>
    <row r="1175" spans="2:7" s="4" customFormat="1" x14ac:dyDescent="0.2">
      <c r="B1175" s="26"/>
      <c r="G1175" s="112"/>
    </row>
    <row r="1176" spans="2:7" s="4" customFormat="1" x14ac:dyDescent="0.2">
      <c r="B1176" s="26"/>
      <c r="G1176" s="112"/>
    </row>
    <row r="1177" spans="2:7" s="4" customFormat="1" x14ac:dyDescent="0.2">
      <c r="B1177" s="26"/>
      <c r="G1177" s="112"/>
    </row>
    <row r="1178" spans="2:7" s="4" customFormat="1" x14ac:dyDescent="0.2">
      <c r="B1178" s="26"/>
      <c r="G1178" s="112"/>
    </row>
    <row r="1179" spans="2:7" s="4" customFormat="1" x14ac:dyDescent="0.2">
      <c r="B1179" s="26"/>
      <c r="G1179" s="112"/>
    </row>
    <row r="1180" spans="2:7" s="4" customFormat="1" x14ac:dyDescent="0.2">
      <c r="B1180" s="26"/>
      <c r="G1180" s="112"/>
    </row>
    <row r="1181" spans="2:7" s="4" customFormat="1" x14ac:dyDescent="0.2">
      <c r="B1181" s="26"/>
      <c r="G1181" s="112"/>
    </row>
    <row r="1182" spans="2:7" s="4" customFormat="1" x14ac:dyDescent="0.2">
      <c r="B1182" s="26"/>
      <c r="G1182" s="112"/>
    </row>
    <row r="1183" spans="2:7" s="4" customFormat="1" x14ac:dyDescent="0.2">
      <c r="B1183" s="26"/>
      <c r="G1183" s="112"/>
    </row>
    <row r="1184" spans="2:7" s="4" customFormat="1" x14ac:dyDescent="0.2">
      <c r="B1184" s="26"/>
      <c r="G1184" s="112"/>
    </row>
    <row r="1185" spans="2:7" s="4" customFormat="1" x14ac:dyDescent="0.2">
      <c r="B1185" s="26"/>
      <c r="G1185" s="112"/>
    </row>
    <row r="1186" spans="2:7" s="4" customFormat="1" x14ac:dyDescent="0.2">
      <c r="B1186" s="26"/>
      <c r="G1186" s="112"/>
    </row>
    <row r="1187" spans="2:7" s="4" customFormat="1" x14ac:dyDescent="0.2">
      <c r="B1187" s="26"/>
      <c r="G1187" s="112"/>
    </row>
    <row r="1188" spans="2:7" s="4" customFormat="1" x14ac:dyDescent="0.2">
      <c r="B1188" s="26"/>
      <c r="G1188" s="112"/>
    </row>
    <row r="1189" spans="2:7" s="4" customFormat="1" x14ac:dyDescent="0.2">
      <c r="B1189" s="26"/>
      <c r="G1189" s="112"/>
    </row>
    <row r="1190" spans="2:7" s="4" customFormat="1" x14ac:dyDescent="0.2">
      <c r="B1190" s="26"/>
      <c r="G1190" s="112"/>
    </row>
    <row r="1191" spans="2:7" s="4" customFormat="1" x14ac:dyDescent="0.2">
      <c r="B1191" s="26"/>
      <c r="G1191" s="112"/>
    </row>
    <row r="1192" spans="2:7" s="4" customFormat="1" x14ac:dyDescent="0.2">
      <c r="B1192" s="26"/>
      <c r="G1192" s="112"/>
    </row>
    <row r="1193" spans="2:7" s="4" customFormat="1" x14ac:dyDescent="0.2">
      <c r="B1193" s="26"/>
      <c r="G1193" s="112"/>
    </row>
    <row r="1194" spans="2:7" s="4" customFormat="1" x14ac:dyDescent="0.2">
      <c r="B1194" s="26"/>
      <c r="G1194" s="112"/>
    </row>
    <row r="1195" spans="2:7" s="4" customFormat="1" x14ac:dyDescent="0.2">
      <c r="B1195" s="26"/>
      <c r="G1195" s="112"/>
    </row>
    <row r="1196" spans="2:7" s="4" customFormat="1" x14ac:dyDescent="0.2">
      <c r="B1196" s="26"/>
      <c r="G1196" s="112"/>
    </row>
    <row r="1197" spans="2:7" s="4" customFormat="1" x14ac:dyDescent="0.2">
      <c r="B1197" s="26"/>
      <c r="G1197" s="112"/>
    </row>
    <row r="1198" spans="2:7" s="4" customFormat="1" x14ac:dyDescent="0.2">
      <c r="B1198" s="26"/>
      <c r="G1198" s="112"/>
    </row>
    <row r="1199" spans="2:7" s="4" customFormat="1" x14ac:dyDescent="0.2">
      <c r="B1199" s="26"/>
      <c r="G1199" s="112"/>
    </row>
    <row r="1200" spans="2:7" s="4" customFormat="1" x14ac:dyDescent="0.2">
      <c r="B1200" s="26"/>
      <c r="G1200" s="112"/>
    </row>
    <row r="1201" spans="2:7" s="4" customFormat="1" x14ac:dyDescent="0.2">
      <c r="B1201" s="26"/>
      <c r="G1201" s="112"/>
    </row>
    <row r="1202" spans="2:7" s="4" customFormat="1" x14ac:dyDescent="0.2">
      <c r="B1202" s="26"/>
      <c r="G1202" s="112"/>
    </row>
    <row r="1203" spans="2:7" s="4" customFormat="1" x14ac:dyDescent="0.2">
      <c r="B1203" s="26"/>
      <c r="G1203" s="112"/>
    </row>
    <row r="1204" spans="2:7" s="4" customFormat="1" x14ac:dyDescent="0.2">
      <c r="B1204" s="26"/>
      <c r="G1204" s="112"/>
    </row>
    <row r="1205" spans="2:7" s="4" customFormat="1" x14ac:dyDescent="0.2">
      <c r="B1205" s="26"/>
      <c r="G1205" s="112"/>
    </row>
    <row r="1206" spans="2:7" s="4" customFormat="1" x14ac:dyDescent="0.2">
      <c r="B1206" s="26"/>
      <c r="G1206" s="112"/>
    </row>
    <row r="1207" spans="2:7" s="4" customFormat="1" x14ac:dyDescent="0.2">
      <c r="B1207" s="26"/>
      <c r="G1207" s="112"/>
    </row>
    <row r="1208" spans="2:7" s="4" customFormat="1" x14ac:dyDescent="0.2">
      <c r="B1208" s="26"/>
      <c r="G1208" s="112"/>
    </row>
    <row r="1209" spans="2:7" s="4" customFormat="1" x14ac:dyDescent="0.2">
      <c r="B1209" s="26"/>
      <c r="G1209" s="112"/>
    </row>
    <row r="1210" spans="2:7" s="4" customFormat="1" x14ac:dyDescent="0.2">
      <c r="B1210" s="26"/>
      <c r="G1210" s="112"/>
    </row>
    <row r="1211" spans="2:7" s="4" customFormat="1" x14ac:dyDescent="0.2">
      <c r="B1211" s="26"/>
      <c r="G1211" s="112"/>
    </row>
    <row r="1212" spans="2:7" s="4" customFormat="1" x14ac:dyDescent="0.2">
      <c r="B1212" s="26"/>
      <c r="G1212" s="112"/>
    </row>
    <row r="1213" spans="2:7" s="4" customFormat="1" x14ac:dyDescent="0.2">
      <c r="B1213" s="26"/>
      <c r="G1213" s="112"/>
    </row>
    <row r="1214" spans="2:7" s="4" customFormat="1" x14ac:dyDescent="0.2">
      <c r="B1214" s="26"/>
      <c r="G1214" s="112"/>
    </row>
    <row r="1215" spans="2:7" s="4" customFormat="1" x14ac:dyDescent="0.2">
      <c r="B1215" s="26"/>
      <c r="G1215" s="112"/>
    </row>
    <row r="1216" spans="2:7" s="4" customFormat="1" x14ac:dyDescent="0.2">
      <c r="B1216" s="26"/>
      <c r="G1216" s="112"/>
    </row>
    <row r="1217" spans="2:7" s="4" customFormat="1" x14ac:dyDescent="0.2">
      <c r="B1217" s="26"/>
      <c r="G1217" s="112"/>
    </row>
    <row r="1218" spans="2:7" s="4" customFormat="1" x14ac:dyDescent="0.2">
      <c r="B1218" s="26"/>
      <c r="G1218" s="112"/>
    </row>
    <row r="1219" spans="2:7" s="4" customFormat="1" x14ac:dyDescent="0.2">
      <c r="B1219" s="26"/>
      <c r="G1219" s="112"/>
    </row>
    <row r="1220" spans="2:7" s="4" customFormat="1" x14ac:dyDescent="0.2">
      <c r="B1220" s="26"/>
      <c r="G1220" s="112"/>
    </row>
    <row r="1221" spans="2:7" s="4" customFormat="1" x14ac:dyDescent="0.2">
      <c r="B1221" s="26"/>
      <c r="G1221" s="112"/>
    </row>
    <row r="1222" spans="2:7" s="4" customFormat="1" x14ac:dyDescent="0.2">
      <c r="B1222" s="26"/>
      <c r="G1222" s="112"/>
    </row>
    <row r="1223" spans="2:7" s="4" customFormat="1" x14ac:dyDescent="0.2">
      <c r="B1223" s="26"/>
      <c r="G1223" s="112"/>
    </row>
    <row r="1224" spans="2:7" s="4" customFormat="1" x14ac:dyDescent="0.2">
      <c r="B1224" s="26"/>
      <c r="G1224" s="112"/>
    </row>
    <row r="1225" spans="2:7" s="4" customFormat="1" x14ac:dyDescent="0.2">
      <c r="B1225" s="26"/>
      <c r="G1225" s="112"/>
    </row>
    <row r="1226" spans="2:7" s="4" customFormat="1" x14ac:dyDescent="0.2">
      <c r="B1226" s="26"/>
      <c r="G1226" s="112"/>
    </row>
    <row r="1227" spans="2:7" s="4" customFormat="1" x14ac:dyDescent="0.2">
      <c r="B1227" s="26"/>
      <c r="G1227" s="112"/>
    </row>
    <row r="1228" spans="2:7" s="4" customFormat="1" x14ac:dyDescent="0.2">
      <c r="B1228" s="26"/>
      <c r="G1228" s="112"/>
    </row>
    <row r="1229" spans="2:7" s="4" customFormat="1" x14ac:dyDescent="0.2">
      <c r="B1229" s="26"/>
      <c r="G1229" s="112"/>
    </row>
    <row r="1230" spans="2:7" s="4" customFormat="1" x14ac:dyDescent="0.2">
      <c r="B1230" s="26"/>
      <c r="G1230" s="112"/>
    </row>
    <row r="1231" spans="2:7" s="4" customFormat="1" x14ac:dyDescent="0.2">
      <c r="B1231" s="26"/>
      <c r="G1231" s="112"/>
    </row>
    <row r="1232" spans="2:7" s="4" customFormat="1" x14ac:dyDescent="0.2">
      <c r="B1232" s="26"/>
      <c r="G1232" s="112"/>
    </row>
    <row r="1233" spans="2:7" s="4" customFormat="1" x14ac:dyDescent="0.2">
      <c r="B1233" s="26"/>
      <c r="G1233" s="112"/>
    </row>
    <row r="1234" spans="2:7" s="4" customFormat="1" x14ac:dyDescent="0.2">
      <c r="B1234" s="26"/>
      <c r="G1234" s="112"/>
    </row>
    <row r="1235" spans="2:7" s="4" customFormat="1" x14ac:dyDescent="0.2">
      <c r="B1235" s="26"/>
      <c r="G1235" s="112"/>
    </row>
    <row r="1236" spans="2:7" s="4" customFormat="1" x14ac:dyDescent="0.2">
      <c r="B1236" s="26"/>
      <c r="G1236" s="112"/>
    </row>
    <row r="1237" spans="2:7" s="4" customFormat="1" x14ac:dyDescent="0.2">
      <c r="B1237" s="26"/>
      <c r="G1237" s="112"/>
    </row>
    <row r="1238" spans="2:7" s="4" customFormat="1" x14ac:dyDescent="0.2">
      <c r="B1238" s="26"/>
      <c r="G1238" s="112"/>
    </row>
    <row r="1239" spans="2:7" s="4" customFormat="1" x14ac:dyDescent="0.2">
      <c r="B1239" s="26"/>
      <c r="G1239" s="112"/>
    </row>
    <row r="1240" spans="2:7" s="4" customFormat="1" x14ac:dyDescent="0.2">
      <c r="B1240" s="26"/>
      <c r="G1240" s="112"/>
    </row>
    <row r="1241" spans="2:7" s="4" customFormat="1" x14ac:dyDescent="0.2">
      <c r="B1241" s="26"/>
      <c r="G1241" s="112"/>
    </row>
    <row r="1242" spans="2:7" s="4" customFormat="1" x14ac:dyDescent="0.2">
      <c r="B1242" s="26"/>
      <c r="G1242" s="112"/>
    </row>
    <row r="1243" spans="2:7" s="4" customFormat="1" x14ac:dyDescent="0.2">
      <c r="B1243" s="26"/>
      <c r="G1243" s="112"/>
    </row>
    <row r="1244" spans="2:7" s="4" customFormat="1" x14ac:dyDescent="0.2">
      <c r="B1244" s="26"/>
      <c r="G1244" s="112"/>
    </row>
    <row r="1245" spans="2:7" s="4" customFormat="1" x14ac:dyDescent="0.2">
      <c r="B1245" s="26"/>
      <c r="G1245" s="112"/>
    </row>
    <row r="1246" spans="2:7" s="4" customFormat="1" x14ac:dyDescent="0.2">
      <c r="B1246" s="26"/>
      <c r="G1246" s="112"/>
    </row>
    <row r="1247" spans="2:7" s="4" customFormat="1" x14ac:dyDescent="0.2">
      <c r="B1247" s="26"/>
      <c r="G1247" s="112"/>
    </row>
    <row r="1248" spans="2:7" s="4" customFormat="1" x14ac:dyDescent="0.2">
      <c r="B1248" s="26"/>
      <c r="G1248" s="112"/>
    </row>
    <row r="1249" spans="2:7" s="4" customFormat="1" x14ac:dyDescent="0.2">
      <c r="B1249" s="26"/>
      <c r="G1249" s="112"/>
    </row>
    <row r="1250" spans="2:7" s="4" customFormat="1" x14ac:dyDescent="0.2">
      <c r="B1250" s="26"/>
      <c r="G1250" s="112"/>
    </row>
    <row r="1251" spans="2:7" s="4" customFormat="1" x14ac:dyDescent="0.2">
      <c r="B1251" s="26"/>
      <c r="G1251" s="112"/>
    </row>
    <row r="1252" spans="2:7" s="4" customFormat="1" x14ac:dyDescent="0.2">
      <c r="B1252" s="26"/>
      <c r="G1252" s="112"/>
    </row>
    <row r="1253" spans="2:7" s="4" customFormat="1" x14ac:dyDescent="0.2">
      <c r="B1253" s="26"/>
      <c r="G1253" s="112"/>
    </row>
    <row r="1254" spans="2:7" s="4" customFormat="1" x14ac:dyDescent="0.2">
      <c r="B1254" s="26"/>
      <c r="G1254" s="112"/>
    </row>
    <row r="1255" spans="2:7" s="4" customFormat="1" x14ac:dyDescent="0.2">
      <c r="B1255" s="26"/>
      <c r="G1255" s="112"/>
    </row>
    <row r="1256" spans="2:7" s="4" customFormat="1" x14ac:dyDescent="0.2">
      <c r="B1256" s="26"/>
      <c r="G1256" s="112"/>
    </row>
    <row r="1257" spans="2:7" s="4" customFormat="1" x14ac:dyDescent="0.2">
      <c r="B1257" s="26"/>
      <c r="G1257" s="112"/>
    </row>
    <row r="1258" spans="2:7" s="4" customFormat="1" x14ac:dyDescent="0.2">
      <c r="B1258" s="26"/>
      <c r="G1258" s="112"/>
    </row>
    <row r="1259" spans="2:7" s="4" customFormat="1" x14ac:dyDescent="0.2">
      <c r="B1259" s="26"/>
      <c r="G1259" s="112"/>
    </row>
    <row r="1260" spans="2:7" s="4" customFormat="1" x14ac:dyDescent="0.2">
      <c r="B1260" s="26"/>
      <c r="G1260" s="112"/>
    </row>
    <row r="1261" spans="2:7" s="4" customFormat="1" x14ac:dyDescent="0.2">
      <c r="B1261" s="26"/>
      <c r="G1261" s="112"/>
    </row>
    <row r="1262" spans="2:7" s="4" customFormat="1" x14ac:dyDescent="0.2">
      <c r="B1262" s="26"/>
      <c r="G1262" s="112"/>
    </row>
    <row r="1263" spans="2:7" s="4" customFormat="1" x14ac:dyDescent="0.2">
      <c r="B1263" s="26"/>
      <c r="G1263" s="112"/>
    </row>
    <row r="1264" spans="2:7" s="4" customFormat="1" x14ac:dyDescent="0.2">
      <c r="B1264" s="26"/>
      <c r="G1264" s="112"/>
    </row>
    <row r="1265" spans="2:7" s="4" customFormat="1" x14ac:dyDescent="0.2">
      <c r="B1265" s="26"/>
      <c r="G1265" s="112"/>
    </row>
    <row r="1266" spans="2:7" s="4" customFormat="1" x14ac:dyDescent="0.2">
      <c r="B1266" s="26"/>
      <c r="G1266" s="112"/>
    </row>
    <row r="1267" spans="2:7" s="4" customFormat="1" x14ac:dyDescent="0.2">
      <c r="B1267" s="26"/>
      <c r="G1267" s="112"/>
    </row>
    <row r="1268" spans="2:7" s="4" customFormat="1" x14ac:dyDescent="0.2">
      <c r="B1268" s="26"/>
      <c r="G1268" s="112"/>
    </row>
    <row r="1269" spans="2:7" s="4" customFormat="1" x14ac:dyDescent="0.2">
      <c r="B1269" s="26"/>
      <c r="G1269" s="112"/>
    </row>
    <row r="1270" spans="2:7" s="4" customFormat="1" x14ac:dyDescent="0.2">
      <c r="B1270" s="26"/>
      <c r="G1270" s="112"/>
    </row>
    <row r="1271" spans="2:7" s="4" customFormat="1" x14ac:dyDescent="0.2">
      <c r="B1271" s="26"/>
      <c r="G1271" s="112"/>
    </row>
    <row r="1272" spans="2:7" s="4" customFormat="1" x14ac:dyDescent="0.2">
      <c r="B1272" s="26"/>
      <c r="G1272" s="112"/>
    </row>
    <row r="1273" spans="2:7" s="4" customFormat="1" x14ac:dyDescent="0.2">
      <c r="B1273" s="26"/>
      <c r="G1273" s="112"/>
    </row>
    <row r="1274" spans="2:7" s="4" customFormat="1" x14ac:dyDescent="0.2">
      <c r="B1274" s="26"/>
      <c r="G1274" s="112"/>
    </row>
    <row r="1275" spans="2:7" s="4" customFormat="1" x14ac:dyDescent="0.2">
      <c r="B1275" s="26"/>
      <c r="G1275" s="112"/>
    </row>
    <row r="1276" spans="2:7" s="4" customFormat="1" x14ac:dyDescent="0.2">
      <c r="B1276" s="26"/>
      <c r="G1276" s="112"/>
    </row>
    <row r="1277" spans="2:7" s="4" customFormat="1" x14ac:dyDescent="0.2">
      <c r="B1277" s="26"/>
      <c r="G1277" s="112"/>
    </row>
    <row r="1278" spans="2:7" s="4" customFormat="1" x14ac:dyDescent="0.2">
      <c r="B1278" s="26"/>
      <c r="G1278" s="112"/>
    </row>
    <row r="1279" spans="2:7" s="4" customFormat="1" x14ac:dyDescent="0.2">
      <c r="B1279" s="26"/>
      <c r="G1279" s="112"/>
    </row>
    <row r="1280" spans="2:7" s="4" customFormat="1" x14ac:dyDescent="0.2">
      <c r="B1280" s="26"/>
      <c r="G1280" s="112"/>
    </row>
    <row r="1281" spans="2:7" s="4" customFormat="1" x14ac:dyDescent="0.2">
      <c r="B1281" s="26"/>
      <c r="G1281" s="112"/>
    </row>
    <row r="1282" spans="2:7" s="4" customFormat="1" x14ac:dyDescent="0.2">
      <c r="B1282" s="26"/>
      <c r="G1282" s="112"/>
    </row>
    <row r="1283" spans="2:7" s="4" customFormat="1" x14ac:dyDescent="0.2">
      <c r="B1283" s="26"/>
      <c r="G1283" s="112"/>
    </row>
    <row r="1284" spans="2:7" s="4" customFormat="1" x14ac:dyDescent="0.2">
      <c r="B1284" s="26"/>
      <c r="G1284" s="112"/>
    </row>
    <row r="1285" spans="2:7" s="4" customFormat="1" x14ac:dyDescent="0.2">
      <c r="B1285" s="26"/>
      <c r="G1285" s="112"/>
    </row>
    <row r="1286" spans="2:7" s="4" customFormat="1" x14ac:dyDescent="0.2">
      <c r="B1286" s="26"/>
      <c r="G1286" s="112"/>
    </row>
    <row r="1287" spans="2:7" s="4" customFormat="1" x14ac:dyDescent="0.2">
      <c r="B1287" s="26"/>
      <c r="G1287" s="112"/>
    </row>
    <row r="1288" spans="2:7" s="4" customFormat="1" x14ac:dyDescent="0.2">
      <c r="B1288" s="26"/>
      <c r="G1288" s="112"/>
    </row>
    <row r="1289" spans="2:7" s="4" customFormat="1" x14ac:dyDescent="0.2">
      <c r="B1289" s="26"/>
      <c r="G1289" s="112"/>
    </row>
    <row r="1290" spans="2:7" s="4" customFormat="1" x14ac:dyDescent="0.2">
      <c r="B1290" s="26"/>
      <c r="G1290" s="112"/>
    </row>
    <row r="1291" spans="2:7" s="4" customFormat="1" x14ac:dyDescent="0.2">
      <c r="B1291" s="26"/>
      <c r="G1291" s="112"/>
    </row>
    <row r="1292" spans="2:7" s="4" customFormat="1" x14ac:dyDescent="0.2">
      <c r="B1292" s="26"/>
      <c r="G1292" s="112"/>
    </row>
    <row r="1293" spans="2:7" s="4" customFormat="1" x14ac:dyDescent="0.2">
      <c r="B1293" s="26"/>
      <c r="G1293" s="112"/>
    </row>
    <row r="1294" spans="2:7" s="4" customFormat="1" x14ac:dyDescent="0.2">
      <c r="B1294" s="26"/>
      <c r="G1294" s="112"/>
    </row>
    <row r="1295" spans="2:7" s="4" customFormat="1" x14ac:dyDescent="0.2">
      <c r="B1295" s="26"/>
      <c r="G1295" s="112"/>
    </row>
    <row r="1296" spans="2:7" s="4" customFormat="1" x14ac:dyDescent="0.2">
      <c r="B1296" s="26"/>
      <c r="G1296" s="112"/>
    </row>
    <row r="1297" spans="2:7" s="4" customFormat="1" x14ac:dyDescent="0.2">
      <c r="B1297" s="26"/>
      <c r="G1297" s="112"/>
    </row>
    <row r="1298" spans="2:7" s="4" customFormat="1" x14ac:dyDescent="0.2">
      <c r="B1298" s="26"/>
      <c r="G1298" s="112"/>
    </row>
    <row r="1299" spans="2:7" s="4" customFormat="1" x14ac:dyDescent="0.2">
      <c r="B1299" s="26"/>
      <c r="G1299" s="112"/>
    </row>
    <row r="1300" spans="2:7" s="4" customFormat="1" x14ac:dyDescent="0.2">
      <c r="B1300" s="26"/>
      <c r="G1300" s="112"/>
    </row>
    <row r="1301" spans="2:7" s="4" customFormat="1" x14ac:dyDescent="0.2">
      <c r="B1301" s="26"/>
      <c r="G1301" s="112"/>
    </row>
    <row r="1302" spans="2:7" s="4" customFormat="1" x14ac:dyDescent="0.2">
      <c r="B1302" s="26"/>
      <c r="G1302" s="112"/>
    </row>
    <row r="1303" spans="2:7" s="4" customFormat="1" x14ac:dyDescent="0.2">
      <c r="B1303" s="26"/>
      <c r="G1303" s="112"/>
    </row>
    <row r="1304" spans="2:7" s="4" customFormat="1" x14ac:dyDescent="0.2">
      <c r="B1304" s="26"/>
      <c r="G1304" s="112"/>
    </row>
    <row r="1305" spans="2:7" s="4" customFormat="1" x14ac:dyDescent="0.2">
      <c r="B1305" s="26"/>
      <c r="G1305" s="112"/>
    </row>
    <row r="1306" spans="2:7" s="4" customFormat="1" x14ac:dyDescent="0.2">
      <c r="B1306" s="26"/>
      <c r="G1306" s="112"/>
    </row>
    <row r="1307" spans="2:7" s="4" customFormat="1" x14ac:dyDescent="0.2">
      <c r="B1307" s="26"/>
      <c r="G1307" s="112"/>
    </row>
    <row r="1308" spans="2:7" s="4" customFormat="1" x14ac:dyDescent="0.2">
      <c r="B1308" s="26"/>
      <c r="G1308" s="112"/>
    </row>
    <row r="1309" spans="2:7" s="4" customFormat="1" x14ac:dyDescent="0.2">
      <c r="B1309" s="26"/>
      <c r="G1309" s="112"/>
    </row>
    <row r="1310" spans="2:7" s="4" customFormat="1" x14ac:dyDescent="0.2">
      <c r="B1310" s="26"/>
      <c r="G1310" s="112"/>
    </row>
    <row r="1311" spans="2:7" s="4" customFormat="1" x14ac:dyDescent="0.2">
      <c r="B1311" s="26"/>
      <c r="G1311" s="112"/>
    </row>
    <row r="1312" spans="2:7" s="4" customFormat="1" x14ac:dyDescent="0.2">
      <c r="B1312" s="26"/>
      <c r="G1312" s="112"/>
    </row>
    <row r="1313" spans="2:7" s="4" customFormat="1" x14ac:dyDescent="0.2">
      <c r="B1313" s="26"/>
      <c r="G1313" s="112"/>
    </row>
    <row r="1314" spans="2:7" s="4" customFormat="1" x14ac:dyDescent="0.2">
      <c r="B1314" s="26"/>
      <c r="G1314" s="112"/>
    </row>
    <row r="1315" spans="2:7" s="4" customFormat="1" x14ac:dyDescent="0.2">
      <c r="B1315" s="26"/>
      <c r="G1315" s="112"/>
    </row>
    <row r="1316" spans="2:7" s="4" customFormat="1" x14ac:dyDescent="0.2">
      <c r="B1316" s="26"/>
      <c r="G1316" s="112"/>
    </row>
    <row r="1317" spans="2:7" s="4" customFormat="1" x14ac:dyDescent="0.2">
      <c r="B1317" s="26"/>
      <c r="G1317" s="112"/>
    </row>
    <row r="1318" spans="2:7" s="4" customFormat="1" x14ac:dyDescent="0.2">
      <c r="B1318" s="26"/>
      <c r="G1318" s="112"/>
    </row>
    <row r="1319" spans="2:7" s="4" customFormat="1" x14ac:dyDescent="0.2">
      <c r="B1319" s="26"/>
      <c r="G1319" s="112"/>
    </row>
    <row r="1320" spans="2:7" s="4" customFormat="1" x14ac:dyDescent="0.2">
      <c r="B1320" s="26"/>
      <c r="G1320" s="112"/>
    </row>
    <row r="1321" spans="2:7" s="4" customFormat="1" x14ac:dyDescent="0.2">
      <c r="B1321" s="26"/>
      <c r="G1321" s="112"/>
    </row>
    <row r="1322" spans="2:7" s="4" customFormat="1" x14ac:dyDescent="0.2">
      <c r="B1322" s="26"/>
      <c r="G1322" s="112"/>
    </row>
    <row r="1323" spans="2:7" s="4" customFormat="1" x14ac:dyDescent="0.2">
      <c r="B1323" s="26"/>
      <c r="G1323" s="112"/>
    </row>
    <row r="1324" spans="2:7" s="4" customFormat="1" x14ac:dyDescent="0.2">
      <c r="B1324" s="26"/>
      <c r="G1324" s="112"/>
    </row>
    <row r="1325" spans="2:7" s="4" customFormat="1" x14ac:dyDescent="0.2">
      <c r="B1325" s="26"/>
      <c r="G1325" s="112"/>
    </row>
    <row r="1326" spans="2:7" s="4" customFormat="1" x14ac:dyDescent="0.2">
      <c r="B1326" s="26"/>
      <c r="G1326" s="112"/>
    </row>
    <row r="1327" spans="2:7" s="4" customFormat="1" x14ac:dyDescent="0.2">
      <c r="B1327" s="26"/>
      <c r="G1327" s="112"/>
    </row>
    <row r="1328" spans="2:7" s="4" customFormat="1" x14ac:dyDescent="0.2">
      <c r="B1328" s="26"/>
      <c r="G1328" s="112"/>
    </row>
    <row r="1329" spans="2:7" s="4" customFormat="1" x14ac:dyDescent="0.2">
      <c r="B1329" s="26"/>
      <c r="G1329" s="112"/>
    </row>
    <row r="1330" spans="2:7" s="4" customFormat="1" x14ac:dyDescent="0.2">
      <c r="B1330" s="26"/>
      <c r="G1330" s="112"/>
    </row>
    <row r="1331" spans="2:7" s="4" customFormat="1" x14ac:dyDescent="0.2">
      <c r="B1331" s="26"/>
      <c r="G1331" s="112"/>
    </row>
    <row r="1332" spans="2:7" s="4" customFormat="1" x14ac:dyDescent="0.2">
      <c r="B1332" s="26"/>
      <c r="G1332" s="112"/>
    </row>
    <row r="1333" spans="2:7" s="4" customFormat="1" x14ac:dyDescent="0.2">
      <c r="B1333" s="26"/>
      <c r="G1333" s="112"/>
    </row>
    <row r="1334" spans="2:7" s="4" customFormat="1" x14ac:dyDescent="0.2">
      <c r="B1334" s="26"/>
      <c r="G1334" s="112"/>
    </row>
    <row r="1335" spans="2:7" s="4" customFormat="1" x14ac:dyDescent="0.2">
      <c r="B1335" s="26"/>
      <c r="G1335" s="112"/>
    </row>
    <row r="1336" spans="2:7" s="4" customFormat="1" x14ac:dyDescent="0.2">
      <c r="B1336" s="26"/>
      <c r="G1336" s="112"/>
    </row>
    <row r="1337" spans="2:7" s="4" customFormat="1" x14ac:dyDescent="0.2">
      <c r="B1337" s="26"/>
      <c r="G1337" s="112"/>
    </row>
    <row r="1338" spans="2:7" s="4" customFormat="1" x14ac:dyDescent="0.2">
      <c r="B1338" s="26"/>
      <c r="G1338" s="112"/>
    </row>
    <row r="1339" spans="2:7" s="4" customFormat="1" x14ac:dyDescent="0.2">
      <c r="B1339" s="26"/>
      <c r="G1339" s="112"/>
    </row>
    <row r="1340" spans="2:7" s="4" customFormat="1" x14ac:dyDescent="0.2">
      <c r="B1340" s="26"/>
      <c r="G1340" s="112"/>
    </row>
    <row r="1341" spans="2:7" s="4" customFormat="1" x14ac:dyDescent="0.2">
      <c r="B1341" s="26"/>
      <c r="G1341" s="112"/>
    </row>
    <row r="1342" spans="2:7" s="4" customFormat="1" x14ac:dyDescent="0.2">
      <c r="B1342" s="26"/>
      <c r="G1342" s="112"/>
    </row>
    <row r="1343" spans="2:7" s="4" customFormat="1" x14ac:dyDescent="0.2">
      <c r="B1343" s="26"/>
      <c r="G1343" s="112"/>
    </row>
    <row r="1344" spans="2:7" s="4" customFormat="1" x14ac:dyDescent="0.2">
      <c r="B1344" s="26"/>
      <c r="G1344" s="112"/>
    </row>
    <row r="1345" spans="2:7" s="4" customFormat="1" x14ac:dyDescent="0.2">
      <c r="B1345" s="26"/>
      <c r="G1345" s="112"/>
    </row>
    <row r="1346" spans="2:7" s="4" customFormat="1" x14ac:dyDescent="0.2">
      <c r="B1346" s="26"/>
      <c r="G1346" s="112"/>
    </row>
    <row r="1347" spans="2:7" s="4" customFormat="1" x14ac:dyDescent="0.2">
      <c r="B1347" s="26"/>
      <c r="G1347" s="112"/>
    </row>
    <row r="1348" spans="2:7" s="4" customFormat="1" x14ac:dyDescent="0.2">
      <c r="B1348" s="26"/>
      <c r="G1348" s="112"/>
    </row>
    <row r="1349" spans="2:7" s="4" customFormat="1" x14ac:dyDescent="0.2">
      <c r="B1349" s="26"/>
      <c r="G1349" s="112"/>
    </row>
    <row r="1350" spans="2:7" s="4" customFormat="1" x14ac:dyDescent="0.2">
      <c r="B1350" s="26"/>
      <c r="G1350" s="112"/>
    </row>
    <row r="1351" spans="2:7" s="4" customFormat="1" x14ac:dyDescent="0.2">
      <c r="B1351" s="26"/>
      <c r="G1351" s="112"/>
    </row>
    <row r="1352" spans="2:7" s="4" customFormat="1" x14ac:dyDescent="0.2">
      <c r="B1352" s="26"/>
      <c r="G1352" s="112"/>
    </row>
    <row r="1353" spans="2:7" s="4" customFormat="1" x14ac:dyDescent="0.2">
      <c r="B1353" s="26"/>
      <c r="G1353" s="112"/>
    </row>
    <row r="1354" spans="2:7" s="4" customFormat="1" x14ac:dyDescent="0.2">
      <c r="B1354" s="26"/>
      <c r="G1354" s="112"/>
    </row>
    <row r="1355" spans="2:7" s="4" customFormat="1" x14ac:dyDescent="0.2">
      <c r="B1355" s="26"/>
      <c r="G1355" s="112"/>
    </row>
    <row r="1356" spans="2:7" s="4" customFormat="1" x14ac:dyDescent="0.2">
      <c r="B1356" s="26"/>
      <c r="G1356" s="112"/>
    </row>
    <row r="1357" spans="2:7" s="4" customFormat="1" x14ac:dyDescent="0.2">
      <c r="B1357" s="26"/>
      <c r="G1357" s="112"/>
    </row>
    <row r="1358" spans="2:7" s="4" customFormat="1" x14ac:dyDescent="0.2">
      <c r="B1358" s="26"/>
      <c r="G1358" s="112"/>
    </row>
    <row r="1359" spans="2:7" s="4" customFormat="1" x14ac:dyDescent="0.2">
      <c r="B1359" s="26"/>
      <c r="G1359" s="112"/>
    </row>
    <row r="1360" spans="2:7" s="4" customFormat="1" x14ac:dyDescent="0.2">
      <c r="B1360" s="26"/>
      <c r="G1360" s="112"/>
    </row>
    <row r="1361" spans="2:7" s="4" customFormat="1" x14ac:dyDescent="0.2">
      <c r="B1361" s="26"/>
      <c r="G1361" s="112"/>
    </row>
    <row r="1362" spans="2:7" s="4" customFormat="1" x14ac:dyDescent="0.2">
      <c r="B1362" s="26"/>
      <c r="G1362" s="112"/>
    </row>
    <row r="1363" spans="2:7" s="4" customFormat="1" x14ac:dyDescent="0.2">
      <c r="B1363" s="26"/>
      <c r="G1363" s="112"/>
    </row>
    <row r="1364" spans="2:7" s="4" customFormat="1" x14ac:dyDescent="0.2">
      <c r="B1364" s="26"/>
      <c r="G1364" s="112"/>
    </row>
    <row r="1365" spans="2:7" s="4" customFormat="1" x14ac:dyDescent="0.2">
      <c r="B1365" s="26"/>
      <c r="G1365" s="112"/>
    </row>
    <row r="1366" spans="2:7" s="4" customFormat="1" x14ac:dyDescent="0.2">
      <c r="B1366" s="26"/>
      <c r="G1366" s="112"/>
    </row>
    <row r="1367" spans="2:7" s="4" customFormat="1" x14ac:dyDescent="0.2">
      <c r="B1367" s="26"/>
      <c r="G1367" s="112"/>
    </row>
    <row r="1368" spans="2:7" s="4" customFormat="1" x14ac:dyDescent="0.2">
      <c r="B1368" s="26"/>
      <c r="G1368" s="112"/>
    </row>
    <row r="1369" spans="2:7" s="4" customFormat="1" x14ac:dyDescent="0.2">
      <c r="B1369" s="26"/>
      <c r="G1369" s="112"/>
    </row>
    <row r="1370" spans="2:7" s="4" customFormat="1" x14ac:dyDescent="0.2">
      <c r="B1370" s="26"/>
      <c r="G1370" s="112"/>
    </row>
    <row r="1371" spans="2:7" s="4" customFormat="1" x14ac:dyDescent="0.2">
      <c r="B1371" s="26"/>
      <c r="G1371" s="112"/>
    </row>
    <row r="1372" spans="2:7" s="4" customFormat="1" x14ac:dyDescent="0.2">
      <c r="B1372" s="26"/>
      <c r="G1372" s="112"/>
    </row>
    <row r="1373" spans="2:7" s="4" customFormat="1" x14ac:dyDescent="0.2">
      <c r="B1373" s="26"/>
      <c r="G1373" s="112"/>
    </row>
    <row r="1374" spans="2:7" s="4" customFormat="1" x14ac:dyDescent="0.2">
      <c r="B1374" s="26"/>
      <c r="G1374" s="112"/>
    </row>
    <row r="1375" spans="2:7" s="4" customFormat="1" x14ac:dyDescent="0.2">
      <c r="B1375" s="26"/>
      <c r="G1375" s="112"/>
    </row>
    <row r="1376" spans="2:7" s="4" customFormat="1" x14ac:dyDescent="0.2">
      <c r="B1376" s="26"/>
      <c r="G1376" s="112"/>
    </row>
    <row r="1377" spans="2:7" s="4" customFormat="1" x14ac:dyDescent="0.2">
      <c r="B1377" s="26"/>
      <c r="G1377" s="112"/>
    </row>
    <row r="1378" spans="2:7" s="4" customFormat="1" x14ac:dyDescent="0.2">
      <c r="B1378" s="26"/>
      <c r="G1378" s="112"/>
    </row>
    <row r="1379" spans="2:7" s="4" customFormat="1" x14ac:dyDescent="0.2">
      <c r="B1379" s="26"/>
      <c r="G1379" s="112"/>
    </row>
    <row r="1380" spans="2:7" s="4" customFormat="1" x14ac:dyDescent="0.2">
      <c r="B1380" s="26"/>
      <c r="G1380" s="112"/>
    </row>
    <row r="1381" spans="2:7" s="4" customFormat="1" x14ac:dyDescent="0.2">
      <c r="B1381" s="26"/>
      <c r="G1381" s="112"/>
    </row>
    <row r="1382" spans="2:7" s="4" customFormat="1" x14ac:dyDescent="0.2">
      <c r="B1382" s="26"/>
      <c r="G1382" s="112"/>
    </row>
    <row r="1383" spans="2:7" s="4" customFormat="1" x14ac:dyDescent="0.2">
      <c r="B1383" s="26"/>
      <c r="G1383" s="112"/>
    </row>
    <row r="1384" spans="2:7" s="4" customFormat="1" x14ac:dyDescent="0.2">
      <c r="B1384" s="26"/>
      <c r="G1384" s="112"/>
    </row>
    <row r="1385" spans="2:7" s="4" customFormat="1" x14ac:dyDescent="0.2">
      <c r="B1385" s="26"/>
      <c r="G1385" s="112"/>
    </row>
    <row r="1386" spans="2:7" s="4" customFormat="1" x14ac:dyDescent="0.2">
      <c r="B1386" s="26"/>
      <c r="G1386" s="112"/>
    </row>
    <row r="1387" spans="2:7" s="4" customFormat="1" x14ac:dyDescent="0.2">
      <c r="B1387" s="26"/>
      <c r="G1387" s="112"/>
    </row>
    <row r="1388" spans="2:7" s="4" customFormat="1" x14ac:dyDescent="0.2">
      <c r="B1388" s="26"/>
      <c r="G1388" s="112"/>
    </row>
    <row r="1389" spans="2:7" s="4" customFormat="1" x14ac:dyDescent="0.2">
      <c r="B1389" s="26"/>
      <c r="G1389" s="112"/>
    </row>
    <row r="1390" spans="2:7" s="4" customFormat="1" x14ac:dyDescent="0.2">
      <c r="B1390" s="26"/>
      <c r="G1390" s="112"/>
    </row>
    <row r="1391" spans="2:7" s="4" customFormat="1" x14ac:dyDescent="0.2">
      <c r="B1391" s="26"/>
      <c r="G1391" s="112"/>
    </row>
    <row r="1392" spans="2:7" s="4" customFormat="1" x14ac:dyDescent="0.2">
      <c r="B1392" s="26"/>
      <c r="G1392" s="112"/>
    </row>
    <row r="1393" spans="2:7" s="4" customFormat="1" x14ac:dyDescent="0.2">
      <c r="B1393" s="26"/>
      <c r="G1393" s="112"/>
    </row>
    <row r="1394" spans="2:7" s="4" customFormat="1" x14ac:dyDescent="0.2">
      <c r="B1394" s="26"/>
      <c r="G1394" s="112"/>
    </row>
    <row r="1395" spans="2:7" s="4" customFormat="1" x14ac:dyDescent="0.2">
      <c r="B1395" s="26"/>
      <c r="G1395" s="112"/>
    </row>
    <row r="1396" spans="2:7" s="4" customFormat="1" x14ac:dyDescent="0.2">
      <c r="B1396" s="26"/>
      <c r="G1396" s="112"/>
    </row>
    <row r="1397" spans="2:7" s="4" customFormat="1" x14ac:dyDescent="0.2">
      <c r="B1397" s="26"/>
      <c r="G1397" s="112"/>
    </row>
    <row r="1398" spans="2:7" s="4" customFormat="1" x14ac:dyDescent="0.2">
      <c r="B1398" s="26"/>
      <c r="G1398" s="112"/>
    </row>
    <row r="1399" spans="2:7" s="4" customFormat="1" x14ac:dyDescent="0.2">
      <c r="B1399" s="26"/>
      <c r="G1399" s="112"/>
    </row>
    <row r="1400" spans="2:7" s="4" customFormat="1" x14ac:dyDescent="0.2">
      <c r="B1400" s="26"/>
      <c r="G1400" s="112"/>
    </row>
    <row r="1401" spans="2:7" s="4" customFormat="1" x14ac:dyDescent="0.2">
      <c r="B1401" s="26"/>
      <c r="G1401" s="112"/>
    </row>
    <row r="1402" spans="2:7" s="4" customFormat="1" x14ac:dyDescent="0.2">
      <c r="B1402" s="26"/>
      <c r="G1402" s="112"/>
    </row>
    <row r="1403" spans="2:7" s="4" customFormat="1" x14ac:dyDescent="0.2">
      <c r="B1403" s="26"/>
      <c r="G1403" s="112"/>
    </row>
    <row r="1404" spans="2:7" s="4" customFormat="1" x14ac:dyDescent="0.2">
      <c r="B1404" s="26"/>
      <c r="G1404" s="112"/>
    </row>
    <row r="1405" spans="2:7" s="4" customFormat="1" x14ac:dyDescent="0.2">
      <c r="B1405" s="26"/>
      <c r="G1405" s="112"/>
    </row>
    <row r="1406" spans="2:7" s="4" customFormat="1" x14ac:dyDescent="0.2">
      <c r="B1406" s="26"/>
      <c r="G1406" s="112"/>
    </row>
    <row r="1407" spans="2:7" s="4" customFormat="1" x14ac:dyDescent="0.2">
      <c r="B1407" s="26"/>
      <c r="G1407" s="112"/>
    </row>
    <row r="1408" spans="2:7" s="4" customFormat="1" x14ac:dyDescent="0.2">
      <c r="B1408" s="26"/>
      <c r="G1408" s="112"/>
    </row>
    <row r="1409" spans="2:7" s="4" customFormat="1" x14ac:dyDescent="0.2">
      <c r="B1409" s="26"/>
      <c r="G1409" s="112"/>
    </row>
    <row r="1410" spans="2:7" s="4" customFormat="1" x14ac:dyDescent="0.2">
      <c r="B1410" s="26"/>
      <c r="G1410" s="112"/>
    </row>
    <row r="1411" spans="2:7" s="4" customFormat="1" x14ac:dyDescent="0.2">
      <c r="B1411" s="26"/>
      <c r="G1411" s="112"/>
    </row>
    <row r="1412" spans="2:7" s="4" customFormat="1" x14ac:dyDescent="0.2">
      <c r="B1412" s="26"/>
      <c r="G1412" s="112"/>
    </row>
    <row r="1413" spans="2:7" s="4" customFormat="1" x14ac:dyDescent="0.2">
      <c r="B1413" s="26"/>
      <c r="G1413" s="112"/>
    </row>
    <row r="1414" spans="2:7" s="4" customFormat="1" x14ac:dyDescent="0.2">
      <c r="B1414" s="26"/>
      <c r="G1414" s="112"/>
    </row>
    <row r="1415" spans="2:7" s="4" customFormat="1" x14ac:dyDescent="0.2">
      <c r="B1415" s="26"/>
      <c r="G1415" s="112"/>
    </row>
    <row r="1416" spans="2:7" s="4" customFormat="1" x14ac:dyDescent="0.2">
      <c r="B1416" s="26"/>
      <c r="G1416" s="112"/>
    </row>
    <row r="1417" spans="2:7" s="4" customFormat="1" x14ac:dyDescent="0.2">
      <c r="B1417" s="26"/>
      <c r="G1417" s="112"/>
    </row>
    <row r="1418" spans="2:7" s="4" customFormat="1" x14ac:dyDescent="0.2">
      <c r="B1418" s="26"/>
      <c r="G1418" s="112"/>
    </row>
    <row r="1419" spans="2:7" s="4" customFormat="1" x14ac:dyDescent="0.2">
      <c r="B1419" s="26"/>
      <c r="G1419" s="112"/>
    </row>
    <row r="1420" spans="2:7" s="4" customFormat="1" x14ac:dyDescent="0.2">
      <c r="B1420" s="26"/>
      <c r="G1420" s="112"/>
    </row>
    <row r="1421" spans="2:7" s="4" customFormat="1" x14ac:dyDescent="0.2">
      <c r="B1421" s="26"/>
      <c r="G1421" s="112"/>
    </row>
    <row r="1422" spans="2:7" s="4" customFormat="1" x14ac:dyDescent="0.2">
      <c r="B1422" s="26"/>
      <c r="G1422" s="112"/>
    </row>
    <row r="1423" spans="2:7" s="4" customFormat="1" x14ac:dyDescent="0.2">
      <c r="B1423" s="26"/>
      <c r="G1423" s="112"/>
    </row>
    <row r="1424" spans="2:7" s="4" customFormat="1" x14ac:dyDescent="0.2">
      <c r="B1424" s="26"/>
      <c r="G1424" s="112"/>
    </row>
    <row r="1425" spans="2:7" s="4" customFormat="1" x14ac:dyDescent="0.2">
      <c r="B1425" s="26"/>
      <c r="G1425" s="112"/>
    </row>
    <row r="1426" spans="2:7" s="4" customFormat="1" x14ac:dyDescent="0.2">
      <c r="B1426" s="26"/>
      <c r="G1426" s="112"/>
    </row>
    <row r="1427" spans="2:7" s="4" customFormat="1" x14ac:dyDescent="0.2">
      <c r="B1427" s="26"/>
      <c r="G1427" s="112"/>
    </row>
    <row r="1428" spans="2:7" s="4" customFormat="1" x14ac:dyDescent="0.2">
      <c r="B1428" s="26"/>
      <c r="G1428" s="112"/>
    </row>
    <row r="1429" spans="2:7" s="4" customFormat="1" x14ac:dyDescent="0.2">
      <c r="B1429" s="26"/>
      <c r="G1429" s="112"/>
    </row>
    <row r="1430" spans="2:7" s="4" customFormat="1" x14ac:dyDescent="0.2">
      <c r="B1430" s="26"/>
      <c r="G1430" s="112"/>
    </row>
    <row r="1431" spans="2:7" s="4" customFormat="1" x14ac:dyDescent="0.2">
      <c r="B1431" s="26"/>
      <c r="G1431" s="112"/>
    </row>
    <row r="1432" spans="2:7" s="4" customFormat="1" x14ac:dyDescent="0.2">
      <c r="B1432" s="26"/>
      <c r="G1432" s="112"/>
    </row>
    <row r="1433" spans="2:7" s="4" customFormat="1" x14ac:dyDescent="0.2">
      <c r="B1433" s="26"/>
      <c r="G1433" s="112"/>
    </row>
    <row r="1434" spans="2:7" s="4" customFormat="1" x14ac:dyDescent="0.2">
      <c r="B1434" s="26"/>
      <c r="G1434" s="112"/>
    </row>
    <row r="1435" spans="2:7" s="4" customFormat="1" x14ac:dyDescent="0.2">
      <c r="B1435" s="26"/>
      <c r="G1435" s="112"/>
    </row>
    <row r="1436" spans="2:7" s="4" customFormat="1" x14ac:dyDescent="0.2">
      <c r="B1436" s="26"/>
      <c r="G1436" s="112"/>
    </row>
    <row r="1437" spans="2:7" s="4" customFormat="1" x14ac:dyDescent="0.2">
      <c r="B1437" s="26"/>
      <c r="G1437" s="112"/>
    </row>
    <row r="1438" spans="2:7" s="4" customFormat="1" x14ac:dyDescent="0.2">
      <c r="B1438" s="26"/>
      <c r="G1438" s="112"/>
    </row>
    <row r="1439" spans="2:7" s="4" customFormat="1" x14ac:dyDescent="0.2">
      <c r="B1439" s="26"/>
      <c r="G1439" s="112"/>
    </row>
    <row r="1440" spans="2:7" s="4" customFormat="1" x14ac:dyDescent="0.2">
      <c r="B1440" s="26"/>
      <c r="G1440" s="112"/>
    </row>
    <row r="1441" spans="2:7" s="4" customFormat="1" x14ac:dyDescent="0.2">
      <c r="B1441" s="26"/>
      <c r="G1441" s="112"/>
    </row>
    <row r="1442" spans="2:7" s="4" customFormat="1" x14ac:dyDescent="0.2">
      <c r="B1442" s="26"/>
      <c r="G1442" s="112"/>
    </row>
    <row r="1443" spans="2:7" s="4" customFormat="1" x14ac:dyDescent="0.2">
      <c r="B1443" s="26"/>
      <c r="G1443" s="112"/>
    </row>
    <row r="1444" spans="2:7" s="4" customFormat="1" x14ac:dyDescent="0.2">
      <c r="B1444" s="26"/>
      <c r="G1444" s="112"/>
    </row>
    <row r="1445" spans="2:7" s="4" customFormat="1" x14ac:dyDescent="0.2">
      <c r="B1445" s="26"/>
      <c r="G1445" s="112"/>
    </row>
    <row r="1446" spans="2:7" s="4" customFormat="1" x14ac:dyDescent="0.2">
      <c r="B1446" s="26"/>
      <c r="G1446" s="112"/>
    </row>
    <row r="1447" spans="2:7" s="4" customFormat="1" x14ac:dyDescent="0.2">
      <c r="B1447" s="26"/>
      <c r="G1447" s="112"/>
    </row>
    <row r="1448" spans="2:7" s="4" customFormat="1" x14ac:dyDescent="0.2">
      <c r="B1448" s="26"/>
      <c r="G1448" s="112"/>
    </row>
    <row r="1449" spans="2:7" s="4" customFormat="1" x14ac:dyDescent="0.2">
      <c r="B1449" s="26"/>
      <c r="G1449" s="112"/>
    </row>
    <row r="1450" spans="2:7" s="4" customFormat="1" x14ac:dyDescent="0.2">
      <c r="B1450" s="26"/>
      <c r="G1450" s="112"/>
    </row>
    <row r="1451" spans="2:7" s="4" customFormat="1" x14ac:dyDescent="0.2">
      <c r="B1451" s="26"/>
      <c r="G1451" s="112"/>
    </row>
    <row r="1452" spans="2:7" s="4" customFormat="1" x14ac:dyDescent="0.2">
      <c r="B1452" s="26"/>
      <c r="G1452" s="112"/>
    </row>
    <row r="1453" spans="2:7" s="4" customFormat="1" x14ac:dyDescent="0.2">
      <c r="B1453" s="26"/>
      <c r="G1453" s="112"/>
    </row>
    <row r="1454" spans="2:7" s="4" customFormat="1" x14ac:dyDescent="0.2">
      <c r="B1454" s="26"/>
      <c r="G1454" s="112"/>
    </row>
    <row r="1455" spans="2:7" s="4" customFormat="1" x14ac:dyDescent="0.2">
      <c r="B1455" s="26"/>
      <c r="G1455" s="112"/>
    </row>
    <row r="1456" spans="2:7" s="4" customFormat="1" x14ac:dyDescent="0.2">
      <c r="B1456" s="26"/>
      <c r="G1456" s="112"/>
    </row>
    <row r="1457" spans="2:7" s="4" customFormat="1" x14ac:dyDescent="0.2">
      <c r="B1457" s="26"/>
      <c r="G1457" s="112"/>
    </row>
    <row r="1458" spans="2:7" s="4" customFormat="1" x14ac:dyDescent="0.2">
      <c r="B1458" s="26"/>
      <c r="G1458" s="112"/>
    </row>
    <row r="1459" spans="2:7" s="4" customFormat="1" x14ac:dyDescent="0.2">
      <c r="B1459" s="26"/>
      <c r="G1459" s="112"/>
    </row>
    <row r="1460" spans="2:7" s="4" customFormat="1" x14ac:dyDescent="0.2">
      <c r="B1460" s="26"/>
      <c r="G1460" s="112"/>
    </row>
    <row r="1461" spans="2:7" s="4" customFormat="1" x14ac:dyDescent="0.2">
      <c r="B1461" s="26"/>
      <c r="G1461" s="112"/>
    </row>
    <row r="1462" spans="2:7" s="4" customFormat="1" x14ac:dyDescent="0.2">
      <c r="B1462" s="26"/>
      <c r="G1462" s="112"/>
    </row>
    <row r="1463" spans="2:7" s="4" customFormat="1" x14ac:dyDescent="0.2">
      <c r="B1463" s="26"/>
      <c r="G1463" s="112"/>
    </row>
    <row r="1464" spans="2:7" s="4" customFormat="1" x14ac:dyDescent="0.2">
      <c r="B1464" s="26"/>
      <c r="G1464" s="112"/>
    </row>
    <row r="1465" spans="2:7" s="4" customFormat="1" x14ac:dyDescent="0.2">
      <c r="B1465" s="26"/>
      <c r="G1465" s="112"/>
    </row>
    <row r="1466" spans="2:7" s="4" customFormat="1" x14ac:dyDescent="0.2">
      <c r="B1466" s="26"/>
      <c r="G1466" s="112"/>
    </row>
    <row r="1467" spans="2:7" s="4" customFormat="1" x14ac:dyDescent="0.2">
      <c r="B1467" s="26"/>
      <c r="G1467" s="112"/>
    </row>
    <row r="1468" spans="2:7" s="4" customFormat="1" x14ac:dyDescent="0.2">
      <c r="B1468" s="26"/>
      <c r="G1468" s="112"/>
    </row>
    <row r="1469" spans="2:7" s="4" customFormat="1" x14ac:dyDescent="0.2">
      <c r="B1469" s="26"/>
      <c r="G1469" s="112"/>
    </row>
    <row r="1470" spans="2:7" s="4" customFormat="1" x14ac:dyDescent="0.2">
      <c r="B1470" s="26"/>
      <c r="G1470" s="112"/>
    </row>
    <row r="1471" spans="2:7" s="4" customFormat="1" x14ac:dyDescent="0.2">
      <c r="B1471" s="26"/>
      <c r="G1471" s="112"/>
    </row>
    <row r="1472" spans="2:7" s="4" customFormat="1" x14ac:dyDescent="0.2">
      <c r="B1472" s="26"/>
      <c r="G1472" s="112"/>
    </row>
    <row r="1473" spans="2:7" s="4" customFormat="1" x14ac:dyDescent="0.2">
      <c r="B1473" s="26"/>
      <c r="G1473" s="112"/>
    </row>
    <row r="1474" spans="2:7" s="4" customFormat="1" x14ac:dyDescent="0.2">
      <c r="B1474" s="26"/>
      <c r="G1474" s="112"/>
    </row>
    <row r="1475" spans="2:7" s="4" customFormat="1" x14ac:dyDescent="0.2">
      <c r="B1475" s="26"/>
      <c r="G1475" s="112"/>
    </row>
    <row r="1476" spans="2:7" s="4" customFormat="1" x14ac:dyDescent="0.2">
      <c r="B1476" s="26"/>
      <c r="G1476" s="112"/>
    </row>
    <row r="1477" spans="2:7" s="4" customFormat="1" x14ac:dyDescent="0.2">
      <c r="B1477" s="26"/>
      <c r="G1477" s="112"/>
    </row>
    <row r="1478" spans="2:7" s="4" customFormat="1" x14ac:dyDescent="0.2">
      <c r="B1478" s="26"/>
      <c r="G1478" s="112"/>
    </row>
    <row r="1479" spans="2:7" s="4" customFormat="1" x14ac:dyDescent="0.2">
      <c r="B1479" s="26"/>
      <c r="G1479" s="112"/>
    </row>
    <row r="1480" spans="2:7" s="4" customFormat="1" x14ac:dyDescent="0.2">
      <c r="B1480" s="26"/>
      <c r="G1480" s="112"/>
    </row>
    <row r="1481" spans="2:7" s="4" customFormat="1" x14ac:dyDescent="0.2">
      <c r="B1481" s="26"/>
      <c r="G1481" s="112"/>
    </row>
    <row r="1482" spans="2:7" s="4" customFormat="1" x14ac:dyDescent="0.2">
      <c r="B1482" s="26"/>
      <c r="G1482" s="112"/>
    </row>
    <row r="1483" spans="2:7" s="4" customFormat="1" x14ac:dyDescent="0.2">
      <c r="B1483" s="26"/>
      <c r="G1483" s="112"/>
    </row>
    <row r="1484" spans="2:7" s="4" customFormat="1" x14ac:dyDescent="0.2">
      <c r="B1484" s="26"/>
      <c r="G1484" s="112"/>
    </row>
    <row r="1485" spans="2:7" s="4" customFormat="1" x14ac:dyDescent="0.2">
      <c r="B1485" s="26"/>
      <c r="G1485" s="112"/>
    </row>
    <row r="1486" spans="2:7" s="4" customFormat="1" x14ac:dyDescent="0.2">
      <c r="B1486" s="26"/>
      <c r="G1486" s="112"/>
    </row>
    <row r="1487" spans="2:7" s="4" customFormat="1" x14ac:dyDescent="0.2">
      <c r="B1487" s="26"/>
      <c r="G1487" s="112"/>
    </row>
    <row r="1488" spans="2:7" s="4" customFormat="1" x14ac:dyDescent="0.2">
      <c r="B1488" s="26"/>
      <c r="G1488" s="112"/>
    </row>
    <row r="1489" spans="2:7" s="4" customFormat="1" x14ac:dyDescent="0.2">
      <c r="B1489" s="26"/>
      <c r="G1489" s="112"/>
    </row>
    <row r="1490" spans="2:7" s="4" customFormat="1" x14ac:dyDescent="0.2">
      <c r="B1490" s="26"/>
      <c r="G1490" s="112"/>
    </row>
    <row r="1491" spans="2:7" s="4" customFormat="1" x14ac:dyDescent="0.2">
      <c r="B1491" s="26"/>
      <c r="G1491" s="112"/>
    </row>
    <row r="1492" spans="2:7" s="4" customFormat="1" x14ac:dyDescent="0.2">
      <c r="B1492" s="26"/>
      <c r="G1492" s="112"/>
    </row>
    <row r="1493" spans="2:7" s="4" customFormat="1" x14ac:dyDescent="0.2">
      <c r="B1493" s="26"/>
      <c r="G1493" s="112"/>
    </row>
    <row r="1494" spans="2:7" s="4" customFormat="1" x14ac:dyDescent="0.2">
      <c r="B1494" s="26"/>
      <c r="G1494" s="112"/>
    </row>
    <row r="1495" spans="2:7" s="4" customFormat="1" x14ac:dyDescent="0.2">
      <c r="B1495" s="26"/>
      <c r="G1495" s="112"/>
    </row>
    <row r="1496" spans="2:7" s="4" customFormat="1" x14ac:dyDescent="0.2">
      <c r="B1496" s="26"/>
      <c r="G1496" s="112"/>
    </row>
    <row r="1497" spans="2:7" s="4" customFormat="1" x14ac:dyDescent="0.2">
      <c r="B1497" s="26"/>
      <c r="G1497" s="112"/>
    </row>
    <row r="1498" spans="2:7" s="4" customFormat="1" x14ac:dyDescent="0.2">
      <c r="B1498" s="26"/>
      <c r="G1498" s="112"/>
    </row>
    <row r="1499" spans="2:7" s="4" customFormat="1" x14ac:dyDescent="0.2">
      <c r="B1499" s="26"/>
      <c r="G1499" s="112"/>
    </row>
    <row r="1500" spans="2:7" s="4" customFormat="1" x14ac:dyDescent="0.2">
      <c r="B1500" s="26"/>
      <c r="G1500" s="112"/>
    </row>
    <row r="1501" spans="2:7" s="4" customFormat="1" x14ac:dyDescent="0.2">
      <c r="B1501" s="26"/>
      <c r="G1501" s="112"/>
    </row>
    <row r="1502" spans="2:7" s="4" customFormat="1" x14ac:dyDescent="0.2">
      <c r="B1502" s="26"/>
      <c r="G1502" s="112"/>
    </row>
    <row r="1503" spans="2:7" s="4" customFormat="1" x14ac:dyDescent="0.2">
      <c r="B1503" s="26"/>
      <c r="G1503" s="112"/>
    </row>
    <row r="1504" spans="2:7" s="4" customFormat="1" x14ac:dyDescent="0.2">
      <c r="B1504" s="26"/>
      <c r="G1504" s="112"/>
    </row>
    <row r="1505" spans="2:7" s="4" customFormat="1" x14ac:dyDescent="0.2">
      <c r="B1505" s="26"/>
      <c r="G1505" s="112"/>
    </row>
    <row r="1506" spans="2:7" s="4" customFormat="1" x14ac:dyDescent="0.2">
      <c r="B1506" s="26"/>
      <c r="G1506" s="112"/>
    </row>
    <row r="1507" spans="2:7" s="4" customFormat="1" x14ac:dyDescent="0.2">
      <c r="B1507" s="26"/>
      <c r="G1507" s="112"/>
    </row>
    <row r="1508" spans="2:7" s="4" customFormat="1" x14ac:dyDescent="0.2">
      <c r="B1508" s="26"/>
      <c r="G1508" s="112"/>
    </row>
    <row r="1509" spans="2:7" s="4" customFormat="1" x14ac:dyDescent="0.2">
      <c r="B1509" s="26"/>
      <c r="G1509" s="112"/>
    </row>
    <row r="1510" spans="2:7" s="4" customFormat="1" x14ac:dyDescent="0.2">
      <c r="B1510" s="26"/>
      <c r="G1510" s="112"/>
    </row>
    <row r="1511" spans="2:7" s="4" customFormat="1" x14ac:dyDescent="0.2">
      <c r="B1511" s="26"/>
      <c r="G1511" s="112"/>
    </row>
    <row r="1512" spans="2:7" s="4" customFormat="1" x14ac:dyDescent="0.2">
      <c r="B1512" s="26"/>
      <c r="G1512" s="112"/>
    </row>
    <row r="1513" spans="2:7" s="4" customFormat="1" x14ac:dyDescent="0.2">
      <c r="B1513" s="26"/>
      <c r="G1513" s="112"/>
    </row>
    <row r="1514" spans="2:7" s="4" customFormat="1" x14ac:dyDescent="0.2">
      <c r="B1514" s="26"/>
      <c r="G1514" s="112"/>
    </row>
    <row r="1515" spans="2:7" s="4" customFormat="1" x14ac:dyDescent="0.2">
      <c r="B1515" s="26"/>
      <c r="G1515" s="112"/>
    </row>
    <row r="1516" spans="2:7" s="4" customFormat="1" x14ac:dyDescent="0.2">
      <c r="B1516" s="26"/>
      <c r="G1516" s="112"/>
    </row>
    <row r="1517" spans="2:7" s="4" customFormat="1" x14ac:dyDescent="0.2">
      <c r="B1517" s="26"/>
      <c r="G1517" s="112"/>
    </row>
    <row r="1518" spans="2:7" s="4" customFormat="1" x14ac:dyDescent="0.2">
      <c r="B1518" s="26"/>
      <c r="G1518" s="112"/>
    </row>
    <row r="1519" spans="2:7" s="4" customFormat="1" x14ac:dyDescent="0.2">
      <c r="B1519" s="26"/>
      <c r="G1519" s="112"/>
    </row>
    <row r="1520" spans="2:7" s="4" customFormat="1" x14ac:dyDescent="0.2">
      <c r="B1520" s="26"/>
      <c r="G1520" s="112"/>
    </row>
    <row r="1521" spans="2:7" s="4" customFormat="1" x14ac:dyDescent="0.2">
      <c r="B1521" s="26"/>
      <c r="G1521" s="112"/>
    </row>
    <row r="1522" spans="2:7" s="4" customFormat="1" x14ac:dyDescent="0.2">
      <c r="B1522" s="26"/>
      <c r="G1522" s="112"/>
    </row>
    <row r="1523" spans="2:7" s="4" customFormat="1" x14ac:dyDescent="0.2">
      <c r="B1523" s="26"/>
      <c r="G1523" s="112"/>
    </row>
    <row r="1524" spans="2:7" s="4" customFormat="1" x14ac:dyDescent="0.2">
      <c r="B1524" s="26"/>
      <c r="G1524" s="112"/>
    </row>
    <row r="1525" spans="2:7" s="4" customFormat="1" x14ac:dyDescent="0.2">
      <c r="B1525" s="26"/>
      <c r="G1525" s="112"/>
    </row>
    <row r="1526" spans="2:7" s="4" customFormat="1" x14ac:dyDescent="0.2">
      <c r="B1526" s="26"/>
      <c r="G1526" s="112"/>
    </row>
    <row r="1527" spans="2:7" s="4" customFormat="1" x14ac:dyDescent="0.2">
      <c r="B1527" s="26"/>
      <c r="G1527" s="112"/>
    </row>
    <row r="1528" spans="2:7" s="4" customFormat="1" x14ac:dyDescent="0.2">
      <c r="B1528" s="26"/>
      <c r="G1528" s="112"/>
    </row>
    <row r="1529" spans="2:7" s="4" customFormat="1" x14ac:dyDescent="0.2">
      <c r="B1529" s="26"/>
      <c r="G1529" s="112"/>
    </row>
    <row r="1530" spans="2:7" s="4" customFormat="1" x14ac:dyDescent="0.2">
      <c r="B1530" s="26"/>
      <c r="G1530" s="112"/>
    </row>
    <row r="1531" spans="2:7" s="4" customFormat="1" x14ac:dyDescent="0.2">
      <c r="B1531" s="26"/>
      <c r="G1531" s="112"/>
    </row>
    <row r="1532" spans="2:7" s="4" customFormat="1" x14ac:dyDescent="0.2">
      <c r="B1532" s="26"/>
      <c r="G1532" s="112"/>
    </row>
    <row r="1533" spans="2:7" s="4" customFormat="1" x14ac:dyDescent="0.2">
      <c r="B1533" s="26"/>
      <c r="G1533" s="112"/>
    </row>
    <row r="1534" spans="2:7" s="4" customFormat="1" x14ac:dyDescent="0.2">
      <c r="B1534" s="26"/>
      <c r="G1534" s="112"/>
    </row>
    <row r="1535" spans="2:7" s="4" customFormat="1" x14ac:dyDescent="0.2">
      <c r="B1535" s="26"/>
      <c r="G1535" s="112"/>
    </row>
    <row r="1536" spans="2:7" s="4" customFormat="1" x14ac:dyDescent="0.2">
      <c r="B1536" s="26"/>
      <c r="G1536" s="112"/>
    </row>
    <row r="1537" spans="2:7" s="4" customFormat="1" x14ac:dyDescent="0.2">
      <c r="B1537" s="26"/>
      <c r="G1537" s="112"/>
    </row>
    <row r="1538" spans="2:7" s="4" customFormat="1" x14ac:dyDescent="0.2">
      <c r="B1538" s="26"/>
      <c r="G1538" s="112"/>
    </row>
    <row r="1539" spans="2:7" s="4" customFormat="1" x14ac:dyDescent="0.2">
      <c r="B1539" s="26"/>
      <c r="G1539" s="112"/>
    </row>
    <row r="1540" spans="2:7" s="4" customFormat="1" x14ac:dyDescent="0.2">
      <c r="B1540" s="26"/>
      <c r="G1540" s="112"/>
    </row>
    <row r="1541" spans="2:7" s="4" customFormat="1" x14ac:dyDescent="0.2">
      <c r="B1541" s="26"/>
      <c r="G1541" s="112"/>
    </row>
    <row r="1542" spans="2:7" s="4" customFormat="1" x14ac:dyDescent="0.2">
      <c r="B1542" s="26"/>
      <c r="G1542" s="112"/>
    </row>
    <row r="1543" spans="2:7" s="4" customFormat="1" x14ac:dyDescent="0.2">
      <c r="B1543" s="26"/>
      <c r="G1543" s="112"/>
    </row>
    <row r="1544" spans="2:7" s="4" customFormat="1" x14ac:dyDescent="0.2">
      <c r="B1544" s="26"/>
      <c r="G1544" s="112"/>
    </row>
    <row r="1545" spans="2:7" s="4" customFormat="1" x14ac:dyDescent="0.2">
      <c r="B1545" s="26"/>
      <c r="G1545" s="112"/>
    </row>
    <row r="1546" spans="2:7" s="4" customFormat="1" x14ac:dyDescent="0.2">
      <c r="B1546" s="26"/>
      <c r="G1546" s="112"/>
    </row>
    <row r="1547" spans="2:7" s="4" customFormat="1" x14ac:dyDescent="0.2">
      <c r="B1547" s="26"/>
      <c r="G1547" s="112"/>
    </row>
    <row r="1548" spans="2:7" s="4" customFormat="1" x14ac:dyDescent="0.2">
      <c r="B1548" s="26"/>
      <c r="G1548" s="112"/>
    </row>
    <row r="1549" spans="2:7" s="4" customFormat="1" x14ac:dyDescent="0.2">
      <c r="B1549" s="26"/>
      <c r="G1549" s="112"/>
    </row>
    <row r="1550" spans="2:7" s="4" customFormat="1" x14ac:dyDescent="0.2">
      <c r="B1550" s="26"/>
      <c r="G1550" s="112"/>
    </row>
    <row r="1551" spans="2:7" s="4" customFormat="1" x14ac:dyDescent="0.2">
      <c r="B1551" s="26"/>
      <c r="G1551" s="112"/>
    </row>
    <row r="1552" spans="2:7" s="4" customFormat="1" x14ac:dyDescent="0.2">
      <c r="B1552" s="26"/>
      <c r="G1552" s="112"/>
    </row>
    <row r="1553" spans="2:7" s="4" customFormat="1" x14ac:dyDescent="0.2">
      <c r="B1553" s="26"/>
      <c r="G1553" s="112"/>
    </row>
    <row r="1554" spans="2:7" s="4" customFormat="1" x14ac:dyDescent="0.2">
      <c r="B1554" s="26"/>
      <c r="G1554" s="112"/>
    </row>
    <row r="1555" spans="2:7" s="4" customFormat="1" x14ac:dyDescent="0.2">
      <c r="B1555" s="26"/>
      <c r="G1555" s="112"/>
    </row>
    <row r="1556" spans="2:7" s="4" customFormat="1" x14ac:dyDescent="0.2">
      <c r="B1556" s="26"/>
      <c r="G1556" s="112"/>
    </row>
    <row r="1557" spans="2:7" s="4" customFormat="1" x14ac:dyDescent="0.2">
      <c r="B1557" s="26"/>
      <c r="G1557" s="112"/>
    </row>
    <row r="1558" spans="2:7" s="4" customFormat="1" x14ac:dyDescent="0.2">
      <c r="B1558" s="26"/>
      <c r="G1558" s="112"/>
    </row>
    <row r="1559" spans="2:7" s="4" customFormat="1" x14ac:dyDescent="0.2">
      <c r="B1559" s="26"/>
      <c r="G1559" s="112"/>
    </row>
    <row r="1560" spans="2:7" s="4" customFormat="1" x14ac:dyDescent="0.2">
      <c r="B1560" s="26"/>
      <c r="G1560" s="112"/>
    </row>
    <row r="1561" spans="2:7" s="4" customFormat="1" x14ac:dyDescent="0.2">
      <c r="B1561" s="26"/>
      <c r="G1561" s="112"/>
    </row>
    <row r="1562" spans="2:7" s="4" customFormat="1" x14ac:dyDescent="0.2">
      <c r="B1562" s="26"/>
      <c r="G1562" s="112"/>
    </row>
    <row r="1563" spans="2:7" s="4" customFormat="1" x14ac:dyDescent="0.2">
      <c r="B1563" s="26"/>
      <c r="G1563" s="112"/>
    </row>
    <row r="1564" spans="2:7" s="4" customFormat="1" x14ac:dyDescent="0.2">
      <c r="B1564" s="26"/>
      <c r="G1564" s="112"/>
    </row>
    <row r="1565" spans="2:7" s="4" customFormat="1" x14ac:dyDescent="0.2">
      <c r="B1565" s="26"/>
      <c r="G1565" s="112"/>
    </row>
    <row r="1566" spans="2:7" s="4" customFormat="1" x14ac:dyDescent="0.2">
      <c r="B1566" s="26"/>
      <c r="G1566" s="112"/>
    </row>
    <row r="1567" spans="2:7" s="4" customFormat="1" x14ac:dyDescent="0.2">
      <c r="B1567" s="26"/>
      <c r="G1567" s="112"/>
    </row>
    <row r="1568" spans="2:7" s="4" customFormat="1" x14ac:dyDescent="0.2">
      <c r="B1568" s="26"/>
      <c r="G1568" s="112"/>
    </row>
    <row r="1569" spans="2:7" s="4" customFormat="1" x14ac:dyDescent="0.2">
      <c r="B1569" s="26"/>
      <c r="G1569" s="112"/>
    </row>
    <row r="1570" spans="2:7" s="4" customFormat="1" x14ac:dyDescent="0.2">
      <c r="B1570" s="26"/>
      <c r="G1570" s="112"/>
    </row>
    <row r="1571" spans="2:7" s="4" customFormat="1" x14ac:dyDescent="0.2">
      <c r="B1571" s="26"/>
      <c r="G1571" s="112"/>
    </row>
    <row r="1572" spans="2:7" s="4" customFormat="1" x14ac:dyDescent="0.2">
      <c r="B1572" s="26"/>
      <c r="G1572" s="112"/>
    </row>
    <row r="1573" spans="2:7" s="4" customFormat="1" x14ac:dyDescent="0.2">
      <c r="B1573" s="26"/>
      <c r="G1573" s="112"/>
    </row>
    <row r="1574" spans="2:7" s="4" customFormat="1" x14ac:dyDescent="0.2">
      <c r="B1574" s="26"/>
      <c r="G1574" s="112"/>
    </row>
    <row r="1575" spans="2:7" s="4" customFormat="1" x14ac:dyDescent="0.2">
      <c r="B1575" s="26"/>
      <c r="G1575" s="112"/>
    </row>
    <row r="1576" spans="2:7" s="4" customFormat="1" x14ac:dyDescent="0.2">
      <c r="B1576" s="26"/>
      <c r="G1576" s="112"/>
    </row>
    <row r="1577" spans="2:7" s="4" customFormat="1" x14ac:dyDescent="0.2">
      <c r="B1577" s="26"/>
      <c r="G1577" s="112"/>
    </row>
    <row r="1578" spans="2:7" s="4" customFormat="1" x14ac:dyDescent="0.2">
      <c r="B1578" s="26"/>
      <c r="G1578" s="112"/>
    </row>
    <row r="1579" spans="2:7" s="4" customFormat="1" x14ac:dyDescent="0.2">
      <c r="B1579" s="26"/>
      <c r="G1579" s="112"/>
    </row>
    <row r="1580" spans="2:7" s="4" customFormat="1" x14ac:dyDescent="0.2">
      <c r="B1580" s="26"/>
      <c r="G1580" s="112"/>
    </row>
    <row r="1581" spans="2:7" s="4" customFormat="1" x14ac:dyDescent="0.2">
      <c r="B1581" s="26"/>
      <c r="G1581" s="112"/>
    </row>
    <row r="1582" spans="2:7" s="4" customFormat="1" x14ac:dyDescent="0.2">
      <c r="B1582" s="26"/>
      <c r="G1582" s="112"/>
    </row>
    <row r="1583" spans="2:7" s="4" customFormat="1" x14ac:dyDescent="0.2">
      <c r="B1583" s="26"/>
      <c r="G1583" s="112"/>
    </row>
    <row r="1584" spans="2:7" s="4" customFormat="1" x14ac:dyDescent="0.2">
      <c r="B1584" s="26"/>
      <c r="G1584" s="112"/>
    </row>
    <row r="1585" spans="2:7" s="4" customFormat="1" x14ac:dyDescent="0.2">
      <c r="B1585" s="26"/>
      <c r="G1585" s="112"/>
    </row>
    <row r="1586" spans="2:7" s="4" customFormat="1" x14ac:dyDescent="0.2">
      <c r="B1586" s="26"/>
      <c r="G1586" s="112"/>
    </row>
    <row r="1587" spans="2:7" s="4" customFormat="1" x14ac:dyDescent="0.2">
      <c r="B1587" s="26"/>
      <c r="G1587" s="112"/>
    </row>
    <row r="1588" spans="2:7" s="4" customFormat="1" x14ac:dyDescent="0.2">
      <c r="B1588" s="26"/>
      <c r="G1588" s="112"/>
    </row>
    <row r="1589" spans="2:7" s="4" customFormat="1" x14ac:dyDescent="0.2">
      <c r="B1589" s="26"/>
      <c r="G1589" s="112"/>
    </row>
    <row r="1590" spans="2:7" s="4" customFormat="1" x14ac:dyDescent="0.2">
      <c r="B1590" s="26"/>
      <c r="G1590" s="112"/>
    </row>
    <row r="1591" spans="2:7" s="4" customFormat="1" x14ac:dyDescent="0.2">
      <c r="B1591" s="26"/>
      <c r="G1591" s="112"/>
    </row>
    <row r="1592" spans="2:7" s="4" customFormat="1" x14ac:dyDescent="0.2">
      <c r="B1592" s="26"/>
      <c r="G1592" s="112"/>
    </row>
    <row r="1593" spans="2:7" s="4" customFormat="1" x14ac:dyDescent="0.2">
      <c r="B1593" s="26"/>
      <c r="G1593" s="112"/>
    </row>
    <row r="1594" spans="2:7" s="4" customFormat="1" x14ac:dyDescent="0.2">
      <c r="B1594" s="26"/>
      <c r="G1594" s="112"/>
    </row>
    <row r="1595" spans="2:7" s="4" customFormat="1" x14ac:dyDescent="0.2">
      <c r="B1595" s="26"/>
      <c r="G1595" s="112"/>
    </row>
    <row r="1596" spans="2:7" s="4" customFormat="1" x14ac:dyDescent="0.2">
      <c r="B1596" s="26"/>
      <c r="G1596" s="112"/>
    </row>
    <row r="1597" spans="2:7" s="4" customFormat="1" x14ac:dyDescent="0.2">
      <c r="B1597" s="26"/>
      <c r="G1597" s="112"/>
    </row>
    <row r="1598" spans="2:7" s="4" customFormat="1" x14ac:dyDescent="0.2">
      <c r="B1598" s="26"/>
      <c r="G1598" s="112"/>
    </row>
    <row r="1599" spans="2:7" s="4" customFormat="1" x14ac:dyDescent="0.2">
      <c r="B1599" s="26"/>
      <c r="G1599" s="112"/>
    </row>
    <row r="1600" spans="2:7" s="4" customFormat="1" x14ac:dyDescent="0.2">
      <c r="B1600" s="26"/>
      <c r="G1600" s="112"/>
    </row>
    <row r="1601" spans="2:7" s="4" customFormat="1" x14ac:dyDescent="0.2">
      <c r="B1601" s="26"/>
      <c r="G1601" s="112"/>
    </row>
    <row r="1602" spans="2:7" s="4" customFormat="1" x14ac:dyDescent="0.2">
      <c r="B1602" s="26"/>
      <c r="G1602" s="112"/>
    </row>
    <row r="1603" spans="2:7" s="4" customFormat="1" x14ac:dyDescent="0.2">
      <c r="B1603" s="26"/>
      <c r="G1603" s="112"/>
    </row>
    <row r="1604" spans="2:7" s="4" customFormat="1" x14ac:dyDescent="0.2">
      <c r="B1604" s="26"/>
      <c r="G1604" s="112"/>
    </row>
    <row r="1605" spans="2:7" s="4" customFormat="1" x14ac:dyDescent="0.2">
      <c r="B1605" s="26"/>
      <c r="G1605" s="112"/>
    </row>
    <row r="1606" spans="2:7" s="4" customFormat="1" x14ac:dyDescent="0.2">
      <c r="B1606" s="26"/>
      <c r="G1606" s="112"/>
    </row>
    <row r="1607" spans="2:7" s="4" customFormat="1" x14ac:dyDescent="0.2">
      <c r="B1607" s="26"/>
      <c r="G1607" s="112"/>
    </row>
    <row r="1608" spans="2:7" s="4" customFormat="1" x14ac:dyDescent="0.2">
      <c r="B1608" s="26"/>
      <c r="G1608" s="112"/>
    </row>
    <row r="1609" spans="2:7" s="4" customFormat="1" x14ac:dyDescent="0.2">
      <c r="B1609" s="26"/>
      <c r="G1609" s="112"/>
    </row>
    <row r="1610" spans="2:7" s="4" customFormat="1" x14ac:dyDescent="0.2">
      <c r="B1610" s="26"/>
      <c r="G1610" s="112"/>
    </row>
    <row r="1611" spans="2:7" s="4" customFormat="1" x14ac:dyDescent="0.2">
      <c r="B1611" s="26"/>
      <c r="G1611" s="112"/>
    </row>
    <row r="1612" spans="2:7" s="4" customFormat="1" x14ac:dyDescent="0.2">
      <c r="B1612" s="26"/>
      <c r="G1612" s="112"/>
    </row>
    <row r="1613" spans="2:7" s="4" customFormat="1" x14ac:dyDescent="0.2">
      <c r="B1613" s="26"/>
      <c r="G1613" s="112"/>
    </row>
    <row r="1614" spans="2:7" s="4" customFormat="1" x14ac:dyDescent="0.2">
      <c r="B1614" s="26"/>
      <c r="G1614" s="112"/>
    </row>
    <row r="1615" spans="2:7" s="4" customFormat="1" x14ac:dyDescent="0.2">
      <c r="B1615" s="26"/>
      <c r="G1615" s="112"/>
    </row>
    <row r="1616" spans="2:7" s="4" customFormat="1" x14ac:dyDescent="0.2">
      <c r="B1616" s="26"/>
      <c r="G1616" s="112"/>
    </row>
    <row r="1617" spans="2:7" s="4" customFormat="1" x14ac:dyDescent="0.2">
      <c r="B1617" s="26"/>
      <c r="G1617" s="112"/>
    </row>
    <row r="1618" spans="2:7" s="4" customFormat="1" x14ac:dyDescent="0.2">
      <c r="B1618" s="26"/>
      <c r="G1618" s="112"/>
    </row>
    <row r="1619" spans="2:7" s="4" customFormat="1" x14ac:dyDescent="0.2">
      <c r="B1619" s="26"/>
      <c r="G1619" s="112"/>
    </row>
    <row r="1620" spans="2:7" s="4" customFormat="1" x14ac:dyDescent="0.2">
      <c r="B1620" s="26"/>
      <c r="G1620" s="112"/>
    </row>
    <row r="1621" spans="2:7" s="4" customFormat="1" x14ac:dyDescent="0.2">
      <c r="B1621" s="26"/>
      <c r="G1621" s="112"/>
    </row>
    <row r="1622" spans="2:7" s="4" customFormat="1" x14ac:dyDescent="0.2">
      <c r="B1622" s="26"/>
      <c r="G1622" s="112"/>
    </row>
    <row r="1623" spans="2:7" s="4" customFormat="1" x14ac:dyDescent="0.2">
      <c r="B1623" s="26"/>
      <c r="G1623" s="112"/>
    </row>
    <row r="1624" spans="2:7" s="4" customFormat="1" x14ac:dyDescent="0.2">
      <c r="B1624" s="26"/>
      <c r="G1624" s="112"/>
    </row>
    <row r="1625" spans="2:7" s="4" customFormat="1" x14ac:dyDescent="0.2">
      <c r="B1625" s="26"/>
      <c r="G1625" s="112"/>
    </row>
    <row r="1626" spans="2:7" s="4" customFormat="1" x14ac:dyDescent="0.2">
      <c r="B1626" s="26"/>
      <c r="G1626" s="112"/>
    </row>
    <row r="1627" spans="2:7" s="4" customFormat="1" x14ac:dyDescent="0.2">
      <c r="B1627" s="26"/>
      <c r="G1627" s="112"/>
    </row>
    <row r="1628" spans="2:7" s="4" customFormat="1" x14ac:dyDescent="0.2">
      <c r="B1628" s="26"/>
      <c r="G1628" s="112"/>
    </row>
    <row r="1629" spans="2:7" s="4" customFormat="1" x14ac:dyDescent="0.2">
      <c r="B1629" s="26"/>
      <c r="G1629" s="112"/>
    </row>
    <row r="1630" spans="2:7" s="4" customFormat="1" x14ac:dyDescent="0.2">
      <c r="B1630" s="26"/>
      <c r="G1630" s="112"/>
    </row>
    <row r="1631" spans="2:7" s="4" customFormat="1" x14ac:dyDescent="0.2">
      <c r="B1631" s="26"/>
      <c r="G1631" s="112"/>
    </row>
    <row r="1632" spans="2:7" s="4" customFormat="1" x14ac:dyDescent="0.2">
      <c r="B1632" s="26"/>
      <c r="G1632" s="112"/>
    </row>
    <row r="1633" spans="2:7" s="4" customFormat="1" x14ac:dyDescent="0.2">
      <c r="B1633" s="26"/>
      <c r="G1633" s="112"/>
    </row>
    <row r="1634" spans="2:7" s="4" customFormat="1" x14ac:dyDescent="0.2">
      <c r="B1634" s="26"/>
      <c r="G1634" s="112"/>
    </row>
    <row r="1635" spans="2:7" s="4" customFormat="1" x14ac:dyDescent="0.2">
      <c r="B1635" s="26"/>
      <c r="G1635" s="112"/>
    </row>
    <row r="1636" spans="2:7" s="4" customFormat="1" x14ac:dyDescent="0.2">
      <c r="B1636" s="26"/>
      <c r="G1636" s="112"/>
    </row>
    <row r="1637" spans="2:7" s="4" customFormat="1" x14ac:dyDescent="0.2">
      <c r="B1637" s="26"/>
      <c r="G1637" s="112"/>
    </row>
    <row r="1638" spans="2:7" s="4" customFormat="1" x14ac:dyDescent="0.2">
      <c r="B1638" s="26"/>
      <c r="G1638" s="112"/>
    </row>
    <row r="1639" spans="2:7" s="4" customFormat="1" x14ac:dyDescent="0.2">
      <c r="B1639" s="26"/>
      <c r="G1639" s="112"/>
    </row>
    <row r="1640" spans="2:7" s="4" customFormat="1" x14ac:dyDescent="0.2">
      <c r="B1640" s="26"/>
      <c r="G1640" s="112"/>
    </row>
    <row r="1641" spans="2:7" s="4" customFormat="1" x14ac:dyDescent="0.2">
      <c r="B1641" s="26"/>
      <c r="G1641" s="112"/>
    </row>
    <row r="1642" spans="2:7" s="4" customFormat="1" x14ac:dyDescent="0.2">
      <c r="B1642" s="26"/>
      <c r="G1642" s="112"/>
    </row>
    <row r="1643" spans="2:7" s="4" customFormat="1" x14ac:dyDescent="0.2">
      <c r="B1643" s="26"/>
      <c r="G1643" s="112"/>
    </row>
    <row r="1644" spans="2:7" s="4" customFormat="1" x14ac:dyDescent="0.2">
      <c r="B1644" s="26"/>
      <c r="G1644" s="112"/>
    </row>
    <row r="1645" spans="2:7" s="4" customFormat="1" x14ac:dyDescent="0.2">
      <c r="B1645" s="26"/>
      <c r="G1645" s="112"/>
    </row>
    <row r="1646" spans="2:7" s="4" customFormat="1" x14ac:dyDescent="0.2">
      <c r="B1646" s="26"/>
      <c r="G1646" s="112"/>
    </row>
    <row r="1647" spans="2:7" s="4" customFormat="1" x14ac:dyDescent="0.2">
      <c r="B1647" s="26"/>
      <c r="G1647" s="112"/>
    </row>
    <row r="1648" spans="2:7" s="4" customFormat="1" x14ac:dyDescent="0.2">
      <c r="B1648" s="26"/>
      <c r="G1648" s="112"/>
    </row>
    <row r="1649" spans="2:7" s="4" customFormat="1" x14ac:dyDescent="0.2">
      <c r="B1649" s="26"/>
      <c r="G1649" s="112"/>
    </row>
    <row r="1650" spans="2:7" s="4" customFormat="1" x14ac:dyDescent="0.2">
      <c r="B1650" s="26"/>
      <c r="G1650" s="112"/>
    </row>
    <row r="1651" spans="2:7" s="4" customFormat="1" x14ac:dyDescent="0.2">
      <c r="B1651" s="26"/>
      <c r="G1651" s="112"/>
    </row>
    <row r="1652" spans="2:7" s="4" customFormat="1" x14ac:dyDescent="0.2">
      <c r="B1652" s="26"/>
      <c r="G1652" s="112"/>
    </row>
    <row r="1653" spans="2:7" s="4" customFormat="1" x14ac:dyDescent="0.2">
      <c r="B1653" s="26"/>
      <c r="G1653" s="112"/>
    </row>
    <row r="1654" spans="2:7" s="4" customFormat="1" x14ac:dyDescent="0.2">
      <c r="B1654" s="26"/>
      <c r="G1654" s="112"/>
    </row>
    <row r="1655" spans="2:7" s="4" customFormat="1" x14ac:dyDescent="0.2">
      <c r="B1655" s="26"/>
      <c r="G1655" s="112"/>
    </row>
    <row r="1656" spans="2:7" s="4" customFormat="1" x14ac:dyDescent="0.2">
      <c r="B1656" s="26"/>
      <c r="G1656" s="112"/>
    </row>
    <row r="1657" spans="2:7" s="4" customFormat="1" x14ac:dyDescent="0.2">
      <c r="B1657" s="26"/>
      <c r="G1657" s="112"/>
    </row>
    <row r="1658" spans="2:7" s="4" customFormat="1" x14ac:dyDescent="0.2">
      <c r="B1658" s="26"/>
      <c r="G1658" s="112"/>
    </row>
    <row r="1659" spans="2:7" s="4" customFormat="1" x14ac:dyDescent="0.2">
      <c r="B1659" s="26"/>
      <c r="G1659" s="112"/>
    </row>
    <row r="1660" spans="2:7" s="4" customFormat="1" x14ac:dyDescent="0.2">
      <c r="B1660" s="26"/>
      <c r="G1660" s="112"/>
    </row>
    <row r="1661" spans="2:7" s="4" customFormat="1" x14ac:dyDescent="0.2">
      <c r="B1661" s="26"/>
      <c r="G1661" s="112"/>
    </row>
    <row r="1662" spans="2:7" s="4" customFormat="1" x14ac:dyDescent="0.2">
      <c r="B1662" s="26"/>
      <c r="G1662" s="112"/>
    </row>
    <row r="1663" spans="2:7" s="4" customFormat="1" x14ac:dyDescent="0.2">
      <c r="B1663" s="26"/>
      <c r="G1663" s="112"/>
    </row>
    <row r="1664" spans="2:7" s="4" customFormat="1" x14ac:dyDescent="0.2">
      <c r="B1664" s="26"/>
      <c r="G1664" s="112"/>
    </row>
    <row r="1665" spans="2:7" s="4" customFormat="1" x14ac:dyDescent="0.2">
      <c r="B1665" s="26"/>
      <c r="G1665" s="112"/>
    </row>
    <row r="1666" spans="2:7" s="4" customFormat="1" x14ac:dyDescent="0.2">
      <c r="B1666" s="26"/>
      <c r="G1666" s="112"/>
    </row>
    <row r="1667" spans="2:7" s="4" customFormat="1" x14ac:dyDescent="0.2">
      <c r="B1667" s="26"/>
      <c r="G1667" s="112"/>
    </row>
    <row r="1668" spans="2:7" s="4" customFormat="1" x14ac:dyDescent="0.2">
      <c r="B1668" s="26"/>
      <c r="G1668" s="112"/>
    </row>
    <row r="1669" spans="2:7" s="4" customFormat="1" x14ac:dyDescent="0.2">
      <c r="B1669" s="26"/>
      <c r="G1669" s="112"/>
    </row>
    <row r="1670" spans="2:7" s="4" customFormat="1" x14ac:dyDescent="0.2">
      <c r="B1670" s="26"/>
      <c r="G1670" s="112"/>
    </row>
    <row r="1671" spans="2:7" s="4" customFormat="1" x14ac:dyDescent="0.2">
      <c r="B1671" s="26"/>
      <c r="G1671" s="112"/>
    </row>
    <row r="1672" spans="2:7" s="4" customFormat="1" x14ac:dyDescent="0.2">
      <c r="B1672" s="26"/>
      <c r="G1672" s="112"/>
    </row>
    <row r="1673" spans="2:7" s="4" customFormat="1" x14ac:dyDescent="0.2">
      <c r="B1673" s="26"/>
      <c r="G1673" s="112"/>
    </row>
    <row r="1674" spans="2:7" s="4" customFormat="1" x14ac:dyDescent="0.2">
      <c r="B1674" s="26"/>
      <c r="G1674" s="112"/>
    </row>
    <row r="1675" spans="2:7" s="4" customFormat="1" x14ac:dyDescent="0.2">
      <c r="B1675" s="26"/>
      <c r="G1675" s="112"/>
    </row>
    <row r="1676" spans="2:7" s="4" customFormat="1" x14ac:dyDescent="0.2">
      <c r="B1676" s="26"/>
      <c r="G1676" s="112"/>
    </row>
    <row r="1677" spans="2:7" s="4" customFormat="1" x14ac:dyDescent="0.2">
      <c r="B1677" s="26"/>
      <c r="G1677" s="112"/>
    </row>
    <row r="1678" spans="2:7" s="4" customFormat="1" x14ac:dyDescent="0.2">
      <c r="B1678" s="26"/>
      <c r="G1678" s="112"/>
    </row>
    <row r="1679" spans="2:7" s="4" customFormat="1" x14ac:dyDescent="0.2">
      <c r="B1679" s="26"/>
      <c r="G1679" s="112"/>
    </row>
    <row r="1680" spans="2:7" s="4" customFormat="1" x14ac:dyDescent="0.2">
      <c r="B1680" s="26"/>
      <c r="G1680" s="112"/>
    </row>
    <row r="1681" spans="2:7" s="4" customFormat="1" x14ac:dyDescent="0.2">
      <c r="B1681" s="26"/>
      <c r="G1681" s="112"/>
    </row>
    <row r="1682" spans="2:7" s="4" customFormat="1" x14ac:dyDescent="0.2">
      <c r="B1682" s="26"/>
      <c r="G1682" s="112"/>
    </row>
    <row r="1683" spans="2:7" s="4" customFormat="1" x14ac:dyDescent="0.2">
      <c r="B1683" s="26"/>
      <c r="G1683" s="112"/>
    </row>
    <row r="1684" spans="2:7" s="4" customFormat="1" x14ac:dyDescent="0.2">
      <c r="B1684" s="26"/>
      <c r="G1684" s="112"/>
    </row>
    <row r="1685" spans="2:7" s="4" customFormat="1" x14ac:dyDescent="0.2">
      <c r="B1685" s="26"/>
      <c r="G1685" s="112"/>
    </row>
    <row r="1686" spans="2:7" s="4" customFormat="1" x14ac:dyDescent="0.2">
      <c r="B1686" s="26"/>
      <c r="G1686" s="112"/>
    </row>
    <row r="1687" spans="2:7" s="4" customFormat="1" x14ac:dyDescent="0.2">
      <c r="B1687" s="26"/>
      <c r="G1687" s="112"/>
    </row>
    <row r="1688" spans="2:7" s="4" customFormat="1" x14ac:dyDescent="0.2">
      <c r="B1688" s="26"/>
      <c r="G1688" s="112"/>
    </row>
    <row r="1689" spans="2:7" s="4" customFormat="1" x14ac:dyDescent="0.2">
      <c r="B1689" s="26"/>
      <c r="G1689" s="112"/>
    </row>
    <row r="1690" spans="2:7" s="4" customFormat="1" x14ac:dyDescent="0.2">
      <c r="B1690" s="26"/>
      <c r="G1690" s="112"/>
    </row>
    <row r="1691" spans="2:7" s="4" customFormat="1" x14ac:dyDescent="0.2">
      <c r="B1691" s="26"/>
      <c r="G1691" s="112"/>
    </row>
    <row r="1692" spans="2:7" s="4" customFormat="1" x14ac:dyDescent="0.2">
      <c r="B1692" s="26"/>
      <c r="G1692" s="112"/>
    </row>
    <row r="1693" spans="2:7" s="4" customFormat="1" x14ac:dyDescent="0.2">
      <c r="B1693" s="26"/>
      <c r="G1693" s="112"/>
    </row>
    <row r="1694" spans="2:7" s="4" customFormat="1" x14ac:dyDescent="0.2">
      <c r="B1694" s="26"/>
      <c r="G1694" s="112"/>
    </row>
    <row r="1695" spans="2:7" s="4" customFormat="1" x14ac:dyDescent="0.2">
      <c r="B1695" s="26"/>
      <c r="G1695" s="112"/>
    </row>
    <row r="1696" spans="2:7" s="4" customFormat="1" x14ac:dyDescent="0.2">
      <c r="B1696" s="26"/>
      <c r="G1696" s="112"/>
    </row>
    <row r="1697" spans="2:7" s="4" customFormat="1" x14ac:dyDescent="0.2">
      <c r="B1697" s="26"/>
      <c r="G1697" s="112"/>
    </row>
    <row r="1698" spans="2:7" s="4" customFormat="1" x14ac:dyDescent="0.2">
      <c r="B1698" s="26"/>
      <c r="G1698" s="112"/>
    </row>
    <row r="1699" spans="2:7" s="4" customFormat="1" x14ac:dyDescent="0.2">
      <c r="B1699" s="26"/>
      <c r="G1699" s="112"/>
    </row>
    <row r="1700" spans="2:7" s="4" customFormat="1" x14ac:dyDescent="0.2">
      <c r="B1700" s="26"/>
      <c r="G1700" s="112"/>
    </row>
    <row r="1701" spans="2:7" s="4" customFormat="1" x14ac:dyDescent="0.2">
      <c r="B1701" s="26"/>
      <c r="G1701" s="112"/>
    </row>
    <row r="1702" spans="2:7" s="4" customFormat="1" x14ac:dyDescent="0.2">
      <c r="B1702" s="26"/>
      <c r="G1702" s="112"/>
    </row>
    <row r="1703" spans="2:7" s="4" customFormat="1" x14ac:dyDescent="0.2">
      <c r="B1703" s="26"/>
      <c r="G1703" s="112"/>
    </row>
    <row r="1704" spans="2:7" s="4" customFormat="1" x14ac:dyDescent="0.2">
      <c r="B1704" s="26"/>
      <c r="G1704" s="112"/>
    </row>
    <row r="1705" spans="2:7" s="4" customFormat="1" x14ac:dyDescent="0.2">
      <c r="B1705" s="26"/>
      <c r="G1705" s="112"/>
    </row>
    <row r="1706" spans="2:7" s="4" customFormat="1" x14ac:dyDescent="0.2">
      <c r="B1706" s="26"/>
      <c r="G1706" s="112"/>
    </row>
    <row r="1707" spans="2:7" s="4" customFormat="1" x14ac:dyDescent="0.2">
      <c r="B1707" s="26"/>
      <c r="G1707" s="112"/>
    </row>
    <row r="1708" spans="2:7" s="4" customFormat="1" x14ac:dyDescent="0.2">
      <c r="B1708" s="26"/>
      <c r="G1708" s="112"/>
    </row>
    <row r="1709" spans="2:7" s="4" customFormat="1" x14ac:dyDescent="0.2">
      <c r="B1709" s="26"/>
      <c r="G1709" s="112"/>
    </row>
    <row r="1710" spans="2:7" s="4" customFormat="1" x14ac:dyDescent="0.2">
      <c r="B1710" s="26"/>
      <c r="G1710" s="112"/>
    </row>
    <row r="1711" spans="2:7" s="4" customFormat="1" x14ac:dyDescent="0.2">
      <c r="B1711" s="26"/>
      <c r="G1711" s="112"/>
    </row>
    <row r="1712" spans="2:7" s="4" customFormat="1" x14ac:dyDescent="0.2">
      <c r="B1712" s="26"/>
      <c r="G1712" s="112"/>
    </row>
    <row r="1713" spans="2:7" s="4" customFormat="1" x14ac:dyDescent="0.2">
      <c r="B1713" s="26"/>
      <c r="G1713" s="112"/>
    </row>
    <row r="1714" spans="2:7" s="4" customFormat="1" x14ac:dyDescent="0.2">
      <c r="B1714" s="26"/>
      <c r="G1714" s="112"/>
    </row>
    <row r="1715" spans="2:7" s="4" customFormat="1" x14ac:dyDescent="0.2">
      <c r="B1715" s="26"/>
      <c r="G1715" s="112"/>
    </row>
    <row r="1716" spans="2:7" s="4" customFormat="1" x14ac:dyDescent="0.2">
      <c r="B1716" s="26"/>
      <c r="G1716" s="112"/>
    </row>
    <row r="1717" spans="2:7" s="4" customFormat="1" x14ac:dyDescent="0.2">
      <c r="B1717" s="26"/>
      <c r="G1717" s="112"/>
    </row>
    <row r="1718" spans="2:7" s="4" customFormat="1" x14ac:dyDescent="0.2">
      <c r="B1718" s="26"/>
      <c r="G1718" s="112"/>
    </row>
    <row r="1719" spans="2:7" s="4" customFormat="1" x14ac:dyDescent="0.2">
      <c r="B1719" s="26"/>
      <c r="G1719" s="112"/>
    </row>
    <row r="1720" spans="2:7" s="4" customFormat="1" x14ac:dyDescent="0.2">
      <c r="B1720" s="26"/>
      <c r="G1720" s="112"/>
    </row>
    <row r="1721" spans="2:7" s="4" customFormat="1" x14ac:dyDescent="0.2">
      <c r="B1721" s="26"/>
      <c r="G1721" s="112"/>
    </row>
    <row r="1722" spans="2:7" s="4" customFormat="1" x14ac:dyDescent="0.2">
      <c r="B1722" s="26"/>
      <c r="G1722" s="112"/>
    </row>
    <row r="1723" spans="2:7" s="4" customFormat="1" x14ac:dyDescent="0.2">
      <c r="B1723" s="26"/>
      <c r="G1723" s="112"/>
    </row>
    <row r="1724" spans="2:7" s="4" customFormat="1" x14ac:dyDescent="0.2">
      <c r="B1724" s="26"/>
      <c r="G1724" s="112"/>
    </row>
    <row r="1725" spans="2:7" s="4" customFormat="1" x14ac:dyDescent="0.2">
      <c r="B1725" s="26"/>
      <c r="G1725" s="112"/>
    </row>
    <row r="1726" spans="2:7" s="4" customFormat="1" x14ac:dyDescent="0.2">
      <c r="B1726" s="26"/>
      <c r="G1726" s="112"/>
    </row>
    <row r="1727" spans="2:7" s="4" customFormat="1" x14ac:dyDescent="0.2">
      <c r="B1727" s="26"/>
      <c r="G1727" s="112"/>
    </row>
    <row r="1728" spans="2:7" s="4" customFormat="1" x14ac:dyDescent="0.2">
      <c r="B1728" s="26"/>
      <c r="G1728" s="112"/>
    </row>
    <row r="1729" spans="2:7" s="4" customFormat="1" x14ac:dyDescent="0.2">
      <c r="B1729" s="26"/>
      <c r="G1729" s="112"/>
    </row>
    <row r="1730" spans="2:7" s="4" customFormat="1" x14ac:dyDescent="0.2">
      <c r="B1730" s="26"/>
      <c r="G1730" s="112"/>
    </row>
    <row r="1731" spans="2:7" s="4" customFormat="1" x14ac:dyDescent="0.2">
      <c r="B1731" s="26"/>
      <c r="G1731" s="112"/>
    </row>
    <row r="1732" spans="2:7" s="4" customFormat="1" x14ac:dyDescent="0.2">
      <c r="B1732" s="26"/>
      <c r="G1732" s="112"/>
    </row>
    <row r="1733" spans="2:7" s="4" customFormat="1" x14ac:dyDescent="0.2">
      <c r="B1733" s="26"/>
      <c r="G1733" s="112"/>
    </row>
    <row r="1734" spans="2:7" s="4" customFormat="1" x14ac:dyDescent="0.2">
      <c r="B1734" s="26"/>
      <c r="G1734" s="112"/>
    </row>
    <row r="1735" spans="2:7" s="4" customFormat="1" x14ac:dyDescent="0.2">
      <c r="B1735" s="26"/>
      <c r="G1735" s="112"/>
    </row>
    <row r="1736" spans="2:7" s="4" customFormat="1" x14ac:dyDescent="0.2">
      <c r="B1736" s="26"/>
      <c r="G1736" s="112"/>
    </row>
    <row r="1737" spans="2:7" s="4" customFormat="1" x14ac:dyDescent="0.2">
      <c r="B1737" s="26"/>
      <c r="G1737" s="112"/>
    </row>
    <row r="1738" spans="2:7" s="4" customFormat="1" x14ac:dyDescent="0.2">
      <c r="B1738" s="26"/>
      <c r="G1738" s="112"/>
    </row>
    <row r="1739" spans="2:7" s="4" customFormat="1" x14ac:dyDescent="0.2">
      <c r="B1739" s="26"/>
      <c r="G1739" s="112"/>
    </row>
    <row r="1740" spans="2:7" s="4" customFormat="1" x14ac:dyDescent="0.2">
      <c r="B1740" s="26"/>
      <c r="G1740" s="112"/>
    </row>
    <row r="1741" spans="2:7" s="4" customFormat="1" x14ac:dyDescent="0.2">
      <c r="B1741" s="26"/>
      <c r="G1741" s="112"/>
    </row>
    <row r="1742" spans="2:7" s="4" customFormat="1" x14ac:dyDescent="0.2">
      <c r="B1742" s="26"/>
      <c r="G1742" s="112"/>
    </row>
    <row r="1743" spans="2:7" s="4" customFormat="1" x14ac:dyDescent="0.2">
      <c r="B1743" s="26"/>
      <c r="G1743" s="112"/>
    </row>
    <row r="1744" spans="2:7" s="4" customFormat="1" x14ac:dyDescent="0.2">
      <c r="B1744" s="26"/>
      <c r="G1744" s="112"/>
    </row>
    <row r="1745" spans="2:7" s="4" customFormat="1" x14ac:dyDescent="0.2">
      <c r="B1745" s="26"/>
      <c r="G1745" s="112"/>
    </row>
    <row r="1746" spans="2:7" s="4" customFormat="1" x14ac:dyDescent="0.2">
      <c r="B1746" s="26"/>
      <c r="G1746" s="112"/>
    </row>
    <row r="1747" spans="2:7" s="4" customFormat="1" x14ac:dyDescent="0.2">
      <c r="B1747" s="26"/>
      <c r="G1747" s="112"/>
    </row>
    <row r="1748" spans="2:7" s="4" customFormat="1" x14ac:dyDescent="0.2">
      <c r="B1748" s="26"/>
      <c r="G1748" s="112"/>
    </row>
    <row r="1749" spans="2:7" s="4" customFormat="1" x14ac:dyDescent="0.2">
      <c r="B1749" s="26"/>
      <c r="G1749" s="112"/>
    </row>
    <row r="1750" spans="2:7" s="4" customFormat="1" x14ac:dyDescent="0.2">
      <c r="B1750" s="26"/>
      <c r="G1750" s="112"/>
    </row>
    <row r="1751" spans="2:7" s="4" customFormat="1" x14ac:dyDescent="0.2">
      <c r="B1751" s="26"/>
      <c r="G1751" s="112"/>
    </row>
    <row r="1752" spans="2:7" s="4" customFormat="1" x14ac:dyDescent="0.2">
      <c r="B1752" s="26"/>
      <c r="G1752" s="112"/>
    </row>
    <row r="1753" spans="2:7" s="4" customFormat="1" x14ac:dyDescent="0.2">
      <c r="B1753" s="26"/>
      <c r="G1753" s="112"/>
    </row>
    <row r="1754" spans="2:7" s="4" customFormat="1" x14ac:dyDescent="0.2">
      <c r="B1754" s="26"/>
      <c r="G1754" s="112"/>
    </row>
    <row r="1755" spans="2:7" s="4" customFormat="1" x14ac:dyDescent="0.2">
      <c r="B1755" s="26"/>
      <c r="G1755" s="112"/>
    </row>
    <row r="1756" spans="2:7" s="4" customFormat="1" x14ac:dyDescent="0.2">
      <c r="B1756" s="26"/>
      <c r="G1756" s="112"/>
    </row>
    <row r="1757" spans="2:7" s="4" customFormat="1" x14ac:dyDescent="0.2">
      <c r="B1757" s="26"/>
      <c r="G1757" s="112"/>
    </row>
    <row r="1758" spans="2:7" s="4" customFormat="1" x14ac:dyDescent="0.2">
      <c r="B1758" s="26"/>
      <c r="G1758" s="112"/>
    </row>
    <row r="1759" spans="2:7" s="4" customFormat="1" x14ac:dyDescent="0.2">
      <c r="B1759" s="26"/>
      <c r="G1759" s="112"/>
    </row>
    <row r="1760" spans="2:7" s="4" customFormat="1" x14ac:dyDescent="0.2">
      <c r="B1760" s="26"/>
      <c r="G1760" s="112"/>
    </row>
    <row r="1761" spans="2:7" s="4" customFormat="1" x14ac:dyDescent="0.2">
      <c r="B1761" s="26"/>
      <c r="G1761" s="112"/>
    </row>
    <row r="1762" spans="2:7" s="4" customFormat="1" x14ac:dyDescent="0.2">
      <c r="B1762" s="26"/>
      <c r="G1762" s="112"/>
    </row>
    <row r="1763" spans="2:7" s="4" customFormat="1" x14ac:dyDescent="0.2">
      <c r="B1763" s="26"/>
      <c r="G1763" s="112"/>
    </row>
    <row r="1764" spans="2:7" s="4" customFormat="1" x14ac:dyDescent="0.2">
      <c r="B1764" s="26"/>
      <c r="G1764" s="112"/>
    </row>
    <row r="1765" spans="2:7" s="4" customFormat="1" x14ac:dyDescent="0.2">
      <c r="B1765" s="26"/>
      <c r="G1765" s="112"/>
    </row>
    <row r="1766" spans="2:7" s="4" customFormat="1" x14ac:dyDescent="0.2">
      <c r="B1766" s="26"/>
      <c r="G1766" s="112"/>
    </row>
    <row r="1767" spans="2:7" s="4" customFormat="1" x14ac:dyDescent="0.2">
      <c r="B1767" s="26"/>
      <c r="G1767" s="112"/>
    </row>
    <row r="1768" spans="2:7" s="4" customFormat="1" x14ac:dyDescent="0.2">
      <c r="B1768" s="26"/>
      <c r="G1768" s="112"/>
    </row>
    <row r="1769" spans="2:7" s="4" customFormat="1" x14ac:dyDescent="0.2">
      <c r="B1769" s="26"/>
      <c r="G1769" s="112"/>
    </row>
    <row r="1770" spans="2:7" s="4" customFormat="1" x14ac:dyDescent="0.2">
      <c r="B1770" s="26"/>
      <c r="G1770" s="112"/>
    </row>
    <row r="1771" spans="2:7" s="4" customFormat="1" x14ac:dyDescent="0.2">
      <c r="B1771" s="26"/>
      <c r="G1771" s="112"/>
    </row>
    <row r="1772" spans="2:7" s="4" customFormat="1" x14ac:dyDescent="0.2">
      <c r="B1772" s="26"/>
      <c r="G1772" s="112"/>
    </row>
    <row r="1773" spans="2:7" s="4" customFormat="1" x14ac:dyDescent="0.2">
      <c r="B1773" s="26"/>
      <c r="G1773" s="112"/>
    </row>
    <row r="1774" spans="2:7" s="4" customFormat="1" x14ac:dyDescent="0.2">
      <c r="B1774" s="26"/>
      <c r="G1774" s="112"/>
    </row>
    <row r="1775" spans="2:7" s="4" customFormat="1" x14ac:dyDescent="0.2">
      <c r="B1775" s="26"/>
      <c r="G1775" s="112"/>
    </row>
    <row r="1776" spans="2:7" s="4" customFormat="1" x14ac:dyDescent="0.2">
      <c r="B1776" s="26"/>
      <c r="G1776" s="112"/>
    </row>
    <row r="1777" spans="2:7" s="4" customFormat="1" x14ac:dyDescent="0.2">
      <c r="B1777" s="26"/>
      <c r="G1777" s="112"/>
    </row>
    <row r="1778" spans="2:7" s="4" customFormat="1" x14ac:dyDescent="0.2">
      <c r="B1778" s="26"/>
      <c r="G1778" s="112"/>
    </row>
    <row r="1779" spans="2:7" s="4" customFormat="1" x14ac:dyDescent="0.2">
      <c r="B1779" s="26"/>
      <c r="G1779" s="112"/>
    </row>
    <row r="1780" spans="2:7" s="4" customFormat="1" x14ac:dyDescent="0.2">
      <c r="B1780" s="26"/>
      <c r="G1780" s="112"/>
    </row>
    <row r="1781" spans="2:7" s="4" customFormat="1" x14ac:dyDescent="0.2">
      <c r="B1781" s="26"/>
      <c r="G1781" s="112"/>
    </row>
    <row r="1782" spans="2:7" s="4" customFormat="1" x14ac:dyDescent="0.2">
      <c r="B1782" s="26"/>
      <c r="G1782" s="112"/>
    </row>
    <row r="1783" spans="2:7" s="4" customFormat="1" x14ac:dyDescent="0.2">
      <c r="B1783" s="26"/>
      <c r="G1783" s="112"/>
    </row>
    <row r="1784" spans="2:7" s="4" customFormat="1" x14ac:dyDescent="0.2">
      <c r="B1784" s="26"/>
      <c r="G1784" s="112"/>
    </row>
    <row r="1785" spans="2:7" s="4" customFormat="1" x14ac:dyDescent="0.2">
      <c r="B1785" s="26"/>
      <c r="G1785" s="112"/>
    </row>
    <row r="1786" spans="2:7" s="4" customFormat="1" x14ac:dyDescent="0.2">
      <c r="B1786" s="26"/>
      <c r="G1786" s="112"/>
    </row>
    <row r="1787" spans="2:7" s="4" customFormat="1" x14ac:dyDescent="0.2">
      <c r="B1787" s="26"/>
      <c r="G1787" s="112"/>
    </row>
    <row r="1788" spans="2:7" s="4" customFormat="1" x14ac:dyDescent="0.2">
      <c r="B1788" s="26"/>
      <c r="G1788" s="112"/>
    </row>
    <row r="1789" spans="2:7" s="4" customFormat="1" x14ac:dyDescent="0.2">
      <c r="B1789" s="26"/>
      <c r="G1789" s="112"/>
    </row>
    <row r="1790" spans="2:7" s="4" customFormat="1" x14ac:dyDescent="0.2">
      <c r="B1790" s="26"/>
      <c r="G1790" s="112"/>
    </row>
    <row r="1791" spans="2:7" s="4" customFormat="1" x14ac:dyDescent="0.2">
      <c r="B1791" s="26"/>
      <c r="G1791" s="112"/>
    </row>
    <row r="1792" spans="2:7" s="4" customFormat="1" x14ac:dyDescent="0.2">
      <c r="B1792" s="26"/>
      <c r="G1792" s="112"/>
    </row>
    <row r="1793" spans="2:7" s="4" customFormat="1" x14ac:dyDescent="0.2">
      <c r="B1793" s="26"/>
      <c r="G1793" s="112"/>
    </row>
    <row r="1794" spans="2:7" s="4" customFormat="1" x14ac:dyDescent="0.2">
      <c r="B1794" s="26"/>
      <c r="G1794" s="112"/>
    </row>
    <row r="1795" spans="2:7" s="4" customFormat="1" x14ac:dyDescent="0.2">
      <c r="B1795" s="26"/>
      <c r="G1795" s="112"/>
    </row>
    <row r="1796" spans="2:7" s="4" customFormat="1" x14ac:dyDescent="0.2">
      <c r="B1796" s="26"/>
      <c r="G1796" s="112"/>
    </row>
    <row r="1797" spans="2:7" s="4" customFormat="1" x14ac:dyDescent="0.2">
      <c r="B1797" s="26"/>
      <c r="G1797" s="112"/>
    </row>
    <row r="1798" spans="2:7" s="4" customFormat="1" x14ac:dyDescent="0.2">
      <c r="B1798" s="26"/>
      <c r="G1798" s="112"/>
    </row>
    <row r="1799" spans="2:7" s="4" customFormat="1" x14ac:dyDescent="0.2">
      <c r="B1799" s="26"/>
      <c r="G1799" s="112"/>
    </row>
    <row r="1800" spans="2:7" s="4" customFormat="1" x14ac:dyDescent="0.2">
      <c r="B1800" s="26"/>
      <c r="G1800" s="112"/>
    </row>
    <row r="1801" spans="2:7" s="4" customFormat="1" x14ac:dyDescent="0.2">
      <c r="B1801" s="26"/>
      <c r="G1801" s="112"/>
    </row>
    <row r="1802" spans="2:7" s="4" customFormat="1" x14ac:dyDescent="0.2">
      <c r="B1802" s="26"/>
      <c r="G1802" s="112"/>
    </row>
    <row r="1803" spans="2:7" s="4" customFormat="1" x14ac:dyDescent="0.2">
      <c r="B1803" s="26"/>
      <c r="G1803" s="112"/>
    </row>
    <row r="1804" spans="2:7" s="4" customFormat="1" x14ac:dyDescent="0.2">
      <c r="B1804" s="26"/>
      <c r="G1804" s="112"/>
    </row>
    <row r="1805" spans="2:7" s="4" customFormat="1" x14ac:dyDescent="0.2">
      <c r="B1805" s="26"/>
      <c r="G1805" s="112"/>
    </row>
    <row r="1806" spans="2:7" s="4" customFormat="1" x14ac:dyDescent="0.2">
      <c r="B1806" s="26"/>
      <c r="G1806" s="112"/>
    </row>
    <row r="1807" spans="2:7" s="4" customFormat="1" x14ac:dyDescent="0.2">
      <c r="B1807" s="26"/>
      <c r="G1807" s="112"/>
    </row>
    <row r="1808" spans="2:7" s="4" customFormat="1" x14ac:dyDescent="0.2">
      <c r="B1808" s="26"/>
      <c r="G1808" s="112"/>
    </row>
    <row r="1809" spans="2:7" s="4" customFormat="1" x14ac:dyDescent="0.2">
      <c r="B1809" s="26"/>
      <c r="G1809" s="112"/>
    </row>
    <row r="1810" spans="2:7" s="4" customFormat="1" x14ac:dyDescent="0.2">
      <c r="B1810" s="26"/>
      <c r="G1810" s="112"/>
    </row>
    <row r="1811" spans="2:7" s="4" customFormat="1" x14ac:dyDescent="0.2">
      <c r="B1811" s="26"/>
      <c r="G1811" s="112"/>
    </row>
    <row r="1812" spans="2:7" s="4" customFormat="1" x14ac:dyDescent="0.2">
      <c r="B1812" s="26"/>
      <c r="G1812" s="112"/>
    </row>
    <row r="1813" spans="2:7" s="4" customFormat="1" x14ac:dyDescent="0.2">
      <c r="B1813" s="26"/>
      <c r="G1813" s="112"/>
    </row>
    <row r="1814" spans="2:7" s="4" customFormat="1" x14ac:dyDescent="0.2">
      <c r="B1814" s="26"/>
      <c r="G1814" s="112"/>
    </row>
    <row r="1815" spans="2:7" s="4" customFormat="1" x14ac:dyDescent="0.2">
      <c r="B1815" s="26"/>
      <c r="G1815" s="112"/>
    </row>
    <row r="1816" spans="2:7" s="4" customFormat="1" x14ac:dyDescent="0.2">
      <c r="B1816" s="26"/>
      <c r="G1816" s="112"/>
    </row>
    <row r="1817" spans="2:7" s="4" customFormat="1" x14ac:dyDescent="0.2">
      <c r="B1817" s="26"/>
      <c r="G1817" s="112"/>
    </row>
    <row r="1818" spans="2:7" s="4" customFormat="1" x14ac:dyDescent="0.2">
      <c r="B1818" s="26"/>
      <c r="G1818" s="112"/>
    </row>
    <row r="1819" spans="2:7" s="4" customFormat="1" x14ac:dyDescent="0.2">
      <c r="B1819" s="26"/>
      <c r="G1819" s="112"/>
    </row>
    <row r="1820" spans="2:7" s="4" customFormat="1" x14ac:dyDescent="0.2">
      <c r="B1820" s="26"/>
      <c r="G1820" s="112"/>
    </row>
    <row r="1821" spans="2:7" s="4" customFormat="1" x14ac:dyDescent="0.2">
      <c r="B1821" s="26"/>
      <c r="G1821" s="112"/>
    </row>
    <row r="1822" spans="2:7" s="4" customFormat="1" x14ac:dyDescent="0.2">
      <c r="B1822" s="26"/>
      <c r="G1822" s="112"/>
    </row>
    <row r="1823" spans="2:7" s="4" customFormat="1" x14ac:dyDescent="0.2">
      <c r="B1823" s="26"/>
      <c r="G1823" s="112"/>
    </row>
    <row r="1824" spans="2:7" s="4" customFormat="1" x14ac:dyDescent="0.2">
      <c r="B1824" s="26"/>
      <c r="G1824" s="112"/>
    </row>
    <row r="1825" spans="2:7" s="4" customFormat="1" x14ac:dyDescent="0.2">
      <c r="B1825" s="26"/>
      <c r="G1825" s="112"/>
    </row>
    <row r="1826" spans="2:7" s="4" customFormat="1" x14ac:dyDescent="0.2">
      <c r="B1826" s="26"/>
      <c r="G1826" s="112"/>
    </row>
    <row r="1827" spans="2:7" s="4" customFormat="1" x14ac:dyDescent="0.2">
      <c r="B1827" s="26"/>
      <c r="G1827" s="112"/>
    </row>
    <row r="1828" spans="2:7" s="4" customFormat="1" x14ac:dyDescent="0.2">
      <c r="B1828" s="26"/>
      <c r="G1828" s="112"/>
    </row>
    <row r="1829" spans="2:7" s="4" customFormat="1" x14ac:dyDescent="0.2">
      <c r="B1829" s="26"/>
      <c r="G1829" s="112"/>
    </row>
    <row r="1830" spans="2:7" s="4" customFormat="1" x14ac:dyDescent="0.2">
      <c r="B1830" s="26"/>
      <c r="G1830" s="112"/>
    </row>
    <row r="1831" spans="2:7" s="4" customFormat="1" x14ac:dyDescent="0.2">
      <c r="B1831" s="26"/>
      <c r="G1831" s="112"/>
    </row>
    <row r="1832" spans="2:7" s="4" customFormat="1" x14ac:dyDescent="0.2">
      <c r="B1832" s="26"/>
      <c r="G1832" s="112"/>
    </row>
    <row r="1833" spans="2:7" s="4" customFormat="1" x14ac:dyDescent="0.2">
      <c r="B1833" s="26"/>
      <c r="G1833" s="112"/>
    </row>
    <row r="1834" spans="2:7" s="4" customFormat="1" x14ac:dyDescent="0.2">
      <c r="B1834" s="26"/>
      <c r="G1834" s="112"/>
    </row>
    <row r="1835" spans="2:7" s="4" customFormat="1" x14ac:dyDescent="0.2">
      <c r="B1835" s="26"/>
      <c r="G1835" s="112"/>
    </row>
    <row r="1836" spans="2:7" s="4" customFormat="1" x14ac:dyDescent="0.2">
      <c r="B1836" s="26"/>
      <c r="G1836" s="112"/>
    </row>
    <row r="1837" spans="2:7" s="4" customFormat="1" x14ac:dyDescent="0.2">
      <c r="B1837" s="26"/>
      <c r="G1837" s="112"/>
    </row>
    <row r="1838" spans="2:7" s="4" customFormat="1" x14ac:dyDescent="0.2">
      <c r="B1838" s="26"/>
      <c r="G1838" s="112"/>
    </row>
    <row r="1839" spans="2:7" s="4" customFormat="1" x14ac:dyDescent="0.2">
      <c r="B1839" s="26"/>
      <c r="G1839" s="112"/>
    </row>
    <row r="1840" spans="2:7" s="4" customFormat="1" x14ac:dyDescent="0.2">
      <c r="B1840" s="26"/>
      <c r="G1840" s="112"/>
    </row>
    <row r="1841" spans="2:7" s="4" customFormat="1" x14ac:dyDescent="0.2">
      <c r="B1841" s="26"/>
      <c r="G1841" s="112"/>
    </row>
    <row r="1842" spans="2:7" s="4" customFormat="1" x14ac:dyDescent="0.2">
      <c r="B1842" s="26"/>
      <c r="G1842" s="112"/>
    </row>
    <row r="1843" spans="2:7" s="4" customFormat="1" x14ac:dyDescent="0.2">
      <c r="B1843" s="26"/>
      <c r="G1843" s="112"/>
    </row>
    <row r="1844" spans="2:7" s="4" customFormat="1" x14ac:dyDescent="0.2">
      <c r="B1844" s="26"/>
      <c r="G1844" s="112"/>
    </row>
    <row r="1845" spans="2:7" s="4" customFormat="1" x14ac:dyDescent="0.2">
      <c r="B1845" s="26"/>
      <c r="G1845" s="112"/>
    </row>
    <row r="1846" spans="2:7" s="4" customFormat="1" x14ac:dyDescent="0.2">
      <c r="B1846" s="26"/>
      <c r="G1846" s="112"/>
    </row>
    <row r="1847" spans="2:7" s="4" customFormat="1" x14ac:dyDescent="0.2">
      <c r="B1847" s="26"/>
      <c r="G1847" s="112"/>
    </row>
    <row r="1848" spans="2:7" s="4" customFormat="1" x14ac:dyDescent="0.2">
      <c r="B1848" s="26"/>
      <c r="G1848" s="112"/>
    </row>
    <row r="1849" spans="2:7" s="4" customFormat="1" x14ac:dyDescent="0.2">
      <c r="B1849" s="26"/>
      <c r="G1849" s="112"/>
    </row>
    <row r="1850" spans="2:7" s="4" customFormat="1" x14ac:dyDescent="0.2">
      <c r="B1850" s="26"/>
      <c r="G1850" s="112"/>
    </row>
    <row r="1851" spans="2:7" s="4" customFormat="1" x14ac:dyDescent="0.2">
      <c r="B1851" s="26"/>
      <c r="G1851" s="112"/>
    </row>
    <row r="1852" spans="2:7" s="4" customFormat="1" x14ac:dyDescent="0.2">
      <c r="B1852" s="26"/>
      <c r="G1852" s="112"/>
    </row>
    <row r="1853" spans="2:7" s="4" customFormat="1" x14ac:dyDescent="0.2">
      <c r="B1853" s="26"/>
      <c r="G1853" s="112"/>
    </row>
    <row r="1854" spans="2:7" s="4" customFormat="1" x14ac:dyDescent="0.2">
      <c r="B1854" s="26"/>
      <c r="G1854" s="112"/>
    </row>
    <row r="1855" spans="2:7" s="4" customFormat="1" x14ac:dyDescent="0.2">
      <c r="B1855" s="26"/>
      <c r="G1855" s="112"/>
    </row>
    <row r="1856" spans="2:7" s="4" customFormat="1" x14ac:dyDescent="0.2">
      <c r="B1856" s="26"/>
      <c r="G1856" s="112"/>
    </row>
    <row r="1857" spans="2:7" s="4" customFormat="1" x14ac:dyDescent="0.2">
      <c r="B1857" s="26"/>
      <c r="G1857" s="112"/>
    </row>
    <row r="1858" spans="2:7" s="4" customFormat="1" x14ac:dyDescent="0.2">
      <c r="B1858" s="26"/>
      <c r="G1858" s="112"/>
    </row>
    <row r="1859" spans="2:7" s="4" customFormat="1" x14ac:dyDescent="0.2">
      <c r="B1859" s="26"/>
      <c r="G1859" s="112"/>
    </row>
    <row r="1860" spans="2:7" s="4" customFormat="1" x14ac:dyDescent="0.2">
      <c r="B1860" s="26"/>
      <c r="G1860" s="112"/>
    </row>
    <row r="1861" spans="2:7" s="4" customFormat="1" x14ac:dyDescent="0.2">
      <c r="B1861" s="26"/>
      <c r="G1861" s="112"/>
    </row>
    <row r="1862" spans="2:7" s="4" customFormat="1" x14ac:dyDescent="0.2">
      <c r="B1862" s="26"/>
      <c r="G1862" s="112"/>
    </row>
    <row r="1863" spans="2:7" s="4" customFormat="1" x14ac:dyDescent="0.2">
      <c r="B1863" s="26"/>
      <c r="G1863" s="112"/>
    </row>
    <row r="1864" spans="2:7" s="4" customFormat="1" x14ac:dyDescent="0.2">
      <c r="B1864" s="26"/>
      <c r="G1864" s="112"/>
    </row>
    <row r="1865" spans="2:7" s="4" customFormat="1" x14ac:dyDescent="0.2">
      <c r="B1865" s="26"/>
      <c r="G1865" s="112"/>
    </row>
    <row r="1866" spans="2:7" s="4" customFormat="1" x14ac:dyDescent="0.2">
      <c r="B1866" s="26"/>
      <c r="G1866" s="112"/>
    </row>
    <row r="1867" spans="2:7" s="4" customFormat="1" x14ac:dyDescent="0.2">
      <c r="B1867" s="26"/>
      <c r="G1867" s="112"/>
    </row>
    <row r="1868" spans="2:7" s="4" customFormat="1" x14ac:dyDescent="0.2">
      <c r="B1868" s="26"/>
      <c r="G1868" s="112"/>
    </row>
    <row r="1869" spans="2:7" s="4" customFormat="1" x14ac:dyDescent="0.2">
      <c r="B1869" s="26"/>
      <c r="G1869" s="112"/>
    </row>
    <row r="1870" spans="2:7" s="4" customFormat="1" x14ac:dyDescent="0.2">
      <c r="B1870" s="26"/>
      <c r="G1870" s="112"/>
    </row>
    <row r="1871" spans="2:7" s="4" customFormat="1" x14ac:dyDescent="0.2">
      <c r="B1871" s="26"/>
      <c r="G1871" s="112"/>
    </row>
    <row r="1872" spans="2:7" s="4" customFormat="1" x14ac:dyDescent="0.2">
      <c r="B1872" s="26"/>
      <c r="G1872" s="112"/>
    </row>
    <row r="1873" spans="2:7" s="4" customFormat="1" x14ac:dyDescent="0.2">
      <c r="B1873" s="26"/>
      <c r="G1873" s="112"/>
    </row>
    <row r="1874" spans="2:7" s="4" customFormat="1" x14ac:dyDescent="0.2">
      <c r="B1874" s="26"/>
      <c r="G1874" s="112"/>
    </row>
    <row r="1875" spans="2:7" s="4" customFormat="1" x14ac:dyDescent="0.2">
      <c r="B1875" s="26"/>
      <c r="G1875" s="112"/>
    </row>
    <row r="1876" spans="2:7" s="4" customFormat="1" x14ac:dyDescent="0.2">
      <c r="B1876" s="26"/>
      <c r="G1876" s="112"/>
    </row>
    <row r="1877" spans="2:7" s="4" customFormat="1" x14ac:dyDescent="0.2">
      <c r="B1877" s="26"/>
      <c r="G1877" s="112"/>
    </row>
    <row r="1878" spans="2:7" s="4" customFormat="1" x14ac:dyDescent="0.2">
      <c r="B1878" s="26"/>
      <c r="G1878" s="112"/>
    </row>
    <row r="1879" spans="2:7" s="4" customFormat="1" x14ac:dyDescent="0.2">
      <c r="B1879" s="26"/>
      <c r="G1879" s="112"/>
    </row>
    <row r="1880" spans="2:7" s="4" customFormat="1" x14ac:dyDescent="0.2">
      <c r="B1880" s="26"/>
      <c r="G1880" s="112"/>
    </row>
    <row r="1881" spans="2:7" s="4" customFormat="1" x14ac:dyDescent="0.2">
      <c r="B1881" s="26"/>
      <c r="G1881" s="112"/>
    </row>
    <row r="1882" spans="2:7" s="4" customFormat="1" x14ac:dyDescent="0.2">
      <c r="B1882" s="26"/>
      <c r="G1882" s="112"/>
    </row>
    <row r="1883" spans="2:7" s="4" customFormat="1" x14ac:dyDescent="0.2">
      <c r="B1883" s="26"/>
      <c r="G1883" s="112"/>
    </row>
    <row r="1884" spans="2:7" s="4" customFormat="1" x14ac:dyDescent="0.2">
      <c r="B1884" s="26"/>
      <c r="G1884" s="112"/>
    </row>
    <row r="1885" spans="2:7" s="4" customFormat="1" x14ac:dyDescent="0.2">
      <c r="B1885" s="26"/>
      <c r="G1885" s="112"/>
    </row>
    <row r="1886" spans="2:7" s="4" customFormat="1" x14ac:dyDescent="0.2">
      <c r="B1886" s="26"/>
      <c r="G1886" s="112"/>
    </row>
    <row r="1887" spans="2:7" s="4" customFormat="1" x14ac:dyDescent="0.2">
      <c r="B1887" s="26"/>
      <c r="G1887" s="112"/>
    </row>
    <row r="1888" spans="2:7" s="4" customFormat="1" x14ac:dyDescent="0.2">
      <c r="B1888" s="26"/>
      <c r="G1888" s="112"/>
    </row>
    <row r="1889" spans="2:7" s="4" customFormat="1" x14ac:dyDescent="0.2">
      <c r="B1889" s="26"/>
      <c r="G1889" s="112"/>
    </row>
    <row r="1890" spans="2:7" s="4" customFormat="1" x14ac:dyDescent="0.2">
      <c r="B1890" s="26"/>
      <c r="G1890" s="112"/>
    </row>
    <row r="1891" spans="2:7" s="4" customFormat="1" x14ac:dyDescent="0.2">
      <c r="B1891" s="26"/>
      <c r="G1891" s="112"/>
    </row>
    <row r="1892" spans="2:7" s="4" customFormat="1" x14ac:dyDescent="0.2">
      <c r="B1892" s="26"/>
      <c r="G1892" s="112"/>
    </row>
    <row r="1893" spans="2:7" s="4" customFormat="1" x14ac:dyDescent="0.2">
      <c r="B1893" s="26"/>
      <c r="G1893" s="112"/>
    </row>
    <row r="1894" spans="2:7" s="4" customFormat="1" x14ac:dyDescent="0.2">
      <c r="B1894" s="26"/>
      <c r="G1894" s="112"/>
    </row>
    <row r="1895" spans="2:7" s="4" customFormat="1" x14ac:dyDescent="0.2">
      <c r="B1895" s="26"/>
      <c r="G1895" s="112"/>
    </row>
    <row r="1896" spans="2:7" s="4" customFormat="1" x14ac:dyDescent="0.2">
      <c r="B1896" s="26"/>
      <c r="G1896" s="112"/>
    </row>
    <row r="1897" spans="2:7" s="4" customFormat="1" x14ac:dyDescent="0.2">
      <c r="B1897" s="26"/>
      <c r="G1897" s="112"/>
    </row>
    <row r="1898" spans="2:7" s="4" customFormat="1" x14ac:dyDescent="0.2">
      <c r="B1898" s="26"/>
      <c r="G1898" s="112"/>
    </row>
    <row r="1899" spans="2:7" s="4" customFormat="1" x14ac:dyDescent="0.2">
      <c r="B1899" s="26"/>
      <c r="G1899" s="112"/>
    </row>
    <row r="1900" spans="2:7" s="4" customFormat="1" x14ac:dyDescent="0.2">
      <c r="B1900" s="26"/>
      <c r="G1900" s="112"/>
    </row>
    <row r="1901" spans="2:7" s="4" customFormat="1" x14ac:dyDescent="0.2">
      <c r="B1901" s="26"/>
      <c r="G1901" s="112"/>
    </row>
    <row r="1902" spans="2:7" s="4" customFormat="1" x14ac:dyDescent="0.2">
      <c r="B1902" s="26"/>
      <c r="G1902" s="112"/>
    </row>
    <row r="1903" spans="2:7" s="4" customFormat="1" x14ac:dyDescent="0.2">
      <c r="B1903" s="26"/>
      <c r="G1903" s="112"/>
    </row>
    <row r="1904" spans="2:7" s="4" customFormat="1" x14ac:dyDescent="0.2">
      <c r="B1904" s="26"/>
      <c r="G1904" s="112"/>
    </row>
    <row r="1905" spans="2:7" s="4" customFormat="1" x14ac:dyDescent="0.2">
      <c r="B1905" s="26"/>
      <c r="G1905" s="112"/>
    </row>
    <row r="1906" spans="2:7" s="4" customFormat="1" x14ac:dyDescent="0.2">
      <c r="B1906" s="26"/>
      <c r="G1906" s="112"/>
    </row>
    <row r="1907" spans="2:7" s="4" customFormat="1" x14ac:dyDescent="0.2">
      <c r="B1907" s="26"/>
      <c r="G1907" s="112"/>
    </row>
    <row r="1908" spans="2:7" s="4" customFormat="1" x14ac:dyDescent="0.2">
      <c r="B1908" s="26"/>
      <c r="G1908" s="112"/>
    </row>
    <row r="1909" spans="2:7" s="4" customFormat="1" x14ac:dyDescent="0.2">
      <c r="B1909" s="26"/>
      <c r="G1909" s="112"/>
    </row>
    <row r="1910" spans="2:7" s="4" customFormat="1" x14ac:dyDescent="0.2">
      <c r="B1910" s="26"/>
      <c r="G1910" s="112"/>
    </row>
    <row r="1911" spans="2:7" s="4" customFormat="1" x14ac:dyDescent="0.2">
      <c r="B1911" s="26"/>
      <c r="G1911" s="112"/>
    </row>
    <row r="1912" spans="2:7" s="4" customFormat="1" x14ac:dyDescent="0.2">
      <c r="B1912" s="26"/>
      <c r="G1912" s="112"/>
    </row>
    <row r="1913" spans="2:7" s="4" customFormat="1" x14ac:dyDescent="0.2">
      <c r="B1913" s="26"/>
      <c r="G1913" s="112"/>
    </row>
    <row r="1914" spans="2:7" s="4" customFormat="1" x14ac:dyDescent="0.2">
      <c r="B1914" s="26"/>
      <c r="G1914" s="112"/>
    </row>
    <row r="1915" spans="2:7" s="4" customFormat="1" x14ac:dyDescent="0.2">
      <c r="B1915" s="26"/>
      <c r="G1915" s="112"/>
    </row>
    <row r="1916" spans="2:7" s="4" customFormat="1" x14ac:dyDescent="0.2">
      <c r="B1916" s="26"/>
      <c r="G1916" s="112"/>
    </row>
    <row r="1917" spans="2:7" s="4" customFormat="1" x14ac:dyDescent="0.2">
      <c r="B1917" s="26"/>
      <c r="G1917" s="112"/>
    </row>
    <row r="1918" spans="2:7" s="4" customFormat="1" x14ac:dyDescent="0.2">
      <c r="B1918" s="26"/>
      <c r="G1918" s="112"/>
    </row>
    <row r="1919" spans="2:7" s="4" customFormat="1" x14ac:dyDescent="0.2">
      <c r="B1919" s="26"/>
      <c r="G1919" s="112"/>
    </row>
    <row r="1920" spans="2:7" s="4" customFormat="1" x14ac:dyDescent="0.2">
      <c r="B1920" s="26"/>
      <c r="G1920" s="112"/>
    </row>
    <row r="1921" spans="2:7" s="4" customFormat="1" x14ac:dyDescent="0.2">
      <c r="B1921" s="26"/>
      <c r="G1921" s="112"/>
    </row>
    <row r="1922" spans="2:7" s="4" customFormat="1" x14ac:dyDescent="0.2">
      <c r="B1922" s="26"/>
      <c r="G1922" s="112"/>
    </row>
    <row r="1923" spans="2:7" s="4" customFormat="1" x14ac:dyDescent="0.2">
      <c r="B1923" s="26"/>
      <c r="G1923" s="112"/>
    </row>
    <row r="1924" spans="2:7" s="4" customFormat="1" x14ac:dyDescent="0.2">
      <c r="B1924" s="26"/>
      <c r="G1924" s="112"/>
    </row>
    <row r="1925" spans="2:7" s="4" customFormat="1" x14ac:dyDescent="0.2">
      <c r="B1925" s="26"/>
      <c r="G1925" s="112"/>
    </row>
    <row r="1926" spans="2:7" s="4" customFormat="1" x14ac:dyDescent="0.2">
      <c r="B1926" s="26"/>
      <c r="G1926" s="112"/>
    </row>
    <row r="1927" spans="2:7" s="4" customFormat="1" x14ac:dyDescent="0.2">
      <c r="B1927" s="26"/>
      <c r="G1927" s="112"/>
    </row>
    <row r="1928" spans="2:7" s="4" customFormat="1" x14ac:dyDescent="0.2">
      <c r="B1928" s="26"/>
      <c r="G1928" s="112"/>
    </row>
    <row r="1929" spans="2:7" s="4" customFormat="1" x14ac:dyDescent="0.2">
      <c r="B1929" s="26"/>
      <c r="G1929" s="112"/>
    </row>
    <row r="1930" spans="2:7" s="4" customFormat="1" x14ac:dyDescent="0.2">
      <c r="B1930" s="26"/>
      <c r="G1930" s="112"/>
    </row>
    <row r="1931" spans="2:7" s="4" customFormat="1" x14ac:dyDescent="0.2">
      <c r="B1931" s="26"/>
      <c r="G1931" s="112"/>
    </row>
    <row r="1932" spans="2:7" s="4" customFormat="1" x14ac:dyDescent="0.2">
      <c r="B1932" s="26"/>
      <c r="G1932" s="112"/>
    </row>
    <row r="1933" spans="2:7" s="4" customFormat="1" x14ac:dyDescent="0.2">
      <c r="B1933" s="26"/>
      <c r="G1933" s="112"/>
    </row>
    <row r="1934" spans="2:7" s="4" customFormat="1" x14ac:dyDescent="0.2">
      <c r="B1934" s="26"/>
      <c r="G1934" s="112"/>
    </row>
    <row r="1935" spans="2:7" s="4" customFormat="1" x14ac:dyDescent="0.2">
      <c r="B1935" s="26"/>
      <c r="G1935" s="112"/>
    </row>
    <row r="1936" spans="2:7" s="4" customFormat="1" x14ac:dyDescent="0.2">
      <c r="B1936" s="26"/>
      <c r="G1936" s="112"/>
    </row>
    <row r="1937" spans="2:7" s="4" customFormat="1" x14ac:dyDescent="0.2">
      <c r="B1937" s="26"/>
      <c r="G1937" s="112"/>
    </row>
    <row r="1938" spans="2:7" s="4" customFormat="1" x14ac:dyDescent="0.2">
      <c r="B1938" s="26"/>
      <c r="G1938" s="112"/>
    </row>
    <row r="1939" spans="2:7" s="4" customFormat="1" x14ac:dyDescent="0.2">
      <c r="B1939" s="26"/>
      <c r="G1939" s="112"/>
    </row>
    <row r="1940" spans="2:7" s="4" customFormat="1" x14ac:dyDescent="0.2">
      <c r="B1940" s="26"/>
      <c r="G1940" s="112"/>
    </row>
    <row r="1941" spans="2:7" s="4" customFormat="1" x14ac:dyDescent="0.2">
      <c r="B1941" s="26"/>
      <c r="G1941" s="112"/>
    </row>
    <row r="1942" spans="2:7" s="4" customFormat="1" x14ac:dyDescent="0.2">
      <c r="B1942" s="26"/>
      <c r="G1942" s="112"/>
    </row>
    <row r="1943" spans="2:7" s="4" customFormat="1" x14ac:dyDescent="0.2">
      <c r="B1943" s="26"/>
      <c r="G1943" s="112"/>
    </row>
    <row r="1944" spans="2:7" s="4" customFormat="1" x14ac:dyDescent="0.2">
      <c r="B1944" s="26"/>
      <c r="G1944" s="112"/>
    </row>
    <row r="1945" spans="2:7" s="4" customFormat="1" x14ac:dyDescent="0.2">
      <c r="B1945" s="26"/>
      <c r="G1945" s="112"/>
    </row>
    <row r="1946" spans="2:7" s="4" customFormat="1" x14ac:dyDescent="0.2">
      <c r="B1946" s="26"/>
      <c r="G1946" s="112"/>
    </row>
    <row r="1947" spans="2:7" s="4" customFormat="1" x14ac:dyDescent="0.2">
      <c r="B1947" s="26"/>
      <c r="G1947" s="112"/>
    </row>
    <row r="1948" spans="2:7" s="4" customFormat="1" x14ac:dyDescent="0.2">
      <c r="B1948" s="26"/>
      <c r="G1948" s="112"/>
    </row>
    <row r="1949" spans="2:7" s="4" customFormat="1" x14ac:dyDescent="0.2">
      <c r="B1949" s="26"/>
      <c r="G1949" s="112"/>
    </row>
    <row r="1950" spans="2:7" s="4" customFormat="1" x14ac:dyDescent="0.2">
      <c r="B1950" s="26"/>
      <c r="G1950" s="112"/>
    </row>
    <row r="1951" spans="2:7" s="4" customFormat="1" x14ac:dyDescent="0.2">
      <c r="B1951" s="26"/>
      <c r="G1951" s="112"/>
    </row>
    <row r="1952" spans="2:7" s="4" customFormat="1" x14ac:dyDescent="0.2">
      <c r="B1952" s="26"/>
      <c r="G1952" s="112"/>
    </row>
    <row r="1953" spans="2:7" s="4" customFormat="1" x14ac:dyDescent="0.2">
      <c r="B1953" s="26"/>
      <c r="G1953" s="112"/>
    </row>
    <row r="1954" spans="2:7" s="4" customFormat="1" x14ac:dyDescent="0.2">
      <c r="B1954" s="26"/>
      <c r="G1954" s="112"/>
    </row>
    <row r="1955" spans="2:7" s="4" customFormat="1" x14ac:dyDescent="0.2">
      <c r="B1955" s="26"/>
      <c r="G1955" s="112"/>
    </row>
    <row r="1956" spans="2:7" s="4" customFormat="1" x14ac:dyDescent="0.2">
      <c r="B1956" s="26"/>
      <c r="G1956" s="112"/>
    </row>
    <row r="1957" spans="2:7" s="4" customFormat="1" x14ac:dyDescent="0.2">
      <c r="B1957" s="26"/>
      <c r="G1957" s="112"/>
    </row>
    <row r="1958" spans="2:7" s="4" customFormat="1" x14ac:dyDescent="0.2">
      <c r="B1958" s="26"/>
      <c r="G1958" s="112"/>
    </row>
    <row r="1959" spans="2:7" s="4" customFormat="1" x14ac:dyDescent="0.2">
      <c r="B1959" s="26"/>
      <c r="G1959" s="112"/>
    </row>
    <row r="1960" spans="2:7" s="4" customFormat="1" x14ac:dyDescent="0.2">
      <c r="B1960" s="26"/>
      <c r="G1960" s="112"/>
    </row>
    <row r="1961" spans="2:7" s="4" customFormat="1" x14ac:dyDescent="0.2">
      <c r="B1961" s="26"/>
      <c r="G1961" s="112"/>
    </row>
    <row r="1962" spans="2:7" s="4" customFormat="1" x14ac:dyDescent="0.2">
      <c r="B1962" s="26"/>
      <c r="G1962" s="112"/>
    </row>
    <row r="1963" spans="2:7" s="4" customFormat="1" x14ac:dyDescent="0.2">
      <c r="B1963" s="26"/>
      <c r="G1963" s="112"/>
    </row>
    <row r="1964" spans="2:7" s="4" customFormat="1" x14ac:dyDescent="0.2">
      <c r="B1964" s="26"/>
      <c r="G1964" s="112"/>
    </row>
    <row r="1965" spans="2:7" s="4" customFormat="1" x14ac:dyDescent="0.2">
      <c r="B1965" s="26"/>
      <c r="G1965" s="112"/>
    </row>
    <row r="1966" spans="2:7" s="4" customFormat="1" x14ac:dyDescent="0.2">
      <c r="B1966" s="26"/>
      <c r="G1966" s="112"/>
    </row>
    <row r="1967" spans="2:7" s="4" customFormat="1" x14ac:dyDescent="0.2">
      <c r="B1967" s="26"/>
      <c r="G1967" s="112"/>
    </row>
    <row r="1968" spans="2:7" s="4" customFormat="1" x14ac:dyDescent="0.2">
      <c r="B1968" s="26"/>
      <c r="G1968" s="112"/>
    </row>
    <row r="1969" spans="2:7" s="4" customFormat="1" x14ac:dyDescent="0.2">
      <c r="B1969" s="26"/>
      <c r="G1969" s="112"/>
    </row>
    <row r="1970" spans="2:7" s="4" customFormat="1" x14ac:dyDescent="0.2">
      <c r="B1970" s="26"/>
      <c r="G1970" s="112"/>
    </row>
    <row r="1971" spans="2:7" s="4" customFormat="1" x14ac:dyDescent="0.2">
      <c r="B1971" s="26"/>
      <c r="G1971" s="112"/>
    </row>
    <row r="1972" spans="2:7" s="4" customFormat="1" x14ac:dyDescent="0.2">
      <c r="B1972" s="26"/>
      <c r="G1972" s="112"/>
    </row>
    <row r="1973" spans="2:7" s="4" customFormat="1" x14ac:dyDescent="0.2">
      <c r="B1973" s="26"/>
      <c r="G1973" s="112"/>
    </row>
    <row r="1974" spans="2:7" s="4" customFormat="1" x14ac:dyDescent="0.2">
      <c r="B1974" s="26"/>
      <c r="G1974" s="112"/>
    </row>
    <row r="1975" spans="2:7" s="4" customFormat="1" x14ac:dyDescent="0.2">
      <c r="B1975" s="26"/>
      <c r="G1975" s="112"/>
    </row>
    <row r="1976" spans="2:7" s="4" customFormat="1" x14ac:dyDescent="0.2">
      <c r="B1976" s="26"/>
      <c r="G1976" s="112"/>
    </row>
    <row r="1977" spans="2:7" s="4" customFormat="1" x14ac:dyDescent="0.2">
      <c r="B1977" s="26"/>
      <c r="G1977" s="112"/>
    </row>
    <row r="1978" spans="2:7" s="4" customFormat="1" x14ac:dyDescent="0.2">
      <c r="B1978" s="26"/>
      <c r="G1978" s="112"/>
    </row>
    <row r="1979" spans="2:7" s="4" customFormat="1" x14ac:dyDescent="0.2">
      <c r="B1979" s="26"/>
      <c r="G1979" s="112"/>
    </row>
    <row r="1980" spans="2:7" s="4" customFormat="1" x14ac:dyDescent="0.2">
      <c r="B1980" s="26"/>
      <c r="G1980" s="112"/>
    </row>
    <row r="1981" spans="2:7" s="4" customFormat="1" x14ac:dyDescent="0.2">
      <c r="B1981" s="26"/>
      <c r="G1981" s="112"/>
    </row>
    <row r="1982" spans="2:7" s="4" customFormat="1" x14ac:dyDescent="0.2">
      <c r="B1982" s="26"/>
      <c r="G1982" s="112"/>
    </row>
    <row r="1983" spans="2:7" s="4" customFormat="1" x14ac:dyDescent="0.2">
      <c r="B1983" s="26"/>
      <c r="G1983" s="112"/>
    </row>
    <row r="1984" spans="2:7" s="4" customFormat="1" x14ac:dyDescent="0.2">
      <c r="B1984" s="26"/>
      <c r="G1984" s="112"/>
    </row>
    <row r="1985" spans="2:7" s="4" customFormat="1" x14ac:dyDescent="0.2">
      <c r="B1985" s="26"/>
      <c r="G1985" s="112"/>
    </row>
    <row r="1986" spans="2:7" s="4" customFormat="1" x14ac:dyDescent="0.2">
      <c r="B1986" s="26"/>
      <c r="G1986" s="112"/>
    </row>
    <row r="1987" spans="2:7" s="4" customFormat="1" x14ac:dyDescent="0.2">
      <c r="B1987" s="26"/>
      <c r="G1987" s="112"/>
    </row>
    <row r="1988" spans="2:7" s="4" customFormat="1" x14ac:dyDescent="0.2">
      <c r="B1988" s="26"/>
      <c r="G1988" s="112"/>
    </row>
    <row r="1989" spans="2:7" s="4" customFormat="1" x14ac:dyDescent="0.2">
      <c r="B1989" s="26"/>
      <c r="G1989" s="112"/>
    </row>
    <row r="1990" spans="2:7" s="4" customFormat="1" x14ac:dyDescent="0.2">
      <c r="B1990" s="26"/>
      <c r="G1990" s="112"/>
    </row>
    <row r="1991" spans="2:7" s="4" customFormat="1" x14ac:dyDescent="0.2">
      <c r="B1991" s="26"/>
      <c r="G1991" s="112"/>
    </row>
    <row r="1992" spans="2:7" s="4" customFormat="1" x14ac:dyDescent="0.2">
      <c r="B1992" s="26"/>
      <c r="G1992" s="112"/>
    </row>
    <row r="1993" spans="2:7" s="4" customFormat="1" x14ac:dyDescent="0.2">
      <c r="B1993" s="26"/>
      <c r="G1993" s="112"/>
    </row>
    <row r="1994" spans="2:7" s="4" customFormat="1" x14ac:dyDescent="0.2">
      <c r="B1994" s="26"/>
      <c r="G1994" s="112"/>
    </row>
    <row r="1995" spans="2:7" s="4" customFormat="1" x14ac:dyDescent="0.2">
      <c r="B1995" s="26"/>
      <c r="G1995" s="112"/>
    </row>
    <row r="1996" spans="2:7" s="4" customFormat="1" x14ac:dyDescent="0.2">
      <c r="B1996" s="26"/>
      <c r="G1996" s="112"/>
    </row>
    <row r="1997" spans="2:7" s="4" customFormat="1" x14ac:dyDescent="0.2">
      <c r="B1997" s="26"/>
      <c r="G1997" s="112"/>
    </row>
    <row r="1998" spans="2:7" s="4" customFormat="1" x14ac:dyDescent="0.2">
      <c r="B1998" s="26"/>
      <c r="G1998" s="112"/>
    </row>
    <row r="1999" spans="2:7" s="4" customFormat="1" x14ac:dyDescent="0.2">
      <c r="B1999" s="26"/>
      <c r="G1999" s="112"/>
    </row>
    <row r="2000" spans="2:7" s="4" customFormat="1" x14ac:dyDescent="0.2">
      <c r="B2000" s="26"/>
      <c r="G2000" s="112"/>
    </row>
    <row r="2001" spans="2:7" s="4" customFormat="1" x14ac:dyDescent="0.2">
      <c r="B2001" s="26"/>
      <c r="G2001" s="112"/>
    </row>
    <row r="2002" spans="2:7" s="4" customFormat="1" x14ac:dyDescent="0.2">
      <c r="B2002" s="26"/>
      <c r="G2002" s="112"/>
    </row>
    <row r="2003" spans="2:7" s="4" customFormat="1" x14ac:dyDescent="0.2">
      <c r="B2003" s="26"/>
      <c r="G2003" s="112"/>
    </row>
    <row r="2004" spans="2:7" s="4" customFormat="1" x14ac:dyDescent="0.2">
      <c r="B2004" s="26"/>
      <c r="G2004" s="112"/>
    </row>
    <row r="2005" spans="2:7" s="4" customFormat="1" x14ac:dyDescent="0.2">
      <c r="B2005" s="26"/>
      <c r="G2005" s="112"/>
    </row>
    <row r="2006" spans="2:7" s="4" customFormat="1" x14ac:dyDescent="0.2">
      <c r="B2006" s="26"/>
      <c r="G2006" s="112"/>
    </row>
    <row r="2007" spans="2:7" s="4" customFormat="1" x14ac:dyDescent="0.2">
      <c r="B2007" s="26"/>
      <c r="G2007" s="112"/>
    </row>
    <row r="2008" spans="2:7" s="4" customFormat="1" x14ac:dyDescent="0.2">
      <c r="B2008" s="26"/>
      <c r="G2008" s="112"/>
    </row>
    <row r="2009" spans="2:7" s="4" customFormat="1" x14ac:dyDescent="0.2">
      <c r="B2009" s="26"/>
      <c r="G2009" s="112"/>
    </row>
    <row r="2010" spans="2:7" s="4" customFormat="1" x14ac:dyDescent="0.2">
      <c r="B2010" s="26"/>
      <c r="G2010" s="112"/>
    </row>
    <row r="2011" spans="2:7" s="4" customFormat="1" x14ac:dyDescent="0.2">
      <c r="B2011" s="26"/>
      <c r="G2011" s="112"/>
    </row>
    <row r="2012" spans="2:7" s="4" customFormat="1" x14ac:dyDescent="0.2">
      <c r="B2012" s="26"/>
      <c r="G2012" s="112"/>
    </row>
    <row r="2013" spans="2:7" s="4" customFormat="1" x14ac:dyDescent="0.2">
      <c r="B2013" s="26"/>
      <c r="G2013" s="112"/>
    </row>
    <row r="2014" spans="2:7" s="4" customFormat="1" x14ac:dyDescent="0.2">
      <c r="B2014" s="26"/>
      <c r="G2014" s="112"/>
    </row>
    <row r="2015" spans="2:7" s="4" customFormat="1" x14ac:dyDescent="0.2">
      <c r="B2015" s="26"/>
      <c r="G2015" s="112"/>
    </row>
    <row r="2016" spans="2:7" s="4" customFormat="1" x14ac:dyDescent="0.2">
      <c r="B2016" s="26"/>
      <c r="G2016" s="112"/>
    </row>
    <row r="2017" spans="2:7" s="4" customFormat="1" x14ac:dyDescent="0.2">
      <c r="B2017" s="26"/>
      <c r="G2017" s="112"/>
    </row>
    <row r="2018" spans="2:7" s="4" customFormat="1" x14ac:dyDescent="0.2">
      <c r="B2018" s="26"/>
      <c r="G2018" s="112"/>
    </row>
    <row r="2019" spans="2:7" s="4" customFormat="1" x14ac:dyDescent="0.2">
      <c r="B2019" s="26"/>
      <c r="G2019" s="112"/>
    </row>
    <row r="2020" spans="2:7" s="4" customFormat="1" x14ac:dyDescent="0.2">
      <c r="B2020" s="26"/>
      <c r="G2020" s="112"/>
    </row>
    <row r="2021" spans="2:7" s="4" customFormat="1" x14ac:dyDescent="0.2">
      <c r="B2021" s="26"/>
      <c r="G2021" s="112"/>
    </row>
    <row r="2022" spans="2:7" s="4" customFormat="1" x14ac:dyDescent="0.2">
      <c r="B2022" s="26"/>
      <c r="G2022" s="112"/>
    </row>
    <row r="2023" spans="2:7" s="4" customFormat="1" x14ac:dyDescent="0.2">
      <c r="B2023" s="26"/>
      <c r="G2023" s="112"/>
    </row>
    <row r="2024" spans="2:7" s="4" customFormat="1" x14ac:dyDescent="0.2">
      <c r="B2024" s="26"/>
      <c r="G2024" s="112"/>
    </row>
    <row r="2025" spans="2:7" s="4" customFormat="1" x14ac:dyDescent="0.2">
      <c r="B2025" s="26"/>
      <c r="G2025" s="112"/>
    </row>
    <row r="2026" spans="2:7" s="4" customFormat="1" x14ac:dyDescent="0.2">
      <c r="B2026" s="26"/>
      <c r="G2026" s="112"/>
    </row>
    <row r="2027" spans="2:7" s="4" customFormat="1" x14ac:dyDescent="0.2">
      <c r="B2027" s="26"/>
      <c r="G2027" s="112"/>
    </row>
    <row r="2028" spans="2:7" s="4" customFormat="1" x14ac:dyDescent="0.2">
      <c r="B2028" s="26"/>
      <c r="G2028" s="112"/>
    </row>
    <row r="2029" spans="2:7" s="4" customFormat="1" x14ac:dyDescent="0.2">
      <c r="B2029" s="26"/>
      <c r="G2029" s="112"/>
    </row>
    <row r="2030" spans="2:7" s="4" customFormat="1" x14ac:dyDescent="0.2">
      <c r="B2030" s="26"/>
      <c r="G2030" s="112"/>
    </row>
    <row r="2031" spans="2:7" s="4" customFormat="1" x14ac:dyDescent="0.2">
      <c r="B2031" s="26"/>
      <c r="G2031" s="112"/>
    </row>
    <row r="2032" spans="2:7" s="4" customFormat="1" x14ac:dyDescent="0.2">
      <c r="B2032" s="26"/>
      <c r="G2032" s="112"/>
    </row>
    <row r="2033" spans="2:7" s="4" customFormat="1" x14ac:dyDescent="0.2">
      <c r="B2033" s="26"/>
      <c r="G2033" s="112"/>
    </row>
    <row r="2034" spans="2:7" s="4" customFormat="1" x14ac:dyDescent="0.2">
      <c r="B2034" s="26"/>
      <c r="G2034" s="112"/>
    </row>
    <row r="2035" spans="2:7" s="4" customFormat="1" x14ac:dyDescent="0.2">
      <c r="B2035" s="26"/>
      <c r="G2035" s="112"/>
    </row>
    <row r="2036" spans="2:7" s="4" customFormat="1" x14ac:dyDescent="0.2">
      <c r="B2036" s="26"/>
      <c r="G2036" s="112"/>
    </row>
    <row r="2037" spans="2:7" s="4" customFormat="1" x14ac:dyDescent="0.2">
      <c r="B2037" s="26"/>
      <c r="G2037" s="112"/>
    </row>
    <row r="2038" spans="2:7" s="4" customFormat="1" x14ac:dyDescent="0.2">
      <c r="B2038" s="26"/>
      <c r="G2038" s="112"/>
    </row>
    <row r="2039" spans="2:7" s="4" customFormat="1" x14ac:dyDescent="0.2">
      <c r="B2039" s="26"/>
      <c r="G2039" s="112"/>
    </row>
    <row r="2040" spans="2:7" s="4" customFormat="1" x14ac:dyDescent="0.2">
      <c r="B2040" s="26"/>
      <c r="G2040" s="112"/>
    </row>
    <row r="2041" spans="2:7" s="4" customFormat="1" x14ac:dyDescent="0.2">
      <c r="B2041" s="26"/>
      <c r="G2041" s="112"/>
    </row>
    <row r="2042" spans="2:7" s="4" customFormat="1" x14ac:dyDescent="0.2">
      <c r="B2042" s="26"/>
      <c r="G2042" s="112"/>
    </row>
    <row r="2043" spans="2:7" s="4" customFormat="1" x14ac:dyDescent="0.2">
      <c r="B2043" s="26"/>
      <c r="G2043" s="112"/>
    </row>
    <row r="2044" spans="2:7" s="4" customFormat="1" x14ac:dyDescent="0.2">
      <c r="B2044" s="26"/>
      <c r="G2044" s="112"/>
    </row>
    <row r="2045" spans="2:7" s="4" customFormat="1" x14ac:dyDescent="0.2">
      <c r="B2045" s="26"/>
      <c r="G2045" s="112"/>
    </row>
    <row r="2046" spans="2:7" s="4" customFormat="1" x14ac:dyDescent="0.2">
      <c r="B2046" s="26"/>
      <c r="G2046" s="112"/>
    </row>
    <row r="2047" spans="2:7" s="4" customFormat="1" x14ac:dyDescent="0.2">
      <c r="B2047" s="26"/>
      <c r="G2047" s="112"/>
    </row>
    <row r="2048" spans="2:7" s="4" customFormat="1" x14ac:dyDescent="0.2">
      <c r="B2048" s="26"/>
      <c r="G2048" s="112"/>
    </row>
    <row r="2049" spans="2:7" s="4" customFormat="1" x14ac:dyDescent="0.2">
      <c r="B2049" s="26"/>
      <c r="G2049" s="112"/>
    </row>
    <row r="2050" spans="2:7" s="4" customFormat="1" x14ac:dyDescent="0.2">
      <c r="B2050" s="26"/>
      <c r="G2050" s="112"/>
    </row>
    <row r="2051" spans="2:7" s="4" customFormat="1" x14ac:dyDescent="0.2">
      <c r="B2051" s="26"/>
      <c r="G2051" s="112"/>
    </row>
    <row r="2052" spans="2:7" s="4" customFormat="1" x14ac:dyDescent="0.2">
      <c r="B2052" s="26"/>
      <c r="G2052" s="112"/>
    </row>
    <row r="2053" spans="2:7" s="4" customFormat="1" x14ac:dyDescent="0.2">
      <c r="B2053" s="26"/>
      <c r="G2053" s="112"/>
    </row>
    <row r="2054" spans="2:7" s="4" customFormat="1" x14ac:dyDescent="0.2">
      <c r="B2054" s="26"/>
      <c r="G2054" s="112"/>
    </row>
    <row r="2055" spans="2:7" s="4" customFormat="1" x14ac:dyDescent="0.2">
      <c r="B2055" s="26"/>
      <c r="G2055" s="112"/>
    </row>
    <row r="2056" spans="2:7" s="4" customFormat="1" x14ac:dyDescent="0.2">
      <c r="B2056" s="26"/>
      <c r="G2056" s="112"/>
    </row>
    <row r="2057" spans="2:7" s="4" customFormat="1" x14ac:dyDescent="0.2">
      <c r="B2057" s="26"/>
      <c r="G2057" s="112"/>
    </row>
    <row r="2058" spans="2:7" s="4" customFormat="1" x14ac:dyDescent="0.2">
      <c r="B2058" s="26"/>
      <c r="G2058" s="112"/>
    </row>
    <row r="2059" spans="2:7" s="4" customFormat="1" x14ac:dyDescent="0.2">
      <c r="B2059" s="26"/>
      <c r="G2059" s="112"/>
    </row>
    <row r="2060" spans="2:7" s="4" customFormat="1" x14ac:dyDescent="0.2">
      <c r="B2060" s="26"/>
      <c r="G2060" s="112"/>
    </row>
    <row r="2061" spans="2:7" s="4" customFormat="1" x14ac:dyDescent="0.2">
      <c r="B2061" s="26"/>
      <c r="G2061" s="112"/>
    </row>
    <row r="2062" spans="2:7" s="4" customFormat="1" x14ac:dyDescent="0.2">
      <c r="B2062" s="26"/>
      <c r="G2062" s="112"/>
    </row>
    <row r="2063" spans="2:7" s="4" customFormat="1" x14ac:dyDescent="0.2">
      <c r="B2063" s="26"/>
      <c r="G2063" s="112"/>
    </row>
    <row r="2064" spans="2:7" s="4" customFormat="1" x14ac:dyDescent="0.2">
      <c r="B2064" s="26"/>
      <c r="G2064" s="112"/>
    </row>
    <row r="2065" spans="2:7" s="4" customFormat="1" x14ac:dyDescent="0.2">
      <c r="B2065" s="26"/>
      <c r="G2065" s="112"/>
    </row>
    <row r="2066" spans="2:7" s="4" customFormat="1" x14ac:dyDescent="0.2">
      <c r="B2066" s="26"/>
      <c r="G2066" s="112"/>
    </row>
    <row r="2067" spans="2:7" s="4" customFormat="1" x14ac:dyDescent="0.2">
      <c r="B2067" s="26"/>
      <c r="G2067" s="112"/>
    </row>
    <row r="2068" spans="2:7" s="4" customFormat="1" x14ac:dyDescent="0.2">
      <c r="B2068" s="26"/>
      <c r="G2068" s="112"/>
    </row>
    <row r="2069" spans="2:7" s="4" customFormat="1" x14ac:dyDescent="0.2">
      <c r="B2069" s="26"/>
      <c r="G2069" s="112"/>
    </row>
    <row r="2070" spans="2:7" s="4" customFormat="1" x14ac:dyDescent="0.2">
      <c r="B2070" s="26"/>
      <c r="G2070" s="112"/>
    </row>
    <row r="2071" spans="2:7" s="4" customFormat="1" x14ac:dyDescent="0.2">
      <c r="B2071" s="26"/>
      <c r="G2071" s="112"/>
    </row>
    <row r="2072" spans="2:7" s="4" customFormat="1" x14ac:dyDescent="0.2">
      <c r="B2072" s="26"/>
      <c r="G2072" s="112"/>
    </row>
    <row r="2073" spans="2:7" s="4" customFormat="1" x14ac:dyDescent="0.2">
      <c r="B2073" s="26"/>
      <c r="G2073" s="112"/>
    </row>
    <row r="2074" spans="2:7" s="4" customFormat="1" x14ac:dyDescent="0.2">
      <c r="B2074" s="26"/>
      <c r="G2074" s="112"/>
    </row>
    <row r="2075" spans="2:7" s="4" customFormat="1" x14ac:dyDescent="0.2">
      <c r="B2075" s="26"/>
      <c r="G2075" s="112"/>
    </row>
    <row r="2076" spans="2:7" s="4" customFormat="1" x14ac:dyDescent="0.2">
      <c r="B2076" s="26"/>
      <c r="G2076" s="112"/>
    </row>
    <row r="2077" spans="2:7" s="4" customFormat="1" x14ac:dyDescent="0.2">
      <c r="B2077" s="26"/>
      <c r="G2077" s="112"/>
    </row>
    <row r="2078" spans="2:7" s="4" customFormat="1" x14ac:dyDescent="0.2">
      <c r="B2078" s="26"/>
      <c r="G2078" s="112"/>
    </row>
    <row r="2079" spans="2:7" s="4" customFormat="1" x14ac:dyDescent="0.2">
      <c r="B2079" s="26"/>
      <c r="G2079" s="112"/>
    </row>
    <row r="2080" spans="2:7" s="4" customFormat="1" x14ac:dyDescent="0.2">
      <c r="B2080" s="26"/>
      <c r="G2080" s="112"/>
    </row>
    <row r="2081" spans="2:7" s="4" customFormat="1" x14ac:dyDescent="0.2">
      <c r="B2081" s="26"/>
      <c r="G2081" s="112"/>
    </row>
    <row r="2082" spans="2:7" s="4" customFormat="1" x14ac:dyDescent="0.2">
      <c r="B2082" s="26"/>
      <c r="G2082" s="112"/>
    </row>
    <row r="2083" spans="2:7" s="4" customFormat="1" x14ac:dyDescent="0.2">
      <c r="B2083" s="26"/>
      <c r="G2083" s="112"/>
    </row>
    <row r="2084" spans="2:7" s="4" customFormat="1" x14ac:dyDescent="0.2">
      <c r="B2084" s="26"/>
      <c r="G2084" s="112"/>
    </row>
    <row r="2085" spans="2:7" s="4" customFormat="1" x14ac:dyDescent="0.2">
      <c r="B2085" s="26"/>
      <c r="G2085" s="112"/>
    </row>
    <row r="2086" spans="2:7" s="4" customFormat="1" x14ac:dyDescent="0.2">
      <c r="B2086" s="26"/>
      <c r="G2086" s="112"/>
    </row>
    <row r="2087" spans="2:7" s="4" customFormat="1" x14ac:dyDescent="0.2">
      <c r="B2087" s="26"/>
      <c r="G2087" s="112"/>
    </row>
    <row r="2088" spans="2:7" s="4" customFormat="1" x14ac:dyDescent="0.2">
      <c r="B2088" s="26"/>
      <c r="G2088" s="112"/>
    </row>
    <row r="2089" spans="2:7" s="4" customFormat="1" x14ac:dyDescent="0.2">
      <c r="B2089" s="26"/>
      <c r="G2089" s="112"/>
    </row>
    <row r="2090" spans="2:7" s="4" customFormat="1" x14ac:dyDescent="0.2">
      <c r="B2090" s="26"/>
      <c r="G2090" s="112"/>
    </row>
    <row r="2091" spans="2:7" s="4" customFormat="1" x14ac:dyDescent="0.2">
      <c r="B2091" s="26"/>
      <c r="G2091" s="112"/>
    </row>
    <row r="2092" spans="2:7" s="4" customFormat="1" x14ac:dyDescent="0.2">
      <c r="B2092" s="26"/>
      <c r="G2092" s="112"/>
    </row>
    <row r="2093" spans="2:7" s="4" customFormat="1" x14ac:dyDescent="0.2">
      <c r="B2093" s="26"/>
      <c r="G2093" s="112"/>
    </row>
    <row r="2094" spans="2:7" s="4" customFormat="1" x14ac:dyDescent="0.2">
      <c r="B2094" s="26"/>
      <c r="G2094" s="112"/>
    </row>
    <row r="2095" spans="2:7" s="4" customFormat="1" x14ac:dyDescent="0.2">
      <c r="B2095" s="26"/>
      <c r="G2095" s="112"/>
    </row>
    <row r="2096" spans="2:7" s="4" customFormat="1" x14ac:dyDescent="0.2">
      <c r="B2096" s="26"/>
      <c r="G2096" s="112"/>
    </row>
    <row r="2097" spans="2:7" s="4" customFormat="1" x14ac:dyDescent="0.2">
      <c r="B2097" s="26"/>
      <c r="G2097" s="112"/>
    </row>
    <row r="2098" spans="2:7" s="4" customFormat="1" x14ac:dyDescent="0.2">
      <c r="B2098" s="26"/>
      <c r="G2098" s="112"/>
    </row>
    <row r="2099" spans="2:7" s="4" customFormat="1" x14ac:dyDescent="0.2">
      <c r="B2099" s="26"/>
      <c r="G2099" s="112"/>
    </row>
    <row r="2100" spans="2:7" s="4" customFormat="1" x14ac:dyDescent="0.2">
      <c r="B2100" s="26"/>
      <c r="G2100" s="112"/>
    </row>
    <row r="2101" spans="2:7" s="4" customFormat="1" x14ac:dyDescent="0.2">
      <c r="B2101" s="26"/>
      <c r="G2101" s="112"/>
    </row>
    <row r="2102" spans="2:7" s="4" customFormat="1" x14ac:dyDescent="0.2">
      <c r="B2102" s="26"/>
      <c r="G2102" s="112"/>
    </row>
    <row r="2103" spans="2:7" s="4" customFormat="1" x14ac:dyDescent="0.2">
      <c r="B2103" s="26"/>
      <c r="G2103" s="112"/>
    </row>
    <row r="2104" spans="2:7" s="4" customFormat="1" x14ac:dyDescent="0.2">
      <c r="B2104" s="26"/>
      <c r="G2104" s="112"/>
    </row>
    <row r="2105" spans="2:7" s="4" customFormat="1" x14ac:dyDescent="0.2">
      <c r="B2105" s="26"/>
      <c r="G2105" s="112"/>
    </row>
    <row r="2106" spans="2:7" s="4" customFormat="1" x14ac:dyDescent="0.2">
      <c r="B2106" s="26"/>
      <c r="G2106" s="112"/>
    </row>
    <row r="2107" spans="2:7" s="4" customFormat="1" x14ac:dyDescent="0.2">
      <c r="B2107" s="26"/>
      <c r="G2107" s="112"/>
    </row>
    <row r="2108" spans="2:7" s="4" customFormat="1" x14ac:dyDescent="0.2">
      <c r="B2108" s="26"/>
      <c r="G2108" s="112"/>
    </row>
    <row r="2109" spans="2:7" s="4" customFormat="1" x14ac:dyDescent="0.2">
      <c r="B2109" s="26"/>
      <c r="G2109" s="112"/>
    </row>
    <row r="2110" spans="2:7" s="4" customFormat="1" x14ac:dyDescent="0.2">
      <c r="B2110" s="26"/>
      <c r="G2110" s="112"/>
    </row>
    <row r="2111" spans="2:7" s="4" customFormat="1" x14ac:dyDescent="0.2">
      <c r="B2111" s="26"/>
      <c r="G2111" s="112"/>
    </row>
    <row r="2112" spans="2:7" s="4" customFormat="1" x14ac:dyDescent="0.2">
      <c r="B2112" s="26"/>
      <c r="G2112" s="112"/>
    </row>
    <row r="2113" spans="2:7" s="4" customFormat="1" x14ac:dyDescent="0.2">
      <c r="B2113" s="26"/>
      <c r="G2113" s="112"/>
    </row>
    <row r="2114" spans="2:7" s="4" customFormat="1" x14ac:dyDescent="0.2">
      <c r="B2114" s="26"/>
      <c r="G2114" s="112"/>
    </row>
    <row r="2115" spans="2:7" s="4" customFormat="1" x14ac:dyDescent="0.2">
      <c r="B2115" s="26"/>
      <c r="G2115" s="112"/>
    </row>
    <row r="2116" spans="2:7" s="4" customFormat="1" x14ac:dyDescent="0.2">
      <c r="B2116" s="26"/>
      <c r="G2116" s="112"/>
    </row>
    <row r="2117" spans="2:7" s="4" customFormat="1" x14ac:dyDescent="0.2">
      <c r="B2117" s="26"/>
      <c r="G2117" s="112"/>
    </row>
    <row r="2118" spans="2:7" s="4" customFormat="1" x14ac:dyDescent="0.2">
      <c r="B2118" s="26"/>
      <c r="G2118" s="112"/>
    </row>
    <row r="2119" spans="2:7" s="4" customFormat="1" x14ac:dyDescent="0.2">
      <c r="B2119" s="26"/>
      <c r="G2119" s="112"/>
    </row>
    <row r="2120" spans="2:7" s="4" customFormat="1" x14ac:dyDescent="0.2">
      <c r="B2120" s="26"/>
      <c r="G2120" s="112"/>
    </row>
    <row r="2121" spans="2:7" s="4" customFormat="1" x14ac:dyDescent="0.2">
      <c r="B2121" s="26"/>
      <c r="G2121" s="112"/>
    </row>
    <row r="2122" spans="2:7" s="4" customFormat="1" x14ac:dyDescent="0.2">
      <c r="B2122" s="26"/>
      <c r="G2122" s="112"/>
    </row>
    <row r="2123" spans="2:7" s="4" customFormat="1" x14ac:dyDescent="0.2">
      <c r="B2123" s="26"/>
      <c r="G2123" s="112"/>
    </row>
    <row r="2124" spans="2:7" s="4" customFormat="1" x14ac:dyDescent="0.2">
      <c r="B2124" s="26"/>
      <c r="G2124" s="112"/>
    </row>
    <row r="2125" spans="2:7" s="4" customFormat="1" x14ac:dyDescent="0.2">
      <c r="B2125" s="26"/>
      <c r="G2125" s="112"/>
    </row>
    <row r="2126" spans="2:7" s="4" customFormat="1" x14ac:dyDescent="0.2">
      <c r="B2126" s="26"/>
      <c r="G2126" s="112"/>
    </row>
    <row r="2127" spans="2:7" s="4" customFormat="1" x14ac:dyDescent="0.2">
      <c r="B2127" s="26"/>
      <c r="G2127" s="112"/>
    </row>
    <row r="2128" spans="2:7" s="4" customFormat="1" x14ac:dyDescent="0.2">
      <c r="B2128" s="26"/>
      <c r="G2128" s="112"/>
    </row>
    <row r="2129" spans="2:7" s="4" customFormat="1" x14ac:dyDescent="0.2">
      <c r="B2129" s="26"/>
      <c r="G2129" s="112"/>
    </row>
    <row r="2130" spans="2:7" s="4" customFormat="1" x14ac:dyDescent="0.2">
      <c r="B2130" s="26"/>
      <c r="G2130" s="112"/>
    </row>
    <row r="2131" spans="2:7" s="4" customFormat="1" x14ac:dyDescent="0.2">
      <c r="B2131" s="26"/>
      <c r="G2131" s="112"/>
    </row>
    <row r="2132" spans="2:7" s="4" customFormat="1" x14ac:dyDescent="0.2">
      <c r="B2132" s="26"/>
      <c r="G2132" s="112"/>
    </row>
    <row r="2133" spans="2:7" s="4" customFormat="1" x14ac:dyDescent="0.2">
      <c r="B2133" s="26"/>
      <c r="G2133" s="112"/>
    </row>
    <row r="2134" spans="2:7" s="4" customFormat="1" x14ac:dyDescent="0.2">
      <c r="B2134" s="26"/>
      <c r="G2134" s="112"/>
    </row>
    <row r="2135" spans="2:7" s="4" customFormat="1" x14ac:dyDescent="0.2">
      <c r="B2135" s="26"/>
      <c r="G2135" s="112"/>
    </row>
    <row r="2136" spans="2:7" s="4" customFormat="1" x14ac:dyDescent="0.2">
      <c r="B2136" s="26"/>
      <c r="G2136" s="112"/>
    </row>
    <row r="2137" spans="2:7" s="4" customFormat="1" x14ac:dyDescent="0.2">
      <c r="B2137" s="26"/>
      <c r="G2137" s="112"/>
    </row>
    <row r="2138" spans="2:7" s="4" customFormat="1" x14ac:dyDescent="0.2">
      <c r="B2138" s="26"/>
      <c r="G2138" s="112"/>
    </row>
    <row r="2139" spans="2:7" s="4" customFormat="1" x14ac:dyDescent="0.2">
      <c r="B2139" s="26"/>
      <c r="G2139" s="112"/>
    </row>
    <row r="2140" spans="2:7" s="4" customFormat="1" x14ac:dyDescent="0.2">
      <c r="B2140" s="26"/>
      <c r="G2140" s="112"/>
    </row>
    <row r="2141" spans="2:7" s="4" customFormat="1" x14ac:dyDescent="0.2">
      <c r="B2141" s="26"/>
      <c r="G2141" s="112"/>
    </row>
    <row r="2142" spans="2:7" s="4" customFormat="1" x14ac:dyDescent="0.2">
      <c r="B2142" s="26"/>
      <c r="G2142" s="112"/>
    </row>
    <row r="2143" spans="2:7" s="4" customFormat="1" x14ac:dyDescent="0.2">
      <c r="B2143" s="26"/>
      <c r="G2143" s="112"/>
    </row>
    <row r="2144" spans="2:7" s="4" customFormat="1" x14ac:dyDescent="0.2">
      <c r="B2144" s="26"/>
      <c r="G2144" s="112"/>
    </row>
    <row r="2145" spans="2:7" s="4" customFormat="1" x14ac:dyDescent="0.2">
      <c r="B2145" s="26"/>
      <c r="G2145" s="112"/>
    </row>
    <row r="2146" spans="2:7" s="4" customFormat="1" x14ac:dyDescent="0.2">
      <c r="B2146" s="26"/>
      <c r="G2146" s="112"/>
    </row>
    <row r="2147" spans="2:7" s="4" customFormat="1" x14ac:dyDescent="0.2">
      <c r="B2147" s="26"/>
      <c r="G2147" s="112"/>
    </row>
    <row r="2148" spans="2:7" s="4" customFormat="1" x14ac:dyDescent="0.2">
      <c r="B2148" s="26"/>
      <c r="G2148" s="112"/>
    </row>
    <row r="2149" spans="2:7" s="4" customFormat="1" x14ac:dyDescent="0.2">
      <c r="B2149" s="26"/>
      <c r="G2149" s="112"/>
    </row>
    <row r="2150" spans="2:7" s="4" customFormat="1" x14ac:dyDescent="0.2">
      <c r="B2150" s="26"/>
      <c r="G2150" s="112"/>
    </row>
    <row r="2151" spans="2:7" s="4" customFormat="1" x14ac:dyDescent="0.2">
      <c r="B2151" s="26"/>
      <c r="G2151" s="112"/>
    </row>
    <row r="2152" spans="2:7" s="4" customFormat="1" x14ac:dyDescent="0.2">
      <c r="B2152" s="26"/>
      <c r="G2152" s="112"/>
    </row>
    <row r="2153" spans="2:7" s="4" customFormat="1" x14ac:dyDescent="0.2">
      <c r="B2153" s="26"/>
      <c r="G2153" s="112"/>
    </row>
    <row r="2154" spans="2:7" s="4" customFormat="1" x14ac:dyDescent="0.2">
      <c r="B2154" s="26"/>
      <c r="G2154" s="112"/>
    </row>
    <row r="2155" spans="2:7" s="4" customFormat="1" x14ac:dyDescent="0.2">
      <c r="B2155" s="26"/>
      <c r="G2155" s="112"/>
    </row>
    <row r="2156" spans="2:7" s="4" customFormat="1" x14ac:dyDescent="0.2">
      <c r="B2156" s="26"/>
      <c r="G2156" s="112"/>
    </row>
    <row r="2157" spans="2:7" s="4" customFormat="1" x14ac:dyDescent="0.2">
      <c r="B2157" s="26"/>
      <c r="G2157" s="112"/>
    </row>
    <row r="2158" spans="2:7" s="4" customFormat="1" x14ac:dyDescent="0.2">
      <c r="B2158" s="26"/>
      <c r="G2158" s="112"/>
    </row>
    <row r="2159" spans="2:7" s="4" customFormat="1" x14ac:dyDescent="0.2">
      <c r="B2159" s="26"/>
      <c r="G2159" s="112"/>
    </row>
    <row r="2160" spans="2:7" s="4" customFormat="1" x14ac:dyDescent="0.2">
      <c r="B2160" s="26"/>
      <c r="G2160" s="112"/>
    </row>
    <row r="2161" spans="2:7" s="4" customFormat="1" x14ac:dyDescent="0.2">
      <c r="B2161" s="26"/>
      <c r="G2161" s="112"/>
    </row>
    <row r="2162" spans="2:7" s="4" customFormat="1" x14ac:dyDescent="0.2">
      <c r="B2162" s="26"/>
      <c r="G2162" s="112"/>
    </row>
    <row r="2163" spans="2:7" s="4" customFormat="1" x14ac:dyDescent="0.2">
      <c r="B2163" s="26"/>
      <c r="G2163" s="112"/>
    </row>
    <row r="2164" spans="2:7" s="4" customFormat="1" x14ac:dyDescent="0.2">
      <c r="B2164" s="26"/>
      <c r="G2164" s="112"/>
    </row>
    <row r="2165" spans="2:7" s="4" customFormat="1" x14ac:dyDescent="0.2">
      <c r="B2165" s="26"/>
      <c r="G2165" s="112"/>
    </row>
    <row r="2166" spans="2:7" s="4" customFormat="1" x14ac:dyDescent="0.2">
      <c r="B2166" s="26"/>
      <c r="G2166" s="112"/>
    </row>
    <row r="2167" spans="2:7" s="4" customFormat="1" x14ac:dyDescent="0.2">
      <c r="B2167" s="26"/>
      <c r="G2167" s="112"/>
    </row>
    <row r="2168" spans="2:7" s="4" customFormat="1" x14ac:dyDescent="0.2">
      <c r="B2168" s="26"/>
      <c r="G2168" s="112"/>
    </row>
    <row r="2169" spans="2:7" s="4" customFormat="1" x14ac:dyDescent="0.2">
      <c r="B2169" s="26"/>
      <c r="G2169" s="112"/>
    </row>
    <row r="2170" spans="2:7" s="4" customFormat="1" x14ac:dyDescent="0.2">
      <c r="B2170" s="26"/>
      <c r="G2170" s="112"/>
    </row>
    <row r="2171" spans="2:7" s="4" customFormat="1" x14ac:dyDescent="0.2">
      <c r="B2171" s="26"/>
      <c r="G2171" s="112"/>
    </row>
    <row r="2172" spans="2:7" s="4" customFormat="1" x14ac:dyDescent="0.2">
      <c r="B2172" s="26"/>
      <c r="G2172" s="112"/>
    </row>
    <row r="2173" spans="2:7" s="4" customFormat="1" x14ac:dyDescent="0.2">
      <c r="B2173" s="26"/>
      <c r="G2173" s="112"/>
    </row>
    <row r="2174" spans="2:7" s="4" customFormat="1" x14ac:dyDescent="0.2">
      <c r="B2174" s="26"/>
      <c r="G2174" s="112"/>
    </row>
    <row r="2175" spans="2:7" s="4" customFormat="1" x14ac:dyDescent="0.2">
      <c r="B2175" s="26"/>
      <c r="G2175" s="112"/>
    </row>
    <row r="2176" spans="2:7" s="4" customFormat="1" x14ac:dyDescent="0.2">
      <c r="B2176" s="26"/>
      <c r="G2176" s="112"/>
    </row>
    <row r="2177" spans="2:7" s="4" customFormat="1" x14ac:dyDescent="0.2">
      <c r="B2177" s="26"/>
      <c r="G2177" s="112"/>
    </row>
    <row r="2178" spans="2:7" s="4" customFormat="1" x14ac:dyDescent="0.2">
      <c r="B2178" s="26"/>
      <c r="G2178" s="112"/>
    </row>
    <row r="2179" spans="2:7" s="4" customFormat="1" x14ac:dyDescent="0.2">
      <c r="B2179" s="26"/>
      <c r="G2179" s="112"/>
    </row>
    <row r="2180" spans="2:7" s="4" customFormat="1" x14ac:dyDescent="0.2">
      <c r="B2180" s="26"/>
      <c r="G2180" s="112"/>
    </row>
    <row r="2181" spans="2:7" s="4" customFormat="1" x14ac:dyDescent="0.2">
      <c r="B2181" s="26"/>
      <c r="G2181" s="112"/>
    </row>
    <row r="2182" spans="2:7" s="4" customFormat="1" x14ac:dyDescent="0.2">
      <c r="B2182" s="26"/>
      <c r="G2182" s="112"/>
    </row>
    <row r="2183" spans="2:7" s="4" customFormat="1" x14ac:dyDescent="0.2">
      <c r="B2183" s="26"/>
      <c r="G2183" s="112"/>
    </row>
    <row r="2184" spans="2:7" s="4" customFormat="1" x14ac:dyDescent="0.2">
      <c r="B2184" s="26"/>
      <c r="G2184" s="112"/>
    </row>
    <row r="2185" spans="2:7" s="4" customFormat="1" x14ac:dyDescent="0.2">
      <c r="B2185" s="26"/>
      <c r="G2185" s="112"/>
    </row>
    <row r="2186" spans="2:7" s="4" customFormat="1" x14ac:dyDescent="0.2">
      <c r="B2186" s="26"/>
      <c r="G2186" s="112"/>
    </row>
    <row r="2187" spans="2:7" s="4" customFormat="1" x14ac:dyDescent="0.2">
      <c r="B2187" s="26"/>
      <c r="G2187" s="112"/>
    </row>
    <row r="2188" spans="2:7" s="4" customFormat="1" x14ac:dyDescent="0.2">
      <c r="B2188" s="26"/>
      <c r="G2188" s="112"/>
    </row>
    <row r="2189" spans="2:7" s="4" customFormat="1" x14ac:dyDescent="0.2">
      <c r="B2189" s="26"/>
      <c r="G2189" s="112"/>
    </row>
    <row r="2190" spans="2:7" s="4" customFormat="1" x14ac:dyDescent="0.2">
      <c r="B2190" s="26"/>
      <c r="G2190" s="112"/>
    </row>
    <row r="2191" spans="2:7" s="4" customFormat="1" x14ac:dyDescent="0.2">
      <c r="B2191" s="26"/>
      <c r="G2191" s="112"/>
    </row>
    <row r="2192" spans="2:7" s="4" customFormat="1" x14ac:dyDescent="0.2">
      <c r="B2192" s="26"/>
      <c r="G2192" s="112"/>
    </row>
    <row r="2193" spans="2:7" s="4" customFormat="1" x14ac:dyDescent="0.2">
      <c r="B2193" s="26"/>
      <c r="G2193" s="112"/>
    </row>
    <row r="2194" spans="2:7" s="4" customFormat="1" x14ac:dyDescent="0.2">
      <c r="B2194" s="26"/>
      <c r="G2194" s="112"/>
    </row>
    <row r="2195" spans="2:7" s="4" customFormat="1" x14ac:dyDescent="0.2">
      <c r="B2195" s="26"/>
      <c r="G2195" s="112"/>
    </row>
    <row r="2196" spans="2:7" s="4" customFormat="1" x14ac:dyDescent="0.2">
      <c r="B2196" s="26"/>
      <c r="G2196" s="112"/>
    </row>
    <row r="2197" spans="2:7" s="4" customFormat="1" x14ac:dyDescent="0.2">
      <c r="B2197" s="26"/>
      <c r="G2197" s="112"/>
    </row>
    <row r="2198" spans="2:7" s="4" customFormat="1" x14ac:dyDescent="0.2">
      <c r="B2198" s="26"/>
      <c r="G2198" s="112"/>
    </row>
    <row r="2199" spans="2:7" s="4" customFormat="1" x14ac:dyDescent="0.2">
      <c r="B2199" s="26"/>
      <c r="G2199" s="112"/>
    </row>
    <row r="2200" spans="2:7" s="4" customFormat="1" x14ac:dyDescent="0.2">
      <c r="B2200" s="26"/>
      <c r="G2200" s="112"/>
    </row>
    <row r="2201" spans="2:7" s="4" customFormat="1" x14ac:dyDescent="0.2">
      <c r="B2201" s="26"/>
      <c r="G2201" s="112"/>
    </row>
    <row r="2202" spans="2:7" s="4" customFormat="1" x14ac:dyDescent="0.2">
      <c r="B2202" s="26"/>
      <c r="G2202" s="112"/>
    </row>
    <row r="2203" spans="2:7" s="4" customFormat="1" x14ac:dyDescent="0.2">
      <c r="B2203" s="26"/>
      <c r="G2203" s="112"/>
    </row>
    <row r="2204" spans="2:7" s="4" customFormat="1" x14ac:dyDescent="0.2">
      <c r="B2204" s="26"/>
      <c r="G2204" s="112"/>
    </row>
    <row r="2205" spans="2:7" s="4" customFormat="1" x14ac:dyDescent="0.2">
      <c r="B2205" s="26"/>
      <c r="G2205" s="112"/>
    </row>
    <row r="2206" spans="2:7" s="4" customFormat="1" x14ac:dyDescent="0.2">
      <c r="B2206" s="26"/>
      <c r="G2206" s="112"/>
    </row>
    <row r="2207" spans="2:7" s="4" customFormat="1" x14ac:dyDescent="0.2">
      <c r="B2207" s="26"/>
      <c r="G2207" s="112"/>
    </row>
    <row r="2208" spans="2:7" s="4" customFormat="1" x14ac:dyDescent="0.2">
      <c r="B2208" s="26"/>
      <c r="G2208" s="112"/>
    </row>
    <row r="2209" spans="2:7" s="4" customFormat="1" x14ac:dyDescent="0.2">
      <c r="B2209" s="26"/>
      <c r="G2209" s="112"/>
    </row>
    <row r="2210" spans="2:7" s="4" customFormat="1" x14ac:dyDescent="0.2">
      <c r="B2210" s="26"/>
      <c r="G2210" s="112"/>
    </row>
    <row r="2211" spans="2:7" s="4" customFormat="1" x14ac:dyDescent="0.2">
      <c r="B2211" s="26"/>
      <c r="G2211" s="112"/>
    </row>
    <row r="2212" spans="2:7" s="4" customFormat="1" x14ac:dyDescent="0.2">
      <c r="B2212" s="26"/>
      <c r="G2212" s="112"/>
    </row>
    <row r="2213" spans="2:7" s="4" customFormat="1" x14ac:dyDescent="0.2">
      <c r="B2213" s="26"/>
      <c r="G2213" s="112"/>
    </row>
    <row r="2214" spans="2:7" s="4" customFormat="1" x14ac:dyDescent="0.2">
      <c r="B2214" s="26"/>
      <c r="G2214" s="112"/>
    </row>
    <row r="2215" spans="2:7" s="4" customFormat="1" x14ac:dyDescent="0.2">
      <c r="B2215" s="26"/>
      <c r="G2215" s="112"/>
    </row>
    <row r="2216" spans="2:7" s="4" customFormat="1" x14ac:dyDescent="0.2">
      <c r="B2216" s="26"/>
      <c r="G2216" s="112"/>
    </row>
    <row r="2217" spans="2:7" s="4" customFormat="1" x14ac:dyDescent="0.2">
      <c r="B2217" s="26"/>
      <c r="G2217" s="112"/>
    </row>
    <row r="2218" spans="2:7" s="4" customFormat="1" x14ac:dyDescent="0.2">
      <c r="B2218" s="26"/>
      <c r="G2218" s="112"/>
    </row>
    <row r="2219" spans="2:7" s="4" customFormat="1" x14ac:dyDescent="0.2">
      <c r="B2219" s="26"/>
      <c r="G2219" s="112"/>
    </row>
    <row r="2220" spans="2:7" s="4" customFormat="1" x14ac:dyDescent="0.2">
      <c r="B2220" s="26"/>
      <c r="G2220" s="112"/>
    </row>
    <row r="2221" spans="2:7" s="4" customFormat="1" x14ac:dyDescent="0.2">
      <c r="B2221" s="26"/>
      <c r="G2221" s="112"/>
    </row>
    <row r="2222" spans="2:7" s="4" customFormat="1" x14ac:dyDescent="0.2">
      <c r="B2222" s="26"/>
      <c r="G2222" s="112"/>
    </row>
    <row r="2223" spans="2:7" s="4" customFormat="1" x14ac:dyDescent="0.2">
      <c r="B2223" s="26"/>
      <c r="G2223" s="112"/>
    </row>
    <row r="2224" spans="2:7" s="4" customFormat="1" x14ac:dyDescent="0.2">
      <c r="B2224" s="26"/>
      <c r="G2224" s="112"/>
    </row>
    <row r="2225" spans="2:7" s="4" customFormat="1" x14ac:dyDescent="0.2">
      <c r="B2225" s="26"/>
      <c r="G2225" s="112"/>
    </row>
    <row r="2226" spans="2:7" s="4" customFormat="1" x14ac:dyDescent="0.2">
      <c r="B2226" s="26"/>
      <c r="G2226" s="112"/>
    </row>
    <row r="2227" spans="2:7" s="4" customFormat="1" x14ac:dyDescent="0.2">
      <c r="B2227" s="26"/>
      <c r="G2227" s="112"/>
    </row>
    <row r="2228" spans="2:7" s="4" customFormat="1" x14ac:dyDescent="0.2">
      <c r="B2228" s="26"/>
      <c r="G2228" s="112"/>
    </row>
    <row r="2229" spans="2:7" s="4" customFormat="1" x14ac:dyDescent="0.2">
      <c r="B2229" s="26"/>
      <c r="G2229" s="112"/>
    </row>
    <row r="2230" spans="2:7" s="4" customFormat="1" x14ac:dyDescent="0.2">
      <c r="B2230" s="26"/>
      <c r="G2230" s="112"/>
    </row>
    <row r="2231" spans="2:7" s="4" customFormat="1" x14ac:dyDescent="0.2">
      <c r="B2231" s="26"/>
      <c r="G2231" s="112"/>
    </row>
    <row r="2232" spans="2:7" s="4" customFormat="1" x14ac:dyDescent="0.2">
      <c r="B2232" s="26"/>
      <c r="G2232" s="112"/>
    </row>
    <row r="2233" spans="2:7" s="4" customFormat="1" x14ac:dyDescent="0.2">
      <c r="B2233" s="26"/>
      <c r="G2233" s="112"/>
    </row>
    <row r="2234" spans="2:7" s="4" customFormat="1" x14ac:dyDescent="0.2">
      <c r="B2234" s="26"/>
      <c r="G2234" s="112"/>
    </row>
    <row r="2235" spans="2:7" s="4" customFormat="1" x14ac:dyDescent="0.2">
      <c r="B2235" s="26"/>
      <c r="G2235" s="112"/>
    </row>
    <row r="2236" spans="2:7" s="4" customFormat="1" x14ac:dyDescent="0.2">
      <c r="B2236" s="26"/>
      <c r="G2236" s="112"/>
    </row>
    <row r="2237" spans="2:7" s="4" customFormat="1" x14ac:dyDescent="0.2">
      <c r="B2237" s="26"/>
      <c r="G2237" s="112"/>
    </row>
    <row r="2238" spans="2:7" s="4" customFormat="1" x14ac:dyDescent="0.2">
      <c r="B2238" s="26"/>
      <c r="G2238" s="112"/>
    </row>
    <row r="2239" spans="2:7" s="4" customFormat="1" x14ac:dyDescent="0.2">
      <c r="B2239" s="26"/>
      <c r="G2239" s="112"/>
    </row>
    <row r="2240" spans="2:7" s="4" customFormat="1" x14ac:dyDescent="0.2">
      <c r="B2240" s="26"/>
      <c r="G2240" s="112"/>
    </row>
    <row r="2241" spans="2:7" s="4" customFormat="1" x14ac:dyDescent="0.2">
      <c r="B2241" s="26"/>
      <c r="G2241" s="112"/>
    </row>
    <row r="2242" spans="2:7" s="4" customFormat="1" x14ac:dyDescent="0.2">
      <c r="B2242" s="26"/>
      <c r="G2242" s="112"/>
    </row>
    <row r="2243" spans="2:7" s="4" customFormat="1" x14ac:dyDescent="0.2">
      <c r="B2243" s="26"/>
      <c r="G2243" s="112"/>
    </row>
    <row r="2244" spans="2:7" s="4" customFormat="1" x14ac:dyDescent="0.2">
      <c r="B2244" s="26"/>
      <c r="G2244" s="112"/>
    </row>
    <row r="2245" spans="2:7" s="4" customFormat="1" x14ac:dyDescent="0.2">
      <c r="B2245" s="26"/>
      <c r="G2245" s="112"/>
    </row>
    <row r="2246" spans="2:7" s="4" customFormat="1" x14ac:dyDescent="0.2">
      <c r="B2246" s="26"/>
      <c r="G2246" s="112"/>
    </row>
    <row r="2247" spans="2:7" s="4" customFormat="1" x14ac:dyDescent="0.2">
      <c r="B2247" s="26"/>
      <c r="G2247" s="112"/>
    </row>
    <row r="2248" spans="2:7" s="4" customFormat="1" x14ac:dyDescent="0.2">
      <c r="B2248" s="26"/>
      <c r="G2248" s="112"/>
    </row>
    <row r="2249" spans="2:7" s="4" customFormat="1" x14ac:dyDescent="0.2">
      <c r="B2249" s="26"/>
      <c r="G2249" s="112"/>
    </row>
    <row r="2250" spans="2:7" s="4" customFormat="1" x14ac:dyDescent="0.2">
      <c r="B2250" s="26"/>
      <c r="G2250" s="112"/>
    </row>
    <row r="2251" spans="2:7" s="4" customFormat="1" x14ac:dyDescent="0.2">
      <c r="B2251" s="26"/>
      <c r="G2251" s="112"/>
    </row>
    <row r="2252" spans="2:7" s="4" customFormat="1" x14ac:dyDescent="0.2">
      <c r="B2252" s="26"/>
      <c r="G2252" s="112"/>
    </row>
    <row r="2253" spans="2:7" s="4" customFormat="1" x14ac:dyDescent="0.2">
      <c r="B2253" s="26"/>
      <c r="G2253" s="112"/>
    </row>
    <row r="2254" spans="2:7" s="4" customFormat="1" x14ac:dyDescent="0.2">
      <c r="B2254" s="26"/>
      <c r="G2254" s="112"/>
    </row>
    <row r="2255" spans="2:7" s="4" customFormat="1" x14ac:dyDescent="0.2">
      <c r="B2255" s="26"/>
      <c r="G2255" s="112"/>
    </row>
    <row r="2256" spans="2:7" s="4" customFormat="1" x14ac:dyDescent="0.2">
      <c r="B2256" s="26"/>
      <c r="G2256" s="112"/>
    </row>
    <row r="2257" spans="2:7" s="4" customFormat="1" x14ac:dyDescent="0.2">
      <c r="B2257" s="26"/>
      <c r="G2257" s="112"/>
    </row>
    <row r="2258" spans="2:7" s="4" customFormat="1" x14ac:dyDescent="0.2">
      <c r="B2258" s="26"/>
      <c r="G2258" s="112"/>
    </row>
    <row r="2259" spans="2:7" s="4" customFormat="1" x14ac:dyDescent="0.2">
      <c r="B2259" s="26"/>
      <c r="G2259" s="112"/>
    </row>
    <row r="2260" spans="2:7" s="4" customFormat="1" x14ac:dyDescent="0.2">
      <c r="B2260" s="26"/>
      <c r="G2260" s="112"/>
    </row>
    <row r="2261" spans="2:7" s="4" customFormat="1" x14ac:dyDescent="0.2">
      <c r="B2261" s="26"/>
      <c r="G2261" s="112"/>
    </row>
    <row r="2262" spans="2:7" s="4" customFormat="1" x14ac:dyDescent="0.2">
      <c r="B2262" s="26"/>
      <c r="G2262" s="112"/>
    </row>
    <row r="2263" spans="2:7" s="4" customFormat="1" x14ac:dyDescent="0.2">
      <c r="B2263" s="26"/>
      <c r="G2263" s="112"/>
    </row>
    <row r="2264" spans="2:7" s="4" customFormat="1" x14ac:dyDescent="0.2">
      <c r="B2264" s="26"/>
      <c r="G2264" s="112"/>
    </row>
    <row r="2265" spans="2:7" s="4" customFormat="1" x14ac:dyDescent="0.2">
      <c r="B2265" s="26"/>
      <c r="G2265" s="112"/>
    </row>
    <row r="2266" spans="2:7" s="4" customFormat="1" x14ac:dyDescent="0.2">
      <c r="B2266" s="26"/>
      <c r="G2266" s="112"/>
    </row>
    <row r="2267" spans="2:7" s="4" customFormat="1" x14ac:dyDescent="0.2">
      <c r="B2267" s="26"/>
      <c r="G2267" s="112"/>
    </row>
    <row r="2268" spans="2:7" s="4" customFormat="1" x14ac:dyDescent="0.2">
      <c r="B2268" s="26"/>
      <c r="G2268" s="112"/>
    </row>
    <row r="2269" spans="2:7" s="4" customFormat="1" x14ac:dyDescent="0.2">
      <c r="B2269" s="26"/>
      <c r="G2269" s="112"/>
    </row>
    <row r="2270" spans="2:7" s="4" customFormat="1" x14ac:dyDescent="0.2">
      <c r="B2270" s="26"/>
      <c r="G2270" s="112"/>
    </row>
    <row r="2271" spans="2:7" s="4" customFormat="1" x14ac:dyDescent="0.2">
      <c r="B2271" s="26"/>
      <c r="G2271" s="112"/>
    </row>
    <row r="2272" spans="2:7" s="4" customFormat="1" x14ac:dyDescent="0.2">
      <c r="B2272" s="26"/>
      <c r="G2272" s="112"/>
    </row>
    <row r="2273" spans="2:7" s="4" customFormat="1" x14ac:dyDescent="0.2">
      <c r="B2273" s="26"/>
      <c r="G2273" s="112"/>
    </row>
    <row r="2274" spans="2:7" s="4" customFormat="1" x14ac:dyDescent="0.2">
      <c r="B2274" s="26"/>
      <c r="G2274" s="112"/>
    </row>
    <row r="2275" spans="2:7" s="4" customFormat="1" x14ac:dyDescent="0.2">
      <c r="B2275" s="26"/>
      <c r="G2275" s="112"/>
    </row>
    <row r="2276" spans="2:7" s="4" customFormat="1" x14ac:dyDescent="0.2">
      <c r="B2276" s="26"/>
      <c r="G2276" s="112"/>
    </row>
    <row r="2277" spans="2:7" s="4" customFormat="1" x14ac:dyDescent="0.2">
      <c r="B2277" s="26"/>
      <c r="G2277" s="112"/>
    </row>
    <row r="2278" spans="2:7" s="4" customFormat="1" x14ac:dyDescent="0.2">
      <c r="B2278" s="26"/>
      <c r="G2278" s="112"/>
    </row>
    <row r="2279" spans="2:7" s="4" customFormat="1" x14ac:dyDescent="0.2">
      <c r="B2279" s="26"/>
      <c r="G2279" s="112"/>
    </row>
    <row r="2280" spans="2:7" s="4" customFormat="1" x14ac:dyDescent="0.2">
      <c r="B2280" s="26"/>
      <c r="G2280" s="112"/>
    </row>
    <row r="2281" spans="2:7" s="4" customFormat="1" x14ac:dyDescent="0.2">
      <c r="B2281" s="26"/>
      <c r="G2281" s="112"/>
    </row>
    <row r="2282" spans="2:7" s="4" customFormat="1" x14ac:dyDescent="0.2">
      <c r="B2282" s="26"/>
      <c r="G2282" s="112"/>
    </row>
    <row r="2283" spans="2:7" s="4" customFormat="1" x14ac:dyDescent="0.2">
      <c r="B2283" s="26"/>
      <c r="G2283" s="112"/>
    </row>
    <row r="2284" spans="2:7" s="4" customFormat="1" x14ac:dyDescent="0.2">
      <c r="B2284" s="26"/>
      <c r="G2284" s="112"/>
    </row>
    <row r="2285" spans="2:7" s="4" customFormat="1" x14ac:dyDescent="0.2">
      <c r="B2285" s="26"/>
      <c r="G2285" s="112"/>
    </row>
    <row r="2286" spans="2:7" s="4" customFormat="1" x14ac:dyDescent="0.2">
      <c r="B2286" s="26"/>
      <c r="G2286" s="112"/>
    </row>
    <row r="2287" spans="2:7" s="4" customFormat="1" x14ac:dyDescent="0.2">
      <c r="B2287" s="26"/>
      <c r="G2287" s="112"/>
    </row>
    <row r="2288" spans="2:7" s="4" customFormat="1" x14ac:dyDescent="0.2">
      <c r="B2288" s="26"/>
      <c r="G2288" s="112"/>
    </row>
    <row r="2289" spans="2:7" s="4" customFormat="1" x14ac:dyDescent="0.2">
      <c r="B2289" s="26"/>
      <c r="G2289" s="112"/>
    </row>
    <row r="2290" spans="2:7" s="4" customFormat="1" x14ac:dyDescent="0.2">
      <c r="B2290" s="26"/>
      <c r="G2290" s="112"/>
    </row>
    <row r="2291" spans="2:7" s="4" customFormat="1" x14ac:dyDescent="0.2">
      <c r="B2291" s="26"/>
      <c r="G2291" s="112"/>
    </row>
    <row r="2292" spans="2:7" s="4" customFormat="1" x14ac:dyDescent="0.2">
      <c r="B2292" s="26"/>
      <c r="G2292" s="112"/>
    </row>
    <row r="2293" spans="2:7" s="4" customFormat="1" x14ac:dyDescent="0.2">
      <c r="B2293" s="26"/>
      <c r="G2293" s="112"/>
    </row>
    <row r="2294" spans="2:7" s="4" customFormat="1" x14ac:dyDescent="0.2">
      <c r="B2294" s="26"/>
      <c r="G2294" s="112"/>
    </row>
    <row r="2295" spans="2:7" s="4" customFormat="1" x14ac:dyDescent="0.2">
      <c r="B2295" s="26"/>
      <c r="G2295" s="112"/>
    </row>
    <row r="2296" spans="2:7" s="4" customFormat="1" x14ac:dyDescent="0.2">
      <c r="B2296" s="26"/>
      <c r="G2296" s="112"/>
    </row>
    <row r="2297" spans="2:7" s="4" customFormat="1" x14ac:dyDescent="0.2">
      <c r="B2297" s="26"/>
      <c r="G2297" s="112"/>
    </row>
    <row r="2298" spans="2:7" s="4" customFormat="1" x14ac:dyDescent="0.2">
      <c r="B2298" s="26"/>
      <c r="G2298" s="112"/>
    </row>
    <row r="2299" spans="2:7" s="4" customFormat="1" x14ac:dyDescent="0.2">
      <c r="B2299" s="26"/>
      <c r="G2299" s="112"/>
    </row>
    <row r="2300" spans="2:7" s="4" customFormat="1" x14ac:dyDescent="0.2">
      <c r="B2300" s="26"/>
      <c r="G2300" s="112"/>
    </row>
    <row r="2301" spans="2:7" s="4" customFormat="1" x14ac:dyDescent="0.2">
      <c r="B2301" s="26"/>
      <c r="G2301" s="112"/>
    </row>
    <row r="2302" spans="2:7" s="4" customFormat="1" x14ac:dyDescent="0.2">
      <c r="B2302" s="26"/>
      <c r="G2302" s="112"/>
    </row>
    <row r="2303" spans="2:7" s="4" customFormat="1" x14ac:dyDescent="0.2">
      <c r="B2303" s="26"/>
      <c r="G2303" s="112"/>
    </row>
    <row r="2304" spans="2:7" s="4" customFormat="1" x14ac:dyDescent="0.2">
      <c r="B2304" s="26"/>
      <c r="G2304" s="112"/>
    </row>
    <row r="2305" spans="2:7" s="4" customFormat="1" x14ac:dyDescent="0.2">
      <c r="B2305" s="26"/>
      <c r="G2305" s="112"/>
    </row>
    <row r="2306" spans="2:7" s="4" customFormat="1" x14ac:dyDescent="0.2">
      <c r="B2306" s="26"/>
      <c r="G2306" s="112"/>
    </row>
    <row r="2307" spans="2:7" s="4" customFormat="1" x14ac:dyDescent="0.2">
      <c r="B2307" s="26"/>
      <c r="G2307" s="112"/>
    </row>
    <row r="2308" spans="2:7" s="4" customFormat="1" x14ac:dyDescent="0.2">
      <c r="B2308" s="26"/>
      <c r="G2308" s="112"/>
    </row>
    <row r="2309" spans="2:7" s="4" customFormat="1" x14ac:dyDescent="0.2">
      <c r="B2309" s="26"/>
      <c r="G2309" s="112"/>
    </row>
    <row r="2310" spans="2:7" s="4" customFormat="1" x14ac:dyDescent="0.2">
      <c r="B2310" s="26"/>
      <c r="G2310" s="112"/>
    </row>
    <row r="2311" spans="2:7" s="4" customFormat="1" x14ac:dyDescent="0.2">
      <c r="B2311" s="26"/>
      <c r="G2311" s="112"/>
    </row>
    <row r="2312" spans="2:7" s="4" customFormat="1" x14ac:dyDescent="0.2">
      <c r="B2312" s="26"/>
      <c r="G2312" s="112"/>
    </row>
    <row r="2313" spans="2:7" s="4" customFormat="1" x14ac:dyDescent="0.2">
      <c r="B2313" s="26"/>
      <c r="G2313" s="112"/>
    </row>
    <row r="2314" spans="2:7" s="4" customFormat="1" x14ac:dyDescent="0.2">
      <c r="B2314" s="26"/>
      <c r="G2314" s="112"/>
    </row>
    <row r="2315" spans="2:7" s="4" customFormat="1" x14ac:dyDescent="0.2">
      <c r="B2315" s="26"/>
      <c r="G2315" s="112"/>
    </row>
    <row r="2316" spans="2:7" s="4" customFormat="1" x14ac:dyDescent="0.2">
      <c r="B2316" s="26"/>
      <c r="G2316" s="112"/>
    </row>
    <row r="2317" spans="2:7" s="4" customFormat="1" x14ac:dyDescent="0.2">
      <c r="B2317" s="26"/>
      <c r="G2317" s="112"/>
    </row>
    <row r="2318" spans="2:7" s="4" customFormat="1" x14ac:dyDescent="0.2">
      <c r="B2318" s="26"/>
      <c r="G2318" s="112"/>
    </row>
    <row r="2319" spans="2:7" s="4" customFormat="1" x14ac:dyDescent="0.2">
      <c r="B2319" s="26"/>
      <c r="G2319" s="112"/>
    </row>
    <row r="2320" spans="2:7" s="4" customFormat="1" x14ac:dyDescent="0.2">
      <c r="B2320" s="26"/>
      <c r="G2320" s="112"/>
    </row>
    <row r="2321" spans="2:7" s="4" customFormat="1" x14ac:dyDescent="0.2">
      <c r="B2321" s="26"/>
      <c r="G2321" s="112"/>
    </row>
    <row r="2322" spans="2:7" s="4" customFormat="1" x14ac:dyDescent="0.2">
      <c r="B2322" s="26"/>
      <c r="G2322" s="112"/>
    </row>
    <row r="2323" spans="2:7" s="4" customFormat="1" x14ac:dyDescent="0.2">
      <c r="B2323" s="26"/>
      <c r="G2323" s="112"/>
    </row>
    <row r="2324" spans="2:7" s="4" customFormat="1" x14ac:dyDescent="0.2">
      <c r="B2324" s="26"/>
      <c r="G2324" s="112"/>
    </row>
    <row r="2325" spans="2:7" s="4" customFormat="1" x14ac:dyDescent="0.2">
      <c r="B2325" s="26"/>
      <c r="G2325" s="112"/>
    </row>
    <row r="2326" spans="2:7" s="4" customFormat="1" x14ac:dyDescent="0.2">
      <c r="B2326" s="26"/>
      <c r="G2326" s="112"/>
    </row>
    <row r="2327" spans="2:7" s="4" customFormat="1" x14ac:dyDescent="0.2">
      <c r="B2327" s="26"/>
      <c r="G2327" s="112"/>
    </row>
    <row r="2328" spans="2:7" s="4" customFormat="1" x14ac:dyDescent="0.2">
      <c r="B2328" s="26"/>
      <c r="G2328" s="112"/>
    </row>
    <row r="2329" spans="2:7" s="4" customFormat="1" x14ac:dyDescent="0.2">
      <c r="B2329" s="26"/>
      <c r="G2329" s="112"/>
    </row>
    <row r="2330" spans="2:7" s="4" customFormat="1" x14ac:dyDescent="0.2">
      <c r="B2330" s="26"/>
      <c r="G2330" s="112"/>
    </row>
    <row r="2331" spans="2:7" s="4" customFormat="1" x14ac:dyDescent="0.2">
      <c r="B2331" s="26"/>
      <c r="G2331" s="112"/>
    </row>
    <row r="2332" spans="2:7" s="4" customFormat="1" x14ac:dyDescent="0.2">
      <c r="B2332" s="26"/>
      <c r="G2332" s="112"/>
    </row>
    <row r="2333" spans="2:7" s="4" customFormat="1" x14ac:dyDescent="0.2">
      <c r="B2333" s="26"/>
      <c r="G2333" s="112"/>
    </row>
    <row r="2334" spans="2:7" s="4" customFormat="1" x14ac:dyDescent="0.2">
      <c r="B2334" s="26"/>
      <c r="G2334" s="112"/>
    </row>
    <row r="2335" spans="2:7" s="4" customFormat="1" x14ac:dyDescent="0.2">
      <c r="B2335" s="26"/>
      <c r="G2335" s="112"/>
    </row>
    <row r="2336" spans="2:7" s="4" customFormat="1" x14ac:dyDescent="0.2">
      <c r="B2336" s="26"/>
      <c r="G2336" s="112"/>
    </row>
    <row r="2337" spans="2:7" s="4" customFormat="1" x14ac:dyDescent="0.2">
      <c r="B2337" s="26"/>
      <c r="G2337" s="112"/>
    </row>
    <row r="2338" spans="2:7" s="4" customFormat="1" x14ac:dyDescent="0.2">
      <c r="B2338" s="26"/>
      <c r="G2338" s="112"/>
    </row>
    <row r="2339" spans="2:7" s="4" customFormat="1" x14ac:dyDescent="0.2">
      <c r="B2339" s="26"/>
      <c r="G2339" s="112"/>
    </row>
    <row r="2340" spans="2:7" s="4" customFormat="1" x14ac:dyDescent="0.2">
      <c r="B2340" s="26"/>
      <c r="G2340" s="112"/>
    </row>
    <row r="2341" spans="2:7" s="4" customFormat="1" x14ac:dyDescent="0.2">
      <c r="B2341" s="26"/>
      <c r="G2341" s="112"/>
    </row>
    <row r="2342" spans="2:7" s="4" customFormat="1" x14ac:dyDescent="0.2">
      <c r="B2342" s="26"/>
      <c r="G2342" s="112"/>
    </row>
    <row r="2343" spans="2:7" s="4" customFormat="1" x14ac:dyDescent="0.2">
      <c r="B2343" s="26"/>
      <c r="G2343" s="112"/>
    </row>
    <row r="2344" spans="2:7" s="4" customFormat="1" x14ac:dyDescent="0.2">
      <c r="B2344" s="26"/>
      <c r="G2344" s="112"/>
    </row>
    <row r="2345" spans="2:7" s="4" customFormat="1" x14ac:dyDescent="0.2">
      <c r="B2345" s="26"/>
      <c r="G2345" s="112"/>
    </row>
    <row r="2346" spans="2:7" s="4" customFormat="1" x14ac:dyDescent="0.2">
      <c r="B2346" s="26"/>
      <c r="G2346" s="112"/>
    </row>
    <row r="2347" spans="2:7" s="4" customFormat="1" x14ac:dyDescent="0.2">
      <c r="B2347" s="26"/>
      <c r="G2347" s="112"/>
    </row>
    <row r="2348" spans="2:7" s="4" customFormat="1" x14ac:dyDescent="0.2">
      <c r="B2348" s="26"/>
      <c r="G2348" s="112"/>
    </row>
    <row r="2349" spans="2:7" s="4" customFormat="1" x14ac:dyDescent="0.2">
      <c r="B2349" s="26"/>
      <c r="G2349" s="112"/>
    </row>
    <row r="2350" spans="2:7" s="4" customFormat="1" x14ac:dyDescent="0.2">
      <c r="B2350" s="26"/>
      <c r="G2350" s="112"/>
    </row>
    <row r="2351" spans="2:7" s="4" customFormat="1" x14ac:dyDescent="0.2">
      <c r="B2351" s="26"/>
      <c r="G2351" s="112"/>
    </row>
    <row r="2352" spans="2:7" s="4" customFormat="1" x14ac:dyDescent="0.2">
      <c r="B2352" s="26"/>
      <c r="G2352" s="112"/>
    </row>
    <row r="2353" spans="2:7" s="4" customFormat="1" x14ac:dyDescent="0.2">
      <c r="B2353" s="26"/>
      <c r="G2353" s="112"/>
    </row>
    <row r="2354" spans="2:7" s="4" customFormat="1" x14ac:dyDescent="0.2">
      <c r="B2354" s="26"/>
      <c r="G2354" s="112"/>
    </row>
    <row r="2355" spans="2:7" s="4" customFormat="1" x14ac:dyDescent="0.2">
      <c r="B2355" s="26"/>
      <c r="G2355" s="112"/>
    </row>
    <row r="2356" spans="2:7" s="4" customFormat="1" x14ac:dyDescent="0.2">
      <c r="B2356" s="26"/>
      <c r="G2356" s="112"/>
    </row>
    <row r="2357" spans="2:7" s="4" customFormat="1" x14ac:dyDescent="0.2">
      <c r="B2357" s="26"/>
      <c r="G2357" s="112"/>
    </row>
    <row r="2358" spans="2:7" s="4" customFormat="1" x14ac:dyDescent="0.2">
      <c r="B2358" s="26"/>
      <c r="G2358" s="112"/>
    </row>
    <row r="2359" spans="2:7" s="4" customFormat="1" x14ac:dyDescent="0.2">
      <c r="B2359" s="26"/>
      <c r="G2359" s="112"/>
    </row>
    <row r="2360" spans="2:7" s="4" customFormat="1" x14ac:dyDescent="0.2">
      <c r="B2360" s="26"/>
      <c r="G2360" s="112"/>
    </row>
    <row r="2361" spans="2:7" s="4" customFormat="1" x14ac:dyDescent="0.2">
      <c r="B2361" s="26"/>
      <c r="G2361" s="112"/>
    </row>
    <row r="2362" spans="2:7" s="4" customFormat="1" x14ac:dyDescent="0.2">
      <c r="B2362" s="26"/>
      <c r="G2362" s="112"/>
    </row>
    <row r="2363" spans="2:7" s="4" customFormat="1" x14ac:dyDescent="0.2">
      <c r="B2363" s="26"/>
      <c r="G2363" s="112"/>
    </row>
    <row r="2364" spans="2:7" s="4" customFormat="1" x14ac:dyDescent="0.2">
      <c r="B2364" s="26"/>
      <c r="G2364" s="112"/>
    </row>
    <row r="2365" spans="2:7" s="4" customFormat="1" x14ac:dyDescent="0.2">
      <c r="B2365" s="26"/>
      <c r="G2365" s="112"/>
    </row>
    <row r="2366" spans="2:7" s="4" customFormat="1" x14ac:dyDescent="0.2">
      <c r="B2366" s="26"/>
      <c r="G2366" s="112"/>
    </row>
    <row r="2367" spans="2:7" s="4" customFormat="1" x14ac:dyDescent="0.2">
      <c r="B2367" s="26"/>
      <c r="G2367" s="112"/>
    </row>
    <row r="2368" spans="2:7" s="4" customFormat="1" x14ac:dyDescent="0.2">
      <c r="B2368" s="26"/>
      <c r="G2368" s="112"/>
    </row>
    <row r="2369" spans="2:7" s="4" customFormat="1" x14ac:dyDescent="0.2">
      <c r="B2369" s="26"/>
      <c r="G2369" s="112"/>
    </row>
    <row r="2370" spans="2:7" s="4" customFormat="1" x14ac:dyDescent="0.2">
      <c r="B2370" s="26"/>
      <c r="G2370" s="112"/>
    </row>
    <row r="2371" spans="2:7" s="4" customFormat="1" x14ac:dyDescent="0.2">
      <c r="B2371" s="26"/>
      <c r="G2371" s="112"/>
    </row>
    <row r="2372" spans="2:7" s="4" customFormat="1" x14ac:dyDescent="0.2">
      <c r="B2372" s="26"/>
      <c r="G2372" s="112"/>
    </row>
    <row r="2373" spans="2:7" s="4" customFormat="1" x14ac:dyDescent="0.2">
      <c r="B2373" s="26"/>
      <c r="G2373" s="112"/>
    </row>
    <row r="2374" spans="2:7" s="4" customFormat="1" x14ac:dyDescent="0.2">
      <c r="B2374" s="26"/>
      <c r="G2374" s="112"/>
    </row>
    <row r="2375" spans="2:7" s="4" customFormat="1" x14ac:dyDescent="0.2">
      <c r="B2375" s="26"/>
      <c r="G2375" s="112"/>
    </row>
    <row r="2376" spans="2:7" s="4" customFormat="1" x14ac:dyDescent="0.2">
      <c r="B2376" s="26"/>
      <c r="G2376" s="112"/>
    </row>
    <row r="2377" spans="2:7" s="4" customFormat="1" x14ac:dyDescent="0.2">
      <c r="B2377" s="26"/>
      <c r="G2377" s="112"/>
    </row>
    <row r="2378" spans="2:7" s="4" customFormat="1" x14ac:dyDescent="0.2">
      <c r="B2378" s="26"/>
      <c r="G2378" s="112"/>
    </row>
    <row r="2379" spans="2:7" s="4" customFormat="1" x14ac:dyDescent="0.2">
      <c r="B2379" s="26"/>
      <c r="G2379" s="112"/>
    </row>
    <row r="2380" spans="2:7" s="4" customFormat="1" x14ac:dyDescent="0.2">
      <c r="B2380" s="26"/>
      <c r="G2380" s="112"/>
    </row>
    <row r="2381" spans="2:7" s="4" customFormat="1" x14ac:dyDescent="0.2">
      <c r="B2381" s="26"/>
      <c r="G2381" s="112"/>
    </row>
    <row r="2382" spans="2:7" s="4" customFormat="1" x14ac:dyDescent="0.2">
      <c r="B2382" s="26"/>
      <c r="G2382" s="112"/>
    </row>
    <row r="2383" spans="2:7" s="4" customFormat="1" x14ac:dyDescent="0.2">
      <c r="B2383" s="26"/>
      <c r="G2383" s="112"/>
    </row>
    <row r="2384" spans="2:7" s="4" customFormat="1" x14ac:dyDescent="0.2">
      <c r="B2384" s="26"/>
      <c r="G2384" s="112"/>
    </row>
    <row r="2385" spans="2:7" s="4" customFormat="1" x14ac:dyDescent="0.2">
      <c r="B2385" s="26"/>
      <c r="G2385" s="112"/>
    </row>
    <row r="2386" spans="2:7" s="4" customFormat="1" x14ac:dyDescent="0.2">
      <c r="B2386" s="26"/>
      <c r="G2386" s="112"/>
    </row>
    <row r="2387" spans="2:7" s="4" customFormat="1" x14ac:dyDescent="0.2">
      <c r="B2387" s="26"/>
      <c r="G2387" s="112"/>
    </row>
    <row r="2388" spans="2:7" s="4" customFormat="1" x14ac:dyDescent="0.2">
      <c r="B2388" s="26"/>
      <c r="G2388" s="112"/>
    </row>
    <row r="2389" spans="2:7" s="4" customFormat="1" x14ac:dyDescent="0.2">
      <c r="B2389" s="26"/>
      <c r="G2389" s="112"/>
    </row>
    <row r="2390" spans="2:7" s="4" customFormat="1" x14ac:dyDescent="0.2">
      <c r="B2390" s="26"/>
      <c r="G2390" s="112"/>
    </row>
    <row r="2391" spans="2:7" s="4" customFormat="1" x14ac:dyDescent="0.2">
      <c r="B2391" s="26"/>
      <c r="G2391" s="112"/>
    </row>
    <row r="2392" spans="2:7" s="4" customFormat="1" x14ac:dyDescent="0.2">
      <c r="B2392" s="26"/>
      <c r="G2392" s="112"/>
    </row>
    <row r="2393" spans="2:7" s="4" customFormat="1" x14ac:dyDescent="0.2">
      <c r="B2393" s="26"/>
      <c r="G2393" s="112"/>
    </row>
    <row r="2394" spans="2:7" s="4" customFormat="1" x14ac:dyDescent="0.2">
      <c r="B2394" s="26"/>
      <c r="G2394" s="112"/>
    </row>
    <row r="2395" spans="2:7" s="4" customFormat="1" x14ac:dyDescent="0.2">
      <c r="B2395" s="26"/>
      <c r="G2395" s="112"/>
    </row>
    <row r="2396" spans="2:7" s="4" customFormat="1" x14ac:dyDescent="0.2">
      <c r="B2396" s="26"/>
      <c r="G2396" s="112"/>
    </row>
    <row r="2397" spans="2:7" s="4" customFormat="1" x14ac:dyDescent="0.2">
      <c r="B2397" s="26"/>
      <c r="G2397" s="112"/>
    </row>
    <row r="2398" spans="2:7" s="4" customFormat="1" x14ac:dyDescent="0.2">
      <c r="B2398" s="26"/>
      <c r="G2398" s="112"/>
    </row>
    <row r="2399" spans="2:7" s="4" customFormat="1" x14ac:dyDescent="0.2">
      <c r="B2399" s="26"/>
      <c r="G2399" s="112"/>
    </row>
    <row r="2400" spans="2:7" s="4" customFormat="1" x14ac:dyDescent="0.2">
      <c r="B2400" s="26"/>
      <c r="G2400" s="112"/>
    </row>
    <row r="2401" spans="2:7" s="4" customFormat="1" x14ac:dyDescent="0.2">
      <c r="B2401" s="26"/>
      <c r="G2401" s="112"/>
    </row>
    <row r="2402" spans="2:7" s="4" customFormat="1" x14ac:dyDescent="0.2">
      <c r="B2402" s="26"/>
      <c r="G2402" s="112"/>
    </row>
    <row r="2403" spans="2:7" s="4" customFormat="1" x14ac:dyDescent="0.2">
      <c r="B2403" s="26"/>
      <c r="G2403" s="112"/>
    </row>
    <row r="2404" spans="2:7" s="4" customFormat="1" x14ac:dyDescent="0.2">
      <c r="B2404" s="26"/>
      <c r="G2404" s="112"/>
    </row>
    <row r="2405" spans="2:7" s="4" customFormat="1" x14ac:dyDescent="0.2">
      <c r="B2405" s="26"/>
      <c r="G2405" s="112"/>
    </row>
    <row r="2406" spans="2:7" s="4" customFormat="1" x14ac:dyDescent="0.2">
      <c r="B2406" s="26"/>
      <c r="G2406" s="112"/>
    </row>
    <row r="2407" spans="2:7" s="4" customFormat="1" x14ac:dyDescent="0.2">
      <c r="B2407" s="26"/>
      <c r="G2407" s="112"/>
    </row>
    <row r="2408" spans="2:7" s="4" customFormat="1" x14ac:dyDescent="0.2">
      <c r="B2408" s="26"/>
      <c r="G2408" s="112"/>
    </row>
    <row r="2409" spans="2:7" s="4" customFormat="1" x14ac:dyDescent="0.2">
      <c r="B2409" s="26"/>
      <c r="G2409" s="112"/>
    </row>
    <row r="2410" spans="2:7" s="4" customFormat="1" x14ac:dyDescent="0.2">
      <c r="B2410" s="26"/>
      <c r="G2410" s="112"/>
    </row>
    <row r="2411" spans="2:7" s="4" customFormat="1" x14ac:dyDescent="0.2">
      <c r="B2411" s="26"/>
      <c r="G2411" s="112"/>
    </row>
    <row r="2412" spans="2:7" s="4" customFormat="1" x14ac:dyDescent="0.2">
      <c r="B2412" s="26"/>
      <c r="G2412" s="112"/>
    </row>
    <row r="2413" spans="2:7" s="4" customFormat="1" x14ac:dyDescent="0.2">
      <c r="B2413" s="26"/>
      <c r="G2413" s="112"/>
    </row>
    <row r="2414" spans="2:7" s="4" customFormat="1" x14ac:dyDescent="0.2">
      <c r="B2414" s="26"/>
      <c r="G2414" s="112"/>
    </row>
    <row r="2415" spans="2:7" s="4" customFormat="1" x14ac:dyDescent="0.2">
      <c r="B2415" s="26"/>
      <c r="G2415" s="112"/>
    </row>
    <row r="2416" spans="2:7" s="4" customFormat="1" x14ac:dyDescent="0.2">
      <c r="B2416" s="26"/>
      <c r="G2416" s="112"/>
    </row>
    <row r="2417" spans="2:7" s="4" customFormat="1" x14ac:dyDescent="0.2">
      <c r="B2417" s="26"/>
      <c r="G2417" s="112"/>
    </row>
    <row r="2418" spans="2:7" s="4" customFormat="1" x14ac:dyDescent="0.2">
      <c r="B2418" s="26"/>
      <c r="G2418" s="112"/>
    </row>
    <row r="2419" spans="2:7" s="4" customFormat="1" x14ac:dyDescent="0.2">
      <c r="B2419" s="26"/>
      <c r="G2419" s="112"/>
    </row>
    <row r="2420" spans="2:7" s="4" customFormat="1" x14ac:dyDescent="0.2">
      <c r="B2420" s="26"/>
      <c r="G2420" s="112"/>
    </row>
    <row r="2421" spans="2:7" s="4" customFormat="1" x14ac:dyDescent="0.2">
      <c r="B2421" s="26"/>
      <c r="G2421" s="112"/>
    </row>
    <row r="2422" spans="2:7" s="4" customFormat="1" x14ac:dyDescent="0.2">
      <c r="B2422" s="26"/>
      <c r="G2422" s="112"/>
    </row>
    <row r="2423" spans="2:7" s="4" customFormat="1" x14ac:dyDescent="0.2">
      <c r="B2423" s="26"/>
      <c r="G2423" s="112"/>
    </row>
    <row r="2424" spans="2:7" s="4" customFormat="1" x14ac:dyDescent="0.2">
      <c r="B2424" s="26"/>
      <c r="G2424" s="112"/>
    </row>
    <row r="2425" spans="2:7" s="4" customFormat="1" x14ac:dyDescent="0.2">
      <c r="B2425" s="26"/>
      <c r="G2425" s="112"/>
    </row>
    <row r="2426" spans="2:7" s="4" customFormat="1" x14ac:dyDescent="0.2">
      <c r="B2426" s="26"/>
      <c r="G2426" s="112"/>
    </row>
    <row r="2427" spans="2:7" s="4" customFormat="1" x14ac:dyDescent="0.2">
      <c r="B2427" s="26"/>
      <c r="G2427" s="112"/>
    </row>
    <row r="2428" spans="2:7" s="4" customFormat="1" x14ac:dyDescent="0.2">
      <c r="B2428" s="26"/>
      <c r="G2428" s="112"/>
    </row>
    <row r="2429" spans="2:7" s="4" customFormat="1" x14ac:dyDescent="0.2">
      <c r="B2429" s="26"/>
      <c r="G2429" s="112"/>
    </row>
    <row r="2430" spans="2:7" s="4" customFormat="1" x14ac:dyDescent="0.2">
      <c r="B2430" s="26"/>
      <c r="G2430" s="112"/>
    </row>
    <row r="2431" spans="2:7" s="4" customFormat="1" x14ac:dyDescent="0.2">
      <c r="B2431" s="26"/>
      <c r="G2431" s="112"/>
    </row>
    <row r="2432" spans="2:7" s="4" customFormat="1" x14ac:dyDescent="0.2">
      <c r="B2432" s="26"/>
      <c r="G2432" s="112"/>
    </row>
    <row r="2433" spans="2:7" s="4" customFormat="1" x14ac:dyDescent="0.2">
      <c r="B2433" s="26"/>
      <c r="G2433" s="112"/>
    </row>
    <row r="2434" spans="2:7" s="4" customFormat="1" x14ac:dyDescent="0.2">
      <c r="B2434" s="26"/>
      <c r="G2434" s="112"/>
    </row>
    <row r="2435" spans="2:7" s="4" customFormat="1" x14ac:dyDescent="0.2">
      <c r="B2435" s="26"/>
      <c r="G2435" s="112"/>
    </row>
    <row r="2436" spans="2:7" s="4" customFormat="1" x14ac:dyDescent="0.2">
      <c r="B2436" s="26"/>
      <c r="G2436" s="112"/>
    </row>
    <row r="2437" spans="2:7" s="4" customFormat="1" x14ac:dyDescent="0.2">
      <c r="B2437" s="26"/>
      <c r="G2437" s="112"/>
    </row>
    <row r="2438" spans="2:7" s="4" customFormat="1" x14ac:dyDescent="0.2">
      <c r="B2438" s="26"/>
      <c r="G2438" s="112"/>
    </row>
    <row r="2439" spans="2:7" s="4" customFormat="1" x14ac:dyDescent="0.2">
      <c r="B2439" s="26"/>
      <c r="G2439" s="112"/>
    </row>
    <row r="2440" spans="2:7" s="4" customFormat="1" x14ac:dyDescent="0.2">
      <c r="B2440" s="26"/>
      <c r="G2440" s="112"/>
    </row>
    <row r="2441" spans="2:7" s="4" customFormat="1" x14ac:dyDescent="0.2">
      <c r="B2441" s="26"/>
      <c r="G2441" s="112"/>
    </row>
    <row r="2442" spans="2:7" s="4" customFormat="1" x14ac:dyDescent="0.2">
      <c r="B2442" s="26"/>
      <c r="G2442" s="112"/>
    </row>
    <row r="2443" spans="2:7" s="4" customFormat="1" x14ac:dyDescent="0.2">
      <c r="B2443" s="26"/>
      <c r="G2443" s="112"/>
    </row>
    <row r="2444" spans="2:7" s="4" customFormat="1" x14ac:dyDescent="0.2">
      <c r="B2444" s="26"/>
      <c r="G2444" s="112"/>
    </row>
    <row r="2445" spans="2:7" s="4" customFormat="1" x14ac:dyDescent="0.2">
      <c r="B2445" s="26"/>
      <c r="G2445" s="112"/>
    </row>
    <row r="2446" spans="2:7" s="4" customFormat="1" x14ac:dyDescent="0.2">
      <c r="B2446" s="26"/>
      <c r="G2446" s="112"/>
    </row>
    <row r="2447" spans="2:7" s="4" customFormat="1" x14ac:dyDescent="0.2">
      <c r="B2447" s="26"/>
      <c r="G2447" s="112"/>
    </row>
    <row r="2448" spans="2:7" s="4" customFormat="1" x14ac:dyDescent="0.2">
      <c r="B2448" s="26"/>
      <c r="G2448" s="112"/>
    </row>
    <row r="2449" spans="2:7" s="4" customFormat="1" x14ac:dyDescent="0.2">
      <c r="B2449" s="26"/>
      <c r="G2449" s="112"/>
    </row>
    <row r="2450" spans="2:7" s="4" customFormat="1" x14ac:dyDescent="0.2">
      <c r="B2450" s="26"/>
      <c r="G2450" s="112"/>
    </row>
    <row r="2451" spans="2:7" s="4" customFormat="1" x14ac:dyDescent="0.2">
      <c r="B2451" s="26"/>
      <c r="G2451" s="112"/>
    </row>
    <row r="2452" spans="2:7" s="4" customFormat="1" x14ac:dyDescent="0.2">
      <c r="B2452" s="26"/>
      <c r="G2452" s="112"/>
    </row>
    <row r="2453" spans="2:7" s="4" customFormat="1" x14ac:dyDescent="0.2">
      <c r="B2453" s="26"/>
      <c r="G2453" s="112"/>
    </row>
    <row r="2454" spans="2:7" s="4" customFormat="1" x14ac:dyDescent="0.2">
      <c r="B2454" s="26"/>
      <c r="G2454" s="112"/>
    </row>
    <row r="2455" spans="2:7" s="4" customFormat="1" x14ac:dyDescent="0.2">
      <c r="B2455" s="26"/>
      <c r="G2455" s="112"/>
    </row>
    <row r="2456" spans="2:7" s="4" customFormat="1" x14ac:dyDescent="0.2">
      <c r="B2456" s="26"/>
      <c r="G2456" s="112"/>
    </row>
    <row r="2457" spans="2:7" s="4" customFormat="1" x14ac:dyDescent="0.2">
      <c r="B2457" s="26"/>
      <c r="G2457" s="112"/>
    </row>
    <row r="2458" spans="2:7" s="4" customFormat="1" x14ac:dyDescent="0.2">
      <c r="B2458" s="26"/>
      <c r="G2458" s="112"/>
    </row>
    <row r="2459" spans="2:7" s="4" customFormat="1" x14ac:dyDescent="0.2">
      <c r="B2459" s="26"/>
      <c r="G2459" s="112"/>
    </row>
    <row r="2460" spans="2:7" s="4" customFormat="1" x14ac:dyDescent="0.2">
      <c r="B2460" s="26"/>
      <c r="G2460" s="112"/>
    </row>
    <row r="2461" spans="2:7" s="4" customFormat="1" x14ac:dyDescent="0.2">
      <c r="B2461" s="26"/>
      <c r="G2461" s="112"/>
    </row>
    <row r="2462" spans="2:7" s="4" customFormat="1" x14ac:dyDescent="0.2">
      <c r="B2462" s="26"/>
      <c r="G2462" s="112"/>
    </row>
    <row r="2463" spans="2:7" s="4" customFormat="1" x14ac:dyDescent="0.2">
      <c r="B2463" s="26"/>
      <c r="G2463" s="112"/>
    </row>
    <row r="2464" spans="2:7" s="4" customFormat="1" x14ac:dyDescent="0.2">
      <c r="B2464" s="26"/>
      <c r="G2464" s="112"/>
    </row>
    <row r="2465" spans="2:7" s="4" customFormat="1" x14ac:dyDescent="0.2">
      <c r="B2465" s="26"/>
      <c r="G2465" s="112"/>
    </row>
    <row r="2466" spans="2:7" s="4" customFormat="1" x14ac:dyDescent="0.2">
      <c r="B2466" s="26"/>
      <c r="G2466" s="112"/>
    </row>
    <row r="2467" spans="2:7" s="4" customFormat="1" x14ac:dyDescent="0.2">
      <c r="B2467" s="26"/>
      <c r="G2467" s="112"/>
    </row>
    <row r="2468" spans="2:7" s="4" customFormat="1" x14ac:dyDescent="0.2">
      <c r="B2468" s="26"/>
      <c r="G2468" s="112"/>
    </row>
    <row r="2469" spans="2:7" s="4" customFormat="1" x14ac:dyDescent="0.2">
      <c r="B2469" s="26"/>
      <c r="G2469" s="112"/>
    </row>
    <row r="2470" spans="2:7" s="4" customFormat="1" x14ac:dyDescent="0.2">
      <c r="B2470" s="26"/>
      <c r="G2470" s="112"/>
    </row>
    <row r="2471" spans="2:7" s="4" customFormat="1" x14ac:dyDescent="0.2">
      <c r="B2471" s="26"/>
      <c r="G2471" s="112"/>
    </row>
    <row r="2472" spans="2:7" s="4" customFormat="1" x14ac:dyDescent="0.2">
      <c r="B2472" s="26"/>
      <c r="G2472" s="112"/>
    </row>
    <row r="2473" spans="2:7" s="4" customFormat="1" x14ac:dyDescent="0.2">
      <c r="B2473" s="26"/>
      <c r="G2473" s="112"/>
    </row>
    <row r="2474" spans="2:7" s="4" customFormat="1" x14ac:dyDescent="0.2">
      <c r="B2474" s="26"/>
      <c r="G2474" s="112"/>
    </row>
    <row r="2475" spans="2:7" s="4" customFormat="1" x14ac:dyDescent="0.2">
      <c r="B2475" s="26"/>
      <c r="G2475" s="112"/>
    </row>
    <row r="2476" spans="2:7" s="4" customFormat="1" x14ac:dyDescent="0.2">
      <c r="B2476" s="26"/>
      <c r="G2476" s="112"/>
    </row>
    <row r="2477" spans="2:7" s="4" customFormat="1" x14ac:dyDescent="0.2">
      <c r="B2477" s="26"/>
      <c r="G2477" s="112"/>
    </row>
    <row r="2478" spans="2:7" s="4" customFormat="1" x14ac:dyDescent="0.2">
      <c r="B2478" s="26"/>
      <c r="G2478" s="112"/>
    </row>
    <row r="2479" spans="2:7" s="4" customFormat="1" x14ac:dyDescent="0.2">
      <c r="B2479" s="26"/>
      <c r="G2479" s="112"/>
    </row>
    <row r="2480" spans="2:7" s="4" customFormat="1" x14ac:dyDescent="0.2">
      <c r="B2480" s="26"/>
      <c r="G2480" s="112"/>
    </row>
    <row r="2481" spans="2:7" s="4" customFormat="1" x14ac:dyDescent="0.2">
      <c r="B2481" s="26"/>
      <c r="G2481" s="112"/>
    </row>
    <row r="2482" spans="2:7" s="4" customFormat="1" x14ac:dyDescent="0.2">
      <c r="B2482" s="26"/>
      <c r="G2482" s="112"/>
    </row>
    <row r="2483" spans="2:7" s="4" customFormat="1" x14ac:dyDescent="0.2">
      <c r="B2483" s="26"/>
      <c r="G2483" s="112"/>
    </row>
    <row r="2484" spans="2:7" s="4" customFormat="1" x14ac:dyDescent="0.2">
      <c r="B2484" s="26"/>
      <c r="G2484" s="112"/>
    </row>
    <row r="2485" spans="2:7" s="4" customFormat="1" x14ac:dyDescent="0.2">
      <c r="B2485" s="26"/>
      <c r="G2485" s="112"/>
    </row>
    <row r="2486" spans="2:7" s="4" customFormat="1" x14ac:dyDescent="0.2">
      <c r="B2486" s="26"/>
      <c r="G2486" s="112"/>
    </row>
    <row r="2487" spans="2:7" s="4" customFormat="1" x14ac:dyDescent="0.2">
      <c r="B2487" s="26"/>
      <c r="G2487" s="112"/>
    </row>
    <row r="2488" spans="2:7" s="4" customFormat="1" x14ac:dyDescent="0.2">
      <c r="B2488" s="26"/>
      <c r="G2488" s="112"/>
    </row>
    <row r="2489" spans="2:7" s="4" customFormat="1" x14ac:dyDescent="0.2">
      <c r="B2489" s="26"/>
      <c r="G2489" s="112"/>
    </row>
    <row r="2490" spans="2:7" s="4" customFormat="1" x14ac:dyDescent="0.2">
      <c r="B2490" s="26"/>
      <c r="G2490" s="112"/>
    </row>
    <row r="2491" spans="2:7" s="4" customFormat="1" x14ac:dyDescent="0.2">
      <c r="B2491" s="26"/>
      <c r="G2491" s="112"/>
    </row>
    <row r="2492" spans="2:7" s="4" customFormat="1" x14ac:dyDescent="0.2">
      <c r="B2492" s="26"/>
      <c r="G2492" s="112"/>
    </row>
    <row r="2493" spans="2:7" s="4" customFormat="1" x14ac:dyDescent="0.2">
      <c r="B2493" s="26"/>
      <c r="G2493" s="112"/>
    </row>
    <row r="2494" spans="2:7" s="4" customFormat="1" x14ac:dyDescent="0.2">
      <c r="B2494" s="26"/>
      <c r="G2494" s="112"/>
    </row>
    <row r="2495" spans="2:7" s="4" customFormat="1" x14ac:dyDescent="0.2">
      <c r="B2495" s="26"/>
      <c r="G2495" s="112"/>
    </row>
    <row r="2496" spans="2:7" s="4" customFormat="1" x14ac:dyDescent="0.2">
      <c r="B2496" s="26"/>
      <c r="G2496" s="112"/>
    </row>
    <row r="2497" spans="2:7" s="4" customFormat="1" x14ac:dyDescent="0.2">
      <c r="B2497" s="26"/>
      <c r="G2497" s="112"/>
    </row>
    <row r="2498" spans="2:7" s="4" customFormat="1" x14ac:dyDescent="0.2">
      <c r="B2498" s="26"/>
      <c r="G2498" s="112"/>
    </row>
    <row r="2499" spans="2:7" s="4" customFormat="1" x14ac:dyDescent="0.2">
      <c r="B2499" s="26"/>
      <c r="G2499" s="112"/>
    </row>
    <row r="2500" spans="2:7" s="4" customFormat="1" x14ac:dyDescent="0.2">
      <c r="B2500" s="26"/>
      <c r="G2500" s="112"/>
    </row>
    <row r="2501" spans="2:7" s="4" customFormat="1" x14ac:dyDescent="0.2">
      <c r="B2501" s="26"/>
      <c r="G2501" s="112"/>
    </row>
    <row r="2502" spans="2:7" s="4" customFormat="1" x14ac:dyDescent="0.2">
      <c r="B2502" s="26"/>
      <c r="G2502" s="112"/>
    </row>
    <row r="2503" spans="2:7" s="4" customFormat="1" x14ac:dyDescent="0.2">
      <c r="B2503" s="26"/>
      <c r="G2503" s="112"/>
    </row>
    <row r="2504" spans="2:7" s="4" customFormat="1" x14ac:dyDescent="0.2">
      <c r="B2504" s="26"/>
      <c r="G2504" s="112"/>
    </row>
    <row r="2505" spans="2:7" s="4" customFormat="1" x14ac:dyDescent="0.2">
      <c r="B2505" s="26"/>
      <c r="G2505" s="112"/>
    </row>
    <row r="2506" spans="2:7" s="4" customFormat="1" x14ac:dyDescent="0.2">
      <c r="B2506" s="26"/>
      <c r="G2506" s="112"/>
    </row>
    <row r="2507" spans="2:7" s="4" customFormat="1" x14ac:dyDescent="0.2">
      <c r="B2507" s="26"/>
      <c r="G2507" s="112"/>
    </row>
    <row r="2508" spans="2:7" s="4" customFormat="1" x14ac:dyDescent="0.2">
      <c r="B2508" s="26"/>
      <c r="G2508" s="112"/>
    </row>
    <row r="2509" spans="2:7" s="4" customFormat="1" x14ac:dyDescent="0.2">
      <c r="B2509" s="26"/>
      <c r="G2509" s="112"/>
    </row>
    <row r="2510" spans="2:7" s="4" customFormat="1" x14ac:dyDescent="0.2">
      <c r="B2510" s="26"/>
      <c r="G2510" s="112"/>
    </row>
    <row r="2511" spans="2:7" s="4" customFormat="1" x14ac:dyDescent="0.2">
      <c r="B2511" s="26"/>
      <c r="G2511" s="112"/>
    </row>
    <row r="2512" spans="2:7" s="4" customFormat="1" x14ac:dyDescent="0.2">
      <c r="B2512" s="26"/>
      <c r="G2512" s="112"/>
    </row>
    <row r="2513" spans="2:7" s="4" customFormat="1" x14ac:dyDescent="0.2">
      <c r="B2513" s="26"/>
      <c r="G2513" s="112"/>
    </row>
    <row r="2514" spans="2:7" s="4" customFormat="1" x14ac:dyDescent="0.2">
      <c r="B2514" s="26"/>
      <c r="G2514" s="112"/>
    </row>
    <row r="2515" spans="2:7" s="4" customFormat="1" x14ac:dyDescent="0.2">
      <c r="B2515" s="26"/>
      <c r="G2515" s="112"/>
    </row>
    <row r="2516" spans="2:7" s="4" customFormat="1" x14ac:dyDescent="0.2">
      <c r="B2516" s="26"/>
      <c r="G2516" s="112"/>
    </row>
    <row r="2517" spans="2:7" s="4" customFormat="1" x14ac:dyDescent="0.2">
      <c r="B2517" s="26"/>
      <c r="G2517" s="112"/>
    </row>
    <row r="2518" spans="2:7" s="4" customFormat="1" x14ac:dyDescent="0.2">
      <c r="B2518" s="26"/>
      <c r="G2518" s="112"/>
    </row>
    <row r="2519" spans="2:7" s="4" customFormat="1" x14ac:dyDescent="0.2">
      <c r="B2519" s="26"/>
      <c r="G2519" s="112"/>
    </row>
    <row r="2520" spans="2:7" s="4" customFormat="1" x14ac:dyDescent="0.2">
      <c r="B2520" s="26"/>
      <c r="G2520" s="112"/>
    </row>
    <row r="2521" spans="2:7" s="4" customFormat="1" x14ac:dyDescent="0.2">
      <c r="B2521" s="26"/>
      <c r="G2521" s="112"/>
    </row>
    <row r="2522" spans="2:7" s="4" customFormat="1" x14ac:dyDescent="0.2">
      <c r="B2522" s="26"/>
      <c r="G2522" s="112"/>
    </row>
    <row r="2523" spans="2:7" s="4" customFormat="1" x14ac:dyDescent="0.2">
      <c r="B2523" s="26"/>
      <c r="G2523" s="112"/>
    </row>
    <row r="2524" spans="2:7" s="4" customFormat="1" x14ac:dyDescent="0.2">
      <c r="B2524" s="26"/>
      <c r="G2524" s="112"/>
    </row>
    <row r="2525" spans="2:7" s="4" customFormat="1" x14ac:dyDescent="0.2">
      <c r="B2525" s="26"/>
      <c r="G2525" s="112"/>
    </row>
    <row r="2526" spans="2:7" s="4" customFormat="1" x14ac:dyDescent="0.2">
      <c r="B2526" s="26"/>
      <c r="G2526" s="112"/>
    </row>
    <row r="2527" spans="2:7" s="4" customFormat="1" x14ac:dyDescent="0.2">
      <c r="B2527" s="26"/>
      <c r="G2527" s="112"/>
    </row>
    <row r="2528" spans="2:7" s="4" customFormat="1" x14ac:dyDescent="0.2">
      <c r="B2528" s="26"/>
      <c r="G2528" s="112"/>
    </row>
    <row r="2529" spans="2:7" s="4" customFormat="1" x14ac:dyDescent="0.2">
      <c r="B2529" s="26"/>
      <c r="G2529" s="112"/>
    </row>
    <row r="2530" spans="2:7" s="4" customFormat="1" x14ac:dyDescent="0.2">
      <c r="B2530" s="26"/>
      <c r="G2530" s="112"/>
    </row>
    <row r="2531" spans="2:7" s="4" customFormat="1" x14ac:dyDescent="0.2">
      <c r="B2531" s="26"/>
      <c r="G2531" s="112"/>
    </row>
    <row r="2532" spans="2:7" s="4" customFormat="1" x14ac:dyDescent="0.2">
      <c r="B2532" s="26"/>
      <c r="G2532" s="112"/>
    </row>
    <row r="2533" spans="2:7" s="4" customFormat="1" x14ac:dyDescent="0.2">
      <c r="B2533" s="26"/>
      <c r="G2533" s="112"/>
    </row>
    <row r="2534" spans="2:7" s="4" customFormat="1" x14ac:dyDescent="0.2">
      <c r="B2534" s="26"/>
      <c r="G2534" s="112"/>
    </row>
    <row r="2535" spans="2:7" s="4" customFormat="1" x14ac:dyDescent="0.2">
      <c r="B2535" s="26"/>
      <c r="G2535" s="112"/>
    </row>
    <row r="2536" spans="2:7" s="4" customFormat="1" x14ac:dyDescent="0.2">
      <c r="B2536" s="26"/>
      <c r="G2536" s="112"/>
    </row>
    <row r="2537" spans="2:7" s="4" customFormat="1" x14ac:dyDescent="0.2">
      <c r="B2537" s="26"/>
      <c r="G2537" s="112"/>
    </row>
    <row r="2538" spans="2:7" s="4" customFormat="1" x14ac:dyDescent="0.2">
      <c r="B2538" s="26"/>
      <c r="G2538" s="112"/>
    </row>
    <row r="2539" spans="2:7" s="4" customFormat="1" x14ac:dyDescent="0.2">
      <c r="B2539" s="26"/>
      <c r="G2539" s="112"/>
    </row>
    <row r="2540" spans="2:7" s="4" customFormat="1" x14ac:dyDescent="0.2">
      <c r="B2540" s="26"/>
      <c r="G2540" s="112"/>
    </row>
    <row r="2541" spans="2:7" s="4" customFormat="1" x14ac:dyDescent="0.2">
      <c r="B2541" s="26"/>
      <c r="G2541" s="112"/>
    </row>
    <row r="2542" spans="2:7" s="4" customFormat="1" x14ac:dyDescent="0.2">
      <c r="B2542" s="26"/>
      <c r="G2542" s="112"/>
    </row>
    <row r="2543" spans="2:7" s="4" customFormat="1" x14ac:dyDescent="0.2">
      <c r="B2543" s="26"/>
      <c r="G2543" s="112"/>
    </row>
    <row r="2544" spans="2:7" s="4" customFormat="1" x14ac:dyDescent="0.2">
      <c r="B2544" s="26"/>
      <c r="G2544" s="112"/>
    </row>
    <row r="2545" spans="2:7" s="4" customFormat="1" x14ac:dyDescent="0.2">
      <c r="B2545" s="26"/>
      <c r="G2545" s="112"/>
    </row>
    <row r="2546" spans="2:7" s="4" customFormat="1" x14ac:dyDescent="0.2">
      <c r="B2546" s="26"/>
      <c r="G2546" s="112"/>
    </row>
    <row r="2547" spans="2:7" s="4" customFormat="1" x14ac:dyDescent="0.2">
      <c r="B2547" s="26"/>
      <c r="G2547" s="112"/>
    </row>
    <row r="2548" spans="2:7" s="4" customFormat="1" x14ac:dyDescent="0.2">
      <c r="B2548" s="26"/>
      <c r="G2548" s="112"/>
    </row>
    <row r="2549" spans="2:7" s="4" customFormat="1" x14ac:dyDescent="0.2">
      <c r="B2549" s="26"/>
      <c r="G2549" s="112"/>
    </row>
    <row r="2550" spans="2:7" s="4" customFormat="1" x14ac:dyDescent="0.2">
      <c r="B2550" s="26"/>
      <c r="G2550" s="112"/>
    </row>
    <row r="2551" spans="2:7" s="4" customFormat="1" x14ac:dyDescent="0.2">
      <c r="B2551" s="26"/>
      <c r="G2551" s="112"/>
    </row>
    <row r="2552" spans="2:7" s="4" customFormat="1" x14ac:dyDescent="0.2">
      <c r="B2552" s="26"/>
      <c r="G2552" s="112"/>
    </row>
    <row r="2553" spans="2:7" s="4" customFormat="1" x14ac:dyDescent="0.2">
      <c r="B2553" s="26"/>
      <c r="G2553" s="112"/>
    </row>
    <row r="2554" spans="2:7" s="4" customFormat="1" x14ac:dyDescent="0.2">
      <c r="B2554" s="26"/>
      <c r="G2554" s="112"/>
    </row>
    <row r="2555" spans="2:7" s="4" customFormat="1" x14ac:dyDescent="0.2">
      <c r="B2555" s="26"/>
      <c r="G2555" s="112"/>
    </row>
    <row r="2556" spans="2:7" s="4" customFormat="1" x14ac:dyDescent="0.2">
      <c r="B2556" s="26"/>
      <c r="G2556" s="112"/>
    </row>
    <row r="2557" spans="2:7" s="4" customFormat="1" x14ac:dyDescent="0.2">
      <c r="B2557" s="26"/>
      <c r="G2557" s="112"/>
    </row>
    <row r="2558" spans="2:7" s="4" customFormat="1" x14ac:dyDescent="0.2">
      <c r="B2558" s="26"/>
      <c r="G2558" s="112"/>
    </row>
    <row r="2559" spans="2:7" s="4" customFormat="1" x14ac:dyDescent="0.2">
      <c r="B2559" s="26"/>
      <c r="G2559" s="112"/>
    </row>
    <row r="2560" spans="2:7" s="4" customFormat="1" x14ac:dyDescent="0.2">
      <c r="B2560" s="26"/>
      <c r="G2560" s="112"/>
    </row>
    <row r="2561" spans="2:7" s="4" customFormat="1" x14ac:dyDescent="0.2">
      <c r="B2561" s="26"/>
      <c r="G2561" s="112"/>
    </row>
    <row r="2562" spans="2:7" s="4" customFormat="1" x14ac:dyDescent="0.2">
      <c r="B2562" s="26"/>
      <c r="G2562" s="112"/>
    </row>
    <row r="2563" spans="2:7" s="4" customFormat="1" x14ac:dyDescent="0.2">
      <c r="B2563" s="26"/>
      <c r="G2563" s="112"/>
    </row>
    <row r="2564" spans="2:7" s="4" customFormat="1" x14ac:dyDescent="0.2">
      <c r="B2564" s="26"/>
      <c r="G2564" s="112"/>
    </row>
    <row r="2565" spans="2:7" s="4" customFormat="1" x14ac:dyDescent="0.2">
      <c r="B2565" s="26"/>
      <c r="G2565" s="112"/>
    </row>
    <row r="2566" spans="2:7" s="4" customFormat="1" x14ac:dyDescent="0.2">
      <c r="B2566" s="26"/>
      <c r="G2566" s="112"/>
    </row>
    <row r="2567" spans="2:7" s="4" customFormat="1" x14ac:dyDescent="0.2">
      <c r="B2567" s="26"/>
      <c r="G2567" s="112"/>
    </row>
    <row r="2568" spans="2:7" s="4" customFormat="1" x14ac:dyDescent="0.2">
      <c r="B2568" s="26"/>
      <c r="G2568" s="112"/>
    </row>
    <row r="2569" spans="2:7" s="4" customFormat="1" x14ac:dyDescent="0.2">
      <c r="B2569" s="26"/>
      <c r="G2569" s="112"/>
    </row>
    <row r="2570" spans="2:7" s="4" customFormat="1" x14ac:dyDescent="0.2">
      <c r="B2570" s="26"/>
      <c r="G2570" s="112"/>
    </row>
    <row r="2571" spans="2:7" s="4" customFormat="1" x14ac:dyDescent="0.2">
      <c r="B2571" s="26"/>
      <c r="G2571" s="112"/>
    </row>
    <row r="2572" spans="2:7" s="4" customFormat="1" x14ac:dyDescent="0.2">
      <c r="B2572" s="26"/>
      <c r="G2572" s="112"/>
    </row>
    <row r="2573" spans="2:7" s="4" customFormat="1" x14ac:dyDescent="0.2">
      <c r="B2573" s="26"/>
      <c r="G2573" s="112"/>
    </row>
    <row r="2574" spans="2:7" s="4" customFormat="1" x14ac:dyDescent="0.2">
      <c r="B2574" s="26"/>
      <c r="G2574" s="112"/>
    </row>
    <row r="2575" spans="2:7" s="4" customFormat="1" x14ac:dyDescent="0.2">
      <c r="B2575" s="26"/>
      <c r="G2575" s="112"/>
    </row>
    <row r="2576" spans="2:7" s="4" customFormat="1" x14ac:dyDescent="0.2">
      <c r="B2576" s="26"/>
      <c r="G2576" s="112"/>
    </row>
    <row r="2577" spans="2:7" s="4" customFormat="1" x14ac:dyDescent="0.2">
      <c r="B2577" s="26"/>
      <c r="G2577" s="112"/>
    </row>
    <row r="2578" spans="2:7" s="4" customFormat="1" x14ac:dyDescent="0.2">
      <c r="B2578" s="26"/>
      <c r="G2578" s="112"/>
    </row>
    <row r="2579" spans="2:7" s="4" customFormat="1" x14ac:dyDescent="0.2">
      <c r="B2579" s="26"/>
      <c r="G2579" s="112"/>
    </row>
    <row r="2580" spans="2:7" s="4" customFormat="1" x14ac:dyDescent="0.2">
      <c r="B2580" s="26"/>
      <c r="G2580" s="112"/>
    </row>
    <row r="2581" spans="2:7" s="4" customFormat="1" x14ac:dyDescent="0.2">
      <c r="B2581" s="26"/>
      <c r="G2581" s="112"/>
    </row>
    <row r="2582" spans="2:7" s="4" customFormat="1" x14ac:dyDescent="0.2">
      <c r="B2582" s="26"/>
      <c r="G2582" s="112"/>
    </row>
    <row r="2583" spans="2:7" s="4" customFormat="1" x14ac:dyDescent="0.2">
      <c r="B2583" s="26"/>
      <c r="G2583" s="112"/>
    </row>
    <row r="2584" spans="2:7" s="4" customFormat="1" x14ac:dyDescent="0.2">
      <c r="B2584" s="26"/>
      <c r="G2584" s="112"/>
    </row>
    <row r="2585" spans="2:7" s="4" customFormat="1" x14ac:dyDescent="0.2">
      <c r="B2585" s="26"/>
      <c r="G2585" s="112"/>
    </row>
    <row r="2586" spans="2:7" s="4" customFormat="1" x14ac:dyDescent="0.2">
      <c r="B2586" s="26"/>
      <c r="G2586" s="112"/>
    </row>
    <row r="2587" spans="2:7" s="4" customFormat="1" x14ac:dyDescent="0.2">
      <c r="B2587" s="26"/>
      <c r="G2587" s="112"/>
    </row>
    <row r="2588" spans="2:7" s="4" customFormat="1" x14ac:dyDescent="0.2">
      <c r="B2588" s="26"/>
      <c r="G2588" s="112"/>
    </row>
    <row r="2589" spans="2:7" s="4" customFormat="1" x14ac:dyDescent="0.2">
      <c r="B2589" s="26"/>
      <c r="G2589" s="112"/>
    </row>
    <row r="2590" spans="2:7" s="4" customFormat="1" x14ac:dyDescent="0.2">
      <c r="B2590" s="26"/>
      <c r="G2590" s="112"/>
    </row>
    <row r="2591" spans="2:7" s="4" customFormat="1" x14ac:dyDescent="0.2">
      <c r="B2591" s="26"/>
      <c r="G2591" s="112"/>
    </row>
    <row r="2592" spans="2:7" s="4" customFormat="1" x14ac:dyDescent="0.2">
      <c r="B2592" s="26"/>
      <c r="G2592" s="112"/>
    </row>
    <row r="2593" spans="2:7" s="4" customFormat="1" x14ac:dyDescent="0.2">
      <c r="B2593" s="26"/>
      <c r="G2593" s="112"/>
    </row>
    <row r="2594" spans="2:7" s="4" customFormat="1" x14ac:dyDescent="0.2">
      <c r="B2594" s="26"/>
      <c r="G2594" s="112"/>
    </row>
    <row r="2595" spans="2:7" s="4" customFormat="1" x14ac:dyDescent="0.2">
      <c r="B2595" s="26"/>
      <c r="G2595" s="112"/>
    </row>
    <row r="2596" spans="2:7" s="4" customFormat="1" x14ac:dyDescent="0.2">
      <c r="B2596" s="26"/>
      <c r="G2596" s="112"/>
    </row>
    <row r="2597" spans="2:7" s="4" customFormat="1" x14ac:dyDescent="0.2">
      <c r="B2597" s="26"/>
      <c r="G2597" s="112"/>
    </row>
    <row r="2598" spans="2:7" s="4" customFormat="1" x14ac:dyDescent="0.2">
      <c r="B2598" s="26"/>
      <c r="G2598" s="112"/>
    </row>
    <row r="2599" spans="2:7" s="4" customFormat="1" x14ac:dyDescent="0.2">
      <c r="B2599" s="26"/>
      <c r="G2599" s="112"/>
    </row>
    <row r="2600" spans="2:7" s="4" customFormat="1" x14ac:dyDescent="0.2">
      <c r="B2600" s="26"/>
      <c r="G2600" s="112"/>
    </row>
    <row r="2601" spans="2:7" s="4" customFormat="1" x14ac:dyDescent="0.2">
      <c r="B2601" s="26"/>
      <c r="G2601" s="112"/>
    </row>
    <row r="2602" spans="2:7" s="4" customFormat="1" x14ac:dyDescent="0.2">
      <c r="B2602" s="26"/>
      <c r="G2602" s="112"/>
    </row>
    <row r="2603" spans="2:7" s="4" customFormat="1" x14ac:dyDescent="0.2">
      <c r="B2603" s="26"/>
      <c r="G2603" s="112"/>
    </row>
    <row r="2604" spans="2:7" s="4" customFormat="1" x14ac:dyDescent="0.2">
      <c r="B2604" s="26"/>
      <c r="G2604" s="112"/>
    </row>
    <row r="2605" spans="2:7" s="4" customFormat="1" x14ac:dyDescent="0.2">
      <c r="B2605" s="26"/>
      <c r="G2605" s="112"/>
    </row>
    <row r="2606" spans="2:7" s="4" customFormat="1" x14ac:dyDescent="0.2">
      <c r="B2606" s="26"/>
      <c r="G2606" s="112"/>
    </row>
    <row r="2607" spans="2:7" s="4" customFormat="1" x14ac:dyDescent="0.2">
      <c r="B2607" s="26"/>
      <c r="G2607" s="112"/>
    </row>
    <row r="2608" spans="2:7" s="4" customFormat="1" x14ac:dyDescent="0.2">
      <c r="B2608" s="26"/>
      <c r="G2608" s="112"/>
    </row>
    <row r="2609" spans="2:7" s="4" customFormat="1" x14ac:dyDescent="0.2">
      <c r="B2609" s="26"/>
      <c r="G2609" s="112"/>
    </row>
    <row r="2610" spans="2:7" s="4" customFormat="1" x14ac:dyDescent="0.2">
      <c r="B2610" s="26"/>
      <c r="G2610" s="112"/>
    </row>
    <row r="2611" spans="2:7" s="4" customFormat="1" x14ac:dyDescent="0.2">
      <c r="B2611" s="26"/>
      <c r="G2611" s="112"/>
    </row>
    <row r="2612" spans="2:7" s="4" customFormat="1" x14ac:dyDescent="0.2">
      <c r="B2612" s="26"/>
      <c r="G2612" s="112"/>
    </row>
    <row r="2613" spans="2:7" s="4" customFormat="1" x14ac:dyDescent="0.2">
      <c r="B2613" s="26"/>
      <c r="G2613" s="112"/>
    </row>
    <row r="2614" spans="2:7" s="4" customFormat="1" x14ac:dyDescent="0.2">
      <c r="B2614" s="26"/>
      <c r="G2614" s="112"/>
    </row>
    <row r="2615" spans="2:7" s="4" customFormat="1" x14ac:dyDescent="0.2">
      <c r="B2615" s="26"/>
      <c r="G2615" s="112"/>
    </row>
    <row r="2616" spans="2:7" s="4" customFormat="1" x14ac:dyDescent="0.2">
      <c r="B2616" s="26"/>
      <c r="G2616" s="112"/>
    </row>
    <row r="2617" spans="2:7" s="4" customFormat="1" x14ac:dyDescent="0.2">
      <c r="B2617" s="26"/>
      <c r="G2617" s="112"/>
    </row>
    <row r="2618" spans="2:7" s="4" customFormat="1" x14ac:dyDescent="0.2">
      <c r="B2618" s="26"/>
      <c r="G2618" s="112"/>
    </row>
    <row r="2619" spans="2:7" s="4" customFormat="1" x14ac:dyDescent="0.2">
      <c r="B2619" s="26"/>
      <c r="G2619" s="112"/>
    </row>
    <row r="2620" spans="2:7" s="4" customFormat="1" x14ac:dyDescent="0.2">
      <c r="B2620" s="26"/>
      <c r="G2620" s="112"/>
    </row>
    <row r="2621" spans="2:7" s="4" customFormat="1" x14ac:dyDescent="0.2">
      <c r="B2621" s="26"/>
      <c r="G2621" s="112"/>
    </row>
    <row r="2622" spans="2:7" s="4" customFormat="1" x14ac:dyDescent="0.2">
      <c r="B2622" s="26"/>
      <c r="G2622" s="112"/>
    </row>
    <row r="2623" spans="2:7" s="4" customFormat="1" x14ac:dyDescent="0.2">
      <c r="B2623" s="26"/>
      <c r="G2623" s="112"/>
    </row>
    <row r="2624" spans="2:7" s="4" customFormat="1" x14ac:dyDescent="0.2">
      <c r="B2624" s="26"/>
      <c r="G2624" s="112"/>
    </row>
    <row r="2625" spans="2:7" s="4" customFormat="1" x14ac:dyDescent="0.2">
      <c r="B2625" s="26"/>
      <c r="G2625" s="112"/>
    </row>
    <row r="2626" spans="2:7" s="4" customFormat="1" x14ac:dyDescent="0.2">
      <c r="B2626" s="26"/>
      <c r="G2626" s="112"/>
    </row>
    <row r="2627" spans="2:7" s="4" customFormat="1" x14ac:dyDescent="0.2">
      <c r="B2627" s="26"/>
      <c r="G2627" s="112"/>
    </row>
    <row r="2628" spans="2:7" s="4" customFormat="1" x14ac:dyDescent="0.2">
      <c r="B2628" s="26"/>
      <c r="G2628" s="112"/>
    </row>
    <row r="2629" spans="2:7" s="4" customFormat="1" x14ac:dyDescent="0.2">
      <c r="B2629" s="26"/>
      <c r="G2629" s="112"/>
    </row>
    <row r="2630" spans="2:7" s="4" customFormat="1" x14ac:dyDescent="0.2">
      <c r="B2630" s="26"/>
      <c r="G2630" s="112"/>
    </row>
    <row r="2631" spans="2:7" s="4" customFormat="1" x14ac:dyDescent="0.2">
      <c r="B2631" s="26"/>
      <c r="G2631" s="112"/>
    </row>
    <row r="2632" spans="2:7" s="4" customFormat="1" x14ac:dyDescent="0.2">
      <c r="B2632" s="26"/>
      <c r="G2632" s="112"/>
    </row>
    <row r="2633" spans="2:7" s="4" customFormat="1" x14ac:dyDescent="0.2">
      <c r="B2633" s="26"/>
      <c r="G2633" s="112"/>
    </row>
    <row r="2634" spans="2:7" s="4" customFormat="1" x14ac:dyDescent="0.2">
      <c r="B2634" s="26"/>
      <c r="G2634" s="112"/>
    </row>
    <row r="2635" spans="2:7" s="4" customFormat="1" x14ac:dyDescent="0.2">
      <c r="B2635" s="26"/>
      <c r="G2635" s="112"/>
    </row>
    <row r="2636" spans="2:7" s="4" customFormat="1" x14ac:dyDescent="0.2">
      <c r="B2636" s="26"/>
      <c r="G2636" s="112"/>
    </row>
    <row r="2637" spans="2:7" s="4" customFormat="1" x14ac:dyDescent="0.2">
      <c r="B2637" s="26"/>
      <c r="G2637" s="112"/>
    </row>
    <row r="2638" spans="2:7" s="4" customFormat="1" x14ac:dyDescent="0.2">
      <c r="B2638" s="26"/>
      <c r="G2638" s="112"/>
    </row>
    <row r="2639" spans="2:7" s="4" customFormat="1" x14ac:dyDescent="0.2">
      <c r="B2639" s="26"/>
      <c r="G2639" s="112"/>
    </row>
    <row r="2640" spans="2:7" s="4" customFormat="1" x14ac:dyDescent="0.2">
      <c r="B2640" s="26"/>
      <c r="G2640" s="112"/>
    </row>
    <row r="2641" spans="2:7" s="4" customFormat="1" x14ac:dyDescent="0.2">
      <c r="B2641" s="26"/>
      <c r="G2641" s="112"/>
    </row>
    <row r="2642" spans="2:7" s="4" customFormat="1" x14ac:dyDescent="0.2">
      <c r="B2642" s="26"/>
      <c r="G2642" s="112"/>
    </row>
    <row r="2643" spans="2:7" s="4" customFormat="1" x14ac:dyDescent="0.2">
      <c r="B2643" s="26"/>
      <c r="G2643" s="112"/>
    </row>
    <row r="2644" spans="2:7" s="4" customFormat="1" x14ac:dyDescent="0.2">
      <c r="B2644" s="26"/>
      <c r="G2644" s="112"/>
    </row>
    <row r="2645" spans="2:7" s="4" customFormat="1" x14ac:dyDescent="0.2">
      <c r="B2645" s="26"/>
      <c r="G2645" s="112"/>
    </row>
    <row r="2646" spans="2:7" s="4" customFormat="1" x14ac:dyDescent="0.2">
      <c r="B2646" s="26"/>
      <c r="G2646" s="112"/>
    </row>
    <row r="2647" spans="2:7" s="4" customFormat="1" x14ac:dyDescent="0.2">
      <c r="B2647" s="26"/>
      <c r="G2647" s="112"/>
    </row>
    <row r="2648" spans="2:7" s="4" customFormat="1" x14ac:dyDescent="0.2">
      <c r="B2648" s="26"/>
      <c r="G2648" s="112"/>
    </row>
    <row r="2649" spans="2:7" s="4" customFormat="1" x14ac:dyDescent="0.2">
      <c r="B2649" s="26"/>
      <c r="G2649" s="112"/>
    </row>
    <row r="2650" spans="2:7" s="4" customFormat="1" x14ac:dyDescent="0.2">
      <c r="B2650" s="26"/>
      <c r="G2650" s="112"/>
    </row>
    <row r="2651" spans="2:7" s="4" customFormat="1" x14ac:dyDescent="0.2">
      <c r="B2651" s="26"/>
      <c r="G2651" s="112"/>
    </row>
    <row r="2652" spans="2:7" s="4" customFormat="1" x14ac:dyDescent="0.2">
      <c r="B2652" s="26"/>
      <c r="G2652" s="112"/>
    </row>
    <row r="2653" spans="2:7" s="4" customFormat="1" x14ac:dyDescent="0.2">
      <c r="B2653" s="26"/>
      <c r="G2653" s="112"/>
    </row>
    <row r="2654" spans="2:7" s="4" customFormat="1" x14ac:dyDescent="0.2">
      <c r="B2654" s="26"/>
      <c r="G2654" s="112"/>
    </row>
    <row r="2655" spans="2:7" s="4" customFormat="1" x14ac:dyDescent="0.2">
      <c r="B2655" s="26"/>
      <c r="G2655" s="112"/>
    </row>
    <row r="2656" spans="2:7" s="4" customFormat="1" x14ac:dyDescent="0.2">
      <c r="B2656" s="26"/>
      <c r="G2656" s="112"/>
    </row>
    <row r="2657" spans="2:7" s="4" customFormat="1" x14ac:dyDescent="0.2">
      <c r="B2657" s="26"/>
      <c r="G2657" s="112"/>
    </row>
    <row r="2658" spans="2:7" s="4" customFormat="1" x14ac:dyDescent="0.2">
      <c r="B2658" s="26"/>
      <c r="G2658" s="112"/>
    </row>
    <row r="2659" spans="2:7" s="4" customFormat="1" x14ac:dyDescent="0.2">
      <c r="B2659" s="26"/>
      <c r="G2659" s="112"/>
    </row>
    <row r="2660" spans="2:7" s="4" customFormat="1" x14ac:dyDescent="0.2">
      <c r="B2660" s="26"/>
      <c r="G2660" s="112"/>
    </row>
    <row r="2661" spans="2:7" s="4" customFormat="1" x14ac:dyDescent="0.2">
      <c r="B2661" s="26"/>
      <c r="G2661" s="112"/>
    </row>
    <row r="2662" spans="2:7" s="4" customFormat="1" x14ac:dyDescent="0.2">
      <c r="B2662" s="26"/>
      <c r="G2662" s="112"/>
    </row>
    <row r="2663" spans="2:7" s="4" customFormat="1" x14ac:dyDescent="0.2">
      <c r="B2663" s="26"/>
      <c r="G2663" s="112"/>
    </row>
    <row r="2664" spans="2:7" s="4" customFormat="1" x14ac:dyDescent="0.2">
      <c r="B2664" s="26"/>
      <c r="G2664" s="112"/>
    </row>
    <row r="2665" spans="2:7" s="4" customFormat="1" x14ac:dyDescent="0.2">
      <c r="B2665" s="26"/>
      <c r="G2665" s="112"/>
    </row>
    <row r="2666" spans="2:7" s="4" customFormat="1" x14ac:dyDescent="0.2">
      <c r="B2666" s="26"/>
      <c r="G2666" s="112"/>
    </row>
    <row r="2667" spans="2:7" s="4" customFormat="1" x14ac:dyDescent="0.2">
      <c r="B2667" s="26"/>
      <c r="G2667" s="112"/>
    </row>
    <row r="2668" spans="2:7" s="4" customFormat="1" x14ac:dyDescent="0.2">
      <c r="B2668" s="26"/>
      <c r="G2668" s="112"/>
    </row>
    <row r="2669" spans="2:7" s="4" customFormat="1" x14ac:dyDescent="0.2">
      <c r="B2669" s="26"/>
      <c r="G2669" s="112"/>
    </row>
    <row r="2670" spans="2:7" s="4" customFormat="1" x14ac:dyDescent="0.2">
      <c r="B2670" s="26"/>
      <c r="G2670" s="112"/>
    </row>
    <row r="2671" spans="2:7" s="4" customFormat="1" x14ac:dyDescent="0.2">
      <c r="B2671" s="26"/>
      <c r="G2671" s="112"/>
    </row>
    <row r="2672" spans="2:7" s="4" customFormat="1" x14ac:dyDescent="0.2">
      <c r="B2672" s="26"/>
      <c r="G2672" s="112"/>
    </row>
    <row r="2673" spans="2:7" s="4" customFormat="1" x14ac:dyDescent="0.2">
      <c r="B2673" s="26"/>
      <c r="G2673" s="112"/>
    </row>
    <row r="2674" spans="2:7" s="4" customFormat="1" x14ac:dyDescent="0.2">
      <c r="B2674" s="26"/>
      <c r="G2674" s="112"/>
    </row>
    <row r="2675" spans="2:7" s="4" customFormat="1" x14ac:dyDescent="0.2">
      <c r="B2675" s="26"/>
      <c r="G2675" s="112"/>
    </row>
    <row r="2676" spans="2:7" s="4" customFormat="1" x14ac:dyDescent="0.2">
      <c r="B2676" s="26"/>
      <c r="G2676" s="112"/>
    </row>
    <row r="2677" spans="2:7" s="4" customFormat="1" x14ac:dyDescent="0.2">
      <c r="B2677" s="26"/>
      <c r="G2677" s="112"/>
    </row>
    <row r="2678" spans="2:7" s="4" customFormat="1" x14ac:dyDescent="0.2">
      <c r="B2678" s="26"/>
      <c r="G2678" s="112"/>
    </row>
    <row r="2679" spans="2:7" s="4" customFormat="1" x14ac:dyDescent="0.2">
      <c r="B2679" s="26"/>
      <c r="G2679" s="112"/>
    </row>
    <row r="2680" spans="2:7" s="4" customFormat="1" x14ac:dyDescent="0.2">
      <c r="B2680" s="26"/>
      <c r="G2680" s="112"/>
    </row>
    <row r="2681" spans="2:7" s="4" customFormat="1" x14ac:dyDescent="0.2">
      <c r="B2681" s="26"/>
      <c r="G2681" s="112"/>
    </row>
    <row r="2682" spans="2:7" s="4" customFormat="1" x14ac:dyDescent="0.2">
      <c r="B2682" s="26"/>
      <c r="G2682" s="112"/>
    </row>
    <row r="2683" spans="2:7" s="4" customFormat="1" x14ac:dyDescent="0.2">
      <c r="B2683" s="26"/>
      <c r="G2683" s="112"/>
    </row>
    <row r="2684" spans="2:7" s="4" customFormat="1" x14ac:dyDescent="0.2">
      <c r="B2684" s="26"/>
      <c r="G2684" s="112"/>
    </row>
    <row r="2685" spans="2:7" s="4" customFormat="1" x14ac:dyDescent="0.2">
      <c r="B2685" s="26"/>
      <c r="G2685" s="112"/>
    </row>
    <row r="2686" spans="2:7" s="4" customFormat="1" x14ac:dyDescent="0.2">
      <c r="B2686" s="26"/>
      <c r="G2686" s="112"/>
    </row>
    <row r="2687" spans="2:7" s="4" customFormat="1" x14ac:dyDescent="0.2">
      <c r="B2687" s="26"/>
      <c r="G2687" s="112"/>
    </row>
    <row r="2688" spans="2:7" s="4" customFormat="1" x14ac:dyDescent="0.2">
      <c r="B2688" s="26"/>
      <c r="G2688" s="112"/>
    </row>
    <row r="2689" spans="2:7" s="4" customFormat="1" x14ac:dyDescent="0.2">
      <c r="B2689" s="26"/>
      <c r="G2689" s="112"/>
    </row>
    <row r="2690" spans="2:7" s="4" customFormat="1" x14ac:dyDescent="0.2">
      <c r="B2690" s="26"/>
      <c r="G2690" s="112"/>
    </row>
    <row r="2691" spans="2:7" s="4" customFormat="1" x14ac:dyDescent="0.2">
      <c r="B2691" s="26"/>
      <c r="G2691" s="112"/>
    </row>
    <row r="2692" spans="2:7" s="4" customFormat="1" x14ac:dyDescent="0.2">
      <c r="B2692" s="26"/>
      <c r="G2692" s="112"/>
    </row>
    <row r="2693" spans="2:7" s="4" customFormat="1" x14ac:dyDescent="0.2">
      <c r="B2693" s="26"/>
      <c r="G2693" s="112"/>
    </row>
    <row r="2694" spans="2:7" s="4" customFormat="1" x14ac:dyDescent="0.2">
      <c r="B2694" s="26"/>
      <c r="G2694" s="112"/>
    </row>
    <row r="2695" spans="2:7" s="4" customFormat="1" x14ac:dyDescent="0.2">
      <c r="B2695" s="26"/>
      <c r="G2695" s="112"/>
    </row>
    <row r="2696" spans="2:7" s="4" customFormat="1" x14ac:dyDescent="0.2">
      <c r="B2696" s="26"/>
      <c r="G2696" s="112"/>
    </row>
    <row r="2697" spans="2:7" s="4" customFormat="1" x14ac:dyDescent="0.2">
      <c r="B2697" s="26"/>
      <c r="G2697" s="112"/>
    </row>
    <row r="2698" spans="2:7" s="4" customFormat="1" x14ac:dyDescent="0.2">
      <c r="B2698" s="26"/>
      <c r="G2698" s="112"/>
    </row>
    <row r="2699" spans="2:7" s="4" customFormat="1" x14ac:dyDescent="0.2">
      <c r="B2699" s="26"/>
      <c r="G2699" s="112"/>
    </row>
    <row r="2700" spans="2:7" s="4" customFormat="1" x14ac:dyDescent="0.2">
      <c r="B2700" s="26"/>
      <c r="G2700" s="112"/>
    </row>
    <row r="2701" spans="2:7" s="4" customFormat="1" x14ac:dyDescent="0.2">
      <c r="B2701" s="26"/>
      <c r="G2701" s="112"/>
    </row>
    <row r="2702" spans="2:7" s="4" customFormat="1" x14ac:dyDescent="0.2">
      <c r="B2702" s="26"/>
      <c r="G2702" s="112"/>
    </row>
    <row r="2703" spans="2:7" s="4" customFormat="1" x14ac:dyDescent="0.2">
      <c r="B2703" s="26"/>
      <c r="G2703" s="112"/>
    </row>
    <row r="2704" spans="2:7" s="4" customFormat="1" x14ac:dyDescent="0.2">
      <c r="B2704" s="26"/>
      <c r="G2704" s="112"/>
    </row>
    <row r="2705" spans="2:7" s="4" customFormat="1" x14ac:dyDescent="0.2">
      <c r="B2705" s="26"/>
      <c r="G2705" s="112"/>
    </row>
    <row r="2706" spans="2:7" s="4" customFormat="1" x14ac:dyDescent="0.2">
      <c r="B2706" s="26"/>
      <c r="G2706" s="112"/>
    </row>
    <row r="2707" spans="2:7" s="4" customFormat="1" x14ac:dyDescent="0.2">
      <c r="B2707" s="26"/>
      <c r="G2707" s="112"/>
    </row>
    <row r="2708" spans="2:7" s="4" customFormat="1" x14ac:dyDescent="0.2">
      <c r="B2708" s="26"/>
      <c r="G2708" s="112"/>
    </row>
    <row r="2709" spans="2:7" s="4" customFormat="1" x14ac:dyDescent="0.2">
      <c r="B2709" s="26"/>
      <c r="G2709" s="112"/>
    </row>
    <row r="2710" spans="2:7" s="4" customFormat="1" x14ac:dyDescent="0.2">
      <c r="B2710" s="26"/>
      <c r="G2710" s="112"/>
    </row>
    <row r="2711" spans="2:7" s="4" customFormat="1" x14ac:dyDescent="0.2">
      <c r="B2711" s="26"/>
      <c r="G2711" s="112"/>
    </row>
    <row r="2712" spans="2:7" s="4" customFormat="1" x14ac:dyDescent="0.2">
      <c r="B2712" s="26"/>
      <c r="G2712" s="112"/>
    </row>
    <row r="2713" spans="2:7" s="4" customFormat="1" x14ac:dyDescent="0.2">
      <c r="B2713" s="26"/>
      <c r="G2713" s="112"/>
    </row>
    <row r="2714" spans="2:7" s="4" customFormat="1" x14ac:dyDescent="0.2">
      <c r="B2714" s="26"/>
      <c r="G2714" s="112"/>
    </row>
    <row r="2715" spans="2:7" s="4" customFormat="1" x14ac:dyDescent="0.2">
      <c r="B2715" s="26"/>
      <c r="G2715" s="112"/>
    </row>
    <row r="2716" spans="2:7" s="4" customFormat="1" x14ac:dyDescent="0.2">
      <c r="B2716" s="26"/>
      <c r="G2716" s="112"/>
    </row>
    <row r="2717" spans="2:7" s="4" customFormat="1" x14ac:dyDescent="0.2">
      <c r="B2717" s="26"/>
      <c r="G2717" s="112"/>
    </row>
    <row r="2718" spans="2:7" s="4" customFormat="1" x14ac:dyDescent="0.2">
      <c r="B2718" s="26"/>
      <c r="G2718" s="112"/>
    </row>
    <row r="2719" spans="2:7" s="4" customFormat="1" x14ac:dyDescent="0.2">
      <c r="B2719" s="26"/>
      <c r="G2719" s="112"/>
    </row>
    <row r="2720" spans="2:7" s="4" customFormat="1" x14ac:dyDescent="0.2">
      <c r="B2720" s="26"/>
      <c r="G2720" s="112"/>
    </row>
    <row r="2721" spans="2:7" s="4" customFormat="1" x14ac:dyDescent="0.2">
      <c r="B2721" s="26"/>
      <c r="G2721" s="112"/>
    </row>
    <row r="2722" spans="2:7" s="4" customFormat="1" x14ac:dyDescent="0.2">
      <c r="B2722" s="26"/>
      <c r="G2722" s="112"/>
    </row>
    <row r="2723" spans="2:7" s="4" customFormat="1" x14ac:dyDescent="0.2">
      <c r="B2723" s="26"/>
      <c r="G2723" s="112"/>
    </row>
    <row r="2724" spans="2:7" s="4" customFormat="1" x14ac:dyDescent="0.2">
      <c r="B2724" s="26"/>
      <c r="G2724" s="112"/>
    </row>
    <row r="2725" spans="2:7" s="4" customFormat="1" x14ac:dyDescent="0.2">
      <c r="B2725" s="26"/>
      <c r="G2725" s="112"/>
    </row>
    <row r="2726" spans="2:7" s="4" customFormat="1" x14ac:dyDescent="0.2">
      <c r="B2726" s="26"/>
      <c r="G2726" s="112"/>
    </row>
    <row r="2727" spans="2:7" s="4" customFormat="1" x14ac:dyDescent="0.2">
      <c r="B2727" s="26"/>
      <c r="G2727" s="112"/>
    </row>
    <row r="2728" spans="2:7" s="4" customFormat="1" x14ac:dyDescent="0.2">
      <c r="B2728" s="26"/>
      <c r="G2728" s="112"/>
    </row>
    <row r="2729" spans="2:7" s="4" customFormat="1" x14ac:dyDescent="0.2">
      <c r="B2729" s="26"/>
      <c r="G2729" s="112"/>
    </row>
    <row r="2730" spans="2:7" s="4" customFormat="1" x14ac:dyDescent="0.2">
      <c r="B2730" s="26"/>
      <c r="G2730" s="112"/>
    </row>
    <row r="2731" spans="2:7" s="4" customFormat="1" x14ac:dyDescent="0.2">
      <c r="B2731" s="26"/>
      <c r="G2731" s="112"/>
    </row>
    <row r="2732" spans="2:7" s="4" customFormat="1" x14ac:dyDescent="0.2">
      <c r="B2732" s="26"/>
      <c r="G2732" s="112"/>
    </row>
    <row r="2733" spans="2:7" s="4" customFormat="1" x14ac:dyDescent="0.2">
      <c r="B2733" s="26"/>
      <c r="G2733" s="112"/>
    </row>
    <row r="2734" spans="2:7" s="4" customFormat="1" x14ac:dyDescent="0.2">
      <c r="B2734" s="26"/>
      <c r="G2734" s="112"/>
    </row>
    <row r="2735" spans="2:7" s="4" customFormat="1" x14ac:dyDescent="0.2">
      <c r="B2735" s="26"/>
      <c r="G2735" s="112"/>
    </row>
    <row r="2736" spans="2:7" s="4" customFormat="1" x14ac:dyDescent="0.2">
      <c r="B2736" s="26"/>
      <c r="G2736" s="112"/>
    </row>
    <row r="2737" spans="2:7" s="4" customFormat="1" x14ac:dyDescent="0.2">
      <c r="B2737" s="26"/>
      <c r="G2737" s="112"/>
    </row>
    <row r="2738" spans="2:7" s="4" customFormat="1" x14ac:dyDescent="0.2">
      <c r="B2738" s="26"/>
      <c r="G2738" s="112"/>
    </row>
    <row r="2739" spans="2:7" s="4" customFormat="1" x14ac:dyDescent="0.2">
      <c r="B2739" s="26"/>
      <c r="G2739" s="112"/>
    </row>
    <row r="2740" spans="2:7" s="4" customFormat="1" x14ac:dyDescent="0.2">
      <c r="B2740" s="26"/>
      <c r="G2740" s="112"/>
    </row>
    <row r="2741" spans="2:7" s="4" customFormat="1" x14ac:dyDescent="0.2">
      <c r="B2741" s="26"/>
      <c r="G2741" s="112"/>
    </row>
    <row r="2742" spans="2:7" s="4" customFormat="1" x14ac:dyDescent="0.2">
      <c r="B2742" s="26"/>
      <c r="G2742" s="112"/>
    </row>
    <row r="2743" spans="2:7" s="4" customFormat="1" x14ac:dyDescent="0.2">
      <c r="B2743" s="26"/>
      <c r="G2743" s="112"/>
    </row>
    <row r="2744" spans="2:7" s="4" customFormat="1" x14ac:dyDescent="0.2">
      <c r="B2744" s="26"/>
      <c r="G2744" s="112"/>
    </row>
    <row r="2745" spans="2:7" s="4" customFormat="1" x14ac:dyDescent="0.2">
      <c r="B2745" s="26"/>
      <c r="G2745" s="112"/>
    </row>
    <row r="2746" spans="2:7" s="4" customFormat="1" x14ac:dyDescent="0.2">
      <c r="B2746" s="26"/>
      <c r="G2746" s="112"/>
    </row>
    <row r="2747" spans="2:7" s="4" customFormat="1" x14ac:dyDescent="0.2">
      <c r="B2747" s="26"/>
      <c r="G2747" s="112"/>
    </row>
    <row r="2748" spans="2:7" s="4" customFormat="1" x14ac:dyDescent="0.2">
      <c r="B2748" s="26"/>
      <c r="G2748" s="112"/>
    </row>
    <row r="2749" spans="2:7" s="4" customFormat="1" x14ac:dyDescent="0.2">
      <c r="B2749" s="26"/>
      <c r="G2749" s="112"/>
    </row>
    <row r="2750" spans="2:7" s="4" customFormat="1" x14ac:dyDescent="0.2">
      <c r="B2750" s="26"/>
      <c r="G2750" s="112"/>
    </row>
    <row r="2751" spans="2:7" s="4" customFormat="1" x14ac:dyDescent="0.2">
      <c r="B2751" s="26"/>
      <c r="G2751" s="112"/>
    </row>
    <row r="2752" spans="2:7" s="4" customFormat="1" x14ac:dyDescent="0.2">
      <c r="B2752" s="26"/>
      <c r="G2752" s="112"/>
    </row>
    <row r="2753" spans="2:7" s="4" customFormat="1" x14ac:dyDescent="0.2">
      <c r="B2753" s="26"/>
      <c r="G2753" s="112"/>
    </row>
    <row r="2754" spans="2:7" s="4" customFormat="1" x14ac:dyDescent="0.2">
      <c r="B2754" s="26"/>
      <c r="G2754" s="112"/>
    </row>
    <row r="2755" spans="2:7" s="4" customFormat="1" x14ac:dyDescent="0.2">
      <c r="B2755" s="26"/>
      <c r="G2755" s="112"/>
    </row>
    <row r="2756" spans="2:7" s="4" customFormat="1" x14ac:dyDescent="0.2">
      <c r="B2756" s="26"/>
      <c r="G2756" s="112"/>
    </row>
    <row r="2757" spans="2:7" s="4" customFormat="1" x14ac:dyDescent="0.2">
      <c r="B2757" s="26"/>
      <c r="G2757" s="112"/>
    </row>
    <row r="2758" spans="2:7" s="4" customFormat="1" x14ac:dyDescent="0.2">
      <c r="B2758" s="26"/>
      <c r="G2758" s="112"/>
    </row>
    <row r="2759" spans="2:7" s="4" customFormat="1" x14ac:dyDescent="0.2">
      <c r="B2759" s="26"/>
      <c r="G2759" s="112"/>
    </row>
    <row r="2760" spans="2:7" s="4" customFormat="1" x14ac:dyDescent="0.2">
      <c r="B2760" s="26"/>
      <c r="G2760" s="112"/>
    </row>
    <row r="2761" spans="2:7" s="4" customFormat="1" x14ac:dyDescent="0.2">
      <c r="B2761" s="26"/>
      <c r="G2761" s="112"/>
    </row>
    <row r="2762" spans="2:7" s="4" customFormat="1" x14ac:dyDescent="0.2">
      <c r="B2762" s="26"/>
      <c r="G2762" s="112"/>
    </row>
    <row r="2763" spans="2:7" s="4" customFormat="1" x14ac:dyDescent="0.2">
      <c r="B2763" s="26"/>
      <c r="G2763" s="112"/>
    </row>
    <row r="2764" spans="2:7" s="4" customFormat="1" x14ac:dyDescent="0.2">
      <c r="B2764" s="26"/>
      <c r="G2764" s="112"/>
    </row>
    <row r="2765" spans="2:7" s="4" customFormat="1" x14ac:dyDescent="0.2">
      <c r="B2765" s="26"/>
      <c r="G2765" s="112"/>
    </row>
    <row r="2766" spans="2:7" s="4" customFormat="1" x14ac:dyDescent="0.2">
      <c r="B2766" s="26"/>
      <c r="G2766" s="112"/>
    </row>
    <row r="2767" spans="2:7" s="4" customFormat="1" x14ac:dyDescent="0.2">
      <c r="B2767" s="26"/>
      <c r="G2767" s="112"/>
    </row>
    <row r="2768" spans="2:7" s="4" customFormat="1" x14ac:dyDescent="0.2">
      <c r="B2768" s="26"/>
      <c r="G2768" s="112"/>
    </row>
    <row r="2769" spans="2:7" s="4" customFormat="1" x14ac:dyDescent="0.2">
      <c r="B2769" s="26"/>
      <c r="G2769" s="112"/>
    </row>
    <row r="2770" spans="2:7" s="4" customFormat="1" x14ac:dyDescent="0.2">
      <c r="B2770" s="26"/>
      <c r="G2770" s="112"/>
    </row>
    <row r="2771" spans="2:7" s="4" customFormat="1" x14ac:dyDescent="0.2">
      <c r="B2771" s="26"/>
      <c r="G2771" s="112"/>
    </row>
    <row r="2772" spans="2:7" s="4" customFormat="1" x14ac:dyDescent="0.2">
      <c r="B2772" s="26"/>
      <c r="G2772" s="112"/>
    </row>
    <row r="2773" spans="2:7" s="4" customFormat="1" x14ac:dyDescent="0.2">
      <c r="B2773" s="26"/>
      <c r="G2773" s="112"/>
    </row>
    <row r="2774" spans="2:7" s="4" customFormat="1" x14ac:dyDescent="0.2">
      <c r="B2774" s="26"/>
      <c r="G2774" s="112"/>
    </row>
    <row r="2775" spans="2:7" s="4" customFormat="1" x14ac:dyDescent="0.2">
      <c r="B2775" s="26"/>
      <c r="G2775" s="112"/>
    </row>
    <row r="2776" spans="2:7" s="4" customFormat="1" x14ac:dyDescent="0.2">
      <c r="B2776" s="26"/>
      <c r="G2776" s="112"/>
    </row>
    <row r="2777" spans="2:7" s="4" customFormat="1" x14ac:dyDescent="0.2">
      <c r="B2777" s="26"/>
      <c r="G2777" s="112"/>
    </row>
    <row r="2778" spans="2:7" s="4" customFormat="1" x14ac:dyDescent="0.2">
      <c r="B2778" s="26"/>
      <c r="G2778" s="112"/>
    </row>
    <row r="2779" spans="2:7" s="4" customFormat="1" x14ac:dyDescent="0.2">
      <c r="B2779" s="26"/>
      <c r="G2779" s="112"/>
    </row>
    <row r="2780" spans="2:7" s="4" customFormat="1" x14ac:dyDescent="0.2">
      <c r="B2780" s="26"/>
      <c r="G2780" s="112"/>
    </row>
    <row r="2781" spans="2:7" s="4" customFormat="1" x14ac:dyDescent="0.2">
      <c r="B2781" s="26"/>
      <c r="G2781" s="112"/>
    </row>
    <row r="2782" spans="2:7" s="4" customFormat="1" x14ac:dyDescent="0.2">
      <c r="B2782" s="26"/>
      <c r="G2782" s="112"/>
    </row>
    <row r="2783" spans="2:7" s="4" customFormat="1" x14ac:dyDescent="0.2">
      <c r="B2783" s="26"/>
      <c r="G2783" s="112"/>
    </row>
    <row r="2784" spans="2:7" s="4" customFormat="1" x14ac:dyDescent="0.2">
      <c r="B2784" s="26"/>
      <c r="G2784" s="112"/>
    </row>
    <row r="2785" spans="2:7" s="4" customFormat="1" x14ac:dyDescent="0.2">
      <c r="B2785" s="26"/>
      <c r="G2785" s="112"/>
    </row>
    <row r="2786" spans="2:7" s="4" customFormat="1" x14ac:dyDescent="0.2">
      <c r="B2786" s="26"/>
      <c r="G2786" s="112"/>
    </row>
    <row r="2787" spans="2:7" s="4" customFormat="1" x14ac:dyDescent="0.2">
      <c r="B2787" s="26"/>
      <c r="G2787" s="112"/>
    </row>
    <row r="2788" spans="2:7" s="4" customFormat="1" x14ac:dyDescent="0.2">
      <c r="B2788" s="26"/>
      <c r="G2788" s="112"/>
    </row>
    <row r="2789" spans="2:7" s="4" customFormat="1" x14ac:dyDescent="0.2">
      <c r="B2789" s="26"/>
      <c r="G2789" s="112"/>
    </row>
    <row r="2790" spans="2:7" s="4" customFormat="1" x14ac:dyDescent="0.2">
      <c r="B2790" s="26"/>
      <c r="G2790" s="112"/>
    </row>
    <row r="2791" spans="2:7" s="4" customFormat="1" x14ac:dyDescent="0.2">
      <c r="B2791" s="26"/>
      <c r="G2791" s="112"/>
    </row>
    <row r="2792" spans="2:7" s="4" customFormat="1" x14ac:dyDescent="0.2">
      <c r="B2792" s="26"/>
      <c r="G2792" s="112"/>
    </row>
    <row r="2793" spans="2:7" s="4" customFormat="1" x14ac:dyDescent="0.2">
      <c r="B2793" s="26"/>
      <c r="G2793" s="112"/>
    </row>
    <row r="2794" spans="2:7" s="4" customFormat="1" x14ac:dyDescent="0.2">
      <c r="B2794" s="26"/>
      <c r="G2794" s="112"/>
    </row>
    <row r="2795" spans="2:7" s="4" customFormat="1" x14ac:dyDescent="0.2">
      <c r="B2795" s="26"/>
      <c r="G2795" s="112"/>
    </row>
    <row r="2796" spans="2:7" s="4" customFormat="1" x14ac:dyDescent="0.2">
      <c r="B2796" s="26"/>
      <c r="G2796" s="112"/>
    </row>
    <row r="2797" spans="2:7" s="4" customFormat="1" x14ac:dyDescent="0.2">
      <c r="B2797" s="26"/>
      <c r="G2797" s="112"/>
    </row>
    <row r="2798" spans="2:7" s="4" customFormat="1" x14ac:dyDescent="0.2">
      <c r="B2798" s="26"/>
      <c r="G2798" s="112"/>
    </row>
    <row r="2799" spans="2:7" s="4" customFormat="1" x14ac:dyDescent="0.2">
      <c r="B2799" s="26"/>
      <c r="G2799" s="112"/>
    </row>
    <row r="2800" spans="2:7" s="4" customFormat="1" x14ac:dyDescent="0.2">
      <c r="B2800" s="26"/>
      <c r="G2800" s="112"/>
    </row>
    <row r="2801" spans="2:7" s="4" customFormat="1" x14ac:dyDescent="0.2">
      <c r="B2801" s="26"/>
      <c r="G2801" s="112"/>
    </row>
    <row r="2802" spans="2:7" s="4" customFormat="1" x14ac:dyDescent="0.2">
      <c r="B2802" s="26"/>
      <c r="G2802" s="112"/>
    </row>
    <row r="2803" spans="2:7" s="4" customFormat="1" x14ac:dyDescent="0.2">
      <c r="B2803" s="26"/>
      <c r="G2803" s="112"/>
    </row>
    <row r="2804" spans="2:7" s="4" customFormat="1" x14ac:dyDescent="0.2">
      <c r="B2804" s="26"/>
      <c r="G2804" s="112"/>
    </row>
    <row r="2805" spans="2:7" s="4" customFormat="1" x14ac:dyDescent="0.2">
      <c r="B2805" s="26"/>
      <c r="G2805" s="112"/>
    </row>
    <row r="2806" spans="2:7" s="4" customFormat="1" x14ac:dyDescent="0.2">
      <c r="B2806" s="26"/>
      <c r="G2806" s="112"/>
    </row>
    <row r="2807" spans="2:7" s="4" customFormat="1" x14ac:dyDescent="0.2">
      <c r="B2807" s="26"/>
      <c r="G2807" s="112"/>
    </row>
    <row r="2808" spans="2:7" s="4" customFormat="1" x14ac:dyDescent="0.2">
      <c r="B2808" s="26"/>
      <c r="G2808" s="112"/>
    </row>
    <row r="2809" spans="2:7" s="4" customFormat="1" x14ac:dyDescent="0.2">
      <c r="B2809" s="26"/>
      <c r="G2809" s="112"/>
    </row>
    <row r="2810" spans="2:7" s="4" customFormat="1" x14ac:dyDescent="0.2">
      <c r="B2810" s="26"/>
      <c r="G2810" s="112"/>
    </row>
    <row r="2811" spans="2:7" s="4" customFormat="1" x14ac:dyDescent="0.2">
      <c r="B2811" s="26"/>
      <c r="G2811" s="112"/>
    </row>
    <row r="2812" spans="2:7" s="4" customFormat="1" x14ac:dyDescent="0.2">
      <c r="B2812" s="26"/>
      <c r="G2812" s="112"/>
    </row>
    <row r="2813" spans="2:7" s="4" customFormat="1" x14ac:dyDescent="0.2">
      <c r="B2813" s="26"/>
      <c r="G2813" s="112"/>
    </row>
    <row r="2814" spans="2:7" s="4" customFormat="1" x14ac:dyDescent="0.2">
      <c r="B2814" s="26"/>
      <c r="G2814" s="112"/>
    </row>
    <row r="2815" spans="2:7" s="4" customFormat="1" x14ac:dyDescent="0.2">
      <c r="B2815" s="26"/>
      <c r="G2815" s="112"/>
    </row>
    <row r="2816" spans="2:7" s="4" customFormat="1" x14ac:dyDescent="0.2">
      <c r="B2816" s="26"/>
      <c r="G2816" s="112"/>
    </row>
    <row r="2817" spans="2:7" s="4" customFormat="1" x14ac:dyDescent="0.2">
      <c r="B2817" s="26"/>
      <c r="G2817" s="112"/>
    </row>
    <row r="2818" spans="2:7" s="4" customFormat="1" x14ac:dyDescent="0.2">
      <c r="B2818" s="26"/>
      <c r="G2818" s="112"/>
    </row>
    <row r="2819" spans="2:7" s="4" customFormat="1" x14ac:dyDescent="0.2">
      <c r="B2819" s="26"/>
      <c r="G2819" s="112"/>
    </row>
    <row r="2820" spans="2:7" s="4" customFormat="1" x14ac:dyDescent="0.2">
      <c r="B2820" s="26"/>
      <c r="G2820" s="112"/>
    </row>
    <row r="2821" spans="2:7" s="4" customFormat="1" x14ac:dyDescent="0.2">
      <c r="B2821" s="26"/>
      <c r="G2821" s="112"/>
    </row>
    <row r="2822" spans="2:7" s="4" customFormat="1" x14ac:dyDescent="0.2">
      <c r="B2822" s="26"/>
      <c r="G2822" s="112"/>
    </row>
    <row r="2823" spans="2:7" s="4" customFormat="1" x14ac:dyDescent="0.2">
      <c r="B2823" s="26"/>
      <c r="G2823" s="112"/>
    </row>
    <row r="2824" spans="2:7" s="4" customFormat="1" x14ac:dyDescent="0.2">
      <c r="B2824" s="26"/>
      <c r="G2824" s="112"/>
    </row>
    <row r="2825" spans="2:7" s="4" customFormat="1" x14ac:dyDescent="0.2">
      <c r="B2825" s="26"/>
      <c r="G2825" s="112"/>
    </row>
    <row r="2826" spans="2:7" s="4" customFormat="1" x14ac:dyDescent="0.2">
      <c r="B2826" s="26"/>
      <c r="G2826" s="112"/>
    </row>
    <row r="2827" spans="2:7" s="4" customFormat="1" x14ac:dyDescent="0.2">
      <c r="B2827" s="26"/>
      <c r="G2827" s="112"/>
    </row>
    <row r="2828" spans="2:7" s="4" customFormat="1" x14ac:dyDescent="0.2">
      <c r="B2828" s="26"/>
      <c r="G2828" s="112"/>
    </row>
    <row r="2829" spans="2:7" s="4" customFormat="1" x14ac:dyDescent="0.2">
      <c r="B2829" s="26"/>
      <c r="G2829" s="112"/>
    </row>
    <row r="2830" spans="2:7" s="4" customFormat="1" x14ac:dyDescent="0.2">
      <c r="B2830" s="26"/>
      <c r="G2830" s="112"/>
    </row>
    <row r="2831" spans="2:7" s="4" customFormat="1" x14ac:dyDescent="0.2">
      <c r="B2831" s="26"/>
      <c r="G2831" s="112"/>
    </row>
    <row r="2832" spans="2:7" s="4" customFormat="1" x14ac:dyDescent="0.2">
      <c r="B2832" s="26"/>
      <c r="G2832" s="112"/>
    </row>
    <row r="2833" spans="2:7" s="4" customFormat="1" x14ac:dyDescent="0.2">
      <c r="B2833" s="26"/>
      <c r="G2833" s="112"/>
    </row>
    <row r="2834" spans="2:7" s="4" customFormat="1" x14ac:dyDescent="0.2">
      <c r="B2834" s="26"/>
      <c r="G2834" s="112"/>
    </row>
    <row r="2835" spans="2:7" s="4" customFormat="1" x14ac:dyDescent="0.2">
      <c r="B2835" s="26"/>
      <c r="G2835" s="112"/>
    </row>
    <row r="2836" spans="2:7" s="4" customFormat="1" x14ac:dyDescent="0.2">
      <c r="B2836" s="26"/>
      <c r="G2836" s="112"/>
    </row>
    <row r="2837" spans="2:7" s="4" customFormat="1" x14ac:dyDescent="0.2">
      <c r="B2837" s="26"/>
      <c r="G2837" s="112"/>
    </row>
    <row r="2838" spans="2:7" s="4" customFormat="1" x14ac:dyDescent="0.2">
      <c r="B2838" s="26"/>
      <c r="G2838" s="112"/>
    </row>
    <row r="2839" spans="2:7" s="4" customFormat="1" x14ac:dyDescent="0.2">
      <c r="B2839" s="26"/>
      <c r="G2839" s="112"/>
    </row>
    <row r="2840" spans="2:7" s="4" customFormat="1" x14ac:dyDescent="0.2">
      <c r="B2840" s="26"/>
      <c r="G2840" s="112"/>
    </row>
    <row r="2841" spans="2:7" s="4" customFormat="1" x14ac:dyDescent="0.2">
      <c r="B2841" s="26"/>
      <c r="G2841" s="112"/>
    </row>
    <row r="2842" spans="2:7" s="4" customFormat="1" x14ac:dyDescent="0.2">
      <c r="B2842" s="26"/>
      <c r="G2842" s="112"/>
    </row>
    <row r="2843" spans="2:7" s="4" customFormat="1" x14ac:dyDescent="0.2">
      <c r="B2843" s="26"/>
      <c r="G2843" s="112"/>
    </row>
    <row r="2844" spans="2:7" s="4" customFormat="1" x14ac:dyDescent="0.2">
      <c r="B2844" s="26"/>
      <c r="G2844" s="112"/>
    </row>
    <row r="2845" spans="2:7" s="4" customFormat="1" x14ac:dyDescent="0.2">
      <c r="B2845" s="26"/>
      <c r="G2845" s="112"/>
    </row>
    <row r="2846" spans="2:7" s="4" customFormat="1" x14ac:dyDescent="0.2">
      <c r="B2846" s="26"/>
      <c r="G2846" s="112"/>
    </row>
    <row r="2847" spans="2:7" s="4" customFormat="1" x14ac:dyDescent="0.2">
      <c r="B2847" s="26"/>
      <c r="G2847" s="112"/>
    </row>
    <row r="2848" spans="2:7" s="4" customFormat="1" x14ac:dyDescent="0.2">
      <c r="B2848" s="26"/>
      <c r="G2848" s="112"/>
    </row>
    <row r="2849" spans="2:7" s="4" customFormat="1" x14ac:dyDescent="0.2">
      <c r="B2849" s="26"/>
      <c r="G2849" s="112"/>
    </row>
    <row r="2850" spans="2:7" s="4" customFormat="1" x14ac:dyDescent="0.2">
      <c r="B2850" s="26"/>
      <c r="G2850" s="112"/>
    </row>
    <row r="2851" spans="2:7" s="4" customFormat="1" x14ac:dyDescent="0.2">
      <c r="B2851" s="26"/>
      <c r="G2851" s="112"/>
    </row>
    <row r="2852" spans="2:7" s="4" customFormat="1" x14ac:dyDescent="0.2">
      <c r="B2852" s="26"/>
      <c r="G2852" s="112"/>
    </row>
    <row r="2853" spans="2:7" s="4" customFormat="1" x14ac:dyDescent="0.2">
      <c r="B2853" s="26"/>
      <c r="G2853" s="112"/>
    </row>
    <row r="2854" spans="2:7" s="4" customFormat="1" x14ac:dyDescent="0.2">
      <c r="B2854" s="26"/>
      <c r="G2854" s="112"/>
    </row>
    <row r="2855" spans="2:7" s="4" customFormat="1" x14ac:dyDescent="0.2">
      <c r="B2855" s="26"/>
      <c r="G2855" s="112"/>
    </row>
    <row r="2856" spans="2:7" s="4" customFormat="1" x14ac:dyDescent="0.2">
      <c r="B2856" s="26"/>
      <c r="G2856" s="112"/>
    </row>
    <row r="2857" spans="2:7" s="4" customFormat="1" x14ac:dyDescent="0.2">
      <c r="B2857" s="26"/>
      <c r="G2857" s="112"/>
    </row>
    <row r="2858" spans="2:7" s="4" customFormat="1" x14ac:dyDescent="0.2">
      <c r="B2858" s="26"/>
      <c r="G2858" s="112"/>
    </row>
    <row r="2859" spans="2:7" s="4" customFormat="1" x14ac:dyDescent="0.2">
      <c r="B2859" s="26"/>
      <c r="G2859" s="112"/>
    </row>
    <row r="2860" spans="2:7" s="4" customFormat="1" x14ac:dyDescent="0.2">
      <c r="B2860" s="26"/>
      <c r="G2860" s="112"/>
    </row>
    <row r="2861" spans="2:7" s="4" customFormat="1" x14ac:dyDescent="0.2">
      <c r="B2861" s="26"/>
      <c r="G2861" s="112"/>
    </row>
    <row r="2862" spans="2:7" s="4" customFormat="1" x14ac:dyDescent="0.2">
      <c r="B2862" s="26"/>
      <c r="G2862" s="112"/>
    </row>
    <row r="2863" spans="2:7" s="4" customFormat="1" x14ac:dyDescent="0.2">
      <c r="B2863" s="26"/>
      <c r="G2863" s="112"/>
    </row>
    <row r="2864" spans="2:7" s="4" customFormat="1" x14ac:dyDescent="0.2">
      <c r="B2864" s="26"/>
      <c r="G2864" s="112"/>
    </row>
    <row r="2865" spans="2:7" s="4" customFormat="1" x14ac:dyDescent="0.2">
      <c r="B2865" s="26"/>
      <c r="G2865" s="112"/>
    </row>
    <row r="2866" spans="2:7" s="4" customFormat="1" x14ac:dyDescent="0.2">
      <c r="B2866" s="26"/>
      <c r="G2866" s="112"/>
    </row>
    <row r="2867" spans="2:7" s="4" customFormat="1" x14ac:dyDescent="0.2">
      <c r="B2867" s="26"/>
      <c r="G2867" s="112"/>
    </row>
    <row r="2868" spans="2:7" s="4" customFormat="1" x14ac:dyDescent="0.2">
      <c r="B2868" s="26"/>
      <c r="G2868" s="112"/>
    </row>
    <row r="2869" spans="2:7" s="4" customFormat="1" x14ac:dyDescent="0.2">
      <c r="B2869" s="26"/>
      <c r="G2869" s="112"/>
    </row>
    <row r="2870" spans="2:7" s="4" customFormat="1" x14ac:dyDescent="0.2">
      <c r="B2870" s="26"/>
      <c r="G2870" s="112"/>
    </row>
    <row r="2871" spans="2:7" s="4" customFormat="1" x14ac:dyDescent="0.2">
      <c r="B2871" s="26"/>
      <c r="G2871" s="112"/>
    </row>
    <row r="2872" spans="2:7" s="4" customFormat="1" x14ac:dyDescent="0.2">
      <c r="B2872" s="26"/>
      <c r="G2872" s="112"/>
    </row>
    <row r="2873" spans="2:7" s="4" customFormat="1" x14ac:dyDescent="0.2">
      <c r="B2873" s="26"/>
      <c r="G2873" s="112"/>
    </row>
    <row r="2874" spans="2:7" s="4" customFormat="1" x14ac:dyDescent="0.2">
      <c r="B2874" s="26"/>
      <c r="G2874" s="112"/>
    </row>
    <row r="2875" spans="2:7" s="4" customFormat="1" x14ac:dyDescent="0.2">
      <c r="B2875" s="26"/>
      <c r="G2875" s="112"/>
    </row>
    <row r="2876" spans="2:7" s="4" customFormat="1" x14ac:dyDescent="0.2">
      <c r="B2876" s="26"/>
      <c r="G2876" s="112"/>
    </row>
    <row r="2877" spans="2:7" s="4" customFormat="1" x14ac:dyDescent="0.2">
      <c r="B2877" s="26"/>
      <c r="G2877" s="112"/>
    </row>
    <row r="2878" spans="2:7" s="4" customFormat="1" x14ac:dyDescent="0.2">
      <c r="B2878" s="26"/>
      <c r="G2878" s="112"/>
    </row>
    <row r="2879" spans="2:7" s="4" customFormat="1" x14ac:dyDescent="0.2">
      <c r="B2879" s="26"/>
      <c r="G2879" s="112"/>
    </row>
    <row r="2880" spans="2:7" s="4" customFormat="1" x14ac:dyDescent="0.2">
      <c r="B2880" s="26"/>
      <c r="G2880" s="112"/>
    </row>
    <row r="2881" spans="2:7" s="4" customFormat="1" x14ac:dyDescent="0.2">
      <c r="B2881" s="26"/>
      <c r="G2881" s="112"/>
    </row>
    <row r="2882" spans="2:7" s="4" customFormat="1" x14ac:dyDescent="0.2">
      <c r="B2882" s="26"/>
      <c r="G2882" s="112"/>
    </row>
    <row r="2883" spans="2:7" s="4" customFormat="1" x14ac:dyDescent="0.2">
      <c r="B2883" s="26"/>
      <c r="G2883" s="112"/>
    </row>
    <row r="2884" spans="2:7" s="4" customFormat="1" x14ac:dyDescent="0.2">
      <c r="B2884" s="26"/>
      <c r="G2884" s="112"/>
    </row>
    <row r="2885" spans="2:7" s="4" customFormat="1" x14ac:dyDescent="0.2">
      <c r="B2885" s="26"/>
      <c r="G2885" s="112"/>
    </row>
    <row r="2886" spans="2:7" s="4" customFormat="1" x14ac:dyDescent="0.2">
      <c r="B2886" s="26"/>
      <c r="G2886" s="112"/>
    </row>
    <row r="2887" spans="2:7" s="4" customFormat="1" x14ac:dyDescent="0.2">
      <c r="B2887" s="26"/>
      <c r="G2887" s="112"/>
    </row>
    <row r="2888" spans="2:7" s="4" customFormat="1" x14ac:dyDescent="0.2">
      <c r="B2888" s="26"/>
      <c r="G2888" s="112"/>
    </row>
    <row r="2889" spans="2:7" s="4" customFormat="1" x14ac:dyDescent="0.2">
      <c r="B2889" s="26"/>
      <c r="G2889" s="112"/>
    </row>
    <row r="2890" spans="2:7" s="4" customFormat="1" x14ac:dyDescent="0.2">
      <c r="B2890" s="26"/>
      <c r="G2890" s="112"/>
    </row>
    <row r="2891" spans="2:7" s="4" customFormat="1" x14ac:dyDescent="0.2">
      <c r="B2891" s="26"/>
      <c r="G2891" s="112"/>
    </row>
    <row r="2892" spans="2:7" s="4" customFormat="1" x14ac:dyDescent="0.2">
      <c r="B2892" s="26"/>
      <c r="G2892" s="112"/>
    </row>
    <row r="2893" spans="2:7" s="4" customFormat="1" x14ac:dyDescent="0.2">
      <c r="B2893" s="26"/>
      <c r="G2893" s="112"/>
    </row>
    <row r="2894" spans="2:7" s="4" customFormat="1" x14ac:dyDescent="0.2">
      <c r="B2894" s="26"/>
      <c r="G2894" s="112"/>
    </row>
    <row r="2895" spans="2:7" s="4" customFormat="1" x14ac:dyDescent="0.2">
      <c r="B2895" s="26"/>
      <c r="G2895" s="112"/>
    </row>
    <row r="2896" spans="2:7" s="4" customFormat="1" x14ac:dyDescent="0.2">
      <c r="B2896" s="26"/>
      <c r="G2896" s="112"/>
    </row>
    <row r="2897" spans="2:7" s="4" customFormat="1" x14ac:dyDescent="0.2">
      <c r="B2897" s="26"/>
      <c r="G2897" s="112"/>
    </row>
    <row r="2898" spans="2:7" s="4" customFormat="1" x14ac:dyDescent="0.2">
      <c r="B2898" s="26"/>
      <c r="G2898" s="112"/>
    </row>
    <row r="2899" spans="2:7" s="4" customFormat="1" x14ac:dyDescent="0.2">
      <c r="B2899" s="26"/>
      <c r="G2899" s="112"/>
    </row>
    <row r="2900" spans="2:7" s="4" customFormat="1" x14ac:dyDescent="0.2">
      <c r="B2900" s="26"/>
      <c r="G2900" s="112"/>
    </row>
    <row r="2901" spans="2:7" s="4" customFormat="1" x14ac:dyDescent="0.2">
      <c r="B2901" s="26"/>
      <c r="G2901" s="112"/>
    </row>
    <row r="2902" spans="2:7" s="4" customFormat="1" x14ac:dyDescent="0.2">
      <c r="B2902" s="26"/>
      <c r="G2902" s="112"/>
    </row>
    <row r="2903" spans="2:7" s="4" customFormat="1" x14ac:dyDescent="0.2">
      <c r="B2903" s="26"/>
      <c r="G2903" s="112"/>
    </row>
    <row r="2904" spans="2:7" s="4" customFormat="1" x14ac:dyDescent="0.2">
      <c r="B2904" s="26"/>
      <c r="G2904" s="112"/>
    </row>
    <row r="2905" spans="2:7" s="4" customFormat="1" x14ac:dyDescent="0.2">
      <c r="B2905" s="26"/>
      <c r="G2905" s="112"/>
    </row>
    <row r="2906" spans="2:7" s="4" customFormat="1" x14ac:dyDescent="0.2">
      <c r="B2906" s="26"/>
      <c r="G2906" s="112"/>
    </row>
    <row r="2907" spans="2:7" s="4" customFormat="1" x14ac:dyDescent="0.2">
      <c r="B2907" s="26"/>
      <c r="G2907" s="112"/>
    </row>
    <row r="2908" spans="2:7" s="4" customFormat="1" x14ac:dyDescent="0.2">
      <c r="B2908" s="26"/>
      <c r="G2908" s="112"/>
    </row>
    <row r="2909" spans="2:7" s="4" customFormat="1" x14ac:dyDescent="0.2">
      <c r="B2909" s="26"/>
      <c r="G2909" s="112"/>
    </row>
    <row r="2910" spans="2:7" s="4" customFormat="1" x14ac:dyDescent="0.2">
      <c r="B2910" s="26"/>
      <c r="G2910" s="112"/>
    </row>
    <row r="2911" spans="2:7" s="4" customFormat="1" x14ac:dyDescent="0.2">
      <c r="B2911" s="26"/>
      <c r="G2911" s="112"/>
    </row>
    <row r="2912" spans="2:7" s="4" customFormat="1" x14ac:dyDescent="0.2">
      <c r="B2912" s="26"/>
      <c r="G2912" s="112"/>
    </row>
    <row r="2913" spans="2:7" s="4" customFormat="1" x14ac:dyDescent="0.2">
      <c r="B2913" s="26"/>
      <c r="G2913" s="112"/>
    </row>
    <row r="2914" spans="2:7" s="4" customFormat="1" x14ac:dyDescent="0.2">
      <c r="B2914" s="26"/>
      <c r="G2914" s="112"/>
    </row>
    <row r="2915" spans="2:7" s="4" customFormat="1" x14ac:dyDescent="0.2">
      <c r="B2915" s="26"/>
      <c r="G2915" s="112"/>
    </row>
    <row r="2916" spans="2:7" s="4" customFormat="1" x14ac:dyDescent="0.2">
      <c r="B2916" s="26"/>
      <c r="G2916" s="112"/>
    </row>
    <row r="2917" spans="2:7" s="4" customFormat="1" x14ac:dyDescent="0.2">
      <c r="B2917" s="26"/>
      <c r="G2917" s="112"/>
    </row>
    <row r="2918" spans="2:7" s="4" customFormat="1" x14ac:dyDescent="0.2">
      <c r="B2918" s="26"/>
      <c r="G2918" s="112"/>
    </row>
    <row r="2919" spans="2:7" s="4" customFormat="1" x14ac:dyDescent="0.2">
      <c r="B2919" s="26"/>
      <c r="G2919" s="112"/>
    </row>
    <row r="2920" spans="2:7" s="4" customFormat="1" x14ac:dyDescent="0.2">
      <c r="B2920" s="26"/>
      <c r="G2920" s="112"/>
    </row>
    <row r="2921" spans="2:7" s="4" customFormat="1" x14ac:dyDescent="0.2">
      <c r="B2921" s="26"/>
      <c r="G2921" s="112"/>
    </row>
    <row r="2922" spans="2:7" s="4" customFormat="1" x14ac:dyDescent="0.2">
      <c r="B2922" s="26"/>
      <c r="G2922" s="112"/>
    </row>
    <row r="2923" spans="2:7" s="4" customFormat="1" x14ac:dyDescent="0.2">
      <c r="B2923" s="26"/>
      <c r="G2923" s="112"/>
    </row>
    <row r="2924" spans="2:7" s="4" customFormat="1" x14ac:dyDescent="0.2">
      <c r="B2924" s="26"/>
      <c r="G2924" s="112"/>
    </row>
    <row r="2925" spans="2:7" s="4" customFormat="1" x14ac:dyDescent="0.2">
      <c r="B2925" s="26"/>
      <c r="G2925" s="112"/>
    </row>
    <row r="2926" spans="2:7" s="4" customFormat="1" x14ac:dyDescent="0.2">
      <c r="B2926" s="26"/>
      <c r="G2926" s="112"/>
    </row>
    <row r="2927" spans="2:7" s="4" customFormat="1" x14ac:dyDescent="0.2">
      <c r="B2927" s="26"/>
      <c r="G2927" s="112"/>
    </row>
    <row r="2928" spans="2:7" s="4" customFormat="1" x14ac:dyDescent="0.2">
      <c r="B2928" s="26"/>
      <c r="G2928" s="112"/>
    </row>
    <row r="2929" spans="2:7" s="4" customFormat="1" x14ac:dyDescent="0.2">
      <c r="B2929" s="26"/>
      <c r="G2929" s="112"/>
    </row>
    <row r="2930" spans="2:7" s="4" customFormat="1" x14ac:dyDescent="0.2">
      <c r="B2930" s="26"/>
      <c r="G2930" s="112"/>
    </row>
    <row r="2931" spans="2:7" s="4" customFormat="1" x14ac:dyDescent="0.2">
      <c r="B2931" s="26"/>
      <c r="G2931" s="112"/>
    </row>
    <row r="2932" spans="2:7" s="4" customFormat="1" x14ac:dyDescent="0.2">
      <c r="B2932" s="26"/>
      <c r="G2932" s="112"/>
    </row>
    <row r="2933" spans="2:7" s="4" customFormat="1" x14ac:dyDescent="0.2">
      <c r="B2933" s="26"/>
      <c r="G2933" s="112"/>
    </row>
    <row r="2934" spans="2:7" s="4" customFormat="1" x14ac:dyDescent="0.2">
      <c r="B2934" s="26"/>
      <c r="G2934" s="112"/>
    </row>
    <row r="2935" spans="2:7" s="4" customFormat="1" x14ac:dyDescent="0.2">
      <c r="B2935" s="26"/>
      <c r="G2935" s="112"/>
    </row>
    <row r="2936" spans="2:7" s="4" customFormat="1" x14ac:dyDescent="0.2">
      <c r="B2936" s="26"/>
      <c r="G2936" s="112"/>
    </row>
    <row r="2937" spans="2:7" s="4" customFormat="1" x14ac:dyDescent="0.2">
      <c r="B2937" s="26"/>
      <c r="G2937" s="112"/>
    </row>
    <row r="2938" spans="2:7" s="4" customFormat="1" x14ac:dyDescent="0.2">
      <c r="B2938" s="26"/>
      <c r="G2938" s="112"/>
    </row>
    <row r="2939" spans="2:7" s="4" customFormat="1" x14ac:dyDescent="0.2">
      <c r="B2939" s="26"/>
      <c r="G2939" s="112"/>
    </row>
    <row r="2940" spans="2:7" s="4" customFormat="1" x14ac:dyDescent="0.2">
      <c r="B2940" s="26"/>
      <c r="G2940" s="112"/>
    </row>
    <row r="2941" spans="2:7" s="4" customFormat="1" x14ac:dyDescent="0.2">
      <c r="B2941" s="26"/>
      <c r="G2941" s="112"/>
    </row>
    <row r="2942" spans="2:7" s="4" customFormat="1" x14ac:dyDescent="0.2">
      <c r="B2942" s="26"/>
      <c r="G2942" s="112"/>
    </row>
    <row r="2943" spans="2:7" s="4" customFormat="1" x14ac:dyDescent="0.2">
      <c r="B2943" s="26"/>
      <c r="G2943" s="112"/>
    </row>
    <row r="2944" spans="2:7" s="4" customFormat="1" x14ac:dyDescent="0.2">
      <c r="B2944" s="26"/>
      <c r="G2944" s="112"/>
    </row>
    <row r="2945" spans="2:7" s="4" customFormat="1" x14ac:dyDescent="0.2">
      <c r="B2945" s="26"/>
      <c r="G2945" s="112"/>
    </row>
    <row r="2946" spans="2:7" s="4" customFormat="1" x14ac:dyDescent="0.2">
      <c r="B2946" s="26"/>
      <c r="G2946" s="112"/>
    </row>
    <row r="2947" spans="2:7" s="4" customFormat="1" x14ac:dyDescent="0.2">
      <c r="B2947" s="26"/>
      <c r="G2947" s="112"/>
    </row>
    <row r="2948" spans="2:7" s="4" customFormat="1" x14ac:dyDescent="0.2">
      <c r="B2948" s="26"/>
      <c r="G2948" s="112"/>
    </row>
    <row r="2949" spans="2:7" s="4" customFormat="1" x14ac:dyDescent="0.2">
      <c r="B2949" s="26"/>
      <c r="G2949" s="112"/>
    </row>
    <row r="2950" spans="2:7" s="4" customFormat="1" x14ac:dyDescent="0.2">
      <c r="B2950" s="26"/>
      <c r="G2950" s="112"/>
    </row>
    <row r="2951" spans="2:7" s="4" customFormat="1" x14ac:dyDescent="0.2">
      <c r="B2951" s="26"/>
      <c r="G2951" s="112"/>
    </row>
    <row r="2952" spans="2:7" s="4" customFormat="1" x14ac:dyDescent="0.2">
      <c r="B2952" s="26"/>
      <c r="G2952" s="112"/>
    </row>
    <row r="2953" spans="2:7" s="4" customFormat="1" x14ac:dyDescent="0.2">
      <c r="B2953" s="26"/>
      <c r="G2953" s="112"/>
    </row>
    <row r="2954" spans="2:7" s="4" customFormat="1" x14ac:dyDescent="0.2">
      <c r="B2954" s="26"/>
      <c r="G2954" s="112"/>
    </row>
    <row r="2955" spans="2:7" s="4" customFormat="1" x14ac:dyDescent="0.2">
      <c r="B2955" s="26"/>
      <c r="G2955" s="112"/>
    </row>
    <row r="2956" spans="2:7" s="4" customFormat="1" x14ac:dyDescent="0.2">
      <c r="B2956" s="26"/>
      <c r="G2956" s="112"/>
    </row>
    <row r="2957" spans="2:7" s="4" customFormat="1" x14ac:dyDescent="0.2">
      <c r="B2957" s="26"/>
      <c r="G2957" s="112"/>
    </row>
    <row r="2958" spans="2:7" s="4" customFormat="1" x14ac:dyDescent="0.2">
      <c r="B2958" s="26"/>
      <c r="G2958" s="112"/>
    </row>
    <row r="2959" spans="2:7" s="4" customFormat="1" x14ac:dyDescent="0.2">
      <c r="B2959" s="26"/>
      <c r="G2959" s="112"/>
    </row>
    <row r="2960" spans="2:7" s="4" customFormat="1" x14ac:dyDescent="0.2">
      <c r="B2960" s="26"/>
      <c r="G2960" s="112"/>
    </row>
    <row r="2961" spans="2:7" s="4" customFormat="1" x14ac:dyDescent="0.2">
      <c r="B2961" s="26"/>
      <c r="G2961" s="112"/>
    </row>
    <row r="2962" spans="2:7" s="4" customFormat="1" x14ac:dyDescent="0.2">
      <c r="B2962" s="26"/>
      <c r="G2962" s="112"/>
    </row>
    <row r="2963" spans="2:7" s="4" customFormat="1" x14ac:dyDescent="0.2">
      <c r="B2963" s="26"/>
      <c r="G2963" s="112"/>
    </row>
    <row r="2964" spans="2:7" s="4" customFormat="1" x14ac:dyDescent="0.2">
      <c r="B2964" s="26"/>
      <c r="G2964" s="112"/>
    </row>
    <row r="2965" spans="2:7" s="4" customFormat="1" x14ac:dyDescent="0.2">
      <c r="B2965" s="26"/>
      <c r="G2965" s="112"/>
    </row>
    <row r="2966" spans="2:7" s="4" customFormat="1" x14ac:dyDescent="0.2">
      <c r="B2966" s="26"/>
      <c r="G2966" s="112"/>
    </row>
    <row r="2967" spans="2:7" s="4" customFormat="1" x14ac:dyDescent="0.2">
      <c r="B2967" s="26"/>
      <c r="G2967" s="112"/>
    </row>
    <row r="2968" spans="2:7" s="4" customFormat="1" x14ac:dyDescent="0.2">
      <c r="B2968" s="26"/>
      <c r="G2968" s="112"/>
    </row>
    <row r="2969" spans="2:7" s="4" customFormat="1" x14ac:dyDescent="0.2">
      <c r="B2969" s="26"/>
      <c r="G2969" s="112"/>
    </row>
    <row r="2970" spans="2:7" s="4" customFormat="1" x14ac:dyDescent="0.2">
      <c r="B2970" s="26"/>
      <c r="G2970" s="112"/>
    </row>
    <row r="2971" spans="2:7" s="4" customFormat="1" x14ac:dyDescent="0.2">
      <c r="B2971" s="26"/>
      <c r="G2971" s="112"/>
    </row>
    <row r="2972" spans="2:7" s="4" customFormat="1" x14ac:dyDescent="0.2">
      <c r="B2972" s="26"/>
      <c r="G2972" s="112"/>
    </row>
    <row r="2973" spans="2:7" s="4" customFormat="1" x14ac:dyDescent="0.2">
      <c r="B2973" s="26"/>
      <c r="G2973" s="112"/>
    </row>
    <row r="2974" spans="2:7" s="4" customFormat="1" x14ac:dyDescent="0.2">
      <c r="B2974" s="26"/>
      <c r="G2974" s="112"/>
    </row>
    <row r="2975" spans="2:7" s="4" customFormat="1" x14ac:dyDescent="0.2">
      <c r="B2975" s="26"/>
      <c r="G2975" s="112"/>
    </row>
    <row r="2976" spans="2:7" s="4" customFormat="1" x14ac:dyDescent="0.2">
      <c r="B2976" s="26"/>
      <c r="G2976" s="112"/>
    </row>
    <row r="2977" spans="2:7" s="4" customFormat="1" x14ac:dyDescent="0.2">
      <c r="B2977" s="26"/>
      <c r="G2977" s="112"/>
    </row>
    <row r="2978" spans="2:7" s="4" customFormat="1" x14ac:dyDescent="0.2">
      <c r="B2978" s="26"/>
      <c r="G2978" s="112"/>
    </row>
    <row r="2979" spans="2:7" s="4" customFormat="1" x14ac:dyDescent="0.2">
      <c r="B2979" s="26"/>
      <c r="G2979" s="112"/>
    </row>
    <row r="2980" spans="2:7" s="4" customFormat="1" x14ac:dyDescent="0.2">
      <c r="B2980" s="26"/>
      <c r="G2980" s="112"/>
    </row>
    <row r="2981" spans="2:7" s="4" customFormat="1" x14ac:dyDescent="0.2">
      <c r="B2981" s="26"/>
      <c r="G2981" s="112"/>
    </row>
    <row r="2982" spans="2:7" s="4" customFormat="1" x14ac:dyDescent="0.2">
      <c r="B2982" s="26"/>
      <c r="G2982" s="112"/>
    </row>
    <row r="2983" spans="2:7" s="4" customFormat="1" x14ac:dyDescent="0.2">
      <c r="B2983" s="26"/>
      <c r="G2983" s="112"/>
    </row>
    <row r="2984" spans="2:7" s="4" customFormat="1" x14ac:dyDescent="0.2">
      <c r="B2984" s="26"/>
      <c r="G2984" s="112"/>
    </row>
    <row r="2985" spans="2:7" s="4" customFormat="1" x14ac:dyDescent="0.2">
      <c r="B2985" s="26"/>
      <c r="G2985" s="112"/>
    </row>
    <row r="2986" spans="2:7" s="4" customFormat="1" x14ac:dyDescent="0.2">
      <c r="B2986" s="26"/>
      <c r="G2986" s="112"/>
    </row>
    <row r="2987" spans="2:7" s="4" customFormat="1" x14ac:dyDescent="0.2">
      <c r="B2987" s="26"/>
      <c r="G2987" s="112"/>
    </row>
    <row r="2988" spans="2:7" s="4" customFormat="1" x14ac:dyDescent="0.2">
      <c r="B2988" s="26"/>
      <c r="G2988" s="112"/>
    </row>
    <row r="2989" spans="2:7" s="4" customFormat="1" x14ac:dyDescent="0.2">
      <c r="B2989" s="26"/>
      <c r="G2989" s="112"/>
    </row>
    <row r="2990" spans="2:7" s="4" customFormat="1" x14ac:dyDescent="0.2">
      <c r="B2990" s="26"/>
      <c r="G2990" s="112"/>
    </row>
    <row r="2991" spans="2:7" s="4" customFormat="1" x14ac:dyDescent="0.2">
      <c r="B2991" s="26"/>
      <c r="G2991" s="112"/>
    </row>
    <row r="2992" spans="2:7" s="4" customFormat="1" x14ac:dyDescent="0.2">
      <c r="B2992" s="26"/>
      <c r="G2992" s="112"/>
    </row>
    <row r="2993" spans="2:7" s="4" customFormat="1" x14ac:dyDescent="0.2">
      <c r="B2993" s="26"/>
      <c r="G2993" s="112"/>
    </row>
    <row r="2994" spans="2:7" s="4" customFormat="1" x14ac:dyDescent="0.2">
      <c r="B2994" s="26"/>
      <c r="G2994" s="112"/>
    </row>
    <row r="2995" spans="2:7" s="4" customFormat="1" x14ac:dyDescent="0.2">
      <c r="B2995" s="26"/>
      <c r="G2995" s="112"/>
    </row>
    <row r="2996" spans="2:7" s="4" customFormat="1" x14ac:dyDescent="0.2">
      <c r="B2996" s="26"/>
      <c r="G2996" s="112"/>
    </row>
    <row r="2997" spans="2:7" s="4" customFormat="1" x14ac:dyDescent="0.2">
      <c r="B2997" s="26"/>
      <c r="G2997" s="112"/>
    </row>
    <row r="2998" spans="2:7" s="4" customFormat="1" x14ac:dyDescent="0.2">
      <c r="B2998" s="26"/>
      <c r="G2998" s="112"/>
    </row>
    <row r="2999" spans="2:7" s="4" customFormat="1" x14ac:dyDescent="0.2">
      <c r="B2999" s="26"/>
      <c r="G2999" s="112"/>
    </row>
    <row r="3000" spans="2:7" s="4" customFormat="1" x14ac:dyDescent="0.2">
      <c r="B3000" s="26"/>
      <c r="G3000" s="112"/>
    </row>
    <row r="3001" spans="2:7" s="4" customFormat="1" x14ac:dyDescent="0.2">
      <c r="B3001" s="26"/>
      <c r="G3001" s="112"/>
    </row>
    <row r="3002" spans="2:7" s="4" customFormat="1" x14ac:dyDescent="0.2">
      <c r="B3002" s="26"/>
      <c r="G3002" s="112"/>
    </row>
    <row r="3003" spans="2:7" s="4" customFormat="1" x14ac:dyDescent="0.2">
      <c r="B3003" s="26"/>
      <c r="G3003" s="112"/>
    </row>
    <row r="3004" spans="2:7" s="4" customFormat="1" x14ac:dyDescent="0.2">
      <c r="B3004" s="26"/>
      <c r="G3004" s="112"/>
    </row>
    <row r="3005" spans="2:7" s="4" customFormat="1" x14ac:dyDescent="0.2">
      <c r="B3005" s="26"/>
      <c r="G3005" s="112"/>
    </row>
    <row r="3006" spans="2:7" s="4" customFormat="1" x14ac:dyDescent="0.2">
      <c r="B3006" s="26"/>
      <c r="G3006" s="112"/>
    </row>
    <row r="3007" spans="2:7" s="4" customFormat="1" x14ac:dyDescent="0.2">
      <c r="B3007" s="26"/>
      <c r="G3007" s="112"/>
    </row>
    <row r="3008" spans="2:7" s="4" customFormat="1" x14ac:dyDescent="0.2">
      <c r="B3008" s="26"/>
      <c r="G3008" s="112"/>
    </row>
    <row r="3009" spans="2:7" s="4" customFormat="1" x14ac:dyDescent="0.2">
      <c r="B3009" s="26"/>
      <c r="G3009" s="112"/>
    </row>
    <row r="3010" spans="2:7" s="4" customFormat="1" x14ac:dyDescent="0.2">
      <c r="B3010" s="26"/>
      <c r="G3010" s="112"/>
    </row>
    <row r="3011" spans="2:7" s="4" customFormat="1" x14ac:dyDescent="0.2">
      <c r="B3011" s="26"/>
      <c r="G3011" s="112"/>
    </row>
    <row r="3012" spans="2:7" s="4" customFormat="1" x14ac:dyDescent="0.2">
      <c r="B3012" s="26"/>
      <c r="G3012" s="112"/>
    </row>
    <row r="3013" spans="2:7" s="4" customFormat="1" x14ac:dyDescent="0.2">
      <c r="B3013" s="26"/>
      <c r="G3013" s="112"/>
    </row>
    <row r="3014" spans="2:7" s="4" customFormat="1" x14ac:dyDescent="0.2">
      <c r="B3014" s="26"/>
      <c r="G3014" s="112"/>
    </row>
    <row r="3015" spans="2:7" s="4" customFormat="1" x14ac:dyDescent="0.2">
      <c r="B3015" s="26"/>
      <c r="G3015" s="112"/>
    </row>
    <row r="3016" spans="2:7" s="4" customFormat="1" x14ac:dyDescent="0.2">
      <c r="B3016" s="26"/>
      <c r="G3016" s="112"/>
    </row>
    <row r="3017" spans="2:7" s="4" customFormat="1" x14ac:dyDescent="0.2">
      <c r="B3017" s="26"/>
      <c r="G3017" s="112"/>
    </row>
    <row r="3018" spans="2:7" s="4" customFormat="1" x14ac:dyDescent="0.2">
      <c r="B3018" s="26"/>
      <c r="G3018" s="112"/>
    </row>
    <row r="3019" spans="2:7" s="4" customFormat="1" x14ac:dyDescent="0.2">
      <c r="B3019" s="26"/>
      <c r="G3019" s="112"/>
    </row>
    <row r="3020" spans="2:7" s="4" customFormat="1" x14ac:dyDescent="0.2">
      <c r="B3020" s="26"/>
      <c r="G3020" s="112"/>
    </row>
    <row r="3021" spans="2:7" s="4" customFormat="1" x14ac:dyDescent="0.2">
      <c r="B3021" s="26"/>
      <c r="G3021" s="112"/>
    </row>
    <row r="3022" spans="2:7" s="4" customFormat="1" x14ac:dyDescent="0.2">
      <c r="B3022" s="26"/>
      <c r="G3022" s="112"/>
    </row>
    <row r="3023" spans="2:7" s="4" customFormat="1" x14ac:dyDescent="0.2">
      <c r="B3023" s="26"/>
      <c r="G3023" s="112"/>
    </row>
    <row r="3024" spans="2:7" s="4" customFormat="1" x14ac:dyDescent="0.2">
      <c r="B3024" s="26"/>
      <c r="G3024" s="112"/>
    </row>
    <row r="3025" spans="2:7" s="4" customFormat="1" x14ac:dyDescent="0.2">
      <c r="B3025" s="26"/>
      <c r="G3025" s="112"/>
    </row>
    <row r="3026" spans="2:7" s="4" customFormat="1" x14ac:dyDescent="0.2">
      <c r="B3026" s="26"/>
      <c r="G3026" s="112"/>
    </row>
    <row r="3027" spans="2:7" s="4" customFormat="1" x14ac:dyDescent="0.2">
      <c r="B3027" s="26"/>
      <c r="G3027" s="112"/>
    </row>
    <row r="3028" spans="2:7" s="4" customFormat="1" x14ac:dyDescent="0.2">
      <c r="B3028" s="26"/>
      <c r="G3028" s="112"/>
    </row>
    <row r="3029" spans="2:7" s="4" customFormat="1" x14ac:dyDescent="0.2">
      <c r="B3029" s="26"/>
      <c r="G3029" s="112"/>
    </row>
    <row r="3030" spans="2:7" s="4" customFormat="1" x14ac:dyDescent="0.2">
      <c r="B3030" s="26"/>
      <c r="G3030" s="112"/>
    </row>
    <row r="3031" spans="2:7" s="4" customFormat="1" x14ac:dyDescent="0.2">
      <c r="B3031" s="26"/>
      <c r="G3031" s="112"/>
    </row>
    <row r="3032" spans="2:7" s="4" customFormat="1" x14ac:dyDescent="0.2">
      <c r="B3032" s="26"/>
      <c r="G3032" s="112"/>
    </row>
    <row r="3033" spans="2:7" s="4" customFormat="1" x14ac:dyDescent="0.2">
      <c r="B3033" s="26"/>
      <c r="G3033" s="112"/>
    </row>
    <row r="3034" spans="2:7" s="4" customFormat="1" x14ac:dyDescent="0.2">
      <c r="B3034" s="26"/>
      <c r="G3034" s="112"/>
    </row>
    <row r="3035" spans="2:7" s="4" customFormat="1" x14ac:dyDescent="0.2">
      <c r="B3035" s="26"/>
      <c r="G3035" s="112"/>
    </row>
    <row r="3036" spans="2:7" s="4" customFormat="1" x14ac:dyDescent="0.2">
      <c r="B3036" s="26"/>
      <c r="G3036" s="112"/>
    </row>
    <row r="3037" spans="2:7" s="4" customFormat="1" x14ac:dyDescent="0.2">
      <c r="B3037" s="26"/>
      <c r="G3037" s="112"/>
    </row>
    <row r="3038" spans="2:7" s="4" customFormat="1" x14ac:dyDescent="0.2">
      <c r="B3038" s="26"/>
      <c r="G3038" s="112"/>
    </row>
    <row r="3039" spans="2:7" s="4" customFormat="1" x14ac:dyDescent="0.2">
      <c r="B3039" s="26"/>
      <c r="G3039" s="112"/>
    </row>
    <row r="3040" spans="2:7" s="4" customFormat="1" x14ac:dyDescent="0.2">
      <c r="B3040" s="26"/>
      <c r="G3040" s="112"/>
    </row>
    <row r="3041" spans="2:7" s="4" customFormat="1" x14ac:dyDescent="0.2">
      <c r="B3041" s="26"/>
      <c r="G3041" s="112"/>
    </row>
    <row r="3042" spans="2:7" s="4" customFormat="1" x14ac:dyDescent="0.2">
      <c r="B3042" s="26"/>
      <c r="G3042" s="112"/>
    </row>
    <row r="3043" spans="2:7" s="4" customFormat="1" x14ac:dyDescent="0.2">
      <c r="B3043" s="26"/>
      <c r="G3043" s="112"/>
    </row>
    <row r="3044" spans="2:7" s="4" customFormat="1" x14ac:dyDescent="0.2">
      <c r="B3044" s="26"/>
      <c r="G3044" s="112"/>
    </row>
    <row r="3045" spans="2:7" s="4" customFormat="1" x14ac:dyDescent="0.2">
      <c r="B3045" s="26"/>
      <c r="G3045" s="112"/>
    </row>
    <row r="3046" spans="2:7" s="4" customFormat="1" x14ac:dyDescent="0.2">
      <c r="B3046" s="26"/>
      <c r="G3046" s="112"/>
    </row>
    <row r="3047" spans="2:7" s="4" customFormat="1" x14ac:dyDescent="0.2">
      <c r="B3047" s="26"/>
      <c r="G3047" s="112"/>
    </row>
    <row r="3048" spans="2:7" s="4" customFormat="1" x14ac:dyDescent="0.2">
      <c r="B3048" s="26"/>
      <c r="G3048" s="112"/>
    </row>
    <row r="3049" spans="2:7" s="4" customFormat="1" x14ac:dyDescent="0.2">
      <c r="B3049" s="26"/>
      <c r="G3049" s="112"/>
    </row>
    <row r="3050" spans="2:7" s="4" customFormat="1" x14ac:dyDescent="0.2">
      <c r="B3050" s="26"/>
      <c r="G3050" s="112"/>
    </row>
    <row r="3051" spans="2:7" s="4" customFormat="1" x14ac:dyDescent="0.2">
      <c r="B3051" s="26"/>
      <c r="G3051" s="112"/>
    </row>
    <row r="3052" spans="2:7" s="4" customFormat="1" x14ac:dyDescent="0.2">
      <c r="B3052" s="26"/>
      <c r="G3052" s="112"/>
    </row>
    <row r="3053" spans="2:7" s="4" customFormat="1" x14ac:dyDescent="0.2">
      <c r="B3053" s="26"/>
      <c r="G3053" s="112"/>
    </row>
    <row r="3054" spans="2:7" s="4" customFormat="1" x14ac:dyDescent="0.2">
      <c r="B3054" s="26"/>
      <c r="G3054" s="112"/>
    </row>
    <row r="3055" spans="2:7" s="4" customFormat="1" x14ac:dyDescent="0.2">
      <c r="B3055" s="26"/>
      <c r="G3055" s="112"/>
    </row>
    <row r="3056" spans="2:7" s="4" customFormat="1" x14ac:dyDescent="0.2">
      <c r="B3056" s="26"/>
      <c r="G3056" s="112"/>
    </row>
    <row r="3057" spans="2:7" s="4" customFormat="1" x14ac:dyDescent="0.2">
      <c r="B3057" s="26"/>
      <c r="G3057" s="112"/>
    </row>
    <row r="3058" spans="2:7" s="4" customFormat="1" x14ac:dyDescent="0.2">
      <c r="B3058" s="26"/>
      <c r="G3058" s="112"/>
    </row>
    <row r="3059" spans="2:7" s="4" customFormat="1" x14ac:dyDescent="0.2">
      <c r="B3059" s="26"/>
      <c r="G3059" s="112"/>
    </row>
    <row r="3060" spans="2:7" s="4" customFormat="1" x14ac:dyDescent="0.2">
      <c r="B3060" s="26"/>
      <c r="G3060" s="112"/>
    </row>
    <row r="3061" spans="2:7" s="4" customFormat="1" x14ac:dyDescent="0.2">
      <c r="B3061" s="26"/>
      <c r="G3061" s="112"/>
    </row>
    <row r="3062" spans="2:7" s="4" customFormat="1" x14ac:dyDescent="0.2">
      <c r="B3062" s="26"/>
      <c r="G3062" s="112"/>
    </row>
    <row r="3063" spans="2:7" s="4" customFormat="1" x14ac:dyDescent="0.2">
      <c r="B3063" s="26"/>
      <c r="G3063" s="112"/>
    </row>
    <row r="3064" spans="2:7" s="4" customFormat="1" x14ac:dyDescent="0.2">
      <c r="B3064" s="26"/>
      <c r="G3064" s="112"/>
    </row>
    <row r="3065" spans="2:7" s="4" customFormat="1" x14ac:dyDescent="0.2">
      <c r="B3065" s="26"/>
      <c r="G3065" s="112"/>
    </row>
    <row r="3066" spans="2:7" s="4" customFormat="1" x14ac:dyDescent="0.2">
      <c r="B3066" s="26"/>
      <c r="G3066" s="112"/>
    </row>
    <row r="3067" spans="2:7" s="4" customFormat="1" x14ac:dyDescent="0.2">
      <c r="B3067" s="26"/>
      <c r="G3067" s="112"/>
    </row>
    <row r="3068" spans="2:7" s="4" customFormat="1" x14ac:dyDescent="0.2">
      <c r="B3068" s="26"/>
      <c r="G3068" s="112"/>
    </row>
    <row r="3069" spans="2:7" s="4" customFormat="1" x14ac:dyDescent="0.2">
      <c r="B3069" s="26"/>
      <c r="G3069" s="112"/>
    </row>
    <row r="3070" spans="2:7" s="4" customFormat="1" x14ac:dyDescent="0.2">
      <c r="B3070" s="26"/>
      <c r="G3070" s="112"/>
    </row>
    <row r="3071" spans="2:7" s="4" customFormat="1" x14ac:dyDescent="0.2">
      <c r="B3071" s="26"/>
      <c r="G3071" s="112"/>
    </row>
    <row r="3072" spans="2:7" s="4" customFormat="1" x14ac:dyDescent="0.2">
      <c r="B3072" s="26"/>
      <c r="G3072" s="112"/>
    </row>
    <row r="3073" spans="2:7" s="4" customFormat="1" x14ac:dyDescent="0.2">
      <c r="B3073" s="26"/>
      <c r="G3073" s="112"/>
    </row>
    <row r="3074" spans="2:7" s="4" customFormat="1" x14ac:dyDescent="0.2">
      <c r="B3074" s="26"/>
      <c r="G3074" s="112"/>
    </row>
    <row r="3075" spans="2:7" s="4" customFormat="1" x14ac:dyDescent="0.2">
      <c r="B3075" s="26"/>
      <c r="G3075" s="112"/>
    </row>
    <row r="3076" spans="2:7" s="4" customFormat="1" x14ac:dyDescent="0.2">
      <c r="B3076" s="26"/>
      <c r="G3076" s="112"/>
    </row>
    <row r="3077" spans="2:7" s="4" customFormat="1" x14ac:dyDescent="0.2">
      <c r="B3077" s="26"/>
      <c r="G3077" s="112"/>
    </row>
    <row r="3078" spans="2:7" s="4" customFormat="1" x14ac:dyDescent="0.2">
      <c r="B3078" s="26"/>
      <c r="G3078" s="112"/>
    </row>
    <row r="3079" spans="2:7" s="4" customFormat="1" x14ac:dyDescent="0.2">
      <c r="B3079" s="26"/>
      <c r="G3079" s="112"/>
    </row>
    <row r="3080" spans="2:7" s="4" customFormat="1" x14ac:dyDescent="0.2">
      <c r="B3080" s="26"/>
      <c r="G3080" s="112"/>
    </row>
    <row r="3081" spans="2:7" s="4" customFormat="1" x14ac:dyDescent="0.2">
      <c r="B3081" s="26"/>
      <c r="G3081" s="112"/>
    </row>
    <row r="3082" spans="2:7" s="4" customFormat="1" x14ac:dyDescent="0.2">
      <c r="B3082" s="26"/>
      <c r="G3082" s="112"/>
    </row>
    <row r="3083" spans="2:7" s="4" customFormat="1" x14ac:dyDescent="0.2">
      <c r="B3083" s="26"/>
      <c r="G3083" s="112"/>
    </row>
    <row r="3084" spans="2:7" s="4" customFormat="1" x14ac:dyDescent="0.2">
      <c r="B3084" s="26"/>
      <c r="G3084" s="112"/>
    </row>
    <row r="3085" spans="2:7" s="4" customFormat="1" x14ac:dyDescent="0.2">
      <c r="B3085" s="26"/>
      <c r="G3085" s="112"/>
    </row>
    <row r="3086" spans="2:7" s="4" customFormat="1" x14ac:dyDescent="0.2">
      <c r="B3086" s="26"/>
      <c r="G3086" s="112"/>
    </row>
    <row r="3087" spans="2:7" s="4" customFormat="1" x14ac:dyDescent="0.2">
      <c r="B3087" s="26"/>
      <c r="G3087" s="112"/>
    </row>
    <row r="3088" spans="2:7" s="4" customFormat="1" x14ac:dyDescent="0.2">
      <c r="B3088" s="26"/>
      <c r="G3088" s="112"/>
    </row>
    <row r="3089" spans="2:7" s="4" customFormat="1" x14ac:dyDescent="0.2">
      <c r="B3089" s="26"/>
      <c r="G3089" s="112"/>
    </row>
    <row r="3090" spans="2:7" s="4" customFormat="1" x14ac:dyDescent="0.2">
      <c r="B3090" s="26"/>
      <c r="G3090" s="112"/>
    </row>
    <row r="3091" spans="2:7" s="4" customFormat="1" x14ac:dyDescent="0.2">
      <c r="B3091" s="26"/>
      <c r="G3091" s="112"/>
    </row>
    <row r="3092" spans="2:7" s="4" customFormat="1" x14ac:dyDescent="0.2">
      <c r="B3092" s="26"/>
      <c r="G3092" s="112"/>
    </row>
    <row r="3093" spans="2:7" s="4" customFormat="1" x14ac:dyDescent="0.2">
      <c r="B3093" s="26"/>
      <c r="G3093" s="112"/>
    </row>
    <row r="3094" spans="2:7" s="4" customFormat="1" x14ac:dyDescent="0.2">
      <c r="B3094" s="26"/>
      <c r="G3094" s="112"/>
    </row>
    <row r="3095" spans="2:7" s="4" customFormat="1" x14ac:dyDescent="0.2">
      <c r="B3095" s="26"/>
      <c r="G3095" s="112"/>
    </row>
    <row r="3096" spans="2:7" s="4" customFormat="1" x14ac:dyDescent="0.2">
      <c r="B3096" s="26"/>
      <c r="G3096" s="112"/>
    </row>
    <row r="3097" spans="2:7" s="4" customFormat="1" x14ac:dyDescent="0.2">
      <c r="B3097" s="26"/>
      <c r="G3097" s="112"/>
    </row>
    <row r="3098" spans="2:7" s="4" customFormat="1" x14ac:dyDescent="0.2">
      <c r="B3098" s="26"/>
      <c r="G3098" s="112"/>
    </row>
    <row r="3099" spans="2:7" s="4" customFormat="1" x14ac:dyDescent="0.2">
      <c r="B3099" s="26"/>
      <c r="G3099" s="112"/>
    </row>
    <row r="3100" spans="2:7" s="4" customFormat="1" x14ac:dyDescent="0.2">
      <c r="B3100" s="26"/>
      <c r="G3100" s="112"/>
    </row>
    <row r="3101" spans="2:7" s="4" customFormat="1" x14ac:dyDescent="0.2">
      <c r="B3101" s="26"/>
      <c r="G3101" s="112"/>
    </row>
    <row r="3102" spans="2:7" s="4" customFormat="1" x14ac:dyDescent="0.2">
      <c r="B3102" s="26"/>
      <c r="G3102" s="112"/>
    </row>
    <row r="3103" spans="2:7" s="4" customFormat="1" x14ac:dyDescent="0.2">
      <c r="B3103" s="26"/>
      <c r="G3103" s="112"/>
    </row>
    <row r="3104" spans="2:7" s="4" customFormat="1" x14ac:dyDescent="0.2">
      <c r="B3104" s="26"/>
      <c r="G3104" s="112"/>
    </row>
    <row r="3105" spans="2:7" s="4" customFormat="1" x14ac:dyDescent="0.2">
      <c r="B3105" s="26"/>
      <c r="G3105" s="112"/>
    </row>
    <row r="3106" spans="2:7" s="4" customFormat="1" x14ac:dyDescent="0.2">
      <c r="B3106" s="26"/>
      <c r="G3106" s="112"/>
    </row>
    <row r="3107" spans="2:7" s="4" customFormat="1" x14ac:dyDescent="0.2">
      <c r="B3107" s="26"/>
      <c r="G3107" s="112"/>
    </row>
    <row r="3108" spans="2:7" s="4" customFormat="1" x14ac:dyDescent="0.2">
      <c r="B3108" s="26"/>
      <c r="G3108" s="112"/>
    </row>
    <row r="3109" spans="2:7" s="4" customFormat="1" x14ac:dyDescent="0.2">
      <c r="B3109" s="26"/>
      <c r="G3109" s="112"/>
    </row>
    <row r="3110" spans="2:7" s="4" customFormat="1" x14ac:dyDescent="0.2">
      <c r="B3110" s="26"/>
      <c r="G3110" s="112"/>
    </row>
    <row r="3111" spans="2:7" s="4" customFormat="1" x14ac:dyDescent="0.2">
      <c r="B3111" s="26"/>
      <c r="G3111" s="112"/>
    </row>
    <row r="3112" spans="2:7" s="4" customFormat="1" x14ac:dyDescent="0.2">
      <c r="B3112" s="26"/>
      <c r="G3112" s="112"/>
    </row>
    <row r="3113" spans="2:7" s="4" customFormat="1" x14ac:dyDescent="0.2">
      <c r="B3113" s="26"/>
      <c r="G3113" s="112"/>
    </row>
    <row r="3114" spans="2:7" s="4" customFormat="1" x14ac:dyDescent="0.2">
      <c r="B3114" s="26"/>
      <c r="G3114" s="112"/>
    </row>
    <row r="3115" spans="2:7" s="4" customFormat="1" x14ac:dyDescent="0.2">
      <c r="B3115" s="26"/>
      <c r="G3115" s="112"/>
    </row>
    <row r="3116" spans="2:7" s="4" customFormat="1" x14ac:dyDescent="0.2">
      <c r="B3116" s="26"/>
      <c r="G3116" s="112"/>
    </row>
    <row r="3117" spans="2:7" s="4" customFormat="1" x14ac:dyDescent="0.2">
      <c r="B3117" s="26"/>
      <c r="G3117" s="112"/>
    </row>
    <row r="3118" spans="2:7" s="4" customFormat="1" x14ac:dyDescent="0.2">
      <c r="B3118" s="26"/>
      <c r="G3118" s="112"/>
    </row>
    <row r="3119" spans="2:7" s="4" customFormat="1" x14ac:dyDescent="0.2">
      <c r="B3119" s="26"/>
      <c r="G3119" s="112"/>
    </row>
    <row r="3120" spans="2:7" s="4" customFormat="1" x14ac:dyDescent="0.2">
      <c r="B3120" s="26"/>
      <c r="G3120" s="112"/>
    </row>
    <row r="3121" spans="2:7" s="4" customFormat="1" x14ac:dyDescent="0.2">
      <c r="B3121" s="26"/>
      <c r="G3121" s="112"/>
    </row>
    <row r="3122" spans="2:7" s="4" customFormat="1" x14ac:dyDescent="0.2">
      <c r="B3122" s="26"/>
      <c r="G3122" s="112"/>
    </row>
    <row r="3123" spans="2:7" s="4" customFormat="1" x14ac:dyDescent="0.2">
      <c r="B3123" s="26"/>
      <c r="G3123" s="112"/>
    </row>
    <row r="3124" spans="2:7" s="4" customFormat="1" x14ac:dyDescent="0.2">
      <c r="B3124" s="26"/>
      <c r="G3124" s="112"/>
    </row>
    <row r="3125" spans="2:7" s="4" customFormat="1" x14ac:dyDescent="0.2">
      <c r="B3125" s="26"/>
      <c r="G3125" s="112"/>
    </row>
    <row r="3126" spans="2:7" s="4" customFormat="1" x14ac:dyDescent="0.2">
      <c r="B3126" s="26"/>
      <c r="G3126" s="112"/>
    </row>
    <row r="3127" spans="2:7" s="4" customFormat="1" x14ac:dyDescent="0.2">
      <c r="B3127" s="26"/>
      <c r="G3127" s="112"/>
    </row>
    <row r="3128" spans="2:7" s="4" customFormat="1" x14ac:dyDescent="0.2">
      <c r="B3128" s="26"/>
      <c r="G3128" s="112"/>
    </row>
    <row r="3129" spans="2:7" s="4" customFormat="1" x14ac:dyDescent="0.2">
      <c r="B3129" s="26"/>
      <c r="G3129" s="112"/>
    </row>
    <row r="3130" spans="2:7" s="4" customFormat="1" x14ac:dyDescent="0.2">
      <c r="B3130" s="26"/>
      <c r="G3130" s="112"/>
    </row>
    <row r="3131" spans="2:7" s="4" customFormat="1" x14ac:dyDescent="0.2">
      <c r="B3131" s="26"/>
      <c r="G3131" s="112"/>
    </row>
    <row r="3132" spans="2:7" s="4" customFormat="1" x14ac:dyDescent="0.2">
      <c r="B3132" s="26"/>
      <c r="G3132" s="112"/>
    </row>
    <row r="3133" spans="2:7" s="4" customFormat="1" x14ac:dyDescent="0.2">
      <c r="B3133" s="26"/>
      <c r="G3133" s="112"/>
    </row>
    <row r="3134" spans="2:7" s="4" customFormat="1" x14ac:dyDescent="0.2">
      <c r="B3134" s="26"/>
      <c r="G3134" s="112"/>
    </row>
    <row r="3135" spans="2:7" s="4" customFormat="1" x14ac:dyDescent="0.2">
      <c r="B3135" s="26"/>
      <c r="G3135" s="112"/>
    </row>
    <row r="3136" spans="2:7" s="4" customFormat="1" x14ac:dyDescent="0.2">
      <c r="B3136" s="26"/>
      <c r="G3136" s="112"/>
    </row>
    <row r="3137" spans="2:7" s="4" customFormat="1" x14ac:dyDescent="0.2">
      <c r="B3137" s="26"/>
      <c r="G3137" s="112"/>
    </row>
    <row r="3138" spans="2:7" s="4" customFormat="1" x14ac:dyDescent="0.2">
      <c r="B3138" s="26"/>
      <c r="G3138" s="112"/>
    </row>
    <row r="3139" spans="2:7" s="4" customFormat="1" x14ac:dyDescent="0.2">
      <c r="B3139" s="26"/>
      <c r="G3139" s="112"/>
    </row>
    <row r="3140" spans="2:7" s="4" customFormat="1" x14ac:dyDescent="0.2">
      <c r="B3140" s="26"/>
      <c r="G3140" s="112"/>
    </row>
    <row r="3141" spans="2:7" s="4" customFormat="1" x14ac:dyDescent="0.2">
      <c r="B3141" s="26"/>
      <c r="G3141" s="112"/>
    </row>
    <row r="3142" spans="2:7" s="4" customFormat="1" x14ac:dyDescent="0.2">
      <c r="B3142" s="26"/>
      <c r="G3142" s="112"/>
    </row>
    <row r="3143" spans="2:7" s="4" customFormat="1" x14ac:dyDescent="0.2">
      <c r="B3143" s="26"/>
      <c r="G3143" s="112"/>
    </row>
    <row r="3144" spans="2:7" s="4" customFormat="1" x14ac:dyDescent="0.2">
      <c r="B3144" s="26"/>
      <c r="G3144" s="112"/>
    </row>
    <row r="3145" spans="2:7" s="4" customFormat="1" x14ac:dyDescent="0.2">
      <c r="B3145" s="26"/>
      <c r="G3145" s="112"/>
    </row>
    <row r="3146" spans="2:7" s="4" customFormat="1" x14ac:dyDescent="0.2">
      <c r="B3146" s="26"/>
      <c r="G3146" s="112"/>
    </row>
    <row r="3147" spans="2:7" s="4" customFormat="1" x14ac:dyDescent="0.2">
      <c r="B3147" s="26"/>
      <c r="G3147" s="112"/>
    </row>
    <row r="3148" spans="2:7" s="4" customFormat="1" x14ac:dyDescent="0.2">
      <c r="B3148" s="26"/>
      <c r="G3148" s="112"/>
    </row>
    <row r="3149" spans="2:7" s="4" customFormat="1" x14ac:dyDescent="0.2">
      <c r="B3149" s="26"/>
      <c r="G3149" s="112"/>
    </row>
    <row r="3150" spans="2:7" s="4" customFormat="1" x14ac:dyDescent="0.2">
      <c r="B3150" s="26"/>
      <c r="G3150" s="112"/>
    </row>
    <row r="3151" spans="2:7" s="4" customFormat="1" x14ac:dyDescent="0.2">
      <c r="B3151" s="26"/>
      <c r="G3151" s="112"/>
    </row>
    <row r="3152" spans="2:7" s="4" customFormat="1" x14ac:dyDescent="0.2">
      <c r="B3152" s="26"/>
      <c r="G3152" s="112"/>
    </row>
    <row r="3153" spans="2:7" s="4" customFormat="1" x14ac:dyDescent="0.2">
      <c r="B3153" s="26"/>
      <c r="G3153" s="112"/>
    </row>
    <row r="3154" spans="2:7" s="4" customFormat="1" x14ac:dyDescent="0.2">
      <c r="B3154" s="26"/>
      <c r="G3154" s="112"/>
    </row>
    <row r="3155" spans="2:7" s="4" customFormat="1" x14ac:dyDescent="0.2">
      <c r="B3155" s="26"/>
      <c r="G3155" s="112"/>
    </row>
    <row r="3156" spans="2:7" s="4" customFormat="1" x14ac:dyDescent="0.2">
      <c r="B3156" s="26"/>
      <c r="G3156" s="112"/>
    </row>
    <row r="3157" spans="2:7" s="4" customFormat="1" x14ac:dyDescent="0.2">
      <c r="B3157" s="26"/>
      <c r="G3157" s="112"/>
    </row>
    <row r="3158" spans="2:7" s="4" customFormat="1" x14ac:dyDescent="0.2">
      <c r="B3158" s="26"/>
      <c r="G3158" s="112"/>
    </row>
    <row r="3159" spans="2:7" s="4" customFormat="1" x14ac:dyDescent="0.2">
      <c r="B3159" s="26"/>
      <c r="G3159" s="112"/>
    </row>
    <row r="3160" spans="2:7" s="4" customFormat="1" x14ac:dyDescent="0.2">
      <c r="B3160" s="26"/>
      <c r="G3160" s="112"/>
    </row>
    <row r="3161" spans="2:7" s="4" customFormat="1" x14ac:dyDescent="0.2">
      <c r="B3161" s="26"/>
      <c r="G3161" s="112"/>
    </row>
    <row r="3162" spans="2:7" s="4" customFormat="1" x14ac:dyDescent="0.2">
      <c r="B3162" s="26"/>
      <c r="G3162" s="112"/>
    </row>
    <row r="3163" spans="2:7" s="4" customFormat="1" x14ac:dyDescent="0.2">
      <c r="B3163" s="26"/>
      <c r="G3163" s="112"/>
    </row>
    <row r="3164" spans="2:7" s="4" customFormat="1" x14ac:dyDescent="0.2">
      <c r="B3164" s="26"/>
      <c r="G3164" s="112"/>
    </row>
    <row r="3165" spans="2:7" s="4" customFormat="1" x14ac:dyDescent="0.2">
      <c r="B3165" s="26"/>
      <c r="G3165" s="112"/>
    </row>
    <row r="3166" spans="2:7" s="4" customFormat="1" x14ac:dyDescent="0.2">
      <c r="B3166" s="26"/>
      <c r="G3166" s="112"/>
    </row>
    <row r="3167" spans="2:7" s="4" customFormat="1" x14ac:dyDescent="0.2">
      <c r="B3167" s="26"/>
      <c r="G3167" s="112"/>
    </row>
    <row r="3168" spans="2:7" s="4" customFormat="1" x14ac:dyDescent="0.2">
      <c r="B3168" s="26"/>
      <c r="G3168" s="112"/>
    </row>
    <row r="3169" spans="2:7" s="4" customFormat="1" x14ac:dyDescent="0.2">
      <c r="B3169" s="26"/>
      <c r="G3169" s="112"/>
    </row>
    <row r="3170" spans="2:7" s="4" customFormat="1" x14ac:dyDescent="0.2">
      <c r="B3170" s="26"/>
      <c r="G3170" s="112"/>
    </row>
    <row r="3171" spans="2:7" s="4" customFormat="1" x14ac:dyDescent="0.2">
      <c r="B3171" s="26"/>
      <c r="G3171" s="112"/>
    </row>
    <row r="3172" spans="2:7" s="4" customFormat="1" x14ac:dyDescent="0.2">
      <c r="B3172" s="26"/>
      <c r="G3172" s="112"/>
    </row>
    <row r="3173" spans="2:7" s="4" customFormat="1" x14ac:dyDescent="0.2">
      <c r="B3173" s="26"/>
      <c r="G3173" s="112"/>
    </row>
    <row r="3174" spans="2:7" s="4" customFormat="1" x14ac:dyDescent="0.2">
      <c r="B3174" s="26"/>
      <c r="G3174" s="112"/>
    </row>
    <row r="3175" spans="2:7" s="4" customFormat="1" x14ac:dyDescent="0.2">
      <c r="B3175" s="26"/>
      <c r="G3175" s="112"/>
    </row>
    <row r="3176" spans="2:7" s="4" customFormat="1" x14ac:dyDescent="0.2">
      <c r="B3176" s="26"/>
      <c r="G3176" s="112"/>
    </row>
    <row r="3177" spans="2:7" s="4" customFormat="1" x14ac:dyDescent="0.2">
      <c r="B3177" s="26"/>
      <c r="G3177" s="112"/>
    </row>
    <row r="3178" spans="2:7" s="4" customFormat="1" x14ac:dyDescent="0.2">
      <c r="B3178" s="26"/>
      <c r="G3178" s="112"/>
    </row>
    <row r="3179" spans="2:7" s="4" customFormat="1" x14ac:dyDescent="0.2">
      <c r="B3179" s="26"/>
      <c r="G3179" s="112"/>
    </row>
    <row r="3180" spans="2:7" s="4" customFormat="1" x14ac:dyDescent="0.2">
      <c r="B3180" s="26"/>
      <c r="G3180" s="112"/>
    </row>
    <row r="3181" spans="2:7" s="4" customFormat="1" x14ac:dyDescent="0.2">
      <c r="B3181" s="26"/>
      <c r="G3181" s="112"/>
    </row>
    <row r="3182" spans="2:7" s="4" customFormat="1" x14ac:dyDescent="0.2">
      <c r="B3182" s="26"/>
      <c r="G3182" s="112"/>
    </row>
    <row r="3183" spans="2:7" s="4" customFormat="1" x14ac:dyDescent="0.2">
      <c r="B3183" s="26"/>
      <c r="G3183" s="112"/>
    </row>
    <row r="3184" spans="2:7" s="4" customFormat="1" x14ac:dyDescent="0.2">
      <c r="B3184" s="26"/>
      <c r="G3184" s="112"/>
    </row>
    <row r="3185" spans="2:7" s="4" customFormat="1" x14ac:dyDescent="0.2">
      <c r="B3185" s="26"/>
      <c r="G3185" s="112"/>
    </row>
    <row r="3186" spans="2:7" s="4" customFormat="1" x14ac:dyDescent="0.2">
      <c r="B3186" s="26"/>
      <c r="G3186" s="112"/>
    </row>
    <row r="3187" spans="2:7" s="4" customFormat="1" x14ac:dyDescent="0.2">
      <c r="B3187" s="26"/>
      <c r="G3187" s="112"/>
    </row>
    <row r="3188" spans="2:7" s="4" customFormat="1" x14ac:dyDescent="0.2">
      <c r="B3188" s="26"/>
      <c r="G3188" s="112"/>
    </row>
    <row r="3189" spans="2:7" s="4" customFormat="1" x14ac:dyDescent="0.2">
      <c r="B3189" s="26"/>
      <c r="G3189" s="112"/>
    </row>
    <row r="3190" spans="2:7" s="4" customFormat="1" x14ac:dyDescent="0.2">
      <c r="B3190" s="26"/>
      <c r="G3190" s="112"/>
    </row>
    <row r="3191" spans="2:7" s="4" customFormat="1" x14ac:dyDescent="0.2">
      <c r="B3191" s="26"/>
      <c r="G3191" s="112"/>
    </row>
    <row r="3192" spans="2:7" s="4" customFormat="1" x14ac:dyDescent="0.2">
      <c r="B3192" s="26"/>
      <c r="G3192" s="112"/>
    </row>
    <row r="3193" spans="2:7" s="4" customFormat="1" x14ac:dyDescent="0.2">
      <c r="B3193" s="26"/>
      <c r="G3193" s="112"/>
    </row>
    <row r="3194" spans="2:7" s="4" customFormat="1" x14ac:dyDescent="0.2">
      <c r="B3194" s="26"/>
      <c r="G3194" s="112"/>
    </row>
    <row r="3195" spans="2:7" s="4" customFormat="1" x14ac:dyDescent="0.2">
      <c r="B3195" s="26"/>
      <c r="G3195" s="112"/>
    </row>
    <row r="3196" spans="2:7" s="4" customFormat="1" x14ac:dyDescent="0.2">
      <c r="B3196" s="26"/>
      <c r="G3196" s="112"/>
    </row>
    <row r="3197" spans="2:7" s="4" customFormat="1" x14ac:dyDescent="0.2">
      <c r="B3197" s="26"/>
      <c r="G3197" s="112"/>
    </row>
    <row r="3198" spans="2:7" s="4" customFormat="1" x14ac:dyDescent="0.2">
      <c r="B3198" s="26"/>
      <c r="G3198" s="112"/>
    </row>
    <row r="3199" spans="2:7" s="4" customFormat="1" x14ac:dyDescent="0.2">
      <c r="B3199" s="26"/>
      <c r="G3199" s="112"/>
    </row>
    <row r="3200" spans="2:7" s="4" customFormat="1" x14ac:dyDescent="0.2">
      <c r="B3200" s="26"/>
      <c r="G3200" s="112"/>
    </row>
    <row r="3201" spans="2:7" s="4" customFormat="1" x14ac:dyDescent="0.2">
      <c r="B3201" s="26"/>
      <c r="G3201" s="112"/>
    </row>
    <row r="3202" spans="2:7" s="4" customFormat="1" x14ac:dyDescent="0.2">
      <c r="B3202" s="26"/>
      <c r="G3202" s="112"/>
    </row>
    <row r="3203" spans="2:7" s="4" customFormat="1" x14ac:dyDescent="0.2">
      <c r="B3203" s="26"/>
      <c r="G3203" s="112"/>
    </row>
    <row r="3204" spans="2:7" s="4" customFormat="1" x14ac:dyDescent="0.2">
      <c r="B3204" s="26"/>
      <c r="G3204" s="112"/>
    </row>
    <row r="3205" spans="2:7" s="4" customFormat="1" x14ac:dyDescent="0.2">
      <c r="B3205" s="26"/>
      <c r="G3205" s="112"/>
    </row>
    <row r="3206" spans="2:7" s="4" customFormat="1" x14ac:dyDescent="0.2">
      <c r="B3206" s="26"/>
      <c r="G3206" s="112"/>
    </row>
    <row r="3207" spans="2:7" s="4" customFormat="1" x14ac:dyDescent="0.2">
      <c r="B3207" s="26"/>
      <c r="G3207" s="112"/>
    </row>
    <row r="3208" spans="2:7" s="4" customFormat="1" x14ac:dyDescent="0.2">
      <c r="B3208" s="26"/>
      <c r="G3208" s="112"/>
    </row>
    <row r="3209" spans="2:7" s="4" customFormat="1" x14ac:dyDescent="0.2">
      <c r="B3209" s="26"/>
      <c r="G3209" s="112"/>
    </row>
    <row r="3210" spans="2:7" s="4" customFormat="1" x14ac:dyDescent="0.2">
      <c r="B3210" s="26"/>
      <c r="G3210" s="112"/>
    </row>
    <row r="3211" spans="2:7" s="4" customFormat="1" x14ac:dyDescent="0.2">
      <c r="B3211" s="26"/>
      <c r="G3211" s="112"/>
    </row>
    <row r="3212" spans="2:7" s="4" customFormat="1" x14ac:dyDescent="0.2">
      <c r="B3212" s="26"/>
      <c r="G3212" s="112"/>
    </row>
    <row r="3213" spans="2:7" s="4" customFormat="1" x14ac:dyDescent="0.2">
      <c r="B3213" s="26"/>
      <c r="G3213" s="112"/>
    </row>
    <row r="3214" spans="2:7" s="4" customFormat="1" x14ac:dyDescent="0.2">
      <c r="B3214" s="26"/>
      <c r="G3214" s="112"/>
    </row>
    <row r="3215" spans="2:7" s="4" customFormat="1" x14ac:dyDescent="0.2">
      <c r="B3215" s="26"/>
      <c r="G3215" s="112"/>
    </row>
    <row r="3216" spans="2:7" s="4" customFormat="1" x14ac:dyDescent="0.2">
      <c r="B3216" s="26"/>
      <c r="G3216" s="112"/>
    </row>
    <row r="3217" spans="2:7" s="4" customFormat="1" x14ac:dyDescent="0.2">
      <c r="B3217" s="26"/>
      <c r="G3217" s="112"/>
    </row>
    <row r="3218" spans="2:7" s="4" customFormat="1" x14ac:dyDescent="0.2">
      <c r="B3218" s="26"/>
      <c r="G3218" s="112"/>
    </row>
    <row r="3219" spans="2:7" s="4" customFormat="1" x14ac:dyDescent="0.2">
      <c r="B3219" s="26"/>
      <c r="G3219" s="112"/>
    </row>
    <row r="3220" spans="2:7" s="4" customFormat="1" x14ac:dyDescent="0.2">
      <c r="B3220" s="26"/>
      <c r="G3220" s="112"/>
    </row>
    <row r="3221" spans="2:7" s="4" customFormat="1" x14ac:dyDescent="0.2">
      <c r="B3221" s="26"/>
      <c r="G3221" s="112"/>
    </row>
    <row r="3222" spans="2:7" s="4" customFormat="1" x14ac:dyDescent="0.2">
      <c r="B3222" s="26"/>
      <c r="G3222" s="112"/>
    </row>
    <row r="3223" spans="2:7" s="4" customFormat="1" x14ac:dyDescent="0.2">
      <c r="B3223" s="26"/>
      <c r="G3223" s="112"/>
    </row>
    <row r="3224" spans="2:7" s="4" customFormat="1" x14ac:dyDescent="0.2">
      <c r="B3224" s="26"/>
      <c r="G3224" s="112"/>
    </row>
    <row r="3225" spans="2:7" s="4" customFormat="1" x14ac:dyDescent="0.2">
      <c r="B3225" s="26"/>
      <c r="G3225" s="112"/>
    </row>
    <row r="3226" spans="2:7" s="4" customFormat="1" x14ac:dyDescent="0.2">
      <c r="B3226" s="26"/>
      <c r="G3226" s="112"/>
    </row>
    <row r="3227" spans="2:7" s="4" customFormat="1" x14ac:dyDescent="0.2">
      <c r="B3227" s="26"/>
      <c r="G3227" s="112"/>
    </row>
    <row r="3228" spans="2:7" s="4" customFormat="1" x14ac:dyDescent="0.2">
      <c r="B3228" s="26"/>
      <c r="G3228" s="112"/>
    </row>
    <row r="3229" spans="2:7" s="4" customFormat="1" x14ac:dyDescent="0.2">
      <c r="B3229" s="26"/>
      <c r="G3229" s="112"/>
    </row>
    <row r="3230" spans="2:7" s="4" customFormat="1" x14ac:dyDescent="0.2">
      <c r="B3230" s="26"/>
      <c r="G3230" s="112"/>
    </row>
    <row r="3231" spans="2:7" s="4" customFormat="1" x14ac:dyDescent="0.2">
      <c r="B3231" s="26"/>
      <c r="G3231" s="112"/>
    </row>
    <row r="3232" spans="2:7" s="4" customFormat="1" x14ac:dyDescent="0.2">
      <c r="B3232" s="26"/>
      <c r="G3232" s="112"/>
    </row>
    <row r="3233" spans="2:7" s="4" customFormat="1" x14ac:dyDescent="0.2">
      <c r="B3233" s="26"/>
      <c r="G3233" s="112"/>
    </row>
    <row r="3234" spans="2:7" s="4" customFormat="1" x14ac:dyDescent="0.2">
      <c r="B3234" s="26"/>
      <c r="G3234" s="112"/>
    </row>
    <row r="3235" spans="2:7" s="4" customFormat="1" x14ac:dyDescent="0.2">
      <c r="B3235" s="26"/>
      <c r="G3235" s="112"/>
    </row>
    <row r="3236" spans="2:7" s="4" customFormat="1" x14ac:dyDescent="0.2">
      <c r="B3236" s="26"/>
      <c r="G3236" s="112"/>
    </row>
    <row r="3237" spans="2:7" s="4" customFormat="1" x14ac:dyDescent="0.2">
      <c r="B3237" s="26"/>
      <c r="G3237" s="112"/>
    </row>
    <row r="3238" spans="2:7" s="4" customFormat="1" x14ac:dyDescent="0.2">
      <c r="B3238" s="26"/>
      <c r="G3238" s="112"/>
    </row>
    <row r="3239" spans="2:7" s="4" customFormat="1" x14ac:dyDescent="0.2">
      <c r="B3239" s="26"/>
      <c r="G3239" s="112"/>
    </row>
    <row r="3240" spans="2:7" s="4" customFormat="1" x14ac:dyDescent="0.2">
      <c r="B3240" s="26"/>
      <c r="G3240" s="112"/>
    </row>
    <row r="3241" spans="2:7" s="4" customFormat="1" x14ac:dyDescent="0.2">
      <c r="B3241" s="26"/>
      <c r="G3241" s="112"/>
    </row>
    <row r="3242" spans="2:7" s="4" customFormat="1" x14ac:dyDescent="0.2">
      <c r="B3242" s="26"/>
      <c r="G3242" s="112"/>
    </row>
    <row r="3243" spans="2:7" s="4" customFormat="1" x14ac:dyDescent="0.2">
      <c r="B3243" s="26"/>
      <c r="G3243" s="112"/>
    </row>
    <row r="3244" spans="2:7" s="4" customFormat="1" x14ac:dyDescent="0.2">
      <c r="B3244" s="26"/>
      <c r="G3244" s="112"/>
    </row>
    <row r="3245" spans="2:7" s="4" customFormat="1" x14ac:dyDescent="0.2">
      <c r="B3245" s="26"/>
      <c r="G3245" s="112"/>
    </row>
    <row r="3246" spans="2:7" s="4" customFormat="1" x14ac:dyDescent="0.2">
      <c r="B3246" s="26"/>
      <c r="G3246" s="112"/>
    </row>
    <row r="3247" spans="2:7" s="4" customFormat="1" x14ac:dyDescent="0.2">
      <c r="B3247" s="26"/>
      <c r="G3247" s="112"/>
    </row>
    <row r="3248" spans="2:7" s="4" customFormat="1" x14ac:dyDescent="0.2">
      <c r="B3248" s="26"/>
      <c r="G3248" s="112"/>
    </row>
    <row r="3249" spans="2:7" s="4" customFormat="1" x14ac:dyDescent="0.2">
      <c r="B3249" s="26"/>
      <c r="G3249" s="112"/>
    </row>
    <row r="3250" spans="2:7" s="4" customFormat="1" x14ac:dyDescent="0.2">
      <c r="B3250" s="26"/>
      <c r="G3250" s="112"/>
    </row>
    <row r="3251" spans="2:7" s="4" customFormat="1" x14ac:dyDescent="0.2">
      <c r="B3251" s="26"/>
      <c r="G3251" s="112"/>
    </row>
    <row r="3252" spans="2:7" s="4" customFormat="1" x14ac:dyDescent="0.2">
      <c r="B3252" s="26"/>
      <c r="G3252" s="112"/>
    </row>
    <row r="3253" spans="2:7" s="4" customFormat="1" x14ac:dyDescent="0.2">
      <c r="B3253" s="26"/>
      <c r="G3253" s="112"/>
    </row>
    <row r="3254" spans="2:7" s="4" customFormat="1" x14ac:dyDescent="0.2">
      <c r="B3254" s="26"/>
      <c r="G3254" s="112"/>
    </row>
    <row r="3255" spans="2:7" s="4" customFormat="1" x14ac:dyDescent="0.2">
      <c r="B3255" s="26"/>
      <c r="G3255" s="112"/>
    </row>
    <row r="3256" spans="2:7" s="4" customFormat="1" x14ac:dyDescent="0.2">
      <c r="B3256" s="26"/>
      <c r="G3256" s="112"/>
    </row>
    <row r="3257" spans="2:7" s="4" customFormat="1" x14ac:dyDescent="0.2">
      <c r="B3257" s="26"/>
      <c r="G3257" s="112"/>
    </row>
    <row r="3258" spans="2:7" s="4" customFormat="1" x14ac:dyDescent="0.2">
      <c r="B3258" s="26"/>
      <c r="G3258" s="112"/>
    </row>
    <row r="3259" spans="2:7" s="4" customFormat="1" x14ac:dyDescent="0.2">
      <c r="B3259" s="26"/>
      <c r="G3259" s="112"/>
    </row>
    <row r="3260" spans="2:7" s="4" customFormat="1" x14ac:dyDescent="0.2">
      <c r="B3260" s="26"/>
      <c r="G3260" s="112"/>
    </row>
    <row r="3261" spans="2:7" s="4" customFormat="1" x14ac:dyDescent="0.2">
      <c r="B3261" s="26"/>
      <c r="G3261" s="112"/>
    </row>
    <row r="3262" spans="2:7" s="4" customFormat="1" x14ac:dyDescent="0.2">
      <c r="B3262" s="26"/>
      <c r="G3262" s="112"/>
    </row>
    <row r="3263" spans="2:7" s="4" customFormat="1" x14ac:dyDescent="0.2">
      <c r="B3263" s="26"/>
      <c r="G3263" s="112"/>
    </row>
    <row r="3264" spans="2:7" s="4" customFormat="1" x14ac:dyDescent="0.2">
      <c r="B3264" s="26"/>
      <c r="G3264" s="112"/>
    </row>
    <row r="3265" spans="2:7" s="4" customFormat="1" x14ac:dyDescent="0.2">
      <c r="B3265" s="26"/>
      <c r="G3265" s="112"/>
    </row>
    <row r="3266" spans="2:7" s="4" customFormat="1" x14ac:dyDescent="0.2">
      <c r="B3266" s="26"/>
      <c r="G3266" s="112"/>
    </row>
    <row r="3267" spans="2:7" s="4" customFormat="1" x14ac:dyDescent="0.2">
      <c r="B3267" s="26"/>
      <c r="G3267" s="112"/>
    </row>
    <row r="3268" spans="2:7" s="4" customFormat="1" x14ac:dyDescent="0.2">
      <c r="B3268" s="26"/>
      <c r="G3268" s="112"/>
    </row>
    <row r="3269" spans="2:7" s="4" customFormat="1" x14ac:dyDescent="0.2">
      <c r="B3269" s="26"/>
      <c r="G3269" s="112"/>
    </row>
    <row r="3270" spans="2:7" s="4" customFormat="1" x14ac:dyDescent="0.2">
      <c r="B3270" s="26"/>
      <c r="G3270" s="112"/>
    </row>
    <row r="3271" spans="2:7" s="4" customFormat="1" x14ac:dyDescent="0.2">
      <c r="B3271" s="26"/>
      <c r="G3271" s="112"/>
    </row>
    <row r="3272" spans="2:7" s="4" customFormat="1" x14ac:dyDescent="0.2">
      <c r="B3272" s="26"/>
      <c r="G3272" s="112"/>
    </row>
    <row r="3273" spans="2:7" s="4" customFormat="1" x14ac:dyDescent="0.2">
      <c r="B3273" s="26"/>
      <c r="G3273" s="112"/>
    </row>
    <row r="3274" spans="2:7" s="4" customFormat="1" x14ac:dyDescent="0.2">
      <c r="B3274" s="26"/>
      <c r="G3274" s="112"/>
    </row>
    <row r="3275" spans="2:7" s="4" customFormat="1" x14ac:dyDescent="0.2">
      <c r="B3275" s="26"/>
      <c r="G3275" s="112"/>
    </row>
    <row r="3276" spans="2:7" s="4" customFormat="1" x14ac:dyDescent="0.2">
      <c r="B3276" s="26"/>
      <c r="G3276" s="112"/>
    </row>
    <row r="3277" spans="2:7" s="4" customFormat="1" x14ac:dyDescent="0.2">
      <c r="B3277" s="26"/>
      <c r="G3277" s="112"/>
    </row>
    <row r="3278" spans="2:7" s="4" customFormat="1" x14ac:dyDescent="0.2">
      <c r="B3278" s="26"/>
      <c r="G3278" s="112"/>
    </row>
    <row r="3279" spans="2:7" s="4" customFormat="1" x14ac:dyDescent="0.2">
      <c r="B3279" s="26"/>
      <c r="G3279" s="112"/>
    </row>
    <row r="3280" spans="2:7" s="4" customFormat="1" x14ac:dyDescent="0.2">
      <c r="B3280" s="26"/>
      <c r="G3280" s="112"/>
    </row>
    <row r="3281" spans="2:7" s="4" customFormat="1" x14ac:dyDescent="0.2">
      <c r="B3281" s="26"/>
      <c r="G3281" s="112"/>
    </row>
    <row r="3282" spans="2:7" s="4" customFormat="1" x14ac:dyDescent="0.2">
      <c r="B3282" s="26"/>
      <c r="G3282" s="112"/>
    </row>
    <row r="3283" spans="2:7" s="4" customFormat="1" x14ac:dyDescent="0.2">
      <c r="B3283" s="26"/>
      <c r="G3283" s="112"/>
    </row>
    <row r="3284" spans="2:7" s="4" customFormat="1" x14ac:dyDescent="0.2">
      <c r="B3284" s="26"/>
      <c r="G3284" s="112"/>
    </row>
    <row r="3285" spans="2:7" s="4" customFormat="1" x14ac:dyDescent="0.2">
      <c r="B3285" s="26"/>
      <c r="G3285" s="112"/>
    </row>
    <row r="3286" spans="2:7" s="4" customFormat="1" x14ac:dyDescent="0.2">
      <c r="B3286" s="26"/>
      <c r="G3286" s="112"/>
    </row>
    <row r="3287" spans="2:7" s="4" customFormat="1" x14ac:dyDescent="0.2">
      <c r="B3287" s="26"/>
      <c r="G3287" s="112"/>
    </row>
    <row r="3288" spans="2:7" s="4" customFormat="1" x14ac:dyDescent="0.2">
      <c r="B3288" s="26"/>
      <c r="G3288" s="112"/>
    </row>
    <row r="3289" spans="2:7" s="4" customFormat="1" x14ac:dyDescent="0.2">
      <c r="B3289" s="26"/>
      <c r="G3289" s="112"/>
    </row>
    <row r="3290" spans="2:7" s="4" customFormat="1" x14ac:dyDescent="0.2">
      <c r="B3290" s="26"/>
      <c r="G3290" s="112"/>
    </row>
    <row r="3291" spans="2:7" s="4" customFormat="1" x14ac:dyDescent="0.2">
      <c r="B3291" s="26"/>
      <c r="G3291" s="112"/>
    </row>
    <row r="3292" spans="2:7" s="4" customFormat="1" x14ac:dyDescent="0.2">
      <c r="B3292" s="26"/>
      <c r="G3292" s="112"/>
    </row>
    <row r="3293" spans="2:7" s="4" customFormat="1" x14ac:dyDescent="0.2">
      <c r="B3293" s="26"/>
      <c r="G3293" s="112"/>
    </row>
    <row r="3294" spans="2:7" s="4" customFormat="1" x14ac:dyDescent="0.2">
      <c r="B3294" s="26"/>
      <c r="G3294" s="112"/>
    </row>
    <row r="3295" spans="2:7" s="4" customFormat="1" x14ac:dyDescent="0.2">
      <c r="B3295" s="26"/>
      <c r="G3295" s="112"/>
    </row>
    <row r="3296" spans="2:7" s="4" customFormat="1" x14ac:dyDescent="0.2">
      <c r="B3296" s="26"/>
      <c r="G3296" s="112"/>
    </row>
    <row r="3297" spans="2:7" s="4" customFormat="1" x14ac:dyDescent="0.2">
      <c r="B3297" s="26"/>
      <c r="G3297" s="112"/>
    </row>
    <row r="3298" spans="2:7" s="4" customFormat="1" x14ac:dyDescent="0.2">
      <c r="B3298" s="26"/>
      <c r="G3298" s="112"/>
    </row>
    <row r="3299" spans="2:7" s="4" customFormat="1" x14ac:dyDescent="0.2">
      <c r="B3299" s="26"/>
      <c r="G3299" s="112"/>
    </row>
    <row r="3300" spans="2:7" s="4" customFormat="1" x14ac:dyDescent="0.2">
      <c r="B3300" s="26"/>
      <c r="G3300" s="112"/>
    </row>
    <row r="3301" spans="2:7" s="4" customFormat="1" x14ac:dyDescent="0.2">
      <c r="B3301" s="26"/>
      <c r="G3301" s="112"/>
    </row>
    <row r="3302" spans="2:7" s="4" customFormat="1" x14ac:dyDescent="0.2">
      <c r="B3302" s="26"/>
      <c r="G3302" s="112"/>
    </row>
    <row r="3303" spans="2:7" s="4" customFormat="1" x14ac:dyDescent="0.2">
      <c r="B3303" s="26"/>
      <c r="G3303" s="112"/>
    </row>
    <row r="3304" spans="2:7" s="4" customFormat="1" x14ac:dyDescent="0.2">
      <c r="B3304" s="26"/>
      <c r="G3304" s="112"/>
    </row>
    <row r="3305" spans="2:7" s="4" customFormat="1" x14ac:dyDescent="0.2">
      <c r="B3305" s="26"/>
      <c r="G3305" s="112"/>
    </row>
    <row r="3306" spans="2:7" s="4" customFormat="1" x14ac:dyDescent="0.2">
      <c r="B3306" s="26"/>
      <c r="G3306" s="112"/>
    </row>
    <row r="3307" spans="2:7" s="4" customFormat="1" x14ac:dyDescent="0.2">
      <c r="B3307" s="26"/>
      <c r="G3307" s="112"/>
    </row>
    <row r="3308" spans="2:7" s="4" customFormat="1" x14ac:dyDescent="0.2">
      <c r="B3308" s="26"/>
      <c r="G3308" s="112"/>
    </row>
    <row r="3309" spans="2:7" s="4" customFormat="1" x14ac:dyDescent="0.2">
      <c r="B3309" s="26"/>
      <c r="G3309" s="112"/>
    </row>
    <row r="3310" spans="2:7" s="4" customFormat="1" x14ac:dyDescent="0.2">
      <c r="B3310" s="26"/>
      <c r="G3310" s="112"/>
    </row>
    <row r="3311" spans="2:7" s="4" customFormat="1" x14ac:dyDescent="0.2">
      <c r="B3311" s="26"/>
      <c r="G3311" s="112"/>
    </row>
    <row r="3312" spans="2:7" s="4" customFormat="1" x14ac:dyDescent="0.2">
      <c r="B3312" s="26"/>
      <c r="G3312" s="112"/>
    </row>
    <row r="3313" spans="2:7" s="4" customFormat="1" x14ac:dyDescent="0.2">
      <c r="B3313" s="26"/>
      <c r="G3313" s="112"/>
    </row>
    <row r="3314" spans="2:7" s="4" customFormat="1" x14ac:dyDescent="0.2">
      <c r="B3314" s="26"/>
      <c r="G3314" s="112"/>
    </row>
    <row r="3315" spans="2:7" s="4" customFormat="1" x14ac:dyDescent="0.2">
      <c r="B3315" s="26"/>
      <c r="G3315" s="112"/>
    </row>
    <row r="3316" spans="2:7" s="4" customFormat="1" x14ac:dyDescent="0.2">
      <c r="B3316" s="26"/>
      <c r="G3316" s="112"/>
    </row>
    <row r="3317" spans="2:7" s="4" customFormat="1" x14ac:dyDescent="0.2">
      <c r="B3317" s="26"/>
      <c r="G3317" s="112"/>
    </row>
    <row r="3318" spans="2:7" s="4" customFormat="1" x14ac:dyDescent="0.2">
      <c r="B3318" s="26"/>
      <c r="G3318" s="112"/>
    </row>
    <row r="3319" spans="2:7" s="4" customFormat="1" x14ac:dyDescent="0.2">
      <c r="B3319" s="26"/>
      <c r="G3319" s="112"/>
    </row>
    <row r="3320" spans="2:7" s="4" customFormat="1" x14ac:dyDescent="0.2">
      <c r="B3320" s="26"/>
      <c r="G3320" s="112"/>
    </row>
    <row r="3321" spans="2:7" s="4" customFormat="1" x14ac:dyDescent="0.2">
      <c r="B3321" s="26"/>
      <c r="G3321" s="112"/>
    </row>
    <row r="3322" spans="2:7" s="4" customFormat="1" x14ac:dyDescent="0.2">
      <c r="B3322" s="26"/>
      <c r="G3322" s="112"/>
    </row>
    <row r="3323" spans="2:7" s="4" customFormat="1" x14ac:dyDescent="0.2">
      <c r="B3323" s="26"/>
      <c r="G3323" s="112"/>
    </row>
    <row r="3324" spans="2:7" s="4" customFormat="1" x14ac:dyDescent="0.2">
      <c r="B3324" s="26"/>
      <c r="G3324" s="112"/>
    </row>
    <row r="3325" spans="2:7" s="4" customFormat="1" x14ac:dyDescent="0.2">
      <c r="B3325" s="26"/>
      <c r="G3325" s="112"/>
    </row>
    <row r="3326" spans="2:7" s="4" customFormat="1" x14ac:dyDescent="0.2">
      <c r="B3326" s="26"/>
      <c r="G3326" s="112"/>
    </row>
    <row r="3327" spans="2:7" s="4" customFormat="1" x14ac:dyDescent="0.2">
      <c r="B3327" s="26"/>
      <c r="G3327" s="112"/>
    </row>
    <row r="3328" spans="2:7" s="4" customFormat="1" x14ac:dyDescent="0.2">
      <c r="B3328" s="26"/>
      <c r="G3328" s="112"/>
    </row>
    <row r="3329" spans="2:7" s="4" customFormat="1" x14ac:dyDescent="0.2">
      <c r="B3329" s="26"/>
      <c r="G3329" s="112"/>
    </row>
    <row r="3330" spans="2:7" s="4" customFormat="1" x14ac:dyDescent="0.2">
      <c r="B3330" s="26"/>
      <c r="G3330" s="112"/>
    </row>
    <row r="3331" spans="2:7" s="4" customFormat="1" x14ac:dyDescent="0.2">
      <c r="B3331" s="26"/>
      <c r="G3331" s="112"/>
    </row>
    <row r="3332" spans="2:7" s="4" customFormat="1" x14ac:dyDescent="0.2">
      <c r="B3332" s="26"/>
      <c r="G3332" s="112"/>
    </row>
    <row r="3333" spans="2:7" s="4" customFormat="1" x14ac:dyDescent="0.2">
      <c r="B3333" s="26"/>
      <c r="G3333" s="112"/>
    </row>
    <row r="3334" spans="2:7" s="4" customFormat="1" x14ac:dyDescent="0.2">
      <c r="B3334" s="26"/>
      <c r="G3334" s="112"/>
    </row>
    <row r="3335" spans="2:7" s="4" customFormat="1" x14ac:dyDescent="0.2">
      <c r="B3335" s="26"/>
      <c r="G3335" s="112"/>
    </row>
    <row r="3336" spans="2:7" s="4" customFormat="1" x14ac:dyDescent="0.2">
      <c r="B3336" s="26"/>
      <c r="G3336" s="112"/>
    </row>
    <row r="3337" spans="2:7" s="4" customFormat="1" x14ac:dyDescent="0.2">
      <c r="B3337" s="26"/>
      <c r="G3337" s="112"/>
    </row>
    <row r="3338" spans="2:7" s="4" customFormat="1" x14ac:dyDescent="0.2">
      <c r="B3338" s="26"/>
      <c r="G3338" s="112"/>
    </row>
    <row r="3339" spans="2:7" s="4" customFormat="1" x14ac:dyDescent="0.2">
      <c r="B3339" s="26"/>
      <c r="G3339" s="112"/>
    </row>
    <row r="3340" spans="2:7" s="4" customFormat="1" x14ac:dyDescent="0.2">
      <c r="B3340" s="26"/>
      <c r="G3340" s="112"/>
    </row>
    <row r="3341" spans="2:7" s="4" customFormat="1" x14ac:dyDescent="0.2">
      <c r="B3341" s="26"/>
      <c r="G3341" s="112"/>
    </row>
    <row r="3342" spans="2:7" s="4" customFormat="1" x14ac:dyDescent="0.2">
      <c r="B3342" s="26"/>
      <c r="G3342" s="112"/>
    </row>
    <row r="3343" spans="2:7" s="4" customFormat="1" x14ac:dyDescent="0.2">
      <c r="B3343" s="26"/>
      <c r="G3343" s="112"/>
    </row>
    <row r="3344" spans="2:7" s="4" customFormat="1" x14ac:dyDescent="0.2">
      <c r="B3344" s="26"/>
      <c r="G3344" s="112"/>
    </row>
    <row r="3345" spans="2:7" s="4" customFormat="1" x14ac:dyDescent="0.2">
      <c r="B3345" s="26"/>
      <c r="G3345" s="112"/>
    </row>
    <row r="3346" spans="2:7" s="4" customFormat="1" x14ac:dyDescent="0.2">
      <c r="B3346" s="26"/>
      <c r="G3346" s="112"/>
    </row>
    <row r="3347" spans="2:7" s="4" customFormat="1" x14ac:dyDescent="0.2">
      <c r="B3347" s="26"/>
      <c r="G3347" s="112"/>
    </row>
    <row r="3348" spans="2:7" s="4" customFormat="1" x14ac:dyDescent="0.2">
      <c r="B3348" s="26"/>
      <c r="G3348" s="112"/>
    </row>
    <row r="3349" spans="2:7" s="4" customFormat="1" x14ac:dyDescent="0.2">
      <c r="B3349" s="26"/>
      <c r="G3349" s="112"/>
    </row>
    <row r="3350" spans="2:7" s="4" customFormat="1" x14ac:dyDescent="0.2">
      <c r="B3350" s="26"/>
      <c r="G3350" s="112"/>
    </row>
    <row r="3351" spans="2:7" s="4" customFormat="1" x14ac:dyDescent="0.2">
      <c r="B3351" s="26"/>
      <c r="G3351" s="112"/>
    </row>
    <row r="3352" spans="2:7" s="4" customFormat="1" x14ac:dyDescent="0.2">
      <c r="B3352" s="26"/>
      <c r="G3352" s="112"/>
    </row>
    <row r="3353" spans="2:7" s="4" customFormat="1" x14ac:dyDescent="0.2">
      <c r="B3353" s="26"/>
      <c r="G3353" s="112"/>
    </row>
    <row r="3354" spans="2:7" s="4" customFormat="1" x14ac:dyDescent="0.2">
      <c r="B3354" s="26"/>
      <c r="G3354" s="112"/>
    </row>
    <row r="3355" spans="2:7" s="4" customFormat="1" x14ac:dyDescent="0.2">
      <c r="B3355" s="26"/>
      <c r="G3355" s="112"/>
    </row>
    <row r="3356" spans="2:7" s="4" customFormat="1" x14ac:dyDescent="0.2">
      <c r="B3356" s="26"/>
      <c r="G3356" s="112"/>
    </row>
    <row r="3357" spans="2:7" s="4" customFormat="1" x14ac:dyDescent="0.2">
      <c r="B3357" s="26"/>
      <c r="G3357" s="112"/>
    </row>
    <row r="3358" spans="2:7" s="4" customFormat="1" x14ac:dyDescent="0.2">
      <c r="B3358" s="26"/>
      <c r="G3358" s="112"/>
    </row>
    <row r="3359" spans="2:7" s="4" customFormat="1" x14ac:dyDescent="0.2">
      <c r="B3359" s="26"/>
      <c r="G3359" s="112"/>
    </row>
    <row r="3360" spans="2:7" s="4" customFormat="1" x14ac:dyDescent="0.2">
      <c r="B3360" s="26"/>
      <c r="G3360" s="112"/>
    </row>
    <row r="3361" spans="2:7" s="4" customFormat="1" x14ac:dyDescent="0.2">
      <c r="B3361" s="26"/>
      <c r="G3361" s="112"/>
    </row>
    <row r="3362" spans="2:7" s="4" customFormat="1" x14ac:dyDescent="0.2">
      <c r="B3362" s="26"/>
      <c r="G3362" s="112"/>
    </row>
    <row r="3363" spans="2:7" s="4" customFormat="1" x14ac:dyDescent="0.2">
      <c r="B3363" s="26"/>
      <c r="G3363" s="112"/>
    </row>
    <row r="3364" spans="2:7" s="4" customFormat="1" x14ac:dyDescent="0.2">
      <c r="B3364" s="26"/>
      <c r="G3364" s="112"/>
    </row>
    <row r="3365" spans="2:7" s="4" customFormat="1" x14ac:dyDescent="0.2">
      <c r="B3365" s="26"/>
      <c r="G3365" s="112"/>
    </row>
    <row r="3366" spans="2:7" s="4" customFormat="1" x14ac:dyDescent="0.2">
      <c r="B3366" s="26"/>
      <c r="G3366" s="112"/>
    </row>
    <row r="3367" spans="2:7" s="4" customFormat="1" x14ac:dyDescent="0.2">
      <c r="B3367" s="26"/>
      <c r="G3367" s="112"/>
    </row>
    <row r="3368" spans="2:7" s="4" customFormat="1" x14ac:dyDescent="0.2">
      <c r="B3368" s="26"/>
      <c r="G3368" s="112"/>
    </row>
    <row r="3369" spans="2:7" s="4" customFormat="1" x14ac:dyDescent="0.2">
      <c r="B3369" s="26"/>
      <c r="G3369" s="112"/>
    </row>
    <row r="3370" spans="2:7" s="4" customFormat="1" x14ac:dyDescent="0.2">
      <c r="B3370" s="26"/>
      <c r="G3370" s="112"/>
    </row>
    <row r="3371" spans="2:7" s="4" customFormat="1" x14ac:dyDescent="0.2">
      <c r="B3371" s="26"/>
      <c r="G3371" s="112"/>
    </row>
    <row r="3372" spans="2:7" s="4" customFormat="1" x14ac:dyDescent="0.2">
      <c r="B3372" s="26"/>
      <c r="G3372" s="112"/>
    </row>
    <row r="3373" spans="2:7" s="4" customFormat="1" x14ac:dyDescent="0.2">
      <c r="B3373" s="26"/>
      <c r="G3373" s="112"/>
    </row>
    <row r="3374" spans="2:7" s="4" customFormat="1" x14ac:dyDescent="0.2">
      <c r="B3374" s="26"/>
      <c r="G3374" s="112"/>
    </row>
    <row r="3375" spans="2:7" s="4" customFormat="1" x14ac:dyDescent="0.2">
      <c r="B3375" s="26"/>
      <c r="G3375" s="112"/>
    </row>
    <row r="3376" spans="2:7" s="4" customFormat="1" x14ac:dyDescent="0.2">
      <c r="B3376" s="26"/>
      <c r="G3376" s="112"/>
    </row>
    <row r="3377" spans="2:7" s="4" customFormat="1" x14ac:dyDescent="0.2">
      <c r="B3377" s="26"/>
      <c r="G3377" s="112"/>
    </row>
    <row r="3378" spans="2:7" s="4" customFormat="1" x14ac:dyDescent="0.2">
      <c r="B3378" s="26"/>
      <c r="G3378" s="112"/>
    </row>
    <row r="3379" spans="2:7" s="4" customFormat="1" x14ac:dyDescent="0.2">
      <c r="B3379" s="26"/>
      <c r="G3379" s="112"/>
    </row>
    <row r="3380" spans="2:7" s="4" customFormat="1" x14ac:dyDescent="0.2">
      <c r="B3380" s="26"/>
      <c r="G3380" s="112"/>
    </row>
    <row r="3381" spans="2:7" s="4" customFormat="1" x14ac:dyDescent="0.2">
      <c r="B3381" s="26"/>
      <c r="G3381" s="112"/>
    </row>
    <row r="3382" spans="2:7" s="4" customFormat="1" x14ac:dyDescent="0.2">
      <c r="B3382" s="26"/>
      <c r="G3382" s="112"/>
    </row>
    <row r="3383" spans="2:7" s="4" customFormat="1" x14ac:dyDescent="0.2">
      <c r="B3383" s="26"/>
      <c r="G3383" s="112"/>
    </row>
    <row r="3384" spans="2:7" s="4" customFormat="1" x14ac:dyDescent="0.2">
      <c r="B3384" s="26"/>
      <c r="G3384" s="112"/>
    </row>
    <row r="3385" spans="2:7" s="4" customFormat="1" x14ac:dyDescent="0.2">
      <c r="B3385" s="26"/>
      <c r="G3385" s="112"/>
    </row>
    <row r="3386" spans="2:7" s="4" customFormat="1" x14ac:dyDescent="0.2">
      <c r="B3386" s="26"/>
      <c r="G3386" s="112"/>
    </row>
    <row r="3387" spans="2:7" s="4" customFormat="1" x14ac:dyDescent="0.2">
      <c r="B3387" s="26"/>
      <c r="G3387" s="112"/>
    </row>
    <row r="3388" spans="2:7" s="4" customFormat="1" x14ac:dyDescent="0.2">
      <c r="B3388" s="26"/>
      <c r="G3388" s="112"/>
    </row>
    <row r="3389" spans="2:7" s="4" customFormat="1" x14ac:dyDescent="0.2">
      <c r="B3389" s="26"/>
      <c r="G3389" s="112"/>
    </row>
    <row r="3390" spans="2:7" s="4" customFormat="1" x14ac:dyDescent="0.2">
      <c r="B3390" s="26"/>
      <c r="G3390" s="112"/>
    </row>
    <row r="3391" spans="2:7" s="4" customFormat="1" x14ac:dyDescent="0.2">
      <c r="B3391" s="26"/>
      <c r="G3391" s="112"/>
    </row>
    <row r="3392" spans="2:7" s="4" customFormat="1" x14ac:dyDescent="0.2">
      <c r="B3392" s="26"/>
      <c r="G3392" s="112"/>
    </row>
    <row r="3393" spans="2:7" s="4" customFormat="1" x14ac:dyDescent="0.2">
      <c r="B3393" s="26"/>
      <c r="G3393" s="112"/>
    </row>
    <row r="3394" spans="2:7" s="4" customFormat="1" x14ac:dyDescent="0.2">
      <c r="B3394" s="26"/>
      <c r="G3394" s="112"/>
    </row>
    <row r="3395" spans="2:7" s="4" customFormat="1" x14ac:dyDescent="0.2">
      <c r="B3395" s="26"/>
      <c r="G3395" s="112"/>
    </row>
    <row r="3396" spans="2:7" s="4" customFormat="1" x14ac:dyDescent="0.2">
      <c r="B3396" s="26"/>
      <c r="G3396" s="112"/>
    </row>
    <row r="3397" spans="2:7" s="4" customFormat="1" x14ac:dyDescent="0.2">
      <c r="B3397" s="26"/>
      <c r="G3397" s="112"/>
    </row>
    <row r="3398" spans="2:7" s="4" customFormat="1" x14ac:dyDescent="0.2">
      <c r="B3398" s="26"/>
      <c r="G3398" s="112"/>
    </row>
    <row r="3399" spans="2:7" s="4" customFormat="1" x14ac:dyDescent="0.2">
      <c r="B3399" s="26"/>
      <c r="G3399" s="112"/>
    </row>
    <row r="3400" spans="2:7" s="4" customFormat="1" x14ac:dyDescent="0.2">
      <c r="B3400" s="26"/>
      <c r="G3400" s="112"/>
    </row>
    <row r="3401" spans="2:7" s="4" customFormat="1" x14ac:dyDescent="0.2">
      <c r="B3401" s="26"/>
      <c r="G3401" s="112"/>
    </row>
    <row r="3402" spans="2:7" s="4" customFormat="1" x14ac:dyDescent="0.2">
      <c r="B3402" s="26"/>
      <c r="G3402" s="112"/>
    </row>
    <row r="3403" spans="2:7" s="4" customFormat="1" x14ac:dyDescent="0.2">
      <c r="B3403" s="26"/>
      <c r="G3403" s="112"/>
    </row>
    <row r="3404" spans="2:7" s="4" customFormat="1" x14ac:dyDescent="0.2">
      <c r="B3404" s="26"/>
      <c r="G3404" s="112"/>
    </row>
    <row r="3405" spans="2:7" s="4" customFormat="1" x14ac:dyDescent="0.2">
      <c r="B3405" s="26"/>
      <c r="G3405" s="112"/>
    </row>
    <row r="3406" spans="2:7" s="4" customFormat="1" x14ac:dyDescent="0.2">
      <c r="B3406" s="26"/>
      <c r="G3406" s="112"/>
    </row>
    <row r="3407" spans="2:7" s="4" customFormat="1" x14ac:dyDescent="0.2">
      <c r="B3407" s="26"/>
      <c r="G3407" s="112"/>
    </row>
    <row r="3408" spans="2:7" s="4" customFormat="1" x14ac:dyDescent="0.2">
      <c r="B3408" s="26"/>
      <c r="G3408" s="112"/>
    </row>
    <row r="3409" spans="2:7" s="4" customFormat="1" x14ac:dyDescent="0.2">
      <c r="B3409" s="26"/>
      <c r="G3409" s="112"/>
    </row>
    <row r="3410" spans="2:7" s="4" customFormat="1" x14ac:dyDescent="0.2">
      <c r="B3410" s="26"/>
      <c r="G3410" s="112"/>
    </row>
    <row r="3411" spans="2:7" s="4" customFormat="1" x14ac:dyDescent="0.2">
      <c r="B3411" s="26"/>
      <c r="G3411" s="112"/>
    </row>
    <row r="3412" spans="2:7" s="4" customFormat="1" x14ac:dyDescent="0.2">
      <c r="B3412" s="26"/>
      <c r="G3412" s="112"/>
    </row>
    <row r="3413" spans="2:7" s="4" customFormat="1" x14ac:dyDescent="0.2">
      <c r="B3413" s="26"/>
      <c r="G3413" s="112"/>
    </row>
    <row r="3414" spans="2:7" s="4" customFormat="1" x14ac:dyDescent="0.2">
      <c r="B3414" s="26"/>
      <c r="G3414" s="112"/>
    </row>
    <row r="3415" spans="2:7" s="4" customFormat="1" x14ac:dyDescent="0.2">
      <c r="B3415" s="26"/>
      <c r="G3415" s="112"/>
    </row>
    <row r="3416" spans="2:7" s="4" customFormat="1" x14ac:dyDescent="0.2">
      <c r="B3416" s="26"/>
      <c r="G3416" s="112"/>
    </row>
    <row r="3417" spans="2:7" s="4" customFormat="1" x14ac:dyDescent="0.2">
      <c r="B3417" s="26"/>
      <c r="G3417" s="112"/>
    </row>
    <row r="3418" spans="2:7" s="4" customFormat="1" x14ac:dyDescent="0.2">
      <c r="B3418" s="26"/>
      <c r="G3418" s="112"/>
    </row>
    <row r="3419" spans="2:7" s="4" customFormat="1" x14ac:dyDescent="0.2">
      <c r="B3419" s="26"/>
      <c r="G3419" s="112"/>
    </row>
    <row r="3420" spans="2:7" s="4" customFormat="1" x14ac:dyDescent="0.2">
      <c r="B3420" s="26"/>
      <c r="G3420" s="112"/>
    </row>
    <row r="3421" spans="2:7" s="4" customFormat="1" x14ac:dyDescent="0.2">
      <c r="B3421" s="26"/>
      <c r="G3421" s="112"/>
    </row>
    <row r="3422" spans="2:7" s="4" customFormat="1" x14ac:dyDescent="0.2">
      <c r="B3422" s="26"/>
      <c r="G3422" s="112"/>
    </row>
    <row r="3423" spans="2:7" s="4" customFormat="1" x14ac:dyDescent="0.2">
      <c r="B3423" s="26"/>
      <c r="G3423" s="112"/>
    </row>
    <row r="3424" spans="2:7" s="4" customFormat="1" x14ac:dyDescent="0.2">
      <c r="B3424" s="26"/>
      <c r="G3424" s="112"/>
    </row>
    <row r="3425" spans="2:7" s="4" customFormat="1" x14ac:dyDescent="0.2">
      <c r="B3425" s="26"/>
      <c r="G3425" s="112"/>
    </row>
    <row r="3426" spans="2:7" s="4" customFormat="1" x14ac:dyDescent="0.2">
      <c r="B3426" s="26"/>
      <c r="G3426" s="112"/>
    </row>
    <row r="3427" spans="2:7" s="4" customFormat="1" x14ac:dyDescent="0.2">
      <c r="B3427" s="26"/>
      <c r="G3427" s="112"/>
    </row>
    <row r="3428" spans="2:7" s="4" customFormat="1" x14ac:dyDescent="0.2">
      <c r="B3428" s="26"/>
      <c r="G3428" s="112"/>
    </row>
    <row r="3429" spans="2:7" s="4" customFormat="1" x14ac:dyDescent="0.2">
      <c r="B3429" s="26"/>
      <c r="G3429" s="112"/>
    </row>
    <row r="3430" spans="2:7" s="4" customFormat="1" x14ac:dyDescent="0.2">
      <c r="B3430" s="26"/>
      <c r="G3430" s="112"/>
    </row>
    <row r="3431" spans="2:7" s="4" customFormat="1" x14ac:dyDescent="0.2">
      <c r="B3431" s="26"/>
      <c r="G3431" s="112"/>
    </row>
    <row r="3432" spans="2:7" s="4" customFormat="1" x14ac:dyDescent="0.2">
      <c r="B3432" s="26"/>
      <c r="G3432" s="112"/>
    </row>
    <row r="3433" spans="2:7" s="4" customFormat="1" x14ac:dyDescent="0.2">
      <c r="B3433" s="26"/>
      <c r="G3433" s="112"/>
    </row>
    <row r="3434" spans="2:7" s="4" customFormat="1" x14ac:dyDescent="0.2">
      <c r="B3434" s="26"/>
      <c r="G3434" s="112"/>
    </row>
    <row r="3435" spans="2:7" s="4" customFormat="1" x14ac:dyDescent="0.2">
      <c r="B3435" s="26"/>
      <c r="G3435" s="112"/>
    </row>
    <row r="3436" spans="2:7" s="4" customFormat="1" x14ac:dyDescent="0.2">
      <c r="B3436" s="26"/>
      <c r="G3436" s="112"/>
    </row>
    <row r="3437" spans="2:7" s="4" customFormat="1" x14ac:dyDescent="0.2">
      <c r="B3437" s="26"/>
      <c r="G3437" s="112"/>
    </row>
    <row r="3438" spans="2:7" s="4" customFormat="1" x14ac:dyDescent="0.2">
      <c r="B3438" s="26"/>
      <c r="G3438" s="112"/>
    </row>
    <row r="3439" spans="2:7" s="4" customFormat="1" x14ac:dyDescent="0.2">
      <c r="B3439" s="26"/>
      <c r="G3439" s="112"/>
    </row>
    <row r="3440" spans="2:7" s="4" customFormat="1" x14ac:dyDescent="0.2">
      <c r="B3440" s="26"/>
      <c r="G3440" s="112"/>
    </row>
    <row r="3441" spans="2:7" s="4" customFormat="1" x14ac:dyDescent="0.2">
      <c r="B3441" s="26"/>
      <c r="G3441" s="112"/>
    </row>
    <row r="3442" spans="2:7" s="4" customFormat="1" x14ac:dyDescent="0.2">
      <c r="B3442" s="26"/>
      <c r="G3442" s="112"/>
    </row>
    <row r="3443" spans="2:7" s="4" customFormat="1" x14ac:dyDescent="0.2">
      <c r="B3443" s="26"/>
      <c r="G3443" s="112"/>
    </row>
    <row r="3444" spans="2:7" s="4" customFormat="1" x14ac:dyDescent="0.2">
      <c r="B3444" s="26"/>
      <c r="G3444" s="112"/>
    </row>
    <row r="3445" spans="2:7" s="4" customFormat="1" x14ac:dyDescent="0.2">
      <c r="B3445" s="26"/>
      <c r="G3445" s="112"/>
    </row>
    <row r="3446" spans="2:7" s="4" customFormat="1" x14ac:dyDescent="0.2">
      <c r="B3446" s="26"/>
      <c r="G3446" s="112"/>
    </row>
    <row r="3447" spans="2:7" s="4" customFormat="1" x14ac:dyDescent="0.2">
      <c r="B3447" s="26"/>
      <c r="G3447" s="112"/>
    </row>
    <row r="3448" spans="2:7" s="4" customFormat="1" x14ac:dyDescent="0.2">
      <c r="B3448" s="26"/>
      <c r="G3448" s="112"/>
    </row>
    <row r="3449" spans="2:7" s="4" customFormat="1" x14ac:dyDescent="0.2">
      <c r="B3449" s="26"/>
      <c r="G3449" s="112"/>
    </row>
    <row r="3450" spans="2:7" s="4" customFormat="1" x14ac:dyDescent="0.2">
      <c r="B3450" s="26"/>
      <c r="G3450" s="112"/>
    </row>
    <row r="3451" spans="2:7" s="4" customFormat="1" x14ac:dyDescent="0.2">
      <c r="B3451" s="26"/>
      <c r="G3451" s="112"/>
    </row>
    <row r="3452" spans="2:7" s="4" customFormat="1" x14ac:dyDescent="0.2">
      <c r="B3452" s="26"/>
      <c r="G3452" s="112"/>
    </row>
    <row r="3453" spans="2:7" s="4" customFormat="1" x14ac:dyDescent="0.2">
      <c r="B3453" s="26"/>
      <c r="G3453" s="112"/>
    </row>
    <row r="3454" spans="2:7" s="4" customFormat="1" x14ac:dyDescent="0.2">
      <c r="B3454" s="26"/>
      <c r="G3454" s="112"/>
    </row>
    <row r="3455" spans="2:7" s="4" customFormat="1" x14ac:dyDescent="0.2">
      <c r="B3455" s="26"/>
      <c r="G3455" s="112"/>
    </row>
    <row r="3456" spans="2:7" s="4" customFormat="1" x14ac:dyDescent="0.2">
      <c r="B3456" s="26"/>
      <c r="G3456" s="112"/>
    </row>
    <row r="3457" spans="2:7" s="4" customFormat="1" x14ac:dyDescent="0.2">
      <c r="B3457" s="26"/>
      <c r="G3457" s="112"/>
    </row>
    <row r="3458" spans="2:7" s="4" customFormat="1" x14ac:dyDescent="0.2">
      <c r="B3458" s="26"/>
      <c r="G3458" s="112"/>
    </row>
    <row r="3459" spans="2:7" s="4" customFormat="1" x14ac:dyDescent="0.2">
      <c r="B3459" s="26"/>
      <c r="G3459" s="112"/>
    </row>
    <row r="3460" spans="2:7" s="4" customFormat="1" x14ac:dyDescent="0.2">
      <c r="B3460" s="26"/>
      <c r="G3460" s="112"/>
    </row>
    <row r="3461" spans="2:7" s="4" customFormat="1" x14ac:dyDescent="0.2">
      <c r="B3461" s="26"/>
      <c r="G3461" s="112"/>
    </row>
    <row r="3462" spans="2:7" s="4" customFormat="1" x14ac:dyDescent="0.2">
      <c r="B3462" s="26"/>
      <c r="G3462" s="112"/>
    </row>
    <row r="3463" spans="2:7" s="4" customFormat="1" x14ac:dyDescent="0.2">
      <c r="B3463" s="26"/>
      <c r="G3463" s="112"/>
    </row>
    <row r="3464" spans="2:7" s="4" customFormat="1" x14ac:dyDescent="0.2">
      <c r="B3464" s="26"/>
      <c r="G3464" s="112"/>
    </row>
    <row r="3465" spans="2:7" s="4" customFormat="1" x14ac:dyDescent="0.2">
      <c r="B3465" s="26"/>
      <c r="G3465" s="112"/>
    </row>
    <row r="3466" spans="2:7" s="4" customFormat="1" x14ac:dyDescent="0.2">
      <c r="B3466" s="26"/>
      <c r="G3466" s="112"/>
    </row>
    <row r="3467" spans="2:7" s="4" customFormat="1" x14ac:dyDescent="0.2">
      <c r="B3467" s="26"/>
      <c r="G3467" s="112"/>
    </row>
    <row r="3468" spans="2:7" s="4" customFormat="1" x14ac:dyDescent="0.2">
      <c r="B3468" s="26"/>
      <c r="G3468" s="112"/>
    </row>
    <row r="3469" spans="2:7" s="4" customFormat="1" x14ac:dyDescent="0.2">
      <c r="B3469" s="26"/>
      <c r="G3469" s="112"/>
    </row>
    <row r="3470" spans="2:7" s="4" customFormat="1" x14ac:dyDescent="0.2">
      <c r="B3470" s="26"/>
      <c r="G3470" s="112"/>
    </row>
    <row r="3471" spans="2:7" s="4" customFormat="1" x14ac:dyDescent="0.2">
      <c r="B3471" s="26"/>
      <c r="G3471" s="112"/>
    </row>
    <row r="3472" spans="2:7" s="4" customFormat="1" x14ac:dyDescent="0.2">
      <c r="B3472" s="26"/>
      <c r="G3472" s="112"/>
    </row>
    <row r="3473" spans="2:7" s="4" customFormat="1" x14ac:dyDescent="0.2">
      <c r="B3473" s="26"/>
      <c r="G3473" s="112"/>
    </row>
    <row r="3474" spans="2:7" s="4" customFormat="1" x14ac:dyDescent="0.2">
      <c r="B3474" s="26"/>
      <c r="G3474" s="112"/>
    </row>
    <row r="3475" spans="2:7" s="4" customFormat="1" x14ac:dyDescent="0.2">
      <c r="B3475" s="26"/>
      <c r="G3475" s="112"/>
    </row>
    <row r="3476" spans="2:7" s="4" customFormat="1" x14ac:dyDescent="0.2">
      <c r="B3476" s="26"/>
      <c r="G3476" s="112"/>
    </row>
    <row r="3477" spans="2:7" s="4" customFormat="1" x14ac:dyDescent="0.2">
      <c r="B3477" s="26"/>
      <c r="G3477" s="112"/>
    </row>
    <row r="3478" spans="2:7" s="4" customFormat="1" x14ac:dyDescent="0.2">
      <c r="B3478" s="26"/>
      <c r="G3478" s="112"/>
    </row>
    <row r="3479" spans="2:7" s="4" customFormat="1" x14ac:dyDescent="0.2">
      <c r="B3479" s="26"/>
      <c r="G3479" s="112"/>
    </row>
    <row r="3480" spans="2:7" s="4" customFormat="1" x14ac:dyDescent="0.2">
      <c r="B3480" s="26"/>
      <c r="G3480" s="112"/>
    </row>
    <row r="3481" spans="2:7" s="4" customFormat="1" x14ac:dyDescent="0.2">
      <c r="B3481" s="26"/>
      <c r="G3481" s="112"/>
    </row>
    <row r="3482" spans="2:7" s="4" customFormat="1" x14ac:dyDescent="0.2">
      <c r="B3482" s="26"/>
      <c r="G3482" s="112"/>
    </row>
    <row r="3483" spans="2:7" s="4" customFormat="1" x14ac:dyDescent="0.2">
      <c r="B3483" s="26"/>
      <c r="G3483" s="112"/>
    </row>
    <row r="3484" spans="2:7" s="4" customFormat="1" x14ac:dyDescent="0.2">
      <c r="B3484" s="26"/>
      <c r="G3484" s="112"/>
    </row>
    <row r="3485" spans="2:7" s="4" customFormat="1" x14ac:dyDescent="0.2">
      <c r="B3485" s="26"/>
      <c r="G3485" s="112"/>
    </row>
    <row r="3486" spans="2:7" s="4" customFormat="1" x14ac:dyDescent="0.2">
      <c r="B3486" s="26"/>
      <c r="G3486" s="112"/>
    </row>
    <row r="3487" spans="2:7" s="4" customFormat="1" x14ac:dyDescent="0.2">
      <c r="B3487" s="26"/>
      <c r="G3487" s="112"/>
    </row>
    <row r="3488" spans="2:7" s="4" customFormat="1" x14ac:dyDescent="0.2">
      <c r="B3488" s="26"/>
      <c r="G3488" s="112"/>
    </row>
    <row r="3489" spans="2:7" s="4" customFormat="1" x14ac:dyDescent="0.2">
      <c r="B3489" s="26"/>
      <c r="G3489" s="112"/>
    </row>
    <row r="3490" spans="2:7" s="4" customFormat="1" x14ac:dyDescent="0.2">
      <c r="B3490" s="26"/>
      <c r="G3490" s="112"/>
    </row>
    <row r="3491" spans="2:7" s="4" customFormat="1" x14ac:dyDescent="0.2">
      <c r="B3491" s="26"/>
      <c r="G3491" s="112"/>
    </row>
    <row r="3492" spans="2:7" s="4" customFormat="1" x14ac:dyDescent="0.2">
      <c r="B3492" s="26"/>
      <c r="G3492" s="112"/>
    </row>
    <row r="3493" spans="2:7" s="4" customFormat="1" x14ac:dyDescent="0.2">
      <c r="B3493" s="26"/>
      <c r="G3493" s="112"/>
    </row>
    <row r="3494" spans="2:7" s="4" customFormat="1" x14ac:dyDescent="0.2">
      <c r="B3494" s="26"/>
      <c r="G3494" s="112"/>
    </row>
    <row r="3495" spans="2:7" s="4" customFormat="1" x14ac:dyDescent="0.2">
      <c r="B3495" s="26"/>
      <c r="G3495" s="112"/>
    </row>
    <row r="3496" spans="2:7" s="4" customFormat="1" x14ac:dyDescent="0.2">
      <c r="B3496" s="26"/>
      <c r="G3496" s="112"/>
    </row>
    <row r="3497" spans="2:7" s="4" customFormat="1" x14ac:dyDescent="0.2">
      <c r="B3497" s="26"/>
      <c r="G3497" s="112"/>
    </row>
    <row r="3498" spans="2:7" s="4" customFormat="1" x14ac:dyDescent="0.2">
      <c r="B3498" s="26"/>
      <c r="G3498" s="112"/>
    </row>
    <row r="3499" spans="2:7" s="4" customFormat="1" x14ac:dyDescent="0.2">
      <c r="B3499" s="26"/>
      <c r="G3499" s="112"/>
    </row>
    <row r="3500" spans="2:7" s="4" customFormat="1" x14ac:dyDescent="0.2">
      <c r="B3500" s="26"/>
      <c r="G3500" s="112"/>
    </row>
    <row r="3501" spans="2:7" s="4" customFormat="1" x14ac:dyDescent="0.2">
      <c r="B3501" s="26"/>
      <c r="G3501" s="112"/>
    </row>
    <row r="3502" spans="2:7" s="4" customFormat="1" x14ac:dyDescent="0.2">
      <c r="B3502" s="26"/>
      <c r="G3502" s="112"/>
    </row>
    <row r="3503" spans="2:7" s="4" customFormat="1" x14ac:dyDescent="0.2">
      <c r="B3503" s="26"/>
      <c r="G3503" s="112"/>
    </row>
    <row r="3504" spans="2:7" s="4" customFormat="1" x14ac:dyDescent="0.2">
      <c r="B3504" s="26"/>
      <c r="G3504" s="112"/>
    </row>
    <row r="3505" spans="2:7" s="4" customFormat="1" x14ac:dyDescent="0.2">
      <c r="B3505" s="26"/>
      <c r="G3505" s="112"/>
    </row>
    <row r="3506" spans="2:7" s="4" customFormat="1" x14ac:dyDescent="0.2">
      <c r="B3506" s="26"/>
      <c r="G3506" s="112"/>
    </row>
    <row r="3507" spans="2:7" s="4" customFormat="1" x14ac:dyDescent="0.2">
      <c r="B3507" s="26"/>
      <c r="G3507" s="112"/>
    </row>
    <row r="3508" spans="2:7" s="4" customFormat="1" x14ac:dyDescent="0.2">
      <c r="B3508" s="26"/>
      <c r="G3508" s="112"/>
    </row>
    <row r="3509" spans="2:7" s="4" customFormat="1" x14ac:dyDescent="0.2">
      <c r="B3509" s="26"/>
      <c r="G3509" s="112"/>
    </row>
    <row r="3510" spans="2:7" s="4" customFormat="1" x14ac:dyDescent="0.2">
      <c r="B3510" s="26"/>
      <c r="G3510" s="112"/>
    </row>
    <row r="3511" spans="2:7" s="4" customFormat="1" x14ac:dyDescent="0.2">
      <c r="B3511" s="26"/>
      <c r="G3511" s="112"/>
    </row>
    <row r="3512" spans="2:7" s="4" customFormat="1" x14ac:dyDescent="0.2">
      <c r="B3512" s="26"/>
      <c r="G3512" s="112"/>
    </row>
    <row r="3513" spans="2:7" s="4" customFormat="1" x14ac:dyDescent="0.2">
      <c r="B3513" s="26"/>
      <c r="G3513" s="112"/>
    </row>
    <row r="3514" spans="2:7" s="4" customFormat="1" x14ac:dyDescent="0.2">
      <c r="B3514" s="26"/>
      <c r="G3514" s="112"/>
    </row>
    <row r="3515" spans="2:7" s="4" customFormat="1" x14ac:dyDescent="0.2">
      <c r="B3515" s="26"/>
      <c r="G3515" s="112"/>
    </row>
    <row r="3516" spans="2:7" s="4" customFormat="1" x14ac:dyDescent="0.2">
      <c r="B3516" s="26"/>
      <c r="G3516" s="112"/>
    </row>
    <row r="3517" spans="2:7" s="4" customFormat="1" x14ac:dyDescent="0.2">
      <c r="B3517" s="26"/>
      <c r="G3517" s="112"/>
    </row>
    <row r="3518" spans="2:7" s="4" customFormat="1" x14ac:dyDescent="0.2">
      <c r="B3518" s="26"/>
      <c r="G3518" s="112"/>
    </row>
    <row r="3519" spans="2:7" s="4" customFormat="1" x14ac:dyDescent="0.2">
      <c r="B3519" s="26"/>
      <c r="G3519" s="112"/>
    </row>
    <row r="3520" spans="2:7" s="4" customFormat="1" x14ac:dyDescent="0.2">
      <c r="B3520" s="26"/>
      <c r="G3520" s="112"/>
    </row>
    <row r="3521" spans="2:7" s="4" customFormat="1" x14ac:dyDescent="0.2">
      <c r="B3521" s="26"/>
      <c r="G3521" s="112"/>
    </row>
    <row r="3522" spans="2:7" s="4" customFormat="1" x14ac:dyDescent="0.2">
      <c r="B3522" s="26"/>
      <c r="G3522" s="112"/>
    </row>
    <row r="3523" spans="2:7" s="4" customFormat="1" x14ac:dyDescent="0.2">
      <c r="B3523" s="26"/>
      <c r="G3523" s="112"/>
    </row>
    <row r="3524" spans="2:7" s="4" customFormat="1" x14ac:dyDescent="0.2">
      <c r="B3524" s="26"/>
      <c r="G3524" s="112"/>
    </row>
    <row r="3525" spans="2:7" s="4" customFormat="1" x14ac:dyDescent="0.2">
      <c r="B3525" s="26"/>
      <c r="G3525" s="112"/>
    </row>
    <row r="3526" spans="2:7" s="4" customFormat="1" x14ac:dyDescent="0.2">
      <c r="B3526" s="26"/>
      <c r="G3526" s="112"/>
    </row>
    <row r="3527" spans="2:7" s="4" customFormat="1" x14ac:dyDescent="0.2">
      <c r="B3527" s="26"/>
      <c r="G3527" s="112"/>
    </row>
    <row r="3528" spans="2:7" s="4" customFormat="1" x14ac:dyDescent="0.2">
      <c r="B3528" s="26"/>
      <c r="G3528" s="112"/>
    </row>
    <row r="3529" spans="2:7" s="4" customFormat="1" x14ac:dyDescent="0.2">
      <c r="B3529" s="26"/>
      <c r="G3529" s="112"/>
    </row>
    <row r="3530" spans="2:7" s="4" customFormat="1" x14ac:dyDescent="0.2">
      <c r="B3530" s="26"/>
      <c r="G3530" s="112"/>
    </row>
    <row r="3531" spans="2:7" s="4" customFormat="1" x14ac:dyDescent="0.2">
      <c r="B3531" s="26"/>
      <c r="G3531" s="112"/>
    </row>
    <row r="3532" spans="2:7" s="4" customFormat="1" x14ac:dyDescent="0.2">
      <c r="B3532" s="26"/>
      <c r="G3532" s="112"/>
    </row>
    <row r="3533" spans="2:7" s="4" customFormat="1" x14ac:dyDescent="0.2">
      <c r="B3533" s="26"/>
      <c r="G3533" s="112"/>
    </row>
    <row r="3534" spans="2:7" s="4" customFormat="1" x14ac:dyDescent="0.2">
      <c r="B3534" s="26"/>
      <c r="G3534" s="112"/>
    </row>
    <row r="3535" spans="2:7" s="4" customFormat="1" x14ac:dyDescent="0.2">
      <c r="B3535" s="26"/>
      <c r="G3535" s="112"/>
    </row>
    <row r="3536" spans="2:7" s="4" customFormat="1" x14ac:dyDescent="0.2">
      <c r="B3536" s="26"/>
      <c r="G3536" s="112"/>
    </row>
    <row r="3537" spans="2:7" s="4" customFormat="1" x14ac:dyDescent="0.2">
      <c r="B3537" s="26"/>
      <c r="G3537" s="112"/>
    </row>
    <row r="3538" spans="2:7" s="4" customFormat="1" x14ac:dyDescent="0.2">
      <c r="B3538" s="26"/>
      <c r="G3538" s="112"/>
    </row>
    <row r="3539" spans="2:7" s="4" customFormat="1" x14ac:dyDescent="0.2">
      <c r="B3539" s="26"/>
      <c r="G3539" s="112"/>
    </row>
    <row r="3540" spans="2:7" s="4" customFormat="1" x14ac:dyDescent="0.2">
      <c r="B3540" s="26"/>
      <c r="G3540" s="112"/>
    </row>
    <row r="3541" spans="2:7" s="4" customFormat="1" x14ac:dyDescent="0.2">
      <c r="B3541" s="26"/>
      <c r="G3541" s="112"/>
    </row>
    <row r="3542" spans="2:7" s="4" customFormat="1" x14ac:dyDescent="0.2">
      <c r="B3542" s="26"/>
      <c r="G3542" s="112"/>
    </row>
    <row r="3543" spans="2:7" s="4" customFormat="1" x14ac:dyDescent="0.2">
      <c r="B3543" s="26"/>
      <c r="G3543" s="112"/>
    </row>
    <row r="3544" spans="2:7" s="4" customFormat="1" x14ac:dyDescent="0.2">
      <c r="B3544" s="26"/>
      <c r="G3544" s="112"/>
    </row>
    <row r="3545" spans="2:7" s="4" customFormat="1" x14ac:dyDescent="0.2">
      <c r="B3545" s="26"/>
      <c r="G3545" s="112"/>
    </row>
    <row r="3546" spans="2:7" s="4" customFormat="1" x14ac:dyDescent="0.2">
      <c r="B3546" s="26"/>
      <c r="G3546" s="112"/>
    </row>
    <row r="3547" spans="2:7" s="4" customFormat="1" x14ac:dyDescent="0.2">
      <c r="B3547" s="26"/>
      <c r="G3547" s="112"/>
    </row>
    <row r="3548" spans="2:7" s="4" customFormat="1" x14ac:dyDescent="0.2">
      <c r="B3548" s="26"/>
      <c r="G3548" s="112"/>
    </row>
    <row r="3549" spans="2:7" s="4" customFormat="1" x14ac:dyDescent="0.2">
      <c r="B3549" s="26"/>
      <c r="G3549" s="112"/>
    </row>
    <row r="3550" spans="2:7" s="4" customFormat="1" x14ac:dyDescent="0.2">
      <c r="B3550" s="26"/>
      <c r="G3550" s="112"/>
    </row>
    <row r="3551" spans="2:7" s="4" customFormat="1" x14ac:dyDescent="0.2">
      <c r="B3551" s="26"/>
      <c r="G3551" s="112"/>
    </row>
    <row r="3552" spans="2:7" s="4" customFormat="1" x14ac:dyDescent="0.2">
      <c r="B3552" s="26"/>
      <c r="G3552" s="112"/>
    </row>
    <row r="3553" spans="2:7" s="4" customFormat="1" x14ac:dyDescent="0.2">
      <c r="B3553" s="26"/>
      <c r="G3553" s="112"/>
    </row>
    <row r="3554" spans="2:7" s="4" customFormat="1" x14ac:dyDescent="0.2">
      <c r="B3554" s="26"/>
      <c r="G3554" s="112"/>
    </row>
    <row r="3555" spans="2:7" s="4" customFormat="1" x14ac:dyDescent="0.2">
      <c r="B3555" s="26"/>
      <c r="G3555" s="112"/>
    </row>
    <row r="3556" spans="2:7" s="4" customFormat="1" x14ac:dyDescent="0.2">
      <c r="B3556" s="26"/>
      <c r="G3556" s="112"/>
    </row>
    <row r="3557" spans="2:7" s="4" customFormat="1" x14ac:dyDescent="0.2">
      <c r="B3557" s="26"/>
      <c r="G3557" s="112"/>
    </row>
    <row r="3558" spans="2:7" s="4" customFormat="1" x14ac:dyDescent="0.2">
      <c r="B3558" s="26"/>
      <c r="G3558" s="112"/>
    </row>
    <row r="3559" spans="2:7" s="4" customFormat="1" x14ac:dyDescent="0.2">
      <c r="B3559" s="26"/>
      <c r="G3559" s="112"/>
    </row>
    <row r="3560" spans="2:7" s="4" customFormat="1" x14ac:dyDescent="0.2">
      <c r="B3560" s="26"/>
      <c r="G3560" s="112"/>
    </row>
    <row r="3561" spans="2:7" s="4" customFormat="1" x14ac:dyDescent="0.2">
      <c r="B3561" s="26"/>
      <c r="G3561" s="112"/>
    </row>
    <row r="3562" spans="2:7" s="4" customFormat="1" x14ac:dyDescent="0.2">
      <c r="B3562" s="26"/>
      <c r="G3562" s="112"/>
    </row>
    <row r="3563" spans="2:7" s="4" customFormat="1" x14ac:dyDescent="0.2">
      <c r="B3563" s="26"/>
      <c r="G3563" s="112"/>
    </row>
    <row r="3564" spans="2:7" s="4" customFormat="1" x14ac:dyDescent="0.2">
      <c r="B3564" s="26"/>
      <c r="G3564" s="112"/>
    </row>
    <row r="3565" spans="2:7" s="4" customFormat="1" x14ac:dyDescent="0.2">
      <c r="B3565" s="26"/>
      <c r="G3565" s="112"/>
    </row>
    <row r="3566" spans="2:7" s="4" customFormat="1" x14ac:dyDescent="0.2">
      <c r="B3566" s="26"/>
      <c r="G3566" s="112"/>
    </row>
    <row r="3567" spans="2:7" s="4" customFormat="1" x14ac:dyDescent="0.2">
      <c r="B3567" s="26"/>
      <c r="G3567" s="112"/>
    </row>
    <row r="3568" spans="2:7" s="4" customFormat="1" x14ac:dyDescent="0.2">
      <c r="B3568" s="26"/>
      <c r="G3568" s="112"/>
    </row>
    <row r="3569" spans="2:7" s="4" customFormat="1" x14ac:dyDescent="0.2">
      <c r="B3569" s="26"/>
      <c r="G3569" s="112"/>
    </row>
    <row r="3570" spans="2:7" s="4" customFormat="1" x14ac:dyDescent="0.2">
      <c r="B3570" s="26"/>
      <c r="G3570" s="112"/>
    </row>
    <row r="3571" spans="2:7" s="4" customFormat="1" x14ac:dyDescent="0.2">
      <c r="B3571" s="26"/>
      <c r="G3571" s="112"/>
    </row>
    <row r="3572" spans="2:7" s="4" customFormat="1" x14ac:dyDescent="0.2">
      <c r="B3572" s="26"/>
      <c r="G3572" s="112"/>
    </row>
    <row r="3573" spans="2:7" s="4" customFormat="1" x14ac:dyDescent="0.2">
      <c r="B3573" s="26"/>
      <c r="G3573" s="112"/>
    </row>
    <row r="3574" spans="2:7" s="4" customFormat="1" x14ac:dyDescent="0.2">
      <c r="B3574" s="26"/>
      <c r="G3574" s="112"/>
    </row>
    <row r="3575" spans="2:7" s="4" customFormat="1" x14ac:dyDescent="0.2">
      <c r="B3575" s="26"/>
      <c r="G3575" s="112"/>
    </row>
    <row r="3576" spans="2:7" s="4" customFormat="1" x14ac:dyDescent="0.2">
      <c r="B3576" s="26"/>
      <c r="G3576" s="112"/>
    </row>
    <row r="3577" spans="2:7" s="4" customFormat="1" x14ac:dyDescent="0.2">
      <c r="B3577" s="26"/>
      <c r="G3577" s="112"/>
    </row>
    <row r="3578" spans="2:7" s="4" customFormat="1" x14ac:dyDescent="0.2">
      <c r="B3578" s="26"/>
      <c r="G3578" s="112"/>
    </row>
    <row r="3579" spans="2:7" s="4" customFormat="1" x14ac:dyDescent="0.2">
      <c r="B3579" s="26"/>
      <c r="G3579" s="112"/>
    </row>
    <row r="3580" spans="2:7" s="4" customFormat="1" x14ac:dyDescent="0.2">
      <c r="B3580" s="26"/>
      <c r="G3580" s="112"/>
    </row>
    <row r="3581" spans="2:7" s="4" customFormat="1" x14ac:dyDescent="0.2">
      <c r="B3581" s="26"/>
      <c r="G3581" s="112"/>
    </row>
    <row r="3582" spans="2:7" s="4" customFormat="1" x14ac:dyDescent="0.2">
      <c r="B3582" s="26"/>
      <c r="G3582" s="112"/>
    </row>
    <row r="3583" spans="2:7" s="4" customFormat="1" x14ac:dyDescent="0.2">
      <c r="B3583" s="26"/>
      <c r="G3583" s="112"/>
    </row>
    <row r="3584" spans="2:7" s="4" customFormat="1" x14ac:dyDescent="0.2">
      <c r="B3584" s="26"/>
      <c r="G3584" s="112"/>
    </row>
    <row r="3585" spans="2:7" s="4" customFormat="1" x14ac:dyDescent="0.2">
      <c r="B3585" s="26"/>
      <c r="G3585" s="112"/>
    </row>
    <row r="3586" spans="2:7" s="4" customFormat="1" x14ac:dyDescent="0.2">
      <c r="B3586" s="26"/>
      <c r="G3586" s="112"/>
    </row>
    <row r="3587" spans="2:7" s="4" customFormat="1" x14ac:dyDescent="0.2">
      <c r="B3587" s="26"/>
      <c r="G3587" s="112"/>
    </row>
    <row r="3588" spans="2:7" s="4" customFormat="1" x14ac:dyDescent="0.2">
      <c r="B3588" s="26"/>
      <c r="G3588" s="112"/>
    </row>
    <row r="3589" spans="2:7" s="4" customFormat="1" x14ac:dyDescent="0.2">
      <c r="B3589" s="26"/>
      <c r="G3589" s="112"/>
    </row>
    <row r="3590" spans="2:7" s="4" customFormat="1" x14ac:dyDescent="0.2">
      <c r="B3590" s="26"/>
      <c r="G3590" s="112"/>
    </row>
    <row r="3591" spans="2:7" s="4" customFormat="1" x14ac:dyDescent="0.2">
      <c r="B3591" s="26"/>
      <c r="G3591" s="112"/>
    </row>
    <row r="3592" spans="2:7" s="4" customFormat="1" x14ac:dyDescent="0.2">
      <c r="B3592" s="26"/>
      <c r="G3592" s="112"/>
    </row>
    <row r="3593" spans="2:7" s="4" customFormat="1" x14ac:dyDescent="0.2">
      <c r="B3593" s="26"/>
      <c r="G3593" s="112"/>
    </row>
    <row r="3594" spans="2:7" s="4" customFormat="1" x14ac:dyDescent="0.2">
      <c r="B3594" s="26"/>
      <c r="G3594" s="112"/>
    </row>
    <row r="3595" spans="2:7" s="4" customFormat="1" x14ac:dyDescent="0.2">
      <c r="B3595" s="26"/>
      <c r="G3595" s="112"/>
    </row>
    <row r="3596" spans="2:7" s="4" customFormat="1" x14ac:dyDescent="0.2">
      <c r="B3596" s="26"/>
      <c r="G3596" s="112"/>
    </row>
    <row r="3597" spans="2:7" s="4" customFormat="1" x14ac:dyDescent="0.2">
      <c r="B3597" s="26"/>
      <c r="G3597" s="112"/>
    </row>
    <row r="3598" spans="2:7" s="4" customFormat="1" x14ac:dyDescent="0.2">
      <c r="B3598" s="26"/>
      <c r="G3598" s="112"/>
    </row>
    <row r="3599" spans="2:7" s="4" customFormat="1" x14ac:dyDescent="0.2">
      <c r="B3599" s="26"/>
      <c r="G3599" s="112"/>
    </row>
    <row r="3600" spans="2:7" s="4" customFormat="1" x14ac:dyDescent="0.2">
      <c r="B3600" s="26"/>
      <c r="G3600" s="112"/>
    </row>
    <row r="3601" spans="2:7" s="4" customFormat="1" x14ac:dyDescent="0.2">
      <c r="B3601" s="26"/>
      <c r="G3601" s="112"/>
    </row>
    <row r="3602" spans="2:7" s="4" customFormat="1" x14ac:dyDescent="0.2">
      <c r="B3602" s="26"/>
      <c r="G3602" s="112"/>
    </row>
    <row r="3603" spans="2:7" s="4" customFormat="1" x14ac:dyDescent="0.2">
      <c r="B3603" s="26"/>
      <c r="G3603" s="112"/>
    </row>
    <row r="3604" spans="2:7" s="4" customFormat="1" x14ac:dyDescent="0.2">
      <c r="B3604" s="26"/>
      <c r="G3604" s="112"/>
    </row>
    <row r="3605" spans="2:7" s="4" customFormat="1" x14ac:dyDescent="0.2">
      <c r="B3605" s="26"/>
      <c r="G3605" s="112"/>
    </row>
    <row r="3606" spans="2:7" s="4" customFormat="1" x14ac:dyDescent="0.2">
      <c r="B3606" s="26"/>
      <c r="G3606" s="112"/>
    </row>
    <row r="3607" spans="2:7" s="4" customFormat="1" x14ac:dyDescent="0.2">
      <c r="B3607" s="26"/>
      <c r="G3607" s="112"/>
    </row>
    <row r="3608" spans="2:7" s="4" customFormat="1" x14ac:dyDescent="0.2">
      <c r="B3608" s="26"/>
      <c r="G3608" s="112"/>
    </row>
    <row r="3609" spans="2:7" s="4" customFormat="1" x14ac:dyDescent="0.2">
      <c r="B3609" s="26"/>
      <c r="G3609" s="112"/>
    </row>
    <row r="3610" spans="2:7" s="4" customFormat="1" x14ac:dyDescent="0.2">
      <c r="B3610" s="26"/>
      <c r="G3610" s="112"/>
    </row>
    <row r="3611" spans="2:7" s="4" customFormat="1" x14ac:dyDescent="0.2">
      <c r="B3611" s="26"/>
      <c r="G3611" s="112"/>
    </row>
    <row r="3612" spans="2:7" s="4" customFormat="1" x14ac:dyDescent="0.2">
      <c r="B3612" s="26"/>
      <c r="G3612" s="112"/>
    </row>
    <row r="3613" spans="2:7" s="4" customFormat="1" x14ac:dyDescent="0.2">
      <c r="B3613" s="26"/>
      <c r="G3613" s="112"/>
    </row>
    <row r="3614" spans="2:7" s="4" customFormat="1" x14ac:dyDescent="0.2">
      <c r="B3614" s="26"/>
      <c r="G3614" s="112"/>
    </row>
    <row r="3615" spans="2:7" s="4" customFormat="1" x14ac:dyDescent="0.2">
      <c r="B3615" s="26"/>
      <c r="G3615" s="112"/>
    </row>
    <row r="3616" spans="2:7" s="4" customFormat="1" x14ac:dyDescent="0.2">
      <c r="B3616" s="26"/>
      <c r="G3616" s="112"/>
    </row>
    <row r="3617" spans="2:7" s="4" customFormat="1" x14ac:dyDescent="0.2">
      <c r="B3617" s="26"/>
      <c r="G3617" s="112"/>
    </row>
    <row r="3618" spans="2:7" s="4" customFormat="1" x14ac:dyDescent="0.2">
      <c r="B3618" s="26"/>
      <c r="G3618" s="112"/>
    </row>
    <row r="3619" spans="2:7" s="4" customFormat="1" x14ac:dyDescent="0.2">
      <c r="B3619" s="26"/>
      <c r="G3619" s="112"/>
    </row>
    <row r="3620" spans="2:7" s="4" customFormat="1" x14ac:dyDescent="0.2">
      <c r="B3620" s="26"/>
      <c r="G3620" s="112"/>
    </row>
    <row r="3621" spans="2:7" s="4" customFormat="1" x14ac:dyDescent="0.2">
      <c r="B3621" s="26"/>
      <c r="G3621" s="112"/>
    </row>
    <row r="3622" spans="2:7" s="4" customFormat="1" x14ac:dyDescent="0.2">
      <c r="B3622" s="26"/>
      <c r="G3622" s="112"/>
    </row>
    <row r="3623" spans="2:7" s="4" customFormat="1" x14ac:dyDescent="0.2">
      <c r="B3623" s="26"/>
      <c r="G3623" s="112"/>
    </row>
    <row r="3624" spans="2:7" s="4" customFormat="1" x14ac:dyDescent="0.2">
      <c r="B3624" s="26"/>
      <c r="G3624" s="112"/>
    </row>
    <row r="3625" spans="2:7" s="4" customFormat="1" x14ac:dyDescent="0.2">
      <c r="B3625" s="26"/>
      <c r="G3625" s="112"/>
    </row>
    <row r="3626" spans="2:7" s="4" customFormat="1" x14ac:dyDescent="0.2">
      <c r="B3626" s="26"/>
      <c r="G3626" s="112"/>
    </row>
    <row r="3627" spans="2:7" s="4" customFormat="1" x14ac:dyDescent="0.2">
      <c r="B3627" s="26"/>
      <c r="G3627" s="112"/>
    </row>
    <row r="3628" spans="2:7" s="4" customFormat="1" x14ac:dyDescent="0.2">
      <c r="B3628" s="26"/>
      <c r="G3628" s="112"/>
    </row>
    <row r="3629" spans="2:7" s="4" customFormat="1" x14ac:dyDescent="0.2">
      <c r="B3629" s="26"/>
      <c r="G3629" s="112"/>
    </row>
    <row r="3630" spans="2:7" s="4" customFormat="1" x14ac:dyDescent="0.2">
      <c r="B3630" s="26"/>
      <c r="G3630" s="112"/>
    </row>
    <row r="3631" spans="2:7" s="4" customFormat="1" x14ac:dyDescent="0.2">
      <c r="B3631" s="26"/>
      <c r="G3631" s="112"/>
    </row>
    <row r="3632" spans="2:7" s="4" customFormat="1" x14ac:dyDescent="0.2">
      <c r="B3632" s="26"/>
      <c r="G3632" s="112"/>
    </row>
    <row r="3633" spans="2:7" s="4" customFormat="1" x14ac:dyDescent="0.2">
      <c r="B3633" s="26"/>
      <c r="G3633" s="112"/>
    </row>
    <row r="3634" spans="2:7" s="4" customFormat="1" x14ac:dyDescent="0.2">
      <c r="B3634" s="26"/>
      <c r="G3634" s="112"/>
    </row>
    <row r="3635" spans="2:7" s="4" customFormat="1" x14ac:dyDescent="0.2">
      <c r="B3635" s="26"/>
      <c r="G3635" s="112"/>
    </row>
    <row r="3636" spans="2:7" s="4" customFormat="1" x14ac:dyDescent="0.2">
      <c r="B3636" s="26"/>
      <c r="G3636" s="112"/>
    </row>
    <row r="3637" spans="2:7" s="4" customFormat="1" x14ac:dyDescent="0.2">
      <c r="B3637" s="26"/>
      <c r="G3637" s="112"/>
    </row>
    <row r="3638" spans="2:7" s="4" customFormat="1" x14ac:dyDescent="0.2">
      <c r="B3638" s="26"/>
      <c r="G3638" s="112"/>
    </row>
    <row r="3639" spans="2:7" s="4" customFormat="1" x14ac:dyDescent="0.2">
      <c r="B3639" s="26"/>
      <c r="G3639" s="112"/>
    </row>
    <row r="3640" spans="2:7" s="4" customFormat="1" x14ac:dyDescent="0.2">
      <c r="B3640" s="26"/>
      <c r="G3640" s="112"/>
    </row>
    <row r="3641" spans="2:7" s="4" customFormat="1" x14ac:dyDescent="0.2">
      <c r="B3641" s="26"/>
      <c r="G3641" s="112"/>
    </row>
    <row r="3642" spans="2:7" s="4" customFormat="1" x14ac:dyDescent="0.2">
      <c r="B3642" s="26"/>
      <c r="G3642" s="112"/>
    </row>
    <row r="3643" spans="2:7" s="4" customFormat="1" x14ac:dyDescent="0.2">
      <c r="B3643" s="26"/>
      <c r="G3643" s="112"/>
    </row>
    <row r="3644" spans="2:7" s="4" customFormat="1" x14ac:dyDescent="0.2">
      <c r="B3644" s="26"/>
      <c r="G3644" s="112"/>
    </row>
    <row r="3645" spans="2:7" s="4" customFormat="1" x14ac:dyDescent="0.2">
      <c r="B3645" s="26"/>
      <c r="G3645" s="112"/>
    </row>
    <row r="3646" spans="2:7" s="4" customFormat="1" x14ac:dyDescent="0.2">
      <c r="B3646" s="26"/>
      <c r="G3646" s="112"/>
    </row>
    <row r="3647" spans="2:7" s="4" customFormat="1" x14ac:dyDescent="0.2">
      <c r="B3647" s="26"/>
      <c r="G3647" s="112"/>
    </row>
    <row r="3648" spans="2:7" s="4" customFormat="1" x14ac:dyDescent="0.2">
      <c r="B3648" s="26"/>
      <c r="G3648" s="112"/>
    </row>
    <row r="3649" spans="2:7" s="4" customFormat="1" x14ac:dyDescent="0.2">
      <c r="B3649" s="26"/>
      <c r="G3649" s="112"/>
    </row>
    <row r="3650" spans="2:7" s="4" customFormat="1" x14ac:dyDescent="0.2">
      <c r="B3650" s="26"/>
      <c r="G3650" s="112"/>
    </row>
    <row r="3651" spans="2:7" s="4" customFormat="1" x14ac:dyDescent="0.2">
      <c r="B3651" s="26"/>
      <c r="G3651" s="112"/>
    </row>
    <row r="3652" spans="2:7" s="4" customFormat="1" x14ac:dyDescent="0.2">
      <c r="B3652" s="26"/>
      <c r="G3652" s="112"/>
    </row>
    <row r="3653" spans="2:7" s="4" customFormat="1" x14ac:dyDescent="0.2">
      <c r="B3653" s="26"/>
      <c r="G3653" s="112"/>
    </row>
    <row r="3654" spans="2:7" s="4" customFormat="1" x14ac:dyDescent="0.2">
      <c r="B3654" s="26"/>
      <c r="G3654" s="112"/>
    </row>
    <row r="3655" spans="2:7" s="4" customFormat="1" x14ac:dyDescent="0.2">
      <c r="B3655" s="26"/>
      <c r="G3655" s="112"/>
    </row>
    <row r="3656" spans="2:7" s="4" customFormat="1" x14ac:dyDescent="0.2">
      <c r="B3656" s="26"/>
      <c r="G3656" s="112"/>
    </row>
    <row r="3657" spans="2:7" s="4" customFormat="1" x14ac:dyDescent="0.2">
      <c r="B3657" s="26"/>
      <c r="G3657" s="112"/>
    </row>
    <row r="3658" spans="2:7" s="4" customFormat="1" x14ac:dyDescent="0.2">
      <c r="B3658" s="26"/>
      <c r="G3658" s="112"/>
    </row>
    <row r="3659" spans="2:7" s="4" customFormat="1" x14ac:dyDescent="0.2">
      <c r="B3659" s="26"/>
      <c r="G3659" s="112"/>
    </row>
    <row r="3660" spans="2:7" s="4" customFormat="1" x14ac:dyDescent="0.2">
      <c r="B3660" s="26"/>
      <c r="G3660" s="112"/>
    </row>
    <row r="3661" spans="2:7" s="4" customFormat="1" x14ac:dyDescent="0.2">
      <c r="B3661" s="26"/>
      <c r="G3661" s="112"/>
    </row>
    <row r="3662" spans="2:7" s="4" customFormat="1" x14ac:dyDescent="0.2">
      <c r="B3662" s="26"/>
      <c r="G3662" s="112"/>
    </row>
    <row r="3663" spans="2:7" s="4" customFormat="1" x14ac:dyDescent="0.2">
      <c r="B3663" s="26"/>
      <c r="G3663" s="112"/>
    </row>
    <row r="3664" spans="2:7" s="4" customFormat="1" x14ac:dyDescent="0.2">
      <c r="B3664" s="26"/>
      <c r="G3664" s="112"/>
    </row>
    <row r="3665" spans="2:7" s="4" customFormat="1" x14ac:dyDescent="0.2">
      <c r="B3665" s="26"/>
      <c r="G3665" s="112"/>
    </row>
    <row r="3666" spans="2:7" s="4" customFormat="1" x14ac:dyDescent="0.2">
      <c r="B3666" s="26"/>
      <c r="G3666" s="112"/>
    </row>
    <row r="3667" spans="2:7" s="4" customFormat="1" x14ac:dyDescent="0.2">
      <c r="B3667" s="26"/>
      <c r="G3667" s="112"/>
    </row>
    <row r="3668" spans="2:7" s="4" customFormat="1" x14ac:dyDescent="0.2">
      <c r="B3668" s="26"/>
      <c r="G3668" s="112"/>
    </row>
    <row r="3669" spans="2:7" s="4" customFormat="1" x14ac:dyDescent="0.2">
      <c r="B3669" s="26"/>
      <c r="G3669" s="112"/>
    </row>
    <row r="3670" spans="2:7" s="4" customFormat="1" x14ac:dyDescent="0.2">
      <c r="B3670" s="26"/>
      <c r="G3670" s="112"/>
    </row>
    <row r="3671" spans="2:7" s="4" customFormat="1" x14ac:dyDescent="0.2">
      <c r="B3671" s="26"/>
      <c r="G3671" s="112"/>
    </row>
    <row r="3672" spans="2:7" s="4" customFormat="1" x14ac:dyDescent="0.2">
      <c r="B3672" s="26"/>
      <c r="G3672" s="112"/>
    </row>
    <row r="3673" spans="2:7" s="4" customFormat="1" x14ac:dyDescent="0.2">
      <c r="B3673" s="26"/>
      <c r="G3673" s="112"/>
    </row>
    <row r="3674" spans="2:7" s="4" customFormat="1" x14ac:dyDescent="0.2">
      <c r="B3674" s="26"/>
      <c r="G3674" s="112"/>
    </row>
    <row r="3675" spans="2:7" s="4" customFormat="1" x14ac:dyDescent="0.2">
      <c r="B3675" s="26"/>
      <c r="G3675" s="112"/>
    </row>
    <row r="3676" spans="2:7" s="4" customFormat="1" x14ac:dyDescent="0.2">
      <c r="B3676" s="26"/>
      <c r="G3676" s="112"/>
    </row>
    <row r="3677" spans="2:7" s="4" customFormat="1" x14ac:dyDescent="0.2">
      <c r="B3677" s="26"/>
      <c r="G3677" s="112"/>
    </row>
    <row r="3678" spans="2:7" s="4" customFormat="1" x14ac:dyDescent="0.2">
      <c r="B3678" s="26"/>
      <c r="G3678" s="112"/>
    </row>
    <row r="3679" spans="2:7" s="4" customFormat="1" x14ac:dyDescent="0.2">
      <c r="B3679" s="26"/>
      <c r="G3679" s="112"/>
    </row>
    <row r="3680" spans="2:7" s="4" customFormat="1" x14ac:dyDescent="0.2">
      <c r="B3680" s="26"/>
      <c r="G3680" s="112"/>
    </row>
    <row r="3681" spans="2:7" s="4" customFormat="1" x14ac:dyDescent="0.2">
      <c r="B3681" s="26"/>
      <c r="G3681" s="112"/>
    </row>
    <row r="3682" spans="2:7" s="4" customFormat="1" x14ac:dyDescent="0.2">
      <c r="B3682" s="26"/>
      <c r="G3682" s="112"/>
    </row>
    <row r="3683" spans="2:7" s="4" customFormat="1" x14ac:dyDescent="0.2">
      <c r="B3683" s="26"/>
      <c r="G3683" s="112"/>
    </row>
    <row r="3684" spans="2:7" s="4" customFormat="1" x14ac:dyDescent="0.2">
      <c r="B3684" s="26"/>
      <c r="G3684" s="112"/>
    </row>
    <row r="3685" spans="2:7" s="4" customFormat="1" x14ac:dyDescent="0.2">
      <c r="B3685" s="26"/>
      <c r="G3685" s="112"/>
    </row>
    <row r="3686" spans="2:7" s="4" customFormat="1" x14ac:dyDescent="0.2">
      <c r="B3686" s="26"/>
      <c r="G3686" s="112"/>
    </row>
    <row r="3687" spans="2:7" s="4" customFormat="1" x14ac:dyDescent="0.2">
      <c r="B3687" s="26"/>
      <c r="G3687" s="112"/>
    </row>
    <row r="3688" spans="2:7" s="4" customFormat="1" x14ac:dyDescent="0.2">
      <c r="B3688" s="26"/>
      <c r="G3688" s="112"/>
    </row>
    <row r="3689" spans="2:7" s="4" customFormat="1" x14ac:dyDescent="0.2">
      <c r="B3689" s="26"/>
      <c r="G3689" s="112"/>
    </row>
    <row r="3690" spans="2:7" s="4" customFormat="1" x14ac:dyDescent="0.2">
      <c r="B3690" s="26"/>
      <c r="G3690" s="112"/>
    </row>
    <row r="3691" spans="2:7" s="4" customFormat="1" x14ac:dyDescent="0.2">
      <c r="B3691" s="26"/>
      <c r="G3691" s="112"/>
    </row>
    <row r="3692" spans="2:7" s="4" customFormat="1" x14ac:dyDescent="0.2">
      <c r="B3692" s="26"/>
      <c r="G3692" s="112"/>
    </row>
    <row r="3693" spans="2:7" s="4" customFormat="1" x14ac:dyDescent="0.2">
      <c r="B3693" s="26"/>
      <c r="G3693" s="112"/>
    </row>
    <row r="3694" spans="2:7" s="4" customFormat="1" x14ac:dyDescent="0.2">
      <c r="B3694" s="26"/>
      <c r="G3694" s="112"/>
    </row>
    <row r="3695" spans="2:7" s="4" customFormat="1" x14ac:dyDescent="0.2">
      <c r="B3695" s="26"/>
      <c r="G3695" s="112"/>
    </row>
    <row r="3696" spans="2:7" s="4" customFormat="1" x14ac:dyDescent="0.2">
      <c r="B3696" s="26"/>
      <c r="G3696" s="112"/>
    </row>
    <row r="3697" spans="2:7" s="4" customFormat="1" x14ac:dyDescent="0.2">
      <c r="B3697" s="26"/>
      <c r="G3697" s="112"/>
    </row>
    <row r="3698" spans="2:7" s="4" customFormat="1" x14ac:dyDescent="0.2">
      <c r="B3698" s="26"/>
      <c r="G3698" s="112"/>
    </row>
    <row r="3699" spans="2:7" s="4" customFormat="1" x14ac:dyDescent="0.2">
      <c r="B3699" s="26"/>
      <c r="G3699" s="112"/>
    </row>
    <row r="3700" spans="2:7" s="4" customFormat="1" x14ac:dyDescent="0.2">
      <c r="B3700" s="26"/>
      <c r="G3700" s="112"/>
    </row>
    <row r="3701" spans="2:7" s="4" customFormat="1" x14ac:dyDescent="0.2">
      <c r="B3701" s="26"/>
      <c r="G3701" s="112"/>
    </row>
    <row r="3702" spans="2:7" s="4" customFormat="1" x14ac:dyDescent="0.2">
      <c r="B3702" s="26"/>
      <c r="G3702" s="112"/>
    </row>
    <row r="3703" spans="2:7" s="4" customFormat="1" x14ac:dyDescent="0.2">
      <c r="B3703" s="26"/>
      <c r="G3703" s="112"/>
    </row>
    <row r="3704" spans="2:7" s="4" customFormat="1" x14ac:dyDescent="0.2">
      <c r="B3704" s="26"/>
      <c r="G3704" s="112"/>
    </row>
    <row r="3705" spans="2:7" s="4" customFormat="1" x14ac:dyDescent="0.2">
      <c r="B3705" s="26"/>
      <c r="G3705" s="112"/>
    </row>
    <row r="3706" spans="2:7" s="4" customFormat="1" x14ac:dyDescent="0.2">
      <c r="B3706" s="26"/>
      <c r="G3706" s="112"/>
    </row>
    <row r="3707" spans="2:7" s="4" customFormat="1" x14ac:dyDescent="0.2">
      <c r="B3707" s="26"/>
      <c r="G3707" s="112"/>
    </row>
    <row r="3708" spans="2:7" s="4" customFormat="1" x14ac:dyDescent="0.2">
      <c r="B3708" s="26"/>
      <c r="G3708" s="112"/>
    </row>
    <row r="3709" spans="2:7" s="4" customFormat="1" x14ac:dyDescent="0.2">
      <c r="B3709" s="26"/>
      <c r="G3709" s="112"/>
    </row>
    <row r="3710" spans="2:7" s="4" customFormat="1" x14ac:dyDescent="0.2">
      <c r="B3710" s="26"/>
      <c r="G3710" s="112"/>
    </row>
    <row r="3711" spans="2:7" s="4" customFormat="1" x14ac:dyDescent="0.2">
      <c r="B3711" s="26"/>
      <c r="G3711" s="112"/>
    </row>
    <row r="3712" spans="2:7" s="4" customFormat="1" x14ac:dyDescent="0.2">
      <c r="B3712" s="26"/>
      <c r="G3712" s="112"/>
    </row>
    <row r="3713" spans="2:7" s="4" customFormat="1" x14ac:dyDescent="0.2">
      <c r="B3713" s="26"/>
      <c r="G3713" s="112"/>
    </row>
    <row r="3714" spans="2:7" s="4" customFormat="1" x14ac:dyDescent="0.2">
      <c r="B3714" s="26"/>
      <c r="G3714" s="112"/>
    </row>
    <row r="3715" spans="2:7" s="4" customFormat="1" x14ac:dyDescent="0.2">
      <c r="B3715" s="26"/>
      <c r="G3715" s="112"/>
    </row>
    <row r="3716" spans="2:7" s="4" customFormat="1" x14ac:dyDescent="0.2">
      <c r="B3716" s="26"/>
      <c r="G3716" s="112"/>
    </row>
    <row r="3717" spans="2:7" s="4" customFormat="1" x14ac:dyDescent="0.2">
      <c r="B3717" s="26"/>
      <c r="G3717" s="112"/>
    </row>
    <row r="3718" spans="2:7" s="4" customFormat="1" x14ac:dyDescent="0.2">
      <c r="B3718" s="26"/>
      <c r="G3718" s="112"/>
    </row>
    <row r="3719" spans="2:7" s="4" customFormat="1" x14ac:dyDescent="0.2">
      <c r="B3719" s="26"/>
      <c r="G3719" s="112"/>
    </row>
    <row r="3720" spans="2:7" s="4" customFormat="1" x14ac:dyDescent="0.2">
      <c r="B3720" s="26"/>
      <c r="G3720" s="112"/>
    </row>
    <row r="3721" spans="2:7" s="4" customFormat="1" x14ac:dyDescent="0.2">
      <c r="B3721" s="26"/>
      <c r="G3721" s="112"/>
    </row>
    <row r="3722" spans="2:7" s="4" customFormat="1" x14ac:dyDescent="0.2">
      <c r="B3722" s="26"/>
      <c r="G3722" s="112"/>
    </row>
    <row r="3723" spans="2:7" s="4" customFormat="1" x14ac:dyDescent="0.2">
      <c r="B3723" s="26"/>
      <c r="G3723" s="112"/>
    </row>
    <row r="3724" spans="2:7" s="4" customFormat="1" x14ac:dyDescent="0.2">
      <c r="B3724" s="26"/>
      <c r="G3724" s="112"/>
    </row>
    <row r="3725" spans="2:7" s="4" customFormat="1" x14ac:dyDescent="0.2">
      <c r="B3725" s="26"/>
      <c r="G3725" s="112"/>
    </row>
    <row r="3726" spans="2:7" s="4" customFormat="1" x14ac:dyDescent="0.2">
      <c r="B3726" s="26"/>
      <c r="G3726" s="112"/>
    </row>
    <row r="3727" spans="2:7" s="4" customFormat="1" x14ac:dyDescent="0.2">
      <c r="B3727" s="26"/>
      <c r="G3727" s="112"/>
    </row>
    <row r="3728" spans="2:7" s="4" customFormat="1" x14ac:dyDescent="0.2">
      <c r="B3728" s="26"/>
      <c r="G3728" s="112"/>
    </row>
    <row r="3729" spans="2:7" s="4" customFormat="1" x14ac:dyDescent="0.2">
      <c r="B3729" s="26"/>
      <c r="G3729" s="112"/>
    </row>
    <row r="3730" spans="2:7" s="4" customFormat="1" x14ac:dyDescent="0.2">
      <c r="B3730" s="26"/>
      <c r="G3730" s="112"/>
    </row>
    <row r="3731" spans="2:7" s="4" customFormat="1" x14ac:dyDescent="0.2">
      <c r="B3731" s="26"/>
      <c r="G3731" s="112"/>
    </row>
    <row r="3732" spans="2:7" s="4" customFormat="1" x14ac:dyDescent="0.2">
      <c r="B3732" s="26"/>
      <c r="G3732" s="112"/>
    </row>
    <row r="3733" spans="2:7" s="4" customFormat="1" x14ac:dyDescent="0.2">
      <c r="B3733" s="26"/>
      <c r="G3733" s="112"/>
    </row>
    <row r="3734" spans="2:7" s="4" customFormat="1" x14ac:dyDescent="0.2">
      <c r="B3734" s="26"/>
      <c r="G3734" s="112"/>
    </row>
    <row r="3735" spans="2:7" s="4" customFormat="1" x14ac:dyDescent="0.2">
      <c r="B3735" s="26"/>
      <c r="G3735" s="112"/>
    </row>
    <row r="3736" spans="2:7" s="4" customFormat="1" x14ac:dyDescent="0.2">
      <c r="B3736" s="26"/>
      <c r="G3736" s="112"/>
    </row>
    <row r="3737" spans="2:7" s="4" customFormat="1" x14ac:dyDescent="0.2">
      <c r="B3737" s="26"/>
      <c r="G3737" s="112"/>
    </row>
    <row r="3738" spans="2:7" s="4" customFormat="1" x14ac:dyDescent="0.2">
      <c r="B3738" s="26"/>
      <c r="G3738" s="112"/>
    </row>
    <row r="3739" spans="2:7" s="4" customFormat="1" x14ac:dyDescent="0.2">
      <c r="B3739" s="26"/>
      <c r="G3739" s="112"/>
    </row>
    <row r="3740" spans="2:7" s="4" customFormat="1" x14ac:dyDescent="0.2">
      <c r="B3740" s="26"/>
      <c r="G3740" s="112"/>
    </row>
    <row r="3741" spans="2:7" s="4" customFormat="1" x14ac:dyDescent="0.2">
      <c r="B3741" s="26"/>
      <c r="G3741" s="112"/>
    </row>
    <row r="3742" spans="2:7" s="4" customFormat="1" x14ac:dyDescent="0.2">
      <c r="B3742" s="26"/>
      <c r="G3742" s="112"/>
    </row>
    <row r="3743" spans="2:7" s="4" customFormat="1" x14ac:dyDescent="0.2">
      <c r="B3743" s="26"/>
      <c r="G3743" s="112"/>
    </row>
    <row r="3744" spans="2:7" s="4" customFormat="1" x14ac:dyDescent="0.2">
      <c r="B3744" s="26"/>
      <c r="G3744" s="112"/>
    </row>
    <row r="3745" spans="2:7" s="4" customFormat="1" x14ac:dyDescent="0.2">
      <c r="B3745" s="26"/>
      <c r="G3745" s="112"/>
    </row>
    <row r="3746" spans="2:7" s="4" customFormat="1" x14ac:dyDescent="0.2">
      <c r="B3746" s="26"/>
      <c r="G3746" s="112"/>
    </row>
    <row r="3747" spans="2:7" s="4" customFormat="1" x14ac:dyDescent="0.2">
      <c r="B3747" s="26"/>
      <c r="G3747" s="112"/>
    </row>
    <row r="3748" spans="2:7" s="4" customFormat="1" x14ac:dyDescent="0.2">
      <c r="B3748" s="26"/>
      <c r="G3748" s="112"/>
    </row>
    <row r="3749" spans="2:7" s="4" customFormat="1" x14ac:dyDescent="0.2">
      <c r="B3749" s="26"/>
      <c r="G3749" s="112"/>
    </row>
    <row r="3750" spans="2:7" s="4" customFormat="1" x14ac:dyDescent="0.2">
      <c r="B3750" s="26"/>
      <c r="G3750" s="112"/>
    </row>
    <row r="3751" spans="2:7" s="4" customFormat="1" x14ac:dyDescent="0.2">
      <c r="B3751" s="26"/>
      <c r="G3751" s="112"/>
    </row>
    <row r="3752" spans="2:7" s="4" customFormat="1" x14ac:dyDescent="0.2">
      <c r="B3752" s="26"/>
      <c r="G3752" s="112"/>
    </row>
    <row r="3753" spans="2:7" s="4" customFormat="1" x14ac:dyDescent="0.2">
      <c r="B3753" s="26"/>
      <c r="G3753" s="112"/>
    </row>
    <row r="3754" spans="2:7" s="4" customFormat="1" x14ac:dyDescent="0.2">
      <c r="B3754" s="26"/>
      <c r="G3754" s="112"/>
    </row>
    <row r="3755" spans="2:7" s="4" customFormat="1" x14ac:dyDescent="0.2">
      <c r="B3755" s="26"/>
      <c r="G3755" s="112"/>
    </row>
    <row r="3756" spans="2:7" s="4" customFormat="1" x14ac:dyDescent="0.2">
      <c r="B3756" s="26"/>
      <c r="G3756" s="112"/>
    </row>
    <row r="3757" spans="2:7" s="4" customFormat="1" x14ac:dyDescent="0.2">
      <c r="B3757" s="26"/>
      <c r="G3757" s="112"/>
    </row>
    <row r="3758" spans="2:7" s="4" customFormat="1" x14ac:dyDescent="0.2">
      <c r="B3758" s="26"/>
      <c r="G3758" s="112"/>
    </row>
    <row r="3759" spans="2:7" s="4" customFormat="1" x14ac:dyDescent="0.2">
      <c r="B3759" s="26"/>
      <c r="G3759" s="112"/>
    </row>
    <row r="3760" spans="2:7" s="4" customFormat="1" x14ac:dyDescent="0.2">
      <c r="B3760" s="26"/>
      <c r="G3760" s="112"/>
    </row>
    <row r="3761" spans="2:7" s="4" customFormat="1" x14ac:dyDescent="0.2">
      <c r="B3761" s="26"/>
      <c r="G3761" s="112"/>
    </row>
    <row r="3762" spans="2:7" s="4" customFormat="1" x14ac:dyDescent="0.2">
      <c r="B3762" s="26"/>
      <c r="G3762" s="112"/>
    </row>
    <row r="3763" spans="2:7" s="4" customFormat="1" x14ac:dyDescent="0.2">
      <c r="B3763" s="26"/>
      <c r="G3763" s="112"/>
    </row>
    <row r="3764" spans="2:7" s="4" customFormat="1" x14ac:dyDescent="0.2">
      <c r="B3764" s="26"/>
      <c r="G3764" s="112"/>
    </row>
    <row r="3765" spans="2:7" s="4" customFormat="1" x14ac:dyDescent="0.2">
      <c r="B3765" s="26"/>
      <c r="G3765" s="112"/>
    </row>
    <row r="3766" spans="2:7" s="4" customFormat="1" x14ac:dyDescent="0.2">
      <c r="B3766" s="26"/>
      <c r="G3766" s="112"/>
    </row>
    <row r="3767" spans="2:7" s="4" customFormat="1" x14ac:dyDescent="0.2">
      <c r="B3767" s="26"/>
      <c r="G3767" s="112"/>
    </row>
    <row r="3768" spans="2:7" s="4" customFormat="1" x14ac:dyDescent="0.2">
      <c r="B3768" s="26"/>
      <c r="G3768" s="112"/>
    </row>
    <row r="3769" spans="2:7" s="4" customFormat="1" x14ac:dyDescent="0.2">
      <c r="B3769" s="26"/>
      <c r="G3769" s="112"/>
    </row>
    <row r="3770" spans="2:7" s="4" customFormat="1" x14ac:dyDescent="0.2">
      <c r="B3770" s="26"/>
      <c r="G3770" s="112"/>
    </row>
    <row r="3771" spans="2:7" s="4" customFormat="1" x14ac:dyDescent="0.2">
      <c r="B3771" s="26"/>
      <c r="G3771" s="112"/>
    </row>
    <row r="3772" spans="2:7" s="4" customFormat="1" x14ac:dyDescent="0.2">
      <c r="B3772" s="26"/>
      <c r="G3772" s="112"/>
    </row>
    <row r="3773" spans="2:7" s="4" customFormat="1" x14ac:dyDescent="0.2">
      <c r="B3773" s="26"/>
      <c r="G3773" s="112"/>
    </row>
    <row r="3774" spans="2:7" s="4" customFormat="1" x14ac:dyDescent="0.2">
      <c r="B3774" s="26"/>
      <c r="G3774" s="112"/>
    </row>
    <row r="3775" spans="2:7" s="4" customFormat="1" x14ac:dyDescent="0.2">
      <c r="B3775" s="26"/>
      <c r="G3775" s="112"/>
    </row>
    <row r="3776" spans="2:7" s="4" customFormat="1" x14ac:dyDescent="0.2">
      <c r="B3776" s="26"/>
      <c r="G3776" s="112"/>
    </row>
    <row r="3777" spans="2:7" s="4" customFormat="1" x14ac:dyDescent="0.2">
      <c r="B3777" s="26"/>
      <c r="G3777" s="112"/>
    </row>
    <row r="3778" spans="2:7" s="4" customFormat="1" x14ac:dyDescent="0.2">
      <c r="B3778" s="26"/>
      <c r="G3778" s="112"/>
    </row>
    <row r="3779" spans="2:7" s="4" customFormat="1" x14ac:dyDescent="0.2">
      <c r="B3779" s="26"/>
      <c r="G3779" s="112"/>
    </row>
    <row r="3780" spans="2:7" s="4" customFormat="1" x14ac:dyDescent="0.2">
      <c r="B3780" s="26"/>
      <c r="G3780" s="112"/>
    </row>
    <row r="3781" spans="2:7" s="4" customFormat="1" x14ac:dyDescent="0.2">
      <c r="B3781" s="26"/>
      <c r="G3781" s="112"/>
    </row>
    <row r="3782" spans="2:7" s="4" customFormat="1" x14ac:dyDescent="0.2">
      <c r="B3782" s="26"/>
      <c r="G3782" s="112"/>
    </row>
    <row r="3783" spans="2:7" s="4" customFormat="1" x14ac:dyDescent="0.2">
      <c r="B3783" s="26"/>
      <c r="G3783" s="112"/>
    </row>
    <row r="3784" spans="2:7" s="4" customFormat="1" x14ac:dyDescent="0.2">
      <c r="B3784" s="26"/>
      <c r="G3784" s="112"/>
    </row>
    <row r="3785" spans="2:7" s="4" customFormat="1" x14ac:dyDescent="0.2">
      <c r="B3785" s="26"/>
      <c r="G3785" s="112"/>
    </row>
    <row r="3786" spans="2:7" s="4" customFormat="1" x14ac:dyDescent="0.2">
      <c r="B3786" s="26"/>
      <c r="G3786" s="112"/>
    </row>
    <row r="3787" spans="2:7" s="4" customFormat="1" x14ac:dyDescent="0.2">
      <c r="B3787" s="26"/>
      <c r="G3787" s="112"/>
    </row>
    <row r="3788" spans="2:7" s="4" customFormat="1" x14ac:dyDescent="0.2">
      <c r="B3788" s="26"/>
      <c r="G3788" s="112"/>
    </row>
    <row r="3789" spans="2:7" s="4" customFormat="1" x14ac:dyDescent="0.2">
      <c r="B3789" s="26"/>
      <c r="G3789" s="112"/>
    </row>
    <row r="3790" spans="2:7" s="4" customFormat="1" x14ac:dyDescent="0.2">
      <c r="B3790" s="26"/>
      <c r="G3790" s="112"/>
    </row>
    <row r="3791" spans="2:7" s="4" customFormat="1" x14ac:dyDescent="0.2">
      <c r="B3791" s="26"/>
      <c r="G3791" s="112"/>
    </row>
    <row r="3792" spans="2:7" s="4" customFormat="1" x14ac:dyDescent="0.2">
      <c r="B3792" s="26"/>
      <c r="G3792" s="112"/>
    </row>
    <row r="3793" spans="2:7" s="4" customFormat="1" x14ac:dyDescent="0.2">
      <c r="B3793" s="26"/>
      <c r="G3793" s="112"/>
    </row>
    <row r="3794" spans="2:7" s="4" customFormat="1" x14ac:dyDescent="0.2">
      <c r="B3794" s="26"/>
      <c r="G3794" s="112"/>
    </row>
    <row r="3795" spans="2:7" s="4" customFormat="1" x14ac:dyDescent="0.2">
      <c r="B3795" s="26"/>
      <c r="G3795" s="112"/>
    </row>
    <row r="3796" spans="2:7" s="4" customFormat="1" x14ac:dyDescent="0.2">
      <c r="B3796" s="26"/>
      <c r="G3796" s="112"/>
    </row>
    <row r="3797" spans="2:7" s="4" customFormat="1" x14ac:dyDescent="0.2">
      <c r="B3797" s="26"/>
      <c r="G3797" s="112"/>
    </row>
    <row r="3798" spans="2:7" s="4" customFormat="1" x14ac:dyDescent="0.2">
      <c r="B3798" s="26"/>
      <c r="G3798" s="112"/>
    </row>
    <row r="3799" spans="2:7" s="4" customFormat="1" x14ac:dyDescent="0.2">
      <c r="B3799" s="26"/>
      <c r="G3799" s="112"/>
    </row>
    <row r="3800" spans="2:7" s="4" customFormat="1" x14ac:dyDescent="0.2">
      <c r="B3800" s="26"/>
      <c r="G3800" s="112"/>
    </row>
    <row r="3801" spans="2:7" s="4" customFormat="1" x14ac:dyDescent="0.2">
      <c r="B3801" s="26"/>
      <c r="G3801" s="112"/>
    </row>
    <row r="3802" spans="2:7" s="4" customFormat="1" x14ac:dyDescent="0.2">
      <c r="B3802" s="26"/>
      <c r="G3802" s="112"/>
    </row>
    <row r="3803" spans="2:7" s="4" customFormat="1" x14ac:dyDescent="0.2">
      <c r="B3803" s="26"/>
      <c r="G3803" s="112"/>
    </row>
    <row r="3804" spans="2:7" s="4" customFormat="1" x14ac:dyDescent="0.2">
      <c r="B3804" s="26"/>
      <c r="G3804" s="112"/>
    </row>
    <row r="3805" spans="2:7" s="4" customFormat="1" x14ac:dyDescent="0.2">
      <c r="B3805" s="26"/>
      <c r="G3805" s="112"/>
    </row>
    <row r="3806" spans="2:7" s="4" customFormat="1" x14ac:dyDescent="0.2">
      <c r="B3806" s="26"/>
      <c r="G3806" s="112"/>
    </row>
    <row r="3807" spans="2:7" s="4" customFormat="1" x14ac:dyDescent="0.2">
      <c r="B3807" s="26"/>
      <c r="G3807" s="112"/>
    </row>
    <row r="3808" spans="2:7" s="4" customFormat="1" x14ac:dyDescent="0.2">
      <c r="B3808" s="26"/>
      <c r="G3808" s="112"/>
    </row>
    <row r="3809" spans="2:7" s="4" customFormat="1" x14ac:dyDescent="0.2">
      <c r="B3809" s="26"/>
      <c r="G3809" s="112"/>
    </row>
    <row r="3810" spans="2:7" s="4" customFormat="1" x14ac:dyDescent="0.2">
      <c r="B3810" s="26"/>
      <c r="G3810" s="112"/>
    </row>
    <row r="3811" spans="2:7" s="4" customFormat="1" x14ac:dyDescent="0.2">
      <c r="B3811" s="26"/>
      <c r="G3811" s="112"/>
    </row>
    <row r="3812" spans="2:7" s="4" customFormat="1" x14ac:dyDescent="0.2">
      <c r="B3812" s="26"/>
      <c r="G3812" s="112"/>
    </row>
    <row r="3813" spans="2:7" s="4" customFormat="1" x14ac:dyDescent="0.2">
      <c r="B3813" s="26"/>
      <c r="G3813" s="112"/>
    </row>
    <row r="3814" spans="2:7" s="4" customFormat="1" x14ac:dyDescent="0.2">
      <c r="B3814" s="26"/>
      <c r="G3814" s="112"/>
    </row>
    <row r="3815" spans="2:7" s="4" customFormat="1" x14ac:dyDescent="0.2">
      <c r="B3815" s="26"/>
      <c r="G3815" s="112"/>
    </row>
    <row r="3816" spans="2:7" s="4" customFormat="1" x14ac:dyDescent="0.2">
      <c r="B3816" s="26"/>
      <c r="G3816" s="112"/>
    </row>
    <row r="3817" spans="2:7" s="4" customFormat="1" x14ac:dyDescent="0.2">
      <c r="B3817" s="26"/>
      <c r="G3817" s="112"/>
    </row>
    <row r="3818" spans="2:7" s="4" customFormat="1" x14ac:dyDescent="0.2">
      <c r="B3818" s="26"/>
      <c r="G3818" s="112"/>
    </row>
    <row r="3819" spans="2:7" s="4" customFormat="1" x14ac:dyDescent="0.2">
      <c r="B3819" s="26"/>
      <c r="G3819" s="112"/>
    </row>
    <row r="3820" spans="2:7" s="4" customFormat="1" x14ac:dyDescent="0.2">
      <c r="B3820" s="26"/>
      <c r="G3820" s="112"/>
    </row>
    <row r="3821" spans="2:7" s="4" customFormat="1" x14ac:dyDescent="0.2">
      <c r="B3821" s="26"/>
      <c r="G3821" s="112"/>
    </row>
    <row r="3822" spans="2:7" s="4" customFormat="1" x14ac:dyDescent="0.2">
      <c r="B3822" s="26"/>
      <c r="G3822" s="112"/>
    </row>
    <row r="3823" spans="2:7" s="4" customFormat="1" x14ac:dyDescent="0.2">
      <c r="B3823" s="26"/>
      <c r="G3823" s="112"/>
    </row>
    <row r="3824" spans="2:7" s="4" customFormat="1" x14ac:dyDescent="0.2">
      <c r="B3824" s="26"/>
      <c r="G3824" s="112"/>
    </row>
    <row r="3825" spans="2:7" s="4" customFormat="1" x14ac:dyDescent="0.2">
      <c r="B3825" s="26"/>
      <c r="G3825" s="112"/>
    </row>
    <row r="3826" spans="2:7" s="4" customFormat="1" x14ac:dyDescent="0.2">
      <c r="B3826" s="26"/>
      <c r="G3826" s="112"/>
    </row>
    <row r="3827" spans="2:7" s="4" customFormat="1" x14ac:dyDescent="0.2">
      <c r="B3827" s="26"/>
      <c r="G3827" s="112"/>
    </row>
    <row r="3828" spans="2:7" s="4" customFormat="1" x14ac:dyDescent="0.2">
      <c r="B3828" s="26"/>
      <c r="G3828" s="112"/>
    </row>
    <row r="3829" spans="2:7" s="4" customFormat="1" x14ac:dyDescent="0.2">
      <c r="B3829" s="26"/>
      <c r="G3829" s="112"/>
    </row>
    <row r="3830" spans="2:7" s="4" customFormat="1" x14ac:dyDescent="0.2">
      <c r="B3830" s="26"/>
      <c r="G3830" s="112"/>
    </row>
    <row r="3831" spans="2:7" s="4" customFormat="1" x14ac:dyDescent="0.2">
      <c r="B3831" s="26"/>
      <c r="G3831" s="112"/>
    </row>
    <row r="3832" spans="2:7" s="4" customFormat="1" x14ac:dyDescent="0.2">
      <c r="B3832" s="26"/>
      <c r="G3832" s="112"/>
    </row>
    <row r="3833" spans="2:7" s="4" customFormat="1" x14ac:dyDescent="0.2">
      <c r="B3833" s="26"/>
      <c r="G3833" s="112"/>
    </row>
    <row r="3834" spans="2:7" s="4" customFormat="1" x14ac:dyDescent="0.2">
      <c r="B3834" s="26"/>
      <c r="G3834" s="112"/>
    </row>
    <row r="3835" spans="2:7" s="4" customFormat="1" x14ac:dyDescent="0.2">
      <c r="B3835" s="26"/>
      <c r="G3835" s="112"/>
    </row>
    <row r="3836" spans="2:7" s="4" customFormat="1" x14ac:dyDescent="0.2">
      <c r="B3836" s="26"/>
      <c r="G3836" s="112"/>
    </row>
    <row r="3837" spans="2:7" s="4" customFormat="1" x14ac:dyDescent="0.2">
      <c r="B3837" s="26"/>
      <c r="G3837" s="112"/>
    </row>
    <row r="3838" spans="2:7" s="4" customFormat="1" x14ac:dyDescent="0.2">
      <c r="B3838" s="26"/>
      <c r="G3838" s="112"/>
    </row>
    <row r="3839" spans="2:7" s="4" customFormat="1" x14ac:dyDescent="0.2">
      <c r="B3839" s="26"/>
      <c r="G3839" s="112"/>
    </row>
    <row r="3840" spans="2:7" s="4" customFormat="1" x14ac:dyDescent="0.2">
      <c r="B3840" s="26"/>
      <c r="G3840" s="112"/>
    </row>
    <row r="3841" spans="2:7" s="4" customFormat="1" x14ac:dyDescent="0.2">
      <c r="B3841" s="26"/>
      <c r="G3841" s="112"/>
    </row>
    <row r="3842" spans="2:7" s="4" customFormat="1" x14ac:dyDescent="0.2">
      <c r="B3842" s="26"/>
      <c r="G3842" s="112"/>
    </row>
    <row r="3843" spans="2:7" s="4" customFormat="1" x14ac:dyDescent="0.2">
      <c r="B3843" s="26"/>
      <c r="G3843" s="112"/>
    </row>
    <row r="3844" spans="2:7" s="4" customFormat="1" x14ac:dyDescent="0.2">
      <c r="B3844" s="26"/>
      <c r="G3844" s="112"/>
    </row>
    <row r="3845" spans="2:7" s="4" customFormat="1" x14ac:dyDescent="0.2">
      <c r="B3845" s="26"/>
      <c r="G3845" s="112"/>
    </row>
    <row r="3846" spans="2:7" s="4" customFormat="1" x14ac:dyDescent="0.2">
      <c r="B3846" s="26"/>
      <c r="G3846" s="112"/>
    </row>
    <row r="3847" spans="2:7" s="4" customFormat="1" x14ac:dyDescent="0.2">
      <c r="B3847" s="26"/>
      <c r="G3847" s="112"/>
    </row>
    <row r="3848" spans="2:7" s="4" customFormat="1" x14ac:dyDescent="0.2">
      <c r="B3848" s="26"/>
      <c r="G3848" s="112"/>
    </row>
    <row r="3849" spans="2:7" s="4" customFormat="1" x14ac:dyDescent="0.2">
      <c r="B3849" s="26"/>
      <c r="G3849" s="112"/>
    </row>
    <row r="3850" spans="2:7" s="4" customFormat="1" x14ac:dyDescent="0.2">
      <c r="B3850" s="26"/>
      <c r="G3850" s="112"/>
    </row>
    <row r="3851" spans="2:7" s="4" customFormat="1" x14ac:dyDescent="0.2">
      <c r="B3851" s="26"/>
      <c r="G3851" s="112"/>
    </row>
    <row r="3852" spans="2:7" s="4" customFormat="1" x14ac:dyDescent="0.2">
      <c r="B3852" s="26"/>
      <c r="G3852" s="112"/>
    </row>
    <row r="3853" spans="2:7" s="4" customFormat="1" x14ac:dyDescent="0.2">
      <c r="B3853" s="26"/>
      <c r="G3853" s="112"/>
    </row>
    <row r="3854" spans="2:7" s="4" customFormat="1" x14ac:dyDescent="0.2">
      <c r="B3854" s="26"/>
      <c r="G3854" s="112"/>
    </row>
    <row r="3855" spans="2:7" s="4" customFormat="1" x14ac:dyDescent="0.2">
      <c r="B3855" s="26"/>
      <c r="G3855" s="112"/>
    </row>
    <row r="3856" spans="2:7" s="4" customFormat="1" x14ac:dyDescent="0.2">
      <c r="B3856" s="26"/>
      <c r="G3856" s="112"/>
    </row>
    <row r="3857" spans="2:7" s="4" customFormat="1" x14ac:dyDescent="0.2">
      <c r="B3857" s="26"/>
      <c r="G3857" s="112"/>
    </row>
    <row r="3858" spans="2:7" s="4" customFormat="1" x14ac:dyDescent="0.2">
      <c r="B3858" s="26"/>
      <c r="G3858" s="112"/>
    </row>
    <row r="3859" spans="2:7" s="4" customFormat="1" x14ac:dyDescent="0.2">
      <c r="B3859" s="26"/>
      <c r="G3859" s="112"/>
    </row>
    <row r="3860" spans="2:7" s="4" customFormat="1" x14ac:dyDescent="0.2">
      <c r="B3860" s="26"/>
      <c r="G3860" s="112"/>
    </row>
    <row r="3861" spans="2:7" s="4" customFormat="1" x14ac:dyDescent="0.2">
      <c r="B3861" s="26"/>
      <c r="G3861" s="112"/>
    </row>
    <row r="3862" spans="2:7" s="4" customFormat="1" x14ac:dyDescent="0.2">
      <c r="B3862" s="26"/>
      <c r="G3862" s="112"/>
    </row>
    <row r="3863" spans="2:7" s="4" customFormat="1" x14ac:dyDescent="0.2">
      <c r="B3863" s="26"/>
      <c r="G3863" s="112"/>
    </row>
    <row r="3864" spans="2:7" s="4" customFormat="1" x14ac:dyDescent="0.2">
      <c r="B3864" s="26"/>
      <c r="G3864" s="112"/>
    </row>
    <row r="3865" spans="2:7" s="4" customFormat="1" x14ac:dyDescent="0.2">
      <c r="B3865" s="26"/>
      <c r="G3865" s="112"/>
    </row>
    <row r="3866" spans="2:7" s="4" customFormat="1" x14ac:dyDescent="0.2">
      <c r="B3866" s="26"/>
      <c r="G3866" s="112"/>
    </row>
    <row r="3867" spans="2:7" s="4" customFormat="1" x14ac:dyDescent="0.2">
      <c r="B3867" s="26"/>
      <c r="G3867" s="112"/>
    </row>
    <row r="3868" spans="2:7" s="4" customFormat="1" x14ac:dyDescent="0.2">
      <c r="B3868" s="26"/>
      <c r="G3868" s="112"/>
    </row>
    <row r="3869" spans="2:7" s="4" customFormat="1" x14ac:dyDescent="0.2">
      <c r="B3869" s="26"/>
      <c r="G3869" s="112"/>
    </row>
    <row r="3870" spans="2:7" s="4" customFormat="1" x14ac:dyDescent="0.2">
      <c r="B3870" s="26"/>
      <c r="G3870" s="112"/>
    </row>
    <row r="3871" spans="2:7" s="4" customFormat="1" x14ac:dyDescent="0.2">
      <c r="B3871" s="26"/>
      <c r="G3871" s="112"/>
    </row>
    <row r="3872" spans="2:7" s="4" customFormat="1" x14ac:dyDescent="0.2">
      <c r="B3872" s="26"/>
      <c r="G3872" s="112"/>
    </row>
    <row r="3873" spans="2:7" s="4" customFormat="1" x14ac:dyDescent="0.2">
      <c r="B3873" s="26"/>
      <c r="G3873" s="112"/>
    </row>
    <row r="3874" spans="2:7" s="4" customFormat="1" x14ac:dyDescent="0.2">
      <c r="B3874" s="26"/>
      <c r="G3874" s="112"/>
    </row>
    <row r="3875" spans="2:7" s="4" customFormat="1" x14ac:dyDescent="0.2">
      <c r="B3875" s="26"/>
      <c r="G3875" s="112"/>
    </row>
    <row r="3876" spans="2:7" s="4" customFormat="1" x14ac:dyDescent="0.2">
      <c r="B3876" s="26"/>
      <c r="G3876" s="112"/>
    </row>
    <row r="3877" spans="2:7" s="4" customFormat="1" x14ac:dyDescent="0.2">
      <c r="B3877" s="26"/>
      <c r="G3877" s="112"/>
    </row>
    <row r="3878" spans="2:7" s="4" customFormat="1" x14ac:dyDescent="0.2">
      <c r="B3878" s="26"/>
      <c r="G3878" s="112"/>
    </row>
    <row r="3879" spans="2:7" s="4" customFormat="1" x14ac:dyDescent="0.2">
      <c r="B3879" s="26"/>
      <c r="G3879" s="112"/>
    </row>
    <row r="3880" spans="2:7" s="4" customFormat="1" x14ac:dyDescent="0.2">
      <c r="B3880" s="26"/>
      <c r="G3880" s="112"/>
    </row>
    <row r="3881" spans="2:7" s="4" customFormat="1" x14ac:dyDescent="0.2">
      <c r="B3881" s="26"/>
      <c r="G3881" s="112"/>
    </row>
    <row r="3882" spans="2:7" s="4" customFormat="1" x14ac:dyDescent="0.2">
      <c r="B3882" s="26"/>
      <c r="G3882" s="112"/>
    </row>
    <row r="3883" spans="2:7" s="4" customFormat="1" x14ac:dyDescent="0.2">
      <c r="B3883" s="26"/>
      <c r="G3883" s="112"/>
    </row>
    <row r="3884" spans="2:7" s="4" customFormat="1" x14ac:dyDescent="0.2">
      <c r="B3884" s="26"/>
      <c r="G3884" s="112"/>
    </row>
    <row r="3885" spans="2:7" s="4" customFormat="1" x14ac:dyDescent="0.2">
      <c r="B3885" s="26"/>
      <c r="G3885" s="112"/>
    </row>
    <row r="3886" spans="2:7" s="4" customFormat="1" x14ac:dyDescent="0.2">
      <c r="B3886" s="26"/>
      <c r="G3886" s="112"/>
    </row>
    <row r="3887" spans="2:7" s="4" customFormat="1" x14ac:dyDescent="0.2">
      <c r="B3887" s="26"/>
      <c r="G3887" s="112"/>
    </row>
    <row r="3888" spans="2:7" s="4" customFormat="1" x14ac:dyDescent="0.2">
      <c r="B3888" s="26"/>
      <c r="G3888" s="112"/>
    </row>
    <row r="3889" spans="2:7" s="4" customFormat="1" x14ac:dyDescent="0.2">
      <c r="B3889" s="26"/>
      <c r="G3889" s="112"/>
    </row>
    <row r="3890" spans="2:7" s="4" customFormat="1" x14ac:dyDescent="0.2">
      <c r="B3890" s="26"/>
      <c r="G3890" s="112"/>
    </row>
    <row r="3891" spans="2:7" s="4" customFormat="1" x14ac:dyDescent="0.2">
      <c r="B3891" s="26"/>
      <c r="G3891" s="112"/>
    </row>
    <row r="3892" spans="2:7" s="4" customFormat="1" x14ac:dyDescent="0.2">
      <c r="B3892" s="26"/>
      <c r="G3892" s="112"/>
    </row>
    <row r="3893" spans="2:7" s="4" customFormat="1" x14ac:dyDescent="0.2">
      <c r="B3893" s="26"/>
      <c r="G3893" s="112"/>
    </row>
    <row r="3894" spans="2:7" s="4" customFormat="1" x14ac:dyDescent="0.2">
      <c r="B3894" s="26"/>
      <c r="G3894" s="112"/>
    </row>
    <row r="3895" spans="2:7" s="4" customFormat="1" x14ac:dyDescent="0.2">
      <c r="B3895" s="26"/>
      <c r="G3895" s="112"/>
    </row>
    <row r="3896" spans="2:7" s="4" customFormat="1" x14ac:dyDescent="0.2">
      <c r="B3896" s="26"/>
      <c r="G3896" s="112"/>
    </row>
    <row r="3897" spans="2:7" s="4" customFormat="1" x14ac:dyDescent="0.2">
      <c r="B3897" s="26"/>
      <c r="G3897" s="112"/>
    </row>
    <row r="3898" spans="2:7" s="4" customFormat="1" x14ac:dyDescent="0.2">
      <c r="B3898" s="26"/>
      <c r="G3898" s="112"/>
    </row>
    <row r="3899" spans="2:7" s="4" customFormat="1" x14ac:dyDescent="0.2">
      <c r="B3899" s="26"/>
      <c r="G3899" s="112"/>
    </row>
    <row r="3900" spans="2:7" s="4" customFormat="1" x14ac:dyDescent="0.2">
      <c r="B3900" s="26"/>
      <c r="G3900" s="112"/>
    </row>
    <row r="3901" spans="2:7" s="4" customFormat="1" x14ac:dyDescent="0.2">
      <c r="B3901" s="26"/>
      <c r="G3901" s="112"/>
    </row>
    <row r="3902" spans="2:7" s="4" customFormat="1" x14ac:dyDescent="0.2">
      <c r="B3902" s="26"/>
      <c r="G3902" s="112"/>
    </row>
    <row r="3903" spans="2:7" s="4" customFormat="1" x14ac:dyDescent="0.2">
      <c r="B3903" s="26"/>
      <c r="G3903" s="112"/>
    </row>
    <row r="3904" spans="2:7" s="4" customFormat="1" x14ac:dyDescent="0.2">
      <c r="B3904" s="26"/>
      <c r="G3904" s="112"/>
    </row>
    <row r="3905" spans="2:7" s="4" customFormat="1" x14ac:dyDescent="0.2">
      <c r="B3905" s="26"/>
      <c r="G3905" s="112"/>
    </row>
    <row r="3906" spans="2:7" s="4" customFormat="1" x14ac:dyDescent="0.2">
      <c r="B3906" s="26"/>
      <c r="G3906" s="112"/>
    </row>
    <row r="3907" spans="2:7" s="4" customFormat="1" x14ac:dyDescent="0.2">
      <c r="B3907" s="26"/>
      <c r="G3907" s="112"/>
    </row>
    <row r="3908" spans="2:7" s="4" customFormat="1" x14ac:dyDescent="0.2">
      <c r="B3908" s="26"/>
      <c r="G3908" s="112"/>
    </row>
    <row r="3909" spans="2:7" s="4" customFormat="1" x14ac:dyDescent="0.2">
      <c r="B3909" s="26"/>
      <c r="G3909" s="112"/>
    </row>
    <row r="3910" spans="2:7" s="4" customFormat="1" x14ac:dyDescent="0.2">
      <c r="B3910" s="26"/>
      <c r="G3910" s="112"/>
    </row>
    <row r="3911" spans="2:7" s="4" customFormat="1" x14ac:dyDescent="0.2">
      <c r="B3911" s="26"/>
      <c r="G3911" s="112"/>
    </row>
    <row r="3912" spans="2:7" s="4" customFormat="1" x14ac:dyDescent="0.2">
      <c r="B3912" s="26"/>
      <c r="G3912" s="112"/>
    </row>
    <row r="3913" spans="2:7" s="4" customFormat="1" x14ac:dyDescent="0.2">
      <c r="B3913" s="26"/>
      <c r="G3913" s="112"/>
    </row>
    <row r="3914" spans="2:7" s="4" customFormat="1" x14ac:dyDescent="0.2">
      <c r="B3914" s="26"/>
      <c r="G3914" s="112"/>
    </row>
    <row r="3915" spans="2:7" s="4" customFormat="1" x14ac:dyDescent="0.2">
      <c r="B3915" s="26"/>
      <c r="G3915" s="112"/>
    </row>
    <row r="3916" spans="2:7" s="4" customFormat="1" x14ac:dyDescent="0.2">
      <c r="B3916" s="26"/>
      <c r="G3916" s="112"/>
    </row>
    <row r="3917" spans="2:7" s="4" customFormat="1" x14ac:dyDescent="0.2">
      <c r="B3917" s="26"/>
      <c r="G3917" s="112"/>
    </row>
    <row r="3918" spans="2:7" s="4" customFormat="1" x14ac:dyDescent="0.2">
      <c r="B3918" s="26"/>
      <c r="G3918" s="112"/>
    </row>
    <row r="3919" spans="2:7" s="4" customFormat="1" x14ac:dyDescent="0.2">
      <c r="B3919" s="26"/>
      <c r="G3919" s="112"/>
    </row>
    <row r="3920" spans="2:7" s="4" customFormat="1" x14ac:dyDescent="0.2">
      <c r="B3920" s="26"/>
      <c r="G3920" s="112"/>
    </row>
    <row r="3921" spans="2:7" s="4" customFormat="1" x14ac:dyDescent="0.2">
      <c r="B3921" s="26"/>
      <c r="G3921" s="112"/>
    </row>
    <row r="3922" spans="2:7" s="4" customFormat="1" x14ac:dyDescent="0.2">
      <c r="B3922" s="26"/>
      <c r="G3922" s="112"/>
    </row>
    <row r="3923" spans="2:7" s="4" customFormat="1" x14ac:dyDescent="0.2">
      <c r="B3923" s="26"/>
      <c r="G3923" s="112"/>
    </row>
    <row r="3924" spans="2:7" s="4" customFormat="1" x14ac:dyDescent="0.2">
      <c r="B3924" s="26"/>
      <c r="G3924" s="112"/>
    </row>
    <row r="3925" spans="2:7" s="4" customFormat="1" x14ac:dyDescent="0.2">
      <c r="B3925" s="26"/>
      <c r="G3925" s="112"/>
    </row>
    <row r="3926" spans="2:7" s="4" customFormat="1" x14ac:dyDescent="0.2">
      <c r="B3926" s="26"/>
      <c r="G3926" s="112"/>
    </row>
    <row r="3927" spans="2:7" s="4" customFormat="1" x14ac:dyDescent="0.2">
      <c r="B3927" s="26"/>
      <c r="G3927" s="112"/>
    </row>
    <row r="3928" spans="2:7" s="4" customFormat="1" x14ac:dyDescent="0.2">
      <c r="B3928" s="26"/>
      <c r="G3928" s="112"/>
    </row>
    <row r="3929" spans="2:7" s="4" customFormat="1" x14ac:dyDescent="0.2">
      <c r="B3929" s="26"/>
      <c r="G3929" s="112"/>
    </row>
    <row r="3930" spans="2:7" s="4" customFormat="1" x14ac:dyDescent="0.2">
      <c r="B3930" s="26"/>
      <c r="G3930" s="112"/>
    </row>
    <row r="3931" spans="2:7" s="4" customFormat="1" x14ac:dyDescent="0.2">
      <c r="B3931" s="26"/>
      <c r="G3931" s="112"/>
    </row>
    <row r="3932" spans="2:7" s="4" customFormat="1" x14ac:dyDescent="0.2">
      <c r="B3932" s="26"/>
      <c r="G3932" s="112"/>
    </row>
    <row r="3933" spans="2:7" s="4" customFormat="1" x14ac:dyDescent="0.2">
      <c r="B3933" s="26"/>
      <c r="G3933" s="112"/>
    </row>
    <row r="3934" spans="2:7" s="4" customFormat="1" x14ac:dyDescent="0.2">
      <c r="B3934" s="26"/>
      <c r="G3934" s="112"/>
    </row>
    <row r="3935" spans="2:7" s="4" customFormat="1" x14ac:dyDescent="0.2">
      <c r="B3935" s="26"/>
      <c r="G3935" s="112"/>
    </row>
    <row r="3936" spans="2:7" s="4" customFormat="1" x14ac:dyDescent="0.2">
      <c r="B3936" s="26"/>
      <c r="G3936" s="112"/>
    </row>
    <row r="3937" spans="2:7" s="4" customFormat="1" x14ac:dyDescent="0.2">
      <c r="B3937" s="26"/>
      <c r="G3937" s="112"/>
    </row>
    <row r="3938" spans="2:7" s="4" customFormat="1" x14ac:dyDescent="0.2">
      <c r="B3938" s="26"/>
      <c r="G3938" s="112"/>
    </row>
    <row r="3939" spans="2:7" s="4" customFormat="1" x14ac:dyDescent="0.2">
      <c r="B3939" s="26"/>
      <c r="G3939" s="112"/>
    </row>
    <row r="3940" spans="2:7" s="4" customFormat="1" x14ac:dyDescent="0.2">
      <c r="B3940" s="26"/>
      <c r="G3940" s="112"/>
    </row>
    <row r="3941" spans="2:7" s="4" customFormat="1" x14ac:dyDescent="0.2">
      <c r="B3941" s="26"/>
      <c r="G3941" s="112"/>
    </row>
    <row r="3942" spans="2:7" s="4" customFormat="1" x14ac:dyDescent="0.2">
      <c r="B3942" s="26"/>
      <c r="G3942" s="112"/>
    </row>
    <row r="3943" spans="2:7" s="4" customFormat="1" x14ac:dyDescent="0.2">
      <c r="B3943" s="26"/>
      <c r="G3943" s="112"/>
    </row>
    <row r="3944" spans="2:7" s="4" customFormat="1" x14ac:dyDescent="0.2">
      <c r="B3944" s="26"/>
      <c r="G3944" s="112"/>
    </row>
    <row r="3945" spans="2:7" s="4" customFormat="1" x14ac:dyDescent="0.2">
      <c r="B3945" s="26"/>
      <c r="G3945" s="112"/>
    </row>
    <row r="3946" spans="2:7" s="4" customFormat="1" x14ac:dyDescent="0.2">
      <c r="B3946" s="26"/>
      <c r="G3946" s="112"/>
    </row>
    <row r="3947" spans="2:7" s="4" customFormat="1" x14ac:dyDescent="0.2">
      <c r="B3947" s="26"/>
      <c r="G3947" s="112"/>
    </row>
    <row r="3948" spans="2:7" s="4" customFormat="1" x14ac:dyDescent="0.2">
      <c r="B3948" s="26"/>
      <c r="G3948" s="112"/>
    </row>
    <row r="3949" spans="2:7" s="4" customFormat="1" x14ac:dyDescent="0.2">
      <c r="B3949" s="26"/>
      <c r="G3949" s="112"/>
    </row>
    <row r="3950" spans="2:7" s="4" customFormat="1" x14ac:dyDescent="0.2">
      <c r="B3950" s="26"/>
      <c r="G3950" s="112"/>
    </row>
    <row r="3951" spans="2:7" s="4" customFormat="1" x14ac:dyDescent="0.2">
      <c r="B3951" s="26"/>
      <c r="G3951" s="112"/>
    </row>
    <row r="3952" spans="2:7" s="4" customFormat="1" x14ac:dyDescent="0.2">
      <c r="B3952" s="26"/>
      <c r="G3952" s="112"/>
    </row>
    <row r="3953" spans="2:7" s="4" customFormat="1" x14ac:dyDescent="0.2">
      <c r="B3953" s="26"/>
      <c r="G3953" s="112"/>
    </row>
    <row r="3954" spans="2:7" s="4" customFormat="1" x14ac:dyDescent="0.2">
      <c r="B3954" s="26"/>
      <c r="G3954" s="112"/>
    </row>
    <row r="3955" spans="2:7" s="4" customFormat="1" x14ac:dyDescent="0.2">
      <c r="B3955" s="26"/>
      <c r="G3955" s="112"/>
    </row>
    <row r="3956" spans="2:7" s="4" customFormat="1" x14ac:dyDescent="0.2">
      <c r="B3956" s="26"/>
      <c r="G3956" s="112"/>
    </row>
    <row r="3957" spans="2:7" s="4" customFormat="1" x14ac:dyDescent="0.2">
      <c r="B3957" s="26"/>
      <c r="G3957" s="112"/>
    </row>
    <row r="3958" spans="2:7" s="4" customFormat="1" x14ac:dyDescent="0.2">
      <c r="B3958" s="26"/>
      <c r="G3958" s="112"/>
    </row>
    <row r="3959" spans="2:7" s="4" customFormat="1" x14ac:dyDescent="0.2">
      <c r="B3959" s="26"/>
      <c r="G3959" s="112"/>
    </row>
    <row r="3960" spans="2:7" s="4" customFormat="1" x14ac:dyDescent="0.2">
      <c r="B3960" s="26"/>
      <c r="G3960" s="112"/>
    </row>
    <row r="3961" spans="2:7" s="4" customFormat="1" x14ac:dyDescent="0.2">
      <c r="B3961" s="26"/>
      <c r="G3961" s="112"/>
    </row>
    <row r="3962" spans="2:7" s="4" customFormat="1" x14ac:dyDescent="0.2">
      <c r="B3962" s="26"/>
      <c r="G3962" s="112"/>
    </row>
    <row r="3963" spans="2:7" s="4" customFormat="1" x14ac:dyDescent="0.2">
      <c r="B3963" s="26"/>
      <c r="G3963" s="112"/>
    </row>
    <row r="3964" spans="2:7" s="4" customFormat="1" x14ac:dyDescent="0.2">
      <c r="B3964" s="26"/>
      <c r="G3964" s="112"/>
    </row>
    <row r="3965" spans="2:7" s="4" customFormat="1" x14ac:dyDescent="0.2">
      <c r="B3965" s="26"/>
      <c r="G3965" s="112"/>
    </row>
    <row r="3966" spans="2:7" s="4" customFormat="1" x14ac:dyDescent="0.2">
      <c r="B3966" s="26"/>
      <c r="G3966" s="112"/>
    </row>
    <row r="3967" spans="2:7" s="4" customFormat="1" x14ac:dyDescent="0.2">
      <c r="B3967" s="26"/>
      <c r="G3967" s="112"/>
    </row>
    <row r="3968" spans="2:7" s="4" customFormat="1" x14ac:dyDescent="0.2">
      <c r="B3968" s="26"/>
      <c r="G3968" s="112"/>
    </row>
    <row r="3969" spans="2:7" s="4" customFormat="1" x14ac:dyDescent="0.2">
      <c r="B3969" s="26"/>
      <c r="G3969" s="112"/>
    </row>
    <row r="3970" spans="2:7" s="4" customFormat="1" x14ac:dyDescent="0.2">
      <c r="B3970" s="26"/>
      <c r="G3970" s="112"/>
    </row>
    <row r="3971" spans="2:7" s="4" customFormat="1" x14ac:dyDescent="0.2">
      <c r="B3971" s="26"/>
      <c r="G3971" s="112"/>
    </row>
    <row r="3972" spans="2:7" s="4" customFormat="1" x14ac:dyDescent="0.2">
      <c r="B3972" s="26"/>
      <c r="G3972" s="112"/>
    </row>
    <row r="3973" spans="2:7" s="4" customFormat="1" x14ac:dyDescent="0.2">
      <c r="B3973" s="26"/>
      <c r="G3973" s="112"/>
    </row>
    <row r="3974" spans="2:7" s="4" customFormat="1" x14ac:dyDescent="0.2">
      <c r="B3974" s="26"/>
      <c r="G3974" s="112"/>
    </row>
    <row r="3975" spans="2:7" s="4" customFormat="1" x14ac:dyDescent="0.2">
      <c r="B3975" s="26"/>
      <c r="G3975" s="112"/>
    </row>
    <row r="3976" spans="2:7" s="4" customFormat="1" x14ac:dyDescent="0.2">
      <c r="B3976" s="26"/>
      <c r="G3976" s="112"/>
    </row>
    <row r="3977" spans="2:7" s="4" customFormat="1" x14ac:dyDescent="0.2">
      <c r="B3977" s="26"/>
      <c r="G3977" s="112"/>
    </row>
    <row r="3978" spans="2:7" s="4" customFormat="1" x14ac:dyDescent="0.2">
      <c r="B3978" s="26"/>
      <c r="G3978" s="112"/>
    </row>
    <row r="3979" spans="2:7" s="4" customFormat="1" x14ac:dyDescent="0.2">
      <c r="B3979" s="26"/>
      <c r="G3979" s="112"/>
    </row>
    <row r="3980" spans="2:7" s="4" customFormat="1" x14ac:dyDescent="0.2">
      <c r="B3980" s="26"/>
      <c r="G3980" s="112"/>
    </row>
    <row r="3981" spans="2:7" s="4" customFormat="1" x14ac:dyDescent="0.2">
      <c r="B3981" s="26"/>
      <c r="G3981" s="112"/>
    </row>
    <row r="3982" spans="2:7" s="4" customFormat="1" x14ac:dyDescent="0.2">
      <c r="B3982" s="26"/>
      <c r="G3982" s="112"/>
    </row>
    <row r="3983" spans="2:7" s="4" customFormat="1" x14ac:dyDescent="0.2">
      <c r="B3983" s="26"/>
      <c r="G3983" s="112"/>
    </row>
    <row r="3984" spans="2:7" s="4" customFormat="1" x14ac:dyDescent="0.2">
      <c r="B3984" s="26"/>
      <c r="G3984" s="112"/>
    </row>
    <row r="3985" spans="2:7" s="4" customFormat="1" x14ac:dyDescent="0.2">
      <c r="B3985" s="26"/>
      <c r="G3985" s="112"/>
    </row>
    <row r="3986" spans="2:7" s="4" customFormat="1" x14ac:dyDescent="0.2">
      <c r="B3986" s="26"/>
      <c r="G3986" s="112"/>
    </row>
    <row r="3987" spans="2:7" s="4" customFormat="1" x14ac:dyDescent="0.2">
      <c r="B3987" s="26"/>
      <c r="G3987" s="112"/>
    </row>
    <row r="3988" spans="2:7" s="4" customFormat="1" x14ac:dyDescent="0.2">
      <c r="B3988" s="26"/>
      <c r="G3988" s="112"/>
    </row>
    <row r="3989" spans="2:7" s="4" customFormat="1" x14ac:dyDescent="0.2">
      <c r="B3989" s="26"/>
      <c r="G3989" s="112"/>
    </row>
    <row r="3990" spans="2:7" s="4" customFormat="1" x14ac:dyDescent="0.2">
      <c r="B3990" s="26"/>
      <c r="G3990" s="112"/>
    </row>
    <row r="3991" spans="2:7" s="4" customFormat="1" x14ac:dyDescent="0.2">
      <c r="B3991" s="26"/>
      <c r="G3991" s="112"/>
    </row>
    <row r="3992" spans="2:7" s="4" customFormat="1" x14ac:dyDescent="0.2">
      <c r="B3992" s="26"/>
      <c r="G3992" s="112"/>
    </row>
    <row r="3993" spans="2:7" s="4" customFormat="1" x14ac:dyDescent="0.2">
      <c r="B3993" s="26"/>
      <c r="G3993" s="112"/>
    </row>
    <row r="3994" spans="2:7" s="4" customFormat="1" x14ac:dyDescent="0.2">
      <c r="B3994" s="26"/>
      <c r="G3994" s="112"/>
    </row>
    <row r="3995" spans="2:7" s="4" customFormat="1" x14ac:dyDescent="0.2">
      <c r="B3995" s="26"/>
      <c r="G3995" s="112"/>
    </row>
    <row r="3996" spans="2:7" s="4" customFormat="1" x14ac:dyDescent="0.2">
      <c r="B3996" s="26"/>
      <c r="G3996" s="112"/>
    </row>
    <row r="3997" spans="2:7" s="4" customFormat="1" x14ac:dyDescent="0.2">
      <c r="B3997" s="26"/>
      <c r="G3997" s="112"/>
    </row>
    <row r="3998" spans="2:7" s="4" customFormat="1" x14ac:dyDescent="0.2">
      <c r="B3998" s="26"/>
      <c r="G3998" s="112"/>
    </row>
    <row r="3999" spans="2:7" s="4" customFormat="1" x14ac:dyDescent="0.2">
      <c r="B3999" s="26"/>
      <c r="G3999" s="112"/>
    </row>
    <row r="4000" spans="2:7" s="4" customFormat="1" x14ac:dyDescent="0.2">
      <c r="B4000" s="26"/>
      <c r="G4000" s="112"/>
    </row>
    <row r="4001" spans="2:7" s="4" customFormat="1" x14ac:dyDescent="0.2">
      <c r="B4001" s="26"/>
      <c r="G4001" s="112"/>
    </row>
    <row r="4002" spans="2:7" s="4" customFormat="1" x14ac:dyDescent="0.2">
      <c r="B4002" s="26"/>
      <c r="G4002" s="112"/>
    </row>
    <row r="4003" spans="2:7" s="4" customFormat="1" x14ac:dyDescent="0.2">
      <c r="B4003" s="26"/>
      <c r="G4003" s="112"/>
    </row>
    <row r="4004" spans="2:7" s="4" customFormat="1" x14ac:dyDescent="0.2">
      <c r="B4004" s="26"/>
      <c r="G4004" s="112"/>
    </row>
    <row r="4005" spans="2:7" s="4" customFormat="1" x14ac:dyDescent="0.2">
      <c r="B4005" s="26"/>
      <c r="G4005" s="112"/>
    </row>
    <row r="4006" spans="2:7" s="4" customFormat="1" x14ac:dyDescent="0.2">
      <c r="B4006" s="26"/>
      <c r="G4006" s="112"/>
    </row>
    <row r="4007" spans="2:7" s="4" customFormat="1" x14ac:dyDescent="0.2">
      <c r="B4007" s="26"/>
      <c r="G4007" s="112"/>
    </row>
    <row r="4008" spans="2:7" s="4" customFormat="1" x14ac:dyDescent="0.2">
      <c r="B4008" s="26"/>
      <c r="G4008" s="112"/>
    </row>
    <row r="4009" spans="2:7" s="4" customFormat="1" x14ac:dyDescent="0.2">
      <c r="B4009" s="26"/>
      <c r="G4009" s="112"/>
    </row>
    <row r="4010" spans="2:7" s="4" customFormat="1" x14ac:dyDescent="0.2">
      <c r="B4010" s="26"/>
      <c r="G4010" s="112"/>
    </row>
    <row r="4011" spans="2:7" s="4" customFormat="1" x14ac:dyDescent="0.2">
      <c r="B4011" s="26"/>
      <c r="G4011" s="112"/>
    </row>
    <row r="4012" spans="2:7" s="4" customFormat="1" x14ac:dyDescent="0.2">
      <c r="B4012" s="26"/>
      <c r="G4012" s="112"/>
    </row>
    <row r="4013" spans="2:7" s="4" customFormat="1" x14ac:dyDescent="0.2">
      <c r="B4013" s="26"/>
      <c r="G4013" s="112"/>
    </row>
    <row r="4014" spans="2:7" s="4" customFormat="1" x14ac:dyDescent="0.2">
      <c r="B4014" s="26"/>
      <c r="G4014" s="112"/>
    </row>
    <row r="4015" spans="2:7" s="4" customFormat="1" x14ac:dyDescent="0.2">
      <c r="B4015" s="26"/>
      <c r="G4015" s="112"/>
    </row>
    <row r="4016" spans="2:7" s="4" customFormat="1" x14ac:dyDescent="0.2">
      <c r="B4016" s="26"/>
      <c r="G4016" s="112"/>
    </row>
    <row r="4017" spans="2:7" s="4" customFormat="1" x14ac:dyDescent="0.2">
      <c r="B4017" s="26"/>
      <c r="G4017" s="112"/>
    </row>
    <row r="4018" spans="2:7" s="4" customFormat="1" x14ac:dyDescent="0.2">
      <c r="B4018" s="26"/>
      <c r="G4018" s="112"/>
    </row>
    <row r="4019" spans="2:7" s="4" customFormat="1" x14ac:dyDescent="0.2">
      <c r="B4019" s="26"/>
      <c r="G4019" s="112"/>
    </row>
    <row r="4020" spans="2:7" s="4" customFormat="1" x14ac:dyDescent="0.2">
      <c r="B4020" s="26"/>
      <c r="G4020" s="112"/>
    </row>
    <row r="4021" spans="2:7" s="4" customFormat="1" x14ac:dyDescent="0.2">
      <c r="B4021" s="26"/>
      <c r="G4021" s="112"/>
    </row>
    <row r="4022" spans="2:7" s="4" customFormat="1" x14ac:dyDescent="0.2">
      <c r="B4022" s="26"/>
      <c r="G4022" s="112"/>
    </row>
    <row r="4023" spans="2:7" s="4" customFormat="1" x14ac:dyDescent="0.2">
      <c r="B4023" s="26"/>
      <c r="G4023" s="112"/>
    </row>
    <row r="4024" spans="2:7" s="4" customFormat="1" x14ac:dyDescent="0.2">
      <c r="B4024" s="26"/>
      <c r="G4024" s="112"/>
    </row>
    <row r="4025" spans="2:7" s="4" customFormat="1" x14ac:dyDescent="0.2">
      <c r="B4025" s="26"/>
      <c r="G4025" s="112"/>
    </row>
    <row r="4026" spans="2:7" s="4" customFormat="1" x14ac:dyDescent="0.2">
      <c r="B4026" s="26"/>
      <c r="G4026" s="112"/>
    </row>
    <row r="4027" spans="2:7" s="4" customFormat="1" x14ac:dyDescent="0.2">
      <c r="B4027" s="26"/>
      <c r="G4027" s="112"/>
    </row>
    <row r="4028" spans="2:7" s="4" customFormat="1" x14ac:dyDescent="0.2">
      <c r="B4028" s="26"/>
      <c r="G4028" s="112"/>
    </row>
    <row r="4029" spans="2:7" s="4" customFormat="1" x14ac:dyDescent="0.2">
      <c r="B4029" s="26"/>
      <c r="G4029" s="112"/>
    </row>
    <row r="4030" spans="2:7" s="4" customFormat="1" x14ac:dyDescent="0.2">
      <c r="B4030" s="26"/>
      <c r="G4030" s="112"/>
    </row>
    <row r="4031" spans="2:7" s="4" customFormat="1" x14ac:dyDescent="0.2">
      <c r="B4031" s="26"/>
      <c r="G4031" s="112"/>
    </row>
    <row r="4032" spans="2:7" s="4" customFormat="1" x14ac:dyDescent="0.2">
      <c r="B4032" s="26"/>
      <c r="G4032" s="112"/>
    </row>
    <row r="4033" spans="2:7" s="4" customFormat="1" x14ac:dyDescent="0.2">
      <c r="B4033" s="26"/>
      <c r="G4033" s="112"/>
    </row>
    <row r="4034" spans="2:7" s="4" customFormat="1" x14ac:dyDescent="0.2">
      <c r="B4034" s="26"/>
      <c r="G4034" s="112"/>
    </row>
    <row r="4035" spans="2:7" s="4" customFormat="1" x14ac:dyDescent="0.2">
      <c r="B4035" s="26"/>
      <c r="G4035" s="112"/>
    </row>
    <row r="4036" spans="2:7" s="4" customFormat="1" x14ac:dyDescent="0.2">
      <c r="B4036" s="26"/>
      <c r="G4036" s="112"/>
    </row>
    <row r="4037" spans="2:7" s="4" customFormat="1" x14ac:dyDescent="0.2">
      <c r="B4037" s="26"/>
      <c r="G4037" s="112"/>
    </row>
    <row r="4038" spans="2:7" s="4" customFormat="1" x14ac:dyDescent="0.2">
      <c r="B4038" s="26"/>
      <c r="G4038" s="112"/>
    </row>
    <row r="4039" spans="2:7" s="4" customFormat="1" x14ac:dyDescent="0.2">
      <c r="B4039" s="26"/>
      <c r="G4039" s="112"/>
    </row>
    <row r="4040" spans="2:7" s="4" customFormat="1" x14ac:dyDescent="0.2">
      <c r="B4040" s="26"/>
      <c r="G4040" s="112"/>
    </row>
    <row r="4041" spans="2:7" s="4" customFormat="1" x14ac:dyDescent="0.2">
      <c r="B4041" s="26"/>
      <c r="G4041" s="112"/>
    </row>
    <row r="4042" spans="2:7" s="4" customFormat="1" x14ac:dyDescent="0.2">
      <c r="B4042" s="26"/>
      <c r="G4042" s="112"/>
    </row>
    <row r="4043" spans="2:7" s="4" customFormat="1" x14ac:dyDescent="0.2">
      <c r="B4043" s="26"/>
      <c r="G4043" s="112"/>
    </row>
    <row r="4044" spans="2:7" s="4" customFormat="1" x14ac:dyDescent="0.2">
      <c r="B4044" s="26"/>
      <c r="G4044" s="112"/>
    </row>
    <row r="4045" spans="2:7" s="4" customFormat="1" x14ac:dyDescent="0.2">
      <c r="B4045" s="26"/>
      <c r="G4045" s="112"/>
    </row>
    <row r="4046" spans="2:7" s="4" customFormat="1" x14ac:dyDescent="0.2">
      <c r="B4046" s="26"/>
      <c r="G4046" s="112"/>
    </row>
    <row r="4047" spans="2:7" s="4" customFormat="1" x14ac:dyDescent="0.2">
      <c r="B4047" s="26"/>
      <c r="G4047" s="112"/>
    </row>
    <row r="4048" spans="2:7" s="4" customFormat="1" x14ac:dyDescent="0.2">
      <c r="B4048" s="26"/>
      <c r="G4048" s="112"/>
    </row>
    <row r="4049" spans="2:7" s="4" customFormat="1" x14ac:dyDescent="0.2">
      <c r="B4049" s="26"/>
      <c r="G4049" s="112"/>
    </row>
    <row r="4050" spans="2:7" s="4" customFormat="1" x14ac:dyDescent="0.2">
      <c r="B4050" s="26"/>
      <c r="G4050" s="112"/>
    </row>
    <row r="4051" spans="2:7" s="4" customFormat="1" x14ac:dyDescent="0.2">
      <c r="B4051" s="26"/>
      <c r="G4051" s="112"/>
    </row>
    <row r="4052" spans="2:7" s="4" customFormat="1" x14ac:dyDescent="0.2">
      <c r="B4052" s="26"/>
      <c r="G4052" s="112"/>
    </row>
    <row r="4053" spans="2:7" s="4" customFormat="1" x14ac:dyDescent="0.2">
      <c r="B4053" s="26"/>
      <c r="G4053" s="112"/>
    </row>
    <row r="4054" spans="2:7" s="4" customFormat="1" x14ac:dyDescent="0.2">
      <c r="B4054" s="26"/>
      <c r="G4054" s="112"/>
    </row>
    <row r="4055" spans="2:7" s="4" customFormat="1" x14ac:dyDescent="0.2">
      <c r="B4055" s="26"/>
      <c r="G4055" s="112"/>
    </row>
    <row r="4056" spans="2:7" s="4" customFormat="1" x14ac:dyDescent="0.2">
      <c r="B4056" s="26"/>
      <c r="G4056" s="112"/>
    </row>
    <row r="4057" spans="2:7" s="4" customFormat="1" x14ac:dyDescent="0.2">
      <c r="B4057" s="26"/>
      <c r="G4057" s="112"/>
    </row>
    <row r="4058" spans="2:7" s="4" customFormat="1" x14ac:dyDescent="0.2">
      <c r="B4058" s="26"/>
      <c r="G4058" s="112"/>
    </row>
    <row r="4059" spans="2:7" s="4" customFormat="1" x14ac:dyDescent="0.2">
      <c r="B4059" s="26"/>
      <c r="G4059" s="112"/>
    </row>
    <row r="4060" spans="2:7" s="4" customFormat="1" x14ac:dyDescent="0.2">
      <c r="B4060" s="26"/>
      <c r="G4060" s="112"/>
    </row>
    <row r="4061" spans="2:7" s="4" customFormat="1" x14ac:dyDescent="0.2">
      <c r="B4061" s="26"/>
      <c r="G4061" s="112"/>
    </row>
    <row r="4062" spans="2:7" s="4" customFormat="1" x14ac:dyDescent="0.2">
      <c r="B4062" s="26"/>
      <c r="G4062" s="112"/>
    </row>
    <row r="4063" spans="2:7" s="4" customFormat="1" x14ac:dyDescent="0.2">
      <c r="B4063" s="26"/>
      <c r="G4063" s="112"/>
    </row>
    <row r="4064" spans="2:7" s="4" customFormat="1" x14ac:dyDescent="0.2">
      <c r="B4064" s="26"/>
      <c r="G4064" s="112"/>
    </row>
    <row r="4065" spans="2:7" s="4" customFormat="1" x14ac:dyDescent="0.2">
      <c r="B4065" s="26"/>
      <c r="G4065" s="112"/>
    </row>
    <row r="4066" spans="2:7" s="4" customFormat="1" x14ac:dyDescent="0.2">
      <c r="B4066" s="26"/>
      <c r="G4066" s="112"/>
    </row>
    <row r="4067" spans="2:7" s="4" customFormat="1" x14ac:dyDescent="0.2">
      <c r="B4067" s="26"/>
      <c r="G4067" s="112"/>
    </row>
    <row r="4068" spans="2:7" s="4" customFormat="1" x14ac:dyDescent="0.2">
      <c r="B4068" s="26"/>
      <c r="G4068" s="112"/>
    </row>
    <row r="4069" spans="2:7" s="4" customFormat="1" x14ac:dyDescent="0.2">
      <c r="B4069" s="26"/>
      <c r="G4069" s="112"/>
    </row>
    <row r="4070" spans="2:7" s="4" customFormat="1" x14ac:dyDescent="0.2">
      <c r="B4070" s="26"/>
      <c r="G4070" s="112"/>
    </row>
    <row r="4071" spans="2:7" s="4" customFormat="1" x14ac:dyDescent="0.2">
      <c r="B4071" s="26"/>
      <c r="G4071" s="112"/>
    </row>
    <row r="4072" spans="2:7" s="4" customFormat="1" x14ac:dyDescent="0.2">
      <c r="B4072" s="26"/>
      <c r="G4072" s="112"/>
    </row>
    <row r="4073" spans="2:7" s="4" customFormat="1" x14ac:dyDescent="0.2">
      <c r="B4073" s="26"/>
      <c r="G4073" s="112"/>
    </row>
    <row r="4074" spans="2:7" s="4" customFormat="1" x14ac:dyDescent="0.2">
      <c r="B4074" s="26"/>
      <c r="G4074" s="112"/>
    </row>
    <row r="4075" spans="2:7" s="4" customFormat="1" x14ac:dyDescent="0.2">
      <c r="B4075" s="26"/>
      <c r="G4075" s="112"/>
    </row>
    <row r="4076" spans="2:7" s="4" customFormat="1" x14ac:dyDescent="0.2">
      <c r="B4076" s="26"/>
      <c r="G4076" s="112"/>
    </row>
    <row r="4077" spans="2:7" s="4" customFormat="1" x14ac:dyDescent="0.2">
      <c r="B4077" s="26"/>
      <c r="G4077" s="112"/>
    </row>
    <row r="4078" spans="2:7" s="4" customFormat="1" x14ac:dyDescent="0.2">
      <c r="B4078" s="26"/>
      <c r="G4078" s="112"/>
    </row>
    <row r="4079" spans="2:7" s="4" customFormat="1" x14ac:dyDescent="0.2">
      <c r="B4079" s="26"/>
      <c r="G4079" s="112"/>
    </row>
    <row r="4080" spans="2:7" s="4" customFormat="1" x14ac:dyDescent="0.2">
      <c r="B4080" s="26"/>
      <c r="G4080" s="112"/>
    </row>
    <row r="4081" spans="2:7" s="4" customFormat="1" x14ac:dyDescent="0.2">
      <c r="B4081" s="26"/>
      <c r="G4081" s="112"/>
    </row>
    <row r="4082" spans="2:7" s="4" customFormat="1" x14ac:dyDescent="0.2">
      <c r="B4082" s="26"/>
      <c r="G4082" s="112"/>
    </row>
    <row r="4083" spans="2:7" s="4" customFormat="1" x14ac:dyDescent="0.2">
      <c r="B4083" s="26"/>
      <c r="G4083" s="112"/>
    </row>
    <row r="4084" spans="2:7" s="4" customFormat="1" x14ac:dyDescent="0.2">
      <c r="B4084" s="26"/>
      <c r="G4084" s="112"/>
    </row>
    <row r="4085" spans="2:7" s="4" customFormat="1" x14ac:dyDescent="0.2">
      <c r="B4085" s="26"/>
      <c r="G4085" s="112"/>
    </row>
    <row r="4086" spans="2:7" s="4" customFormat="1" x14ac:dyDescent="0.2">
      <c r="B4086" s="26"/>
      <c r="G4086" s="112"/>
    </row>
    <row r="4087" spans="2:7" s="4" customFormat="1" x14ac:dyDescent="0.2">
      <c r="B4087" s="26"/>
      <c r="G4087" s="112"/>
    </row>
    <row r="4088" spans="2:7" s="4" customFormat="1" x14ac:dyDescent="0.2">
      <c r="B4088" s="26"/>
      <c r="G4088" s="112"/>
    </row>
    <row r="4089" spans="2:7" s="4" customFormat="1" x14ac:dyDescent="0.2">
      <c r="B4089" s="26"/>
      <c r="G4089" s="112"/>
    </row>
    <row r="4090" spans="2:7" s="4" customFormat="1" x14ac:dyDescent="0.2">
      <c r="B4090" s="26"/>
      <c r="G4090" s="112"/>
    </row>
    <row r="4091" spans="2:7" s="4" customFormat="1" x14ac:dyDescent="0.2">
      <c r="B4091" s="26"/>
      <c r="G4091" s="112"/>
    </row>
    <row r="4092" spans="2:7" s="4" customFormat="1" x14ac:dyDescent="0.2">
      <c r="B4092" s="26"/>
      <c r="G4092" s="112"/>
    </row>
    <row r="4093" spans="2:7" s="4" customFormat="1" x14ac:dyDescent="0.2">
      <c r="B4093" s="26"/>
      <c r="G4093" s="112"/>
    </row>
    <row r="4094" spans="2:7" s="4" customFormat="1" x14ac:dyDescent="0.2">
      <c r="B4094" s="26"/>
      <c r="G4094" s="112"/>
    </row>
    <row r="4095" spans="2:7" s="4" customFormat="1" x14ac:dyDescent="0.2">
      <c r="B4095" s="26"/>
      <c r="G4095" s="112"/>
    </row>
    <row r="4096" spans="2:7" s="4" customFormat="1" x14ac:dyDescent="0.2">
      <c r="B4096" s="26"/>
      <c r="G4096" s="112"/>
    </row>
    <row r="4097" spans="2:7" s="4" customFormat="1" x14ac:dyDescent="0.2">
      <c r="B4097" s="26"/>
      <c r="G4097" s="112"/>
    </row>
    <row r="4098" spans="2:7" s="4" customFormat="1" x14ac:dyDescent="0.2">
      <c r="B4098" s="26"/>
      <c r="G4098" s="112"/>
    </row>
    <row r="4099" spans="2:7" s="4" customFormat="1" x14ac:dyDescent="0.2">
      <c r="B4099" s="26"/>
      <c r="G4099" s="112"/>
    </row>
    <row r="4100" spans="2:7" s="4" customFormat="1" x14ac:dyDescent="0.2">
      <c r="B4100" s="26"/>
      <c r="G4100" s="112"/>
    </row>
    <row r="4101" spans="2:7" s="4" customFormat="1" x14ac:dyDescent="0.2">
      <c r="B4101" s="26"/>
      <c r="G4101" s="112"/>
    </row>
    <row r="4102" spans="2:7" s="4" customFormat="1" x14ac:dyDescent="0.2">
      <c r="B4102" s="26"/>
      <c r="G4102" s="112"/>
    </row>
    <row r="4103" spans="2:7" s="4" customFormat="1" x14ac:dyDescent="0.2">
      <c r="B4103" s="26"/>
      <c r="G4103" s="112"/>
    </row>
    <row r="4104" spans="2:7" s="4" customFormat="1" x14ac:dyDescent="0.2">
      <c r="B4104" s="26"/>
      <c r="G4104" s="112"/>
    </row>
    <row r="4105" spans="2:7" s="4" customFormat="1" x14ac:dyDescent="0.2">
      <c r="B4105" s="26"/>
      <c r="G4105" s="112"/>
    </row>
    <row r="4106" spans="2:7" s="4" customFormat="1" x14ac:dyDescent="0.2">
      <c r="B4106" s="26"/>
      <c r="G4106" s="112"/>
    </row>
    <row r="4107" spans="2:7" s="4" customFormat="1" x14ac:dyDescent="0.2">
      <c r="B4107" s="26"/>
      <c r="G4107" s="112"/>
    </row>
    <row r="4108" spans="2:7" s="4" customFormat="1" x14ac:dyDescent="0.2">
      <c r="B4108" s="26"/>
      <c r="G4108" s="112"/>
    </row>
    <row r="4109" spans="2:7" s="4" customFormat="1" x14ac:dyDescent="0.2">
      <c r="B4109" s="26"/>
      <c r="G4109" s="112"/>
    </row>
    <row r="4110" spans="2:7" s="4" customFormat="1" x14ac:dyDescent="0.2">
      <c r="B4110" s="26"/>
      <c r="G4110" s="112"/>
    </row>
    <row r="4111" spans="2:7" s="4" customFormat="1" x14ac:dyDescent="0.2">
      <c r="B4111" s="26"/>
      <c r="G4111" s="112"/>
    </row>
    <row r="4112" spans="2:7" s="4" customFormat="1" x14ac:dyDescent="0.2">
      <c r="B4112" s="26"/>
      <c r="G4112" s="112"/>
    </row>
    <row r="4113" spans="2:7" s="4" customFormat="1" x14ac:dyDescent="0.2">
      <c r="B4113" s="26"/>
      <c r="G4113" s="112"/>
    </row>
    <row r="4114" spans="2:7" s="4" customFormat="1" x14ac:dyDescent="0.2">
      <c r="B4114" s="26"/>
      <c r="G4114" s="112"/>
    </row>
    <row r="4115" spans="2:7" s="4" customFormat="1" x14ac:dyDescent="0.2">
      <c r="B4115" s="26"/>
      <c r="G4115" s="112"/>
    </row>
    <row r="4116" spans="2:7" s="4" customFormat="1" x14ac:dyDescent="0.2">
      <c r="B4116" s="26"/>
      <c r="G4116" s="112"/>
    </row>
    <row r="4117" spans="2:7" s="4" customFormat="1" x14ac:dyDescent="0.2">
      <c r="B4117" s="26"/>
      <c r="G4117" s="112"/>
    </row>
    <row r="4118" spans="2:7" s="4" customFormat="1" x14ac:dyDescent="0.2">
      <c r="B4118" s="26"/>
      <c r="G4118" s="112"/>
    </row>
    <row r="4119" spans="2:7" s="4" customFormat="1" x14ac:dyDescent="0.2">
      <c r="B4119" s="26"/>
      <c r="G4119" s="112"/>
    </row>
    <row r="4120" spans="2:7" s="4" customFormat="1" x14ac:dyDescent="0.2">
      <c r="B4120" s="26"/>
      <c r="G4120" s="112"/>
    </row>
    <row r="4121" spans="2:7" s="4" customFormat="1" x14ac:dyDescent="0.2">
      <c r="B4121" s="26"/>
      <c r="G4121" s="112"/>
    </row>
    <row r="4122" spans="2:7" s="4" customFormat="1" x14ac:dyDescent="0.2">
      <c r="B4122" s="26"/>
      <c r="G4122" s="112"/>
    </row>
    <row r="4123" spans="2:7" s="4" customFormat="1" x14ac:dyDescent="0.2">
      <c r="B4123" s="26"/>
      <c r="G4123" s="112"/>
    </row>
    <row r="4124" spans="2:7" s="4" customFormat="1" x14ac:dyDescent="0.2">
      <c r="B4124" s="26"/>
      <c r="G4124" s="112"/>
    </row>
    <row r="4125" spans="2:7" s="4" customFormat="1" x14ac:dyDescent="0.2">
      <c r="B4125" s="26"/>
      <c r="G4125" s="112"/>
    </row>
    <row r="4126" spans="2:7" s="4" customFormat="1" x14ac:dyDescent="0.2">
      <c r="B4126" s="26"/>
      <c r="G4126" s="112"/>
    </row>
    <row r="4127" spans="2:7" s="4" customFormat="1" x14ac:dyDescent="0.2">
      <c r="B4127" s="26"/>
      <c r="G4127" s="112"/>
    </row>
    <row r="4128" spans="2:7" s="4" customFormat="1" x14ac:dyDescent="0.2">
      <c r="B4128" s="26"/>
      <c r="G4128" s="112"/>
    </row>
    <row r="4129" spans="2:7" s="4" customFormat="1" x14ac:dyDescent="0.2">
      <c r="B4129" s="26"/>
      <c r="G4129" s="112"/>
    </row>
    <row r="4130" spans="2:7" s="4" customFormat="1" x14ac:dyDescent="0.2">
      <c r="B4130" s="26"/>
      <c r="G4130" s="112"/>
    </row>
    <row r="4131" spans="2:7" s="4" customFormat="1" x14ac:dyDescent="0.2">
      <c r="B4131" s="26"/>
      <c r="G4131" s="112"/>
    </row>
    <row r="4132" spans="2:7" s="4" customFormat="1" x14ac:dyDescent="0.2">
      <c r="B4132" s="26"/>
      <c r="G4132" s="112"/>
    </row>
    <row r="4133" spans="2:7" s="4" customFormat="1" x14ac:dyDescent="0.2">
      <c r="B4133" s="26"/>
      <c r="G4133" s="112"/>
    </row>
    <row r="4134" spans="2:7" s="4" customFormat="1" x14ac:dyDescent="0.2">
      <c r="B4134" s="26"/>
      <c r="G4134" s="112"/>
    </row>
    <row r="4135" spans="2:7" s="4" customFormat="1" x14ac:dyDescent="0.2">
      <c r="B4135" s="26"/>
      <c r="G4135" s="112"/>
    </row>
    <row r="4136" spans="2:7" s="4" customFormat="1" x14ac:dyDescent="0.2">
      <c r="B4136" s="26"/>
      <c r="G4136" s="112"/>
    </row>
    <row r="4137" spans="2:7" s="4" customFormat="1" x14ac:dyDescent="0.2">
      <c r="B4137" s="26"/>
      <c r="G4137" s="112"/>
    </row>
    <row r="4138" spans="2:7" s="4" customFormat="1" x14ac:dyDescent="0.2">
      <c r="B4138" s="26"/>
      <c r="G4138" s="112"/>
    </row>
    <row r="4139" spans="2:7" s="4" customFormat="1" x14ac:dyDescent="0.2">
      <c r="B4139" s="26"/>
      <c r="G4139" s="112"/>
    </row>
    <row r="4140" spans="2:7" s="4" customFormat="1" x14ac:dyDescent="0.2">
      <c r="B4140" s="26"/>
      <c r="G4140" s="112"/>
    </row>
    <row r="4141" spans="2:7" s="4" customFormat="1" x14ac:dyDescent="0.2">
      <c r="B4141" s="26"/>
      <c r="G4141" s="112"/>
    </row>
    <row r="4142" spans="2:7" s="4" customFormat="1" x14ac:dyDescent="0.2">
      <c r="B4142" s="26"/>
      <c r="G4142" s="112"/>
    </row>
    <row r="4143" spans="2:7" s="4" customFormat="1" x14ac:dyDescent="0.2">
      <c r="B4143" s="26"/>
      <c r="G4143" s="112"/>
    </row>
    <row r="4144" spans="2:7" s="4" customFormat="1" x14ac:dyDescent="0.2">
      <c r="B4144" s="26"/>
      <c r="G4144" s="112"/>
    </row>
    <row r="4145" spans="2:7" s="4" customFormat="1" x14ac:dyDescent="0.2">
      <c r="B4145" s="26"/>
      <c r="G4145" s="112"/>
    </row>
    <row r="4146" spans="2:7" s="4" customFormat="1" x14ac:dyDescent="0.2">
      <c r="B4146" s="26"/>
      <c r="G4146" s="112"/>
    </row>
    <row r="4147" spans="2:7" s="4" customFormat="1" x14ac:dyDescent="0.2">
      <c r="B4147" s="26"/>
      <c r="G4147" s="112"/>
    </row>
    <row r="4148" spans="2:7" s="4" customFormat="1" x14ac:dyDescent="0.2">
      <c r="B4148" s="26"/>
      <c r="G4148" s="112"/>
    </row>
    <row r="4149" spans="2:7" s="4" customFormat="1" x14ac:dyDescent="0.2">
      <c r="B4149" s="26"/>
      <c r="G4149" s="112"/>
    </row>
    <row r="4150" spans="2:7" s="4" customFormat="1" x14ac:dyDescent="0.2">
      <c r="B4150" s="26"/>
      <c r="G4150" s="112"/>
    </row>
    <row r="4151" spans="2:7" s="4" customFormat="1" x14ac:dyDescent="0.2">
      <c r="B4151" s="26"/>
      <c r="G4151" s="112"/>
    </row>
    <row r="4152" spans="2:7" s="4" customFormat="1" x14ac:dyDescent="0.2">
      <c r="B4152" s="26"/>
      <c r="G4152" s="112"/>
    </row>
    <row r="4153" spans="2:7" s="4" customFormat="1" x14ac:dyDescent="0.2">
      <c r="B4153" s="26"/>
      <c r="G4153" s="112"/>
    </row>
    <row r="4154" spans="2:7" s="4" customFormat="1" x14ac:dyDescent="0.2">
      <c r="B4154" s="26"/>
      <c r="G4154" s="112"/>
    </row>
    <row r="4155" spans="2:7" s="4" customFormat="1" x14ac:dyDescent="0.2">
      <c r="B4155" s="26"/>
      <c r="G4155" s="112"/>
    </row>
    <row r="4156" spans="2:7" s="4" customFormat="1" x14ac:dyDescent="0.2">
      <c r="B4156" s="26"/>
      <c r="G4156" s="112"/>
    </row>
    <row r="4157" spans="2:7" s="4" customFormat="1" x14ac:dyDescent="0.2">
      <c r="B4157" s="26"/>
      <c r="G4157" s="112"/>
    </row>
    <row r="4158" spans="2:7" s="4" customFormat="1" x14ac:dyDescent="0.2">
      <c r="B4158" s="26"/>
      <c r="G4158" s="112"/>
    </row>
    <row r="4159" spans="2:7" s="4" customFormat="1" x14ac:dyDescent="0.2">
      <c r="B4159" s="26"/>
      <c r="G4159" s="112"/>
    </row>
    <row r="4160" spans="2:7" s="4" customFormat="1" x14ac:dyDescent="0.2">
      <c r="B4160" s="26"/>
      <c r="G4160" s="112"/>
    </row>
    <row r="4161" spans="2:7" s="4" customFormat="1" x14ac:dyDescent="0.2">
      <c r="B4161" s="26"/>
      <c r="G4161" s="112"/>
    </row>
    <row r="4162" spans="2:7" s="4" customFormat="1" x14ac:dyDescent="0.2">
      <c r="B4162" s="26"/>
      <c r="G4162" s="112"/>
    </row>
    <row r="4163" spans="2:7" s="4" customFormat="1" x14ac:dyDescent="0.2">
      <c r="B4163" s="26"/>
      <c r="G4163" s="112"/>
    </row>
    <row r="4164" spans="2:7" s="4" customFormat="1" x14ac:dyDescent="0.2">
      <c r="B4164" s="26"/>
      <c r="G4164" s="112"/>
    </row>
    <row r="4165" spans="2:7" s="4" customFormat="1" x14ac:dyDescent="0.2">
      <c r="B4165" s="26"/>
      <c r="G4165" s="112"/>
    </row>
    <row r="4166" spans="2:7" s="4" customFormat="1" x14ac:dyDescent="0.2">
      <c r="B4166" s="26"/>
      <c r="G4166" s="112"/>
    </row>
    <row r="4167" spans="2:7" s="4" customFormat="1" x14ac:dyDescent="0.2">
      <c r="B4167" s="26"/>
      <c r="G4167" s="112"/>
    </row>
    <row r="4168" spans="2:7" s="4" customFormat="1" x14ac:dyDescent="0.2">
      <c r="B4168" s="26"/>
      <c r="G4168" s="112"/>
    </row>
    <row r="4169" spans="2:7" s="4" customFormat="1" x14ac:dyDescent="0.2">
      <c r="B4169" s="26"/>
      <c r="G4169" s="112"/>
    </row>
    <row r="4170" spans="2:7" s="4" customFormat="1" x14ac:dyDescent="0.2">
      <c r="B4170" s="26"/>
      <c r="G4170" s="112"/>
    </row>
    <row r="4171" spans="2:7" s="4" customFormat="1" x14ac:dyDescent="0.2">
      <c r="B4171" s="26"/>
      <c r="G4171" s="112"/>
    </row>
    <row r="4172" spans="2:7" s="4" customFormat="1" x14ac:dyDescent="0.2">
      <c r="B4172" s="26"/>
      <c r="G4172" s="112"/>
    </row>
    <row r="4173" spans="2:7" s="4" customFormat="1" x14ac:dyDescent="0.2">
      <c r="B4173" s="26"/>
      <c r="G4173" s="112"/>
    </row>
    <row r="4174" spans="2:7" s="4" customFormat="1" x14ac:dyDescent="0.2">
      <c r="B4174" s="26"/>
      <c r="G4174" s="112"/>
    </row>
    <row r="4175" spans="2:7" s="4" customFormat="1" x14ac:dyDescent="0.2">
      <c r="B4175" s="26"/>
      <c r="G4175" s="112"/>
    </row>
    <row r="4176" spans="2:7" s="4" customFormat="1" x14ac:dyDescent="0.2">
      <c r="B4176" s="26"/>
      <c r="G4176" s="112"/>
    </row>
    <row r="4177" spans="2:7" s="4" customFormat="1" x14ac:dyDescent="0.2">
      <c r="B4177" s="26"/>
      <c r="G4177" s="112"/>
    </row>
    <row r="4178" spans="2:7" s="4" customFormat="1" x14ac:dyDescent="0.2">
      <c r="B4178" s="26"/>
      <c r="G4178" s="112"/>
    </row>
    <row r="4179" spans="2:7" s="4" customFormat="1" x14ac:dyDescent="0.2">
      <c r="B4179" s="26"/>
      <c r="G4179" s="112"/>
    </row>
    <row r="4180" spans="2:7" s="4" customFormat="1" x14ac:dyDescent="0.2">
      <c r="B4180" s="26"/>
      <c r="G4180" s="112"/>
    </row>
    <row r="4181" spans="2:7" s="4" customFormat="1" x14ac:dyDescent="0.2">
      <c r="B4181" s="26"/>
      <c r="G4181" s="112"/>
    </row>
    <row r="4182" spans="2:7" s="4" customFormat="1" x14ac:dyDescent="0.2">
      <c r="B4182" s="26"/>
      <c r="G4182" s="112"/>
    </row>
    <row r="4183" spans="2:7" s="4" customFormat="1" x14ac:dyDescent="0.2">
      <c r="B4183" s="26"/>
      <c r="G4183" s="112"/>
    </row>
    <row r="4184" spans="2:7" s="4" customFormat="1" x14ac:dyDescent="0.2">
      <c r="B4184" s="26"/>
      <c r="G4184" s="112"/>
    </row>
    <row r="4185" spans="2:7" s="4" customFormat="1" x14ac:dyDescent="0.2">
      <c r="B4185" s="26"/>
      <c r="G4185" s="112"/>
    </row>
    <row r="4186" spans="2:7" s="4" customFormat="1" x14ac:dyDescent="0.2">
      <c r="B4186" s="26"/>
      <c r="G4186" s="112"/>
    </row>
    <row r="4187" spans="2:7" s="4" customFormat="1" x14ac:dyDescent="0.2">
      <c r="B4187" s="26"/>
      <c r="G4187" s="112"/>
    </row>
    <row r="4188" spans="2:7" s="4" customFormat="1" x14ac:dyDescent="0.2">
      <c r="B4188" s="26"/>
      <c r="G4188" s="112"/>
    </row>
    <row r="4189" spans="2:7" s="4" customFormat="1" x14ac:dyDescent="0.2">
      <c r="B4189" s="26"/>
      <c r="G4189" s="112"/>
    </row>
    <row r="4190" spans="2:7" s="4" customFormat="1" x14ac:dyDescent="0.2">
      <c r="B4190" s="26"/>
      <c r="G4190" s="112"/>
    </row>
    <row r="4191" spans="2:7" s="4" customFormat="1" x14ac:dyDescent="0.2">
      <c r="B4191" s="26"/>
      <c r="G4191" s="112"/>
    </row>
    <row r="4192" spans="2:7" s="4" customFormat="1" x14ac:dyDescent="0.2">
      <c r="B4192" s="26"/>
      <c r="G4192" s="112"/>
    </row>
    <row r="4193" spans="2:7" s="4" customFormat="1" x14ac:dyDescent="0.2">
      <c r="B4193" s="26"/>
      <c r="G4193" s="112"/>
    </row>
    <row r="4194" spans="2:7" s="4" customFormat="1" x14ac:dyDescent="0.2">
      <c r="B4194" s="26"/>
      <c r="G4194" s="112"/>
    </row>
    <row r="4195" spans="2:7" s="4" customFormat="1" x14ac:dyDescent="0.2">
      <c r="B4195" s="26"/>
      <c r="G4195" s="112"/>
    </row>
    <row r="4196" spans="2:7" s="4" customFormat="1" x14ac:dyDescent="0.2">
      <c r="B4196" s="26"/>
      <c r="G4196" s="112"/>
    </row>
    <row r="4197" spans="2:7" s="4" customFormat="1" x14ac:dyDescent="0.2">
      <c r="B4197" s="26"/>
      <c r="G4197" s="112"/>
    </row>
    <row r="4198" spans="2:7" s="4" customFormat="1" x14ac:dyDescent="0.2">
      <c r="B4198" s="26"/>
      <c r="G4198" s="112"/>
    </row>
    <row r="4199" spans="2:7" s="4" customFormat="1" x14ac:dyDescent="0.2">
      <c r="B4199" s="26"/>
      <c r="G4199" s="112"/>
    </row>
    <row r="4200" spans="2:7" s="4" customFormat="1" x14ac:dyDescent="0.2">
      <c r="B4200" s="26"/>
      <c r="G4200" s="112"/>
    </row>
    <row r="4201" spans="2:7" s="4" customFormat="1" x14ac:dyDescent="0.2">
      <c r="B4201" s="26"/>
      <c r="G4201" s="112"/>
    </row>
    <row r="4202" spans="2:7" s="4" customFormat="1" x14ac:dyDescent="0.2">
      <c r="B4202" s="26"/>
      <c r="G4202" s="112"/>
    </row>
    <row r="4203" spans="2:7" s="4" customFormat="1" x14ac:dyDescent="0.2">
      <c r="B4203" s="26"/>
      <c r="G4203" s="112"/>
    </row>
    <row r="4204" spans="2:7" s="4" customFormat="1" x14ac:dyDescent="0.2">
      <c r="B4204" s="26"/>
      <c r="G4204" s="112"/>
    </row>
    <row r="4205" spans="2:7" s="4" customFormat="1" x14ac:dyDescent="0.2">
      <c r="B4205" s="26"/>
      <c r="G4205" s="112"/>
    </row>
    <row r="4206" spans="2:7" s="4" customFormat="1" x14ac:dyDescent="0.2">
      <c r="B4206" s="26"/>
      <c r="G4206" s="112"/>
    </row>
    <row r="4207" spans="2:7" s="4" customFormat="1" x14ac:dyDescent="0.2">
      <c r="B4207" s="26"/>
      <c r="G4207" s="112"/>
    </row>
    <row r="4208" spans="2:7" s="4" customFormat="1" x14ac:dyDescent="0.2">
      <c r="B4208" s="26"/>
      <c r="G4208" s="112"/>
    </row>
    <row r="4209" spans="2:7" s="4" customFormat="1" x14ac:dyDescent="0.2">
      <c r="B4209" s="26"/>
      <c r="G4209" s="112"/>
    </row>
    <row r="4210" spans="2:7" s="4" customFormat="1" x14ac:dyDescent="0.2">
      <c r="B4210" s="26"/>
      <c r="G4210" s="112"/>
    </row>
    <row r="4211" spans="2:7" s="4" customFormat="1" x14ac:dyDescent="0.2">
      <c r="B4211" s="26"/>
      <c r="G4211" s="112"/>
    </row>
    <row r="4212" spans="2:7" s="4" customFormat="1" x14ac:dyDescent="0.2">
      <c r="B4212" s="26"/>
      <c r="G4212" s="112"/>
    </row>
    <row r="4213" spans="2:7" s="4" customFormat="1" x14ac:dyDescent="0.2">
      <c r="B4213" s="26"/>
      <c r="G4213" s="112"/>
    </row>
    <row r="4214" spans="2:7" s="4" customFormat="1" x14ac:dyDescent="0.2">
      <c r="B4214" s="26"/>
      <c r="G4214" s="112"/>
    </row>
    <row r="4215" spans="2:7" s="4" customFormat="1" x14ac:dyDescent="0.2">
      <c r="B4215" s="26"/>
      <c r="G4215" s="112"/>
    </row>
    <row r="4216" spans="2:7" s="4" customFormat="1" x14ac:dyDescent="0.2">
      <c r="B4216" s="26"/>
      <c r="G4216" s="112"/>
    </row>
    <row r="4217" spans="2:7" s="4" customFormat="1" x14ac:dyDescent="0.2">
      <c r="B4217" s="26"/>
      <c r="G4217" s="112"/>
    </row>
    <row r="4218" spans="2:7" s="4" customFormat="1" x14ac:dyDescent="0.2">
      <c r="B4218" s="26"/>
      <c r="G4218" s="112"/>
    </row>
    <row r="4219" spans="2:7" s="4" customFormat="1" x14ac:dyDescent="0.2">
      <c r="B4219" s="26"/>
      <c r="G4219" s="112"/>
    </row>
    <row r="4220" spans="2:7" s="4" customFormat="1" x14ac:dyDescent="0.2">
      <c r="B4220" s="26"/>
      <c r="G4220" s="112"/>
    </row>
    <row r="4221" spans="2:7" s="4" customFormat="1" x14ac:dyDescent="0.2">
      <c r="B4221" s="26"/>
      <c r="G4221" s="112"/>
    </row>
    <row r="4222" spans="2:7" s="4" customFormat="1" x14ac:dyDescent="0.2">
      <c r="B4222" s="26"/>
      <c r="G4222" s="112"/>
    </row>
    <row r="4223" spans="2:7" s="4" customFormat="1" x14ac:dyDescent="0.2">
      <c r="B4223" s="26"/>
      <c r="G4223" s="112"/>
    </row>
    <row r="4224" spans="2:7" s="4" customFormat="1" x14ac:dyDescent="0.2">
      <c r="B4224" s="26"/>
      <c r="G4224" s="112"/>
    </row>
    <row r="4225" spans="2:7" s="4" customFormat="1" x14ac:dyDescent="0.2">
      <c r="B4225" s="26"/>
      <c r="G4225" s="112"/>
    </row>
    <row r="4226" spans="2:7" s="4" customFormat="1" x14ac:dyDescent="0.2">
      <c r="B4226" s="26"/>
      <c r="G4226" s="112"/>
    </row>
    <row r="4227" spans="2:7" s="4" customFormat="1" x14ac:dyDescent="0.2">
      <c r="B4227" s="26"/>
      <c r="G4227" s="112"/>
    </row>
    <row r="4228" spans="2:7" s="4" customFormat="1" x14ac:dyDescent="0.2">
      <c r="B4228" s="26"/>
      <c r="G4228" s="112"/>
    </row>
    <row r="4229" spans="2:7" s="4" customFormat="1" x14ac:dyDescent="0.2">
      <c r="B4229" s="26"/>
      <c r="G4229" s="112"/>
    </row>
    <row r="4230" spans="2:7" s="4" customFormat="1" x14ac:dyDescent="0.2">
      <c r="B4230" s="26"/>
      <c r="G4230" s="112"/>
    </row>
    <row r="4231" spans="2:7" s="4" customFormat="1" x14ac:dyDescent="0.2">
      <c r="B4231" s="26"/>
      <c r="G4231" s="112"/>
    </row>
    <row r="4232" spans="2:7" s="4" customFormat="1" x14ac:dyDescent="0.2">
      <c r="B4232" s="26"/>
      <c r="G4232" s="112"/>
    </row>
    <row r="4233" spans="2:7" s="4" customFormat="1" x14ac:dyDescent="0.2">
      <c r="B4233" s="26"/>
      <c r="G4233" s="112"/>
    </row>
    <row r="4234" spans="2:7" s="4" customFormat="1" x14ac:dyDescent="0.2">
      <c r="B4234" s="26"/>
      <c r="G4234" s="112"/>
    </row>
    <row r="4235" spans="2:7" s="4" customFormat="1" x14ac:dyDescent="0.2">
      <c r="B4235" s="26"/>
      <c r="G4235" s="112"/>
    </row>
    <row r="4236" spans="2:7" s="4" customFormat="1" x14ac:dyDescent="0.2">
      <c r="B4236" s="26"/>
      <c r="G4236" s="112"/>
    </row>
    <row r="4237" spans="2:7" s="4" customFormat="1" x14ac:dyDescent="0.2">
      <c r="B4237" s="26"/>
      <c r="G4237" s="112"/>
    </row>
    <row r="4238" spans="2:7" s="4" customFormat="1" x14ac:dyDescent="0.2">
      <c r="B4238" s="26"/>
      <c r="G4238" s="112"/>
    </row>
    <row r="4239" spans="2:7" s="4" customFormat="1" x14ac:dyDescent="0.2">
      <c r="B4239" s="26"/>
      <c r="G4239" s="112"/>
    </row>
    <row r="4240" spans="2:7" s="4" customFormat="1" x14ac:dyDescent="0.2">
      <c r="B4240" s="26"/>
      <c r="G4240" s="112"/>
    </row>
    <row r="4241" spans="2:7" s="4" customFormat="1" x14ac:dyDescent="0.2">
      <c r="B4241" s="26"/>
      <c r="G4241" s="112"/>
    </row>
    <row r="4242" spans="2:7" s="4" customFormat="1" x14ac:dyDescent="0.2">
      <c r="B4242" s="26"/>
      <c r="G4242" s="112"/>
    </row>
    <row r="4243" spans="2:7" s="4" customFormat="1" x14ac:dyDescent="0.2">
      <c r="B4243" s="26"/>
      <c r="G4243" s="112"/>
    </row>
    <row r="4244" spans="2:7" s="4" customFormat="1" x14ac:dyDescent="0.2">
      <c r="B4244" s="26"/>
      <c r="G4244" s="112"/>
    </row>
    <row r="4245" spans="2:7" s="4" customFormat="1" x14ac:dyDescent="0.2">
      <c r="B4245" s="26"/>
      <c r="G4245" s="112"/>
    </row>
    <row r="4246" spans="2:7" s="4" customFormat="1" x14ac:dyDescent="0.2">
      <c r="B4246" s="26"/>
      <c r="G4246" s="112"/>
    </row>
    <row r="4247" spans="2:7" s="4" customFormat="1" x14ac:dyDescent="0.2">
      <c r="B4247" s="26"/>
      <c r="G4247" s="112"/>
    </row>
    <row r="4248" spans="2:7" s="4" customFormat="1" x14ac:dyDescent="0.2">
      <c r="B4248" s="26"/>
      <c r="G4248" s="112"/>
    </row>
    <row r="4249" spans="2:7" s="4" customFormat="1" x14ac:dyDescent="0.2">
      <c r="B4249" s="26"/>
      <c r="G4249" s="112"/>
    </row>
    <row r="4250" spans="2:7" s="4" customFormat="1" x14ac:dyDescent="0.2">
      <c r="B4250" s="26"/>
      <c r="G4250" s="112"/>
    </row>
    <row r="4251" spans="2:7" s="4" customFormat="1" x14ac:dyDescent="0.2">
      <c r="B4251" s="26"/>
      <c r="G4251" s="112"/>
    </row>
    <row r="4252" spans="2:7" s="4" customFormat="1" x14ac:dyDescent="0.2">
      <c r="B4252" s="26"/>
      <c r="G4252" s="112"/>
    </row>
    <row r="4253" spans="2:7" s="4" customFormat="1" x14ac:dyDescent="0.2">
      <c r="B4253" s="26"/>
      <c r="G4253" s="112"/>
    </row>
    <row r="4254" spans="2:7" s="4" customFormat="1" x14ac:dyDescent="0.2">
      <c r="B4254" s="26"/>
      <c r="G4254" s="112"/>
    </row>
    <row r="4255" spans="2:7" s="4" customFormat="1" x14ac:dyDescent="0.2">
      <c r="B4255" s="26"/>
      <c r="G4255" s="112"/>
    </row>
    <row r="4256" spans="2:7" s="4" customFormat="1" x14ac:dyDescent="0.2">
      <c r="B4256" s="26"/>
      <c r="G4256" s="112"/>
    </row>
    <row r="4257" spans="2:7" s="4" customFormat="1" x14ac:dyDescent="0.2">
      <c r="B4257" s="26"/>
      <c r="G4257" s="112"/>
    </row>
    <row r="4258" spans="2:7" s="4" customFormat="1" x14ac:dyDescent="0.2">
      <c r="B4258" s="26"/>
      <c r="G4258" s="112"/>
    </row>
    <row r="4259" spans="2:7" s="4" customFormat="1" x14ac:dyDescent="0.2">
      <c r="B4259" s="26"/>
      <c r="G4259" s="112"/>
    </row>
    <row r="4260" spans="2:7" s="4" customFormat="1" x14ac:dyDescent="0.2">
      <c r="B4260" s="26"/>
      <c r="G4260" s="112"/>
    </row>
    <row r="4261" spans="2:7" s="4" customFormat="1" x14ac:dyDescent="0.2">
      <c r="B4261" s="26"/>
      <c r="G4261" s="112"/>
    </row>
    <row r="4262" spans="2:7" s="4" customFormat="1" x14ac:dyDescent="0.2">
      <c r="B4262" s="26"/>
      <c r="G4262" s="112"/>
    </row>
    <row r="4263" spans="2:7" s="4" customFormat="1" x14ac:dyDescent="0.2">
      <c r="B4263" s="26"/>
      <c r="G4263" s="112"/>
    </row>
    <row r="4264" spans="2:7" s="4" customFormat="1" x14ac:dyDescent="0.2">
      <c r="B4264" s="26"/>
      <c r="G4264" s="112"/>
    </row>
    <row r="4265" spans="2:7" s="4" customFormat="1" x14ac:dyDescent="0.2">
      <c r="B4265" s="26"/>
      <c r="G4265" s="112"/>
    </row>
    <row r="4266" spans="2:7" s="4" customFormat="1" x14ac:dyDescent="0.2">
      <c r="B4266" s="26"/>
      <c r="G4266" s="112"/>
    </row>
    <row r="4267" spans="2:7" s="4" customFormat="1" x14ac:dyDescent="0.2">
      <c r="B4267" s="26"/>
      <c r="G4267" s="112"/>
    </row>
    <row r="4268" spans="2:7" s="4" customFormat="1" x14ac:dyDescent="0.2">
      <c r="B4268" s="26"/>
      <c r="G4268" s="112"/>
    </row>
    <row r="4269" spans="2:7" s="4" customFormat="1" x14ac:dyDescent="0.2">
      <c r="B4269" s="26"/>
      <c r="G4269" s="112"/>
    </row>
    <row r="4270" spans="2:7" s="4" customFormat="1" x14ac:dyDescent="0.2">
      <c r="B4270" s="26"/>
      <c r="G4270" s="112"/>
    </row>
    <row r="4271" spans="2:7" s="4" customFormat="1" x14ac:dyDescent="0.2">
      <c r="B4271" s="26"/>
      <c r="G4271" s="112"/>
    </row>
    <row r="4272" spans="2:7" s="4" customFormat="1" x14ac:dyDescent="0.2">
      <c r="B4272" s="26"/>
      <c r="G4272" s="112"/>
    </row>
    <row r="4273" spans="2:7" s="4" customFormat="1" x14ac:dyDescent="0.2">
      <c r="B4273" s="26"/>
      <c r="G4273" s="112"/>
    </row>
    <row r="4274" spans="2:7" s="4" customFormat="1" x14ac:dyDescent="0.2">
      <c r="B4274" s="26"/>
      <c r="G4274" s="112"/>
    </row>
    <row r="4275" spans="2:7" s="4" customFormat="1" x14ac:dyDescent="0.2">
      <c r="B4275" s="26"/>
      <c r="G4275" s="112"/>
    </row>
    <row r="4276" spans="2:7" s="4" customFormat="1" x14ac:dyDescent="0.2">
      <c r="B4276" s="26"/>
      <c r="G4276" s="112"/>
    </row>
    <row r="4277" spans="2:7" s="4" customFormat="1" x14ac:dyDescent="0.2">
      <c r="B4277" s="26"/>
      <c r="G4277" s="112"/>
    </row>
    <row r="4278" spans="2:7" s="4" customFormat="1" x14ac:dyDescent="0.2">
      <c r="B4278" s="26"/>
      <c r="G4278" s="112"/>
    </row>
    <row r="4279" spans="2:7" s="4" customFormat="1" x14ac:dyDescent="0.2">
      <c r="B4279" s="26"/>
      <c r="G4279" s="112"/>
    </row>
    <row r="4280" spans="2:7" s="4" customFormat="1" x14ac:dyDescent="0.2">
      <c r="B4280" s="26"/>
      <c r="G4280" s="112"/>
    </row>
    <row r="4281" spans="2:7" s="4" customFormat="1" x14ac:dyDescent="0.2">
      <c r="B4281" s="26"/>
      <c r="G4281" s="112"/>
    </row>
    <row r="4282" spans="2:7" s="4" customFormat="1" x14ac:dyDescent="0.2">
      <c r="B4282" s="26"/>
      <c r="G4282" s="112"/>
    </row>
    <row r="4283" spans="2:7" s="4" customFormat="1" x14ac:dyDescent="0.2">
      <c r="B4283" s="26"/>
      <c r="G4283" s="112"/>
    </row>
    <row r="4284" spans="2:7" s="4" customFormat="1" x14ac:dyDescent="0.2">
      <c r="B4284" s="26"/>
      <c r="G4284" s="112"/>
    </row>
    <row r="4285" spans="2:7" s="4" customFormat="1" x14ac:dyDescent="0.2">
      <c r="B4285" s="26"/>
      <c r="G4285" s="112"/>
    </row>
    <row r="4286" spans="2:7" s="4" customFormat="1" x14ac:dyDescent="0.2">
      <c r="B4286" s="26"/>
      <c r="G4286" s="112"/>
    </row>
    <row r="4287" spans="2:7" s="4" customFormat="1" x14ac:dyDescent="0.2">
      <c r="B4287" s="26"/>
      <c r="G4287" s="112"/>
    </row>
    <row r="4288" spans="2:7" s="4" customFormat="1" x14ac:dyDescent="0.2">
      <c r="B4288" s="26"/>
      <c r="G4288" s="112"/>
    </row>
    <row r="4289" spans="2:7" s="4" customFormat="1" x14ac:dyDescent="0.2">
      <c r="B4289" s="26"/>
      <c r="G4289" s="112"/>
    </row>
    <row r="4290" spans="2:7" s="4" customFormat="1" x14ac:dyDescent="0.2">
      <c r="B4290" s="26"/>
      <c r="G4290" s="112"/>
    </row>
    <row r="4291" spans="2:7" s="4" customFormat="1" x14ac:dyDescent="0.2">
      <c r="B4291" s="26"/>
      <c r="G4291" s="112"/>
    </row>
    <row r="4292" spans="2:7" s="4" customFormat="1" x14ac:dyDescent="0.2">
      <c r="B4292" s="26"/>
      <c r="G4292" s="112"/>
    </row>
    <row r="4293" spans="2:7" s="4" customFormat="1" x14ac:dyDescent="0.2">
      <c r="B4293" s="26"/>
      <c r="G4293" s="112"/>
    </row>
    <row r="4294" spans="2:7" s="4" customFormat="1" x14ac:dyDescent="0.2">
      <c r="B4294" s="26"/>
      <c r="G4294" s="112"/>
    </row>
    <row r="4295" spans="2:7" s="4" customFormat="1" x14ac:dyDescent="0.2">
      <c r="B4295" s="26"/>
      <c r="G4295" s="112"/>
    </row>
    <row r="4296" spans="2:7" s="4" customFormat="1" x14ac:dyDescent="0.2">
      <c r="B4296" s="26"/>
      <c r="G4296" s="112"/>
    </row>
    <row r="4297" spans="2:7" s="4" customFormat="1" x14ac:dyDescent="0.2">
      <c r="B4297" s="26"/>
      <c r="G4297" s="112"/>
    </row>
    <row r="4298" spans="2:7" s="4" customFormat="1" x14ac:dyDescent="0.2">
      <c r="B4298" s="26"/>
      <c r="G4298" s="112"/>
    </row>
    <row r="4299" spans="2:7" s="4" customFormat="1" x14ac:dyDescent="0.2">
      <c r="B4299" s="26"/>
      <c r="G4299" s="112"/>
    </row>
    <row r="4300" spans="2:7" s="4" customFormat="1" x14ac:dyDescent="0.2">
      <c r="B4300" s="26"/>
      <c r="G4300" s="112"/>
    </row>
    <row r="4301" spans="2:7" s="4" customFormat="1" x14ac:dyDescent="0.2">
      <c r="B4301" s="26"/>
      <c r="G4301" s="112"/>
    </row>
    <row r="4302" spans="2:7" s="4" customFormat="1" x14ac:dyDescent="0.2">
      <c r="B4302" s="26"/>
      <c r="G4302" s="112"/>
    </row>
    <row r="4303" spans="2:7" s="4" customFormat="1" x14ac:dyDescent="0.2">
      <c r="B4303" s="26"/>
      <c r="G4303" s="112"/>
    </row>
    <row r="4304" spans="2:7" s="4" customFormat="1" x14ac:dyDescent="0.2">
      <c r="B4304" s="26"/>
      <c r="G4304" s="112"/>
    </row>
    <row r="4305" spans="2:7" s="4" customFormat="1" x14ac:dyDescent="0.2">
      <c r="B4305" s="26"/>
      <c r="G4305" s="112"/>
    </row>
    <row r="4306" spans="2:7" s="4" customFormat="1" x14ac:dyDescent="0.2">
      <c r="B4306" s="26"/>
      <c r="G4306" s="112"/>
    </row>
    <row r="4307" spans="2:7" s="4" customFormat="1" x14ac:dyDescent="0.2">
      <c r="B4307" s="26"/>
      <c r="G4307" s="112"/>
    </row>
    <row r="4308" spans="2:7" s="4" customFormat="1" x14ac:dyDescent="0.2">
      <c r="B4308" s="26"/>
      <c r="G4308" s="112"/>
    </row>
    <row r="4309" spans="2:7" s="4" customFormat="1" x14ac:dyDescent="0.2">
      <c r="B4309" s="26"/>
      <c r="G4309" s="112"/>
    </row>
    <row r="4310" spans="2:7" s="4" customFormat="1" x14ac:dyDescent="0.2">
      <c r="B4310" s="26"/>
      <c r="G4310" s="112"/>
    </row>
    <row r="4311" spans="2:7" s="4" customFormat="1" x14ac:dyDescent="0.2">
      <c r="B4311" s="26"/>
      <c r="G4311" s="112"/>
    </row>
    <row r="4312" spans="2:7" s="4" customFormat="1" x14ac:dyDescent="0.2">
      <c r="B4312" s="26"/>
      <c r="G4312" s="112"/>
    </row>
    <row r="4313" spans="2:7" s="4" customFormat="1" x14ac:dyDescent="0.2">
      <c r="B4313" s="26"/>
      <c r="G4313" s="112"/>
    </row>
    <row r="4314" spans="2:7" s="4" customFormat="1" x14ac:dyDescent="0.2">
      <c r="B4314" s="26"/>
      <c r="G4314" s="112"/>
    </row>
    <row r="4315" spans="2:7" s="4" customFormat="1" x14ac:dyDescent="0.2">
      <c r="B4315" s="26"/>
      <c r="G4315" s="112"/>
    </row>
    <row r="4316" spans="2:7" s="4" customFormat="1" x14ac:dyDescent="0.2">
      <c r="B4316" s="26"/>
      <c r="G4316" s="112"/>
    </row>
    <row r="4317" spans="2:7" s="4" customFormat="1" x14ac:dyDescent="0.2">
      <c r="B4317" s="26"/>
      <c r="G4317" s="112"/>
    </row>
    <row r="4318" spans="2:7" s="4" customFormat="1" x14ac:dyDescent="0.2">
      <c r="B4318" s="26"/>
      <c r="G4318" s="112"/>
    </row>
    <row r="4319" spans="2:7" s="4" customFormat="1" x14ac:dyDescent="0.2">
      <c r="B4319" s="26"/>
      <c r="G4319" s="112"/>
    </row>
    <row r="4320" spans="2:7" s="4" customFormat="1" x14ac:dyDescent="0.2">
      <c r="B4320" s="26"/>
      <c r="G4320" s="112"/>
    </row>
    <row r="4321" spans="2:7" s="4" customFormat="1" x14ac:dyDescent="0.2">
      <c r="B4321" s="26"/>
      <c r="G4321" s="112"/>
    </row>
    <row r="4322" spans="2:7" s="4" customFormat="1" x14ac:dyDescent="0.2">
      <c r="B4322" s="26"/>
      <c r="G4322" s="112"/>
    </row>
    <row r="4323" spans="2:7" s="4" customFormat="1" x14ac:dyDescent="0.2">
      <c r="B4323" s="26"/>
      <c r="G4323" s="112"/>
    </row>
    <row r="4324" spans="2:7" s="4" customFormat="1" x14ac:dyDescent="0.2">
      <c r="B4324" s="26"/>
      <c r="G4324" s="112"/>
    </row>
    <row r="4325" spans="2:7" s="4" customFormat="1" x14ac:dyDescent="0.2">
      <c r="B4325" s="26"/>
      <c r="G4325" s="112"/>
    </row>
    <row r="4326" spans="2:7" s="4" customFormat="1" x14ac:dyDescent="0.2">
      <c r="B4326" s="26"/>
      <c r="G4326" s="112"/>
    </row>
    <row r="4327" spans="2:7" s="4" customFormat="1" x14ac:dyDescent="0.2">
      <c r="B4327" s="26"/>
      <c r="G4327" s="112"/>
    </row>
    <row r="4328" spans="2:7" s="4" customFormat="1" x14ac:dyDescent="0.2">
      <c r="B4328" s="26"/>
      <c r="G4328" s="112"/>
    </row>
    <row r="4329" spans="2:7" s="4" customFormat="1" x14ac:dyDescent="0.2">
      <c r="B4329" s="26"/>
      <c r="G4329" s="112"/>
    </row>
    <row r="4330" spans="2:7" s="4" customFormat="1" x14ac:dyDescent="0.2">
      <c r="B4330" s="26"/>
      <c r="G4330" s="112"/>
    </row>
    <row r="4331" spans="2:7" s="4" customFormat="1" x14ac:dyDescent="0.2">
      <c r="B4331" s="26"/>
      <c r="G4331" s="112"/>
    </row>
    <row r="4332" spans="2:7" s="4" customFormat="1" x14ac:dyDescent="0.2">
      <c r="B4332" s="26"/>
      <c r="G4332" s="112"/>
    </row>
    <row r="4333" spans="2:7" s="4" customFormat="1" x14ac:dyDescent="0.2">
      <c r="B4333" s="26"/>
      <c r="G4333" s="112"/>
    </row>
    <row r="4334" spans="2:7" s="4" customFormat="1" x14ac:dyDescent="0.2">
      <c r="B4334" s="26"/>
      <c r="G4334" s="112"/>
    </row>
    <row r="4335" spans="2:7" s="4" customFormat="1" x14ac:dyDescent="0.2">
      <c r="B4335" s="26"/>
      <c r="G4335" s="112"/>
    </row>
    <row r="4336" spans="2:7" s="4" customFormat="1" x14ac:dyDescent="0.2">
      <c r="B4336" s="26"/>
      <c r="G4336" s="112"/>
    </row>
    <row r="4337" spans="2:7" s="4" customFormat="1" x14ac:dyDescent="0.2">
      <c r="B4337" s="26"/>
      <c r="G4337" s="112"/>
    </row>
    <row r="4338" spans="2:7" s="4" customFormat="1" x14ac:dyDescent="0.2">
      <c r="B4338" s="26"/>
      <c r="G4338" s="112"/>
    </row>
    <row r="4339" spans="2:7" s="4" customFormat="1" x14ac:dyDescent="0.2">
      <c r="B4339" s="26"/>
      <c r="G4339" s="112"/>
    </row>
    <row r="4340" spans="2:7" s="4" customFormat="1" x14ac:dyDescent="0.2">
      <c r="B4340" s="26"/>
      <c r="G4340" s="112"/>
    </row>
    <row r="4341" spans="2:7" s="4" customFormat="1" x14ac:dyDescent="0.2">
      <c r="B4341" s="26"/>
      <c r="G4341" s="112"/>
    </row>
    <row r="4342" spans="2:7" s="4" customFormat="1" x14ac:dyDescent="0.2">
      <c r="B4342" s="26"/>
      <c r="G4342" s="112"/>
    </row>
    <row r="4343" spans="2:7" s="4" customFormat="1" x14ac:dyDescent="0.2">
      <c r="B4343" s="26"/>
      <c r="G4343" s="112"/>
    </row>
    <row r="4344" spans="2:7" s="4" customFormat="1" x14ac:dyDescent="0.2">
      <c r="B4344" s="26"/>
      <c r="G4344" s="112"/>
    </row>
    <row r="4345" spans="2:7" s="4" customFormat="1" x14ac:dyDescent="0.2">
      <c r="B4345" s="26"/>
      <c r="G4345" s="112"/>
    </row>
    <row r="4346" spans="2:7" s="4" customFormat="1" x14ac:dyDescent="0.2">
      <c r="B4346" s="26"/>
      <c r="G4346" s="112"/>
    </row>
    <row r="4347" spans="2:7" s="4" customFormat="1" x14ac:dyDescent="0.2">
      <c r="B4347" s="26"/>
      <c r="G4347" s="112"/>
    </row>
    <row r="4348" spans="2:7" s="4" customFormat="1" x14ac:dyDescent="0.2">
      <c r="B4348" s="26"/>
      <c r="G4348" s="112"/>
    </row>
    <row r="4349" spans="2:7" s="4" customFormat="1" x14ac:dyDescent="0.2">
      <c r="B4349" s="26"/>
      <c r="G4349" s="112"/>
    </row>
    <row r="4350" spans="2:7" s="4" customFormat="1" x14ac:dyDescent="0.2">
      <c r="B4350" s="26"/>
      <c r="G4350" s="112"/>
    </row>
    <row r="4351" spans="2:7" s="4" customFormat="1" x14ac:dyDescent="0.2">
      <c r="B4351" s="26"/>
      <c r="G4351" s="112"/>
    </row>
    <row r="4352" spans="2:7" s="4" customFormat="1" x14ac:dyDescent="0.2">
      <c r="B4352" s="26"/>
      <c r="G4352" s="112"/>
    </row>
    <row r="4353" spans="2:7" s="4" customFormat="1" x14ac:dyDescent="0.2">
      <c r="B4353" s="26"/>
      <c r="G4353" s="112"/>
    </row>
    <row r="4354" spans="2:7" s="4" customFormat="1" x14ac:dyDescent="0.2">
      <c r="B4354" s="26"/>
      <c r="G4354" s="112"/>
    </row>
    <row r="4355" spans="2:7" s="4" customFormat="1" x14ac:dyDescent="0.2">
      <c r="B4355" s="26"/>
      <c r="G4355" s="112"/>
    </row>
    <row r="4356" spans="2:7" s="4" customFormat="1" x14ac:dyDescent="0.2">
      <c r="B4356" s="26"/>
      <c r="G4356" s="112"/>
    </row>
    <row r="4357" spans="2:7" s="4" customFormat="1" x14ac:dyDescent="0.2">
      <c r="B4357" s="26"/>
      <c r="G4357" s="112"/>
    </row>
    <row r="4358" spans="2:7" s="4" customFormat="1" x14ac:dyDescent="0.2">
      <c r="B4358" s="26"/>
      <c r="G4358" s="112"/>
    </row>
    <row r="4359" spans="2:7" s="4" customFormat="1" x14ac:dyDescent="0.2">
      <c r="B4359" s="26"/>
      <c r="G4359" s="112"/>
    </row>
    <row r="4360" spans="2:7" s="4" customFormat="1" x14ac:dyDescent="0.2">
      <c r="B4360" s="26"/>
      <c r="G4360" s="112"/>
    </row>
    <row r="4361" spans="2:7" s="4" customFormat="1" x14ac:dyDescent="0.2">
      <c r="B4361" s="26"/>
      <c r="G4361" s="112"/>
    </row>
    <row r="4362" spans="2:7" s="4" customFormat="1" x14ac:dyDescent="0.2">
      <c r="B4362" s="26"/>
      <c r="G4362" s="112"/>
    </row>
    <row r="4363" spans="2:7" s="4" customFormat="1" x14ac:dyDescent="0.2">
      <c r="B4363" s="26"/>
      <c r="G4363" s="112"/>
    </row>
    <row r="4364" spans="2:7" s="4" customFormat="1" x14ac:dyDescent="0.2">
      <c r="B4364" s="26"/>
      <c r="G4364" s="112"/>
    </row>
    <row r="4365" spans="2:7" s="4" customFormat="1" x14ac:dyDescent="0.2">
      <c r="B4365" s="26"/>
      <c r="G4365" s="112"/>
    </row>
    <row r="4366" spans="2:7" s="4" customFormat="1" x14ac:dyDescent="0.2">
      <c r="B4366" s="26"/>
      <c r="G4366" s="112"/>
    </row>
    <row r="4367" spans="2:7" s="4" customFormat="1" x14ac:dyDescent="0.2">
      <c r="B4367" s="26"/>
      <c r="G4367" s="112"/>
    </row>
    <row r="4368" spans="2:7" s="4" customFormat="1" x14ac:dyDescent="0.2">
      <c r="B4368" s="26"/>
      <c r="G4368" s="112"/>
    </row>
    <row r="4369" spans="2:7" s="4" customFormat="1" x14ac:dyDescent="0.2">
      <c r="B4369" s="26"/>
      <c r="G4369" s="112"/>
    </row>
    <row r="4370" spans="2:7" s="4" customFormat="1" x14ac:dyDescent="0.2">
      <c r="B4370" s="26"/>
      <c r="G4370" s="112"/>
    </row>
    <row r="4371" spans="2:7" s="4" customFormat="1" x14ac:dyDescent="0.2">
      <c r="B4371" s="26"/>
      <c r="G4371" s="112"/>
    </row>
    <row r="4372" spans="2:7" s="4" customFormat="1" x14ac:dyDescent="0.2">
      <c r="B4372" s="26"/>
      <c r="G4372" s="112"/>
    </row>
    <row r="4373" spans="2:7" s="4" customFormat="1" x14ac:dyDescent="0.2">
      <c r="B4373" s="26"/>
      <c r="G4373" s="112"/>
    </row>
    <row r="4374" spans="2:7" s="4" customFormat="1" x14ac:dyDescent="0.2">
      <c r="B4374" s="26"/>
      <c r="G4374" s="112"/>
    </row>
    <row r="4375" spans="2:7" s="4" customFormat="1" x14ac:dyDescent="0.2">
      <c r="B4375" s="26"/>
      <c r="G4375" s="112"/>
    </row>
    <row r="4376" spans="2:7" s="4" customFormat="1" x14ac:dyDescent="0.2">
      <c r="B4376" s="26"/>
      <c r="G4376" s="112"/>
    </row>
    <row r="4377" spans="2:7" s="4" customFormat="1" x14ac:dyDescent="0.2">
      <c r="B4377" s="26"/>
      <c r="G4377" s="112"/>
    </row>
    <row r="4378" spans="2:7" s="4" customFormat="1" x14ac:dyDescent="0.2">
      <c r="B4378" s="26"/>
      <c r="G4378" s="112"/>
    </row>
    <row r="4379" spans="2:7" s="4" customFormat="1" x14ac:dyDescent="0.2">
      <c r="B4379" s="26"/>
      <c r="G4379" s="112"/>
    </row>
    <row r="4380" spans="2:7" s="4" customFormat="1" x14ac:dyDescent="0.2">
      <c r="B4380" s="26"/>
      <c r="G4380" s="112"/>
    </row>
    <row r="4381" spans="2:7" s="4" customFormat="1" x14ac:dyDescent="0.2">
      <c r="B4381" s="26"/>
      <c r="G4381" s="112"/>
    </row>
    <row r="4382" spans="2:7" s="4" customFormat="1" x14ac:dyDescent="0.2">
      <c r="B4382" s="26"/>
      <c r="G4382" s="112"/>
    </row>
    <row r="4383" spans="2:7" s="4" customFormat="1" x14ac:dyDescent="0.2">
      <c r="B4383" s="26"/>
      <c r="G4383" s="112"/>
    </row>
    <row r="4384" spans="2:7" s="4" customFormat="1" x14ac:dyDescent="0.2">
      <c r="B4384" s="26"/>
      <c r="G4384" s="112"/>
    </row>
    <row r="4385" spans="2:7" s="4" customFormat="1" x14ac:dyDescent="0.2">
      <c r="B4385" s="26"/>
      <c r="G4385" s="112"/>
    </row>
    <row r="4386" spans="2:7" s="4" customFormat="1" x14ac:dyDescent="0.2">
      <c r="B4386" s="26"/>
      <c r="G4386" s="112"/>
    </row>
    <row r="4387" spans="2:7" s="4" customFormat="1" x14ac:dyDescent="0.2">
      <c r="B4387" s="26"/>
      <c r="G4387" s="112"/>
    </row>
    <row r="4388" spans="2:7" s="4" customFormat="1" x14ac:dyDescent="0.2">
      <c r="B4388" s="26"/>
      <c r="G4388" s="112"/>
    </row>
    <row r="4389" spans="2:7" s="4" customFormat="1" x14ac:dyDescent="0.2">
      <c r="B4389" s="26"/>
      <c r="G4389" s="112"/>
    </row>
    <row r="4390" spans="2:7" s="4" customFormat="1" x14ac:dyDescent="0.2">
      <c r="B4390" s="26"/>
      <c r="G4390" s="112"/>
    </row>
    <row r="4391" spans="2:7" s="4" customFormat="1" x14ac:dyDescent="0.2">
      <c r="B4391" s="26"/>
      <c r="G4391" s="112"/>
    </row>
    <row r="4392" spans="2:7" s="4" customFormat="1" x14ac:dyDescent="0.2">
      <c r="B4392" s="26"/>
      <c r="G4392" s="112"/>
    </row>
    <row r="4393" spans="2:7" s="4" customFormat="1" x14ac:dyDescent="0.2">
      <c r="B4393" s="26"/>
      <c r="G4393" s="112"/>
    </row>
    <row r="4394" spans="2:7" s="4" customFormat="1" x14ac:dyDescent="0.2">
      <c r="B4394" s="26"/>
      <c r="G4394" s="112"/>
    </row>
    <row r="4395" spans="2:7" s="4" customFormat="1" x14ac:dyDescent="0.2">
      <c r="B4395" s="26"/>
      <c r="G4395" s="112"/>
    </row>
    <row r="4396" spans="2:7" s="4" customFormat="1" x14ac:dyDescent="0.2">
      <c r="B4396" s="26"/>
      <c r="G4396" s="112"/>
    </row>
    <row r="4397" spans="2:7" s="4" customFormat="1" x14ac:dyDescent="0.2">
      <c r="B4397" s="26"/>
      <c r="G4397" s="112"/>
    </row>
    <row r="4398" spans="2:7" s="4" customFormat="1" x14ac:dyDescent="0.2">
      <c r="B4398" s="26"/>
      <c r="G4398" s="112"/>
    </row>
    <row r="4399" spans="2:7" s="4" customFormat="1" x14ac:dyDescent="0.2">
      <c r="B4399" s="26"/>
      <c r="G4399" s="112"/>
    </row>
    <row r="4400" spans="2:7" s="4" customFormat="1" x14ac:dyDescent="0.2">
      <c r="B4400" s="26"/>
      <c r="G4400" s="112"/>
    </row>
    <row r="4401" spans="2:7" s="4" customFormat="1" x14ac:dyDescent="0.2">
      <c r="B4401" s="26"/>
      <c r="G4401" s="112"/>
    </row>
    <row r="4402" spans="2:7" s="4" customFormat="1" x14ac:dyDescent="0.2">
      <c r="B4402" s="26"/>
      <c r="G4402" s="112"/>
    </row>
    <row r="4403" spans="2:7" s="4" customFormat="1" x14ac:dyDescent="0.2">
      <c r="B4403" s="26"/>
      <c r="G4403" s="112"/>
    </row>
    <row r="4404" spans="2:7" s="4" customFormat="1" x14ac:dyDescent="0.2">
      <c r="B4404" s="26"/>
      <c r="G4404" s="112"/>
    </row>
    <row r="4405" spans="2:7" s="4" customFormat="1" x14ac:dyDescent="0.2">
      <c r="B4405" s="26"/>
      <c r="G4405" s="112"/>
    </row>
    <row r="4406" spans="2:7" s="4" customFormat="1" x14ac:dyDescent="0.2">
      <c r="B4406" s="26"/>
      <c r="G4406" s="112"/>
    </row>
    <row r="4407" spans="2:7" s="4" customFormat="1" x14ac:dyDescent="0.2">
      <c r="B4407" s="26"/>
      <c r="G4407" s="112"/>
    </row>
    <row r="4408" spans="2:7" s="4" customFormat="1" x14ac:dyDescent="0.2">
      <c r="B4408" s="26"/>
      <c r="G4408" s="112"/>
    </row>
    <row r="4409" spans="2:7" s="4" customFormat="1" x14ac:dyDescent="0.2">
      <c r="B4409" s="26"/>
      <c r="G4409" s="112"/>
    </row>
    <row r="4410" spans="2:7" s="4" customFormat="1" x14ac:dyDescent="0.2">
      <c r="B4410" s="26"/>
      <c r="G4410" s="112"/>
    </row>
    <row r="4411" spans="2:7" s="4" customFormat="1" x14ac:dyDescent="0.2">
      <c r="B4411" s="26"/>
      <c r="G4411" s="112"/>
    </row>
    <row r="4412" spans="2:7" s="4" customFormat="1" x14ac:dyDescent="0.2">
      <c r="B4412" s="26"/>
      <c r="G4412" s="112"/>
    </row>
    <row r="4413" spans="2:7" s="4" customFormat="1" x14ac:dyDescent="0.2">
      <c r="B4413" s="26"/>
      <c r="G4413" s="112"/>
    </row>
    <row r="4414" spans="2:7" s="4" customFormat="1" x14ac:dyDescent="0.2">
      <c r="B4414" s="26"/>
      <c r="G4414" s="112"/>
    </row>
    <row r="4415" spans="2:7" s="4" customFormat="1" x14ac:dyDescent="0.2">
      <c r="B4415" s="26"/>
      <c r="G4415" s="112"/>
    </row>
    <row r="4416" spans="2:7" s="4" customFormat="1" x14ac:dyDescent="0.2">
      <c r="B4416" s="26"/>
      <c r="G4416" s="112"/>
    </row>
    <row r="4417" spans="2:7" s="4" customFormat="1" x14ac:dyDescent="0.2">
      <c r="B4417" s="26"/>
      <c r="G4417" s="112"/>
    </row>
    <row r="4418" spans="2:7" s="4" customFormat="1" x14ac:dyDescent="0.2">
      <c r="B4418" s="26"/>
      <c r="G4418" s="112"/>
    </row>
    <row r="4419" spans="2:7" s="4" customFormat="1" x14ac:dyDescent="0.2">
      <c r="B4419" s="26"/>
      <c r="G4419" s="112"/>
    </row>
    <row r="4420" spans="2:7" s="4" customFormat="1" x14ac:dyDescent="0.2">
      <c r="B4420" s="26"/>
      <c r="G4420" s="112"/>
    </row>
    <row r="4421" spans="2:7" s="4" customFormat="1" x14ac:dyDescent="0.2">
      <c r="B4421" s="26"/>
      <c r="G4421" s="112"/>
    </row>
    <row r="4422" spans="2:7" s="4" customFormat="1" x14ac:dyDescent="0.2">
      <c r="B4422" s="26"/>
      <c r="G4422" s="112"/>
    </row>
    <row r="4423" spans="2:7" s="4" customFormat="1" x14ac:dyDescent="0.2">
      <c r="B4423" s="26"/>
      <c r="G4423" s="112"/>
    </row>
    <row r="4424" spans="2:7" s="4" customFormat="1" x14ac:dyDescent="0.2">
      <c r="B4424" s="26"/>
      <c r="G4424" s="112"/>
    </row>
    <row r="4425" spans="2:7" s="4" customFormat="1" x14ac:dyDescent="0.2">
      <c r="B4425" s="26"/>
      <c r="G4425" s="112"/>
    </row>
    <row r="4426" spans="2:7" s="4" customFormat="1" x14ac:dyDescent="0.2">
      <c r="B4426" s="26"/>
      <c r="G4426" s="112"/>
    </row>
    <row r="4427" spans="2:7" s="4" customFormat="1" x14ac:dyDescent="0.2">
      <c r="B4427" s="26"/>
      <c r="G4427" s="112"/>
    </row>
    <row r="4428" spans="2:7" s="4" customFormat="1" x14ac:dyDescent="0.2">
      <c r="B4428" s="26"/>
      <c r="G4428" s="112"/>
    </row>
    <row r="4429" spans="2:7" s="4" customFormat="1" x14ac:dyDescent="0.2">
      <c r="B4429" s="26"/>
      <c r="G4429" s="112"/>
    </row>
    <row r="4430" spans="2:7" s="4" customFormat="1" x14ac:dyDescent="0.2">
      <c r="B4430" s="26"/>
      <c r="G4430" s="112"/>
    </row>
    <row r="4431" spans="2:7" s="4" customFormat="1" x14ac:dyDescent="0.2">
      <c r="B4431" s="26"/>
      <c r="G4431" s="112"/>
    </row>
    <row r="4432" spans="2:7" s="4" customFormat="1" x14ac:dyDescent="0.2">
      <c r="B4432" s="26"/>
      <c r="G4432" s="112"/>
    </row>
    <row r="4433" spans="2:7" s="4" customFormat="1" x14ac:dyDescent="0.2">
      <c r="B4433" s="26"/>
      <c r="G4433" s="112"/>
    </row>
    <row r="4434" spans="2:7" s="4" customFormat="1" x14ac:dyDescent="0.2">
      <c r="B4434" s="26"/>
      <c r="G4434" s="112"/>
    </row>
    <row r="4435" spans="2:7" s="4" customFormat="1" x14ac:dyDescent="0.2">
      <c r="B4435" s="26"/>
      <c r="G4435" s="112"/>
    </row>
    <row r="4436" spans="2:7" s="4" customFormat="1" x14ac:dyDescent="0.2">
      <c r="B4436" s="26"/>
      <c r="G4436" s="112"/>
    </row>
    <row r="4437" spans="2:7" s="4" customFormat="1" x14ac:dyDescent="0.2">
      <c r="B4437" s="26"/>
      <c r="G4437" s="112"/>
    </row>
    <row r="4438" spans="2:7" s="4" customFormat="1" x14ac:dyDescent="0.2">
      <c r="B4438" s="26"/>
      <c r="G4438" s="112"/>
    </row>
    <row r="4439" spans="2:7" s="4" customFormat="1" x14ac:dyDescent="0.2">
      <c r="B4439" s="26"/>
      <c r="G4439" s="112"/>
    </row>
    <row r="4440" spans="2:7" s="4" customFormat="1" x14ac:dyDescent="0.2">
      <c r="B4440" s="26"/>
      <c r="G4440" s="112"/>
    </row>
    <row r="4441" spans="2:7" s="4" customFormat="1" x14ac:dyDescent="0.2">
      <c r="B4441" s="26"/>
      <c r="G4441" s="112"/>
    </row>
    <row r="4442" spans="2:7" s="4" customFormat="1" x14ac:dyDescent="0.2">
      <c r="B4442" s="26"/>
      <c r="G4442" s="112"/>
    </row>
    <row r="4443" spans="2:7" s="4" customFormat="1" x14ac:dyDescent="0.2">
      <c r="B4443" s="26"/>
      <c r="G4443" s="112"/>
    </row>
    <row r="4444" spans="2:7" s="4" customFormat="1" x14ac:dyDescent="0.2">
      <c r="B4444" s="26"/>
      <c r="G4444" s="112"/>
    </row>
    <row r="4445" spans="2:7" s="4" customFormat="1" x14ac:dyDescent="0.2">
      <c r="B4445" s="26"/>
      <c r="G4445" s="112"/>
    </row>
    <row r="4446" spans="2:7" s="4" customFormat="1" x14ac:dyDescent="0.2">
      <c r="B4446" s="26"/>
      <c r="G4446" s="112"/>
    </row>
    <row r="4447" spans="2:7" s="4" customFormat="1" x14ac:dyDescent="0.2">
      <c r="B4447" s="26"/>
      <c r="G4447" s="112"/>
    </row>
    <row r="4448" spans="2:7" s="4" customFormat="1" x14ac:dyDescent="0.2">
      <c r="B4448" s="26"/>
      <c r="G4448" s="112"/>
    </row>
    <row r="4449" spans="2:7" s="4" customFormat="1" x14ac:dyDescent="0.2">
      <c r="B4449" s="26"/>
      <c r="G4449" s="112"/>
    </row>
    <row r="4450" spans="2:7" s="4" customFormat="1" x14ac:dyDescent="0.2">
      <c r="B4450" s="26"/>
      <c r="G4450" s="112"/>
    </row>
    <row r="4451" spans="2:7" s="4" customFormat="1" x14ac:dyDescent="0.2">
      <c r="B4451" s="26"/>
      <c r="G4451" s="112"/>
    </row>
    <row r="4452" spans="2:7" s="4" customFormat="1" x14ac:dyDescent="0.2">
      <c r="B4452" s="26"/>
      <c r="G4452" s="112"/>
    </row>
    <row r="4453" spans="2:7" s="4" customFormat="1" x14ac:dyDescent="0.2">
      <c r="B4453" s="26"/>
      <c r="G4453" s="112"/>
    </row>
    <row r="4454" spans="2:7" s="4" customFormat="1" x14ac:dyDescent="0.2">
      <c r="B4454" s="26"/>
      <c r="G4454" s="112"/>
    </row>
    <row r="4455" spans="2:7" s="4" customFormat="1" x14ac:dyDescent="0.2">
      <c r="B4455" s="26"/>
      <c r="G4455" s="112"/>
    </row>
    <row r="4456" spans="2:7" s="4" customFormat="1" x14ac:dyDescent="0.2">
      <c r="B4456" s="26"/>
      <c r="G4456" s="112"/>
    </row>
    <row r="4457" spans="2:7" s="4" customFormat="1" x14ac:dyDescent="0.2">
      <c r="B4457" s="26"/>
      <c r="G4457" s="112"/>
    </row>
    <row r="4458" spans="2:7" s="4" customFormat="1" x14ac:dyDescent="0.2">
      <c r="B4458" s="26"/>
      <c r="G4458" s="112"/>
    </row>
    <row r="4459" spans="2:7" s="4" customFormat="1" x14ac:dyDescent="0.2">
      <c r="B4459" s="26"/>
      <c r="G4459" s="112"/>
    </row>
    <row r="4460" spans="2:7" s="4" customFormat="1" x14ac:dyDescent="0.2">
      <c r="B4460" s="26"/>
      <c r="G4460" s="112"/>
    </row>
    <row r="4461" spans="2:7" s="4" customFormat="1" x14ac:dyDescent="0.2">
      <c r="B4461" s="26"/>
      <c r="G4461" s="112"/>
    </row>
    <row r="4462" spans="2:7" s="4" customFormat="1" x14ac:dyDescent="0.2">
      <c r="B4462" s="26"/>
      <c r="G4462" s="112"/>
    </row>
    <row r="4463" spans="2:7" s="4" customFormat="1" x14ac:dyDescent="0.2">
      <c r="B4463" s="26"/>
      <c r="G4463" s="112"/>
    </row>
    <row r="4464" spans="2:7" s="4" customFormat="1" x14ac:dyDescent="0.2">
      <c r="B4464" s="26"/>
      <c r="G4464" s="112"/>
    </row>
    <row r="4465" spans="2:7" s="4" customFormat="1" x14ac:dyDescent="0.2">
      <c r="B4465" s="26"/>
      <c r="G4465" s="112"/>
    </row>
    <row r="4466" spans="2:7" s="4" customFormat="1" x14ac:dyDescent="0.2">
      <c r="B4466" s="26"/>
      <c r="G4466" s="112"/>
    </row>
    <row r="4467" spans="2:7" s="4" customFormat="1" x14ac:dyDescent="0.2">
      <c r="B4467" s="26"/>
      <c r="G4467" s="112"/>
    </row>
    <row r="4468" spans="2:7" s="4" customFormat="1" x14ac:dyDescent="0.2">
      <c r="B4468" s="26"/>
      <c r="G4468" s="112"/>
    </row>
    <row r="4469" spans="2:7" s="4" customFormat="1" x14ac:dyDescent="0.2">
      <c r="B4469" s="26"/>
      <c r="G4469" s="112"/>
    </row>
    <row r="4470" spans="2:7" s="4" customFormat="1" x14ac:dyDescent="0.2">
      <c r="B4470" s="26"/>
      <c r="G4470" s="112"/>
    </row>
    <row r="4471" spans="2:7" s="4" customFormat="1" x14ac:dyDescent="0.2">
      <c r="B4471" s="26"/>
      <c r="G4471" s="112"/>
    </row>
    <row r="4472" spans="2:7" s="4" customFormat="1" x14ac:dyDescent="0.2">
      <c r="B4472" s="26"/>
      <c r="G4472" s="112"/>
    </row>
    <row r="4473" spans="2:7" s="4" customFormat="1" x14ac:dyDescent="0.2">
      <c r="B4473" s="26"/>
      <c r="G4473" s="112"/>
    </row>
    <row r="4474" spans="2:7" s="4" customFormat="1" x14ac:dyDescent="0.2">
      <c r="B4474" s="26"/>
      <c r="G4474" s="112"/>
    </row>
    <row r="4475" spans="2:7" s="4" customFormat="1" x14ac:dyDescent="0.2">
      <c r="B4475" s="26"/>
      <c r="G4475" s="112"/>
    </row>
    <row r="4476" spans="2:7" s="4" customFormat="1" x14ac:dyDescent="0.2">
      <c r="B4476" s="26"/>
      <c r="G4476" s="112"/>
    </row>
    <row r="4477" spans="2:7" s="4" customFormat="1" x14ac:dyDescent="0.2">
      <c r="B4477" s="26"/>
      <c r="G4477" s="112"/>
    </row>
    <row r="4478" spans="2:7" s="4" customFormat="1" x14ac:dyDescent="0.2">
      <c r="B4478" s="26"/>
      <c r="G4478" s="112"/>
    </row>
    <row r="4479" spans="2:7" s="4" customFormat="1" x14ac:dyDescent="0.2">
      <c r="B4479" s="26"/>
      <c r="G4479" s="112"/>
    </row>
    <row r="4480" spans="2:7" s="4" customFormat="1" x14ac:dyDescent="0.2">
      <c r="B4480" s="26"/>
      <c r="G4480" s="112"/>
    </row>
    <row r="4481" spans="2:7" s="4" customFormat="1" x14ac:dyDescent="0.2">
      <c r="B4481" s="26"/>
      <c r="G4481" s="112"/>
    </row>
    <row r="4482" spans="2:7" s="4" customFormat="1" x14ac:dyDescent="0.2">
      <c r="B4482" s="26"/>
      <c r="G4482" s="112"/>
    </row>
    <row r="4483" spans="2:7" s="4" customFormat="1" x14ac:dyDescent="0.2">
      <c r="B4483" s="26"/>
      <c r="G4483" s="112"/>
    </row>
    <row r="4484" spans="2:7" s="4" customFormat="1" x14ac:dyDescent="0.2">
      <c r="B4484" s="26"/>
      <c r="G4484" s="112"/>
    </row>
    <row r="4485" spans="2:7" s="4" customFormat="1" x14ac:dyDescent="0.2">
      <c r="B4485" s="26"/>
      <c r="G4485" s="112"/>
    </row>
    <row r="4486" spans="2:7" s="4" customFormat="1" x14ac:dyDescent="0.2">
      <c r="B4486" s="26"/>
      <c r="G4486" s="112"/>
    </row>
    <row r="4487" spans="2:7" s="4" customFormat="1" x14ac:dyDescent="0.2">
      <c r="B4487" s="26"/>
      <c r="G4487" s="112"/>
    </row>
    <row r="4488" spans="2:7" s="4" customFormat="1" x14ac:dyDescent="0.2">
      <c r="B4488" s="26"/>
      <c r="G4488" s="112"/>
    </row>
    <row r="4489" spans="2:7" s="4" customFormat="1" x14ac:dyDescent="0.2">
      <c r="B4489" s="26"/>
      <c r="G4489" s="112"/>
    </row>
    <row r="4490" spans="2:7" s="4" customFormat="1" x14ac:dyDescent="0.2">
      <c r="B4490" s="26"/>
      <c r="G4490" s="112"/>
    </row>
    <row r="4491" spans="2:7" s="4" customFormat="1" x14ac:dyDescent="0.2">
      <c r="B4491" s="26"/>
      <c r="G4491" s="112"/>
    </row>
    <row r="4492" spans="2:7" s="4" customFormat="1" x14ac:dyDescent="0.2">
      <c r="B4492" s="26"/>
      <c r="G4492" s="112"/>
    </row>
    <row r="4493" spans="2:7" s="4" customFormat="1" x14ac:dyDescent="0.2">
      <c r="B4493" s="26"/>
      <c r="G4493" s="112"/>
    </row>
    <row r="4494" spans="2:7" s="4" customFormat="1" x14ac:dyDescent="0.2">
      <c r="B4494" s="26"/>
      <c r="G4494" s="112"/>
    </row>
    <row r="4495" spans="2:7" s="4" customFormat="1" x14ac:dyDescent="0.2">
      <c r="B4495" s="26"/>
      <c r="G4495" s="112"/>
    </row>
    <row r="4496" spans="2:7" s="4" customFormat="1" x14ac:dyDescent="0.2">
      <c r="B4496" s="26"/>
      <c r="G4496" s="112"/>
    </row>
    <row r="4497" spans="2:7" s="4" customFormat="1" x14ac:dyDescent="0.2">
      <c r="B4497" s="26"/>
      <c r="G4497" s="112"/>
    </row>
    <row r="4498" spans="2:7" s="4" customFormat="1" x14ac:dyDescent="0.2">
      <c r="B4498" s="26"/>
      <c r="G4498" s="112"/>
    </row>
    <row r="4499" spans="2:7" s="4" customFormat="1" x14ac:dyDescent="0.2">
      <c r="B4499" s="26"/>
      <c r="G4499" s="112"/>
    </row>
    <row r="4500" spans="2:7" s="4" customFormat="1" x14ac:dyDescent="0.2">
      <c r="B4500" s="26"/>
      <c r="G4500" s="112"/>
    </row>
    <row r="4501" spans="2:7" s="4" customFormat="1" x14ac:dyDescent="0.2">
      <c r="B4501" s="26"/>
      <c r="G4501" s="112"/>
    </row>
    <row r="4502" spans="2:7" s="4" customFormat="1" x14ac:dyDescent="0.2">
      <c r="B4502" s="26"/>
      <c r="G4502" s="112"/>
    </row>
    <row r="4503" spans="2:7" s="4" customFormat="1" x14ac:dyDescent="0.2">
      <c r="B4503" s="26"/>
      <c r="G4503" s="112"/>
    </row>
    <row r="4504" spans="2:7" s="4" customFormat="1" x14ac:dyDescent="0.2">
      <c r="B4504" s="26"/>
      <c r="G4504" s="112"/>
    </row>
    <row r="4505" spans="2:7" s="4" customFormat="1" x14ac:dyDescent="0.2">
      <c r="B4505" s="26"/>
      <c r="G4505" s="112"/>
    </row>
    <row r="4506" spans="2:7" s="4" customFormat="1" x14ac:dyDescent="0.2">
      <c r="B4506" s="26"/>
      <c r="G4506" s="112"/>
    </row>
    <row r="4507" spans="2:7" s="4" customFormat="1" x14ac:dyDescent="0.2">
      <c r="B4507" s="26"/>
      <c r="G4507" s="112"/>
    </row>
    <row r="4508" spans="2:7" s="4" customFormat="1" x14ac:dyDescent="0.2">
      <c r="B4508" s="26"/>
      <c r="G4508" s="112"/>
    </row>
    <row r="4509" spans="2:7" s="4" customFormat="1" x14ac:dyDescent="0.2">
      <c r="B4509" s="26"/>
      <c r="G4509" s="112"/>
    </row>
    <row r="4510" spans="2:7" s="4" customFormat="1" x14ac:dyDescent="0.2">
      <c r="B4510" s="26"/>
      <c r="G4510" s="112"/>
    </row>
    <row r="4511" spans="2:7" s="4" customFormat="1" x14ac:dyDescent="0.2">
      <c r="B4511" s="26"/>
      <c r="G4511" s="112"/>
    </row>
    <row r="4512" spans="2:7" s="4" customFormat="1" x14ac:dyDescent="0.2">
      <c r="B4512" s="26"/>
      <c r="G4512" s="112"/>
    </row>
    <row r="4513" spans="2:7" s="4" customFormat="1" x14ac:dyDescent="0.2">
      <c r="B4513" s="26"/>
      <c r="G4513" s="112"/>
    </row>
    <row r="4514" spans="2:7" s="4" customFormat="1" x14ac:dyDescent="0.2">
      <c r="B4514" s="26"/>
      <c r="G4514" s="112"/>
    </row>
    <row r="4515" spans="2:7" s="4" customFormat="1" x14ac:dyDescent="0.2">
      <c r="B4515" s="26"/>
      <c r="G4515" s="112"/>
    </row>
    <row r="4516" spans="2:7" s="4" customFormat="1" x14ac:dyDescent="0.2">
      <c r="B4516" s="26"/>
      <c r="G4516" s="112"/>
    </row>
    <row r="4517" spans="2:7" s="4" customFormat="1" x14ac:dyDescent="0.2">
      <c r="B4517" s="26"/>
      <c r="G4517" s="112"/>
    </row>
    <row r="4518" spans="2:7" s="4" customFormat="1" x14ac:dyDescent="0.2">
      <c r="B4518" s="26"/>
      <c r="G4518" s="112"/>
    </row>
    <row r="4519" spans="2:7" s="4" customFormat="1" x14ac:dyDescent="0.2">
      <c r="B4519" s="26"/>
      <c r="G4519" s="112"/>
    </row>
    <row r="4520" spans="2:7" s="4" customFormat="1" x14ac:dyDescent="0.2">
      <c r="B4520" s="26"/>
      <c r="G4520" s="112"/>
    </row>
    <row r="4521" spans="2:7" s="4" customFormat="1" x14ac:dyDescent="0.2">
      <c r="B4521" s="26"/>
      <c r="G4521" s="112"/>
    </row>
    <row r="4522" spans="2:7" s="4" customFormat="1" x14ac:dyDescent="0.2">
      <c r="B4522" s="26"/>
      <c r="G4522" s="112"/>
    </row>
    <row r="4523" spans="2:7" s="4" customFormat="1" x14ac:dyDescent="0.2">
      <c r="B4523" s="26"/>
      <c r="G4523" s="112"/>
    </row>
    <row r="4524" spans="2:7" s="4" customFormat="1" x14ac:dyDescent="0.2">
      <c r="B4524" s="26"/>
      <c r="G4524" s="112"/>
    </row>
    <row r="4525" spans="2:7" s="4" customFormat="1" x14ac:dyDescent="0.2">
      <c r="B4525" s="26"/>
      <c r="G4525" s="112"/>
    </row>
    <row r="4526" spans="2:7" s="4" customFormat="1" x14ac:dyDescent="0.2">
      <c r="B4526" s="26"/>
      <c r="G4526" s="112"/>
    </row>
    <row r="4527" spans="2:7" s="4" customFormat="1" x14ac:dyDescent="0.2">
      <c r="B4527" s="26"/>
      <c r="G4527" s="112"/>
    </row>
    <row r="4528" spans="2:7" s="4" customFormat="1" x14ac:dyDescent="0.2">
      <c r="B4528" s="26"/>
      <c r="G4528" s="112"/>
    </row>
    <row r="4529" spans="2:7" s="4" customFormat="1" x14ac:dyDescent="0.2">
      <c r="B4529" s="26"/>
      <c r="G4529" s="112"/>
    </row>
    <row r="4530" spans="2:7" s="4" customFormat="1" x14ac:dyDescent="0.2">
      <c r="B4530" s="26"/>
      <c r="G4530" s="112"/>
    </row>
    <row r="4531" spans="2:7" s="4" customFormat="1" x14ac:dyDescent="0.2">
      <c r="B4531" s="26"/>
      <c r="G4531" s="112"/>
    </row>
    <row r="4532" spans="2:7" s="4" customFormat="1" x14ac:dyDescent="0.2">
      <c r="B4532" s="26"/>
      <c r="G4532" s="112"/>
    </row>
    <row r="4533" spans="2:7" s="4" customFormat="1" x14ac:dyDescent="0.2">
      <c r="B4533" s="26"/>
      <c r="G4533" s="112"/>
    </row>
    <row r="4534" spans="2:7" s="4" customFormat="1" x14ac:dyDescent="0.2">
      <c r="B4534" s="26"/>
      <c r="G4534" s="112"/>
    </row>
    <row r="4535" spans="2:7" s="4" customFormat="1" x14ac:dyDescent="0.2">
      <c r="B4535" s="26"/>
      <c r="G4535" s="112"/>
    </row>
    <row r="4536" spans="2:7" s="4" customFormat="1" x14ac:dyDescent="0.2">
      <c r="B4536" s="26"/>
      <c r="G4536" s="112"/>
    </row>
    <row r="4537" spans="2:7" s="4" customFormat="1" x14ac:dyDescent="0.2">
      <c r="B4537" s="26"/>
      <c r="G4537" s="112"/>
    </row>
    <row r="4538" spans="2:7" s="4" customFormat="1" x14ac:dyDescent="0.2">
      <c r="B4538" s="26"/>
      <c r="G4538" s="112"/>
    </row>
    <row r="4539" spans="2:7" s="4" customFormat="1" x14ac:dyDescent="0.2">
      <c r="B4539" s="26"/>
      <c r="G4539" s="112"/>
    </row>
    <row r="4540" spans="2:7" s="4" customFormat="1" x14ac:dyDescent="0.2">
      <c r="B4540" s="26"/>
      <c r="G4540" s="112"/>
    </row>
    <row r="4541" spans="2:7" s="4" customFormat="1" x14ac:dyDescent="0.2">
      <c r="B4541" s="26"/>
      <c r="G4541" s="112"/>
    </row>
    <row r="4542" spans="2:7" s="4" customFormat="1" x14ac:dyDescent="0.2">
      <c r="B4542" s="26"/>
      <c r="G4542" s="112"/>
    </row>
    <row r="4543" spans="2:7" s="4" customFormat="1" x14ac:dyDescent="0.2">
      <c r="B4543" s="26"/>
      <c r="G4543" s="112"/>
    </row>
    <row r="4544" spans="2:7" s="4" customFormat="1" x14ac:dyDescent="0.2">
      <c r="B4544" s="26"/>
      <c r="G4544" s="112"/>
    </row>
    <row r="4545" spans="2:7" s="4" customFormat="1" x14ac:dyDescent="0.2">
      <c r="B4545" s="26"/>
      <c r="G4545" s="112"/>
    </row>
    <row r="4546" spans="2:7" s="4" customFormat="1" x14ac:dyDescent="0.2">
      <c r="B4546" s="26"/>
      <c r="G4546" s="112"/>
    </row>
    <row r="4547" spans="2:7" s="4" customFormat="1" x14ac:dyDescent="0.2">
      <c r="B4547" s="26"/>
      <c r="G4547" s="112"/>
    </row>
    <row r="4548" spans="2:7" s="4" customFormat="1" x14ac:dyDescent="0.2">
      <c r="B4548" s="26"/>
      <c r="G4548" s="112"/>
    </row>
    <row r="4549" spans="2:7" s="4" customFormat="1" x14ac:dyDescent="0.2">
      <c r="B4549" s="26"/>
      <c r="G4549" s="112"/>
    </row>
    <row r="4550" spans="2:7" s="4" customFormat="1" x14ac:dyDescent="0.2">
      <c r="B4550" s="26"/>
      <c r="G4550" s="112"/>
    </row>
    <row r="4551" spans="2:7" s="4" customFormat="1" x14ac:dyDescent="0.2">
      <c r="B4551" s="26"/>
      <c r="G4551" s="112"/>
    </row>
    <row r="4552" spans="2:7" s="4" customFormat="1" x14ac:dyDescent="0.2">
      <c r="B4552" s="26"/>
      <c r="G4552" s="112"/>
    </row>
    <row r="4553" spans="2:7" s="4" customFormat="1" x14ac:dyDescent="0.2">
      <c r="B4553" s="26"/>
      <c r="G4553" s="112"/>
    </row>
    <row r="4554" spans="2:7" s="4" customFormat="1" x14ac:dyDescent="0.2">
      <c r="B4554" s="26"/>
      <c r="G4554" s="112"/>
    </row>
    <row r="4555" spans="2:7" s="4" customFormat="1" x14ac:dyDescent="0.2">
      <c r="B4555" s="26"/>
      <c r="G4555" s="112"/>
    </row>
    <row r="4556" spans="2:7" s="4" customFormat="1" x14ac:dyDescent="0.2">
      <c r="B4556" s="26"/>
      <c r="G4556" s="112"/>
    </row>
    <row r="4557" spans="2:7" s="4" customFormat="1" x14ac:dyDescent="0.2">
      <c r="B4557" s="26"/>
      <c r="G4557" s="112"/>
    </row>
    <row r="4558" spans="2:7" s="4" customFormat="1" x14ac:dyDescent="0.2">
      <c r="B4558" s="26"/>
      <c r="G4558" s="112"/>
    </row>
    <row r="4559" spans="2:7" s="4" customFormat="1" x14ac:dyDescent="0.2">
      <c r="B4559" s="26"/>
      <c r="G4559" s="112"/>
    </row>
    <row r="4560" spans="2:7" s="4" customFormat="1" x14ac:dyDescent="0.2">
      <c r="B4560" s="26"/>
      <c r="G4560" s="112"/>
    </row>
    <row r="4561" spans="2:7" s="4" customFormat="1" x14ac:dyDescent="0.2">
      <c r="B4561" s="26"/>
      <c r="G4561" s="112"/>
    </row>
    <row r="4562" spans="2:7" s="4" customFormat="1" x14ac:dyDescent="0.2">
      <c r="B4562" s="26"/>
      <c r="G4562" s="112"/>
    </row>
    <row r="4563" spans="2:7" s="4" customFormat="1" x14ac:dyDescent="0.2">
      <c r="B4563" s="26"/>
      <c r="G4563" s="112"/>
    </row>
    <row r="4564" spans="2:7" s="4" customFormat="1" x14ac:dyDescent="0.2">
      <c r="B4564" s="26"/>
      <c r="G4564" s="112"/>
    </row>
    <row r="4565" spans="2:7" s="4" customFormat="1" x14ac:dyDescent="0.2">
      <c r="B4565" s="26"/>
      <c r="G4565" s="112"/>
    </row>
    <row r="4566" spans="2:7" s="4" customFormat="1" x14ac:dyDescent="0.2">
      <c r="B4566" s="26"/>
      <c r="G4566" s="112"/>
    </row>
    <row r="4567" spans="2:7" s="4" customFormat="1" x14ac:dyDescent="0.2">
      <c r="B4567" s="26"/>
      <c r="G4567" s="112"/>
    </row>
    <row r="4568" spans="2:7" s="4" customFormat="1" x14ac:dyDescent="0.2">
      <c r="B4568" s="26"/>
      <c r="G4568" s="112"/>
    </row>
    <row r="4569" spans="2:7" s="4" customFormat="1" x14ac:dyDescent="0.2">
      <c r="B4569" s="26"/>
      <c r="G4569" s="112"/>
    </row>
    <row r="4570" spans="2:7" s="4" customFormat="1" x14ac:dyDescent="0.2">
      <c r="B4570" s="26"/>
      <c r="G4570" s="112"/>
    </row>
    <row r="4571" spans="2:7" s="4" customFormat="1" x14ac:dyDescent="0.2">
      <c r="B4571" s="26"/>
      <c r="G4571" s="112"/>
    </row>
    <row r="4572" spans="2:7" s="4" customFormat="1" x14ac:dyDescent="0.2">
      <c r="B4572" s="26"/>
      <c r="G4572" s="112"/>
    </row>
    <row r="4573" spans="2:7" s="4" customFormat="1" x14ac:dyDescent="0.2">
      <c r="B4573" s="26"/>
      <c r="G4573" s="112"/>
    </row>
    <row r="4574" spans="2:7" s="4" customFormat="1" x14ac:dyDescent="0.2">
      <c r="B4574" s="26"/>
      <c r="G4574" s="112"/>
    </row>
    <row r="4575" spans="2:7" s="4" customFormat="1" x14ac:dyDescent="0.2">
      <c r="B4575" s="26"/>
      <c r="G4575" s="112"/>
    </row>
    <row r="4576" spans="2:7" s="4" customFormat="1" x14ac:dyDescent="0.2">
      <c r="B4576" s="26"/>
      <c r="G4576" s="112"/>
    </row>
    <row r="4577" spans="2:7" s="4" customFormat="1" x14ac:dyDescent="0.2">
      <c r="B4577" s="26"/>
      <c r="G4577" s="112"/>
    </row>
    <row r="4578" spans="2:7" s="4" customFormat="1" x14ac:dyDescent="0.2">
      <c r="B4578" s="26"/>
      <c r="G4578" s="112"/>
    </row>
    <row r="4579" spans="2:7" s="4" customFormat="1" x14ac:dyDescent="0.2">
      <c r="B4579" s="26"/>
      <c r="G4579" s="112"/>
    </row>
    <row r="4580" spans="2:7" s="4" customFormat="1" x14ac:dyDescent="0.2">
      <c r="B4580" s="26"/>
      <c r="G4580" s="112"/>
    </row>
    <row r="4581" spans="2:7" s="4" customFormat="1" x14ac:dyDescent="0.2">
      <c r="B4581" s="26"/>
      <c r="G4581" s="112"/>
    </row>
    <row r="4582" spans="2:7" s="4" customFormat="1" x14ac:dyDescent="0.2">
      <c r="B4582" s="26"/>
      <c r="G4582" s="112"/>
    </row>
    <row r="4583" spans="2:7" s="4" customFormat="1" x14ac:dyDescent="0.2">
      <c r="B4583" s="26"/>
      <c r="G4583" s="112"/>
    </row>
    <row r="4584" spans="2:7" s="4" customFormat="1" x14ac:dyDescent="0.2">
      <c r="B4584" s="26"/>
      <c r="G4584" s="112"/>
    </row>
    <row r="4585" spans="2:7" s="4" customFormat="1" x14ac:dyDescent="0.2">
      <c r="B4585" s="26"/>
      <c r="G4585" s="112"/>
    </row>
    <row r="4586" spans="2:7" s="4" customFormat="1" x14ac:dyDescent="0.2">
      <c r="B4586" s="26"/>
      <c r="G4586" s="112"/>
    </row>
    <row r="4587" spans="2:7" s="4" customFormat="1" x14ac:dyDescent="0.2">
      <c r="B4587" s="26"/>
      <c r="G4587" s="112"/>
    </row>
    <row r="4588" spans="2:7" s="4" customFormat="1" x14ac:dyDescent="0.2">
      <c r="B4588" s="26"/>
      <c r="G4588" s="112"/>
    </row>
    <row r="4589" spans="2:7" s="4" customFormat="1" x14ac:dyDescent="0.2">
      <c r="B4589" s="26"/>
      <c r="G4589" s="112"/>
    </row>
    <row r="4590" spans="2:7" s="4" customFormat="1" x14ac:dyDescent="0.2">
      <c r="B4590" s="26"/>
      <c r="G4590" s="112"/>
    </row>
    <row r="4591" spans="2:7" s="4" customFormat="1" x14ac:dyDescent="0.2">
      <c r="B4591" s="26"/>
      <c r="G4591" s="112"/>
    </row>
    <row r="4592" spans="2:7" s="4" customFormat="1" x14ac:dyDescent="0.2">
      <c r="B4592" s="26"/>
      <c r="G4592" s="112"/>
    </row>
    <row r="4593" spans="2:7" s="4" customFormat="1" x14ac:dyDescent="0.2">
      <c r="B4593" s="26"/>
      <c r="G4593" s="112"/>
    </row>
    <row r="4594" spans="2:7" s="4" customFormat="1" x14ac:dyDescent="0.2">
      <c r="B4594" s="26"/>
      <c r="G4594" s="112"/>
    </row>
    <row r="4595" spans="2:7" s="4" customFormat="1" x14ac:dyDescent="0.2">
      <c r="B4595" s="26"/>
      <c r="G4595" s="112"/>
    </row>
    <row r="4596" spans="2:7" s="4" customFormat="1" x14ac:dyDescent="0.2">
      <c r="B4596" s="26"/>
      <c r="G4596" s="112"/>
    </row>
    <row r="4597" spans="2:7" s="4" customFormat="1" x14ac:dyDescent="0.2">
      <c r="B4597" s="26"/>
      <c r="G4597" s="112"/>
    </row>
    <row r="4598" spans="2:7" s="4" customFormat="1" x14ac:dyDescent="0.2">
      <c r="B4598" s="26"/>
      <c r="G4598" s="112"/>
    </row>
    <row r="4599" spans="2:7" s="4" customFormat="1" x14ac:dyDescent="0.2">
      <c r="B4599" s="26"/>
      <c r="G4599" s="112"/>
    </row>
    <row r="4600" spans="2:7" s="4" customFormat="1" x14ac:dyDescent="0.2">
      <c r="B4600" s="26"/>
      <c r="G4600" s="112"/>
    </row>
    <row r="4601" spans="2:7" s="4" customFormat="1" x14ac:dyDescent="0.2">
      <c r="B4601" s="26"/>
      <c r="G4601" s="112"/>
    </row>
    <row r="4602" spans="2:7" s="4" customFormat="1" x14ac:dyDescent="0.2">
      <c r="B4602" s="26"/>
      <c r="G4602" s="112"/>
    </row>
    <row r="4603" spans="2:7" s="4" customFormat="1" x14ac:dyDescent="0.2">
      <c r="B4603" s="26"/>
      <c r="G4603" s="112"/>
    </row>
    <row r="4604" spans="2:7" s="4" customFormat="1" x14ac:dyDescent="0.2">
      <c r="B4604" s="26"/>
      <c r="G4604" s="112"/>
    </row>
    <row r="4605" spans="2:7" s="4" customFormat="1" x14ac:dyDescent="0.2">
      <c r="B4605" s="26"/>
      <c r="G4605" s="112"/>
    </row>
    <row r="4606" spans="2:7" s="4" customFormat="1" x14ac:dyDescent="0.2">
      <c r="B4606" s="26"/>
      <c r="G4606" s="112"/>
    </row>
    <row r="4607" spans="2:7" s="4" customFormat="1" x14ac:dyDescent="0.2">
      <c r="B4607" s="26"/>
      <c r="G4607" s="112"/>
    </row>
    <row r="4608" spans="2:7" s="4" customFormat="1" x14ac:dyDescent="0.2">
      <c r="B4608" s="26"/>
      <c r="G4608" s="112"/>
    </row>
    <row r="4609" spans="2:7" s="4" customFormat="1" x14ac:dyDescent="0.2">
      <c r="B4609" s="26"/>
      <c r="G4609" s="112"/>
    </row>
    <row r="4610" spans="2:7" s="4" customFormat="1" x14ac:dyDescent="0.2">
      <c r="B4610" s="26"/>
      <c r="G4610" s="112"/>
    </row>
    <row r="4611" spans="2:7" s="4" customFormat="1" x14ac:dyDescent="0.2">
      <c r="B4611" s="26"/>
      <c r="G4611" s="112"/>
    </row>
    <row r="4612" spans="2:7" s="4" customFormat="1" x14ac:dyDescent="0.2">
      <c r="B4612" s="26"/>
      <c r="G4612" s="112"/>
    </row>
    <row r="4613" spans="2:7" s="4" customFormat="1" x14ac:dyDescent="0.2">
      <c r="B4613" s="26"/>
      <c r="G4613" s="112"/>
    </row>
    <row r="4614" spans="2:7" s="4" customFormat="1" x14ac:dyDescent="0.2">
      <c r="B4614" s="26"/>
      <c r="G4614" s="112"/>
    </row>
    <row r="4615" spans="2:7" s="4" customFormat="1" x14ac:dyDescent="0.2">
      <c r="B4615" s="26"/>
      <c r="G4615" s="112"/>
    </row>
    <row r="4616" spans="2:7" s="4" customFormat="1" x14ac:dyDescent="0.2">
      <c r="B4616" s="26"/>
      <c r="G4616" s="112"/>
    </row>
    <row r="4617" spans="2:7" s="4" customFormat="1" x14ac:dyDescent="0.2">
      <c r="B4617" s="26"/>
      <c r="G4617" s="112"/>
    </row>
    <row r="4618" spans="2:7" s="4" customFormat="1" x14ac:dyDescent="0.2">
      <c r="B4618" s="26"/>
      <c r="G4618" s="112"/>
    </row>
    <row r="4619" spans="2:7" s="4" customFormat="1" x14ac:dyDescent="0.2">
      <c r="B4619" s="26"/>
      <c r="G4619" s="112"/>
    </row>
    <row r="4620" spans="2:7" s="4" customFormat="1" x14ac:dyDescent="0.2">
      <c r="B4620" s="26"/>
      <c r="G4620" s="112"/>
    </row>
    <row r="4621" spans="2:7" s="4" customFormat="1" x14ac:dyDescent="0.2">
      <c r="B4621" s="26"/>
      <c r="G4621" s="112"/>
    </row>
    <row r="4622" spans="2:7" s="4" customFormat="1" x14ac:dyDescent="0.2">
      <c r="B4622" s="26"/>
      <c r="G4622" s="112"/>
    </row>
    <row r="4623" spans="2:7" s="4" customFormat="1" x14ac:dyDescent="0.2">
      <c r="B4623" s="26"/>
      <c r="G4623" s="112"/>
    </row>
    <row r="4624" spans="2:7" s="4" customFormat="1" x14ac:dyDescent="0.2">
      <c r="B4624" s="26"/>
      <c r="G4624" s="112"/>
    </row>
    <row r="4625" spans="2:7" s="4" customFormat="1" x14ac:dyDescent="0.2">
      <c r="B4625" s="26"/>
      <c r="G4625" s="112"/>
    </row>
    <row r="4626" spans="2:7" s="4" customFormat="1" x14ac:dyDescent="0.2">
      <c r="B4626" s="26"/>
      <c r="G4626" s="112"/>
    </row>
    <row r="4627" spans="2:7" s="4" customFormat="1" x14ac:dyDescent="0.2">
      <c r="B4627" s="26"/>
      <c r="G4627" s="112"/>
    </row>
    <row r="4628" spans="2:7" s="4" customFormat="1" x14ac:dyDescent="0.2">
      <c r="B4628" s="26"/>
      <c r="G4628" s="112"/>
    </row>
    <row r="4629" spans="2:7" s="4" customFormat="1" x14ac:dyDescent="0.2">
      <c r="B4629" s="26"/>
      <c r="G4629" s="112"/>
    </row>
    <row r="4630" spans="2:7" s="4" customFormat="1" x14ac:dyDescent="0.2">
      <c r="B4630" s="26"/>
      <c r="G4630" s="112"/>
    </row>
    <row r="4631" spans="2:7" s="4" customFormat="1" x14ac:dyDescent="0.2">
      <c r="B4631" s="26"/>
      <c r="G4631" s="112"/>
    </row>
    <row r="4632" spans="2:7" s="4" customFormat="1" x14ac:dyDescent="0.2">
      <c r="B4632" s="26"/>
      <c r="G4632" s="112"/>
    </row>
    <row r="4633" spans="2:7" s="4" customFormat="1" x14ac:dyDescent="0.2">
      <c r="B4633" s="26"/>
      <c r="G4633" s="112"/>
    </row>
    <row r="4634" spans="2:7" s="4" customFormat="1" x14ac:dyDescent="0.2">
      <c r="B4634" s="26"/>
      <c r="G4634" s="112"/>
    </row>
    <row r="4635" spans="2:7" s="4" customFormat="1" x14ac:dyDescent="0.2">
      <c r="B4635" s="26"/>
      <c r="G4635" s="112"/>
    </row>
    <row r="4636" spans="2:7" s="4" customFormat="1" x14ac:dyDescent="0.2">
      <c r="B4636" s="26"/>
      <c r="G4636" s="112"/>
    </row>
    <row r="4637" spans="2:7" s="4" customFormat="1" x14ac:dyDescent="0.2">
      <c r="B4637" s="26"/>
      <c r="G4637" s="112"/>
    </row>
    <row r="4638" spans="2:7" s="4" customFormat="1" x14ac:dyDescent="0.2">
      <c r="B4638" s="26"/>
      <c r="G4638" s="112"/>
    </row>
    <row r="4639" spans="2:7" s="4" customFormat="1" x14ac:dyDescent="0.2">
      <c r="B4639" s="26"/>
      <c r="G4639" s="112"/>
    </row>
    <row r="4640" spans="2:7" s="4" customFormat="1" x14ac:dyDescent="0.2">
      <c r="B4640" s="26"/>
      <c r="G4640" s="112"/>
    </row>
    <row r="4641" spans="2:7" s="4" customFormat="1" x14ac:dyDescent="0.2">
      <c r="B4641" s="26"/>
      <c r="G4641" s="112"/>
    </row>
    <row r="4642" spans="2:7" s="4" customFormat="1" x14ac:dyDescent="0.2">
      <c r="B4642" s="26"/>
      <c r="G4642" s="112"/>
    </row>
    <row r="4643" spans="2:7" s="4" customFormat="1" x14ac:dyDescent="0.2">
      <c r="B4643" s="26"/>
      <c r="G4643" s="112"/>
    </row>
    <row r="4644" spans="2:7" s="4" customFormat="1" x14ac:dyDescent="0.2">
      <c r="B4644" s="26"/>
      <c r="G4644" s="112"/>
    </row>
    <row r="4645" spans="2:7" s="4" customFormat="1" x14ac:dyDescent="0.2">
      <c r="B4645" s="26"/>
      <c r="G4645" s="112"/>
    </row>
    <row r="4646" spans="2:7" s="4" customFormat="1" x14ac:dyDescent="0.2">
      <c r="B4646" s="26"/>
      <c r="G4646" s="112"/>
    </row>
    <row r="4647" spans="2:7" s="4" customFormat="1" x14ac:dyDescent="0.2">
      <c r="B4647" s="26"/>
      <c r="G4647" s="112"/>
    </row>
    <row r="4648" spans="2:7" s="4" customFormat="1" x14ac:dyDescent="0.2">
      <c r="B4648" s="26"/>
      <c r="G4648" s="112"/>
    </row>
    <row r="4649" spans="2:7" s="4" customFormat="1" x14ac:dyDescent="0.2">
      <c r="B4649" s="26"/>
      <c r="G4649" s="112"/>
    </row>
    <row r="4650" spans="2:7" s="4" customFormat="1" x14ac:dyDescent="0.2">
      <c r="B4650" s="26"/>
      <c r="G4650" s="112"/>
    </row>
    <row r="4651" spans="2:7" s="4" customFormat="1" x14ac:dyDescent="0.2">
      <c r="B4651" s="26"/>
      <c r="G4651" s="112"/>
    </row>
    <row r="4652" spans="2:7" s="4" customFormat="1" x14ac:dyDescent="0.2">
      <c r="B4652" s="26"/>
      <c r="G4652" s="112"/>
    </row>
    <row r="4653" spans="2:7" s="4" customFormat="1" x14ac:dyDescent="0.2">
      <c r="B4653" s="26"/>
      <c r="G4653" s="112"/>
    </row>
    <row r="4654" spans="2:7" s="4" customFormat="1" x14ac:dyDescent="0.2">
      <c r="B4654" s="26"/>
      <c r="G4654" s="112"/>
    </row>
    <row r="4655" spans="2:7" s="4" customFormat="1" x14ac:dyDescent="0.2">
      <c r="B4655" s="26"/>
      <c r="G4655" s="112"/>
    </row>
    <row r="4656" spans="2:7" s="4" customFormat="1" x14ac:dyDescent="0.2">
      <c r="B4656" s="26"/>
      <c r="G4656" s="112"/>
    </row>
    <row r="4657" spans="2:7" s="4" customFormat="1" x14ac:dyDescent="0.2">
      <c r="B4657" s="26"/>
      <c r="G4657" s="112"/>
    </row>
    <row r="4658" spans="2:7" s="4" customFormat="1" x14ac:dyDescent="0.2">
      <c r="B4658" s="26"/>
      <c r="G4658" s="112"/>
    </row>
    <row r="4659" spans="2:7" s="4" customFormat="1" x14ac:dyDescent="0.2">
      <c r="B4659" s="26"/>
      <c r="G4659" s="112"/>
    </row>
    <row r="4660" spans="2:7" s="4" customFormat="1" x14ac:dyDescent="0.2">
      <c r="B4660" s="26"/>
      <c r="G4660" s="112"/>
    </row>
    <row r="4661" spans="2:7" s="4" customFormat="1" x14ac:dyDescent="0.2">
      <c r="B4661" s="26"/>
      <c r="G4661" s="112"/>
    </row>
    <row r="4662" spans="2:7" s="4" customFormat="1" x14ac:dyDescent="0.2">
      <c r="B4662" s="26"/>
      <c r="G4662" s="112"/>
    </row>
    <row r="4663" spans="2:7" s="4" customFormat="1" x14ac:dyDescent="0.2">
      <c r="B4663" s="26"/>
      <c r="G4663" s="112"/>
    </row>
    <row r="4664" spans="2:7" s="4" customFormat="1" x14ac:dyDescent="0.2">
      <c r="B4664" s="26"/>
      <c r="G4664" s="112"/>
    </row>
    <row r="4665" spans="2:7" s="4" customFormat="1" x14ac:dyDescent="0.2">
      <c r="B4665" s="26"/>
      <c r="G4665" s="112"/>
    </row>
    <row r="4666" spans="2:7" s="4" customFormat="1" x14ac:dyDescent="0.2">
      <c r="B4666" s="26"/>
      <c r="G4666" s="112"/>
    </row>
    <row r="4667" spans="2:7" s="4" customFormat="1" x14ac:dyDescent="0.2">
      <c r="B4667" s="26"/>
      <c r="G4667" s="112"/>
    </row>
    <row r="4668" spans="2:7" s="4" customFormat="1" x14ac:dyDescent="0.2">
      <c r="B4668" s="26"/>
      <c r="G4668" s="112"/>
    </row>
    <row r="4669" spans="2:7" s="4" customFormat="1" x14ac:dyDescent="0.2">
      <c r="B4669" s="26"/>
      <c r="G4669" s="112"/>
    </row>
    <row r="4670" spans="2:7" s="4" customFormat="1" x14ac:dyDescent="0.2">
      <c r="B4670" s="26"/>
      <c r="G4670" s="112"/>
    </row>
    <row r="4671" spans="2:7" s="4" customFormat="1" x14ac:dyDescent="0.2">
      <c r="B4671" s="26"/>
      <c r="G4671" s="112"/>
    </row>
    <row r="4672" spans="2:7" s="4" customFormat="1" x14ac:dyDescent="0.2">
      <c r="B4672" s="26"/>
      <c r="G4672" s="112"/>
    </row>
    <row r="4673" spans="2:7" s="4" customFormat="1" x14ac:dyDescent="0.2">
      <c r="B4673" s="26"/>
      <c r="G4673" s="112"/>
    </row>
    <row r="4674" spans="2:7" s="4" customFormat="1" x14ac:dyDescent="0.2">
      <c r="B4674" s="26"/>
      <c r="G4674" s="112"/>
    </row>
    <row r="4675" spans="2:7" s="4" customFormat="1" x14ac:dyDescent="0.2">
      <c r="B4675" s="26"/>
      <c r="G4675" s="112"/>
    </row>
    <row r="4676" spans="2:7" s="4" customFormat="1" x14ac:dyDescent="0.2">
      <c r="B4676" s="26"/>
      <c r="G4676" s="112"/>
    </row>
    <row r="4677" spans="2:7" s="4" customFormat="1" x14ac:dyDescent="0.2">
      <c r="B4677" s="26"/>
      <c r="G4677" s="112"/>
    </row>
    <row r="4678" spans="2:7" s="4" customFormat="1" x14ac:dyDescent="0.2">
      <c r="B4678" s="26"/>
      <c r="G4678" s="112"/>
    </row>
    <row r="4679" spans="2:7" s="4" customFormat="1" x14ac:dyDescent="0.2">
      <c r="B4679" s="26"/>
      <c r="G4679" s="112"/>
    </row>
    <row r="4680" spans="2:7" s="4" customFormat="1" x14ac:dyDescent="0.2">
      <c r="B4680" s="26"/>
      <c r="G4680" s="112"/>
    </row>
    <row r="4681" spans="2:7" s="4" customFormat="1" x14ac:dyDescent="0.2">
      <c r="B4681" s="26"/>
      <c r="G4681" s="112"/>
    </row>
    <row r="4682" spans="2:7" s="4" customFormat="1" x14ac:dyDescent="0.2">
      <c r="B4682" s="26"/>
      <c r="G4682" s="112"/>
    </row>
    <row r="4683" spans="2:7" s="4" customFormat="1" x14ac:dyDescent="0.2">
      <c r="B4683" s="26"/>
      <c r="G4683" s="112"/>
    </row>
    <row r="4684" spans="2:7" s="4" customFormat="1" x14ac:dyDescent="0.2">
      <c r="B4684" s="26"/>
      <c r="G4684" s="112"/>
    </row>
    <row r="4685" spans="2:7" s="4" customFormat="1" x14ac:dyDescent="0.2">
      <c r="B4685" s="26"/>
      <c r="G4685" s="112"/>
    </row>
    <row r="4686" spans="2:7" s="4" customFormat="1" x14ac:dyDescent="0.2">
      <c r="B4686" s="26"/>
      <c r="G4686" s="112"/>
    </row>
    <row r="4687" spans="2:7" s="4" customFormat="1" x14ac:dyDescent="0.2">
      <c r="B4687" s="26"/>
      <c r="G4687" s="112"/>
    </row>
    <row r="4688" spans="2:7" s="4" customFormat="1" x14ac:dyDescent="0.2">
      <c r="B4688" s="26"/>
      <c r="G4688" s="112"/>
    </row>
    <row r="4689" spans="2:7" s="4" customFormat="1" x14ac:dyDescent="0.2">
      <c r="B4689" s="26"/>
      <c r="G4689" s="112"/>
    </row>
    <row r="4690" spans="2:7" s="4" customFormat="1" x14ac:dyDescent="0.2">
      <c r="B4690" s="26"/>
      <c r="G4690" s="112"/>
    </row>
    <row r="4691" spans="2:7" s="4" customFormat="1" x14ac:dyDescent="0.2">
      <c r="B4691" s="26"/>
      <c r="G4691" s="112"/>
    </row>
    <row r="4692" spans="2:7" s="4" customFormat="1" x14ac:dyDescent="0.2">
      <c r="B4692" s="26"/>
      <c r="G4692" s="112"/>
    </row>
    <row r="4693" spans="2:7" s="4" customFormat="1" x14ac:dyDescent="0.2">
      <c r="B4693" s="26"/>
      <c r="G4693" s="112"/>
    </row>
    <row r="4694" spans="2:7" s="4" customFormat="1" x14ac:dyDescent="0.2">
      <c r="B4694" s="26"/>
      <c r="G4694" s="112"/>
    </row>
    <row r="4695" spans="2:7" s="4" customFormat="1" x14ac:dyDescent="0.2">
      <c r="B4695" s="26"/>
      <c r="G4695" s="112"/>
    </row>
    <row r="4696" spans="2:7" s="4" customFormat="1" x14ac:dyDescent="0.2">
      <c r="B4696" s="26"/>
      <c r="G4696" s="112"/>
    </row>
    <row r="4697" spans="2:7" s="4" customFormat="1" x14ac:dyDescent="0.2">
      <c r="B4697" s="26"/>
      <c r="G4697" s="112"/>
    </row>
    <row r="4698" spans="2:7" s="4" customFormat="1" x14ac:dyDescent="0.2">
      <c r="B4698" s="26"/>
      <c r="G4698" s="112"/>
    </row>
    <row r="4699" spans="2:7" s="4" customFormat="1" x14ac:dyDescent="0.2">
      <c r="B4699" s="26"/>
      <c r="G4699" s="112"/>
    </row>
    <row r="4700" spans="2:7" s="4" customFormat="1" x14ac:dyDescent="0.2">
      <c r="B4700" s="26"/>
      <c r="G4700" s="112"/>
    </row>
    <row r="4701" spans="2:7" s="4" customFormat="1" x14ac:dyDescent="0.2">
      <c r="B4701" s="26"/>
      <c r="G4701" s="112"/>
    </row>
    <row r="4702" spans="2:7" s="4" customFormat="1" x14ac:dyDescent="0.2">
      <c r="B4702" s="26"/>
      <c r="G4702" s="112"/>
    </row>
    <row r="4703" spans="2:7" s="4" customFormat="1" x14ac:dyDescent="0.2">
      <c r="B4703" s="26"/>
      <c r="G4703" s="112"/>
    </row>
    <row r="4704" spans="2:7" s="4" customFormat="1" x14ac:dyDescent="0.2">
      <c r="B4704" s="26"/>
      <c r="G4704" s="112"/>
    </row>
    <row r="4705" spans="2:7" s="4" customFormat="1" x14ac:dyDescent="0.2">
      <c r="B4705" s="26"/>
      <c r="G4705" s="112"/>
    </row>
    <row r="4706" spans="2:7" s="4" customFormat="1" x14ac:dyDescent="0.2">
      <c r="B4706" s="26"/>
      <c r="G4706" s="112"/>
    </row>
    <row r="4707" spans="2:7" s="4" customFormat="1" x14ac:dyDescent="0.2">
      <c r="B4707" s="26"/>
      <c r="G4707" s="112"/>
    </row>
    <row r="4708" spans="2:7" s="4" customFormat="1" x14ac:dyDescent="0.2">
      <c r="B4708" s="26"/>
      <c r="G4708" s="112"/>
    </row>
    <row r="4709" spans="2:7" s="4" customFormat="1" x14ac:dyDescent="0.2">
      <c r="B4709" s="26"/>
      <c r="G4709" s="112"/>
    </row>
    <row r="4710" spans="2:7" s="4" customFormat="1" x14ac:dyDescent="0.2">
      <c r="B4710" s="26"/>
      <c r="G4710" s="112"/>
    </row>
    <row r="4711" spans="2:7" s="4" customFormat="1" x14ac:dyDescent="0.2">
      <c r="B4711" s="26"/>
      <c r="G4711" s="112"/>
    </row>
    <row r="4712" spans="2:7" s="4" customFormat="1" x14ac:dyDescent="0.2">
      <c r="B4712" s="26"/>
      <c r="G4712" s="112"/>
    </row>
    <row r="4713" spans="2:7" s="4" customFormat="1" x14ac:dyDescent="0.2">
      <c r="B4713" s="26"/>
      <c r="G4713" s="112"/>
    </row>
    <row r="4714" spans="2:7" s="4" customFormat="1" x14ac:dyDescent="0.2">
      <c r="B4714" s="26"/>
      <c r="G4714" s="112"/>
    </row>
    <row r="4715" spans="2:7" s="4" customFormat="1" x14ac:dyDescent="0.2">
      <c r="B4715" s="26"/>
      <c r="G4715" s="112"/>
    </row>
    <row r="4716" spans="2:7" s="4" customFormat="1" x14ac:dyDescent="0.2">
      <c r="B4716" s="26"/>
      <c r="G4716" s="112"/>
    </row>
    <row r="4717" spans="2:7" s="4" customFormat="1" x14ac:dyDescent="0.2">
      <c r="B4717" s="26"/>
      <c r="G4717" s="112"/>
    </row>
    <row r="4718" spans="2:7" s="4" customFormat="1" x14ac:dyDescent="0.2">
      <c r="B4718" s="26"/>
      <c r="G4718" s="112"/>
    </row>
    <row r="4719" spans="2:7" s="4" customFormat="1" x14ac:dyDescent="0.2">
      <c r="B4719" s="26"/>
      <c r="G4719" s="112"/>
    </row>
    <row r="4720" spans="2:7" s="4" customFormat="1" x14ac:dyDescent="0.2">
      <c r="B4720" s="26"/>
      <c r="G4720" s="112"/>
    </row>
    <row r="4721" spans="2:7" s="4" customFormat="1" x14ac:dyDescent="0.2">
      <c r="B4721" s="26"/>
      <c r="G4721" s="112"/>
    </row>
    <row r="4722" spans="2:7" s="4" customFormat="1" x14ac:dyDescent="0.2">
      <c r="B4722" s="26"/>
      <c r="G4722" s="112"/>
    </row>
    <row r="4723" spans="2:7" s="4" customFormat="1" x14ac:dyDescent="0.2">
      <c r="B4723" s="26"/>
      <c r="G4723" s="112"/>
    </row>
    <row r="4724" spans="2:7" s="4" customFormat="1" x14ac:dyDescent="0.2">
      <c r="B4724" s="26"/>
      <c r="G4724" s="112"/>
    </row>
    <row r="4725" spans="2:7" s="4" customFormat="1" x14ac:dyDescent="0.2">
      <c r="B4725" s="26"/>
      <c r="G4725" s="112"/>
    </row>
    <row r="4726" spans="2:7" s="4" customFormat="1" x14ac:dyDescent="0.2">
      <c r="B4726" s="26"/>
      <c r="G4726" s="112"/>
    </row>
    <row r="4727" spans="2:7" s="4" customFormat="1" x14ac:dyDescent="0.2">
      <c r="B4727" s="26"/>
      <c r="G4727" s="112"/>
    </row>
    <row r="4728" spans="2:7" s="4" customFormat="1" x14ac:dyDescent="0.2">
      <c r="B4728" s="26"/>
      <c r="G4728" s="112"/>
    </row>
    <row r="4729" spans="2:7" s="4" customFormat="1" x14ac:dyDescent="0.2">
      <c r="B4729" s="26"/>
      <c r="G4729" s="112"/>
    </row>
    <row r="4730" spans="2:7" s="4" customFormat="1" x14ac:dyDescent="0.2">
      <c r="B4730" s="26"/>
      <c r="G4730" s="112"/>
    </row>
    <row r="4731" spans="2:7" s="4" customFormat="1" x14ac:dyDescent="0.2">
      <c r="B4731" s="26"/>
      <c r="G4731" s="112"/>
    </row>
    <row r="4732" spans="2:7" s="4" customFormat="1" x14ac:dyDescent="0.2">
      <c r="B4732" s="26"/>
      <c r="G4732" s="112"/>
    </row>
    <row r="4733" spans="2:7" s="4" customFormat="1" x14ac:dyDescent="0.2">
      <c r="B4733" s="26"/>
      <c r="G4733" s="112"/>
    </row>
    <row r="4734" spans="2:7" s="4" customFormat="1" x14ac:dyDescent="0.2">
      <c r="B4734" s="26"/>
      <c r="G4734" s="112"/>
    </row>
    <row r="4735" spans="2:7" s="4" customFormat="1" x14ac:dyDescent="0.2">
      <c r="B4735" s="26"/>
      <c r="G4735" s="112"/>
    </row>
    <row r="4736" spans="2:7" s="4" customFormat="1" x14ac:dyDescent="0.2">
      <c r="B4736" s="26"/>
      <c r="G4736" s="112"/>
    </row>
    <row r="4737" spans="2:7" s="4" customFormat="1" x14ac:dyDescent="0.2">
      <c r="B4737" s="26"/>
      <c r="G4737" s="112"/>
    </row>
    <row r="4738" spans="2:7" s="4" customFormat="1" x14ac:dyDescent="0.2">
      <c r="B4738" s="26"/>
      <c r="G4738" s="112"/>
    </row>
    <row r="4739" spans="2:7" s="4" customFormat="1" x14ac:dyDescent="0.2">
      <c r="B4739" s="26"/>
      <c r="G4739" s="112"/>
    </row>
    <row r="4740" spans="2:7" s="4" customFormat="1" x14ac:dyDescent="0.2">
      <c r="B4740" s="26"/>
      <c r="G4740" s="112"/>
    </row>
    <row r="4741" spans="2:7" s="4" customFormat="1" x14ac:dyDescent="0.2">
      <c r="B4741" s="26"/>
      <c r="G4741" s="112"/>
    </row>
    <row r="4742" spans="2:7" s="4" customFormat="1" x14ac:dyDescent="0.2">
      <c r="B4742" s="26"/>
      <c r="G4742" s="112"/>
    </row>
    <row r="4743" spans="2:7" s="4" customFormat="1" x14ac:dyDescent="0.2">
      <c r="B4743" s="26"/>
      <c r="G4743" s="112"/>
    </row>
    <row r="4744" spans="2:7" s="4" customFormat="1" x14ac:dyDescent="0.2">
      <c r="B4744" s="26"/>
      <c r="G4744" s="112"/>
    </row>
    <row r="4745" spans="2:7" s="4" customFormat="1" x14ac:dyDescent="0.2">
      <c r="B4745" s="26"/>
      <c r="G4745" s="112"/>
    </row>
    <row r="4746" spans="2:7" s="4" customFormat="1" x14ac:dyDescent="0.2">
      <c r="B4746" s="26"/>
      <c r="G4746" s="112"/>
    </row>
    <row r="4747" spans="2:7" s="4" customFormat="1" x14ac:dyDescent="0.2">
      <c r="B4747" s="26"/>
      <c r="G4747" s="112"/>
    </row>
    <row r="4748" spans="2:7" s="4" customFormat="1" x14ac:dyDescent="0.2">
      <c r="B4748" s="26"/>
      <c r="G4748" s="112"/>
    </row>
    <row r="4749" spans="2:7" s="4" customFormat="1" x14ac:dyDescent="0.2">
      <c r="B4749" s="26"/>
      <c r="G4749" s="112"/>
    </row>
    <row r="4750" spans="2:7" s="4" customFormat="1" x14ac:dyDescent="0.2">
      <c r="B4750" s="26"/>
      <c r="G4750" s="112"/>
    </row>
    <row r="4751" spans="2:7" s="4" customFormat="1" x14ac:dyDescent="0.2">
      <c r="B4751" s="26"/>
      <c r="G4751" s="112"/>
    </row>
    <row r="4752" spans="2:7" s="4" customFormat="1" x14ac:dyDescent="0.2">
      <c r="B4752" s="26"/>
      <c r="G4752" s="112"/>
    </row>
    <row r="4753" spans="2:7" s="4" customFormat="1" x14ac:dyDescent="0.2">
      <c r="B4753" s="26"/>
      <c r="G4753" s="112"/>
    </row>
    <row r="4754" spans="2:7" s="4" customFormat="1" x14ac:dyDescent="0.2">
      <c r="B4754" s="26"/>
      <c r="G4754" s="112"/>
    </row>
    <row r="4755" spans="2:7" s="4" customFormat="1" x14ac:dyDescent="0.2">
      <c r="B4755" s="26"/>
      <c r="G4755" s="112"/>
    </row>
    <row r="4756" spans="2:7" s="4" customFormat="1" x14ac:dyDescent="0.2">
      <c r="B4756" s="26"/>
      <c r="G4756" s="112"/>
    </row>
    <row r="4757" spans="2:7" s="4" customFormat="1" x14ac:dyDescent="0.2">
      <c r="B4757" s="26"/>
      <c r="G4757" s="112"/>
    </row>
    <row r="4758" spans="2:7" s="4" customFormat="1" x14ac:dyDescent="0.2">
      <c r="B4758" s="26"/>
      <c r="G4758" s="112"/>
    </row>
    <row r="4759" spans="2:7" s="4" customFormat="1" x14ac:dyDescent="0.2">
      <c r="B4759" s="26"/>
      <c r="G4759" s="112"/>
    </row>
    <row r="4760" spans="2:7" s="4" customFormat="1" x14ac:dyDescent="0.2">
      <c r="B4760" s="26"/>
      <c r="G4760" s="112"/>
    </row>
    <row r="4761" spans="2:7" s="4" customFormat="1" x14ac:dyDescent="0.2">
      <c r="B4761" s="26"/>
      <c r="G4761" s="112"/>
    </row>
    <row r="4762" spans="2:7" s="4" customFormat="1" x14ac:dyDescent="0.2">
      <c r="B4762" s="26"/>
      <c r="G4762" s="112"/>
    </row>
    <row r="4763" spans="2:7" s="4" customFormat="1" x14ac:dyDescent="0.2">
      <c r="B4763" s="26"/>
      <c r="G4763" s="112"/>
    </row>
    <row r="4764" spans="2:7" s="4" customFormat="1" x14ac:dyDescent="0.2">
      <c r="B4764" s="26"/>
      <c r="G4764" s="112"/>
    </row>
    <row r="4765" spans="2:7" s="4" customFormat="1" x14ac:dyDescent="0.2">
      <c r="B4765" s="26"/>
      <c r="G4765" s="112"/>
    </row>
    <row r="4766" spans="2:7" s="4" customFormat="1" x14ac:dyDescent="0.2">
      <c r="B4766" s="26"/>
      <c r="G4766" s="112"/>
    </row>
    <row r="4767" spans="2:7" s="4" customFormat="1" x14ac:dyDescent="0.2">
      <c r="B4767" s="26"/>
      <c r="G4767" s="112"/>
    </row>
    <row r="4768" spans="2:7" s="4" customFormat="1" x14ac:dyDescent="0.2">
      <c r="B4768" s="26"/>
      <c r="G4768" s="112"/>
    </row>
    <row r="4769" spans="2:7" s="4" customFormat="1" x14ac:dyDescent="0.2">
      <c r="B4769" s="26"/>
      <c r="G4769" s="112"/>
    </row>
    <row r="4770" spans="2:7" s="4" customFormat="1" x14ac:dyDescent="0.2">
      <c r="B4770" s="26"/>
      <c r="G4770" s="112"/>
    </row>
    <row r="4771" spans="2:7" s="4" customFormat="1" x14ac:dyDescent="0.2">
      <c r="B4771" s="26"/>
      <c r="G4771" s="112"/>
    </row>
    <row r="4772" spans="2:7" s="4" customFormat="1" x14ac:dyDescent="0.2">
      <c r="B4772" s="26"/>
      <c r="G4772" s="112"/>
    </row>
    <row r="4773" spans="2:7" s="4" customFormat="1" x14ac:dyDescent="0.2">
      <c r="B4773" s="26"/>
      <c r="G4773" s="112"/>
    </row>
    <row r="4774" spans="2:7" s="4" customFormat="1" x14ac:dyDescent="0.2">
      <c r="B4774" s="26"/>
      <c r="G4774" s="112"/>
    </row>
    <row r="4775" spans="2:7" s="4" customFormat="1" x14ac:dyDescent="0.2">
      <c r="B4775" s="26"/>
      <c r="G4775" s="112"/>
    </row>
    <row r="4776" spans="2:7" s="4" customFormat="1" x14ac:dyDescent="0.2">
      <c r="B4776" s="26"/>
      <c r="G4776" s="112"/>
    </row>
    <row r="4777" spans="2:7" s="4" customFormat="1" x14ac:dyDescent="0.2">
      <c r="B4777" s="26"/>
      <c r="G4777" s="112"/>
    </row>
    <row r="4778" spans="2:7" s="4" customFormat="1" x14ac:dyDescent="0.2">
      <c r="B4778" s="26"/>
      <c r="G4778" s="112"/>
    </row>
    <row r="4779" spans="2:7" s="4" customFormat="1" x14ac:dyDescent="0.2">
      <c r="B4779" s="26"/>
      <c r="G4779" s="112"/>
    </row>
    <row r="4780" spans="2:7" s="4" customFormat="1" x14ac:dyDescent="0.2">
      <c r="B4780" s="26"/>
      <c r="G4780" s="112"/>
    </row>
    <row r="4781" spans="2:7" s="4" customFormat="1" x14ac:dyDescent="0.2">
      <c r="B4781" s="26"/>
      <c r="G4781" s="112"/>
    </row>
    <row r="4782" spans="2:7" s="4" customFormat="1" x14ac:dyDescent="0.2">
      <c r="B4782" s="26"/>
      <c r="G4782" s="112"/>
    </row>
    <row r="4783" spans="2:7" s="4" customFormat="1" x14ac:dyDescent="0.2">
      <c r="B4783" s="26"/>
      <c r="G4783" s="112"/>
    </row>
    <row r="4784" spans="2:7" s="4" customFormat="1" x14ac:dyDescent="0.2">
      <c r="B4784" s="26"/>
      <c r="G4784" s="112"/>
    </row>
    <row r="4785" spans="2:7" s="4" customFormat="1" x14ac:dyDescent="0.2">
      <c r="B4785" s="26"/>
      <c r="G4785" s="112"/>
    </row>
    <row r="4786" spans="2:7" s="4" customFormat="1" x14ac:dyDescent="0.2">
      <c r="B4786" s="26"/>
      <c r="G4786" s="112"/>
    </row>
    <row r="4787" spans="2:7" s="4" customFormat="1" x14ac:dyDescent="0.2">
      <c r="B4787" s="26"/>
      <c r="G4787" s="112"/>
    </row>
    <row r="4788" spans="2:7" s="4" customFormat="1" x14ac:dyDescent="0.2">
      <c r="B4788" s="26"/>
      <c r="G4788" s="112"/>
    </row>
    <row r="4789" spans="2:7" s="4" customFormat="1" x14ac:dyDescent="0.2">
      <c r="B4789" s="26"/>
      <c r="G4789" s="112"/>
    </row>
    <row r="4790" spans="2:7" s="4" customFormat="1" x14ac:dyDescent="0.2">
      <c r="B4790" s="26"/>
      <c r="G4790" s="112"/>
    </row>
    <row r="4791" spans="2:7" s="4" customFormat="1" x14ac:dyDescent="0.2">
      <c r="B4791" s="26"/>
      <c r="G4791" s="112"/>
    </row>
    <row r="4792" spans="2:7" s="4" customFormat="1" x14ac:dyDescent="0.2">
      <c r="B4792" s="26"/>
      <c r="G4792" s="112"/>
    </row>
    <row r="4793" spans="2:7" s="4" customFormat="1" x14ac:dyDescent="0.2">
      <c r="B4793" s="26"/>
      <c r="G4793" s="112"/>
    </row>
    <row r="4794" spans="2:7" s="4" customFormat="1" x14ac:dyDescent="0.2">
      <c r="B4794" s="26"/>
      <c r="G4794" s="112"/>
    </row>
    <row r="4795" spans="2:7" s="4" customFormat="1" x14ac:dyDescent="0.2">
      <c r="B4795" s="26"/>
      <c r="G4795" s="112"/>
    </row>
    <row r="4796" spans="2:7" s="4" customFormat="1" x14ac:dyDescent="0.2">
      <c r="B4796" s="26"/>
      <c r="G4796" s="112"/>
    </row>
    <row r="4797" spans="2:7" s="4" customFormat="1" x14ac:dyDescent="0.2">
      <c r="B4797" s="26"/>
      <c r="G4797" s="112"/>
    </row>
    <row r="4798" spans="2:7" s="4" customFormat="1" x14ac:dyDescent="0.2">
      <c r="B4798" s="26"/>
      <c r="G4798" s="112"/>
    </row>
    <row r="4799" spans="2:7" s="4" customFormat="1" x14ac:dyDescent="0.2">
      <c r="B4799" s="26"/>
      <c r="G4799" s="112"/>
    </row>
    <row r="4800" spans="2:7" s="4" customFormat="1" x14ac:dyDescent="0.2">
      <c r="B4800" s="26"/>
      <c r="G4800" s="112"/>
    </row>
    <row r="4801" spans="2:7" s="4" customFormat="1" x14ac:dyDescent="0.2">
      <c r="B4801" s="26"/>
      <c r="G4801" s="112"/>
    </row>
    <row r="4802" spans="2:7" s="4" customFormat="1" x14ac:dyDescent="0.2">
      <c r="B4802" s="26"/>
      <c r="G4802" s="112"/>
    </row>
    <row r="4803" spans="2:7" s="4" customFormat="1" x14ac:dyDescent="0.2">
      <c r="B4803" s="26"/>
      <c r="G4803" s="112"/>
    </row>
    <row r="4804" spans="2:7" s="4" customFormat="1" x14ac:dyDescent="0.2">
      <c r="B4804" s="26"/>
      <c r="G4804" s="112"/>
    </row>
    <row r="4805" spans="2:7" s="4" customFormat="1" x14ac:dyDescent="0.2">
      <c r="B4805" s="26"/>
      <c r="G4805" s="112"/>
    </row>
    <row r="4806" spans="2:7" s="4" customFormat="1" x14ac:dyDescent="0.2">
      <c r="B4806" s="26"/>
      <c r="G4806" s="112"/>
    </row>
    <row r="4807" spans="2:7" s="4" customFormat="1" x14ac:dyDescent="0.2">
      <c r="B4807" s="26"/>
      <c r="G4807" s="112"/>
    </row>
    <row r="4808" spans="2:7" s="4" customFormat="1" x14ac:dyDescent="0.2">
      <c r="B4808" s="26"/>
      <c r="G4808" s="112"/>
    </row>
    <row r="4809" spans="2:7" s="4" customFormat="1" x14ac:dyDescent="0.2">
      <c r="B4809" s="26"/>
      <c r="G4809" s="112"/>
    </row>
    <row r="4810" spans="2:7" s="4" customFormat="1" x14ac:dyDescent="0.2">
      <c r="B4810" s="26"/>
      <c r="G4810" s="112"/>
    </row>
    <row r="4811" spans="2:7" s="4" customFormat="1" x14ac:dyDescent="0.2">
      <c r="B4811" s="26"/>
      <c r="G4811" s="112"/>
    </row>
    <row r="4812" spans="2:7" s="4" customFormat="1" x14ac:dyDescent="0.2">
      <c r="B4812" s="26"/>
      <c r="G4812" s="112"/>
    </row>
    <row r="4813" spans="2:7" s="4" customFormat="1" x14ac:dyDescent="0.2">
      <c r="B4813" s="26"/>
      <c r="G4813" s="112"/>
    </row>
    <row r="4814" spans="2:7" s="4" customFormat="1" x14ac:dyDescent="0.2">
      <c r="B4814" s="26"/>
      <c r="G4814" s="112"/>
    </row>
    <row r="4815" spans="2:7" s="4" customFormat="1" x14ac:dyDescent="0.2">
      <c r="B4815" s="26"/>
      <c r="G4815" s="112"/>
    </row>
    <row r="4816" spans="2:7" s="4" customFormat="1" x14ac:dyDescent="0.2">
      <c r="B4816" s="26"/>
      <c r="G4816" s="112"/>
    </row>
    <row r="4817" spans="2:7" s="4" customFormat="1" x14ac:dyDescent="0.2">
      <c r="B4817" s="26"/>
      <c r="G4817" s="112"/>
    </row>
    <row r="4818" spans="2:7" s="4" customFormat="1" x14ac:dyDescent="0.2">
      <c r="B4818" s="26"/>
      <c r="G4818" s="112"/>
    </row>
    <row r="4819" spans="2:7" s="4" customFormat="1" x14ac:dyDescent="0.2">
      <c r="B4819" s="26"/>
      <c r="G4819" s="112"/>
    </row>
    <row r="4820" spans="2:7" s="4" customFormat="1" x14ac:dyDescent="0.2">
      <c r="B4820" s="26"/>
      <c r="G4820" s="112"/>
    </row>
    <row r="4821" spans="2:7" s="4" customFormat="1" x14ac:dyDescent="0.2">
      <c r="B4821" s="26"/>
      <c r="G4821" s="112"/>
    </row>
    <row r="4822" spans="2:7" s="4" customFormat="1" x14ac:dyDescent="0.2">
      <c r="B4822" s="26"/>
      <c r="G4822" s="112"/>
    </row>
    <row r="4823" spans="2:7" s="4" customFormat="1" x14ac:dyDescent="0.2">
      <c r="B4823" s="26"/>
      <c r="G4823" s="112"/>
    </row>
    <row r="4824" spans="2:7" s="4" customFormat="1" x14ac:dyDescent="0.2">
      <c r="B4824" s="26"/>
      <c r="G4824" s="112"/>
    </row>
    <row r="4825" spans="2:7" s="4" customFormat="1" x14ac:dyDescent="0.2">
      <c r="B4825" s="26"/>
      <c r="G4825" s="112"/>
    </row>
    <row r="4826" spans="2:7" s="4" customFormat="1" x14ac:dyDescent="0.2">
      <c r="B4826" s="26"/>
      <c r="G4826" s="112"/>
    </row>
    <row r="4827" spans="2:7" s="4" customFormat="1" x14ac:dyDescent="0.2">
      <c r="B4827" s="26"/>
      <c r="G4827" s="112"/>
    </row>
    <row r="4828" spans="2:7" s="4" customFormat="1" x14ac:dyDescent="0.2">
      <c r="B4828" s="26"/>
      <c r="G4828" s="112"/>
    </row>
    <row r="4829" spans="2:7" s="4" customFormat="1" x14ac:dyDescent="0.2">
      <c r="B4829" s="26"/>
      <c r="G4829" s="112"/>
    </row>
    <row r="4830" spans="2:7" s="4" customFormat="1" x14ac:dyDescent="0.2">
      <c r="B4830" s="26"/>
      <c r="G4830" s="112"/>
    </row>
    <row r="4831" spans="2:7" s="4" customFormat="1" x14ac:dyDescent="0.2">
      <c r="B4831" s="26"/>
      <c r="G4831" s="112"/>
    </row>
    <row r="4832" spans="2:7" s="4" customFormat="1" x14ac:dyDescent="0.2">
      <c r="B4832" s="26"/>
      <c r="G4832" s="112"/>
    </row>
    <row r="4833" spans="2:7" s="4" customFormat="1" x14ac:dyDescent="0.2">
      <c r="B4833" s="26"/>
      <c r="G4833" s="112"/>
    </row>
    <row r="4834" spans="2:7" s="4" customFormat="1" x14ac:dyDescent="0.2">
      <c r="B4834" s="26"/>
      <c r="G4834" s="112"/>
    </row>
    <row r="4835" spans="2:7" s="4" customFormat="1" x14ac:dyDescent="0.2">
      <c r="B4835" s="26"/>
      <c r="G4835" s="112"/>
    </row>
    <row r="4836" spans="2:7" s="4" customFormat="1" x14ac:dyDescent="0.2">
      <c r="B4836" s="26"/>
      <c r="G4836" s="112"/>
    </row>
    <row r="4837" spans="2:7" s="4" customFormat="1" x14ac:dyDescent="0.2">
      <c r="B4837" s="26"/>
      <c r="G4837" s="112"/>
    </row>
    <row r="4838" spans="2:7" s="4" customFormat="1" x14ac:dyDescent="0.2">
      <c r="B4838" s="26"/>
      <c r="G4838" s="112"/>
    </row>
    <row r="4839" spans="2:7" s="4" customFormat="1" x14ac:dyDescent="0.2">
      <c r="B4839" s="26"/>
      <c r="G4839" s="112"/>
    </row>
    <row r="4840" spans="2:7" s="4" customFormat="1" x14ac:dyDescent="0.2">
      <c r="B4840" s="26"/>
      <c r="G4840" s="112"/>
    </row>
    <row r="4841" spans="2:7" s="4" customFormat="1" x14ac:dyDescent="0.2">
      <c r="B4841" s="26"/>
      <c r="G4841" s="112"/>
    </row>
    <row r="4842" spans="2:7" s="4" customFormat="1" x14ac:dyDescent="0.2">
      <c r="B4842" s="26"/>
      <c r="G4842" s="112"/>
    </row>
    <row r="4843" spans="2:7" s="4" customFormat="1" x14ac:dyDescent="0.2">
      <c r="B4843" s="26"/>
      <c r="G4843" s="112"/>
    </row>
    <row r="4844" spans="2:7" s="4" customFormat="1" x14ac:dyDescent="0.2">
      <c r="B4844" s="26"/>
      <c r="G4844" s="112"/>
    </row>
    <row r="4845" spans="2:7" s="4" customFormat="1" x14ac:dyDescent="0.2">
      <c r="B4845" s="26"/>
      <c r="G4845" s="112"/>
    </row>
    <row r="4846" spans="2:7" s="4" customFormat="1" x14ac:dyDescent="0.2">
      <c r="B4846" s="26"/>
      <c r="G4846" s="112"/>
    </row>
    <row r="4847" spans="2:7" s="4" customFormat="1" x14ac:dyDescent="0.2">
      <c r="B4847" s="26"/>
      <c r="G4847" s="112"/>
    </row>
    <row r="4848" spans="2:7" s="4" customFormat="1" x14ac:dyDescent="0.2">
      <c r="B4848" s="26"/>
      <c r="G4848" s="112"/>
    </row>
    <row r="4849" spans="2:7" s="4" customFormat="1" x14ac:dyDescent="0.2">
      <c r="B4849" s="26"/>
      <c r="G4849" s="112"/>
    </row>
    <row r="4850" spans="2:7" s="4" customFormat="1" x14ac:dyDescent="0.2">
      <c r="B4850" s="26"/>
      <c r="G4850" s="112"/>
    </row>
    <row r="4851" spans="2:7" s="4" customFormat="1" x14ac:dyDescent="0.2">
      <c r="B4851" s="26"/>
      <c r="G4851" s="112"/>
    </row>
    <row r="4852" spans="2:7" s="4" customFormat="1" x14ac:dyDescent="0.2">
      <c r="B4852" s="26"/>
      <c r="G4852" s="112"/>
    </row>
    <row r="4853" spans="2:7" s="4" customFormat="1" x14ac:dyDescent="0.2">
      <c r="B4853" s="26"/>
      <c r="G4853" s="112"/>
    </row>
    <row r="4854" spans="2:7" s="4" customFormat="1" x14ac:dyDescent="0.2">
      <c r="B4854" s="26"/>
      <c r="G4854" s="112"/>
    </row>
    <row r="4855" spans="2:7" s="4" customFormat="1" x14ac:dyDescent="0.2">
      <c r="B4855" s="26"/>
      <c r="G4855" s="112"/>
    </row>
    <row r="4856" spans="2:7" s="4" customFormat="1" x14ac:dyDescent="0.2">
      <c r="B4856" s="26"/>
      <c r="G4856" s="112"/>
    </row>
    <row r="4857" spans="2:7" s="4" customFormat="1" x14ac:dyDescent="0.2">
      <c r="B4857" s="26"/>
      <c r="G4857" s="112"/>
    </row>
    <row r="4858" spans="2:7" s="4" customFormat="1" x14ac:dyDescent="0.2">
      <c r="B4858" s="26"/>
      <c r="G4858" s="112"/>
    </row>
    <row r="4859" spans="2:7" s="4" customFormat="1" x14ac:dyDescent="0.2">
      <c r="B4859" s="26"/>
      <c r="G4859" s="112"/>
    </row>
    <row r="4860" spans="2:7" s="4" customFormat="1" x14ac:dyDescent="0.2">
      <c r="B4860" s="26"/>
      <c r="G4860" s="112"/>
    </row>
    <row r="4861" spans="2:7" s="4" customFormat="1" x14ac:dyDescent="0.2">
      <c r="B4861" s="26"/>
      <c r="G4861" s="112"/>
    </row>
    <row r="4862" spans="2:7" s="4" customFormat="1" x14ac:dyDescent="0.2">
      <c r="B4862" s="26"/>
      <c r="G4862" s="112"/>
    </row>
    <row r="4863" spans="2:7" s="4" customFormat="1" x14ac:dyDescent="0.2">
      <c r="B4863" s="26"/>
      <c r="G4863" s="112"/>
    </row>
    <row r="4864" spans="2:7" s="4" customFormat="1" x14ac:dyDescent="0.2">
      <c r="B4864" s="26"/>
      <c r="G4864" s="112"/>
    </row>
    <row r="4865" spans="2:7" s="4" customFormat="1" x14ac:dyDescent="0.2">
      <c r="B4865" s="26"/>
      <c r="G4865" s="112"/>
    </row>
    <row r="4866" spans="2:7" s="4" customFormat="1" x14ac:dyDescent="0.2">
      <c r="B4866" s="26"/>
      <c r="G4866" s="112"/>
    </row>
    <row r="4867" spans="2:7" s="4" customFormat="1" x14ac:dyDescent="0.2">
      <c r="B4867" s="26"/>
      <c r="G4867" s="112"/>
    </row>
    <row r="4868" spans="2:7" s="4" customFormat="1" x14ac:dyDescent="0.2">
      <c r="B4868" s="26"/>
      <c r="G4868" s="112"/>
    </row>
    <row r="4869" spans="2:7" s="4" customFormat="1" x14ac:dyDescent="0.2">
      <c r="B4869" s="26"/>
      <c r="G4869" s="112"/>
    </row>
    <row r="4870" spans="2:7" s="4" customFormat="1" x14ac:dyDescent="0.2">
      <c r="B4870" s="26"/>
      <c r="G4870" s="112"/>
    </row>
    <row r="4871" spans="2:7" s="4" customFormat="1" x14ac:dyDescent="0.2">
      <c r="B4871" s="26"/>
      <c r="G4871" s="112"/>
    </row>
    <row r="4872" spans="2:7" s="4" customFormat="1" x14ac:dyDescent="0.2">
      <c r="B4872" s="26"/>
      <c r="G4872" s="112"/>
    </row>
    <row r="4873" spans="2:7" s="4" customFormat="1" x14ac:dyDescent="0.2">
      <c r="B4873" s="26"/>
      <c r="G4873" s="112"/>
    </row>
    <row r="4874" spans="2:7" s="4" customFormat="1" x14ac:dyDescent="0.2">
      <c r="B4874" s="26"/>
      <c r="G4874" s="112"/>
    </row>
    <row r="4875" spans="2:7" s="4" customFormat="1" x14ac:dyDescent="0.2">
      <c r="B4875" s="26"/>
      <c r="G4875" s="112"/>
    </row>
    <row r="4876" spans="2:7" s="4" customFormat="1" x14ac:dyDescent="0.2">
      <c r="B4876" s="26"/>
      <c r="G4876" s="112"/>
    </row>
    <row r="4877" spans="2:7" s="4" customFormat="1" x14ac:dyDescent="0.2">
      <c r="B4877" s="26"/>
      <c r="G4877" s="112"/>
    </row>
    <row r="4878" spans="2:7" s="4" customFormat="1" x14ac:dyDescent="0.2">
      <c r="B4878" s="26"/>
      <c r="G4878" s="112"/>
    </row>
    <row r="4879" spans="2:7" s="4" customFormat="1" x14ac:dyDescent="0.2">
      <c r="B4879" s="26"/>
      <c r="G4879" s="112"/>
    </row>
    <row r="4880" spans="2:7" s="4" customFormat="1" x14ac:dyDescent="0.2">
      <c r="B4880" s="26"/>
      <c r="G4880" s="112"/>
    </row>
    <row r="4881" spans="2:7" s="4" customFormat="1" x14ac:dyDescent="0.2">
      <c r="B4881" s="26"/>
      <c r="G4881" s="112"/>
    </row>
    <row r="4882" spans="2:7" s="4" customFormat="1" x14ac:dyDescent="0.2">
      <c r="B4882" s="26"/>
      <c r="G4882" s="112"/>
    </row>
    <row r="4883" spans="2:7" s="4" customFormat="1" x14ac:dyDescent="0.2">
      <c r="B4883" s="26"/>
      <c r="G4883" s="112"/>
    </row>
    <row r="4884" spans="2:7" s="4" customFormat="1" x14ac:dyDescent="0.2">
      <c r="B4884" s="26"/>
      <c r="G4884" s="112"/>
    </row>
    <row r="4885" spans="2:7" s="4" customFormat="1" x14ac:dyDescent="0.2">
      <c r="B4885" s="26"/>
      <c r="G4885" s="112"/>
    </row>
    <row r="4886" spans="2:7" s="4" customFormat="1" x14ac:dyDescent="0.2">
      <c r="B4886" s="26"/>
      <c r="G4886" s="112"/>
    </row>
    <row r="4887" spans="2:7" s="4" customFormat="1" x14ac:dyDescent="0.2">
      <c r="B4887" s="26"/>
      <c r="G4887" s="112"/>
    </row>
    <row r="4888" spans="2:7" s="4" customFormat="1" x14ac:dyDescent="0.2">
      <c r="B4888" s="26"/>
      <c r="G4888" s="112"/>
    </row>
    <row r="4889" spans="2:7" s="4" customFormat="1" x14ac:dyDescent="0.2">
      <c r="B4889" s="26"/>
      <c r="G4889" s="112"/>
    </row>
    <row r="4890" spans="2:7" s="4" customFormat="1" x14ac:dyDescent="0.2">
      <c r="B4890" s="26"/>
      <c r="G4890" s="112"/>
    </row>
    <row r="4891" spans="2:7" s="4" customFormat="1" x14ac:dyDescent="0.2">
      <c r="B4891" s="26"/>
      <c r="G4891" s="112"/>
    </row>
    <row r="4892" spans="2:7" s="4" customFormat="1" x14ac:dyDescent="0.2">
      <c r="B4892" s="26"/>
      <c r="G4892" s="112"/>
    </row>
    <row r="4893" spans="2:7" s="4" customFormat="1" x14ac:dyDescent="0.2">
      <c r="B4893" s="26"/>
      <c r="G4893" s="112"/>
    </row>
    <row r="4894" spans="2:7" s="4" customFormat="1" x14ac:dyDescent="0.2">
      <c r="B4894" s="26"/>
      <c r="G4894" s="112"/>
    </row>
    <row r="4895" spans="2:7" s="4" customFormat="1" x14ac:dyDescent="0.2">
      <c r="B4895" s="26"/>
      <c r="G4895" s="112"/>
    </row>
    <row r="4896" spans="2:7" s="4" customFormat="1" x14ac:dyDescent="0.2">
      <c r="B4896" s="26"/>
      <c r="G4896" s="112"/>
    </row>
    <row r="4897" spans="2:7" s="4" customFormat="1" x14ac:dyDescent="0.2">
      <c r="B4897" s="26"/>
      <c r="G4897" s="112"/>
    </row>
    <row r="4898" spans="2:7" s="4" customFormat="1" x14ac:dyDescent="0.2">
      <c r="B4898" s="26"/>
      <c r="G4898" s="112"/>
    </row>
    <row r="4899" spans="2:7" s="4" customFormat="1" x14ac:dyDescent="0.2">
      <c r="B4899" s="26"/>
      <c r="G4899" s="112"/>
    </row>
    <row r="4900" spans="2:7" s="4" customFormat="1" x14ac:dyDescent="0.2">
      <c r="B4900" s="26"/>
      <c r="G4900" s="112"/>
    </row>
    <row r="4901" spans="2:7" s="4" customFormat="1" x14ac:dyDescent="0.2">
      <c r="B4901" s="26"/>
      <c r="G4901" s="112"/>
    </row>
    <row r="4902" spans="2:7" s="4" customFormat="1" x14ac:dyDescent="0.2">
      <c r="B4902" s="26"/>
      <c r="G4902" s="112"/>
    </row>
    <row r="4903" spans="2:7" s="4" customFormat="1" x14ac:dyDescent="0.2">
      <c r="B4903" s="26"/>
      <c r="G4903" s="112"/>
    </row>
    <row r="4904" spans="2:7" s="4" customFormat="1" x14ac:dyDescent="0.2">
      <c r="B4904" s="26"/>
      <c r="G4904" s="112"/>
    </row>
    <row r="4905" spans="2:7" s="4" customFormat="1" x14ac:dyDescent="0.2">
      <c r="B4905" s="26"/>
      <c r="G4905" s="112"/>
    </row>
    <row r="4906" spans="2:7" s="4" customFormat="1" x14ac:dyDescent="0.2">
      <c r="B4906" s="26"/>
      <c r="G4906" s="112"/>
    </row>
    <row r="4907" spans="2:7" s="4" customFormat="1" x14ac:dyDescent="0.2">
      <c r="B4907" s="26"/>
      <c r="G4907" s="112"/>
    </row>
    <row r="4908" spans="2:7" s="4" customFormat="1" x14ac:dyDescent="0.2">
      <c r="B4908" s="26"/>
      <c r="G4908" s="112"/>
    </row>
    <row r="4909" spans="2:7" s="4" customFormat="1" x14ac:dyDescent="0.2">
      <c r="B4909" s="26"/>
      <c r="G4909" s="112"/>
    </row>
    <row r="4910" spans="2:7" s="4" customFormat="1" x14ac:dyDescent="0.2">
      <c r="B4910" s="26"/>
      <c r="G4910" s="112"/>
    </row>
    <row r="4911" spans="2:7" s="4" customFormat="1" x14ac:dyDescent="0.2">
      <c r="B4911" s="26"/>
      <c r="G4911" s="112"/>
    </row>
    <row r="4912" spans="2:7" s="4" customFormat="1" x14ac:dyDescent="0.2">
      <c r="B4912" s="26"/>
      <c r="G4912" s="112"/>
    </row>
    <row r="4913" spans="2:7" s="4" customFormat="1" x14ac:dyDescent="0.2">
      <c r="B4913" s="26"/>
      <c r="G4913" s="112"/>
    </row>
    <row r="4914" spans="2:7" s="4" customFormat="1" x14ac:dyDescent="0.2">
      <c r="B4914" s="26"/>
      <c r="G4914" s="112"/>
    </row>
    <row r="4915" spans="2:7" s="4" customFormat="1" x14ac:dyDescent="0.2">
      <c r="B4915" s="26"/>
      <c r="G4915" s="112"/>
    </row>
    <row r="4916" spans="2:7" s="4" customFormat="1" x14ac:dyDescent="0.2">
      <c r="B4916" s="26"/>
      <c r="G4916" s="112"/>
    </row>
    <row r="4917" spans="2:7" s="4" customFormat="1" x14ac:dyDescent="0.2">
      <c r="B4917" s="26"/>
      <c r="G4917" s="112"/>
    </row>
    <row r="4918" spans="2:7" s="4" customFormat="1" x14ac:dyDescent="0.2">
      <c r="B4918" s="26"/>
      <c r="G4918" s="112"/>
    </row>
    <row r="4919" spans="2:7" s="4" customFormat="1" x14ac:dyDescent="0.2">
      <c r="B4919" s="26"/>
      <c r="G4919" s="112"/>
    </row>
    <row r="4920" spans="2:7" s="4" customFormat="1" x14ac:dyDescent="0.2">
      <c r="B4920" s="26"/>
      <c r="G4920" s="112"/>
    </row>
    <row r="4921" spans="2:7" s="4" customFormat="1" x14ac:dyDescent="0.2">
      <c r="B4921" s="26"/>
      <c r="G4921" s="112"/>
    </row>
    <row r="4922" spans="2:7" s="4" customFormat="1" x14ac:dyDescent="0.2">
      <c r="B4922" s="26"/>
      <c r="G4922" s="112"/>
    </row>
    <row r="4923" spans="2:7" s="4" customFormat="1" x14ac:dyDescent="0.2">
      <c r="B4923" s="26"/>
      <c r="G4923" s="112"/>
    </row>
    <row r="4924" spans="2:7" s="4" customFormat="1" x14ac:dyDescent="0.2">
      <c r="B4924" s="26"/>
      <c r="G4924" s="112"/>
    </row>
    <row r="4925" spans="2:7" s="4" customFormat="1" x14ac:dyDescent="0.2">
      <c r="B4925" s="26"/>
      <c r="G4925" s="112"/>
    </row>
    <row r="4926" spans="2:7" s="4" customFormat="1" x14ac:dyDescent="0.2">
      <c r="B4926" s="26"/>
      <c r="G4926" s="112"/>
    </row>
    <row r="4927" spans="2:7" s="4" customFormat="1" x14ac:dyDescent="0.2">
      <c r="B4927" s="26"/>
      <c r="G4927" s="112"/>
    </row>
    <row r="4928" spans="2:7" s="4" customFormat="1" x14ac:dyDescent="0.2">
      <c r="B4928" s="26"/>
      <c r="G4928" s="112"/>
    </row>
    <row r="4929" spans="2:7" s="4" customFormat="1" x14ac:dyDescent="0.2">
      <c r="B4929" s="26"/>
      <c r="G4929" s="112"/>
    </row>
    <row r="4930" spans="2:7" s="4" customFormat="1" x14ac:dyDescent="0.2">
      <c r="B4930" s="26"/>
      <c r="G4930" s="112"/>
    </row>
    <row r="4931" spans="2:7" s="4" customFormat="1" x14ac:dyDescent="0.2">
      <c r="B4931" s="26"/>
      <c r="G4931" s="112"/>
    </row>
    <row r="4932" spans="2:7" s="4" customFormat="1" x14ac:dyDescent="0.2">
      <c r="B4932" s="26"/>
      <c r="G4932" s="112"/>
    </row>
    <row r="4933" spans="2:7" s="4" customFormat="1" x14ac:dyDescent="0.2">
      <c r="B4933" s="26"/>
      <c r="G4933" s="112"/>
    </row>
    <row r="4934" spans="2:7" s="4" customFormat="1" x14ac:dyDescent="0.2">
      <c r="B4934" s="26"/>
      <c r="G4934" s="112"/>
    </row>
    <row r="4935" spans="2:7" s="4" customFormat="1" x14ac:dyDescent="0.2">
      <c r="B4935" s="26"/>
      <c r="G4935" s="112"/>
    </row>
    <row r="4936" spans="2:7" s="4" customFormat="1" x14ac:dyDescent="0.2">
      <c r="B4936" s="26"/>
      <c r="G4936" s="112"/>
    </row>
    <row r="4937" spans="2:7" s="4" customFormat="1" x14ac:dyDescent="0.2">
      <c r="B4937" s="26"/>
      <c r="G4937" s="112"/>
    </row>
    <row r="4938" spans="2:7" s="4" customFormat="1" x14ac:dyDescent="0.2">
      <c r="B4938" s="26"/>
      <c r="G4938" s="112"/>
    </row>
    <row r="4939" spans="2:7" s="4" customFormat="1" x14ac:dyDescent="0.2">
      <c r="B4939" s="26"/>
      <c r="G4939" s="112"/>
    </row>
    <row r="4940" spans="2:7" s="4" customFormat="1" x14ac:dyDescent="0.2">
      <c r="B4940" s="26"/>
      <c r="G4940" s="112"/>
    </row>
    <row r="4941" spans="2:7" s="4" customFormat="1" x14ac:dyDescent="0.2">
      <c r="B4941" s="26"/>
      <c r="G4941" s="112"/>
    </row>
    <row r="4942" spans="2:7" s="4" customFormat="1" x14ac:dyDescent="0.2">
      <c r="B4942" s="26"/>
      <c r="G4942" s="112"/>
    </row>
    <row r="4943" spans="2:7" s="4" customFormat="1" x14ac:dyDescent="0.2">
      <c r="B4943" s="26"/>
      <c r="G4943" s="112"/>
    </row>
    <row r="4944" spans="2:7" s="4" customFormat="1" x14ac:dyDescent="0.2">
      <c r="B4944" s="26"/>
      <c r="G4944" s="112"/>
    </row>
    <row r="4945" spans="2:7" s="4" customFormat="1" x14ac:dyDescent="0.2">
      <c r="B4945" s="26"/>
      <c r="G4945" s="112"/>
    </row>
    <row r="4946" spans="2:7" s="4" customFormat="1" x14ac:dyDescent="0.2">
      <c r="B4946" s="26"/>
      <c r="G4946" s="112"/>
    </row>
    <row r="4947" spans="2:7" s="4" customFormat="1" x14ac:dyDescent="0.2">
      <c r="B4947" s="26"/>
      <c r="G4947" s="112"/>
    </row>
    <row r="4948" spans="2:7" s="4" customFormat="1" x14ac:dyDescent="0.2">
      <c r="B4948" s="26"/>
      <c r="G4948" s="112"/>
    </row>
    <row r="4949" spans="2:7" s="4" customFormat="1" x14ac:dyDescent="0.2">
      <c r="B4949" s="26"/>
      <c r="G4949" s="112"/>
    </row>
    <row r="4950" spans="2:7" s="4" customFormat="1" x14ac:dyDescent="0.2">
      <c r="B4950" s="26"/>
      <c r="G4950" s="112"/>
    </row>
    <row r="4951" spans="2:7" s="4" customFormat="1" x14ac:dyDescent="0.2">
      <c r="B4951" s="26"/>
      <c r="G4951" s="112"/>
    </row>
    <row r="4952" spans="2:7" s="4" customFormat="1" x14ac:dyDescent="0.2">
      <c r="B4952" s="26"/>
      <c r="G4952" s="112"/>
    </row>
    <row r="4953" spans="2:7" s="4" customFormat="1" x14ac:dyDescent="0.2">
      <c r="B4953" s="26"/>
      <c r="G4953" s="112"/>
    </row>
    <row r="4954" spans="2:7" s="4" customFormat="1" x14ac:dyDescent="0.2">
      <c r="B4954" s="26"/>
      <c r="G4954" s="112"/>
    </row>
    <row r="4955" spans="2:7" s="4" customFormat="1" x14ac:dyDescent="0.2">
      <c r="B4955" s="26"/>
      <c r="G4955" s="112"/>
    </row>
    <row r="4956" spans="2:7" s="4" customFormat="1" x14ac:dyDescent="0.2">
      <c r="B4956" s="26"/>
      <c r="G4956" s="112"/>
    </row>
    <row r="4957" spans="2:7" s="4" customFormat="1" x14ac:dyDescent="0.2">
      <c r="B4957" s="26"/>
      <c r="G4957" s="112"/>
    </row>
    <row r="4958" spans="2:7" s="4" customFormat="1" x14ac:dyDescent="0.2">
      <c r="B4958" s="26"/>
      <c r="G4958" s="112"/>
    </row>
    <row r="4959" spans="2:7" s="4" customFormat="1" x14ac:dyDescent="0.2">
      <c r="B4959" s="26"/>
      <c r="G4959" s="112"/>
    </row>
    <row r="4960" spans="2:7" s="4" customFormat="1" x14ac:dyDescent="0.2">
      <c r="B4960" s="26"/>
      <c r="G4960" s="112"/>
    </row>
    <row r="4961" spans="2:7" s="4" customFormat="1" x14ac:dyDescent="0.2">
      <c r="B4961" s="26"/>
      <c r="G4961" s="112"/>
    </row>
    <row r="4962" spans="2:7" s="4" customFormat="1" x14ac:dyDescent="0.2">
      <c r="B4962" s="26"/>
      <c r="G4962" s="112"/>
    </row>
    <row r="4963" spans="2:7" s="4" customFormat="1" x14ac:dyDescent="0.2">
      <c r="B4963" s="26"/>
      <c r="G4963" s="112"/>
    </row>
    <row r="4964" spans="2:7" s="4" customFormat="1" x14ac:dyDescent="0.2">
      <c r="B4964" s="26"/>
      <c r="G4964" s="112"/>
    </row>
    <row r="4965" spans="2:7" s="4" customFormat="1" x14ac:dyDescent="0.2">
      <c r="B4965" s="26"/>
      <c r="G4965" s="112"/>
    </row>
    <row r="4966" spans="2:7" s="4" customFormat="1" x14ac:dyDescent="0.2">
      <c r="B4966" s="26"/>
      <c r="G4966" s="112"/>
    </row>
    <row r="4967" spans="2:7" s="4" customFormat="1" x14ac:dyDescent="0.2">
      <c r="B4967" s="26"/>
      <c r="G4967" s="112"/>
    </row>
    <row r="4968" spans="2:7" s="4" customFormat="1" x14ac:dyDescent="0.2">
      <c r="B4968" s="26"/>
      <c r="G4968" s="112"/>
    </row>
    <row r="4969" spans="2:7" s="4" customFormat="1" x14ac:dyDescent="0.2">
      <c r="B4969" s="26"/>
      <c r="G4969" s="112"/>
    </row>
    <row r="4970" spans="2:7" s="4" customFormat="1" x14ac:dyDescent="0.2">
      <c r="B4970" s="26"/>
      <c r="G4970" s="112"/>
    </row>
    <row r="4971" spans="2:7" s="4" customFormat="1" x14ac:dyDescent="0.2">
      <c r="B4971" s="26"/>
      <c r="G4971" s="112"/>
    </row>
    <row r="4972" spans="2:7" s="4" customFormat="1" x14ac:dyDescent="0.2">
      <c r="B4972" s="26"/>
      <c r="G4972" s="112"/>
    </row>
    <row r="4973" spans="2:7" s="4" customFormat="1" x14ac:dyDescent="0.2">
      <c r="B4973" s="26"/>
      <c r="G4973" s="112"/>
    </row>
    <row r="4974" spans="2:7" s="4" customFormat="1" x14ac:dyDescent="0.2">
      <c r="B4974" s="26"/>
      <c r="G4974" s="112"/>
    </row>
    <row r="4975" spans="2:7" s="4" customFormat="1" x14ac:dyDescent="0.2">
      <c r="B4975" s="26"/>
      <c r="G4975" s="112"/>
    </row>
    <row r="4976" spans="2:7" s="4" customFormat="1" x14ac:dyDescent="0.2">
      <c r="B4976" s="26"/>
      <c r="G4976" s="112"/>
    </row>
    <row r="4977" spans="2:7" s="4" customFormat="1" x14ac:dyDescent="0.2">
      <c r="B4977" s="26"/>
      <c r="G4977" s="112"/>
    </row>
    <row r="4978" spans="2:7" s="4" customFormat="1" x14ac:dyDescent="0.2">
      <c r="B4978" s="26"/>
      <c r="G4978" s="112"/>
    </row>
    <row r="4979" spans="2:7" s="4" customFormat="1" x14ac:dyDescent="0.2">
      <c r="B4979" s="26"/>
      <c r="G4979" s="112"/>
    </row>
    <row r="4980" spans="2:7" s="4" customFormat="1" x14ac:dyDescent="0.2">
      <c r="B4980" s="26"/>
      <c r="G4980" s="112"/>
    </row>
    <row r="4981" spans="2:7" s="4" customFormat="1" x14ac:dyDescent="0.2">
      <c r="B4981" s="26"/>
      <c r="G4981" s="112"/>
    </row>
    <row r="4982" spans="2:7" s="4" customFormat="1" x14ac:dyDescent="0.2">
      <c r="B4982" s="26"/>
      <c r="G4982" s="112"/>
    </row>
    <row r="4983" spans="2:7" s="4" customFormat="1" x14ac:dyDescent="0.2">
      <c r="B4983" s="26"/>
      <c r="G4983" s="112"/>
    </row>
    <row r="4984" spans="2:7" s="4" customFormat="1" x14ac:dyDescent="0.2">
      <c r="B4984" s="26"/>
      <c r="G4984" s="112"/>
    </row>
    <row r="4985" spans="2:7" s="4" customFormat="1" x14ac:dyDescent="0.2">
      <c r="B4985" s="26"/>
      <c r="G4985" s="112"/>
    </row>
    <row r="4986" spans="2:7" s="4" customFormat="1" x14ac:dyDescent="0.2">
      <c r="B4986" s="26"/>
      <c r="G4986" s="112"/>
    </row>
    <row r="4987" spans="2:7" s="4" customFormat="1" x14ac:dyDescent="0.2">
      <c r="B4987" s="26"/>
      <c r="G4987" s="112"/>
    </row>
    <row r="4988" spans="2:7" s="4" customFormat="1" x14ac:dyDescent="0.2">
      <c r="B4988" s="26"/>
      <c r="G4988" s="112"/>
    </row>
    <row r="4989" spans="2:7" s="4" customFormat="1" x14ac:dyDescent="0.2">
      <c r="B4989" s="26"/>
      <c r="G4989" s="112"/>
    </row>
    <row r="4990" spans="2:7" s="4" customFormat="1" x14ac:dyDescent="0.2">
      <c r="B4990" s="26"/>
      <c r="G4990" s="112"/>
    </row>
    <row r="4991" spans="2:7" s="4" customFormat="1" x14ac:dyDescent="0.2">
      <c r="B4991" s="26"/>
      <c r="G4991" s="112"/>
    </row>
    <row r="4992" spans="2:7" s="4" customFormat="1" x14ac:dyDescent="0.2">
      <c r="B4992" s="26"/>
      <c r="G4992" s="112"/>
    </row>
    <row r="4993" spans="2:7" s="4" customFormat="1" x14ac:dyDescent="0.2">
      <c r="B4993" s="26"/>
      <c r="G4993" s="112"/>
    </row>
    <row r="4994" spans="2:7" s="4" customFormat="1" x14ac:dyDescent="0.2">
      <c r="B4994" s="26"/>
      <c r="G4994" s="112"/>
    </row>
    <row r="4995" spans="2:7" s="4" customFormat="1" x14ac:dyDescent="0.2">
      <c r="B4995" s="26"/>
      <c r="G4995" s="112"/>
    </row>
    <row r="4996" spans="2:7" s="4" customFormat="1" x14ac:dyDescent="0.2">
      <c r="B4996" s="26"/>
      <c r="G4996" s="112"/>
    </row>
    <row r="4997" spans="2:7" s="4" customFormat="1" x14ac:dyDescent="0.2">
      <c r="B4997" s="26"/>
      <c r="G4997" s="112"/>
    </row>
    <row r="4998" spans="2:7" s="4" customFormat="1" x14ac:dyDescent="0.2">
      <c r="B4998" s="26"/>
      <c r="G4998" s="112"/>
    </row>
    <row r="4999" spans="2:7" s="4" customFormat="1" x14ac:dyDescent="0.2">
      <c r="B4999" s="26"/>
      <c r="G4999" s="112"/>
    </row>
    <row r="5000" spans="2:7" s="4" customFormat="1" x14ac:dyDescent="0.2">
      <c r="B5000" s="26"/>
      <c r="G5000" s="112"/>
    </row>
    <row r="5001" spans="2:7" s="4" customFormat="1" x14ac:dyDescent="0.2">
      <c r="B5001" s="26"/>
      <c r="G5001" s="112"/>
    </row>
    <row r="5002" spans="2:7" s="4" customFormat="1" x14ac:dyDescent="0.2">
      <c r="B5002" s="26"/>
      <c r="G5002" s="112"/>
    </row>
    <row r="5003" spans="2:7" s="4" customFormat="1" x14ac:dyDescent="0.2">
      <c r="B5003" s="26"/>
      <c r="G5003" s="112"/>
    </row>
    <row r="5004" spans="2:7" s="4" customFormat="1" x14ac:dyDescent="0.2">
      <c r="B5004" s="26"/>
      <c r="G5004" s="112"/>
    </row>
    <row r="5005" spans="2:7" s="4" customFormat="1" x14ac:dyDescent="0.2">
      <c r="B5005" s="26"/>
      <c r="G5005" s="112"/>
    </row>
    <row r="5006" spans="2:7" s="4" customFormat="1" x14ac:dyDescent="0.2">
      <c r="B5006" s="26"/>
      <c r="G5006" s="112"/>
    </row>
    <row r="5007" spans="2:7" s="4" customFormat="1" x14ac:dyDescent="0.2">
      <c r="B5007" s="26"/>
      <c r="G5007" s="112"/>
    </row>
    <row r="5008" spans="2:7" s="4" customFormat="1" x14ac:dyDescent="0.2">
      <c r="B5008" s="26"/>
      <c r="G5008" s="112"/>
    </row>
    <row r="5009" spans="2:7" s="4" customFormat="1" x14ac:dyDescent="0.2">
      <c r="B5009" s="26"/>
      <c r="G5009" s="112"/>
    </row>
    <row r="5010" spans="2:7" s="4" customFormat="1" x14ac:dyDescent="0.2">
      <c r="B5010" s="26"/>
      <c r="G5010" s="112"/>
    </row>
    <row r="5011" spans="2:7" s="4" customFormat="1" x14ac:dyDescent="0.2">
      <c r="B5011" s="26"/>
      <c r="G5011" s="112"/>
    </row>
    <row r="5012" spans="2:7" s="4" customFormat="1" x14ac:dyDescent="0.2">
      <c r="B5012" s="26"/>
      <c r="G5012" s="112"/>
    </row>
    <row r="5013" spans="2:7" s="4" customFormat="1" x14ac:dyDescent="0.2">
      <c r="B5013" s="26"/>
      <c r="G5013" s="112"/>
    </row>
    <row r="5014" spans="2:7" s="4" customFormat="1" x14ac:dyDescent="0.2">
      <c r="B5014" s="26"/>
      <c r="G5014" s="112"/>
    </row>
    <row r="5015" spans="2:7" s="4" customFormat="1" x14ac:dyDescent="0.2">
      <c r="B5015" s="26"/>
      <c r="G5015" s="112"/>
    </row>
    <row r="5016" spans="2:7" s="4" customFormat="1" x14ac:dyDescent="0.2">
      <c r="B5016" s="26"/>
      <c r="G5016" s="112"/>
    </row>
    <row r="5017" spans="2:7" s="4" customFormat="1" x14ac:dyDescent="0.2">
      <c r="B5017" s="26"/>
      <c r="G5017" s="112"/>
    </row>
    <row r="5018" spans="2:7" s="4" customFormat="1" x14ac:dyDescent="0.2">
      <c r="B5018" s="26"/>
      <c r="G5018" s="112"/>
    </row>
    <row r="5019" spans="2:7" s="4" customFormat="1" x14ac:dyDescent="0.2">
      <c r="B5019" s="26"/>
      <c r="G5019" s="112"/>
    </row>
    <row r="5020" spans="2:7" s="4" customFormat="1" x14ac:dyDescent="0.2">
      <c r="B5020" s="26"/>
      <c r="G5020" s="112"/>
    </row>
    <row r="5021" spans="2:7" s="4" customFormat="1" x14ac:dyDescent="0.2">
      <c r="B5021" s="26"/>
      <c r="G5021" s="112"/>
    </row>
    <row r="5022" spans="2:7" s="4" customFormat="1" x14ac:dyDescent="0.2">
      <c r="B5022" s="26"/>
      <c r="G5022" s="112"/>
    </row>
    <row r="5023" spans="2:7" s="4" customFormat="1" x14ac:dyDescent="0.2">
      <c r="B5023" s="26"/>
      <c r="G5023" s="112"/>
    </row>
    <row r="5024" spans="2:7" s="4" customFormat="1" x14ac:dyDescent="0.2">
      <c r="B5024" s="26"/>
      <c r="G5024" s="112"/>
    </row>
    <row r="5025" spans="2:7" s="4" customFormat="1" x14ac:dyDescent="0.2">
      <c r="B5025" s="26"/>
      <c r="G5025" s="112"/>
    </row>
    <row r="5026" spans="2:7" s="4" customFormat="1" x14ac:dyDescent="0.2">
      <c r="B5026" s="26"/>
      <c r="G5026" s="112"/>
    </row>
    <row r="5027" spans="2:7" s="4" customFormat="1" x14ac:dyDescent="0.2">
      <c r="B5027" s="26"/>
      <c r="G5027" s="112"/>
    </row>
    <row r="5028" spans="2:7" s="4" customFormat="1" x14ac:dyDescent="0.2">
      <c r="B5028" s="26"/>
      <c r="G5028" s="112"/>
    </row>
    <row r="5029" spans="2:7" s="4" customFormat="1" x14ac:dyDescent="0.2">
      <c r="B5029" s="26"/>
      <c r="G5029" s="112"/>
    </row>
    <row r="5030" spans="2:7" s="4" customFormat="1" x14ac:dyDescent="0.2">
      <c r="B5030" s="26"/>
      <c r="G5030" s="112"/>
    </row>
    <row r="5031" spans="2:7" s="4" customFormat="1" x14ac:dyDescent="0.2">
      <c r="B5031" s="26"/>
      <c r="G5031" s="112"/>
    </row>
    <row r="5032" spans="2:7" s="4" customFormat="1" x14ac:dyDescent="0.2">
      <c r="B5032" s="26"/>
      <c r="G5032" s="112"/>
    </row>
    <row r="5033" spans="2:7" s="4" customFormat="1" x14ac:dyDescent="0.2">
      <c r="B5033" s="26"/>
      <c r="G5033" s="112"/>
    </row>
    <row r="5034" spans="2:7" s="4" customFormat="1" x14ac:dyDescent="0.2">
      <c r="B5034" s="26"/>
      <c r="G5034" s="112"/>
    </row>
    <row r="5035" spans="2:7" s="4" customFormat="1" x14ac:dyDescent="0.2">
      <c r="B5035" s="26"/>
      <c r="G5035" s="112"/>
    </row>
    <row r="5036" spans="2:7" s="4" customFormat="1" x14ac:dyDescent="0.2">
      <c r="B5036" s="26"/>
      <c r="G5036" s="112"/>
    </row>
    <row r="5037" spans="2:7" s="4" customFormat="1" x14ac:dyDescent="0.2">
      <c r="B5037" s="26"/>
      <c r="G5037" s="112"/>
    </row>
    <row r="5038" spans="2:7" s="4" customFormat="1" x14ac:dyDescent="0.2">
      <c r="B5038" s="26"/>
      <c r="G5038" s="112"/>
    </row>
    <row r="5039" spans="2:7" s="4" customFormat="1" x14ac:dyDescent="0.2">
      <c r="B5039" s="26"/>
      <c r="G5039" s="112"/>
    </row>
    <row r="5040" spans="2:7" s="4" customFormat="1" x14ac:dyDescent="0.2">
      <c r="B5040" s="26"/>
      <c r="G5040" s="112"/>
    </row>
    <row r="5041" spans="2:7" s="4" customFormat="1" x14ac:dyDescent="0.2">
      <c r="B5041" s="26"/>
      <c r="G5041" s="112"/>
    </row>
    <row r="5042" spans="2:7" s="4" customFormat="1" x14ac:dyDescent="0.2">
      <c r="B5042" s="26"/>
      <c r="G5042" s="112"/>
    </row>
    <row r="5043" spans="2:7" s="4" customFormat="1" x14ac:dyDescent="0.2">
      <c r="B5043" s="26"/>
      <c r="G5043" s="112"/>
    </row>
    <row r="5044" spans="2:7" s="4" customFormat="1" x14ac:dyDescent="0.2">
      <c r="B5044" s="26"/>
      <c r="G5044" s="112"/>
    </row>
    <row r="5045" spans="2:7" s="4" customFormat="1" x14ac:dyDescent="0.2">
      <c r="B5045" s="26"/>
      <c r="G5045" s="112"/>
    </row>
    <row r="5046" spans="2:7" s="4" customFormat="1" x14ac:dyDescent="0.2">
      <c r="B5046" s="26"/>
      <c r="G5046" s="112"/>
    </row>
    <row r="5047" spans="2:7" s="4" customFormat="1" x14ac:dyDescent="0.2">
      <c r="B5047" s="26"/>
      <c r="G5047" s="112"/>
    </row>
    <row r="5048" spans="2:7" s="4" customFormat="1" x14ac:dyDescent="0.2">
      <c r="B5048" s="26"/>
      <c r="G5048" s="112"/>
    </row>
    <row r="5049" spans="2:7" s="4" customFormat="1" x14ac:dyDescent="0.2">
      <c r="B5049" s="26"/>
      <c r="G5049" s="112"/>
    </row>
    <row r="5050" spans="2:7" s="4" customFormat="1" x14ac:dyDescent="0.2">
      <c r="B5050" s="26"/>
      <c r="G5050" s="112"/>
    </row>
    <row r="5051" spans="2:7" s="4" customFormat="1" x14ac:dyDescent="0.2">
      <c r="B5051" s="26"/>
      <c r="G5051" s="112"/>
    </row>
    <row r="5052" spans="2:7" s="4" customFormat="1" x14ac:dyDescent="0.2">
      <c r="B5052" s="26"/>
      <c r="G5052" s="112"/>
    </row>
    <row r="5053" spans="2:7" s="4" customFormat="1" x14ac:dyDescent="0.2">
      <c r="B5053" s="26"/>
      <c r="G5053" s="112"/>
    </row>
    <row r="5054" spans="2:7" s="4" customFormat="1" x14ac:dyDescent="0.2">
      <c r="B5054" s="26"/>
      <c r="G5054" s="112"/>
    </row>
    <row r="5055" spans="2:7" s="4" customFormat="1" x14ac:dyDescent="0.2">
      <c r="B5055" s="26"/>
      <c r="G5055" s="112"/>
    </row>
    <row r="5056" spans="2:7" s="4" customFormat="1" x14ac:dyDescent="0.2">
      <c r="B5056" s="26"/>
      <c r="G5056" s="112"/>
    </row>
    <row r="5057" spans="2:7" s="4" customFormat="1" x14ac:dyDescent="0.2">
      <c r="B5057" s="26"/>
      <c r="G5057" s="112"/>
    </row>
    <row r="5058" spans="2:7" s="4" customFormat="1" x14ac:dyDescent="0.2">
      <c r="B5058" s="26"/>
      <c r="G5058" s="112"/>
    </row>
    <row r="5059" spans="2:7" s="4" customFormat="1" x14ac:dyDescent="0.2">
      <c r="B5059" s="26"/>
      <c r="G5059" s="112"/>
    </row>
    <row r="5060" spans="2:7" s="4" customFormat="1" x14ac:dyDescent="0.2">
      <c r="B5060" s="26"/>
      <c r="G5060" s="112"/>
    </row>
    <row r="5061" spans="2:7" s="4" customFormat="1" x14ac:dyDescent="0.2">
      <c r="B5061" s="26"/>
      <c r="G5061" s="112"/>
    </row>
    <row r="5062" spans="2:7" s="4" customFormat="1" x14ac:dyDescent="0.2">
      <c r="B5062" s="26"/>
      <c r="G5062" s="112"/>
    </row>
    <row r="5063" spans="2:7" s="4" customFormat="1" x14ac:dyDescent="0.2">
      <c r="B5063" s="26"/>
      <c r="G5063" s="112"/>
    </row>
    <row r="5064" spans="2:7" s="4" customFormat="1" x14ac:dyDescent="0.2">
      <c r="B5064" s="26"/>
      <c r="G5064" s="112"/>
    </row>
    <row r="5065" spans="2:7" s="4" customFormat="1" x14ac:dyDescent="0.2">
      <c r="B5065" s="26"/>
      <c r="G5065" s="112"/>
    </row>
    <row r="5066" spans="2:7" s="4" customFormat="1" x14ac:dyDescent="0.2">
      <c r="B5066" s="26"/>
      <c r="G5066" s="112"/>
    </row>
    <row r="5067" spans="2:7" s="4" customFormat="1" x14ac:dyDescent="0.2">
      <c r="B5067" s="26"/>
      <c r="G5067" s="112"/>
    </row>
    <row r="5068" spans="2:7" s="4" customFormat="1" x14ac:dyDescent="0.2">
      <c r="B5068" s="26"/>
      <c r="G5068" s="112"/>
    </row>
    <row r="5069" spans="2:7" s="4" customFormat="1" x14ac:dyDescent="0.2">
      <c r="B5069" s="26"/>
      <c r="G5069" s="112"/>
    </row>
    <row r="5070" spans="2:7" s="4" customFormat="1" x14ac:dyDescent="0.2">
      <c r="B5070" s="26"/>
      <c r="G5070" s="112"/>
    </row>
    <row r="5071" spans="2:7" s="4" customFormat="1" x14ac:dyDescent="0.2">
      <c r="B5071" s="26"/>
      <c r="G5071" s="112"/>
    </row>
    <row r="5072" spans="2:7" s="4" customFormat="1" x14ac:dyDescent="0.2">
      <c r="B5072" s="26"/>
      <c r="G5072" s="112"/>
    </row>
    <row r="5073" spans="2:7" s="4" customFormat="1" x14ac:dyDescent="0.2">
      <c r="B5073" s="26"/>
      <c r="G5073" s="112"/>
    </row>
    <row r="5074" spans="2:7" s="4" customFormat="1" x14ac:dyDescent="0.2">
      <c r="B5074" s="26"/>
      <c r="G5074" s="112"/>
    </row>
    <row r="5075" spans="2:7" s="4" customFormat="1" x14ac:dyDescent="0.2">
      <c r="B5075" s="26"/>
      <c r="G5075" s="112"/>
    </row>
    <row r="5076" spans="2:7" s="4" customFormat="1" x14ac:dyDescent="0.2">
      <c r="B5076" s="26"/>
      <c r="G5076" s="112"/>
    </row>
    <row r="5077" spans="2:7" s="4" customFormat="1" x14ac:dyDescent="0.2">
      <c r="B5077" s="26"/>
      <c r="G5077" s="112"/>
    </row>
    <row r="5078" spans="2:7" s="4" customFormat="1" x14ac:dyDescent="0.2">
      <c r="B5078" s="26"/>
      <c r="G5078" s="112"/>
    </row>
    <row r="5079" spans="2:7" s="4" customFormat="1" x14ac:dyDescent="0.2">
      <c r="B5079" s="26"/>
      <c r="G5079" s="112"/>
    </row>
    <row r="5080" spans="2:7" s="4" customFormat="1" x14ac:dyDescent="0.2">
      <c r="B5080" s="26"/>
      <c r="G5080" s="112"/>
    </row>
    <row r="5081" spans="2:7" s="4" customFormat="1" x14ac:dyDescent="0.2">
      <c r="B5081" s="26"/>
      <c r="G5081" s="112"/>
    </row>
    <row r="5082" spans="2:7" s="4" customFormat="1" x14ac:dyDescent="0.2">
      <c r="B5082" s="26"/>
      <c r="G5082" s="112"/>
    </row>
    <row r="5083" spans="2:7" s="4" customFormat="1" x14ac:dyDescent="0.2">
      <c r="B5083" s="26"/>
      <c r="G5083" s="112"/>
    </row>
    <row r="5084" spans="2:7" s="4" customFormat="1" x14ac:dyDescent="0.2">
      <c r="B5084" s="26"/>
      <c r="G5084" s="112"/>
    </row>
    <row r="5085" spans="2:7" s="4" customFormat="1" x14ac:dyDescent="0.2">
      <c r="B5085" s="26"/>
      <c r="G5085" s="112"/>
    </row>
    <row r="5086" spans="2:7" s="4" customFormat="1" x14ac:dyDescent="0.2">
      <c r="B5086" s="26"/>
      <c r="G5086" s="112"/>
    </row>
    <row r="5087" spans="2:7" s="4" customFormat="1" x14ac:dyDescent="0.2">
      <c r="B5087" s="26"/>
      <c r="G5087" s="112"/>
    </row>
    <row r="5088" spans="2:7" s="4" customFormat="1" x14ac:dyDescent="0.2">
      <c r="B5088" s="26"/>
      <c r="G5088" s="112"/>
    </row>
    <row r="5089" spans="2:7" s="4" customFormat="1" x14ac:dyDescent="0.2">
      <c r="B5089" s="26"/>
      <c r="G5089" s="112"/>
    </row>
    <row r="5090" spans="2:7" s="4" customFormat="1" x14ac:dyDescent="0.2">
      <c r="B5090" s="26"/>
      <c r="G5090" s="112"/>
    </row>
    <row r="5091" spans="2:7" s="4" customFormat="1" x14ac:dyDescent="0.2">
      <c r="B5091" s="26"/>
      <c r="G5091" s="112"/>
    </row>
    <row r="5092" spans="2:7" s="4" customFormat="1" x14ac:dyDescent="0.2">
      <c r="B5092" s="26"/>
      <c r="G5092" s="112"/>
    </row>
    <row r="5093" spans="2:7" s="4" customFormat="1" x14ac:dyDescent="0.2">
      <c r="B5093" s="26"/>
      <c r="G5093" s="112"/>
    </row>
    <row r="5094" spans="2:7" s="4" customFormat="1" x14ac:dyDescent="0.2">
      <c r="B5094" s="26"/>
      <c r="G5094" s="112"/>
    </row>
    <row r="5095" spans="2:7" s="4" customFormat="1" x14ac:dyDescent="0.2">
      <c r="B5095" s="26"/>
      <c r="G5095" s="112"/>
    </row>
    <row r="5096" spans="2:7" s="4" customFormat="1" x14ac:dyDescent="0.2">
      <c r="B5096" s="26"/>
      <c r="G5096" s="112"/>
    </row>
    <row r="5097" spans="2:7" s="4" customFormat="1" x14ac:dyDescent="0.2">
      <c r="B5097" s="26"/>
      <c r="G5097" s="112"/>
    </row>
    <row r="5098" spans="2:7" s="4" customFormat="1" x14ac:dyDescent="0.2">
      <c r="B5098" s="26"/>
      <c r="G5098" s="112"/>
    </row>
    <row r="5099" spans="2:7" s="4" customFormat="1" x14ac:dyDescent="0.2">
      <c r="B5099" s="26"/>
      <c r="G5099" s="112"/>
    </row>
    <row r="5100" spans="2:7" s="4" customFormat="1" x14ac:dyDescent="0.2">
      <c r="B5100" s="26"/>
      <c r="G5100" s="112"/>
    </row>
    <row r="5101" spans="2:7" s="4" customFormat="1" x14ac:dyDescent="0.2">
      <c r="B5101" s="26"/>
      <c r="G5101" s="112"/>
    </row>
    <row r="5102" spans="2:7" s="4" customFormat="1" x14ac:dyDescent="0.2">
      <c r="B5102" s="26"/>
      <c r="G5102" s="112"/>
    </row>
    <row r="5103" spans="2:7" s="4" customFormat="1" x14ac:dyDescent="0.2">
      <c r="B5103" s="26"/>
      <c r="G5103" s="112"/>
    </row>
    <row r="5104" spans="2:7" s="4" customFormat="1" x14ac:dyDescent="0.2">
      <c r="B5104" s="26"/>
      <c r="G5104" s="112"/>
    </row>
    <row r="5105" spans="2:7" s="4" customFormat="1" x14ac:dyDescent="0.2">
      <c r="B5105" s="26"/>
      <c r="G5105" s="112"/>
    </row>
    <row r="5106" spans="2:7" s="4" customFormat="1" x14ac:dyDescent="0.2">
      <c r="B5106" s="26"/>
      <c r="G5106" s="112"/>
    </row>
    <row r="5107" spans="2:7" s="4" customFormat="1" x14ac:dyDescent="0.2">
      <c r="B5107" s="26"/>
      <c r="G5107" s="112"/>
    </row>
    <row r="5108" spans="2:7" s="4" customFormat="1" x14ac:dyDescent="0.2">
      <c r="B5108" s="26"/>
      <c r="G5108" s="112"/>
    </row>
    <row r="5109" spans="2:7" s="4" customFormat="1" x14ac:dyDescent="0.2">
      <c r="B5109" s="26"/>
      <c r="G5109" s="112"/>
    </row>
    <row r="5110" spans="2:7" s="4" customFormat="1" x14ac:dyDescent="0.2">
      <c r="B5110" s="26"/>
      <c r="G5110" s="112"/>
    </row>
    <row r="5111" spans="2:7" s="4" customFormat="1" x14ac:dyDescent="0.2">
      <c r="B5111" s="26"/>
      <c r="G5111" s="112"/>
    </row>
    <row r="5112" spans="2:7" s="4" customFormat="1" x14ac:dyDescent="0.2">
      <c r="B5112" s="26"/>
      <c r="G5112" s="112"/>
    </row>
    <row r="5113" spans="2:7" s="4" customFormat="1" x14ac:dyDescent="0.2">
      <c r="B5113" s="26"/>
      <c r="G5113" s="112"/>
    </row>
    <row r="5114" spans="2:7" s="4" customFormat="1" x14ac:dyDescent="0.2">
      <c r="B5114" s="26"/>
      <c r="G5114" s="112"/>
    </row>
    <row r="5115" spans="2:7" s="4" customFormat="1" x14ac:dyDescent="0.2">
      <c r="B5115" s="26"/>
      <c r="G5115" s="112"/>
    </row>
    <row r="5116" spans="2:7" s="4" customFormat="1" x14ac:dyDescent="0.2">
      <c r="B5116" s="26"/>
      <c r="G5116" s="112"/>
    </row>
    <row r="5117" spans="2:7" s="4" customFormat="1" x14ac:dyDescent="0.2">
      <c r="B5117" s="26"/>
      <c r="G5117" s="112"/>
    </row>
    <row r="5118" spans="2:7" s="4" customFormat="1" x14ac:dyDescent="0.2">
      <c r="B5118" s="26"/>
      <c r="G5118" s="112"/>
    </row>
    <row r="5119" spans="2:7" s="4" customFormat="1" x14ac:dyDescent="0.2">
      <c r="B5119" s="26"/>
      <c r="G5119" s="112"/>
    </row>
    <row r="5120" spans="2:7" s="4" customFormat="1" x14ac:dyDescent="0.2">
      <c r="B5120" s="26"/>
      <c r="G5120" s="112"/>
    </row>
    <row r="5121" spans="2:7" s="4" customFormat="1" x14ac:dyDescent="0.2">
      <c r="B5121" s="26"/>
      <c r="G5121" s="112"/>
    </row>
    <row r="5122" spans="2:7" s="4" customFormat="1" x14ac:dyDescent="0.2">
      <c r="B5122" s="26"/>
      <c r="G5122" s="112"/>
    </row>
    <row r="5123" spans="2:7" s="4" customFormat="1" x14ac:dyDescent="0.2">
      <c r="B5123" s="26"/>
      <c r="G5123" s="112"/>
    </row>
    <row r="5124" spans="2:7" s="4" customFormat="1" x14ac:dyDescent="0.2">
      <c r="B5124" s="26"/>
      <c r="G5124" s="112"/>
    </row>
    <row r="5125" spans="2:7" s="4" customFormat="1" x14ac:dyDescent="0.2">
      <c r="B5125" s="26"/>
      <c r="G5125" s="112"/>
    </row>
    <row r="5126" spans="2:7" s="4" customFormat="1" x14ac:dyDescent="0.2">
      <c r="B5126" s="26"/>
      <c r="G5126" s="112"/>
    </row>
    <row r="5127" spans="2:7" s="4" customFormat="1" x14ac:dyDescent="0.2">
      <c r="B5127" s="26"/>
      <c r="G5127" s="112"/>
    </row>
    <row r="5128" spans="2:7" s="4" customFormat="1" x14ac:dyDescent="0.2">
      <c r="B5128" s="26"/>
      <c r="G5128" s="112"/>
    </row>
    <row r="5129" spans="2:7" s="4" customFormat="1" x14ac:dyDescent="0.2">
      <c r="B5129" s="26"/>
      <c r="G5129" s="112"/>
    </row>
    <row r="5130" spans="2:7" s="4" customFormat="1" x14ac:dyDescent="0.2">
      <c r="B5130" s="26"/>
      <c r="G5130" s="112"/>
    </row>
    <row r="5131" spans="2:7" s="4" customFormat="1" x14ac:dyDescent="0.2">
      <c r="B5131" s="26"/>
      <c r="G5131" s="112"/>
    </row>
    <row r="5132" spans="2:7" s="4" customFormat="1" x14ac:dyDescent="0.2">
      <c r="B5132" s="26"/>
      <c r="G5132" s="112"/>
    </row>
    <row r="5133" spans="2:7" s="4" customFormat="1" x14ac:dyDescent="0.2">
      <c r="B5133" s="26"/>
      <c r="G5133" s="112"/>
    </row>
    <row r="5134" spans="2:7" s="4" customFormat="1" x14ac:dyDescent="0.2">
      <c r="B5134" s="26"/>
      <c r="G5134" s="112"/>
    </row>
    <row r="5135" spans="2:7" s="4" customFormat="1" x14ac:dyDescent="0.2">
      <c r="B5135" s="26"/>
      <c r="G5135" s="112"/>
    </row>
    <row r="5136" spans="2:7" s="4" customFormat="1" x14ac:dyDescent="0.2">
      <c r="B5136" s="26"/>
      <c r="G5136" s="112"/>
    </row>
    <row r="5137" spans="2:7" s="4" customFormat="1" x14ac:dyDescent="0.2">
      <c r="B5137" s="26"/>
      <c r="G5137" s="112"/>
    </row>
    <row r="5138" spans="2:7" s="4" customFormat="1" x14ac:dyDescent="0.2">
      <c r="B5138" s="26"/>
      <c r="G5138" s="112"/>
    </row>
    <row r="5139" spans="2:7" s="4" customFormat="1" x14ac:dyDescent="0.2">
      <c r="B5139" s="26"/>
      <c r="G5139" s="112"/>
    </row>
    <row r="5140" spans="2:7" s="4" customFormat="1" x14ac:dyDescent="0.2">
      <c r="B5140" s="26"/>
      <c r="G5140" s="112"/>
    </row>
    <row r="5141" spans="2:7" s="4" customFormat="1" x14ac:dyDescent="0.2">
      <c r="B5141" s="26"/>
      <c r="G5141" s="112"/>
    </row>
    <row r="5142" spans="2:7" s="4" customFormat="1" x14ac:dyDescent="0.2">
      <c r="B5142" s="26"/>
      <c r="G5142" s="112"/>
    </row>
    <row r="5143" spans="2:7" s="4" customFormat="1" x14ac:dyDescent="0.2">
      <c r="B5143" s="26"/>
      <c r="G5143" s="112"/>
    </row>
    <row r="5144" spans="2:7" s="4" customFormat="1" x14ac:dyDescent="0.2">
      <c r="B5144" s="26"/>
      <c r="G5144" s="112"/>
    </row>
    <row r="5145" spans="2:7" s="4" customFormat="1" x14ac:dyDescent="0.2">
      <c r="B5145" s="26"/>
      <c r="G5145" s="112"/>
    </row>
    <row r="5146" spans="2:7" s="4" customFormat="1" x14ac:dyDescent="0.2">
      <c r="B5146" s="26"/>
      <c r="G5146" s="112"/>
    </row>
    <row r="5147" spans="2:7" s="4" customFormat="1" x14ac:dyDescent="0.2">
      <c r="B5147" s="26"/>
      <c r="G5147" s="112"/>
    </row>
    <row r="5148" spans="2:7" s="4" customFormat="1" x14ac:dyDescent="0.2">
      <c r="B5148" s="26"/>
      <c r="G5148" s="112"/>
    </row>
    <row r="5149" spans="2:7" s="4" customFormat="1" x14ac:dyDescent="0.2">
      <c r="B5149" s="26"/>
      <c r="G5149" s="112"/>
    </row>
    <row r="5150" spans="2:7" s="4" customFormat="1" x14ac:dyDescent="0.2">
      <c r="B5150" s="26"/>
      <c r="G5150" s="112"/>
    </row>
    <row r="5151" spans="2:7" s="4" customFormat="1" x14ac:dyDescent="0.2">
      <c r="B5151" s="26"/>
      <c r="G5151" s="112"/>
    </row>
    <row r="5152" spans="2:7" s="4" customFormat="1" x14ac:dyDescent="0.2">
      <c r="B5152" s="26"/>
      <c r="G5152" s="112"/>
    </row>
    <row r="5153" spans="2:7" s="4" customFormat="1" x14ac:dyDescent="0.2">
      <c r="B5153" s="26"/>
      <c r="G5153" s="112"/>
    </row>
    <row r="5154" spans="2:7" s="4" customFormat="1" x14ac:dyDescent="0.2">
      <c r="B5154" s="26"/>
      <c r="G5154" s="112"/>
    </row>
    <row r="5155" spans="2:7" s="4" customFormat="1" x14ac:dyDescent="0.2">
      <c r="B5155" s="26"/>
      <c r="G5155" s="112"/>
    </row>
    <row r="5156" spans="2:7" s="4" customFormat="1" x14ac:dyDescent="0.2">
      <c r="B5156" s="26"/>
      <c r="G5156" s="112"/>
    </row>
    <row r="5157" spans="2:7" s="4" customFormat="1" x14ac:dyDescent="0.2">
      <c r="B5157" s="26"/>
      <c r="G5157" s="112"/>
    </row>
    <row r="5158" spans="2:7" s="4" customFormat="1" x14ac:dyDescent="0.2">
      <c r="B5158" s="26"/>
      <c r="G5158" s="112"/>
    </row>
    <row r="5159" spans="2:7" s="4" customFormat="1" x14ac:dyDescent="0.2">
      <c r="B5159" s="26"/>
      <c r="G5159" s="112"/>
    </row>
    <row r="5160" spans="2:7" s="4" customFormat="1" x14ac:dyDescent="0.2">
      <c r="B5160" s="26"/>
      <c r="G5160" s="112"/>
    </row>
    <row r="5161" spans="2:7" s="4" customFormat="1" x14ac:dyDescent="0.2">
      <c r="B5161" s="26"/>
      <c r="G5161" s="112"/>
    </row>
    <row r="5162" spans="2:7" s="4" customFormat="1" x14ac:dyDescent="0.2">
      <c r="B5162" s="26"/>
      <c r="G5162" s="112"/>
    </row>
    <row r="5163" spans="2:7" s="4" customFormat="1" x14ac:dyDescent="0.2">
      <c r="B5163" s="26"/>
      <c r="G5163" s="112"/>
    </row>
    <row r="5164" spans="2:7" s="4" customFormat="1" x14ac:dyDescent="0.2">
      <c r="B5164" s="26"/>
      <c r="G5164" s="112"/>
    </row>
    <row r="5165" spans="2:7" s="4" customFormat="1" x14ac:dyDescent="0.2">
      <c r="B5165" s="26"/>
      <c r="G5165" s="112"/>
    </row>
    <row r="5166" spans="2:7" s="4" customFormat="1" x14ac:dyDescent="0.2">
      <c r="B5166" s="26"/>
      <c r="G5166" s="112"/>
    </row>
    <row r="5167" spans="2:7" s="4" customFormat="1" x14ac:dyDescent="0.2">
      <c r="B5167" s="26"/>
      <c r="G5167" s="112"/>
    </row>
    <row r="5168" spans="2:7" s="4" customFormat="1" x14ac:dyDescent="0.2">
      <c r="B5168" s="26"/>
      <c r="G5168" s="112"/>
    </row>
    <row r="5169" spans="2:7" s="4" customFormat="1" x14ac:dyDescent="0.2">
      <c r="B5169" s="26"/>
      <c r="G5169" s="112"/>
    </row>
    <row r="5170" spans="2:7" s="4" customFormat="1" x14ac:dyDescent="0.2">
      <c r="B5170" s="26"/>
      <c r="G5170" s="112"/>
    </row>
    <row r="5171" spans="2:7" s="4" customFormat="1" x14ac:dyDescent="0.2">
      <c r="B5171" s="26"/>
      <c r="G5171" s="112"/>
    </row>
    <row r="5172" spans="2:7" s="4" customFormat="1" x14ac:dyDescent="0.2">
      <c r="B5172" s="26"/>
      <c r="G5172" s="112"/>
    </row>
    <row r="5173" spans="2:7" s="4" customFormat="1" x14ac:dyDescent="0.2">
      <c r="B5173" s="26"/>
      <c r="G5173" s="112"/>
    </row>
    <row r="5174" spans="2:7" s="4" customFormat="1" x14ac:dyDescent="0.2">
      <c r="B5174" s="26"/>
      <c r="G5174" s="112"/>
    </row>
    <row r="5175" spans="2:7" s="4" customFormat="1" x14ac:dyDescent="0.2">
      <c r="B5175" s="26"/>
      <c r="G5175" s="112"/>
    </row>
    <row r="5176" spans="2:7" s="4" customFormat="1" x14ac:dyDescent="0.2">
      <c r="B5176" s="26"/>
      <c r="G5176" s="112"/>
    </row>
    <row r="5177" spans="2:7" s="4" customFormat="1" x14ac:dyDescent="0.2">
      <c r="B5177" s="26"/>
      <c r="G5177" s="112"/>
    </row>
    <row r="5178" spans="2:7" s="4" customFormat="1" x14ac:dyDescent="0.2">
      <c r="B5178" s="26"/>
      <c r="G5178" s="112"/>
    </row>
    <row r="5179" spans="2:7" s="4" customFormat="1" x14ac:dyDescent="0.2">
      <c r="B5179" s="26"/>
      <c r="G5179" s="112"/>
    </row>
    <row r="5180" spans="2:7" s="4" customFormat="1" x14ac:dyDescent="0.2">
      <c r="B5180" s="26"/>
      <c r="G5180" s="112"/>
    </row>
    <row r="5181" spans="2:7" s="4" customFormat="1" x14ac:dyDescent="0.2">
      <c r="B5181" s="26"/>
      <c r="G5181" s="112"/>
    </row>
    <row r="5182" spans="2:7" s="4" customFormat="1" x14ac:dyDescent="0.2">
      <c r="B5182" s="26"/>
      <c r="G5182" s="112"/>
    </row>
    <row r="5183" spans="2:7" s="4" customFormat="1" x14ac:dyDescent="0.2">
      <c r="B5183" s="26"/>
      <c r="G5183" s="112"/>
    </row>
    <row r="5184" spans="2:7" s="4" customFormat="1" x14ac:dyDescent="0.2">
      <c r="B5184" s="26"/>
      <c r="G5184" s="112"/>
    </row>
    <row r="5185" spans="2:7" s="4" customFormat="1" x14ac:dyDescent="0.2">
      <c r="B5185" s="26"/>
      <c r="G5185" s="112"/>
    </row>
    <row r="5186" spans="2:7" s="4" customFormat="1" x14ac:dyDescent="0.2">
      <c r="B5186" s="26"/>
      <c r="G5186" s="112"/>
    </row>
    <row r="5187" spans="2:7" s="4" customFormat="1" x14ac:dyDescent="0.2">
      <c r="B5187" s="26"/>
      <c r="G5187" s="112"/>
    </row>
    <row r="5188" spans="2:7" s="4" customFormat="1" x14ac:dyDescent="0.2">
      <c r="B5188" s="26"/>
      <c r="G5188" s="112"/>
    </row>
    <row r="5189" spans="2:7" s="4" customFormat="1" x14ac:dyDescent="0.2">
      <c r="B5189" s="26"/>
      <c r="G5189" s="112"/>
    </row>
    <row r="5190" spans="2:7" s="4" customFormat="1" x14ac:dyDescent="0.2">
      <c r="B5190" s="26"/>
      <c r="G5190" s="112"/>
    </row>
    <row r="5191" spans="2:7" s="4" customFormat="1" x14ac:dyDescent="0.2">
      <c r="B5191" s="26"/>
      <c r="G5191" s="112"/>
    </row>
    <row r="5192" spans="2:7" s="4" customFormat="1" x14ac:dyDescent="0.2">
      <c r="B5192" s="26"/>
      <c r="G5192" s="112"/>
    </row>
    <row r="5193" spans="2:7" s="4" customFormat="1" x14ac:dyDescent="0.2">
      <c r="B5193" s="26"/>
      <c r="G5193" s="112"/>
    </row>
    <row r="5194" spans="2:7" s="4" customFormat="1" x14ac:dyDescent="0.2">
      <c r="B5194" s="26"/>
      <c r="G5194" s="112"/>
    </row>
    <row r="5195" spans="2:7" s="4" customFormat="1" x14ac:dyDescent="0.2">
      <c r="B5195" s="26"/>
      <c r="G5195" s="112"/>
    </row>
    <row r="5196" spans="2:7" s="4" customFormat="1" x14ac:dyDescent="0.2">
      <c r="B5196" s="26"/>
      <c r="G5196" s="112"/>
    </row>
    <row r="5197" spans="2:7" s="4" customFormat="1" x14ac:dyDescent="0.2">
      <c r="B5197" s="26"/>
      <c r="G5197" s="112"/>
    </row>
    <row r="5198" spans="2:7" s="4" customFormat="1" x14ac:dyDescent="0.2">
      <c r="B5198" s="26"/>
      <c r="G5198" s="112"/>
    </row>
    <row r="5199" spans="2:7" s="4" customFormat="1" x14ac:dyDescent="0.2">
      <c r="B5199" s="26"/>
      <c r="G5199" s="112"/>
    </row>
    <row r="5200" spans="2:7" s="4" customFormat="1" x14ac:dyDescent="0.2">
      <c r="B5200" s="26"/>
      <c r="G5200" s="112"/>
    </row>
    <row r="5201" spans="2:7" s="4" customFormat="1" x14ac:dyDescent="0.2">
      <c r="B5201" s="26"/>
      <c r="G5201" s="112"/>
    </row>
    <row r="5202" spans="2:7" s="4" customFormat="1" x14ac:dyDescent="0.2">
      <c r="B5202" s="26"/>
      <c r="G5202" s="112"/>
    </row>
    <row r="5203" spans="2:7" s="4" customFormat="1" x14ac:dyDescent="0.2">
      <c r="B5203" s="26"/>
      <c r="G5203" s="112"/>
    </row>
    <row r="5204" spans="2:7" s="4" customFormat="1" x14ac:dyDescent="0.2">
      <c r="B5204" s="26"/>
      <c r="G5204" s="112"/>
    </row>
    <row r="5205" spans="2:7" s="4" customFormat="1" x14ac:dyDescent="0.2">
      <c r="B5205" s="26"/>
      <c r="G5205" s="112"/>
    </row>
    <row r="5206" spans="2:7" s="4" customFormat="1" x14ac:dyDescent="0.2">
      <c r="B5206" s="26"/>
      <c r="G5206" s="112"/>
    </row>
    <row r="5207" spans="2:7" s="4" customFormat="1" x14ac:dyDescent="0.2">
      <c r="B5207" s="26"/>
      <c r="G5207" s="112"/>
    </row>
    <row r="5208" spans="2:7" s="4" customFormat="1" x14ac:dyDescent="0.2">
      <c r="B5208" s="26"/>
      <c r="G5208" s="112"/>
    </row>
    <row r="5209" spans="2:7" s="4" customFormat="1" x14ac:dyDescent="0.2">
      <c r="B5209" s="26"/>
      <c r="G5209" s="112"/>
    </row>
    <row r="5210" spans="2:7" s="4" customFormat="1" x14ac:dyDescent="0.2">
      <c r="B5210" s="26"/>
      <c r="G5210" s="112"/>
    </row>
    <row r="5211" spans="2:7" s="4" customFormat="1" x14ac:dyDescent="0.2">
      <c r="B5211" s="26"/>
      <c r="G5211" s="112"/>
    </row>
    <row r="5212" spans="2:7" s="4" customFormat="1" x14ac:dyDescent="0.2">
      <c r="B5212" s="26"/>
      <c r="G5212" s="112"/>
    </row>
    <row r="5213" spans="2:7" s="4" customFormat="1" x14ac:dyDescent="0.2">
      <c r="B5213" s="26"/>
      <c r="G5213" s="112"/>
    </row>
    <row r="5214" spans="2:7" s="4" customFormat="1" x14ac:dyDescent="0.2">
      <c r="B5214" s="26"/>
      <c r="G5214" s="112"/>
    </row>
    <row r="5215" spans="2:7" s="4" customFormat="1" x14ac:dyDescent="0.2">
      <c r="B5215" s="26"/>
      <c r="G5215" s="112"/>
    </row>
    <row r="5216" spans="2:7" s="4" customFormat="1" x14ac:dyDescent="0.2">
      <c r="B5216" s="26"/>
      <c r="G5216" s="112"/>
    </row>
    <row r="5217" spans="2:7" s="4" customFormat="1" x14ac:dyDescent="0.2">
      <c r="B5217" s="26"/>
      <c r="G5217" s="112"/>
    </row>
    <row r="5218" spans="2:7" s="4" customFormat="1" x14ac:dyDescent="0.2">
      <c r="B5218" s="26"/>
      <c r="G5218" s="112"/>
    </row>
    <row r="5219" spans="2:7" s="4" customFormat="1" x14ac:dyDescent="0.2">
      <c r="B5219" s="26"/>
      <c r="G5219" s="112"/>
    </row>
    <row r="5220" spans="2:7" s="4" customFormat="1" x14ac:dyDescent="0.2">
      <c r="B5220" s="26"/>
      <c r="G5220" s="112"/>
    </row>
    <row r="5221" spans="2:7" s="4" customFormat="1" x14ac:dyDescent="0.2">
      <c r="B5221" s="26"/>
      <c r="G5221" s="112"/>
    </row>
    <row r="5222" spans="2:7" s="4" customFormat="1" x14ac:dyDescent="0.2">
      <c r="B5222" s="26"/>
      <c r="G5222" s="112"/>
    </row>
    <row r="5223" spans="2:7" s="4" customFormat="1" x14ac:dyDescent="0.2">
      <c r="B5223" s="26"/>
      <c r="G5223" s="112"/>
    </row>
    <row r="5224" spans="2:7" s="4" customFormat="1" x14ac:dyDescent="0.2">
      <c r="B5224" s="26"/>
      <c r="G5224" s="112"/>
    </row>
    <row r="5225" spans="2:7" s="4" customFormat="1" x14ac:dyDescent="0.2">
      <c r="B5225" s="26"/>
      <c r="G5225" s="112"/>
    </row>
    <row r="5226" spans="2:7" s="4" customFormat="1" x14ac:dyDescent="0.2">
      <c r="B5226" s="26"/>
      <c r="G5226" s="112"/>
    </row>
    <row r="5227" spans="2:7" s="4" customFormat="1" x14ac:dyDescent="0.2">
      <c r="B5227" s="26"/>
      <c r="G5227" s="112"/>
    </row>
    <row r="5228" spans="2:7" s="4" customFormat="1" x14ac:dyDescent="0.2">
      <c r="B5228" s="26"/>
      <c r="G5228" s="112"/>
    </row>
    <row r="5229" spans="2:7" s="4" customFormat="1" x14ac:dyDescent="0.2">
      <c r="B5229" s="26"/>
      <c r="G5229" s="112"/>
    </row>
    <row r="5230" spans="2:7" s="4" customFormat="1" x14ac:dyDescent="0.2">
      <c r="B5230" s="26"/>
      <c r="G5230" s="112"/>
    </row>
    <row r="5231" spans="2:7" s="4" customFormat="1" x14ac:dyDescent="0.2">
      <c r="B5231" s="26"/>
      <c r="G5231" s="112"/>
    </row>
    <row r="5232" spans="2:7" s="4" customFormat="1" x14ac:dyDescent="0.2">
      <c r="B5232" s="26"/>
      <c r="G5232" s="112"/>
    </row>
    <row r="5233" spans="2:7" s="4" customFormat="1" x14ac:dyDescent="0.2">
      <c r="B5233" s="26"/>
      <c r="G5233" s="112"/>
    </row>
    <row r="5234" spans="2:7" s="4" customFormat="1" x14ac:dyDescent="0.2">
      <c r="B5234" s="26"/>
      <c r="G5234" s="112"/>
    </row>
    <row r="5235" spans="2:7" s="4" customFormat="1" x14ac:dyDescent="0.2">
      <c r="B5235" s="26"/>
      <c r="G5235" s="112"/>
    </row>
    <row r="5236" spans="2:7" s="4" customFormat="1" x14ac:dyDescent="0.2">
      <c r="B5236" s="26"/>
      <c r="G5236" s="112"/>
    </row>
    <row r="5237" spans="2:7" s="4" customFormat="1" x14ac:dyDescent="0.2">
      <c r="B5237" s="26"/>
      <c r="G5237" s="112"/>
    </row>
    <row r="5238" spans="2:7" s="4" customFormat="1" x14ac:dyDescent="0.2">
      <c r="B5238" s="26"/>
      <c r="G5238" s="112"/>
    </row>
    <row r="5239" spans="2:7" s="4" customFormat="1" x14ac:dyDescent="0.2">
      <c r="B5239" s="26"/>
      <c r="G5239" s="112"/>
    </row>
    <row r="5240" spans="2:7" s="4" customFormat="1" x14ac:dyDescent="0.2">
      <c r="B5240" s="26"/>
      <c r="G5240" s="112"/>
    </row>
    <row r="5241" spans="2:7" s="4" customFormat="1" x14ac:dyDescent="0.2">
      <c r="B5241" s="26"/>
      <c r="G5241" s="112"/>
    </row>
    <row r="5242" spans="2:7" s="4" customFormat="1" x14ac:dyDescent="0.2">
      <c r="B5242" s="26"/>
      <c r="G5242" s="112"/>
    </row>
    <row r="5243" spans="2:7" s="4" customFormat="1" x14ac:dyDescent="0.2">
      <c r="B5243" s="26"/>
      <c r="G5243" s="112"/>
    </row>
    <row r="5244" spans="2:7" s="4" customFormat="1" x14ac:dyDescent="0.2">
      <c r="B5244" s="26"/>
      <c r="G5244" s="112"/>
    </row>
    <row r="5245" spans="2:7" s="4" customFormat="1" x14ac:dyDescent="0.2">
      <c r="B5245" s="26"/>
      <c r="G5245" s="112"/>
    </row>
    <row r="5246" spans="2:7" s="4" customFormat="1" x14ac:dyDescent="0.2">
      <c r="B5246" s="26"/>
      <c r="G5246" s="112"/>
    </row>
    <row r="5247" spans="2:7" s="4" customFormat="1" x14ac:dyDescent="0.2">
      <c r="B5247" s="26"/>
      <c r="G5247" s="112"/>
    </row>
    <row r="5248" spans="2:7" s="4" customFormat="1" x14ac:dyDescent="0.2">
      <c r="B5248" s="26"/>
      <c r="G5248" s="112"/>
    </row>
    <row r="5249" spans="2:7" s="4" customFormat="1" x14ac:dyDescent="0.2">
      <c r="B5249" s="26"/>
      <c r="G5249" s="112"/>
    </row>
    <row r="5250" spans="2:7" s="4" customFormat="1" x14ac:dyDescent="0.2">
      <c r="B5250" s="26"/>
      <c r="G5250" s="112"/>
    </row>
    <row r="5251" spans="2:7" s="4" customFormat="1" x14ac:dyDescent="0.2">
      <c r="B5251" s="26"/>
      <c r="G5251" s="112"/>
    </row>
    <row r="5252" spans="2:7" s="4" customFormat="1" x14ac:dyDescent="0.2">
      <c r="B5252" s="26"/>
      <c r="G5252" s="112"/>
    </row>
    <row r="5253" spans="2:7" s="4" customFormat="1" x14ac:dyDescent="0.2">
      <c r="B5253" s="26"/>
      <c r="G5253" s="112"/>
    </row>
    <row r="5254" spans="2:7" s="4" customFormat="1" x14ac:dyDescent="0.2">
      <c r="B5254" s="26"/>
      <c r="G5254" s="112"/>
    </row>
    <row r="5255" spans="2:7" s="4" customFormat="1" x14ac:dyDescent="0.2">
      <c r="B5255" s="26"/>
      <c r="G5255" s="112"/>
    </row>
    <row r="5256" spans="2:7" s="4" customFormat="1" x14ac:dyDescent="0.2">
      <c r="B5256" s="26"/>
      <c r="G5256" s="112"/>
    </row>
    <row r="5257" spans="2:7" s="4" customFormat="1" x14ac:dyDescent="0.2">
      <c r="B5257" s="26"/>
      <c r="G5257" s="112"/>
    </row>
    <row r="5258" spans="2:7" s="4" customFormat="1" x14ac:dyDescent="0.2">
      <c r="B5258" s="26"/>
      <c r="G5258" s="112"/>
    </row>
    <row r="5259" spans="2:7" s="4" customFormat="1" x14ac:dyDescent="0.2">
      <c r="B5259" s="26"/>
      <c r="G5259" s="112"/>
    </row>
    <row r="5260" spans="2:7" s="4" customFormat="1" x14ac:dyDescent="0.2">
      <c r="B5260" s="26"/>
      <c r="G5260" s="112"/>
    </row>
    <row r="5261" spans="2:7" s="4" customFormat="1" x14ac:dyDescent="0.2">
      <c r="B5261" s="26"/>
      <c r="G5261" s="112"/>
    </row>
    <row r="5262" spans="2:7" s="4" customFormat="1" x14ac:dyDescent="0.2">
      <c r="B5262" s="26"/>
      <c r="G5262" s="112"/>
    </row>
    <row r="5263" spans="2:7" s="4" customFormat="1" x14ac:dyDescent="0.2">
      <c r="B5263" s="26"/>
      <c r="G5263" s="112"/>
    </row>
    <row r="5264" spans="2:7" s="4" customFormat="1" x14ac:dyDescent="0.2">
      <c r="B5264" s="26"/>
      <c r="G5264" s="112"/>
    </row>
    <row r="5265" spans="2:7" s="4" customFormat="1" x14ac:dyDescent="0.2">
      <c r="B5265" s="26"/>
      <c r="G5265" s="112"/>
    </row>
    <row r="5266" spans="2:7" s="4" customFormat="1" x14ac:dyDescent="0.2">
      <c r="B5266" s="26"/>
      <c r="G5266" s="112"/>
    </row>
    <row r="5267" spans="2:7" s="4" customFormat="1" x14ac:dyDescent="0.2">
      <c r="B5267" s="26"/>
      <c r="G5267" s="112"/>
    </row>
    <row r="5268" spans="2:7" s="4" customFormat="1" x14ac:dyDescent="0.2">
      <c r="B5268" s="26"/>
      <c r="G5268" s="112"/>
    </row>
    <row r="5269" spans="2:7" s="4" customFormat="1" x14ac:dyDescent="0.2">
      <c r="B5269" s="26"/>
      <c r="G5269" s="112"/>
    </row>
    <row r="5270" spans="2:7" s="4" customFormat="1" x14ac:dyDescent="0.2">
      <c r="B5270" s="26"/>
      <c r="G5270" s="112"/>
    </row>
    <row r="5271" spans="2:7" s="4" customFormat="1" x14ac:dyDescent="0.2">
      <c r="B5271" s="26"/>
      <c r="G5271" s="112"/>
    </row>
    <row r="5272" spans="2:7" s="4" customFormat="1" x14ac:dyDescent="0.2">
      <c r="B5272" s="26"/>
      <c r="G5272" s="112"/>
    </row>
    <row r="5273" spans="2:7" s="4" customFormat="1" x14ac:dyDescent="0.2">
      <c r="B5273" s="26"/>
      <c r="G5273" s="112"/>
    </row>
    <row r="5274" spans="2:7" s="4" customFormat="1" x14ac:dyDescent="0.2">
      <c r="B5274" s="26"/>
      <c r="G5274" s="112"/>
    </row>
    <row r="5275" spans="2:7" s="4" customFormat="1" x14ac:dyDescent="0.2">
      <c r="B5275" s="26"/>
      <c r="G5275" s="112"/>
    </row>
    <row r="5276" spans="2:7" s="4" customFormat="1" x14ac:dyDescent="0.2">
      <c r="B5276" s="26"/>
      <c r="G5276" s="112"/>
    </row>
    <row r="5277" spans="2:7" s="4" customFormat="1" x14ac:dyDescent="0.2">
      <c r="B5277" s="26"/>
      <c r="G5277" s="112"/>
    </row>
    <row r="5278" spans="2:7" s="4" customFormat="1" x14ac:dyDescent="0.2">
      <c r="B5278" s="26"/>
      <c r="G5278" s="112"/>
    </row>
    <row r="5279" spans="2:7" s="4" customFormat="1" x14ac:dyDescent="0.2">
      <c r="B5279" s="26"/>
      <c r="G5279" s="112"/>
    </row>
    <row r="5280" spans="2:7" s="4" customFormat="1" x14ac:dyDescent="0.2">
      <c r="B5280" s="26"/>
      <c r="G5280" s="112"/>
    </row>
    <row r="5281" spans="2:7" s="4" customFormat="1" x14ac:dyDescent="0.2">
      <c r="B5281" s="26"/>
      <c r="G5281" s="112"/>
    </row>
    <row r="5282" spans="2:7" s="4" customFormat="1" x14ac:dyDescent="0.2">
      <c r="B5282" s="26"/>
      <c r="G5282" s="112"/>
    </row>
    <row r="5283" spans="2:7" s="4" customFormat="1" x14ac:dyDescent="0.2">
      <c r="B5283" s="26"/>
      <c r="G5283" s="112"/>
    </row>
    <row r="5284" spans="2:7" s="4" customFormat="1" x14ac:dyDescent="0.2">
      <c r="B5284" s="26"/>
      <c r="G5284" s="112"/>
    </row>
    <row r="5285" spans="2:7" s="4" customFormat="1" x14ac:dyDescent="0.2">
      <c r="B5285" s="26"/>
      <c r="G5285" s="112"/>
    </row>
    <row r="5286" spans="2:7" s="4" customFormat="1" x14ac:dyDescent="0.2">
      <c r="B5286" s="26"/>
      <c r="G5286" s="112"/>
    </row>
    <row r="5287" spans="2:7" s="4" customFormat="1" x14ac:dyDescent="0.2">
      <c r="B5287" s="26"/>
      <c r="G5287" s="112"/>
    </row>
    <row r="5288" spans="2:7" s="4" customFormat="1" x14ac:dyDescent="0.2">
      <c r="B5288" s="26"/>
      <c r="G5288" s="112"/>
    </row>
    <row r="5289" spans="2:7" s="4" customFormat="1" x14ac:dyDescent="0.2">
      <c r="B5289" s="26"/>
      <c r="G5289" s="112"/>
    </row>
    <row r="5290" spans="2:7" s="4" customFormat="1" x14ac:dyDescent="0.2">
      <c r="B5290" s="26"/>
      <c r="G5290" s="112"/>
    </row>
    <row r="5291" spans="2:7" s="4" customFormat="1" x14ac:dyDescent="0.2">
      <c r="B5291" s="26"/>
      <c r="G5291" s="112"/>
    </row>
    <row r="5292" spans="2:7" s="4" customFormat="1" x14ac:dyDescent="0.2">
      <c r="B5292" s="26"/>
      <c r="G5292" s="112"/>
    </row>
    <row r="5293" spans="2:7" s="4" customFormat="1" x14ac:dyDescent="0.2">
      <c r="B5293" s="26"/>
      <c r="G5293" s="112"/>
    </row>
    <row r="5294" spans="2:7" s="4" customFormat="1" x14ac:dyDescent="0.2">
      <c r="B5294" s="26"/>
      <c r="G5294" s="112"/>
    </row>
    <row r="5295" spans="2:7" s="4" customFormat="1" x14ac:dyDescent="0.2">
      <c r="B5295" s="26"/>
      <c r="G5295" s="112"/>
    </row>
    <row r="5296" spans="2:7" s="4" customFormat="1" x14ac:dyDescent="0.2">
      <c r="B5296" s="26"/>
      <c r="G5296" s="112"/>
    </row>
    <row r="5297" spans="2:7" s="4" customFormat="1" x14ac:dyDescent="0.2">
      <c r="B5297" s="26"/>
      <c r="G5297" s="112"/>
    </row>
    <row r="5298" spans="2:7" s="4" customFormat="1" x14ac:dyDescent="0.2">
      <c r="B5298" s="26"/>
      <c r="G5298" s="112"/>
    </row>
    <row r="5299" spans="2:7" s="4" customFormat="1" x14ac:dyDescent="0.2">
      <c r="B5299" s="26"/>
      <c r="G5299" s="112"/>
    </row>
    <row r="5300" spans="2:7" s="4" customFormat="1" x14ac:dyDescent="0.2">
      <c r="B5300" s="26"/>
      <c r="G5300" s="112"/>
    </row>
    <row r="5301" spans="2:7" s="4" customFormat="1" x14ac:dyDescent="0.2">
      <c r="B5301" s="26"/>
      <c r="G5301" s="112"/>
    </row>
    <row r="5302" spans="2:7" s="4" customFormat="1" x14ac:dyDescent="0.2">
      <c r="B5302" s="26"/>
      <c r="G5302" s="112"/>
    </row>
    <row r="5303" spans="2:7" s="4" customFormat="1" x14ac:dyDescent="0.2">
      <c r="B5303" s="26"/>
      <c r="G5303" s="112"/>
    </row>
    <row r="5304" spans="2:7" s="4" customFormat="1" x14ac:dyDescent="0.2">
      <c r="B5304" s="26"/>
      <c r="G5304" s="112"/>
    </row>
    <row r="5305" spans="2:7" s="4" customFormat="1" x14ac:dyDescent="0.2">
      <c r="B5305" s="26"/>
      <c r="G5305" s="112"/>
    </row>
    <row r="5306" spans="2:7" s="4" customFormat="1" x14ac:dyDescent="0.2">
      <c r="B5306" s="26"/>
      <c r="G5306" s="112"/>
    </row>
    <row r="5307" spans="2:7" s="4" customFormat="1" x14ac:dyDescent="0.2">
      <c r="B5307" s="26"/>
      <c r="G5307" s="112"/>
    </row>
    <row r="5308" spans="2:7" s="4" customFormat="1" x14ac:dyDescent="0.2">
      <c r="B5308" s="26"/>
      <c r="G5308" s="112"/>
    </row>
    <row r="5309" spans="2:7" s="4" customFormat="1" x14ac:dyDescent="0.2">
      <c r="B5309" s="26"/>
      <c r="G5309" s="112"/>
    </row>
    <row r="5310" spans="2:7" s="4" customFormat="1" x14ac:dyDescent="0.2">
      <c r="B5310" s="26"/>
      <c r="G5310" s="112"/>
    </row>
    <row r="5311" spans="2:7" s="4" customFormat="1" x14ac:dyDescent="0.2">
      <c r="B5311" s="26"/>
      <c r="G5311" s="112"/>
    </row>
    <row r="5312" spans="2:7" s="4" customFormat="1" x14ac:dyDescent="0.2">
      <c r="B5312" s="26"/>
      <c r="G5312" s="112"/>
    </row>
    <row r="5313" spans="2:7" s="4" customFormat="1" x14ac:dyDescent="0.2">
      <c r="B5313" s="26"/>
      <c r="G5313" s="112"/>
    </row>
    <row r="5314" spans="2:7" s="4" customFormat="1" x14ac:dyDescent="0.2">
      <c r="B5314" s="26"/>
      <c r="G5314" s="112"/>
    </row>
    <row r="5315" spans="2:7" s="4" customFormat="1" x14ac:dyDescent="0.2">
      <c r="B5315" s="26"/>
      <c r="G5315" s="112"/>
    </row>
    <row r="5316" spans="2:7" s="4" customFormat="1" x14ac:dyDescent="0.2">
      <c r="B5316" s="26"/>
      <c r="G5316" s="112"/>
    </row>
    <row r="5317" spans="2:7" s="4" customFormat="1" x14ac:dyDescent="0.2">
      <c r="B5317" s="26"/>
      <c r="G5317" s="112"/>
    </row>
    <row r="5318" spans="2:7" s="4" customFormat="1" x14ac:dyDescent="0.2">
      <c r="B5318" s="26"/>
      <c r="G5318" s="112"/>
    </row>
    <row r="5319" spans="2:7" s="4" customFormat="1" x14ac:dyDescent="0.2">
      <c r="B5319" s="26"/>
      <c r="G5319" s="112"/>
    </row>
    <row r="5320" spans="2:7" s="4" customFormat="1" x14ac:dyDescent="0.2">
      <c r="B5320" s="26"/>
      <c r="G5320" s="112"/>
    </row>
    <row r="5321" spans="2:7" s="4" customFormat="1" x14ac:dyDescent="0.2">
      <c r="B5321" s="26"/>
      <c r="G5321" s="112"/>
    </row>
    <row r="5322" spans="2:7" s="4" customFormat="1" x14ac:dyDescent="0.2">
      <c r="B5322" s="26"/>
      <c r="G5322" s="112"/>
    </row>
    <row r="5323" spans="2:7" s="4" customFormat="1" x14ac:dyDescent="0.2">
      <c r="B5323" s="26"/>
      <c r="G5323" s="112"/>
    </row>
    <row r="5324" spans="2:7" s="4" customFormat="1" x14ac:dyDescent="0.2">
      <c r="B5324" s="26"/>
      <c r="G5324" s="112"/>
    </row>
    <row r="5325" spans="2:7" s="4" customFormat="1" x14ac:dyDescent="0.2">
      <c r="B5325" s="26"/>
      <c r="G5325" s="112"/>
    </row>
    <row r="5326" spans="2:7" s="4" customFormat="1" x14ac:dyDescent="0.2">
      <c r="B5326" s="26"/>
      <c r="G5326" s="112"/>
    </row>
    <row r="5327" spans="2:7" s="4" customFormat="1" x14ac:dyDescent="0.2">
      <c r="B5327" s="26"/>
      <c r="G5327" s="112"/>
    </row>
    <row r="5328" spans="2:7" s="4" customFormat="1" x14ac:dyDescent="0.2">
      <c r="B5328" s="26"/>
      <c r="G5328" s="112"/>
    </row>
    <row r="5329" spans="2:7" s="4" customFormat="1" x14ac:dyDescent="0.2">
      <c r="B5329" s="26"/>
      <c r="G5329" s="112"/>
    </row>
    <row r="5330" spans="2:7" s="4" customFormat="1" x14ac:dyDescent="0.2">
      <c r="B5330" s="26"/>
      <c r="G5330" s="112"/>
    </row>
    <row r="5331" spans="2:7" s="4" customFormat="1" x14ac:dyDescent="0.2">
      <c r="B5331" s="26"/>
      <c r="G5331" s="112"/>
    </row>
    <row r="5332" spans="2:7" s="4" customFormat="1" x14ac:dyDescent="0.2">
      <c r="B5332" s="26"/>
      <c r="G5332" s="112"/>
    </row>
    <row r="5333" spans="2:7" s="4" customFormat="1" x14ac:dyDescent="0.2">
      <c r="B5333" s="26"/>
      <c r="G5333" s="112"/>
    </row>
    <row r="5334" spans="2:7" s="4" customFormat="1" x14ac:dyDescent="0.2">
      <c r="B5334" s="26"/>
      <c r="G5334" s="112"/>
    </row>
    <row r="5335" spans="2:7" s="4" customFormat="1" x14ac:dyDescent="0.2">
      <c r="B5335" s="26"/>
      <c r="G5335" s="112"/>
    </row>
    <row r="5336" spans="2:7" s="4" customFormat="1" x14ac:dyDescent="0.2">
      <c r="B5336" s="26"/>
      <c r="G5336" s="112"/>
    </row>
    <row r="5337" spans="2:7" s="4" customFormat="1" x14ac:dyDescent="0.2">
      <c r="B5337" s="26"/>
      <c r="G5337" s="112"/>
    </row>
    <row r="5338" spans="2:7" s="4" customFormat="1" x14ac:dyDescent="0.2">
      <c r="B5338" s="26"/>
      <c r="G5338" s="112"/>
    </row>
    <row r="5339" spans="2:7" s="4" customFormat="1" x14ac:dyDescent="0.2">
      <c r="B5339" s="26"/>
      <c r="G5339" s="112"/>
    </row>
    <row r="5340" spans="2:7" s="4" customFormat="1" x14ac:dyDescent="0.2">
      <c r="B5340" s="26"/>
      <c r="G5340" s="112"/>
    </row>
    <row r="5341" spans="2:7" s="4" customFormat="1" x14ac:dyDescent="0.2">
      <c r="B5341" s="26"/>
      <c r="G5341" s="112"/>
    </row>
    <row r="5342" spans="2:7" s="4" customFormat="1" x14ac:dyDescent="0.2">
      <c r="B5342" s="26"/>
      <c r="G5342" s="112"/>
    </row>
    <row r="5343" spans="2:7" s="4" customFormat="1" x14ac:dyDescent="0.2">
      <c r="B5343" s="26"/>
      <c r="G5343" s="112"/>
    </row>
    <row r="5344" spans="2:7" s="4" customFormat="1" x14ac:dyDescent="0.2">
      <c r="B5344" s="26"/>
      <c r="G5344" s="112"/>
    </row>
    <row r="5345" spans="2:7" s="4" customFormat="1" x14ac:dyDescent="0.2">
      <c r="B5345" s="26"/>
      <c r="G5345" s="112"/>
    </row>
    <row r="5346" spans="2:7" s="4" customFormat="1" x14ac:dyDescent="0.2">
      <c r="B5346" s="26"/>
      <c r="G5346" s="112"/>
    </row>
    <row r="5347" spans="2:7" s="4" customFormat="1" x14ac:dyDescent="0.2">
      <c r="B5347" s="26"/>
      <c r="G5347" s="112"/>
    </row>
    <row r="5348" spans="2:7" s="4" customFormat="1" x14ac:dyDescent="0.2">
      <c r="B5348" s="26"/>
      <c r="G5348" s="112"/>
    </row>
    <row r="5349" spans="2:7" s="4" customFormat="1" x14ac:dyDescent="0.2">
      <c r="B5349" s="26"/>
      <c r="G5349" s="112"/>
    </row>
    <row r="5350" spans="2:7" s="4" customFormat="1" x14ac:dyDescent="0.2">
      <c r="B5350" s="26"/>
      <c r="G5350" s="112"/>
    </row>
    <row r="5351" spans="2:7" s="4" customFormat="1" x14ac:dyDescent="0.2">
      <c r="B5351" s="26"/>
      <c r="G5351" s="112"/>
    </row>
    <row r="5352" spans="2:7" s="4" customFormat="1" x14ac:dyDescent="0.2">
      <c r="B5352" s="26"/>
      <c r="G5352" s="112"/>
    </row>
    <row r="5353" spans="2:7" s="4" customFormat="1" x14ac:dyDescent="0.2">
      <c r="B5353" s="26"/>
      <c r="G5353" s="112"/>
    </row>
    <row r="5354" spans="2:7" s="4" customFormat="1" x14ac:dyDescent="0.2">
      <c r="B5354" s="26"/>
      <c r="G5354" s="112"/>
    </row>
    <row r="5355" spans="2:7" s="4" customFormat="1" x14ac:dyDescent="0.2">
      <c r="B5355" s="26"/>
      <c r="G5355" s="112"/>
    </row>
    <row r="5356" spans="2:7" s="4" customFormat="1" x14ac:dyDescent="0.2">
      <c r="B5356" s="26"/>
      <c r="G5356" s="112"/>
    </row>
    <row r="5357" spans="2:7" s="4" customFormat="1" x14ac:dyDescent="0.2">
      <c r="B5357" s="26"/>
      <c r="G5357" s="112"/>
    </row>
    <row r="5358" spans="2:7" s="4" customFormat="1" x14ac:dyDescent="0.2">
      <c r="B5358" s="26"/>
      <c r="G5358" s="112"/>
    </row>
    <row r="5359" spans="2:7" s="4" customFormat="1" x14ac:dyDescent="0.2">
      <c r="B5359" s="26"/>
      <c r="G5359" s="112"/>
    </row>
    <row r="5360" spans="2:7" s="4" customFormat="1" x14ac:dyDescent="0.2">
      <c r="B5360" s="26"/>
      <c r="G5360" s="112"/>
    </row>
    <row r="5361" spans="2:7" s="4" customFormat="1" x14ac:dyDescent="0.2">
      <c r="B5361" s="26"/>
      <c r="G5361" s="112"/>
    </row>
    <row r="5362" spans="2:7" s="4" customFormat="1" x14ac:dyDescent="0.2">
      <c r="B5362" s="26"/>
      <c r="G5362" s="112"/>
    </row>
    <row r="5363" spans="2:7" s="4" customFormat="1" x14ac:dyDescent="0.2">
      <c r="B5363" s="26"/>
      <c r="G5363" s="112"/>
    </row>
    <row r="5364" spans="2:7" s="4" customFormat="1" x14ac:dyDescent="0.2">
      <c r="B5364" s="26"/>
      <c r="G5364" s="112"/>
    </row>
    <row r="5365" spans="2:7" s="4" customFormat="1" x14ac:dyDescent="0.2">
      <c r="B5365" s="26"/>
      <c r="G5365" s="112"/>
    </row>
    <row r="5366" spans="2:7" s="4" customFormat="1" x14ac:dyDescent="0.2">
      <c r="B5366" s="26"/>
      <c r="G5366" s="112"/>
    </row>
    <row r="5367" spans="2:7" s="4" customFormat="1" x14ac:dyDescent="0.2">
      <c r="B5367" s="26"/>
      <c r="G5367" s="112"/>
    </row>
    <row r="5368" spans="2:7" s="4" customFormat="1" x14ac:dyDescent="0.2">
      <c r="B5368" s="26"/>
      <c r="G5368" s="112"/>
    </row>
    <row r="5369" spans="2:7" s="4" customFormat="1" x14ac:dyDescent="0.2">
      <c r="B5369" s="26"/>
      <c r="G5369" s="112"/>
    </row>
    <row r="5370" spans="2:7" s="4" customFormat="1" x14ac:dyDescent="0.2">
      <c r="B5370" s="26"/>
      <c r="G5370" s="112"/>
    </row>
    <row r="5371" spans="2:7" s="4" customFormat="1" x14ac:dyDescent="0.2">
      <c r="B5371" s="26"/>
      <c r="G5371" s="112"/>
    </row>
    <row r="5372" spans="2:7" s="4" customFormat="1" x14ac:dyDescent="0.2">
      <c r="B5372" s="26"/>
      <c r="G5372" s="112"/>
    </row>
    <row r="5373" spans="2:7" s="4" customFormat="1" x14ac:dyDescent="0.2">
      <c r="B5373" s="26"/>
      <c r="G5373" s="112"/>
    </row>
    <row r="5374" spans="2:7" s="4" customFormat="1" x14ac:dyDescent="0.2">
      <c r="B5374" s="26"/>
      <c r="G5374" s="112"/>
    </row>
    <row r="5375" spans="2:7" s="4" customFormat="1" x14ac:dyDescent="0.2">
      <c r="B5375" s="26"/>
      <c r="G5375" s="112"/>
    </row>
    <row r="5376" spans="2:7" s="4" customFormat="1" x14ac:dyDescent="0.2">
      <c r="B5376" s="26"/>
      <c r="G5376" s="112"/>
    </row>
    <row r="5377" spans="2:7" s="4" customFormat="1" x14ac:dyDescent="0.2">
      <c r="B5377" s="26"/>
      <c r="G5377" s="112"/>
    </row>
    <row r="5378" spans="2:7" s="4" customFormat="1" x14ac:dyDescent="0.2">
      <c r="B5378" s="26"/>
      <c r="G5378" s="112"/>
    </row>
    <row r="5379" spans="2:7" s="4" customFormat="1" x14ac:dyDescent="0.2">
      <c r="B5379" s="26"/>
      <c r="G5379" s="112"/>
    </row>
    <row r="5380" spans="2:7" s="4" customFormat="1" x14ac:dyDescent="0.2">
      <c r="B5380" s="26"/>
      <c r="G5380" s="112"/>
    </row>
    <row r="5381" spans="2:7" s="4" customFormat="1" x14ac:dyDescent="0.2">
      <c r="B5381" s="26"/>
      <c r="G5381" s="112"/>
    </row>
    <row r="5382" spans="2:7" s="4" customFormat="1" x14ac:dyDescent="0.2">
      <c r="B5382" s="26"/>
      <c r="G5382" s="112"/>
    </row>
    <row r="5383" spans="2:7" s="4" customFormat="1" x14ac:dyDescent="0.2">
      <c r="B5383" s="26"/>
      <c r="G5383" s="112"/>
    </row>
    <row r="5384" spans="2:7" s="4" customFormat="1" x14ac:dyDescent="0.2">
      <c r="B5384" s="26"/>
      <c r="G5384" s="112"/>
    </row>
    <row r="5385" spans="2:7" s="4" customFormat="1" x14ac:dyDescent="0.2">
      <c r="B5385" s="26"/>
      <c r="G5385" s="112"/>
    </row>
    <row r="5386" spans="2:7" s="4" customFormat="1" x14ac:dyDescent="0.2">
      <c r="B5386" s="26"/>
      <c r="G5386" s="112"/>
    </row>
    <row r="5387" spans="2:7" s="4" customFormat="1" x14ac:dyDescent="0.2">
      <c r="B5387" s="26"/>
      <c r="G5387" s="112"/>
    </row>
    <row r="5388" spans="2:7" s="4" customFormat="1" x14ac:dyDescent="0.2">
      <c r="B5388" s="26"/>
      <c r="G5388" s="112"/>
    </row>
    <row r="5389" spans="2:7" s="4" customFormat="1" x14ac:dyDescent="0.2">
      <c r="B5389" s="26"/>
      <c r="G5389" s="112"/>
    </row>
    <row r="5390" spans="2:7" s="4" customFormat="1" x14ac:dyDescent="0.2">
      <c r="B5390" s="26"/>
      <c r="G5390" s="112"/>
    </row>
    <row r="5391" spans="2:7" s="4" customFormat="1" x14ac:dyDescent="0.2">
      <c r="B5391" s="26"/>
      <c r="G5391" s="112"/>
    </row>
    <row r="5392" spans="2:7" s="4" customFormat="1" x14ac:dyDescent="0.2">
      <c r="B5392" s="26"/>
      <c r="G5392" s="112"/>
    </row>
    <row r="5393" spans="2:7" s="4" customFormat="1" x14ac:dyDescent="0.2">
      <c r="B5393" s="26"/>
      <c r="G5393" s="112"/>
    </row>
    <row r="5394" spans="2:7" s="4" customFormat="1" x14ac:dyDescent="0.2">
      <c r="B5394" s="26"/>
      <c r="G5394" s="112"/>
    </row>
    <row r="5395" spans="2:7" s="4" customFormat="1" x14ac:dyDescent="0.2">
      <c r="B5395" s="26"/>
      <c r="G5395" s="112"/>
    </row>
    <row r="5396" spans="2:7" s="4" customFormat="1" x14ac:dyDescent="0.2">
      <c r="B5396" s="26"/>
      <c r="G5396" s="112"/>
    </row>
    <row r="5397" spans="2:7" s="4" customFormat="1" x14ac:dyDescent="0.2">
      <c r="B5397" s="26"/>
      <c r="G5397" s="112"/>
    </row>
    <row r="5398" spans="2:7" s="4" customFormat="1" x14ac:dyDescent="0.2">
      <c r="B5398" s="26"/>
      <c r="G5398" s="112"/>
    </row>
    <row r="5399" spans="2:7" s="4" customFormat="1" x14ac:dyDescent="0.2">
      <c r="B5399" s="26"/>
      <c r="G5399" s="112"/>
    </row>
    <row r="5400" spans="2:7" s="4" customFormat="1" x14ac:dyDescent="0.2">
      <c r="B5400" s="26"/>
      <c r="G5400" s="112"/>
    </row>
    <row r="5401" spans="2:7" s="4" customFormat="1" x14ac:dyDescent="0.2">
      <c r="B5401" s="26"/>
      <c r="G5401" s="112"/>
    </row>
    <row r="5402" spans="2:7" s="4" customFormat="1" x14ac:dyDescent="0.2">
      <c r="B5402" s="26"/>
      <c r="G5402" s="112"/>
    </row>
    <row r="5403" spans="2:7" s="4" customFormat="1" x14ac:dyDescent="0.2">
      <c r="B5403" s="26"/>
      <c r="G5403" s="112"/>
    </row>
    <row r="5404" spans="2:7" s="4" customFormat="1" x14ac:dyDescent="0.2">
      <c r="B5404" s="26"/>
      <c r="G5404" s="112"/>
    </row>
    <row r="5405" spans="2:7" s="4" customFormat="1" x14ac:dyDescent="0.2">
      <c r="B5405" s="26"/>
      <c r="G5405" s="112"/>
    </row>
    <row r="5406" spans="2:7" s="4" customFormat="1" x14ac:dyDescent="0.2">
      <c r="B5406" s="26"/>
      <c r="G5406" s="112"/>
    </row>
    <row r="5407" spans="2:7" s="4" customFormat="1" x14ac:dyDescent="0.2">
      <c r="B5407" s="26"/>
      <c r="G5407" s="112"/>
    </row>
    <row r="5408" spans="2:7" s="4" customFormat="1" x14ac:dyDescent="0.2">
      <c r="B5408" s="26"/>
      <c r="G5408" s="112"/>
    </row>
    <row r="5409" spans="2:7" s="4" customFormat="1" x14ac:dyDescent="0.2">
      <c r="B5409" s="26"/>
      <c r="G5409" s="112"/>
    </row>
    <row r="5410" spans="2:7" s="4" customFormat="1" x14ac:dyDescent="0.2">
      <c r="B5410" s="26"/>
      <c r="G5410" s="112"/>
    </row>
    <row r="5411" spans="2:7" s="4" customFormat="1" x14ac:dyDescent="0.2">
      <c r="B5411" s="26"/>
      <c r="G5411" s="112"/>
    </row>
    <row r="5412" spans="2:7" s="4" customFormat="1" x14ac:dyDescent="0.2">
      <c r="B5412" s="26"/>
      <c r="G5412" s="112"/>
    </row>
    <row r="5413" spans="2:7" s="4" customFormat="1" x14ac:dyDescent="0.2">
      <c r="B5413" s="26"/>
      <c r="G5413" s="112"/>
    </row>
    <row r="5414" spans="2:7" s="4" customFormat="1" x14ac:dyDescent="0.2">
      <c r="B5414" s="26"/>
      <c r="G5414" s="112"/>
    </row>
    <row r="5415" spans="2:7" s="4" customFormat="1" x14ac:dyDescent="0.2">
      <c r="B5415" s="26"/>
      <c r="G5415" s="112"/>
    </row>
    <row r="5416" spans="2:7" s="4" customFormat="1" x14ac:dyDescent="0.2">
      <c r="B5416" s="26"/>
      <c r="G5416" s="112"/>
    </row>
    <row r="5417" spans="2:7" s="4" customFormat="1" x14ac:dyDescent="0.2">
      <c r="B5417" s="26"/>
      <c r="G5417" s="112"/>
    </row>
    <row r="5418" spans="2:7" s="4" customFormat="1" x14ac:dyDescent="0.2">
      <c r="B5418" s="26"/>
      <c r="G5418" s="112"/>
    </row>
    <row r="5419" spans="2:7" s="4" customFormat="1" x14ac:dyDescent="0.2">
      <c r="B5419" s="26"/>
      <c r="G5419" s="112"/>
    </row>
    <row r="5420" spans="2:7" s="4" customFormat="1" x14ac:dyDescent="0.2">
      <c r="B5420" s="26"/>
      <c r="G5420" s="112"/>
    </row>
    <row r="5421" spans="2:7" s="4" customFormat="1" x14ac:dyDescent="0.2">
      <c r="B5421" s="26"/>
      <c r="G5421" s="112"/>
    </row>
    <row r="5422" spans="2:7" s="4" customFormat="1" x14ac:dyDescent="0.2">
      <c r="B5422" s="26"/>
      <c r="G5422" s="112"/>
    </row>
    <row r="5423" spans="2:7" s="4" customFormat="1" x14ac:dyDescent="0.2">
      <c r="B5423" s="26"/>
      <c r="G5423" s="112"/>
    </row>
    <row r="5424" spans="2:7" s="4" customFormat="1" x14ac:dyDescent="0.2">
      <c r="B5424" s="26"/>
      <c r="G5424" s="112"/>
    </row>
    <row r="5425" spans="2:7" s="4" customFormat="1" x14ac:dyDescent="0.2">
      <c r="B5425" s="26"/>
      <c r="G5425" s="112"/>
    </row>
    <row r="5426" spans="2:7" s="4" customFormat="1" x14ac:dyDescent="0.2">
      <c r="B5426" s="26"/>
      <c r="G5426" s="112"/>
    </row>
    <row r="5427" spans="2:7" s="4" customFormat="1" x14ac:dyDescent="0.2">
      <c r="B5427" s="26"/>
      <c r="G5427" s="112"/>
    </row>
    <row r="5428" spans="2:7" s="4" customFormat="1" x14ac:dyDescent="0.2">
      <c r="B5428" s="26"/>
      <c r="G5428" s="112"/>
    </row>
    <row r="5429" spans="2:7" s="4" customFormat="1" x14ac:dyDescent="0.2">
      <c r="B5429" s="26"/>
      <c r="G5429" s="112"/>
    </row>
    <row r="5430" spans="2:7" s="4" customFormat="1" x14ac:dyDescent="0.2">
      <c r="B5430" s="26"/>
      <c r="G5430" s="112"/>
    </row>
    <row r="5431" spans="2:7" s="4" customFormat="1" x14ac:dyDescent="0.2">
      <c r="B5431" s="26"/>
      <c r="G5431" s="112"/>
    </row>
    <row r="5432" spans="2:7" s="4" customFormat="1" x14ac:dyDescent="0.2">
      <c r="B5432" s="26"/>
      <c r="G5432" s="112"/>
    </row>
    <row r="5433" spans="2:7" s="4" customFormat="1" x14ac:dyDescent="0.2">
      <c r="B5433" s="26"/>
      <c r="G5433" s="112"/>
    </row>
    <row r="5434" spans="2:7" s="4" customFormat="1" x14ac:dyDescent="0.2">
      <c r="B5434" s="26"/>
      <c r="G5434" s="112"/>
    </row>
    <row r="5435" spans="2:7" s="4" customFormat="1" x14ac:dyDescent="0.2">
      <c r="B5435" s="26"/>
      <c r="G5435" s="112"/>
    </row>
    <row r="5436" spans="2:7" s="4" customFormat="1" x14ac:dyDescent="0.2">
      <c r="B5436" s="26"/>
      <c r="G5436" s="112"/>
    </row>
    <row r="5437" spans="2:7" s="4" customFormat="1" x14ac:dyDescent="0.2">
      <c r="B5437" s="26"/>
      <c r="G5437" s="112"/>
    </row>
    <row r="5438" spans="2:7" s="4" customFormat="1" x14ac:dyDescent="0.2">
      <c r="B5438" s="26"/>
      <c r="G5438" s="112"/>
    </row>
    <row r="5439" spans="2:7" s="4" customFormat="1" x14ac:dyDescent="0.2">
      <c r="B5439" s="26"/>
      <c r="G5439" s="112"/>
    </row>
    <row r="5440" spans="2:7" s="4" customFormat="1" x14ac:dyDescent="0.2">
      <c r="B5440" s="26"/>
      <c r="G5440" s="112"/>
    </row>
    <row r="5441" spans="2:7" s="4" customFormat="1" x14ac:dyDescent="0.2">
      <c r="B5441" s="26"/>
      <c r="G5441" s="112"/>
    </row>
    <row r="5442" spans="2:7" s="4" customFormat="1" x14ac:dyDescent="0.2">
      <c r="B5442" s="26"/>
      <c r="G5442" s="112"/>
    </row>
    <row r="5443" spans="2:7" s="4" customFormat="1" x14ac:dyDescent="0.2">
      <c r="B5443" s="26"/>
      <c r="G5443" s="112"/>
    </row>
    <row r="5444" spans="2:7" s="4" customFormat="1" x14ac:dyDescent="0.2">
      <c r="B5444" s="26"/>
      <c r="G5444" s="112"/>
    </row>
    <row r="5445" spans="2:7" s="4" customFormat="1" x14ac:dyDescent="0.2">
      <c r="B5445" s="26"/>
      <c r="G5445" s="112"/>
    </row>
    <row r="5446" spans="2:7" s="4" customFormat="1" x14ac:dyDescent="0.2">
      <c r="B5446" s="26"/>
      <c r="G5446" s="112"/>
    </row>
    <row r="5447" spans="2:7" s="4" customFormat="1" x14ac:dyDescent="0.2">
      <c r="B5447" s="26"/>
      <c r="G5447" s="112"/>
    </row>
    <row r="5448" spans="2:7" s="4" customFormat="1" x14ac:dyDescent="0.2">
      <c r="B5448" s="26"/>
      <c r="G5448" s="112"/>
    </row>
    <row r="5449" spans="2:7" s="4" customFormat="1" x14ac:dyDescent="0.2">
      <c r="B5449" s="26"/>
      <c r="G5449" s="112"/>
    </row>
    <row r="5450" spans="2:7" s="4" customFormat="1" x14ac:dyDescent="0.2">
      <c r="B5450" s="26"/>
      <c r="G5450" s="112"/>
    </row>
    <row r="5451" spans="2:7" s="4" customFormat="1" x14ac:dyDescent="0.2">
      <c r="B5451" s="26"/>
      <c r="G5451" s="112"/>
    </row>
    <row r="5452" spans="2:7" s="4" customFormat="1" x14ac:dyDescent="0.2">
      <c r="B5452" s="26"/>
      <c r="G5452" s="112"/>
    </row>
    <row r="5453" spans="2:7" s="4" customFormat="1" x14ac:dyDescent="0.2">
      <c r="B5453" s="26"/>
      <c r="G5453" s="112"/>
    </row>
    <row r="5454" spans="2:7" s="4" customFormat="1" x14ac:dyDescent="0.2">
      <c r="B5454" s="26"/>
      <c r="G5454" s="112"/>
    </row>
    <row r="5455" spans="2:7" s="4" customFormat="1" x14ac:dyDescent="0.2">
      <c r="B5455" s="26"/>
      <c r="G5455" s="112"/>
    </row>
    <row r="5456" spans="2:7" s="4" customFormat="1" x14ac:dyDescent="0.2">
      <c r="B5456" s="26"/>
      <c r="G5456" s="112"/>
    </row>
    <row r="5457" spans="2:7" s="4" customFormat="1" x14ac:dyDescent="0.2">
      <c r="B5457" s="26"/>
      <c r="G5457" s="112"/>
    </row>
    <row r="5458" spans="2:7" s="4" customFormat="1" x14ac:dyDescent="0.2">
      <c r="B5458" s="26"/>
      <c r="G5458" s="112"/>
    </row>
    <row r="5459" spans="2:7" s="4" customFormat="1" x14ac:dyDescent="0.2">
      <c r="B5459" s="26"/>
      <c r="G5459" s="112"/>
    </row>
    <row r="5460" spans="2:7" s="4" customFormat="1" x14ac:dyDescent="0.2">
      <c r="B5460" s="26"/>
      <c r="G5460" s="112"/>
    </row>
    <row r="5461" spans="2:7" s="4" customFormat="1" x14ac:dyDescent="0.2">
      <c r="B5461" s="26"/>
      <c r="G5461" s="112"/>
    </row>
    <row r="5462" spans="2:7" s="4" customFormat="1" x14ac:dyDescent="0.2">
      <c r="B5462" s="26"/>
      <c r="G5462" s="112"/>
    </row>
    <row r="5463" spans="2:7" s="4" customFormat="1" x14ac:dyDescent="0.2">
      <c r="B5463" s="26"/>
      <c r="G5463" s="112"/>
    </row>
    <row r="5464" spans="2:7" s="4" customFormat="1" x14ac:dyDescent="0.2">
      <c r="B5464" s="26"/>
      <c r="G5464" s="112"/>
    </row>
    <row r="5465" spans="2:7" s="4" customFormat="1" x14ac:dyDescent="0.2">
      <c r="B5465" s="26"/>
      <c r="G5465" s="112"/>
    </row>
    <row r="5466" spans="2:7" s="4" customFormat="1" x14ac:dyDescent="0.2">
      <c r="B5466" s="26"/>
      <c r="G5466" s="112"/>
    </row>
    <row r="5467" spans="2:7" s="4" customFormat="1" x14ac:dyDescent="0.2">
      <c r="B5467" s="26"/>
      <c r="G5467" s="112"/>
    </row>
    <row r="5468" spans="2:7" s="4" customFormat="1" x14ac:dyDescent="0.2">
      <c r="B5468" s="26"/>
      <c r="G5468" s="112"/>
    </row>
    <row r="5469" spans="2:7" s="4" customFormat="1" x14ac:dyDescent="0.2">
      <c r="B5469" s="26"/>
      <c r="G5469" s="112"/>
    </row>
    <row r="5470" spans="2:7" s="4" customFormat="1" x14ac:dyDescent="0.2">
      <c r="B5470" s="26"/>
      <c r="G5470" s="112"/>
    </row>
    <row r="5471" spans="2:7" s="4" customFormat="1" x14ac:dyDescent="0.2">
      <c r="B5471" s="26"/>
      <c r="G5471" s="112"/>
    </row>
    <row r="5472" spans="2:7" s="4" customFormat="1" x14ac:dyDescent="0.2">
      <c r="B5472" s="26"/>
      <c r="G5472" s="112"/>
    </row>
    <row r="5473" spans="2:7" s="4" customFormat="1" x14ac:dyDescent="0.2">
      <c r="B5473" s="26"/>
      <c r="G5473" s="112"/>
    </row>
    <row r="5474" spans="2:7" s="4" customFormat="1" x14ac:dyDescent="0.2">
      <c r="B5474" s="26"/>
      <c r="G5474" s="112"/>
    </row>
    <row r="5475" spans="2:7" s="4" customFormat="1" x14ac:dyDescent="0.2">
      <c r="B5475" s="26"/>
      <c r="G5475" s="112"/>
    </row>
    <row r="5476" spans="2:7" s="4" customFormat="1" x14ac:dyDescent="0.2">
      <c r="B5476" s="26"/>
      <c r="G5476" s="112"/>
    </row>
    <row r="5477" spans="2:7" s="4" customFormat="1" x14ac:dyDescent="0.2">
      <c r="B5477" s="26"/>
      <c r="G5477" s="112"/>
    </row>
    <row r="5478" spans="2:7" s="4" customFormat="1" x14ac:dyDescent="0.2">
      <c r="B5478" s="26"/>
      <c r="G5478" s="112"/>
    </row>
    <row r="5479" spans="2:7" s="4" customFormat="1" x14ac:dyDescent="0.2">
      <c r="B5479" s="26"/>
      <c r="G5479" s="112"/>
    </row>
    <row r="5480" spans="2:7" s="4" customFormat="1" x14ac:dyDescent="0.2">
      <c r="B5480" s="26"/>
      <c r="G5480" s="112"/>
    </row>
    <row r="5481" spans="2:7" s="4" customFormat="1" x14ac:dyDescent="0.2">
      <c r="B5481" s="26"/>
      <c r="G5481" s="112"/>
    </row>
    <row r="5482" spans="2:7" s="4" customFormat="1" x14ac:dyDescent="0.2">
      <c r="B5482" s="26"/>
      <c r="G5482" s="112"/>
    </row>
    <row r="5483" spans="2:7" s="4" customFormat="1" x14ac:dyDescent="0.2">
      <c r="B5483" s="26"/>
      <c r="G5483" s="112"/>
    </row>
    <row r="5484" spans="2:7" s="4" customFormat="1" x14ac:dyDescent="0.2">
      <c r="B5484" s="26"/>
      <c r="G5484" s="112"/>
    </row>
    <row r="5485" spans="2:7" s="4" customFormat="1" x14ac:dyDescent="0.2">
      <c r="B5485" s="26"/>
      <c r="G5485" s="112"/>
    </row>
    <row r="5486" spans="2:7" s="4" customFormat="1" x14ac:dyDescent="0.2">
      <c r="B5486" s="26"/>
      <c r="G5486" s="112"/>
    </row>
    <row r="5487" spans="2:7" s="4" customFormat="1" x14ac:dyDescent="0.2">
      <c r="B5487" s="26"/>
      <c r="G5487" s="112"/>
    </row>
    <row r="5488" spans="2:7" s="4" customFormat="1" x14ac:dyDescent="0.2">
      <c r="B5488" s="26"/>
      <c r="G5488" s="112"/>
    </row>
    <row r="5489" spans="2:7" s="4" customFormat="1" x14ac:dyDescent="0.2">
      <c r="B5489" s="26"/>
      <c r="G5489" s="112"/>
    </row>
    <row r="5490" spans="2:7" s="4" customFormat="1" x14ac:dyDescent="0.2">
      <c r="B5490" s="26"/>
      <c r="G5490" s="112"/>
    </row>
    <row r="5491" spans="2:7" s="4" customFormat="1" x14ac:dyDescent="0.2">
      <c r="B5491" s="26"/>
      <c r="G5491" s="112"/>
    </row>
    <row r="5492" spans="2:7" s="4" customFormat="1" x14ac:dyDescent="0.2">
      <c r="B5492" s="26"/>
      <c r="G5492" s="112"/>
    </row>
    <row r="5493" spans="2:7" s="4" customFormat="1" x14ac:dyDescent="0.2">
      <c r="B5493" s="26"/>
      <c r="G5493" s="112"/>
    </row>
    <row r="5494" spans="2:7" s="4" customFormat="1" x14ac:dyDescent="0.2">
      <c r="B5494" s="26"/>
      <c r="G5494" s="112"/>
    </row>
    <row r="5495" spans="2:7" s="4" customFormat="1" x14ac:dyDescent="0.2">
      <c r="B5495" s="26"/>
      <c r="G5495" s="112"/>
    </row>
    <row r="5496" spans="2:7" s="4" customFormat="1" x14ac:dyDescent="0.2">
      <c r="B5496" s="26"/>
      <c r="G5496" s="112"/>
    </row>
    <row r="5497" spans="2:7" s="4" customFormat="1" x14ac:dyDescent="0.2">
      <c r="B5497" s="26"/>
      <c r="G5497" s="112"/>
    </row>
    <row r="5498" spans="2:7" s="4" customFormat="1" x14ac:dyDescent="0.2">
      <c r="B5498" s="26"/>
      <c r="G5498" s="112"/>
    </row>
    <row r="5499" spans="2:7" s="4" customFormat="1" x14ac:dyDescent="0.2">
      <c r="B5499" s="26"/>
      <c r="G5499" s="112"/>
    </row>
    <row r="5500" spans="2:7" s="4" customFormat="1" x14ac:dyDescent="0.2">
      <c r="B5500" s="26"/>
      <c r="G5500" s="112"/>
    </row>
    <row r="5501" spans="2:7" s="4" customFormat="1" x14ac:dyDescent="0.2">
      <c r="B5501" s="26"/>
      <c r="G5501" s="112"/>
    </row>
    <row r="5502" spans="2:7" s="4" customFormat="1" x14ac:dyDescent="0.2">
      <c r="B5502" s="26"/>
      <c r="G5502" s="112"/>
    </row>
    <row r="5503" spans="2:7" s="4" customFormat="1" x14ac:dyDescent="0.2">
      <c r="B5503" s="26"/>
      <c r="G5503" s="112"/>
    </row>
    <row r="5504" spans="2:7" s="4" customFormat="1" x14ac:dyDescent="0.2">
      <c r="B5504" s="26"/>
      <c r="G5504" s="112"/>
    </row>
    <row r="5505" spans="2:7" s="4" customFormat="1" x14ac:dyDescent="0.2">
      <c r="B5505" s="26"/>
      <c r="G5505" s="112"/>
    </row>
    <row r="5506" spans="2:7" s="4" customFormat="1" x14ac:dyDescent="0.2">
      <c r="B5506" s="26"/>
      <c r="G5506" s="112"/>
    </row>
    <row r="5507" spans="2:7" s="4" customFormat="1" x14ac:dyDescent="0.2">
      <c r="B5507" s="26"/>
      <c r="G5507" s="112"/>
    </row>
    <row r="5508" spans="2:7" s="4" customFormat="1" x14ac:dyDescent="0.2">
      <c r="B5508" s="26"/>
      <c r="G5508" s="112"/>
    </row>
    <row r="5509" spans="2:7" s="4" customFormat="1" x14ac:dyDescent="0.2">
      <c r="B5509" s="26"/>
      <c r="G5509" s="112"/>
    </row>
    <row r="5510" spans="2:7" s="4" customFormat="1" x14ac:dyDescent="0.2">
      <c r="B5510" s="26"/>
      <c r="G5510" s="112"/>
    </row>
    <row r="5511" spans="2:7" s="4" customFormat="1" x14ac:dyDescent="0.2">
      <c r="B5511" s="26"/>
      <c r="G5511" s="112"/>
    </row>
    <row r="5512" spans="2:7" s="4" customFormat="1" x14ac:dyDescent="0.2">
      <c r="B5512" s="26"/>
      <c r="G5512" s="112"/>
    </row>
    <row r="5513" spans="2:7" s="4" customFormat="1" x14ac:dyDescent="0.2">
      <c r="B5513" s="26"/>
      <c r="G5513" s="112"/>
    </row>
    <row r="5514" spans="2:7" s="4" customFormat="1" x14ac:dyDescent="0.2">
      <c r="B5514" s="26"/>
      <c r="G5514" s="112"/>
    </row>
    <row r="5515" spans="2:7" s="4" customFormat="1" x14ac:dyDescent="0.2">
      <c r="B5515" s="26"/>
      <c r="G5515" s="112"/>
    </row>
    <row r="5516" spans="2:7" s="4" customFormat="1" x14ac:dyDescent="0.2">
      <c r="B5516" s="26"/>
      <c r="G5516" s="112"/>
    </row>
    <row r="5517" spans="2:7" s="4" customFormat="1" x14ac:dyDescent="0.2">
      <c r="B5517" s="26"/>
      <c r="G5517" s="112"/>
    </row>
    <row r="5518" spans="2:7" s="4" customFormat="1" x14ac:dyDescent="0.2">
      <c r="B5518" s="26"/>
      <c r="G5518" s="112"/>
    </row>
    <row r="5519" spans="2:7" s="4" customFormat="1" x14ac:dyDescent="0.2">
      <c r="B5519" s="26"/>
      <c r="G5519" s="112"/>
    </row>
    <row r="5520" spans="2:7" s="4" customFormat="1" x14ac:dyDescent="0.2">
      <c r="B5520" s="26"/>
      <c r="G5520" s="112"/>
    </row>
    <row r="5521" spans="2:7" s="4" customFormat="1" x14ac:dyDescent="0.2">
      <c r="B5521" s="26"/>
      <c r="G5521" s="112"/>
    </row>
    <row r="5522" spans="2:7" s="4" customFormat="1" x14ac:dyDescent="0.2">
      <c r="B5522" s="26"/>
      <c r="G5522" s="112"/>
    </row>
    <row r="5523" spans="2:7" s="4" customFormat="1" x14ac:dyDescent="0.2">
      <c r="B5523" s="26"/>
      <c r="G5523" s="112"/>
    </row>
    <row r="5524" spans="2:7" s="4" customFormat="1" x14ac:dyDescent="0.2">
      <c r="B5524" s="26"/>
      <c r="G5524" s="112"/>
    </row>
    <row r="5525" spans="2:7" s="4" customFormat="1" x14ac:dyDescent="0.2">
      <c r="B5525" s="26"/>
      <c r="G5525" s="112"/>
    </row>
    <row r="5526" spans="2:7" s="4" customFormat="1" x14ac:dyDescent="0.2">
      <c r="B5526" s="26"/>
      <c r="G5526" s="112"/>
    </row>
    <row r="5527" spans="2:7" s="4" customFormat="1" x14ac:dyDescent="0.2">
      <c r="B5527" s="26"/>
      <c r="G5527" s="112"/>
    </row>
    <row r="5528" spans="2:7" s="4" customFormat="1" x14ac:dyDescent="0.2">
      <c r="B5528" s="26"/>
      <c r="G5528" s="112"/>
    </row>
    <row r="5529" spans="2:7" s="4" customFormat="1" x14ac:dyDescent="0.2">
      <c r="B5529" s="26"/>
      <c r="G5529" s="112"/>
    </row>
    <row r="5530" spans="2:7" s="4" customFormat="1" x14ac:dyDescent="0.2">
      <c r="B5530" s="26"/>
      <c r="G5530" s="112"/>
    </row>
    <row r="5531" spans="2:7" s="4" customFormat="1" x14ac:dyDescent="0.2">
      <c r="B5531" s="26"/>
      <c r="G5531" s="112"/>
    </row>
    <row r="5532" spans="2:7" s="4" customFormat="1" x14ac:dyDescent="0.2">
      <c r="B5532" s="26"/>
      <c r="G5532" s="112"/>
    </row>
    <row r="5533" spans="2:7" s="4" customFormat="1" x14ac:dyDescent="0.2">
      <c r="B5533" s="26"/>
      <c r="G5533" s="112"/>
    </row>
    <row r="5534" spans="2:7" s="4" customFormat="1" x14ac:dyDescent="0.2">
      <c r="B5534" s="26"/>
      <c r="G5534" s="112"/>
    </row>
    <row r="5535" spans="2:7" s="4" customFormat="1" x14ac:dyDescent="0.2">
      <c r="B5535" s="26"/>
      <c r="G5535" s="112"/>
    </row>
    <row r="5536" spans="2:7" s="4" customFormat="1" x14ac:dyDescent="0.2">
      <c r="B5536" s="26"/>
      <c r="G5536" s="112"/>
    </row>
    <row r="5537" spans="2:7" s="4" customFormat="1" x14ac:dyDescent="0.2">
      <c r="B5537" s="26"/>
      <c r="G5537" s="112"/>
    </row>
    <row r="5538" spans="2:7" s="4" customFormat="1" x14ac:dyDescent="0.2">
      <c r="B5538" s="26"/>
      <c r="G5538" s="112"/>
    </row>
    <row r="5539" spans="2:7" s="4" customFormat="1" x14ac:dyDescent="0.2">
      <c r="B5539" s="26"/>
      <c r="G5539" s="112"/>
    </row>
    <row r="5540" spans="2:7" s="4" customFormat="1" x14ac:dyDescent="0.2">
      <c r="B5540" s="26"/>
      <c r="G5540" s="112"/>
    </row>
    <row r="5541" spans="2:7" s="4" customFormat="1" x14ac:dyDescent="0.2">
      <c r="B5541" s="26"/>
      <c r="G5541" s="112"/>
    </row>
    <row r="5542" spans="2:7" s="4" customFormat="1" x14ac:dyDescent="0.2">
      <c r="B5542" s="26"/>
      <c r="G5542" s="112"/>
    </row>
    <row r="5543" spans="2:7" s="4" customFormat="1" x14ac:dyDescent="0.2">
      <c r="B5543" s="26"/>
      <c r="G5543" s="112"/>
    </row>
    <row r="5544" spans="2:7" s="4" customFormat="1" x14ac:dyDescent="0.2">
      <c r="B5544" s="26"/>
      <c r="G5544" s="112"/>
    </row>
    <row r="5545" spans="2:7" s="4" customFormat="1" x14ac:dyDescent="0.2">
      <c r="B5545" s="26"/>
      <c r="G5545" s="112"/>
    </row>
    <row r="5546" spans="2:7" s="4" customFormat="1" x14ac:dyDescent="0.2">
      <c r="B5546" s="26"/>
      <c r="G5546" s="112"/>
    </row>
    <row r="5547" spans="2:7" s="4" customFormat="1" x14ac:dyDescent="0.2">
      <c r="B5547" s="26"/>
      <c r="G5547" s="112"/>
    </row>
    <row r="5548" spans="2:7" s="4" customFormat="1" x14ac:dyDescent="0.2">
      <c r="B5548" s="26"/>
      <c r="G5548" s="112"/>
    </row>
    <row r="5549" spans="2:7" s="4" customFormat="1" x14ac:dyDescent="0.2">
      <c r="B5549" s="26"/>
      <c r="G5549" s="112"/>
    </row>
    <row r="5550" spans="2:7" s="4" customFormat="1" x14ac:dyDescent="0.2">
      <c r="B5550" s="26"/>
      <c r="G5550" s="112"/>
    </row>
    <row r="5551" spans="2:7" s="4" customFormat="1" x14ac:dyDescent="0.2">
      <c r="B5551" s="26"/>
      <c r="G5551" s="112"/>
    </row>
    <row r="5552" spans="2:7" s="4" customFormat="1" x14ac:dyDescent="0.2">
      <c r="B5552" s="26"/>
      <c r="G5552" s="112"/>
    </row>
    <row r="5553" spans="2:7" s="4" customFormat="1" x14ac:dyDescent="0.2">
      <c r="B5553" s="26"/>
      <c r="G5553" s="112"/>
    </row>
    <row r="5554" spans="2:7" s="4" customFormat="1" x14ac:dyDescent="0.2">
      <c r="B5554" s="26"/>
      <c r="G5554" s="112"/>
    </row>
    <row r="5555" spans="2:7" s="4" customFormat="1" x14ac:dyDescent="0.2">
      <c r="B5555" s="26"/>
      <c r="G5555" s="112"/>
    </row>
    <row r="5556" spans="2:7" s="4" customFormat="1" x14ac:dyDescent="0.2">
      <c r="B5556" s="26"/>
      <c r="G5556" s="112"/>
    </row>
    <row r="5557" spans="2:7" s="4" customFormat="1" x14ac:dyDescent="0.2">
      <c r="B5557" s="26"/>
      <c r="G5557" s="112"/>
    </row>
    <row r="5558" spans="2:7" s="4" customFormat="1" x14ac:dyDescent="0.2">
      <c r="B5558" s="26"/>
      <c r="G5558" s="112"/>
    </row>
    <row r="5559" spans="2:7" s="4" customFormat="1" x14ac:dyDescent="0.2">
      <c r="B5559" s="26"/>
      <c r="G5559" s="112"/>
    </row>
    <row r="5560" spans="2:7" s="4" customFormat="1" x14ac:dyDescent="0.2">
      <c r="B5560" s="26"/>
      <c r="G5560" s="112"/>
    </row>
    <row r="5561" spans="2:7" s="4" customFormat="1" x14ac:dyDescent="0.2">
      <c r="B5561" s="26"/>
      <c r="G5561" s="112"/>
    </row>
    <row r="5562" spans="2:7" s="4" customFormat="1" x14ac:dyDescent="0.2">
      <c r="B5562" s="26"/>
      <c r="G5562" s="112"/>
    </row>
    <row r="5563" spans="2:7" s="4" customFormat="1" x14ac:dyDescent="0.2">
      <c r="B5563" s="26"/>
      <c r="G5563" s="112"/>
    </row>
    <row r="5564" spans="2:7" s="4" customFormat="1" x14ac:dyDescent="0.2">
      <c r="B5564" s="26"/>
      <c r="G5564" s="112"/>
    </row>
    <row r="5565" spans="2:7" s="4" customFormat="1" x14ac:dyDescent="0.2">
      <c r="B5565" s="26"/>
      <c r="G5565" s="112"/>
    </row>
    <row r="5566" spans="2:7" s="4" customFormat="1" x14ac:dyDescent="0.2">
      <c r="B5566" s="26"/>
      <c r="G5566" s="112"/>
    </row>
    <row r="5567" spans="2:7" s="4" customFormat="1" x14ac:dyDescent="0.2">
      <c r="B5567" s="26"/>
      <c r="G5567" s="112"/>
    </row>
    <row r="5568" spans="2:7" s="4" customFormat="1" x14ac:dyDescent="0.2">
      <c r="B5568" s="26"/>
      <c r="G5568" s="112"/>
    </row>
    <row r="5569" spans="2:7" s="4" customFormat="1" x14ac:dyDescent="0.2">
      <c r="B5569" s="26"/>
      <c r="G5569" s="112"/>
    </row>
    <row r="5570" spans="2:7" s="4" customFormat="1" x14ac:dyDescent="0.2">
      <c r="B5570" s="26"/>
      <c r="G5570" s="112"/>
    </row>
    <row r="5571" spans="2:7" s="4" customFormat="1" x14ac:dyDescent="0.2">
      <c r="B5571" s="26"/>
      <c r="G5571" s="112"/>
    </row>
    <row r="5572" spans="2:7" s="4" customFormat="1" x14ac:dyDescent="0.2">
      <c r="B5572" s="26"/>
      <c r="G5572" s="112"/>
    </row>
    <row r="5573" spans="2:7" s="4" customFormat="1" x14ac:dyDescent="0.2">
      <c r="B5573" s="26"/>
      <c r="G5573" s="112"/>
    </row>
    <row r="5574" spans="2:7" s="4" customFormat="1" x14ac:dyDescent="0.2">
      <c r="B5574" s="26"/>
      <c r="G5574" s="112"/>
    </row>
    <row r="5575" spans="2:7" s="4" customFormat="1" x14ac:dyDescent="0.2">
      <c r="B5575" s="26"/>
      <c r="G5575" s="112"/>
    </row>
    <row r="5576" spans="2:7" s="4" customFormat="1" x14ac:dyDescent="0.2">
      <c r="B5576" s="26"/>
      <c r="G5576" s="112"/>
    </row>
    <row r="5577" spans="2:7" s="4" customFormat="1" x14ac:dyDescent="0.2">
      <c r="B5577" s="26"/>
      <c r="G5577" s="112"/>
    </row>
    <row r="5578" spans="2:7" s="4" customFormat="1" x14ac:dyDescent="0.2">
      <c r="B5578" s="26"/>
      <c r="G5578" s="112"/>
    </row>
    <row r="5579" spans="2:7" s="4" customFormat="1" x14ac:dyDescent="0.2">
      <c r="B5579" s="26"/>
      <c r="G5579" s="112"/>
    </row>
    <row r="5580" spans="2:7" s="4" customFormat="1" x14ac:dyDescent="0.2">
      <c r="B5580" s="26"/>
      <c r="G5580" s="112"/>
    </row>
    <row r="5581" spans="2:7" s="4" customFormat="1" x14ac:dyDescent="0.2">
      <c r="B5581" s="26"/>
      <c r="G5581" s="112"/>
    </row>
    <row r="5582" spans="2:7" s="4" customFormat="1" x14ac:dyDescent="0.2">
      <c r="B5582" s="26"/>
      <c r="G5582" s="112"/>
    </row>
    <row r="5583" spans="2:7" s="4" customFormat="1" x14ac:dyDescent="0.2">
      <c r="B5583" s="26"/>
      <c r="G5583" s="112"/>
    </row>
    <row r="5584" spans="2:7" s="4" customFormat="1" x14ac:dyDescent="0.2">
      <c r="B5584" s="26"/>
      <c r="G5584" s="112"/>
    </row>
    <row r="5585" spans="2:7" s="4" customFormat="1" x14ac:dyDescent="0.2">
      <c r="B5585" s="26"/>
      <c r="G5585" s="112"/>
    </row>
    <row r="5586" spans="2:7" s="4" customFormat="1" x14ac:dyDescent="0.2">
      <c r="B5586" s="26"/>
      <c r="G5586" s="112"/>
    </row>
    <row r="5587" spans="2:7" s="4" customFormat="1" x14ac:dyDescent="0.2">
      <c r="B5587" s="26"/>
      <c r="G5587" s="112"/>
    </row>
    <row r="5588" spans="2:7" s="4" customFormat="1" x14ac:dyDescent="0.2">
      <c r="B5588" s="26"/>
      <c r="G5588" s="112"/>
    </row>
    <row r="5589" spans="2:7" s="4" customFormat="1" x14ac:dyDescent="0.2">
      <c r="B5589" s="26"/>
      <c r="G5589" s="112"/>
    </row>
    <row r="5590" spans="2:7" s="4" customFormat="1" x14ac:dyDescent="0.2">
      <c r="B5590" s="26"/>
      <c r="G5590" s="112"/>
    </row>
    <row r="5591" spans="2:7" s="4" customFormat="1" x14ac:dyDescent="0.2">
      <c r="B5591" s="26"/>
      <c r="G5591" s="112"/>
    </row>
    <row r="5592" spans="2:7" s="4" customFormat="1" x14ac:dyDescent="0.2">
      <c r="B5592" s="26"/>
      <c r="G5592" s="112"/>
    </row>
    <row r="5593" spans="2:7" s="4" customFormat="1" x14ac:dyDescent="0.2">
      <c r="B5593" s="26"/>
      <c r="G5593" s="112"/>
    </row>
    <row r="5594" spans="2:7" s="4" customFormat="1" x14ac:dyDescent="0.2">
      <c r="B5594" s="26"/>
      <c r="G5594" s="112"/>
    </row>
    <row r="5595" spans="2:7" s="4" customFormat="1" x14ac:dyDescent="0.2">
      <c r="B5595" s="26"/>
      <c r="G5595" s="112"/>
    </row>
    <row r="5596" spans="2:7" s="4" customFormat="1" x14ac:dyDescent="0.2">
      <c r="B5596" s="26"/>
      <c r="G5596" s="112"/>
    </row>
    <row r="5597" spans="2:7" s="4" customFormat="1" x14ac:dyDescent="0.2">
      <c r="B5597" s="26"/>
      <c r="G5597" s="112"/>
    </row>
    <row r="5598" spans="2:7" s="4" customFormat="1" x14ac:dyDescent="0.2">
      <c r="B5598" s="26"/>
      <c r="G5598" s="112"/>
    </row>
    <row r="5599" spans="2:7" s="4" customFormat="1" x14ac:dyDescent="0.2">
      <c r="B5599" s="26"/>
      <c r="G5599" s="112"/>
    </row>
    <row r="5600" spans="2:7" s="4" customFormat="1" x14ac:dyDescent="0.2">
      <c r="B5600" s="26"/>
      <c r="G5600" s="112"/>
    </row>
    <row r="5601" spans="2:7" s="4" customFormat="1" x14ac:dyDescent="0.2">
      <c r="B5601" s="26"/>
      <c r="G5601" s="112"/>
    </row>
    <row r="5602" spans="2:7" s="4" customFormat="1" x14ac:dyDescent="0.2">
      <c r="B5602" s="26"/>
      <c r="G5602" s="112"/>
    </row>
    <row r="5603" spans="2:7" s="4" customFormat="1" x14ac:dyDescent="0.2">
      <c r="B5603" s="26"/>
      <c r="G5603" s="112"/>
    </row>
    <row r="5604" spans="2:7" s="4" customFormat="1" x14ac:dyDescent="0.2">
      <c r="B5604" s="26"/>
      <c r="G5604" s="112"/>
    </row>
    <row r="5605" spans="2:7" s="4" customFormat="1" x14ac:dyDescent="0.2">
      <c r="B5605" s="26"/>
      <c r="G5605" s="112"/>
    </row>
    <row r="5606" spans="2:7" s="4" customFormat="1" x14ac:dyDescent="0.2">
      <c r="B5606" s="26"/>
      <c r="G5606" s="112"/>
    </row>
    <row r="5607" spans="2:7" s="4" customFormat="1" x14ac:dyDescent="0.2">
      <c r="B5607" s="26"/>
      <c r="G5607" s="112"/>
    </row>
    <row r="5608" spans="2:7" s="4" customFormat="1" x14ac:dyDescent="0.2">
      <c r="B5608" s="26"/>
      <c r="G5608" s="112"/>
    </row>
    <row r="5609" spans="2:7" s="4" customFormat="1" x14ac:dyDescent="0.2">
      <c r="B5609" s="26"/>
      <c r="G5609" s="112"/>
    </row>
    <row r="5610" spans="2:7" s="4" customFormat="1" x14ac:dyDescent="0.2">
      <c r="B5610" s="26"/>
      <c r="G5610" s="112"/>
    </row>
    <row r="5611" spans="2:7" s="4" customFormat="1" x14ac:dyDescent="0.2">
      <c r="B5611" s="26"/>
      <c r="G5611" s="112"/>
    </row>
    <row r="5612" spans="2:7" s="4" customFormat="1" x14ac:dyDescent="0.2">
      <c r="B5612" s="26"/>
      <c r="G5612" s="112"/>
    </row>
    <row r="5613" spans="2:7" s="4" customFormat="1" x14ac:dyDescent="0.2">
      <c r="B5613" s="26"/>
      <c r="G5613" s="112"/>
    </row>
    <row r="5614" spans="2:7" s="4" customFormat="1" x14ac:dyDescent="0.2">
      <c r="B5614" s="26"/>
      <c r="G5614" s="112"/>
    </row>
    <row r="5615" spans="2:7" s="4" customFormat="1" x14ac:dyDescent="0.2">
      <c r="B5615" s="26"/>
      <c r="G5615" s="112"/>
    </row>
    <row r="5616" spans="2:7" s="4" customFormat="1" x14ac:dyDescent="0.2">
      <c r="B5616" s="26"/>
      <c r="G5616" s="112"/>
    </row>
    <row r="5617" spans="2:7" s="4" customFormat="1" x14ac:dyDescent="0.2">
      <c r="B5617" s="26"/>
      <c r="G5617" s="112"/>
    </row>
    <row r="5618" spans="2:7" s="4" customFormat="1" x14ac:dyDescent="0.2">
      <c r="B5618" s="26"/>
      <c r="G5618" s="112"/>
    </row>
    <row r="5619" spans="2:7" s="4" customFormat="1" x14ac:dyDescent="0.2">
      <c r="B5619" s="26"/>
      <c r="G5619" s="112"/>
    </row>
    <row r="5620" spans="2:7" s="4" customFormat="1" x14ac:dyDescent="0.2">
      <c r="B5620" s="26"/>
      <c r="G5620" s="112"/>
    </row>
    <row r="5621" spans="2:7" s="4" customFormat="1" x14ac:dyDescent="0.2">
      <c r="B5621" s="26"/>
      <c r="G5621" s="112"/>
    </row>
    <row r="5622" spans="2:7" s="4" customFormat="1" x14ac:dyDescent="0.2">
      <c r="B5622" s="26"/>
      <c r="G5622" s="112"/>
    </row>
    <row r="5623" spans="2:7" s="4" customFormat="1" x14ac:dyDescent="0.2">
      <c r="B5623" s="26"/>
      <c r="G5623" s="112"/>
    </row>
    <row r="5624" spans="2:7" s="4" customFormat="1" x14ac:dyDescent="0.2">
      <c r="B5624" s="26"/>
      <c r="G5624" s="112"/>
    </row>
    <row r="5625" spans="2:7" s="4" customFormat="1" x14ac:dyDescent="0.2">
      <c r="B5625" s="26"/>
      <c r="G5625" s="112"/>
    </row>
    <row r="5626" spans="2:7" s="4" customFormat="1" x14ac:dyDescent="0.2">
      <c r="B5626" s="26"/>
      <c r="G5626" s="112"/>
    </row>
    <row r="5627" spans="2:7" s="4" customFormat="1" x14ac:dyDescent="0.2">
      <c r="B5627" s="26"/>
      <c r="G5627" s="112"/>
    </row>
    <row r="5628" spans="2:7" s="4" customFormat="1" x14ac:dyDescent="0.2">
      <c r="B5628" s="26"/>
      <c r="G5628" s="112"/>
    </row>
    <row r="5629" spans="2:7" s="4" customFormat="1" x14ac:dyDescent="0.2">
      <c r="B5629" s="26"/>
      <c r="G5629" s="112"/>
    </row>
    <row r="5630" spans="2:7" s="4" customFormat="1" x14ac:dyDescent="0.2">
      <c r="B5630" s="26"/>
      <c r="G5630" s="112"/>
    </row>
    <row r="5631" spans="2:7" s="4" customFormat="1" x14ac:dyDescent="0.2">
      <c r="B5631" s="26"/>
      <c r="G5631" s="112"/>
    </row>
    <row r="5632" spans="2:7" s="4" customFormat="1" x14ac:dyDescent="0.2">
      <c r="B5632" s="26"/>
      <c r="G5632" s="112"/>
    </row>
    <row r="5633" spans="2:7" s="4" customFormat="1" x14ac:dyDescent="0.2">
      <c r="B5633" s="26"/>
      <c r="G5633" s="112"/>
    </row>
    <row r="5634" spans="2:7" s="4" customFormat="1" x14ac:dyDescent="0.2">
      <c r="B5634" s="26"/>
      <c r="G5634" s="112"/>
    </row>
    <row r="5635" spans="2:7" s="4" customFormat="1" x14ac:dyDescent="0.2">
      <c r="B5635" s="26"/>
      <c r="G5635" s="112"/>
    </row>
    <row r="5636" spans="2:7" s="4" customFormat="1" x14ac:dyDescent="0.2">
      <c r="B5636" s="26"/>
      <c r="G5636" s="112"/>
    </row>
    <row r="5637" spans="2:7" s="4" customFormat="1" x14ac:dyDescent="0.2">
      <c r="B5637" s="26"/>
      <c r="G5637" s="112"/>
    </row>
    <row r="5638" spans="2:7" s="4" customFormat="1" x14ac:dyDescent="0.2">
      <c r="B5638" s="26"/>
      <c r="G5638" s="112"/>
    </row>
    <row r="5639" spans="2:7" s="4" customFormat="1" x14ac:dyDescent="0.2">
      <c r="B5639" s="26"/>
      <c r="G5639" s="112"/>
    </row>
    <row r="5640" spans="2:7" s="4" customFormat="1" x14ac:dyDescent="0.2">
      <c r="B5640" s="26"/>
      <c r="G5640" s="112"/>
    </row>
    <row r="5641" spans="2:7" s="4" customFormat="1" x14ac:dyDescent="0.2">
      <c r="B5641" s="26"/>
      <c r="G5641" s="112"/>
    </row>
    <row r="5642" spans="2:7" s="4" customFormat="1" x14ac:dyDescent="0.2">
      <c r="B5642" s="26"/>
      <c r="G5642" s="112"/>
    </row>
    <row r="5643" spans="2:7" s="4" customFormat="1" x14ac:dyDescent="0.2">
      <c r="B5643" s="26"/>
      <c r="G5643" s="112"/>
    </row>
    <row r="5644" spans="2:7" s="4" customFormat="1" x14ac:dyDescent="0.2">
      <c r="B5644" s="26"/>
      <c r="G5644" s="112"/>
    </row>
    <row r="5645" spans="2:7" s="4" customFormat="1" x14ac:dyDescent="0.2">
      <c r="B5645" s="26"/>
      <c r="G5645" s="112"/>
    </row>
    <row r="5646" spans="2:7" s="4" customFormat="1" x14ac:dyDescent="0.2">
      <c r="B5646" s="26"/>
      <c r="G5646" s="112"/>
    </row>
    <row r="5647" spans="2:7" s="4" customFormat="1" x14ac:dyDescent="0.2">
      <c r="B5647" s="26"/>
      <c r="G5647" s="112"/>
    </row>
    <row r="5648" spans="2:7" s="4" customFormat="1" x14ac:dyDescent="0.2">
      <c r="B5648" s="26"/>
      <c r="G5648" s="112"/>
    </row>
    <row r="5649" spans="2:7" s="4" customFormat="1" x14ac:dyDescent="0.2">
      <c r="B5649" s="26"/>
      <c r="G5649" s="112"/>
    </row>
    <row r="5650" spans="2:7" s="4" customFormat="1" x14ac:dyDescent="0.2">
      <c r="B5650" s="26"/>
      <c r="G5650" s="112"/>
    </row>
    <row r="5651" spans="2:7" s="4" customFormat="1" x14ac:dyDescent="0.2">
      <c r="B5651" s="26"/>
      <c r="G5651" s="112"/>
    </row>
    <row r="5652" spans="2:7" s="4" customFormat="1" x14ac:dyDescent="0.2">
      <c r="B5652" s="26"/>
      <c r="G5652" s="112"/>
    </row>
    <row r="5653" spans="2:7" s="4" customFormat="1" x14ac:dyDescent="0.2">
      <c r="B5653" s="26"/>
      <c r="G5653" s="112"/>
    </row>
    <row r="5654" spans="2:7" s="4" customFormat="1" x14ac:dyDescent="0.2">
      <c r="B5654" s="26"/>
      <c r="G5654" s="112"/>
    </row>
    <row r="5655" spans="2:7" s="4" customFormat="1" x14ac:dyDescent="0.2">
      <c r="B5655" s="26"/>
      <c r="G5655" s="112"/>
    </row>
    <row r="5656" spans="2:7" s="4" customFormat="1" x14ac:dyDescent="0.2">
      <c r="B5656" s="26"/>
      <c r="G5656" s="112"/>
    </row>
    <row r="5657" spans="2:7" s="4" customFormat="1" x14ac:dyDescent="0.2">
      <c r="B5657" s="26"/>
      <c r="G5657" s="112"/>
    </row>
    <row r="5658" spans="2:7" s="4" customFormat="1" x14ac:dyDescent="0.2">
      <c r="B5658" s="26"/>
      <c r="G5658" s="112"/>
    </row>
    <row r="5659" spans="2:7" s="4" customFormat="1" x14ac:dyDescent="0.2">
      <c r="B5659" s="26"/>
      <c r="G5659" s="112"/>
    </row>
    <row r="5660" spans="2:7" s="4" customFormat="1" x14ac:dyDescent="0.2">
      <c r="B5660" s="26"/>
      <c r="G5660" s="112"/>
    </row>
    <row r="5661" spans="2:7" s="4" customFormat="1" x14ac:dyDescent="0.2">
      <c r="B5661" s="26"/>
      <c r="G5661" s="112"/>
    </row>
    <row r="5662" spans="2:7" s="4" customFormat="1" x14ac:dyDescent="0.2">
      <c r="B5662" s="26"/>
      <c r="G5662" s="112"/>
    </row>
    <row r="5663" spans="2:7" s="4" customFormat="1" x14ac:dyDescent="0.2">
      <c r="B5663" s="26"/>
      <c r="G5663" s="112"/>
    </row>
    <row r="5664" spans="2:7" s="4" customFormat="1" x14ac:dyDescent="0.2">
      <c r="B5664" s="26"/>
      <c r="G5664" s="112"/>
    </row>
    <row r="5665" spans="2:7" s="4" customFormat="1" x14ac:dyDescent="0.2">
      <c r="B5665" s="26"/>
      <c r="G5665" s="112"/>
    </row>
    <row r="5666" spans="2:7" s="4" customFormat="1" x14ac:dyDescent="0.2">
      <c r="B5666" s="26"/>
      <c r="G5666" s="112"/>
    </row>
    <row r="5667" spans="2:7" s="4" customFormat="1" x14ac:dyDescent="0.2">
      <c r="B5667" s="26"/>
      <c r="G5667" s="112"/>
    </row>
    <row r="5668" spans="2:7" s="4" customFormat="1" x14ac:dyDescent="0.2">
      <c r="B5668" s="26"/>
      <c r="G5668" s="112"/>
    </row>
    <row r="5669" spans="2:7" s="4" customFormat="1" x14ac:dyDescent="0.2">
      <c r="B5669" s="26"/>
      <c r="G5669" s="112"/>
    </row>
    <row r="5670" spans="2:7" s="4" customFormat="1" x14ac:dyDescent="0.2">
      <c r="B5670" s="26"/>
      <c r="G5670" s="112"/>
    </row>
    <row r="5671" spans="2:7" s="4" customFormat="1" x14ac:dyDescent="0.2">
      <c r="B5671" s="26"/>
      <c r="G5671" s="112"/>
    </row>
    <row r="5672" spans="2:7" s="4" customFormat="1" x14ac:dyDescent="0.2">
      <c r="B5672" s="26"/>
      <c r="G5672" s="112"/>
    </row>
    <row r="5673" spans="2:7" s="4" customFormat="1" x14ac:dyDescent="0.2">
      <c r="B5673" s="26"/>
      <c r="G5673" s="112"/>
    </row>
    <row r="5674" spans="2:7" s="4" customFormat="1" x14ac:dyDescent="0.2">
      <c r="B5674" s="26"/>
      <c r="G5674" s="112"/>
    </row>
    <row r="5675" spans="2:7" s="4" customFormat="1" x14ac:dyDescent="0.2">
      <c r="B5675" s="26"/>
      <c r="G5675" s="112"/>
    </row>
    <row r="5676" spans="2:7" s="4" customFormat="1" x14ac:dyDescent="0.2">
      <c r="B5676" s="26"/>
      <c r="G5676" s="112"/>
    </row>
    <row r="5677" spans="2:7" s="4" customFormat="1" x14ac:dyDescent="0.2">
      <c r="B5677" s="26"/>
      <c r="G5677" s="112"/>
    </row>
    <row r="5678" spans="2:7" s="4" customFormat="1" x14ac:dyDescent="0.2">
      <c r="B5678" s="26"/>
      <c r="G5678" s="112"/>
    </row>
    <row r="5679" spans="2:7" s="4" customFormat="1" x14ac:dyDescent="0.2">
      <c r="B5679" s="26"/>
      <c r="G5679" s="112"/>
    </row>
    <row r="5680" spans="2:7" s="4" customFormat="1" x14ac:dyDescent="0.2">
      <c r="B5680" s="26"/>
      <c r="G5680" s="112"/>
    </row>
    <row r="5681" spans="2:7" s="4" customFormat="1" x14ac:dyDescent="0.2">
      <c r="B5681" s="26"/>
      <c r="G5681" s="112"/>
    </row>
    <row r="5682" spans="2:7" s="4" customFormat="1" x14ac:dyDescent="0.2">
      <c r="B5682" s="26"/>
      <c r="G5682" s="112"/>
    </row>
    <row r="5683" spans="2:7" s="4" customFormat="1" x14ac:dyDescent="0.2">
      <c r="B5683" s="26"/>
      <c r="G5683" s="112"/>
    </row>
    <row r="5684" spans="2:7" s="4" customFormat="1" x14ac:dyDescent="0.2">
      <c r="B5684" s="26"/>
      <c r="G5684" s="112"/>
    </row>
    <row r="5685" spans="2:7" s="4" customFormat="1" x14ac:dyDescent="0.2">
      <c r="B5685" s="26"/>
      <c r="G5685" s="112"/>
    </row>
    <row r="5686" spans="2:7" s="4" customFormat="1" x14ac:dyDescent="0.2">
      <c r="B5686" s="26"/>
      <c r="G5686" s="112"/>
    </row>
    <row r="5687" spans="2:7" s="4" customFormat="1" x14ac:dyDescent="0.2">
      <c r="B5687" s="26"/>
      <c r="G5687" s="112"/>
    </row>
    <row r="5688" spans="2:7" s="4" customFormat="1" x14ac:dyDescent="0.2">
      <c r="B5688" s="26"/>
      <c r="G5688" s="112"/>
    </row>
    <row r="5689" spans="2:7" s="4" customFormat="1" x14ac:dyDescent="0.2">
      <c r="B5689" s="26"/>
      <c r="G5689" s="112"/>
    </row>
    <row r="5690" spans="2:7" s="4" customFormat="1" x14ac:dyDescent="0.2">
      <c r="B5690" s="26"/>
      <c r="G5690" s="112"/>
    </row>
    <row r="5691" spans="2:7" s="4" customFormat="1" x14ac:dyDescent="0.2">
      <c r="B5691" s="26"/>
      <c r="G5691" s="112"/>
    </row>
    <row r="5692" spans="2:7" s="4" customFormat="1" x14ac:dyDescent="0.2">
      <c r="B5692" s="26"/>
      <c r="G5692" s="112"/>
    </row>
    <row r="5693" spans="2:7" s="4" customFormat="1" x14ac:dyDescent="0.2">
      <c r="B5693" s="26"/>
      <c r="G5693" s="112"/>
    </row>
    <row r="5694" spans="2:7" s="4" customFormat="1" x14ac:dyDescent="0.2">
      <c r="B5694" s="26"/>
      <c r="G5694" s="112"/>
    </row>
    <row r="5695" spans="2:7" s="4" customFormat="1" x14ac:dyDescent="0.2">
      <c r="B5695" s="26"/>
      <c r="G5695" s="112"/>
    </row>
    <row r="5696" spans="2:7" s="4" customFormat="1" x14ac:dyDescent="0.2">
      <c r="B5696" s="26"/>
      <c r="G5696" s="112"/>
    </row>
    <row r="5697" spans="2:7" s="4" customFormat="1" x14ac:dyDescent="0.2">
      <c r="B5697" s="26"/>
      <c r="G5697" s="112"/>
    </row>
    <row r="5698" spans="2:7" s="4" customFormat="1" x14ac:dyDescent="0.2">
      <c r="B5698" s="26"/>
      <c r="G5698" s="112"/>
    </row>
    <row r="5699" spans="2:7" s="4" customFormat="1" x14ac:dyDescent="0.2">
      <c r="B5699" s="26"/>
      <c r="G5699" s="112"/>
    </row>
    <row r="5700" spans="2:7" s="4" customFormat="1" x14ac:dyDescent="0.2">
      <c r="B5700" s="26"/>
      <c r="G5700" s="112"/>
    </row>
    <row r="5701" spans="2:7" s="4" customFormat="1" x14ac:dyDescent="0.2">
      <c r="B5701" s="26"/>
      <c r="G5701" s="112"/>
    </row>
    <row r="5702" spans="2:7" s="4" customFormat="1" x14ac:dyDescent="0.2">
      <c r="B5702" s="26"/>
      <c r="G5702" s="112"/>
    </row>
    <row r="5703" spans="2:7" s="4" customFormat="1" x14ac:dyDescent="0.2">
      <c r="B5703" s="26"/>
      <c r="G5703" s="112"/>
    </row>
    <row r="5704" spans="2:7" s="4" customFormat="1" x14ac:dyDescent="0.2">
      <c r="B5704" s="26"/>
      <c r="G5704" s="112"/>
    </row>
    <row r="5705" spans="2:7" s="4" customFormat="1" x14ac:dyDescent="0.2">
      <c r="B5705" s="26"/>
      <c r="G5705" s="112"/>
    </row>
    <row r="5706" spans="2:7" s="4" customFormat="1" x14ac:dyDescent="0.2">
      <c r="B5706" s="26"/>
      <c r="G5706" s="112"/>
    </row>
    <row r="5707" spans="2:7" s="4" customFormat="1" x14ac:dyDescent="0.2">
      <c r="B5707" s="26"/>
      <c r="G5707" s="112"/>
    </row>
    <row r="5708" spans="2:7" s="4" customFormat="1" x14ac:dyDescent="0.2">
      <c r="B5708" s="26"/>
      <c r="G5708" s="112"/>
    </row>
    <row r="5709" spans="2:7" s="4" customFormat="1" x14ac:dyDescent="0.2">
      <c r="B5709" s="26"/>
      <c r="G5709" s="112"/>
    </row>
    <row r="5710" spans="2:7" s="4" customFormat="1" x14ac:dyDescent="0.2">
      <c r="B5710" s="26"/>
      <c r="G5710" s="112"/>
    </row>
    <row r="5711" spans="2:7" s="4" customFormat="1" x14ac:dyDescent="0.2">
      <c r="B5711" s="26"/>
      <c r="G5711" s="112"/>
    </row>
    <row r="5712" spans="2:7" s="4" customFormat="1" x14ac:dyDescent="0.2">
      <c r="B5712" s="26"/>
      <c r="G5712" s="112"/>
    </row>
    <row r="5713" spans="2:7" s="4" customFormat="1" x14ac:dyDescent="0.2">
      <c r="B5713" s="26"/>
      <c r="G5713" s="112"/>
    </row>
    <row r="5714" spans="2:7" s="4" customFormat="1" x14ac:dyDescent="0.2">
      <c r="B5714" s="26"/>
      <c r="G5714" s="112"/>
    </row>
    <row r="5715" spans="2:7" s="4" customFormat="1" x14ac:dyDescent="0.2">
      <c r="B5715" s="26"/>
      <c r="G5715" s="112"/>
    </row>
    <row r="5716" spans="2:7" s="4" customFormat="1" x14ac:dyDescent="0.2">
      <c r="B5716" s="26"/>
      <c r="G5716" s="112"/>
    </row>
    <row r="5717" spans="2:7" s="4" customFormat="1" x14ac:dyDescent="0.2">
      <c r="B5717" s="26"/>
      <c r="G5717" s="112"/>
    </row>
    <row r="5718" spans="2:7" s="4" customFormat="1" x14ac:dyDescent="0.2">
      <c r="B5718" s="26"/>
      <c r="G5718" s="112"/>
    </row>
    <row r="5719" spans="2:7" s="4" customFormat="1" x14ac:dyDescent="0.2">
      <c r="B5719" s="26"/>
      <c r="G5719" s="112"/>
    </row>
    <row r="5720" spans="2:7" s="4" customFormat="1" x14ac:dyDescent="0.2">
      <c r="B5720" s="26"/>
      <c r="G5720" s="112"/>
    </row>
    <row r="5721" spans="2:7" s="4" customFormat="1" x14ac:dyDescent="0.2">
      <c r="B5721" s="26"/>
      <c r="G5721" s="112"/>
    </row>
    <row r="5722" spans="2:7" s="4" customFormat="1" x14ac:dyDescent="0.2">
      <c r="B5722" s="26"/>
      <c r="G5722" s="112"/>
    </row>
    <row r="5723" spans="2:7" s="4" customFormat="1" x14ac:dyDescent="0.2">
      <c r="B5723" s="26"/>
      <c r="G5723" s="112"/>
    </row>
    <row r="5724" spans="2:7" s="4" customFormat="1" x14ac:dyDescent="0.2">
      <c r="B5724" s="26"/>
      <c r="G5724" s="112"/>
    </row>
    <row r="5725" spans="2:7" s="4" customFormat="1" x14ac:dyDescent="0.2">
      <c r="B5725" s="26"/>
      <c r="G5725" s="112"/>
    </row>
    <row r="5726" spans="2:7" s="4" customFormat="1" x14ac:dyDescent="0.2">
      <c r="B5726" s="26"/>
      <c r="G5726" s="112"/>
    </row>
    <row r="5727" spans="2:7" s="4" customFormat="1" x14ac:dyDescent="0.2">
      <c r="B5727" s="26"/>
      <c r="G5727" s="112"/>
    </row>
    <row r="5728" spans="2:7" s="4" customFormat="1" x14ac:dyDescent="0.2">
      <c r="B5728" s="26"/>
      <c r="G5728" s="112"/>
    </row>
    <row r="5729" spans="2:7" s="4" customFormat="1" x14ac:dyDescent="0.2">
      <c r="B5729" s="26"/>
      <c r="G5729" s="112"/>
    </row>
    <row r="5730" spans="2:7" s="4" customFormat="1" x14ac:dyDescent="0.2">
      <c r="B5730" s="26"/>
      <c r="G5730" s="112"/>
    </row>
    <row r="5731" spans="2:7" s="4" customFormat="1" x14ac:dyDescent="0.2">
      <c r="B5731" s="26"/>
      <c r="G5731" s="112"/>
    </row>
    <row r="5732" spans="2:7" s="4" customFormat="1" x14ac:dyDescent="0.2">
      <c r="B5732" s="26"/>
      <c r="G5732" s="112"/>
    </row>
    <row r="5733" spans="2:7" s="4" customFormat="1" x14ac:dyDescent="0.2">
      <c r="B5733" s="26"/>
      <c r="G5733" s="112"/>
    </row>
    <row r="5734" spans="2:7" s="4" customFormat="1" x14ac:dyDescent="0.2">
      <c r="B5734" s="26"/>
      <c r="G5734" s="112"/>
    </row>
    <row r="5735" spans="2:7" s="4" customFormat="1" x14ac:dyDescent="0.2">
      <c r="B5735" s="26"/>
      <c r="G5735" s="112"/>
    </row>
    <row r="5736" spans="2:7" s="4" customFormat="1" x14ac:dyDescent="0.2">
      <c r="B5736" s="26"/>
      <c r="G5736" s="112"/>
    </row>
    <row r="5737" spans="2:7" s="4" customFormat="1" x14ac:dyDescent="0.2">
      <c r="B5737" s="26"/>
      <c r="G5737" s="112"/>
    </row>
    <row r="5738" spans="2:7" s="4" customFormat="1" x14ac:dyDescent="0.2">
      <c r="B5738" s="26"/>
      <c r="G5738" s="112"/>
    </row>
    <row r="5739" spans="2:7" s="4" customFormat="1" x14ac:dyDescent="0.2">
      <c r="B5739" s="26"/>
      <c r="G5739" s="112"/>
    </row>
    <row r="5740" spans="2:7" s="4" customFormat="1" x14ac:dyDescent="0.2">
      <c r="B5740" s="26"/>
      <c r="G5740" s="112"/>
    </row>
    <row r="5741" spans="2:7" s="4" customFormat="1" x14ac:dyDescent="0.2">
      <c r="B5741" s="26"/>
      <c r="G5741" s="112"/>
    </row>
    <row r="5742" spans="2:7" s="4" customFormat="1" x14ac:dyDescent="0.2">
      <c r="B5742" s="26"/>
      <c r="G5742" s="112"/>
    </row>
    <row r="5743" spans="2:7" s="4" customFormat="1" x14ac:dyDescent="0.2">
      <c r="B5743" s="26"/>
      <c r="G5743" s="112"/>
    </row>
    <row r="5744" spans="2:7" s="4" customFormat="1" x14ac:dyDescent="0.2">
      <c r="B5744" s="26"/>
      <c r="G5744" s="112"/>
    </row>
    <row r="5745" spans="2:7" s="4" customFormat="1" x14ac:dyDescent="0.2">
      <c r="B5745" s="26"/>
      <c r="G5745" s="112"/>
    </row>
    <row r="5746" spans="2:7" s="4" customFormat="1" x14ac:dyDescent="0.2">
      <c r="B5746" s="26"/>
      <c r="G5746" s="112"/>
    </row>
    <row r="5747" spans="2:7" s="4" customFormat="1" x14ac:dyDescent="0.2">
      <c r="B5747" s="26"/>
      <c r="G5747" s="112"/>
    </row>
    <row r="5748" spans="2:7" s="4" customFormat="1" x14ac:dyDescent="0.2">
      <c r="B5748" s="26"/>
      <c r="G5748" s="112"/>
    </row>
    <row r="5749" spans="2:7" s="4" customFormat="1" x14ac:dyDescent="0.2">
      <c r="B5749" s="26"/>
      <c r="G5749" s="112"/>
    </row>
    <row r="5750" spans="2:7" s="4" customFormat="1" x14ac:dyDescent="0.2">
      <c r="B5750" s="26"/>
      <c r="G5750" s="112"/>
    </row>
    <row r="5751" spans="2:7" s="4" customFormat="1" x14ac:dyDescent="0.2">
      <c r="B5751" s="26"/>
      <c r="G5751" s="112"/>
    </row>
    <row r="5752" spans="2:7" s="4" customFormat="1" x14ac:dyDescent="0.2">
      <c r="B5752" s="26"/>
      <c r="G5752" s="112"/>
    </row>
    <row r="5753" spans="2:7" s="4" customFormat="1" x14ac:dyDescent="0.2">
      <c r="B5753" s="26"/>
      <c r="G5753" s="112"/>
    </row>
    <row r="5754" spans="2:7" s="4" customFormat="1" x14ac:dyDescent="0.2">
      <c r="B5754" s="26"/>
      <c r="G5754" s="112"/>
    </row>
    <row r="5755" spans="2:7" s="4" customFormat="1" x14ac:dyDescent="0.2">
      <c r="B5755" s="26"/>
      <c r="G5755" s="112"/>
    </row>
    <row r="5756" spans="2:7" s="4" customFormat="1" x14ac:dyDescent="0.2">
      <c r="B5756" s="26"/>
      <c r="G5756" s="112"/>
    </row>
    <row r="5757" spans="2:7" s="4" customFormat="1" x14ac:dyDescent="0.2">
      <c r="B5757" s="26"/>
      <c r="G5757" s="112"/>
    </row>
    <row r="5758" spans="2:7" s="4" customFormat="1" x14ac:dyDescent="0.2">
      <c r="B5758" s="26"/>
      <c r="G5758" s="112"/>
    </row>
    <row r="5759" spans="2:7" s="4" customFormat="1" x14ac:dyDescent="0.2">
      <c r="B5759" s="26"/>
      <c r="G5759" s="112"/>
    </row>
    <row r="5760" spans="2:7" s="4" customFormat="1" x14ac:dyDescent="0.2">
      <c r="B5760" s="26"/>
      <c r="G5760" s="112"/>
    </row>
    <row r="5761" spans="2:7" s="4" customFormat="1" x14ac:dyDescent="0.2">
      <c r="B5761" s="26"/>
      <c r="G5761" s="112"/>
    </row>
    <row r="5762" spans="2:7" s="4" customFormat="1" x14ac:dyDescent="0.2">
      <c r="B5762" s="26"/>
      <c r="G5762" s="112"/>
    </row>
    <row r="5763" spans="2:7" s="4" customFormat="1" x14ac:dyDescent="0.2">
      <c r="B5763" s="26"/>
      <c r="G5763" s="112"/>
    </row>
    <row r="5764" spans="2:7" s="4" customFormat="1" x14ac:dyDescent="0.2">
      <c r="B5764" s="26"/>
      <c r="G5764" s="112"/>
    </row>
    <row r="5765" spans="2:7" s="4" customFormat="1" x14ac:dyDescent="0.2">
      <c r="B5765" s="26"/>
      <c r="G5765" s="112"/>
    </row>
    <row r="5766" spans="2:7" s="4" customFormat="1" x14ac:dyDescent="0.2">
      <c r="B5766" s="26"/>
      <c r="G5766" s="112"/>
    </row>
    <row r="5767" spans="2:7" s="4" customFormat="1" x14ac:dyDescent="0.2">
      <c r="B5767" s="26"/>
      <c r="G5767" s="112"/>
    </row>
    <row r="5768" spans="2:7" s="4" customFormat="1" x14ac:dyDescent="0.2">
      <c r="B5768" s="26"/>
      <c r="G5768" s="112"/>
    </row>
    <row r="5769" spans="2:7" s="4" customFormat="1" x14ac:dyDescent="0.2">
      <c r="B5769" s="26"/>
      <c r="G5769" s="112"/>
    </row>
    <row r="5770" spans="2:7" s="4" customFormat="1" x14ac:dyDescent="0.2">
      <c r="B5770" s="26"/>
      <c r="G5770" s="112"/>
    </row>
    <row r="5771" spans="2:7" s="4" customFormat="1" x14ac:dyDescent="0.2">
      <c r="B5771" s="26"/>
      <c r="G5771" s="112"/>
    </row>
    <row r="5772" spans="2:7" s="4" customFormat="1" x14ac:dyDescent="0.2">
      <c r="B5772" s="26"/>
      <c r="G5772" s="112"/>
    </row>
    <row r="5773" spans="2:7" s="4" customFormat="1" x14ac:dyDescent="0.2">
      <c r="B5773" s="26"/>
      <c r="G5773" s="112"/>
    </row>
    <row r="5774" spans="2:7" s="4" customFormat="1" x14ac:dyDescent="0.2">
      <c r="B5774" s="26"/>
      <c r="G5774" s="112"/>
    </row>
    <row r="5775" spans="2:7" s="4" customFormat="1" x14ac:dyDescent="0.2">
      <c r="B5775" s="26"/>
      <c r="G5775" s="112"/>
    </row>
    <row r="5776" spans="2:7" s="4" customFormat="1" x14ac:dyDescent="0.2">
      <c r="B5776" s="26"/>
      <c r="G5776" s="112"/>
    </row>
    <row r="5777" spans="2:7" s="4" customFormat="1" x14ac:dyDescent="0.2">
      <c r="B5777" s="26"/>
      <c r="G5777" s="112"/>
    </row>
    <row r="5778" spans="2:7" s="4" customFormat="1" x14ac:dyDescent="0.2">
      <c r="B5778" s="26"/>
      <c r="G5778" s="112"/>
    </row>
    <row r="5779" spans="2:7" s="4" customFormat="1" x14ac:dyDescent="0.2">
      <c r="B5779" s="26"/>
      <c r="G5779" s="112"/>
    </row>
    <row r="5780" spans="2:7" s="4" customFormat="1" x14ac:dyDescent="0.2">
      <c r="B5780" s="26"/>
      <c r="G5780" s="112"/>
    </row>
    <row r="5781" spans="2:7" s="4" customFormat="1" x14ac:dyDescent="0.2">
      <c r="B5781" s="26"/>
      <c r="G5781" s="112"/>
    </row>
    <row r="5782" spans="2:7" s="4" customFormat="1" x14ac:dyDescent="0.2">
      <c r="B5782" s="26"/>
      <c r="G5782" s="112"/>
    </row>
    <row r="5783" spans="2:7" s="4" customFormat="1" x14ac:dyDescent="0.2">
      <c r="B5783" s="26"/>
      <c r="G5783" s="112"/>
    </row>
    <row r="5784" spans="2:7" s="4" customFormat="1" x14ac:dyDescent="0.2">
      <c r="B5784" s="26"/>
      <c r="G5784" s="112"/>
    </row>
    <row r="5785" spans="2:7" s="4" customFormat="1" x14ac:dyDescent="0.2">
      <c r="B5785" s="26"/>
      <c r="G5785" s="112"/>
    </row>
    <row r="5786" spans="2:7" s="4" customFormat="1" x14ac:dyDescent="0.2">
      <c r="B5786" s="26"/>
      <c r="G5786" s="112"/>
    </row>
    <row r="5787" spans="2:7" s="4" customFormat="1" x14ac:dyDescent="0.2">
      <c r="B5787" s="26"/>
      <c r="G5787" s="112"/>
    </row>
    <row r="5788" spans="2:7" s="4" customFormat="1" x14ac:dyDescent="0.2">
      <c r="B5788" s="26"/>
      <c r="G5788" s="112"/>
    </row>
    <row r="5789" spans="2:7" s="4" customFormat="1" x14ac:dyDescent="0.2">
      <c r="B5789" s="26"/>
      <c r="G5789" s="112"/>
    </row>
    <row r="5790" spans="2:7" s="4" customFormat="1" x14ac:dyDescent="0.2">
      <c r="B5790" s="26"/>
      <c r="G5790" s="112"/>
    </row>
    <row r="5791" spans="2:7" s="4" customFormat="1" x14ac:dyDescent="0.2">
      <c r="B5791" s="26"/>
      <c r="G5791" s="112"/>
    </row>
    <row r="5792" spans="2:7" s="4" customFormat="1" x14ac:dyDescent="0.2">
      <c r="B5792" s="26"/>
      <c r="G5792" s="112"/>
    </row>
    <row r="5793" spans="2:7" s="4" customFormat="1" x14ac:dyDescent="0.2">
      <c r="B5793" s="26"/>
      <c r="G5793" s="112"/>
    </row>
    <row r="5794" spans="2:7" s="4" customFormat="1" x14ac:dyDescent="0.2">
      <c r="B5794" s="26"/>
      <c r="G5794" s="112"/>
    </row>
    <row r="5795" spans="2:7" s="4" customFormat="1" x14ac:dyDescent="0.2">
      <c r="B5795" s="26"/>
      <c r="G5795" s="112"/>
    </row>
    <row r="5796" spans="2:7" s="4" customFormat="1" x14ac:dyDescent="0.2">
      <c r="B5796" s="26"/>
      <c r="G5796" s="112"/>
    </row>
    <row r="5797" spans="2:7" s="4" customFormat="1" x14ac:dyDescent="0.2">
      <c r="B5797" s="26"/>
      <c r="G5797" s="112"/>
    </row>
    <row r="5798" spans="2:7" s="4" customFormat="1" x14ac:dyDescent="0.2">
      <c r="B5798" s="26"/>
      <c r="G5798" s="112"/>
    </row>
    <row r="5799" spans="2:7" s="4" customFormat="1" x14ac:dyDescent="0.2">
      <c r="B5799" s="26"/>
      <c r="G5799" s="112"/>
    </row>
    <row r="5800" spans="2:7" s="4" customFormat="1" x14ac:dyDescent="0.2">
      <c r="B5800" s="26"/>
      <c r="G5800" s="112"/>
    </row>
    <row r="5801" spans="2:7" s="4" customFormat="1" x14ac:dyDescent="0.2">
      <c r="B5801" s="26"/>
      <c r="G5801" s="112"/>
    </row>
    <row r="5802" spans="2:7" s="4" customFormat="1" x14ac:dyDescent="0.2">
      <c r="B5802" s="26"/>
      <c r="G5802" s="112"/>
    </row>
    <row r="5803" spans="2:7" s="4" customFormat="1" x14ac:dyDescent="0.2">
      <c r="B5803" s="26"/>
      <c r="G5803" s="112"/>
    </row>
    <row r="5804" spans="2:7" s="4" customFormat="1" x14ac:dyDescent="0.2">
      <c r="B5804" s="26"/>
      <c r="G5804" s="112"/>
    </row>
    <row r="5805" spans="2:7" s="4" customFormat="1" x14ac:dyDescent="0.2">
      <c r="B5805" s="26"/>
      <c r="G5805" s="112"/>
    </row>
    <row r="5806" spans="2:7" s="4" customFormat="1" x14ac:dyDescent="0.2">
      <c r="B5806" s="26"/>
      <c r="G5806" s="112"/>
    </row>
    <row r="5807" spans="2:7" s="4" customFormat="1" x14ac:dyDescent="0.2">
      <c r="B5807" s="26"/>
      <c r="G5807" s="112"/>
    </row>
    <row r="5808" spans="2:7" s="4" customFormat="1" x14ac:dyDescent="0.2">
      <c r="B5808" s="26"/>
      <c r="G5808" s="112"/>
    </row>
    <row r="5809" spans="2:7" s="4" customFormat="1" x14ac:dyDescent="0.2">
      <c r="B5809" s="26"/>
      <c r="G5809" s="112"/>
    </row>
    <row r="5810" spans="2:7" s="4" customFormat="1" x14ac:dyDescent="0.2">
      <c r="B5810" s="26"/>
      <c r="G5810" s="112"/>
    </row>
    <row r="5811" spans="2:7" s="4" customFormat="1" x14ac:dyDescent="0.2">
      <c r="B5811" s="26"/>
      <c r="G5811" s="112"/>
    </row>
    <row r="5812" spans="2:7" s="4" customFormat="1" x14ac:dyDescent="0.2">
      <c r="B5812" s="26"/>
      <c r="G5812" s="112"/>
    </row>
    <row r="5813" spans="2:7" s="4" customFormat="1" x14ac:dyDescent="0.2">
      <c r="B5813" s="26"/>
      <c r="G5813" s="112"/>
    </row>
    <row r="5814" spans="2:7" s="4" customFormat="1" x14ac:dyDescent="0.2">
      <c r="B5814" s="26"/>
      <c r="G5814" s="112"/>
    </row>
    <row r="5815" spans="2:7" s="4" customFormat="1" x14ac:dyDescent="0.2">
      <c r="B5815" s="26"/>
      <c r="G5815" s="112"/>
    </row>
    <row r="5816" spans="2:7" s="4" customFormat="1" x14ac:dyDescent="0.2">
      <c r="B5816" s="26"/>
      <c r="G5816" s="112"/>
    </row>
    <row r="5817" spans="2:7" s="4" customFormat="1" x14ac:dyDescent="0.2">
      <c r="B5817" s="26"/>
      <c r="G5817" s="112"/>
    </row>
    <row r="5818" spans="2:7" s="4" customFormat="1" x14ac:dyDescent="0.2">
      <c r="B5818" s="26"/>
      <c r="G5818" s="112"/>
    </row>
    <row r="5819" spans="2:7" s="4" customFormat="1" x14ac:dyDescent="0.2">
      <c r="B5819" s="26"/>
      <c r="G5819" s="112"/>
    </row>
    <row r="5820" spans="2:7" s="4" customFormat="1" x14ac:dyDescent="0.2">
      <c r="B5820" s="26"/>
      <c r="G5820" s="112"/>
    </row>
    <row r="5821" spans="2:7" s="4" customFormat="1" x14ac:dyDescent="0.2">
      <c r="B5821" s="26"/>
      <c r="G5821" s="112"/>
    </row>
    <row r="5822" spans="2:7" s="4" customFormat="1" x14ac:dyDescent="0.2">
      <c r="B5822" s="26"/>
      <c r="G5822" s="112"/>
    </row>
    <row r="5823" spans="2:7" s="4" customFormat="1" x14ac:dyDescent="0.2">
      <c r="B5823" s="26"/>
      <c r="G5823" s="112"/>
    </row>
    <row r="5824" spans="2:7" s="4" customFormat="1" x14ac:dyDescent="0.2">
      <c r="B5824" s="26"/>
      <c r="G5824" s="112"/>
    </row>
    <row r="5825" spans="2:7" s="4" customFormat="1" x14ac:dyDescent="0.2">
      <c r="B5825" s="26"/>
      <c r="G5825" s="112"/>
    </row>
    <row r="5826" spans="2:7" s="4" customFormat="1" x14ac:dyDescent="0.2">
      <c r="B5826" s="26"/>
      <c r="G5826" s="112"/>
    </row>
    <row r="5827" spans="2:7" s="4" customFormat="1" x14ac:dyDescent="0.2">
      <c r="B5827" s="26"/>
      <c r="G5827" s="112"/>
    </row>
    <row r="5828" spans="2:7" s="4" customFormat="1" x14ac:dyDescent="0.2">
      <c r="B5828" s="26"/>
      <c r="G5828" s="112"/>
    </row>
    <row r="5829" spans="2:7" s="4" customFormat="1" x14ac:dyDescent="0.2">
      <c r="B5829" s="26"/>
      <c r="G5829" s="112"/>
    </row>
    <row r="5830" spans="2:7" s="4" customFormat="1" x14ac:dyDescent="0.2">
      <c r="B5830" s="26"/>
      <c r="G5830" s="112"/>
    </row>
    <row r="5831" spans="2:7" s="4" customFormat="1" x14ac:dyDescent="0.2">
      <c r="B5831" s="26"/>
      <c r="G5831" s="112"/>
    </row>
    <row r="5832" spans="2:7" s="4" customFormat="1" x14ac:dyDescent="0.2">
      <c r="B5832" s="26"/>
      <c r="G5832" s="112"/>
    </row>
    <row r="5833" spans="2:7" s="4" customFormat="1" x14ac:dyDescent="0.2">
      <c r="B5833" s="26"/>
      <c r="G5833" s="112"/>
    </row>
    <row r="5834" spans="2:7" s="4" customFormat="1" x14ac:dyDescent="0.2">
      <c r="B5834" s="26"/>
      <c r="G5834" s="112"/>
    </row>
    <row r="5835" spans="2:7" s="4" customFormat="1" x14ac:dyDescent="0.2">
      <c r="B5835" s="26"/>
      <c r="G5835" s="112"/>
    </row>
    <row r="5836" spans="2:7" s="4" customFormat="1" x14ac:dyDescent="0.2">
      <c r="B5836" s="26"/>
      <c r="G5836" s="112"/>
    </row>
    <row r="5837" spans="2:7" s="4" customFormat="1" x14ac:dyDescent="0.2">
      <c r="B5837" s="26"/>
      <c r="G5837" s="112"/>
    </row>
    <row r="5838" spans="2:7" s="4" customFormat="1" x14ac:dyDescent="0.2">
      <c r="B5838" s="26"/>
      <c r="G5838" s="112"/>
    </row>
    <row r="5839" spans="2:7" s="4" customFormat="1" x14ac:dyDescent="0.2">
      <c r="B5839" s="26"/>
      <c r="G5839" s="112"/>
    </row>
    <row r="5840" spans="2:7" s="4" customFormat="1" x14ac:dyDescent="0.2">
      <c r="B5840" s="26"/>
      <c r="G5840" s="112"/>
    </row>
    <row r="5841" spans="2:7" s="4" customFormat="1" x14ac:dyDescent="0.2">
      <c r="B5841" s="26"/>
      <c r="G5841" s="112"/>
    </row>
    <row r="5842" spans="2:7" s="4" customFormat="1" x14ac:dyDescent="0.2">
      <c r="B5842" s="26"/>
      <c r="G5842" s="112"/>
    </row>
    <row r="5843" spans="2:7" s="4" customFormat="1" x14ac:dyDescent="0.2">
      <c r="B5843" s="26"/>
      <c r="G5843" s="112"/>
    </row>
    <row r="5844" spans="2:7" s="4" customFormat="1" x14ac:dyDescent="0.2">
      <c r="B5844" s="26"/>
      <c r="G5844" s="112"/>
    </row>
    <row r="5845" spans="2:7" s="4" customFormat="1" x14ac:dyDescent="0.2">
      <c r="B5845" s="26"/>
      <c r="G5845" s="112"/>
    </row>
    <row r="5846" spans="2:7" s="4" customFormat="1" x14ac:dyDescent="0.2">
      <c r="B5846" s="26"/>
      <c r="G5846" s="112"/>
    </row>
    <row r="5847" spans="2:7" s="4" customFormat="1" x14ac:dyDescent="0.2">
      <c r="B5847" s="26"/>
      <c r="G5847" s="112"/>
    </row>
    <row r="5848" spans="2:7" s="4" customFormat="1" x14ac:dyDescent="0.2">
      <c r="B5848" s="26"/>
      <c r="G5848" s="112"/>
    </row>
    <row r="5849" spans="2:7" s="4" customFormat="1" x14ac:dyDescent="0.2">
      <c r="B5849" s="26"/>
      <c r="G5849" s="112"/>
    </row>
    <row r="5850" spans="2:7" s="4" customFormat="1" x14ac:dyDescent="0.2">
      <c r="B5850" s="26"/>
      <c r="G5850" s="112"/>
    </row>
    <row r="5851" spans="2:7" s="4" customFormat="1" x14ac:dyDescent="0.2">
      <c r="B5851" s="26"/>
      <c r="G5851" s="112"/>
    </row>
    <row r="5852" spans="2:7" s="4" customFormat="1" x14ac:dyDescent="0.2">
      <c r="B5852" s="26"/>
      <c r="G5852" s="112"/>
    </row>
    <row r="5853" spans="2:7" s="4" customFormat="1" x14ac:dyDescent="0.2">
      <c r="B5853" s="26"/>
      <c r="G5853" s="112"/>
    </row>
    <row r="5854" spans="2:7" s="4" customFormat="1" x14ac:dyDescent="0.2">
      <c r="B5854" s="26"/>
      <c r="G5854" s="112"/>
    </row>
    <row r="5855" spans="2:7" s="4" customFormat="1" x14ac:dyDescent="0.2">
      <c r="B5855" s="26"/>
      <c r="G5855" s="112"/>
    </row>
    <row r="5856" spans="2:7" s="4" customFormat="1" x14ac:dyDescent="0.2">
      <c r="B5856" s="26"/>
      <c r="G5856" s="112"/>
    </row>
    <row r="5857" spans="2:7" s="4" customFormat="1" x14ac:dyDescent="0.2">
      <c r="B5857" s="26"/>
      <c r="G5857" s="112"/>
    </row>
    <row r="5858" spans="2:7" s="4" customFormat="1" x14ac:dyDescent="0.2">
      <c r="B5858" s="26"/>
      <c r="G5858" s="112"/>
    </row>
    <row r="5859" spans="2:7" s="4" customFormat="1" x14ac:dyDescent="0.2">
      <c r="B5859" s="26"/>
      <c r="G5859" s="112"/>
    </row>
    <row r="5860" spans="2:7" s="4" customFormat="1" x14ac:dyDescent="0.2">
      <c r="B5860" s="26"/>
      <c r="G5860" s="112"/>
    </row>
    <row r="5861" spans="2:7" s="4" customFormat="1" x14ac:dyDescent="0.2">
      <c r="B5861" s="26"/>
      <c r="G5861" s="112"/>
    </row>
    <row r="5862" spans="2:7" s="4" customFormat="1" x14ac:dyDescent="0.2">
      <c r="B5862" s="26"/>
      <c r="G5862" s="112"/>
    </row>
    <row r="5863" spans="2:7" s="4" customFormat="1" x14ac:dyDescent="0.2">
      <c r="B5863" s="26"/>
      <c r="G5863" s="112"/>
    </row>
    <row r="5864" spans="2:7" s="4" customFormat="1" x14ac:dyDescent="0.2">
      <c r="B5864" s="26"/>
      <c r="G5864" s="112"/>
    </row>
    <row r="5865" spans="2:7" s="4" customFormat="1" x14ac:dyDescent="0.2">
      <c r="B5865" s="26"/>
      <c r="G5865" s="112"/>
    </row>
    <row r="5866" spans="2:7" s="4" customFormat="1" x14ac:dyDescent="0.2">
      <c r="B5866" s="26"/>
      <c r="G5866" s="112"/>
    </row>
    <row r="5867" spans="2:7" s="4" customFormat="1" x14ac:dyDescent="0.2">
      <c r="B5867" s="26"/>
      <c r="G5867" s="112"/>
    </row>
    <row r="5868" spans="2:7" s="4" customFormat="1" x14ac:dyDescent="0.2">
      <c r="B5868" s="26"/>
      <c r="G5868" s="112"/>
    </row>
    <row r="5869" spans="2:7" s="4" customFormat="1" x14ac:dyDescent="0.2">
      <c r="B5869" s="26"/>
      <c r="G5869" s="112"/>
    </row>
    <row r="5870" spans="2:7" s="4" customFormat="1" x14ac:dyDescent="0.2">
      <c r="B5870" s="26"/>
      <c r="G5870" s="112"/>
    </row>
    <row r="5871" spans="2:7" s="4" customFormat="1" x14ac:dyDescent="0.2">
      <c r="B5871" s="26"/>
      <c r="G5871" s="112"/>
    </row>
    <row r="5872" spans="2:7" s="4" customFormat="1" x14ac:dyDescent="0.2">
      <c r="B5872" s="26"/>
      <c r="G5872" s="112"/>
    </row>
    <row r="5873" spans="2:7" s="4" customFormat="1" x14ac:dyDescent="0.2">
      <c r="B5873" s="26"/>
      <c r="G5873" s="112"/>
    </row>
    <row r="5874" spans="2:7" s="4" customFormat="1" x14ac:dyDescent="0.2">
      <c r="B5874" s="26"/>
      <c r="G5874" s="112"/>
    </row>
    <row r="5875" spans="2:7" s="4" customFormat="1" x14ac:dyDescent="0.2">
      <c r="B5875" s="26"/>
      <c r="G5875" s="112"/>
    </row>
    <row r="5876" spans="2:7" s="4" customFormat="1" x14ac:dyDescent="0.2">
      <c r="B5876" s="26"/>
      <c r="G5876" s="112"/>
    </row>
    <row r="5877" spans="2:7" s="4" customFormat="1" x14ac:dyDescent="0.2">
      <c r="B5877" s="26"/>
      <c r="G5877" s="112"/>
    </row>
    <row r="5878" spans="2:7" s="4" customFormat="1" x14ac:dyDescent="0.2">
      <c r="B5878" s="26"/>
      <c r="G5878" s="112"/>
    </row>
    <row r="5879" spans="2:7" s="4" customFormat="1" x14ac:dyDescent="0.2">
      <c r="B5879" s="26"/>
      <c r="G5879" s="112"/>
    </row>
    <row r="5880" spans="2:7" s="4" customFormat="1" x14ac:dyDescent="0.2">
      <c r="B5880" s="26"/>
      <c r="G5880" s="112"/>
    </row>
    <row r="5881" spans="2:7" s="4" customFormat="1" x14ac:dyDescent="0.2">
      <c r="B5881" s="26"/>
      <c r="G5881" s="112"/>
    </row>
    <row r="5882" spans="2:7" s="4" customFormat="1" x14ac:dyDescent="0.2">
      <c r="B5882" s="26"/>
      <c r="G5882" s="112"/>
    </row>
    <row r="5883" spans="2:7" s="4" customFormat="1" x14ac:dyDescent="0.2">
      <c r="B5883" s="26"/>
      <c r="G5883" s="112"/>
    </row>
    <row r="5884" spans="2:7" s="4" customFormat="1" x14ac:dyDescent="0.2">
      <c r="B5884" s="26"/>
      <c r="G5884" s="112"/>
    </row>
    <row r="5885" spans="2:7" s="4" customFormat="1" x14ac:dyDescent="0.2">
      <c r="B5885" s="26"/>
      <c r="G5885" s="112"/>
    </row>
    <row r="5886" spans="2:7" s="4" customFormat="1" x14ac:dyDescent="0.2">
      <c r="B5886" s="26"/>
      <c r="G5886" s="112"/>
    </row>
    <row r="5887" spans="2:7" s="4" customFormat="1" x14ac:dyDescent="0.2">
      <c r="B5887" s="26"/>
      <c r="G5887" s="112"/>
    </row>
    <row r="5888" spans="2:7" s="4" customFormat="1" x14ac:dyDescent="0.2">
      <c r="B5888" s="26"/>
      <c r="G5888" s="112"/>
    </row>
    <row r="5889" spans="2:7" s="4" customFormat="1" x14ac:dyDescent="0.2">
      <c r="B5889" s="26"/>
      <c r="G5889" s="112"/>
    </row>
    <row r="5890" spans="2:7" s="4" customFormat="1" x14ac:dyDescent="0.2">
      <c r="B5890" s="26"/>
      <c r="G5890" s="112"/>
    </row>
    <row r="5891" spans="2:7" s="4" customFormat="1" x14ac:dyDescent="0.2">
      <c r="B5891" s="26"/>
      <c r="G5891" s="112"/>
    </row>
    <row r="5892" spans="2:7" s="4" customFormat="1" x14ac:dyDescent="0.2">
      <c r="B5892" s="26"/>
      <c r="G5892" s="112"/>
    </row>
    <row r="5893" spans="2:7" s="4" customFormat="1" x14ac:dyDescent="0.2">
      <c r="B5893" s="26"/>
      <c r="G5893" s="112"/>
    </row>
    <row r="5894" spans="2:7" s="4" customFormat="1" x14ac:dyDescent="0.2">
      <c r="B5894" s="26"/>
      <c r="G5894" s="112"/>
    </row>
    <row r="5895" spans="2:7" s="4" customFormat="1" x14ac:dyDescent="0.2">
      <c r="B5895" s="26"/>
      <c r="G5895" s="112"/>
    </row>
    <row r="5896" spans="2:7" s="4" customFormat="1" x14ac:dyDescent="0.2">
      <c r="B5896" s="26"/>
      <c r="G5896" s="112"/>
    </row>
    <row r="5897" spans="2:7" s="4" customFormat="1" x14ac:dyDescent="0.2">
      <c r="B5897" s="26"/>
      <c r="G5897" s="112"/>
    </row>
    <row r="5898" spans="2:7" s="4" customFormat="1" x14ac:dyDescent="0.2">
      <c r="B5898" s="26"/>
      <c r="G5898" s="112"/>
    </row>
    <row r="5899" spans="2:7" s="4" customFormat="1" x14ac:dyDescent="0.2">
      <c r="B5899" s="26"/>
      <c r="G5899" s="112"/>
    </row>
    <row r="5900" spans="2:7" s="4" customFormat="1" x14ac:dyDescent="0.2">
      <c r="B5900" s="26"/>
      <c r="G5900" s="112"/>
    </row>
    <row r="5901" spans="2:7" s="4" customFormat="1" x14ac:dyDescent="0.2">
      <c r="B5901" s="26"/>
      <c r="G5901" s="112"/>
    </row>
    <row r="5902" spans="2:7" s="4" customFormat="1" x14ac:dyDescent="0.2">
      <c r="B5902" s="26"/>
      <c r="G5902" s="112"/>
    </row>
    <row r="5903" spans="2:7" s="4" customFormat="1" x14ac:dyDescent="0.2">
      <c r="B5903" s="26"/>
      <c r="G5903" s="112"/>
    </row>
    <row r="5904" spans="2:7" s="4" customFormat="1" x14ac:dyDescent="0.2">
      <c r="B5904" s="26"/>
      <c r="G5904" s="112"/>
    </row>
    <row r="5905" spans="2:7" s="4" customFormat="1" x14ac:dyDescent="0.2">
      <c r="B5905" s="26"/>
      <c r="G5905" s="112"/>
    </row>
    <row r="5906" spans="2:7" s="4" customFormat="1" x14ac:dyDescent="0.2">
      <c r="B5906" s="26"/>
      <c r="G5906" s="112"/>
    </row>
    <row r="5907" spans="2:7" s="4" customFormat="1" x14ac:dyDescent="0.2">
      <c r="B5907" s="26"/>
      <c r="G5907" s="112"/>
    </row>
    <row r="5908" spans="2:7" s="4" customFormat="1" x14ac:dyDescent="0.2">
      <c r="B5908" s="26"/>
      <c r="G5908" s="112"/>
    </row>
    <row r="5909" spans="2:7" s="4" customFormat="1" x14ac:dyDescent="0.2">
      <c r="B5909" s="26"/>
      <c r="G5909" s="112"/>
    </row>
    <row r="5910" spans="2:7" s="4" customFormat="1" x14ac:dyDescent="0.2">
      <c r="B5910" s="26"/>
      <c r="G5910" s="112"/>
    </row>
    <row r="5911" spans="2:7" s="4" customFormat="1" x14ac:dyDescent="0.2">
      <c r="B5911" s="26"/>
      <c r="G5911" s="112"/>
    </row>
    <row r="5912" spans="2:7" s="4" customFormat="1" x14ac:dyDescent="0.2">
      <c r="B5912" s="26"/>
      <c r="G5912" s="112"/>
    </row>
    <row r="5913" spans="2:7" s="4" customFormat="1" x14ac:dyDescent="0.2">
      <c r="B5913" s="26"/>
      <c r="G5913" s="112"/>
    </row>
    <row r="5914" spans="2:7" s="4" customFormat="1" x14ac:dyDescent="0.2">
      <c r="B5914" s="26"/>
      <c r="G5914" s="112"/>
    </row>
    <row r="5915" spans="2:7" s="4" customFormat="1" x14ac:dyDescent="0.2">
      <c r="B5915" s="26"/>
      <c r="G5915" s="112"/>
    </row>
    <row r="5916" spans="2:7" s="4" customFormat="1" x14ac:dyDescent="0.2">
      <c r="B5916" s="26"/>
      <c r="G5916" s="112"/>
    </row>
    <row r="5917" spans="2:7" s="4" customFormat="1" x14ac:dyDescent="0.2">
      <c r="B5917" s="26"/>
      <c r="G5917" s="112"/>
    </row>
    <row r="5918" spans="2:7" s="4" customFormat="1" x14ac:dyDescent="0.2">
      <c r="B5918" s="26"/>
      <c r="G5918" s="112"/>
    </row>
    <row r="5919" spans="2:7" s="4" customFormat="1" x14ac:dyDescent="0.2">
      <c r="B5919" s="26"/>
      <c r="G5919" s="112"/>
    </row>
    <row r="5920" spans="2:7" s="4" customFormat="1" x14ac:dyDescent="0.2">
      <c r="B5920" s="26"/>
      <c r="G5920" s="112"/>
    </row>
    <row r="5921" spans="2:7" s="4" customFormat="1" x14ac:dyDescent="0.2">
      <c r="B5921" s="26"/>
      <c r="G5921" s="112"/>
    </row>
    <row r="5922" spans="2:7" s="4" customFormat="1" x14ac:dyDescent="0.2">
      <c r="B5922" s="26"/>
      <c r="G5922" s="112"/>
    </row>
    <row r="5923" spans="2:7" s="4" customFormat="1" x14ac:dyDescent="0.2">
      <c r="B5923" s="26"/>
      <c r="G5923" s="112"/>
    </row>
    <row r="5924" spans="2:7" s="4" customFormat="1" x14ac:dyDescent="0.2">
      <c r="B5924" s="26"/>
      <c r="G5924" s="112"/>
    </row>
    <row r="5925" spans="2:7" s="4" customFormat="1" x14ac:dyDescent="0.2">
      <c r="B5925" s="26"/>
      <c r="G5925" s="112"/>
    </row>
    <row r="5926" spans="2:7" s="4" customFormat="1" x14ac:dyDescent="0.2">
      <c r="B5926" s="26"/>
      <c r="G5926" s="112"/>
    </row>
    <row r="5927" spans="2:7" s="4" customFormat="1" x14ac:dyDescent="0.2">
      <c r="B5927" s="26"/>
      <c r="G5927" s="112"/>
    </row>
    <row r="5928" spans="2:7" s="4" customFormat="1" x14ac:dyDescent="0.2">
      <c r="B5928" s="26"/>
      <c r="G5928" s="112"/>
    </row>
    <row r="5929" spans="2:7" s="4" customFormat="1" x14ac:dyDescent="0.2">
      <c r="B5929" s="26"/>
      <c r="G5929" s="112"/>
    </row>
    <row r="5930" spans="2:7" s="4" customFormat="1" x14ac:dyDescent="0.2">
      <c r="B5930" s="26"/>
      <c r="G5930" s="112"/>
    </row>
    <row r="5931" spans="2:7" s="4" customFormat="1" x14ac:dyDescent="0.2">
      <c r="B5931" s="26"/>
      <c r="G5931" s="112"/>
    </row>
    <row r="5932" spans="2:7" s="4" customFormat="1" x14ac:dyDescent="0.2">
      <c r="B5932" s="26"/>
      <c r="G5932" s="112"/>
    </row>
    <row r="5933" spans="2:7" s="4" customFormat="1" x14ac:dyDescent="0.2">
      <c r="B5933" s="26"/>
      <c r="G5933" s="112"/>
    </row>
    <row r="5934" spans="2:7" s="4" customFormat="1" x14ac:dyDescent="0.2">
      <c r="B5934" s="26"/>
      <c r="G5934" s="112"/>
    </row>
    <row r="5935" spans="2:7" s="4" customFormat="1" x14ac:dyDescent="0.2">
      <c r="B5935" s="26"/>
      <c r="G5935" s="112"/>
    </row>
    <row r="5936" spans="2:7" s="4" customFormat="1" x14ac:dyDescent="0.2">
      <c r="B5936" s="26"/>
      <c r="G5936" s="112"/>
    </row>
    <row r="5937" spans="2:7" s="4" customFormat="1" x14ac:dyDescent="0.2">
      <c r="B5937" s="26"/>
      <c r="G5937" s="112"/>
    </row>
    <row r="5938" spans="2:7" s="4" customFormat="1" x14ac:dyDescent="0.2">
      <c r="B5938" s="26"/>
      <c r="G5938" s="112"/>
    </row>
    <row r="5939" spans="2:7" s="4" customFormat="1" x14ac:dyDescent="0.2">
      <c r="B5939" s="26"/>
      <c r="G5939" s="112"/>
    </row>
    <row r="5940" spans="2:7" s="4" customFormat="1" x14ac:dyDescent="0.2">
      <c r="B5940" s="26"/>
      <c r="G5940" s="112"/>
    </row>
    <row r="5941" spans="2:7" s="4" customFormat="1" x14ac:dyDescent="0.2">
      <c r="B5941" s="26"/>
      <c r="G5941" s="112"/>
    </row>
    <row r="5942" spans="2:7" s="4" customFormat="1" x14ac:dyDescent="0.2">
      <c r="B5942" s="26"/>
      <c r="G5942" s="112"/>
    </row>
    <row r="5943" spans="2:7" s="4" customFormat="1" x14ac:dyDescent="0.2">
      <c r="B5943" s="26"/>
      <c r="G5943" s="112"/>
    </row>
    <row r="5944" spans="2:7" s="4" customFormat="1" x14ac:dyDescent="0.2">
      <c r="B5944" s="26"/>
      <c r="G5944" s="112"/>
    </row>
    <row r="5945" spans="2:7" s="4" customFormat="1" x14ac:dyDescent="0.2">
      <c r="B5945" s="26"/>
      <c r="G5945" s="112"/>
    </row>
    <row r="5946" spans="2:7" s="4" customFormat="1" x14ac:dyDescent="0.2">
      <c r="B5946" s="26"/>
      <c r="G5946" s="112"/>
    </row>
    <row r="5947" spans="2:7" s="4" customFormat="1" x14ac:dyDescent="0.2">
      <c r="B5947" s="26"/>
      <c r="G5947" s="112"/>
    </row>
    <row r="5948" spans="2:7" s="4" customFormat="1" x14ac:dyDescent="0.2">
      <c r="B5948" s="26"/>
      <c r="G5948" s="112"/>
    </row>
    <row r="5949" spans="2:7" s="4" customFormat="1" x14ac:dyDescent="0.2">
      <c r="B5949" s="26"/>
      <c r="G5949" s="112"/>
    </row>
    <row r="5950" spans="2:7" s="4" customFormat="1" x14ac:dyDescent="0.2">
      <c r="B5950" s="26"/>
      <c r="G5950" s="112"/>
    </row>
    <row r="5951" spans="2:7" s="4" customFormat="1" x14ac:dyDescent="0.2">
      <c r="B5951" s="26"/>
      <c r="G5951" s="112"/>
    </row>
    <row r="5952" spans="2:7" s="4" customFormat="1" x14ac:dyDescent="0.2">
      <c r="B5952" s="26"/>
      <c r="G5952" s="112"/>
    </row>
    <row r="5953" spans="2:7" s="4" customFormat="1" x14ac:dyDescent="0.2">
      <c r="B5953" s="26"/>
      <c r="G5953" s="112"/>
    </row>
    <row r="5954" spans="2:7" s="4" customFormat="1" x14ac:dyDescent="0.2">
      <c r="B5954" s="26"/>
      <c r="G5954" s="112"/>
    </row>
    <row r="5955" spans="2:7" s="4" customFormat="1" x14ac:dyDescent="0.2">
      <c r="B5955" s="26"/>
      <c r="G5955" s="112"/>
    </row>
    <row r="5956" spans="2:7" s="4" customFormat="1" x14ac:dyDescent="0.2">
      <c r="B5956" s="26"/>
      <c r="G5956" s="112"/>
    </row>
    <row r="5957" spans="2:7" s="4" customFormat="1" x14ac:dyDescent="0.2">
      <c r="B5957" s="26"/>
      <c r="G5957" s="112"/>
    </row>
    <row r="5958" spans="2:7" s="4" customFormat="1" x14ac:dyDescent="0.2">
      <c r="B5958" s="26"/>
      <c r="G5958" s="112"/>
    </row>
    <row r="5959" spans="2:7" s="4" customFormat="1" x14ac:dyDescent="0.2">
      <c r="B5959" s="26"/>
      <c r="G5959" s="112"/>
    </row>
    <row r="5960" spans="2:7" s="4" customFormat="1" x14ac:dyDescent="0.2">
      <c r="B5960" s="26"/>
      <c r="G5960" s="112"/>
    </row>
    <row r="5961" spans="2:7" s="4" customFormat="1" x14ac:dyDescent="0.2">
      <c r="B5961" s="26"/>
      <c r="G5961" s="112"/>
    </row>
    <row r="5962" spans="2:7" s="4" customFormat="1" x14ac:dyDescent="0.2">
      <c r="B5962" s="26"/>
      <c r="G5962" s="112"/>
    </row>
    <row r="5963" spans="2:7" s="4" customFormat="1" x14ac:dyDescent="0.2">
      <c r="B5963" s="26"/>
      <c r="G5963" s="112"/>
    </row>
    <row r="5964" spans="2:7" s="4" customFormat="1" x14ac:dyDescent="0.2">
      <c r="B5964" s="26"/>
      <c r="G5964" s="112"/>
    </row>
    <row r="5965" spans="2:7" s="4" customFormat="1" x14ac:dyDescent="0.2">
      <c r="B5965" s="26"/>
      <c r="G5965" s="112"/>
    </row>
    <row r="5966" spans="2:7" s="4" customFormat="1" x14ac:dyDescent="0.2">
      <c r="B5966" s="26"/>
      <c r="G5966" s="112"/>
    </row>
    <row r="5967" spans="2:7" s="4" customFormat="1" x14ac:dyDescent="0.2">
      <c r="B5967" s="26"/>
      <c r="G5967" s="112"/>
    </row>
    <row r="5968" spans="2:7" s="4" customFormat="1" x14ac:dyDescent="0.2">
      <c r="B5968" s="26"/>
      <c r="G5968" s="112"/>
    </row>
    <row r="5969" spans="2:7" s="4" customFormat="1" x14ac:dyDescent="0.2">
      <c r="B5969" s="26"/>
      <c r="G5969" s="112"/>
    </row>
    <row r="5970" spans="2:7" s="4" customFormat="1" x14ac:dyDescent="0.2">
      <c r="B5970" s="26"/>
      <c r="G5970" s="112"/>
    </row>
    <row r="5971" spans="2:7" s="4" customFormat="1" x14ac:dyDescent="0.2">
      <c r="B5971" s="26"/>
      <c r="G5971" s="112"/>
    </row>
    <row r="5972" spans="2:7" s="4" customFormat="1" x14ac:dyDescent="0.2">
      <c r="B5972" s="26"/>
      <c r="G5972" s="112"/>
    </row>
    <row r="5973" spans="2:7" s="4" customFormat="1" x14ac:dyDescent="0.2">
      <c r="B5973" s="26"/>
      <c r="G5973" s="112"/>
    </row>
    <row r="5974" spans="2:7" s="4" customFormat="1" x14ac:dyDescent="0.2">
      <c r="B5974" s="26"/>
      <c r="G5974" s="112"/>
    </row>
    <row r="5975" spans="2:7" s="4" customFormat="1" x14ac:dyDescent="0.2">
      <c r="B5975" s="26"/>
      <c r="G5975" s="112"/>
    </row>
    <row r="5976" spans="2:7" s="4" customFormat="1" x14ac:dyDescent="0.2">
      <c r="B5976" s="26"/>
      <c r="G5976" s="112"/>
    </row>
    <row r="5977" spans="2:7" s="4" customFormat="1" x14ac:dyDescent="0.2">
      <c r="B5977" s="26"/>
      <c r="G5977" s="112"/>
    </row>
    <row r="5978" spans="2:7" s="4" customFormat="1" x14ac:dyDescent="0.2">
      <c r="B5978" s="26"/>
      <c r="G5978" s="112"/>
    </row>
    <row r="5979" spans="2:7" s="4" customFormat="1" x14ac:dyDescent="0.2">
      <c r="B5979" s="26"/>
      <c r="G5979" s="112"/>
    </row>
    <row r="5980" spans="2:7" s="4" customFormat="1" x14ac:dyDescent="0.2">
      <c r="B5980" s="26"/>
      <c r="G5980" s="112"/>
    </row>
    <row r="5981" spans="2:7" s="4" customFormat="1" x14ac:dyDescent="0.2">
      <c r="B5981" s="26"/>
      <c r="G5981" s="112"/>
    </row>
    <row r="5982" spans="2:7" s="4" customFormat="1" x14ac:dyDescent="0.2">
      <c r="B5982" s="26"/>
      <c r="G5982" s="112"/>
    </row>
    <row r="5983" spans="2:7" s="4" customFormat="1" x14ac:dyDescent="0.2">
      <c r="B5983" s="26"/>
      <c r="G5983" s="112"/>
    </row>
    <row r="5984" spans="2:7" s="4" customFormat="1" x14ac:dyDescent="0.2">
      <c r="B5984" s="26"/>
      <c r="G5984" s="112"/>
    </row>
    <row r="5985" spans="2:7" s="4" customFormat="1" x14ac:dyDescent="0.2">
      <c r="B5985" s="26"/>
      <c r="G5985" s="112"/>
    </row>
    <row r="5986" spans="2:7" s="4" customFormat="1" x14ac:dyDescent="0.2">
      <c r="B5986" s="26"/>
      <c r="G5986" s="112"/>
    </row>
    <row r="5987" spans="2:7" s="4" customFormat="1" x14ac:dyDescent="0.2">
      <c r="B5987" s="26"/>
      <c r="G5987" s="112"/>
    </row>
    <row r="5988" spans="2:7" s="4" customFormat="1" x14ac:dyDescent="0.2">
      <c r="B5988" s="26"/>
      <c r="G5988" s="112"/>
    </row>
    <row r="5989" spans="2:7" s="4" customFormat="1" x14ac:dyDescent="0.2">
      <c r="B5989" s="26"/>
      <c r="G5989" s="112"/>
    </row>
    <row r="5990" spans="2:7" s="4" customFormat="1" x14ac:dyDescent="0.2">
      <c r="B5990" s="26"/>
      <c r="G5990" s="112"/>
    </row>
    <row r="5991" spans="2:7" s="4" customFormat="1" x14ac:dyDescent="0.2">
      <c r="B5991" s="26"/>
      <c r="G5991" s="112"/>
    </row>
    <row r="5992" spans="2:7" s="4" customFormat="1" x14ac:dyDescent="0.2">
      <c r="B5992" s="26"/>
      <c r="G5992" s="112"/>
    </row>
    <row r="5993" spans="2:7" s="4" customFormat="1" x14ac:dyDescent="0.2">
      <c r="B5993" s="26"/>
      <c r="G5993" s="112"/>
    </row>
    <row r="5994" spans="2:7" s="4" customFormat="1" x14ac:dyDescent="0.2">
      <c r="B5994" s="26"/>
      <c r="G5994" s="112"/>
    </row>
    <row r="5995" spans="2:7" s="4" customFormat="1" x14ac:dyDescent="0.2">
      <c r="B5995" s="26"/>
      <c r="G5995" s="112"/>
    </row>
    <row r="5996" spans="2:7" s="4" customFormat="1" x14ac:dyDescent="0.2">
      <c r="B5996" s="26"/>
      <c r="G5996" s="112"/>
    </row>
    <row r="5997" spans="2:7" s="4" customFormat="1" x14ac:dyDescent="0.2">
      <c r="B5997" s="26"/>
      <c r="G5997" s="112"/>
    </row>
    <row r="5998" spans="2:7" s="4" customFormat="1" x14ac:dyDescent="0.2">
      <c r="B5998" s="26"/>
      <c r="G5998" s="112"/>
    </row>
    <row r="5999" spans="2:7" s="4" customFormat="1" x14ac:dyDescent="0.2">
      <c r="B5999" s="26"/>
      <c r="G5999" s="112"/>
    </row>
    <row r="6000" spans="2:7" s="4" customFormat="1" x14ac:dyDescent="0.2">
      <c r="B6000" s="26"/>
      <c r="G6000" s="112"/>
    </row>
    <row r="6001" spans="2:7" s="4" customFormat="1" x14ac:dyDescent="0.2">
      <c r="B6001" s="26"/>
      <c r="G6001" s="112"/>
    </row>
    <row r="6002" spans="2:7" s="4" customFormat="1" x14ac:dyDescent="0.2">
      <c r="B6002" s="26"/>
      <c r="G6002" s="112"/>
    </row>
    <row r="6003" spans="2:7" s="4" customFormat="1" x14ac:dyDescent="0.2">
      <c r="B6003" s="26"/>
      <c r="G6003" s="112"/>
    </row>
    <row r="6004" spans="2:7" s="4" customFormat="1" x14ac:dyDescent="0.2">
      <c r="B6004" s="26"/>
      <c r="G6004" s="112"/>
    </row>
    <row r="6005" spans="2:7" s="4" customFormat="1" x14ac:dyDescent="0.2">
      <c r="B6005" s="26"/>
      <c r="G6005" s="112"/>
    </row>
    <row r="6006" spans="2:7" s="4" customFormat="1" x14ac:dyDescent="0.2">
      <c r="B6006" s="26"/>
      <c r="G6006" s="112"/>
    </row>
    <row r="6007" spans="2:7" s="4" customFormat="1" x14ac:dyDescent="0.2">
      <c r="B6007" s="26"/>
      <c r="G6007" s="112"/>
    </row>
    <row r="6008" spans="2:7" s="4" customFormat="1" x14ac:dyDescent="0.2">
      <c r="B6008" s="26"/>
      <c r="G6008" s="112"/>
    </row>
    <row r="6009" spans="2:7" s="4" customFormat="1" x14ac:dyDescent="0.2">
      <c r="B6009" s="26"/>
      <c r="G6009" s="112"/>
    </row>
    <row r="6010" spans="2:7" s="4" customFormat="1" x14ac:dyDescent="0.2">
      <c r="B6010" s="26"/>
      <c r="G6010" s="112"/>
    </row>
    <row r="6011" spans="2:7" s="4" customFormat="1" x14ac:dyDescent="0.2">
      <c r="B6011" s="26"/>
      <c r="G6011" s="112"/>
    </row>
    <row r="6012" spans="2:7" s="4" customFormat="1" x14ac:dyDescent="0.2">
      <c r="B6012" s="26"/>
      <c r="G6012" s="112"/>
    </row>
    <row r="6013" spans="2:7" s="4" customFormat="1" x14ac:dyDescent="0.2">
      <c r="B6013" s="26"/>
      <c r="G6013" s="112"/>
    </row>
    <row r="6014" spans="2:7" s="4" customFormat="1" x14ac:dyDescent="0.2">
      <c r="B6014" s="26"/>
      <c r="G6014" s="112"/>
    </row>
    <row r="6015" spans="2:7" s="4" customFormat="1" x14ac:dyDescent="0.2">
      <c r="B6015" s="26"/>
      <c r="G6015" s="112"/>
    </row>
    <row r="6016" spans="2:7" s="4" customFormat="1" x14ac:dyDescent="0.2">
      <c r="B6016" s="26"/>
      <c r="G6016" s="112"/>
    </row>
    <row r="6017" spans="2:7" s="4" customFormat="1" x14ac:dyDescent="0.2">
      <c r="B6017" s="26"/>
      <c r="G6017" s="112"/>
    </row>
    <row r="6018" spans="2:7" s="4" customFormat="1" x14ac:dyDescent="0.2">
      <c r="B6018" s="26"/>
      <c r="G6018" s="112"/>
    </row>
    <row r="6019" spans="2:7" s="4" customFormat="1" x14ac:dyDescent="0.2">
      <c r="B6019" s="26"/>
      <c r="G6019" s="112"/>
    </row>
    <row r="6020" spans="2:7" s="4" customFormat="1" x14ac:dyDescent="0.2">
      <c r="B6020" s="26"/>
      <c r="G6020" s="112"/>
    </row>
    <row r="6021" spans="2:7" s="4" customFormat="1" x14ac:dyDescent="0.2">
      <c r="B6021" s="26"/>
      <c r="G6021" s="112"/>
    </row>
    <row r="6022" spans="2:7" s="4" customFormat="1" x14ac:dyDescent="0.2">
      <c r="B6022" s="26"/>
      <c r="G6022" s="112"/>
    </row>
    <row r="6023" spans="2:7" s="4" customFormat="1" x14ac:dyDescent="0.2">
      <c r="B6023" s="26"/>
      <c r="G6023" s="112"/>
    </row>
    <row r="6024" spans="2:7" s="4" customFormat="1" x14ac:dyDescent="0.2">
      <c r="B6024" s="26"/>
      <c r="G6024" s="112"/>
    </row>
    <row r="6025" spans="2:7" s="4" customFormat="1" x14ac:dyDescent="0.2">
      <c r="B6025" s="26"/>
      <c r="G6025" s="112"/>
    </row>
    <row r="6026" spans="2:7" s="4" customFormat="1" x14ac:dyDescent="0.2">
      <c r="B6026" s="26"/>
      <c r="G6026" s="112"/>
    </row>
    <row r="6027" spans="2:7" s="4" customFormat="1" x14ac:dyDescent="0.2">
      <c r="B6027" s="26"/>
      <c r="G6027" s="112"/>
    </row>
    <row r="6028" spans="2:7" s="4" customFormat="1" x14ac:dyDescent="0.2">
      <c r="B6028" s="26"/>
      <c r="G6028" s="112"/>
    </row>
    <row r="6029" spans="2:7" s="4" customFormat="1" x14ac:dyDescent="0.2">
      <c r="B6029" s="26"/>
      <c r="G6029" s="112"/>
    </row>
    <row r="6030" spans="2:7" s="4" customFormat="1" x14ac:dyDescent="0.2">
      <c r="B6030" s="26"/>
      <c r="G6030" s="112"/>
    </row>
    <row r="6031" spans="2:7" s="4" customFormat="1" x14ac:dyDescent="0.2">
      <c r="B6031" s="26"/>
      <c r="G6031" s="112"/>
    </row>
    <row r="6032" spans="2:7" s="4" customFormat="1" x14ac:dyDescent="0.2">
      <c r="B6032" s="26"/>
      <c r="G6032" s="112"/>
    </row>
    <row r="6033" spans="2:7" s="4" customFormat="1" x14ac:dyDescent="0.2">
      <c r="B6033" s="26"/>
      <c r="G6033" s="112"/>
    </row>
    <row r="6034" spans="2:7" s="4" customFormat="1" x14ac:dyDescent="0.2">
      <c r="B6034" s="26"/>
      <c r="G6034" s="112"/>
    </row>
    <row r="6035" spans="2:7" s="4" customFormat="1" x14ac:dyDescent="0.2">
      <c r="B6035" s="26"/>
      <c r="G6035" s="112"/>
    </row>
    <row r="6036" spans="2:7" s="4" customFormat="1" x14ac:dyDescent="0.2">
      <c r="B6036" s="26"/>
      <c r="G6036" s="112"/>
    </row>
    <row r="6037" spans="2:7" s="4" customFormat="1" x14ac:dyDescent="0.2">
      <c r="B6037" s="26"/>
      <c r="G6037" s="112"/>
    </row>
    <row r="6038" spans="2:7" s="4" customFormat="1" x14ac:dyDescent="0.2">
      <c r="B6038" s="26"/>
      <c r="G6038" s="112"/>
    </row>
    <row r="6039" spans="2:7" s="4" customFormat="1" x14ac:dyDescent="0.2">
      <c r="B6039" s="26"/>
      <c r="G6039" s="112"/>
    </row>
    <row r="6040" spans="2:7" s="4" customFormat="1" x14ac:dyDescent="0.2">
      <c r="B6040" s="26"/>
      <c r="G6040" s="112"/>
    </row>
    <row r="6041" spans="2:7" s="4" customFormat="1" x14ac:dyDescent="0.2">
      <c r="B6041" s="26"/>
      <c r="G6041" s="112"/>
    </row>
    <row r="6042" spans="2:7" s="4" customFormat="1" x14ac:dyDescent="0.2">
      <c r="B6042" s="26"/>
      <c r="G6042" s="112"/>
    </row>
    <row r="6043" spans="2:7" s="4" customFormat="1" x14ac:dyDescent="0.2">
      <c r="B6043" s="26"/>
      <c r="G6043" s="112"/>
    </row>
    <row r="6044" spans="2:7" s="4" customFormat="1" x14ac:dyDescent="0.2">
      <c r="B6044" s="26"/>
      <c r="G6044" s="112"/>
    </row>
    <row r="6045" spans="2:7" s="4" customFormat="1" x14ac:dyDescent="0.2">
      <c r="B6045" s="26"/>
      <c r="G6045" s="112"/>
    </row>
    <row r="6046" spans="2:7" s="4" customFormat="1" x14ac:dyDescent="0.2">
      <c r="B6046" s="26"/>
      <c r="G6046" s="112"/>
    </row>
    <row r="6047" spans="2:7" s="4" customFormat="1" x14ac:dyDescent="0.2">
      <c r="B6047" s="26"/>
      <c r="G6047" s="112"/>
    </row>
    <row r="6048" spans="2:7" s="4" customFormat="1" x14ac:dyDescent="0.2">
      <c r="B6048" s="26"/>
      <c r="G6048" s="112"/>
    </row>
    <row r="6049" spans="2:7" s="4" customFormat="1" x14ac:dyDescent="0.2">
      <c r="B6049" s="26"/>
      <c r="G6049" s="112"/>
    </row>
    <row r="6050" spans="2:7" s="4" customFormat="1" x14ac:dyDescent="0.2">
      <c r="B6050" s="26"/>
      <c r="G6050" s="112"/>
    </row>
    <row r="6051" spans="2:7" s="4" customFormat="1" x14ac:dyDescent="0.2">
      <c r="B6051" s="26"/>
      <c r="G6051" s="112"/>
    </row>
    <row r="6052" spans="2:7" s="4" customFormat="1" x14ac:dyDescent="0.2">
      <c r="B6052" s="26"/>
      <c r="G6052" s="112"/>
    </row>
    <row r="6053" spans="2:7" s="4" customFormat="1" x14ac:dyDescent="0.2">
      <c r="B6053" s="26"/>
      <c r="G6053" s="112"/>
    </row>
    <row r="6054" spans="2:7" s="4" customFormat="1" x14ac:dyDescent="0.2">
      <c r="B6054" s="26"/>
      <c r="G6054" s="112"/>
    </row>
    <row r="6055" spans="2:7" s="4" customFormat="1" x14ac:dyDescent="0.2">
      <c r="B6055" s="26"/>
      <c r="G6055" s="112"/>
    </row>
    <row r="6056" spans="2:7" s="4" customFormat="1" x14ac:dyDescent="0.2">
      <c r="B6056" s="26"/>
      <c r="G6056" s="112"/>
    </row>
    <row r="6057" spans="2:7" s="4" customFormat="1" x14ac:dyDescent="0.2">
      <c r="B6057" s="26"/>
      <c r="G6057" s="112"/>
    </row>
    <row r="6058" spans="2:7" s="4" customFormat="1" x14ac:dyDescent="0.2">
      <c r="B6058" s="26"/>
      <c r="G6058" s="112"/>
    </row>
    <row r="6059" spans="2:7" s="4" customFormat="1" x14ac:dyDescent="0.2">
      <c r="B6059" s="26"/>
      <c r="G6059" s="112"/>
    </row>
    <row r="6060" spans="2:7" s="4" customFormat="1" x14ac:dyDescent="0.2">
      <c r="B6060" s="26"/>
      <c r="G6060" s="112"/>
    </row>
    <row r="6061" spans="2:7" s="4" customFormat="1" x14ac:dyDescent="0.2">
      <c r="B6061" s="26"/>
      <c r="G6061" s="112"/>
    </row>
    <row r="6062" spans="2:7" s="4" customFormat="1" x14ac:dyDescent="0.2">
      <c r="B6062" s="26"/>
      <c r="G6062" s="112"/>
    </row>
    <row r="6063" spans="2:7" s="4" customFormat="1" x14ac:dyDescent="0.2">
      <c r="B6063" s="26"/>
      <c r="G6063" s="112"/>
    </row>
    <row r="6064" spans="2:7" s="4" customFormat="1" x14ac:dyDescent="0.2">
      <c r="B6064" s="26"/>
      <c r="G6064" s="112"/>
    </row>
    <row r="6065" spans="2:7" s="4" customFormat="1" x14ac:dyDescent="0.2">
      <c r="B6065" s="26"/>
      <c r="G6065" s="112"/>
    </row>
    <row r="6066" spans="2:7" s="4" customFormat="1" x14ac:dyDescent="0.2">
      <c r="B6066" s="26"/>
      <c r="G6066" s="112"/>
    </row>
    <row r="6067" spans="2:7" s="4" customFormat="1" x14ac:dyDescent="0.2">
      <c r="B6067" s="26"/>
      <c r="G6067" s="112"/>
    </row>
    <row r="6068" spans="2:7" s="4" customFormat="1" x14ac:dyDescent="0.2">
      <c r="B6068" s="26"/>
      <c r="G6068" s="112"/>
    </row>
    <row r="6069" spans="2:7" s="4" customFormat="1" x14ac:dyDescent="0.2">
      <c r="B6069" s="26"/>
      <c r="G6069" s="112"/>
    </row>
    <row r="6070" spans="2:7" s="4" customFormat="1" x14ac:dyDescent="0.2">
      <c r="B6070" s="26"/>
      <c r="G6070" s="112"/>
    </row>
    <row r="6071" spans="2:7" s="4" customFormat="1" x14ac:dyDescent="0.2">
      <c r="B6071" s="26"/>
      <c r="G6071" s="112"/>
    </row>
    <row r="6072" spans="2:7" s="4" customFormat="1" x14ac:dyDescent="0.2">
      <c r="B6072" s="26"/>
      <c r="G6072" s="112"/>
    </row>
    <row r="6073" spans="2:7" s="4" customFormat="1" x14ac:dyDescent="0.2">
      <c r="B6073" s="26"/>
      <c r="G6073" s="112"/>
    </row>
    <row r="6074" spans="2:7" s="4" customFormat="1" x14ac:dyDescent="0.2">
      <c r="B6074" s="26"/>
      <c r="G6074" s="112"/>
    </row>
    <row r="6075" spans="2:7" s="4" customFormat="1" x14ac:dyDescent="0.2">
      <c r="B6075" s="26"/>
      <c r="G6075" s="112"/>
    </row>
    <row r="6076" spans="2:7" s="4" customFormat="1" x14ac:dyDescent="0.2">
      <c r="B6076" s="26"/>
      <c r="G6076" s="112"/>
    </row>
    <row r="6077" spans="2:7" s="4" customFormat="1" x14ac:dyDescent="0.2">
      <c r="B6077" s="26"/>
      <c r="G6077" s="112"/>
    </row>
    <row r="6078" spans="2:7" s="4" customFormat="1" x14ac:dyDescent="0.2">
      <c r="B6078" s="26"/>
      <c r="G6078" s="112"/>
    </row>
    <row r="6079" spans="2:7" s="4" customFormat="1" x14ac:dyDescent="0.2">
      <c r="B6079" s="26"/>
      <c r="G6079" s="112"/>
    </row>
    <row r="6080" spans="2:7" s="4" customFormat="1" x14ac:dyDescent="0.2">
      <c r="B6080" s="26"/>
      <c r="G6080" s="112"/>
    </row>
    <row r="6081" spans="2:7" s="4" customFormat="1" x14ac:dyDescent="0.2">
      <c r="B6081" s="26"/>
      <c r="G6081" s="112"/>
    </row>
    <row r="6082" spans="2:7" s="4" customFormat="1" x14ac:dyDescent="0.2">
      <c r="B6082" s="26"/>
      <c r="G6082" s="112"/>
    </row>
    <row r="6083" spans="2:7" s="4" customFormat="1" x14ac:dyDescent="0.2">
      <c r="B6083" s="26"/>
      <c r="G6083" s="112"/>
    </row>
    <row r="6084" spans="2:7" s="4" customFormat="1" x14ac:dyDescent="0.2">
      <c r="B6084" s="26"/>
      <c r="G6084" s="112"/>
    </row>
    <row r="6085" spans="2:7" s="4" customFormat="1" x14ac:dyDescent="0.2">
      <c r="B6085" s="26"/>
      <c r="G6085" s="112"/>
    </row>
    <row r="6086" spans="2:7" s="4" customFormat="1" x14ac:dyDescent="0.2">
      <c r="B6086" s="26"/>
      <c r="G6086" s="112"/>
    </row>
    <row r="6087" spans="2:7" s="4" customFormat="1" x14ac:dyDescent="0.2">
      <c r="B6087" s="26"/>
      <c r="G6087" s="112"/>
    </row>
    <row r="6088" spans="2:7" s="4" customFormat="1" x14ac:dyDescent="0.2">
      <c r="B6088" s="26"/>
      <c r="G6088" s="112"/>
    </row>
    <row r="6089" spans="2:7" s="4" customFormat="1" x14ac:dyDescent="0.2">
      <c r="B6089" s="26"/>
      <c r="G6089" s="112"/>
    </row>
    <row r="6090" spans="2:7" s="4" customFormat="1" x14ac:dyDescent="0.2">
      <c r="B6090" s="26"/>
      <c r="G6090" s="112"/>
    </row>
    <row r="6091" spans="2:7" s="4" customFormat="1" x14ac:dyDescent="0.2">
      <c r="B6091" s="26"/>
      <c r="G6091" s="112"/>
    </row>
    <row r="6092" spans="2:7" s="4" customFormat="1" x14ac:dyDescent="0.2">
      <c r="B6092" s="26"/>
      <c r="G6092" s="112"/>
    </row>
    <row r="6093" spans="2:7" s="4" customFormat="1" x14ac:dyDescent="0.2">
      <c r="B6093" s="26"/>
      <c r="G6093" s="112"/>
    </row>
    <row r="6094" spans="2:7" s="4" customFormat="1" x14ac:dyDescent="0.2">
      <c r="B6094" s="26"/>
      <c r="G6094" s="112"/>
    </row>
    <row r="6095" spans="2:7" s="4" customFormat="1" x14ac:dyDescent="0.2">
      <c r="B6095" s="26"/>
      <c r="G6095" s="112"/>
    </row>
    <row r="6096" spans="2:7" s="4" customFormat="1" x14ac:dyDescent="0.2">
      <c r="B6096" s="26"/>
      <c r="G6096" s="112"/>
    </row>
    <row r="6097" spans="2:7" s="4" customFormat="1" x14ac:dyDescent="0.2">
      <c r="B6097" s="26"/>
      <c r="G6097" s="112"/>
    </row>
    <row r="6098" spans="2:7" s="4" customFormat="1" x14ac:dyDescent="0.2">
      <c r="B6098" s="26"/>
      <c r="G6098" s="112"/>
    </row>
    <row r="6099" spans="2:7" s="4" customFormat="1" x14ac:dyDescent="0.2">
      <c r="B6099" s="26"/>
      <c r="G6099" s="112"/>
    </row>
    <row r="6100" spans="2:7" s="4" customFormat="1" x14ac:dyDescent="0.2">
      <c r="B6100" s="26"/>
      <c r="G6100" s="112"/>
    </row>
    <row r="6101" spans="2:7" s="4" customFormat="1" x14ac:dyDescent="0.2">
      <c r="B6101" s="26"/>
      <c r="G6101" s="112"/>
    </row>
    <row r="6102" spans="2:7" s="4" customFormat="1" x14ac:dyDescent="0.2">
      <c r="B6102" s="26"/>
      <c r="G6102" s="112"/>
    </row>
    <row r="6103" spans="2:7" s="4" customFormat="1" x14ac:dyDescent="0.2">
      <c r="B6103" s="26"/>
      <c r="G6103" s="112"/>
    </row>
    <row r="6104" spans="2:7" s="4" customFormat="1" x14ac:dyDescent="0.2">
      <c r="B6104" s="26"/>
      <c r="G6104" s="112"/>
    </row>
    <row r="6105" spans="2:7" s="4" customFormat="1" x14ac:dyDescent="0.2">
      <c r="B6105" s="26"/>
      <c r="G6105" s="112"/>
    </row>
    <row r="6106" spans="2:7" s="4" customFormat="1" x14ac:dyDescent="0.2">
      <c r="B6106" s="26"/>
      <c r="G6106" s="112"/>
    </row>
    <row r="6107" spans="2:7" s="4" customFormat="1" x14ac:dyDescent="0.2">
      <c r="B6107" s="26"/>
      <c r="G6107" s="112"/>
    </row>
    <row r="6108" spans="2:7" s="4" customFormat="1" x14ac:dyDescent="0.2">
      <c r="B6108" s="26"/>
      <c r="G6108" s="112"/>
    </row>
    <row r="6109" spans="2:7" s="4" customFormat="1" x14ac:dyDescent="0.2">
      <c r="B6109" s="26"/>
      <c r="G6109" s="112"/>
    </row>
    <row r="6110" spans="2:7" s="4" customFormat="1" x14ac:dyDescent="0.2">
      <c r="B6110" s="26"/>
      <c r="G6110" s="112"/>
    </row>
    <row r="6111" spans="2:7" s="4" customFormat="1" x14ac:dyDescent="0.2">
      <c r="B6111" s="26"/>
      <c r="G6111" s="112"/>
    </row>
    <row r="6112" spans="2:7" s="4" customFormat="1" x14ac:dyDescent="0.2">
      <c r="B6112" s="26"/>
      <c r="G6112" s="112"/>
    </row>
    <row r="6113" spans="2:7" s="4" customFormat="1" x14ac:dyDescent="0.2">
      <c r="B6113" s="26"/>
      <c r="G6113" s="112"/>
    </row>
    <row r="6114" spans="2:7" s="4" customFormat="1" x14ac:dyDescent="0.2">
      <c r="B6114" s="26"/>
      <c r="G6114" s="112"/>
    </row>
    <row r="6115" spans="2:7" s="4" customFormat="1" x14ac:dyDescent="0.2">
      <c r="B6115" s="26"/>
      <c r="G6115" s="112"/>
    </row>
    <row r="6116" spans="2:7" s="4" customFormat="1" x14ac:dyDescent="0.2">
      <c r="B6116" s="26"/>
      <c r="G6116" s="112"/>
    </row>
    <row r="6117" spans="2:7" s="4" customFormat="1" x14ac:dyDescent="0.2">
      <c r="B6117" s="26"/>
      <c r="G6117" s="112"/>
    </row>
    <row r="6118" spans="2:7" s="4" customFormat="1" x14ac:dyDescent="0.2">
      <c r="B6118" s="26"/>
      <c r="G6118" s="112"/>
    </row>
    <row r="6119" spans="2:7" s="4" customFormat="1" x14ac:dyDescent="0.2">
      <c r="B6119" s="26"/>
      <c r="G6119" s="112"/>
    </row>
    <row r="6120" spans="2:7" s="4" customFormat="1" x14ac:dyDescent="0.2">
      <c r="B6120" s="26"/>
      <c r="G6120" s="112"/>
    </row>
    <row r="6121" spans="2:7" s="4" customFormat="1" x14ac:dyDescent="0.2">
      <c r="B6121" s="26"/>
      <c r="G6121" s="112"/>
    </row>
    <row r="6122" spans="2:7" s="4" customFormat="1" x14ac:dyDescent="0.2">
      <c r="B6122" s="26"/>
      <c r="G6122" s="112"/>
    </row>
    <row r="6123" spans="2:7" s="4" customFormat="1" x14ac:dyDescent="0.2">
      <c r="B6123" s="26"/>
      <c r="G6123" s="112"/>
    </row>
    <row r="6124" spans="2:7" s="4" customFormat="1" x14ac:dyDescent="0.2">
      <c r="B6124" s="26"/>
      <c r="G6124" s="112"/>
    </row>
    <row r="6125" spans="2:7" s="4" customFormat="1" x14ac:dyDescent="0.2">
      <c r="B6125" s="26"/>
      <c r="G6125" s="112"/>
    </row>
    <row r="6126" spans="2:7" s="4" customFormat="1" x14ac:dyDescent="0.2">
      <c r="B6126" s="26"/>
      <c r="G6126" s="112"/>
    </row>
    <row r="6127" spans="2:7" s="4" customFormat="1" x14ac:dyDescent="0.2">
      <c r="B6127" s="26"/>
      <c r="G6127" s="112"/>
    </row>
    <row r="6128" spans="2:7" s="4" customFormat="1" x14ac:dyDescent="0.2">
      <c r="B6128" s="26"/>
      <c r="G6128" s="112"/>
    </row>
    <row r="6129" spans="2:7" s="4" customFormat="1" x14ac:dyDescent="0.2">
      <c r="B6129" s="26"/>
      <c r="G6129" s="112"/>
    </row>
    <row r="6130" spans="2:7" s="4" customFormat="1" x14ac:dyDescent="0.2">
      <c r="B6130" s="26"/>
      <c r="G6130" s="112"/>
    </row>
    <row r="6131" spans="2:7" s="4" customFormat="1" x14ac:dyDescent="0.2">
      <c r="B6131" s="26"/>
      <c r="G6131" s="112"/>
    </row>
    <row r="6132" spans="2:7" s="4" customFormat="1" x14ac:dyDescent="0.2">
      <c r="B6132" s="26"/>
      <c r="G6132" s="112"/>
    </row>
    <row r="6133" spans="2:7" s="4" customFormat="1" x14ac:dyDescent="0.2">
      <c r="B6133" s="26"/>
      <c r="G6133" s="112"/>
    </row>
    <row r="6134" spans="2:7" s="4" customFormat="1" x14ac:dyDescent="0.2">
      <c r="B6134" s="26"/>
      <c r="G6134" s="112"/>
    </row>
    <row r="6135" spans="2:7" s="4" customFormat="1" x14ac:dyDescent="0.2">
      <c r="B6135" s="26"/>
      <c r="G6135" s="112"/>
    </row>
    <row r="6136" spans="2:7" s="4" customFormat="1" x14ac:dyDescent="0.2">
      <c r="B6136" s="26"/>
      <c r="G6136" s="112"/>
    </row>
    <row r="6137" spans="2:7" s="4" customFormat="1" x14ac:dyDescent="0.2">
      <c r="B6137" s="26"/>
      <c r="G6137" s="112"/>
    </row>
    <row r="6138" spans="2:7" s="4" customFormat="1" x14ac:dyDescent="0.2">
      <c r="B6138" s="26"/>
      <c r="G6138" s="112"/>
    </row>
    <row r="6139" spans="2:7" s="4" customFormat="1" x14ac:dyDescent="0.2">
      <c r="B6139" s="26"/>
      <c r="G6139" s="112"/>
    </row>
    <row r="6140" spans="2:7" s="4" customFormat="1" x14ac:dyDescent="0.2">
      <c r="B6140" s="26"/>
      <c r="G6140" s="112"/>
    </row>
    <row r="6141" spans="2:7" s="4" customFormat="1" x14ac:dyDescent="0.2">
      <c r="B6141" s="26"/>
      <c r="G6141" s="112"/>
    </row>
    <row r="6142" spans="2:7" s="4" customFormat="1" x14ac:dyDescent="0.2">
      <c r="B6142" s="26"/>
      <c r="G6142" s="112"/>
    </row>
    <row r="6143" spans="2:7" s="4" customFormat="1" x14ac:dyDescent="0.2">
      <c r="B6143" s="26"/>
      <c r="G6143" s="112"/>
    </row>
    <row r="6144" spans="2:7" s="4" customFormat="1" x14ac:dyDescent="0.2">
      <c r="B6144" s="26"/>
      <c r="G6144" s="112"/>
    </row>
    <row r="6145" spans="2:7" s="4" customFormat="1" x14ac:dyDescent="0.2">
      <c r="B6145" s="26"/>
      <c r="G6145" s="112"/>
    </row>
    <row r="6146" spans="2:7" s="4" customFormat="1" x14ac:dyDescent="0.2">
      <c r="B6146" s="26"/>
      <c r="G6146" s="112"/>
    </row>
    <row r="6147" spans="2:7" s="4" customFormat="1" x14ac:dyDescent="0.2">
      <c r="B6147" s="26"/>
      <c r="G6147" s="112"/>
    </row>
    <row r="6148" spans="2:7" s="4" customFormat="1" x14ac:dyDescent="0.2">
      <c r="B6148" s="26"/>
      <c r="G6148" s="112"/>
    </row>
    <row r="6149" spans="2:7" s="4" customFormat="1" x14ac:dyDescent="0.2">
      <c r="B6149" s="26"/>
      <c r="G6149" s="112"/>
    </row>
    <row r="6150" spans="2:7" s="4" customFormat="1" x14ac:dyDescent="0.2">
      <c r="B6150" s="26"/>
      <c r="G6150" s="112"/>
    </row>
    <row r="6151" spans="2:7" s="4" customFormat="1" x14ac:dyDescent="0.2">
      <c r="B6151" s="26"/>
      <c r="G6151" s="112"/>
    </row>
    <row r="6152" spans="2:7" s="4" customFormat="1" x14ac:dyDescent="0.2">
      <c r="B6152" s="26"/>
      <c r="G6152" s="112"/>
    </row>
    <row r="6153" spans="2:7" s="4" customFormat="1" x14ac:dyDescent="0.2">
      <c r="B6153" s="26"/>
      <c r="G6153" s="112"/>
    </row>
    <row r="6154" spans="2:7" s="4" customFormat="1" x14ac:dyDescent="0.2">
      <c r="B6154" s="26"/>
      <c r="G6154" s="112"/>
    </row>
    <row r="6155" spans="2:7" s="4" customFormat="1" x14ac:dyDescent="0.2">
      <c r="B6155" s="26"/>
      <c r="G6155" s="112"/>
    </row>
    <row r="6156" spans="2:7" s="4" customFormat="1" x14ac:dyDescent="0.2">
      <c r="B6156" s="26"/>
      <c r="G6156" s="112"/>
    </row>
    <row r="6157" spans="2:7" s="4" customFormat="1" x14ac:dyDescent="0.2">
      <c r="B6157" s="26"/>
      <c r="G6157" s="112"/>
    </row>
    <row r="6158" spans="2:7" s="4" customFormat="1" x14ac:dyDescent="0.2">
      <c r="B6158" s="26"/>
      <c r="G6158" s="112"/>
    </row>
    <row r="6159" spans="2:7" s="4" customFormat="1" x14ac:dyDescent="0.2">
      <c r="B6159" s="26"/>
      <c r="G6159" s="112"/>
    </row>
    <row r="6160" spans="2:7" s="4" customFormat="1" x14ac:dyDescent="0.2">
      <c r="B6160" s="26"/>
      <c r="G6160" s="112"/>
    </row>
    <row r="6161" spans="2:7" s="4" customFormat="1" x14ac:dyDescent="0.2">
      <c r="B6161" s="26"/>
      <c r="G6161" s="112"/>
    </row>
    <row r="6162" spans="2:7" s="4" customFormat="1" x14ac:dyDescent="0.2">
      <c r="B6162" s="26"/>
      <c r="G6162" s="112"/>
    </row>
    <row r="6163" spans="2:7" s="4" customFormat="1" x14ac:dyDescent="0.2">
      <c r="B6163" s="26"/>
      <c r="G6163" s="112"/>
    </row>
    <row r="6164" spans="2:7" s="4" customFormat="1" x14ac:dyDescent="0.2">
      <c r="B6164" s="26"/>
      <c r="G6164" s="112"/>
    </row>
    <row r="6165" spans="2:7" s="4" customFormat="1" x14ac:dyDescent="0.2">
      <c r="B6165" s="26"/>
      <c r="G6165" s="112"/>
    </row>
    <row r="6166" spans="2:7" s="4" customFormat="1" x14ac:dyDescent="0.2">
      <c r="B6166" s="26"/>
      <c r="G6166" s="112"/>
    </row>
    <row r="6167" spans="2:7" s="4" customFormat="1" x14ac:dyDescent="0.2">
      <c r="B6167" s="26"/>
      <c r="G6167" s="112"/>
    </row>
    <row r="6168" spans="2:7" s="4" customFormat="1" x14ac:dyDescent="0.2">
      <c r="B6168" s="26"/>
      <c r="G6168" s="112"/>
    </row>
    <row r="6169" spans="2:7" s="4" customFormat="1" x14ac:dyDescent="0.2">
      <c r="B6169" s="26"/>
      <c r="G6169" s="112"/>
    </row>
    <row r="6170" spans="2:7" s="4" customFormat="1" x14ac:dyDescent="0.2">
      <c r="B6170" s="26"/>
      <c r="G6170" s="112"/>
    </row>
    <row r="6171" spans="2:7" s="4" customFormat="1" x14ac:dyDescent="0.2">
      <c r="B6171" s="26"/>
      <c r="G6171" s="112"/>
    </row>
    <row r="6172" spans="2:7" s="4" customFormat="1" x14ac:dyDescent="0.2">
      <c r="B6172" s="26"/>
      <c r="G6172" s="112"/>
    </row>
    <row r="6173" spans="2:7" s="4" customFormat="1" x14ac:dyDescent="0.2">
      <c r="B6173" s="26"/>
      <c r="G6173" s="112"/>
    </row>
    <row r="6174" spans="2:7" s="4" customFormat="1" x14ac:dyDescent="0.2">
      <c r="B6174" s="26"/>
      <c r="G6174" s="112"/>
    </row>
    <row r="6175" spans="2:7" s="4" customFormat="1" x14ac:dyDescent="0.2">
      <c r="B6175" s="26"/>
      <c r="G6175" s="112"/>
    </row>
    <row r="6176" spans="2:7" s="4" customFormat="1" x14ac:dyDescent="0.2">
      <c r="B6176" s="26"/>
      <c r="G6176" s="112"/>
    </row>
    <row r="6177" spans="2:7" s="4" customFormat="1" x14ac:dyDescent="0.2">
      <c r="B6177" s="26"/>
      <c r="G6177" s="112"/>
    </row>
    <row r="6178" spans="2:7" s="4" customFormat="1" x14ac:dyDescent="0.2">
      <c r="B6178" s="26"/>
      <c r="G6178" s="112"/>
    </row>
    <row r="6179" spans="2:7" s="4" customFormat="1" x14ac:dyDescent="0.2">
      <c r="B6179" s="26"/>
      <c r="G6179" s="112"/>
    </row>
    <row r="6180" spans="2:7" s="4" customFormat="1" x14ac:dyDescent="0.2">
      <c r="B6180" s="26"/>
      <c r="G6180" s="112"/>
    </row>
    <row r="6181" spans="2:7" s="4" customFormat="1" x14ac:dyDescent="0.2">
      <c r="B6181" s="26"/>
      <c r="G6181" s="112"/>
    </row>
    <row r="6182" spans="2:7" s="4" customFormat="1" x14ac:dyDescent="0.2">
      <c r="B6182" s="26"/>
      <c r="G6182" s="112"/>
    </row>
    <row r="6183" spans="2:7" s="4" customFormat="1" x14ac:dyDescent="0.2">
      <c r="B6183" s="26"/>
      <c r="G6183" s="112"/>
    </row>
    <row r="6184" spans="2:7" s="4" customFormat="1" x14ac:dyDescent="0.2">
      <c r="B6184" s="26"/>
      <c r="G6184" s="112"/>
    </row>
    <row r="6185" spans="2:7" s="4" customFormat="1" x14ac:dyDescent="0.2">
      <c r="B6185" s="26"/>
      <c r="G6185" s="112"/>
    </row>
    <row r="6186" spans="2:7" s="4" customFormat="1" x14ac:dyDescent="0.2">
      <c r="B6186" s="26"/>
      <c r="G6186" s="112"/>
    </row>
    <row r="6187" spans="2:7" s="4" customFormat="1" x14ac:dyDescent="0.2">
      <c r="B6187" s="26"/>
      <c r="G6187" s="112"/>
    </row>
    <row r="6188" spans="2:7" s="4" customFormat="1" x14ac:dyDescent="0.2">
      <c r="B6188" s="26"/>
      <c r="G6188" s="112"/>
    </row>
    <row r="6189" spans="2:7" s="4" customFormat="1" x14ac:dyDescent="0.2">
      <c r="B6189" s="26"/>
      <c r="G6189" s="112"/>
    </row>
    <row r="6190" spans="2:7" s="4" customFormat="1" x14ac:dyDescent="0.2">
      <c r="B6190" s="26"/>
      <c r="G6190" s="112"/>
    </row>
    <row r="6191" spans="2:7" s="4" customFormat="1" x14ac:dyDescent="0.2">
      <c r="B6191" s="26"/>
      <c r="G6191" s="112"/>
    </row>
    <row r="6192" spans="2:7" s="4" customFormat="1" x14ac:dyDescent="0.2">
      <c r="B6192" s="26"/>
      <c r="G6192" s="112"/>
    </row>
    <row r="6193" spans="2:7" s="4" customFormat="1" x14ac:dyDescent="0.2">
      <c r="B6193" s="26"/>
      <c r="G6193" s="112"/>
    </row>
    <row r="6194" spans="2:7" s="4" customFormat="1" x14ac:dyDescent="0.2">
      <c r="B6194" s="26"/>
      <c r="G6194" s="112"/>
    </row>
    <row r="6195" spans="2:7" s="4" customFormat="1" x14ac:dyDescent="0.2">
      <c r="B6195" s="26"/>
      <c r="G6195" s="112"/>
    </row>
    <row r="6196" spans="2:7" s="4" customFormat="1" x14ac:dyDescent="0.2">
      <c r="B6196" s="26"/>
      <c r="G6196" s="112"/>
    </row>
    <row r="6197" spans="2:7" s="4" customFormat="1" x14ac:dyDescent="0.2">
      <c r="B6197" s="26"/>
      <c r="G6197" s="112"/>
    </row>
    <row r="6198" spans="2:7" s="4" customFormat="1" x14ac:dyDescent="0.2">
      <c r="B6198" s="26"/>
      <c r="G6198" s="112"/>
    </row>
    <row r="6199" spans="2:7" s="4" customFormat="1" x14ac:dyDescent="0.2">
      <c r="B6199" s="26"/>
      <c r="G6199" s="112"/>
    </row>
    <row r="6200" spans="2:7" s="4" customFormat="1" x14ac:dyDescent="0.2">
      <c r="B6200" s="26"/>
      <c r="G6200" s="112"/>
    </row>
    <row r="6201" spans="2:7" s="4" customFormat="1" x14ac:dyDescent="0.2">
      <c r="B6201" s="26"/>
      <c r="G6201" s="112"/>
    </row>
    <row r="6202" spans="2:7" s="4" customFormat="1" x14ac:dyDescent="0.2">
      <c r="B6202" s="26"/>
      <c r="G6202" s="112"/>
    </row>
    <row r="6203" spans="2:7" s="4" customFormat="1" x14ac:dyDescent="0.2">
      <c r="B6203" s="26"/>
      <c r="G6203" s="112"/>
    </row>
    <row r="6204" spans="2:7" s="4" customFormat="1" x14ac:dyDescent="0.2">
      <c r="B6204" s="26"/>
      <c r="G6204" s="112"/>
    </row>
    <row r="6205" spans="2:7" s="4" customFormat="1" x14ac:dyDescent="0.2">
      <c r="B6205" s="26"/>
      <c r="G6205" s="112"/>
    </row>
    <row r="6206" spans="2:7" s="4" customFormat="1" x14ac:dyDescent="0.2">
      <c r="B6206" s="26"/>
      <c r="G6206" s="112"/>
    </row>
    <row r="6207" spans="2:7" s="4" customFormat="1" x14ac:dyDescent="0.2">
      <c r="B6207" s="26"/>
      <c r="G6207" s="112"/>
    </row>
    <row r="6208" spans="2:7" s="4" customFormat="1" x14ac:dyDescent="0.2">
      <c r="B6208" s="26"/>
      <c r="G6208" s="112"/>
    </row>
    <row r="6209" spans="2:7" s="4" customFormat="1" x14ac:dyDescent="0.2">
      <c r="B6209" s="26"/>
      <c r="G6209" s="112"/>
    </row>
    <row r="6210" spans="2:7" s="4" customFormat="1" x14ac:dyDescent="0.2">
      <c r="B6210" s="26"/>
      <c r="G6210" s="112"/>
    </row>
    <row r="6211" spans="2:7" s="4" customFormat="1" x14ac:dyDescent="0.2">
      <c r="B6211" s="26"/>
      <c r="G6211" s="112"/>
    </row>
    <row r="6212" spans="2:7" s="4" customFormat="1" x14ac:dyDescent="0.2">
      <c r="B6212" s="26"/>
      <c r="G6212" s="112"/>
    </row>
    <row r="6213" spans="2:7" s="4" customFormat="1" x14ac:dyDescent="0.2">
      <c r="B6213" s="26"/>
      <c r="G6213" s="112"/>
    </row>
    <row r="6214" spans="2:7" s="4" customFormat="1" x14ac:dyDescent="0.2">
      <c r="B6214" s="26"/>
      <c r="G6214" s="112"/>
    </row>
    <row r="6215" spans="2:7" s="4" customFormat="1" x14ac:dyDescent="0.2">
      <c r="B6215" s="26"/>
      <c r="G6215" s="112"/>
    </row>
    <row r="6216" spans="2:7" s="4" customFormat="1" x14ac:dyDescent="0.2">
      <c r="B6216" s="26"/>
      <c r="G6216" s="112"/>
    </row>
    <row r="6217" spans="2:7" s="4" customFormat="1" x14ac:dyDescent="0.2">
      <c r="B6217" s="26"/>
      <c r="G6217" s="112"/>
    </row>
    <row r="6218" spans="2:7" s="4" customFormat="1" x14ac:dyDescent="0.2">
      <c r="B6218" s="26"/>
      <c r="G6218" s="112"/>
    </row>
    <row r="6219" spans="2:7" s="4" customFormat="1" x14ac:dyDescent="0.2">
      <c r="B6219" s="26"/>
      <c r="G6219" s="112"/>
    </row>
    <row r="6220" spans="2:7" s="4" customFormat="1" x14ac:dyDescent="0.2">
      <c r="B6220" s="26"/>
      <c r="G6220" s="112"/>
    </row>
    <row r="6221" spans="2:7" s="4" customFormat="1" x14ac:dyDescent="0.2">
      <c r="B6221" s="26"/>
      <c r="G6221" s="112"/>
    </row>
    <row r="6222" spans="2:7" s="4" customFormat="1" x14ac:dyDescent="0.2">
      <c r="B6222" s="26"/>
      <c r="G6222" s="112"/>
    </row>
    <row r="6223" spans="2:7" s="4" customFormat="1" x14ac:dyDescent="0.2">
      <c r="B6223" s="26"/>
      <c r="G6223" s="112"/>
    </row>
    <row r="6224" spans="2:7" s="4" customFormat="1" x14ac:dyDescent="0.2">
      <c r="B6224" s="26"/>
      <c r="G6224" s="112"/>
    </row>
    <row r="6225" spans="2:7" s="4" customFormat="1" x14ac:dyDescent="0.2">
      <c r="B6225" s="26"/>
      <c r="G6225" s="112"/>
    </row>
    <row r="6226" spans="2:7" s="4" customFormat="1" x14ac:dyDescent="0.2">
      <c r="B6226" s="26"/>
      <c r="G6226" s="112"/>
    </row>
    <row r="6227" spans="2:7" s="4" customFormat="1" x14ac:dyDescent="0.2">
      <c r="B6227" s="26"/>
      <c r="G6227" s="112"/>
    </row>
    <row r="6228" spans="2:7" s="4" customFormat="1" x14ac:dyDescent="0.2">
      <c r="B6228" s="26"/>
      <c r="G6228" s="112"/>
    </row>
    <row r="6229" spans="2:7" s="4" customFormat="1" x14ac:dyDescent="0.2">
      <c r="B6229" s="26"/>
      <c r="G6229" s="112"/>
    </row>
    <row r="6230" spans="2:7" s="4" customFormat="1" x14ac:dyDescent="0.2">
      <c r="B6230" s="26"/>
      <c r="G6230" s="112"/>
    </row>
    <row r="6231" spans="2:7" s="4" customFormat="1" x14ac:dyDescent="0.2">
      <c r="B6231" s="26"/>
      <c r="G6231" s="112"/>
    </row>
    <row r="6232" spans="2:7" s="4" customFormat="1" x14ac:dyDescent="0.2">
      <c r="B6232" s="26"/>
      <c r="G6232" s="112"/>
    </row>
    <row r="6233" spans="2:7" s="4" customFormat="1" x14ac:dyDescent="0.2">
      <c r="B6233" s="26"/>
      <c r="G6233" s="112"/>
    </row>
    <row r="6234" spans="2:7" s="4" customFormat="1" x14ac:dyDescent="0.2">
      <c r="B6234" s="26"/>
      <c r="G6234" s="112"/>
    </row>
    <row r="6235" spans="2:7" s="4" customFormat="1" x14ac:dyDescent="0.2">
      <c r="B6235" s="26"/>
      <c r="G6235" s="112"/>
    </row>
    <row r="6236" spans="2:7" s="4" customFormat="1" x14ac:dyDescent="0.2">
      <c r="B6236" s="26"/>
      <c r="G6236" s="112"/>
    </row>
    <row r="6237" spans="2:7" s="4" customFormat="1" x14ac:dyDescent="0.2">
      <c r="B6237" s="26"/>
      <c r="G6237" s="112"/>
    </row>
    <row r="6238" spans="2:7" s="4" customFormat="1" x14ac:dyDescent="0.2">
      <c r="B6238" s="26"/>
      <c r="G6238" s="112"/>
    </row>
    <row r="6239" spans="2:7" s="4" customFormat="1" x14ac:dyDescent="0.2">
      <c r="B6239" s="26"/>
      <c r="G6239" s="112"/>
    </row>
    <row r="6240" spans="2:7" s="4" customFormat="1" x14ac:dyDescent="0.2">
      <c r="B6240" s="26"/>
      <c r="G6240" s="112"/>
    </row>
    <row r="6241" spans="2:7" s="4" customFormat="1" x14ac:dyDescent="0.2">
      <c r="B6241" s="26"/>
      <c r="G6241" s="112"/>
    </row>
    <row r="6242" spans="2:7" s="4" customFormat="1" x14ac:dyDescent="0.2">
      <c r="B6242" s="26"/>
      <c r="G6242" s="112"/>
    </row>
    <row r="6243" spans="2:7" s="4" customFormat="1" x14ac:dyDescent="0.2">
      <c r="B6243" s="26"/>
      <c r="G6243" s="112"/>
    </row>
    <row r="6244" spans="2:7" s="4" customFormat="1" x14ac:dyDescent="0.2">
      <c r="B6244" s="26"/>
      <c r="G6244" s="112"/>
    </row>
    <row r="6245" spans="2:7" s="4" customFormat="1" x14ac:dyDescent="0.2">
      <c r="B6245" s="26"/>
      <c r="G6245" s="112"/>
    </row>
    <row r="6246" spans="2:7" s="4" customFormat="1" x14ac:dyDescent="0.2">
      <c r="B6246" s="26"/>
      <c r="G6246" s="112"/>
    </row>
    <row r="6247" spans="2:7" s="4" customFormat="1" x14ac:dyDescent="0.2">
      <c r="B6247" s="26"/>
      <c r="G6247" s="112"/>
    </row>
    <row r="6248" spans="2:7" s="4" customFormat="1" x14ac:dyDescent="0.2">
      <c r="B6248" s="26"/>
      <c r="G6248" s="112"/>
    </row>
    <row r="6249" spans="2:7" s="4" customFormat="1" x14ac:dyDescent="0.2">
      <c r="B6249" s="26"/>
      <c r="G6249" s="112"/>
    </row>
    <row r="6250" spans="2:7" s="4" customFormat="1" x14ac:dyDescent="0.2">
      <c r="B6250" s="26"/>
      <c r="G6250" s="112"/>
    </row>
    <row r="6251" spans="2:7" s="4" customFormat="1" x14ac:dyDescent="0.2">
      <c r="B6251" s="26"/>
      <c r="G6251" s="112"/>
    </row>
    <row r="6252" spans="2:7" s="4" customFormat="1" x14ac:dyDescent="0.2">
      <c r="B6252" s="26"/>
      <c r="G6252" s="112"/>
    </row>
    <row r="6253" spans="2:7" s="4" customFormat="1" x14ac:dyDescent="0.2">
      <c r="B6253" s="26"/>
      <c r="G6253" s="112"/>
    </row>
    <row r="6254" spans="2:7" s="4" customFormat="1" x14ac:dyDescent="0.2">
      <c r="B6254" s="26"/>
      <c r="G6254" s="112"/>
    </row>
    <row r="6255" spans="2:7" s="4" customFormat="1" x14ac:dyDescent="0.2">
      <c r="B6255" s="26"/>
      <c r="G6255" s="112"/>
    </row>
    <row r="6256" spans="2:7" s="4" customFormat="1" x14ac:dyDescent="0.2">
      <c r="B6256" s="26"/>
      <c r="G6256" s="112"/>
    </row>
    <row r="6257" spans="2:7" s="4" customFormat="1" x14ac:dyDescent="0.2">
      <c r="B6257" s="26"/>
      <c r="G6257" s="112"/>
    </row>
    <row r="6258" spans="2:7" s="4" customFormat="1" x14ac:dyDescent="0.2">
      <c r="B6258" s="26"/>
      <c r="G6258" s="112"/>
    </row>
    <row r="6259" spans="2:7" s="4" customFormat="1" x14ac:dyDescent="0.2">
      <c r="B6259" s="26"/>
      <c r="G6259" s="112"/>
    </row>
    <row r="6260" spans="2:7" s="4" customFormat="1" x14ac:dyDescent="0.2">
      <c r="B6260" s="26"/>
      <c r="G6260" s="112"/>
    </row>
    <row r="6261" spans="2:7" s="4" customFormat="1" x14ac:dyDescent="0.2">
      <c r="B6261" s="26"/>
      <c r="G6261" s="112"/>
    </row>
    <row r="6262" spans="2:7" s="4" customFormat="1" x14ac:dyDescent="0.2">
      <c r="B6262" s="26"/>
      <c r="G6262" s="112"/>
    </row>
    <row r="6263" spans="2:7" s="4" customFormat="1" x14ac:dyDescent="0.2">
      <c r="B6263" s="26"/>
      <c r="G6263" s="112"/>
    </row>
    <row r="6264" spans="2:7" s="4" customFormat="1" x14ac:dyDescent="0.2">
      <c r="B6264" s="26"/>
      <c r="G6264" s="112"/>
    </row>
    <row r="6265" spans="2:7" s="4" customFormat="1" x14ac:dyDescent="0.2">
      <c r="B6265" s="26"/>
      <c r="G6265" s="112"/>
    </row>
    <row r="6266" spans="2:7" s="4" customFormat="1" x14ac:dyDescent="0.2">
      <c r="B6266" s="26"/>
      <c r="G6266" s="112"/>
    </row>
    <row r="6267" spans="2:7" s="4" customFormat="1" x14ac:dyDescent="0.2">
      <c r="B6267" s="26"/>
      <c r="G6267" s="112"/>
    </row>
    <row r="6268" spans="2:7" s="4" customFormat="1" x14ac:dyDescent="0.2">
      <c r="B6268" s="26"/>
      <c r="G6268" s="112"/>
    </row>
    <row r="6269" spans="2:7" s="4" customFormat="1" x14ac:dyDescent="0.2">
      <c r="B6269" s="26"/>
      <c r="G6269" s="112"/>
    </row>
    <row r="6270" spans="2:7" s="4" customFormat="1" x14ac:dyDescent="0.2">
      <c r="B6270" s="26"/>
      <c r="G6270" s="112"/>
    </row>
    <row r="6271" spans="2:7" s="4" customFormat="1" x14ac:dyDescent="0.2">
      <c r="B6271" s="26"/>
      <c r="G6271" s="112"/>
    </row>
    <row r="6272" spans="2:7" s="4" customFormat="1" x14ac:dyDescent="0.2">
      <c r="B6272" s="26"/>
      <c r="G6272" s="112"/>
    </row>
    <row r="6273" spans="2:7" s="4" customFormat="1" x14ac:dyDescent="0.2">
      <c r="B6273" s="26"/>
      <c r="G6273" s="112"/>
    </row>
    <row r="6274" spans="2:7" s="4" customFormat="1" x14ac:dyDescent="0.2">
      <c r="B6274" s="26"/>
      <c r="G6274" s="112"/>
    </row>
    <row r="6275" spans="2:7" s="4" customFormat="1" x14ac:dyDescent="0.2">
      <c r="B6275" s="26"/>
      <c r="G6275" s="112"/>
    </row>
    <row r="6276" spans="2:7" s="4" customFormat="1" x14ac:dyDescent="0.2">
      <c r="B6276" s="26"/>
      <c r="G6276" s="112"/>
    </row>
    <row r="6277" spans="2:7" s="4" customFormat="1" x14ac:dyDescent="0.2">
      <c r="B6277" s="26"/>
      <c r="G6277" s="112"/>
    </row>
    <row r="6278" spans="2:7" s="4" customFormat="1" x14ac:dyDescent="0.2">
      <c r="B6278" s="26"/>
      <c r="G6278" s="112"/>
    </row>
    <row r="6279" spans="2:7" s="4" customFormat="1" x14ac:dyDescent="0.2">
      <c r="B6279" s="26"/>
      <c r="G6279" s="112"/>
    </row>
    <row r="6280" spans="2:7" s="4" customFormat="1" x14ac:dyDescent="0.2">
      <c r="B6280" s="26"/>
      <c r="G6280" s="112"/>
    </row>
    <row r="6281" spans="2:7" s="4" customFormat="1" x14ac:dyDescent="0.2">
      <c r="B6281" s="26"/>
      <c r="G6281" s="112"/>
    </row>
    <row r="6282" spans="2:7" s="4" customFormat="1" x14ac:dyDescent="0.2">
      <c r="B6282" s="26"/>
      <c r="G6282" s="112"/>
    </row>
    <row r="6283" spans="2:7" s="4" customFormat="1" x14ac:dyDescent="0.2">
      <c r="B6283" s="26"/>
      <c r="G6283" s="112"/>
    </row>
    <row r="6284" spans="2:7" s="4" customFormat="1" x14ac:dyDescent="0.2">
      <c r="B6284" s="26"/>
      <c r="G6284" s="112"/>
    </row>
    <row r="6285" spans="2:7" s="4" customFormat="1" x14ac:dyDescent="0.2">
      <c r="B6285" s="26"/>
      <c r="G6285" s="112"/>
    </row>
    <row r="6286" spans="2:7" s="4" customFormat="1" x14ac:dyDescent="0.2">
      <c r="B6286" s="26"/>
      <c r="G6286" s="112"/>
    </row>
    <row r="6287" spans="2:7" s="4" customFormat="1" x14ac:dyDescent="0.2">
      <c r="B6287" s="26"/>
      <c r="G6287" s="112"/>
    </row>
    <row r="6288" spans="2:7" s="4" customFormat="1" x14ac:dyDescent="0.2">
      <c r="B6288" s="26"/>
      <c r="G6288" s="112"/>
    </row>
    <row r="6289" spans="2:7" s="4" customFormat="1" x14ac:dyDescent="0.2">
      <c r="B6289" s="26"/>
      <c r="G6289" s="112"/>
    </row>
    <row r="6290" spans="2:7" s="4" customFormat="1" x14ac:dyDescent="0.2">
      <c r="B6290" s="26"/>
      <c r="G6290" s="112"/>
    </row>
    <row r="6291" spans="2:7" s="4" customFormat="1" x14ac:dyDescent="0.2">
      <c r="B6291" s="26"/>
      <c r="G6291" s="112"/>
    </row>
    <row r="6292" spans="2:7" s="4" customFormat="1" x14ac:dyDescent="0.2">
      <c r="B6292" s="26"/>
      <c r="G6292" s="112"/>
    </row>
    <row r="6293" spans="2:7" s="4" customFormat="1" x14ac:dyDescent="0.2">
      <c r="B6293" s="26"/>
      <c r="G6293" s="112"/>
    </row>
    <row r="6294" spans="2:7" s="4" customFormat="1" x14ac:dyDescent="0.2">
      <c r="B6294" s="26"/>
      <c r="G6294" s="112"/>
    </row>
    <row r="6295" spans="2:7" s="4" customFormat="1" x14ac:dyDescent="0.2">
      <c r="B6295" s="26"/>
      <c r="G6295" s="112"/>
    </row>
    <row r="6296" spans="2:7" s="4" customFormat="1" x14ac:dyDescent="0.2">
      <c r="B6296" s="26"/>
      <c r="G6296" s="112"/>
    </row>
    <row r="6297" spans="2:7" s="4" customFormat="1" x14ac:dyDescent="0.2">
      <c r="B6297" s="26"/>
      <c r="G6297" s="112"/>
    </row>
    <row r="6298" spans="2:7" s="4" customFormat="1" x14ac:dyDescent="0.2">
      <c r="B6298" s="26"/>
      <c r="G6298" s="112"/>
    </row>
    <row r="6299" spans="2:7" s="4" customFormat="1" x14ac:dyDescent="0.2">
      <c r="B6299" s="26"/>
      <c r="G6299" s="112"/>
    </row>
    <row r="6300" spans="2:7" s="4" customFormat="1" x14ac:dyDescent="0.2">
      <c r="B6300" s="26"/>
      <c r="G6300" s="112"/>
    </row>
    <row r="6301" spans="2:7" s="4" customFormat="1" x14ac:dyDescent="0.2">
      <c r="B6301" s="26"/>
      <c r="G6301" s="112"/>
    </row>
    <row r="6302" spans="2:7" s="4" customFormat="1" x14ac:dyDescent="0.2">
      <c r="B6302" s="26"/>
      <c r="G6302" s="112"/>
    </row>
    <row r="6303" spans="2:7" s="4" customFormat="1" x14ac:dyDescent="0.2">
      <c r="B6303" s="26"/>
      <c r="G6303" s="112"/>
    </row>
    <row r="6304" spans="2:7" s="4" customFormat="1" x14ac:dyDescent="0.2">
      <c r="B6304" s="26"/>
      <c r="G6304" s="112"/>
    </row>
    <row r="6305" spans="2:7" s="4" customFormat="1" x14ac:dyDescent="0.2">
      <c r="B6305" s="26"/>
      <c r="G6305" s="112"/>
    </row>
    <row r="6306" spans="2:7" s="4" customFormat="1" x14ac:dyDescent="0.2">
      <c r="B6306" s="26"/>
      <c r="G6306" s="112"/>
    </row>
    <row r="6307" spans="2:7" s="4" customFormat="1" x14ac:dyDescent="0.2">
      <c r="B6307" s="26"/>
      <c r="G6307" s="112"/>
    </row>
    <row r="6308" spans="2:7" s="4" customFormat="1" x14ac:dyDescent="0.2">
      <c r="B6308" s="26"/>
      <c r="G6308" s="112"/>
    </row>
    <row r="6309" spans="2:7" s="4" customFormat="1" x14ac:dyDescent="0.2">
      <c r="B6309" s="26"/>
      <c r="G6309" s="112"/>
    </row>
    <row r="6310" spans="2:7" s="4" customFormat="1" x14ac:dyDescent="0.2">
      <c r="B6310" s="26"/>
      <c r="G6310" s="112"/>
    </row>
    <row r="6311" spans="2:7" s="4" customFormat="1" x14ac:dyDescent="0.2">
      <c r="B6311" s="26"/>
      <c r="G6311" s="112"/>
    </row>
    <row r="6312" spans="2:7" s="4" customFormat="1" x14ac:dyDescent="0.2">
      <c r="B6312" s="26"/>
      <c r="G6312" s="112"/>
    </row>
    <row r="6313" spans="2:7" s="4" customFormat="1" x14ac:dyDescent="0.2">
      <c r="B6313" s="26"/>
      <c r="G6313" s="112"/>
    </row>
    <row r="6314" spans="2:7" s="4" customFormat="1" x14ac:dyDescent="0.2">
      <c r="B6314" s="26"/>
      <c r="G6314" s="112"/>
    </row>
    <row r="6315" spans="2:7" s="4" customFormat="1" x14ac:dyDescent="0.2">
      <c r="B6315" s="26"/>
      <c r="G6315" s="112"/>
    </row>
    <row r="6316" spans="2:7" s="4" customFormat="1" x14ac:dyDescent="0.2">
      <c r="B6316" s="26"/>
      <c r="G6316" s="112"/>
    </row>
    <row r="6317" spans="2:7" s="4" customFormat="1" x14ac:dyDescent="0.2">
      <c r="B6317" s="26"/>
      <c r="G6317" s="112"/>
    </row>
    <row r="6318" spans="2:7" s="4" customFormat="1" x14ac:dyDescent="0.2">
      <c r="B6318" s="26"/>
      <c r="G6318" s="112"/>
    </row>
    <row r="6319" spans="2:7" s="4" customFormat="1" x14ac:dyDescent="0.2">
      <c r="B6319" s="26"/>
      <c r="G6319" s="112"/>
    </row>
    <row r="6320" spans="2:7" s="4" customFormat="1" x14ac:dyDescent="0.2">
      <c r="B6320" s="26"/>
      <c r="G6320" s="112"/>
    </row>
    <row r="6321" spans="2:7" s="4" customFormat="1" x14ac:dyDescent="0.2">
      <c r="B6321" s="26"/>
      <c r="G6321" s="112"/>
    </row>
    <row r="6322" spans="2:7" s="4" customFormat="1" x14ac:dyDescent="0.2">
      <c r="B6322" s="26"/>
      <c r="G6322" s="112"/>
    </row>
    <row r="6323" spans="2:7" s="4" customFormat="1" x14ac:dyDescent="0.2">
      <c r="B6323" s="26"/>
      <c r="G6323" s="112"/>
    </row>
    <row r="6324" spans="2:7" s="4" customFormat="1" x14ac:dyDescent="0.2">
      <c r="B6324" s="26"/>
      <c r="G6324" s="112"/>
    </row>
    <row r="6325" spans="2:7" s="4" customFormat="1" x14ac:dyDescent="0.2">
      <c r="B6325" s="26"/>
      <c r="G6325" s="112"/>
    </row>
    <row r="6326" spans="2:7" s="4" customFormat="1" x14ac:dyDescent="0.2">
      <c r="B6326" s="26"/>
      <c r="G6326" s="112"/>
    </row>
    <row r="6327" spans="2:7" s="4" customFormat="1" x14ac:dyDescent="0.2">
      <c r="B6327" s="26"/>
      <c r="G6327" s="112"/>
    </row>
    <row r="6328" spans="2:7" s="4" customFormat="1" x14ac:dyDescent="0.2">
      <c r="B6328" s="26"/>
      <c r="G6328" s="112"/>
    </row>
    <row r="6329" spans="2:7" s="4" customFormat="1" x14ac:dyDescent="0.2">
      <c r="B6329" s="26"/>
      <c r="G6329" s="112"/>
    </row>
    <row r="6330" spans="2:7" s="4" customFormat="1" x14ac:dyDescent="0.2">
      <c r="B6330" s="26"/>
      <c r="G6330" s="112"/>
    </row>
    <row r="6331" spans="2:7" s="4" customFormat="1" x14ac:dyDescent="0.2">
      <c r="B6331" s="26"/>
      <c r="G6331" s="112"/>
    </row>
    <row r="6332" spans="2:7" s="4" customFormat="1" x14ac:dyDescent="0.2">
      <c r="B6332" s="26"/>
      <c r="G6332" s="112"/>
    </row>
    <row r="6333" spans="2:7" s="4" customFormat="1" x14ac:dyDescent="0.2">
      <c r="B6333" s="26"/>
      <c r="G6333" s="112"/>
    </row>
    <row r="6334" spans="2:7" s="4" customFormat="1" x14ac:dyDescent="0.2">
      <c r="B6334" s="26"/>
      <c r="G6334" s="112"/>
    </row>
    <row r="6335" spans="2:7" s="4" customFormat="1" x14ac:dyDescent="0.2">
      <c r="B6335" s="26"/>
      <c r="G6335" s="112"/>
    </row>
    <row r="6336" spans="2:7" s="4" customFormat="1" x14ac:dyDescent="0.2">
      <c r="B6336" s="26"/>
      <c r="G6336" s="112"/>
    </row>
    <row r="6337" spans="2:7" s="4" customFormat="1" x14ac:dyDescent="0.2">
      <c r="B6337" s="26"/>
      <c r="G6337" s="112"/>
    </row>
    <row r="6338" spans="2:7" s="4" customFormat="1" x14ac:dyDescent="0.2">
      <c r="B6338" s="26"/>
      <c r="G6338" s="112"/>
    </row>
    <row r="6339" spans="2:7" s="4" customFormat="1" x14ac:dyDescent="0.2">
      <c r="B6339" s="26"/>
      <c r="G6339" s="112"/>
    </row>
    <row r="6340" spans="2:7" s="4" customFormat="1" x14ac:dyDescent="0.2">
      <c r="B6340" s="26"/>
      <c r="G6340" s="112"/>
    </row>
    <row r="6341" spans="2:7" s="4" customFormat="1" x14ac:dyDescent="0.2">
      <c r="B6341" s="26"/>
      <c r="G6341" s="112"/>
    </row>
    <row r="6342" spans="2:7" s="4" customFormat="1" x14ac:dyDescent="0.2">
      <c r="B6342" s="26"/>
      <c r="G6342" s="112"/>
    </row>
    <row r="6343" spans="2:7" s="4" customFormat="1" x14ac:dyDescent="0.2">
      <c r="B6343" s="26"/>
      <c r="G6343" s="112"/>
    </row>
    <row r="6344" spans="2:7" s="4" customFormat="1" x14ac:dyDescent="0.2">
      <c r="B6344" s="26"/>
      <c r="G6344" s="112"/>
    </row>
    <row r="6345" spans="2:7" s="4" customFormat="1" x14ac:dyDescent="0.2">
      <c r="B6345" s="26"/>
      <c r="G6345" s="112"/>
    </row>
    <row r="6346" spans="2:7" s="4" customFormat="1" x14ac:dyDescent="0.2">
      <c r="B6346" s="26"/>
      <c r="G6346" s="112"/>
    </row>
    <row r="6347" spans="2:7" s="4" customFormat="1" x14ac:dyDescent="0.2">
      <c r="B6347" s="26"/>
      <c r="G6347" s="112"/>
    </row>
    <row r="6348" spans="2:7" s="4" customFormat="1" x14ac:dyDescent="0.2">
      <c r="B6348" s="26"/>
      <c r="G6348" s="112"/>
    </row>
    <row r="6349" spans="2:7" s="4" customFormat="1" x14ac:dyDescent="0.2">
      <c r="B6349" s="26"/>
      <c r="G6349" s="112"/>
    </row>
    <row r="6350" spans="2:7" s="4" customFormat="1" x14ac:dyDescent="0.2">
      <c r="B6350" s="26"/>
      <c r="G6350" s="112"/>
    </row>
    <row r="6351" spans="2:7" s="4" customFormat="1" x14ac:dyDescent="0.2">
      <c r="B6351" s="26"/>
      <c r="G6351" s="112"/>
    </row>
    <row r="6352" spans="2:7" s="4" customFormat="1" x14ac:dyDescent="0.2">
      <c r="B6352" s="26"/>
      <c r="G6352" s="112"/>
    </row>
    <row r="6353" spans="2:7" s="4" customFormat="1" x14ac:dyDescent="0.2">
      <c r="B6353" s="26"/>
      <c r="G6353" s="112"/>
    </row>
    <row r="6354" spans="2:7" s="4" customFormat="1" x14ac:dyDescent="0.2">
      <c r="B6354" s="26"/>
      <c r="G6354" s="112"/>
    </row>
    <row r="6355" spans="2:7" s="4" customFormat="1" x14ac:dyDescent="0.2">
      <c r="B6355" s="26"/>
      <c r="G6355" s="112"/>
    </row>
    <row r="6356" spans="2:7" s="4" customFormat="1" x14ac:dyDescent="0.2">
      <c r="B6356" s="26"/>
      <c r="G6356" s="112"/>
    </row>
    <row r="6357" spans="2:7" s="4" customFormat="1" x14ac:dyDescent="0.2">
      <c r="B6357" s="26"/>
      <c r="G6357" s="112"/>
    </row>
    <row r="6358" spans="2:7" s="4" customFormat="1" x14ac:dyDescent="0.2">
      <c r="B6358" s="26"/>
      <c r="G6358" s="112"/>
    </row>
    <row r="6359" spans="2:7" s="4" customFormat="1" x14ac:dyDescent="0.2">
      <c r="B6359" s="26"/>
      <c r="G6359" s="112"/>
    </row>
    <row r="6360" spans="2:7" s="4" customFormat="1" x14ac:dyDescent="0.2">
      <c r="B6360" s="26"/>
      <c r="G6360" s="112"/>
    </row>
    <row r="6361" spans="2:7" s="4" customFormat="1" x14ac:dyDescent="0.2">
      <c r="B6361" s="26"/>
      <c r="G6361" s="112"/>
    </row>
    <row r="6362" spans="2:7" s="4" customFormat="1" x14ac:dyDescent="0.2">
      <c r="B6362" s="26"/>
      <c r="G6362" s="112"/>
    </row>
    <row r="6363" spans="2:7" s="4" customFormat="1" x14ac:dyDescent="0.2">
      <c r="B6363" s="26"/>
      <c r="G6363" s="112"/>
    </row>
    <row r="6364" spans="2:7" s="4" customFormat="1" x14ac:dyDescent="0.2">
      <c r="B6364" s="26"/>
      <c r="G6364" s="112"/>
    </row>
    <row r="6365" spans="2:7" s="4" customFormat="1" x14ac:dyDescent="0.2">
      <c r="B6365" s="26"/>
      <c r="G6365" s="112"/>
    </row>
    <row r="6366" spans="2:7" s="4" customFormat="1" x14ac:dyDescent="0.2">
      <c r="B6366" s="26"/>
      <c r="G6366" s="112"/>
    </row>
    <row r="6367" spans="2:7" s="4" customFormat="1" x14ac:dyDescent="0.2">
      <c r="B6367" s="26"/>
      <c r="G6367" s="112"/>
    </row>
    <row r="6368" spans="2:7" s="4" customFormat="1" x14ac:dyDescent="0.2">
      <c r="B6368" s="26"/>
      <c r="G6368" s="112"/>
    </row>
    <row r="6369" spans="2:7" s="4" customFormat="1" x14ac:dyDescent="0.2">
      <c r="B6369" s="26"/>
      <c r="G6369" s="112"/>
    </row>
    <row r="6370" spans="2:7" s="4" customFormat="1" x14ac:dyDescent="0.2">
      <c r="B6370" s="26"/>
      <c r="G6370" s="112"/>
    </row>
    <row r="6371" spans="2:7" s="4" customFormat="1" x14ac:dyDescent="0.2">
      <c r="B6371" s="26"/>
      <c r="G6371" s="112"/>
    </row>
    <row r="6372" spans="2:7" s="4" customFormat="1" x14ac:dyDescent="0.2">
      <c r="B6372" s="26"/>
      <c r="G6372" s="112"/>
    </row>
    <row r="6373" spans="2:7" s="4" customFormat="1" x14ac:dyDescent="0.2">
      <c r="B6373" s="26"/>
      <c r="G6373" s="112"/>
    </row>
    <row r="6374" spans="2:7" s="4" customFormat="1" x14ac:dyDescent="0.2">
      <c r="B6374" s="26"/>
      <c r="G6374" s="112"/>
    </row>
    <row r="6375" spans="2:7" s="4" customFormat="1" x14ac:dyDescent="0.2">
      <c r="B6375" s="26"/>
      <c r="G6375" s="112"/>
    </row>
    <row r="6376" spans="2:7" s="4" customFormat="1" x14ac:dyDescent="0.2">
      <c r="B6376" s="26"/>
      <c r="G6376" s="112"/>
    </row>
    <row r="6377" spans="2:7" s="4" customFormat="1" x14ac:dyDescent="0.2">
      <c r="B6377" s="26"/>
      <c r="G6377" s="112"/>
    </row>
    <row r="6378" spans="2:7" s="4" customFormat="1" x14ac:dyDescent="0.2">
      <c r="B6378" s="26"/>
      <c r="G6378" s="112"/>
    </row>
    <row r="6379" spans="2:7" s="4" customFormat="1" x14ac:dyDescent="0.2">
      <c r="B6379" s="26"/>
      <c r="G6379" s="112"/>
    </row>
    <row r="6380" spans="2:7" s="4" customFormat="1" x14ac:dyDescent="0.2">
      <c r="B6380" s="26"/>
      <c r="G6380" s="112"/>
    </row>
    <row r="6381" spans="2:7" s="4" customFormat="1" x14ac:dyDescent="0.2">
      <c r="B6381" s="26"/>
      <c r="G6381" s="112"/>
    </row>
    <row r="6382" spans="2:7" s="4" customFormat="1" x14ac:dyDescent="0.2">
      <c r="B6382" s="26"/>
      <c r="G6382" s="112"/>
    </row>
    <row r="6383" spans="2:7" s="4" customFormat="1" x14ac:dyDescent="0.2">
      <c r="B6383" s="26"/>
      <c r="G6383" s="112"/>
    </row>
    <row r="6384" spans="2:7" s="4" customFormat="1" x14ac:dyDescent="0.2">
      <c r="B6384" s="26"/>
      <c r="G6384" s="112"/>
    </row>
    <row r="6385" spans="2:7" s="4" customFormat="1" x14ac:dyDescent="0.2">
      <c r="B6385" s="26"/>
      <c r="G6385" s="112"/>
    </row>
    <row r="6386" spans="2:7" s="4" customFormat="1" x14ac:dyDescent="0.2">
      <c r="B6386" s="26"/>
      <c r="G6386" s="112"/>
    </row>
    <row r="6387" spans="2:7" s="4" customFormat="1" x14ac:dyDescent="0.2">
      <c r="B6387" s="26"/>
      <c r="G6387" s="112"/>
    </row>
    <row r="6388" spans="2:7" s="4" customFormat="1" x14ac:dyDescent="0.2">
      <c r="B6388" s="26"/>
      <c r="G6388" s="112"/>
    </row>
    <row r="6389" spans="2:7" s="4" customFormat="1" x14ac:dyDescent="0.2">
      <c r="B6389" s="26"/>
      <c r="G6389" s="112"/>
    </row>
    <row r="6390" spans="2:7" s="4" customFormat="1" x14ac:dyDescent="0.2">
      <c r="B6390" s="26"/>
      <c r="G6390" s="112"/>
    </row>
    <row r="6391" spans="2:7" s="4" customFormat="1" x14ac:dyDescent="0.2">
      <c r="B6391" s="26"/>
      <c r="G6391" s="112"/>
    </row>
    <row r="6392" spans="2:7" s="4" customFormat="1" x14ac:dyDescent="0.2">
      <c r="B6392" s="26"/>
      <c r="G6392" s="112"/>
    </row>
    <row r="6393" spans="2:7" s="4" customFormat="1" x14ac:dyDescent="0.2">
      <c r="B6393" s="26"/>
      <c r="G6393" s="112"/>
    </row>
    <row r="6394" spans="2:7" s="4" customFormat="1" x14ac:dyDescent="0.2">
      <c r="B6394" s="26"/>
      <c r="G6394" s="112"/>
    </row>
    <row r="6395" spans="2:7" s="4" customFormat="1" x14ac:dyDescent="0.2">
      <c r="B6395" s="26"/>
      <c r="G6395" s="112"/>
    </row>
    <row r="6396" spans="2:7" s="4" customFormat="1" x14ac:dyDescent="0.2">
      <c r="B6396" s="26"/>
      <c r="G6396" s="112"/>
    </row>
    <row r="6397" spans="2:7" s="4" customFormat="1" x14ac:dyDescent="0.2">
      <c r="B6397" s="26"/>
      <c r="G6397" s="112"/>
    </row>
    <row r="6398" spans="2:7" s="4" customFormat="1" x14ac:dyDescent="0.2">
      <c r="B6398" s="26"/>
      <c r="G6398" s="112"/>
    </row>
    <row r="6399" spans="2:7" s="4" customFormat="1" x14ac:dyDescent="0.2">
      <c r="B6399" s="26"/>
      <c r="G6399" s="112"/>
    </row>
    <row r="6400" spans="2:7" s="4" customFormat="1" x14ac:dyDescent="0.2">
      <c r="B6400" s="26"/>
      <c r="G6400" s="112"/>
    </row>
    <row r="6401" spans="2:7" s="4" customFormat="1" x14ac:dyDescent="0.2">
      <c r="B6401" s="26"/>
      <c r="G6401" s="112"/>
    </row>
    <row r="6402" spans="2:7" s="4" customFormat="1" x14ac:dyDescent="0.2">
      <c r="B6402" s="26"/>
      <c r="G6402" s="112"/>
    </row>
    <row r="6403" spans="2:7" s="4" customFormat="1" x14ac:dyDescent="0.2">
      <c r="B6403" s="26"/>
      <c r="G6403" s="112"/>
    </row>
    <row r="6404" spans="2:7" s="4" customFormat="1" x14ac:dyDescent="0.2">
      <c r="B6404" s="26"/>
      <c r="G6404" s="112"/>
    </row>
    <row r="6405" spans="2:7" s="4" customFormat="1" x14ac:dyDescent="0.2">
      <c r="B6405" s="26"/>
      <c r="G6405" s="112"/>
    </row>
    <row r="6406" spans="2:7" s="4" customFormat="1" x14ac:dyDescent="0.2">
      <c r="B6406" s="26"/>
      <c r="G6406" s="112"/>
    </row>
    <row r="6407" spans="2:7" s="4" customFormat="1" x14ac:dyDescent="0.2">
      <c r="B6407" s="26"/>
      <c r="G6407" s="112"/>
    </row>
    <row r="6408" spans="2:7" s="4" customFormat="1" x14ac:dyDescent="0.2">
      <c r="B6408" s="26"/>
      <c r="G6408" s="112"/>
    </row>
    <row r="6409" spans="2:7" s="4" customFormat="1" x14ac:dyDescent="0.2">
      <c r="B6409" s="26"/>
      <c r="G6409" s="112"/>
    </row>
    <row r="6410" spans="2:7" s="4" customFormat="1" x14ac:dyDescent="0.2">
      <c r="B6410" s="26"/>
      <c r="G6410" s="112"/>
    </row>
    <row r="6411" spans="2:7" s="4" customFormat="1" x14ac:dyDescent="0.2">
      <c r="B6411" s="26"/>
      <c r="G6411" s="112"/>
    </row>
    <row r="6412" spans="2:7" s="4" customFormat="1" x14ac:dyDescent="0.2">
      <c r="B6412" s="26"/>
      <c r="G6412" s="112"/>
    </row>
    <row r="6413" spans="2:7" s="4" customFormat="1" x14ac:dyDescent="0.2">
      <c r="B6413" s="26"/>
      <c r="G6413" s="112"/>
    </row>
    <row r="6414" spans="2:7" s="4" customFormat="1" x14ac:dyDescent="0.2">
      <c r="B6414" s="26"/>
      <c r="G6414" s="112"/>
    </row>
    <row r="6415" spans="2:7" s="4" customFormat="1" x14ac:dyDescent="0.2">
      <c r="B6415" s="26"/>
      <c r="G6415" s="112"/>
    </row>
    <row r="6416" spans="2:7" s="4" customFormat="1" x14ac:dyDescent="0.2">
      <c r="B6416" s="26"/>
      <c r="G6416" s="112"/>
    </row>
    <row r="6417" spans="2:7" s="4" customFormat="1" x14ac:dyDescent="0.2">
      <c r="B6417" s="26"/>
      <c r="G6417" s="112"/>
    </row>
    <row r="6418" spans="2:7" s="4" customFormat="1" x14ac:dyDescent="0.2">
      <c r="B6418" s="26"/>
      <c r="G6418" s="112"/>
    </row>
    <row r="6419" spans="2:7" s="4" customFormat="1" x14ac:dyDescent="0.2">
      <c r="B6419" s="26"/>
      <c r="G6419" s="112"/>
    </row>
    <row r="6420" spans="2:7" s="4" customFormat="1" x14ac:dyDescent="0.2">
      <c r="B6420" s="26"/>
      <c r="G6420" s="112"/>
    </row>
    <row r="6421" spans="2:7" s="4" customFormat="1" x14ac:dyDescent="0.2">
      <c r="B6421" s="26"/>
      <c r="G6421" s="112"/>
    </row>
    <row r="6422" spans="2:7" s="4" customFormat="1" x14ac:dyDescent="0.2">
      <c r="B6422" s="26"/>
      <c r="G6422" s="112"/>
    </row>
    <row r="6423" spans="2:7" s="4" customFormat="1" x14ac:dyDescent="0.2">
      <c r="B6423" s="26"/>
      <c r="G6423" s="112"/>
    </row>
    <row r="6424" spans="2:7" s="4" customFormat="1" x14ac:dyDescent="0.2">
      <c r="B6424" s="26"/>
      <c r="G6424" s="112"/>
    </row>
    <row r="6425" spans="2:7" s="4" customFormat="1" x14ac:dyDescent="0.2">
      <c r="B6425" s="26"/>
      <c r="G6425" s="112"/>
    </row>
    <row r="6426" spans="2:7" s="4" customFormat="1" x14ac:dyDescent="0.2">
      <c r="B6426" s="26"/>
      <c r="G6426" s="112"/>
    </row>
    <row r="6427" spans="2:7" s="4" customFormat="1" x14ac:dyDescent="0.2">
      <c r="B6427" s="26"/>
      <c r="G6427" s="112"/>
    </row>
    <row r="6428" spans="2:7" s="4" customFormat="1" x14ac:dyDescent="0.2">
      <c r="B6428" s="26"/>
      <c r="G6428" s="112"/>
    </row>
    <row r="6429" spans="2:7" s="4" customFormat="1" x14ac:dyDescent="0.2">
      <c r="B6429" s="26"/>
      <c r="G6429" s="112"/>
    </row>
    <row r="6430" spans="2:7" s="4" customFormat="1" x14ac:dyDescent="0.2">
      <c r="B6430" s="26"/>
      <c r="G6430" s="112"/>
    </row>
    <row r="6431" spans="2:7" s="4" customFormat="1" x14ac:dyDescent="0.2">
      <c r="B6431" s="26"/>
      <c r="G6431" s="112"/>
    </row>
    <row r="6432" spans="2:7" s="4" customFormat="1" x14ac:dyDescent="0.2">
      <c r="B6432" s="26"/>
      <c r="G6432" s="112"/>
    </row>
    <row r="6433" spans="2:7" s="4" customFormat="1" x14ac:dyDescent="0.2">
      <c r="B6433" s="26"/>
      <c r="G6433" s="112"/>
    </row>
    <row r="6434" spans="2:7" s="4" customFormat="1" x14ac:dyDescent="0.2">
      <c r="B6434" s="26"/>
      <c r="G6434" s="112"/>
    </row>
    <row r="6435" spans="2:7" s="4" customFormat="1" x14ac:dyDescent="0.2">
      <c r="B6435" s="26"/>
      <c r="G6435" s="112"/>
    </row>
    <row r="6436" spans="2:7" s="4" customFormat="1" x14ac:dyDescent="0.2">
      <c r="B6436" s="26"/>
      <c r="G6436" s="112"/>
    </row>
    <row r="6437" spans="2:7" s="4" customFormat="1" x14ac:dyDescent="0.2">
      <c r="B6437" s="26"/>
      <c r="G6437" s="112"/>
    </row>
    <row r="6438" spans="2:7" s="4" customFormat="1" x14ac:dyDescent="0.2">
      <c r="B6438" s="26"/>
      <c r="G6438" s="112"/>
    </row>
    <row r="6439" spans="2:7" s="4" customFormat="1" x14ac:dyDescent="0.2">
      <c r="B6439" s="26"/>
      <c r="G6439" s="112"/>
    </row>
    <row r="6440" spans="2:7" s="4" customFormat="1" x14ac:dyDescent="0.2">
      <c r="B6440" s="26"/>
      <c r="G6440" s="112"/>
    </row>
    <row r="6441" spans="2:7" s="4" customFormat="1" x14ac:dyDescent="0.2">
      <c r="B6441" s="26"/>
      <c r="G6441" s="112"/>
    </row>
    <row r="6442" spans="2:7" s="4" customFormat="1" x14ac:dyDescent="0.2">
      <c r="B6442" s="26"/>
      <c r="G6442" s="112"/>
    </row>
    <row r="6443" spans="2:7" s="4" customFormat="1" x14ac:dyDescent="0.2">
      <c r="B6443" s="26"/>
      <c r="G6443" s="112"/>
    </row>
    <row r="6444" spans="2:7" s="4" customFormat="1" x14ac:dyDescent="0.2">
      <c r="B6444" s="26"/>
      <c r="G6444" s="112"/>
    </row>
    <row r="6445" spans="2:7" s="4" customFormat="1" x14ac:dyDescent="0.2">
      <c r="B6445" s="26"/>
      <c r="G6445" s="112"/>
    </row>
    <row r="6446" spans="2:7" s="4" customFormat="1" x14ac:dyDescent="0.2">
      <c r="B6446" s="26"/>
      <c r="G6446" s="112"/>
    </row>
    <row r="6447" spans="2:7" s="4" customFormat="1" x14ac:dyDescent="0.2">
      <c r="B6447" s="26"/>
      <c r="G6447" s="112"/>
    </row>
    <row r="6448" spans="2:7" s="4" customFormat="1" x14ac:dyDescent="0.2">
      <c r="B6448" s="26"/>
      <c r="G6448" s="112"/>
    </row>
    <row r="6449" spans="2:7" s="4" customFormat="1" x14ac:dyDescent="0.2">
      <c r="B6449" s="26"/>
      <c r="G6449" s="112"/>
    </row>
    <row r="6450" spans="2:7" s="4" customFormat="1" x14ac:dyDescent="0.2">
      <c r="B6450" s="26"/>
      <c r="G6450" s="112"/>
    </row>
    <row r="6451" spans="2:7" s="4" customFormat="1" x14ac:dyDescent="0.2">
      <c r="B6451" s="26"/>
      <c r="G6451" s="112"/>
    </row>
    <row r="6452" spans="2:7" s="4" customFormat="1" x14ac:dyDescent="0.2">
      <c r="B6452" s="26"/>
      <c r="G6452" s="112"/>
    </row>
    <row r="6453" spans="2:7" s="4" customFormat="1" x14ac:dyDescent="0.2">
      <c r="B6453" s="26"/>
      <c r="G6453" s="112"/>
    </row>
    <row r="6454" spans="2:7" s="4" customFormat="1" x14ac:dyDescent="0.2">
      <c r="B6454" s="26"/>
      <c r="G6454" s="112"/>
    </row>
    <row r="6455" spans="2:7" s="4" customFormat="1" x14ac:dyDescent="0.2">
      <c r="B6455" s="26"/>
      <c r="G6455" s="112"/>
    </row>
    <row r="6456" spans="2:7" s="4" customFormat="1" x14ac:dyDescent="0.2">
      <c r="B6456" s="26"/>
      <c r="G6456" s="112"/>
    </row>
    <row r="6457" spans="2:7" s="4" customFormat="1" x14ac:dyDescent="0.2">
      <c r="B6457" s="26"/>
      <c r="G6457" s="112"/>
    </row>
    <row r="6458" spans="2:7" s="4" customFormat="1" x14ac:dyDescent="0.2">
      <c r="B6458" s="26"/>
      <c r="G6458" s="112"/>
    </row>
    <row r="6459" spans="2:7" s="4" customFormat="1" x14ac:dyDescent="0.2">
      <c r="B6459" s="26"/>
      <c r="G6459" s="112"/>
    </row>
    <row r="6460" spans="2:7" s="4" customFormat="1" x14ac:dyDescent="0.2">
      <c r="B6460" s="26"/>
      <c r="G6460" s="112"/>
    </row>
    <row r="6461" spans="2:7" s="4" customFormat="1" x14ac:dyDescent="0.2">
      <c r="B6461" s="26"/>
      <c r="G6461" s="112"/>
    </row>
    <row r="6462" spans="2:7" s="4" customFormat="1" x14ac:dyDescent="0.2">
      <c r="B6462" s="26"/>
      <c r="G6462" s="112"/>
    </row>
    <row r="6463" spans="2:7" s="4" customFormat="1" x14ac:dyDescent="0.2">
      <c r="B6463" s="26"/>
      <c r="G6463" s="112"/>
    </row>
    <row r="6464" spans="2:7" s="4" customFormat="1" x14ac:dyDescent="0.2">
      <c r="B6464" s="26"/>
      <c r="G6464" s="112"/>
    </row>
    <row r="6465" spans="2:7" s="4" customFormat="1" x14ac:dyDescent="0.2">
      <c r="B6465" s="26"/>
      <c r="G6465" s="112"/>
    </row>
    <row r="6466" spans="2:7" s="4" customFormat="1" x14ac:dyDescent="0.2">
      <c r="B6466" s="26"/>
      <c r="G6466" s="112"/>
    </row>
    <row r="6467" spans="2:7" s="4" customFormat="1" x14ac:dyDescent="0.2">
      <c r="B6467" s="26"/>
      <c r="G6467" s="112"/>
    </row>
    <row r="6468" spans="2:7" s="4" customFormat="1" x14ac:dyDescent="0.2">
      <c r="B6468" s="26"/>
      <c r="G6468" s="112"/>
    </row>
    <row r="6469" spans="2:7" s="4" customFormat="1" x14ac:dyDescent="0.2">
      <c r="B6469" s="26"/>
      <c r="G6469" s="112"/>
    </row>
    <row r="6470" spans="2:7" s="4" customFormat="1" x14ac:dyDescent="0.2">
      <c r="B6470" s="26"/>
      <c r="G6470" s="112"/>
    </row>
    <row r="6471" spans="2:7" s="4" customFormat="1" x14ac:dyDescent="0.2">
      <c r="B6471" s="26"/>
      <c r="G6471" s="112"/>
    </row>
    <row r="6472" spans="2:7" s="4" customFormat="1" x14ac:dyDescent="0.2">
      <c r="B6472" s="26"/>
      <c r="G6472" s="112"/>
    </row>
    <row r="6473" spans="2:7" s="4" customFormat="1" x14ac:dyDescent="0.2">
      <c r="B6473" s="26"/>
      <c r="G6473" s="112"/>
    </row>
    <row r="6474" spans="2:7" s="4" customFormat="1" x14ac:dyDescent="0.2">
      <c r="B6474" s="26"/>
      <c r="G6474" s="112"/>
    </row>
    <row r="6475" spans="2:7" s="4" customFormat="1" x14ac:dyDescent="0.2">
      <c r="B6475" s="26"/>
      <c r="G6475" s="112"/>
    </row>
    <row r="6476" spans="2:7" s="4" customFormat="1" x14ac:dyDescent="0.2">
      <c r="B6476" s="26"/>
      <c r="G6476" s="112"/>
    </row>
    <row r="6477" spans="2:7" s="4" customFormat="1" x14ac:dyDescent="0.2">
      <c r="B6477" s="26"/>
      <c r="G6477" s="112"/>
    </row>
    <row r="6478" spans="2:7" s="4" customFormat="1" x14ac:dyDescent="0.2">
      <c r="B6478" s="26"/>
      <c r="G6478" s="112"/>
    </row>
    <row r="6479" spans="2:7" s="4" customFormat="1" x14ac:dyDescent="0.2">
      <c r="B6479" s="26"/>
      <c r="G6479" s="112"/>
    </row>
    <row r="6480" spans="2:7" s="4" customFormat="1" x14ac:dyDescent="0.2">
      <c r="B6480" s="26"/>
      <c r="G6480" s="112"/>
    </row>
    <row r="6481" spans="2:7" s="4" customFormat="1" x14ac:dyDescent="0.2">
      <c r="B6481" s="26"/>
      <c r="G6481" s="112"/>
    </row>
    <row r="6482" spans="2:7" s="4" customFormat="1" x14ac:dyDescent="0.2">
      <c r="B6482" s="26"/>
      <c r="G6482" s="112"/>
    </row>
    <row r="6483" spans="2:7" s="4" customFormat="1" x14ac:dyDescent="0.2">
      <c r="B6483" s="26"/>
      <c r="G6483" s="112"/>
    </row>
    <row r="6484" spans="2:7" s="4" customFormat="1" x14ac:dyDescent="0.2">
      <c r="B6484" s="26"/>
      <c r="G6484" s="112"/>
    </row>
    <row r="6485" spans="2:7" s="4" customFormat="1" x14ac:dyDescent="0.2">
      <c r="B6485" s="26"/>
      <c r="G6485" s="112"/>
    </row>
    <row r="6486" spans="2:7" s="4" customFormat="1" x14ac:dyDescent="0.2">
      <c r="B6486" s="26"/>
      <c r="G6486" s="112"/>
    </row>
    <row r="6487" spans="2:7" s="4" customFormat="1" x14ac:dyDescent="0.2">
      <c r="B6487" s="26"/>
      <c r="G6487" s="112"/>
    </row>
    <row r="6488" spans="2:7" s="4" customFormat="1" x14ac:dyDescent="0.2">
      <c r="B6488" s="26"/>
      <c r="G6488" s="112"/>
    </row>
    <row r="6489" spans="2:7" s="4" customFormat="1" x14ac:dyDescent="0.2">
      <c r="B6489" s="26"/>
      <c r="G6489" s="112"/>
    </row>
    <row r="6490" spans="2:7" s="4" customFormat="1" x14ac:dyDescent="0.2">
      <c r="B6490" s="26"/>
      <c r="G6490" s="112"/>
    </row>
    <row r="6491" spans="2:7" s="4" customFormat="1" x14ac:dyDescent="0.2">
      <c r="B6491" s="26"/>
      <c r="G6491" s="112"/>
    </row>
    <row r="6492" spans="2:7" s="4" customFormat="1" x14ac:dyDescent="0.2">
      <c r="B6492" s="26"/>
      <c r="G6492" s="112"/>
    </row>
    <row r="6493" spans="2:7" s="4" customFormat="1" x14ac:dyDescent="0.2">
      <c r="B6493" s="26"/>
      <c r="G6493" s="112"/>
    </row>
    <row r="6494" spans="2:7" s="4" customFormat="1" x14ac:dyDescent="0.2">
      <c r="B6494" s="26"/>
      <c r="G6494" s="112"/>
    </row>
    <row r="6495" spans="2:7" s="4" customFormat="1" x14ac:dyDescent="0.2">
      <c r="B6495" s="26"/>
      <c r="G6495" s="112"/>
    </row>
    <row r="6496" spans="2:7" s="4" customFormat="1" x14ac:dyDescent="0.2">
      <c r="B6496" s="26"/>
      <c r="G6496" s="112"/>
    </row>
    <row r="6497" spans="2:7" s="4" customFormat="1" x14ac:dyDescent="0.2">
      <c r="B6497" s="26"/>
      <c r="G6497" s="112"/>
    </row>
    <row r="6498" spans="2:7" s="4" customFormat="1" x14ac:dyDescent="0.2">
      <c r="B6498" s="26"/>
      <c r="G6498" s="112"/>
    </row>
    <row r="6499" spans="2:7" s="4" customFormat="1" x14ac:dyDescent="0.2">
      <c r="B6499" s="26"/>
      <c r="G6499" s="112"/>
    </row>
    <row r="6500" spans="2:7" s="4" customFormat="1" x14ac:dyDescent="0.2">
      <c r="B6500" s="26"/>
      <c r="G6500" s="112"/>
    </row>
    <row r="6501" spans="2:7" s="4" customFormat="1" x14ac:dyDescent="0.2">
      <c r="B6501" s="26"/>
      <c r="G6501" s="112"/>
    </row>
    <row r="6502" spans="2:7" s="4" customFormat="1" x14ac:dyDescent="0.2">
      <c r="B6502" s="26"/>
      <c r="G6502" s="112"/>
    </row>
    <row r="6503" spans="2:7" s="4" customFormat="1" x14ac:dyDescent="0.2">
      <c r="B6503" s="26"/>
      <c r="G6503" s="112"/>
    </row>
    <row r="6504" spans="2:7" s="4" customFormat="1" x14ac:dyDescent="0.2">
      <c r="B6504" s="26"/>
      <c r="G6504" s="112"/>
    </row>
    <row r="6505" spans="2:7" s="4" customFormat="1" x14ac:dyDescent="0.2">
      <c r="B6505" s="26"/>
      <c r="G6505" s="112"/>
    </row>
    <row r="6506" spans="2:7" s="4" customFormat="1" x14ac:dyDescent="0.2">
      <c r="B6506" s="26"/>
      <c r="G6506" s="112"/>
    </row>
    <row r="6507" spans="2:7" s="4" customFormat="1" x14ac:dyDescent="0.2">
      <c r="B6507" s="26"/>
      <c r="G6507" s="112"/>
    </row>
    <row r="6508" spans="2:7" s="4" customFormat="1" x14ac:dyDescent="0.2">
      <c r="B6508" s="26"/>
      <c r="G6508" s="112"/>
    </row>
    <row r="6509" spans="2:7" s="4" customFormat="1" x14ac:dyDescent="0.2">
      <c r="B6509" s="26"/>
      <c r="G6509" s="112"/>
    </row>
    <row r="6510" spans="2:7" s="4" customFormat="1" x14ac:dyDescent="0.2">
      <c r="B6510" s="26"/>
      <c r="G6510" s="112"/>
    </row>
    <row r="6511" spans="2:7" s="4" customFormat="1" x14ac:dyDescent="0.2">
      <c r="B6511" s="26"/>
      <c r="G6511" s="112"/>
    </row>
    <row r="6512" spans="2:7" s="4" customFormat="1" x14ac:dyDescent="0.2">
      <c r="B6512" s="26"/>
      <c r="G6512" s="112"/>
    </row>
    <row r="6513" spans="2:7" s="4" customFormat="1" x14ac:dyDescent="0.2">
      <c r="B6513" s="26"/>
      <c r="G6513" s="112"/>
    </row>
    <row r="6514" spans="2:7" s="4" customFormat="1" x14ac:dyDescent="0.2">
      <c r="B6514" s="26"/>
      <c r="G6514" s="112"/>
    </row>
    <row r="6515" spans="2:7" s="4" customFormat="1" x14ac:dyDescent="0.2">
      <c r="B6515" s="26"/>
      <c r="G6515" s="112"/>
    </row>
    <row r="6516" spans="2:7" s="4" customFormat="1" x14ac:dyDescent="0.2">
      <c r="B6516" s="26"/>
      <c r="G6516" s="112"/>
    </row>
    <row r="6517" spans="2:7" s="4" customFormat="1" x14ac:dyDescent="0.2">
      <c r="B6517" s="26"/>
      <c r="G6517" s="112"/>
    </row>
    <row r="6518" spans="2:7" s="4" customFormat="1" x14ac:dyDescent="0.2">
      <c r="B6518" s="26"/>
      <c r="G6518" s="112"/>
    </row>
    <row r="6519" spans="2:7" s="4" customFormat="1" x14ac:dyDescent="0.2">
      <c r="B6519" s="26"/>
      <c r="G6519" s="112"/>
    </row>
    <row r="6520" spans="2:7" s="4" customFormat="1" x14ac:dyDescent="0.2">
      <c r="B6520" s="26"/>
      <c r="G6520" s="112"/>
    </row>
    <row r="6521" spans="2:7" s="4" customFormat="1" x14ac:dyDescent="0.2">
      <c r="B6521" s="26"/>
      <c r="G6521" s="112"/>
    </row>
    <row r="6522" spans="2:7" s="4" customFormat="1" x14ac:dyDescent="0.2">
      <c r="B6522" s="26"/>
      <c r="G6522" s="112"/>
    </row>
    <row r="6523" spans="2:7" s="4" customFormat="1" x14ac:dyDescent="0.2">
      <c r="B6523" s="26"/>
      <c r="G6523" s="112"/>
    </row>
    <row r="6524" spans="2:7" s="4" customFormat="1" x14ac:dyDescent="0.2">
      <c r="B6524" s="26"/>
      <c r="G6524" s="112"/>
    </row>
    <row r="6525" spans="2:7" s="4" customFormat="1" x14ac:dyDescent="0.2">
      <c r="B6525" s="26"/>
      <c r="G6525" s="112"/>
    </row>
    <row r="6526" spans="2:7" s="4" customFormat="1" x14ac:dyDescent="0.2">
      <c r="B6526" s="26"/>
      <c r="G6526" s="112"/>
    </row>
    <row r="6527" spans="2:7" s="4" customFormat="1" x14ac:dyDescent="0.2">
      <c r="B6527" s="26"/>
      <c r="G6527" s="112"/>
    </row>
    <row r="6528" spans="2:7" s="4" customFormat="1" x14ac:dyDescent="0.2">
      <c r="B6528" s="26"/>
      <c r="G6528" s="112"/>
    </row>
    <row r="6529" spans="2:7" s="4" customFormat="1" x14ac:dyDescent="0.2">
      <c r="B6529" s="26"/>
      <c r="G6529" s="112"/>
    </row>
    <row r="6530" spans="2:7" s="4" customFormat="1" x14ac:dyDescent="0.2">
      <c r="B6530" s="26"/>
      <c r="G6530" s="112"/>
    </row>
    <row r="6531" spans="2:7" s="4" customFormat="1" x14ac:dyDescent="0.2">
      <c r="B6531" s="26"/>
      <c r="G6531" s="112"/>
    </row>
    <row r="6532" spans="2:7" s="4" customFormat="1" x14ac:dyDescent="0.2">
      <c r="B6532" s="26"/>
      <c r="G6532" s="112"/>
    </row>
    <row r="6533" spans="2:7" s="4" customFormat="1" x14ac:dyDescent="0.2">
      <c r="B6533" s="26"/>
      <c r="G6533" s="112"/>
    </row>
    <row r="6534" spans="2:7" s="4" customFormat="1" x14ac:dyDescent="0.2">
      <c r="B6534" s="26"/>
      <c r="G6534" s="112"/>
    </row>
    <row r="6535" spans="2:7" s="4" customFormat="1" x14ac:dyDescent="0.2">
      <c r="B6535" s="26"/>
      <c r="G6535" s="112"/>
    </row>
    <row r="6536" spans="2:7" s="4" customFormat="1" x14ac:dyDescent="0.2">
      <c r="B6536" s="26"/>
      <c r="G6536" s="112"/>
    </row>
    <row r="6537" spans="2:7" s="4" customFormat="1" x14ac:dyDescent="0.2">
      <c r="B6537" s="26"/>
      <c r="G6537" s="112"/>
    </row>
    <row r="6538" spans="2:7" s="4" customFormat="1" x14ac:dyDescent="0.2">
      <c r="B6538" s="26"/>
      <c r="G6538" s="112"/>
    </row>
    <row r="6539" spans="2:7" s="4" customFormat="1" x14ac:dyDescent="0.2">
      <c r="B6539" s="26"/>
      <c r="G6539" s="112"/>
    </row>
    <row r="6540" spans="2:7" s="4" customFormat="1" x14ac:dyDescent="0.2">
      <c r="B6540" s="26"/>
      <c r="G6540" s="112"/>
    </row>
    <row r="6541" spans="2:7" s="4" customFormat="1" x14ac:dyDescent="0.2">
      <c r="B6541" s="26"/>
      <c r="G6541" s="112"/>
    </row>
    <row r="6542" spans="2:7" s="4" customFormat="1" x14ac:dyDescent="0.2">
      <c r="B6542" s="26"/>
      <c r="G6542" s="112"/>
    </row>
    <row r="6543" spans="2:7" s="4" customFormat="1" x14ac:dyDescent="0.2">
      <c r="B6543" s="26"/>
      <c r="G6543" s="112"/>
    </row>
    <row r="6544" spans="2:7" s="4" customFormat="1" x14ac:dyDescent="0.2">
      <c r="B6544" s="26"/>
      <c r="G6544" s="112"/>
    </row>
    <row r="6545" spans="2:7" s="4" customFormat="1" x14ac:dyDescent="0.2">
      <c r="B6545" s="26"/>
      <c r="G6545" s="112"/>
    </row>
    <row r="6546" spans="2:7" s="4" customFormat="1" x14ac:dyDescent="0.2">
      <c r="B6546" s="26"/>
      <c r="G6546" s="112"/>
    </row>
    <row r="6547" spans="2:7" s="4" customFormat="1" x14ac:dyDescent="0.2">
      <c r="B6547" s="26"/>
      <c r="G6547" s="112"/>
    </row>
    <row r="6548" spans="2:7" s="4" customFormat="1" x14ac:dyDescent="0.2">
      <c r="B6548" s="26"/>
      <c r="G6548" s="112"/>
    </row>
    <row r="6549" spans="2:7" s="4" customFormat="1" x14ac:dyDescent="0.2">
      <c r="B6549" s="26"/>
      <c r="G6549" s="112"/>
    </row>
    <row r="6550" spans="2:7" s="4" customFormat="1" x14ac:dyDescent="0.2">
      <c r="B6550" s="26"/>
      <c r="G6550" s="112"/>
    </row>
    <row r="6551" spans="2:7" s="4" customFormat="1" x14ac:dyDescent="0.2">
      <c r="B6551" s="26"/>
      <c r="G6551" s="112"/>
    </row>
    <row r="6552" spans="2:7" s="4" customFormat="1" x14ac:dyDescent="0.2">
      <c r="B6552" s="26"/>
      <c r="G6552" s="112"/>
    </row>
    <row r="6553" spans="2:7" s="4" customFormat="1" x14ac:dyDescent="0.2">
      <c r="B6553" s="26"/>
      <c r="G6553" s="112"/>
    </row>
    <row r="6554" spans="2:7" s="4" customFormat="1" x14ac:dyDescent="0.2">
      <c r="B6554" s="26"/>
      <c r="G6554" s="112"/>
    </row>
    <row r="6555" spans="2:7" s="4" customFormat="1" x14ac:dyDescent="0.2">
      <c r="B6555" s="26"/>
      <c r="G6555" s="112"/>
    </row>
    <row r="6556" spans="2:7" s="4" customFormat="1" x14ac:dyDescent="0.2">
      <c r="B6556" s="26"/>
      <c r="G6556" s="112"/>
    </row>
    <row r="6557" spans="2:7" s="4" customFormat="1" x14ac:dyDescent="0.2">
      <c r="B6557" s="26"/>
      <c r="G6557" s="112"/>
    </row>
    <row r="6558" spans="2:7" s="4" customFormat="1" x14ac:dyDescent="0.2">
      <c r="B6558" s="26"/>
      <c r="G6558" s="112"/>
    </row>
    <row r="6559" spans="2:7" s="4" customFormat="1" x14ac:dyDescent="0.2">
      <c r="B6559" s="26"/>
      <c r="G6559" s="112"/>
    </row>
    <row r="6560" spans="2:7" s="4" customFormat="1" x14ac:dyDescent="0.2">
      <c r="B6560" s="26"/>
      <c r="G6560" s="112"/>
    </row>
    <row r="6561" spans="2:7" s="4" customFormat="1" x14ac:dyDescent="0.2">
      <c r="B6561" s="26"/>
      <c r="G6561" s="112"/>
    </row>
    <row r="6562" spans="2:7" s="4" customFormat="1" x14ac:dyDescent="0.2">
      <c r="B6562" s="26"/>
      <c r="G6562" s="112"/>
    </row>
    <row r="6563" spans="2:7" s="4" customFormat="1" x14ac:dyDescent="0.2">
      <c r="B6563" s="26"/>
      <c r="G6563" s="112"/>
    </row>
    <row r="6564" spans="2:7" s="4" customFormat="1" x14ac:dyDescent="0.2">
      <c r="B6564" s="26"/>
      <c r="G6564" s="112"/>
    </row>
    <row r="6565" spans="2:7" s="4" customFormat="1" x14ac:dyDescent="0.2">
      <c r="B6565" s="26"/>
      <c r="G6565" s="112"/>
    </row>
    <row r="6566" spans="2:7" s="4" customFormat="1" x14ac:dyDescent="0.2">
      <c r="B6566" s="26"/>
      <c r="G6566" s="112"/>
    </row>
    <row r="6567" spans="2:7" s="4" customFormat="1" x14ac:dyDescent="0.2">
      <c r="B6567" s="26"/>
      <c r="G6567" s="112"/>
    </row>
    <row r="6568" spans="2:7" s="4" customFormat="1" x14ac:dyDescent="0.2">
      <c r="B6568" s="26"/>
      <c r="G6568" s="112"/>
    </row>
    <row r="6569" spans="2:7" s="4" customFormat="1" x14ac:dyDescent="0.2">
      <c r="B6569" s="26"/>
      <c r="G6569" s="112"/>
    </row>
    <row r="6570" spans="2:7" s="4" customFormat="1" x14ac:dyDescent="0.2">
      <c r="B6570" s="26"/>
      <c r="G6570" s="112"/>
    </row>
    <row r="6571" spans="2:7" s="4" customFormat="1" x14ac:dyDescent="0.2">
      <c r="B6571" s="26"/>
      <c r="G6571" s="112"/>
    </row>
    <row r="6572" spans="2:7" s="4" customFormat="1" x14ac:dyDescent="0.2">
      <c r="B6572" s="26"/>
      <c r="G6572" s="112"/>
    </row>
    <row r="6573" spans="2:7" s="4" customFormat="1" x14ac:dyDescent="0.2">
      <c r="B6573" s="26"/>
      <c r="G6573" s="112"/>
    </row>
    <row r="6574" spans="2:7" s="4" customFormat="1" x14ac:dyDescent="0.2">
      <c r="B6574" s="26"/>
      <c r="G6574" s="112"/>
    </row>
    <row r="6575" spans="2:7" s="4" customFormat="1" x14ac:dyDescent="0.2">
      <c r="B6575" s="26"/>
      <c r="G6575" s="112"/>
    </row>
    <row r="6576" spans="2:7" s="4" customFormat="1" x14ac:dyDescent="0.2">
      <c r="B6576" s="26"/>
      <c r="G6576" s="112"/>
    </row>
    <row r="6577" spans="2:7" s="4" customFormat="1" x14ac:dyDescent="0.2">
      <c r="B6577" s="26"/>
      <c r="G6577" s="112"/>
    </row>
    <row r="6578" spans="2:7" s="4" customFormat="1" x14ac:dyDescent="0.2">
      <c r="B6578" s="26"/>
      <c r="G6578" s="112"/>
    </row>
    <row r="6579" spans="2:7" s="4" customFormat="1" x14ac:dyDescent="0.2">
      <c r="B6579" s="26"/>
      <c r="G6579" s="112"/>
    </row>
    <row r="6580" spans="2:7" s="4" customFormat="1" x14ac:dyDescent="0.2">
      <c r="B6580" s="26"/>
      <c r="G6580" s="112"/>
    </row>
    <row r="6581" spans="2:7" s="4" customFormat="1" x14ac:dyDescent="0.2">
      <c r="B6581" s="26"/>
      <c r="G6581" s="112"/>
    </row>
    <row r="6582" spans="2:7" s="4" customFormat="1" x14ac:dyDescent="0.2">
      <c r="B6582" s="26"/>
      <c r="G6582" s="112"/>
    </row>
    <row r="6583" spans="2:7" s="4" customFormat="1" x14ac:dyDescent="0.2">
      <c r="B6583" s="26"/>
      <c r="G6583" s="112"/>
    </row>
    <row r="6584" spans="2:7" s="4" customFormat="1" x14ac:dyDescent="0.2">
      <c r="B6584" s="26"/>
      <c r="G6584" s="112"/>
    </row>
    <row r="6585" spans="2:7" s="4" customFormat="1" x14ac:dyDescent="0.2">
      <c r="B6585" s="26"/>
      <c r="G6585" s="112"/>
    </row>
    <row r="6586" spans="2:7" s="4" customFormat="1" x14ac:dyDescent="0.2">
      <c r="B6586" s="26"/>
      <c r="G6586" s="112"/>
    </row>
    <row r="6587" spans="2:7" s="4" customFormat="1" x14ac:dyDescent="0.2">
      <c r="B6587" s="26"/>
      <c r="G6587" s="112"/>
    </row>
    <row r="6588" spans="2:7" s="4" customFormat="1" x14ac:dyDescent="0.2">
      <c r="B6588" s="26"/>
      <c r="G6588" s="112"/>
    </row>
    <row r="6589" spans="2:7" s="4" customFormat="1" x14ac:dyDescent="0.2">
      <c r="B6589" s="26"/>
      <c r="G6589" s="112"/>
    </row>
    <row r="6590" spans="2:7" s="4" customFormat="1" x14ac:dyDescent="0.2">
      <c r="B6590" s="26"/>
      <c r="G6590" s="112"/>
    </row>
    <row r="6591" spans="2:7" s="4" customFormat="1" x14ac:dyDescent="0.2">
      <c r="B6591" s="26"/>
      <c r="G6591" s="112"/>
    </row>
    <row r="6592" spans="2:7" s="4" customFormat="1" x14ac:dyDescent="0.2">
      <c r="B6592" s="26"/>
      <c r="G6592" s="112"/>
    </row>
    <row r="6593" spans="2:7" s="4" customFormat="1" x14ac:dyDescent="0.2">
      <c r="B6593" s="26"/>
      <c r="G6593" s="112"/>
    </row>
    <row r="6594" spans="2:7" s="4" customFormat="1" x14ac:dyDescent="0.2">
      <c r="B6594" s="26"/>
      <c r="G6594" s="112"/>
    </row>
    <row r="6595" spans="2:7" s="4" customFormat="1" x14ac:dyDescent="0.2">
      <c r="B6595" s="26"/>
      <c r="G6595" s="112"/>
    </row>
    <row r="6596" spans="2:7" s="4" customFormat="1" x14ac:dyDescent="0.2">
      <c r="B6596" s="26"/>
      <c r="G6596" s="112"/>
    </row>
    <row r="6597" spans="2:7" s="4" customFormat="1" x14ac:dyDescent="0.2">
      <c r="B6597" s="26"/>
      <c r="G6597" s="112"/>
    </row>
    <row r="6598" spans="2:7" s="4" customFormat="1" x14ac:dyDescent="0.2">
      <c r="B6598" s="26"/>
      <c r="G6598" s="112"/>
    </row>
    <row r="6599" spans="2:7" s="4" customFormat="1" x14ac:dyDescent="0.2">
      <c r="B6599" s="26"/>
      <c r="G6599" s="112"/>
    </row>
    <row r="6600" spans="2:7" s="4" customFormat="1" x14ac:dyDescent="0.2">
      <c r="B6600" s="26"/>
      <c r="G6600" s="112"/>
    </row>
    <row r="6601" spans="2:7" s="4" customFormat="1" x14ac:dyDescent="0.2">
      <c r="B6601" s="26"/>
      <c r="G6601" s="112"/>
    </row>
    <row r="6602" spans="2:7" s="4" customFormat="1" x14ac:dyDescent="0.2">
      <c r="B6602" s="26"/>
      <c r="G6602" s="112"/>
    </row>
    <row r="6603" spans="2:7" s="4" customFormat="1" x14ac:dyDescent="0.2">
      <c r="B6603" s="26"/>
      <c r="G6603" s="112"/>
    </row>
    <row r="6604" spans="2:7" s="4" customFormat="1" x14ac:dyDescent="0.2">
      <c r="B6604" s="26"/>
      <c r="G6604" s="112"/>
    </row>
    <row r="6605" spans="2:7" s="4" customFormat="1" x14ac:dyDescent="0.2">
      <c r="B6605" s="26"/>
      <c r="G6605" s="112"/>
    </row>
    <row r="6606" spans="2:7" s="4" customFormat="1" x14ac:dyDescent="0.2">
      <c r="B6606" s="26"/>
      <c r="G6606" s="112"/>
    </row>
    <row r="6607" spans="2:7" s="4" customFormat="1" x14ac:dyDescent="0.2">
      <c r="B6607" s="26"/>
      <c r="G6607" s="112"/>
    </row>
    <row r="6608" spans="2:7" s="4" customFormat="1" x14ac:dyDescent="0.2">
      <c r="B6608" s="26"/>
      <c r="G6608" s="112"/>
    </row>
    <row r="6609" spans="2:7" s="4" customFormat="1" x14ac:dyDescent="0.2">
      <c r="B6609" s="26"/>
      <c r="G6609" s="112"/>
    </row>
    <row r="6610" spans="2:7" s="4" customFormat="1" x14ac:dyDescent="0.2">
      <c r="B6610" s="26"/>
      <c r="G6610" s="112"/>
    </row>
    <row r="6611" spans="2:7" s="4" customFormat="1" x14ac:dyDescent="0.2">
      <c r="B6611" s="26"/>
      <c r="G6611" s="112"/>
    </row>
    <row r="6612" spans="2:7" s="4" customFormat="1" x14ac:dyDescent="0.2">
      <c r="B6612" s="26"/>
      <c r="G6612" s="112"/>
    </row>
    <row r="6613" spans="2:7" s="4" customFormat="1" x14ac:dyDescent="0.2">
      <c r="B6613" s="26"/>
      <c r="G6613" s="112"/>
    </row>
    <row r="6614" spans="2:7" s="4" customFormat="1" x14ac:dyDescent="0.2">
      <c r="B6614" s="26"/>
      <c r="G6614" s="112"/>
    </row>
    <row r="6615" spans="2:7" s="4" customFormat="1" x14ac:dyDescent="0.2">
      <c r="B6615" s="26"/>
      <c r="G6615" s="112"/>
    </row>
    <row r="6616" spans="2:7" s="4" customFormat="1" x14ac:dyDescent="0.2">
      <c r="B6616" s="26"/>
      <c r="G6616" s="112"/>
    </row>
    <row r="6617" spans="2:7" s="4" customFormat="1" x14ac:dyDescent="0.2">
      <c r="B6617" s="26"/>
      <c r="G6617" s="112"/>
    </row>
    <row r="6618" spans="2:7" s="4" customFormat="1" x14ac:dyDescent="0.2">
      <c r="B6618" s="26"/>
      <c r="G6618" s="112"/>
    </row>
    <row r="6619" spans="2:7" s="4" customFormat="1" x14ac:dyDescent="0.2">
      <c r="B6619" s="26"/>
      <c r="G6619" s="112"/>
    </row>
    <row r="6620" spans="2:7" s="4" customFormat="1" x14ac:dyDescent="0.2">
      <c r="B6620" s="26"/>
      <c r="G6620" s="112"/>
    </row>
    <row r="6621" spans="2:7" s="4" customFormat="1" x14ac:dyDescent="0.2">
      <c r="B6621" s="26"/>
      <c r="G6621" s="112"/>
    </row>
    <row r="6622" spans="2:7" s="4" customFormat="1" x14ac:dyDescent="0.2">
      <c r="B6622" s="26"/>
      <c r="G6622" s="112"/>
    </row>
    <row r="6623" spans="2:7" s="4" customFormat="1" x14ac:dyDescent="0.2">
      <c r="B6623" s="26"/>
      <c r="G6623" s="112"/>
    </row>
    <row r="6624" spans="2:7" s="4" customFormat="1" x14ac:dyDescent="0.2">
      <c r="B6624" s="26"/>
      <c r="G6624" s="112"/>
    </row>
    <row r="6625" spans="2:7" s="4" customFormat="1" x14ac:dyDescent="0.2">
      <c r="B6625" s="26"/>
      <c r="G6625" s="112"/>
    </row>
    <row r="6626" spans="2:7" s="4" customFormat="1" x14ac:dyDescent="0.2">
      <c r="B6626" s="26"/>
      <c r="G6626" s="112"/>
    </row>
    <row r="6627" spans="2:7" s="4" customFormat="1" x14ac:dyDescent="0.2">
      <c r="B6627" s="26"/>
      <c r="G6627" s="112"/>
    </row>
    <row r="6628" spans="2:7" s="4" customFormat="1" x14ac:dyDescent="0.2">
      <c r="B6628" s="26"/>
      <c r="G6628" s="112"/>
    </row>
    <row r="6629" spans="2:7" s="4" customFormat="1" x14ac:dyDescent="0.2">
      <c r="B6629" s="26"/>
      <c r="G6629" s="112"/>
    </row>
    <row r="6630" spans="2:7" s="4" customFormat="1" x14ac:dyDescent="0.2">
      <c r="B6630" s="26"/>
      <c r="G6630" s="112"/>
    </row>
    <row r="6631" spans="2:7" s="4" customFormat="1" x14ac:dyDescent="0.2">
      <c r="B6631" s="26"/>
      <c r="G6631" s="112"/>
    </row>
    <row r="6632" spans="2:7" s="4" customFormat="1" x14ac:dyDescent="0.2">
      <c r="B6632" s="26"/>
      <c r="G6632" s="112"/>
    </row>
    <row r="6633" spans="2:7" s="4" customFormat="1" x14ac:dyDescent="0.2">
      <c r="B6633" s="26"/>
      <c r="G6633" s="112"/>
    </row>
    <row r="6634" spans="2:7" s="4" customFormat="1" x14ac:dyDescent="0.2">
      <c r="B6634" s="26"/>
      <c r="G6634" s="112"/>
    </row>
    <row r="6635" spans="2:7" s="4" customFormat="1" x14ac:dyDescent="0.2">
      <c r="B6635" s="26"/>
      <c r="G6635" s="112"/>
    </row>
    <row r="6636" spans="2:7" s="4" customFormat="1" x14ac:dyDescent="0.2">
      <c r="B6636" s="26"/>
      <c r="G6636" s="112"/>
    </row>
    <row r="6637" spans="2:7" s="4" customFormat="1" x14ac:dyDescent="0.2">
      <c r="B6637" s="26"/>
      <c r="G6637" s="112"/>
    </row>
    <row r="6638" spans="2:7" s="4" customFormat="1" x14ac:dyDescent="0.2">
      <c r="B6638" s="26"/>
      <c r="G6638" s="112"/>
    </row>
    <row r="6639" spans="2:7" s="4" customFormat="1" x14ac:dyDescent="0.2">
      <c r="B6639" s="26"/>
      <c r="G6639" s="112"/>
    </row>
    <row r="6640" spans="2:7" s="4" customFormat="1" x14ac:dyDescent="0.2">
      <c r="B6640" s="26"/>
      <c r="G6640" s="112"/>
    </row>
    <row r="6641" spans="2:7" s="4" customFormat="1" x14ac:dyDescent="0.2">
      <c r="B6641" s="26"/>
      <c r="G6641" s="112"/>
    </row>
    <row r="6642" spans="2:7" s="4" customFormat="1" x14ac:dyDescent="0.2">
      <c r="B6642" s="26"/>
      <c r="G6642" s="112"/>
    </row>
    <row r="6643" spans="2:7" s="4" customFormat="1" x14ac:dyDescent="0.2">
      <c r="B6643" s="26"/>
      <c r="G6643" s="112"/>
    </row>
    <row r="6644" spans="2:7" s="4" customFormat="1" x14ac:dyDescent="0.2">
      <c r="B6644" s="26"/>
      <c r="G6644" s="112"/>
    </row>
    <row r="6645" spans="2:7" s="4" customFormat="1" x14ac:dyDescent="0.2">
      <c r="B6645" s="26"/>
      <c r="G6645" s="112"/>
    </row>
    <row r="6646" spans="2:7" s="4" customFormat="1" x14ac:dyDescent="0.2">
      <c r="B6646" s="26"/>
      <c r="G6646" s="112"/>
    </row>
    <row r="6647" spans="2:7" s="4" customFormat="1" x14ac:dyDescent="0.2">
      <c r="B6647" s="26"/>
      <c r="G6647" s="112"/>
    </row>
    <row r="6648" spans="2:7" s="4" customFormat="1" x14ac:dyDescent="0.2">
      <c r="B6648" s="26"/>
      <c r="G6648" s="112"/>
    </row>
    <row r="6649" spans="2:7" s="4" customFormat="1" x14ac:dyDescent="0.2">
      <c r="B6649" s="26"/>
      <c r="G6649" s="112"/>
    </row>
    <row r="6650" spans="2:7" s="4" customFormat="1" x14ac:dyDescent="0.2">
      <c r="B6650" s="26"/>
      <c r="G6650" s="112"/>
    </row>
    <row r="6651" spans="2:7" s="4" customFormat="1" x14ac:dyDescent="0.2">
      <c r="B6651" s="26"/>
      <c r="G6651" s="112"/>
    </row>
    <row r="6652" spans="2:7" s="4" customFormat="1" x14ac:dyDescent="0.2">
      <c r="B6652" s="26"/>
      <c r="G6652" s="112"/>
    </row>
    <row r="6653" spans="2:7" s="4" customFormat="1" x14ac:dyDescent="0.2">
      <c r="B6653" s="26"/>
      <c r="G6653" s="112"/>
    </row>
    <row r="6654" spans="2:7" s="4" customFormat="1" x14ac:dyDescent="0.2">
      <c r="B6654" s="26"/>
      <c r="G6654" s="112"/>
    </row>
    <row r="6655" spans="2:7" s="4" customFormat="1" x14ac:dyDescent="0.2">
      <c r="B6655" s="26"/>
      <c r="G6655" s="112"/>
    </row>
    <row r="6656" spans="2:7" s="4" customFormat="1" x14ac:dyDescent="0.2">
      <c r="B6656" s="26"/>
      <c r="G6656" s="112"/>
    </row>
    <row r="6657" spans="2:7" s="4" customFormat="1" x14ac:dyDescent="0.2">
      <c r="B6657" s="26"/>
      <c r="G6657" s="112"/>
    </row>
    <row r="6658" spans="2:7" s="4" customFormat="1" x14ac:dyDescent="0.2">
      <c r="B6658" s="26"/>
      <c r="G6658" s="112"/>
    </row>
    <row r="6659" spans="2:7" s="4" customFormat="1" x14ac:dyDescent="0.2">
      <c r="B6659" s="26"/>
      <c r="G6659" s="112"/>
    </row>
    <row r="6660" spans="2:7" s="4" customFormat="1" x14ac:dyDescent="0.2">
      <c r="B6660" s="26"/>
      <c r="G6660" s="112"/>
    </row>
    <row r="6661" spans="2:7" s="4" customFormat="1" x14ac:dyDescent="0.2">
      <c r="B6661" s="26"/>
      <c r="G6661" s="112"/>
    </row>
    <row r="6662" spans="2:7" s="4" customFormat="1" x14ac:dyDescent="0.2">
      <c r="B6662" s="26"/>
      <c r="G6662" s="112"/>
    </row>
    <row r="6663" spans="2:7" s="4" customFormat="1" x14ac:dyDescent="0.2">
      <c r="B6663" s="26"/>
      <c r="G6663" s="112"/>
    </row>
    <row r="6664" spans="2:7" s="4" customFormat="1" x14ac:dyDescent="0.2">
      <c r="B6664" s="26"/>
      <c r="G6664" s="112"/>
    </row>
    <row r="6665" spans="2:7" s="4" customFormat="1" x14ac:dyDescent="0.2">
      <c r="B6665" s="26"/>
      <c r="G6665" s="112"/>
    </row>
    <row r="6666" spans="2:7" s="4" customFormat="1" x14ac:dyDescent="0.2">
      <c r="B6666" s="26"/>
      <c r="G6666" s="112"/>
    </row>
    <row r="6667" spans="2:7" s="4" customFormat="1" x14ac:dyDescent="0.2">
      <c r="B6667" s="26"/>
      <c r="G6667" s="112"/>
    </row>
    <row r="6668" spans="2:7" s="4" customFormat="1" x14ac:dyDescent="0.2">
      <c r="B6668" s="26"/>
      <c r="G6668" s="112"/>
    </row>
    <row r="6669" spans="2:7" s="4" customFormat="1" x14ac:dyDescent="0.2">
      <c r="B6669" s="26"/>
      <c r="G6669" s="112"/>
    </row>
    <row r="6670" spans="2:7" s="4" customFormat="1" x14ac:dyDescent="0.2">
      <c r="B6670" s="26"/>
      <c r="G6670" s="112"/>
    </row>
    <row r="6671" spans="2:7" s="4" customFormat="1" x14ac:dyDescent="0.2">
      <c r="B6671" s="26"/>
      <c r="G6671" s="112"/>
    </row>
    <row r="6672" spans="2:7" s="4" customFormat="1" x14ac:dyDescent="0.2">
      <c r="B6672" s="26"/>
      <c r="G6672" s="112"/>
    </row>
    <row r="6673" spans="2:7" s="4" customFormat="1" x14ac:dyDescent="0.2">
      <c r="B6673" s="26"/>
      <c r="G6673" s="112"/>
    </row>
    <row r="6674" spans="2:7" s="4" customFormat="1" x14ac:dyDescent="0.2">
      <c r="B6674" s="26"/>
      <c r="G6674" s="112"/>
    </row>
    <row r="6675" spans="2:7" s="4" customFormat="1" x14ac:dyDescent="0.2">
      <c r="B6675" s="26"/>
      <c r="G6675" s="112"/>
    </row>
    <row r="6676" spans="2:7" s="4" customFormat="1" x14ac:dyDescent="0.2">
      <c r="B6676" s="26"/>
      <c r="G6676" s="112"/>
    </row>
    <row r="6677" spans="2:7" s="4" customFormat="1" x14ac:dyDescent="0.2">
      <c r="B6677" s="26"/>
      <c r="G6677" s="112"/>
    </row>
    <row r="6678" spans="2:7" s="4" customFormat="1" x14ac:dyDescent="0.2">
      <c r="B6678" s="26"/>
      <c r="G6678" s="112"/>
    </row>
    <row r="6679" spans="2:7" s="4" customFormat="1" x14ac:dyDescent="0.2">
      <c r="B6679" s="26"/>
      <c r="G6679" s="112"/>
    </row>
    <row r="6680" spans="2:7" s="4" customFormat="1" x14ac:dyDescent="0.2">
      <c r="B6680" s="26"/>
      <c r="G6680" s="112"/>
    </row>
    <row r="6681" spans="2:7" s="4" customFormat="1" x14ac:dyDescent="0.2">
      <c r="B6681" s="26"/>
      <c r="G6681" s="112"/>
    </row>
    <row r="6682" spans="2:7" s="4" customFormat="1" x14ac:dyDescent="0.2">
      <c r="B6682" s="26"/>
      <c r="G6682" s="112"/>
    </row>
    <row r="6683" spans="2:7" s="4" customFormat="1" x14ac:dyDescent="0.2">
      <c r="B6683" s="26"/>
      <c r="G6683" s="112"/>
    </row>
    <row r="6684" spans="2:7" s="4" customFormat="1" x14ac:dyDescent="0.2">
      <c r="B6684" s="26"/>
      <c r="G6684" s="112"/>
    </row>
    <row r="6685" spans="2:7" s="4" customFormat="1" x14ac:dyDescent="0.2">
      <c r="B6685" s="26"/>
      <c r="G6685" s="112"/>
    </row>
    <row r="6686" spans="2:7" s="4" customFormat="1" x14ac:dyDescent="0.2">
      <c r="B6686" s="26"/>
      <c r="G6686" s="112"/>
    </row>
    <row r="6687" spans="2:7" s="4" customFormat="1" x14ac:dyDescent="0.2">
      <c r="B6687" s="26"/>
      <c r="G6687" s="112"/>
    </row>
    <row r="6688" spans="2:7" s="4" customFormat="1" x14ac:dyDescent="0.2">
      <c r="B6688" s="26"/>
      <c r="G6688" s="112"/>
    </row>
    <row r="6689" spans="2:7" s="4" customFormat="1" x14ac:dyDescent="0.2">
      <c r="B6689" s="26"/>
      <c r="G6689" s="112"/>
    </row>
    <row r="6690" spans="2:7" s="4" customFormat="1" x14ac:dyDescent="0.2">
      <c r="B6690" s="26"/>
      <c r="G6690" s="112"/>
    </row>
    <row r="6691" spans="2:7" s="4" customFormat="1" x14ac:dyDescent="0.2">
      <c r="B6691" s="26"/>
      <c r="G6691" s="112"/>
    </row>
    <row r="6692" spans="2:7" s="4" customFormat="1" x14ac:dyDescent="0.2">
      <c r="B6692" s="26"/>
      <c r="G6692" s="112"/>
    </row>
    <row r="6693" spans="2:7" s="4" customFormat="1" x14ac:dyDescent="0.2">
      <c r="B6693" s="26"/>
      <c r="G6693" s="112"/>
    </row>
    <row r="6694" spans="2:7" s="4" customFormat="1" x14ac:dyDescent="0.2">
      <c r="B6694" s="26"/>
      <c r="G6694" s="112"/>
    </row>
    <row r="6695" spans="2:7" s="4" customFormat="1" x14ac:dyDescent="0.2">
      <c r="B6695" s="26"/>
      <c r="G6695" s="112"/>
    </row>
    <row r="6696" spans="2:7" s="4" customFormat="1" x14ac:dyDescent="0.2">
      <c r="B6696" s="26"/>
      <c r="G6696" s="112"/>
    </row>
    <row r="6697" spans="2:7" s="4" customFormat="1" x14ac:dyDescent="0.2">
      <c r="B6697" s="26"/>
      <c r="G6697" s="112"/>
    </row>
    <row r="6698" spans="2:7" s="4" customFormat="1" x14ac:dyDescent="0.2">
      <c r="B6698" s="26"/>
      <c r="G6698" s="112"/>
    </row>
    <row r="6699" spans="2:7" s="4" customFormat="1" x14ac:dyDescent="0.2">
      <c r="B6699" s="26"/>
      <c r="G6699" s="112"/>
    </row>
    <row r="6700" spans="2:7" s="4" customFormat="1" x14ac:dyDescent="0.2">
      <c r="B6700" s="26"/>
      <c r="G6700" s="112"/>
    </row>
    <row r="6701" spans="2:7" s="4" customFormat="1" x14ac:dyDescent="0.2">
      <c r="B6701" s="26"/>
      <c r="G6701" s="112"/>
    </row>
    <row r="6702" spans="2:7" s="4" customFormat="1" x14ac:dyDescent="0.2">
      <c r="B6702" s="26"/>
      <c r="G6702" s="112"/>
    </row>
    <row r="6703" spans="2:7" s="4" customFormat="1" x14ac:dyDescent="0.2">
      <c r="B6703" s="26"/>
      <c r="G6703" s="112"/>
    </row>
    <row r="6704" spans="2:7" s="4" customFormat="1" x14ac:dyDescent="0.2">
      <c r="B6704" s="26"/>
      <c r="G6704" s="112"/>
    </row>
    <row r="6705" spans="2:7" s="4" customFormat="1" x14ac:dyDescent="0.2">
      <c r="B6705" s="26"/>
      <c r="G6705" s="112"/>
    </row>
    <row r="6706" spans="2:7" s="4" customFormat="1" x14ac:dyDescent="0.2">
      <c r="B6706" s="26"/>
      <c r="G6706" s="112"/>
    </row>
    <row r="6707" spans="2:7" s="4" customFormat="1" x14ac:dyDescent="0.2">
      <c r="B6707" s="26"/>
      <c r="G6707" s="112"/>
    </row>
    <row r="6708" spans="2:7" s="4" customFormat="1" x14ac:dyDescent="0.2">
      <c r="B6708" s="26"/>
      <c r="G6708" s="112"/>
    </row>
    <row r="6709" spans="2:7" s="4" customFormat="1" x14ac:dyDescent="0.2">
      <c r="B6709" s="26"/>
      <c r="G6709" s="112"/>
    </row>
    <row r="6710" spans="2:7" s="4" customFormat="1" x14ac:dyDescent="0.2">
      <c r="B6710" s="26"/>
      <c r="G6710" s="112"/>
    </row>
    <row r="6711" spans="2:7" s="4" customFormat="1" x14ac:dyDescent="0.2">
      <c r="B6711" s="26"/>
      <c r="G6711" s="112"/>
    </row>
    <row r="6712" spans="2:7" s="4" customFormat="1" x14ac:dyDescent="0.2">
      <c r="B6712" s="26"/>
      <c r="G6712" s="112"/>
    </row>
    <row r="6713" spans="2:7" s="4" customFormat="1" x14ac:dyDescent="0.2">
      <c r="B6713" s="26"/>
      <c r="G6713" s="112"/>
    </row>
    <row r="6714" spans="2:7" s="4" customFormat="1" x14ac:dyDescent="0.2">
      <c r="B6714" s="26"/>
      <c r="G6714" s="112"/>
    </row>
    <row r="6715" spans="2:7" s="4" customFormat="1" x14ac:dyDescent="0.2">
      <c r="B6715" s="26"/>
      <c r="G6715" s="112"/>
    </row>
    <row r="6716" spans="2:7" s="4" customFormat="1" x14ac:dyDescent="0.2">
      <c r="B6716" s="26"/>
      <c r="G6716" s="112"/>
    </row>
    <row r="6717" spans="2:7" s="4" customFormat="1" x14ac:dyDescent="0.2">
      <c r="B6717" s="26"/>
      <c r="G6717" s="112"/>
    </row>
    <row r="6718" spans="2:7" s="4" customFormat="1" x14ac:dyDescent="0.2">
      <c r="B6718" s="26"/>
      <c r="G6718" s="112"/>
    </row>
    <row r="6719" spans="2:7" s="4" customFormat="1" x14ac:dyDescent="0.2">
      <c r="B6719" s="26"/>
      <c r="G6719" s="112"/>
    </row>
    <row r="6720" spans="2:7" s="4" customFormat="1" x14ac:dyDescent="0.2">
      <c r="B6720" s="26"/>
      <c r="G6720" s="112"/>
    </row>
    <row r="6721" spans="2:7" s="4" customFormat="1" x14ac:dyDescent="0.2">
      <c r="B6721" s="26"/>
      <c r="G6721" s="112"/>
    </row>
    <row r="6722" spans="2:7" s="4" customFormat="1" x14ac:dyDescent="0.2">
      <c r="B6722" s="26"/>
      <c r="G6722" s="112"/>
    </row>
    <row r="6723" spans="2:7" s="4" customFormat="1" x14ac:dyDescent="0.2">
      <c r="B6723" s="26"/>
      <c r="G6723" s="112"/>
    </row>
    <row r="6724" spans="2:7" s="4" customFormat="1" x14ac:dyDescent="0.2">
      <c r="B6724" s="26"/>
      <c r="G6724" s="112"/>
    </row>
    <row r="6725" spans="2:7" s="4" customFormat="1" x14ac:dyDescent="0.2">
      <c r="B6725" s="26"/>
      <c r="G6725" s="112"/>
    </row>
    <row r="6726" spans="2:7" s="4" customFormat="1" x14ac:dyDescent="0.2">
      <c r="B6726" s="26"/>
      <c r="G6726" s="112"/>
    </row>
    <row r="6727" spans="2:7" s="4" customFormat="1" x14ac:dyDescent="0.2">
      <c r="B6727" s="26"/>
      <c r="G6727" s="112"/>
    </row>
    <row r="6728" spans="2:7" s="4" customFormat="1" x14ac:dyDescent="0.2">
      <c r="B6728" s="26"/>
      <c r="G6728" s="112"/>
    </row>
    <row r="6729" spans="2:7" s="4" customFormat="1" x14ac:dyDescent="0.2">
      <c r="B6729" s="26"/>
      <c r="G6729" s="112"/>
    </row>
    <row r="6730" spans="2:7" s="4" customFormat="1" x14ac:dyDescent="0.2">
      <c r="B6730" s="26"/>
      <c r="G6730" s="112"/>
    </row>
    <row r="6731" spans="2:7" s="4" customFormat="1" x14ac:dyDescent="0.2">
      <c r="B6731" s="26"/>
      <c r="G6731" s="112"/>
    </row>
    <row r="6732" spans="2:7" s="4" customFormat="1" x14ac:dyDescent="0.2">
      <c r="B6732" s="26"/>
      <c r="G6732" s="112"/>
    </row>
    <row r="6733" spans="2:7" s="4" customFormat="1" x14ac:dyDescent="0.2">
      <c r="B6733" s="26"/>
      <c r="G6733" s="112"/>
    </row>
    <row r="6734" spans="2:7" s="4" customFormat="1" x14ac:dyDescent="0.2">
      <c r="B6734" s="26"/>
      <c r="G6734" s="112"/>
    </row>
    <row r="6735" spans="2:7" s="4" customFormat="1" x14ac:dyDescent="0.2">
      <c r="B6735" s="26"/>
      <c r="G6735" s="112"/>
    </row>
    <row r="6736" spans="2:7" s="4" customFormat="1" x14ac:dyDescent="0.2">
      <c r="B6736" s="26"/>
      <c r="G6736" s="112"/>
    </row>
    <row r="6737" spans="2:7" s="4" customFormat="1" x14ac:dyDescent="0.2">
      <c r="B6737" s="26"/>
      <c r="G6737" s="112"/>
    </row>
    <row r="6738" spans="2:7" s="4" customFormat="1" x14ac:dyDescent="0.2">
      <c r="B6738" s="26"/>
      <c r="G6738" s="112"/>
    </row>
    <row r="6739" spans="2:7" s="4" customFormat="1" x14ac:dyDescent="0.2">
      <c r="B6739" s="26"/>
      <c r="G6739" s="112"/>
    </row>
    <row r="6740" spans="2:7" s="4" customFormat="1" x14ac:dyDescent="0.2">
      <c r="B6740" s="26"/>
      <c r="G6740" s="112"/>
    </row>
    <row r="6741" spans="2:7" s="4" customFormat="1" x14ac:dyDescent="0.2">
      <c r="B6741" s="26"/>
      <c r="G6741" s="112"/>
    </row>
    <row r="6742" spans="2:7" s="4" customFormat="1" x14ac:dyDescent="0.2">
      <c r="B6742" s="26"/>
      <c r="G6742" s="112"/>
    </row>
    <row r="6743" spans="2:7" s="4" customFormat="1" x14ac:dyDescent="0.2">
      <c r="B6743" s="26"/>
      <c r="G6743" s="112"/>
    </row>
    <row r="6744" spans="2:7" s="4" customFormat="1" x14ac:dyDescent="0.2">
      <c r="B6744" s="26"/>
      <c r="G6744" s="112"/>
    </row>
    <row r="6745" spans="2:7" s="4" customFormat="1" x14ac:dyDescent="0.2">
      <c r="B6745" s="26"/>
      <c r="G6745" s="112"/>
    </row>
    <row r="6746" spans="2:7" s="4" customFormat="1" x14ac:dyDescent="0.2">
      <c r="B6746" s="26"/>
      <c r="G6746" s="112"/>
    </row>
    <row r="6747" spans="2:7" s="4" customFormat="1" x14ac:dyDescent="0.2">
      <c r="B6747" s="26"/>
      <c r="G6747" s="112"/>
    </row>
    <row r="6748" spans="2:7" s="4" customFormat="1" x14ac:dyDescent="0.2">
      <c r="B6748" s="26"/>
      <c r="G6748" s="112"/>
    </row>
    <row r="6749" spans="2:7" s="4" customFormat="1" x14ac:dyDescent="0.2">
      <c r="B6749" s="26"/>
      <c r="G6749" s="112"/>
    </row>
    <row r="6750" spans="2:7" s="4" customFormat="1" x14ac:dyDescent="0.2">
      <c r="B6750" s="26"/>
      <c r="G6750" s="112"/>
    </row>
    <row r="6751" spans="2:7" s="4" customFormat="1" x14ac:dyDescent="0.2">
      <c r="B6751" s="26"/>
      <c r="G6751" s="112"/>
    </row>
    <row r="6752" spans="2:7" s="4" customFormat="1" x14ac:dyDescent="0.2">
      <c r="B6752" s="26"/>
      <c r="G6752" s="112"/>
    </row>
    <row r="6753" spans="2:7" s="4" customFormat="1" x14ac:dyDescent="0.2">
      <c r="B6753" s="26"/>
      <c r="G6753" s="112"/>
    </row>
    <row r="6754" spans="2:7" s="4" customFormat="1" x14ac:dyDescent="0.2">
      <c r="B6754" s="26"/>
      <c r="G6754" s="112"/>
    </row>
    <row r="6755" spans="2:7" s="4" customFormat="1" x14ac:dyDescent="0.2">
      <c r="B6755" s="26"/>
      <c r="G6755" s="112"/>
    </row>
    <row r="6756" spans="2:7" s="4" customFormat="1" x14ac:dyDescent="0.2">
      <c r="B6756" s="26"/>
      <c r="G6756" s="112"/>
    </row>
    <row r="6757" spans="2:7" s="4" customFormat="1" x14ac:dyDescent="0.2">
      <c r="B6757" s="26"/>
      <c r="G6757" s="112"/>
    </row>
    <row r="6758" spans="2:7" s="4" customFormat="1" x14ac:dyDescent="0.2">
      <c r="B6758" s="26"/>
      <c r="G6758" s="112"/>
    </row>
    <row r="6759" spans="2:7" s="4" customFormat="1" x14ac:dyDescent="0.2">
      <c r="B6759" s="26"/>
      <c r="G6759" s="112"/>
    </row>
    <row r="6760" spans="2:7" s="4" customFormat="1" x14ac:dyDescent="0.2">
      <c r="B6760" s="26"/>
      <c r="G6760" s="112"/>
    </row>
    <row r="6761" spans="2:7" s="4" customFormat="1" x14ac:dyDescent="0.2">
      <c r="B6761" s="26"/>
      <c r="G6761" s="112"/>
    </row>
    <row r="6762" spans="2:7" s="4" customFormat="1" x14ac:dyDescent="0.2">
      <c r="B6762" s="26"/>
      <c r="G6762" s="112"/>
    </row>
    <row r="6763" spans="2:7" s="4" customFormat="1" x14ac:dyDescent="0.2">
      <c r="B6763" s="26"/>
      <c r="G6763" s="112"/>
    </row>
    <row r="6764" spans="2:7" s="4" customFormat="1" x14ac:dyDescent="0.2">
      <c r="B6764" s="26"/>
      <c r="G6764" s="112"/>
    </row>
    <row r="6765" spans="2:7" s="4" customFormat="1" x14ac:dyDescent="0.2">
      <c r="B6765" s="26"/>
      <c r="G6765" s="112"/>
    </row>
    <row r="6766" spans="2:7" s="4" customFormat="1" x14ac:dyDescent="0.2">
      <c r="B6766" s="26"/>
      <c r="G6766" s="112"/>
    </row>
    <row r="6767" spans="2:7" s="4" customFormat="1" x14ac:dyDescent="0.2">
      <c r="B6767" s="26"/>
      <c r="G6767" s="112"/>
    </row>
    <row r="6768" spans="2:7" s="4" customFormat="1" x14ac:dyDescent="0.2">
      <c r="B6768" s="26"/>
      <c r="G6768" s="112"/>
    </row>
    <row r="6769" spans="2:7" s="4" customFormat="1" x14ac:dyDescent="0.2">
      <c r="B6769" s="26"/>
      <c r="G6769" s="112"/>
    </row>
    <row r="6770" spans="2:7" s="4" customFormat="1" x14ac:dyDescent="0.2">
      <c r="B6770" s="26"/>
      <c r="G6770" s="112"/>
    </row>
    <row r="6771" spans="2:7" s="4" customFormat="1" x14ac:dyDescent="0.2">
      <c r="B6771" s="26"/>
      <c r="G6771" s="112"/>
    </row>
    <row r="6772" spans="2:7" s="4" customFormat="1" x14ac:dyDescent="0.2">
      <c r="B6772" s="26"/>
      <c r="G6772" s="112"/>
    </row>
    <row r="6773" spans="2:7" s="4" customFormat="1" x14ac:dyDescent="0.2">
      <c r="B6773" s="26"/>
      <c r="G6773" s="112"/>
    </row>
    <row r="6774" spans="2:7" s="4" customFormat="1" x14ac:dyDescent="0.2">
      <c r="B6774" s="26"/>
      <c r="G6774" s="112"/>
    </row>
    <row r="6775" spans="2:7" s="4" customFormat="1" x14ac:dyDescent="0.2">
      <c r="B6775" s="26"/>
      <c r="G6775" s="112"/>
    </row>
    <row r="6776" spans="2:7" s="4" customFormat="1" x14ac:dyDescent="0.2">
      <c r="B6776" s="26"/>
      <c r="G6776" s="112"/>
    </row>
    <row r="6777" spans="2:7" s="4" customFormat="1" x14ac:dyDescent="0.2">
      <c r="B6777" s="26"/>
      <c r="G6777" s="112"/>
    </row>
    <row r="6778" spans="2:7" s="4" customFormat="1" x14ac:dyDescent="0.2">
      <c r="B6778" s="26"/>
      <c r="G6778" s="112"/>
    </row>
    <row r="6779" spans="2:7" s="4" customFormat="1" x14ac:dyDescent="0.2">
      <c r="B6779" s="26"/>
      <c r="G6779" s="112"/>
    </row>
    <row r="6780" spans="2:7" s="4" customFormat="1" x14ac:dyDescent="0.2">
      <c r="B6780" s="26"/>
      <c r="G6780" s="112"/>
    </row>
    <row r="6781" spans="2:7" s="4" customFormat="1" x14ac:dyDescent="0.2">
      <c r="B6781" s="26"/>
      <c r="G6781" s="112"/>
    </row>
    <row r="6782" spans="2:7" s="4" customFormat="1" x14ac:dyDescent="0.2">
      <c r="B6782" s="26"/>
      <c r="G6782" s="112"/>
    </row>
    <row r="6783" spans="2:7" s="4" customFormat="1" x14ac:dyDescent="0.2">
      <c r="B6783" s="26"/>
      <c r="G6783" s="112"/>
    </row>
    <row r="6784" spans="2:7" s="4" customFormat="1" x14ac:dyDescent="0.2">
      <c r="B6784" s="26"/>
      <c r="G6784" s="112"/>
    </row>
    <row r="6785" spans="2:7" s="4" customFormat="1" x14ac:dyDescent="0.2">
      <c r="B6785" s="26"/>
      <c r="G6785" s="112"/>
    </row>
    <row r="6786" spans="2:7" s="4" customFormat="1" x14ac:dyDescent="0.2">
      <c r="B6786" s="26"/>
      <c r="G6786" s="112"/>
    </row>
    <row r="6787" spans="2:7" s="4" customFormat="1" x14ac:dyDescent="0.2">
      <c r="B6787" s="26"/>
      <c r="G6787" s="112"/>
    </row>
    <row r="6788" spans="2:7" s="4" customFormat="1" x14ac:dyDescent="0.2">
      <c r="B6788" s="26"/>
      <c r="G6788" s="112"/>
    </row>
    <row r="6789" spans="2:7" s="4" customFormat="1" x14ac:dyDescent="0.2">
      <c r="B6789" s="26"/>
      <c r="G6789" s="112"/>
    </row>
    <row r="6790" spans="2:7" s="4" customFormat="1" x14ac:dyDescent="0.2">
      <c r="B6790" s="26"/>
      <c r="G6790" s="112"/>
    </row>
    <row r="6791" spans="2:7" s="4" customFormat="1" x14ac:dyDescent="0.2">
      <c r="B6791" s="26"/>
      <c r="G6791" s="112"/>
    </row>
    <row r="6792" spans="2:7" s="4" customFormat="1" x14ac:dyDescent="0.2">
      <c r="B6792" s="26"/>
      <c r="G6792" s="112"/>
    </row>
    <row r="6793" spans="2:7" s="4" customFormat="1" x14ac:dyDescent="0.2">
      <c r="B6793" s="26"/>
      <c r="G6793" s="112"/>
    </row>
    <row r="6794" spans="2:7" s="4" customFormat="1" x14ac:dyDescent="0.2">
      <c r="B6794" s="26"/>
      <c r="G6794" s="112"/>
    </row>
    <row r="6795" spans="2:7" s="4" customFormat="1" x14ac:dyDescent="0.2">
      <c r="B6795" s="26"/>
      <c r="G6795" s="112"/>
    </row>
    <row r="6796" spans="2:7" s="4" customFormat="1" x14ac:dyDescent="0.2">
      <c r="B6796" s="26"/>
      <c r="G6796" s="112"/>
    </row>
    <row r="6797" spans="2:7" s="4" customFormat="1" x14ac:dyDescent="0.2">
      <c r="B6797" s="26"/>
      <c r="G6797" s="112"/>
    </row>
    <row r="6798" spans="2:7" s="4" customFormat="1" x14ac:dyDescent="0.2">
      <c r="B6798" s="26"/>
      <c r="G6798" s="112"/>
    </row>
    <row r="6799" spans="2:7" s="4" customFormat="1" x14ac:dyDescent="0.2">
      <c r="B6799" s="26"/>
      <c r="G6799" s="112"/>
    </row>
    <row r="6800" spans="2:7" s="4" customFormat="1" x14ac:dyDescent="0.2">
      <c r="B6800" s="26"/>
      <c r="G6800" s="112"/>
    </row>
    <row r="6801" spans="2:7" s="4" customFormat="1" x14ac:dyDescent="0.2">
      <c r="B6801" s="26"/>
      <c r="G6801" s="112"/>
    </row>
    <row r="6802" spans="2:7" s="4" customFormat="1" x14ac:dyDescent="0.2">
      <c r="B6802" s="26"/>
      <c r="G6802" s="112"/>
    </row>
    <row r="6803" spans="2:7" s="4" customFormat="1" x14ac:dyDescent="0.2">
      <c r="B6803" s="26"/>
      <c r="G6803" s="112"/>
    </row>
    <row r="6804" spans="2:7" s="4" customFormat="1" x14ac:dyDescent="0.2">
      <c r="B6804" s="26"/>
      <c r="G6804" s="112"/>
    </row>
    <row r="6805" spans="2:7" s="4" customFormat="1" x14ac:dyDescent="0.2">
      <c r="B6805" s="26"/>
      <c r="G6805" s="112"/>
    </row>
    <row r="6806" spans="2:7" s="4" customFormat="1" x14ac:dyDescent="0.2">
      <c r="B6806" s="26"/>
      <c r="G6806" s="112"/>
    </row>
    <row r="6807" spans="2:7" s="4" customFormat="1" x14ac:dyDescent="0.2">
      <c r="B6807" s="26"/>
      <c r="G6807" s="112"/>
    </row>
    <row r="6808" spans="2:7" s="4" customFormat="1" x14ac:dyDescent="0.2">
      <c r="B6808" s="26"/>
      <c r="G6808" s="112"/>
    </row>
    <row r="6809" spans="2:7" s="4" customFormat="1" x14ac:dyDescent="0.2">
      <c r="B6809" s="26"/>
      <c r="G6809" s="112"/>
    </row>
    <row r="6810" spans="2:7" s="4" customFormat="1" x14ac:dyDescent="0.2">
      <c r="B6810" s="26"/>
      <c r="G6810" s="112"/>
    </row>
    <row r="6811" spans="2:7" s="4" customFormat="1" x14ac:dyDescent="0.2">
      <c r="B6811" s="26"/>
      <c r="G6811" s="112"/>
    </row>
    <row r="6812" spans="2:7" s="4" customFormat="1" x14ac:dyDescent="0.2">
      <c r="B6812" s="26"/>
      <c r="G6812" s="112"/>
    </row>
    <row r="6813" spans="2:7" s="4" customFormat="1" x14ac:dyDescent="0.2">
      <c r="B6813" s="26"/>
      <c r="G6813" s="112"/>
    </row>
    <row r="6814" spans="2:7" s="4" customFormat="1" x14ac:dyDescent="0.2">
      <c r="B6814" s="26"/>
      <c r="G6814" s="112"/>
    </row>
    <row r="6815" spans="2:7" s="4" customFormat="1" x14ac:dyDescent="0.2">
      <c r="B6815" s="26"/>
      <c r="G6815" s="112"/>
    </row>
    <row r="6816" spans="2:7" s="4" customFormat="1" x14ac:dyDescent="0.2">
      <c r="B6816" s="26"/>
      <c r="G6816" s="112"/>
    </row>
    <row r="6817" spans="2:7" s="4" customFormat="1" x14ac:dyDescent="0.2">
      <c r="B6817" s="26"/>
      <c r="G6817" s="112"/>
    </row>
    <row r="6818" spans="2:7" s="4" customFormat="1" x14ac:dyDescent="0.2">
      <c r="B6818" s="26"/>
      <c r="G6818" s="112"/>
    </row>
    <row r="6819" spans="2:7" s="4" customFormat="1" x14ac:dyDescent="0.2">
      <c r="B6819" s="26"/>
      <c r="G6819" s="112"/>
    </row>
    <row r="6820" spans="2:7" s="4" customFormat="1" x14ac:dyDescent="0.2">
      <c r="B6820" s="26"/>
      <c r="G6820" s="112"/>
    </row>
    <row r="6821" spans="2:7" s="4" customFormat="1" x14ac:dyDescent="0.2">
      <c r="B6821" s="26"/>
      <c r="G6821" s="112"/>
    </row>
    <row r="6822" spans="2:7" s="4" customFormat="1" x14ac:dyDescent="0.2">
      <c r="B6822" s="26"/>
      <c r="G6822" s="112"/>
    </row>
    <row r="6823" spans="2:7" s="4" customFormat="1" x14ac:dyDescent="0.2">
      <c r="B6823" s="26"/>
      <c r="G6823" s="112"/>
    </row>
    <row r="6824" spans="2:7" s="4" customFormat="1" x14ac:dyDescent="0.2">
      <c r="B6824" s="26"/>
      <c r="G6824" s="112"/>
    </row>
    <row r="6825" spans="2:7" s="4" customFormat="1" x14ac:dyDescent="0.2">
      <c r="B6825" s="26"/>
      <c r="G6825" s="112"/>
    </row>
    <row r="6826" spans="2:7" s="4" customFormat="1" x14ac:dyDescent="0.2">
      <c r="B6826" s="26"/>
      <c r="G6826" s="112"/>
    </row>
    <row r="6827" spans="2:7" s="4" customFormat="1" x14ac:dyDescent="0.2">
      <c r="B6827" s="26"/>
      <c r="G6827" s="112"/>
    </row>
    <row r="6828" spans="2:7" s="4" customFormat="1" x14ac:dyDescent="0.2">
      <c r="B6828" s="26"/>
      <c r="G6828" s="112"/>
    </row>
    <row r="6829" spans="2:7" s="4" customFormat="1" x14ac:dyDescent="0.2">
      <c r="B6829" s="26"/>
      <c r="G6829" s="112"/>
    </row>
    <row r="6830" spans="2:7" s="4" customFormat="1" x14ac:dyDescent="0.2">
      <c r="B6830" s="26"/>
      <c r="G6830" s="112"/>
    </row>
    <row r="6831" spans="2:7" s="4" customFormat="1" x14ac:dyDescent="0.2">
      <c r="B6831" s="26"/>
      <c r="G6831" s="112"/>
    </row>
    <row r="6832" spans="2:7" s="4" customFormat="1" x14ac:dyDescent="0.2">
      <c r="B6832" s="26"/>
      <c r="G6832" s="112"/>
    </row>
    <row r="6833" spans="2:7" s="4" customFormat="1" x14ac:dyDescent="0.2">
      <c r="B6833" s="26"/>
      <c r="G6833" s="112"/>
    </row>
    <row r="6834" spans="2:7" s="4" customFormat="1" x14ac:dyDescent="0.2">
      <c r="B6834" s="26"/>
      <c r="G6834" s="112"/>
    </row>
    <row r="6835" spans="2:7" s="4" customFormat="1" x14ac:dyDescent="0.2">
      <c r="B6835" s="26"/>
      <c r="G6835" s="112"/>
    </row>
    <row r="6836" spans="2:7" s="4" customFormat="1" x14ac:dyDescent="0.2">
      <c r="B6836" s="26"/>
      <c r="G6836" s="112"/>
    </row>
    <row r="6837" spans="2:7" s="4" customFormat="1" x14ac:dyDescent="0.2">
      <c r="B6837" s="26"/>
      <c r="G6837" s="112"/>
    </row>
    <row r="6838" spans="2:7" s="4" customFormat="1" x14ac:dyDescent="0.2">
      <c r="B6838" s="26"/>
      <c r="G6838" s="112"/>
    </row>
    <row r="6839" spans="2:7" s="4" customFormat="1" x14ac:dyDescent="0.2">
      <c r="B6839" s="26"/>
      <c r="G6839" s="112"/>
    </row>
    <row r="6840" spans="2:7" s="4" customFormat="1" x14ac:dyDescent="0.2">
      <c r="B6840" s="26"/>
      <c r="G6840" s="112"/>
    </row>
    <row r="6841" spans="2:7" s="4" customFormat="1" x14ac:dyDescent="0.2">
      <c r="B6841" s="26"/>
      <c r="G6841" s="112"/>
    </row>
    <row r="6842" spans="2:7" s="4" customFormat="1" x14ac:dyDescent="0.2">
      <c r="B6842" s="26"/>
      <c r="G6842" s="112"/>
    </row>
    <row r="6843" spans="2:7" s="4" customFormat="1" x14ac:dyDescent="0.2">
      <c r="B6843" s="26"/>
      <c r="G6843" s="112"/>
    </row>
    <row r="6844" spans="2:7" s="4" customFormat="1" x14ac:dyDescent="0.2">
      <c r="B6844" s="26"/>
      <c r="G6844" s="112"/>
    </row>
    <row r="6845" spans="2:7" s="4" customFormat="1" x14ac:dyDescent="0.2">
      <c r="B6845" s="26"/>
      <c r="G6845" s="112"/>
    </row>
    <row r="6846" spans="2:7" s="4" customFormat="1" x14ac:dyDescent="0.2">
      <c r="B6846" s="26"/>
      <c r="G6846" s="112"/>
    </row>
    <row r="6847" spans="2:7" s="4" customFormat="1" x14ac:dyDescent="0.2">
      <c r="B6847" s="26"/>
      <c r="G6847" s="112"/>
    </row>
    <row r="6848" spans="2:7" s="4" customFormat="1" x14ac:dyDescent="0.2">
      <c r="B6848" s="26"/>
      <c r="G6848" s="112"/>
    </row>
    <row r="6849" spans="2:7" s="4" customFormat="1" x14ac:dyDescent="0.2">
      <c r="B6849" s="26"/>
      <c r="G6849" s="112"/>
    </row>
    <row r="6850" spans="2:7" s="4" customFormat="1" x14ac:dyDescent="0.2">
      <c r="B6850" s="26"/>
      <c r="G6850" s="112"/>
    </row>
    <row r="6851" spans="2:7" s="4" customFormat="1" x14ac:dyDescent="0.2">
      <c r="B6851" s="26"/>
      <c r="G6851" s="112"/>
    </row>
    <row r="6852" spans="2:7" s="4" customFormat="1" x14ac:dyDescent="0.2">
      <c r="B6852" s="26"/>
      <c r="G6852" s="112"/>
    </row>
    <row r="6853" spans="2:7" s="4" customFormat="1" x14ac:dyDescent="0.2">
      <c r="B6853" s="26"/>
      <c r="G6853" s="112"/>
    </row>
    <row r="6854" spans="2:7" s="4" customFormat="1" x14ac:dyDescent="0.2">
      <c r="B6854" s="26"/>
      <c r="G6854" s="112"/>
    </row>
    <row r="6855" spans="2:7" s="4" customFormat="1" x14ac:dyDescent="0.2">
      <c r="B6855" s="26"/>
      <c r="G6855" s="112"/>
    </row>
    <row r="6856" spans="2:7" s="4" customFormat="1" x14ac:dyDescent="0.2">
      <c r="B6856" s="26"/>
      <c r="G6856" s="112"/>
    </row>
    <row r="6857" spans="2:7" s="4" customFormat="1" x14ac:dyDescent="0.2">
      <c r="B6857" s="26"/>
      <c r="G6857" s="112"/>
    </row>
    <row r="6858" spans="2:7" s="4" customFormat="1" x14ac:dyDescent="0.2">
      <c r="B6858" s="26"/>
      <c r="G6858" s="112"/>
    </row>
    <row r="6859" spans="2:7" s="4" customFormat="1" x14ac:dyDescent="0.2">
      <c r="B6859" s="26"/>
      <c r="G6859" s="112"/>
    </row>
    <row r="6860" spans="2:7" s="4" customFormat="1" x14ac:dyDescent="0.2">
      <c r="B6860" s="26"/>
      <c r="G6860" s="112"/>
    </row>
    <row r="6861" spans="2:7" s="4" customFormat="1" x14ac:dyDescent="0.2">
      <c r="B6861" s="26"/>
      <c r="G6861" s="112"/>
    </row>
    <row r="6862" spans="2:7" s="4" customFormat="1" x14ac:dyDescent="0.2">
      <c r="B6862" s="26"/>
      <c r="G6862" s="112"/>
    </row>
    <row r="6863" spans="2:7" s="4" customFormat="1" x14ac:dyDescent="0.2">
      <c r="B6863" s="26"/>
      <c r="G6863" s="112"/>
    </row>
    <row r="6864" spans="2:7" s="4" customFormat="1" x14ac:dyDescent="0.2">
      <c r="B6864" s="26"/>
      <c r="G6864" s="112"/>
    </row>
    <row r="6865" spans="2:7" s="4" customFormat="1" x14ac:dyDescent="0.2">
      <c r="B6865" s="26"/>
      <c r="G6865" s="112"/>
    </row>
    <row r="6866" spans="2:7" s="4" customFormat="1" x14ac:dyDescent="0.2">
      <c r="B6866" s="26"/>
      <c r="G6866" s="112"/>
    </row>
    <row r="6867" spans="2:7" s="4" customFormat="1" x14ac:dyDescent="0.2">
      <c r="B6867" s="26"/>
      <c r="G6867" s="112"/>
    </row>
    <row r="6868" spans="2:7" s="4" customFormat="1" x14ac:dyDescent="0.2">
      <c r="B6868" s="26"/>
      <c r="G6868" s="112"/>
    </row>
    <row r="6869" spans="2:7" s="4" customFormat="1" x14ac:dyDescent="0.2">
      <c r="B6869" s="26"/>
      <c r="G6869" s="112"/>
    </row>
    <row r="6870" spans="2:7" s="4" customFormat="1" x14ac:dyDescent="0.2">
      <c r="B6870" s="26"/>
      <c r="G6870" s="112"/>
    </row>
    <row r="6871" spans="2:7" s="4" customFormat="1" x14ac:dyDescent="0.2">
      <c r="B6871" s="26"/>
      <c r="G6871" s="112"/>
    </row>
    <row r="6872" spans="2:7" s="4" customFormat="1" x14ac:dyDescent="0.2">
      <c r="B6872" s="26"/>
      <c r="G6872" s="112"/>
    </row>
    <row r="6873" spans="2:7" s="4" customFormat="1" x14ac:dyDescent="0.2">
      <c r="B6873" s="26"/>
      <c r="G6873" s="112"/>
    </row>
    <row r="6874" spans="2:7" s="4" customFormat="1" x14ac:dyDescent="0.2">
      <c r="B6874" s="26"/>
      <c r="G6874" s="112"/>
    </row>
    <row r="6875" spans="2:7" s="4" customFormat="1" x14ac:dyDescent="0.2">
      <c r="B6875" s="26"/>
      <c r="G6875" s="112"/>
    </row>
    <row r="6876" spans="2:7" s="4" customFormat="1" x14ac:dyDescent="0.2">
      <c r="B6876" s="26"/>
      <c r="G6876" s="112"/>
    </row>
    <row r="6877" spans="2:7" s="4" customFormat="1" x14ac:dyDescent="0.2">
      <c r="B6877" s="26"/>
      <c r="G6877" s="112"/>
    </row>
    <row r="6878" spans="2:7" s="4" customFormat="1" x14ac:dyDescent="0.2">
      <c r="B6878" s="26"/>
      <c r="G6878" s="112"/>
    </row>
    <row r="6879" spans="2:7" s="4" customFormat="1" x14ac:dyDescent="0.2">
      <c r="B6879" s="26"/>
      <c r="G6879" s="112"/>
    </row>
    <row r="6880" spans="2:7" s="4" customFormat="1" x14ac:dyDescent="0.2">
      <c r="B6880" s="26"/>
      <c r="G6880" s="112"/>
    </row>
    <row r="6881" spans="2:7" s="4" customFormat="1" x14ac:dyDescent="0.2">
      <c r="B6881" s="26"/>
      <c r="G6881" s="112"/>
    </row>
    <row r="6882" spans="2:7" s="4" customFormat="1" x14ac:dyDescent="0.2">
      <c r="B6882" s="26"/>
      <c r="G6882" s="112"/>
    </row>
    <row r="6883" spans="2:7" s="4" customFormat="1" x14ac:dyDescent="0.2">
      <c r="B6883" s="26"/>
      <c r="G6883" s="112"/>
    </row>
    <row r="6884" spans="2:7" s="4" customFormat="1" x14ac:dyDescent="0.2">
      <c r="B6884" s="26"/>
      <c r="G6884" s="112"/>
    </row>
    <row r="6885" spans="2:7" s="4" customFormat="1" x14ac:dyDescent="0.2">
      <c r="B6885" s="26"/>
      <c r="G6885" s="112"/>
    </row>
    <row r="6886" spans="2:7" s="4" customFormat="1" x14ac:dyDescent="0.2">
      <c r="B6886" s="26"/>
      <c r="G6886" s="112"/>
    </row>
    <row r="6887" spans="2:7" s="4" customFormat="1" x14ac:dyDescent="0.2">
      <c r="B6887" s="26"/>
      <c r="G6887" s="112"/>
    </row>
    <row r="6888" spans="2:7" s="4" customFormat="1" x14ac:dyDescent="0.2">
      <c r="B6888" s="26"/>
      <c r="G6888" s="112"/>
    </row>
    <row r="6889" spans="2:7" s="4" customFormat="1" x14ac:dyDescent="0.2">
      <c r="B6889" s="26"/>
      <c r="G6889" s="112"/>
    </row>
    <row r="6890" spans="2:7" s="4" customFormat="1" x14ac:dyDescent="0.2">
      <c r="B6890" s="26"/>
      <c r="G6890" s="112"/>
    </row>
    <row r="6891" spans="2:7" s="4" customFormat="1" x14ac:dyDescent="0.2">
      <c r="B6891" s="26"/>
      <c r="G6891" s="112"/>
    </row>
    <row r="6892" spans="2:7" s="4" customFormat="1" x14ac:dyDescent="0.2">
      <c r="B6892" s="26"/>
      <c r="G6892" s="112"/>
    </row>
    <row r="6893" spans="2:7" s="4" customFormat="1" x14ac:dyDescent="0.2">
      <c r="B6893" s="26"/>
      <c r="G6893" s="112"/>
    </row>
    <row r="6894" spans="2:7" s="4" customFormat="1" x14ac:dyDescent="0.2">
      <c r="B6894" s="26"/>
      <c r="G6894" s="112"/>
    </row>
    <row r="6895" spans="2:7" s="4" customFormat="1" x14ac:dyDescent="0.2">
      <c r="B6895" s="26"/>
      <c r="G6895" s="112"/>
    </row>
    <row r="6896" spans="2:7" s="4" customFormat="1" x14ac:dyDescent="0.2">
      <c r="B6896" s="26"/>
      <c r="G6896" s="112"/>
    </row>
    <row r="6897" spans="2:7" s="4" customFormat="1" x14ac:dyDescent="0.2">
      <c r="B6897" s="26"/>
      <c r="G6897" s="112"/>
    </row>
    <row r="6898" spans="2:7" s="4" customFormat="1" x14ac:dyDescent="0.2">
      <c r="B6898" s="26"/>
      <c r="G6898" s="112"/>
    </row>
    <row r="6899" spans="2:7" s="4" customFormat="1" x14ac:dyDescent="0.2">
      <c r="B6899" s="26"/>
      <c r="G6899" s="112"/>
    </row>
    <row r="6900" spans="2:7" s="4" customFormat="1" x14ac:dyDescent="0.2">
      <c r="B6900" s="26"/>
      <c r="G6900" s="112"/>
    </row>
    <row r="6901" spans="2:7" s="4" customFormat="1" x14ac:dyDescent="0.2">
      <c r="B6901" s="26"/>
      <c r="G6901" s="112"/>
    </row>
    <row r="6902" spans="2:7" s="4" customFormat="1" x14ac:dyDescent="0.2">
      <c r="B6902" s="26"/>
      <c r="G6902" s="112"/>
    </row>
    <row r="6903" spans="2:7" s="4" customFormat="1" x14ac:dyDescent="0.2">
      <c r="B6903" s="26"/>
      <c r="G6903" s="112"/>
    </row>
    <row r="6904" spans="2:7" s="4" customFormat="1" x14ac:dyDescent="0.2">
      <c r="B6904" s="26"/>
      <c r="G6904" s="112"/>
    </row>
    <row r="6905" spans="2:7" s="4" customFormat="1" x14ac:dyDescent="0.2">
      <c r="B6905" s="26"/>
      <c r="G6905" s="112"/>
    </row>
    <row r="6906" spans="2:7" s="4" customFormat="1" x14ac:dyDescent="0.2">
      <c r="B6906" s="26"/>
      <c r="G6906" s="112"/>
    </row>
    <row r="6907" spans="2:7" s="4" customFormat="1" x14ac:dyDescent="0.2">
      <c r="B6907" s="26"/>
      <c r="G6907" s="112"/>
    </row>
    <row r="6908" spans="2:7" s="4" customFormat="1" x14ac:dyDescent="0.2">
      <c r="B6908" s="26"/>
      <c r="G6908" s="112"/>
    </row>
    <row r="6909" spans="2:7" s="4" customFormat="1" x14ac:dyDescent="0.2">
      <c r="B6909" s="26"/>
      <c r="G6909" s="112"/>
    </row>
    <row r="6910" spans="2:7" s="4" customFormat="1" x14ac:dyDescent="0.2">
      <c r="B6910" s="26"/>
      <c r="G6910" s="112"/>
    </row>
    <row r="6911" spans="2:7" s="4" customFormat="1" x14ac:dyDescent="0.2">
      <c r="B6911" s="26"/>
      <c r="G6911" s="112"/>
    </row>
    <row r="6912" spans="2:7" s="4" customFormat="1" x14ac:dyDescent="0.2">
      <c r="B6912" s="26"/>
      <c r="G6912" s="112"/>
    </row>
    <row r="6913" spans="2:7" s="4" customFormat="1" x14ac:dyDescent="0.2">
      <c r="B6913" s="26"/>
      <c r="G6913" s="112"/>
    </row>
    <row r="6914" spans="2:7" s="4" customFormat="1" x14ac:dyDescent="0.2">
      <c r="B6914" s="26"/>
      <c r="G6914" s="112"/>
    </row>
    <row r="6915" spans="2:7" s="4" customFormat="1" x14ac:dyDescent="0.2">
      <c r="B6915" s="26"/>
      <c r="G6915" s="112"/>
    </row>
    <row r="6916" spans="2:7" s="4" customFormat="1" x14ac:dyDescent="0.2">
      <c r="B6916" s="26"/>
      <c r="G6916" s="112"/>
    </row>
    <row r="6917" spans="2:7" s="4" customFormat="1" x14ac:dyDescent="0.2">
      <c r="B6917" s="26"/>
      <c r="G6917" s="112"/>
    </row>
    <row r="6918" spans="2:7" s="4" customFormat="1" x14ac:dyDescent="0.2">
      <c r="B6918" s="26"/>
      <c r="G6918" s="112"/>
    </row>
    <row r="6919" spans="2:7" s="4" customFormat="1" x14ac:dyDescent="0.2">
      <c r="B6919" s="26"/>
      <c r="G6919" s="112"/>
    </row>
    <row r="6920" spans="2:7" s="4" customFormat="1" x14ac:dyDescent="0.2">
      <c r="B6920" s="26"/>
      <c r="G6920" s="112"/>
    </row>
    <row r="6921" spans="2:7" s="4" customFormat="1" x14ac:dyDescent="0.2">
      <c r="B6921" s="26"/>
      <c r="G6921" s="112"/>
    </row>
    <row r="6922" spans="2:7" s="4" customFormat="1" x14ac:dyDescent="0.2">
      <c r="B6922" s="26"/>
      <c r="G6922" s="112"/>
    </row>
    <row r="6923" spans="2:7" s="4" customFormat="1" x14ac:dyDescent="0.2">
      <c r="B6923" s="26"/>
      <c r="G6923" s="112"/>
    </row>
    <row r="6924" spans="2:7" s="4" customFormat="1" x14ac:dyDescent="0.2">
      <c r="B6924" s="26"/>
      <c r="G6924" s="112"/>
    </row>
    <row r="6925" spans="2:7" s="4" customFormat="1" x14ac:dyDescent="0.2">
      <c r="B6925" s="26"/>
      <c r="G6925" s="112"/>
    </row>
    <row r="6926" spans="2:7" s="4" customFormat="1" x14ac:dyDescent="0.2">
      <c r="B6926" s="26"/>
      <c r="G6926" s="112"/>
    </row>
    <row r="6927" spans="2:7" s="4" customFormat="1" x14ac:dyDescent="0.2">
      <c r="B6927" s="26"/>
      <c r="G6927" s="112"/>
    </row>
    <row r="6928" spans="2:7" s="4" customFormat="1" x14ac:dyDescent="0.2">
      <c r="B6928" s="26"/>
      <c r="G6928" s="112"/>
    </row>
    <row r="6929" spans="2:7" s="4" customFormat="1" x14ac:dyDescent="0.2">
      <c r="B6929" s="26"/>
      <c r="G6929" s="112"/>
    </row>
    <row r="6930" spans="2:7" s="4" customFormat="1" x14ac:dyDescent="0.2">
      <c r="B6930" s="26"/>
      <c r="G6930" s="112"/>
    </row>
    <row r="6931" spans="2:7" s="4" customFormat="1" x14ac:dyDescent="0.2">
      <c r="B6931" s="26"/>
      <c r="G6931" s="112"/>
    </row>
    <row r="6932" spans="2:7" s="4" customFormat="1" x14ac:dyDescent="0.2">
      <c r="B6932" s="26"/>
      <c r="G6932" s="112"/>
    </row>
    <row r="6933" spans="2:7" s="4" customFormat="1" x14ac:dyDescent="0.2">
      <c r="B6933" s="26"/>
      <c r="G6933" s="112"/>
    </row>
    <row r="6934" spans="2:7" s="4" customFormat="1" x14ac:dyDescent="0.2">
      <c r="B6934" s="26"/>
      <c r="G6934" s="112"/>
    </row>
    <row r="6935" spans="2:7" s="4" customFormat="1" x14ac:dyDescent="0.2">
      <c r="B6935" s="26"/>
      <c r="G6935" s="112"/>
    </row>
    <row r="6936" spans="2:7" s="4" customFormat="1" x14ac:dyDescent="0.2">
      <c r="B6936" s="26"/>
      <c r="G6936" s="112"/>
    </row>
    <row r="6937" spans="2:7" s="4" customFormat="1" x14ac:dyDescent="0.2">
      <c r="B6937" s="26"/>
      <c r="G6937" s="112"/>
    </row>
    <row r="6938" spans="2:7" s="4" customFormat="1" x14ac:dyDescent="0.2">
      <c r="B6938" s="26"/>
      <c r="G6938" s="112"/>
    </row>
    <row r="6939" spans="2:7" s="4" customFormat="1" x14ac:dyDescent="0.2">
      <c r="B6939" s="26"/>
      <c r="G6939" s="112"/>
    </row>
    <row r="6940" spans="2:7" s="4" customFormat="1" x14ac:dyDescent="0.2">
      <c r="B6940" s="26"/>
      <c r="G6940" s="112"/>
    </row>
    <row r="6941" spans="2:7" s="4" customFormat="1" x14ac:dyDescent="0.2">
      <c r="B6941" s="26"/>
      <c r="G6941" s="112"/>
    </row>
    <row r="6942" spans="2:7" s="4" customFormat="1" x14ac:dyDescent="0.2">
      <c r="B6942" s="26"/>
      <c r="G6942" s="112"/>
    </row>
    <row r="6943" spans="2:7" s="4" customFormat="1" x14ac:dyDescent="0.2">
      <c r="B6943" s="26"/>
      <c r="G6943" s="112"/>
    </row>
    <row r="6944" spans="2:7" s="4" customFormat="1" x14ac:dyDescent="0.2">
      <c r="B6944" s="26"/>
      <c r="G6944" s="112"/>
    </row>
    <row r="6945" spans="2:7" s="4" customFormat="1" x14ac:dyDescent="0.2">
      <c r="B6945" s="26"/>
      <c r="G6945" s="112"/>
    </row>
    <row r="6946" spans="2:7" s="4" customFormat="1" x14ac:dyDescent="0.2">
      <c r="B6946" s="26"/>
      <c r="G6946" s="112"/>
    </row>
    <row r="6947" spans="2:7" s="4" customFormat="1" x14ac:dyDescent="0.2">
      <c r="B6947" s="26"/>
      <c r="G6947" s="112"/>
    </row>
    <row r="6948" spans="2:7" s="4" customFormat="1" x14ac:dyDescent="0.2">
      <c r="B6948" s="26"/>
      <c r="G6948" s="112"/>
    </row>
    <row r="6949" spans="2:7" s="4" customFormat="1" x14ac:dyDescent="0.2">
      <c r="B6949" s="26"/>
      <c r="G6949" s="112"/>
    </row>
    <row r="6950" spans="2:7" s="4" customFormat="1" x14ac:dyDescent="0.2">
      <c r="B6950" s="26"/>
      <c r="G6950" s="112"/>
    </row>
    <row r="6951" spans="2:7" s="4" customFormat="1" x14ac:dyDescent="0.2">
      <c r="B6951" s="26"/>
      <c r="G6951" s="112"/>
    </row>
    <row r="6952" spans="2:7" s="4" customFormat="1" x14ac:dyDescent="0.2">
      <c r="B6952" s="26"/>
      <c r="G6952" s="112"/>
    </row>
    <row r="6953" spans="2:7" s="4" customFormat="1" x14ac:dyDescent="0.2">
      <c r="B6953" s="26"/>
      <c r="G6953" s="112"/>
    </row>
    <row r="6954" spans="2:7" s="4" customFormat="1" x14ac:dyDescent="0.2">
      <c r="B6954" s="26"/>
      <c r="G6954" s="112"/>
    </row>
    <row r="6955" spans="2:7" s="4" customFormat="1" x14ac:dyDescent="0.2">
      <c r="B6955" s="26"/>
      <c r="G6955" s="112"/>
    </row>
    <row r="6956" spans="2:7" s="4" customFormat="1" x14ac:dyDescent="0.2">
      <c r="B6956" s="26"/>
      <c r="G6956" s="112"/>
    </row>
    <row r="6957" spans="2:7" s="4" customFormat="1" x14ac:dyDescent="0.2">
      <c r="B6957" s="26"/>
      <c r="G6957" s="112"/>
    </row>
    <row r="6958" spans="2:7" s="4" customFormat="1" x14ac:dyDescent="0.2">
      <c r="B6958" s="26"/>
      <c r="G6958" s="112"/>
    </row>
    <row r="6959" spans="2:7" s="4" customFormat="1" x14ac:dyDescent="0.2">
      <c r="B6959" s="26"/>
      <c r="G6959" s="112"/>
    </row>
    <row r="6960" spans="2:7" s="4" customFormat="1" x14ac:dyDescent="0.2">
      <c r="B6960" s="26"/>
      <c r="G6960" s="112"/>
    </row>
    <row r="6961" spans="2:7" s="4" customFormat="1" x14ac:dyDescent="0.2">
      <c r="B6961" s="26"/>
      <c r="G6961" s="112"/>
    </row>
    <row r="6962" spans="2:7" s="4" customFormat="1" x14ac:dyDescent="0.2">
      <c r="B6962" s="26"/>
      <c r="G6962" s="112"/>
    </row>
    <row r="6963" spans="2:7" s="4" customFormat="1" x14ac:dyDescent="0.2">
      <c r="B6963" s="26"/>
      <c r="G6963" s="112"/>
    </row>
    <row r="6964" spans="2:7" s="4" customFormat="1" x14ac:dyDescent="0.2">
      <c r="B6964" s="26"/>
      <c r="G6964" s="112"/>
    </row>
    <row r="6965" spans="2:7" s="4" customFormat="1" x14ac:dyDescent="0.2">
      <c r="B6965" s="26"/>
      <c r="G6965" s="112"/>
    </row>
    <row r="6966" spans="2:7" s="4" customFormat="1" x14ac:dyDescent="0.2">
      <c r="B6966" s="26"/>
      <c r="G6966" s="112"/>
    </row>
    <row r="6967" spans="2:7" s="4" customFormat="1" x14ac:dyDescent="0.2">
      <c r="B6967" s="26"/>
      <c r="G6967" s="112"/>
    </row>
    <row r="6968" spans="2:7" s="4" customFormat="1" x14ac:dyDescent="0.2">
      <c r="B6968" s="26"/>
      <c r="G6968" s="112"/>
    </row>
    <row r="6969" spans="2:7" s="4" customFormat="1" x14ac:dyDescent="0.2">
      <c r="B6969" s="26"/>
      <c r="G6969" s="112"/>
    </row>
    <row r="6970" spans="2:7" s="4" customFormat="1" x14ac:dyDescent="0.2">
      <c r="B6970" s="26"/>
      <c r="G6970" s="112"/>
    </row>
    <row r="6971" spans="2:7" s="4" customFormat="1" x14ac:dyDescent="0.2">
      <c r="B6971" s="26"/>
      <c r="G6971" s="112"/>
    </row>
    <row r="6972" spans="2:7" s="4" customFormat="1" x14ac:dyDescent="0.2">
      <c r="B6972" s="26"/>
      <c r="G6972" s="112"/>
    </row>
    <row r="6973" spans="2:7" s="4" customFormat="1" x14ac:dyDescent="0.2">
      <c r="B6973" s="26"/>
      <c r="G6973" s="112"/>
    </row>
    <row r="6974" spans="2:7" s="4" customFormat="1" x14ac:dyDescent="0.2">
      <c r="B6974" s="26"/>
      <c r="G6974" s="112"/>
    </row>
    <row r="6975" spans="2:7" s="4" customFormat="1" x14ac:dyDescent="0.2">
      <c r="B6975" s="26"/>
      <c r="G6975" s="112"/>
    </row>
    <row r="6976" spans="2:7" s="4" customFormat="1" x14ac:dyDescent="0.2">
      <c r="B6976" s="26"/>
      <c r="G6976" s="112"/>
    </row>
    <row r="6977" spans="2:7" s="4" customFormat="1" x14ac:dyDescent="0.2">
      <c r="B6977" s="26"/>
      <c r="G6977" s="112"/>
    </row>
    <row r="6978" spans="2:7" s="4" customFormat="1" x14ac:dyDescent="0.2">
      <c r="B6978" s="26"/>
      <c r="G6978" s="112"/>
    </row>
    <row r="6979" spans="2:7" s="4" customFormat="1" x14ac:dyDescent="0.2">
      <c r="B6979" s="26"/>
      <c r="G6979" s="112"/>
    </row>
    <row r="6980" spans="2:7" s="4" customFormat="1" x14ac:dyDescent="0.2">
      <c r="B6980" s="26"/>
      <c r="G6980" s="112"/>
    </row>
    <row r="6981" spans="2:7" s="4" customFormat="1" x14ac:dyDescent="0.2">
      <c r="B6981" s="26"/>
      <c r="G6981" s="112"/>
    </row>
    <row r="6982" spans="2:7" s="4" customFormat="1" x14ac:dyDescent="0.2">
      <c r="B6982" s="26"/>
      <c r="G6982" s="112"/>
    </row>
    <row r="6983" spans="2:7" s="4" customFormat="1" x14ac:dyDescent="0.2">
      <c r="B6983" s="26"/>
      <c r="G6983" s="112"/>
    </row>
    <row r="6984" spans="2:7" s="4" customFormat="1" x14ac:dyDescent="0.2">
      <c r="B6984" s="26"/>
      <c r="G6984" s="112"/>
    </row>
    <row r="6985" spans="2:7" s="4" customFormat="1" x14ac:dyDescent="0.2">
      <c r="B6985" s="26"/>
      <c r="G6985" s="112"/>
    </row>
    <row r="6986" spans="2:7" s="4" customFormat="1" x14ac:dyDescent="0.2">
      <c r="B6986" s="26"/>
      <c r="G6986" s="112"/>
    </row>
    <row r="6987" spans="2:7" s="4" customFormat="1" x14ac:dyDescent="0.2">
      <c r="B6987" s="26"/>
      <c r="G6987" s="112"/>
    </row>
    <row r="6988" spans="2:7" s="4" customFormat="1" x14ac:dyDescent="0.2">
      <c r="B6988" s="26"/>
      <c r="G6988" s="112"/>
    </row>
    <row r="6989" spans="2:7" s="4" customFormat="1" x14ac:dyDescent="0.2">
      <c r="B6989" s="26"/>
      <c r="G6989" s="112"/>
    </row>
    <row r="6990" spans="2:7" s="4" customFormat="1" x14ac:dyDescent="0.2">
      <c r="B6990" s="26"/>
      <c r="G6990" s="112"/>
    </row>
    <row r="6991" spans="2:7" s="4" customFormat="1" x14ac:dyDescent="0.2">
      <c r="B6991" s="26"/>
      <c r="G6991" s="112"/>
    </row>
    <row r="6992" spans="2:7" s="4" customFormat="1" x14ac:dyDescent="0.2">
      <c r="B6992" s="26"/>
      <c r="G6992" s="112"/>
    </row>
    <row r="6993" spans="2:7" s="4" customFormat="1" x14ac:dyDescent="0.2">
      <c r="B6993" s="26"/>
      <c r="G6993" s="112"/>
    </row>
    <row r="6994" spans="2:7" s="4" customFormat="1" x14ac:dyDescent="0.2">
      <c r="B6994" s="26"/>
      <c r="G6994" s="112"/>
    </row>
    <row r="6995" spans="2:7" s="4" customFormat="1" x14ac:dyDescent="0.2">
      <c r="B6995" s="26"/>
      <c r="G6995" s="112"/>
    </row>
    <row r="6996" spans="2:7" s="4" customFormat="1" x14ac:dyDescent="0.2">
      <c r="B6996" s="26"/>
      <c r="G6996" s="112"/>
    </row>
    <row r="6997" spans="2:7" s="4" customFormat="1" x14ac:dyDescent="0.2">
      <c r="B6997" s="26"/>
      <c r="G6997" s="112"/>
    </row>
    <row r="6998" spans="2:7" s="4" customFormat="1" x14ac:dyDescent="0.2">
      <c r="B6998" s="26"/>
      <c r="G6998" s="112"/>
    </row>
    <row r="6999" spans="2:7" s="4" customFormat="1" x14ac:dyDescent="0.2">
      <c r="B6999" s="26"/>
      <c r="G6999" s="112"/>
    </row>
    <row r="7000" spans="2:7" s="4" customFormat="1" x14ac:dyDescent="0.2">
      <c r="B7000" s="26"/>
      <c r="G7000" s="112"/>
    </row>
    <row r="7001" spans="2:7" s="4" customFormat="1" x14ac:dyDescent="0.2">
      <c r="B7001" s="26"/>
      <c r="G7001" s="112"/>
    </row>
    <row r="7002" spans="2:7" s="4" customFormat="1" x14ac:dyDescent="0.2">
      <c r="B7002" s="26"/>
      <c r="G7002" s="112"/>
    </row>
    <row r="7003" spans="2:7" s="4" customFormat="1" x14ac:dyDescent="0.2">
      <c r="B7003" s="26"/>
      <c r="G7003" s="112"/>
    </row>
    <row r="7004" spans="2:7" s="4" customFormat="1" x14ac:dyDescent="0.2">
      <c r="B7004" s="26"/>
      <c r="G7004" s="112"/>
    </row>
    <row r="7005" spans="2:7" s="4" customFormat="1" x14ac:dyDescent="0.2">
      <c r="B7005" s="26"/>
      <c r="G7005" s="112"/>
    </row>
    <row r="7006" spans="2:7" s="4" customFormat="1" x14ac:dyDescent="0.2">
      <c r="B7006" s="26"/>
      <c r="G7006" s="112"/>
    </row>
    <row r="7007" spans="2:7" s="4" customFormat="1" x14ac:dyDescent="0.2">
      <c r="B7007" s="26"/>
      <c r="G7007" s="112"/>
    </row>
    <row r="7008" spans="2:7" s="4" customFormat="1" x14ac:dyDescent="0.2">
      <c r="B7008" s="26"/>
      <c r="G7008" s="112"/>
    </row>
    <row r="7009" spans="2:7" s="4" customFormat="1" x14ac:dyDescent="0.2">
      <c r="B7009" s="26"/>
      <c r="G7009" s="112"/>
    </row>
    <row r="7010" spans="2:7" s="4" customFormat="1" x14ac:dyDescent="0.2">
      <c r="B7010" s="26"/>
      <c r="G7010" s="112"/>
    </row>
    <row r="7011" spans="2:7" s="4" customFormat="1" x14ac:dyDescent="0.2">
      <c r="B7011" s="26"/>
      <c r="G7011" s="112"/>
    </row>
    <row r="7012" spans="2:7" s="4" customFormat="1" x14ac:dyDescent="0.2">
      <c r="B7012" s="26"/>
      <c r="G7012" s="112"/>
    </row>
    <row r="7013" spans="2:7" s="4" customFormat="1" x14ac:dyDescent="0.2">
      <c r="B7013" s="26"/>
      <c r="G7013" s="112"/>
    </row>
    <row r="7014" spans="2:7" s="4" customFormat="1" x14ac:dyDescent="0.2">
      <c r="B7014" s="26"/>
      <c r="G7014" s="112"/>
    </row>
    <row r="7015" spans="2:7" s="4" customFormat="1" x14ac:dyDescent="0.2">
      <c r="B7015" s="26"/>
      <c r="G7015" s="112"/>
    </row>
    <row r="7016" spans="2:7" s="4" customFormat="1" x14ac:dyDescent="0.2">
      <c r="B7016" s="26"/>
      <c r="G7016" s="112"/>
    </row>
    <row r="7017" spans="2:7" s="4" customFormat="1" x14ac:dyDescent="0.2">
      <c r="B7017" s="26"/>
      <c r="G7017" s="112"/>
    </row>
    <row r="7018" spans="2:7" s="4" customFormat="1" x14ac:dyDescent="0.2">
      <c r="B7018" s="26"/>
      <c r="G7018" s="112"/>
    </row>
    <row r="7019" spans="2:7" s="4" customFormat="1" x14ac:dyDescent="0.2">
      <c r="B7019" s="26"/>
      <c r="G7019" s="112"/>
    </row>
    <row r="7020" spans="2:7" s="4" customFormat="1" x14ac:dyDescent="0.2">
      <c r="B7020" s="26"/>
      <c r="G7020" s="112"/>
    </row>
    <row r="7021" spans="2:7" s="4" customFormat="1" x14ac:dyDescent="0.2">
      <c r="B7021" s="26"/>
      <c r="G7021" s="112"/>
    </row>
    <row r="7022" spans="2:7" s="4" customFormat="1" x14ac:dyDescent="0.2">
      <c r="B7022" s="26"/>
      <c r="G7022" s="112"/>
    </row>
    <row r="7023" spans="2:7" s="4" customFormat="1" x14ac:dyDescent="0.2">
      <c r="B7023" s="26"/>
      <c r="G7023" s="112"/>
    </row>
    <row r="7024" spans="2:7" s="4" customFormat="1" x14ac:dyDescent="0.2">
      <c r="B7024" s="26"/>
      <c r="G7024" s="112"/>
    </row>
    <row r="7025" spans="2:7" s="4" customFormat="1" x14ac:dyDescent="0.2">
      <c r="B7025" s="26"/>
      <c r="G7025" s="112"/>
    </row>
    <row r="7026" spans="2:7" s="4" customFormat="1" x14ac:dyDescent="0.2">
      <c r="B7026" s="26"/>
      <c r="G7026" s="112"/>
    </row>
    <row r="7027" spans="2:7" s="4" customFormat="1" x14ac:dyDescent="0.2">
      <c r="B7027" s="26"/>
      <c r="G7027" s="112"/>
    </row>
    <row r="7028" spans="2:7" s="4" customFormat="1" x14ac:dyDescent="0.2">
      <c r="B7028" s="26"/>
      <c r="G7028" s="112"/>
    </row>
    <row r="7029" spans="2:7" s="4" customFormat="1" x14ac:dyDescent="0.2">
      <c r="B7029" s="26"/>
      <c r="G7029" s="112"/>
    </row>
    <row r="7030" spans="2:7" s="4" customFormat="1" x14ac:dyDescent="0.2">
      <c r="B7030" s="26"/>
      <c r="G7030" s="112"/>
    </row>
    <row r="7031" spans="2:7" s="4" customFormat="1" x14ac:dyDescent="0.2">
      <c r="B7031" s="26"/>
      <c r="G7031" s="112"/>
    </row>
    <row r="7032" spans="2:7" s="4" customFormat="1" x14ac:dyDescent="0.2">
      <c r="B7032" s="26"/>
      <c r="G7032" s="112"/>
    </row>
    <row r="7033" spans="2:7" s="4" customFormat="1" x14ac:dyDescent="0.2">
      <c r="B7033" s="26"/>
      <c r="G7033" s="112"/>
    </row>
    <row r="7034" spans="2:7" s="4" customFormat="1" x14ac:dyDescent="0.2">
      <c r="B7034" s="26"/>
      <c r="G7034" s="112"/>
    </row>
    <row r="7035" spans="2:7" s="4" customFormat="1" x14ac:dyDescent="0.2">
      <c r="B7035" s="26"/>
      <c r="G7035" s="112"/>
    </row>
    <row r="7036" spans="2:7" s="4" customFormat="1" x14ac:dyDescent="0.2">
      <c r="B7036" s="26"/>
      <c r="G7036" s="112"/>
    </row>
    <row r="7037" spans="2:7" s="4" customFormat="1" x14ac:dyDescent="0.2">
      <c r="B7037" s="26"/>
      <c r="G7037" s="112"/>
    </row>
    <row r="7038" spans="2:7" s="4" customFormat="1" x14ac:dyDescent="0.2">
      <c r="B7038" s="26"/>
      <c r="G7038" s="112"/>
    </row>
    <row r="7039" spans="2:7" s="4" customFormat="1" x14ac:dyDescent="0.2">
      <c r="B7039" s="26"/>
      <c r="G7039" s="112"/>
    </row>
    <row r="7040" spans="2:7" s="4" customFormat="1" x14ac:dyDescent="0.2">
      <c r="B7040" s="26"/>
      <c r="G7040" s="112"/>
    </row>
    <row r="7041" spans="2:7" s="4" customFormat="1" x14ac:dyDescent="0.2">
      <c r="B7041" s="26"/>
      <c r="G7041" s="112"/>
    </row>
    <row r="7042" spans="2:7" s="4" customFormat="1" x14ac:dyDescent="0.2">
      <c r="B7042" s="26"/>
      <c r="G7042" s="112"/>
    </row>
    <row r="7043" spans="2:7" s="4" customFormat="1" x14ac:dyDescent="0.2">
      <c r="B7043" s="26"/>
      <c r="G7043" s="112"/>
    </row>
    <row r="7044" spans="2:7" s="4" customFormat="1" x14ac:dyDescent="0.2">
      <c r="B7044" s="26"/>
      <c r="G7044" s="112"/>
    </row>
    <row r="7045" spans="2:7" s="4" customFormat="1" x14ac:dyDescent="0.2">
      <c r="B7045" s="26"/>
      <c r="G7045" s="112"/>
    </row>
    <row r="7046" spans="2:7" s="4" customFormat="1" x14ac:dyDescent="0.2">
      <c r="B7046" s="26"/>
      <c r="G7046" s="112"/>
    </row>
    <row r="7047" spans="2:7" s="4" customFormat="1" x14ac:dyDescent="0.2">
      <c r="B7047" s="26"/>
      <c r="G7047" s="112"/>
    </row>
    <row r="7048" spans="2:7" s="4" customFormat="1" x14ac:dyDescent="0.2">
      <c r="B7048" s="26"/>
      <c r="G7048" s="112"/>
    </row>
    <row r="7049" spans="2:7" s="4" customFormat="1" x14ac:dyDescent="0.2">
      <c r="B7049" s="26"/>
      <c r="G7049" s="112"/>
    </row>
    <row r="7050" spans="2:7" s="4" customFormat="1" x14ac:dyDescent="0.2">
      <c r="B7050" s="26"/>
      <c r="G7050" s="112"/>
    </row>
    <row r="7051" spans="2:7" s="4" customFormat="1" x14ac:dyDescent="0.2">
      <c r="B7051" s="26"/>
      <c r="G7051" s="112"/>
    </row>
    <row r="7052" spans="2:7" s="4" customFormat="1" x14ac:dyDescent="0.2">
      <c r="B7052" s="26"/>
      <c r="G7052" s="112"/>
    </row>
    <row r="7053" spans="2:7" s="4" customFormat="1" x14ac:dyDescent="0.2">
      <c r="B7053" s="26"/>
      <c r="G7053" s="112"/>
    </row>
    <row r="7054" spans="2:7" s="4" customFormat="1" x14ac:dyDescent="0.2">
      <c r="B7054" s="26"/>
      <c r="G7054" s="112"/>
    </row>
    <row r="7055" spans="2:7" s="4" customFormat="1" x14ac:dyDescent="0.2">
      <c r="B7055" s="26"/>
      <c r="G7055" s="112"/>
    </row>
    <row r="7056" spans="2:7" s="4" customFormat="1" x14ac:dyDescent="0.2">
      <c r="B7056" s="26"/>
      <c r="G7056" s="112"/>
    </row>
    <row r="7057" spans="2:7" s="4" customFormat="1" x14ac:dyDescent="0.2">
      <c r="B7057" s="26"/>
      <c r="G7057" s="112"/>
    </row>
    <row r="7058" spans="2:7" s="4" customFormat="1" x14ac:dyDescent="0.2">
      <c r="B7058" s="26"/>
      <c r="G7058" s="112"/>
    </row>
    <row r="7059" spans="2:7" s="4" customFormat="1" x14ac:dyDescent="0.2">
      <c r="B7059" s="26"/>
      <c r="G7059" s="112"/>
    </row>
    <row r="7060" spans="2:7" s="4" customFormat="1" x14ac:dyDescent="0.2">
      <c r="B7060" s="26"/>
      <c r="G7060" s="112"/>
    </row>
    <row r="7061" spans="2:7" s="4" customFormat="1" x14ac:dyDescent="0.2">
      <c r="B7061" s="26"/>
      <c r="G7061" s="112"/>
    </row>
    <row r="7062" spans="2:7" s="4" customFormat="1" x14ac:dyDescent="0.2">
      <c r="B7062" s="26"/>
      <c r="G7062" s="112"/>
    </row>
    <row r="7063" spans="2:7" s="4" customFormat="1" x14ac:dyDescent="0.2">
      <c r="B7063" s="26"/>
      <c r="G7063" s="112"/>
    </row>
    <row r="7064" spans="2:7" s="4" customFormat="1" x14ac:dyDescent="0.2">
      <c r="B7064" s="26"/>
      <c r="G7064" s="112"/>
    </row>
    <row r="7065" spans="2:7" s="4" customFormat="1" x14ac:dyDescent="0.2">
      <c r="B7065" s="26"/>
      <c r="G7065" s="112"/>
    </row>
    <row r="7066" spans="2:7" s="4" customFormat="1" x14ac:dyDescent="0.2">
      <c r="B7066" s="26"/>
      <c r="G7066" s="112"/>
    </row>
    <row r="7067" spans="2:7" s="4" customFormat="1" x14ac:dyDescent="0.2">
      <c r="B7067" s="26"/>
      <c r="G7067" s="112"/>
    </row>
    <row r="7068" spans="2:7" s="4" customFormat="1" x14ac:dyDescent="0.2">
      <c r="B7068" s="26"/>
      <c r="G7068" s="112"/>
    </row>
    <row r="7069" spans="2:7" s="4" customFormat="1" x14ac:dyDescent="0.2">
      <c r="B7069" s="26"/>
      <c r="G7069" s="112"/>
    </row>
    <row r="7070" spans="2:7" s="4" customFormat="1" x14ac:dyDescent="0.2">
      <c r="B7070" s="26"/>
      <c r="G7070" s="112"/>
    </row>
    <row r="7071" spans="2:7" s="4" customFormat="1" x14ac:dyDescent="0.2">
      <c r="B7071" s="26"/>
      <c r="G7071" s="112"/>
    </row>
    <row r="7072" spans="2:7" s="4" customFormat="1" x14ac:dyDescent="0.2">
      <c r="B7072" s="26"/>
      <c r="G7072" s="112"/>
    </row>
    <row r="7073" spans="2:7" s="4" customFormat="1" x14ac:dyDescent="0.2">
      <c r="B7073" s="26"/>
      <c r="G7073" s="112"/>
    </row>
    <row r="7074" spans="2:7" s="4" customFormat="1" x14ac:dyDescent="0.2">
      <c r="B7074" s="26"/>
      <c r="G7074" s="112"/>
    </row>
    <row r="7075" spans="2:7" s="4" customFormat="1" x14ac:dyDescent="0.2">
      <c r="B7075" s="26"/>
      <c r="G7075" s="112"/>
    </row>
    <row r="7076" spans="2:7" s="4" customFormat="1" x14ac:dyDescent="0.2">
      <c r="B7076" s="26"/>
      <c r="G7076" s="112"/>
    </row>
    <row r="7077" spans="2:7" s="4" customFormat="1" x14ac:dyDescent="0.2">
      <c r="B7077" s="26"/>
      <c r="G7077" s="112"/>
    </row>
    <row r="7078" spans="2:7" s="4" customFormat="1" x14ac:dyDescent="0.2">
      <c r="B7078" s="26"/>
      <c r="G7078" s="112"/>
    </row>
    <row r="7079" spans="2:7" s="4" customFormat="1" x14ac:dyDescent="0.2">
      <c r="B7079" s="26"/>
      <c r="G7079" s="112"/>
    </row>
    <row r="7080" spans="2:7" s="4" customFormat="1" x14ac:dyDescent="0.2">
      <c r="B7080" s="26"/>
      <c r="G7080" s="112"/>
    </row>
    <row r="7081" spans="2:7" s="4" customFormat="1" x14ac:dyDescent="0.2">
      <c r="B7081" s="26"/>
      <c r="G7081" s="112"/>
    </row>
    <row r="7082" spans="2:7" s="4" customFormat="1" x14ac:dyDescent="0.2">
      <c r="B7082" s="26"/>
      <c r="G7082" s="112"/>
    </row>
    <row r="7083" spans="2:7" s="4" customFormat="1" x14ac:dyDescent="0.2">
      <c r="B7083" s="26"/>
      <c r="G7083" s="112"/>
    </row>
    <row r="7084" spans="2:7" s="4" customFormat="1" x14ac:dyDescent="0.2">
      <c r="B7084" s="26"/>
      <c r="G7084" s="112"/>
    </row>
    <row r="7085" spans="2:7" s="4" customFormat="1" x14ac:dyDescent="0.2">
      <c r="B7085" s="26"/>
      <c r="G7085" s="112"/>
    </row>
    <row r="7086" spans="2:7" s="4" customFormat="1" x14ac:dyDescent="0.2">
      <c r="B7086" s="26"/>
      <c r="G7086" s="112"/>
    </row>
    <row r="7087" spans="2:7" s="4" customFormat="1" x14ac:dyDescent="0.2">
      <c r="B7087" s="26"/>
      <c r="G7087" s="112"/>
    </row>
    <row r="7088" spans="2:7" s="4" customFormat="1" x14ac:dyDescent="0.2">
      <c r="B7088" s="26"/>
      <c r="G7088" s="112"/>
    </row>
    <row r="7089" spans="2:7" s="4" customFormat="1" x14ac:dyDescent="0.2">
      <c r="B7089" s="26"/>
      <c r="G7089" s="112"/>
    </row>
    <row r="7090" spans="2:7" s="4" customFormat="1" x14ac:dyDescent="0.2">
      <c r="B7090" s="26"/>
      <c r="G7090" s="112"/>
    </row>
    <row r="7091" spans="2:7" s="4" customFormat="1" x14ac:dyDescent="0.2">
      <c r="B7091" s="26"/>
      <c r="G7091" s="112"/>
    </row>
    <row r="7092" spans="2:7" s="4" customFormat="1" x14ac:dyDescent="0.2">
      <c r="B7092" s="26"/>
      <c r="G7092" s="112"/>
    </row>
    <row r="7093" spans="2:7" s="4" customFormat="1" x14ac:dyDescent="0.2">
      <c r="B7093" s="26"/>
      <c r="G7093" s="112"/>
    </row>
    <row r="7094" spans="2:7" s="4" customFormat="1" x14ac:dyDescent="0.2">
      <c r="B7094" s="26"/>
      <c r="G7094" s="112"/>
    </row>
    <row r="7095" spans="2:7" s="4" customFormat="1" x14ac:dyDescent="0.2">
      <c r="B7095" s="26"/>
      <c r="G7095" s="112"/>
    </row>
    <row r="7096" spans="2:7" s="4" customFormat="1" x14ac:dyDescent="0.2">
      <c r="B7096" s="26"/>
      <c r="G7096" s="112"/>
    </row>
    <row r="7097" spans="2:7" s="4" customFormat="1" x14ac:dyDescent="0.2">
      <c r="B7097" s="26"/>
      <c r="G7097" s="112"/>
    </row>
    <row r="7098" spans="2:7" s="4" customFormat="1" x14ac:dyDescent="0.2">
      <c r="B7098" s="26"/>
      <c r="G7098" s="112"/>
    </row>
    <row r="7099" spans="2:7" s="4" customFormat="1" x14ac:dyDescent="0.2">
      <c r="B7099" s="26"/>
      <c r="G7099" s="112"/>
    </row>
    <row r="7100" spans="2:7" s="4" customFormat="1" x14ac:dyDescent="0.2">
      <c r="B7100" s="26"/>
      <c r="G7100" s="112"/>
    </row>
    <row r="7101" spans="2:7" s="4" customFormat="1" x14ac:dyDescent="0.2">
      <c r="B7101" s="26"/>
      <c r="G7101" s="112"/>
    </row>
    <row r="7102" spans="2:7" s="4" customFormat="1" x14ac:dyDescent="0.2">
      <c r="B7102" s="26"/>
      <c r="G7102" s="112"/>
    </row>
    <row r="7103" spans="2:7" s="4" customFormat="1" x14ac:dyDescent="0.2">
      <c r="B7103" s="26"/>
      <c r="G7103" s="112"/>
    </row>
    <row r="7104" spans="2:7" s="4" customFormat="1" x14ac:dyDescent="0.2">
      <c r="B7104" s="26"/>
      <c r="G7104" s="112"/>
    </row>
    <row r="7105" spans="2:7" s="4" customFormat="1" x14ac:dyDescent="0.2">
      <c r="B7105" s="26"/>
      <c r="G7105" s="112"/>
    </row>
    <row r="7106" spans="2:7" s="4" customFormat="1" x14ac:dyDescent="0.2">
      <c r="B7106" s="26"/>
      <c r="G7106" s="112"/>
    </row>
    <row r="7107" spans="2:7" s="4" customFormat="1" x14ac:dyDescent="0.2">
      <c r="B7107" s="26"/>
      <c r="G7107" s="112"/>
    </row>
    <row r="7108" spans="2:7" s="4" customFormat="1" x14ac:dyDescent="0.2">
      <c r="B7108" s="26"/>
      <c r="G7108" s="112"/>
    </row>
    <row r="7109" spans="2:7" s="4" customFormat="1" x14ac:dyDescent="0.2">
      <c r="B7109" s="26"/>
      <c r="G7109" s="112"/>
    </row>
    <row r="7110" spans="2:7" s="4" customFormat="1" x14ac:dyDescent="0.2">
      <c r="B7110" s="26"/>
      <c r="G7110" s="112"/>
    </row>
    <row r="7111" spans="2:7" s="4" customFormat="1" x14ac:dyDescent="0.2">
      <c r="B7111" s="26"/>
      <c r="G7111" s="112"/>
    </row>
    <row r="7112" spans="2:7" s="4" customFormat="1" x14ac:dyDescent="0.2">
      <c r="B7112" s="26"/>
      <c r="G7112" s="112"/>
    </row>
    <row r="7113" spans="2:7" s="4" customFormat="1" x14ac:dyDescent="0.2">
      <c r="B7113" s="26"/>
      <c r="G7113" s="112"/>
    </row>
    <row r="7114" spans="2:7" s="4" customFormat="1" x14ac:dyDescent="0.2">
      <c r="B7114" s="26"/>
      <c r="G7114" s="112"/>
    </row>
    <row r="7115" spans="2:7" s="4" customFormat="1" x14ac:dyDescent="0.2">
      <c r="B7115" s="26"/>
      <c r="G7115" s="112"/>
    </row>
    <row r="7116" spans="2:7" s="4" customFormat="1" x14ac:dyDescent="0.2">
      <c r="B7116" s="26"/>
      <c r="G7116" s="112"/>
    </row>
    <row r="7117" spans="2:7" s="4" customFormat="1" x14ac:dyDescent="0.2">
      <c r="B7117" s="26"/>
      <c r="G7117" s="112"/>
    </row>
    <row r="7118" spans="2:7" s="4" customFormat="1" x14ac:dyDescent="0.2">
      <c r="B7118" s="26"/>
      <c r="G7118" s="112"/>
    </row>
    <row r="7119" spans="2:7" s="4" customFormat="1" x14ac:dyDescent="0.2">
      <c r="B7119" s="26"/>
      <c r="G7119" s="112"/>
    </row>
    <row r="7120" spans="2:7" s="4" customFormat="1" x14ac:dyDescent="0.2">
      <c r="B7120" s="26"/>
      <c r="G7120" s="112"/>
    </row>
    <row r="7121" spans="2:7" s="4" customFormat="1" x14ac:dyDescent="0.2">
      <c r="B7121" s="26"/>
      <c r="G7121" s="112"/>
    </row>
    <row r="7122" spans="2:7" s="4" customFormat="1" x14ac:dyDescent="0.2">
      <c r="B7122" s="26"/>
      <c r="G7122" s="112"/>
    </row>
    <row r="7123" spans="2:7" s="4" customFormat="1" x14ac:dyDescent="0.2">
      <c r="B7123" s="26"/>
      <c r="G7123" s="112"/>
    </row>
    <row r="7124" spans="2:7" s="4" customFormat="1" x14ac:dyDescent="0.2">
      <c r="B7124" s="26"/>
      <c r="G7124" s="112"/>
    </row>
    <row r="7125" spans="2:7" s="4" customFormat="1" x14ac:dyDescent="0.2">
      <c r="B7125" s="26"/>
      <c r="G7125" s="112"/>
    </row>
    <row r="7126" spans="2:7" s="4" customFormat="1" x14ac:dyDescent="0.2">
      <c r="B7126" s="26"/>
      <c r="G7126" s="112"/>
    </row>
    <row r="7127" spans="2:7" s="4" customFormat="1" x14ac:dyDescent="0.2">
      <c r="B7127" s="26"/>
      <c r="G7127" s="112"/>
    </row>
    <row r="7128" spans="2:7" s="4" customFormat="1" x14ac:dyDescent="0.2">
      <c r="B7128" s="26"/>
      <c r="G7128" s="112"/>
    </row>
    <row r="7129" spans="2:7" s="4" customFormat="1" x14ac:dyDescent="0.2">
      <c r="B7129" s="26"/>
      <c r="G7129" s="112"/>
    </row>
    <row r="7130" spans="2:7" s="4" customFormat="1" x14ac:dyDescent="0.2">
      <c r="B7130" s="26"/>
      <c r="G7130" s="112"/>
    </row>
    <row r="7131" spans="2:7" s="4" customFormat="1" x14ac:dyDescent="0.2">
      <c r="B7131" s="26"/>
      <c r="G7131" s="112"/>
    </row>
    <row r="7132" spans="2:7" s="4" customFormat="1" x14ac:dyDescent="0.2">
      <c r="B7132" s="26"/>
      <c r="G7132" s="112"/>
    </row>
    <row r="7133" spans="2:7" s="4" customFormat="1" x14ac:dyDescent="0.2">
      <c r="B7133" s="26"/>
      <c r="G7133" s="112"/>
    </row>
    <row r="7134" spans="2:7" s="4" customFormat="1" x14ac:dyDescent="0.2">
      <c r="B7134" s="26"/>
      <c r="G7134" s="112"/>
    </row>
    <row r="7135" spans="2:7" s="4" customFormat="1" x14ac:dyDescent="0.2">
      <c r="B7135" s="26"/>
      <c r="G7135" s="112"/>
    </row>
    <row r="7136" spans="2:7" s="4" customFormat="1" x14ac:dyDescent="0.2">
      <c r="B7136" s="26"/>
      <c r="G7136" s="112"/>
    </row>
    <row r="7137" spans="2:7" s="4" customFormat="1" x14ac:dyDescent="0.2">
      <c r="B7137" s="26"/>
      <c r="G7137" s="112"/>
    </row>
    <row r="7138" spans="2:7" s="4" customFormat="1" x14ac:dyDescent="0.2">
      <c r="B7138" s="26"/>
      <c r="G7138" s="112"/>
    </row>
    <row r="7139" spans="2:7" s="4" customFormat="1" x14ac:dyDescent="0.2">
      <c r="B7139" s="26"/>
      <c r="G7139" s="112"/>
    </row>
    <row r="7140" spans="2:7" s="4" customFormat="1" x14ac:dyDescent="0.2">
      <c r="B7140" s="26"/>
      <c r="G7140" s="112"/>
    </row>
    <row r="7141" spans="2:7" s="4" customFormat="1" x14ac:dyDescent="0.2">
      <c r="B7141" s="26"/>
      <c r="G7141" s="112"/>
    </row>
    <row r="7142" spans="2:7" s="4" customFormat="1" x14ac:dyDescent="0.2">
      <c r="B7142" s="26"/>
      <c r="G7142" s="112"/>
    </row>
    <row r="7143" spans="2:7" s="4" customFormat="1" x14ac:dyDescent="0.2">
      <c r="B7143" s="26"/>
      <c r="G7143" s="112"/>
    </row>
    <row r="7144" spans="2:7" s="4" customFormat="1" x14ac:dyDescent="0.2">
      <c r="B7144" s="26"/>
      <c r="G7144" s="112"/>
    </row>
    <row r="7145" spans="2:7" s="4" customFormat="1" x14ac:dyDescent="0.2">
      <c r="B7145" s="26"/>
      <c r="G7145" s="112"/>
    </row>
    <row r="7146" spans="2:7" s="4" customFormat="1" x14ac:dyDescent="0.2">
      <c r="B7146" s="26"/>
      <c r="G7146" s="112"/>
    </row>
    <row r="7147" spans="2:7" s="4" customFormat="1" x14ac:dyDescent="0.2">
      <c r="B7147" s="26"/>
      <c r="G7147" s="112"/>
    </row>
    <row r="7148" spans="2:7" s="4" customFormat="1" x14ac:dyDescent="0.2">
      <c r="B7148" s="26"/>
      <c r="G7148" s="112"/>
    </row>
    <row r="7149" spans="2:7" s="4" customFormat="1" x14ac:dyDescent="0.2">
      <c r="B7149" s="26"/>
      <c r="G7149" s="112"/>
    </row>
    <row r="7150" spans="2:7" s="4" customFormat="1" x14ac:dyDescent="0.2">
      <c r="B7150" s="26"/>
      <c r="G7150" s="112"/>
    </row>
    <row r="7151" spans="2:7" s="4" customFormat="1" x14ac:dyDescent="0.2">
      <c r="B7151" s="26"/>
      <c r="G7151" s="112"/>
    </row>
    <row r="7152" spans="2:7" s="4" customFormat="1" x14ac:dyDescent="0.2">
      <c r="B7152" s="26"/>
      <c r="G7152" s="112"/>
    </row>
    <row r="7153" spans="2:7" s="4" customFormat="1" x14ac:dyDescent="0.2">
      <c r="B7153" s="26"/>
      <c r="G7153" s="112"/>
    </row>
    <row r="7154" spans="2:7" s="4" customFormat="1" x14ac:dyDescent="0.2">
      <c r="B7154" s="26"/>
      <c r="G7154" s="112"/>
    </row>
    <row r="7155" spans="2:7" s="4" customFormat="1" x14ac:dyDescent="0.2">
      <c r="B7155" s="26"/>
      <c r="G7155" s="112"/>
    </row>
    <row r="7156" spans="2:7" s="4" customFormat="1" x14ac:dyDescent="0.2">
      <c r="B7156" s="26"/>
      <c r="G7156" s="112"/>
    </row>
    <row r="7157" spans="2:7" s="4" customFormat="1" x14ac:dyDescent="0.2">
      <c r="B7157" s="26"/>
      <c r="G7157" s="112"/>
    </row>
    <row r="7158" spans="2:7" s="4" customFormat="1" x14ac:dyDescent="0.2">
      <c r="B7158" s="26"/>
      <c r="G7158" s="112"/>
    </row>
    <row r="7159" spans="2:7" s="4" customFormat="1" x14ac:dyDescent="0.2">
      <c r="B7159" s="26"/>
      <c r="G7159" s="112"/>
    </row>
    <row r="7160" spans="2:7" s="4" customFormat="1" x14ac:dyDescent="0.2">
      <c r="B7160" s="26"/>
      <c r="G7160" s="112"/>
    </row>
    <row r="7161" spans="2:7" s="4" customFormat="1" x14ac:dyDescent="0.2">
      <c r="B7161" s="26"/>
      <c r="G7161" s="112"/>
    </row>
    <row r="7162" spans="2:7" s="4" customFormat="1" x14ac:dyDescent="0.2">
      <c r="B7162" s="26"/>
      <c r="G7162" s="112"/>
    </row>
    <row r="7163" spans="2:7" s="4" customFormat="1" x14ac:dyDescent="0.2">
      <c r="B7163" s="26"/>
      <c r="G7163" s="112"/>
    </row>
    <row r="7164" spans="2:7" s="4" customFormat="1" x14ac:dyDescent="0.2">
      <c r="B7164" s="26"/>
      <c r="G7164" s="112"/>
    </row>
    <row r="7165" spans="2:7" s="4" customFormat="1" x14ac:dyDescent="0.2">
      <c r="B7165" s="26"/>
      <c r="G7165" s="112"/>
    </row>
    <row r="7166" spans="2:7" s="4" customFormat="1" x14ac:dyDescent="0.2">
      <c r="B7166" s="26"/>
      <c r="G7166" s="112"/>
    </row>
    <row r="7167" spans="2:7" s="4" customFormat="1" x14ac:dyDescent="0.2">
      <c r="B7167" s="26"/>
      <c r="G7167" s="112"/>
    </row>
    <row r="7168" spans="2:7" s="4" customFormat="1" x14ac:dyDescent="0.2">
      <c r="B7168" s="26"/>
      <c r="G7168" s="112"/>
    </row>
    <row r="7169" spans="2:7" s="4" customFormat="1" x14ac:dyDescent="0.2">
      <c r="B7169" s="26"/>
      <c r="G7169" s="112"/>
    </row>
    <row r="7170" spans="2:7" s="4" customFormat="1" x14ac:dyDescent="0.2">
      <c r="B7170" s="26"/>
      <c r="G7170" s="112"/>
    </row>
    <row r="7171" spans="2:7" s="4" customFormat="1" x14ac:dyDescent="0.2">
      <c r="B7171" s="26"/>
      <c r="G7171" s="112"/>
    </row>
    <row r="7172" spans="2:7" s="4" customFormat="1" x14ac:dyDescent="0.2">
      <c r="B7172" s="26"/>
      <c r="G7172" s="112"/>
    </row>
    <row r="7173" spans="2:7" s="4" customFormat="1" x14ac:dyDescent="0.2">
      <c r="B7173" s="26"/>
      <c r="G7173" s="112"/>
    </row>
    <row r="7174" spans="2:7" s="4" customFormat="1" x14ac:dyDescent="0.2">
      <c r="B7174" s="26"/>
      <c r="G7174" s="112"/>
    </row>
    <row r="7175" spans="2:7" s="4" customFormat="1" x14ac:dyDescent="0.2">
      <c r="B7175" s="26"/>
      <c r="G7175" s="112"/>
    </row>
    <row r="7176" spans="2:7" s="4" customFormat="1" x14ac:dyDescent="0.2">
      <c r="B7176" s="26"/>
      <c r="G7176" s="112"/>
    </row>
    <row r="7177" spans="2:7" s="4" customFormat="1" x14ac:dyDescent="0.2">
      <c r="B7177" s="26"/>
      <c r="G7177" s="112"/>
    </row>
    <row r="7178" spans="2:7" s="4" customFormat="1" x14ac:dyDescent="0.2">
      <c r="B7178" s="26"/>
      <c r="G7178" s="112"/>
    </row>
    <row r="7179" spans="2:7" s="4" customFormat="1" x14ac:dyDescent="0.2">
      <c r="B7179" s="26"/>
      <c r="G7179" s="112"/>
    </row>
    <row r="7180" spans="2:7" s="4" customFormat="1" x14ac:dyDescent="0.2">
      <c r="B7180" s="26"/>
      <c r="G7180" s="112"/>
    </row>
    <row r="7181" spans="2:7" s="4" customFormat="1" x14ac:dyDescent="0.2">
      <c r="B7181" s="26"/>
      <c r="G7181" s="112"/>
    </row>
    <row r="7182" spans="2:7" s="4" customFormat="1" x14ac:dyDescent="0.2">
      <c r="B7182" s="26"/>
      <c r="G7182" s="112"/>
    </row>
    <row r="7183" spans="2:7" s="4" customFormat="1" x14ac:dyDescent="0.2">
      <c r="B7183" s="26"/>
      <c r="G7183" s="112"/>
    </row>
    <row r="7184" spans="2:7" s="4" customFormat="1" x14ac:dyDescent="0.2">
      <c r="B7184" s="26"/>
      <c r="G7184" s="112"/>
    </row>
    <row r="7185" spans="2:7" s="4" customFormat="1" x14ac:dyDescent="0.2">
      <c r="B7185" s="26"/>
      <c r="G7185" s="112"/>
    </row>
    <row r="7186" spans="2:7" s="4" customFormat="1" x14ac:dyDescent="0.2">
      <c r="B7186" s="26"/>
      <c r="G7186" s="112"/>
    </row>
    <row r="7187" spans="2:7" s="4" customFormat="1" x14ac:dyDescent="0.2">
      <c r="B7187" s="26"/>
      <c r="G7187" s="112"/>
    </row>
    <row r="7188" spans="2:7" s="4" customFormat="1" x14ac:dyDescent="0.2">
      <c r="B7188" s="26"/>
      <c r="G7188" s="112"/>
    </row>
    <row r="7189" spans="2:7" s="4" customFormat="1" x14ac:dyDescent="0.2">
      <c r="B7189" s="26"/>
      <c r="G7189" s="112"/>
    </row>
    <row r="7190" spans="2:7" s="4" customFormat="1" x14ac:dyDescent="0.2">
      <c r="B7190" s="26"/>
      <c r="G7190" s="112"/>
    </row>
    <row r="7191" spans="2:7" s="4" customFormat="1" x14ac:dyDescent="0.2">
      <c r="B7191" s="26"/>
      <c r="G7191" s="112"/>
    </row>
    <row r="7192" spans="2:7" s="4" customFormat="1" x14ac:dyDescent="0.2">
      <c r="B7192" s="26"/>
      <c r="G7192" s="112"/>
    </row>
    <row r="7193" spans="2:7" s="4" customFormat="1" x14ac:dyDescent="0.2">
      <c r="B7193" s="26"/>
      <c r="G7193" s="112"/>
    </row>
    <row r="7194" spans="2:7" s="4" customFormat="1" x14ac:dyDescent="0.2">
      <c r="B7194" s="26"/>
      <c r="G7194" s="112"/>
    </row>
    <row r="7195" spans="2:7" s="4" customFormat="1" x14ac:dyDescent="0.2">
      <c r="B7195" s="26"/>
      <c r="G7195" s="112"/>
    </row>
    <row r="7196" spans="2:7" s="4" customFormat="1" x14ac:dyDescent="0.2">
      <c r="B7196" s="26"/>
      <c r="G7196" s="112"/>
    </row>
    <row r="7197" spans="2:7" s="4" customFormat="1" x14ac:dyDescent="0.2">
      <c r="B7197" s="26"/>
      <c r="G7197" s="112"/>
    </row>
    <row r="7198" spans="2:7" s="4" customFormat="1" x14ac:dyDescent="0.2">
      <c r="B7198" s="26"/>
      <c r="G7198" s="112"/>
    </row>
    <row r="7199" spans="2:7" s="4" customFormat="1" x14ac:dyDescent="0.2">
      <c r="B7199" s="26"/>
      <c r="G7199" s="112"/>
    </row>
    <row r="7200" spans="2:7" s="4" customFormat="1" x14ac:dyDescent="0.2">
      <c r="B7200" s="26"/>
      <c r="G7200" s="112"/>
    </row>
    <row r="7201" spans="2:7" s="4" customFormat="1" x14ac:dyDescent="0.2">
      <c r="B7201" s="26"/>
      <c r="G7201" s="112"/>
    </row>
    <row r="7202" spans="2:7" s="4" customFormat="1" x14ac:dyDescent="0.2">
      <c r="B7202" s="26"/>
      <c r="G7202" s="112"/>
    </row>
    <row r="7203" spans="2:7" s="4" customFormat="1" x14ac:dyDescent="0.2">
      <c r="B7203" s="26"/>
      <c r="G7203" s="112"/>
    </row>
    <row r="7204" spans="2:7" s="4" customFormat="1" x14ac:dyDescent="0.2">
      <c r="B7204" s="26"/>
      <c r="G7204" s="112"/>
    </row>
    <row r="7205" spans="2:7" s="4" customFormat="1" x14ac:dyDescent="0.2">
      <c r="B7205" s="26"/>
      <c r="G7205" s="112"/>
    </row>
    <row r="7206" spans="2:7" s="4" customFormat="1" x14ac:dyDescent="0.2">
      <c r="B7206" s="26"/>
      <c r="G7206" s="112"/>
    </row>
    <row r="7207" spans="2:7" s="4" customFormat="1" x14ac:dyDescent="0.2">
      <c r="B7207" s="26"/>
      <c r="G7207" s="112"/>
    </row>
    <row r="7208" spans="2:7" s="4" customFormat="1" x14ac:dyDescent="0.2">
      <c r="B7208" s="26"/>
      <c r="G7208" s="112"/>
    </row>
    <row r="7209" spans="2:7" s="4" customFormat="1" x14ac:dyDescent="0.2">
      <c r="B7209" s="26"/>
      <c r="G7209" s="112"/>
    </row>
    <row r="7210" spans="2:7" s="4" customFormat="1" x14ac:dyDescent="0.2">
      <c r="B7210" s="26"/>
      <c r="G7210" s="112"/>
    </row>
    <row r="7211" spans="2:7" s="4" customFormat="1" x14ac:dyDescent="0.2">
      <c r="B7211" s="26"/>
      <c r="G7211" s="112"/>
    </row>
    <row r="7212" spans="2:7" s="4" customFormat="1" x14ac:dyDescent="0.2">
      <c r="B7212" s="26"/>
      <c r="G7212" s="112"/>
    </row>
    <row r="7213" spans="2:7" s="4" customFormat="1" x14ac:dyDescent="0.2">
      <c r="B7213" s="26"/>
      <c r="G7213" s="112"/>
    </row>
    <row r="7214" spans="2:7" s="4" customFormat="1" x14ac:dyDescent="0.2">
      <c r="B7214" s="26"/>
      <c r="G7214" s="112"/>
    </row>
    <row r="7215" spans="2:7" s="4" customFormat="1" x14ac:dyDescent="0.2">
      <c r="B7215" s="26"/>
      <c r="G7215" s="112"/>
    </row>
    <row r="7216" spans="2:7" s="4" customFormat="1" x14ac:dyDescent="0.2">
      <c r="B7216" s="26"/>
      <c r="G7216" s="112"/>
    </row>
    <row r="7217" spans="2:7" s="4" customFormat="1" x14ac:dyDescent="0.2">
      <c r="B7217" s="26"/>
      <c r="G7217" s="112"/>
    </row>
    <row r="7218" spans="2:7" s="4" customFormat="1" x14ac:dyDescent="0.2">
      <c r="B7218" s="26"/>
      <c r="G7218" s="112"/>
    </row>
    <row r="7219" spans="2:7" s="4" customFormat="1" x14ac:dyDescent="0.2">
      <c r="B7219" s="26"/>
      <c r="G7219" s="112"/>
    </row>
    <row r="7220" spans="2:7" s="4" customFormat="1" x14ac:dyDescent="0.2">
      <c r="B7220" s="26"/>
      <c r="G7220" s="112"/>
    </row>
    <row r="7221" spans="2:7" s="4" customFormat="1" x14ac:dyDescent="0.2">
      <c r="B7221" s="26"/>
      <c r="G7221" s="112"/>
    </row>
    <row r="7222" spans="2:7" s="4" customFormat="1" x14ac:dyDescent="0.2">
      <c r="B7222" s="26"/>
      <c r="G7222" s="112"/>
    </row>
    <row r="7223" spans="2:7" s="4" customFormat="1" x14ac:dyDescent="0.2">
      <c r="B7223" s="26"/>
      <c r="G7223" s="112"/>
    </row>
    <row r="7224" spans="2:7" s="4" customFormat="1" x14ac:dyDescent="0.2">
      <c r="B7224" s="26"/>
      <c r="G7224" s="112"/>
    </row>
    <row r="7225" spans="2:7" s="4" customFormat="1" x14ac:dyDescent="0.2">
      <c r="B7225" s="26"/>
      <c r="G7225" s="112"/>
    </row>
    <row r="7226" spans="2:7" s="4" customFormat="1" x14ac:dyDescent="0.2">
      <c r="B7226" s="26"/>
      <c r="G7226" s="112"/>
    </row>
    <row r="7227" spans="2:7" s="4" customFormat="1" x14ac:dyDescent="0.2">
      <c r="B7227" s="26"/>
      <c r="G7227" s="112"/>
    </row>
    <row r="7228" spans="2:7" s="4" customFormat="1" x14ac:dyDescent="0.2">
      <c r="B7228" s="26"/>
      <c r="G7228" s="112"/>
    </row>
    <row r="7229" spans="2:7" s="4" customFormat="1" x14ac:dyDescent="0.2">
      <c r="B7229" s="26"/>
      <c r="G7229" s="112"/>
    </row>
    <row r="7230" spans="2:7" s="4" customFormat="1" x14ac:dyDescent="0.2">
      <c r="B7230" s="26"/>
      <c r="G7230" s="112"/>
    </row>
    <row r="7231" spans="2:7" s="4" customFormat="1" x14ac:dyDescent="0.2">
      <c r="B7231" s="26"/>
      <c r="G7231" s="112"/>
    </row>
    <row r="7232" spans="2:7" s="4" customFormat="1" x14ac:dyDescent="0.2">
      <c r="B7232" s="26"/>
      <c r="G7232" s="112"/>
    </row>
    <row r="7233" spans="2:7" s="4" customFormat="1" x14ac:dyDescent="0.2">
      <c r="B7233" s="26"/>
      <c r="G7233" s="112"/>
    </row>
    <row r="7234" spans="2:7" s="4" customFormat="1" x14ac:dyDescent="0.2">
      <c r="B7234" s="26"/>
      <c r="G7234" s="112"/>
    </row>
    <row r="7235" spans="2:7" s="4" customFormat="1" x14ac:dyDescent="0.2">
      <c r="B7235" s="26"/>
      <c r="G7235" s="112"/>
    </row>
    <row r="7236" spans="2:7" s="4" customFormat="1" x14ac:dyDescent="0.2">
      <c r="B7236" s="26"/>
      <c r="G7236" s="112"/>
    </row>
    <row r="7237" spans="2:7" s="4" customFormat="1" x14ac:dyDescent="0.2">
      <c r="B7237" s="26"/>
      <c r="G7237" s="112"/>
    </row>
    <row r="7238" spans="2:7" s="4" customFormat="1" x14ac:dyDescent="0.2">
      <c r="B7238" s="26"/>
      <c r="G7238" s="112"/>
    </row>
    <row r="7239" spans="2:7" s="4" customFormat="1" x14ac:dyDescent="0.2">
      <c r="B7239" s="26"/>
      <c r="G7239" s="112"/>
    </row>
    <row r="7240" spans="2:7" s="4" customFormat="1" x14ac:dyDescent="0.2">
      <c r="B7240" s="26"/>
      <c r="G7240" s="112"/>
    </row>
    <row r="7241" spans="2:7" s="4" customFormat="1" x14ac:dyDescent="0.2">
      <c r="B7241" s="26"/>
      <c r="G7241" s="112"/>
    </row>
    <row r="7242" spans="2:7" s="4" customFormat="1" x14ac:dyDescent="0.2">
      <c r="B7242" s="26"/>
      <c r="G7242" s="112"/>
    </row>
    <row r="7243" spans="2:7" s="4" customFormat="1" x14ac:dyDescent="0.2">
      <c r="B7243" s="26"/>
      <c r="G7243" s="112"/>
    </row>
    <row r="7244" spans="2:7" s="4" customFormat="1" x14ac:dyDescent="0.2">
      <c r="B7244" s="26"/>
      <c r="G7244" s="112"/>
    </row>
    <row r="7245" spans="2:7" s="4" customFormat="1" x14ac:dyDescent="0.2">
      <c r="B7245" s="26"/>
      <c r="G7245" s="112"/>
    </row>
    <row r="7246" spans="2:7" s="4" customFormat="1" x14ac:dyDescent="0.2">
      <c r="B7246" s="26"/>
      <c r="G7246" s="112"/>
    </row>
    <row r="7247" spans="2:7" s="4" customFormat="1" x14ac:dyDescent="0.2">
      <c r="B7247" s="26"/>
      <c r="G7247" s="112"/>
    </row>
    <row r="7248" spans="2:7" s="4" customFormat="1" x14ac:dyDescent="0.2">
      <c r="B7248" s="26"/>
      <c r="G7248" s="112"/>
    </row>
    <row r="7249" spans="2:7" s="4" customFormat="1" x14ac:dyDescent="0.2">
      <c r="B7249" s="26"/>
      <c r="G7249" s="112"/>
    </row>
    <row r="7250" spans="2:7" s="4" customFormat="1" x14ac:dyDescent="0.2">
      <c r="B7250" s="26"/>
      <c r="G7250" s="112"/>
    </row>
    <row r="7251" spans="2:7" s="4" customFormat="1" x14ac:dyDescent="0.2">
      <c r="B7251" s="26"/>
      <c r="G7251" s="112"/>
    </row>
    <row r="7252" spans="2:7" s="4" customFormat="1" x14ac:dyDescent="0.2">
      <c r="B7252" s="26"/>
      <c r="G7252" s="112"/>
    </row>
    <row r="7253" spans="2:7" s="4" customFormat="1" x14ac:dyDescent="0.2">
      <c r="B7253" s="26"/>
      <c r="G7253" s="112"/>
    </row>
    <row r="7254" spans="2:7" s="4" customFormat="1" x14ac:dyDescent="0.2">
      <c r="B7254" s="26"/>
      <c r="G7254" s="112"/>
    </row>
    <row r="7255" spans="2:7" s="4" customFormat="1" x14ac:dyDescent="0.2">
      <c r="B7255" s="26"/>
      <c r="G7255" s="112"/>
    </row>
    <row r="7256" spans="2:7" s="4" customFormat="1" x14ac:dyDescent="0.2">
      <c r="B7256" s="26"/>
      <c r="G7256" s="112"/>
    </row>
    <row r="7257" spans="2:7" s="4" customFormat="1" x14ac:dyDescent="0.2">
      <c r="B7257" s="26"/>
      <c r="G7257" s="112"/>
    </row>
    <row r="7258" spans="2:7" s="4" customFormat="1" x14ac:dyDescent="0.2">
      <c r="B7258" s="26"/>
      <c r="G7258" s="112"/>
    </row>
    <row r="7259" spans="2:7" s="4" customFormat="1" x14ac:dyDescent="0.2">
      <c r="B7259" s="26"/>
      <c r="G7259" s="112"/>
    </row>
    <row r="7260" spans="2:7" s="4" customFormat="1" x14ac:dyDescent="0.2">
      <c r="B7260" s="26"/>
      <c r="G7260" s="112"/>
    </row>
    <row r="7261" spans="2:7" s="4" customFormat="1" x14ac:dyDescent="0.2">
      <c r="B7261" s="26"/>
      <c r="G7261" s="112"/>
    </row>
    <row r="7262" spans="2:7" s="4" customFormat="1" x14ac:dyDescent="0.2">
      <c r="B7262" s="26"/>
      <c r="G7262" s="112"/>
    </row>
    <row r="7263" spans="2:7" s="4" customFormat="1" x14ac:dyDescent="0.2">
      <c r="B7263" s="26"/>
      <c r="G7263" s="112"/>
    </row>
    <row r="7264" spans="2:7" s="4" customFormat="1" x14ac:dyDescent="0.2">
      <c r="B7264" s="26"/>
      <c r="G7264" s="112"/>
    </row>
    <row r="7265" spans="2:7" s="4" customFormat="1" x14ac:dyDescent="0.2">
      <c r="B7265" s="26"/>
      <c r="G7265" s="112"/>
    </row>
    <row r="7266" spans="2:7" s="4" customFormat="1" x14ac:dyDescent="0.2">
      <c r="B7266" s="26"/>
      <c r="G7266" s="112"/>
    </row>
    <row r="7267" spans="2:7" s="4" customFormat="1" x14ac:dyDescent="0.2">
      <c r="B7267" s="26"/>
      <c r="G7267" s="112"/>
    </row>
    <row r="7268" spans="2:7" s="4" customFormat="1" x14ac:dyDescent="0.2">
      <c r="B7268" s="26"/>
      <c r="G7268" s="112"/>
    </row>
    <row r="7269" spans="2:7" s="4" customFormat="1" x14ac:dyDescent="0.2">
      <c r="B7269" s="26"/>
      <c r="G7269" s="112"/>
    </row>
    <row r="7270" spans="2:7" s="4" customFormat="1" x14ac:dyDescent="0.2">
      <c r="B7270" s="26"/>
      <c r="G7270" s="112"/>
    </row>
    <row r="7271" spans="2:7" s="4" customFormat="1" x14ac:dyDescent="0.2">
      <c r="B7271" s="26"/>
      <c r="G7271" s="112"/>
    </row>
    <row r="7272" spans="2:7" s="4" customFormat="1" x14ac:dyDescent="0.2">
      <c r="B7272" s="26"/>
      <c r="G7272" s="112"/>
    </row>
    <row r="7273" spans="2:7" s="4" customFormat="1" x14ac:dyDescent="0.2">
      <c r="B7273" s="26"/>
      <c r="G7273" s="112"/>
    </row>
    <row r="7274" spans="2:7" s="4" customFormat="1" x14ac:dyDescent="0.2">
      <c r="B7274" s="26"/>
      <c r="G7274" s="112"/>
    </row>
    <row r="7275" spans="2:7" s="4" customFormat="1" x14ac:dyDescent="0.2">
      <c r="B7275" s="26"/>
      <c r="G7275" s="112"/>
    </row>
    <row r="7276" spans="2:7" s="4" customFormat="1" x14ac:dyDescent="0.2">
      <c r="B7276" s="26"/>
      <c r="G7276" s="112"/>
    </row>
    <row r="7277" spans="2:7" s="4" customFormat="1" x14ac:dyDescent="0.2">
      <c r="B7277" s="26"/>
      <c r="G7277" s="112"/>
    </row>
    <row r="7278" spans="2:7" s="4" customFormat="1" x14ac:dyDescent="0.2">
      <c r="B7278" s="26"/>
      <c r="G7278" s="112"/>
    </row>
    <row r="7279" spans="2:7" s="4" customFormat="1" x14ac:dyDescent="0.2">
      <c r="B7279" s="26"/>
      <c r="G7279" s="112"/>
    </row>
    <row r="7280" spans="2:7" s="4" customFormat="1" x14ac:dyDescent="0.2">
      <c r="B7280" s="26"/>
      <c r="G7280" s="112"/>
    </row>
    <row r="7281" spans="2:7" s="4" customFormat="1" x14ac:dyDescent="0.2">
      <c r="B7281" s="26"/>
      <c r="G7281" s="112"/>
    </row>
    <row r="7282" spans="2:7" s="4" customFormat="1" x14ac:dyDescent="0.2">
      <c r="B7282" s="26"/>
      <c r="G7282" s="112"/>
    </row>
    <row r="7283" spans="2:7" s="4" customFormat="1" x14ac:dyDescent="0.2">
      <c r="B7283" s="26"/>
      <c r="G7283" s="112"/>
    </row>
    <row r="7284" spans="2:7" s="4" customFormat="1" x14ac:dyDescent="0.2">
      <c r="B7284" s="26"/>
      <c r="G7284" s="112"/>
    </row>
    <row r="7285" spans="2:7" s="4" customFormat="1" x14ac:dyDescent="0.2">
      <c r="B7285" s="26"/>
      <c r="G7285" s="112"/>
    </row>
    <row r="7286" spans="2:7" s="4" customFormat="1" x14ac:dyDescent="0.2">
      <c r="B7286" s="26"/>
      <c r="G7286" s="112"/>
    </row>
    <row r="7287" spans="2:7" s="4" customFormat="1" x14ac:dyDescent="0.2">
      <c r="B7287" s="26"/>
      <c r="G7287" s="112"/>
    </row>
    <row r="7288" spans="2:7" s="4" customFormat="1" x14ac:dyDescent="0.2">
      <c r="B7288" s="26"/>
      <c r="G7288" s="112"/>
    </row>
    <row r="7289" spans="2:7" s="4" customFormat="1" x14ac:dyDescent="0.2">
      <c r="B7289" s="26"/>
      <c r="G7289" s="112"/>
    </row>
    <row r="7290" spans="2:7" s="4" customFormat="1" x14ac:dyDescent="0.2">
      <c r="B7290" s="26"/>
      <c r="G7290" s="112"/>
    </row>
    <row r="7291" spans="2:7" s="4" customFormat="1" x14ac:dyDescent="0.2">
      <c r="B7291" s="26"/>
      <c r="G7291" s="112"/>
    </row>
    <row r="7292" spans="2:7" s="4" customFormat="1" x14ac:dyDescent="0.2">
      <c r="B7292" s="26"/>
      <c r="G7292" s="112"/>
    </row>
    <row r="7293" spans="2:7" s="4" customFormat="1" x14ac:dyDescent="0.2">
      <c r="B7293" s="26"/>
      <c r="G7293" s="112"/>
    </row>
    <row r="7294" spans="2:7" s="4" customFormat="1" x14ac:dyDescent="0.2">
      <c r="B7294" s="26"/>
      <c r="G7294" s="112"/>
    </row>
    <row r="7295" spans="2:7" s="4" customFormat="1" x14ac:dyDescent="0.2">
      <c r="B7295" s="26"/>
      <c r="G7295" s="112"/>
    </row>
    <row r="7296" spans="2:7" s="4" customFormat="1" x14ac:dyDescent="0.2">
      <c r="B7296" s="26"/>
      <c r="G7296" s="112"/>
    </row>
    <row r="7297" spans="2:7" s="4" customFormat="1" x14ac:dyDescent="0.2">
      <c r="B7297" s="26"/>
      <c r="G7297" s="112"/>
    </row>
    <row r="7298" spans="2:7" s="4" customFormat="1" x14ac:dyDescent="0.2">
      <c r="B7298" s="26"/>
      <c r="G7298" s="112"/>
    </row>
    <row r="7299" spans="2:7" s="4" customFormat="1" x14ac:dyDescent="0.2">
      <c r="B7299" s="26"/>
      <c r="G7299" s="112"/>
    </row>
    <row r="7300" spans="2:7" s="4" customFormat="1" x14ac:dyDescent="0.2">
      <c r="B7300" s="26"/>
      <c r="G7300" s="112"/>
    </row>
    <row r="7301" spans="2:7" s="4" customFormat="1" x14ac:dyDescent="0.2">
      <c r="B7301" s="26"/>
      <c r="G7301" s="112"/>
    </row>
    <row r="7302" spans="2:7" s="4" customFormat="1" x14ac:dyDescent="0.2">
      <c r="B7302" s="26"/>
      <c r="G7302" s="112"/>
    </row>
    <row r="7303" spans="2:7" s="4" customFormat="1" x14ac:dyDescent="0.2">
      <c r="B7303" s="26"/>
      <c r="G7303" s="112"/>
    </row>
    <row r="7304" spans="2:7" s="4" customFormat="1" x14ac:dyDescent="0.2">
      <c r="B7304" s="26"/>
      <c r="G7304" s="112"/>
    </row>
    <row r="7305" spans="2:7" s="4" customFormat="1" x14ac:dyDescent="0.2">
      <c r="B7305" s="26"/>
      <c r="G7305" s="112"/>
    </row>
    <row r="7306" spans="2:7" s="4" customFormat="1" x14ac:dyDescent="0.2">
      <c r="B7306" s="26"/>
      <c r="G7306" s="112"/>
    </row>
    <row r="7307" spans="2:7" s="4" customFormat="1" x14ac:dyDescent="0.2">
      <c r="B7307" s="26"/>
      <c r="G7307" s="112"/>
    </row>
    <row r="7308" spans="2:7" s="4" customFormat="1" x14ac:dyDescent="0.2">
      <c r="B7308" s="26"/>
      <c r="G7308" s="112"/>
    </row>
    <row r="7309" spans="2:7" s="4" customFormat="1" x14ac:dyDescent="0.2">
      <c r="B7309" s="26"/>
      <c r="G7309" s="112"/>
    </row>
    <row r="7310" spans="2:7" s="4" customFormat="1" x14ac:dyDescent="0.2">
      <c r="B7310" s="26"/>
      <c r="G7310" s="112"/>
    </row>
    <row r="7311" spans="2:7" s="4" customFormat="1" x14ac:dyDescent="0.2">
      <c r="B7311" s="26"/>
      <c r="G7311" s="112"/>
    </row>
    <row r="7312" spans="2:7" s="4" customFormat="1" x14ac:dyDescent="0.2">
      <c r="B7312" s="26"/>
      <c r="G7312" s="112"/>
    </row>
    <row r="7313" spans="2:7" s="4" customFormat="1" x14ac:dyDescent="0.2">
      <c r="B7313" s="26"/>
      <c r="G7313" s="112"/>
    </row>
    <row r="7314" spans="2:7" s="4" customFormat="1" x14ac:dyDescent="0.2">
      <c r="B7314" s="26"/>
      <c r="G7314" s="112"/>
    </row>
    <row r="7315" spans="2:7" s="4" customFormat="1" x14ac:dyDescent="0.2">
      <c r="B7315" s="26"/>
      <c r="G7315" s="112"/>
    </row>
    <row r="7316" spans="2:7" s="4" customFormat="1" x14ac:dyDescent="0.2">
      <c r="B7316" s="26"/>
      <c r="G7316" s="112"/>
    </row>
    <row r="7317" spans="2:7" s="4" customFormat="1" x14ac:dyDescent="0.2">
      <c r="B7317" s="26"/>
      <c r="G7317" s="112"/>
    </row>
    <row r="7318" spans="2:7" s="4" customFormat="1" x14ac:dyDescent="0.2">
      <c r="B7318" s="26"/>
      <c r="G7318" s="112"/>
    </row>
    <row r="7319" spans="2:7" s="4" customFormat="1" x14ac:dyDescent="0.2">
      <c r="B7319" s="26"/>
      <c r="G7319" s="112"/>
    </row>
    <row r="7320" spans="2:7" s="4" customFormat="1" x14ac:dyDescent="0.2">
      <c r="B7320" s="26"/>
      <c r="G7320" s="112"/>
    </row>
    <row r="7321" spans="2:7" s="4" customFormat="1" x14ac:dyDescent="0.2">
      <c r="B7321" s="26"/>
      <c r="G7321" s="112"/>
    </row>
    <row r="7322" spans="2:7" s="4" customFormat="1" x14ac:dyDescent="0.2">
      <c r="B7322" s="26"/>
      <c r="G7322" s="112"/>
    </row>
    <row r="7323" spans="2:7" s="4" customFormat="1" x14ac:dyDescent="0.2">
      <c r="B7323" s="26"/>
      <c r="G7323" s="112"/>
    </row>
    <row r="7324" spans="2:7" s="4" customFormat="1" x14ac:dyDescent="0.2">
      <c r="B7324" s="26"/>
      <c r="G7324" s="112"/>
    </row>
    <row r="7325" spans="2:7" s="4" customFormat="1" x14ac:dyDescent="0.2">
      <c r="B7325" s="26"/>
      <c r="G7325" s="112"/>
    </row>
    <row r="7326" spans="2:7" s="4" customFormat="1" x14ac:dyDescent="0.2">
      <c r="B7326" s="26"/>
      <c r="G7326" s="112"/>
    </row>
    <row r="7327" spans="2:7" s="4" customFormat="1" x14ac:dyDescent="0.2">
      <c r="B7327" s="26"/>
      <c r="G7327" s="112"/>
    </row>
    <row r="7328" spans="2:7" s="4" customFormat="1" x14ac:dyDescent="0.2">
      <c r="B7328" s="26"/>
      <c r="G7328" s="112"/>
    </row>
    <row r="7329" spans="2:7" s="4" customFormat="1" x14ac:dyDescent="0.2">
      <c r="B7329" s="26"/>
      <c r="G7329" s="112"/>
    </row>
    <row r="7330" spans="2:7" s="4" customFormat="1" x14ac:dyDescent="0.2">
      <c r="B7330" s="26"/>
      <c r="G7330" s="112"/>
    </row>
    <row r="7331" spans="2:7" s="4" customFormat="1" x14ac:dyDescent="0.2">
      <c r="B7331" s="26"/>
      <c r="G7331" s="112"/>
    </row>
    <row r="7332" spans="2:7" s="4" customFormat="1" x14ac:dyDescent="0.2">
      <c r="B7332" s="26"/>
      <c r="G7332" s="112"/>
    </row>
    <row r="7333" spans="2:7" s="4" customFormat="1" x14ac:dyDescent="0.2">
      <c r="B7333" s="26"/>
      <c r="G7333" s="112"/>
    </row>
    <row r="7334" spans="2:7" s="4" customFormat="1" x14ac:dyDescent="0.2">
      <c r="B7334" s="26"/>
      <c r="G7334" s="112"/>
    </row>
    <row r="7335" spans="2:7" s="4" customFormat="1" x14ac:dyDescent="0.2">
      <c r="B7335" s="26"/>
      <c r="G7335" s="112"/>
    </row>
    <row r="7336" spans="2:7" s="4" customFormat="1" x14ac:dyDescent="0.2">
      <c r="B7336" s="26"/>
      <c r="G7336" s="112"/>
    </row>
    <row r="7337" spans="2:7" s="4" customFormat="1" x14ac:dyDescent="0.2">
      <c r="B7337" s="26"/>
      <c r="G7337" s="112"/>
    </row>
    <row r="7338" spans="2:7" s="4" customFormat="1" x14ac:dyDescent="0.2">
      <c r="B7338" s="26"/>
      <c r="G7338" s="112"/>
    </row>
    <row r="7339" spans="2:7" s="4" customFormat="1" x14ac:dyDescent="0.2">
      <c r="B7339" s="26"/>
      <c r="G7339" s="112"/>
    </row>
    <row r="7340" spans="2:7" s="4" customFormat="1" x14ac:dyDescent="0.2">
      <c r="B7340" s="26"/>
      <c r="G7340" s="112"/>
    </row>
    <row r="7341" spans="2:7" s="4" customFormat="1" x14ac:dyDescent="0.2">
      <c r="B7341" s="26"/>
      <c r="G7341" s="112"/>
    </row>
    <row r="7342" spans="2:7" s="4" customFormat="1" x14ac:dyDescent="0.2">
      <c r="B7342" s="26"/>
      <c r="G7342" s="112"/>
    </row>
    <row r="7343" spans="2:7" s="4" customFormat="1" x14ac:dyDescent="0.2">
      <c r="B7343" s="26"/>
      <c r="G7343" s="112"/>
    </row>
    <row r="7344" spans="2:7" s="4" customFormat="1" x14ac:dyDescent="0.2">
      <c r="B7344" s="26"/>
      <c r="G7344" s="112"/>
    </row>
    <row r="7345" spans="2:7" s="4" customFormat="1" x14ac:dyDescent="0.2">
      <c r="B7345" s="26"/>
      <c r="G7345" s="112"/>
    </row>
    <row r="7346" spans="2:7" s="4" customFormat="1" x14ac:dyDescent="0.2">
      <c r="B7346" s="26"/>
      <c r="G7346" s="112"/>
    </row>
    <row r="7347" spans="2:7" s="4" customFormat="1" x14ac:dyDescent="0.2">
      <c r="B7347" s="26"/>
      <c r="G7347" s="112"/>
    </row>
    <row r="7348" spans="2:7" s="4" customFormat="1" x14ac:dyDescent="0.2">
      <c r="B7348" s="26"/>
      <c r="G7348" s="112"/>
    </row>
    <row r="7349" spans="2:7" s="4" customFormat="1" x14ac:dyDescent="0.2">
      <c r="B7349" s="26"/>
      <c r="G7349" s="112"/>
    </row>
    <row r="7350" spans="2:7" s="4" customFormat="1" x14ac:dyDescent="0.2">
      <c r="B7350" s="26"/>
      <c r="G7350" s="112"/>
    </row>
    <row r="7351" spans="2:7" s="4" customFormat="1" x14ac:dyDescent="0.2">
      <c r="B7351" s="26"/>
      <c r="G7351" s="112"/>
    </row>
    <row r="7352" spans="2:7" s="4" customFormat="1" x14ac:dyDescent="0.2">
      <c r="B7352" s="26"/>
      <c r="G7352" s="112"/>
    </row>
    <row r="7353" spans="2:7" s="4" customFormat="1" x14ac:dyDescent="0.2">
      <c r="B7353" s="26"/>
      <c r="G7353" s="112"/>
    </row>
    <row r="7354" spans="2:7" s="4" customFormat="1" x14ac:dyDescent="0.2">
      <c r="B7354" s="26"/>
      <c r="G7354" s="112"/>
    </row>
    <row r="7355" spans="2:7" s="4" customFormat="1" x14ac:dyDescent="0.2">
      <c r="B7355" s="26"/>
      <c r="G7355" s="112"/>
    </row>
    <row r="7356" spans="2:7" s="4" customFormat="1" x14ac:dyDescent="0.2">
      <c r="B7356" s="26"/>
      <c r="G7356" s="112"/>
    </row>
    <row r="7357" spans="2:7" s="4" customFormat="1" x14ac:dyDescent="0.2">
      <c r="B7357" s="26"/>
      <c r="G7357" s="112"/>
    </row>
    <row r="7358" spans="2:7" s="4" customFormat="1" x14ac:dyDescent="0.2">
      <c r="B7358" s="26"/>
      <c r="G7358" s="112"/>
    </row>
    <row r="7359" spans="2:7" s="4" customFormat="1" x14ac:dyDescent="0.2">
      <c r="B7359" s="26"/>
      <c r="G7359" s="112"/>
    </row>
    <row r="7360" spans="2:7" s="4" customFormat="1" x14ac:dyDescent="0.2">
      <c r="B7360" s="26"/>
      <c r="G7360" s="112"/>
    </row>
    <row r="7361" spans="2:7" s="4" customFormat="1" x14ac:dyDescent="0.2">
      <c r="B7361" s="26"/>
      <c r="G7361" s="112"/>
    </row>
    <row r="7362" spans="2:7" s="4" customFormat="1" x14ac:dyDescent="0.2">
      <c r="B7362" s="26"/>
      <c r="G7362" s="112"/>
    </row>
    <row r="7363" spans="2:7" s="4" customFormat="1" x14ac:dyDescent="0.2">
      <c r="B7363" s="26"/>
      <c r="G7363" s="112"/>
    </row>
    <row r="7364" spans="2:7" s="4" customFormat="1" x14ac:dyDescent="0.2">
      <c r="B7364" s="26"/>
      <c r="G7364" s="112"/>
    </row>
    <row r="7365" spans="2:7" s="4" customFormat="1" x14ac:dyDescent="0.2">
      <c r="B7365" s="26"/>
      <c r="G7365" s="112"/>
    </row>
    <row r="7366" spans="2:7" s="4" customFormat="1" x14ac:dyDescent="0.2">
      <c r="B7366" s="26"/>
      <c r="G7366" s="112"/>
    </row>
    <row r="7367" spans="2:7" s="4" customFormat="1" x14ac:dyDescent="0.2">
      <c r="B7367" s="26"/>
      <c r="G7367" s="112"/>
    </row>
    <row r="7368" spans="2:7" s="4" customFormat="1" x14ac:dyDescent="0.2">
      <c r="B7368" s="26"/>
      <c r="G7368" s="112"/>
    </row>
    <row r="7369" spans="2:7" s="4" customFormat="1" x14ac:dyDescent="0.2">
      <c r="B7369" s="26"/>
      <c r="G7369" s="112"/>
    </row>
    <row r="7370" spans="2:7" s="4" customFormat="1" x14ac:dyDescent="0.2">
      <c r="B7370" s="26"/>
      <c r="G7370" s="112"/>
    </row>
    <row r="7371" spans="2:7" s="4" customFormat="1" x14ac:dyDescent="0.2">
      <c r="B7371" s="26"/>
      <c r="G7371" s="112"/>
    </row>
    <row r="7372" spans="2:7" s="4" customFormat="1" x14ac:dyDescent="0.2">
      <c r="B7372" s="26"/>
      <c r="G7372" s="112"/>
    </row>
    <row r="7373" spans="2:7" s="4" customFormat="1" x14ac:dyDescent="0.2">
      <c r="B7373" s="26"/>
      <c r="G7373" s="112"/>
    </row>
    <row r="7374" spans="2:7" s="4" customFormat="1" x14ac:dyDescent="0.2">
      <c r="B7374" s="26"/>
      <c r="G7374" s="112"/>
    </row>
    <row r="7375" spans="2:7" s="4" customFormat="1" x14ac:dyDescent="0.2">
      <c r="B7375" s="26"/>
      <c r="G7375" s="112"/>
    </row>
    <row r="7376" spans="2:7" s="4" customFormat="1" x14ac:dyDescent="0.2">
      <c r="B7376" s="26"/>
      <c r="G7376" s="112"/>
    </row>
    <row r="7377" spans="2:7" s="4" customFormat="1" x14ac:dyDescent="0.2">
      <c r="B7377" s="26"/>
      <c r="G7377" s="112"/>
    </row>
    <row r="7378" spans="2:7" s="4" customFormat="1" x14ac:dyDescent="0.2">
      <c r="B7378" s="26"/>
      <c r="G7378" s="112"/>
    </row>
    <row r="7379" spans="2:7" s="4" customFormat="1" x14ac:dyDescent="0.2">
      <c r="B7379" s="26"/>
      <c r="G7379" s="112"/>
    </row>
    <row r="7380" spans="2:7" s="4" customFormat="1" x14ac:dyDescent="0.2">
      <c r="B7380" s="26"/>
      <c r="G7380" s="112"/>
    </row>
    <row r="7381" spans="2:7" s="4" customFormat="1" x14ac:dyDescent="0.2">
      <c r="B7381" s="26"/>
      <c r="G7381" s="112"/>
    </row>
    <row r="7382" spans="2:7" s="4" customFormat="1" x14ac:dyDescent="0.2">
      <c r="B7382" s="26"/>
      <c r="G7382" s="112"/>
    </row>
    <row r="7383" spans="2:7" s="4" customFormat="1" x14ac:dyDescent="0.2">
      <c r="B7383" s="26"/>
      <c r="G7383" s="112"/>
    </row>
    <row r="7384" spans="2:7" s="4" customFormat="1" x14ac:dyDescent="0.2">
      <c r="B7384" s="26"/>
      <c r="G7384" s="112"/>
    </row>
    <row r="7385" spans="2:7" s="4" customFormat="1" x14ac:dyDescent="0.2">
      <c r="B7385" s="26"/>
      <c r="G7385" s="112"/>
    </row>
    <row r="7386" spans="2:7" s="4" customFormat="1" x14ac:dyDescent="0.2">
      <c r="B7386" s="26"/>
      <c r="G7386" s="112"/>
    </row>
    <row r="7387" spans="2:7" s="4" customFormat="1" x14ac:dyDescent="0.2">
      <c r="B7387" s="26"/>
      <c r="G7387" s="112"/>
    </row>
    <row r="7388" spans="2:7" s="4" customFormat="1" x14ac:dyDescent="0.2">
      <c r="B7388" s="26"/>
      <c r="G7388" s="112"/>
    </row>
    <row r="7389" spans="2:7" s="4" customFormat="1" x14ac:dyDescent="0.2">
      <c r="B7389" s="26"/>
      <c r="G7389" s="112"/>
    </row>
    <row r="7390" spans="2:7" s="4" customFormat="1" x14ac:dyDescent="0.2">
      <c r="B7390" s="26"/>
      <c r="G7390" s="112"/>
    </row>
    <row r="7391" spans="2:7" s="4" customFormat="1" x14ac:dyDescent="0.2">
      <c r="B7391" s="26"/>
      <c r="G7391" s="112"/>
    </row>
    <row r="7392" spans="2:7" s="4" customFormat="1" x14ac:dyDescent="0.2">
      <c r="B7392" s="26"/>
      <c r="G7392" s="112"/>
    </row>
    <row r="7393" spans="2:7" s="4" customFormat="1" x14ac:dyDescent="0.2">
      <c r="B7393" s="26"/>
      <c r="G7393" s="112"/>
    </row>
    <row r="7394" spans="2:7" s="4" customFormat="1" x14ac:dyDescent="0.2">
      <c r="B7394" s="26"/>
      <c r="G7394" s="112"/>
    </row>
    <row r="7395" spans="2:7" s="4" customFormat="1" x14ac:dyDescent="0.2">
      <c r="B7395" s="26"/>
      <c r="G7395" s="112"/>
    </row>
    <row r="7396" spans="2:7" s="4" customFormat="1" x14ac:dyDescent="0.2">
      <c r="B7396" s="26"/>
      <c r="G7396" s="112"/>
    </row>
    <row r="7397" spans="2:7" s="4" customFormat="1" x14ac:dyDescent="0.2">
      <c r="B7397" s="26"/>
      <c r="G7397" s="112"/>
    </row>
    <row r="7398" spans="2:7" s="4" customFormat="1" x14ac:dyDescent="0.2">
      <c r="B7398" s="26"/>
      <c r="G7398" s="112"/>
    </row>
    <row r="7399" spans="2:7" s="4" customFormat="1" x14ac:dyDescent="0.2">
      <c r="B7399" s="26"/>
      <c r="G7399" s="112"/>
    </row>
    <row r="7400" spans="2:7" s="4" customFormat="1" x14ac:dyDescent="0.2">
      <c r="B7400" s="26"/>
      <c r="G7400" s="112"/>
    </row>
    <row r="7401" spans="2:7" s="4" customFormat="1" x14ac:dyDescent="0.2">
      <c r="B7401" s="26"/>
      <c r="G7401" s="112"/>
    </row>
    <row r="7402" spans="2:7" s="4" customFormat="1" x14ac:dyDescent="0.2">
      <c r="B7402" s="26"/>
      <c r="G7402" s="112"/>
    </row>
    <row r="7403" spans="2:7" s="4" customFormat="1" x14ac:dyDescent="0.2">
      <c r="B7403" s="26"/>
      <c r="G7403" s="112"/>
    </row>
    <row r="7404" spans="2:7" s="4" customFormat="1" x14ac:dyDescent="0.2">
      <c r="B7404" s="26"/>
      <c r="G7404" s="112"/>
    </row>
    <row r="7405" spans="2:7" s="4" customFormat="1" x14ac:dyDescent="0.2">
      <c r="B7405" s="26"/>
      <c r="G7405" s="112"/>
    </row>
    <row r="7406" spans="2:7" s="4" customFormat="1" x14ac:dyDescent="0.2">
      <c r="B7406" s="26"/>
      <c r="G7406" s="112"/>
    </row>
    <row r="7407" spans="2:7" s="4" customFormat="1" x14ac:dyDescent="0.2">
      <c r="B7407" s="26"/>
      <c r="G7407" s="112"/>
    </row>
    <row r="7408" spans="2:7" s="4" customFormat="1" x14ac:dyDescent="0.2">
      <c r="B7408" s="26"/>
      <c r="G7408" s="112"/>
    </row>
    <row r="7409" spans="2:7" s="4" customFormat="1" x14ac:dyDescent="0.2">
      <c r="B7409" s="26"/>
      <c r="G7409" s="112"/>
    </row>
    <row r="7410" spans="2:7" s="4" customFormat="1" x14ac:dyDescent="0.2">
      <c r="B7410" s="26"/>
      <c r="G7410" s="112"/>
    </row>
    <row r="7411" spans="2:7" s="4" customFormat="1" x14ac:dyDescent="0.2">
      <c r="B7411" s="26"/>
      <c r="G7411" s="112"/>
    </row>
    <row r="7412" spans="2:7" s="4" customFormat="1" x14ac:dyDescent="0.2">
      <c r="B7412" s="26"/>
      <c r="G7412" s="112"/>
    </row>
    <row r="7413" spans="2:7" s="4" customFormat="1" x14ac:dyDescent="0.2">
      <c r="B7413" s="26"/>
      <c r="G7413" s="112"/>
    </row>
    <row r="7414" spans="2:7" s="4" customFormat="1" x14ac:dyDescent="0.2">
      <c r="B7414" s="26"/>
      <c r="G7414" s="112"/>
    </row>
    <row r="7415" spans="2:7" s="4" customFormat="1" x14ac:dyDescent="0.2">
      <c r="B7415" s="26"/>
      <c r="G7415" s="112"/>
    </row>
    <row r="7416" spans="2:7" s="4" customFormat="1" x14ac:dyDescent="0.2">
      <c r="B7416" s="26"/>
      <c r="G7416" s="112"/>
    </row>
    <row r="7417" spans="2:7" s="4" customFormat="1" x14ac:dyDescent="0.2">
      <c r="B7417" s="26"/>
      <c r="G7417" s="112"/>
    </row>
    <row r="7418" spans="2:7" s="4" customFormat="1" x14ac:dyDescent="0.2">
      <c r="B7418" s="26"/>
      <c r="G7418" s="112"/>
    </row>
    <row r="7419" spans="2:7" s="4" customFormat="1" x14ac:dyDescent="0.2">
      <c r="B7419" s="26"/>
      <c r="G7419" s="112"/>
    </row>
    <row r="7420" spans="2:7" s="4" customFormat="1" x14ac:dyDescent="0.2">
      <c r="B7420" s="26"/>
      <c r="G7420" s="112"/>
    </row>
    <row r="7421" spans="2:7" s="4" customFormat="1" x14ac:dyDescent="0.2">
      <c r="B7421" s="26"/>
      <c r="G7421" s="112"/>
    </row>
    <row r="7422" spans="2:7" s="4" customFormat="1" x14ac:dyDescent="0.2">
      <c r="B7422" s="26"/>
      <c r="G7422" s="112"/>
    </row>
    <row r="7423" spans="2:7" s="4" customFormat="1" x14ac:dyDescent="0.2">
      <c r="B7423" s="26"/>
      <c r="G7423" s="112"/>
    </row>
    <row r="7424" spans="2:7" s="4" customFormat="1" x14ac:dyDescent="0.2">
      <c r="B7424" s="26"/>
      <c r="G7424" s="112"/>
    </row>
    <row r="7425" spans="2:7" s="4" customFormat="1" x14ac:dyDescent="0.2">
      <c r="B7425" s="26"/>
      <c r="G7425" s="112"/>
    </row>
    <row r="7426" spans="2:7" s="4" customFormat="1" x14ac:dyDescent="0.2">
      <c r="B7426" s="26"/>
      <c r="G7426" s="112"/>
    </row>
    <row r="7427" spans="2:7" s="4" customFormat="1" x14ac:dyDescent="0.2">
      <c r="B7427" s="26"/>
      <c r="G7427" s="112"/>
    </row>
    <row r="7428" spans="2:7" s="4" customFormat="1" x14ac:dyDescent="0.2">
      <c r="B7428" s="26"/>
      <c r="G7428" s="112"/>
    </row>
    <row r="7429" spans="2:7" s="4" customFormat="1" x14ac:dyDescent="0.2">
      <c r="B7429" s="26"/>
      <c r="G7429" s="112"/>
    </row>
    <row r="7430" spans="2:7" s="4" customFormat="1" x14ac:dyDescent="0.2">
      <c r="B7430" s="26"/>
      <c r="G7430" s="112"/>
    </row>
    <row r="7431" spans="2:7" s="4" customFormat="1" x14ac:dyDescent="0.2">
      <c r="B7431" s="26"/>
      <c r="G7431" s="112"/>
    </row>
    <row r="7432" spans="2:7" s="4" customFormat="1" x14ac:dyDescent="0.2">
      <c r="B7432" s="26"/>
      <c r="G7432" s="112"/>
    </row>
    <row r="7433" spans="2:7" s="4" customFormat="1" x14ac:dyDescent="0.2">
      <c r="B7433" s="26"/>
      <c r="G7433" s="112"/>
    </row>
    <row r="7434" spans="2:7" s="4" customFormat="1" x14ac:dyDescent="0.2">
      <c r="B7434" s="26"/>
      <c r="G7434" s="112"/>
    </row>
    <row r="7435" spans="2:7" s="4" customFormat="1" x14ac:dyDescent="0.2">
      <c r="B7435" s="26"/>
      <c r="G7435" s="112"/>
    </row>
    <row r="7436" spans="2:7" s="4" customFormat="1" x14ac:dyDescent="0.2">
      <c r="B7436" s="26"/>
      <c r="G7436" s="112"/>
    </row>
    <row r="7437" spans="2:7" s="4" customFormat="1" x14ac:dyDescent="0.2">
      <c r="B7437" s="26"/>
      <c r="G7437" s="112"/>
    </row>
    <row r="7438" spans="2:7" s="4" customFormat="1" x14ac:dyDescent="0.2">
      <c r="B7438" s="26"/>
      <c r="G7438" s="112"/>
    </row>
    <row r="7439" spans="2:7" s="4" customFormat="1" x14ac:dyDescent="0.2">
      <c r="B7439" s="26"/>
      <c r="G7439" s="112"/>
    </row>
    <row r="7440" spans="2:7" s="4" customFormat="1" x14ac:dyDescent="0.2">
      <c r="B7440" s="26"/>
      <c r="G7440" s="112"/>
    </row>
    <row r="7441" spans="2:7" s="4" customFormat="1" x14ac:dyDescent="0.2">
      <c r="B7441" s="26"/>
      <c r="G7441" s="112"/>
    </row>
    <row r="7442" spans="2:7" s="4" customFormat="1" x14ac:dyDescent="0.2">
      <c r="B7442" s="26"/>
      <c r="G7442" s="112"/>
    </row>
    <row r="7443" spans="2:7" s="4" customFormat="1" x14ac:dyDescent="0.2">
      <c r="B7443" s="26"/>
      <c r="G7443" s="112"/>
    </row>
    <row r="7444" spans="2:7" s="4" customFormat="1" x14ac:dyDescent="0.2">
      <c r="B7444" s="26"/>
      <c r="G7444" s="112"/>
    </row>
    <row r="7445" spans="2:7" s="4" customFormat="1" x14ac:dyDescent="0.2">
      <c r="B7445" s="26"/>
      <c r="G7445" s="112"/>
    </row>
    <row r="7446" spans="2:7" s="4" customFormat="1" x14ac:dyDescent="0.2">
      <c r="B7446" s="26"/>
      <c r="G7446" s="112"/>
    </row>
    <row r="7447" spans="2:7" s="4" customFormat="1" x14ac:dyDescent="0.2">
      <c r="B7447" s="26"/>
      <c r="G7447" s="112"/>
    </row>
    <row r="7448" spans="2:7" s="4" customFormat="1" x14ac:dyDescent="0.2">
      <c r="B7448" s="26"/>
      <c r="G7448" s="112"/>
    </row>
    <row r="7449" spans="2:7" s="4" customFormat="1" x14ac:dyDescent="0.2">
      <c r="B7449" s="26"/>
      <c r="G7449" s="112"/>
    </row>
    <row r="7450" spans="2:7" s="4" customFormat="1" x14ac:dyDescent="0.2">
      <c r="B7450" s="26"/>
      <c r="G7450" s="112"/>
    </row>
    <row r="7451" spans="2:7" s="4" customFormat="1" x14ac:dyDescent="0.2">
      <c r="B7451" s="26"/>
      <c r="G7451" s="112"/>
    </row>
    <row r="7452" spans="2:7" s="4" customFormat="1" x14ac:dyDescent="0.2">
      <c r="B7452" s="26"/>
      <c r="G7452" s="112"/>
    </row>
    <row r="7453" spans="2:7" s="4" customFormat="1" x14ac:dyDescent="0.2">
      <c r="B7453" s="26"/>
      <c r="G7453" s="112"/>
    </row>
    <row r="7454" spans="2:7" s="4" customFormat="1" x14ac:dyDescent="0.2">
      <c r="B7454" s="26"/>
      <c r="G7454" s="112"/>
    </row>
    <row r="7455" spans="2:7" s="4" customFormat="1" x14ac:dyDescent="0.2">
      <c r="B7455" s="26"/>
      <c r="G7455" s="112"/>
    </row>
    <row r="7456" spans="2:7" s="4" customFormat="1" x14ac:dyDescent="0.2">
      <c r="B7456" s="26"/>
      <c r="G7456" s="112"/>
    </row>
    <row r="7457" spans="2:7" s="4" customFormat="1" x14ac:dyDescent="0.2">
      <c r="B7457" s="26"/>
      <c r="G7457" s="112"/>
    </row>
    <row r="7458" spans="2:7" s="4" customFormat="1" x14ac:dyDescent="0.2">
      <c r="B7458" s="26"/>
      <c r="G7458" s="112"/>
    </row>
    <row r="7459" spans="2:7" s="4" customFormat="1" x14ac:dyDescent="0.2">
      <c r="B7459" s="26"/>
      <c r="G7459" s="112"/>
    </row>
    <row r="7460" spans="2:7" s="4" customFormat="1" x14ac:dyDescent="0.2">
      <c r="B7460" s="26"/>
      <c r="G7460" s="112"/>
    </row>
    <row r="7461" spans="2:7" s="4" customFormat="1" x14ac:dyDescent="0.2">
      <c r="B7461" s="26"/>
      <c r="G7461" s="112"/>
    </row>
    <row r="7462" spans="2:7" s="4" customFormat="1" x14ac:dyDescent="0.2">
      <c r="B7462" s="26"/>
      <c r="G7462" s="112"/>
    </row>
    <row r="7463" spans="2:7" s="4" customFormat="1" x14ac:dyDescent="0.2">
      <c r="B7463" s="26"/>
      <c r="G7463" s="112"/>
    </row>
    <row r="7464" spans="2:7" s="4" customFormat="1" x14ac:dyDescent="0.2">
      <c r="B7464" s="26"/>
      <c r="G7464" s="112"/>
    </row>
    <row r="7465" spans="2:7" s="4" customFormat="1" x14ac:dyDescent="0.2">
      <c r="B7465" s="26"/>
      <c r="G7465" s="112"/>
    </row>
    <row r="7466" spans="2:7" s="4" customFormat="1" x14ac:dyDescent="0.2">
      <c r="B7466" s="26"/>
      <c r="G7466" s="112"/>
    </row>
    <row r="7467" spans="2:7" s="4" customFormat="1" x14ac:dyDescent="0.2">
      <c r="B7467" s="26"/>
      <c r="G7467" s="112"/>
    </row>
    <row r="7468" spans="2:7" s="4" customFormat="1" x14ac:dyDescent="0.2">
      <c r="B7468" s="26"/>
      <c r="G7468" s="112"/>
    </row>
    <row r="7469" spans="2:7" s="4" customFormat="1" x14ac:dyDescent="0.2">
      <c r="B7469" s="26"/>
      <c r="G7469" s="112"/>
    </row>
    <row r="7470" spans="2:7" s="4" customFormat="1" x14ac:dyDescent="0.2">
      <c r="B7470" s="26"/>
      <c r="G7470" s="112"/>
    </row>
    <row r="7471" spans="2:7" s="4" customFormat="1" x14ac:dyDescent="0.2">
      <c r="B7471" s="26"/>
      <c r="G7471" s="112"/>
    </row>
    <row r="7472" spans="2:7" s="4" customFormat="1" x14ac:dyDescent="0.2">
      <c r="B7472" s="26"/>
      <c r="G7472" s="112"/>
    </row>
    <row r="7473" spans="2:7" s="4" customFormat="1" x14ac:dyDescent="0.2">
      <c r="B7473" s="26"/>
      <c r="G7473" s="112"/>
    </row>
    <row r="7474" spans="2:7" s="4" customFormat="1" x14ac:dyDescent="0.2">
      <c r="B7474" s="26"/>
      <c r="G7474" s="112"/>
    </row>
    <row r="7475" spans="2:7" s="4" customFormat="1" x14ac:dyDescent="0.2">
      <c r="B7475" s="26"/>
      <c r="G7475" s="112"/>
    </row>
    <row r="7476" spans="2:7" s="4" customFormat="1" x14ac:dyDescent="0.2">
      <c r="B7476" s="26"/>
      <c r="G7476" s="112"/>
    </row>
    <row r="7477" spans="2:7" s="4" customFormat="1" x14ac:dyDescent="0.2">
      <c r="B7477" s="26"/>
      <c r="G7477" s="112"/>
    </row>
    <row r="7478" spans="2:7" s="4" customFormat="1" x14ac:dyDescent="0.2">
      <c r="B7478" s="26"/>
      <c r="G7478" s="112"/>
    </row>
    <row r="7479" spans="2:7" s="4" customFormat="1" x14ac:dyDescent="0.2">
      <c r="B7479" s="26"/>
      <c r="G7479" s="112"/>
    </row>
    <row r="7480" spans="2:7" s="4" customFormat="1" x14ac:dyDescent="0.2">
      <c r="B7480" s="26"/>
      <c r="G7480" s="112"/>
    </row>
    <row r="7481" spans="2:7" s="4" customFormat="1" x14ac:dyDescent="0.2">
      <c r="B7481" s="26"/>
      <c r="G7481" s="112"/>
    </row>
    <row r="7482" spans="2:7" s="4" customFormat="1" x14ac:dyDescent="0.2">
      <c r="B7482" s="26"/>
      <c r="G7482" s="112"/>
    </row>
    <row r="7483" spans="2:7" s="4" customFormat="1" x14ac:dyDescent="0.2">
      <c r="B7483" s="26"/>
      <c r="G7483" s="112"/>
    </row>
    <row r="7484" spans="2:7" s="4" customFormat="1" x14ac:dyDescent="0.2">
      <c r="B7484" s="26"/>
      <c r="G7484" s="112"/>
    </row>
    <row r="7485" spans="2:7" s="4" customFormat="1" x14ac:dyDescent="0.2">
      <c r="B7485" s="26"/>
      <c r="G7485" s="112"/>
    </row>
    <row r="7486" spans="2:7" s="4" customFormat="1" x14ac:dyDescent="0.2">
      <c r="B7486" s="26"/>
      <c r="G7486" s="112"/>
    </row>
    <row r="7487" spans="2:7" s="4" customFormat="1" x14ac:dyDescent="0.2">
      <c r="B7487" s="26"/>
      <c r="G7487" s="112"/>
    </row>
    <row r="7488" spans="2:7" s="4" customFormat="1" x14ac:dyDescent="0.2">
      <c r="B7488" s="26"/>
      <c r="G7488" s="112"/>
    </row>
    <row r="7489" spans="2:7" s="4" customFormat="1" x14ac:dyDescent="0.2">
      <c r="B7489" s="26"/>
      <c r="G7489" s="112"/>
    </row>
    <row r="7490" spans="2:7" s="4" customFormat="1" x14ac:dyDescent="0.2">
      <c r="B7490" s="26"/>
      <c r="G7490" s="112"/>
    </row>
    <row r="7491" spans="2:7" s="4" customFormat="1" x14ac:dyDescent="0.2">
      <c r="B7491" s="26"/>
      <c r="G7491" s="112"/>
    </row>
    <row r="7492" spans="2:7" s="4" customFormat="1" x14ac:dyDescent="0.2">
      <c r="B7492" s="26"/>
      <c r="G7492" s="112"/>
    </row>
    <row r="7493" spans="2:7" s="4" customFormat="1" x14ac:dyDescent="0.2">
      <c r="B7493" s="26"/>
      <c r="G7493" s="112"/>
    </row>
    <row r="7494" spans="2:7" s="4" customFormat="1" x14ac:dyDescent="0.2">
      <c r="B7494" s="26"/>
      <c r="G7494" s="112"/>
    </row>
    <row r="7495" spans="2:7" s="4" customFormat="1" x14ac:dyDescent="0.2">
      <c r="B7495" s="26"/>
      <c r="G7495" s="112"/>
    </row>
    <row r="7496" spans="2:7" s="4" customFormat="1" x14ac:dyDescent="0.2">
      <c r="B7496" s="26"/>
      <c r="G7496" s="112"/>
    </row>
    <row r="7497" spans="2:7" s="4" customFormat="1" x14ac:dyDescent="0.2">
      <c r="B7497" s="26"/>
      <c r="G7497" s="112"/>
    </row>
    <row r="7498" spans="2:7" s="4" customFormat="1" x14ac:dyDescent="0.2">
      <c r="B7498" s="26"/>
      <c r="G7498" s="112"/>
    </row>
    <row r="7499" spans="2:7" s="4" customFormat="1" x14ac:dyDescent="0.2">
      <c r="B7499" s="26"/>
      <c r="G7499" s="112"/>
    </row>
    <row r="7500" spans="2:7" s="4" customFormat="1" x14ac:dyDescent="0.2">
      <c r="B7500" s="26"/>
      <c r="G7500" s="112"/>
    </row>
    <row r="7501" spans="2:7" s="4" customFormat="1" x14ac:dyDescent="0.2">
      <c r="B7501" s="26"/>
      <c r="G7501" s="112"/>
    </row>
    <row r="7502" spans="2:7" s="4" customFormat="1" x14ac:dyDescent="0.2">
      <c r="B7502" s="26"/>
      <c r="G7502" s="112"/>
    </row>
    <row r="7503" spans="2:7" s="4" customFormat="1" x14ac:dyDescent="0.2">
      <c r="B7503" s="26"/>
      <c r="G7503" s="112"/>
    </row>
    <row r="7504" spans="2:7" s="4" customFormat="1" x14ac:dyDescent="0.2">
      <c r="B7504" s="26"/>
      <c r="G7504" s="112"/>
    </row>
    <row r="7505" spans="2:7" s="4" customFormat="1" x14ac:dyDescent="0.2">
      <c r="B7505" s="26"/>
      <c r="G7505" s="112"/>
    </row>
    <row r="7506" spans="2:7" s="4" customFormat="1" x14ac:dyDescent="0.2">
      <c r="B7506" s="26"/>
      <c r="G7506" s="112"/>
    </row>
    <row r="7507" spans="2:7" s="4" customFormat="1" x14ac:dyDescent="0.2">
      <c r="B7507" s="26"/>
      <c r="G7507" s="112"/>
    </row>
    <row r="7508" spans="2:7" s="4" customFormat="1" x14ac:dyDescent="0.2">
      <c r="B7508" s="26"/>
      <c r="G7508" s="112"/>
    </row>
    <row r="7509" spans="2:7" s="4" customFormat="1" x14ac:dyDescent="0.2">
      <c r="B7509" s="26"/>
      <c r="G7509" s="112"/>
    </row>
    <row r="7510" spans="2:7" s="4" customFormat="1" x14ac:dyDescent="0.2">
      <c r="B7510" s="26"/>
      <c r="G7510" s="112"/>
    </row>
    <row r="7511" spans="2:7" s="4" customFormat="1" x14ac:dyDescent="0.2">
      <c r="B7511" s="26"/>
      <c r="G7511" s="112"/>
    </row>
    <row r="7512" spans="2:7" s="4" customFormat="1" x14ac:dyDescent="0.2">
      <c r="B7512" s="26"/>
      <c r="G7512" s="112"/>
    </row>
    <row r="7513" spans="2:7" s="4" customFormat="1" x14ac:dyDescent="0.2">
      <c r="B7513" s="26"/>
      <c r="G7513" s="112"/>
    </row>
    <row r="7514" spans="2:7" s="4" customFormat="1" x14ac:dyDescent="0.2">
      <c r="B7514" s="26"/>
      <c r="G7514" s="112"/>
    </row>
    <row r="7515" spans="2:7" s="4" customFormat="1" x14ac:dyDescent="0.2">
      <c r="B7515" s="26"/>
      <c r="G7515" s="112"/>
    </row>
    <row r="7516" spans="2:7" s="4" customFormat="1" x14ac:dyDescent="0.2">
      <c r="B7516" s="26"/>
      <c r="G7516" s="112"/>
    </row>
    <row r="7517" spans="2:7" s="4" customFormat="1" x14ac:dyDescent="0.2">
      <c r="B7517" s="26"/>
      <c r="G7517" s="112"/>
    </row>
    <row r="7518" spans="2:7" s="4" customFormat="1" x14ac:dyDescent="0.2">
      <c r="B7518" s="26"/>
      <c r="G7518" s="112"/>
    </row>
    <row r="7519" spans="2:7" s="4" customFormat="1" x14ac:dyDescent="0.2">
      <c r="B7519" s="26"/>
      <c r="G7519" s="112"/>
    </row>
    <row r="7520" spans="2:7" s="4" customFormat="1" x14ac:dyDescent="0.2">
      <c r="B7520" s="26"/>
      <c r="G7520" s="112"/>
    </row>
    <row r="7521" spans="2:7" s="4" customFormat="1" x14ac:dyDescent="0.2">
      <c r="B7521" s="26"/>
      <c r="G7521" s="112"/>
    </row>
    <row r="7522" spans="2:7" s="4" customFormat="1" x14ac:dyDescent="0.2">
      <c r="B7522" s="26"/>
      <c r="G7522" s="112"/>
    </row>
    <row r="7523" spans="2:7" s="4" customFormat="1" x14ac:dyDescent="0.2">
      <c r="B7523" s="26"/>
      <c r="G7523" s="112"/>
    </row>
    <row r="7524" spans="2:7" s="4" customFormat="1" x14ac:dyDescent="0.2">
      <c r="B7524" s="26"/>
      <c r="G7524" s="112"/>
    </row>
    <row r="7525" spans="2:7" s="4" customFormat="1" x14ac:dyDescent="0.2">
      <c r="B7525" s="26"/>
      <c r="G7525" s="112"/>
    </row>
    <row r="7526" spans="2:7" s="4" customFormat="1" x14ac:dyDescent="0.2">
      <c r="B7526" s="26"/>
      <c r="G7526" s="112"/>
    </row>
    <row r="7527" spans="2:7" s="4" customFormat="1" x14ac:dyDescent="0.2">
      <c r="B7527" s="26"/>
      <c r="G7527" s="112"/>
    </row>
    <row r="7528" spans="2:7" s="4" customFormat="1" x14ac:dyDescent="0.2">
      <c r="B7528" s="26"/>
      <c r="G7528" s="112"/>
    </row>
    <row r="7529" spans="2:7" s="4" customFormat="1" x14ac:dyDescent="0.2">
      <c r="B7529" s="26"/>
      <c r="G7529" s="112"/>
    </row>
    <row r="7530" spans="2:7" s="4" customFormat="1" x14ac:dyDescent="0.2">
      <c r="B7530" s="26"/>
      <c r="G7530" s="112"/>
    </row>
    <row r="7531" spans="2:7" s="4" customFormat="1" x14ac:dyDescent="0.2">
      <c r="B7531" s="26"/>
      <c r="G7531" s="112"/>
    </row>
    <row r="7532" spans="2:7" s="4" customFormat="1" x14ac:dyDescent="0.2">
      <c r="B7532" s="26"/>
      <c r="G7532" s="112"/>
    </row>
    <row r="7533" spans="2:7" s="4" customFormat="1" x14ac:dyDescent="0.2">
      <c r="B7533" s="26"/>
      <c r="G7533" s="112"/>
    </row>
    <row r="7534" spans="2:7" s="4" customFormat="1" x14ac:dyDescent="0.2">
      <c r="B7534" s="26"/>
      <c r="G7534" s="112"/>
    </row>
    <row r="7535" spans="2:7" s="4" customFormat="1" x14ac:dyDescent="0.2">
      <c r="B7535" s="26"/>
      <c r="G7535" s="112"/>
    </row>
    <row r="7536" spans="2:7" s="4" customFormat="1" x14ac:dyDescent="0.2">
      <c r="B7536" s="26"/>
      <c r="G7536" s="112"/>
    </row>
    <row r="7537" spans="2:7" s="4" customFormat="1" x14ac:dyDescent="0.2">
      <c r="B7537" s="26"/>
      <c r="G7537" s="112"/>
    </row>
    <row r="7538" spans="2:7" s="4" customFormat="1" x14ac:dyDescent="0.2">
      <c r="B7538" s="26"/>
      <c r="G7538" s="112"/>
    </row>
    <row r="7539" spans="2:7" s="4" customFormat="1" x14ac:dyDescent="0.2">
      <c r="B7539" s="26"/>
      <c r="G7539" s="112"/>
    </row>
    <row r="7540" spans="2:7" s="4" customFormat="1" x14ac:dyDescent="0.2">
      <c r="B7540" s="26"/>
      <c r="G7540" s="112"/>
    </row>
    <row r="7541" spans="2:7" s="4" customFormat="1" x14ac:dyDescent="0.2">
      <c r="B7541" s="26"/>
      <c r="G7541" s="112"/>
    </row>
    <row r="7542" spans="2:7" s="4" customFormat="1" x14ac:dyDescent="0.2">
      <c r="B7542" s="26"/>
      <c r="G7542" s="112"/>
    </row>
    <row r="7543" spans="2:7" s="4" customFormat="1" x14ac:dyDescent="0.2">
      <c r="B7543" s="26"/>
      <c r="G7543" s="112"/>
    </row>
    <row r="7544" spans="2:7" s="4" customFormat="1" x14ac:dyDescent="0.2">
      <c r="B7544" s="26"/>
      <c r="G7544" s="112"/>
    </row>
    <row r="7545" spans="2:7" s="4" customFormat="1" x14ac:dyDescent="0.2">
      <c r="B7545" s="26"/>
      <c r="G7545" s="112"/>
    </row>
    <row r="7546" spans="2:7" s="4" customFormat="1" x14ac:dyDescent="0.2">
      <c r="B7546" s="26"/>
      <c r="G7546" s="112"/>
    </row>
    <row r="7547" spans="2:7" s="4" customFormat="1" x14ac:dyDescent="0.2">
      <c r="B7547" s="26"/>
      <c r="G7547" s="112"/>
    </row>
    <row r="7548" spans="2:7" s="4" customFormat="1" x14ac:dyDescent="0.2">
      <c r="B7548" s="26"/>
      <c r="G7548" s="112"/>
    </row>
    <row r="7549" spans="2:7" s="4" customFormat="1" x14ac:dyDescent="0.2">
      <c r="B7549" s="26"/>
      <c r="G7549" s="112"/>
    </row>
    <row r="7550" spans="2:7" s="4" customFormat="1" x14ac:dyDescent="0.2">
      <c r="B7550" s="26"/>
      <c r="G7550" s="112"/>
    </row>
    <row r="7551" spans="2:7" s="4" customFormat="1" x14ac:dyDescent="0.2">
      <c r="B7551" s="26"/>
      <c r="G7551" s="112"/>
    </row>
    <row r="7552" spans="2:7" s="4" customFormat="1" x14ac:dyDescent="0.2">
      <c r="B7552" s="26"/>
      <c r="G7552" s="112"/>
    </row>
    <row r="7553" spans="2:7" s="4" customFormat="1" x14ac:dyDescent="0.2">
      <c r="B7553" s="26"/>
      <c r="G7553" s="112"/>
    </row>
    <row r="7554" spans="2:7" s="4" customFormat="1" x14ac:dyDescent="0.2">
      <c r="B7554" s="26"/>
      <c r="G7554" s="112"/>
    </row>
    <row r="7555" spans="2:7" s="4" customFormat="1" x14ac:dyDescent="0.2">
      <c r="B7555" s="26"/>
      <c r="G7555" s="112"/>
    </row>
    <row r="7556" spans="2:7" s="4" customFormat="1" x14ac:dyDescent="0.2">
      <c r="B7556" s="26"/>
      <c r="G7556" s="112"/>
    </row>
    <row r="7557" spans="2:7" s="4" customFormat="1" x14ac:dyDescent="0.2">
      <c r="B7557" s="26"/>
      <c r="G7557" s="112"/>
    </row>
    <row r="7558" spans="2:7" s="4" customFormat="1" x14ac:dyDescent="0.2">
      <c r="B7558" s="26"/>
      <c r="G7558" s="112"/>
    </row>
    <row r="7559" spans="2:7" s="4" customFormat="1" x14ac:dyDescent="0.2">
      <c r="B7559" s="26"/>
      <c r="G7559" s="112"/>
    </row>
    <row r="7560" spans="2:7" s="4" customFormat="1" x14ac:dyDescent="0.2">
      <c r="B7560" s="26"/>
      <c r="G7560" s="112"/>
    </row>
    <row r="7561" spans="2:7" s="4" customFormat="1" x14ac:dyDescent="0.2">
      <c r="B7561" s="26"/>
      <c r="G7561" s="112"/>
    </row>
    <row r="7562" spans="2:7" s="4" customFormat="1" x14ac:dyDescent="0.2">
      <c r="B7562" s="26"/>
      <c r="G7562" s="112"/>
    </row>
    <row r="7563" spans="2:7" s="4" customFormat="1" x14ac:dyDescent="0.2">
      <c r="B7563" s="26"/>
      <c r="G7563" s="112"/>
    </row>
    <row r="7564" spans="2:7" s="4" customFormat="1" x14ac:dyDescent="0.2">
      <c r="B7564" s="26"/>
      <c r="G7564" s="112"/>
    </row>
    <row r="7565" spans="2:7" s="4" customFormat="1" x14ac:dyDescent="0.2">
      <c r="B7565" s="26"/>
      <c r="G7565" s="112"/>
    </row>
    <row r="7566" spans="2:7" s="4" customFormat="1" x14ac:dyDescent="0.2">
      <c r="B7566" s="26"/>
      <c r="G7566" s="112"/>
    </row>
    <row r="7567" spans="2:7" s="4" customFormat="1" x14ac:dyDescent="0.2">
      <c r="B7567" s="26"/>
      <c r="G7567" s="112"/>
    </row>
    <row r="7568" spans="2:7" s="4" customFormat="1" x14ac:dyDescent="0.2">
      <c r="B7568" s="26"/>
      <c r="G7568" s="112"/>
    </row>
    <row r="7569" spans="2:7" s="4" customFormat="1" x14ac:dyDescent="0.2">
      <c r="B7569" s="26"/>
      <c r="G7569" s="112"/>
    </row>
    <row r="7570" spans="2:7" s="4" customFormat="1" x14ac:dyDescent="0.2">
      <c r="B7570" s="26"/>
      <c r="G7570" s="112"/>
    </row>
    <row r="7571" spans="2:7" s="4" customFormat="1" x14ac:dyDescent="0.2">
      <c r="B7571" s="26"/>
      <c r="G7571" s="112"/>
    </row>
    <row r="7572" spans="2:7" s="4" customFormat="1" x14ac:dyDescent="0.2">
      <c r="B7572" s="26"/>
      <c r="G7572" s="112"/>
    </row>
    <row r="7573" spans="2:7" s="4" customFormat="1" x14ac:dyDescent="0.2">
      <c r="B7573" s="26"/>
      <c r="G7573" s="112"/>
    </row>
    <row r="7574" spans="2:7" s="4" customFormat="1" x14ac:dyDescent="0.2">
      <c r="B7574" s="26"/>
      <c r="G7574" s="112"/>
    </row>
    <row r="7575" spans="2:7" s="4" customFormat="1" x14ac:dyDescent="0.2">
      <c r="B7575" s="26"/>
      <c r="G7575" s="112"/>
    </row>
    <row r="7576" spans="2:7" s="4" customFormat="1" x14ac:dyDescent="0.2">
      <c r="B7576" s="26"/>
      <c r="G7576" s="112"/>
    </row>
    <row r="7577" spans="2:7" s="4" customFormat="1" x14ac:dyDescent="0.2">
      <c r="B7577" s="26"/>
      <c r="G7577" s="112"/>
    </row>
    <row r="7578" spans="2:7" s="4" customFormat="1" x14ac:dyDescent="0.2">
      <c r="B7578" s="26"/>
      <c r="G7578" s="112"/>
    </row>
    <row r="7579" spans="2:7" s="4" customFormat="1" x14ac:dyDescent="0.2">
      <c r="B7579" s="26"/>
      <c r="G7579" s="112"/>
    </row>
    <row r="7580" spans="2:7" s="4" customFormat="1" x14ac:dyDescent="0.2">
      <c r="B7580" s="26"/>
      <c r="G7580" s="112"/>
    </row>
    <row r="7581" spans="2:7" s="4" customFormat="1" x14ac:dyDescent="0.2">
      <c r="B7581" s="26"/>
      <c r="G7581" s="112"/>
    </row>
    <row r="7582" spans="2:7" s="4" customFormat="1" x14ac:dyDescent="0.2">
      <c r="B7582" s="26"/>
      <c r="G7582" s="112"/>
    </row>
    <row r="7583" spans="2:7" s="4" customFormat="1" x14ac:dyDescent="0.2">
      <c r="B7583" s="26"/>
      <c r="G7583" s="112"/>
    </row>
    <row r="7584" spans="2:7" s="4" customFormat="1" x14ac:dyDescent="0.2">
      <c r="B7584" s="26"/>
      <c r="G7584" s="112"/>
    </row>
    <row r="7585" spans="2:7" s="4" customFormat="1" x14ac:dyDescent="0.2">
      <c r="B7585" s="26"/>
      <c r="G7585" s="112"/>
    </row>
    <row r="7586" spans="2:7" s="4" customFormat="1" x14ac:dyDescent="0.2">
      <c r="B7586" s="26"/>
      <c r="G7586" s="112"/>
    </row>
    <row r="7587" spans="2:7" s="4" customFormat="1" x14ac:dyDescent="0.2">
      <c r="B7587" s="26"/>
      <c r="G7587" s="112"/>
    </row>
    <row r="7588" spans="2:7" s="4" customFormat="1" x14ac:dyDescent="0.2">
      <c r="B7588" s="26"/>
      <c r="G7588" s="112"/>
    </row>
    <row r="7589" spans="2:7" s="4" customFormat="1" x14ac:dyDescent="0.2">
      <c r="B7589" s="26"/>
      <c r="G7589" s="112"/>
    </row>
    <row r="7590" spans="2:7" s="4" customFormat="1" x14ac:dyDescent="0.2">
      <c r="B7590" s="26"/>
      <c r="G7590" s="112"/>
    </row>
    <row r="7591" spans="2:7" s="4" customFormat="1" x14ac:dyDescent="0.2">
      <c r="B7591" s="26"/>
      <c r="G7591" s="112"/>
    </row>
    <row r="7592" spans="2:7" s="4" customFormat="1" x14ac:dyDescent="0.2">
      <c r="B7592" s="26"/>
      <c r="G7592" s="112"/>
    </row>
    <row r="7593" spans="2:7" s="4" customFormat="1" x14ac:dyDescent="0.2">
      <c r="B7593" s="26"/>
      <c r="G7593" s="112"/>
    </row>
    <row r="7594" spans="2:7" s="4" customFormat="1" x14ac:dyDescent="0.2">
      <c r="B7594" s="26"/>
      <c r="G7594" s="112"/>
    </row>
    <row r="7595" spans="2:7" s="4" customFormat="1" x14ac:dyDescent="0.2">
      <c r="B7595" s="26"/>
      <c r="G7595" s="112"/>
    </row>
    <row r="7596" spans="2:7" s="4" customFormat="1" x14ac:dyDescent="0.2">
      <c r="B7596" s="26"/>
      <c r="G7596" s="112"/>
    </row>
    <row r="7597" spans="2:7" s="4" customFormat="1" x14ac:dyDescent="0.2">
      <c r="B7597" s="26"/>
      <c r="G7597" s="112"/>
    </row>
    <row r="7598" spans="2:7" s="4" customFormat="1" x14ac:dyDescent="0.2">
      <c r="B7598" s="26"/>
      <c r="G7598" s="112"/>
    </row>
    <row r="7599" spans="2:7" s="4" customFormat="1" x14ac:dyDescent="0.2">
      <c r="B7599" s="26"/>
      <c r="G7599" s="112"/>
    </row>
    <row r="7600" spans="2:7" s="4" customFormat="1" x14ac:dyDescent="0.2">
      <c r="B7600" s="26"/>
      <c r="G7600" s="112"/>
    </row>
    <row r="7601" spans="2:7" s="4" customFormat="1" x14ac:dyDescent="0.2">
      <c r="B7601" s="26"/>
      <c r="G7601" s="112"/>
    </row>
    <row r="7602" spans="2:7" s="4" customFormat="1" x14ac:dyDescent="0.2">
      <c r="B7602" s="26"/>
      <c r="G7602" s="112"/>
    </row>
    <row r="7603" spans="2:7" s="4" customFormat="1" x14ac:dyDescent="0.2">
      <c r="B7603" s="26"/>
      <c r="G7603" s="112"/>
    </row>
    <row r="7604" spans="2:7" s="4" customFormat="1" x14ac:dyDescent="0.2">
      <c r="B7604" s="26"/>
      <c r="G7604" s="112"/>
    </row>
    <row r="7605" spans="2:7" s="4" customFormat="1" x14ac:dyDescent="0.2">
      <c r="B7605" s="26"/>
      <c r="G7605" s="112"/>
    </row>
    <row r="7606" spans="2:7" s="4" customFormat="1" x14ac:dyDescent="0.2">
      <c r="B7606" s="26"/>
      <c r="G7606" s="112"/>
    </row>
    <row r="7607" spans="2:7" s="4" customFormat="1" x14ac:dyDescent="0.2">
      <c r="B7607" s="26"/>
      <c r="G7607" s="112"/>
    </row>
    <row r="7608" spans="2:7" s="4" customFormat="1" x14ac:dyDescent="0.2">
      <c r="B7608" s="26"/>
      <c r="G7608" s="112"/>
    </row>
    <row r="7609" spans="2:7" s="4" customFormat="1" x14ac:dyDescent="0.2">
      <c r="B7609" s="26"/>
      <c r="G7609" s="112"/>
    </row>
    <row r="7610" spans="2:7" s="4" customFormat="1" x14ac:dyDescent="0.2">
      <c r="B7610" s="26"/>
      <c r="G7610" s="112"/>
    </row>
    <row r="7611" spans="2:7" s="4" customFormat="1" x14ac:dyDescent="0.2">
      <c r="B7611" s="26"/>
      <c r="G7611" s="112"/>
    </row>
    <row r="7612" spans="2:7" s="4" customFormat="1" x14ac:dyDescent="0.2">
      <c r="B7612" s="26"/>
      <c r="G7612" s="112"/>
    </row>
    <row r="7613" spans="2:7" s="4" customFormat="1" x14ac:dyDescent="0.2">
      <c r="B7613" s="26"/>
      <c r="G7613" s="112"/>
    </row>
    <row r="7614" spans="2:7" s="4" customFormat="1" x14ac:dyDescent="0.2">
      <c r="B7614" s="26"/>
      <c r="G7614" s="112"/>
    </row>
    <row r="7615" spans="2:7" s="4" customFormat="1" x14ac:dyDescent="0.2">
      <c r="B7615" s="26"/>
      <c r="G7615" s="112"/>
    </row>
    <row r="7616" spans="2:7" s="4" customFormat="1" x14ac:dyDescent="0.2">
      <c r="B7616" s="26"/>
      <c r="G7616" s="112"/>
    </row>
    <row r="7617" spans="2:7" s="4" customFormat="1" x14ac:dyDescent="0.2">
      <c r="B7617" s="26"/>
      <c r="G7617" s="112"/>
    </row>
    <row r="7618" spans="2:7" s="4" customFormat="1" x14ac:dyDescent="0.2">
      <c r="B7618" s="26"/>
      <c r="G7618" s="112"/>
    </row>
    <row r="7619" spans="2:7" s="4" customFormat="1" x14ac:dyDescent="0.2">
      <c r="B7619" s="26"/>
      <c r="G7619" s="112"/>
    </row>
    <row r="7620" spans="2:7" s="4" customFormat="1" x14ac:dyDescent="0.2">
      <c r="B7620" s="26"/>
      <c r="G7620" s="112"/>
    </row>
    <row r="7621" spans="2:7" s="4" customFormat="1" x14ac:dyDescent="0.2">
      <c r="B7621" s="26"/>
      <c r="G7621" s="112"/>
    </row>
    <row r="7622" spans="2:7" s="4" customFormat="1" x14ac:dyDescent="0.2">
      <c r="B7622" s="26"/>
      <c r="G7622" s="112"/>
    </row>
    <row r="7623" spans="2:7" s="4" customFormat="1" x14ac:dyDescent="0.2">
      <c r="B7623" s="26"/>
      <c r="G7623" s="112"/>
    </row>
    <row r="7624" spans="2:7" s="4" customFormat="1" x14ac:dyDescent="0.2">
      <c r="B7624" s="26"/>
      <c r="G7624" s="112"/>
    </row>
    <row r="7625" spans="2:7" s="4" customFormat="1" x14ac:dyDescent="0.2">
      <c r="B7625" s="26"/>
      <c r="G7625" s="112"/>
    </row>
    <row r="7626" spans="2:7" s="4" customFormat="1" x14ac:dyDescent="0.2">
      <c r="B7626" s="26"/>
      <c r="G7626" s="112"/>
    </row>
    <row r="7627" spans="2:7" s="4" customFormat="1" x14ac:dyDescent="0.2">
      <c r="B7627" s="26"/>
      <c r="G7627" s="112"/>
    </row>
    <row r="7628" spans="2:7" s="4" customFormat="1" x14ac:dyDescent="0.2">
      <c r="B7628" s="26"/>
      <c r="G7628" s="112"/>
    </row>
    <row r="7629" spans="2:7" s="4" customFormat="1" x14ac:dyDescent="0.2">
      <c r="B7629" s="26"/>
      <c r="G7629" s="112"/>
    </row>
    <row r="7630" spans="2:7" s="4" customFormat="1" x14ac:dyDescent="0.2">
      <c r="B7630" s="26"/>
      <c r="G7630" s="112"/>
    </row>
    <row r="7631" spans="2:7" s="4" customFormat="1" x14ac:dyDescent="0.2">
      <c r="B7631" s="26"/>
      <c r="G7631" s="112"/>
    </row>
    <row r="7632" spans="2:7" s="4" customFormat="1" x14ac:dyDescent="0.2">
      <c r="B7632" s="26"/>
      <c r="G7632" s="112"/>
    </row>
    <row r="7633" spans="2:7" s="4" customFormat="1" x14ac:dyDescent="0.2">
      <c r="B7633" s="26"/>
      <c r="G7633" s="112"/>
    </row>
    <row r="7634" spans="2:7" s="4" customFormat="1" x14ac:dyDescent="0.2">
      <c r="B7634" s="26"/>
      <c r="G7634" s="112"/>
    </row>
    <row r="7635" spans="2:7" s="4" customFormat="1" x14ac:dyDescent="0.2">
      <c r="B7635" s="26"/>
      <c r="G7635" s="112"/>
    </row>
    <row r="7636" spans="2:7" s="4" customFormat="1" x14ac:dyDescent="0.2">
      <c r="B7636" s="26"/>
      <c r="G7636" s="112"/>
    </row>
    <row r="7637" spans="2:7" s="4" customFormat="1" x14ac:dyDescent="0.2">
      <c r="B7637" s="26"/>
      <c r="G7637" s="112"/>
    </row>
    <row r="7638" spans="2:7" s="4" customFormat="1" x14ac:dyDescent="0.2">
      <c r="B7638" s="26"/>
      <c r="G7638" s="112"/>
    </row>
    <row r="7639" spans="2:7" s="4" customFormat="1" x14ac:dyDescent="0.2">
      <c r="B7639" s="26"/>
      <c r="G7639" s="112"/>
    </row>
    <row r="7640" spans="2:7" s="4" customFormat="1" x14ac:dyDescent="0.2">
      <c r="B7640" s="26"/>
      <c r="G7640" s="112"/>
    </row>
    <row r="7641" spans="2:7" s="4" customFormat="1" x14ac:dyDescent="0.2">
      <c r="B7641" s="26"/>
      <c r="G7641" s="112"/>
    </row>
    <row r="7642" spans="2:7" s="4" customFormat="1" x14ac:dyDescent="0.2">
      <c r="B7642" s="26"/>
      <c r="G7642" s="112"/>
    </row>
    <row r="7643" spans="2:7" s="4" customFormat="1" x14ac:dyDescent="0.2">
      <c r="B7643" s="26"/>
      <c r="G7643" s="112"/>
    </row>
    <row r="7644" spans="2:7" s="4" customFormat="1" x14ac:dyDescent="0.2">
      <c r="B7644" s="26"/>
      <c r="G7644" s="112"/>
    </row>
    <row r="7645" spans="2:7" s="4" customFormat="1" x14ac:dyDescent="0.2">
      <c r="B7645" s="26"/>
      <c r="G7645" s="112"/>
    </row>
    <row r="7646" spans="2:7" s="4" customFormat="1" x14ac:dyDescent="0.2">
      <c r="B7646" s="26"/>
      <c r="G7646" s="112"/>
    </row>
    <row r="7647" spans="2:7" s="4" customFormat="1" x14ac:dyDescent="0.2">
      <c r="B7647" s="26"/>
      <c r="G7647" s="112"/>
    </row>
    <row r="7648" spans="2:7" s="4" customFormat="1" x14ac:dyDescent="0.2">
      <c r="B7648" s="26"/>
      <c r="G7648" s="112"/>
    </row>
    <row r="7649" spans="2:7" s="4" customFormat="1" x14ac:dyDescent="0.2">
      <c r="B7649" s="26"/>
      <c r="G7649" s="112"/>
    </row>
    <row r="7650" spans="2:7" s="4" customFormat="1" x14ac:dyDescent="0.2">
      <c r="B7650" s="26"/>
      <c r="G7650" s="112"/>
    </row>
    <row r="7651" spans="2:7" s="4" customFormat="1" x14ac:dyDescent="0.2">
      <c r="B7651" s="26"/>
      <c r="G7651" s="112"/>
    </row>
    <row r="7652" spans="2:7" s="4" customFormat="1" x14ac:dyDescent="0.2">
      <c r="B7652" s="26"/>
      <c r="G7652" s="112"/>
    </row>
    <row r="7653" spans="2:7" s="4" customFormat="1" x14ac:dyDescent="0.2">
      <c r="B7653" s="26"/>
      <c r="G7653" s="112"/>
    </row>
    <row r="7654" spans="2:7" s="4" customFormat="1" x14ac:dyDescent="0.2">
      <c r="B7654" s="26"/>
      <c r="G7654" s="112"/>
    </row>
    <row r="7655" spans="2:7" s="4" customFormat="1" x14ac:dyDescent="0.2">
      <c r="B7655" s="26"/>
      <c r="G7655" s="112"/>
    </row>
    <row r="7656" spans="2:7" s="4" customFormat="1" x14ac:dyDescent="0.2">
      <c r="B7656" s="26"/>
      <c r="G7656" s="112"/>
    </row>
    <row r="7657" spans="2:7" s="4" customFormat="1" x14ac:dyDescent="0.2">
      <c r="B7657" s="26"/>
      <c r="G7657" s="112"/>
    </row>
    <row r="7658" spans="2:7" s="4" customFormat="1" x14ac:dyDescent="0.2">
      <c r="B7658" s="26"/>
      <c r="G7658" s="112"/>
    </row>
    <row r="7659" spans="2:7" s="4" customFormat="1" x14ac:dyDescent="0.2">
      <c r="B7659" s="26"/>
      <c r="G7659" s="112"/>
    </row>
    <row r="7660" spans="2:7" s="4" customFormat="1" x14ac:dyDescent="0.2">
      <c r="B7660" s="26"/>
      <c r="G7660" s="112"/>
    </row>
    <row r="7661" spans="2:7" s="4" customFormat="1" x14ac:dyDescent="0.2">
      <c r="B7661" s="26"/>
      <c r="G7661" s="112"/>
    </row>
    <row r="7662" spans="2:7" s="4" customFormat="1" x14ac:dyDescent="0.2">
      <c r="B7662" s="26"/>
      <c r="G7662" s="112"/>
    </row>
    <row r="7663" spans="2:7" s="4" customFormat="1" x14ac:dyDescent="0.2">
      <c r="B7663" s="26"/>
      <c r="G7663" s="112"/>
    </row>
    <row r="7664" spans="2:7" s="4" customFormat="1" x14ac:dyDescent="0.2">
      <c r="B7664" s="26"/>
      <c r="G7664" s="112"/>
    </row>
    <row r="7665" spans="2:7" s="4" customFormat="1" x14ac:dyDescent="0.2">
      <c r="B7665" s="26"/>
      <c r="G7665" s="112"/>
    </row>
    <row r="7666" spans="2:7" s="4" customFormat="1" x14ac:dyDescent="0.2">
      <c r="B7666" s="26"/>
      <c r="G7666" s="112"/>
    </row>
    <row r="7667" spans="2:7" s="4" customFormat="1" x14ac:dyDescent="0.2">
      <c r="B7667" s="26"/>
      <c r="G7667" s="112"/>
    </row>
    <row r="7668" spans="2:7" s="4" customFormat="1" x14ac:dyDescent="0.2">
      <c r="B7668" s="26"/>
      <c r="G7668" s="112"/>
    </row>
    <row r="7669" spans="2:7" s="4" customFormat="1" x14ac:dyDescent="0.2">
      <c r="B7669" s="26"/>
      <c r="G7669" s="112"/>
    </row>
    <row r="7670" spans="2:7" s="4" customFormat="1" x14ac:dyDescent="0.2">
      <c r="B7670" s="26"/>
      <c r="G7670" s="112"/>
    </row>
    <row r="7671" spans="2:7" s="4" customFormat="1" x14ac:dyDescent="0.2">
      <c r="B7671" s="26"/>
      <c r="G7671" s="112"/>
    </row>
    <row r="7672" spans="2:7" s="4" customFormat="1" x14ac:dyDescent="0.2">
      <c r="B7672" s="26"/>
      <c r="G7672" s="112"/>
    </row>
    <row r="7673" spans="2:7" s="4" customFormat="1" x14ac:dyDescent="0.2">
      <c r="B7673" s="26"/>
      <c r="G7673" s="112"/>
    </row>
    <row r="7674" spans="2:7" s="4" customFormat="1" x14ac:dyDescent="0.2">
      <c r="B7674" s="26"/>
      <c r="G7674" s="112"/>
    </row>
    <row r="7675" spans="2:7" s="4" customFormat="1" x14ac:dyDescent="0.2">
      <c r="B7675" s="26"/>
      <c r="G7675" s="112"/>
    </row>
    <row r="7676" spans="2:7" s="4" customFormat="1" x14ac:dyDescent="0.2">
      <c r="B7676" s="26"/>
      <c r="G7676" s="112"/>
    </row>
    <row r="7677" spans="2:7" s="4" customFormat="1" x14ac:dyDescent="0.2">
      <c r="B7677" s="26"/>
      <c r="G7677" s="112"/>
    </row>
    <row r="7678" spans="2:7" s="4" customFormat="1" x14ac:dyDescent="0.2">
      <c r="B7678" s="26"/>
      <c r="G7678" s="112"/>
    </row>
    <row r="7679" spans="2:7" s="4" customFormat="1" x14ac:dyDescent="0.2">
      <c r="B7679" s="26"/>
      <c r="G7679" s="112"/>
    </row>
    <row r="7680" spans="2:7" s="4" customFormat="1" x14ac:dyDescent="0.2">
      <c r="B7680" s="26"/>
      <c r="G7680" s="112"/>
    </row>
    <row r="7681" spans="2:7" s="4" customFormat="1" x14ac:dyDescent="0.2">
      <c r="B7681" s="26"/>
      <c r="G7681" s="112"/>
    </row>
    <row r="7682" spans="2:7" s="4" customFormat="1" x14ac:dyDescent="0.2">
      <c r="B7682" s="26"/>
      <c r="G7682" s="112"/>
    </row>
    <row r="7683" spans="2:7" s="4" customFormat="1" x14ac:dyDescent="0.2">
      <c r="B7683" s="26"/>
      <c r="G7683" s="112"/>
    </row>
    <row r="7684" spans="2:7" s="4" customFormat="1" x14ac:dyDescent="0.2">
      <c r="B7684" s="26"/>
      <c r="G7684" s="112"/>
    </row>
    <row r="7685" spans="2:7" s="4" customFormat="1" x14ac:dyDescent="0.2">
      <c r="B7685" s="26"/>
      <c r="G7685" s="112"/>
    </row>
    <row r="7686" spans="2:7" s="4" customFormat="1" x14ac:dyDescent="0.2">
      <c r="B7686" s="26"/>
      <c r="G7686" s="112"/>
    </row>
    <row r="7687" spans="2:7" s="4" customFormat="1" x14ac:dyDescent="0.2">
      <c r="B7687" s="26"/>
      <c r="G7687" s="112"/>
    </row>
    <row r="7688" spans="2:7" s="4" customFormat="1" x14ac:dyDescent="0.2">
      <c r="B7688" s="26"/>
      <c r="G7688" s="112"/>
    </row>
    <row r="7689" spans="2:7" s="4" customFormat="1" x14ac:dyDescent="0.2">
      <c r="B7689" s="26"/>
      <c r="G7689" s="112"/>
    </row>
    <row r="7690" spans="2:7" s="4" customFormat="1" x14ac:dyDescent="0.2">
      <c r="B7690" s="26"/>
      <c r="G7690" s="112"/>
    </row>
    <row r="7691" spans="2:7" s="4" customFormat="1" x14ac:dyDescent="0.2">
      <c r="B7691" s="26"/>
      <c r="G7691" s="112"/>
    </row>
    <row r="7692" spans="2:7" s="4" customFormat="1" x14ac:dyDescent="0.2">
      <c r="B7692" s="26"/>
      <c r="G7692" s="112"/>
    </row>
    <row r="7693" spans="2:7" s="4" customFormat="1" x14ac:dyDescent="0.2">
      <c r="B7693" s="26"/>
      <c r="G7693" s="112"/>
    </row>
    <row r="7694" spans="2:7" s="4" customFormat="1" x14ac:dyDescent="0.2">
      <c r="B7694" s="26"/>
      <c r="G7694" s="112"/>
    </row>
    <row r="7695" spans="2:7" s="4" customFormat="1" x14ac:dyDescent="0.2">
      <c r="B7695" s="26"/>
      <c r="G7695" s="112"/>
    </row>
    <row r="7696" spans="2:7" s="4" customFormat="1" x14ac:dyDescent="0.2">
      <c r="B7696" s="26"/>
      <c r="G7696" s="112"/>
    </row>
    <row r="7697" spans="2:7" s="4" customFormat="1" x14ac:dyDescent="0.2">
      <c r="B7697" s="26"/>
      <c r="G7697" s="112"/>
    </row>
    <row r="7698" spans="2:7" s="4" customFormat="1" x14ac:dyDescent="0.2">
      <c r="B7698" s="26"/>
      <c r="G7698" s="112"/>
    </row>
    <row r="7699" spans="2:7" s="4" customFormat="1" x14ac:dyDescent="0.2">
      <c r="B7699" s="26"/>
      <c r="G7699" s="112"/>
    </row>
    <row r="7700" spans="2:7" s="4" customFormat="1" x14ac:dyDescent="0.2">
      <c r="B7700" s="26"/>
      <c r="G7700" s="112"/>
    </row>
    <row r="7701" spans="2:7" s="4" customFormat="1" x14ac:dyDescent="0.2">
      <c r="B7701" s="26"/>
      <c r="G7701" s="112"/>
    </row>
    <row r="7702" spans="2:7" s="4" customFormat="1" x14ac:dyDescent="0.2">
      <c r="B7702" s="26"/>
      <c r="G7702" s="112"/>
    </row>
    <row r="7703" spans="2:7" s="4" customFormat="1" x14ac:dyDescent="0.2">
      <c r="B7703" s="26"/>
      <c r="G7703" s="112"/>
    </row>
    <row r="7704" spans="2:7" s="4" customFormat="1" x14ac:dyDescent="0.2">
      <c r="B7704" s="26"/>
      <c r="G7704" s="112"/>
    </row>
    <row r="7705" spans="2:7" s="4" customFormat="1" x14ac:dyDescent="0.2">
      <c r="B7705" s="26"/>
      <c r="G7705" s="112"/>
    </row>
    <row r="7706" spans="2:7" s="4" customFormat="1" x14ac:dyDescent="0.2">
      <c r="B7706" s="26"/>
      <c r="G7706" s="112"/>
    </row>
    <row r="7707" spans="2:7" s="4" customFormat="1" x14ac:dyDescent="0.2">
      <c r="B7707" s="26"/>
      <c r="G7707" s="112"/>
    </row>
    <row r="7708" spans="2:7" s="4" customFormat="1" x14ac:dyDescent="0.2">
      <c r="B7708" s="26"/>
      <c r="G7708" s="112"/>
    </row>
    <row r="7709" spans="2:7" s="4" customFormat="1" x14ac:dyDescent="0.2">
      <c r="B7709" s="26"/>
      <c r="G7709" s="112"/>
    </row>
    <row r="7710" spans="2:7" s="4" customFormat="1" x14ac:dyDescent="0.2">
      <c r="B7710" s="26"/>
      <c r="G7710" s="112"/>
    </row>
    <row r="7711" spans="2:7" s="4" customFormat="1" x14ac:dyDescent="0.2">
      <c r="B7711" s="26"/>
      <c r="G7711" s="112"/>
    </row>
    <row r="7712" spans="2:7" s="4" customFormat="1" x14ac:dyDescent="0.2">
      <c r="B7712" s="26"/>
      <c r="G7712" s="112"/>
    </row>
    <row r="7713" spans="2:7" s="4" customFormat="1" x14ac:dyDescent="0.2">
      <c r="B7713" s="26"/>
      <c r="G7713" s="112"/>
    </row>
    <row r="7714" spans="2:7" s="4" customFormat="1" x14ac:dyDescent="0.2">
      <c r="B7714" s="26"/>
      <c r="G7714" s="112"/>
    </row>
    <row r="7715" spans="2:7" s="4" customFormat="1" x14ac:dyDescent="0.2">
      <c r="B7715" s="26"/>
      <c r="G7715" s="112"/>
    </row>
    <row r="7716" spans="2:7" s="4" customFormat="1" x14ac:dyDescent="0.2">
      <c r="B7716" s="26"/>
      <c r="G7716" s="112"/>
    </row>
    <row r="7717" spans="2:7" s="4" customFormat="1" x14ac:dyDescent="0.2">
      <c r="B7717" s="26"/>
      <c r="G7717" s="112"/>
    </row>
    <row r="7718" spans="2:7" s="4" customFormat="1" x14ac:dyDescent="0.2">
      <c r="B7718" s="26"/>
      <c r="G7718" s="112"/>
    </row>
    <row r="7719" spans="2:7" s="4" customFormat="1" x14ac:dyDescent="0.2">
      <c r="B7719" s="26"/>
      <c r="G7719" s="112"/>
    </row>
    <row r="7720" spans="2:7" s="4" customFormat="1" x14ac:dyDescent="0.2">
      <c r="B7720" s="26"/>
      <c r="G7720" s="112"/>
    </row>
    <row r="7721" spans="2:7" s="4" customFormat="1" x14ac:dyDescent="0.2">
      <c r="B7721" s="26"/>
      <c r="G7721" s="112"/>
    </row>
    <row r="7722" spans="2:7" s="4" customFormat="1" x14ac:dyDescent="0.2">
      <c r="B7722" s="26"/>
      <c r="G7722" s="112"/>
    </row>
    <row r="7723" spans="2:7" s="4" customFormat="1" x14ac:dyDescent="0.2">
      <c r="B7723" s="26"/>
      <c r="G7723" s="112"/>
    </row>
    <row r="7724" spans="2:7" s="4" customFormat="1" x14ac:dyDescent="0.2">
      <c r="B7724" s="26"/>
      <c r="G7724" s="112"/>
    </row>
    <row r="7725" spans="2:7" s="4" customFormat="1" x14ac:dyDescent="0.2">
      <c r="B7725" s="26"/>
      <c r="G7725" s="112"/>
    </row>
    <row r="7726" spans="2:7" s="4" customFormat="1" x14ac:dyDescent="0.2">
      <c r="B7726" s="26"/>
      <c r="G7726" s="112"/>
    </row>
    <row r="7727" spans="2:7" s="4" customFormat="1" x14ac:dyDescent="0.2">
      <c r="B7727" s="26"/>
      <c r="G7727" s="112"/>
    </row>
    <row r="7728" spans="2:7" s="4" customFormat="1" x14ac:dyDescent="0.2">
      <c r="B7728" s="26"/>
      <c r="G7728" s="112"/>
    </row>
    <row r="7729" spans="2:7" s="4" customFormat="1" x14ac:dyDescent="0.2">
      <c r="B7729" s="26"/>
      <c r="G7729" s="112"/>
    </row>
    <row r="7730" spans="2:7" s="4" customFormat="1" x14ac:dyDescent="0.2">
      <c r="B7730" s="26"/>
      <c r="G7730" s="112"/>
    </row>
    <row r="7731" spans="2:7" s="4" customFormat="1" x14ac:dyDescent="0.2">
      <c r="B7731" s="26"/>
      <c r="G7731" s="112"/>
    </row>
    <row r="7732" spans="2:7" s="4" customFormat="1" x14ac:dyDescent="0.2">
      <c r="B7732" s="26"/>
      <c r="G7732" s="112"/>
    </row>
    <row r="7733" spans="2:7" s="4" customFormat="1" x14ac:dyDescent="0.2">
      <c r="B7733" s="26"/>
      <c r="G7733" s="112"/>
    </row>
    <row r="7734" spans="2:7" s="4" customFormat="1" x14ac:dyDescent="0.2">
      <c r="B7734" s="26"/>
      <c r="G7734" s="112"/>
    </row>
    <row r="7735" spans="2:7" s="4" customFormat="1" x14ac:dyDescent="0.2">
      <c r="B7735" s="26"/>
      <c r="G7735" s="112"/>
    </row>
    <row r="7736" spans="2:7" s="4" customFormat="1" x14ac:dyDescent="0.2">
      <c r="B7736" s="26"/>
      <c r="G7736" s="112"/>
    </row>
    <row r="7737" spans="2:7" s="4" customFormat="1" x14ac:dyDescent="0.2">
      <c r="B7737" s="26"/>
      <c r="G7737" s="112"/>
    </row>
    <row r="7738" spans="2:7" s="4" customFormat="1" x14ac:dyDescent="0.2">
      <c r="B7738" s="26"/>
      <c r="G7738" s="112"/>
    </row>
    <row r="7739" spans="2:7" s="4" customFormat="1" x14ac:dyDescent="0.2">
      <c r="B7739" s="26"/>
      <c r="G7739" s="112"/>
    </row>
    <row r="7740" spans="2:7" s="4" customFormat="1" x14ac:dyDescent="0.2">
      <c r="B7740" s="26"/>
      <c r="G7740" s="112"/>
    </row>
    <row r="7741" spans="2:7" s="4" customFormat="1" x14ac:dyDescent="0.2">
      <c r="B7741" s="26"/>
      <c r="G7741" s="112"/>
    </row>
    <row r="7742" spans="2:7" s="4" customFormat="1" x14ac:dyDescent="0.2">
      <c r="B7742" s="26"/>
      <c r="G7742" s="112"/>
    </row>
    <row r="7743" spans="2:7" s="4" customFormat="1" x14ac:dyDescent="0.2">
      <c r="B7743" s="26"/>
      <c r="G7743" s="112"/>
    </row>
    <row r="7744" spans="2:7" s="4" customFormat="1" x14ac:dyDescent="0.2">
      <c r="B7744" s="26"/>
      <c r="G7744" s="112"/>
    </row>
    <row r="7745" spans="2:7" s="4" customFormat="1" x14ac:dyDescent="0.2">
      <c r="B7745" s="26"/>
      <c r="G7745" s="112"/>
    </row>
    <row r="7746" spans="2:7" s="4" customFormat="1" x14ac:dyDescent="0.2">
      <c r="B7746" s="26"/>
      <c r="G7746" s="112"/>
    </row>
    <row r="7747" spans="2:7" s="4" customFormat="1" x14ac:dyDescent="0.2">
      <c r="B7747" s="26"/>
      <c r="G7747" s="112"/>
    </row>
    <row r="7748" spans="2:7" s="4" customFormat="1" x14ac:dyDescent="0.2">
      <c r="B7748" s="26"/>
      <c r="G7748" s="112"/>
    </row>
    <row r="7749" spans="2:7" s="4" customFormat="1" x14ac:dyDescent="0.2">
      <c r="B7749" s="26"/>
      <c r="G7749" s="112"/>
    </row>
    <row r="7750" spans="2:7" s="4" customFormat="1" x14ac:dyDescent="0.2">
      <c r="B7750" s="26"/>
      <c r="G7750" s="112"/>
    </row>
    <row r="7751" spans="2:7" s="4" customFormat="1" x14ac:dyDescent="0.2">
      <c r="B7751" s="26"/>
      <c r="G7751" s="112"/>
    </row>
    <row r="7752" spans="2:7" s="4" customFormat="1" x14ac:dyDescent="0.2">
      <c r="B7752" s="26"/>
      <c r="G7752" s="112"/>
    </row>
    <row r="7753" spans="2:7" s="4" customFormat="1" x14ac:dyDescent="0.2">
      <c r="B7753" s="26"/>
      <c r="G7753" s="112"/>
    </row>
    <row r="7754" spans="2:7" s="4" customFormat="1" x14ac:dyDescent="0.2">
      <c r="B7754" s="26"/>
      <c r="G7754" s="112"/>
    </row>
    <row r="7755" spans="2:7" s="4" customFormat="1" x14ac:dyDescent="0.2">
      <c r="B7755" s="26"/>
      <c r="G7755" s="112"/>
    </row>
    <row r="7756" spans="2:7" s="4" customFormat="1" x14ac:dyDescent="0.2">
      <c r="B7756" s="26"/>
      <c r="G7756" s="112"/>
    </row>
    <row r="7757" spans="2:7" s="4" customFormat="1" x14ac:dyDescent="0.2">
      <c r="B7757" s="26"/>
      <c r="G7757" s="112"/>
    </row>
    <row r="7758" spans="2:7" s="4" customFormat="1" x14ac:dyDescent="0.2">
      <c r="B7758" s="26"/>
      <c r="G7758" s="112"/>
    </row>
    <row r="7759" spans="2:7" s="4" customFormat="1" x14ac:dyDescent="0.2">
      <c r="B7759" s="26"/>
      <c r="G7759" s="112"/>
    </row>
    <row r="7760" spans="2:7" s="4" customFormat="1" x14ac:dyDescent="0.2">
      <c r="B7760" s="26"/>
      <c r="G7760" s="112"/>
    </row>
    <row r="7761" spans="2:7" s="4" customFormat="1" x14ac:dyDescent="0.2">
      <c r="B7761" s="26"/>
      <c r="G7761" s="112"/>
    </row>
    <row r="7762" spans="2:7" s="4" customFormat="1" x14ac:dyDescent="0.2">
      <c r="B7762" s="26"/>
      <c r="G7762" s="112"/>
    </row>
    <row r="7763" spans="2:7" s="4" customFormat="1" x14ac:dyDescent="0.2">
      <c r="B7763" s="26"/>
      <c r="G7763" s="112"/>
    </row>
    <row r="7764" spans="2:7" s="4" customFormat="1" x14ac:dyDescent="0.2">
      <c r="B7764" s="26"/>
      <c r="G7764" s="112"/>
    </row>
    <row r="7765" spans="2:7" s="4" customFormat="1" x14ac:dyDescent="0.2">
      <c r="B7765" s="26"/>
      <c r="G7765" s="112"/>
    </row>
    <row r="7766" spans="2:7" s="4" customFormat="1" x14ac:dyDescent="0.2">
      <c r="B7766" s="26"/>
      <c r="G7766" s="112"/>
    </row>
    <row r="7767" spans="2:7" s="4" customFormat="1" x14ac:dyDescent="0.2">
      <c r="B7767" s="26"/>
      <c r="G7767" s="112"/>
    </row>
    <row r="7768" spans="2:7" s="4" customFormat="1" x14ac:dyDescent="0.2">
      <c r="B7768" s="26"/>
      <c r="G7768" s="112"/>
    </row>
    <row r="7769" spans="2:7" s="4" customFormat="1" x14ac:dyDescent="0.2">
      <c r="B7769" s="26"/>
      <c r="G7769" s="112"/>
    </row>
    <row r="7770" spans="2:7" s="4" customFormat="1" x14ac:dyDescent="0.2">
      <c r="B7770" s="26"/>
      <c r="G7770" s="112"/>
    </row>
    <row r="7771" spans="2:7" s="4" customFormat="1" x14ac:dyDescent="0.2">
      <c r="B7771" s="26"/>
      <c r="G7771" s="112"/>
    </row>
    <row r="7772" spans="2:7" s="4" customFormat="1" x14ac:dyDescent="0.2">
      <c r="B7772" s="26"/>
      <c r="G7772" s="112"/>
    </row>
    <row r="7773" spans="2:7" s="4" customFormat="1" x14ac:dyDescent="0.2">
      <c r="B7773" s="26"/>
      <c r="G7773" s="112"/>
    </row>
    <row r="7774" spans="2:7" s="4" customFormat="1" x14ac:dyDescent="0.2">
      <c r="B7774" s="26"/>
      <c r="G7774" s="112"/>
    </row>
    <row r="7775" spans="2:7" s="4" customFormat="1" x14ac:dyDescent="0.2">
      <c r="B7775" s="26"/>
      <c r="G7775" s="112"/>
    </row>
    <row r="7776" spans="2:7" s="4" customFormat="1" x14ac:dyDescent="0.2">
      <c r="B7776" s="26"/>
      <c r="G7776" s="112"/>
    </row>
    <row r="7777" spans="2:7" s="4" customFormat="1" x14ac:dyDescent="0.2">
      <c r="B7777" s="26"/>
      <c r="G7777" s="112"/>
    </row>
    <row r="7778" spans="2:7" s="4" customFormat="1" x14ac:dyDescent="0.2">
      <c r="B7778" s="26"/>
      <c r="G7778" s="112"/>
    </row>
    <row r="7779" spans="2:7" s="4" customFormat="1" x14ac:dyDescent="0.2">
      <c r="B7779" s="26"/>
      <c r="G7779" s="112"/>
    </row>
    <row r="7780" spans="2:7" s="4" customFormat="1" x14ac:dyDescent="0.2">
      <c r="B7780" s="26"/>
      <c r="G7780" s="112"/>
    </row>
    <row r="7781" spans="2:7" s="4" customFormat="1" x14ac:dyDescent="0.2">
      <c r="B7781" s="26"/>
      <c r="G7781" s="112"/>
    </row>
    <row r="7782" spans="2:7" s="4" customFormat="1" x14ac:dyDescent="0.2">
      <c r="B7782" s="26"/>
      <c r="G7782" s="112"/>
    </row>
    <row r="7783" spans="2:7" s="4" customFormat="1" x14ac:dyDescent="0.2">
      <c r="B7783" s="26"/>
      <c r="G7783" s="112"/>
    </row>
    <row r="7784" spans="2:7" s="4" customFormat="1" x14ac:dyDescent="0.2">
      <c r="B7784" s="26"/>
      <c r="G7784" s="112"/>
    </row>
    <row r="7785" spans="2:7" s="4" customFormat="1" x14ac:dyDescent="0.2">
      <c r="B7785" s="26"/>
      <c r="G7785" s="112"/>
    </row>
    <row r="7786" spans="2:7" s="4" customFormat="1" x14ac:dyDescent="0.2">
      <c r="B7786" s="26"/>
      <c r="G7786" s="112"/>
    </row>
    <row r="7787" spans="2:7" s="4" customFormat="1" x14ac:dyDescent="0.2">
      <c r="B7787" s="26"/>
      <c r="G7787" s="112"/>
    </row>
    <row r="7788" spans="2:7" s="4" customFormat="1" x14ac:dyDescent="0.2">
      <c r="B7788" s="26"/>
      <c r="G7788" s="112"/>
    </row>
    <row r="7789" spans="2:7" s="4" customFormat="1" x14ac:dyDescent="0.2">
      <c r="B7789" s="26"/>
      <c r="G7789" s="112"/>
    </row>
    <row r="7790" spans="2:7" s="4" customFormat="1" x14ac:dyDescent="0.2">
      <c r="B7790" s="26"/>
      <c r="G7790" s="112"/>
    </row>
    <row r="7791" spans="2:7" s="4" customFormat="1" x14ac:dyDescent="0.2">
      <c r="B7791" s="26"/>
      <c r="G7791" s="112"/>
    </row>
    <row r="7792" spans="2:7" s="4" customFormat="1" x14ac:dyDescent="0.2">
      <c r="B7792" s="26"/>
      <c r="G7792" s="112"/>
    </row>
    <row r="7793" spans="2:7" s="4" customFormat="1" x14ac:dyDescent="0.2">
      <c r="B7793" s="26"/>
      <c r="G7793" s="112"/>
    </row>
    <row r="7794" spans="2:7" s="4" customFormat="1" x14ac:dyDescent="0.2">
      <c r="B7794" s="26"/>
      <c r="G7794" s="112"/>
    </row>
    <row r="7795" spans="2:7" s="4" customFormat="1" x14ac:dyDescent="0.2">
      <c r="B7795" s="26"/>
      <c r="G7795" s="112"/>
    </row>
    <row r="7796" spans="2:7" s="4" customFormat="1" x14ac:dyDescent="0.2">
      <c r="B7796" s="26"/>
      <c r="G7796" s="112"/>
    </row>
    <row r="7797" spans="2:7" s="4" customFormat="1" x14ac:dyDescent="0.2">
      <c r="B7797" s="26"/>
      <c r="G7797" s="112"/>
    </row>
    <row r="7798" spans="2:7" s="4" customFormat="1" x14ac:dyDescent="0.2">
      <c r="B7798" s="26"/>
      <c r="G7798" s="112"/>
    </row>
    <row r="7799" spans="2:7" s="4" customFormat="1" x14ac:dyDescent="0.2">
      <c r="B7799" s="26"/>
      <c r="G7799" s="112"/>
    </row>
    <row r="7800" spans="2:7" s="4" customFormat="1" x14ac:dyDescent="0.2">
      <c r="B7800" s="26"/>
      <c r="G7800" s="112"/>
    </row>
    <row r="7801" spans="2:7" s="4" customFormat="1" x14ac:dyDescent="0.2">
      <c r="B7801" s="26"/>
      <c r="G7801" s="112"/>
    </row>
    <row r="7802" spans="2:7" s="4" customFormat="1" x14ac:dyDescent="0.2">
      <c r="B7802" s="26"/>
      <c r="G7802" s="112"/>
    </row>
    <row r="7803" spans="2:7" s="4" customFormat="1" x14ac:dyDescent="0.2">
      <c r="B7803" s="26"/>
      <c r="G7803" s="112"/>
    </row>
    <row r="7804" spans="2:7" s="4" customFormat="1" x14ac:dyDescent="0.2">
      <c r="B7804" s="26"/>
      <c r="G7804" s="112"/>
    </row>
    <row r="7805" spans="2:7" s="4" customFormat="1" x14ac:dyDescent="0.2">
      <c r="B7805" s="26"/>
      <c r="G7805" s="112"/>
    </row>
    <row r="7806" spans="2:7" s="4" customFormat="1" x14ac:dyDescent="0.2">
      <c r="B7806" s="26"/>
      <c r="G7806" s="112"/>
    </row>
    <row r="7807" spans="2:7" s="4" customFormat="1" x14ac:dyDescent="0.2">
      <c r="B7807" s="26"/>
      <c r="G7807" s="112"/>
    </row>
    <row r="7808" spans="2:7" s="4" customFormat="1" x14ac:dyDescent="0.2">
      <c r="B7808" s="26"/>
      <c r="G7808" s="112"/>
    </row>
    <row r="7809" spans="2:7" s="4" customFormat="1" x14ac:dyDescent="0.2">
      <c r="B7809" s="26"/>
      <c r="G7809" s="112"/>
    </row>
    <row r="7810" spans="2:7" s="4" customFormat="1" x14ac:dyDescent="0.2">
      <c r="B7810" s="26"/>
      <c r="G7810" s="112"/>
    </row>
    <row r="7811" spans="2:7" s="4" customFormat="1" x14ac:dyDescent="0.2">
      <c r="B7811" s="26"/>
      <c r="G7811" s="112"/>
    </row>
    <row r="7812" spans="2:7" s="4" customFormat="1" x14ac:dyDescent="0.2">
      <c r="B7812" s="26"/>
      <c r="G7812" s="112"/>
    </row>
    <row r="7813" spans="2:7" s="4" customFormat="1" x14ac:dyDescent="0.2">
      <c r="B7813" s="26"/>
      <c r="G7813" s="112"/>
    </row>
    <row r="7814" spans="2:7" s="4" customFormat="1" x14ac:dyDescent="0.2">
      <c r="B7814" s="26"/>
      <c r="G7814" s="112"/>
    </row>
    <row r="7815" spans="2:7" s="4" customFormat="1" x14ac:dyDescent="0.2">
      <c r="B7815" s="26"/>
      <c r="G7815" s="112"/>
    </row>
    <row r="7816" spans="2:7" s="4" customFormat="1" x14ac:dyDescent="0.2">
      <c r="B7816" s="26"/>
      <c r="G7816" s="112"/>
    </row>
    <row r="7817" spans="2:7" s="4" customFormat="1" x14ac:dyDescent="0.2">
      <c r="B7817" s="26"/>
      <c r="G7817" s="112"/>
    </row>
    <row r="7818" spans="2:7" s="4" customFormat="1" x14ac:dyDescent="0.2">
      <c r="B7818" s="26"/>
      <c r="G7818" s="112"/>
    </row>
    <row r="7819" spans="2:7" s="4" customFormat="1" x14ac:dyDescent="0.2">
      <c r="B7819" s="26"/>
      <c r="G7819" s="112"/>
    </row>
    <row r="7820" spans="2:7" s="4" customFormat="1" x14ac:dyDescent="0.2">
      <c r="B7820" s="26"/>
      <c r="G7820" s="112"/>
    </row>
    <row r="7821" spans="2:7" s="4" customFormat="1" x14ac:dyDescent="0.2">
      <c r="B7821" s="26"/>
      <c r="G7821" s="112"/>
    </row>
    <row r="7822" spans="2:7" s="4" customFormat="1" x14ac:dyDescent="0.2">
      <c r="B7822" s="26"/>
      <c r="G7822" s="112"/>
    </row>
    <row r="7823" spans="2:7" s="4" customFormat="1" x14ac:dyDescent="0.2">
      <c r="B7823" s="26"/>
      <c r="G7823" s="112"/>
    </row>
    <row r="7824" spans="2:7" s="4" customFormat="1" x14ac:dyDescent="0.2">
      <c r="B7824" s="26"/>
      <c r="G7824" s="112"/>
    </row>
    <row r="7825" spans="2:7" s="4" customFormat="1" x14ac:dyDescent="0.2">
      <c r="B7825" s="26"/>
      <c r="G7825" s="112"/>
    </row>
    <row r="7826" spans="2:7" s="4" customFormat="1" x14ac:dyDescent="0.2">
      <c r="B7826" s="26"/>
      <c r="G7826" s="112"/>
    </row>
    <row r="7827" spans="2:7" s="4" customFormat="1" x14ac:dyDescent="0.2">
      <c r="B7827" s="26"/>
      <c r="G7827" s="112"/>
    </row>
    <row r="7828" spans="2:7" s="4" customFormat="1" x14ac:dyDescent="0.2">
      <c r="B7828" s="26"/>
      <c r="G7828" s="112"/>
    </row>
    <row r="7829" spans="2:7" s="4" customFormat="1" x14ac:dyDescent="0.2">
      <c r="B7829" s="26"/>
      <c r="G7829" s="112"/>
    </row>
    <row r="7830" spans="2:7" s="4" customFormat="1" x14ac:dyDescent="0.2">
      <c r="B7830" s="26"/>
      <c r="G7830" s="112"/>
    </row>
    <row r="7831" spans="2:7" s="4" customFormat="1" x14ac:dyDescent="0.2">
      <c r="B7831" s="26"/>
      <c r="G7831" s="112"/>
    </row>
    <row r="7832" spans="2:7" s="4" customFormat="1" x14ac:dyDescent="0.2">
      <c r="B7832" s="26"/>
      <c r="G7832" s="112"/>
    </row>
    <row r="7833" spans="2:7" s="4" customFormat="1" x14ac:dyDescent="0.2">
      <c r="B7833" s="26"/>
      <c r="G7833" s="112"/>
    </row>
    <row r="7834" spans="2:7" s="4" customFormat="1" x14ac:dyDescent="0.2">
      <c r="B7834" s="26"/>
      <c r="G7834" s="112"/>
    </row>
    <row r="7835" spans="2:7" s="4" customFormat="1" x14ac:dyDescent="0.2">
      <c r="B7835" s="26"/>
      <c r="G7835" s="112"/>
    </row>
    <row r="7836" spans="2:7" s="4" customFormat="1" x14ac:dyDescent="0.2">
      <c r="B7836" s="26"/>
      <c r="G7836" s="112"/>
    </row>
    <row r="7837" spans="2:7" s="4" customFormat="1" x14ac:dyDescent="0.2">
      <c r="B7837" s="26"/>
      <c r="G7837" s="112"/>
    </row>
    <row r="7838" spans="2:7" s="4" customFormat="1" x14ac:dyDescent="0.2">
      <c r="B7838" s="26"/>
      <c r="G7838" s="112"/>
    </row>
    <row r="7839" spans="2:7" s="4" customFormat="1" x14ac:dyDescent="0.2">
      <c r="B7839" s="26"/>
      <c r="G7839" s="112"/>
    </row>
    <row r="7840" spans="2:7" s="4" customFormat="1" x14ac:dyDescent="0.2">
      <c r="B7840" s="26"/>
      <c r="G7840" s="112"/>
    </row>
    <row r="7841" spans="2:7" s="4" customFormat="1" x14ac:dyDescent="0.2">
      <c r="B7841" s="26"/>
      <c r="G7841" s="112"/>
    </row>
    <row r="7842" spans="2:7" s="4" customFormat="1" x14ac:dyDescent="0.2">
      <c r="B7842" s="26"/>
      <c r="G7842" s="112"/>
    </row>
    <row r="7843" spans="2:7" s="4" customFormat="1" x14ac:dyDescent="0.2">
      <c r="B7843" s="26"/>
      <c r="G7843" s="112"/>
    </row>
    <row r="7844" spans="2:7" s="4" customFormat="1" x14ac:dyDescent="0.2">
      <c r="B7844" s="26"/>
      <c r="G7844" s="112"/>
    </row>
    <row r="7845" spans="2:7" s="4" customFormat="1" x14ac:dyDescent="0.2">
      <c r="B7845" s="26"/>
      <c r="G7845" s="112"/>
    </row>
    <row r="7846" spans="2:7" s="4" customFormat="1" x14ac:dyDescent="0.2">
      <c r="B7846" s="26"/>
      <c r="G7846" s="112"/>
    </row>
    <row r="7847" spans="2:7" s="4" customFormat="1" x14ac:dyDescent="0.2">
      <c r="B7847" s="26"/>
      <c r="G7847" s="112"/>
    </row>
    <row r="7848" spans="2:7" s="4" customFormat="1" x14ac:dyDescent="0.2">
      <c r="B7848" s="26"/>
      <c r="G7848" s="112"/>
    </row>
    <row r="7849" spans="2:7" s="4" customFormat="1" x14ac:dyDescent="0.2">
      <c r="B7849" s="26"/>
      <c r="G7849" s="112"/>
    </row>
    <row r="7850" spans="2:7" s="4" customFormat="1" x14ac:dyDescent="0.2">
      <c r="B7850" s="26"/>
      <c r="G7850" s="112"/>
    </row>
    <row r="7851" spans="2:7" s="4" customFormat="1" x14ac:dyDescent="0.2">
      <c r="B7851" s="26"/>
      <c r="G7851" s="112"/>
    </row>
    <row r="7852" spans="2:7" s="4" customFormat="1" x14ac:dyDescent="0.2">
      <c r="B7852" s="26"/>
      <c r="G7852" s="112"/>
    </row>
    <row r="7853" spans="2:7" s="4" customFormat="1" x14ac:dyDescent="0.2">
      <c r="B7853" s="26"/>
      <c r="G7853" s="112"/>
    </row>
    <row r="7854" spans="2:7" s="4" customFormat="1" x14ac:dyDescent="0.2">
      <c r="B7854" s="26"/>
      <c r="G7854" s="112"/>
    </row>
    <row r="7855" spans="2:7" s="4" customFormat="1" x14ac:dyDescent="0.2">
      <c r="B7855" s="26"/>
      <c r="G7855" s="112"/>
    </row>
    <row r="7856" spans="2:7" s="4" customFormat="1" x14ac:dyDescent="0.2">
      <c r="B7856" s="26"/>
      <c r="G7856" s="112"/>
    </row>
    <row r="7857" spans="2:7" s="4" customFormat="1" x14ac:dyDescent="0.2">
      <c r="B7857" s="26"/>
      <c r="G7857" s="112"/>
    </row>
    <row r="7858" spans="2:7" s="4" customFormat="1" x14ac:dyDescent="0.2">
      <c r="B7858" s="26"/>
      <c r="G7858" s="112"/>
    </row>
    <row r="7859" spans="2:7" s="4" customFormat="1" x14ac:dyDescent="0.2">
      <c r="B7859" s="26"/>
      <c r="G7859" s="112"/>
    </row>
    <row r="7860" spans="2:7" s="4" customFormat="1" x14ac:dyDescent="0.2">
      <c r="B7860" s="26"/>
      <c r="G7860" s="112"/>
    </row>
    <row r="7861" spans="2:7" s="4" customFormat="1" x14ac:dyDescent="0.2">
      <c r="B7861" s="26"/>
      <c r="G7861" s="112"/>
    </row>
    <row r="7862" spans="2:7" s="4" customFormat="1" x14ac:dyDescent="0.2">
      <c r="B7862" s="26"/>
      <c r="G7862" s="112"/>
    </row>
    <row r="7863" spans="2:7" s="4" customFormat="1" x14ac:dyDescent="0.2">
      <c r="B7863" s="26"/>
      <c r="G7863" s="112"/>
    </row>
    <row r="7864" spans="2:7" s="4" customFormat="1" x14ac:dyDescent="0.2">
      <c r="B7864" s="26"/>
      <c r="G7864" s="112"/>
    </row>
    <row r="7865" spans="2:7" s="4" customFormat="1" x14ac:dyDescent="0.2">
      <c r="B7865" s="26"/>
      <c r="G7865" s="112"/>
    </row>
    <row r="7866" spans="2:7" s="4" customFormat="1" x14ac:dyDescent="0.2">
      <c r="B7866" s="26"/>
      <c r="G7866" s="112"/>
    </row>
    <row r="7867" spans="2:7" s="4" customFormat="1" x14ac:dyDescent="0.2">
      <c r="B7867" s="26"/>
      <c r="G7867" s="112"/>
    </row>
    <row r="7868" spans="2:7" s="4" customFormat="1" x14ac:dyDescent="0.2">
      <c r="B7868" s="26"/>
      <c r="G7868" s="112"/>
    </row>
    <row r="7869" spans="2:7" s="4" customFormat="1" x14ac:dyDescent="0.2">
      <c r="B7869" s="26"/>
      <c r="G7869" s="112"/>
    </row>
    <row r="7870" spans="2:7" s="4" customFormat="1" x14ac:dyDescent="0.2">
      <c r="B7870" s="26"/>
      <c r="G7870" s="112"/>
    </row>
    <row r="7871" spans="2:7" s="4" customFormat="1" x14ac:dyDescent="0.2">
      <c r="B7871" s="26"/>
      <c r="G7871" s="112"/>
    </row>
    <row r="7872" spans="2:7" s="4" customFormat="1" x14ac:dyDescent="0.2">
      <c r="B7872" s="26"/>
      <c r="G7872" s="112"/>
    </row>
    <row r="7873" spans="2:7" s="4" customFormat="1" x14ac:dyDescent="0.2">
      <c r="B7873" s="26"/>
      <c r="G7873" s="112"/>
    </row>
    <row r="7874" spans="2:7" s="4" customFormat="1" x14ac:dyDescent="0.2">
      <c r="B7874" s="26"/>
      <c r="G7874" s="112"/>
    </row>
    <row r="7875" spans="2:7" s="4" customFormat="1" x14ac:dyDescent="0.2">
      <c r="B7875" s="26"/>
      <c r="G7875" s="112"/>
    </row>
    <row r="7876" spans="2:7" s="4" customFormat="1" x14ac:dyDescent="0.2">
      <c r="B7876" s="26"/>
      <c r="G7876" s="112"/>
    </row>
    <row r="7877" spans="2:7" s="4" customFormat="1" x14ac:dyDescent="0.2">
      <c r="B7877" s="26"/>
      <c r="G7877" s="112"/>
    </row>
    <row r="7878" spans="2:7" s="4" customFormat="1" x14ac:dyDescent="0.2">
      <c r="B7878" s="26"/>
      <c r="G7878" s="112"/>
    </row>
    <row r="7879" spans="2:7" s="4" customFormat="1" x14ac:dyDescent="0.2">
      <c r="B7879" s="26"/>
      <c r="G7879" s="112"/>
    </row>
    <row r="7880" spans="2:7" s="4" customFormat="1" x14ac:dyDescent="0.2">
      <c r="B7880" s="26"/>
      <c r="G7880" s="112"/>
    </row>
    <row r="7881" spans="2:7" s="4" customFormat="1" x14ac:dyDescent="0.2">
      <c r="B7881" s="26"/>
      <c r="G7881" s="112"/>
    </row>
    <row r="7882" spans="2:7" s="4" customFormat="1" x14ac:dyDescent="0.2">
      <c r="B7882" s="26"/>
      <c r="G7882" s="112"/>
    </row>
    <row r="7883" spans="2:7" s="4" customFormat="1" x14ac:dyDescent="0.2">
      <c r="B7883" s="26"/>
      <c r="G7883" s="112"/>
    </row>
    <row r="7884" spans="2:7" s="4" customFormat="1" x14ac:dyDescent="0.2">
      <c r="B7884" s="26"/>
      <c r="G7884" s="112"/>
    </row>
    <row r="7885" spans="2:7" s="4" customFormat="1" x14ac:dyDescent="0.2">
      <c r="B7885" s="26"/>
      <c r="G7885" s="112"/>
    </row>
    <row r="7886" spans="2:7" s="4" customFormat="1" x14ac:dyDescent="0.2">
      <c r="B7886" s="26"/>
      <c r="G7886" s="112"/>
    </row>
    <row r="7887" spans="2:7" s="4" customFormat="1" x14ac:dyDescent="0.2">
      <c r="B7887" s="26"/>
      <c r="G7887" s="112"/>
    </row>
    <row r="7888" spans="2:7" s="4" customFormat="1" x14ac:dyDescent="0.2">
      <c r="B7888" s="26"/>
      <c r="G7888" s="112"/>
    </row>
    <row r="7889" spans="2:7" s="4" customFormat="1" x14ac:dyDescent="0.2">
      <c r="B7889" s="26"/>
      <c r="G7889" s="112"/>
    </row>
    <row r="7890" spans="2:7" s="4" customFormat="1" x14ac:dyDescent="0.2">
      <c r="B7890" s="26"/>
      <c r="G7890" s="112"/>
    </row>
    <row r="7891" spans="2:7" s="4" customFormat="1" x14ac:dyDescent="0.2">
      <c r="B7891" s="26"/>
      <c r="G7891" s="112"/>
    </row>
    <row r="7892" spans="2:7" s="4" customFormat="1" x14ac:dyDescent="0.2">
      <c r="B7892" s="26"/>
      <c r="G7892" s="112"/>
    </row>
    <row r="7893" spans="2:7" s="4" customFormat="1" x14ac:dyDescent="0.2">
      <c r="B7893" s="26"/>
      <c r="G7893" s="112"/>
    </row>
    <row r="7894" spans="2:7" s="4" customFormat="1" x14ac:dyDescent="0.2">
      <c r="B7894" s="26"/>
      <c r="G7894" s="112"/>
    </row>
    <row r="7895" spans="2:7" s="4" customFormat="1" x14ac:dyDescent="0.2">
      <c r="B7895" s="26"/>
      <c r="G7895" s="112"/>
    </row>
    <row r="7896" spans="2:7" s="4" customFormat="1" x14ac:dyDescent="0.2">
      <c r="B7896" s="26"/>
      <c r="G7896" s="112"/>
    </row>
    <row r="7897" spans="2:7" s="4" customFormat="1" x14ac:dyDescent="0.2">
      <c r="B7897" s="26"/>
      <c r="G7897" s="112"/>
    </row>
    <row r="7898" spans="2:7" s="4" customFormat="1" x14ac:dyDescent="0.2">
      <c r="B7898" s="26"/>
      <c r="G7898" s="112"/>
    </row>
    <row r="7899" spans="2:7" s="4" customFormat="1" x14ac:dyDescent="0.2">
      <c r="B7899" s="26"/>
      <c r="G7899" s="112"/>
    </row>
    <row r="7900" spans="2:7" s="4" customFormat="1" x14ac:dyDescent="0.2">
      <c r="B7900" s="26"/>
      <c r="G7900" s="112"/>
    </row>
    <row r="7901" spans="2:7" s="4" customFormat="1" x14ac:dyDescent="0.2">
      <c r="B7901" s="26"/>
      <c r="G7901" s="112"/>
    </row>
    <row r="7902" spans="2:7" s="4" customFormat="1" x14ac:dyDescent="0.2">
      <c r="B7902" s="26"/>
      <c r="G7902" s="112"/>
    </row>
    <row r="7903" spans="2:7" s="4" customFormat="1" x14ac:dyDescent="0.2">
      <c r="B7903" s="26"/>
      <c r="G7903" s="112"/>
    </row>
    <row r="7904" spans="2:7" s="4" customFormat="1" x14ac:dyDescent="0.2">
      <c r="B7904" s="26"/>
      <c r="G7904" s="112"/>
    </row>
    <row r="7905" spans="2:7" s="4" customFormat="1" x14ac:dyDescent="0.2">
      <c r="B7905" s="26"/>
      <c r="G7905" s="112"/>
    </row>
    <row r="7906" spans="2:7" s="4" customFormat="1" x14ac:dyDescent="0.2">
      <c r="B7906" s="26"/>
      <c r="G7906" s="112"/>
    </row>
    <row r="7907" spans="2:7" s="4" customFormat="1" x14ac:dyDescent="0.2">
      <c r="B7907" s="26"/>
      <c r="G7907" s="112"/>
    </row>
    <row r="7908" spans="2:7" s="4" customFormat="1" x14ac:dyDescent="0.2">
      <c r="B7908" s="26"/>
      <c r="G7908" s="112"/>
    </row>
    <row r="7909" spans="2:7" s="4" customFormat="1" x14ac:dyDescent="0.2">
      <c r="B7909" s="26"/>
      <c r="G7909" s="112"/>
    </row>
    <row r="7910" spans="2:7" s="4" customFormat="1" x14ac:dyDescent="0.2">
      <c r="B7910" s="26"/>
      <c r="G7910" s="112"/>
    </row>
    <row r="7911" spans="2:7" s="4" customFormat="1" x14ac:dyDescent="0.2">
      <c r="B7911" s="26"/>
      <c r="G7911" s="112"/>
    </row>
    <row r="7912" spans="2:7" s="4" customFormat="1" x14ac:dyDescent="0.2">
      <c r="B7912" s="26"/>
      <c r="G7912" s="112"/>
    </row>
    <row r="7913" spans="2:7" s="4" customFormat="1" x14ac:dyDescent="0.2">
      <c r="B7913" s="26"/>
      <c r="G7913" s="112"/>
    </row>
    <row r="7914" spans="2:7" s="4" customFormat="1" x14ac:dyDescent="0.2">
      <c r="B7914" s="26"/>
      <c r="G7914" s="112"/>
    </row>
    <row r="7915" spans="2:7" s="4" customFormat="1" x14ac:dyDescent="0.2">
      <c r="B7915" s="26"/>
      <c r="G7915" s="112"/>
    </row>
    <row r="7916" spans="2:7" s="4" customFormat="1" x14ac:dyDescent="0.2">
      <c r="B7916" s="26"/>
      <c r="G7916" s="112"/>
    </row>
    <row r="7917" spans="2:7" s="4" customFormat="1" x14ac:dyDescent="0.2">
      <c r="B7917" s="26"/>
      <c r="G7917" s="112"/>
    </row>
    <row r="7918" spans="2:7" s="4" customFormat="1" x14ac:dyDescent="0.2">
      <c r="B7918" s="26"/>
      <c r="G7918" s="112"/>
    </row>
    <row r="7919" spans="2:7" s="4" customFormat="1" x14ac:dyDescent="0.2">
      <c r="B7919" s="26"/>
      <c r="G7919" s="112"/>
    </row>
    <row r="7920" spans="2:7" s="4" customFormat="1" x14ac:dyDescent="0.2">
      <c r="B7920" s="26"/>
      <c r="G7920" s="112"/>
    </row>
    <row r="7921" spans="2:7" s="4" customFormat="1" x14ac:dyDescent="0.2">
      <c r="B7921" s="26"/>
      <c r="G7921" s="112"/>
    </row>
    <row r="7922" spans="2:7" s="4" customFormat="1" x14ac:dyDescent="0.2">
      <c r="B7922" s="26"/>
      <c r="G7922" s="112"/>
    </row>
    <row r="7923" spans="2:7" s="4" customFormat="1" x14ac:dyDescent="0.2">
      <c r="B7923" s="26"/>
      <c r="G7923" s="112"/>
    </row>
    <row r="7924" spans="2:7" s="4" customFormat="1" x14ac:dyDescent="0.2">
      <c r="B7924" s="26"/>
      <c r="G7924" s="112"/>
    </row>
    <row r="7925" spans="2:7" s="4" customFormat="1" x14ac:dyDescent="0.2">
      <c r="B7925" s="26"/>
      <c r="G7925" s="112"/>
    </row>
    <row r="7926" spans="2:7" s="4" customFormat="1" x14ac:dyDescent="0.2">
      <c r="B7926" s="26"/>
      <c r="G7926" s="112"/>
    </row>
    <row r="7927" spans="2:7" s="4" customFormat="1" x14ac:dyDescent="0.2">
      <c r="B7927" s="26"/>
      <c r="G7927" s="112"/>
    </row>
    <row r="7928" spans="2:7" s="4" customFormat="1" x14ac:dyDescent="0.2">
      <c r="B7928" s="26"/>
      <c r="G7928" s="112"/>
    </row>
    <row r="7929" spans="2:7" s="4" customFormat="1" x14ac:dyDescent="0.2">
      <c r="B7929" s="26"/>
      <c r="G7929" s="112"/>
    </row>
    <row r="7930" spans="2:7" s="4" customFormat="1" x14ac:dyDescent="0.2">
      <c r="B7930" s="26"/>
      <c r="G7930" s="112"/>
    </row>
    <row r="7931" spans="2:7" s="4" customFormat="1" x14ac:dyDescent="0.2">
      <c r="B7931" s="26"/>
      <c r="G7931" s="112"/>
    </row>
    <row r="7932" spans="2:7" s="4" customFormat="1" x14ac:dyDescent="0.2">
      <c r="B7932" s="26"/>
      <c r="G7932" s="112"/>
    </row>
    <row r="7933" spans="2:7" s="4" customFormat="1" x14ac:dyDescent="0.2">
      <c r="B7933" s="26"/>
      <c r="G7933" s="112"/>
    </row>
    <row r="7934" spans="2:7" s="4" customFormat="1" x14ac:dyDescent="0.2">
      <c r="B7934" s="26"/>
      <c r="G7934" s="112"/>
    </row>
    <row r="7935" spans="2:7" s="4" customFormat="1" x14ac:dyDescent="0.2">
      <c r="B7935" s="26"/>
      <c r="G7935" s="112"/>
    </row>
    <row r="7936" spans="2:7" s="4" customFormat="1" x14ac:dyDescent="0.2">
      <c r="B7936" s="26"/>
      <c r="G7936" s="112"/>
    </row>
    <row r="7937" spans="2:7" s="4" customFormat="1" x14ac:dyDescent="0.2">
      <c r="B7937" s="26"/>
      <c r="G7937" s="112"/>
    </row>
    <row r="7938" spans="2:7" s="4" customFormat="1" x14ac:dyDescent="0.2">
      <c r="B7938" s="26"/>
      <c r="G7938" s="112"/>
    </row>
    <row r="7939" spans="2:7" s="4" customFormat="1" x14ac:dyDescent="0.2">
      <c r="B7939" s="26"/>
      <c r="G7939" s="112"/>
    </row>
    <row r="7940" spans="2:7" s="4" customFormat="1" x14ac:dyDescent="0.2">
      <c r="B7940" s="26"/>
      <c r="G7940" s="112"/>
    </row>
    <row r="7941" spans="2:7" s="4" customFormat="1" x14ac:dyDescent="0.2">
      <c r="B7941" s="26"/>
      <c r="G7941" s="112"/>
    </row>
    <row r="7942" spans="2:7" s="4" customFormat="1" x14ac:dyDescent="0.2">
      <c r="B7942" s="26"/>
      <c r="G7942" s="112"/>
    </row>
    <row r="7943" spans="2:7" s="4" customFormat="1" x14ac:dyDescent="0.2">
      <c r="B7943" s="26"/>
      <c r="G7943" s="112"/>
    </row>
    <row r="7944" spans="2:7" s="4" customFormat="1" x14ac:dyDescent="0.2">
      <c r="B7944" s="26"/>
      <c r="G7944" s="112"/>
    </row>
    <row r="7945" spans="2:7" s="4" customFormat="1" x14ac:dyDescent="0.2">
      <c r="B7945" s="26"/>
      <c r="G7945" s="112"/>
    </row>
    <row r="7946" spans="2:7" s="4" customFormat="1" x14ac:dyDescent="0.2">
      <c r="B7946" s="26"/>
      <c r="G7946" s="112"/>
    </row>
    <row r="7947" spans="2:7" s="4" customFormat="1" x14ac:dyDescent="0.2">
      <c r="B7947" s="26"/>
      <c r="G7947" s="112"/>
    </row>
    <row r="7948" spans="2:7" s="4" customFormat="1" x14ac:dyDescent="0.2">
      <c r="B7948" s="26"/>
      <c r="G7948" s="112"/>
    </row>
    <row r="7949" spans="2:7" s="4" customFormat="1" x14ac:dyDescent="0.2">
      <c r="B7949" s="26"/>
      <c r="G7949" s="112"/>
    </row>
    <row r="7950" spans="2:7" s="4" customFormat="1" x14ac:dyDescent="0.2">
      <c r="B7950" s="26"/>
      <c r="G7950" s="112"/>
    </row>
    <row r="7951" spans="2:7" s="4" customFormat="1" x14ac:dyDescent="0.2">
      <c r="B7951" s="26"/>
      <c r="G7951" s="112"/>
    </row>
    <row r="7952" spans="2:7" s="4" customFormat="1" x14ac:dyDescent="0.2">
      <c r="B7952" s="26"/>
      <c r="G7952" s="112"/>
    </row>
    <row r="7953" spans="2:7" s="4" customFormat="1" x14ac:dyDescent="0.2">
      <c r="B7953" s="26"/>
      <c r="G7953" s="112"/>
    </row>
    <row r="7954" spans="2:7" s="4" customFormat="1" x14ac:dyDescent="0.2">
      <c r="B7954" s="26"/>
      <c r="G7954" s="112"/>
    </row>
    <row r="7955" spans="2:7" s="4" customFormat="1" x14ac:dyDescent="0.2">
      <c r="B7955" s="26"/>
      <c r="G7955" s="112"/>
    </row>
    <row r="7956" spans="2:7" s="4" customFormat="1" x14ac:dyDescent="0.2">
      <c r="B7956" s="26"/>
      <c r="G7956" s="112"/>
    </row>
    <row r="7957" spans="2:7" s="4" customFormat="1" x14ac:dyDescent="0.2">
      <c r="B7957" s="26"/>
      <c r="G7957" s="112"/>
    </row>
    <row r="7958" spans="2:7" s="4" customFormat="1" x14ac:dyDescent="0.2">
      <c r="B7958" s="26"/>
      <c r="G7958" s="112"/>
    </row>
    <row r="7959" spans="2:7" s="4" customFormat="1" x14ac:dyDescent="0.2">
      <c r="B7959" s="26"/>
      <c r="G7959" s="112"/>
    </row>
    <row r="7960" spans="2:7" s="4" customFormat="1" x14ac:dyDescent="0.2">
      <c r="B7960" s="26"/>
      <c r="G7960" s="112"/>
    </row>
    <row r="7961" spans="2:7" s="4" customFormat="1" x14ac:dyDescent="0.2">
      <c r="B7961" s="26"/>
      <c r="G7961" s="112"/>
    </row>
    <row r="7962" spans="2:7" s="4" customFormat="1" x14ac:dyDescent="0.2">
      <c r="B7962" s="26"/>
      <c r="G7962" s="112"/>
    </row>
    <row r="7963" spans="2:7" s="4" customFormat="1" x14ac:dyDescent="0.2">
      <c r="B7963" s="26"/>
      <c r="G7963" s="112"/>
    </row>
    <row r="7964" spans="2:7" s="4" customFormat="1" x14ac:dyDescent="0.2">
      <c r="B7964" s="26"/>
      <c r="G7964" s="112"/>
    </row>
    <row r="7965" spans="2:7" s="4" customFormat="1" x14ac:dyDescent="0.2">
      <c r="B7965" s="26"/>
      <c r="G7965" s="112"/>
    </row>
    <row r="7966" spans="2:7" s="4" customFormat="1" x14ac:dyDescent="0.2">
      <c r="B7966" s="26"/>
      <c r="G7966" s="112"/>
    </row>
    <row r="7967" spans="2:7" s="4" customFormat="1" x14ac:dyDescent="0.2">
      <c r="B7967" s="26"/>
      <c r="G7967" s="112"/>
    </row>
    <row r="7968" spans="2:7" s="4" customFormat="1" x14ac:dyDescent="0.2">
      <c r="B7968" s="26"/>
      <c r="G7968" s="112"/>
    </row>
    <row r="7969" spans="2:7" s="4" customFormat="1" x14ac:dyDescent="0.2">
      <c r="B7969" s="26"/>
      <c r="G7969" s="112"/>
    </row>
    <row r="7970" spans="2:7" s="4" customFormat="1" x14ac:dyDescent="0.2">
      <c r="B7970" s="26"/>
      <c r="G7970" s="112"/>
    </row>
    <row r="7971" spans="2:7" s="4" customFormat="1" x14ac:dyDescent="0.2">
      <c r="B7971" s="26"/>
      <c r="G7971" s="112"/>
    </row>
    <row r="7972" spans="2:7" s="4" customFormat="1" x14ac:dyDescent="0.2">
      <c r="B7972" s="26"/>
      <c r="G7972" s="112"/>
    </row>
    <row r="7973" spans="2:7" s="4" customFormat="1" x14ac:dyDescent="0.2">
      <c r="B7973" s="26"/>
      <c r="G7973" s="112"/>
    </row>
    <row r="7974" spans="2:7" s="4" customFormat="1" x14ac:dyDescent="0.2">
      <c r="B7974" s="26"/>
      <c r="G7974" s="112"/>
    </row>
    <row r="7975" spans="2:7" s="4" customFormat="1" x14ac:dyDescent="0.2">
      <c r="B7975" s="26"/>
      <c r="G7975" s="112"/>
    </row>
    <row r="7976" spans="2:7" s="4" customFormat="1" x14ac:dyDescent="0.2">
      <c r="B7976" s="26"/>
      <c r="G7976" s="112"/>
    </row>
    <row r="7977" spans="2:7" s="4" customFormat="1" x14ac:dyDescent="0.2">
      <c r="B7977" s="26"/>
      <c r="G7977" s="112"/>
    </row>
    <row r="7978" spans="2:7" s="4" customFormat="1" x14ac:dyDescent="0.2">
      <c r="B7978" s="26"/>
      <c r="G7978" s="112"/>
    </row>
    <row r="7979" spans="2:7" s="4" customFormat="1" x14ac:dyDescent="0.2">
      <c r="B7979" s="26"/>
      <c r="G7979" s="112"/>
    </row>
    <row r="7980" spans="2:7" s="4" customFormat="1" x14ac:dyDescent="0.2">
      <c r="B7980" s="26"/>
      <c r="G7980" s="112"/>
    </row>
    <row r="7981" spans="2:7" s="4" customFormat="1" x14ac:dyDescent="0.2">
      <c r="B7981" s="26"/>
      <c r="G7981" s="112"/>
    </row>
    <row r="7982" spans="2:7" s="4" customFormat="1" x14ac:dyDescent="0.2">
      <c r="B7982" s="26"/>
      <c r="G7982" s="112"/>
    </row>
    <row r="7983" spans="2:7" s="4" customFormat="1" x14ac:dyDescent="0.2">
      <c r="B7983" s="26"/>
      <c r="G7983" s="112"/>
    </row>
    <row r="7984" spans="2:7" s="4" customFormat="1" x14ac:dyDescent="0.2">
      <c r="B7984" s="26"/>
      <c r="G7984" s="112"/>
    </row>
    <row r="7985" spans="2:7" s="4" customFormat="1" x14ac:dyDescent="0.2">
      <c r="B7985" s="26"/>
      <c r="G7985" s="112"/>
    </row>
    <row r="7986" spans="2:7" s="4" customFormat="1" x14ac:dyDescent="0.2">
      <c r="B7986" s="26"/>
      <c r="G7986" s="112"/>
    </row>
    <row r="7987" spans="2:7" s="4" customFormat="1" x14ac:dyDescent="0.2">
      <c r="B7987" s="26"/>
      <c r="G7987" s="112"/>
    </row>
    <row r="7988" spans="2:7" s="4" customFormat="1" x14ac:dyDescent="0.2">
      <c r="B7988" s="26"/>
      <c r="G7988" s="112"/>
    </row>
    <row r="7989" spans="2:7" s="4" customFormat="1" x14ac:dyDescent="0.2">
      <c r="B7989" s="26"/>
      <c r="G7989" s="112"/>
    </row>
    <row r="7990" spans="2:7" s="4" customFormat="1" x14ac:dyDescent="0.2">
      <c r="B7990" s="26"/>
      <c r="G7990" s="112"/>
    </row>
    <row r="7991" spans="2:7" s="4" customFormat="1" x14ac:dyDescent="0.2">
      <c r="B7991" s="26"/>
      <c r="G7991" s="112"/>
    </row>
    <row r="7992" spans="2:7" s="4" customFormat="1" x14ac:dyDescent="0.2">
      <c r="B7992" s="26"/>
      <c r="G7992" s="112"/>
    </row>
    <row r="7993" spans="2:7" s="4" customFormat="1" x14ac:dyDescent="0.2">
      <c r="B7993" s="26"/>
      <c r="G7993" s="112"/>
    </row>
    <row r="7994" spans="2:7" s="4" customFormat="1" x14ac:dyDescent="0.2">
      <c r="B7994" s="26"/>
      <c r="G7994" s="112"/>
    </row>
    <row r="7995" spans="2:7" s="4" customFormat="1" x14ac:dyDescent="0.2">
      <c r="B7995" s="26"/>
      <c r="G7995" s="112"/>
    </row>
    <row r="7996" spans="2:7" s="4" customFormat="1" x14ac:dyDescent="0.2">
      <c r="B7996" s="26"/>
      <c r="G7996" s="112"/>
    </row>
    <row r="7997" spans="2:7" s="4" customFormat="1" x14ac:dyDescent="0.2">
      <c r="B7997" s="26"/>
      <c r="G7997" s="112"/>
    </row>
    <row r="7998" spans="2:7" s="4" customFormat="1" x14ac:dyDescent="0.2">
      <c r="B7998" s="26"/>
      <c r="G7998" s="112"/>
    </row>
    <row r="7999" spans="2:7" s="4" customFormat="1" x14ac:dyDescent="0.2">
      <c r="B7999" s="26"/>
      <c r="G7999" s="112"/>
    </row>
    <row r="8000" spans="2:7" s="4" customFormat="1" x14ac:dyDescent="0.2">
      <c r="B8000" s="26"/>
      <c r="G8000" s="112"/>
    </row>
    <row r="8001" spans="2:7" s="4" customFormat="1" x14ac:dyDescent="0.2">
      <c r="B8001" s="26"/>
      <c r="G8001" s="112"/>
    </row>
    <row r="8002" spans="2:7" s="4" customFormat="1" x14ac:dyDescent="0.2">
      <c r="B8002" s="26"/>
      <c r="G8002" s="112"/>
    </row>
    <row r="8003" spans="2:7" s="4" customFormat="1" x14ac:dyDescent="0.2">
      <c r="B8003" s="26"/>
      <c r="G8003" s="112"/>
    </row>
    <row r="8004" spans="2:7" s="4" customFormat="1" x14ac:dyDescent="0.2">
      <c r="B8004" s="26"/>
      <c r="G8004" s="112"/>
    </row>
    <row r="8005" spans="2:7" s="4" customFormat="1" x14ac:dyDescent="0.2">
      <c r="B8005" s="26"/>
      <c r="G8005" s="112"/>
    </row>
    <row r="8006" spans="2:7" s="4" customFormat="1" x14ac:dyDescent="0.2">
      <c r="B8006" s="26"/>
      <c r="G8006" s="112"/>
    </row>
    <row r="8007" spans="2:7" s="4" customFormat="1" x14ac:dyDescent="0.2">
      <c r="B8007" s="26"/>
      <c r="G8007" s="112"/>
    </row>
    <row r="8008" spans="2:7" s="4" customFormat="1" x14ac:dyDescent="0.2">
      <c r="B8008" s="26"/>
      <c r="G8008" s="112"/>
    </row>
    <row r="8009" spans="2:7" s="4" customFormat="1" x14ac:dyDescent="0.2">
      <c r="B8009" s="26"/>
      <c r="G8009" s="112"/>
    </row>
    <row r="8010" spans="2:7" s="4" customFormat="1" x14ac:dyDescent="0.2">
      <c r="B8010" s="26"/>
      <c r="G8010" s="112"/>
    </row>
    <row r="8011" spans="2:7" s="4" customFormat="1" x14ac:dyDescent="0.2">
      <c r="B8011" s="26"/>
      <c r="G8011" s="112"/>
    </row>
    <row r="8012" spans="2:7" s="4" customFormat="1" x14ac:dyDescent="0.2">
      <c r="B8012" s="26"/>
      <c r="G8012" s="112"/>
    </row>
    <row r="8013" spans="2:7" s="4" customFormat="1" x14ac:dyDescent="0.2">
      <c r="B8013" s="26"/>
      <c r="G8013" s="112"/>
    </row>
    <row r="8014" spans="2:7" s="4" customFormat="1" x14ac:dyDescent="0.2">
      <c r="B8014" s="26"/>
      <c r="G8014" s="112"/>
    </row>
    <row r="8015" spans="2:7" s="4" customFormat="1" x14ac:dyDescent="0.2">
      <c r="B8015" s="26"/>
      <c r="G8015" s="112"/>
    </row>
    <row r="8016" spans="2:7" s="4" customFormat="1" x14ac:dyDescent="0.2">
      <c r="B8016" s="26"/>
      <c r="G8016" s="112"/>
    </row>
    <row r="8017" spans="2:7" s="4" customFormat="1" x14ac:dyDescent="0.2">
      <c r="B8017" s="26"/>
      <c r="G8017" s="112"/>
    </row>
    <row r="8018" spans="2:7" s="4" customFormat="1" x14ac:dyDescent="0.2">
      <c r="B8018" s="26"/>
      <c r="G8018" s="112"/>
    </row>
    <row r="8019" spans="2:7" s="4" customFormat="1" x14ac:dyDescent="0.2">
      <c r="B8019" s="26"/>
      <c r="G8019" s="112"/>
    </row>
    <row r="8020" spans="2:7" s="4" customFormat="1" x14ac:dyDescent="0.2">
      <c r="B8020" s="26"/>
      <c r="G8020" s="112"/>
    </row>
    <row r="8021" spans="2:7" s="4" customFormat="1" x14ac:dyDescent="0.2">
      <c r="B8021" s="26"/>
      <c r="G8021" s="112"/>
    </row>
    <row r="8022" spans="2:7" s="4" customFormat="1" x14ac:dyDescent="0.2">
      <c r="B8022" s="26"/>
      <c r="G8022" s="112"/>
    </row>
    <row r="8023" spans="2:7" s="4" customFormat="1" x14ac:dyDescent="0.2">
      <c r="B8023" s="26"/>
      <c r="G8023" s="112"/>
    </row>
    <row r="8024" spans="2:7" s="4" customFormat="1" x14ac:dyDescent="0.2">
      <c r="B8024" s="26"/>
      <c r="G8024" s="112"/>
    </row>
    <row r="8025" spans="2:7" s="4" customFormat="1" x14ac:dyDescent="0.2">
      <c r="B8025" s="26"/>
      <c r="G8025" s="112"/>
    </row>
    <row r="8026" spans="2:7" s="4" customFormat="1" x14ac:dyDescent="0.2">
      <c r="B8026" s="26"/>
      <c r="G8026" s="112"/>
    </row>
    <row r="8027" spans="2:7" s="4" customFormat="1" x14ac:dyDescent="0.2">
      <c r="B8027" s="26"/>
      <c r="G8027" s="112"/>
    </row>
    <row r="8028" spans="2:7" s="4" customFormat="1" x14ac:dyDescent="0.2">
      <c r="B8028" s="26"/>
      <c r="G8028" s="112"/>
    </row>
    <row r="8029" spans="2:7" s="4" customFormat="1" x14ac:dyDescent="0.2">
      <c r="B8029" s="26"/>
      <c r="G8029" s="112"/>
    </row>
    <row r="8030" spans="2:7" s="4" customFormat="1" x14ac:dyDescent="0.2">
      <c r="B8030" s="26"/>
      <c r="G8030" s="112"/>
    </row>
    <row r="8031" spans="2:7" s="4" customFormat="1" x14ac:dyDescent="0.2">
      <c r="B8031" s="26"/>
      <c r="G8031" s="112"/>
    </row>
    <row r="8032" spans="2:7" s="4" customFormat="1" x14ac:dyDescent="0.2">
      <c r="B8032" s="26"/>
      <c r="G8032" s="112"/>
    </row>
    <row r="8033" spans="2:7" s="4" customFormat="1" x14ac:dyDescent="0.2">
      <c r="B8033" s="26"/>
      <c r="G8033" s="112"/>
    </row>
    <row r="8034" spans="2:7" s="4" customFormat="1" x14ac:dyDescent="0.2">
      <c r="B8034" s="26"/>
      <c r="G8034" s="112"/>
    </row>
    <row r="8035" spans="2:7" s="4" customFormat="1" x14ac:dyDescent="0.2">
      <c r="B8035" s="26"/>
      <c r="G8035" s="112"/>
    </row>
    <row r="8036" spans="2:7" s="4" customFormat="1" x14ac:dyDescent="0.2">
      <c r="B8036" s="26"/>
      <c r="G8036" s="112"/>
    </row>
    <row r="8037" spans="2:7" s="4" customFormat="1" x14ac:dyDescent="0.2">
      <c r="B8037" s="26"/>
      <c r="G8037" s="112"/>
    </row>
    <row r="8038" spans="2:7" s="4" customFormat="1" x14ac:dyDescent="0.2">
      <c r="B8038" s="26"/>
      <c r="G8038" s="112"/>
    </row>
    <row r="8039" spans="2:7" s="4" customFormat="1" x14ac:dyDescent="0.2">
      <c r="B8039" s="26"/>
      <c r="G8039" s="112"/>
    </row>
    <row r="8040" spans="2:7" s="4" customFormat="1" x14ac:dyDescent="0.2">
      <c r="B8040" s="26"/>
      <c r="G8040" s="112"/>
    </row>
    <row r="8041" spans="2:7" s="4" customFormat="1" x14ac:dyDescent="0.2">
      <c r="B8041" s="26"/>
      <c r="G8041" s="112"/>
    </row>
    <row r="8042" spans="2:7" s="4" customFormat="1" x14ac:dyDescent="0.2">
      <c r="B8042" s="26"/>
      <c r="G8042" s="112"/>
    </row>
    <row r="8043" spans="2:7" s="4" customFormat="1" x14ac:dyDescent="0.2">
      <c r="B8043" s="26"/>
      <c r="G8043" s="112"/>
    </row>
    <row r="8044" spans="2:7" s="4" customFormat="1" x14ac:dyDescent="0.2">
      <c r="B8044" s="26"/>
      <c r="G8044" s="112"/>
    </row>
    <row r="8045" spans="2:7" s="4" customFormat="1" x14ac:dyDescent="0.2">
      <c r="B8045" s="26"/>
      <c r="G8045" s="112"/>
    </row>
    <row r="8046" spans="2:7" s="4" customFormat="1" x14ac:dyDescent="0.2">
      <c r="B8046" s="26"/>
      <c r="G8046" s="112"/>
    </row>
    <row r="8047" spans="2:7" s="4" customFormat="1" x14ac:dyDescent="0.2">
      <c r="B8047" s="26"/>
      <c r="G8047" s="112"/>
    </row>
    <row r="8048" spans="2:7" s="4" customFormat="1" x14ac:dyDescent="0.2">
      <c r="B8048" s="26"/>
      <c r="G8048" s="112"/>
    </row>
    <row r="8049" spans="2:7" s="4" customFormat="1" x14ac:dyDescent="0.2">
      <c r="B8049" s="26"/>
      <c r="G8049" s="112"/>
    </row>
    <row r="8050" spans="2:7" s="4" customFormat="1" x14ac:dyDescent="0.2">
      <c r="B8050" s="26"/>
      <c r="G8050" s="112"/>
    </row>
    <row r="8051" spans="2:7" s="4" customFormat="1" x14ac:dyDescent="0.2">
      <c r="B8051" s="26"/>
      <c r="G8051" s="112"/>
    </row>
    <row r="8052" spans="2:7" s="4" customFormat="1" x14ac:dyDescent="0.2">
      <c r="B8052" s="26"/>
      <c r="G8052" s="112"/>
    </row>
    <row r="8053" spans="2:7" s="4" customFormat="1" x14ac:dyDescent="0.2">
      <c r="B8053" s="26"/>
      <c r="G8053" s="112"/>
    </row>
    <row r="8054" spans="2:7" s="4" customFormat="1" x14ac:dyDescent="0.2">
      <c r="B8054" s="26"/>
      <c r="G8054" s="112"/>
    </row>
    <row r="8055" spans="2:7" s="4" customFormat="1" x14ac:dyDescent="0.2">
      <c r="B8055" s="26"/>
      <c r="G8055" s="112"/>
    </row>
    <row r="8056" spans="2:7" s="4" customFormat="1" x14ac:dyDescent="0.2">
      <c r="B8056" s="26"/>
      <c r="G8056" s="112"/>
    </row>
    <row r="8057" spans="2:7" s="4" customFormat="1" x14ac:dyDescent="0.2">
      <c r="B8057" s="26"/>
      <c r="G8057" s="112"/>
    </row>
    <row r="8058" spans="2:7" s="4" customFormat="1" x14ac:dyDescent="0.2">
      <c r="B8058" s="26"/>
      <c r="G8058" s="112"/>
    </row>
    <row r="8059" spans="2:7" s="4" customFormat="1" x14ac:dyDescent="0.2">
      <c r="B8059" s="26"/>
      <c r="G8059" s="112"/>
    </row>
    <row r="8060" spans="2:7" s="4" customFormat="1" x14ac:dyDescent="0.2">
      <c r="B8060" s="26"/>
      <c r="G8060" s="112"/>
    </row>
    <row r="8061" spans="2:7" s="4" customFormat="1" x14ac:dyDescent="0.2">
      <c r="B8061" s="26"/>
      <c r="G8061" s="112"/>
    </row>
    <row r="8062" spans="2:7" s="4" customFormat="1" x14ac:dyDescent="0.2">
      <c r="B8062" s="26"/>
      <c r="G8062" s="112"/>
    </row>
    <row r="8063" spans="2:7" s="4" customFormat="1" x14ac:dyDescent="0.2">
      <c r="B8063" s="26"/>
      <c r="G8063" s="112"/>
    </row>
    <row r="8064" spans="2:7" s="4" customFormat="1" x14ac:dyDescent="0.2">
      <c r="B8064" s="26"/>
      <c r="G8064" s="112"/>
    </row>
    <row r="8065" spans="2:7" s="4" customFormat="1" x14ac:dyDescent="0.2">
      <c r="B8065" s="26"/>
      <c r="G8065" s="112"/>
    </row>
    <row r="8066" spans="2:7" s="4" customFormat="1" x14ac:dyDescent="0.2">
      <c r="B8066" s="26"/>
      <c r="G8066" s="112"/>
    </row>
    <row r="8067" spans="2:7" s="4" customFormat="1" x14ac:dyDescent="0.2">
      <c r="B8067" s="26"/>
      <c r="G8067" s="112"/>
    </row>
    <row r="8068" spans="2:7" s="4" customFormat="1" x14ac:dyDescent="0.2">
      <c r="B8068" s="26"/>
      <c r="G8068" s="112"/>
    </row>
    <row r="8069" spans="2:7" s="4" customFormat="1" x14ac:dyDescent="0.2">
      <c r="B8069" s="26"/>
      <c r="G8069" s="112"/>
    </row>
    <row r="8070" spans="2:7" s="4" customFormat="1" x14ac:dyDescent="0.2">
      <c r="B8070" s="26"/>
      <c r="G8070" s="112"/>
    </row>
    <row r="8071" spans="2:7" s="4" customFormat="1" x14ac:dyDescent="0.2">
      <c r="B8071" s="26"/>
      <c r="G8071" s="112"/>
    </row>
    <row r="8072" spans="2:7" s="4" customFormat="1" x14ac:dyDescent="0.2">
      <c r="B8072" s="26"/>
      <c r="G8072" s="112"/>
    </row>
    <row r="8073" spans="2:7" s="4" customFormat="1" x14ac:dyDescent="0.2">
      <c r="B8073" s="26"/>
      <c r="G8073" s="112"/>
    </row>
    <row r="8074" spans="2:7" s="4" customFormat="1" x14ac:dyDescent="0.2">
      <c r="B8074" s="26"/>
      <c r="G8074" s="112"/>
    </row>
    <row r="8075" spans="2:7" s="4" customFormat="1" x14ac:dyDescent="0.2">
      <c r="B8075" s="26"/>
      <c r="G8075" s="112"/>
    </row>
    <row r="8076" spans="2:7" s="4" customFormat="1" x14ac:dyDescent="0.2">
      <c r="B8076" s="26"/>
      <c r="G8076" s="112"/>
    </row>
    <row r="8077" spans="2:7" s="4" customFormat="1" x14ac:dyDescent="0.2">
      <c r="B8077" s="26"/>
      <c r="G8077" s="112"/>
    </row>
    <row r="8078" spans="2:7" s="4" customFormat="1" x14ac:dyDescent="0.2">
      <c r="B8078" s="26"/>
      <c r="G8078" s="112"/>
    </row>
    <row r="8079" spans="2:7" s="4" customFormat="1" x14ac:dyDescent="0.2">
      <c r="B8079" s="26"/>
      <c r="G8079" s="112"/>
    </row>
    <row r="8080" spans="2:7" s="4" customFormat="1" x14ac:dyDescent="0.2">
      <c r="B8080" s="26"/>
      <c r="G8080" s="112"/>
    </row>
    <row r="8081" spans="2:7" s="4" customFormat="1" x14ac:dyDescent="0.2">
      <c r="B8081" s="26"/>
      <c r="G8081" s="112"/>
    </row>
    <row r="8082" spans="2:7" s="4" customFormat="1" x14ac:dyDescent="0.2">
      <c r="B8082" s="26"/>
      <c r="G8082" s="112"/>
    </row>
    <row r="8083" spans="2:7" s="4" customFormat="1" x14ac:dyDescent="0.2">
      <c r="B8083" s="26"/>
      <c r="G8083" s="112"/>
    </row>
    <row r="8084" spans="2:7" s="4" customFormat="1" x14ac:dyDescent="0.2">
      <c r="B8084" s="26"/>
      <c r="G8084" s="112"/>
    </row>
    <row r="8085" spans="2:7" s="4" customFormat="1" x14ac:dyDescent="0.2">
      <c r="B8085" s="26"/>
      <c r="G8085" s="112"/>
    </row>
    <row r="8086" spans="2:7" s="4" customFormat="1" x14ac:dyDescent="0.2">
      <c r="B8086" s="26"/>
      <c r="G8086" s="112"/>
    </row>
    <row r="8087" spans="2:7" s="4" customFormat="1" x14ac:dyDescent="0.2">
      <c r="B8087" s="26"/>
      <c r="G8087" s="112"/>
    </row>
    <row r="8088" spans="2:7" s="4" customFormat="1" x14ac:dyDescent="0.2">
      <c r="B8088" s="26"/>
      <c r="G8088" s="112"/>
    </row>
    <row r="8089" spans="2:7" s="4" customFormat="1" x14ac:dyDescent="0.2">
      <c r="B8089" s="26"/>
      <c r="G8089" s="112"/>
    </row>
    <row r="8090" spans="2:7" s="4" customFormat="1" x14ac:dyDescent="0.2">
      <c r="B8090" s="26"/>
      <c r="G8090" s="112"/>
    </row>
    <row r="8091" spans="2:7" s="4" customFormat="1" x14ac:dyDescent="0.2">
      <c r="B8091" s="26"/>
      <c r="G8091" s="112"/>
    </row>
    <row r="8092" spans="2:7" s="4" customFormat="1" x14ac:dyDescent="0.2">
      <c r="B8092" s="26"/>
      <c r="G8092" s="112"/>
    </row>
    <row r="8093" spans="2:7" s="4" customFormat="1" x14ac:dyDescent="0.2">
      <c r="B8093" s="26"/>
      <c r="G8093" s="112"/>
    </row>
    <row r="8094" spans="2:7" s="4" customFormat="1" x14ac:dyDescent="0.2">
      <c r="B8094" s="26"/>
      <c r="G8094" s="112"/>
    </row>
    <row r="8095" spans="2:7" s="4" customFormat="1" x14ac:dyDescent="0.2">
      <c r="B8095" s="26"/>
      <c r="G8095" s="112"/>
    </row>
    <row r="8096" spans="2:7" s="4" customFormat="1" x14ac:dyDescent="0.2">
      <c r="B8096" s="26"/>
      <c r="G8096" s="112"/>
    </row>
    <row r="8097" spans="2:7" s="4" customFormat="1" x14ac:dyDescent="0.2">
      <c r="B8097" s="26"/>
      <c r="G8097" s="112"/>
    </row>
    <row r="8098" spans="2:7" s="4" customFormat="1" x14ac:dyDescent="0.2">
      <c r="B8098" s="26"/>
      <c r="G8098" s="112"/>
    </row>
    <row r="8099" spans="2:7" s="4" customFormat="1" x14ac:dyDescent="0.2">
      <c r="B8099" s="26"/>
      <c r="G8099" s="112"/>
    </row>
    <row r="8100" spans="2:7" s="4" customFormat="1" x14ac:dyDescent="0.2">
      <c r="B8100" s="26"/>
      <c r="G8100" s="112"/>
    </row>
    <row r="8101" spans="2:7" s="4" customFormat="1" x14ac:dyDescent="0.2">
      <c r="B8101" s="26"/>
      <c r="G8101" s="112"/>
    </row>
    <row r="8102" spans="2:7" s="4" customFormat="1" x14ac:dyDescent="0.2">
      <c r="B8102" s="26"/>
      <c r="G8102" s="112"/>
    </row>
    <row r="8103" spans="2:7" s="4" customFormat="1" x14ac:dyDescent="0.2">
      <c r="B8103" s="26"/>
      <c r="G8103" s="112"/>
    </row>
    <row r="8104" spans="2:7" s="4" customFormat="1" x14ac:dyDescent="0.2">
      <c r="B8104" s="26"/>
      <c r="G8104" s="112"/>
    </row>
    <row r="8105" spans="2:7" s="4" customFormat="1" x14ac:dyDescent="0.2">
      <c r="B8105" s="26"/>
      <c r="G8105" s="112"/>
    </row>
    <row r="8106" spans="2:7" s="4" customFormat="1" x14ac:dyDescent="0.2">
      <c r="B8106" s="26"/>
      <c r="G8106" s="112"/>
    </row>
    <row r="8107" spans="2:7" s="4" customFormat="1" x14ac:dyDescent="0.2">
      <c r="B8107" s="26"/>
      <c r="G8107" s="112"/>
    </row>
    <row r="8108" spans="2:7" s="4" customFormat="1" x14ac:dyDescent="0.2">
      <c r="B8108" s="26"/>
      <c r="G8108" s="112"/>
    </row>
    <row r="8109" spans="2:7" s="4" customFormat="1" x14ac:dyDescent="0.2">
      <c r="B8109" s="26"/>
      <c r="G8109" s="112"/>
    </row>
    <row r="8110" spans="2:7" s="4" customFormat="1" x14ac:dyDescent="0.2">
      <c r="B8110" s="26"/>
      <c r="G8110" s="112"/>
    </row>
    <row r="8111" spans="2:7" s="4" customFormat="1" x14ac:dyDescent="0.2">
      <c r="B8111" s="26"/>
      <c r="G8111" s="112"/>
    </row>
    <row r="8112" spans="2:7" s="4" customFormat="1" x14ac:dyDescent="0.2">
      <c r="B8112" s="26"/>
      <c r="G8112" s="112"/>
    </row>
    <row r="8113" spans="2:7" s="4" customFormat="1" x14ac:dyDescent="0.2">
      <c r="B8113" s="26"/>
      <c r="G8113" s="112"/>
    </row>
    <row r="8114" spans="2:7" s="4" customFormat="1" x14ac:dyDescent="0.2">
      <c r="B8114" s="26"/>
      <c r="G8114" s="112"/>
    </row>
    <row r="8115" spans="2:7" s="4" customFormat="1" x14ac:dyDescent="0.2">
      <c r="B8115" s="26"/>
      <c r="G8115" s="112"/>
    </row>
    <row r="8116" spans="2:7" s="4" customFormat="1" x14ac:dyDescent="0.2">
      <c r="B8116" s="26"/>
      <c r="G8116" s="112"/>
    </row>
    <row r="8117" spans="2:7" s="4" customFormat="1" x14ac:dyDescent="0.2">
      <c r="B8117" s="26"/>
      <c r="G8117" s="112"/>
    </row>
    <row r="8118" spans="2:7" s="4" customFormat="1" x14ac:dyDescent="0.2">
      <c r="B8118" s="26"/>
      <c r="G8118" s="112"/>
    </row>
    <row r="8119" spans="2:7" s="4" customFormat="1" x14ac:dyDescent="0.2">
      <c r="B8119" s="26"/>
      <c r="G8119" s="112"/>
    </row>
    <row r="8120" spans="2:7" s="4" customFormat="1" x14ac:dyDescent="0.2">
      <c r="B8120" s="26"/>
      <c r="G8120" s="112"/>
    </row>
    <row r="8121" spans="2:7" s="4" customFormat="1" x14ac:dyDescent="0.2">
      <c r="B8121" s="26"/>
      <c r="G8121" s="112"/>
    </row>
    <row r="8122" spans="2:7" s="4" customFormat="1" x14ac:dyDescent="0.2">
      <c r="B8122" s="26"/>
      <c r="G8122" s="112"/>
    </row>
    <row r="8123" spans="2:7" s="4" customFormat="1" x14ac:dyDescent="0.2">
      <c r="B8123" s="26"/>
      <c r="G8123" s="112"/>
    </row>
    <row r="8124" spans="2:7" s="4" customFormat="1" x14ac:dyDescent="0.2">
      <c r="B8124" s="26"/>
      <c r="G8124" s="112"/>
    </row>
    <row r="8125" spans="2:7" s="4" customFormat="1" x14ac:dyDescent="0.2">
      <c r="B8125" s="26"/>
      <c r="G8125" s="112"/>
    </row>
    <row r="8126" spans="2:7" s="4" customFormat="1" x14ac:dyDescent="0.2">
      <c r="B8126" s="26"/>
      <c r="G8126" s="112"/>
    </row>
    <row r="8127" spans="2:7" s="4" customFormat="1" x14ac:dyDescent="0.2">
      <c r="B8127" s="26"/>
      <c r="G8127" s="112"/>
    </row>
    <row r="8128" spans="2:7" s="4" customFormat="1" x14ac:dyDescent="0.2">
      <c r="B8128" s="26"/>
      <c r="G8128" s="112"/>
    </row>
    <row r="8129" spans="2:7" s="4" customFormat="1" x14ac:dyDescent="0.2">
      <c r="B8129" s="26"/>
      <c r="G8129" s="112"/>
    </row>
    <row r="8130" spans="2:7" s="4" customFormat="1" x14ac:dyDescent="0.2">
      <c r="B8130" s="26"/>
      <c r="G8130" s="112"/>
    </row>
    <row r="8131" spans="2:7" s="4" customFormat="1" x14ac:dyDescent="0.2">
      <c r="B8131" s="26"/>
      <c r="G8131" s="112"/>
    </row>
    <row r="8132" spans="2:7" s="4" customFormat="1" x14ac:dyDescent="0.2">
      <c r="B8132" s="26"/>
      <c r="G8132" s="112"/>
    </row>
    <row r="8133" spans="2:7" s="4" customFormat="1" x14ac:dyDescent="0.2">
      <c r="B8133" s="26"/>
      <c r="G8133" s="112"/>
    </row>
    <row r="8134" spans="2:7" s="4" customFormat="1" x14ac:dyDescent="0.2">
      <c r="B8134" s="26"/>
      <c r="G8134" s="112"/>
    </row>
    <row r="8135" spans="2:7" s="4" customFormat="1" x14ac:dyDescent="0.2">
      <c r="B8135" s="26"/>
      <c r="G8135" s="112"/>
    </row>
    <row r="8136" spans="2:7" s="4" customFormat="1" x14ac:dyDescent="0.2">
      <c r="B8136" s="26"/>
      <c r="G8136" s="112"/>
    </row>
    <row r="8137" spans="2:7" s="4" customFormat="1" x14ac:dyDescent="0.2">
      <c r="B8137" s="26"/>
      <c r="G8137" s="112"/>
    </row>
    <row r="8138" spans="2:7" s="4" customFormat="1" x14ac:dyDescent="0.2">
      <c r="B8138" s="26"/>
      <c r="G8138" s="112"/>
    </row>
    <row r="8139" spans="2:7" s="4" customFormat="1" x14ac:dyDescent="0.2">
      <c r="B8139" s="26"/>
      <c r="G8139" s="112"/>
    </row>
    <row r="8140" spans="2:7" s="4" customFormat="1" x14ac:dyDescent="0.2">
      <c r="B8140" s="26"/>
      <c r="G8140" s="112"/>
    </row>
    <row r="8141" spans="2:7" s="4" customFormat="1" x14ac:dyDescent="0.2">
      <c r="B8141" s="26"/>
      <c r="G8141" s="112"/>
    </row>
    <row r="8142" spans="2:7" s="4" customFormat="1" x14ac:dyDescent="0.2">
      <c r="B8142" s="26"/>
      <c r="G8142" s="112"/>
    </row>
    <row r="8143" spans="2:7" s="4" customFormat="1" x14ac:dyDescent="0.2">
      <c r="B8143" s="26"/>
      <c r="G8143" s="112"/>
    </row>
    <row r="8144" spans="2:7" s="4" customFormat="1" x14ac:dyDescent="0.2">
      <c r="B8144" s="26"/>
      <c r="G8144" s="112"/>
    </row>
    <row r="8145" spans="2:7" s="4" customFormat="1" x14ac:dyDescent="0.2">
      <c r="B8145" s="26"/>
      <c r="G8145" s="112"/>
    </row>
    <row r="8146" spans="2:7" s="4" customFormat="1" x14ac:dyDescent="0.2">
      <c r="B8146" s="26"/>
      <c r="G8146" s="112"/>
    </row>
    <row r="8147" spans="2:7" s="4" customFormat="1" x14ac:dyDescent="0.2">
      <c r="B8147" s="26"/>
      <c r="G8147" s="112"/>
    </row>
    <row r="8148" spans="2:7" s="4" customFormat="1" x14ac:dyDescent="0.2">
      <c r="B8148" s="26"/>
      <c r="G8148" s="112"/>
    </row>
    <row r="8149" spans="2:7" s="4" customFormat="1" x14ac:dyDescent="0.2">
      <c r="B8149" s="26"/>
      <c r="G8149" s="112"/>
    </row>
    <row r="8150" spans="2:7" s="4" customFormat="1" x14ac:dyDescent="0.2">
      <c r="B8150" s="26"/>
      <c r="G8150" s="112"/>
    </row>
    <row r="8151" spans="2:7" s="4" customFormat="1" x14ac:dyDescent="0.2">
      <c r="B8151" s="26"/>
      <c r="G8151" s="112"/>
    </row>
    <row r="8152" spans="2:7" s="4" customFormat="1" x14ac:dyDescent="0.2">
      <c r="B8152" s="26"/>
      <c r="G8152" s="112"/>
    </row>
    <row r="8153" spans="2:7" s="4" customFormat="1" x14ac:dyDescent="0.2">
      <c r="B8153" s="26"/>
      <c r="G8153" s="112"/>
    </row>
    <row r="8154" spans="2:7" s="4" customFormat="1" x14ac:dyDescent="0.2">
      <c r="B8154" s="26"/>
      <c r="G8154" s="112"/>
    </row>
    <row r="8155" spans="2:7" s="4" customFormat="1" x14ac:dyDescent="0.2">
      <c r="B8155" s="26"/>
      <c r="G8155" s="112"/>
    </row>
    <row r="8156" spans="2:7" s="4" customFormat="1" x14ac:dyDescent="0.2">
      <c r="B8156" s="26"/>
      <c r="G8156" s="112"/>
    </row>
    <row r="8157" spans="2:7" s="4" customFormat="1" x14ac:dyDescent="0.2">
      <c r="B8157" s="26"/>
      <c r="G8157" s="112"/>
    </row>
    <row r="8158" spans="2:7" s="4" customFormat="1" x14ac:dyDescent="0.2">
      <c r="B8158" s="26"/>
      <c r="G8158" s="112"/>
    </row>
    <row r="8159" spans="2:7" s="4" customFormat="1" x14ac:dyDescent="0.2">
      <c r="B8159" s="26"/>
      <c r="G8159" s="112"/>
    </row>
    <row r="8160" spans="2:7" s="4" customFormat="1" x14ac:dyDescent="0.2">
      <c r="B8160" s="26"/>
      <c r="G8160" s="112"/>
    </row>
    <row r="8161" spans="2:7" s="4" customFormat="1" x14ac:dyDescent="0.2">
      <c r="B8161" s="26"/>
      <c r="G8161" s="112"/>
    </row>
    <row r="8162" spans="2:7" s="4" customFormat="1" x14ac:dyDescent="0.2">
      <c r="B8162" s="26"/>
      <c r="G8162" s="112"/>
    </row>
    <row r="8163" spans="2:7" s="4" customFormat="1" x14ac:dyDescent="0.2">
      <c r="B8163" s="26"/>
      <c r="G8163" s="112"/>
    </row>
    <row r="8164" spans="2:7" s="4" customFormat="1" x14ac:dyDescent="0.2">
      <c r="B8164" s="26"/>
      <c r="G8164" s="112"/>
    </row>
    <row r="8165" spans="2:7" s="4" customFormat="1" x14ac:dyDescent="0.2">
      <c r="B8165" s="26"/>
      <c r="G8165" s="112"/>
    </row>
    <row r="8166" spans="2:7" s="4" customFormat="1" x14ac:dyDescent="0.2">
      <c r="B8166" s="26"/>
      <c r="G8166" s="112"/>
    </row>
    <row r="8167" spans="2:7" s="4" customFormat="1" x14ac:dyDescent="0.2">
      <c r="B8167" s="26"/>
      <c r="G8167" s="112"/>
    </row>
    <row r="8168" spans="2:7" s="4" customFormat="1" x14ac:dyDescent="0.2">
      <c r="B8168" s="26"/>
      <c r="G8168" s="112"/>
    </row>
    <row r="8169" spans="2:7" s="4" customFormat="1" x14ac:dyDescent="0.2">
      <c r="B8169" s="26"/>
      <c r="G8169" s="112"/>
    </row>
    <row r="8170" spans="2:7" s="4" customFormat="1" x14ac:dyDescent="0.2">
      <c r="B8170" s="26"/>
      <c r="G8170" s="112"/>
    </row>
    <row r="8171" spans="2:7" s="4" customFormat="1" x14ac:dyDescent="0.2">
      <c r="B8171" s="26"/>
      <c r="G8171" s="112"/>
    </row>
    <row r="8172" spans="2:7" s="4" customFormat="1" x14ac:dyDescent="0.2">
      <c r="B8172" s="26"/>
      <c r="G8172" s="112"/>
    </row>
    <row r="8173" spans="2:7" s="4" customFormat="1" x14ac:dyDescent="0.2">
      <c r="B8173" s="26"/>
      <c r="G8173" s="112"/>
    </row>
    <row r="8174" spans="2:7" s="4" customFormat="1" x14ac:dyDescent="0.2">
      <c r="B8174" s="26"/>
      <c r="G8174" s="112"/>
    </row>
    <row r="8175" spans="2:7" s="4" customFormat="1" x14ac:dyDescent="0.2">
      <c r="B8175" s="26"/>
      <c r="G8175" s="112"/>
    </row>
    <row r="8176" spans="2:7" s="4" customFormat="1" x14ac:dyDescent="0.2">
      <c r="B8176" s="26"/>
      <c r="G8176" s="112"/>
    </row>
    <row r="8177" spans="2:7" s="4" customFormat="1" x14ac:dyDescent="0.2">
      <c r="B8177" s="26"/>
      <c r="G8177" s="112"/>
    </row>
    <row r="8178" spans="2:7" s="4" customFormat="1" x14ac:dyDescent="0.2">
      <c r="B8178" s="26"/>
      <c r="G8178" s="112"/>
    </row>
    <row r="8179" spans="2:7" s="4" customFormat="1" x14ac:dyDescent="0.2">
      <c r="B8179" s="26"/>
      <c r="G8179" s="112"/>
    </row>
    <row r="8180" spans="2:7" s="4" customFormat="1" x14ac:dyDescent="0.2">
      <c r="B8180" s="26"/>
      <c r="G8180" s="112"/>
    </row>
    <row r="8181" spans="2:7" s="4" customFormat="1" x14ac:dyDescent="0.2">
      <c r="B8181" s="26"/>
      <c r="G8181" s="112"/>
    </row>
    <row r="8182" spans="2:7" s="4" customFormat="1" x14ac:dyDescent="0.2">
      <c r="B8182" s="26"/>
      <c r="G8182" s="112"/>
    </row>
    <row r="8183" spans="2:7" s="4" customFormat="1" x14ac:dyDescent="0.2">
      <c r="B8183" s="26"/>
      <c r="G8183" s="112"/>
    </row>
    <row r="8184" spans="2:7" s="4" customFormat="1" x14ac:dyDescent="0.2">
      <c r="B8184" s="26"/>
      <c r="G8184" s="112"/>
    </row>
    <row r="8185" spans="2:7" s="4" customFormat="1" x14ac:dyDescent="0.2">
      <c r="B8185" s="26"/>
      <c r="G8185" s="112"/>
    </row>
    <row r="8186" spans="2:7" s="4" customFormat="1" x14ac:dyDescent="0.2">
      <c r="B8186" s="26"/>
      <c r="G8186" s="112"/>
    </row>
    <row r="8187" spans="2:7" s="4" customFormat="1" x14ac:dyDescent="0.2">
      <c r="B8187" s="26"/>
      <c r="G8187" s="112"/>
    </row>
    <row r="8188" spans="2:7" s="4" customFormat="1" x14ac:dyDescent="0.2">
      <c r="B8188" s="26"/>
      <c r="G8188" s="112"/>
    </row>
    <row r="8189" spans="2:7" s="4" customFormat="1" x14ac:dyDescent="0.2">
      <c r="B8189" s="26"/>
      <c r="G8189" s="112"/>
    </row>
    <row r="8190" spans="2:7" s="4" customFormat="1" x14ac:dyDescent="0.2">
      <c r="B8190" s="26"/>
      <c r="G8190" s="112"/>
    </row>
    <row r="8191" spans="2:7" s="4" customFormat="1" x14ac:dyDescent="0.2">
      <c r="B8191" s="26"/>
      <c r="G8191" s="112"/>
    </row>
    <row r="8192" spans="2:7" s="4" customFormat="1" x14ac:dyDescent="0.2">
      <c r="B8192" s="26"/>
      <c r="G8192" s="112"/>
    </row>
    <row r="8193" spans="2:7" s="4" customFormat="1" x14ac:dyDescent="0.2">
      <c r="B8193" s="26"/>
      <c r="G8193" s="112"/>
    </row>
    <row r="8194" spans="2:7" s="4" customFormat="1" x14ac:dyDescent="0.2">
      <c r="B8194" s="26"/>
      <c r="G8194" s="112"/>
    </row>
    <row r="8195" spans="2:7" s="4" customFormat="1" x14ac:dyDescent="0.2">
      <c r="B8195" s="26"/>
      <c r="G8195" s="112"/>
    </row>
    <row r="8196" spans="2:7" s="4" customFormat="1" x14ac:dyDescent="0.2">
      <c r="B8196" s="26"/>
      <c r="G8196" s="112"/>
    </row>
    <row r="8197" spans="2:7" s="4" customFormat="1" x14ac:dyDescent="0.2">
      <c r="B8197" s="26"/>
      <c r="G8197" s="112"/>
    </row>
    <row r="8198" spans="2:7" s="4" customFormat="1" x14ac:dyDescent="0.2">
      <c r="B8198" s="26"/>
      <c r="G8198" s="112"/>
    </row>
    <row r="8199" spans="2:7" s="4" customFormat="1" x14ac:dyDescent="0.2">
      <c r="B8199" s="26"/>
      <c r="G8199" s="112"/>
    </row>
    <row r="8200" spans="2:7" s="4" customFormat="1" x14ac:dyDescent="0.2">
      <c r="B8200" s="26"/>
      <c r="G8200" s="112"/>
    </row>
    <row r="8201" spans="2:7" s="4" customFormat="1" x14ac:dyDescent="0.2">
      <c r="B8201" s="26"/>
      <c r="G8201" s="112"/>
    </row>
    <row r="8202" spans="2:7" s="4" customFormat="1" x14ac:dyDescent="0.2">
      <c r="B8202" s="26"/>
      <c r="G8202" s="112"/>
    </row>
    <row r="8203" spans="2:7" s="4" customFormat="1" x14ac:dyDescent="0.2">
      <c r="B8203" s="26"/>
      <c r="G8203" s="112"/>
    </row>
    <row r="8204" spans="2:7" s="4" customFormat="1" x14ac:dyDescent="0.2">
      <c r="B8204" s="26"/>
      <c r="G8204" s="112"/>
    </row>
    <row r="8205" spans="2:7" s="4" customFormat="1" x14ac:dyDescent="0.2">
      <c r="B8205" s="26"/>
      <c r="G8205" s="112"/>
    </row>
    <row r="8206" spans="2:7" s="4" customFormat="1" x14ac:dyDescent="0.2">
      <c r="B8206" s="26"/>
      <c r="G8206" s="112"/>
    </row>
    <row r="8207" spans="2:7" s="4" customFormat="1" x14ac:dyDescent="0.2">
      <c r="B8207" s="26"/>
      <c r="G8207" s="112"/>
    </row>
    <row r="8208" spans="2:7" s="4" customFormat="1" x14ac:dyDescent="0.2">
      <c r="B8208" s="26"/>
      <c r="G8208" s="112"/>
    </row>
    <row r="8209" spans="2:7" s="4" customFormat="1" x14ac:dyDescent="0.2">
      <c r="B8209" s="26"/>
      <c r="G8209" s="112"/>
    </row>
    <row r="8210" spans="2:7" s="4" customFormat="1" x14ac:dyDescent="0.2">
      <c r="B8210" s="26"/>
      <c r="G8210" s="112"/>
    </row>
    <row r="8211" spans="2:7" s="4" customFormat="1" x14ac:dyDescent="0.2">
      <c r="B8211" s="26"/>
      <c r="G8211" s="112"/>
    </row>
    <row r="8212" spans="2:7" s="4" customFormat="1" x14ac:dyDescent="0.2">
      <c r="B8212" s="26"/>
      <c r="G8212" s="112"/>
    </row>
    <row r="8213" spans="2:7" s="4" customFormat="1" x14ac:dyDescent="0.2">
      <c r="B8213" s="26"/>
      <c r="G8213" s="112"/>
    </row>
    <row r="8214" spans="2:7" s="4" customFormat="1" x14ac:dyDescent="0.2">
      <c r="B8214" s="26"/>
      <c r="G8214" s="112"/>
    </row>
    <row r="8215" spans="2:7" s="4" customFormat="1" x14ac:dyDescent="0.2">
      <c r="B8215" s="26"/>
      <c r="G8215" s="112"/>
    </row>
    <row r="8216" spans="2:7" s="4" customFormat="1" x14ac:dyDescent="0.2">
      <c r="B8216" s="26"/>
      <c r="G8216" s="112"/>
    </row>
    <row r="8217" spans="2:7" s="4" customFormat="1" x14ac:dyDescent="0.2">
      <c r="B8217" s="26"/>
      <c r="G8217" s="112"/>
    </row>
    <row r="8218" spans="2:7" s="4" customFormat="1" x14ac:dyDescent="0.2">
      <c r="B8218" s="26"/>
      <c r="G8218" s="112"/>
    </row>
    <row r="8219" spans="2:7" s="4" customFormat="1" x14ac:dyDescent="0.2">
      <c r="B8219" s="26"/>
      <c r="G8219" s="112"/>
    </row>
    <row r="8220" spans="2:7" s="4" customFormat="1" x14ac:dyDescent="0.2">
      <c r="B8220" s="26"/>
      <c r="G8220" s="112"/>
    </row>
    <row r="8221" spans="2:7" s="4" customFormat="1" x14ac:dyDescent="0.2">
      <c r="B8221" s="26"/>
      <c r="G8221" s="112"/>
    </row>
    <row r="8222" spans="2:7" s="4" customFormat="1" x14ac:dyDescent="0.2">
      <c r="B8222" s="26"/>
      <c r="G8222" s="112"/>
    </row>
    <row r="8223" spans="2:7" s="4" customFormat="1" x14ac:dyDescent="0.2">
      <c r="B8223" s="26"/>
      <c r="G8223" s="112"/>
    </row>
    <row r="8224" spans="2:7" s="4" customFormat="1" x14ac:dyDescent="0.2">
      <c r="B8224" s="26"/>
      <c r="G8224" s="112"/>
    </row>
    <row r="8225" spans="2:7" s="4" customFormat="1" x14ac:dyDescent="0.2">
      <c r="B8225" s="26"/>
      <c r="G8225" s="112"/>
    </row>
    <row r="8226" spans="2:7" s="4" customFormat="1" x14ac:dyDescent="0.2">
      <c r="B8226" s="26"/>
      <c r="G8226" s="112"/>
    </row>
    <row r="8227" spans="2:7" s="4" customFormat="1" x14ac:dyDescent="0.2">
      <c r="B8227" s="26"/>
      <c r="G8227" s="112"/>
    </row>
    <row r="8228" spans="2:7" s="4" customFormat="1" x14ac:dyDescent="0.2">
      <c r="B8228" s="26"/>
      <c r="G8228" s="112"/>
    </row>
    <row r="8229" spans="2:7" s="4" customFormat="1" x14ac:dyDescent="0.2">
      <c r="B8229" s="26"/>
      <c r="G8229" s="112"/>
    </row>
    <row r="8230" spans="2:7" s="4" customFormat="1" x14ac:dyDescent="0.2">
      <c r="B8230" s="26"/>
      <c r="G8230" s="112"/>
    </row>
    <row r="8231" spans="2:7" s="4" customFormat="1" x14ac:dyDescent="0.2">
      <c r="B8231" s="26"/>
      <c r="G8231" s="112"/>
    </row>
    <row r="8232" spans="2:7" s="4" customFormat="1" x14ac:dyDescent="0.2">
      <c r="B8232" s="26"/>
      <c r="G8232" s="112"/>
    </row>
    <row r="8233" spans="2:7" s="4" customFormat="1" x14ac:dyDescent="0.2">
      <c r="B8233" s="26"/>
      <c r="G8233" s="112"/>
    </row>
    <row r="8234" spans="2:7" s="4" customFormat="1" x14ac:dyDescent="0.2">
      <c r="B8234" s="26"/>
      <c r="G8234" s="112"/>
    </row>
    <row r="8235" spans="2:7" s="4" customFormat="1" x14ac:dyDescent="0.2">
      <c r="B8235" s="26"/>
      <c r="G8235" s="112"/>
    </row>
    <row r="8236" spans="2:7" s="4" customFormat="1" x14ac:dyDescent="0.2">
      <c r="B8236" s="26"/>
      <c r="G8236" s="112"/>
    </row>
    <row r="8237" spans="2:7" s="4" customFormat="1" x14ac:dyDescent="0.2">
      <c r="B8237" s="26"/>
      <c r="G8237" s="112"/>
    </row>
    <row r="8238" spans="2:7" s="4" customFormat="1" x14ac:dyDescent="0.2">
      <c r="B8238" s="26"/>
      <c r="G8238" s="112"/>
    </row>
    <row r="8239" spans="2:7" s="4" customFormat="1" x14ac:dyDescent="0.2">
      <c r="B8239" s="26"/>
      <c r="G8239" s="112"/>
    </row>
    <row r="8240" spans="2:7" s="4" customFormat="1" x14ac:dyDescent="0.2">
      <c r="B8240" s="26"/>
      <c r="G8240" s="112"/>
    </row>
    <row r="8241" spans="2:7" s="4" customFormat="1" x14ac:dyDescent="0.2">
      <c r="B8241" s="26"/>
      <c r="G8241" s="112"/>
    </row>
    <row r="8242" spans="2:7" s="4" customFormat="1" x14ac:dyDescent="0.2">
      <c r="B8242" s="26"/>
      <c r="G8242" s="112"/>
    </row>
    <row r="8243" spans="2:7" s="4" customFormat="1" x14ac:dyDescent="0.2">
      <c r="B8243" s="26"/>
      <c r="G8243" s="112"/>
    </row>
    <row r="8244" spans="2:7" s="4" customFormat="1" x14ac:dyDescent="0.2">
      <c r="B8244" s="26"/>
      <c r="G8244" s="112"/>
    </row>
    <row r="8245" spans="2:7" s="4" customFormat="1" x14ac:dyDescent="0.2">
      <c r="B8245" s="26"/>
      <c r="G8245" s="112"/>
    </row>
    <row r="8246" spans="2:7" s="4" customFormat="1" x14ac:dyDescent="0.2">
      <c r="B8246" s="26"/>
      <c r="G8246" s="112"/>
    </row>
    <row r="8247" spans="2:7" s="4" customFormat="1" x14ac:dyDescent="0.2">
      <c r="B8247" s="26"/>
      <c r="G8247" s="112"/>
    </row>
    <row r="8248" spans="2:7" s="4" customFormat="1" x14ac:dyDescent="0.2">
      <c r="B8248" s="26"/>
      <c r="G8248" s="112"/>
    </row>
    <row r="8249" spans="2:7" s="4" customFormat="1" x14ac:dyDescent="0.2">
      <c r="B8249" s="26"/>
      <c r="G8249" s="112"/>
    </row>
    <row r="8250" spans="2:7" s="4" customFormat="1" x14ac:dyDescent="0.2">
      <c r="B8250" s="26"/>
      <c r="G8250" s="112"/>
    </row>
    <row r="8251" spans="2:7" s="4" customFormat="1" x14ac:dyDescent="0.2">
      <c r="B8251" s="26"/>
      <c r="G8251" s="112"/>
    </row>
    <row r="8252" spans="2:7" s="4" customFormat="1" x14ac:dyDescent="0.2">
      <c r="B8252" s="26"/>
      <c r="G8252" s="112"/>
    </row>
    <row r="8253" spans="2:7" s="4" customFormat="1" x14ac:dyDescent="0.2">
      <c r="B8253" s="26"/>
      <c r="G8253" s="112"/>
    </row>
    <row r="8254" spans="2:7" s="4" customFormat="1" x14ac:dyDescent="0.2">
      <c r="B8254" s="26"/>
      <c r="G8254" s="112"/>
    </row>
    <row r="8255" spans="2:7" s="4" customFormat="1" x14ac:dyDescent="0.2">
      <c r="B8255" s="26"/>
      <c r="G8255" s="112"/>
    </row>
    <row r="8256" spans="2:7" s="4" customFormat="1" x14ac:dyDescent="0.2">
      <c r="B8256" s="26"/>
      <c r="G8256" s="112"/>
    </row>
    <row r="8257" spans="2:7" s="4" customFormat="1" x14ac:dyDescent="0.2">
      <c r="B8257" s="26"/>
      <c r="G8257" s="112"/>
    </row>
    <row r="8258" spans="2:7" s="4" customFormat="1" x14ac:dyDescent="0.2">
      <c r="B8258" s="26"/>
      <c r="G8258" s="112"/>
    </row>
    <row r="8259" spans="2:7" s="4" customFormat="1" x14ac:dyDescent="0.2">
      <c r="B8259" s="26"/>
      <c r="G8259" s="112"/>
    </row>
    <row r="8260" spans="2:7" s="4" customFormat="1" x14ac:dyDescent="0.2">
      <c r="B8260" s="26"/>
      <c r="G8260" s="112"/>
    </row>
    <row r="8261" spans="2:7" s="4" customFormat="1" x14ac:dyDescent="0.2">
      <c r="B8261" s="26"/>
      <c r="G8261" s="112"/>
    </row>
    <row r="8262" spans="2:7" s="4" customFormat="1" x14ac:dyDescent="0.2">
      <c r="B8262" s="26"/>
      <c r="G8262" s="112"/>
    </row>
    <row r="8263" spans="2:7" s="4" customFormat="1" x14ac:dyDescent="0.2">
      <c r="B8263" s="26"/>
      <c r="G8263" s="112"/>
    </row>
    <row r="8264" spans="2:7" s="4" customFormat="1" x14ac:dyDescent="0.2">
      <c r="B8264" s="26"/>
      <c r="G8264" s="112"/>
    </row>
    <row r="8265" spans="2:7" s="4" customFormat="1" x14ac:dyDescent="0.2">
      <c r="B8265" s="26"/>
      <c r="G8265" s="112"/>
    </row>
    <row r="8266" spans="2:7" s="4" customFormat="1" x14ac:dyDescent="0.2">
      <c r="B8266" s="26"/>
      <c r="G8266" s="112"/>
    </row>
    <row r="8267" spans="2:7" s="4" customFormat="1" x14ac:dyDescent="0.2">
      <c r="B8267" s="26"/>
      <c r="G8267" s="112"/>
    </row>
    <row r="8268" spans="2:7" s="4" customFormat="1" x14ac:dyDescent="0.2">
      <c r="B8268" s="26"/>
      <c r="G8268" s="112"/>
    </row>
    <row r="8269" spans="2:7" s="4" customFormat="1" x14ac:dyDescent="0.2">
      <c r="B8269" s="26"/>
      <c r="G8269" s="112"/>
    </row>
    <row r="8270" spans="2:7" s="4" customFormat="1" x14ac:dyDescent="0.2">
      <c r="B8270" s="26"/>
      <c r="G8270" s="112"/>
    </row>
    <row r="8271" spans="2:7" s="4" customFormat="1" x14ac:dyDescent="0.2">
      <c r="B8271" s="26"/>
      <c r="G8271" s="112"/>
    </row>
    <row r="8272" spans="2:7" s="4" customFormat="1" x14ac:dyDescent="0.2">
      <c r="B8272" s="26"/>
      <c r="G8272" s="112"/>
    </row>
    <row r="8273" spans="2:7" s="4" customFormat="1" x14ac:dyDescent="0.2">
      <c r="B8273" s="26"/>
      <c r="G8273" s="112"/>
    </row>
    <row r="8274" spans="2:7" s="4" customFormat="1" x14ac:dyDescent="0.2">
      <c r="B8274" s="26"/>
      <c r="G8274" s="112"/>
    </row>
    <row r="8275" spans="2:7" s="4" customFormat="1" x14ac:dyDescent="0.2">
      <c r="B8275" s="26"/>
      <c r="G8275" s="112"/>
    </row>
    <row r="8276" spans="2:7" s="4" customFormat="1" x14ac:dyDescent="0.2">
      <c r="B8276" s="26"/>
      <c r="G8276" s="112"/>
    </row>
    <row r="8277" spans="2:7" s="4" customFormat="1" x14ac:dyDescent="0.2">
      <c r="B8277" s="26"/>
      <c r="G8277" s="112"/>
    </row>
    <row r="8278" spans="2:7" s="4" customFormat="1" x14ac:dyDescent="0.2">
      <c r="B8278" s="26"/>
      <c r="G8278" s="112"/>
    </row>
    <row r="8279" spans="2:7" s="4" customFormat="1" x14ac:dyDescent="0.2">
      <c r="B8279" s="26"/>
      <c r="G8279" s="112"/>
    </row>
    <row r="8280" spans="2:7" s="4" customFormat="1" x14ac:dyDescent="0.2">
      <c r="B8280" s="26"/>
      <c r="G8280" s="112"/>
    </row>
    <row r="8281" spans="2:7" s="4" customFormat="1" x14ac:dyDescent="0.2">
      <c r="B8281" s="26"/>
      <c r="G8281" s="112"/>
    </row>
    <row r="8282" spans="2:7" s="4" customFormat="1" x14ac:dyDescent="0.2">
      <c r="B8282" s="26"/>
      <c r="G8282" s="112"/>
    </row>
    <row r="8283" spans="2:7" s="4" customFormat="1" x14ac:dyDescent="0.2">
      <c r="B8283" s="26"/>
      <c r="G8283" s="112"/>
    </row>
    <row r="8284" spans="2:7" s="4" customFormat="1" x14ac:dyDescent="0.2">
      <c r="B8284" s="26"/>
      <c r="G8284" s="112"/>
    </row>
    <row r="8285" spans="2:7" s="4" customFormat="1" x14ac:dyDescent="0.2">
      <c r="B8285" s="26"/>
      <c r="G8285" s="112"/>
    </row>
    <row r="8286" spans="2:7" s="4" customFormat="1" x14ac:dyDescent="0.2">
      <c r="B8286" s="26"/>
      <c r="G8286" s="112"/>
    </row>
    <row r="8287" spans="2:7" s="4" customFormat="1" x14ac:dyDescent="0.2">
      <c r="B8287" s="26"/>
      <c r="G8287" s="112"/>
    </row>
    <row r="8288" spans="2:7" s="4" customFormat="1" x14ac:dyDescent="0.2">
      <c r="B8288" s="26"/>
      <c r="G8288" s="112"/>
    </row>
    <row r="8289" spans="2:7" s="4" customFormat="1" x14ac:dyDescent="0.2">
      <c r="B8289" s="26"/>
      <c r="G8289" s="112"/>
    </row>
    <row r="8290" spans="2:7" s="4" customFormat="1" x14ac:dyDescent="0.2">
      <c r="B8290" s="26"/>
      <c r="G8290" s="112"/>
    </row>
    <row r="8291" spans="2:7" s="4" customFormat="1" x14ac:dyDescent="0.2">
      <c r="B8291" s="26"/>
      <c r="G8291" s="112"/>
    </row>
    <row r="8292" spans="2:7" s="4" customFormat="1" x14ac:dyDescent="0.2">
      <c r="B8292" s="26"/>
      <c r="G8292" s="112"/>
    </row>
    <row r="8293" spans="2:7" s="4" customFormat="1" x14ac:dyDescent="0.2">
      <c r="B8293" s="26"/>
      <c r="G8293" s="112"/>
    </row>
    <row r="8294" spans="2:7" s="4" customFormat="1" x14ac:dyDescent="0.2">
      <c r="B8294" s="26"/>
      <c r="G8294" s="112"/>
    </row>
    <row r="8295" spans="2:7" s="4" customFormat="1" x14ac:dyDescent="0.2">
      <c r="B8295" s="26"/>
      <c r="G8295" s="112"/>
    </row>
    <row r="8296" spans="2:7" s="4" customFormat="1" x14ac:dyDescent="0.2">
      <c r="B8296" s="26"/>
      <c r="G8296" s="112"/>
    </row>
    <row r="8297" spans="2:7" s="4" customFormat="1" x14ac:dyDescent="0.2">
      <c r="B8297" s="26"/>
      <c r="G8297" s="112"/>
    </row>
    <row r="8298" spans="2:7" s="4" customFormat="1" x14ac:dyDescent="0.2">
      <c r="B8298" s="26"/>
      <c r="G8298" s="112"/>
    </row>
    <row r="8299" spans="2:7" s="4" customFormat="1" x14ac:dyDescent="0.2">
      <c r="B8299" s="26"/>
      <c r="G8299" s="112"/>
    </row>
    <row r="8300" spans="2:7" s="4" customFormat="1" x14ac:dyDescent="0.2">
      <c r="B8300" s="26"/>
      <c r="G8300" s="112"/>
    </row>
    <row r="8301" spans="2:7" s="4" customFormat="1" x14ac:dyDescent="0.2">
      <c r="B8301" s="26"/>
      <c r="G8301" s="112"/>
    </row>
    <row r="8302" spans="2:7" s="4" customFormat="1" x14ac:dyDescent="0.2">
      <c r="B8302" s="26"/>
      <c r="G8302" s="112"/>
    </row>
    <row r="8303" spans="2:7" s="4" customFormat="1" x14ac:dyDescent="0.2">
      <c r="B8303" s="26"/>
      <c r="G8303" s="112"/>
    </row>
    <row r="8304" spans="2:7" s="4" customFormat="1" x14ac:dyDescent="0.2">
      <c r="B8304" s="26"/>
      <c r="G8304" s="112"/>
    </row>
    <row r="8305" spans="2:7" s="4" customFormat="1" x14ac:dyDescent="0.2">
      <c r="B8305" s="26"/>
      <c r="G8305" s="112"/>
    </row>
    <row r="8306" spans="2:7" s="4" customFormat="1" x14ac:dyDescent="0.2">
      <c r="B8306" s="26"/>
      <c r="G8306" s="112"/>
    </row>
    <row r="8307" spans="2:7" s="4" customFormat="1" x14ac:dyDescent="0.2">
      <c r="B8307" s="26"/>
      <c r="G8307" s="112"/>
    </row>
    <row r="8308" spans="2:7" s="4" customFormat="1" x14ac:dyDescent="0.2">
      <c r="B8308" s="26"/>
      <c r="G8308" s="112"/>
    </row>
    <row r="8309" spans="2:7" s="4" customFormat="1" x14ac:dyDescent="0.2">
      <c r="B8309" s="26"/>
      <c r="G8309" s="112"/>
    </row>
    <row r="8310" spans="2:7" s="4" customFormat="1" x14ac:dyDescent="0.2">
      <c r="B8310" s="26"/>
      <c r="G8310" s="112"/>
    </row>
    <row r="8311" spans="2:7" s="4" customFormat="1" x14ac:dyDescent="0.2">
      <c r="B8311" s="26"/>
      <c r="G8311" s="112"/>
    </row>
    <row r="8312" spans="2:7" s="4" customFormat="1" x14ac:dyDescent="0.2">
      <c r="B8312" s="26"/>
      <c r="G8312" s="112"/>
    </row>
    <row r="8313" spans="2:7" s="4" customFormat="1" x14ac:dyDescent="0.2">
      <c r="B8313" s="26"/>
      <c r="G8313" s="112"/>
    </row>
    <row r="8314" spans="2:7" s="4" customFormat="1" x14ac:dyDescent="0.2">
      <c r="B8314" s="26"/>
      <c r="G8314" s="112"/>
    </row>
    <row r="8315" spans="2:7" s="4" customFormat="1" x14ac:dyDescent="0.2">
      <c r="B8315" s="26"/>
      <c r="G8315" s="112"/>
    </row>
    <row r="8316" spans="2:7" s="4" customFormat="1" x14ac:dyDescent="0.2">
      <c r="B8316" s="26"/>
      <c r="G8316" s="112"/>
    </row>
    <row r="8317" spans="2:7" s="4" customFormat="1" x14ac:dyDescent="0.2">
      <c r="B8317" s="26"/>
      <c r="G8317" s="112"/>
    </row>
    <row r="8318" spans="2:7" s="4" customFormat="1" x14ac:dyDescent="0.2">
      <c r="B8318" s="26"/>
      <c r="G8318" s="112"/>
    </row>
    <row r="8319" spans="2:7" s="4" customFormat="1" x14ac:dyDescent="0.2">
      <c r="B8319" s="26"/>
      <c r="G8319" s="112"/>
    </row>
    <row r="8320" spans="2:7" s="4" customFormat="1" x14ac:dyDescent="0.2">
      <c r="B8320" s="26"/>
      <c r="G8320" s="112"/>
    </row>
    <row r="8321" spans="2:7" s="4" customFormat="1" x14ac:dyDescent="0.2">
      <c r="B8321" s="26"/>
      <c r="G8321" s="112"/>
    </row>
    <row r="8322" spans="2:7" s="4" customFormat="1" x14ac:dyDescent="0.2">
      <c r="B8322" s="26"/>
      <c r="G8322" s="112"/>
    </row>
    <row r="8323" spans="2:7" s="4" customFormat="1" x14ac:dyDescent="0.2">
      <c r="B8323" s="26"/>
      <c r="G8323" s="112"/>
    </row>
    <row r="8324" spans="2:7" s="4" customFormat="1" x14ac:dyDescent="0.2">
      <c r="B8324" s="26"/>
      <c r="G8324" s="112"/>
    </row>
    <row r="8325" spans="2:7" s="4" customFormat="1" x14ac:dyDescent="0.2">
      <c r="B8325" s="26"/>
      <c r="G8325" s="112"/>
    </row>
    <row r="8326" spans="2:7" s="4" customFormat="1" x14ac:dyDescent="0.2">
      <c r="B8326" s="26"/>
      <c r="G8326" s="112"/>
    </row>
    <row r="8327" spans="2:7" s="4" customFormat="1" x14ac:dyDescent="0.2">
      <c r="B8327" s="26"/>
      <c r="G8327" s="112"/>
    </row>
    <row r="8328" spans="2:7" s="4" customFormat="1" x14ac:dyDescent="0.2">
      <c r="B8328" s="26"/>
      <c r="G8328" s="112"/>
    </row>
    <row r="8329" spans="2:7" s="4" customFormat="1" x14ac:dyDescent="0.2">
      <c r="B8329" s="26"/>
      <c r="G8329" s="112"/>
    </row>
    <row r="8330" spans="2:7" s="4" customFormat="1" x14ac:dyDescent="0.2">
      <c r="B8330" s="26"/>
      <c r="G8330" s="112"/>
    </row>
    <row r="8331" spans="2:7" s="4" customFormat="1" x14ac:dyDescent="0.2">
      <c r="B8331" s="26"/>
      <c r="G8331" s="112"/>
    </row>
    <row r="8332" spans="2:7" s="4" customFormat="1" x14ac:dyDescent="0.2">
      <c r="B8332" s="26"/>
      <c r="G8332" s="112"/>
    </row>
    <row r="8333" spans="2:7" s="4" customFormat="1" x14ac:dyDescent="0.2">
      <c r="B8333" s="26"/>
      <c r="G8333" s="112"/>
    </row>
    <row r="8334" spans="2:7" s="4" customFormat="1" x14ac:dyDescent="0.2">
      <c r="B8334" s="26"/>
      <c r="G8334" s="112"/>
    </row>
    <row r="8335" spans="2:7" s="4" customFormat="1" x14ac:dyDescent="0.2">
      <c r="B8335" s="26"/>
      <c r="G8335" s="112"/>
    </row>
    <row r="8336" spans="2:7" s="4" customFormat="1" x14ac:dyDescent="0.2">
      <c r="B8336" s="26"/>
      <c r="G8336" s="112"/>
    </row>
    <row r="8337" spans="2:7" s="4" customFormat="1" x14ac:dyDescent="0.2">
      <c r="B8337" s="26"/>
      <c r="G8337" s="112"/>
    </row>
    <row r="8338" spans="2:7" s="4" customFormat="1" x14ac:dyDescent="0.2">
      <c r="B8338" s="26"/>
      <c r="G8338" s="112"/>
    </row>
    <row r="8339" spans="2:7" s="4" customFormat="1" x14ac:dyDescent="0.2">
      <c r="B8339" s="26"/>
      <c r="G8339" s="112"/>
    </row>
    <row r="8340" spans="2:7" s="4" customFormat="1" x14ac:dyDescent="0.2">
      <c r="B8340" s="26"/>
      <c r="G8340" s="112"/>
    </row>
    <row r="8341" spans="2:7" s="4" customFormat="1" x14ac:dyDescent="0.2">
      <c r="B8341" s="26"/>
      <c r="G8341" s="112"/>
    </row>
    <row r="8342" spans="2:7" s="4" customFormat="1" x14ac:dyDescent="0.2">
      <c r="B8342" s="26"/>
      <c r="G8342" s="112"/>
    </row>
    <row r="8343" spans="2:7" s="4" customFormat="1" x14ac:dyDescent="0.2">
      <c r="B8343" s="26"/>
      <c r="G8343" s="112"/>
    </row>
    <row r="8344" spans="2:7" s="4" customFormat="1" x14ac:dyDescent="0.2">
      <c r="B8344" s="26"/>
      <c r="G8344" s="112"/>
    </row>
    <row r="8345" spans="2:7" s="4" customFormat="1" x14ac:dyDescent="0.2">
      <c r="B8345" s="26"/>
      <c r="G8345" s="112"/>
    </row>
    <row r="8346" spans="2:7" s="4" customFormat="1" x14ac:dyDescent="0.2">
      <c r="B8346" s="26"/>
      <c r="G8346" s="112"/>
    </row>
    <row r="8347" spans="2:7" s="4" customFormat="1" x14ac:dyDescent="0.2">
      <c r="B8347" s="26"/>
      <c r="G8347" s="112"/>
    </row>
    <row r="8348" spans="2:7" s="4" customFormat="1" x14ac:dyDescent="0.2">
      <c r="B8348" s="26"/>
      <c r="G8348" s="112"/>
    </row>
    <row r="8349" spans="2:7" s="4" customFormat="1" x14ac:dyDescent="0.2">
      <c r="B8349" s="26"/>
      <c r="G8349" s="112"/>
    </row>
    <row r="8350" spans="2:7" s="4" customFormat="1" x14ac:dyDescent="0.2">
      <c r="B8350" s="26"/>
      <c r="G8350" s="112"/>
    </row>
    <row r="8351" spans="2:7" s="4" customFormat="1" x14ac:dyDescent="0.2">
      <c r="B8351" s="26"/>
      <c r="G8351" s="112"/>
    </row>
    <row r="8352" spans="2:7" s="4" customFormat="1" x14ac:dyDescent="0.2">
      <c r="B8352" s="26"/>
      <c r="G8352" s="112"/>
    </row>
    <row r="8353" spans="2:7" s="4" customFormat="1" x14ac:dyDescent="0.2">
      <c r="B8353" s="26"/>
      <c r="G8353" s="112"/>
    </row>
    <row r="8354" spans="2:7" s="4" customFormat="1" x14ac:dyDescent="0.2">
      <c r="B8354" s="26"/>
      <c r="G8354" s="112"/>
    </row>
    <row r="8355" spans="2:7" s="4" customFormat="1" x14ac:dyDescent="0.2">
      <c r="B8355" s="26"/>
      <c r="G8355" s="112"/>
    </row>
    <row r="8356" spans="2:7" s="4" customFormat="1" x14ac:dyDescent="0.2">
      <c r="B8356" s="26"/>
      <c r="G8356" s="112"/>
    </row>
    <row r="8357" spans="2:7" s="4" customFormat="1" x14ac:dyDescent="0.2">
      <c r="B8357" s="26"/>
      <c r="G8357" s="112"/>
    </row>
    <row r="8358" spans="2:7" s="4" customFormat="1" x14ac:dyDescent="0.2">
      <c r="B8358" s="26"/>
      <c r="G8358" s="112"/>
    </row>
    <row r="8359" spans="2:7" s="4" customFormat="1" x14ac:dyDescent="0.2">
      <c r="B8359" s="26"/>
      <c r="G8359" s="112"/>
    </row>
    <row r="8360" spans="2:7" s="4" customFormat="1" x14ac:dyDescent="0.2">
      <c r="B8360" s="26"/>
      <c r="G8360" s="112"/>
    </row>
    <row r="8361" spans="2:7" s="4" customFormat="1" x14ac:dyDescent="0.2">
      <c r="B8361" s="26"/>
      <c r="G8361" s="112"/>
    </row>
    <row r="8362" spans="2:7" s="4" customFormat="1" x14ac:dyDescent="0.2">
      <c r="B8362" s="26"/>
      <c r="G8362" s="112"/>
    </row>
    <row r="8363" spans="2:7" s="4" customFormat="1" x14ac:dyDescent="0.2">
      <c r="B8363" s="26"/>
      <c r="G8363" s="112"/>
    </row>
    <row r="8364" spans="2:7" s="4" customFormat="1" x14ac:dyDescent="0.2">
      <c r="B8364" s="26"/>
      <c r="G8364" s="112"/>
    </row>
    <row r="8365" spans="2:7" s="4" customFormat="1" x14ac:dyDescent="0.2">
      <c r="B8365" s="26"/>
      <c r="G8365" s="112"/>
    </row>
    <row r="8366" spans="2:7" s="4" customFormat="1" x14ac:dyDescent="0.2">
      <c r="B8366" s="26"/>
      <c r="G8366" s="112"/>
    </row>
    <row r="8367" spans="2:7" s="4" customFormat="1" x14ac:dyDescent="0.2">
      <c r="B8367" s="26"/>
      <c r="G8367" s="112"/>
    </row>
    <row r="8368" spans="2:7" s="4" customFormat="1" x14ac:dyDescent="0.2">
      <c r="B8368" s="26"/>
      <c r="G8368" s="112"/>
    </row>
    <row r="8369" spans="2:7" s="4" customFormat="1" x14ac:dyDescent="0.2">
      <c r="B8369" s="26"/>
      <c r="G8369" s="112"/>
    </row>
    <row r="8370" spans="2:7" s="4" customFormat="1" x14ac:dyDescent="0.2">
      <c r="B8370" s="26"/>
      <c r="G8370" s="112"/>
    </row>
    <row r="8371" spans="2:7" s="4" customFormat="1" x14ac:dyDescent="0.2">
      <c r="B8371" s="26"/>
      <c r="G8371" s="112"/>
    </row>
    <row r="8372" spans="2:7" s="4" customFormat="1" x14ac:dyDescent="0.2">
      <c r="B8372" s="26"/>
      <c r="G8372" s="112"/>
    </row>
    <row r="8373" spans="2:7" s="4" customFormat="1" x14ac:dyDescent="0.2">
      <c r="B8373" s="26"/>
      <c r="G8373" s="112"/>
    </row>
    <row r="8374" spans="2:7" s="4" customFormat="1" x14ac:dyDescent="0.2">
      <c r="B8374" s="26"/>
      <c r="G8374" s="112"/>
    </row>
    <row r="8375" spans="2:7" s="4" customFormat="1" x14ac:dyDescent="0.2">
      <c r="B8375" s="26"/>
      <c r="G8375" s="112"/>
    </row>
    <row r="8376" spans="2:7" s="4" customFormat="1" x14ac:dyDescent="0.2">
      <c r="B8376" s="26"/>
      <c r="G8376" s="112"/>
    </row>
    <row r="8377" spans="2:7" s="4" customFormat="1" x14ac:dyDescent="0.2">
      <c r="B8377" s="26"/>
      <c r="G8377" s="112"/>
    </row>
    <row r="8378" spans="2:7" s="4" customFormat="1" x14ac:dyDescent="0.2">
      <c r="B8378" s="26"/>
      <c r="G8378" s="112"/>
    </row>
    <row r="8379" spans="2:7" s="4" customFormat="1" x14ac:dyDescent="0.2">
      <c r="B8379" s="26"/>
      <c r="G8379" s="112"/>
    </row>
    <row r="8380" spans="2:7" s="4" customFormat="1" x14ac:dyDescent="0.2">
      <c r="B8380" s="26"/>
      <c r="G8380" s="112"/>
    </row>
    <row r="8381" spans="2:7" s="4" customFormat="1" x14ac:dyDescent="0.2">
      <c r="B8381" s="26"/>
      <c r="G8381" s="112"/>
    </row>
    <row r="8382" spans="2:7" s="4" customFormat="1" x14ac:dyDescent="0.2">
      <c r="B8382" s="26"/>
      <c r="G8382" s="112"/>
    </row>
    <row r="8383" spans="2:7" s="4" customFormat="1" x14ac:dyDescent="0.2">
      <c r="B8383" s="26"/>
      <c r="G8383" s="112"/>
    </row>
    <row r="8384" spans="2:7" s="4" customFormat="1" x14ac:dyDescent="0.2">
      <c r="B8384" s="26"/>
      <c r="G8384" s="112"/>
    </row>
    <row r="8385" spans="2:7" s="4" customFormat="1" x14ac:dyDescent="0.2">
      <c r="B8385" s="26"/>
      <c r="G8385" s="112"/>
    </row>
    <row r="8386" spans="2:7" s="4" customFormat="1" x14ac:dyDescent="0.2">
      <c r="B8386" s="26"/>
      <c r="G8386" s="112"/>
    </row>
    <row r="8387" spans="2:7" s="4" customFormat="1" x14ac:dyDescent="0.2">
      <c r="B8387" s="26"/>
      <c r="G8387" s="112"/>
    </row>
    <row r="8388" spans="2:7" s="4" customFormat="1" x14ac:dyDescent="0.2">
      <c r="B8388" s="26"/>
      <c r="G8388" s="112"/>
    </row>
    <row r="8389" spans="2:7" s="4" customFormat="1" x14ac:dyDescent="0.2">
      <c r="B8389" s="26"/>
      <c r="G8389" s="112"/>
    </row>
    <row r="8390" spans="2:7" s="4" customFormat="1" x14ac:dyDescent="0.2">
      <c r="B8390" s="26"/>
      <c r="G8390" s="112"/>
    </row>
    <row r="8391" spans="2:7" s="4" customFormat="1" x14ac:dyDescent="0.2">
      <c r="B8391" s="26"/>
      <c r="G8391" s="112"/>
    </row>
    <row r="8392" spans="2:7" s="4" customFormat="1" x14ac:dyDescent="0.2">
      <c r="B8392" s="26"/>
      <c r="G8392" s="112"/>
    </row>
    <row r="8393" spans="2:7" s="4" customFormat="1" x14ac:dyDescent="0.2">
      <c r="B8393" s="26"/>
      <c r="G8393" s="112"/>
    </row>
    <row r="8394" spans="2:7" s="4" customFormat="1" x14ac:dyDescent="0.2">
      <c r="B8394" s="26"/>
      <c r="G8394" s="112"/>
    </row>
    <row r="8395" spans="2:7" s="4" customFormat="1" x14ac:dyDescent="0.2">
      <c r="B8395" s="26"/>
      <c r="G8395" s="112"/>
    </row>
    <row r="8396" spans="2:7" s="4" customFormat="1" x14ac:dyDescent="0.2">
      <c r="B8396" s="26"/>
      <c r="G8396" s="112"/>
    </row>
    <row r="8397" spans="2:7" s="4" customFormat="1" x14ac:dyDescent="0.2">
      <c r="B8397" s="26"/>
      <c r="G8397" s="112"/>
    </row>
    <row r="8398" spans="2:7" s="4" customFormat="1" x14ac:dyDescent="0.2">
      <c r="B8398" s="26"/>
      <c r="G8398" s="112"/>
    </row>
    <row r="8399" spans="2:7" s="4" customFormat="1" x14ac:dyDescent="0.2">
      <c r="B8399" s="26"/>
      <c r="G8399" s="112"/>
    </row>
    <row r="8400" spans="2:7" s="4" customFormat="1" x14ac:dyDescent="0.2">
      <c r="B8400" s="26"/>
      <c r="G8400" s="112"/>
    </row>
    <row r="8401" spans="2:7" s="4" customFormat="1" x14ac:dyDescent="0.2">
      <c r="B8401" s="26"/>
      <c r="G8401" s="112"/>
    </row>
    <row r="8402" spans="2:7" s="4" customFormat="1" x14ac:dyDescent="0.2">
      <c r="B8402" s="26"/>
      <c r="G8402" s="112"/>
    </row>
    <row r="8403" spans="2:7" s="4" customFormat="1" x14ac:dyDescent="0.2">
      <c r="B8403" s="26"/>
      <c r="G8403" s="112"/>
    </row>
    <row r="8404" spans="2:7" s="4" customFormat="1" x14ac:dyDescent="0.2">
      <c r="B8404" s="26"/>
      <c r="G8404" s="112"/>
    </row>
    <row r="8405" spans="2:7" s="4" customFormat="1" x14ac:dyDescent="0.2">
      <c r="B8405" s="26"/>
      <c r="G8405" s="112"/>
    </row>
    <row r="8406" spans="2:7" s="4" customFormat="1" x14ac:dyDescent="0.2">
      <c r="B8406" s="26"/>
      <c r="G8406" s="112"/>
    </row>
    <row r="8407" spans="2:7" s="4" customFormat="1" x14ac:dyDescent="0.2">
      <c r="B8407" s="26"/>
      <c r="G8407" s="112"/>
    </row>
    <row r="8408" spans="2:7" s="4" customFormat="1" x14ac:dyDescent="0.2">
      <c r="B8408" s="26"/>
      <c r="G8408" s="112"/>
    </row>
    <row r="8409" spans="2:7" s="4" customFormat="1" x14ac:dyDescent="0.2">
      <c r="B8409" s="26"/>
      <c r="G8409" s="112"/>
    </row>
    <row r="8410" spans="2:7" s="4" customFormat="1" x14ac:dyDescent="0.2">
      <c r="B8410" s="26"/>
      <c r="G8410" s="112"/>
    </row>
    <row r="8411" spans="2:7" s="4" customFormat="1" x14ac:dyDescent="0.2">
      <c r="B8411" s="26"/>
      <c r="G8411" s="112"/>
    </row>
    <row r="8412" spans="2:7" s="4" customFormat="1" x14ac:dyDescent="0.2">
      <c r="B8412" s="26"/>
      <c r="G8412" s="112"/>
    </row>
    <row r="8413" spans="2:7" s="4" customFormat="1" x14ac:dyDescent="0.2">
      <c r="B8413" s="26"/>
      <c r="G8413" s="112"/>
    </row>
    <row r="8414" spans="2:7" s="4" customFormat="1" x14ac:dyDescent="0.2">
      <c r="B8414" s="26"/>
      <c r="G8414" s="112"/>
    </row>
    <row r="8415" spans="2:7" s="4" customFormat="1" x14ac:dyDescent="0.2">
      <c r="B8415" s="26"/>
      <c r="G8415" s="112"/>
    </row>
    <row r="8416" spans="2:7" s="4" customFormat="1" x14ac:dyDescent="0.2">
      <c r="B8416" s="26"/>
      <c r="G8416" s="112"/>
    </row>
    <row r="8417" spans="2:7" s="4" customFormat="1" x14ac:dyDescent="0.2">
      <c r="B8417" s="26"/>
      <c r="G8417" s="112"/>
    </row>
    <row r="8418" spans="2:7" s="4" customFormat="1" x14ac:dyDescent="0.2">
      <c r="B8418" s="26"/>
      <c r="G8418" s="112"/>
    </row>
    <row r="8419" spans="2:7" s="4" customFormat="1" x14ac:dyDescent="0.2">
      <c r="B8419" s="26"/>
      <c r="G8419" s="112"/>
    </row>
    <row r="8420" spans="2:7" s="4" customFormat="1" x14ac:dyDescent="0.2">
      <c r="B8420" s="26"/>
      <c r="G8420" s="112"/>
    </row>
    <row r="8421" spans="2:7" s="4" customFormat="1" x14ac:dyDescent="0.2">
      <c r="B8421" s="26"/>
      <c r="G8421" s="112"/>
    </row>
    <row r="8422" spans="2:7" s="4" customFormat="1" x14ac:dyDescent="0.2">
      <c r="B8422" s="26"/>
      <c r="G8422" s="112"/>
    </row>
    <row r="8423" spans="2:7" s="4" customFormat="1" x14ac:dyDescent="0.2">
      <c r="B8423" s="26"/>
      <c r="G8423" s="112"/>
    </row>
    <row r="8424" spans="2:7" s="4" customFormat="1" x14ac:dyDescent="0.2">
      <c r="B8424" s="26"/>
      <c r="G8424" s="112"/>
    </row>
    <row r="8425" spans="2:7" s="4" customFormat="1" x14ac:dyDescent="0.2">
      <c r="B8425" s="26"/>
      <c r="G8425" s="112"/>
    </row>
    <row r="8426" spans="2:7" s="4" customFormat="1" x14ac:dyDescent="0.2">
      <c r="B8426" s="26"/>
      <c r="G8426" s="112"/>
    </row>
    <row r="8427" spans="2:7" s="4" customFormat="1" x14ac:dyDescent="0.2">
      <c r="B8427" s="26"/>
      <c r="G8427" s="112"/>
    </row>
    <row r="8428" spans="2:7" s="4" customFormat="1" x14ac:dyDescent="0.2">
      <c r="B8428" s="26"/>
      <c r="G8428" s="112"/>
    </row>
    <row r="8429" spans="2:7" s="4" customFormat="1" x14ac:dyDescent="0.2">
      <c r="B8429" s="26"/>
      <c r="G8429" s="112"/>
    </row>
    <row r="8430" spans="2:7" s="4" customFormat="1" x14ac:dyDescent="0.2">
      <c r="B8430" s="26"/>
      <c r="G8430" s="112"/>
    </row>
    <row r="8431" spans="2:7" s="4" customFormat="1" x14ac:dyDescent="0.2">
      <c r="B8431" s="26"/>
      <c r="G8431" s="112"/>
    </row>
    <row r="8432" spans="2:7" s="4" customFormat="1" x14ac:dyDescent="0.2">
      <c r="B8432" s="26"/>
      <c r="G8432" s="112"/>
    </row>
    <row r="8433" spans="2:7" s="4" customFormat="1" x14ac:dyDescent="0.2">
      <c r="B8433" s="26"/>
      <c r="G8433" s="112"/>
    </row>
    <row r="8434" spans="2:7" s="4" customFormat="1" x14ac:dyDescent="0.2">
      <c r="B8434" s="26"/>
      <c r="G8434" s="112"/>
    </row>
    <row r="8435" spans="2:7" s="4" customFormat="1" x14ac:dyDescent="0.2">
      <c r="B8435" s="26"/>
      <c r="G8435" s="112"/>
    </row>
    <row r="8436" spans="2:7" s="4" customFormat="1" x14ac:dyDescent="0.2">
      <c r="B8436" s="26"/>
      <c r="G8436" s="112"/>
    </row>
    <row r="8437" spans="2:7" s="4" customFormat="1" x14ac:dyDescent="0.2">
      <c r="B8437" s="26"/>
      <c r="G8437" s="112"/>
    </row>
    <row r="8438" spans="2:7" s="4" customFormat="1" x14ac:dyDescent="0.2">
      <c r="B8438" s="26"/>
      <c r="G8438" s="112"/>
    </row>
    <row r="8439" spans="2:7" s="4" customFormat="1" x14ac:dyDescent="0.2">
      <c r="B8439" s="26"/>
      <c r="G8439" s="112"/>
    </row>
    <row r="8440" spans="2:7" s="4" customFormat="1" x14ac:dyDescent="0.2">
      <c r="B8440" s="26"/>
      <c r="G8440" s="112"/>
    </row>
    <row r="8441" spans="2:7" s="4" customFormat="1" x14ac:dyDescent="0.2">
      <c r="B8441" s="26"/>
      <c r="G8441" s="112"/>
    </row>
    <row r="8442" spans="2:7" s="4" customFormat="1" x14ac:dyDescent="0.2">
      <c r="B8442" s="26"/>
      <c r="G8442" s="112"/>
    </row>
    <row r="8443" spans="2:7" s="4" customFormat="1" x14ac:dyDescent="0.2">
      <c r="B8443" s="26"/>
      <c r="G8443" s="112"/>
    </row>
    <row r="8444" spans="2:7" s="4" customFormat="1" x14ac:dyDescent="0.2">
      <c r="B8444" s="26"/>
      <c r="G8444" s="112"/>
    </row>
    <row r="8445" spans="2:7" s="4" customFormat="1" x14ac:dyDescent="0.2">
      <c r="B8445" s="26"/>
      <c r="G8445" s="112"/>
    </row>
    <row r="8446" spans="2:7" s="4" customFormat="1" x14ac:dyDescent="0.2">
      <c r="B8446" s="26"/>
      <c r="G8446" s="112"/>
    </row>
    <row r="8447" spans="2:7" s="4" customFormat="1" x14ac:dyDescent="0.2">
      <c r="B8447" s="26"/>
      <c r="G8447" s="112"/>
    </row>
    <row r="8448" spans="2:7" s="4" customFormat="1" x14ac:dyDescent="0.2">
      <c r="B8448" s="26"/>
      <c r="G8448" s="112"/>
    </row>
    <row r="8449" spans="2:7" s="4" customFormat="1" x14ac:dyDescent="0.2">
      <c r="B8449" s="26"/>
      <c r="G8449" s="112"/>
    </row>
    <row r="8450" spans="2:7" s="4" customFormat="1" x14ac:dyDescent="0.2">
      <c r="B8450" s="26"/>
      <c r="G8450" s="112"/>
    </row>
    <row r="8451" spans="2:7" s="4" customFormat="1" x14ac:dyDescent="0.2">
      <c r="B8451" s="26"/>
      <c r="G8451" s="112"/>
    </row>
    <row r="8452" spans="2:7" s="4" customFormat="1" x14ac:dyDescent="0.2">
      <c r="B8452" s="26"/>
      <c r="G8452" s="112"/>
    </row>
    <row r="8453" spans="2:7" s="4" customFormat="1" x14ac:dyDescent="0.2">
      <c r="B8453" s="26"/>
      <c r="G8453" s="112"/>
    </row>
    <row r="8454" spans="2:7" s="4" customFormat="1" x14ac:dyDescent="0.2">
      <c r="B8454" s="26"/>
      <c r="G8454" s="112"/>
    </row>
    <row r="8455" spans="2:7" s="4" customFormat="1" x14ac:dyDescent="0.2">
      <c r="B8455" s="26"/>
      <c r="G8455" s="112"/>
    </row>
    <row r="8456" spans="2:7" s="4" customFormat="1" x14ac:dyDescent="0.2">
      <c r="B8456" s="26"/>
      <c r="G8456" s="112"/>
    </row>
    <row r="8457" spans="2:7" s="4" customFormat="1" x14ac:dyDescent="0.2">
      <c r="B8457" s="26"/>
      <c r="G8457" s="112"/>
    </row>
    <row r="8458" spans="2:7" s="4" customFormat="1" x14ac:dyDescent="0.2">
      <c r="B8458" s="26"/>
      <c r="G8458" s="112"/>
    </row>
    <row r="8459" spans="2:7" s="4" customFormat="1" x14ac:dyDescent="0.2">
      <c r="B8459" s="26"/>
      <c r="G8459" s="112"/>
    </row>
    <row r="8460" spans="2:7" s="4" customFormat="1" x14ac:dyDescent="0.2">
      <c r="B8460" s="26"/>
      <c r="G8460" s="112"/>
    </row>
    <row r="8461" spans="2:7" s="4" customFormat="1" x14ac:dyDescent="0.2">
      <c r="B8461" s="26"/>
      <c r="G8461" s="112"/>
    </row>
    <row r="8462" spans="2:7" s="4" customFormat="1" x14ac:dyDescent="0.2">
      <c r="B8462" s="26"/>
      <c r="G8462" s="112"/>
    </row>
    <row r="8463" spans="2:7" s="4" customFormat="1" x14ac:dyDescent="0.2">
      <c r="B8463" s="26"/>
      <c r="G8463" s="112"/>
    </row>
    <row r="8464" spans="2:7" s="4" customFormat="1" x14ac:dyDescent="0.2">
      <c r="B8464" s="26"/>
      <c r="G8464" s="112"/>
    </row>
    <row r="8465" spans="2:7" s="4" customFormat="1" x14ac:dyDescent="0.2">
      <c r="B8465" s="26"/>
      <c r="G8465" s="112"/>
    </row>
    <row r="8466" spans="2:7" s="4" customFormat="1" x14ac:dyDescent="0.2">
      <c r="B8466" s="26"/>
      <c r="G8466" s="112"/>
    </row>
    <row r="8467" spans="2:7" s="4" customFormat="1" x14ac:dyDescent="0.2">
      <c r="B8467" s="26"/>
      <c r="G8467" s="112"/>
    </row>
    <row r="8468" spans="2:7" s="4" customFormat="1" x14ac:dyDescent="0.2">
      <c r="B8468" s="26"/>
      <c r="G8468" s="112"/>
    </row>
    <row r="8469" spans="2:7" s="4" customFormat="1" x14ac:dyDescent="0.2">
      <c r="B8469" s="26"/>
      <c r="G8469" s="112"/>
    </row>
    <row r="8470" spans="2:7" s="4" customFormat="1" x14ac:dyDescent="0.2">
      <c r="B8470" s="26"/>
      <c r="G8470" s="112"/>
    </row>
    <row r="8471" spans="2:7" s="4" customFormat="1" x14ac:dyDescent="0.2">
      <c r="B8471" s="26"/>
      <c r="G8471" s="112"/>
    </row>
    <row r="8472" spans="2:7" s="4" customFormat="1" x14ac:dyDescent="0.2">
      <c r="B8472" s="26"/>
      <c r="G8472" s="112"/>
    </row>
    <row r="8473" spans="2:7" s="4" customFormat="1" x14ac:dyDescent="0.2">
      <c r="B8473" s="26"/>
      <c r="G8473" s="112"/>
    </row>
    <row r="8474" spans="2:7" s="4" customFormat="1" x14ac:dyDescent="0.2">
      <c r="B8474" s="26"/>
      <c r="G8474" s="112"/>
    </row>
    <row r="8475" spans="2:7" s="4" customFormat="1" x14ac:dyDescent="0.2">
      <c r="B8475" s="26"/>
      <c r="G8475" s="112"/>
    </row>
    <row r="8476" spans="2:7" s="4" customFormat="1" x14ac:dyDescent="0.2">
      <c r="B8476" s="26"/>
      <c r="G8476" s="112"/>
    </row>
    <row r="8477" spans="2:7" s="4" customFormat="1" x14ac:dyDescent="0.2">
      <c r="B8477" s="26"/>
      <c r="G8477" s="112"/>
    </row>
    <row r="8478" spans="2:7" s="4" customFormat="1" x14ac:dyDescent="0.2">
      <c r="B8478" s="26"/>
      <c r="G8478" s="112"/>
    </row>
    <row r="8479" spans="2:7" s="4" customFormat="1" x14ac:dyDescent="0.2">
      <c r="B8479" s="26"/>
      <c r="G8479" s="112"/>
    </row>
    <row r="8480" spans="2:7" s="4" customFormat="1" x14ac:dyDescent="0.2">
      <c r="B8480" s="26"/>
      <c r="G8480" s="112"/>
    </row>
    <row r="8481" spans="2:7" s="4" customFormat="1" x14ac:dyDescent="0.2">
      <c r="B8481" s="26"/>
      <c r="G8481" s="112"/>
    </row>
    <row r="8482" spans="2:7" s="4" customFormat="1" x14ac:dyDescent="0.2">
      <c r="B8482" s="26"/>
      <c r="G8482" s="112"/>
    </row>
    <row r="8483" spans="2:7" s="4" customFormat="1" x14ac:dyDescent="0.2">
      <c r="B8483" s="26"/>
      <c r="G8483" s="112"/>
    </row>
    <row r="8484" spans="2:7" s="4" customFormat="1" x14ac:dyDescent="0.2">
      <c r="B8484" s="26"/>
      <c r="G8484" s="112"/>
    </row>
    <row r="8485" spans="2:7" s="4" customFormat="1" x14ac:dyDescent="0.2">
      <c r="B8485" s="26"/>
      <c r="G8485" s="112"/>
    </row>
    <row r="8486" spans="2:7" s="4" customFormat="1" x14ac:dyDescent="0.2">
      <c r="B8486" s="26"/>
      <c r="G8486" s="112"/>
    </row>
    <row r="8487" spans="2:7" s="4" customFormat="1" x14ac:dyDescent="0.2">
      <c r="B8487" s="26"/>
      <c r="G8487" s="112"/>
    </row>
    <row r="8488" spans="2:7" s="4" customFormat="1" x14ac:dyDescent="0.2">
      <c r="B8488" s="26"/>
      <c r="G8488" s="112"/>
    </row>
    <row r="8489" spans="2:7" s="4" customFormat="1" x14ac:dyDescent="0.2">
      <c r="B8489" s="26"/>
      <c r="G8489" s="112"/>
    </row>
    <row r="8490" spans="2:7" s="4" customFormat="1" x14ac:dyDescent="0.2">
      <c r="B8490" s="26"/>
      <c r="G8490" s="112"/>
    </row>
    <row r="8491" spans="2:7" s="4" customFormat="1" x14ac:dyDescent="0.2">
      <c r="B8491" s="26"/>
      <c r="G8491" s="112"/>
    </row>
    <row r="8492" spans="2:7" s="4" customFormat="1" x14ac:dyDescent="0.2">
      <c r="B8492" s="26"/>
      <c r="G8492" s="112"/>
    </row>
    <row r="8493" spans="2:7" s="4" customFormat="1" x14ac:dyDescent="0.2">
      <c r="B8493" s="26"/>
      <c r="G8493" s="112"/>
    </row>
    <row r="8494" spans="2:7" s="4" customFormat="1" x14ac:dyDescent="0.2">
      <c r="B8494" s="26"/>
      <c r="G8494" s="112"/>
    </row>
    <row r="8495" spans="2:7" s="4" customFormat="1" x14ac:dyDescent="0.2">
      <c r="B8495" s="26"/>
      <c r="G8495" s="112"/>
    </row>
    <row r="8496" spans="2:7" s="4" customFormat="1" x14ac:dyDescent="0.2">
      <c r="B8496" s="26"/>
      <c r="G8496" s="112"/>
    </row>
    <row r="8497" spans="2:7" s="4" customFormat="1" x14ac:dyDescent="0.2">
      <c r="B8497" s="26"/>
      <c r="G8497" s="112"/>
    </row>
    <row r="8498" spans="2:7" s="4" customFormat="1" x14ac:dyDescent="0.2">
      <c r="B8498" s="26"/>
      <c r="G8498" s="112"/>
    </row>
    <row r="8499" spans="2:7" s="4" customFormat="1" x14ac:dyDescent="0.2">
      <c r="B8499" s="26"/>
      <c r="G8499" s="112"/>
    </row>
    <row r="8500" spans="2:7" s="4" customFormat="1" x14ac:dyDescent="0.2">
      <c r="B8500" s="26"/>
      <c r="G8500" s="112"/>
    </row>
    <row r="8501" spans="2:7" s="4" customFormat="1" x14ac:dyDescent="0.2">
      <c r="B8501" s="26"/>
      <c r="G8501" s="112"/>
    </row>
    <row r="8502" spans="2:7" s="4" customFormat="1" x14ac:dyDescent="0.2">
      <c r="B8502" s="26"/>
      <c r="G8502" s="112"/>
    </row>
    <row r="8503" spans="2:7" s="4" customFormat="1" x14ac:dyDescent="0.2">
      <c r="B8503" s="26"/>
      <c r="G8503" s="112"/>
    </row>
    <row r="8504" spans="2:7" s="4" customFormat="1" x14ac:dyDescent="0.2">
      <c r="B8504" s="26"/>
      <c r="G8504" s="112"/>
    </row>
    <row r="8505" spans="2:7" s="4" customFormat="1" x14ac:dyDescent="0.2">
      <c r="B8505" s="26"/>
      <c r="G8505" s="112"/>
    </row>
    <row r="8506" spans="2:7" s="4" customFormat="1" x14ac:dyDescent="0.2">
      <c r="B8506" s="26"/>
      <c r="G8506" s="112"/>
    </row>
    <row r="8507" spans="2:7" s="4" customFormat="1" x14ac:dyDescent="0.2">
      <c r="B8507" s="26"/>
      <c r="G8507" s="112"/>
    </row>
    <row r="8508" spans="2:7" s="4" customFormat="1" x14ac:dyDescent="0.2">
      <c r="B8508" s="26"/>
      <c r="G8508" s="112"/>
    </row>
    <row r="8509" spans="2:7" s="4" customFormat="1" x14ac:dyDescent="0.2">
      <c r="B8509" s="26"/>
      <c r="G8509" s="112"/>
    </row>
    <row r="8510" spans="2:7" s="4" customFormat="1" x14ac:dyDescent="0.2">
      <c r="B8510" s="26"/>
      <c r="G8510" s="112"/>
    </row>
    <row r="8511" spans="2:7" s="4" customFormat="1" x14ac:dyDescent="0.2">
      <c r="B8511" s="26"/>
      <c r="G8511" s="112"/>
    </row>
    <row r="8512" spans="2:7" s="4" customFormat="1" x14ac:dyDescent="0.2">
      <c r="B8512" s="26"/>
      <c r="G8512" s="112"/>
    </row>
    <row r="8513" spans="2:7" s="4" customFormat="1" x14ac:dyDescent="0.2">
      <c r="B8513" s="26"/>
      <c r="G8513" s="112"/>
    </row>
    <row r="8514" spans="2:7" s="4" customFormat="1" x14ac:dyDescent="0.2">
      <c r="B8514" s="26"/>
      <c r="G8514" s="112"/>
    </row>
    <row r="8515" spans="2:7" s="4" customFormat="1" x14ac:dyDescent="0.2">
      <c r="B8515" s="26"/>
      <c r="G8515" s="112"/>
    </row>
    <row r="8516" spans="2:7" s="4" customFormat="1" x14ac:dyDescent="0.2">
      <c r="B8516" s="26"/>
      <c r="G8516" s="112"/>
    </row>
    <row r="8517" spans="2:7" s="4" customFormat="1" x14ac:dyDescent="0.2">
      <c r="B8517" s="26"/>
      <c r="G8517" s="112"/>
    </row>
    <row r="8518" spans="2:7" s="4" customFormat="1" x14ac:dyDescent="0.2">
      <c r="B8518" s="26"/>
      <c r="G8518" s="112"/>
    </row>
    <row r="8519" spans="2:7" s="4" customFormat="1" x14ac:dyDescent="0.2">
      <c r="B8519" s="26"/>
      <c r="G8519" s="112"/>
    </row>
    <row r="8520" spans="2:7" s="4" customFormat="1" x14ac:dyDescent="0.2">
      <c r="B8520" s="26"/>
      <c r="G8520" s="112"/>
    </row>
    <row r="8521" spans="2:7" s="4" customFormat="1" x14ac:dyDescent="0.2">
      <c r="B8521" s="26"/>
      <c r="G8521" s="112"/>
    </row>
    <row r="8522" spans="2:7" s="4" customFormat="1" x14ac:dyDescent="0.2">
      <c r="B8522" s="26"/>
      <c r="G8522" s="112"/>
    </row>
    <row r="8523" spans="2:7" s="4" customFormat="1" x14ac:dyDescent="0.2">
      <c r="B8523" s="26"/>
      <c r="G8523" s="112"/>
    </row>
    <row r="8524" spans="2:7" s="4" customFormat="1" x14ac:dyDescent="0.2">
      <c r="B8524" s="26"/>
      <c r="G8524" s="112"/>
    </row>
    <row r="8525" spans="2:7" s="4" customFormat="1" x14ac:dyDescent="0.2">
      <c r="B8525" s="26"/>
      <c r="G8525" s="112"/>
    </row>
    <row r="8526" spans="2:7" s="4" customFormat="1" x14ac:dyDescent="0.2">
      <c r="B8526" s="26"/>
      <c r="G8526" s="112"/>
    </row>
    <row r="8527" spans="2:7" s="4" customFormat="1" x14ac:dyDescent="0.2">
      <c r="B8527" s="26"/>
      <c r="G8527" s="112"/>
    </row>
    <row r="8528" spans="2:7" s="4" customFormat="1" x14ac:dyDescent="0.2">
      <c r="B8528" s="26"/>
      <c r="G8528" s="112"/>
    </row>
    <row r="8529" spans="2:7" s="4" customFormat="1" x14ac:dyDescent="0.2">
      <c r="B8529" s="26"/>
      <c r="G8529" s="112"/>
    </row>
    <row r="8530" spans="2:7" s="4" customFormat="1" x14ac:dyDescent="0.2">
      <c r="B8530" s="26"/>
      <c r="G8530" s="112"/>
    </row>
    <row r="8531" spans="2:7" s="4" customFormat="1" x14ac:dyDescent="0.2">
      <c r="B8531" s="26"/>
      <c r="G8531" s="112"/>
    </row>
    <row r="8532" spans="2:7" s="4" customFormat="1" x14ac:dyDescent="0.2">
      <c r="B8532" s="26"/>
      <c r="G8532" s="112"/>
    </row>
    <row r="8533" spans="2:7" s="4" customFormat="1" x14ac:dyDescent="0.2">
      <c r="B8533" s="26"/>
      <c r="G8533" s="112"/>
    </row>
    <row r="8534" spans="2:7" s="4" customFormat="1" x14ac:dyDescent="0.2">
      <c r="B8534" s="26"/>
      <c r="G8534" s="112"/>
    </row>
    <row r="8535" spans="2:7" s="4" customFormat="1" x14ac:dyDescent="0.2">
      <c r="B8535" s="26"/>
      <c r="G8535" s="112"/>
    </row>
    <row r="8536" spans="2:7" s="4" customFormat="1" x14ac:dyDescent="0.2">
      <c r="B8536" s="26"/>
      <c r="G8536" s="112"/>
    </row>
    <row r="8537" spans="2:7" s="4" customFormat="1" x14ac:dyDescent="0.2">
      <c r="B8537" s="26"/>
      <c r="G8537" s="112"/>
    </row>
    <row r="8538" spans="2:7" s="4" customFormat="1" x14ac:dyDescent="0.2">
      <c r="B8538" s="26"/>
      <c r="G8538" s="112"/>
    </row>
    <row r="8539" spans="2:7" s="4" customFormat="1" x14ac:dyDescent="0.2">
      <c r="B8539" s="26"/>
      <c r="G8539" s="112"/>
    </row>
    <row r="8540" spans="2:7" s="4" customFormat="1" x14ac:dyDescent="0.2">
      <c r="B8540" s="26"/>
      <c r="G8540" s="112"/>
    </row>
    <row r="8541" spans="2:7" s="4" customFormat="1" x14ac:dyDescent="0.2">
      <c r="B8541" s="26"/>
      <c r="G8541" s="112"/>
    </row>
    <row r="8542" spans="2:7" s="4" customFormat="1" x14ac:dyDescent="0.2">
      <c r="B8542" s="26"/>
      <c r="G8542" s="112"/>
    </row>
    <row r="8543" spans="2:7" s="4" customFormat="1" x14ac:dyDescent="0.2">
      <c r="B8543" s="26"/>
      <c r="G8543" s="112"/>
    </row>
    <row r="8544" spans="2:7" s="4" customFormat="1" x14ac:dyDescent="0.2">
      <c r="B8544" s="26"/>
      <c r="G8544" s="112"/>
    </row>
    <row r="8545" spans="2:7" s="4" customFormat="1" x14ac:dyDescent="0.2">
      <c r="B8545" s="26"/>
      <c r="G8545" s="112"/>
    </row>
    <row r="8546" spans="2:7" s="4" customFormat="1" x14ac:dyDescent="0.2">
      <c r="B8546" s="26"/>
      <c r="G8546" s="112"/>
    </row>
    <row r="8547" spans="2:7" s="4" customFormat="1" x14ac:dyDescent="0.2">
      <c r="B8547" s="26"/>
      <c r="G8547" s="112"/>
    </row>
    <row r="8548" spans="2:7" s="4" customFormat="1" x14ac:dyDescent="0.2">
      <c r="B8548" s="26"/>
      <c r="G8548" s="112"/>
    </row>
    <row r="8549" spans="2:7" s="4" customFormat="1" x14ac:dyDescent="0.2">
      <c r="B8549" s="26"/>
      <c r="G8549" s="112"/>
    </row>
    <row r="8550" spans="2:7" s="4" customFormat="1" x14ac:dyDescent="0.2">
      <c r="B8550" s="26"/>
      <c r="G8550" s="112"/>
    </row>
    <row r="8551" spans="2:7" s="4" customFormat="1" x14ac:dyDescent="0.2">
      <c r="B8551" s="26"/>
      <c r="G8551" s="112"/>
    </row>
    <row r="8552" spans="2:7" s="4" customFormat="1" x14ac:dyDescent="0.2">
      <c r="B8552" s="26"/>
      <c r="G8552" s="112"/>
    </row>
    <row r="8553" spans="2:7" s="4" customFormat="1" x14ac:dyDescent="0.2">
      <c r="B8553" s="26"/>
      <c r="G8553" s="112"/>
    </row>
    <row r="8554" spans="2:7" s="4" customFormat="1" x14ac:dyDescent="0.2">
      <c r="B8554" s="26"/>
      <c r="G8554" s="112"/>
    </row>
    <row r="8555" spans="2:7" s="4" customFormat="1" x14ac:dyDescent="0.2">
      <c r="B8555" s="26"/>
      <c r="G8555" s="112"/>
    </row>
    <row r="8556" spans="2:7" s="4" customFormat="1" x14ac:dyDescent="0.2">
      <c r="B8556" s="26"/>
      <c r="G8556" s="112"/>
    </row>
    <row r="8557" spans="2:7" s="4" customFormat="1" x14ac:dyDescent="0.2">
      <c r="B8557" s="26"/>
      <c r="G8557" s="112"/>
    </row>
    <row r="8558" spans="2:7" s="4" customFormat="1" x14ac:dyDescent="0.2">
      <c r="B8558" s="26"/>
      <c r="G8558" s="112"/>
    </row>
    <row r="8559" spans="2:7" s="4" customFormat="1" x14ac:dyDescent="0.2">
      <c r="B8559" s="26"/>
      <c r="G8559" s="112"/>
    </row>
    <row r="8560" spans="2:7" s="4" customFormat="1" x14ac:dyDescent="0.2">
      <c r="B8560" s="26"/>
      <c r="G8560" s="112"/>
    </row>
    <row r="8561" spans="2:7" s="4" customFormat="1" x14ac:dyDescent="0.2">
      <c r="B8561" s="26"/>
      <c r="G8561" s="112"/>
    </row>
    <row r="8562" spans="2:7" s="4" customFormat="1" x14ac:dyDescent="0.2">
      <c r="B8562" s="26"/>
      <c r="G8562" s="112"/>
    </row>
    <row r="8563" spans="2:7" s="4" customFormat="1" x14ac:dyDescent="0.2">
      <c r="B8563" s="26"/>
      <c r="G8563" s="112"/>
    </row>
    <row r="8564" spans="2:7" s="4" customFormat="1" x14ac:dyDescent="0.2">
      <c r="B8564" s="26"/>
      <c r="G8564" s="112"/>
    </row>
    <row r="8565" spans="2:7" s="4" customFormat="1" x14ac:dyDescent="0.2">
      <c r="B8565" s="26"/>
      <c r="G8565" s="112"/>
    </row>
    <row r="8566" spans="2:7" s="4" customFormat="1" x14ac:dyDescent="0.2">
      <c r="B8566" s="26"/>
      <c r="G8566" s="112"/>
    </row>
    <row r="8567" spans="2:7" s="4" customFormat="1" x14ac:dyDescent="0.2">
      <c r="B8567" s="26"/>
      <c r="G8567" s="112"/>
    </row>
    <row r="8568" spans="2:7" s="4" customFormat="1" x14ac:dyDescent="0.2">
      <c r="B8568" s="26"/>
      <c r="G8568" s="112"/>
    </row>
    <row r="8569" spans="2:7" s="4" customFormat="1" x14ac:dyDescent="0.2">
      <c r="B8569" s="26"/>
      <c r="G8569" s="112"/>
    </row>
    <row r="8570" spans="2:7" s="4" customFormat="1" x14ac:dyDescent="0.2">
      <c r="B8570" s="26"/>
      <c r="G8570" s="112"/>
    </row>
    <row r="8571" spans="2:7" s="4" customFormat="1" x14ac:dyDescent="0.2">
      <c r="B8571" s="26"/>
      <c r="G8571" s="112"/>
    </row>
    <row r="8572" spans="2:7" s="4" customFormat="1" x14ac:dyDescent="0.2">
      <c r="B8572" s="26"/>
      <c r="G8572" s="112"/>
    </row>
    <row r="8573" spans="2:7" s="4" customFormat="1" x14ac:dyDescent="0.2">
      <c r="B8573" s="26"/>
      <c r="G8573" s="112"/>
    </row>
    <row r="8574" spans="2:7" s="4" customFormat="1" x14ac:dyDescent="0.2">
      <c r="B8574" s="26"/>
      <c r="G8574" s="112"/>
    </row>
    <row r="8575" spans="2:7" s="4" customFormat="1" x14ac:dyDescent="0.2">
      <c r="B8575" s="26"/>
      <c r="G8575" s="112"/>
    </row>
    <row r="8576" spans="2:7" s="4" customFormat="1" x14ac:dyDescent="0.2">
      <c r="B8576" s="26"/>
      <c r="G8576" s="112"/>
    </row>
    <row r="8577" spans="2:7" s="4" customFormat="1" x14ac:dyDescent="0.2">
      <c r="B8577" s="26"/>
      <c r="G8577" s="112"/>
    </row>
    <row r="8578" spans="2:7" s="4" customFormat="1" x14ac:dyDescent="0.2">
      <c r="B8578" s="26"/>
      <c r="G8578" s="112"/>
    </row>
    <row r="8579" spans="2:7" s="4" customFormat="1" x14ac:dyDescent="0.2">
      <c r="B8579" s="26"/>
      <c r="G8579" s="112"/>
    </row>
    <row r="8580" spans="2:7" s="4" customFormat="1" x14ac:dyDescent="0.2">
      <c r="B8580" s="26"/>
      <c r="G8580" s="112"/>
    </row>
    <row r="8581" spans="2:7" s="4" customFormat="1" x14ac:dyDescent="0.2">
      <c r="B8581" s="26"/>
      <c r="G8581" s="112"/>
    </row>
    <row r="8582" spans="2:7" s="4" customFormat="1" x14ac:dyDescent="0.2">
      <c r="B8582" s="26"/>
      <c r="G8582" s="112"/>
    </row>
    <row r="8583" spans="2:7" s="4" customFormat="1" x14ac:dyDescent="0.2">
      <c r="B8583" s="26"/>
      <c r="G8583" s="112"/>
    </row>
    <row r="8584" spans="2:7" s="4" customFormat="1" x14ac:dyDescent="0.2">
      <c r="B8584" s="26"/>
      <c r="G8584" s="112"/>
    </row>
    <row r="8585" spans="2:7" s="4" customFormat="1" x14ac:dyDescent="0.2">
      <c r="B8585" s="26"/>
      <c r="G8585" s="112"/>
    </row>
    <row r="8586" spans="2:7" s="4" customFormat="1" x14ac:dyDescent="0.2">
      <c r="B8586" s="26"/>
      <c r="G8586" s="112"/>
    </row>
    <row r="8587" spans="2:7" s="4" customFormat="1" x14ac:dyDescent="0.2">
      <c r="B8587" s="26"/>
      <c r="G8587" s="112"/>
    </row>
    <row r="8588" spans="2:7" s="4" customFormat="1" x14ac:dyDescent="0.2">
      <c r="B8588" s="26"/>
      <c r="G8588" s="112"/>
    </row>
    <row r="8589" spans="2:7" s="4" customFormat="1" x14ac:dyDescent="0.2">
      <c r="B8589" s="26"/>
      <c r="G8589" s="112"/>
    </row>
    <row r="8590" spans="2:7" s="4" customFormat="1" x14ac:dyDescent="0.2">
      <c r="B8590" s="26"/>
      <c r="G8590" s="112"/>
    </row>
    <row r="8591" spans="2:7" s="4" customFormat="1" x14ac:dyDescent="0.2">
      <c r="B8591" s="26"/>
      <c r="G8591" s="112"/>
    </row>
    <row r="8592" spans="2:7" s="4" customFormat="1" x14ac:dyDescent="0.2">
      <c r="B8592" s="26"/>
      <c r="G8592" s="112"/>
    </row>
    <row r="8593" spans="2:7" s="4" customFormat="1" x14ac:dyDescent="0.2">
      <c r="B8593" s="26"/>
      <c r="G8593" s="112"/>
    </row>
    <row r="8594" spans="2:7" s="4" customFormat="1" x14ac:dyDescent="0.2">
      <c r="B8594" s="26"/>
      <c r="G8594" s="112"/>
    </row>
    <row r="8595" spans="2:7" s="4" customFormat="1" x14ac:dyDescent="0.2">
      <c r="B8595" s="26"/>
      <c r="G8595" s="112"/>
    </row>
    <row r="8596" spans="2:7" s="4" customFormat="1" x14ac:dyDescent="0.2">
      <c r="B8596" s="26"/>
      <c r="G8596" s="112"/>
    </row>
    <row r="8597" spans="2:7" s="4" customFormat="1" x14ac:dyDescent="0.2">
      <c r="B8597" s="26"/>
      <c r="G8597" s="112"/>
    </row>
    <row r="8598" spans="2:7" s="4" customFormat="1" x14ac:dyDescent="0.2">
      <c r="B8598" s="26"/>
      <c r="G8598" s="112"/>
    </row>
    <row r="8599" spans="2:7" s="4" customFormat="1" x14ac:dyDescent="0.2">
      <c r="B8599" s="26"/>
      <c r="G8599" s="112"/>
    </row>
    <row r="8600" spans="2:7" s="4" customFormat="1" x14ac:dyDescent="0.2">
      <c r="B8600" s="26"/>
      <c r="G8600" s="112"/>
    </row>
    <row r="8601" spans="2:7" s="4" customFormat="1" x14ac:dyDescent="0.2">
      <c r="B8601" s="26"/>
      <c r="G8601" s="112"/>
    </row>
    <row r="8602" spans="2:7" s="4" customFormat="1" x14ac:dyDescent="0.2">
      <c r="B8602" s="26"/>
      <c r="G8602" s="112"/>
    </row>
    <row r="8603" spans="2:7" s="4" customFormat="1" x14ac:dyDescent="0.2">
      <c r="B8603" s="26"/>
      <c r="G8603" s="112"/>
    </row>
    <row r="8604" spans="2:7" s="4" customFormat="1" x14ac:dyDescent="0.2">
      <c r="B8604" s="26"/>
      <c r="G8604" s="112"/>
    </row>
    <row r="8605" spans="2:7" s="4" customFormat="1" x14ac:dyDescent="0.2">
      <c r="B8605" s="26"/>
      <c r="G8605" s="112"/>
    </row>
    <row r="8606" spans="2:7" s="4" customFormat="1" x14ac:dyDescent="0.2">
      <c r="B8606" s="26"/>
      <c r="G8606" s="112"/>
    </row>
    <row r="8607" spans="2:7" s="4" customFormat="1" x14ac:dyDescent="0.2">
      <c r="B8607" s="26"/>
      <c r="G8607" s="112"/>
    </row>
    <row r="8608" spans="2:7" s="4" customFormat="1" x14ac:dyDescent="0.2">
      <c r="B8608" s="26"/>
      <c r="G8608" s="112"/>
    </row>
    <row r="8609" spans="2:7" s="4" customFormat="1" x14ac:dyDescent="0.2">
      <c r="B8609" s="26"/>
      <c r="G8609" s="112"/>
    </row>
    <row r="8610" spans="2:7" s="4" customFormat="1" x14ac:dyDescent="0.2">
      <c r="B8610" s="26"/>
      <c r="G8610" s="112"/>
    </row>
    <row r="8611" spans="2:7" s="4" customFormat="1" x14ac:dyDescent="0.2">
      <c r="B8611" s="26"/>
      <c r="G8611" s="112"/>
    </row>
    <row r="8612" spans="2:7" s="4" customFormat="1" x14ac:dyDescent="0.2">
      <c r="B8612" s="26"/>
      <c r="G8612" s="112"/>
    </row>
    <row r="8613" spans="2:7" s="4" customFormat="1" x14ac:dyDescent="0.2">
      <c r="B8613" s="26"/>
      <c r="G8613" s="112"/>
    </row>
    <row r="8614" spans="2:7" s="4" customFormat="1" x14ac:dyDescent="0.2">
      <c r="B8614" s="26"/>
      <c r="G8614" s="112"/>
    </row>
    <row r="8615" spans="2:7" s="4" customFormat="1" x14ac:dyDescent="0.2">
      <c r="B8615" s="26"/>
      <c r="G8615" s="112"/>
    </row>
    <row r="8616" spans="2:7" s="4" customFormat="1" x14ac:dyDescent="0.2">
      <c r="B8616" s="26"/>
      <c r="G8616" s="112"/>
    </row>
    <row r="8617" spans="2:7" s="4" customFormat="1" x14ac:dyDescent="0.2">
      <c r="B8617" s="26"/>
      <c r="G8617" s="112"/>
    </row>
    <row r="8618" spans="2:7" s="4" customFormat="1" x14ac:dyDescent="0.2">
      <c r="B8618" s="26"/>
      <c r="G8618" s="112"/>
    </row>
    <row r="8619" spans="2:7" s="4" customFormat="1" x14ac:dyDescent="0.2">
      <c r="B8619" s="26"/>
      <c r="G8619" s="112"/>
    </row>
    <row r="8620" spans="2:7" s="4" customFormat="1" x14ac:dyDescent="0.2">
      <c r="B8620" s="26"/>
      <c r="G8620" s="112"/>
    </row>
    <row r="8621" spans="2:7" s="4" customFormat="1" x14ac:dyDescent="0.2">
      <c r="B8621" s="26"/>
      <c r="G8621" s="112"/>
    </row>
    <row r="8622" spans="2:7" s="4" customFormat="1" x14ac:dyDescent="0.2">
      <c r="B8622" s="26"/>
      <c r="G8622" s="112"/>
    </row>
    <row r="8623" spans="2:7" s="4" customFormat="1" x14ac:dyDescent="0.2">
      <c r="B8623" s="26"/>
      <c r="G8623" s="112"/>
    </row>
    <row r="8624" spans="2:7" s="4" customFormat="1" x14ac:dyDescent="0.2">
      <c r="B8624" s="26"/>
      <c r="G8624" s="112"/>
    </row>
    <row r="8625" spans="2:7" s="4" customFormat="1" x14ac:dyDescent="0.2">
      <c r="B8625" s="26"/>
      <c r="G8625" s="112"/>
    </row>
    <row r="8626" spans="2:7" s="4" customFormat="1" x14ac:dyDescent="0.2">
      <c r="B8626" s="26"/>
      <c r="G8626" s="112"/>
    </row>
    <row r="8627" spans="2:7" s="4" customFormat="1" x14ac:dyDescent="0.2">
      <c r="B8627" s="26"/>
      <c r="G8627" s="112"/>
    </row>
    <row r="8628" spans="2:7" s="4" customFormat="1" x14ac:dyDescent="0.2">
      <c r="B8628" s="26"/>
      <c r="G8628" s="112"/>
    </row>
    <row r="8629" spans="2:7" s="4" customFormat="1" x14ac:dyDescent="0.2">
      <c r="B8629" s="26"/>
      <c r="G8629" s="112"/>
    </row>
    <row r="8630" spans="2:7" s="4" customFormat="1" x14ac:dyDescent="0.2">
      <c r="B8630" s="26"/>
      <c r="G8630" s="112"/>
    </row>
    <row r="8631" spans="2:7" s="4" customFormat="1" x14ac:dyDescent="0.2">
      <c r="B8631" s="26"/>
      <c r="G8631" s="112"/>
    </row>
    <row r="8632" spans="2:7" s="4" customFormat="1" x14ac:dyDescent="0.2">
      <c r="B8632" s="26"/>
      <c r="G8632" s="112"/>
    </row>
    <row r="8633" spans="2:7" s="4" customFormat="1" x14ac:dyDescent="0.2">
      <c r="B8633" s="26"/>
      <c r="G8633" s="112"/>
    </row>
    <row r="8634" spans="2:7" s="4" customFormat="1" x14ac:dyDescent="0.2">
      <c r="B8634" s="26"/>
      <c r="G8634" s="112"/>
    </row>
    <row r="8635" spans="2:7" s="4" customFormat="1" x14ac:dyDescent="0.2">
      <c r="B8635" s="26"/>
      <c r="G8635" s="112"/>
    </row>
    <row r="8636" spans="2:7" s="4" customFormat="1" x14ac:dyDescent="0.2">
      <c r="B8636" s="26"/>
      <c r="G8636" s="112"/>
    </row>
    <row r="8637" spans="2:7" s="4" customFormat="1" x14ac:dyDescent="0.2">
      <c r="B8637" s="26"/>
      <c r="G8637" s="112"/>
    </row>
    <row r="8638" spans="2:7" s="4" customFormat="1" x14ac:dyDescent="0.2">
      <c r="B8638" s="26"/>
      <c r="G8638" s="112"/>
    </row>
    <row r="8639" spans="2:7" s="4" customFormat="1" x14ac:dyDescent="0.2">
      <c r="B8639" s="26"/>
      <c r="G8639" s="112"/>
    </row>
    <row r="8640" spans="2:7" s="4" customFormat="1" x14ac:dyDescent="0.2">
      <c r="B8640" s="26"/>
      <c r="G8640" s="112"/>
    </row>
    <row r="8641" spans="2:7" s="4" customFormat="1" x14ac:dyDescent="0.2">
      <c r="B8641" s="26"/>
      <c r="G8641" s="112"/>
    </row>
    <row r="8642" spans="2:7" s="4" customFormat="1" x14ac:dyDescent="0.2">
      <c r="B8642" s="26"/>
      <c r="G8642" s="112"/>
    </row>
    <row r="8643" spans="2:7" s="4" customFormat="1" x14ac:dyDescent="0.2">
      <c r="B8643" s="26"/>
      <c r="G8643" s="112"/>
    </row>
    <row r="8644" spans="2:7" s="4" customFormat="1" x14ac:dyDescent="0.2">
      <c r="B8644" s="26"/>
      <c r="G8644" s="112"/>
    </row>
    <row r="8645" spans="2:7" s="4" customFormat="1" x14ac:dyDescent="0.2">
      <c r="B8645" s="26"/>
      <c r="G8645" s="112"/>
    </row>
    <row r="8646" spans="2:7" s="4" customFormat="1" x14ac:dyDescent="0.2">
      <c r="B8646" s="26"/>
      <c r="G8646" s="112"/>
    </row>
    <row r="8647" spans="2:7" s="4" customFormat="1" x14ac:dyDescent="0.2">
      <c r="B8647" s="26"/>
      <c r="G8647" s="112"/>
    </row>
    <row r="8648" spans="2:7" s="4" customFormat="1" x14ac:dyDescent="0.2">
      <c r="B8648" s="26"/>
      <c r="G8648" s="112"/>
    </row>
    <row r="8649" spans="2:7" s="4" customFormat="1" x14ac:dyDescent="0.2">
      <c r="B8649" s="26"/>
      <c r="G8649" s="112"/>
    </row>
    <row r="8650" spans="2:7" s="4" customFormat="1" x14ac:dyDescent="0.2">
      <c r="B8650" s="26"/>
      <c r="G8650" s="112"/>
    </row>
    <row r="8651" spans="2:7" s="4" customFormat="1" x14ac:dyDescent="0.2">
      <c r="B8651" s="26"/>
      <c r="G8651" s="112"/>
    </row>
    <row r="8652" spans="2:7" s="4" customFormat="1" x14ac:dyDescent="0.2">
      <c r="B8652" s="26"/>
      <c r="G8652" s="112"/>
    </row>
    <row r="8653" spans="2:7" s="4" customFormat="1" x14ac:dyDescent="0.2">
      <c r="B8653" s="26"/>
      <c r="G8653" s="112"/>
    </row>
    <row r="8654" spans="2:7" s="4" customFormat="1" x14ac:dyDescent="0.2">
      <c r="B8654" s="26"/>
      <c r="G8654" s="112"/>
    </row>
    <row r="8655" spans="2:7" s="4" customFormat="1" x14ac:dyDescent="0.2">
      <c r="B8655" s="26"/>
      <c r="G8655" s="112"/>
    </row>
    <row r="8656" spans="2:7" s="4" customFormat="1" x14ac:dyDescent="0.2">
      <c r="B8656" s="26"/>
      <c r="G8656" s="112"/>
    </row>
    <row r="8657" spans="2:7" s="4" customFormat="1" x14ac:dyDescent="0.2">
      <c r="B8657" s="26"/>
      <c r="G8657" s="112"/>
    </row>
    <row r="8658" spans="2:7" s="4" customFormat="1" x14ac:dyDescent="0.2">
      <c r="B8658" s="26"/>
      <c r="G8658" s="112"/>
    </row>
    <row r="8659" spans="2:7" s="4" customFormat="1" x14ac:dyDescent="0.2">
      <c r="B8659" s="26"/>
      <c r="G8659" s="112"/>
    </row>
    <row r="8660" spans="2:7" s="4" customFormat="1" x14ac:dyDescent="0.2">
      <c r="B8660" s="26"/>
      <c r="G8660" s="112"/>
    </row>
    <row r="8661" spans="2:7" s="4" customFormat="1" x14ac:dyDescent="0.2">
      <c r="B8661" s="26"/>
      <c r="G8661" s="112"/>
    </row>
    <row r="8662" spans="2:7" s="4" customFormat="1" x14ac:dyDescent="0.2">
      <c r="B8662" s="26"/>
      <c r="G8662" s="112"/>
    </row>
    <row r="8663" spans="2:7" s="4" customFormat="1" x14ac:dyDescent="0.2">
      <c r="B8663" s="26"/>
      <c r="G8663" s="112"/>
    </row>
    <row r="8664" spans="2:7" s="4" customFormat="1" x14ac:dyDescent="0.2">
      <c r="B8664" s="26"/>
      <c r="G8664" s="112"/>
    </row>
    <row r="8665" spans="2:7" s="4" customFormat="1" x14ac:dyDescent="0.2">
      <c r="B8665" s="26"/>
      <c r="G8665" s="112"/>
    </row>
    <row r="8666" spans="2:7" s="4" customFormat="1" x14ac:dyDescent="0.2">
      <c r="B8666" s="26"/>
      <c r="G8666" s="112"/>
    </row>
    <row r="8667" spans="2:7" s="4" customFormat="1" x14ac:dyDescent="0.2">
      <c r="B8667" s="26"/>
      <c r="G8667" s="112"/>
    </row>
    <row r="8668" spans="2:7" s="4" customFormat="1" x14ac:dyDescent="0.2">
      <c r="B8668" s="26"/>
      <c r="G8668" s="112"/>
    </row>
    <row r="8669" spans="2:7" s="4" customFormat="1" x14ac:dyDescent="0.2">
      <c r="B8669" s="26"/>
      <c r="G8669" s="112"/>
    </row>
    <row r="8670" spans="2:7" s="4" customFormat="1" x14ac:dyDescent="0.2">
      <c r="B8670" s="26"/>
      <c r="G8670" s="112"/>
    </row>
    <row r="8671" spans="2:7" s="4" customFormat="1" x14ac:dyDescent="0.2">
      <c r="B8671" s="26"/>
      <c r="G8671" s="112"/>
    </row>
    <row r="8672" spans="2:7" s="4" customFormat="1" x14ac:dyDescent="0.2">
      <c r="B8672" s="26"/>
      <c r="G8672" s="112"/>
    </row>
    <row r="8673" spans="2:7" s="4" customFormat="1" x14ac:dyDescent="0.2">
      <c r="B8673" s="26"/>
      <c r="G8673" s="112"/>
    </row>
    <row r="8674" spans="2:7" s="4" customFormat="1" x14ac:dyDescent="0.2">
      <c r="B8674" s="26"/>
      <c r="G8674" s="112"/>
    </row>
    <row r="8675" spans="2:7" s="4" customFormat="1" x14ac:dyDescent="0.2">
      <c r="B8675" s="26"/>
      <c r="G8675" s="112"/>
    </row>
    <row r="8676" spans="2:7" s="4" customFormat="1" x14ac:dyDescent="0.2">
      <c r="B8676" s="26"/>
      <c r="G8676" s="112"/>
    </row>
    <row r="8677" spans="2:7" s="4" customFormat="1" x14ac:dyDescent="0.2">
      <c r="B8677" s="26"/>
      <c r="G8677" s="112"/>
    </row>
    <row r="8678" spans="2:7" s="4" customFormat="1" x14ac:dyDescent="0.2">
      <c r="B8678" s="26"/>
      <c r="G8678" s="112"/>
    </row>
    <row r="8679" spans="2:7" s="4" customFormat="1" x14ac:dyDescent="0.2">
      <c r="B8679" s="26"/>
      <c r="G8679" s="112"/>
    </row>
    <row r="8680" spans="2:7" s="4" customFormat="1" x14ac:dyDescent="0.2">
      <c r="B8680" s="26"/>
      <c r="G8680" s="112"/>
    </row>
    <row r="8681" spans="2:7" s="4" customFormat="1" x14ac:dyDescent="0.2">
      <c r="B8681" s="26"/>
      <c r="G8681" s="112"/>
    </row>
    <row r="8682" spans="2:7" s="4" customFormat="1" x14ac:dyDescent="0.2">
      <c r="B8682" s="26"/>
      <c r="G8682" s="112"/>
    </row>
    <row r="8683" spans="2:7" s="4" customFormat="1" x14ac:dyDescent="0.2">
      <c r="B8683" s="26"/>
      <c r="G8683" s="112"/>
    </row>
    <row r="8684" spans="2:7" s="4" customFormat="1" x14ac:dyDescent="0.2">
      <c r="B8684" s="26"/>
      <c r="G8684" s="112"/>
    </row>
    <row r="8685" spans="2:7" s="4" customFormat="1" x14ac:dyDescent="0.2">
      <c r="B8685" s="26"/>
      <c r="G8685" s="112"/>
    </row>
    <row r="8686" spans="2:7" s="4" customFormat="1" x14ac:dyDescent="0.2">
      <c r="B8686" s="26"/>
      <c r="G8686" s="112"/>
    </row>
    <row r="8687" spans="2:7" s="4" customFormat="1" x14ac:dyDescent="0.2">
      <c r="B8687" s="26"/>
      <c r="G8687" s="112"/>
    </row>
    <row r="8688" spans="2:7" s="4" customFormat="1" x14ac:dyDescent="0.2">
      <c r="B8688" s="26"/>
      <c r="G8688" s="112"/>
    </row>
    <row r="8689" spans="2:7" s="4" customFormat="1" x14ac:dyDescent="0.2">
      <c r="B8689" s="26"/>
      <c r="G8689" s="112"/>
    </row>
    <row r="8690" spans="2:7" s="4" customFormat="1" x14ac:dyDescent="0.2">
      <c r="B8690" s="26"/>
      <c r="G8690" s="112"/>
    </row>
    <row r="8691" spans="2:7" s="4" customFormat="1" x14ac:dyDescent="0.2">
      <c r="B8691" s="26"/>
      <c r="G8691" s="112"/>
    </row>
    <row r="8692" spans="2:7" s="4" customFormat="1" x14ac:dyDescent="0.2">
      <c r="B8692" s="26"/>
      <c r="G8692" s="112"/>
    </row>
    <row r="8693" spans="2:7" s="4" customFormat="1" x14ac:dyDescent="0.2">
      <c r="B8693" s="26"/>
      <c r="G8693" s="112"/>
    </row>
    <row r="8694" spans="2:7" s="4" customFormat="1" x14ac:dyDescent="0.2">
      <c r="B8694" s="26"/>
      <c r="G8694" s="112"/>
    </row>
    <row r="8695" spans="2:7" s="4" customFormat="1" x14ac:dyDescent="0.2">
      <c r="B8695" s="26"/>
      <c r="G8695" s="112"/>
    </row>
    <row r="8696" spans="2:7" s="4" customFormat="1" x14ac:dyDescent="0.2">
      <c r="B8696" s="26"/>
      <c r="G8696" s="112"/>
    </row>
    <row r="8697" spans="2:7" s="4" customFormat="1" x14ac:dyDescent="0.2">
      <c r="B8697" s="26"/>
      <c r="G8697" s="112"/>
    </row>
    <row r="8698" spans="2:7" s="4" customFormat="1" x14ac:dyDescent="0.2">
      <c r="B8698" s="26"/>
      <c r="G8698" s="112"/>
    </row>
    <row r="8699" spans="2:7" s="4" customFormat="1" x14ac:dyDescent="0.2">
      <c r="B8699" s="26"/>
      <c r="G8699" s="112"/>
    </row>
    <row r="8700" spans="2:7" s="4" customFormat="1" x14ac:dyDescent="0.2">
      <c r="B8700" s="26"/>
      <c r="G8700" s="112"/>
    </row>
    <row r="8701" spans="2:7" s="4" customFormat="1" x14ac:dyDescent="0.2">
      <c r="B8701" s="26"/>
      <c r="G8701" s="112"/>
    </row>
    <row r="8702" spans="2:7" s="4" customFormat="1" x14ac:dyDescent="0.2">
      <c r="B8702" s="26"/>
      <c r="G8702" s="112"/>
    </row>
    <row r="8703" spans="2:7" s="4" customFormat="1" x14ac:dyDescent="0.2">
      <c r="B8703" s="26"/>
      <c r="G8703" s="112"/>
    </row>
    <row r="8704" spans="2:7" s="4" customFormat="1" x14ac:dyDescent="0.2">
      <c r="B8704" s="26"/>
      <c r="G8704" s="112"/>
    </row>
    <row r="8705" spans="2:7" s="4" customFormat="1" x14ac:dyDescent="0.2">
      <c r="B8705" s="26"/>
      <c r="G8705" s="112"/>
    </row>
    <row r="8706" spans="2:7" s="4" customFormat="1" x14ac:dyDescent="0.2">
      <c r="B8706" s="26"/>
      <c r="G8706" s="112"/>
    </row>
    <row r="8707" spans="2:7" s="4" customFormat="1" x14ac:dyDescent="0.2">
      <c r="B8707" s="26"/>
      <c r="G8707" s="112"/>
    </row>
    <row r="8708" spans="2:7" s="4" customFormat="1" x14ac:dyDescent="0.2">
      <c r="B8708" s="26"/>
      <c r="G8708" s="112"/>
    </row>
    <row r="8709" spans="2:7" s="4" customFormat="1" x14ac:dyDescent="0.2">
      <c r="B8709" s="26"/>
      <c r="G8709" s="112"/>
    </row>
    <row r="8710" spans="2:7" s="4" customFormat="1" x14ac:dyDescent="0.2">
      <c r="B8710" s="26"/>
      <c r="G8710" s="112"/>
    </row>
    <row r="8711" spans="2:7" s="4" customFormat="1" x14ac:dyDescent="0.2">
      <c r="B8711" s="26"/>
      <c r="G8711" s="112"/>
    </row>
    <row r="8712" spans="2:7" s="4" customFormat="1" x14ac:dyDescent="0.2">
      <c r="B8712" s="26"/>
      <c r="G8712" s="112"/>
    </row>
    <row r="8713" spans="2:7" s="4" customFormat="1" x14ac:dyDescent="0.2">
      <c r="B8713" s="26"/>
      <c r="G8713" s="112"/>
    </row>
    <row r="8714" spans="2:7" s="4" customFormat="1" x14ac:dyDescent="0.2">
      <c r="B8714" s="26"/>
      <c r="G8714" s="112"/>
    </row>
    <row r="8715" spans="2:7" s="4" customFormat="1" x14ac:dyDescent="0.2">
      <c r="B8715" s="26"/>
      <c r="G8715" s="112"/>
    </row>
    <row r="8716" spans="2:7" s="4" customFormat="1" x14ac:dyDescent="0.2">
      <c r="B8716" s="26"/>
      <c r="G8716" s="112"/>
    </row>
    <row r="8717" spans="2:7" s="4" customFormat="1" x14ac:dyDescent="0.2">
      <c r="B8717" s="26"/>
      <c r="G8717" s="112"/>
    </row>
    <row r="8718" spans="2:7" s="4" customFormat="1" x14ac:dyDescent="0.2">
      <c r="B8718" s="26"/>
      <c r="G8718" s="112"/>
    </row>
    <row r="8719" spans="2:7" s="4" customFormat="1" x14ac:dyDescent="0.2">
      <c r="B8719" s="26"/>
      <c r="G8719" s="112"/>
    </row>
    <row r="8720" spans="2:7" s="4" customFormat="1" x14ac:dyDescent="0.2">
      <c r="B8720" s="26"/>
      <c r="G8720" s="112"/>
    </row>
    <row r="8721" spans="2:7" s="4" customFormat="1" x14ac:dyDescent="0.2">
      <c r="B8721" s="26"/>
      <c r="G8721" s="112"/>
    </row>
    <row r="8722" spans="2:7" s="4" customFormat="1" x14ac:dyDescent="0.2">
      <c r="B8722" s="26"/>
      <c r="G8722" s="112"/>
    </row>
    <row r="8723" spans="2:7" s="4" customFormat="1" x14ac:dyDescent="0.2">
      <c r="B8723" s="26"/>
      <c r="G8723" s="112"/>
    </row>
    <row r="8724" spans="2:7" s="4" customFormat="1" x14ac:dyDescent="0.2">
      <c r="B8724" s="26"/>
      <c r="G8724" s="112"/>
    </row>
    <row r="8725" spans="2:7" s="4" customFormat="1" x14ac:dyDescent="0.2">
      <c r="B8725" s="26"/>
      <c r="G8725" s="112"/>
    </row>
    <row r="8726" spans="2:7" s="4" customFormat="1" x14ac:dyDescent="0.2">
      <c r="B8726" s="26"/>
      <c r="G8726" s="112"/>
    </row>
    <row r="8727" spans="2:7" s="4" customFormat="1" x14ac:dyDescent="0.2">
      <c r="B8727" s="26"/>
      <c r="G8727" s="112"/>
    </row>
    <row r="8728" spans="2:7" s="4" customFormat="1" x14ac:dyDescent="0.2">
      <c r="B8728" s="26"/>
      <c r="G8728" s="112"/>
    </row>
    <row r="8729" spans="2:7" s="4" customFormat="1" x14ac:dyDescent="0.2">
      <c r="B8729" s="26"/>
      <c r="G8729" s="112"/>
    </row>
    <row r="8730" spans="2:7" s="4" customFormat="1" x14ac:dyDescent="0.2">
      <c r="B8730" s="26"/>
      <c r="G8730" s="112"/>
    </row>
    <row r="8731" spans="2:7" s="4" customFormat="1" x14ac:dyDescent="0.2">
      <c r="B8731" s="26"/>
      <c r="G8731" s="112"/>
    </row>
    <row r="8732" spans="2:7" s="4" customFormat="1" x14ac:dyDescent="0.2">
      <c r="B8732" s="26"/>
      <c r="G8732" s="112"/>
    </row>
    <row r="8733" spans="2:7" s="4" customFormat="1" x14ac:dyDescent="0.2">
      <c r="B8733" s="26"/>
      <c r="G8733" s="112"/>
    </row>
    <row r="8734" spans="2:7" s="4" customFormat="1" x14ac:dyDescent="0.2">
      <c r="B8734" s="26"/>
      <c r="G8734" s="112"/>
    </row>
    <row r="8735" spans="2:7" s="4" customFormat="1" x14ac:dyDescent="0.2">
      <c r="B8735" s="26"/>
      <c r="G8735" s="112"/>
    </row>
    <row r="8736" spans="2:7" s="4" customFormat="1" x14ac:dyDescent="0.2">
      <c r="B8736" s="26"/>
      <c r="G8736" s="112"/>
    </row>
    <row r="8737" spans="2:7" s="4" customFormat="1" x14ac:dyDescent="0.2">
      <c r="B8737" s="26"/>
      <c r="G8737" s="112"/>
    </row>
    <row r="8738" spans="2:7" s="4" customFormat="1" x14ac:dyDescent="0.2">
      <c r="B8738" s="26"/>
      <c r="G8738" s="112"/>
    </row>
    <row r="8739" spans="2:7" s="4" customFormat="1" x14ac:dyDescent="0.2">
      <c r="B8739" s="26"/>
      <c r="G8739" s="112"/>
    </row>
    <row r="8740" spans="2:7" s="4" customFormat="1" x14ac:dyDescent="0.2">
      <c r="B8740" s="26"/>
      <c r="G8740" s="112"/>
    </row>
    <row r="8741" spans="2:7" s="4" customFormat="1" x14ac:dyDescent="0.2">
      <c r="B8741" s="26"/>
      <c r="G8741" s="112"/>
    </row>
    <row r="8742" spans="2:7" s="4" customFormat="1" x14ac:dyDescent="0.2">
      <c r="B8742" s="26"/>
      <c r="G8742" s="112"/>
    </row>
    <row r="8743" spans="2:7" s="4" customFormat="1" x14ac:dyDescent="0.2">
      <c r="B8743" s="26"/>
      <c r="G8743" s="112"/>
    </row>
    <row r="8744" spans="2:7" s="4" customFormat="1" x14ac:dyDescent="0.2">
      <c r="B8744" s="26"/>
      <c r="G8744" s="112"/>
    </row>
    <row r="8745" spans="2:7" s="4" customFormat="1" x14ac:dyDescent="0.2">
      <c r="B8745" s="26"/>
      <c r="G8745" s="112"/>
    </row>
    <row r="8746" spans="2:7" s="4" customFormat="1" x14ac:dyDescent="0.2">
      <c r="B8746" s="26"/>
      <c r="G8746" s="112"/>
    </row>
    <row r="8747" spans="2:7" s="4" customFormat="1" x14ac:dyDescent="0.2">
      <c r="B8747" s="26"/>
      <c r="G8747" s="112"/>
    </row>
    <row r="8748" spans="2:7" s="4" customFormat="1" x14ac:dyDescent="0.2">
      <c r="B8748" s="26"/>
      <c r="G8748" s="112"/>
    </row>
    <row r="8749" spans="2:7" s="4" customFormat="1" x14ac:dyDescent="0.2">
      <c r="B8749" s="26"/>
      <c r="G8749" s="112"/>
    </row>
    <row r="8750" spans="2:7" s="4" customFormat="1" x14ac:dyDescent="0.2">
      <c r="B8750" s="26"/>
      <c r="G8750" s="112"/>
    </row>
    <row r="8751" spans="2:7" s="4" customFormat="1" x14ac:dyDescent="0.2">
      <c r="B8751" s="26"/>
      <c r="G8751" s="112"/>
    </row>
    <row r="8752" spans="2:7" s="4" customFormat="1" x14ac:dyDescent="0.2">
      <c r="B8752" s="26"/>
      <c r="G8752" s="112"/>
    </row>
    <row r="8753" spans="2:7" s="4" customFormat="1" x14ac:dyDescent="0.2">
      <c r="B8753" s="26"/>
      <c r="G8753" s="112"/>
    </row>
    <row r="8754" spans="2:7" s="4" customFormat="1" x14ac:dyDescent="0.2">
      <c r="B8754" s="26"/>
      <c r="G8754" s="112"/>
    </row>
    <row r="8755" spans="2:7" s="4" customFormat="1" x14ac:dyDescent="0.2">
      <c r="B8755" s="26"/>
      <c r="G8755" s="112"/>
    </row>
    <row r="8756" spans="2:7" s="4" customFormat="1" x14ac:dyDescent="0.2">
      <c r="B8756" s="26"/>
      <c r="G8756" s="112"/>
    </row>
    <row r="8757" spans="2:7" s="4" customFormat="1" x14ac:dyDescent="0.2">
      <c r="B8757" s="26"/>
      <c r="G8757" s="112"/>
    </row>
    <row r="8758" spans="2:7" s="4" customFormat="1" x14ac:dyDescent="0.2">
      <c r="B8758" s="26"/>
      <c r="G8758" s="112"/>
    </row>
    <row r="8759" spans="2:7" s="4" customFormat="1" x14ac:dyDescent="0.2">
      <c r="B8759" s="26"/>
      <c r="G8759" s="112"/>
    </row>
    <row r="8760" spans="2:7" s="4" customFormat="1" x14ac:dyDescent="0.2">
      <c r="B8760" s="26"/>
      <c r="G8760" s="112"/>
    </row>
    <row r="8761" spans="2:7" s="4" customFormat="1" x14ac:dyDescent="0.2">
      <c r="B8761" s="26"/>
      <c r="G8761" s="112"/>
    </row>
    <row r="8762" spans="2:7" s="4" customFormat="1" x14ac:dyDescent="0.2">
      <c r="B8762" s="26"/>
      <c r="G8762" s="112"/>
    </row>
    <row r="8763" spans="2:7" s="4" customFormat="1" x14ac:dyDescent="0.2">
      <c r="B8763" s="26"/>
      <c r="G8763" s="112"/>
    </row>
    <row r="8764" spans="2:7" s="4" customFormat="1" x14ac:dyDescent="0.2">
      <c r="B8764" s="26"/>
      <c r="G8764" s="112"/>
    </row>
    <row r="8765" spans="2:7" s="4" customFormat="1" x14ac:dyDescent="0.2">
      <c r="B8765" s="26"/>
      <c r="G8765" s="112"/>
    </row>
    <row r="8766" spans="2:7" s="4" customFormat="1" x14ac:dyDescent="0.2">
      <c r="B8766" s="26"/>
      <c r="G8766" s="112"/>
    </row>
    <row r="8767" spans="2:7" s="4" customFormat="1" x14ac:dyDescent="0.2">
      <c r="B8767" s="26"/>
      <c r="G8767" s="112"/>
    </row>
    <row r="8768" spans="2:7" s="4" customFormat="1" x14ac:dyDescent="0.2">
      <c r="B8768" s="26"/>
      <c r="G8768" s="112"/>
    </row>
    <row r="8769" spans="2:7" s="4" customFormat="1" x14ac:dyDescent="0.2">
      <c r="B8769" s="26"/>
      <c r="G8769" s="112"/>
    </row>
    <row r="8770" spans="2:7" s="4" customFormat="1" x14ac:dyDescent="0.2">
      <c r="B8770" s="26"/>
      <c r="G8770" s="112"/>
    </row>
    <row r="8771" spans="2:7" s="4" customFormat="1" x14ac:dyDescent="0.2">
      <c r="B8771" s="26"/>
      <c r="G8771" s="112"/>
    </row>
    <row r="8772" spans="2:7" s="4" customFormat="1" x14ac:dyDescent="0.2">
      <c r="B8772" s="26"/>
      <c r="G8772" s="112"/>
    </row>
    <row r="8773" spans="2:7" s="4" customFormat="1" x14ac:dyDescent="0.2">
      <c r="B8773" s="26"/>
      <c r="G8773" s="112"/>
    </row>
    <row r="8774" spans="2:7" s="4" customFormat="1" x14ac:dyDescent="0.2">
      <c r="B8774" s="26"/>
      <c r="G8774" s="112"/>
    </row>
    <row r="8775" spans="2:7" s="4" customFormat="1" x14ac:dyDescent="0.2">
      <c r="B8775" s="26"/>
      <c r="G8775" s="112"/>
    </row>
    <row r="8776" spans="2:7" s="4" customFormat="1" x14ac:dyDescent="0.2">
      <c r="B8776" s="26"/>
      <c r="G8776" s="112"/>
    </row>
    <row r="8777" spans="2:7" s="4" customFormat="1" x14ac:dyDescent="0.2">
      <c r="B8777" s="26"/>
      <c r="G8777" s="112"/>
    </row>
    <row r="8778" spans="2:7" s="4" customFormat="1" x14ac:dyDescent="0.2">
      <c r="B8778" s="26"/>
      <c r="G8778" s="112"/>
    </row>
    <row r="8779" spans="2:7" s="4" customFormat="1" x14ac:dyDescent="0.2">
      <c r="B8779" s="26"/>
      <c r="G8779" s="112"/>
    </row>
    <row r="8780" spans="2:7" s="4" customFormat="1" x14ac:dyDescent="0.2">
      <c r="B8780" s="26"/>
      <c r="G8780" s="112"/>
    </row>
    <row r="8781" spans="2:7" s="4" customFormat="1" x14ac:dyDescent="0.2">
      <c r="B8781" s="26"/>
      <c r="G8781" s="112"/>
    </row>
    <row r="8782" spans="2:7" s="4" customFormat="1" x14ac:dyDescent="0.2">
      <c r="B8782" s="26"/>
      <c r="G8782" s="112"/>
    </row>
    <row r="8783" spans="2:7" s="4" customFormat="1" x14ac:dyDescent="0.2">
      <c r="B8783" s="26"/>
      <c r="G8783" s="112"/>
    </row>
    <row r="8784" spans="2:7" s="4" customFormat="1" x14ac:dyDescent="0.2">
      <c r="B8784" s="26"/>
      <c r="G8784" s="112"/>
    </row>
    <row r="8785" spans="2:7" s="4" customFormat="1" x14ac:dyDescent="0.2">
      <c r="B8785" s="26"/>
      <c r="G8785" s="112"/>
    </row>
    <row r="8786" spans="2:7" s="4" customFormat="1" x14ac:dyDescent="0.2">
      <c r="B8786" s="26"/>
      <c r="G8786" s="112"/>
    </row>
    <row r="8787" spans="2:7" s="4" customFormat="1" x14ac:dyDescent="0.2">
      <c r="B8787" s="26"/>
      <c r="G8787" s="112"/>
    </row>
    <row r="8788" spans="2:7" s="4" customFormat="1" x14ac:dyDescent="0.2">
      <c r="B8788" s="26"/>
      <c r="G8788" s="112"/>
    </row>
    <row r="8789" spans="2:7" s="4" customFormat="1" x14ac:dyDescent="0.2">
      <c r="B8789" s="26"/>
      <c r="G8789" s="112"/>
    </row>
    <row r="8790" spans="2:7" s="4" customFormat="1" x14ac:dyDescent="0.2">
      <c r="B8790" s="26"/>
      <c r="G8790" s="112"/>
    </row>
    <row r="8791" spans="2:7" s="4" customFormat="1" x14ac:dyDescent="0.2">
      <c r="B8791" s="26"/>
      <c r="G8791" s="112"/>
    </row>
    <row r="8792" spans="2:7" s="4" customFormat="1" x14ac:dyDescent="0.2">
      <c r="B8792" s="26"/>
      <c r="G8792" s="112"/>
    </row>
    <row r="8793" spans="2:7" s="4" customFormat="1" x14ac:dyDescent="0.2">
      <c r="B8793" s="26"/>
      <c r="G8793" s="112"/>
    </row>
    <row r="8794" spans="2:7" s="4" customFormat="1" x14ac:dyDescent="0.2">
      <c r="B8794" s="26"/>
      <c r="G8794" s="112"/>
    </row>
    <row r="8795" spans="2:7" s="4" customFormat="1" x14ac:dyDescent="0.2">
      <c r="B8795" s="26"/>
      <c r="G8795" s="112"/>
    </row>
    <row r="8796" spans="2:7" s="4" customFormat="1" x14ac:dyDescent="0.2">
      <c r="B8796" s="26"/>
      <c r="G8796" s="112"/>
    </row>
    <row r="8797" spans="2:7" s="4" customFormat="1" x14ac:dyDescent="0.2">
      <c r="B8797" s="26"/>
      <c r="G8797" s="112"/>
    </row>
    <row r="8798" spans="2:7" s="4" customFormat="1" x14ac:dyDescent="0.2">
      <c r="B8798" s="26"/>
      <c r="G8798" s="112"/>
    </row>
    <row r="8799" spans="2:7" s="4" customFormat="1" x14ac:dyDescent="0.2">
      <c r="B8799" s="26"/>
      <c r="G8799" s="112"/>
    </row>
    <row r="8800" spans="2:7" s="4" customFormat="1" x14ac:dyDescent="0.2">
      <c r="B8800" s="26"/>
      <c r="G8800" s="112"/>
    </row>
    <row r="8801" spans="2:7" s="4" customFormat="1" x14ac:dyDescent="0.2">
      <c r="B8801" s="26"/>
      <c r="G8801" s="112"/>
    </row>
    <row r="8802" spans="2:7" s="4" customFormat="1" x14ac:dyDescent="0.2">
      <c r="B8802" s="26"/>
      <c r="G8802" s="112"/>
    </row>
    <row r="8803" spans="2:7" s="4" customFormat="1" x14ac:dyDescent="0.2">
      <c r="B8803" s="26"/>
      <c r="G8803" s="112"/>
    </row>
    <row r="8804" spans="2:7" s="4" customFormat="1" x14ac:dyDescent="0.2">
      <c r="B8804" s="26"/>
      <c r="G8804" s="112"/>
    </row>
    <row r="8805" spans="2:7" s="4" customFormat="1" x14ac:dyDescent="0.2">
      <c r="B8805" s="26"/>
      <c r="G8805" s="112"/>
    </row>
    <row r="8806" spans="2:7" s="4" customFormat="1" x14ac:dyDescent="0.2">
      <c r="B8806" s="26"/>
      <c r="G8806" s="112"/>
    </row>
    <row r="8807" spans="2:7" s="4" customFormat="1" x14ac:dyDescent="0.2">
      <c r="B8807" s="26"/>
      <c r="G8807" s="112"/>
    </row>
    <row r="8808" spans="2:7" s="4" customFormat="1" x14ac:dyDescent="0.2">
      <c r="B8808" s="26"/>
      <c r="G8808" s="112"/>
    </row>
    <row r="8809" spans="2:7" s="4" customFormat="1" x14ac:dyDescent="0.2">
      <c r="B8809" s="26"/>
      <c r="G8809" s="112"/>
    </row>
    <row r="8810" spans="2:7" s="4" customFormat="1" x14ac:dyDescent="0.2">
      <c r="B8810" s="26"/>
      <c r="G8810" s="112"/>
    </row>
    <row r="8811" spans="2:7" s="4" customFormat="1" x14ac:dyDescent="0.2">
      <c r="B8811" s="26"/>
      <c r="G8811" s="112"/>
    </row>
    <row r="8812" spans="2:7" s="4" customFormat="1" x14ac:dyDescent="0.2">
      <c r="B8812" s="26"/>
      <c r="G8812" s="112"/>
    </row>
    <row r="8813" spans="2:7" s="4" customFormat="1" x14ac:dyDescent="0.2">
      <c r="B8813" s="26"/>
      <c r="G8813" s="112"/>
    </row>
    <row r="8814" spans="2:7" s="4" customFormat="1" x14ac:dyDescent="0.2">
      <c r="B8814" s="26"/>
      <c r="G8814" s="112"/>
    </row>
    <row r="8815" spans="2:7" s="4" customFormat="1" x14ac:dyDescent="0.2">
      <c r="B8815" s="26"/>
      <c r="G8815" s="112"/>
    </row>
    <row r="8816" spans="2:7" s="4" customFormat="1" x14ac:dyDescent="0.2">
      <c r="B8816" s="26"/>
      <c r="G8816" s="112"/>
    </row>
    <row r="8817" spans="2:7" s="4" customFormat="1" x14ac:dyDescent="0.2">
      <c r="B8817" s="26"/>
      <c r="G8817" s="112"/>
    </row>
    <row r="8818" spans="2:7" s="4" customFormat="1" x14ac:dyDescent="0.2">
      <c r="B8818" s="26"/>
      <c r="G8818" s="112"/>
    </row>
    <row r="8819" spans="2:7" s="4" customFormat="1" x14ac:dyDescent="0.2">
      <c r="B8819" s="26"/>
      <c r="G8819" s="112"/>
    </row>
    <row r="8820" spans="2:7" s="4" customFormat="1" x14ac:dyDescent="0.2">
      <c r="B8820" s="26"/>
      <c r="G8820" s="112"/>
    </row>
    <row r="8821" spans="2:7" s="4" customFormat="1" x14ac:dyDescent="0.2">
      <c r="B8821" s="26"/>
      <c r="G8821" s="112"/>
    </row>
    <row r="8822" spans="2:7" s="4" customFormat="1" x14ac:dyDescent="0.2">
      <c r="B8822" s="26"/>
      <c r="G8822" s="112"/>
    </row>
    <row r="8823" spans="2:7" s="4" customFormat="1" x14ac:dyDescent="0.2">
      <c r="B8823" s="26"/>
      <c r="G8823" s="112"/>
    </row>
    <row r="8824" spans="2:7" s="4" customFormat="1" x14ac:dyDescent="0.2">
      <c r="B8824" s="26"/>
      <c r="G8824" s="112"/>
    </row>
    <row r="8825" spans="2:7" s="4" customFormat="1" x14ac:dyDescent="0.2">
      <c r="B8825" s="26"/>
      <c r="G8825" s="112"/>
    </row>
    <row r="8826" spans="2:7" s="4" customFormat="1" x14ac:dyDescent="0.2">
      <c r="B8826" s="26"/>
      <c r="G8826" s="112"/>
    </row>
    <row r="8827" spans="2:7" s="4" customFormat="1" x14ac:dyDescent="0.2">
      <c r="B8827" s="26"/>
      <c r="G8827" s="112"/>
    </row>
    <row r="8828" spans="2:7" s="4" customFormat="1" x14ac:dyDescent="0.2">
      <c r="B8828" s="26"/>
      <c r="G8828" s="112"/>
    </row>
    <row r="8829" spans="2:7" s="4" customFormat="1" x14ac:dyDescent="0.2">
      <c r="B8829" s="26"/>
      <c r="G8829" s="112"/>
    </row>
    <row r="8830" spans="2:7" s="4" customFormat="1" x14ac:dyDescent="0.2">
      <c r="B8830" s="26"/>
      <c r="G8830" s="112"/>
    </row>
    <row r="8831" spans="2:7" s="4" customFormat="1" x14ac:dyDescent="0.2">
      <c r="B8831" s="26"/>
      <c r="G8831" s="112"/>
    </row>
    <row r="8832" spans="2:7" s="4" customFormat="1" x14ac:dyDescent="0.2">
      <c r="B8832" s="26"/>
      <c r="G8832" s="112"/>
    </row>
    <row r="8833" spans="2:7" s="4" customFormat="1" x14ac:dyDescent="0.2">
      <c r="B8833" s="26"/>
      <c r="G8833" s="112"/>
    </row>
    <row r="8834" spans="2:7" s="4" customFormat="1" x14ac:dyDescent="0.2">
      <c r="B8834" s="26"/>
      <c r="G8834" s="112"/>
    </row>
    <row r="8835" spans="2:7" s="4" customFormat="1" x14ac:dyDescent="0.2">
      <c r="B8835" s="26"/>
      <c r="G8835" s="112"/>
    </row>
    <row r="8836" spans="2:7" s="4" customFormat="1" x14ac:dyDescent="0.2">
      <c r="B8836" s="26"/>
      <c r="G8836" s="112"/>
    </row>
    <row r="8837" spans="2:7" s="4" customFormat="1" x14ac:dyDescent="0.2">
      <c r="B8837" s="26"/>
      <c r="G8837" s="112"/>
    </row>
    <row r="8838" spans="2:7" s="4" customFormat="1" x14ac:dyDescent="0.2">
      <c r="B8838" s="26"/>
      <c r="G8838" s="112"/>
    </row>
    <row r="8839" spans="2:7" s="4" customFormat="1" x14ac:dyDescent="0.2">
      <c r="B8839" s="26"/>
      <c r="G8839" s="112"/>
    </row>
    <row r="8840" spans="2:7" s="4" customFormat="1" x14ac:dyDescent="0.2">
      <c r="B8840" s="26"/>
      <c r="G8840" s="112"/>
    </row>
    <row r="8841" spans="2:7" s="4" customFormat="1" x14ac:dyDescent="0.2">
      <c r="B8841" s="26"/>
      <c r="G8841" s="112"/>
    </row>
    <row r="8842" spans="2:7" s="4" customFormat="1" x14ac:dyDescent="0.2">
      <c r="B8842" s="26"/>
      <c r="G8842" s="112"/>
    </row>
    <row r="8843" spans="2:7" s="4" customFormat="1" x14ac:dyDescent="0.2">
      <c r="B8843" s="26"/>
      <c r="G8843" s="112"/>
    </row>
    <row r="8844" spans="2:7" s="4" customFormat="1" x14ac:dyDescent="0.2">
      <c r="B8844" s="26"/>
      <c r="G8844" s="112"/>
    </row>
    <row r="8845" spans="2:7" s="4" customFormat="1" x14ac:dyDescent="0.2">
      <c r="B8845" s="26"/>
      <c r="G8845" s="112"/>
    </row>
    <row r="8846" spans="2:7" s="4" customFormat="1" x14ac:dyDescent="0.2">
      <c r="B8846" s="26"/>
      <c r="G8846" s="112"/>
    </row>
    <row r="8847" spans="2:7" s="4" customFormat="1" x14ac:dyDescent="0.2">
      <c r="B8847" s="26"/>
      <c r="G8847" s="112"/>
    </row>
    <row r="8848" spans="2:7" s="4" customFormat="1" x14ac:dyDescent="0.2">
      <c r="B8848" s="26"/>
      <c r="G8848" s="112"/>
    </row>
    <row r="8849" spans="2:7" s="4" customFormat="1" x14ac:dyDescent="0.2">
      <c r="B8849" s="26"/>
      <c r="G8849" s="112"/>
    </row>
    <row r="8850" spans="2:7" s="4" customFormat="1" x14ac:dyDescent="0.2">
      <c r="B8850" s="26"/>
      <c r="G8850" s="112"/>
    </row>
    <row r="8851" spans="2:7" s="4" customFormat="1" x14ac:dyDescent="0.2">
      <c r="B8851" s="26"/>
      <c r="G8851" s="112"/>
    </row>
    <row r="8852" spans="2:7" s="4" customFormat="1" x14ac:dyDescent="0.2">
      <c r="B8852" s="26"/>
      <c r="G8852" s="112"/>
    </row>
    <row r="8853" spans="2:7" s="4" customFormat="1" x14ac:dyDescent="0.2">
      <c r="B8853" s="26"/>
      <c r="G8853" s="112"/>
    </row>
    <row r="8854" spans="2:7" s="4" customFormat="1" x14ac:dyDescent="0.2">
      <c r="B8854" s="26"/>
      <c r="G8854" s="112"/>
    </row>
    <row r="8855" spans="2:7" s="4" customFormat="1" x14ac:dyDescent="0.2">
      <c r="B8855" s="26"/>
      <c r="G8855" s="112"/>
    </row>
    <row r="8856" spans="2:7" s="4" customFormat="1" x14ac:dyDescent="0.2">
      <c r="B8856" s="26"/>
      <c r="G8856" s="112"/>
    </row>
    <row r="8857" spans="2:7" s="4" customFormat="1" x14ac:dyDescent="0.2">
      <c r="B8857" s="26"/>
      <c r="G8857" s="112"/>
    </row>
    <row r="8858" spans="2:7" s="4" customFormat="1" x14ac:dyDescent="0.2">
      <c r="B8858" s="26"/>
      <c r="G8858" s="112"/>
    </row>
    <row r="8859" spans="2:7" s="4" customFormat="1" x14ac:dyDescent="0.2">
      <c r="B8859" s="26"/>
      <c r="G8859" s="112"/>
    </row>
    <row r="8860" spans="2:7" s="4" customFormat="1" x14ac:dyDescent="0.2">
      <c r="B8860" s="26"/>
      <c r="G8860" s="112"/>
    </row>
    <row r="8861" spans="2:7" s="4" customFormat="1" x14ac:dyDescent="0.2">
      <c r="B8861" s="26"/>
      <c r="G8861" s="112"/>
    </row>
    <row r="8862" spans="2:7" s="4" customFormat="1" x14ac:dyDescent="0.2">
      <c r="B8862" s="26"/>
      <c r="G8862" s="112"/>
    </row>
    <row r="8863" spans="2:7" s="4" customFormat="1" x14ac:dyDescent="0.2">
      <c r="B8863" s="26"/>
      <c r="G8863" s="112"/>
    </row>
    <row r="8864" spans="2:7" s="4" customFormat="1" x14ac:dyDescent="0.2">
      <c r="B8864" s="26"/>
      <c r="G8864" s="112"/>
    </row>
    <row r="8865" spans="2:7" s="4" customFormat="1" x14ac:dyDescent="0.2">
      <c r="B8865" s="26"/>
      <c r="G8865" s="112"/>
    </row>
    <row r="8866" spans="2:7" s="4" customFormat="1" x14ac:dyDescent="0.2">
      <c r="B8866" s="26"/>
      <c r="G8866" s="112"/>
    </row>
    <row r="8867" spans="2:7" s="4" customFormat="1" x14ac:dyDescent="0.2">
      <c r="B8867" s="26"/>
      <c r="G8867" s="112"/>
    </row>
    <row r="8868" spans="2:7" s="4" customFormat="1" x14ac:dyDescent="0.2">
      <c r="B8868" s="26"/>
      <c r="G8868" s="112"/>
    </row>
    <row r="8869" spans="2:7" s="4" customFormat="1" x14ac:dyDescent="0.2">
      <c r="B8869" s="26"/>
      <c r="G8869" s="112"/>
    </row>
    <row r="8870" spans="2:7" s="4" customFormat="1" x14ac:dyDescent="0.2">
      <c r="B8870" s="26"/>
      <c r="G8870" s="112"/>
    </row>
    <row r="8871" spans="2:7" s="4" customFormat="1" x14ac:dyDescent="0.2">
      <c r="B8871" s="26"/>
      <c r="G8871" s="112"/>
    </row>
    <row r="8872" spans="2:7" s="4" customFormat="1" x14ac:dyDescent="0.2">
      <c r="B8872" s="26"/>
      <c r="G8872" s="112"/>
    </row>
    <row r="8873" spans="2:7" s="4" customFormat="1" x14ac:dyDescent="0.2">
      <c r="B8873" s="26"/>
      <c r="G8873" s="112"/>
    </row>
    <row r="8874" spans="2:7" s="4" customFormat="1" x14ac:dyDescent="0.2">
      <c r="B8874" s="26"/>
      <c r="G8874" s="112"/>
    </row>
    <row r="8875" spans="2:7" s="4" customFormat="1" x14ac:dyDescent="0.2">
      <c r="B8875" s="26"/>
      <c r="G8875" s="112"/>
    </row>
    <row r="8876" spans="2:7" s="4" customFormat="1" x14ac:dyDescent="0.2">
      <c r="B8876" s="26"/>
      <c r="G8876" s="112"/>
    </row>
    <row r="8877" spans="2:7" s="4" customFormat="1" x14ac:dyDescent="0.2">
      <c r="B8877" s="26"/>
      <c r="G8877" s="112"/>
    </row>
    <row r="8878" spans="2:7" s="4" customFormat="1" x14ac:dyDescent="0.2">
      <c r="B8878" s="26"/>
      <c r="G8878" s="112"/>
    </row>
    <row r="8879" spans="2:7" s="4" customFormat="1" x14ac:dyDescent="0.2">
      <c r="B8879" s="26"/>
      <c r="G8879" s="112"/>
    </row>
    <row r="8880" spans="2:7" s="4" customFormat="1" x14ac:dyDescent="0.2">
      <c r="B8880" s="26"/>
      <c r="G8880" s="112"/>
    </row>
    <row r="8881" spans="2:7" s="4" customFormat="1" x14ac:dyDescent="0.2">
      <c r="B8881" s="26"/>
      <c r="G8881" s="112"/>
    </row>
    <row r="8882" spans="2:7" s="4" customFormat="1" x14ac:dyDescent="0.2">
      <c r="B8882" s="26"/>
      <c r="G8882" s="112"/>
    </row>
    <row r="8883" spans="2:7" s="4" customFormat="1" x14ac:dyDescent="0.2">
      <c r="B8883" s="26"/>
      <c r="G8883" s="112"/>
    </row>
    <row r="8884" spans="2:7" s="4" customFormat="1" x14ac:dyDescent="0.2">
      <c r="B8884" s="26"/>
      <c r="G8884" s="112"/>
    </row>
    <row r="8885" spans="2:7" s="4" customFormat="1" x14ac:dyDescent="0.2">
      <c r="B8885" s="26"/>
      <c r="G8885" s="112"/>
    </row>
    <row r="8886" spans="2:7" s="4" customFormat="1" x14ac:dyDescent="0.2">
      <c r="B8886" s="26"/>
      <c r="G8886" s="112"/>
    </row>
    <row r="8887" spans="2:7" s="4" customFormat="1" x14ac:dyDescent="0.2">
      <c r="B8887" s="26"/>
      <c r="G8887" s="112"/>
    </row>
    <row r="8888" spans="2:7" s="4" customFormat="1" x14ac:dyDescent="0.2">
      <c r="B8888" s="26"/>
      <c r="G8888" s="112"/>
    </row>
    <row r="8889" spans="2:7" s="4" customFormat="1" x14ac:dyDescent="0.2">
      <c r="B8889" s="26"/>
      <c r="G8889" s="112"/>
    </row>
    <row r="8890" spans="2:7" s="4" customFormat="1" x14ac:dyDescent="0.2">
      <c r="B8890" s="26"/>
      <c r="G8890" s="112"/>
    </row>
    <row r="8891" spans="2:7" s="4" customFormat="1" x14ac:dyDescent="0.2">
      <c r="B8891" s="26"/>
      <c r="G8891" s="112"/>
    </row>
    <row r="8892" spans="2:7" s="4" customFormat="1" x14ac:dyDescent="0.2">
      <c r="B8892" s="26"/>
      <c r="G8892" s="112"/>
    </row>
    <row r="8893" spans="2:7" s="4" customFormat="1" x14ac:dyDescent="0.2">
      <c r="B8893" s="26"/>
      <c r="G8893" s="112"/>
    </row>
    <row r="8894" spans="2:7" s="4" customFormat="1" x14ac:dyDescent="0.2">
      <c r="B8894" s="26"/>
      <c r="G8894" s="112"/>
    </row>
    <row r="8895" spans="2:7" s="4" customFormat="1" x14ac:dyDescent="0.2">
      <c r="B8895" s="26"/>
      <c r="G8895" s="112"/>
    </row>
    <row r="8896" spans="2:7" s="4" customFormat="1" x14ac:dyDescent="0.2">
      <c r="B8896" s="26"/>
      <c r="G8896" s="112"/>
    </row>
    <row r="8897" spans="2:7" s="4" customFormat="1" x14ac:dyDescent="0.2">
      <c r="B8897" s="26"/>
      <c r="G8897" s="112"/>
    </row>
    <row r="8898" spans="2:7" s="4" customFormat="1" x14ac:dyDescent="0.2">
      <c r="B8898" s="26"/>
      <c r="G8898" s="112"/>
    </row>
    <row r="8899" spans="2:7" s="4" customFormat="1" x14ac:dyDescent="0.2">
      <c r="B8899" s="26"/>
      <c r="G8899" s="112"/>
    </row>
    <row r="8900" spans="2:7" s="4" customFormat="1" x14ac:dyDescent="0.2">
      <c r="B8900" s="26"/>
      <c r="G8900" s="112"/>
    </row>
    <row r="8901" spans="2:7" s="4" customFormat="1" x14ac:dyDescent="0.2">
      <c r="B8901" s="26"/>
      <c r="G8901" s="112"/>
    </row>
    <row r="8902" spans="2:7" s="4" customFormat="1" x14ac:dyDescent="0.2">
      <c r="B8902" s="26"/>
      <c r="G8902" s="112"/>
    </row>
    <row r="8903" spans="2:7" s="4" customFormat="1" x14ac:dyDescent="0.2">
      <c r="B8903" s="26"/>
      <c r="G8903" s="112"/>
    </row>
    <row r="8904" spans="2:7" s="4" customFormat="1" x14ac:dyDescent="0.2">
      <c r="B8904" s="26"/>
      <c r="G8904" s="112"/>
    </row>
    <row r="8905" spans="2:7" s="4" customFormat="1" x14ac:dyDescent="0.2">
      <c r="B8905" s="26"/>
      <c r="G8905" s="112"/>
    </row>
    <row r="8906" spans="2:7" s="4" customFormat="1" x14ac:dyDescent="0.2">
      <c r="B8906" s="26"/>
      <c r="G8906" s="112"/>
    </row>
    <row r="8907" spans="2:7" s="4" customFormat="1" x14ac:dyDescent="0.2">
      <c r="B8907" s="26"/>
      <c r="G8907" s="112"/>
    </row>
    <row r="8908" spans="2:7" s="4" customFormat="1" x14ac:dyDescent="0.2">
      <c r="B8908" s="26"/>
      <c r="G8908" s="112"/>
    </row>
    <row r="8909" spans="2:7" s="4" customFormat="1" x14ac:dyDescent="0.2">
      <c r="B8909" s="26"/>
      <c r="G8909" s="112"/>
    </row>
    <row r="8910" spans="2:7" s="4" customFormat="1" x14ac:dyDescent="0.2">
      <c r="B8910" s="26"/>
      <c r="G8910" s="112"/>
    </row>
    <row r="8911" spans="2:7" s="4" customFormat="1" x14ac:dyDescent="0.2">
      <c r="B8911" s="26"/>
      <c r="G8911" s="112"/>
    </row>
    <row r="8912" spans="2:7" s="4" customFormat="1" x14ac:dyDescent="0.2">
      <c r="B8912" s="26"/>
      <c r="G8912" s="112"/>
    </row>
    <row r="8913" spans="2:7" s="4" customFormat="1" x14ac:dyDescent="0.2">
      <c r="B8913" s="26"/>
      <c r="G8913" s="112"/>
    </row>
    <row r="8914" spans="2:7" s="4" customFormat="1" x14ac:dyDescent="0.2">
      <c r="B8914" s="26"/>
      <c r="G8914" s="112"/>
    </row>
    <row r="8915" spans="2:7" s="4" customFormat="1" x14ac:dyDescent="0.2">
      <c r="B8915" s="26"/>
      <c r="G8915" s="112"/>
    </row>
    <row r="8916" spans="2:7" s="4" customFormat="1" x14ac:dyDescent="0.2">
      <c r="B8916" s="26"/>
      <c r="G8916" s="112"/>
    </row>
    <row r="8917" spans="2:7" s="4" customFormat="1" x14ac:dyDescent="0.2">
      <c r="B8917" s="26"/>
      <c r="G8917" s="112"/>
    </row>
    <row r="8918" spans="2:7" s="4" customFormat="1" x14ac:dyDescent="0.2">
      <c r="B8918" s="26"/>
      <c r="G8918" s="112"/>
    </row>
    <row r="8919" spans="2:7" s="4" customFormat="1" x14ac:dyDescent="0.2">
      <c r="B8919" s="26"/>
      <c r="G8919" s="112"/>
    </row>
    <row r="8920" spans="2:7" s="4" customFormat="1" x14ac:dyDescent="0.2">
      <c r="B8920" s="26"/>
      <c r="G8920" s="112"/>
    </row>
    <row r="8921" spans="2:7" s="4" customFormat="1" x14ac:dyDescent="0.2">
      <c r="B8921" s="26"/>
      <c r="G8921" s="112"/>
    </row>
    <row r="8922" spans="2:7" s="4" customFormat="1" x14ac:dyDescent="0.2">
      <c r="B8922" s="26"/>
      <c r="G8922" s="112"/>
    </row>
    <row r="8923" spans="2:7" s="4" customFormat="1" x14ac:dyDescent="0.2">
      <c r="B8923" s="26"/>
      <c r="G8923" s="112"/>
    </row>
    <row r="8924" spans="2:7" s="4" customFormat="1" x14ac:dyDescent="0.2">
      <c r="B8924" s="26"/>
      <c r="G8924" s="112"/>
    </row>
    <row r="8925" spans="2:7" s="4" customFormat="1" x14ac:dyDescent="0.2">
      <c r="B8925" s="26"/>
      <c r="G8925" s="112"/>
    </row>
    <row r="8926" spans="2:7" s="4" customFormat="1" x14ac:dyDescent="0.2">
      <c r="B8926" s="26"/>
      <c r="G8926" s="112"/>
    </row>
    <row r="8927" spans="2:7" s="4" customFormat="1" x14ac:dyDescent="0.2">
      <c r="B8927" s="26"/>
      <c r="G8927" s="112"/>
    </row>
    <row r="8928" spans="2:7" s="4" customFormat="1" x14ac:dyDescent="0.2">
      <c r="B8928" s="26"/>
      <c r="G8928" s="112"/>
    </row>
    <row r="8929" spans="2:7" s="4" customFormat="1" x14ac:dyDescent="0.2">
      <c r="B8929" s="26"/>
      <c r="G8929" s="112"/>
    </row>
    <row r="8930" spans="2:7" s="4" customFormat="1" x14ac:dyDescent="0.2">
      <c r="B8930" s="26"/>
      <c r="G8930" s="112"/>
    </row>
    <row r="8931" spans="2:7" s="4" customFormat="1" x14ac:dyDescent="0.2">
      <c r="B8931" s="26"/>
      <c r="G8931" s="112"/>
    </row>
    <row r="8932" spans="2:7" s="4" customFormat="1" x14ac:dyDescent="0.2">
      <c r="B8932" s="26"/>
      <c r="G8932" s="112"/>
    </row>
    <row r="8933" spans="2:7" s="4" customFormat="1" x14ac:dyDescent="0.2">
      <c r="B8933" s="26"/>
      <c r="G8933" s="112"/>
    </row>
    <row r="8934" spans="2:7" s="4" customFormat="1" x14ac:dyDescent="0.2">
      <c r="B8934" s="26"/>
      <c r="G8934" s="112"/>
    </row>
    <row r="8935" spans="2:7" s="4" customFormat="1" x14ac:dyDescent="0.2">
      <c r="B8935" s="26"/>
      <c r="G8935" s="112"/>
    </row>
    <row r="8936" spans="2:7" s="4" customFormat="1" x14ac:dyDescent="0.2">
      <c r="B8936" s="26"/>
      <c r="G8936" s="112"/>
    </row>
    <row r="8937" spans="2:7" s="4" customFormat="1" x14ac:dyDescent="0.2">
      <c r="B8937" s="26"/>
      <c r="G8937" s="112"/>
    </row>
    <row r="8938" spans="2:7" s="4" customFormat="1" x14ac:dyDescent="0.2">
      <c r="B8938" s="26"/>
      <c r="G8938" s="112"/>
    </row>
    <row r="8939" spans="2:7" s="4" customFormat="1" x14ac:dyDescent="0.2">
      <c r="B8939" s="26"/>
      <c r="G8939" s="112"/>
    </row>
    <row r="8940" spans="2:7" s="4" customFormat="1" x14ac:dyDescent="0.2">
      <c r="B8940" s="26"/>
      <c r="G8940" s="112"/>
    </row>
    <row r="8941" spans="2:7" s="4" customFormat="1" x14ac:dyDescent="0.2">
      <c r="B8941" s="26"/>
      <c r="G8941" s="112"/>
    </row>
    <row r="8942" spans="2:7" s="4" customFormat="1" x14ac:dyDescent="0.2">
      <c r="B8942" s="26"/>
      <c r="G8942" s="112"/>
    </row>
    <row r="8943" spans="2:7" s="4" customFormat="1" x14ac:dyDescent="0.2">
      <c r="B8943" s="26"/>
      <c r="G8943" s="112"/>
    </row>
    <row r="8944" spans="2:7" s="4" customFormat="1" x14ac:dyDescent="0.2">
      <c r="B8944" s="26"/>
      <c r="G8944" s="112"/>
    </row>
    <row r="8945" spans="2:7" s="4" customFormat="1" x14ac:dyDescent="0.2">
      <c r="B8945" s="26"/>
      <c r="G8945" s="112"/>
    </row>
    <row r="8946" spans="2:7" s="4" customFormat="1" x14ac:dyDescent="0.2">
      <c r="B8946" s="26"/>
      <c r="G8946" s="112"/>
    </row>
    <row r="8947" spans="2:7" s="4" customFormat="1" x14ac:dyDescent="0.2">
      <c r="B8947" s="26"/>
      <c r="G8947" s="112"/>
    </row>
    <row r="8948" spans="2:7" s="4" customFormat="1" x14ac:dyDescent="0.2">
      <c r="B8948" s="26"/>
      <c r="G8948" s="112"/>
    </row>
    <row r="8949" spans="2:7" s="4" customFormat="1" x14ac:dyDescent="0.2">
      <c r="B8949" s="26"/>
      <c r="G8949" s="112"/>
    </row>
    <row r="8950" spans="2:7" s="4" customFormat="1" x14ac:dyDescent="0.2">
      <c r="B8950" s="26"/>
      <c r="G8950" s="112"/>
    </row>
    <row r="8951" spans="2:7" s="4" customFormat="1" x14ac:dyDescent="0.2">
      <c r="B8951" s="26"/>
      <c r="G8951" s="112"/>
    </row>
    <row r="8952" spans="2:7" s="4" customFormat="1" x14ac:dyDescent="0.2">
      <c r="B8952" s="26"/>
      <c r="G8952" s="112"/>
    </row>
    <row r="8953" spans="2:7" s="4" customFormat="1" x14ac:dyDescent="0.2">
      <c r="B8953" s="26"/>
      <c r="G8953" s="112"/>
    </row>
    <row r="8954" spans="2:7" s="4" customFormat="1" x14ac:dyDescent="0.2">
      <c r="B8954" s="26"/>
      <c r="G8954" s="112"/>
    </row>
    <row r="8955" spans="2:7" s="4" customFormat="1" x14ac:dyDescent="0.2">
      <c r="B8955" s="26"/>
      <c r="G8955" s="112"/>
    </row>
    <row r="8956" spans="2:7" s="4" customFormat="1" x14ac:dyDescent="0.2">
      <c r="B8956" s="26"/>
      <c r="G8956" s="112"/>
    </row>
    <row r="8957" spans="2:7" s="4" customFormat="1" x14ac:dyDescent="0.2">
      <c r="B8957" s="26"/>
      <c r="G8957" s="112"/>
    </row>
    <row r="8958" spans="2:7" s="4" customFormat="1" x14ac:dyDescent="0.2">
      <c r="B8958" s="26"/>
      <c r="G8958" s="112"/>
    </row>
    <row r="8959" spans="2:7" s="4" customFormat="1" x14ac:dyDescent="0.2">
      <c r="B8959" s="26"/>
      <c r="G8959" s="112"/>
    </row>
    <row r="8960" spans="2:7" s="4" customFormat="1" x14ac:dyDescent="0.2">
      <c r="B8960" s="26"/>
      <c r="G8960" s="112"/>
    </row>
    <row r="8961" spans="2:7" s="4" customFormat="1" x14ac:dyDescent="0.2">
      <c r="B8961" s="26"/>
      <c r="G8961" s="112"/>
    </row>
    <row r="8962" spans="2:7" s="4" customFormat="1" x14ac:dyDescent="0.2">
      <c r="B8962" s="26"/>
      <c r="G8962" s="112"/>
    </row>
    <row r="8963" spans="2:7" s="4" customFormat="1" x14ac:dyDescent="0.2">
      <c r="B8963" s="26"/>
      <c r="G8963" s="112"/>
    </row>
    <row r="8964" spans="2:7" s="4" customFormat="1" x14ac:dyDescent="0.2">
      <c r="B8964" s="26"/>
      <c r="G8964" s="112"/>
    </row>
    <row r="8965" spans="2:7" s="4" customFormat="1" x14ac:dyDescent="0.2">
      <c r="B8965" s="26"/>
      <c r="G8965" s="112"/>
    </row>
    <row r="8966" spans="2:7" s="4" customFormat="1" x14ac:dyDescent="0.2">
      <c r="B8966" s="26"/>
      <c r="G8966" s="112"/>
    </row>
    <row r="8967" spans="2:7" s="4" customFormat="1" x14ac:dyDescent="0.2">
      <c r="B8967" s="26"/>
      <c r="G8967" s="112"/>
    </row>
    <row r="8968" spans="2:7" s="4" customFormat="1" x14ac:dyDescent="0.2">
      <c r="B8968" s="26"/>
      <c r="G8968" s="112"/>
    </row>
    <row r="8969" spans="2:7" s="4" customFormat="1" x14ac:dyDescent="0.2">
      <c r="B8969" s="26"/>
      <c r="G8969" s="112"/>
    </row>
    <row r="8970" spans="2:7" s="4" customFormat="1" x14ac:dyDescent="0.2">
      <c r="B8970" s="26"/>
      <c r="G8970" s="112"/>
    </row>
    <row r="8971" spans="2:7" s="4" customFormat="1" x14ac:dyDescent="0.2">
      <c r="B8971" s="26"/>
      <c r="G8971" s="112"/>
    </row>
    <row r="8972" spans="2:7" s="4" customFormat="1" x14ac:dyDescent="0.2">
      <c r="B8972" s="26"/>
      <c r="G8972" s="112"/>
    </row>
    <row r="8973" spans="2:7" s="4" customFormat="1" x14ac:dyDescent="0.2">
      <c r="B8973" s="26"/>
      <c r="G8973" s="112"/>
    </row>
    <row r="8974" spans="2:7" s="4" customFormat="1" x14ac:dyDescent="0.2">
      <c r="B8974" s="26"/>
      <c r="G8974" s="112"/>
    </row>
    <row r="8975" spans="2:7" s="4" customFormat="1" x14ac:dyDescent="0.2">
      <c r="B8975" s="26"/>
      <c r="G8975" s="112"/>
    </row>
    <row r="8976" spans="2:7" s="4" customFormat="1" x14ac:dyDescent="0.2">
      <c r="B8976" s="26"/>
      <c r="G8976" s="112"/>
    </row>
    <row r="8977" spans="2:7" s="4" customFormat="1" x14ac:dyDescent="0.2">
      <c r="B8977" s="26"/>
      <c r="G8977" s="112"/>
    </row>
    <row r="8978" spans="2:7" s="4" customFormat="1" x14ac:dyDescent="0.2">
      <c r="B8978" s="26"/>
      <c r="G8978" s="112"/>
    </row>
    <row r="8979" spans="2:7" s="4" customFormat="1" x14ac:dyDescent="0.2">
      <c r="B8979" s="26"/>
      <c r="G8979" s="112"/>
    </row>
    <row r="8980" spans="2:7" s="4" customFormat="1" x14ac:dyDescent="0.2">
      <c r="B8980" s="26"/>
      <c r="G8980" s="112"/>
    </row>
    <row r="8981" spans="2:7" s="4" customFormat="1" x14ac:dyDescent="0.2">
      <c r="B8981" s="26"/>
      <c r="G8981" s="112"/>
    </row>
    <row r="8982" spans="2:7" s="4" customFormat="1" x14ac:dyDescent="0.2">
      <c r="B8982" s="26"/>
      <c r="G8982" s="112"/>
    </row>
    <row r="8983" spans="2:7" s="4" customFormat="1" x14ac:dyDescent="0.2">
      <c r="B8983" s="26"/>
      <c r="G8983" s="112"/>
    </row>
    <row r="8984" spans="2:7" s="4" customFormat="1" x14ac:dyDescent="0.2">
      <c r="B8984" s="26"/>
      <c r="G8984" s="112"/>
    </row>
    <row r="8985" spans="2:7" s="4" customFormat="1" x14ac:dyDescent="0.2">
      <c r="B8985" s="26"/>
      <c r="G8985" s="112"/>
    </row>
    <row r="8986" spans="2:7" s="4" customFormat="1" x14ac:dyDescent="0.2">
      <c r="B8986" s="26"/>
      <c r="G8986" s="112"/>
    </row>
    <row r="8987" spans="2:7" s="4" customFormat="1" x14ac:dyDescent="0.2">
      <c r="B8987" s="26"/>
      <c r="G8987" s="112"/>
    </row>
    <row r="8988" spans="2:7" s="4" customFormat="1" x14ac:dyDescent="0.2">
      <c r="B8988" s="26"/>
      <c r="G8988" s="112"/>
    </row>
    <row r="8989" spans="2:7" s="4" customFormat="1" x14ac:dyDescent="0.2">
      <c r="B8989" s="26"/>
      <c r="G8989" s="112"/>
    </row>
    <row r="8990" spans="2:7" s="4" customFormat="1" x14ac:dyDescent="0.2">
      <c r="B8990" s="26"/>
      <c r="G8990" s="112"/>
    </row>
    <row r="8991" spans="2:7" s="4" customFormat="1" x14ac:dyDescent="0.2">
      <c r="B8991" s="26"/>
      <c r="G8991" s="112"/>
    </row>
    <row r="8992" spans="2:7" s="4" customFormat="1" x14ac:dyDescent="0.2">
      <c r="B8992" s="26"/>
      <c r="G8992" s="112"/>
    </row>
    <row r="8993" spans="2:7" s="4" customFormat="1" x14ac:dyDescent="0.2">
      <c r="B8993" s="26"/>
      <c r="G8993" s="112"/>
    </row>
    <row r="8994" spans="2:7" s="4" customFormat="1" x14ac:dyDescent="0.2">
      <c r="B8994" s="26"/>
      <c r="G8994" s="112"/>
    </row>
    <row r="8995" spans="2:7" s="4" customFormat="1" x14ac:dyDescent="0.2">
      <c r="B8995" s="26"/>
      <c r="G8995" s="112"/>
    </row>
    <row r="8996" spans="2:7" s="4" customFormat="1" x14ac:dyDescent="0.2">
      <c r="B8996" s="26"/>
      <c r="G8996" s="112"/>
    </row>
    <row r="8997" spans="2:7" s="4" customFormat="1" x14ac:dyDescent="0.2">
      <c r="B8997" s="26"/>
      <c r="G8997" s="112"/>
    </row>
    <row r="8998" spans="2:7" s="4" customFormat="1" x14ac:dyDescent="0.2">
      <c r="B8998" s="26"/>
      <c r="G8998" s="112"/>
    </row>
    <row r="8999" spans="2:7" s="4" customFormat="1" x14ac:dyDescent="0.2">
      <c r="B8999" s="26"/>
      <c r="G8999" s="112"/>
    </row>
    <row r="9000" spans="2:7" s="4" customFormat="1" x14ac:dyDescent="0.2">
      <c r="B9000" s="26"/>
      <c r="G9000" s="112"/>
    </row>
    <row r="9001" spans="2:7" s="4" customFormat="1" x14ac:dyDescent="0.2">
      <c r="B9001" s="26"/>
      <c r="G9001" s="112"/>
    </row>
    <row r="9002" spans="2:7" s="4" customFormat="1" x14ac:dyDescent="0.2">
      <c r="B9002" s="26"/>
      <c r="G9002" s="112"/>
    </row>
    <row r="9003" spans="2:7" s="4" customFormat="1" x14ac:dyDescent="0.2">
      <c r="B9003" s="26"/>
      <c r="G9003" s="112"/>
    </row>
    <row r="9004" spans="2:7" s="4" customFormat="1" x14ac:dyDescent="0.2">
      <c r="B9004" s="26"/>
      <c r="G9004" s="112"/>
    </row>
    <row r="9005" spans="2:7" s="4" customFormat="1" x14ac:dyDescent="0.2">
      <c r="B9005" s="26"/>
      <c r="G9005" s="112"/>
    </row>
    <row r="9006" spans="2:7" s="4" customFormat="1" x14ac:dyDescent="0.2">
      <c r="B9006" s="26"/>
      <c r="G9006" s="112"/>
    </row>
    <row r="9007" spans="2:7" s="4" customFormat="1" x14ac:dyDescent="0.2">
      <c r="B9007" s="26"/>
      <c r="G9007" s="112"/>
    </row>
    <row r="9008" spans="2:7" s="4" customFormat="1" x14ac:dyDescent="0.2">
      <c r="B9008" s="26"/>
      <c r="G9008" s="112"/>
    </row>
    <row r="9009" spans="2:7" s="4" customFormat="1" x14ac:dyDescent="0.2">
      <c r="B9009" s="26"/>
      <c r="G9009" s="112"/>
    </row>
    <row r="9010" spans="2:7" s="4" customFormat="1" x14ac:dyDescent="0.2">
      <c r="B9010" s="26"/>
      <c r="G9010" s="112"/>
    </row>
    <row r="9011" spans="2:7" s="4" customFormat="1" x14ac:dyDescent="0.2">
      <c r="B9011" s="26"/>
      <c r="G9011" s="112"/>
    </row>
    <row r="9012" spans="2:7" s="4" customFormat="1" x14ac:dyDescent="0.2">
      <c r="B9012" s="26"/>
      <c r="G9012" s="112"/>
    </row>
    <row r="9013" spans="2:7" s="4" customFormat="1" x14ac:dyDescent="0.2">
      <c r="B9013" s="26"/>
      <c r="G9013" s="112"/>
    </row>
    <row r="9014" spans="2:7" s="4" customFormat="1" x14ac:dyDescent="0.2">
      <c r="B9014" s="26"/>
      <c r="G9014" s="112"/>
    </row>
    <row r="9015" spans="2:7" s="4" customFormat="1" x14ac:dyDescent="0.2">
      <c r="B9015" s="26"/>
      <c r="G9015" s="112"/>
    </row>
    <row r="9016" spans="2:7" s="4" customFormat="1" x14ac:dyDescent="0.2">
      <c r="B9016" s="26"/>
      <c r="G9016" s="112"/>
    </row>
    <row r="9017" spans="2:7" s="4" customFormat="1" x14ac:dyDescent="0.2">
      <c r="B9017" s="26"/>
      <c r="G9017" s="112"/>
    </row>
    <row r="9018" spans="2:7" s="4" customFormat="1" x14ac:dyDescent="0.2">
      <c r="B9018" s="26"/>
      <c r="G9018" s="112"/>
    </row>
    <row r="9019" spans="2:7" s="4" customFormat="1" x14ac:dyDescent="0.2">
      <c r="B9019" s="26"/>
      <c r="G9019" s="112"/>
    </row>
    <row r="9020" spans="2:7" s="4" customFormat="1" x14ac:dyDescent="0.2">
      <c r="B9020" s="26"/>
      <c r="G9020" s="112"/>
    </row>
    <row r="9021" spans="2:7" s="4" customFormat="1" x14ac:dyDescent="0.2">
      <c r="B9021" s="26"/>
      <c r="G9021" s="112"/>
    </row>
    <row r="9022" spans="2:7" s="4" customFormat="1" x14ac:dyDescent="0.2">
      <c r="B9022" s="26"/>
      <c r="G9022" s="112"/>
    </row>
    <row r="9023" spans="2:7" s="4" customFormat="1" x14ac:dyDescent="0.2">
      <c r="B9023" s="26"/>
      <c r="G9023" s="112"/>
    </row>
    <row r="9024" spans="2:7" s="4" customFormat="1" x14ac:dyDescent="0.2">
      <c r="B9024" s="26"/>
      <c r="G9024" s="112"/>
    </row>
    <row r="9025" spans="2:7" s="4" customFormat="1" x14ac:dyDescent="0.2">
      <c r="B9025" s="26"/>
      <c r="G9025" s="112"/>
    </row>
    <row r="9026" spans="2:7" s="4" customFormat="1" x14ac:dyDescent="0.2">
      <c r="B9026" s="26"/>
      <c r="G9026" s="112"/>
    </row>
    <row r="9027" spans="2:7" s="4" customFormat="1" x14ac:dyDescent="0.2">
      <c r="B9027" s="26"/>
      <c r="G9027" s="112"/>
    </row>
    <row r="9028" spans="2:7" s="4" customFormat="1" x14ac:dyDescent="0.2">
      <c r="B9028" s="26"/>
      <c r="G9028" s="112"/>
    </row>
    <row r="9029" spans="2:7" s="4" customFormat="1" x14ac:dyDescent="0.2">
      <c r="B9029" s="26"/>
      <c r="G9029" s="112"/>
    </row>
    <row r="9030" spans="2:7" s="4" customFormat="1" x14ac:dyDescent="0.2">
      <c r="B9030" s="26"/>
      <c r="G9030" s="112"/>
    </row>
    <row r="9031" spans="2:7" s="4" customFormat="1" x14ac:dyDescent="0.2">
      <c r="B9031" s="26"/>
      <c r="G9031" s="112"/>
    </row>
    <row r="9032" spans="2:7" s="4" customFormat="1" x14ac:dyDescent="0.2">
      <c r="B9032" s="26"/>
      <c r="G9032" s="112"/>
    </row>
    <row r="9033" spans="2:7" s="4" customFormat="1" x14ac:dyDescent="0.2">
      <c r="B9033" s="26"/>
      <c r="G9033" s="112"/>
    </row>
    <row r="9034" spans="2:7" s="4" customFormat="1" x14ac:dyDescent="0.2">
      <c r="B9034" s="26"/>
      <c r="G9034" s="112"/>
    </row>
    <row r="9035" spans="2:7" s="4" customFormat="1" x14ac:dyDescent="0.2">
      <c r="B9035" s="26"/>
      <c r="G9035" s="112"/>
    </row>
    <row r="9036" spans="2:7" s="4" customFormat="1" x14ac:dyDescent="0.2">
      <c r="B9036" s="26"/>
      <c r="G9036" s="112"/>
    </row>
    <row r="9037" spans="2:7" s="4" customFormat="1" x14ac:dyDescent="0.2">
      <c r="B9037" s="26"/>
      <c r="G9037" s="112"/>
    </row>
    <row r="9038" spans="2:7" s="4" customFormat="1" x14ac:dyDescent="0.2">
      <c r="B9038" s="26"/>
      <c r="G9038" s="112"/>
    </row>
    <row r="9039" spans="2:7" s="4" customFormat="1" x14ac:dyDescent="0.2">
      <c r="B9039" s="26"/>
      <c r="G9039" s="112"/>
    </row>
    <row r="9040" spans="2:7" s="4" customFormat="1" x14ac:dyDescent="0.2">
      <c r="B9040" s="26"/>
      <c r="G9040" s="112"/>
    </row>
    <row r="9041" spans="2:7" s="4" customFormat="1" x14ac:dyDescent="0.2">
      <c r="B9041" s="26"/>
      <c r="G9041" s="112"/>
    </row>
    <row r="9042" spans="2:7" s="4" customFormat="1" x14ac:dyDescent="0.2">
      <c r="B9042" s="26"/>
      <c r="G9042" s="112"/>
    </row>
    <row r="9043" spans="2:7" s="4" customFormat="1" x14ac:dyDescent="0.2">
      <c r="B9043" s="26"/>
      <c r="G9043" s="112"/>
    </row>
    <row r="9044" spans="2:7" s="4" customFormat="1" x14ac:dyDescent="0.2">
      <c r="B9044" s="26"/>
      <c r="G9044" s="112"/>
    </row>
    <row r="9045" spans="2:7" s="4" customFormat="1" x14ac:dyDescent="0.2">
      <c r="B9045" s="26"/>
      <c r="G9045" s="112"/>
    </row>
    <row r="9046" spans="2:7" s="4" customFormat="1" x14ac:dyDescent="0.2">
      <c r="B9046" s="26"/>
      <c r="G9046" s="112"/>
    </row>
    <row r="9047" spans="2:7" s="4" customFormat="1" x14ac:dyDescent="0.2">
      <c r="B9047" s="26"/>
      <c r="G9047" s="112"/>
    </row>
    <row r="9048" spans="2:7" s="4" customFormat="1" x14ac:dyDescent="0.2">
      <c r="B9048" s="26"/>
      <c r="G9048" s="112"/>
    </row>
    <row r="9049" spans="2:7" s="4" customFormat="1" x14ac:dyDescent="0.2">
      <c r="B9049" s="26"/>
      <c r="G9049" s="112"/>
    </row>
    <row r="9050" spans="2:7" s="4" customFormat="1" x14ac:dyDescent="0.2">
      <c r="B9050" s="26"/>
      <c r="G9050" s="112"/>
    </row>
    <row r="9051" spans="2:7" s="4" customFormat="1" x14ac:dyDescent="0.2">
      <c r="B9051" s="26"/>
      <c r="G9051" s="112"/>
    </row>
    <row r="9052" spans="2:7" s="4" customFormat="1" x14ac:dyDescent="0.2">
      <c r="B9052" s="26"/>
      <c r="G9052" s="112"/>
    </row>
    <row r="9053" spans="2:7" s="4" customFormat="1" x14ac:dyDescent="0.2">
      <c r="B9053" s="26"/>
      <c r="G9053" s="112"/>
    </row>
    <row r="9054" spans="2:7" s="4" customFormat="1" x14ac:dyDescent="0.2">
      <c r="B9054" s="26"/>
      <c r="G9054" s="112"/>
    </row>
    <row r="9055" spans="2:7" s="4" customFormat="1" x14ac:dyDescent="0.2">
      <c r="B9055" s="26"/>
      <c r="G9055" s="112"/>
    </row>
    <row r="9056" spans="2:7" s="4" customFormat="1" x14ac:dyDescent="0.2">
      <c r="B9056" s="26"/>
      <c r="G9056" s="112"/>
    </row>
    <row r="9057" spans="2:7" s="4" customFormat="1" x14ac:dyDescent="0.2">
      <c r="B9057" s="26"/>
      <c r="G9057" s="112"/>
    </row>
    <row r="9058" spans="2:7" s="4" customFormat="1" x14ac:dyDescent="0.2">
      <c r="B9058" s="26"/>
      <c r="G9058" s="112"/>
    </row>
    <row r="9059" spans="2:7" s="4" customFormat="1" x14ac:dyDescent="0.2">
      <c r="B9059" s="26"/>
      <c r="G9059" s="112"/>
    </row>
    <row r="9060" spans="2:7" s="4" customFormat="1" x14ac:dyDescent="0.2">
      <c r="B9060" s="26"/>
      <c r="G9060" s="112"/>
    </row>
    <row r="9061" spans="2:7" s="4" customFormat="1" x14ac:dyDescent="0.2">
      <c r="B9061" s="26"/>
      <c r="G9061" s="112"/>
    </row>
    <row r="9062" spans="2:7" s="4" customFormat="1" x14ac:dyDescent="0.2">
      <c r="B9062" s="26"/>
      <c r="G9062" s="112"/>
    </row>
    <row r="9063" spans="2:7" s="4" customFormat="1" x14ac:dyDescent="0.2">
      <c r="B9063" s="26"/>
      <c r="G9063" s="112"/>
    </row>
    <row r="9064" spans="2:7" s="4" customFormat="1" x14ac:dyDescent="0.2">
      <c r="B9064" s="26"/>
      <c r="G9064" s="112"/>
    </row>
    <row r="9065" spans="2:7" s="4" customFormat="1" x14ac:dyDescent="0.2">
      <c r="B9065" s="26"/>
      <c r="G9065" s="112"/>
    </row>
    <row r="9066" spans="2:7" s="4" customFormat="1" x14ac:dyDescent="0.2">
      <c r="B9066" s="26"/>
      <c r="G9066" s="112"/>
    </row>
    <row r="9067" spans="2:7" s="4" customFormat="1" x14ac:dyDescent="0.2">
      <c r="B9067" s="26"/>
      <c r="G9067" s="112"/>
    </row>
    <row r="9068" spans="2:7" s="4" customFormat="1" x14ac:dyDescent="0.2">
      <c r="B9068" s="26"/>
      <c r="G9068" s="112"/>
    </row>
    <row r="9069" spans="2:7" s="4" customFormat="1" x14ac:dyDescent="0.2">
      <c r="B9069" s="26"/>
      <c r="G9069" s="112"/>
    </row>
    <row r="9070" spans="2:7" s="4" customFormat="1" x14ac:dyDescent="0.2">
      <c r="B9070" s="26"/>
      <c r="G9070" s="112"/>
    </row>
    <row r="9071" spans="2:7" s="4" customFormat="1" x14ac:dyDescent="0.2">
      <c r="B9071" s="26"/>
      <c r="G9071" s="112"/>
    </row>
    <row r="9072" spans="2:7" s="4" customFormat="1" x14ac:dyDescent="0.2">
      <c r="B9072" s="26"/>
      <c r="G9072" s="112"/>
    </row>
    <row r="9073" spans="2:7" s="4" customFormat="1" x14ac:dyDescent="0.2">
      <c r="B9073" s="26"/>
      <c r="G9073" s="112"/>
    </row>
    <row r="9074" spans="2:7" s="4" customFormat="1" x14ac:dyDescent="0.2">
      <c r="B9074" s="26"/>
      <c r="G9074" s="112"/>
    </row>
    <row r="9075" spans="2:7" s="4" customFormat="1" x14ac:dyDescent="0.2">
      <c r="B9075" s="26"/>
      <c r="G9075" s="112"/>
    </row>
    <row r="9076" spans="2:7" s="4" customFormat="1" x14ac:dyDescent="0.2">
      <c r="B9076" s="26"/>
      <c r="G9076" s="112"/>
    </row>
    <row r="9077" spans="2:7" s="4" customFormat="1" x14ac:dyDescent="0.2">
      <c r="B9077" s="26"/>
      <c r="G9077" s="112"/>
    </row>
    <row r="9078" spans="2:7" s="4" customFormat="1" x14ac:dyDescent="0.2">
      <c r="B9078" s="26"/>
      <c r="G9078" s="112"/>
    </row>
    <row r="9079" spans="2:7" s="4" customFormat="1" x14ac:dyDescent="0.2">
      <c r="B9079" s="26"/>
      <c r="G9079" s="112"/>
    </row>
    <row r="9080" spans="2:7" s="4" customFormat="1" x14ac:dyDescent="0.2">
      <c r="B9080" s="26"/>
      <c r="G9080" s="112"/>
    </row>
    <row r="9081" spans="2:7" s="4" customFormat="1" x14ac:dyDescent="0.2">
      <c r="B9081" s="26"/>
      <c r="G9081" s="112"/>
    </row>
    <row r="9082" spans="2:7" s="4" customFormat="1" x14ac:dyDescent="0.2">
      <c r="B9082" s="26"/>
      <c r="G9082" s="112"/>
    </row>
    <row r="9083" spans="2:7" s="4" customFormat="1" x14ac:dyDescent="0.2">
      <c r="B9083" s="26"/>
      <c r="G9083" s="112"/>
    </row>
    <row r="9084" spans="2:7" s="4" customFormat="1" x14ac:dyDescent="0.2">
      <c r="B9084" s="26"/>
      <c r="G9084" s="112"/>
    </row>
    <row r="9085" spans="2:7" s="4" customFormat="1" x14ac:dyDescent="0.2">
      <c r="B9085" s="26"/>
      <c r="G9085" s="112"/>
    </row>
    <row r="9086" spans="2:7" s="4" customFormat="1" x14ac:dyDescent="0.2">
      <c r="B9086" s="26"/>
      <c r="G9086" s="112"/>
    </row>
    <row r="9087" spans="2:7" s="4" customFormat="1" x14ac:dyDescent="0.2">
      <c r="B9087" s="26"/>
      <c r="G9087" s="112"/>
    </row>
    <row r="9088" spans="2:7" s="4" customFormat="1" x14ac:dyDescent="0.2">
      <c r="B9088" s="26"/>
      <c r="G9088" s="112"/>
    </row>
    <row r="9089" spans="2:7" s="4" customFormat="1" x14ac:dyDescent="0.2">
      <c r="B9089" s="26"/>
      <c r="G9089" s="112"/>
    </row>
    <row r="9090" spans="2:7" s="4" customFormat="1" x14ac:dyDescent="0.2">
      <c r="B9090" s="26"/>
      <c r="G9090" s="112"/>
    </row>
    <row r="9091" spans="2:7" s="4" customFormat="1" x14ac:dyDescent="0.2">
      <c r="B9091" s="26"/>
      <c r="G9091" s="112"/>
    </row>
  </sheetData>
  <autoFilter ref="A1:G301">
    <sortState ref="A2:G301">
      <sortCondition ref="B1:B301"/>
    </sortState>
  </autoFilter>
  <pageMargins left="0.7" right="0.7" top="0.75" bottom="0.75" header="0.3" footer="0.3"/>
  <pageSetup scale="87" fitToHeight="0" orientation="landscape" r:id="rId1"/>
  <headerFooter>
    <oddHeader>&amp;A</oddHeader>
    <oddFooter>&amp;C&amp;"Helvetica Neue,Regular"&amp;12&amp;K000000&amp;P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096"/>
  <sheetViews>
    <sheetView zoomScale="110" zoomScaleNormal="110" workbookViewId="0">
      <pane ySplit="1" topLeftCell="A2" activePane="bottomLeft" state="frozen"/>
      <selection pane="bottomLeft" activeCell="B24" sqref="B24"/>
    </sheetView>
  </sheetViews>
  <sheetFormatPr defaultColWidth="21.125" defaultRowHeight="12.75" x14ac:dyDescent="0.2"/>
  <cols>
    <col min="1" max="1" width="8.625" style="28" bestFit="1" customWidth="1"/>
    <col min="2" max="2" width="21.625" style="49" bestFit="1" customWidth="1"/>
    <col min="3" max="3" width="26" style="28" customWidth="1"/>
    <col min="4" max="4" width="10.375" style="28" bestFit="1" customWidth="1"/>
    <col min="5" max="5" width="17.875" style="158" bestFit="1" customWidth="1"/>
    <col min="6" max="6" width="7.625" style="28" bestFit="1" customWidth="1"/>
    <col min="7" max="7" width="14.875" style="105" bestFit="1" customWidth="1"/>
    <col min="8" max="16384" width="21.125" style="28"/>
  </cols>
  <sheetData>
    <row r="1" spans="1:8" ht="25.5" x14ac:dyDescent="0.2">
      <c r="A1" s="1" t="s">
        <v>5920</v>
      </c>
      <c r="B1" s="1" t="s">
        <v>15</v>
      </c>
      <c r="C1" s="1" t="s">
        <v>16</v>
      </c>
      <c r="D1" s="1" t="s">
        <v>17</v>
      </c>
      <c r="E1" s="155" t="s">
        <v>5921</v>
      </c>
      <c r="F1" s="1" t="s">
        <v>18</v>
      </c>
      <c r="G1" s="102" t="s">
        <v>5922</v>
      </c>
      <c r="H1" s="102" t="s">
        <v>5924</v>
      </c>
    </row>
    <row r="2" spans="1:8" x14ac:dyDescent="0.2">
      <c r="A2" s="29" t="s">
        <v>3</v>
      </c>
      <c r="B2" s="45" t="s">
        <v>5525</v>
      </c>
      <c r="C2" s="140">
        <v>425</v>
      </c>
      <c r="D2" s="29">
        <v>63406</v>
      </c>
      <c r="E2" s="156">
        <v>8185</v>
      </c>
      <c r="F2" s="30">
        <f t="shared" ref="F2:F65" si="0">E2/$E$300</f>
        <v>1.7953183537029401E-2</v>
      </c>
      <c r="G2" s="103">
        <f t="shared" ref="G2:G65" si="1">$H$2*F2</f>
        <v>241883.24179439712</v>
      </c>
      <c r="H2" s="168">
        <v>13473000</v>
      </c>
    </row>
    <row r="3" spans="1:8" x14ac:dyDescent="0.2">
      <c r="A3" s="29" t="s">
        <v>3</v>
      </c>
      <c r="B3" s="45" t="s">
        <v>5526</v>
      </c>
      <c r="C3" s="140">
        <v>425</v>
      </c>
      <c r="D3" s="29">
        <v>63418</v>
      </c>
      <c r="E3" s="156">
        <v>8463</v>
      </c>
      <c r="F3" s="30">
        <f t="shared" si="0"/>
        <v>1.8562955684041517E-2</v>
      </c>
      <c r="G3" s="103">
        <f t="shared" si="1"/>
        <v>250098.70193109135</v>
      </c>
    </row>
    <row r="4" spans="1:8" x14ac:dyDescent="0.2">
      <c r="A4" s="29" t="s">
        <v>3</v>
      </c>
      <c r="B4" s="45" t="s">
        <v>5527</v>
      </c>
      <c r="C4" s="140">
        <v>425</v>
      </c>
      <c r="D4" s="29">
        <v>185429</v>
      </c>
      <c r="E4" s="156">
        <v>881</v>
      </c>
      <c r="F4" s="30">
        <f t="shared" si="0"/>
        <v>1.9324074155312038E-3</v>
      </c>
      <c r="G4" s="103">
        <f t="shared" si="1"/>
        <v>26035.325109451907</v>
      </c>
    </row>
    <row r="5" spans="1:8" x14ac:dyDescent="0.2">
      <c r="A5" s="29" t="s">
        <v>3</v>
      </c>
      <c r="B5" s="45" t="s">
        <v>5528</v>
      </c>
      <c r="C5" s="140">
        <v>420</v>
      </c>
      <c r="D5" s="29">
        <v>304519</v>
      </c>
      <c r="E5" s="156">
        <v>446</v>
      </c>
      <c r="F5" s="30">
        <f t="shared" si="0"/>
        <v>9.7826754520648901E-4</v>
      </c>
      <c r="G5" s="103">
        <f t="shared" si="1"/>
        <v>13180.198636567027</v>
      </c>
    </row>
    <row r="6" spans="1:8" x14ac:dyDescent="0.2">
      <c r="A6" s="29" t="s">
        <v>3</v>
      </c>
      <c r="B6" s="45" t="s">
        <v>5529</v>
      </c>
      <c r="C6" s="140">
        <v>421</v>
      </c>
      <c r="D6" s="29">
        <v>185140</v>
      </c>
      <c r="E6" s="156">
        <v>863</v>
      </c>
      <c r="F6" s="30">
        <f t="shared" si="0"/>
        <v>1.8929257657246637E-3</v>
      </c>
      <c r="G6" s="103">
        <f t="shared" si="1"/>
        <v>25503.388841608394</v>
      </c>
    </row>
    <row r="7" spans="1:8" x14ac:dyDescent="0.2">
      <c r="A7" s="29" t="s">
        <v>3</v>
      </c>
      <c r="B7" s="45" t="s">
        <v>5530</v>
      </c>
      <c r="C7" s="140">
        <v>424</v>
      </c>
      <c r="D7" s="29">
        <v>185569</v>
      </c>
      <c r="E7" s="156">
        <v>635</v>
      </c>
      <c r="F7" s="30">
        <f t="shared" si="0"/>
        <v>1.392824868175158E-3</v>
      </c>
      <c r="G7" s="103">
        <f t="shared" si="1"/>
        <v>18765.529448923906</v>
      </c>
    </row>
    <row r="8" spans="1:8" x14ac:dyDescent="0.2">
      <c r="A8" s="29" t="s">
        <v>3</v>
      </c>
      <c r="B8" s="45" t="s">
        <v>5531</v>
      </c>
      <c r="C8" s="140">
        <v>424</v>
      </c>
      <c r="D8" s="29">
        <v>304749</v>
      </c>
      <c r="E8" s="156">
        <v>67</v>
      </c>
      <c r="F8" s="30">
        <f t="shared" si="0"/>
        <v>1.4695947427989859E-4</v>
      </c>
      <c r="G8" s="103">
        <f t="shared" si="1"/>
        <v>1979.9849969730737</v>
      </c>
    </row>
    <row r="9" spans="1:8" x14ac:dyDescent="0.2">
      <c r="A9" s="29" t="s">
        <v>3</v>
      </c>
      <c r="B9" s="45" t="s">
        <v>5532</v>
      </c>
      <c r="C9" s="140">
        <v>420</v>
      </c>
      <c r="D9" s="29">
        <v>185037</v>
      </c>
      <c r="E9" s="156">
        <v>403</v>
      </c>
      <c r="F9" s="30">
        <f t="shared" si="0"/>
        <v>8.8395027066864363E-4</v>
      </c>
      <c r="G9" s="103">
        <f t="shared" si="1"/>
        <v>11909.461996718635</v>
      </c>
    </row>
    <row r="10" spans="1:8" x14ac:dyDescent="0.2">
      <c r="A10" s="29" t="s">
        <v>3</v>
      </c>
      <c r="B10" s="45" t="s">
        <v>5533</v>
      </c>
      <c r="C10" s="140">
        <v>424</v>
      </c>
      <c r="D10" s="29">
        <v>185571</v>
      </c>
      <c r="E10" s="156">
        <v>685</v>
      </c>
      <c r="F10" s="30">
        <f t="shared" si="0"/>
        <v>1.502496117637769E-3</v>
      </c>
      <c r="G10" s="103">
        <f t="shared" si="1"/>
        <v>20243.130192933662</v>
      </c>
    </row>
    <row r="11" spans="1:8" x14ac:dyDescent="0.2">
      <c r="A11" s="29" t="s">
        <v>3</v>
      </c>
      <c r="B11" s="45" t="s">
        <v>5534</v>
      </c>
      <c r="C11" s="140">
        <v>424</v>
      </c>
      <c r="D11" s="29">
        <v>185583</v>
      </c>
      <c r="E11" s="156">
        <v>429</v>
      </c>
      <c r="F11" s="30">
        <f t="shared" si="0"/>
        <v>9.4097932038920138E-4</v>
      </c>
      <c r="G11" s="103">
        <f t="shared" si="1"/>
        <v>12677.814383603711</v>
      </c>
    </row>
    <row r="12" spans="1:8" x14ac:dyDescent="0.2">
      <c r="A12" s="29" t="s">
        <v>3</v>
      </c>
      <c r="B12" s="45" t="s">
        <v>5535</v>
      </c>
      <c r="C12" s="140">
        <v>425</v>
      </c>
      <c r="D12" s="29">
        <v>185431</v>
      </c>
      <c r="E12" s="156">
        <v>738</v>
      </c>
      <c r="F12" s="30">
        <f t="shared" si="0"/>
        <v>1.6187476420681365E-3</v>
      </c>
      <c r="G12" s="103">
        <f t="shared" si="1"/>
        <v>21809.386981584004</v>
      </c>
    </row>
    <row r="13" spans="1:8" x14ac:dyDescent="0.2">
      <c r="A13" s="29" t="s">
        <v>3</v>
      </c>
      <c r="B13" s="45" t="s">
        <v>5536</v>
      </c>
      <c r="C13" s="140">
        <v>420</v>
      </c>
      <c r="D13" s="29">
        <v>304520</v>
      </c>
      <c r="E13" s="156">
        <v>123</v>
      </c>
      <c r="F13" s="30">
        <f t="shared" si="0"/>
        <v>2.6979127367802275E-4</v>
      </c>
      <c r="G13" s="103">
        <f t="shared" si="1"/>
        <v>3634.8978302640007</v>
      </c>
    </row>
    <row r="14" spans="1:8" x14ac:dyDescent="0.2">
      <c r="A14" s="29" t="s">
        <v>3</v>
      </c>
      <c r="B14" s="45" t="s">
        <v>5537</v>
      </c>
      <c r="C14" s="140">
        <v>421</v>
      </c>
      <c r="D14" s="29">
        <v>185153</v>
      </c>
      <c r="E14" s="156">
        <v>548</v>
      </c>
      <c r="F14" s="30">
        <f t="shared" si="0"/>
        <v>1.2019968941102152E-3</v>
      </c>
      <c r="G14" s="103">
        <f t="shared" si="1"/>
        <v>16194.504154346929</v>
      </c>
    </row>
    <row r="15" spans="1:8" x14ac:dyDescent="0.2">
      <c r="A15" s="29" t="s">
        <v>3</v>
      </c>
      <c r="B15" s="45" t="s">
        <v>5538</v>
      </c>
      <c r="C15" s="140">
        <v>421</v>
      </c>
      <c r="D15" s="29">
        <v>304620</v>
      </c>
      <c r="E15" s="156">
        <v>252</v>
      </c>
      <c r="F15" s="30">
        <f t="shared" si="0"/>
        <v>5.5274309729155878E-4</v>
      </c>
      <c r="G15" s="103">
        <f t="shared" si="1"/>
        <v>7447.1077498091718</v>
      </c>
    </row>
    <row r="16" spans="1:8" x14ac:dyDescent="0.2">
      <c r="A16" s="29" t="s">
        <v>3</v>
      </c>
      <c r="B16" s="45" t="s">
        <v>5539</v>
      </c>
      <c r="C16" s="140">
        <v>420</v>
      </c>
      <c r="D16" s="29">
        <v>63317</v>
      </c>
      <c r="E16" s="156">
        <v>1979</v>
      </c>
      <c r="F16" s="30">
        <f t="shared" si="0"/>
        <v>4.3407880537301383E-3</v>
      </c>
      <c r="G16" s="103">
        <f t="shared" si="1"/>
        <v>58483.437447906152</v>
      </c>
    </row>
    <row r="17" spans="1:7" x14ac:dyDescent="0.2">
      <c r="A17" s="29" t="s">
        <v>3</v>
      </c>
      <c r="B17" s="45" t="s">
        <v>5540</v>
      </c>
      <c r="C17" s="140">
        <v>421</v>
      </c>
      <c r="D17" s="29">
        <v>304621</v>
      </c>
      <c r="E17" s="156">
        <v>195</v>
      </c>
      <c r="F17" s="30">
        <f t="shared" si="0"/>
        <v>4.2771787290418241E-4</v>
      </c>
      <c r="G17" s="103">
        <f t="shared" si="1"/>
        <v>5762.6429016380498</v>
      </c>
    </row>
    <row r="18" spans="1:7" x14ac:dyDescent="0.2">
      <c r="A18" s="29" t="s">
        <v>3</v>
      </c>
      <c r="B18" s="45" t="s">
        <v>5541</v>
      </c>
      <c r="C18" s="140">
        <v>425</v>
      </c>
      <c r="D18" s="29">
        <v>63420</v>
      </c>
      <c r="E18" s="156">
        <v>4116</v>
      </c>
      <c r="F18" s="30">
        <f t="shared" si="0"/>
        <v>9.0281372557621271E-3</v>
      </c>
      <c r="G18" s="103">
        <f t="shared" si="1"/>
        <v>121636.09324688315</v>
      </c>
    </row>
    <row r="19" spans="1:7" x14ac:dyDescent="0.2">
      <c r="A19" s="29" t="s">
        <v>3</v>
      </c>
      <c r="B19" s="45" t="s">
        <v>5542</v>
      </c>
      <c r="C19" s="140">
        <v>424</v>
      </c>
      <c r="D19" s="29">
        <v>185595</v>
      </c>
      <c r="E19" s="156">
        <v>497</v>
      </c>
      <c r="F19" s="30">
        <f t="shared" si="0"/>
        <v>1.0901322196583522E-3</v>
      </c>
      <c r="G19" s="103">
        <f t="shared" si="1"/>
        <v>14687.351395456979</v>
      </c>
    </row>
    <row r="20" spans="1:7" x14ac:dyDescent="0.2">
      <c r="A20" s="29" t="s">
        <v>3</v>
      </c>
      <c r="B20" s="45" t="s">
        <v>5543</v>
      </c>
      <c r="C20" s="140">
        <v>424</v>
      </c>
      <c r="D20" s="29">
        <v>304751</v>
      </c>
      <c r="E20" s="156">
        <v>215</v>
      </c>
      <c r="F20" s="30">
        <f t="shared" si="0"/>
        <v>4.7158637268922678E-4</v>
      </c>
      <c r="G20" s="103">
        <f t="shared" si="1"/>
        <v>6353.683199241952</v>
      </c>
    </row>
    <row r="21" spans="1:7" x14ac:dyDescent="0.2">
      <c r="A21" s="29" t="s">
        <v>3</v>
      </c>
      <c r="B21" s="45" t="s">
        <v>5544</v>
      </c>
      <c r="C21" s="140">
        <v>424</v>
      </c>
      <c r="D21" s="29">
        <v>304752</v>
      </c>
      <c r="E21" s="156">
        <v>64</v>
      </c>
      <c r="F21" s="30">
        <f t="shared" si="0"/>
        <v>1.4037919931214192E-4</v>
      </c>
      <c r="G21" s="103">
        <f t="shared" si="1"/>
        <v>1891.3289523324881</v>
      </c>
    </row>
    <row r="22" spans="1:7" x14ac:dyDescent="0.2">
      <c r="A22" s="29" t="s">
        <v>3</v>
      </c>
      <c r="B22" s="45" t="s">
        <v>5545</v>
      </c>
      <c r="C22" s="140">
        <v>424</v>
      </c>
      <c r="D22" s="29">
        <v>304753</v>
      </c>
      <c r="E22" s="156">
        <v>189</v>
      </c>
      <c r="F22" s="30">
        <f t="shared" si="0"/>
        <v>4.1455732296866914E-4</v>
      </c>
      <c r="G22" s="103">
        <f t="shared" si="1"/>
        <v>5585.3308123568795</v>
      </c>
    </row>
    <row r="23" spans="1:7" x14ac:dyDescent="0.2">
      <c r="A23" s="29" t="s">
        <v>3</v>
      </c>
      <c r="B23" s="45" t="s">
        <v>5546</v>
      </c>
      <c r="C23" s="140">
        <v>420</v>
      </c>
      <c r="D23" s="29">
        <v>185049</v>
      </c>
      <c r="E23" s="156">
        <v>848</v>
      </c>
      <c r="F23" s="30">
        <f t="shared" si="0"/>
        <v>1.8600243908858806E-3</v>
      </c>
      <c r="G23" s="103">
        <f t="shared" si="1"/>
        <v>25060.108618405469</v>
      </c>
    </row>
    <row r="24" spans="1:7" x14ac:dyDescent="0.2">
      <c r="A24" s="29" t="s">
        <v>3</v>
      </c>
      <c r="B24" s="45" t="s">
        <v>5925</v>
      </c>
      <c r="C24" s="140">
        <v>420</v>
      </c>
      <c r="D24" s="29">
        <v>63329</v>
      </c>
      <c r="E24" s="156">
        <v>4772</v>
      </c>
      <c r="F24" s="30">
        <f t="shared" si="0"/>
        <v>1.0467024048711582E-2</v>
      </c>
      <c r="G24" s="103">
        <f t="shared" si="1"/>
        <v>141022.21500829115</v>
      </c>
    </row>
    <row r="25" spans="1:7" x14ac:dyDescent="0.2">
      <c r="A25" s="29" t="s">
        <v>3</v>
      </c>
      <c r="B25" s="45" t="s">
        <v>5547</v>
      </c>
      <c r="C25" s="140">
        <v>425</v>
      </c>
      <c r="D25" s="29">
        <v>63432</v>
      </c>
      <c r="E25" s="156">
        <v>2586</v>
      </c>
      <c r="F25" s="30">
        <f t="shared" si="0"/>
        <v>5.6721970222062346E-3</v>
      </c>
      <c r="G25" s="103">
        <f t="shared" si="1"/>
        <v>76421.510480184603</v>
      </c>
    </row>
    <row r="26" spans="1:7" x14ac:dyDescent="0.2">
      <c r="A26" s="29" t="s">
        <v>3</v>
      </c>
      <c r="B26" s="45" t="s">
        <v>5548</v>
      </c>
      <c r="C26" s="140">
        <v>422</v>
      </c>
      <c r="D26" s="29">
        <v>304690</v>
      </c>
      <c r="E26" s="156">
        <v>203</v>
      </c>
      <c r="F26" s="30">
        <f t="shared" si="0"/>
        <v>4.4526527281820019E-4</v>
      </c>
      <c r="G26" s="103">
        <f t="shared" si="1"/>
        <v>5999.0590206796114</v>
      </c>
    </row>
    <row r="27" spans="1:7" x14ac:dyDescent="0.2">
      <c r="A27" s="29" t="s">
        <v>3</v>
      </c>
      <c r="B27" s="45" t="s">
        <v>5549</v>
      </c>
      <c r="C27" s="140">
        <v>420</v>
      </c>
      <c r="D27" s="29">
        <v>304523</v>
      </c>
      <c r="E27" s="156">
        <v>427</v>
      </c>
      <c r="F27" s="30">
        <f t="shared" si="0"/>
        <v>9.3659247041069692E-4</v>
      </c>
      <c r="G27" s="103">
        <f t="shared" si="1"/>
        <v>12618.71035384332</v>
      </c>
    </row>
    <row r="28" spans="1:7" x14ac:dyDescent="0.2">
      <c r="A28" s="29" t="s">
        <v>3</v>
      </c>
      <c r="B28" s="45" t="s">
        <v>5550</v>
      </c>
      <c r="C28" s="139">
        <v>425</v>
      </c>
      <c r="D28" s="29">
        <v>185443</v>
      </c>
      <c r="E28" s="156">
        <v>1036</v>
      </c>
      <c r="F28" s="30">
        <f t="shared" si="0"/>
        <v>2.2723882888652973E-3</v>
      </c>
      <c r="G28" s="103">
        <f t="shared" si="1"/>
        <v>30615.887415882149</v>
      </c>
    </row>
    <row r="29" spans="1:7" x14ac:dyDescent="0.2">
      <c r="A29" s="29" t="s">
        <v>3</v>
      </c>
      <c r="B29" s="45" t="s">
        <v>5551</v>
      </c>
      <c r="C29" s="140">
        <v>424</v>
      </c>
      <c r="D29" s="29">
        <v>71516</v>
      </c>
      <c r="E29" s="156">
        <v>1772</v>
      </c>
      <c r="F29" s="30">
        <f t="shared" si="0"/>
        <v>3.8867490809549295E-3</v>
      </c>
      <c r="G29" s="103">
        <f t="shared" si="1"/>
        <v>52366.170367705767</v>
      </c>
    </row>
    <row r="30" spans="1:7" x14ac:dyDescent="0.2">
      <c r="A30" s="29" t="s">
        <v>3</v>
      </c>
      <c r="B30" s="45" t="s">
        <v>5552</v>
      </c>
      <c r="C30" s="140">
        <v>421</v>
      </c>
      <c r="D30" s="29">
        <v>304623</v>
      </c>
      <c r="E30" s="156">
        <v>162</v>
      </c>
      <c r="F30" s="30">
        <f t="shared" si="0"/>
        <v>3.5533484825885927E-4</v>
      </c>
      <c r="G30" s="103">
        <f t="shared" si="1"/>
        <v>4787.4264105916109</v>
      </c>
    </row>
    <row r="31" spans="1:7" x14ac:dyDescent="0.2">
      <c r="A31" s="29" t="s">
        <v>3</v>
      </c>
      <c r="B31" s="45" t="s">
        <v>5553</v>
      </c>
      <c r="C31" s="140">
        <v>424</v>
      </c>
      <c r="D31" s="29">
        <v>63659</v>
      </c>
      <c r="E31" s="156">
        <v>5131</v>
      </c>
      <c r="F31" s="30">
        <f t="shared" si="0"/>
        <v>1.1254463619853128E-2</v>
      </c>
      <c r="G31" s="103">
        <f t="shared" si="1"/>
        <v>151631.3883502812</v>
      </c>
    </row>
    <row r="32" spans="1:7" x14ac:dyDescent="0.2">
      <c r="A32" s="29" t="s">
        <v>3</v>
      </c>
      <c r="B32" s="45" t="s">
        <v>5554</v>
      </c>
      <c r="C32" s="140">
        <v>424</v>
      </c>
      <c r="D32" s="29">
        <v>178501</v>
      </c>
      <c r="E32" s="156">
        <v>1520</v>
      </c>
      <c r="F32" s="30">
        <f t="shared" si="0"/>
        <v>3.3340059836633705E-3</v>
      </c>
      <c r="G32" s="103">
        <f t="shared" si="1"/>
        <v>44919.06261789659</v>
      </c>
    </row>
    <row r="33" spans="1:7" x14ac:dyDescent="0.2">
      <c r="A33" s="29" t="s">
        <v>3</v>
      </c>
      <c r="B33" s="45" t="s">
        <v>5555</v>
      </c>
      <c r="C33" s="140">
        <v>424</v>
      </c>
      <c r="D33" s="29">
        <v>304754</v>
      </c>
      <c r="E33" s="156">
        <v>48</v>
      </c>
      <c r="F33" s="30">
        <f t="shared" si="0"/>
        <v>1.0528439948410644E-4</v>
      </c>
      <c r="G33" s="103">
        <f t="shared" si="1"/>
        <v>1418.4967142493661</v>
      </c>
    </row>
    <row r="34" spans="1:7" x14ac:dyDescent="0.2">
      <c r="A34" s="29" t="s">
        <v>3</v>
      </c>
      <c r="B34" s="45" t="s">
        <v>5556</v>
      </c>
      <c r="C34" s="140">
        <v>421</v>
      </c>
      <c r="D34" s="29">
        <v>63331</v>
      </c>
      <c r="E34" s="156">
        <v>5266</v>
      </c>
      <c r="F34" s="30">
        <f t="shared" si="0"/>
        <v>1.1550575993402177E-2</v>
      </c>
      <c r="G34" s="103">
        <f t="shared" si="1"/>
        <v>155620.91035910754</v>
      </c>
    </row>
    <row r="35" spans="1:7" x14ac:dyDescent="0.2">
      <c r="A35" s="29" t="s">
        <v>3</v>
      </c>
      <c r="B35" s="45" t="s">
        <v>5557</v>
      </c>
      <c r="C35" s="140">
        <v>421</v>
      </c>
      <c r="D35" s="29">
        <v>305913</v>
      </c>
      <c r="E35" s="156">
        <v>143</v>
      </c>
      <c r="F35" s="30">
        <f t="shared" si="0"/>
        <v>3.1365977346306713E-4</v>
      </c>
      <c r="G35" s="103">
        <f t="shared" si="1"/>
        <v>4225.9381278679029</v>
      </c>
    </row>
    <row r="36" spans="1:7" x14ac:dyDescent="0.2">
      <c r="A36" s="29" t="s">
        <v>3</v>
      </c>
      <c r="B36" s="45" t="s">
        <v>5558</v>
      </c>
      <c r="C36" s="140">
        <v>420</v>
      </c>
      <c r="D36" s="29">
        <v>304525</v>
      </c>
      <c r="E36" s="156">
        <v>184</v>
      </c>
      <c r="F36" s="30">
        <f t="shared" si="0"/>
        <v>4.0359019802240804E-4</v>
      </c>
      <c r="G36" s="103">
        <f t="shared" si="1"/>
        <v>5437.5707379559035</v>
      </c>
    </row>
    <row r="37" spans="1:7" x14ac:dyDescent="0.2">
      <c r="A37" s="29" t="s">
        <v>3</v>
      </c>
      <c r="B37" s="45" t="s">
        <v>5559</v>
      </c>
      <c r="C37" s="140">
        <v>425</v>
      </c>
      <c r="D37" s="29">
        <v>67912</v>
      </c>
      <c r="E37" s="156">
        <v>3305</v>
      </c>
      <c r="F37" s="30">
        <f t="shared" si="0"/>
        <v>7.2492695894785788E-3</v>
      </c>
      <c r="G37" s="103">
        <f t="shared" si="1"/>
        <v>97669.409179044887</v>
      </c>
    </row>
    <row r="38" spans="1:7" x14ac:dyDescent="0.2">
      <c r="A38" s="29" t="s">
        <v>3</v>
      </c>
      <c r="B38" s="45" t="s">
        <v>5560</v>
      </c>
      <c r="C38" s="140">
        <v>425</v>
      </c>
      <c r="D38" s="29">
        <v>63444</v>
      </c>
      <c r="E38" s="156">
        <v>1119</v>
      </c>
      <c r="F38" s="30">
        <f t="shared" si="0"/>
        <v>2.4544425629732317E-3</v>
      </c>
      <c r="G38" s="103">
        <f t="shared" si="1"/>
        <v>33068.704650938351</v>
      </c>
    </row>
    <row r="39" spans="1:7" x14ac:dyDescent="0.2">
      <c r="A39" s="29" t="s">
        <v>3</v>
      </c>
      <c r="B39" s="45" t="s">
        <v>5561</v>
      </c>
      <c r="C39" s="140">
        <v>424</v>
      </c>
      <c r="D39" s="29">
        <v>188856</v>
      </c>
      <c r="E39" s="156">
        <v>632</v>
      </c>
      <c r="F39" s="30">
        <f t="shared" si="0"/>
        <v>1.3862445932074014E-3</v>
      </c>
      <c r="G39" s="103">
        <f t="shared" si="1"/>
        <v>18676.87340428332</v>
      </c>
    </row>
    <row r="40" spans="1:7" x14ac:dyDescent="0.2">
      <c r="A40" s="29" t="s">
        <v>3</v>
      </c>
      <c r="B40" s="45" t="s">
        <v>5562</v>
      </c>
      <c r="C40" s="140">
        <v>421</v>
      </c>
      <c r="D40" s="29">
        <v>117642</v>
      </c>
      <c r="E40" s="156">
        <v>249</v>
      </c>
      <c r="F40" s="30">
        <f t="shared" si="0"/>
        <v>5.4616282232380214E-4</v>
      </c>
      <c r="G40" s="103">
        <f t="shared" si="1"/>
        <v>7358.4517051685862</v>
      </c>
    </row>
    <row r="41" spans="1:7" x14ac:dyDescent="0.2">
      <c r="A41" s="29" t="s">
        <v>3</v>
      </c>
      <c r="B41" s="45" t="s">
        <v>5563</v>
      </c>
      <c r="C41" s="140">
        <v>424</v>
      </c>
      <c r="D41" s="29">
        <v>185607</v>
      </c>
      <c r="E41" s="156">
        <v>356</v>
      </c>
      <c r="F41" s="30">
        <f t="shared" si="0"/>
        <v>7.8085929617378945E-4</v>
      </c>
      <c r="G41" s="103">
        <f t="shared" si="1"/>
        <v>10520.517297349465</v>
      </c>
    </row>
    <row r="42" spans="1:7" x14ac:dyDescent="0.2">
      <c r="A42" s="29" t="s">
        <v>3</v>
      </c>
      <c r="B42" s="45" t="s">
        <v>5564</v>
      </c>
      <c r="C42" s="140">
        <v>421</v>
      </c>
      <c r="D42" s="29">
        <v>304626</v>
      </c>
      <c r="E42" s="156">
        <v>129</v>
      </c>
      <c r="F42" s="30">
        <f t="shared" si="0"/>
        <v>2.8295182361353608E-4</v>
      </c>
      <c r="G42" s="103">
        <f t="shared" si="1"/>
        <v>3812.2099195451715</v>
      </c>
    </row>
    <row r="43" spans="1:7" x14ac:dyDescent="0.2">
      <c r="A43" s="29" t="s">
        <v>3</v>
      </c>
      <c r="B43" s="45" t="s">
        <v>5565</v>
      </c>
      <c r="C43" s="140">
        <v>424</v>
      </c>
      <c r="D43" s="29">
        <v>304756</v>
      </c>
      <c r="E43" s="156">
        <v>253</v>
      </c>
      <c r="F43" s="30">
        <f t="shared" si="0"/>
        <v>5.5493652228081106E-4</v>
      </c>
      <c r="G43" s="103">
        <f t="shared" si="1"/>
        <v>7476.6597646893679</v>
      </c>
    </row>
    <row r="44" spans="1:7" x14ac:dyDescent="0.2">
      <c r="A44" s="29" t="s">
        <v>3</v>
      </c>
      <c r="B44" s="45" t="s">
        <v>5566</v>
      </c>
      <c r="C44" s="140">
        <v>422</v>
      </c>
      <c r="D44" s="29">
        <v>185227</v>
      </c>
      <c r="E44" s="156">
        <v>509</v>
      </c>
      <c r="F44" s="30">
        <f t="shared" si="0"/>
        <v>1.1164533195293788E-3</v>
      </c>
      <c r="G44" s="103">
        <f t="shared" si="1"/>
        <v>15041.97557401932</v>
      </c>
    </row>
    <row r="45" spans="1:7" x14ac:dyDescent="0.2">
      <c r="A45" s="29" t="s">
        <v>3</v>
      </c>
      <c r="B45" s="45" t="s">
        <v>5567</v>
      </c>
      <c r="C45" s="140">
        <v>425</v>
      </c>
      <c r="D45" s="29">
        <v>63457</v>
      </c>
      <c r="E45" s="156">
        <v>4920</v>
      </c>
      <c r="F45" s="30">
        <f t="shared" si="0"/>
        <v>1.0791650947120911E-2</v>
      </c>
      <c r="G45" s="103">
        <f t="shared" si="1"/>
        <v>145395.91321056004</v>
      </c>
    </row>
    <row r="46" spans="1:7" x14ac:dyDescent="0.2">
      <c r="A46" s="29" t="s">
        <v>3</v>
      </c>
      <c r="B46" s="45" t="s">
        <v>5568</v>
      </c>
      <c r="C46" s="139">
        <v>420</v>
      </c>
      <c r="D46" s="29">
        <v>304527</v>
      </c>
      <c r="E46" s="156">
        <v>149</v>
      </c>
      <c r="F46" s="30">
        <f t="shared" si="0"/>
        <v>3.2682032339858039E-4</v>
      </c>
      <c r="G46" s="103">
        <f t="shared" si="1"/>
        <v>4403.2502171490733</v>
      </c>
    </row>
    <row r="47" spans="1:7" x14ac:dyDescent="0.2">
      <c r="A47" s="29" t="s">
        <v>3</v>
      </c>
      <c r="B47" s="45" t="s">
        <v>5569</v>
      </c>
      <c r="C47" s="140">
        <v>420</v>
      </c>
      <c r="D47" s="29">
        <v>185064</v>
      </c>
      <c r="E47" s="156">
        <v>291</v>
      </c>
      <c r="F47" s="30">
        <f t="shared" si="0"/>
        <v>6.3828667187239535E-4</v>
      </c>
      <c r="G47" s="103">
        <f t="shared" si="1"/>
        <v>8599.6363301367819</v>
      </c>
    </row>
    <row r="48" spans="1:7" x14ac:dyDescent="0.2">
      <c r="A48" s="29" t="s">
        <v>3</v>
      </c>
      <c r="B48" s="45" t="s">
        <v>5570</v>
      </c>
      <c r="C48" s="140">
        <v>425</v>
      </c>
      <c r="D48" s="29">
        <v>188538</v>
      </c>
      <c r="E48" s="156">
        <v>1300</v>
      </c>
      <c r="F48" s="30">
        <f t="shared" si="0"/>
        <v>2.8514524860278829E-3</v>
      </c>
      <c r="G48" s="103">
        <f t="shared" si="1"/>
        <v>38417.619344253668</v>
      </c>
    </row>
    <row r="49" spans="1:7" x14ac:dyDescent="0.2">
      <c r="A49" s="29" t="s">
        <v>3</v>
      </c>
      <c r="B49" s="45" t="s">
        <v>5571</v>
      </c>
      <c r="C49" s="140">
        <v>424</v>
      </c>
      <c r="D49" s="29">
        <v>68142</v>
      </c>
      <c r="E49" s="156">
        <v>1773</v>
      </c>
      <c r="F49" s="30">
        <f t="shared" si="0"/>
        <v>3.8889425059441818E-3</v>
      </c>
      <c r="G49" s="103">
        <f t="shared" si="1"/>
        <v>52395.722382585962</v>
      </c>
    </row>
    <row r="50" spans="1:7" x14ac:dyDescent="0.2">
      <c r="A50" s="29" t="s">
        <v>3</v>
      </c>
      <c r="B50" s="45" t="s">
        <v>5572</v>
      </c>
      <c r="C50" s="140">
        <v>421</v>
      </c>
      <c r="D50" s="29">
        <v>304628</v>
      </c>
      <c r="E50" s="156">
        <v>76</v>
      </c>
      <c r="F50" s="30">
        <f t="shared" si="0"/>
        <v>1.6670029918316854E-4</v>
      </c>
      <c r="G50" s="103">
        <f t="shared" si="1"/>
        <v>2245.9531308948299</v>
      </c>
    </row>
    <row r="51" spans="1:7" x14ac:dyDescent="0.2">
      <c r="A51" s="29" t="s">
        <v>3</v>
      </c>
      <c r="B51" s="45" t="s">
        <v>5573</v>
      </c>
      <c r="C51" s="140">
        <v>424</v>
      </c>
      <c r="D51" s="29">
        <v>304758</v>
      </c>
      <c r="E51" s="156">
        <v>19</v>
      </c>
      <c r="F51" s="30">
        <f t="shared" si="0"/>
        <v>4.1675074795792135E-5</v>
      </c>
      <c r="G51" s="103">
        <f t="shared" si="1"/>
        <v>561.48828272370747</v>
      </c>
    </row>
    <row r="52" spans="1:7" x14ac:dyDescent="0.2">
      <c r="A52" s="29" t="s">
        <v>3</v>
      </c>
      <c r="B52" s="45" t="s">
        <v>5574</v>
      </c>
      <c r="C52" s="140">
        <v>425</v>
      </c>
      <c r="D52" s="29">
        <v>185456</v>
      </c>
      <c r="E52" s="156">
        <v>537</v>
      </c>
      <c r="F52" s="30">
        <f t="shared" si="0"/>
        <v>1.1778692192284407E-3</v>
      </c>
      <c r="G52" s="103">
        <f t="shared" si="1"/>
        <v>15869.431990664782</v>
      </c>
    </row>
    <row r="53" spans="1:7" x14ac:dyDescent="0.2">
      <c r="A53" s="29" t="s">
        <v>3</v>
      </c>
      <c r="B53" s="45" t="s">
        <v>5575</v>
      </c>
      <c r="C53" s="140">
        <v>420</v>
      </c>
      <c r="D53" s="29">
        <v>304528</v>
      </c>
      <c r="E53" s="156">
        <v>131</v>
      </c>
      <c r="F53" s="30">
        <f t="shared" si="0"/>
        <v>2.8733867359204048E-4</v>
      </c>
      <c r="G53" s="103">
        <f t="shared" si="1"/>
        <v>3871.3139493055614</v>
      </c>
    </row>
    <row r="54" spans="1:7" x14ac:dyDescent="0.2">
      <c r="A54" s="29" t="s">
        <v>3</v>
      </c>
      <c r="B54" s="45" t="s">
        <v>5576</v>
      </c>
      <c r="C54" s="140">
        <v>424</v>
      </c>
      <c r="D54" s="29">
        <v>304759</v>
      </c>
      <c r="E54" s="156">
        <v>90</v>
      </c>
      <c r="F54" s="30">
        <f t="shared" si="0"/>
        <v>1.9740824903269959E-4</v>
      </c>
      <c r="G54" s="103">
        <f t="shared" si="1"/>
        <v>2659.6813392175618</v>
      </c>
    </row>
    <row r="55" spans="1:7" x14ac:dyDescent="0.2">
      <c r="A55" s="29" t="s">
        <v>3</v>
      </c>
      <c r="B55" s="45" t="s">
        <v>5577</v>
      </c>
      <c r="C55" s="140">
        <v>422</v>
      </c>
      <c r="D55" s="29">
        <v>185241</v>
      </c>
      <c r="E55" s="156">
        <v>1429</v>
      </c>
      <c r="F55" s="30">
        <f t="shared" si="0"/>
        <v>3.1344043096414188E-3</v>
      </c>
      <c r="G55" s="103">
        <f t="shared" si="1"/>
        <v>42229.829263798834</v>
      </c>
    </row>
    <row r="56" spans="1:7" x14ac:dyDescent="0.2">
      <c r="A56" s="31" t="s">
        <v>3</v>
      </c>
      <c r="B56" s="46" t="s">
        <v>5578</v>
      </c>
      <c r="C56" s="141">
        <v>425</v>
      </c>
      <c r="D56" s="31">
        <v>185468</v>
      </c>
      <c r="E56" s="156">
        <v>592</v>
      </c>
      <c r="F56" s="30">
        <f t="shared" si="0"/>
        <v>1.2985075936373129E-3</v>
      </c>
      <c r="G56" s="103">
        <f t="shared" si="1"/>
        <v>17494.792809075516</v>
      </c>
    </row>
    <row r="57" spans="1:7" x14ac:dyDescent="0.2">
      <c r="A57" s="29" t="s">
        <v>3</v>
      </c>
      <c r="B57" s="45" t="s">
        <v>5579</v>
      </c>
      <c r="C57" s="140">
        <v>425</v>
      </c>
      <c r="D57" s="29">
        <v>67924</v>
      </c>
      <c r="E57" s="156">
        <v>2930</v>
      </c>
      <c r="F57" s="30">
        <f t="shared" si="0"/>
        <v>6.4267352185089976E-3</v>
      </c>
      <c r="G57" s="103">
        <f t="shared" si="1"/>
        <v>86587.403598971723</v>
      </c>
    </row>
    <row r="58" spans="1:7" x14ac:dyDescent="0.2">
      <c r="A58" s="29" t="s">
        <v>3</v>
      </c>
      <c r="B58" s="45" t="s">
        <v>5580</v>
      </c>
      <c r="C58" s="140">
        <v>422</v>
      </c>
      <c r="D58" s="29">
        <v>185254</v>
      </c>
      <c r="E58" s="156">
        <v>831</v>
      </c>
      <c r="F58" s="30">
        <f t="shared" si="0"/>
        <v>1.8227361660685928E-3</v>
      </c>
      <c r="G58" s="103">
        <f t="shared" si="1"/>
        <v>24557.724365442151</v>
      </c>
    </row>
    <row r="59" spans="1:7" x14ac:dyDescent="0.2">
      <c r="A59" s="29" t="s">
        <v>3</v>
      </c>
      <c r="B59" s="45" t="s">
        <v>5581</v>
      </c>
      <c r="C59" s="140">
        <v>422</v>
      </c>
      <c r="D59" s="29">
        <v>67847</v>
      </c>
      <c r="E59" s="156">
        <v>2676</v>
      </c>
      <c r="F59" s="30">
        <f t="shared" si="0"/>
        <v>5.8696052712389341E-3</v>
      </c>
      <c r="G59" s="103">
        <f t="shared" si="1"/>
        <v>79081.191819402156</v>
      </c>
    </row>
    <row r="60" spans="1:7" x14ac:dyDescent="0.2">
      <c r="A60" s="29" t="s">
        <v>3</v>
      </c>
      <c r="B60" s="45" t="s">
        <v>5582</v>
      </c>
      <c r="C60" s="140">
        <v>420</v>
      </c>
      <c r="D60" s="29">
        <v>304532</v>
      </c>
      <c r="E60" s="156">
        <v>129</v>
      </c>
      <c r="F60" s="30">
        <f t="shared" si="0"/>
        <v>2.8295182361353608E-4</v>
      </c>
      <c r="G60" s="103">
        <f t="shared" si="1"/>
        <v>3812.2099195451715</v>
      </c>
    </row>
    <row r="61" spans="1:7" x14ac:dyDescent="0.2">
      <c r="A61" s="29" t="s">
        <v>3</v>
      </c>
      <c r="B61" s="45" t="s">
        <v>5583</v>
      </c>
      <c r="C61" s="140">
        <v>424</v>
      </c>
      <c r="D61" s="29">
        <v>304760</v>
      </c>
      <c r="E61" s="156">
        <v>98</v>
      </c>
      <c r="F61" s="30">
        <f t="shared" si="0"/>
        <v>2.1495564894671732E-4</v>
      </c>
      <c r="G61" s="103">
        <f t="shared" si="1"/>
        <v>2896.0974582591225</v>
      </c>
    </row>
    <row r="62" spans="1:7" x14ac:dyDescent="0.2">
      <c r="A62" s="29" t="s">
        <v>3</v>
      </c>
      <c r="B62" s="45" t="s">
        <v>5584</v>
      </c>
      <c r="C62" s="140">
        <v>424</v>
      </c>
      <c r="D62" s="29">
        <v>304761</v>
      </c>
      <c r="E62" s="156">
        <v>101</v>
      </c>
      <c r="F62" s="30">
        <f t="shared" si="0"/>
        <v>2.2153592391447398E-4</v>
      </c>
      <c r="G62" s="103">
        <f t="shared" si="1"/>
        <v>2984.7535028997081</v>
      </c>
    </row>
    <row r="63" spans="1:7" x14ac:dyDescent="0.2">
      <c r="A63" s="29" t="s">
        <v>3</v>
      </c>
      <c r="B63" s="45" t="s">
        <v>5585</v>
      </c>
      <c r="C63" s="140">
        <v>425</v>
      </c>
      <c r="D63" s="29">
        <v>67936</v>
      </c>
      <c r="E63" s="156">
        <v>6026</v>
      </c>
      <c r="F63" s="30">
        <f t="shared" si="0"/>
        <v>1.3217578985233862E-2</v>
      </c>
      <c r="G63" s="103">
        <f t="shared" si="1"/>
        <v>178080.44166805584</v>
      </c>
    </row>
    <row r="64" spans="1:7" x14ac:dyDescent="0.2">
      <c r="A64" s="29" t="s">
        <v>3</v>
      </c>
      <c r="B64" s="45" t="s">
        <v>5586</v>
      </c>
      <c r="C64" s="140">
        <v>422</v>
      </c>
      <c r="D64" s="29">
        <v>185266</v>
      </c>
      <c r="E64" s="156">
        <v>1249</v>
      </c>
      <c r="F64" s="30">
        <f t="shared" si="0"/>
        <v>2.7395878115760199E-3</v>
      </c>
      <c r="G64" s="103">
        <f t="shared" si="1"/>
        <v>36910.466585363713</v>
      </c>
    </row>
    <row r="65" spans="1:7" x14ac:dyDescent="0.2">
      <c r="A65" s="29" t="s">
        <v>3</v>
      </c>
      <c r="B65" s="45" t="s">
        <v>5587</v>
      </c>
      <c r="C65" s="140">
        <v>425</v>
      </c>
      <c r="D65" s="29">
        <v>72316</v>
      </c>
      <c r="E65" s="156">
        <v>1735</v>
      </c>
      <c r="F65" s="30">
        <f t="shared" si="0"/>
        <v>3.8055923563525976E-3</v>
      </c>
      <c r="G65" s="103">
        <f t="shared" si="1"/>
        <v>51272.745817138544</v>
      </c>
    </row>
    <row r="66" spans="1:7" x14ac:dyDescent="0.2">
      <c r="A66" s="29" t="s">
        <v>3</v>
      </c>
      <c r="B66" s="45" t="s">
        <v>5588</v>
      </c>
      <c r="C66" s="140">
        <v>422</v>
      </c>
      <c r="D66" s="29">
        <v>185280</v>
      </c>
      <c r="E66" s="156">
        <v>1002</v>
      </c>
      <c r="F66" s="30">
        <f t="shared" ref="F66:F129" si="2">E66/$E$300</f>
        <v>2.1978118392307218E-3</v>
      </c>
      <c r="G66" s="103">
        <f t="shared" ref="G66:G129" si="3">$H$2*F66</f>
        <v>29611.118909955516</v>
      </c>
    </row>
    <row r="67" spans="1:7" x14ac:dyDescent="0.2">
      <c r="A67" s="29" t="s">
        <v>3</v>
      </c>
      <c r="B67" s="45" t="s">
        <v>5589</v>
      </c>
      <c r="C67" s="140">
        <v>424</v>
      </c>
      <c r="D67" s="29">
        <v>304763</v>
      </c>
      <c r="E67" s="156">
        <v>180</v>
      </c>
      <c r="F67" s="30">
        <f t="shared" si="2"/>
        <v>3.9481649806539918E-4</v>
      </c>
      <c r="G67" s="103">
        <f t="shared" si="3"/>
        <v>5319.3626784351236</v>
      </c>
    </row>
    <row r="68" spans="1:7" x14ac:dyDescent="0.2">
      <c r="A68" s="29" t="s">
        <v>3</v>
      </c>
      <c r="B68" s="45" t="s">
        <v>5590</v>
      </c>
      <c r="C68" s="139">
        <v>422</v>
      </c>
      <c r="D68" s="29">
        <v>63356</v>
      </c>
      <c r="E68" s="156">
        <v>7012</v>
      </c>
      <c r="F68" s="30">
        <f t="shared" si="2"/>
        <v>1.538029602463655E-2</v>
      </c>
      <c r="G68" s="103">
        <f t="shared" si="3"/>
        <v>207218.72833992823</v>
      </c>
    </row>
    <row r="69" spans="1:7" x14ac:dyDescent="0.2">
      <c r="A69" s="29" t="s">
        <v>3</v>
      </c>
      <c r="B69" s="45" t="s">
        <v>5591</v>
      </c>
      <c r="C69" s="140">
        <v>425</v>
      </c>
      <c r="D69" s="29">
        <v>304739</v>
      </c>
      <c r="E69" s="156">
        <v>553</v>
      </c>
      <c r="F69" s="30">
        <f t="shared" si="2"/>
        <v>1.2129640190564762E-3</v>
      </c>
      <c r="G69" s="103">
        <f t="shared" si="3"/>
        <v>16342.264228747903</v>
      </c>
    </row>
    <row r="70" spans="1:7" x14ac:dyDescent="0.2">
      <c r="A70" s="29" t="s">
        <v>3</v>
      </c>
      <c r="B70" s="45" t="s">
        <v>5592</v>
      </c>
      <c r="C70" s="140">
        <v>425</v>
      </c>
      <c r="D70" s="29">
        <v>63469</v>
      </c>
      <c r="E70" s="156">
        <v>8892</v>
      </c>
      <c r="F70" s="30">
        <f t="shared" si="2"/>
        <v>1.950393500443072E-2</v>
      </c>
      <c r="G70" s="103">
        <f t="shared" si="3"/>
        <v>262776.51631469507</v>
      </c>
    </row>
    <row r="71" spans="1:7" x14ac:dyDescent="0.2">
      <c r="A71" s="29" t="s">
        <v>3</v>
      </c>
      <c r="B71" s="45" t="s">
        <v>5593</v>
      </c>
      <c r="C71" s="140">
        <v>420</v>
      </c>
      <c r="D71" s="29">
        <v>304533</v>
      </c>
      <c r="E71" s="156">
        <v>86</v>
      </c>
      <c r="F71" s="30">
        <f t="shared" si="2"/>
        <v>1.886345490756907E-4</v>
      </c>
      <c r="G71" s="103">
        <f t="shared" si="3"/>
        <v>2541.473279696781</v>
      </c>
    </row>
    <row r="72" spans="1:7" x14ac:dyDescent="0.2">
      <c r="A72" s="29" t="s">
        <v>3</v>
      </c>
      <c r="B72" s="45" t="s">
        <v>5594</v>
      </c>
      <c r="C72" s="140">
        <v>420</v>
      </c>
      <c r="D72" s="29">
        <v>304534</v>
      </c>
      <c r="E72" s="156">
        <v>87</v>
      </c>
      <c r="F72" s="30">
        <f t="shared" si="2"/>
        <v>1.9082797406494293E-4</v>
      </c>
      <c r="G72" s="103">
        <f t="shared" si="3"/>
        <v>2571.0252945769762</v>
      </c>
    </row>
    <row r="73" spans="1:7" x14ac:dyDescent="0.2">
      <c r="A73" s="29" t="s">
        <v>3</v>
      </c>
      <c r="B73" s="45" t="s">
        <v>5595</v>
      </c>
      <c r="C73" s="140">
        <v>424</v>
      </c>
      <c r="D73" s="29">
        <v>71528</v>
      </c>
      <c r="E73" s="156">
        <v>1462</v>
      </c>
      <c r="F73" s="30">
        <f t="shared" si="2"/>
        <v>3.206787334286742E-3</v>
      </c>
      <c r="G73" s="103">
        <f t="shared" si="3"/>
        <v>43205.045754845276</v>
      </c>
    </row>
    <row r="74" spans="1:7" x14ac:dyDescent="0.2">
      <c r="A74" s="29" t="s">
        <v>3</v>
      </c>
      <c r="B74" s="45" t="s">
        <v>5596</v>
      </c>
      <c r="C74" s="140">
        <v>421</v>
      </c>
      <c r="D74" s="29">
        <v>304631</v>
      </c>
      <c r="E74" s="156">
        <v>60</v>
      </c>
      <c r="F74" s="30">
        <f t="shared" si="2"/>
        <v>1.3160549935513306E-4</v>
      </c>
      <c r="G74" s="103">
        <f t="shared" si="3"/>
        <v>1773.1208928117078</v>
      </c>
    </row>
    <row r="75" spans="1:7" x14ac:dyDescent="0.2">
      <c r="A75" s="29" t="s">
        <v>3</v>
      </c>
      <c r="B75" s="45" t="s">
        <v>5597</v>
      </c>
      <c r="C75" s="140">
        <v>425</v>
      </c>
      <c r="D75" s="29">
        <v>63471</v>
      </c>
      <c r="E75" s="156">
        <v>7321</v>
      </c>
      <c r="F75" s="30">
        <f t="shared" si="2"/>
        <v>1.6058064346315484E-2</v>
      </c>
      <c r="G75" s="103">
        <f t="shared" si="3"/>
        <v>216350.3009379085</v>
      </c>
    </row>
    <row r="76" spans="1:7" x14ac:dyDescent="0.2">
      <c r="A76" s="29" t="s">
        <v>3</v>
      </c>
      <c r="B76" s="45" t="s">
        <v>5598</v>
      </c>
      <c r="C76" s="140">
        <v>424</v>
      </c>
      <c r="D76" s="29">
        <v>304765</v>
      </c>
      <c r="E76" s="156">
        <v>326</v>
      </c>
      <c r="F76" s="30">
        <f t="shared" si="2"/>
        <v>7.1505654649622289E-4</v>
      </c>
      <c r="G76" s="103">
        <f t="shared" si="3"/>
        <v>9633.9568509436103</v>
      </c>
    </row>
    <row r="77" spans="1:7" x14ac:dyDescent="0.2">
      <c r="A77" s="29" t="s">
        <v>3</v>
      </c>
      <c r="B77" s="45" t="s">
        <v>5599</v>
      </c>
      <c r="C77" s="140">
        <v>424</v>
      </c>
      <c r="D77" s="29">
        <v>304766</v>
      </c>
      <c r="E77" s="156">
        <v>34</v>
      </c>
      <c r="F77" s="30">
        <f t="shared" si="2"/>
        <v>7.4576449634575394E-5</v>
      </c>
      <c r="G77" s="103">
        <f t="shared" si="3"/>
        <v>1004.7685059266342</v>
      </c>
    </row>
    <row r="78" spans="1:7" x14ac:dyDescent="0.2">
      <c r="A78" s="29" t="s">
        <v>3</v>
      </c>
      <c r="B78" s="45" t="s">
        <v>5600</v>
      </c>
      <c r="C78" s="140">
        <v>421</v>
      </c>
      <c r="D78" s="29">
        <v>304632</v>
      </c>
      <c r="E78" s="156">
        <v>110</v>
      </c>
      <c r="F78" s="30">
        <f t="shared" si="2"/>
        <v>2.4127674881774394E-4</v>
      </c>
      <c r="G78" s="103">
        <f t="shared" si="3"/>
        <v>3250.721636821464</v>
      </c>
    </row>
    <row r="79" spans="1:7" x14ac:dyDescent="0.2">
      <c r="A79" s="29" t="s">
        <v>3</v>
      </c>
      <c r="B79" s="45" t="s">
        <v>5601</v>
      </c>
      <c r="C79" s="140">
        <v>421</v>
      </c>
      <c r="D79" s="29">
        <v>304633</v>
      </c>
      <c r="E79" s="156">
        <v>94</v>
      </c>
      <c r="F79" s="30">
        <f t="shared" si="2"/>
        <v>2.0618194898970845E-4</v>
      </c>
      <c r="G79" s="103">
        <f t="shared" si="3"/>
        <v>2777.8893987383422</v>
      </c>
    </row>
    <row r="80" spans="1:7" x14ac:dyDescent="0.2">
      <c r="A80" s="29" t="s">
        <v>3</v>
      </c>
      <c r="B80" s="45" t="s">
        <v>5602</v>
      </c>
      <c r="C80" s="140">
        <v>421</v>
      </c>
      <c r="D80" s="29">
        <v>304634</v>
      </c>
      <c r="E80" s="156">
        <v>194</v>
      </c>
      <c r="F80" s="30">
        <f t="shared" si="2"/>
        <v>4.2552444791493023E-4</v>
      </c>
      <c r="G80" s="103">
        <f t="shared" si="3"/>
        <v>5733.0908867578546</v>
      </c>
    </row>
    <row r="81" spans="1:7" x14ac:dyDescent="0.2">
      <c r="A81" s="29" t="s">
        <v>3</v>
      </c>
      <c r="B81" s="45" t="s">
        <v>5603</v>
      </c>
      <c r="C81" s="140">
        <v>420</v>
      </c>
      <c r="D81" s="29">
        <v>304536</v>
      </c>
      <c r="E81" s="156">
        <v>145</v>
      </c>
      <c r="F81" s="30">
        <f t="shared" si="2"/>
        <v>3.1804662344157153E-4</v>
      </c>
      <c r="G81" s="103">
        <f t="shared" si="3"/>
        <v>4285.0421576282934</v>
      </c>
    </row>
    <row r="82" spans="1:7" x14ac:dyDescent="0.2">
      <c r="A82" s="29" t="s">
        <v>3</v>
      </c>
      <c r="B82" s="45" t="s">
        <v>5604</v>
      </c>
      <c r="C82" s="140">
        <v>421</v>
      </c>
      <c r="D82" s="29">
        <v>304636</v>
      </c>
      <c r="E82" s="156">
        <v>190</v>
      </c>
      <c r="F82" s="30">
        <f t="shared" si="2"/>
        <v>4.1675074795792131E-4</v>
      </c>
      <c r="G82" s="103">
        <f t="shared" si="3"/>
        <v>5614.8828272370738</v>
      </c>
    </row>
    <row r="83" spans="1:7" x14ac:dyDescent="0.2">
      <c r="A83" s="29" t="s">
        <v>3</v>
      </c>
      <c r="B83" s="45" t="s">
        <v>5605</v>
      </c>
      <c r="C83" s="140">
        <v>424</v>
      </c>
      <c r="D83" s="29">
        <v>63661</v>
      </c>
      <c r="E83" s="156">
        <v>5416</v>
      </c>
      <c r="F83" s="30">
        <f t="shared" si="2"/>
        <v>1.1879589741790011E-2</v>
      </c>
      <c r="G83" s="103">
        <f t="shared" si="3"/>
        <v>160053.71259113681</v>
      </c>
    </row>
    <row r="84" spans="1:7" x14ac:dyDescent="0.2">
      <c r="A84" s="29" t="s">
        <v>3</v>
      </c>
      <c r="B84" s="45" t="s">
        <v>5606</v>
      </c>
      <c r="C84" s="140">
        <v>424</v>
      </c>
      <c r="D84" s="29">
        <v>304769</v>
      </c>
      <c r="E84" s="156">
        <v>167</v>
      </c>
      <c r="F84" s="30">
        <f t="shared" si="2"/>
        <v>3.6630197320512031E-4</v>
      </c>
      <c r="G84" s="103">
        <f t="shared" si="3"/>
        <v>4935.186484992586</v>
      </c>
    </row>
    <row r="85" spans="1:7" x14ac:dyDescent="0.2">
      <c r="A85" s="29" t="s">
        <v>3</v>
      </c>
      <c r="B85" s="45" t="s">
        <v>5607</v>
      </c>
      <c r="C85" s="140">
        <v>424</v>
      </c>
      <c r="D85" s="29">
        <v>304770</v>
      </c>
      <c r="E85" s="156">
        <v>425</v>
      </c>
      <c r="F85" s="30">
        <f t="shared" si="2"/>
        <v>9.3220562043219246E-4</v>
      </c>
      <c r="G85" s="103">
        <f t="shared" si="3"/>
        <v>12559.60632408293</v>
      </c>
    </row>
    <row r="86" spans="1:7" x14ac:dyDescent="0.2">
      <c r="A86" s="29" t="s">
        <v>3</v>
      </c>
      <c r="B86" s="45" t="s">
        <v>5608</v>
      </c>
      <c r="C86" s="140">
        <v>421</v>
      </c>
      <c r="D86" s="29">
        <v>304637</v>
      </c>
      <c r="E86" s="156">
        <v>302</v>
      </c>
      <c r="F86" s="30">
        <f t="shared" si="2"/>
        <v>6.6241434675416971E-4</v>
      </c>
      <c r="G86" s="103">
        <f t="shared" si="3"/>
        <v>8924.7084938189291</v>
      </c>
    </row>
    <row r="87" spans="1:7" x14ac:dyDescent="0.2">
      <c r="A87" s="29" t="s">
        <v>3</v>
      </c>
      <c r="B87" s="45" t="s">
        <v>5609</v>
      </c>
      <c r="C87" s="140">
        <v>424</v>
      </c>
      <c r="D87" s="29">
        <v>304771</v>
      </c>
      <c r="E87" s="156">
        <v>199</v>
      </c>
      <c r="F87" s="30">
        <f t="shared" si="2"/>
        <v>4.3649157286119127E-4</v>
      </c>
      <c r="G87" s="103">
        <f t="shared" si="3"/>
        <v>5880.8509611588297</v>
      </c>
    </row>
    <row r="88" spans="1:7" x14ac:dyDescent="0.2">
      <c r="A88" s="29" t="s">
        <v>3</v>
      </c>
      <c r="B88" s="45" t="s">
        <v>5610</v>
      </c>
      <c r="C88" s="140">
        <v>425</v>
      </c>
      <c r="D88" s="29">
        <v>67951</v>
      </c>
      <c r="E88" s="156">
        <v>2081</v>
      </c>
      <c r="F88" s="30">
        <f t="shared" si="2"/>
        <v>4.5645174026338643E-3</v>
      </c>
      <c r="G88" s="103">
        <f t="shared" si="3"/>
        <v>61497.742965686055</v>
      </c>
    </row>
    <row r="89" spans="1:7" x14ac:dyDescent="0.2">
      <c r="A89" s="29" t="s">
        <v>3</v>
      </c>
      <c r="B89" s="45" t="s">
        <v>5611</v>
      </c>
      <c r="C89" s="139">
        <v>420</v>
      </c>
      <c r="D89" s="29">
        <v>67809</v>
      </c>
      <c r="E89" s="156">
        <v>824</v>
      </c>
      <c r="F89" s="30">
        <f t="shared" si="2"/>
        <v>1.8073821911438273E-3</v>
      </c>
      <c r="G89" s="103">
        <f t="shared" si="3"/>
        <v>24350.860261280784</v>
      </c>
    </row>
    <row r="90" spans="1:7" x14ac:dyDescent="0.2">
      <c r="A90" s="29" t="s">
        <v>3</v>
      </c>
      <c r="B90" s="45" t="s">
        <v>5612</v>
      </c>
      <c r="C90" s="140">
        <v>422</v>
      </c>
      <c r="D90" s="29">
        <v>185304</v>
      </c>
      <c r="E90" s="156">
        <v>1219</v>
      </c>
      <c r="F90" s="30">
        <f t="shared" si="2"/>
        <v>2.6737850618984531E-3</v>
      </c>
      <c r="G90" s="103">
        <f t="shared" si="3"/>
        <v>36023.906138957856</v>
      </c>
    </row>
    <row r="91" spans="1:7" x14ac:dyDescent="0.2">
      <c r="A91" s="29" t="s">
        <v>3</v>
      </c>
      <c r="B91" s="45" t="s">
        <v>5613</v>
      </c>
      <c r="C91" s="140">
        <v>425</v>
      </c>
      <c r="D91" s="29">
        <v>185494</v>
      </c>
      <c r="E91" s="156">
        <v>707</v>
      </c>
      <c r="F91" s="30">
        <f t="shared" si="2"/>
        <v>1.5507514674013179E-3</v>
      </c>
      <c r="G91" s="103">
        <f t="shared" si="3"/>
        <v>20893.274520297957</v>
      </c>
    </row>
    <row r="92" spans="1:7" x14ac:dyDescent="0.2">
      <c r="A92" s="29" t="s">
        <v>3</v>
      </c>
      <c r="B92" s="45" t="s">
        <v>5614</v>
      </c>
      <c r="C92" s="140">
        <v>421</v>
      </c>
      <c r="D92" s="29">
        <v>304640</v>
      </c>
      <c r="E92" s="156">
        <v>210</v>
      </c>
      <c r="F92" s="30">
        <f t="shared" si="2"/>
        <v>4.6061924774296568E-4</v>
      </c>
      <c r="G92" s="103">
        <f t="shared" si="3"/>
        <v>6205.9231248409769</v>
      </c>
    </row>
    <row r="93" spans="1:7" x14ac:dyDescent="0.2">
      <c r="A93" s="29" t="s">
        <v>3</v>
      </c>
      <c r="B93" s="45" t="s">
        <v>5615</v>
      </c>
      <c r="C93" s="140">
        <v>424</v>
      </c>
      <c r="D93" s="29">
        <v>304774</v>
      </c>
      <c r="E93" s="156">
        <v>335</v>
      </c>
      <c r="F93" s="30">
        <f t="shared" si="2"/>
        <v>7.347973713994929E-4</v>
      </c>
      <c r="G93" s="103">
        <f t="shared" si="3"/>
        <v>9899.9249848653672</v>
      </c>
    </row>
    <row r="94" spans="1:7" x14ac:dyDescent="0.2">
      <c r="A94" s="29" t="s">
        <v>3</v>
      </c>
      <c r="B94" s="45" t="s">
        <v>5616</v>
      </c>
      <c r="C94" s="140">
        <v>425</v>
      </c>
      <c r="D94" s="29">
        <v>304740</v>
      </c>
      <c r="E94" s="156">
        <v>199</v>
      </c>
      <c r="F94" s="30">
        <f t="shared" si="2"/>
        <v>4.3649157286119127E-4</v>
      </c>
      <c r="G94" s="103">
        <f t="shared" si="3"/>
        <v>5880.8509611588297</v>
      </c>
    </row>
    <row r="95" spans="1:7" x14ac:dyDescent="0.2">
      <c r="A95" s="29" t="s">
        <v>3</v>
      </c>
      <c r="B95" s="45" t="s">
        <v>5617</v>
      </c>
      <c r="C95" s="140">
        <v>424</v>
      </c>
      <c r="D95" s="29">
        <v>304776</v>
      </c>
      <c r="E95" s="156">
        <v>49</v>
      </c>
      <c r="F95" s="30">
        <f t="shared" si="2"/>
        <v>1.0747782447335866E-4</v>
      </c>
      <c r="G95" s="103">
        <f t="shared" si="3"/>
        <v>1448.0487291295613</v>
      </c>
    </row>
    <row r="96" spans="1:7" x14ac:dyDescent="0.2">
      <c r="A96" s="29" t="s">
        <v>3</v>
      </c>
      <c r="B96" s="45" t="s">
        <v>5618</v>
      </c>
      <c r="C96" s="140">
        <v>424</v>
      </c>
      <c r="D96" s="29">
        <v>304777</v>
      </c>
      <c r="E96" s="156">
        <v>348</v>
      </c>
      <c r="F96" s="30">
        <f t="shared" si="2"/>
        <v>7.6331189625977172E-4</v>
      </c>
      <c r="G96" s="103">
        <f t="shared" si="3"/>
        <v>10284.101178307905</v>
      </c>
    </row>
    <row r="97" spans="1:7" x14ac:dyDescent="0.2">
      <c r="A97" s="29" t="s">
        <v>3</v>
      </c>
      <c r="B97" s="45" t="s">
        <v>5619</v>
      </c>
      <c r="C97" s="140">
        <v>425</v>
      </c>
      <c r="D97" s="29">
        <v>188540</v>
      </c>
      <c r="E97" s="156">
        <v>1491</v>
      </c>
      <c r="F97" s="30">
        <f t="shared" si="2"/>
        <v>3.2703966589750564E-3</v>
      </c>
      <c r="G97" s="103">
        <f t="shared" si="3"/>
        <v>44062.054186370937</v>
      </c>
    </row>
    <row r="98" spans="1:7" x14ac:dyDescent="0.2">
      <c r="A98" s="29" t="s">
        <v>3</v>
      </c>
      <c r="B98" s="45" t="s">
        <v>5620</v>
      </c>
      <c r="C98" s="140">
        <v>424</v>
      </c>
      <c r="D98" s="29">
        <v>304780</v>
      </c>
      <c r="E98" s="156">
        <v>41</v>
      </c>
      <c r="F98" s="30">
        <f t="shared" si="2"/>
        <v>8.9930424559340918E-5</v>
      </c>
      <c r="G98" s="103">
        <f t="shared" si="3"/>
        <v>1211.6326100880001</v>
      </c>
    </row>
    <row r="99" spans="1:7" x14ac:dyDescent="0.2">
      <c r="A99" s="29" t="s">
        <v>3</v>
      </c>
      <c r="B99" s="45" t="s">
        <v>5621</v>
      </c>
      <c r="C99" s="140">
        <v>422</v>
      </c>
      <c r="D99" s="29">
        <v>185316</v>
      </c>
      <c r="E99" s="156">
        <v>742</v>
      </c>
      <c r="F99" s="30">
        <f t="shared" si="2"/>
        <v>1.6275213420251454E-3</v>
      </c>
      <c r="G99" s="103">
        <f t="shared" si="3"/>
        <v>21927.595041104785</v>
      </c>
    </row>
    <row r="100" spans="1:7" x14ac:dyDescent="0.2">
      <c r="A100" s="29" t="s">
        <v>3</v>
      </c>
      <c r="B100" s="45" t="s">
        <v>5622</v>
      </c>
      <c r="C100" s="140">
        <v>421</v>
      </c>
      <c r="D100" s="29">
        <v>304643</v>
      </c>
      <c r="E100" s="156">
        <v>244</v>
      </c>
      <c r="F100" s="30">
        <f t="shared" si="2"/>
        <v>5.3519569737754105E-4</v>
      </c>
      <c r="G100" s="103">
        <f t="shared" si="3"/>
        <v>7210.6916307676101</v>
      </c>
    </row>
    <row r="101" spans="1:7" x14ac:dyDescent="0.2">
      <c r="A101" s="29" t="s">
        <v>3</v>
      </c>
      <c r="B101" s="45" t="s">
        <v>5623</v>
      </c>
      <c r="C101" s="139">
        <v>424</v>
      </c>
      <c r="D101" s="29">
        <v>63673</v>
      </c>
      <c r="E101" s="156">
        <v>4133</v>
      </c>
      <c r="F101" s="30">
        <f t="shared" si="2"/>
        <v>9.065425480579415E-3</v>
      </c>
      <c r="G101" s="103">
        <f t="shared" si="3"/>
        <v>122138.47749984646</v>
      </c>
    </row>
    <row r="102" spans="1:7" x14ac:dyDescent="0.2">
      <c r="A102" s="29" t="s">
        <v>3</v>
      </c>
      <c r="B102" s="45" t="s">
        <v>5624</v>
      </c>
      <c r="C102" s="140">
        <v>421</v>
      </c>
      <c r="D102" s="29">
        <v>304644</v>
      </c>
      <c r="E102" s="156">
        <v>303</v>
      </c>
      <c r="F102" s="30">
        <f t="shared" si="2"/>
        <v>6.6460777174342188E-4</v>
      </c>
      <c r="G102" s="103">
        <f t="shared" si="3"/>
        <v>8954.2605086991225</v>
      </c>
    </row>
    <row r="103" spans="1:7" x14ac:dyDescent="0.2">
      <c r="A103" s="29" t="s">
        <v>3</v>
      </c>
      <c r="B103" s="45" t="s">
        <v>5625</v>
      </c>
      <c r="C103" s="140">
        <v>424</v>
      </c>
      <c r="D103" s="29">
        <v>304781</v>
      </c>
      <c r="E103" s="156">
        <v>78</v>
      </c>
      <c r="F103" s="30">
        <f t="shared" si="2"/>
        <v>1.7108714916167297E-4</v>
      </c>
      <c r="G103" s="103">
        <f t="shared" si="3"/>
        <v>2305.0571606552198</v>
      </c>
    </row>
    <row r="104" spans="1:7" x14ac:dyDescent="0.2">
      <c r="A104" s="29" t="s">
        <v>3</v>
      </c>
      <c r="B104" s="45" t="s">
        <v>5626</v>
      </c>
      <c r="C104" s="140">
        <v>424</v>
      </c>
      <c r="D104" s="29">
        <v>71530</v>
      </c>
      <c r="E104" s="156">
        <v>1488</v>
      </c>
      <c r="F104" s="30">
        <f t="shared" si="2"/>
        <v>3.2638163840072996E-3</v>
      </c>
      <c r="G104" s="103">
        <f t="shared" si="3"/>
        <v>43973.398141730344</v>
      </c>
    </row>
    <row r="105" spans="1:7" x14ac:dyDescent="0.2">
      <c r="A105" s="29" t="s">
        <v>3</v>
      </c>
      <c r="B105" s="45" t="s">
        <v>5627</v>
      </c>
      <c r="C105" s="140">
        <v>421</v>
      </c>
      <c r="D105" s="29">
        <v>304646</v>
      </c>
      <c r="E105" s="156">
        <v>124</v>
      </c>
      <c r="F105" s="30">
        <f t="shared" si="2"/>
        <v>2.7198469866727498E-4</v>
      </c>
      <c r="G105" s="103">
        <f t="shared" si="3"/>
        <v>3664.4498451441959</v>
      </c>
    </row>
    <row r="106" spans="1:7" x14ac:dyDescent="0.2">
      <c r="A106" s="29" t="s">
        <v>3</v>
      </c>
      <c r="B106" s="45" t="s">
        <v>5628</v>
      </c>
      <c r="C106" s="140">
        <v>420</v>
      </c>
      <c r="D106" s="29">
        <v>304544</v>
      </c>
      <c r="E106" s="156">
        <v>215</v>
      </c>
      <c r="F106" s="30">
        <f t="shared" si="2"/>
        <v>4.7158637268922678E-4</v>
      </c>
      <c r="G106" s="103">
        <f t="shared" si="3"/>
        <v>6353.683199241952</v>
      </c>
    </row>
    <row r="107" spans="1:7" x14ac:dyDescent="0.2">
      <c r="A107" s="29" t="s">
        <v>3</v>
      </c>
      <c r="B107" s="45" t="s">
        <v>5629</v>
      </c>
      <c r="C107" s="140">
        <v>425</v>
      </c>
      <c r="D107" s="29">
        <v>71441</v>
      </c>
      <c r="E107" s="156">
        <v>1960</v>
      </c>
      <c r="F107" s="30">
        <f t="shared" si="2"/>
        <v>4.2991129789343467E-3</v>
      </c>
      <c r="G107" s="103">
        <f t="shared" si="3"/>
        <v>57921.94916518245</v>
      </c>
    </row>
    <row r="108" spans="1:7" x14ac:dyDescent="0.2">
      <c r="A108" s="29" t="s">
        <v>3</v>
      </c>
      <c r="B108" s="45" t="s">
        <v>5630</v>
      </c>
      <c r="C108" s="140">
        <v>421</v>
      </c>
      <c r="D108" s="29">
        <v>304649</v>
      </c>
      <c r="E108" s="156">
        <v>151</v>
      </c>
      <c r="F108" s="30">
        <f t="shared" si="2"/>
        <v>3.3120717337708485E-4</v>
      </c>
      <c r="G108" s="103">
        <f t="shared" si="3"/>
        <v>4462.3542469094646</v>
      </c>
    </row>
    <row r="109" spans="1:7" x14ac:dyDescent="0.2">
      <c r="A109" s="29" t="s">
        <v>3</v>
      </c>
      <c r="B109" s="45" t="s">
        <v>5631</v>
      </c>
      <c r="C109" s="140">
        <v>421</v>
      </c>
      <c r="D109" s="29">
        <v>304650</v>
      </c>
      <c r="E109" s="156">
        <v>180</v>
      </c>
      <c r="F109" s="30">
        <f t="shared" si="2"/>
        <v>3.9481649806539918E-4</v>
      </c>
      <c r="G109" s="103">
        <f t="shared" si="3"/>
        <v>5319.3626784351236</v>
      </c>
    </row>
    <row r="110" spans="1:7" x14ac:dyDescent="0.2">
      <c r="A110" s="29" t="s">
        <v>3</v>
      </c>
      <c r="B110" s="45" t="s">
        <v>5632</v>
      </c>
      <c r="C110" s="140">
        <v>424</v>
      </c>
      <c r="D110" s="29">
        <v>304782</v>
      </c>
      <c r="E110" s="156">
        <v>72</v>
      </c>
      <c r="F110" s="30">
        <f t="shared" si="2"/>
        <v>1.5792659922615965E-4</v>
      </c>
      <c r="G110" s="103">
        <f t="shared" si="3"/>
        <v>2127.7450713740491</v>
      </c>
    </row>
    <row r="111" spans="1:7" x14ac:dyDescent="0.2">
      <c r="A111" s="29" t="s">
        <v>3</v>
      </c>
      <c r="B111" s="45" t="s">
        <v>5633</v>
      </c>
      <c r="C111" s="140">
        <v>424</v>
      </c>
      <c r="D111" s="29">
        <v>304783</v>
      </c>
      <c r="E111" s="156">
        <v>99</v>
      </c>
      <c r="F111" s="30">
        <f t="shared" si="2"/>
        <v>2.1714907393596955E-4</v>
      </c>
      <c r="G111" s="103">
        <f t="shared" si="3"/>
        <v>2925.6494731393177</v>
      </c>
    </row>
    <row r="112" spans="1:7" x14ac:dyDescent="0.2">
      <c r="A112" s="29" t="s">
        <v>3</v>
      </c>
      <c r="B112" s="45" t="s">
        <v>5946</v>
      </c>
      <c r="C112" s="140" t="s">
        <v>5947</v>
      </c>
      <c r="D112" s="29">
        <v>304706</v>
      </c>
      <c r="E112" s="156">
        <v>179</v>
      </c>
      <c r="F112" s="30">
        <f t="shared" si="2"/>
        <v>3.9262307307614695E-4</v>
      </c>
      <c r="G112" s="103">
        <f t="shared" si="3"/>
        <v>5289.8106635549275</v>
      </c>
    </row>
    <row r="113" spans="1:7" x14ac:dyDescent="0.2">
      <c r="A113" s="29" t="s">
        <v>3</v>
      </c>
      <c r="B113" s="45" t="s">
        <v>5634</v>
      </c>
      <c r="C113" s="140">
        <v>420</v>
      </c>
      <c r="D113" s="29">
        <v>304547</v>
      </c>
      <c r="E113" s="156">
        <v>293</v>
      </c>
      <c r="F113" s="30">
        <f t="shared" si="2"/>
        <v>6.426735218508997E-4</v>
      </c>
      <c r="G113" s="103">
        <f t="shared" si="3"/>
        <v>8658.7403598971723</v>
      </c>
    </row>
    <row r="114" spans="1:7" x14ac:dyDescent="0.2">
      <c r="A114" s="29" t="s">
        <v>3</v>
      </c>
      <c r="B114" s="45" t="s">
        <v>5634</v>
      </c>
      <c r="C114" s="140">
        <v>420</v>
      </c>
      <c r="D114" s="29">
        <v>304547</v>
      </c>
      <c r="E114" s="156">
        <v>293</v>
      </c>
      <c r="F114" s="30">
        <f t="shared" si="2"/>
        <v>6.426735218508997E-4</v>
      </c>
      <c r="G114" s="103">
        <f t="shared" si="3"/>
        <v>8658.7403598971723</v>
      </c>
    </row>
    <row r="115" spans="1:7" x14ac:dyDescent="0.2">
      <c r="A115" s="29" t="s">
        <v>3</v>
      </c>
      <c r="B115" s="45" t="s">
        <v>5635</v>
      </c>
      <c r="C115" s="140">
        <v>421</v>
      </c>
      <c r="D115" s="29">
        <v>304651</v>
      </c>
      <c r="E115" s="156">
        <v>26</v>
      </c>
      <c r="F115" s="30">
        <f t="shared" si="2"/>
        <v>5.7029049720557653E-5</v>
      </c>
      <c r="G115" s="103">
        <f t="shared" si="3"/>
        <v>768.35238688507332</v>
      </c>
    </row>
    <row r="116" spans="1:7" x14ac:dyDescent="0.2">
      <c r="A116" s="29" t="s">
        <v>3</v>
      </c>
      <c r="B116" s="45" t="s">
        <v>5636</v>
      </c>
      <c r="C116" s="140">
        <v>424</v>
      </c>
      <c r="D116" s="29">
        <v>304785</v>
      </c>
      <c r="E116" s="156">
        <v>77</v>
      </c>
      <c r="F116" s="30">
        <f t="shared" si="2"/>
        <v>1.6889372417242074E-4</v>
      </c>
      <c r="G116" s="103">
        <f t="shared" si="3"/>
        <v>2275.5051457750246</v>
      </c>
    </row>
    <row r="117" spans="1:7" x14ac:dyDescent="0.2">
      <c r="A117" s="29" t="s">
        <v>3</v>
      </c>
      <c r="B117" s="45" t="s">
        <v>5637</v>
      </c>
      <c r="C117" s="140">
        <v>425</v>
      </c>
      <c r="D117" s="29">
        <v>63507</v>
      </c>
      <c r="E117" s="156">
        <v>16557</v>
      </c>
      <c r="F117" s="30">
        <f t="shared" si="2"/>
        <v>3.6316537547048965E-2</v>
      </c>
      <c r="G117" s="103">
        <f t="shared" si="3"/>
        <v>489292.71037139068</v>
      </c>
    </row>
    <row r="118" spans="1:7" x14ac:dyDescent="0.2">
      <c r="A118" s="29" t="s">
        <v>3</v>
      </c>
      <c r="B118" s="45" t="s">
        <v>5638</v>
      </c>
      <c r="C118" s="140">
        <v>424</v>
      </c>
      <c r="D118" s="29">
        <v>304786</v>
      </c>
      <c r="E118" s="156">
        <v>144</v>
      </c>
      <c r="F118" s="30">
        <f t="shared" si="2"/>
        <v>3.158531984523193E-4</v>
      </c>
      <c r="G118" s="103">
        <f t="shared" si="3"/>
        <v>4255.4901427480982</v>
      </c>
    </row>
    <row r="119" spans="1:7" x14ac:dyDescent="0.2">
      <c r="A119" s="29" t="s">
        <v>3</v>
      </c>
      <c r="B119" s="45" t="s">
        <v>5639</v>
      </c>
      <c r="C119" s="140">
        <v>425</v>
      </c>
      <c r="D119" s="29">
        <v>67963</v>
      </c>
      <c r="E119" s="156">
        <v>3434</v>
      </c>
      <c r="F119" s="30">
        <f t="shared" si="2"/>
        <v>7.5322214130921147E-3</v>
      </c>
      <c r="G119" s="103">
        <f t="shared" si="3"/>
        <v>101481.61909859006</v>
      </c>
    </row>
    <row r="120" spans="1:7" x14ac:dyDescent="0.2">
      <c r="A120" s="29" t="s">
        <v>3</v>
      </c>
      <c r="B120" s="45" t="s">
        <v>5640</v>
      </c>
      <c r="C120" s="140">
        <v>420</v>
      </c>
      <c r="D120" s="29">
        <v>188312</v>
      </c>
      <c r="E120" s="156">
        <v>749</v>
      </c>
      <c r="F120" s="30">
        <f t="shared" si="2"/>
        <v>1.642875316949911E-3</v>
      </c>
      <c r="G120" s="103">
        <f t="shared" si="3"/>
        <v>22134.459145266152</v>
      </c>
    </row>
    <row r="121" spans="1:7" x14ac:dyDescent="0.2">
      <c r="A121" s="29" t="s">
        <v>3</v>
      </c>
      <c r="B121" s="45" t="s">
        <v>5641</v>
      </c>
      <c r="C121" s="140">
        <v>420</v>
      </c>
      <c r="D121" s="29">
        <v>304549</v>
      </c>
      <c r="E121" s="156">
        <v>153</v>
      </c>
      <c r="F121" s="30">
        <f t="shared" si="2"/>
        <v>3.3559402335558931E-4</v>
      </c>
      <c r="G121" s="103">
        <f t="shared" si="3"/>
        <v>4521.458276669855</v>
      </c>
    </row>
    <row r="122" spans="1:7" x14ac:dyDescent="0.2">
      <c r="A122" s="29" t="s">
        <v>3</v>
      </c>
      <c r="B122" s="45" t="s">
        <v>5642</v>
      </c>
      <c r="C122" s="140">
        <v>425</v>
      </c>
      <c r="D122" s="29">
        <v>67975</v>
      </c>
      <c r="E122" s="156">
        <v>1894</v>
      </c>
      <c r="F122" s="30">
        <f t="shared" si="2"/>
        <v>4.1543469296437003E-3</v>
      </c>
      <c r="G122" s="103">
        <f t="shared" si="3"/>
        <v>55971.516183089574</v>
      </c>
    </row>
    <row r="123" spans="1:7" x14ac:dyDescent="0.2">
      <c r="A123" s="29" t="s">
        <v>3</v>
      </c>
      <c r="B123" s="45" t="s">
        <v>5643</v>
      </c>
      <c r="C123" s="140">
        <v>420</v>
      </c>
      <c r="D123" s="29">
        <v>304550</v>
      </c>
      <c r="E123" s="156">
        <v>100</v>
      </c>
      <c r="F123" s="30">
        <f t="shared" si="2"/>
        <v>2.1934249892522175E-4</v>
      </c>
      <c r="G123" s="103">
        <f t="shared" si="3"/>
        <v>2955.2014880195125</v>
      </c>
    </row>
    <row r="124" spans="1:7" x14ac:dyDescent="0.2">
      <c r="A124" s="29" t="s">
        <v>3</v>
      </c>
      <c r="B124" s="45" t="s">
        <v>5644</v>
      </c>
      <c r="C124" s="139">
        <v>421</v>
      </c>
      <c r="D124" s="29">
        <v>185165</v>
      </c>
      <c r="E124" s="156">
        <v>352</v>
      </c>
      <c r="F124" s="30">
        <f t="shared" si="2"/>
        <v>7.7208559621678053E-4</v>
      </c>
      <c r="G124" s="103">
        <f t="shared" si="3"/>
        <v>10402.309237828684</v>
      </c>
    </row>
    <row r="125" spans="1:7" x14ac:dyDescent="0.2">
      <c r="A125" s="29" t="s">
        <v>3</v>
      </c>
      <c r="B125" s="45" t="s">
        <v>5645</v>
      </c>
      <c r="C125" s="140">
        <v>425</v>
      </c>
      <c r="D125" s="29">
        <v>67987</v>
      </c>
      <c r="E125" s="156">
        <v>2100</v>
      </c>
      <c r="F125" s="30">
        <f t="shared" si="2"/>
        <v>4.6061924774296568E-3</v>
      </c>
      <c r="G125" s="103">
        <f t="shared" si="3"/>
        <v>62059.231248409764</v>
      </c>
    </row>
    <row r="126" spans="1:7" x14ac:dyDescent="0.2">
      <c r="A126" s="29" t="s">
        <v>3</v>
      </c>
      <c r="B126" s="45" t="s">
        <v>5646</v>
      </c>
      <c r="C126" s="140">
        <v>420</v>
      </c>
      <c r="D126" s="29">
        <v>304551</v>
      </c>
      <c r="E126" s="156">
        <v>130</v>
      </c>
      <c r="F126" s="30">
        <f t="shared" si="2"/>
        <v>2.8514524860278831E-4</v>
      </c>
      <c r="G126" s="103">
        <f t="shared" si="3"/>
        <v>3841.7619344253667</v>
      </c>
    </row>
    <row r="127" spans="1:7" x14ac:dyDescent="0.2">
      <c r="A127" s="29" t="s">
        <v>3</v>
      </c>
      <c r="B127" s="45" t="s">
        <v>5647</v>
      </c>
      <c r="C127" s="140">
        <v>424</v>
      </c>
      <c r="D127" s="29">
        <v>304788</v>
      </c>
      <c r="E127" s="156">
        <v>113</v>
      </c>
      <c r="F127" s="30">
        <f t="shared" si="2"/>
        <v>2.4785702378550057E-4</v>
      </c>
      <c r="G127" s="103">
        <f t="shared" si="3"/>
        <v>3339.3776814620492</v>
      </c>
    </row>
    <row r="128" spans="1:7" x14ac:dyDescent="0.2">
      <c r="A128" s="29" t="s">
        <v>3</v>
      </c>
      <c r="B128" s="45" t="s">
        <v>5648</v>
      </c>
      <c r="C128" s="140">
        <v>424</v>
      </c>
      <c r="D128" s="29">
        <v>304789</v>
      </c>
      <c r="E128" s="156">
        <v>95</v>
      </c>
      <c r="F128" s="30">
        <f t="shared" si="2"/>
        <v>2.0837537397896066E-4</v>
      </c>
      <c r="G128" s="103">
        <f t="shared" si="3"/>
        <v>2807.4414136185369</v>
      </c>
    </row>
    <row r="129" spans="1:7" x14ac:dyDescent="0.2">
      <c r="A129" s="29" t="s">
        <v>3</v>
      </c>
      <c r="B129" s="45" t="s">
        <v>5649</v>
      </c>
      <c r="C129" s="140">
        <v>424</v>
      </c>
      <c r="D129" s="29">
        <v>304790</v>
      </c>
      <c r="E129" s="156">
        <v>43</v>
      </c>
      <c r="F129" s="30">
        <f t="shared" si="2"/>
        <v>9.431727453784535E-5</v>
      </c>
      <c r="G129" s="103">
        <f t="shared" si="3"/>
        <v>1270.7366398483905</v>
      </c>
    </row>
    <row r="130" spans="1:7" x14ac:dyDescent="0.2">
      <c r="A130" s="29" t="s">
        <v>3</v>
      </c>
      <c r="B130" s="45" t="s">
        <v>5650</v>
      </c>
      <c r="C130" s="140">
        <v>424</v>
      </c>
      <c r="D130" s="29">
        <v>304791</v>
      </c>
      <c r="E130" s="156">
        <v>122</v>
      </c>
      <c r="F130" s="30">
        <f t="shared" ref="F130:F193" si="4">E130/$E$300</f>
        <v>2.6759784868877053E-4</v>
      </c>
      <c r="G130" s="103">
        <f t="shared" ref="G130:G193" si="5">$H$2*F130</f>
        <v>3605.3458153838051</v>
      </c>
    </row>
    <row r="131" spans="1:7" x14ac:dyDescent="0.2">
      <c r="A131" s="29" t="s">
        <v>3</v>
      </c>
      <c r="B131" s="45" t="s">
        <v>5651</v>
      </c>
      <c r="C131" s="140">
        <v>421</v>
      </c>
      <c r="D131" s="29">
        <v>304652</v>
      </c>
      <c r="E131" s="156">
        <v>427</v>
      </c>
      <c r="F131" s="30">
        <f t="shared" si="4"/>
        <v>9.3659247041069692E-4</v>
      </c>
      <c r="G131" s="103">
        <f t="shared" si="5"/>
        <v>12618.71035384332</v>
      </c>
    </row>
    <row r="132" spans="1:7" x14ac:dyDescent="0.2">
      <c r="A132" s="29" t="s">
        <v>3</v>
      </c>
      <c r="B132" s="45" t="s">
        <v>5652</v>
      </c>
      <c r="C132" s="140">
        <v>420</v>
      </c>
      <c r="D132" s="29">
        <v>185076</v>
      </c>
      <c r="E132" s="156">
        <v>584</v>
      </c>
      <c r="F132" s="30">
        <f t="shared" si="4"/>
        <v>1.280960193723295E-3</v>
      </c>
      <c r="G132" s="103">
        <f t="shared" si="5"/>
        <v>17258.376690033954</v>
      </c>
    </row>
    <row r="133" spans="1:7" x14ac:dyDescent="0.2">
      <c r="A133" s="29" t="s">
        <v>3</v>
      </c>
      <c r="B133" s="45" t="s">
        <v>5653</v>
      </c>
      <c r="C133" s="140">
        <v>425</v>
      </c>
      <c r="D133" s="29">
        <v>304742</v>
      </c>
      <c r="E133" s="156">
        <v>153</v>
      </c>
      <c r="F133" s="30">
        <f t="shared" si="4"/>
        <v>3.3559402335558931E-4</v>
      </c>
      <c r="G133" s="103">
        <f t="shared" si="5"/>
        <v>4521.458276669855</v>
      </c>
    </row>
    <row r="134" spans="1:7" x14ac:dyDescent="0.2">
      <c r="A134" s="29" t="s">
        <v>3</v>
      </c>
      <c r="B134" s="45" t="s">
        <v>5654</v>
      </c>
      <c r="C134" s="140">
        <v>422</v>
      </c>
      <c r="D134" s="29">
        <v>71389</v>
      </c>
      <c r="E134" s="156">
        <v>1869</v>
      </c>
      <c r="F134" s="30">
        <f t="shared" si="4"/>
        <v>4.0995113049123949E-3</v>
      </c>
      <c r="G134" s="103">
        <f t="shared" si="5"/>
        <v>55232.715811084694</v>
      </c>
    </row>
    <row r="135" spans="1:7" x14ac:dyDescent="0.2">
      <c r="A135" s="29" t="s">
        <v>3</v>
      </c>
      <c r="B135" s="45" t="s">
        <v>5655</v>
      </c>
      <c r="C135" s="140">
        <v>424</v>
      </c>
      <c r="D135" s="29">
        <v>304792</v>
      </c>
      <c r="E135" s="156">
        <v>93</v>
      </c>
      <c r="F135" s="30">
        <f t="shared" si="4"/>
        <v>2.0398852400045622E-4</v>
      </c>
      <c r="G135" s="103">
        <f t="shared" si="5"/>
        <v>2748.3373838581465</v>
      </c>
    </row>
    <row r="136" spans="1:7" x14ac:dyDescent="0.2">
      <c r="A136" s="29" t="s">
        <v>3</v>
      </c>
      <c r="B136" s="45" t="s">
        <v>5656</v>
      </c>
      <c r="C136" s="140">
        <v>422</v>
      </c>
      <c r="D136" s="29">
        <v>72569</v>
      </c>
      <c r="E136" s="156">
        <v>1208</v>
      </c>
      <c r="F136" s="30">
        <f t="shared" si="4"/>
        <v>2.6496573870166788E-3</v>
      </c>
      <c r="G136" s="103">
        <f t="shared" si="5"/>
        <v>35698.833975275717</v>
      </c>
    </row>
    <row r="137" spans="1:7" x14ac:dyDescent="0.2">
      <c r="A137" s="29" t="s">
        <v>3</v>
      </c>
      <c r="B137" s="45" t="s">
        <v>5657</v>
      </c>
      <c r="C137" s="140">
        <v>422</v>
      </c>
      <c r="D137" s="29">
        <v>63368</v>
      </c>
      <c r="E137" s="156">
        <v>4584</v>
      </c>
      <c r="F137" s="30">
        <f t="shared" si="4"/>
        <v>1.0054660150732165E-2</v>
      </c>
      <c r="G137" s="103">
        <f t="shared" si="5"/>
        <v>135466.43621081446</v>
      </c>
    </row>
    <row r="138" spans="1:7" x14ac:dyDescent="0.2">
      <c r="A138" s="29" t="s">
        <v>3</v>
      </c>
      <c r="B138" s="45" t="s">
        <v>5658</v>
      </c>
      <c r="C138" s="140">
        <v>422</v>
      </c>
      <c r="D138" s="29">
        <v>63370</v>
      </c>
      <c r="E138" s="156">
        <v>4623</v>
      </c>
      <c r="F138" s="30">
        <f t="shared" si="4"/>
        <v>1.0140203725313001E-2</v>
      </c>
      <c r="G138" s="103">
        <f t="shared" si="5"/>
        <v>136618.96479114206</v>
      </c>
    </row>
    <row r="139" spans="1:7" x14ac:dyDescent="0.2">
      <c r="A139" s="29" t="s">
        <v>3</v>
      </c>
      <c r="B139" s="45" t="s">
        <v>5659</v>
      </c>
      <c r="C139" s="140">
        <v>425</v>
      </c>
      <c r="D139" s="29">
        <v>185506</v>
      </c>
      <c r="E139" s="156">
        <v>1066</v>
      </c>
      <c r="F139" s="30">
        <f t="shared" si="4"/>
        <v>2.3381910385428641E-3</v>
      </c>
      <c r="G139" s="103">
        <f t="shared" si="5"/>
        <v>31502.447862288009</v>
      </c>
    </row>
    <row r="140" spans="1:7" x14ac:dyDescent="0.2">
      <c r="A140" s="29" t="s">
        <v>3</v>
      </c>
      <c r="B140" s="45" t="s">
        <v>5660</v>
      </c>
      <c r="C140" s="140">
        <v>420</v>
      </c>
      <c r="D140" s="29">
        <v>304556</v>
      </c>
      <c r="E140" s="156">
        <v>185</v>
      </c>
      <c r="F140" s="30">
        <f t="shared" si="4"/>
        <v>4.0578362301166027E-4</v>
      </c>
      <c r="G140" s="103">
        <f t="shared" si="5"/>
        <v>5467.1227528360987</v>
      </c>
    </row>
    <row r="141" spans="1:7" x14ac:dyDescent="0.2">
      <c r="A141" s="29" t="s">
        <v>3</v>
      </c>
      <c r="B141" s="45" t="s">
        <v>5661</v>
      </c>
      <c r="C141" s="140">
        <v>425</v>
      </c>
      <c r="D141" s="29">
        <v>185518</v>
      </c>
      <c r="E141" s="156">
        <v>550</v>
      </c>
      <c r="F141" s="30">
        <f t="shared" si="4"/>
        <v>1.2063837440887196E-3</v>
      </c>
      <c r="G141" s="103">
        <f t="shared" si="5"/>
        <v>16253.608184107319</v>
      </c>
    </row>
    <row r="142" spans="1:7" x14ac:dyDescent="0.2">
      <c r="A142" s="29" t="s">
        <v>3</v>
      </c>
      <c r="B142" s="45" t="s">
        <v>5662</v>
      </c>
      <c r="C142" s="140">
        <v>425</v>
      </c>
      <c r="D142" s="29">
        <v>71466</v>
      </c>
      <c r="E142" s="156">
        <v>1610</v>
      </c>
      <c r="F142" s="30">
        <f t="shared" si="4"/>
        <v>3.5314142326960704E-3</v>
      </c>
      <c r="G142" s="103">
        <f t="shared" si="5"/>
        <v>47578.743957114159</v>
      </c>
    </row>
    <row r="143" spans="1:7" x14ac:dyDescent="0.2">
      <c r="A143" s="29" t="s">
        <v>3</v>
      </c>
      <c r="B143" s="45" t="s">
        <v>5663</v>
      </c>
      <c r="C143" s="140">
        <v>425</v>
      </c>
      <c r="D143" s="29">
        <v>67999</v>
      </c>
      <c r="E143" s="156">
        <v>4981</v>
      </c>
      <c r="F143" s="30">
        <f t="shared" si="4"/>
        <v>1.0925449871465296E-2</v>
      </c>
      <c r="G143" s="103">
        <f t="shared" si="5"/>
        <v>147198.58611825193</v>
      </c>
    </row>
    <row r="144" spans="1:7" x14ac:dyDescent="0.2">
      <c r="A144" s="29" t="s">
        <v>3</v>
      </c>
      <c r="B144" s="45" t="s">
        <v>5664</v>
      </c>
      <c r="C144" s="140">
        <v>421</v>
      </c>
      <c r="D144" s="29">
        <v>304653</v>
      </c>
      <c r="E144" s="156">
        <v>160</v>
      </c>
      <c r="F144" s="30">
        <f t="shared" si="4"/>
        <v>3.5094799828035481E-4</v>
      </c>
      <c r="G144" s="103">
        <f t="shared" si="5"/>
        <v>4728.3223808312205</v>
      </c>
    </row>
    <row r="145" spans="1:7" x14ac:dyDescent="0.2">
      <c r="A145" s="29" t="s">
        <v>3</v>
      </c>
      <c r="B145" s="45" t="s">
        <v>5665</v>
      </c>
      <c r="C145" s="140">
        <v>424</v>
      </c>
      <c r="D145" s="29">
        <v>68167</v>
      </c>
      <c r="E145" s="156">
        <v>2522</v>
      </c>
      <c r="F145" s="30">
        <f t="shared" si="4"/>
        <v>5.5318178228940928E-3</v>
      </c>
      <c r="G145" s="103">
        <f t="shared" si="5"/>
        <v>74530.18152785211</v>
      </c>
    </row>
    <row r="146" spans="1:7" x14ac:dyDescent="0.2">
      <c r="A146" s="29" t="s">
        <v>3</v>
      </c>
      <c r="B146" s="45" t="s">
        <v>5666</v>
      </c>
      <c r="C146" s="140">
        <v>420</v>
      </c>
      <c r="D146" s="29">
        <v>188185</v>
      </c>
      <c r="E146" s="156">
        <v>1225</v>
      </c>
      <c r="F146" s="30">
        <f t="shared" si="4"/>
        <v>2.6869456118339663E-3</v>
      </c>
      <c r="G146" s="103">
        <f t="shared" si="5"/>
        <v>36201.218228239028</v>
      </c>
    </row>
    <row r="147" spans="1:7" x14ac:dyDescent="0.2">
      <c r="A147" s="29" t="s">
        <v>3</v>
      </c>
      <c r="B147" s="45" t="s">
        <v>5667</v>
      </c>
      <c r="C147" s="140">
        <v>420</v>
      </c>
      <c r="D147" s="29">
        <v>71326</v>
      </c>
      <c r="E147" s="156">
        <v>565</v>
      </c>
      <c r="F147" s="30">
        <f t="shared" si="4"/>
        <v>1.239285118927503E-3</v>
      </c>
      <c r="G147" s="103">
        <f t="shared" si="5"/>
        <v>16696.888407310249</v>
      </c>
    </row>
    <row r="148" spans="1:7" x14ac:dyDescent="0.2">
      <c r="A148" s="29" t="s">
        <v>3</v>
      </c>
      <c r="B148" s="45" t="s">
        <v>5668</v>
      </c>
      <c r="C148" s="140">
        <v>424</v>
      </c>
      <c r="D148" s="29">
        <v>304795</v>
      </c>
      <c r="E148" s="156">
        <v>145</v>
      </c>
      <c r="F148" s="30">
        <f t="shared" si="4"/>
        <v>3.1804662344157153E-4</v>
      </c>
      <c r="G148" s="103">
        <f t="shared" si="5"/>
        <v>4285.0421576282934</v>
      </c>
    </row>
    <row r="149" spans="1:7" x14ac:dyDescent="0.2">
      <c r="A149" s="29" t="s">
        <v>3</v>
      </c>
      <c r="B149" s="45" t="s">
        <v>5669</v>
      </c>
      <c r="C149" s="140">
        <v>420</v>
      </c>
      <c r="D149" s="29">
        <v>304558</v>
      </c>
      <c r="E149" s="156">
        <v>28</v>
      </c>
      <c r="F149" s="30">
        <f t="shared" si="4"/>
        <v>6.1415899699062085E-5</v>
      </c>
      <c r="G149" s="103">
        <f t="shared" si="5"/>
        <v>827.45641664546349</v>
      </c>
    </row>
    <row r="150" spans="1:7" x14ac:dyDescent="0.2">
      <c r="A150" s="29" t="s">
        <v>3</v>
      </c>
      <c r="B150" s="45" t="s">
        <v>5670</v>
      </c>
      <c r="C150" s="140">
        <v>424</v>
      </c>
      <c r="D150" s="29">
        <v>304796</v>
      </c>
      <c r="E150" s="156">
        <v>156</v>
      </c>
      <c r="F150" s="30">
        <f t="shared" si="4"/>
        <v>3.4217429832334595E-4</v>
      </c>
      <c r="G150" s="103">
        <f t="shared" si="5"/>
        <v>4610.1143213104397</v>
      </c>
    </row>
    <row r="151" spans="1:7" x14ac:dyDescent="0.2">
      <c r="A151" s="29" t="s">
        <v>3</v>
      </c>
      <c r="B151" s="45" t="s">
        <v>5671</v>
      </c>
      <c r="C151" s="140">
        <v>424</v>
      </c>
      <c r="D151" s="29">
        <v>304799</v>
      </c>
      <c r="E151" s="156">
        <v>118</v>
      </c>
      <c r="F151" s="30">
        <f t="shared" si="4"/>
        <v>2.5882414873176166E-4</v>
      </c>
      <c r="G151" s="103">
        <f t="shared" si="5"/>
        <v>3487.1377558630247</v>
      </c>
    </row>
    <row r="152" spans="1:7" x14ac:dyDescent="0.2">
      <c r="A152" s="29" t="s">
        <v>3</v>
      </c>
      <c r="B152" s="45" t="s">
        <v>5672</v>
      </c>
      <c r="C152" s="140">
        <v>420</v>
      </c>
      <c r="D152" s="29">
        <v>304559</v>
      </c>
      <c r="E152" s="156">
        <v>294</v>
      </c>
      <c r="F152" s="30">
        <f t="shared" si="4"/>
        <v>6.4486694684015198E-4</v>
      </c>
      <c r="G152" s="103">
        <f t="shared" si="5"/>
        <v>8688.2923747773675</v>
      </c>
    </row>
    <row r="153" spans="1:7" x14ac:dyDescent="0.2">
      <c r="A153" s="29" t="s">
        <v>3</v>
      </c>
      <c r="B153" s="45" t="s">
        <v>5673</v>
      </c>
      <c r="C153" s="140">
        <v>424</v>
      </c>
      <c r="D153" s="29">
        <v>189314</v>
      </c>
      <c r="E153" s="156">
        <v>1360</v>
      </c>
      <c r="F153" s="30">
        <f t="shared" si="4"/>
        <v>2.983057985383016E-3</v>
      </c>
      <c r="G153" s="103">
        <f t="shared" si="5"/>
        <v>40190.740237065373</v>
      </c>
    </row>
    <row r="154" spans="1:7" x14ac:dyDescent="0.2">
      <c r="A154" s="29" t="s">
        <v>3</v>
      </c>
      <c r="B154" s="45" t="s">
        <v>5674</v>
      </c>
      <c r="C154" s="140">
        <v>424</v>
      </c>
      <c r="D154" s="29">
        <v>68179</v>
      </c>
      <c r="E154" s="156">
        <v>1313</v>
      </c>
      <c r="F154" s="30">
        <f t="shared" si="4"/>
        <v>2.8799670108881617E-3</v>
      </c>
      <c r="G154" s="103">
        <f t="shared" si="5"/>
        <v>38801.795537696205</v>
      </c>
    </row>
    <row r="155" spans="1:7" x14ac:dyDescent="0.2">
      <c r="A155" s="29" t="s">
        <v>3</v>
      </c>
      <c r="B155" s="45" t="s">
        <v>5675</v>
      </c>
      <c r="C155" s="140">
        <v>420</v>
      </c>
      <c r="D155" s="29">
        <v>185088</v>
      </c>
      <c r="E155" s="156">
        <v>1318</v>
      </c>
      <c r="F155" s="30">
        <f t="shared" si="4"/>
        <v>2.8909341358344227E-3</v>
      </c>
      <c r="G155" s="103">
        <f t="shared" si="5"/>
        <v>38949.555612097174</v>
      </c>
    </row>
    <row r="156" spans="1:7" x14ac:dyDescent="0.2">
      <c r="A156" s="29" t="s">
        <v>3</v>
      </c>
      <c r="B156" s="45" t="s">
        <v>5676</v>
      </c>
      <c r="C156" s="140">
        <v>420</v>
      </c>
      <c r="D156" s="29">
        <v>304562</v>
      </c>
      <c r="E156" s="156">
        <v>103</v>
      </c>
      <c r="F156" s="30">
        <f t="shared" si="4"/>
        <v>2.2592277389297841E-4</v>
      </c>
      <c r="G156" s="103">
        <f t="shared" si="5"/>
        <v>3043.8575326600981</v>
      </c>
    </row>
    <row r="157" spans="1:7" x14ac:dyDescent="0.2">
      <c r="A157" s="29" t="s">
        <v>3</v>
      </c>
      <c r="B157" s="45" t="s">
        <v>5677</v>
      </c>
      <c r="C157" s="140">
        <v>420</v>
      </c>
      <c r="D157" s="29">
        <v>71338</v>
      </c>
      <c r="E157" s="156">
        <v>694</v>
      </c>
      <c r="F157" s="30">
        <f t="shared" si="4"/>
        <v>1.5222369425410391E-3</v>
      </c>
      <c r="G157" s="103">
        <f t="shared" si="5"/>
        <v>20509.098326855419</v>
      </c>
    </row>
    <row r="158" spans="1:7" x14ac:dyDescent="0.2">
      <c r="A158" s="29" t="s">
        <v>3</v>
      </c>
      <c r="B158" s="45" t="s">
        <v>5678</v>
      </c>
      <c r="C158" s="140">
        <v>420</v>
      </c>
      <c r="D158" s="29">
        <v>304563</v>
      </c>
      <c r="E158" s="156">
        <v>206</v>
      </c>
      <c r="F158" s="30">
        <f t="shared" si="4"/>
        <v>4.5184554778595682E-4</v>
      </c>
      <c r="G158" s="103">
        <f t="shared" si="5"/>
        <v>6087.7150653201961</v>
      </c>
    </row>
    <row r="159" spans="1:7" x14ac:dyDescent="0.2">
      <c r="A159" s="29" t="s">
        <v>3</v>
      </c>
      <c r="B159" s="45" t="s">
        <v>5679</v>
      </c>
      <c r="C159" s="140">
        <v>420</v>
      </c>
      <c r="D159" s="29">
        <v>185090</v>
      </c>
      <c r="E159" s="156">
        <v>450</v>
      </c>
      <c r="F159" s="30">
        <f t="shared" si="4"/>
        <v>9.8704124516349793E-4</v>
      </c>
      <c r="G159" s="103">
        <f t="shared" si="5"/>
        <v>13298.406696087808</v>
      </c>
    </row>
    <row r="160" spans="1:7" ht="25.5" x14ac:dyDescent="0.2">
      <c r="A160" s="29" t="s">
        <v>3</v>
      </c>
      <c r="B160" s="45" t="s">
        <v>5680</v>
      </c>
      <c r="C160" s="140">
        <v>424</v>
      </c>
      <c r="D160" s="29">
        <v>185645</v>
      </c>
      <c r="E160" s="156">
        <v>574</v>
      </c>
      <c r="F160" s="30">
        <f t="shared" si="4"/>
        <v>1.2590259438307729E-3</v>
      </c>
      <c r="G160" s="103">
        <f t="shared" si="5"/>
        <v>16962.856541232002</v>
      </c>
    </row>
    <row r="161" spans="1:7" x14ac:dyDescent="0.2">
      <c r="A161" s="29" t="s">
        <v>3</v>
      </c>
      <c r="B161" s="45" t="s">
        <v>5681</v>
      </c>
      <c r="C161" s="140">
        <v>421</v>
      </c>
      <c r="D161" s="29">
        <v>67811</v>
      </c>
      <c r="E161" s="156">
        <v>1381</v>
      </c>
      <c r="F161" s="30">
        <f t="shared" si="4"/>
        <v>3.0291199101573126E-3</v>
      </c>
      <c r="G161" s="103">
        <f t="shared" si="5"/>
        <v>40811.332549549472</v>
      </c>
    </row>
    <row r="162" spans="1:7" x14ac:dyDescent="0.2">
      <c r="A162" s="29" t="s">
        <v>3</v>
      </c>
      <c r="B162" s="45" t="s">
        <v>5682</v>
      </c>
      <c r="C162" s="140">
        <v>420</v>
      </c>
      <c r="D162" s="29">
        <v>318945</v>
      </c>
      <c r="E162" s="156">
        <v>2331</v>
      </c>
      <c r="F162" s="30">
        <f t="shared" si="4"/>
        <v>5.1128736499469188E-3</v>
      </c>
      <c r="G162" s="103">
        <f t="shared" si="5"/>
        <v>68885.746685734834</v>
      </c>
    </row>
    <row r="163" spans="1:7" x14ac:dyDescent="0.2">
      <c r="A163" s="29" t="s">
        <v>3</v>
      </c>
      <c r="B163" s="45" t="s">
        <v>5683</v>
      </c>
      <c r="C163" s="140">
        <v>421</v>
      </c>
      <c r="D163" s="29">
        <v>185177</v>
      </c>
      <c r="E163" s="156">
        <v>384</v>
      </c>
      <c r="F163" s="30">
        <f t="shared" si="4"/>
        <v>8.4227519587285154E-4</v>
      </c>
      <c r="G163" s="103">
        <f t="shared" si="5"/>
        <v>11347.973713994928</v>
      </c>
    </row>
    <row r="164" spans="1:7" x14ac:dyDescent="0.2">
      <c r="A164" s="29" t="s">
        <v>3</v>
      </c>
      <c r="B164" s="45" t="s">
        <v>5684</v>
      </c>
      <c r="C164" s="140">
        <v>424</v>
      </c>
      <c r="D164" s="29">
        <v>304800</v>
      </c>
      <c r="E164" s="156">
        <v>34</v>
      </c>
      <c r="F164" s="30">
        <f t="shared" si="4"/>
        <v>7.4576449634575394E-5</v>
      </c>
      <c r="G164" s="103">
        <f t="shared" si="5"/>
        <v>1004.7685059266342</v>
      </c>
    </row>
    <row r="165" spans="1:7" x14ac:dyDescent="0.2">
      <c r="A165" s="29" t="s">
        <v>3</v>
      </c>
      <c r="B165" s="45" t="s">
        <v>5685</v>
      </c>
      <c r="C165" s="140">
        <v>420</v>
      </c>
      <c r="D165" s="29">
        <v>304565</v>
      </c>
      <c r="E165" s="156">
        <v>100</v>
      </c>
      <c r="F165" s="30">
        <f t="shared" si="4"/>
        <v>2.1934249892522175E-4</v>
      </c>
      <c r="G165" s="103">
        <f t="shared" si="5"/>
        <v>2955.2014880195125</v>
      </c>
    </row>
    <row r="166" spans="1:7" x14ac:dyDescent="0.2">
      <c r="A166" s="29" t="s">
        <v>3</v>
      </c>
      <c r="B166" s="45" t="s">
        <v>5686</v>
      </c>
      <c r="C166" s="140">
        <v>420</v>
      </c>
      <c r="D166" s="29">
        <v>304566</v>
      </c>
      <c r="E166" s="156">
        <v>165</v>
      </c>
      <c r="F166" s="30">
        <f t="shared" si="4"/>
        <v>3.619151232266159E-4</v>
      </c>
      <c r="G166" s="103">
        <f t="shared" si="5"/>
        <v>4876.0824552321965</v>
      </c>
    </row>
    <row r="167" spans="1:7" x14ac:dyDescent="0.2">
      <c r="A167" s="29" t="s">
        <v>3</v>
      </c>
      <c r="B167" s="45" t="s">
        <v>5687</v>
      </c>
      <c r="C167" s="140">
        <v>420</v>
      </c>
      <c r="D167" s="29">
        <v>189478</v>
      </c>
      <c r="E167" s="156">
        <v>509</v>
      </c>
      <c r="F167" s="30">
        <f t="shared" si="4"/>
        <v>1.1164533195293788E-3</v>
      </c>
      <c r="G167" s="103">
        <f t="shared" si="5"/>
        <v>15041.97557401932</v>
      </c>
    </row>
    <row r="168" spans="1:7" x14ac:dyDescent="0.2">
      <c r="A168" s="29" t="s">
        <v>3</v>
      </c>
      <c r="B168" s="45" t="s">
        <v>5688</v>
      </c>
      <c r="C168" s="140">
        <v>425</v>
      </c>
      <c r="D168" s="29">
        <v>63533</v>
      </c>
      <c r="E168" s="156">
        <v>102783</v>
      </c>
      <c r="F168" s="30">
        <f t="shared" si="4"/>
        <v>0.22544680067031067</v>
      </c>
      <c r="G168" s="103">
        <f t="shared" si="5"/>
        <v>3037444.7454310958</v>
      </c>
    </row>
    <row r="169" spans="1:7" x14ac:dyDescent="0.2">
      <c r="A169" s="29" t="s">
        <v>3</v>
      </c>
      <c r="B169" s="45" t="s">
        <v>5689</v>
      </c>
      <c r="C169" s="140">
        <v>424</v>
      </c>
      <c r="D169" s="29">
        <v>63685</v>
      </c>
      <c r="E169" s="156">
        <v>4370</v>
      </c>
      <c r="F169" s="30">
        <f t="shared" si="4"/>
        <v>9.5852672030321915E-3</v>
      </c>
      <c r="G169" s="103">
        <f t="shared" si="5"/>
        <v>129142.30502645271</v>
      </c>
    </row>
    <row r="170" spans="1:7" x14ac:dyDescent="0.2">
      <c r="A170" s="29" t="s">
        <v>3</v>
      </c>
      <c r="B170" s="45" t="s">
        <v>5690</v>
      </c>
      <c r="C170" s="140">
        <v>424</v>
      </c>
      <c r="D170" s="29">
        <v>68181</v>
      </c>
      <c r="E170" s="156">
        <v>2533</v>
      </c>
      <c r="F170" s="30">
        <f t="shared" si="4"/>
        <v>5.555945497775867E-3</v>
      </c>
      <c r="G170" s="103">
        <f t="shared" si="5"/>
        <v>74855.25369153425</v>
      </c>
    </row>
    <row r="171" spans="1:7" x14ac:dyDescent="0.2">
      <c r="A171" s="29" t="s">
        <v>3</v>
      </c>
      <c r="B171" s="45" t="s">
        <v>5691</v>
      </c>
      <c r="C171" s="140">
        <v>424</v>
      </c>
      <c r="D171" s="29">
        <v>304801</v>
      </c>
      <c r="E171" s="156">
        <v>248</v>
      </c>
      <c r="F171" s="30">
        <f t="shared" si="4"/>
        <v>5.4396939733454997E-4</v>
      </c>
      <c r="G171" s="103">
        <f t="shared" si="5"/>
        <v>7328.8996902883919</v>
      </c>
    </row>
    <row r="172" spans="1:7" x14ac:dyDescent="0.2">
      <c r="A172" s="29" t="s">
        <v>3</v>
      </c>
      <c r="B172" s="45" t="s">
        <v>5692</v>
      </c>
      <c r="C172" s="140">
        <v>420</v>
      </c>
      <c r="D172" s="29">
        <v>304567</v>
      </c>
      <c r="E172" s="156">
        <v>333</v>
      </c>
      <c r="F172" s="30">
        <f t="shared" si="4"/>
        <v>7.3041052142098844E-4</v>
      </c>
      <c r="G172" s="103">
        <f t="shared" si="5"/>
        <v>9840.8209551049767</v>
      </c>
    </row>
    <row r="173" spans="1:7" x14ac:dyDescent="0.2">
      <c r="A173" s="29" t="s">
        <v>3</v>
      </c>
      <c r="B173" s="45" t="s">
        <v>5693</v>
      </c>
      <c r="C173" s="140">
        <v>424</v>
      </c>
      <c r="D173" s="29">
        <v>185658</v>
      </c>
      <c r="E173" s="156">
        <v>696</v>
      </c>
      <c r="F173" s="30">
        <f t="shared" si="4"/>
        <v>1.5266237925195434E-3</v>
      </c>
      <c r="G173" s="103">
        <f t="shared" si="5"/>
        <v>20568.20235661581</v>
      </c>
    </row>
    <row r="174" spans="1:7" x14ac:dyDescent="0.2">
      <c r="A174" s="29" t="s">
        <v>3</v>
      </c>
      <c r="B174" s="45" t="s">
        <v>5694</v>
      </c>
      <c r="C174" s="140">
        <v>424</v>
      </c>
      <c r="D174" s="29">
        <v>304803</v>
      </c>
      <c r="E174" s="156">
        <v>345</v>
      </c>
      <c r="F174" s="30">
        <f t="shared" si="4"/>
        <v>7.5673162129201508E-4</v>
      </c>
      <c r="G174" s="103">
        <f t="shared" si="5"/>
        <v>10195.445133667319</v>
      </c>
    </row>
    <row r="175" spans="1:7" x14ac:dyDescent="0.2">
      <c r="A175" s="29" t="s">
        <v>3</v>
      </c>
      <c r="B175" s="45" t="s">
        <v>5695</v>
      </c>
      <c r="C175" s="140">
        <v>422</v>
      </c>
      <c r="D175" s="29">
        <v>71391</v>
      </c>
      <c r="E175" s="156">
        <v>4601</v>
      </c>
      <c r="F175" s="30">
        <f t="shared" si="4"/>
        <v>1.0091948375549453E-2</v>
      </c>
      <c r="G175" s="103">
        <f t="shared" si="5"/>
        <v>135968.82046377778</v>
      </c>
    </row>
    <row r="176" spans="1:7" x14ac:dyDescent="0.2">
      <c r="A176" s="29" t="s">
        <v>3</v>
      </c>
      <c r="B176" s="45" t="s">
        <v>5696</v>
      </c>
      <c r="C176" s="140">
        <v>424</v>
      </c>
      <c r="D176" s="29">
        <v>304806</v>
      </c>
      <c r="E176" s="156">
        <v>50</v>
      </c>
      <c r="F176" s="30">
        <f t="shared" si="4"/>
        <v>1.0967124946261087E-4</v>
      </c>
      <c r="G176" s="103">
        <f t="shared" si="5"/>
        <v>1477.6007440097562</v>
      </c>
    </row>
    <row r="177" spans="1:7" x14ac:dyDescent="0.2">
      <c r="A177" s="29" t="s">
        <v>3</v>
      </c>
      <c r="B177" s="45" t="s">
        <v>5697</v>
      </c>
      <c r="C177" s="140">
        <v>425</v>
      </c>
      <c r="D177" s="29">
        <v>68027</v>
      </c>
      <c r="E177" s="156">
        <v>2582</v>
      </c>
      <c r="F177" s="30">
        <f t="shared" si="4"/>
        <v>5.6634233222492255E-3</v>
      </c>
      <c r="G177" s="103">
        <f t="shared" si="5"/>
        <v>76303.302420663807</v>
      </c>
    </row>
    <row r="178" spans="1:7" x14ac:dyDescent="0.2">
      <c r="A178" s="29" t="s">
        <v>3</v>
      </c>
      <c r="B178" s="45" t="s">
        <v>5698</v>
      </c>
      <c r="C178" s="140">
        <v>424</v>
      </c>
      <c r="D178" s="29">
        <v>185660</v>
      </c>
      <c r="E178" s="156">
        <v>430</v>
      </c>
      <c r="F178" s="30">
        <f t="shared" si="4"/>
        <v>9.4317274537845355E-4</v>
      </c>
      <c r="G178" s="103">
        <f t="shared" si="5"/>
        <v>12707.366398483904</v>
      </c>
    </row>
    <row r="179" spans="1:7" x14ac:dyDescent="0.2">
      <c r="A179" s="29" t="s">
        <v>3</v>
      </c>
      <c r="B179" s="45" t="s">
        <v>5699</v>
      </c>
      <c r="C179" s="140">
        <v>424</v>
      </c>
      <c r="D179" s="29">
        <v>63697</v>
      </c>
      <c r="E179" s="156">
        <v>4173</v>
      </c>
      <c r="F179" s="30">
        <f t="shared" si="4"/>
        <v>9.1531624801495046E-3</v>
      </c>
      <c r="G179" s="103">
        <f t="shared" si="5"/>
        <v>123320.55809505428</v>
      </c>
    </row>
    <row r="180" spans="1:7" x14ac:dyDescent="0.2">
      <c r="A180" s="29" t="s">
        <v>3</v>
      </c>
      <c r="B180" s="45" t="s">
        <v>5700</v>
      </c>
      <c r="C180" s="140">
        <v>424</v>
      </c>
      <c r="D180" s="29">
        <v>304807</v>
      </c>
      <c r="E180" s="156">
        <v>420</v>
      </c>
      <c r="F180" s="30">
        <f t="shared" si="4"/>
        <v>9.2123849548593137E-4</v>
      </c>
      <c r="G180" s="103">
        <f t="shared" si="5"/>
        <v>12411.846249681954</v>
      </c>
    </row>
    <row r="181" spans="1:7" x14ac:dyDescent="0.2">
      <c r="A181" s="29" t="s">
        <v>3</v>
      </c>
      <c r="B181" s="45" t="s">
        <v>5701</v>
      </c>
      <c r="C181" s="140">
        <v>421</v>
      </c>
      <c r="D181" s="29">
        <v>304659</v>
      </c>
      <c r="E181" s="156">
        <v>178</v>
      </c>
      <c r="F181" s="30">
        <f t="shared" si="4"/>
        <v>3.9042964808689472E-4</v>
      </c>
      <c r="G181" s="103">
        <f t="shared" si="5"/>
        <v>5260.2586486747323</v>
      </c>
    </row>
    <row r="182" spans="1:7" x14ac:dyDescent="0.2">
      <c r="A182" s="29" t="s">
        <v>3</v>
      </c>
      <c r="B182" s="45" t="s">
        <v>5702</v>
      </c>
      <c r="C182" s="140">
        <v>421</v>
      </c>
      <c r="D182" s="29">
        <v>305948</v>
      </c>
      <c r="E182" s="156">
        <v>231</v>
      </c>
      <c r="F182" s="30">
        <f t="shared" si="4"/>
        <v>5.0668117251726223E-4</v>
      </c>
      <c r="G182" s="103">
        <f t="shared" si="5"/>
        <v>6826.5154373250743</v>
      </c>
    </row>
    <row r="183" spans="1:7" x14ac:dyDescent="0.2">
      <c r="A183" s="29" t="s">
        <v>3</v>
      </c>
      <c r="B183" s="45" t="s">
        <v>5703</v>
      </c>
      <c r="C183" s="140">
        <v>422</v>
      </c>
      <c r="D183" s="29">
        <v>72571</v>
      </c>
      <c r="E183" s="156">
        <v>1453</v>
      </c>
      <c r="F183" s="30">
        <f t="shared" si="4"/>
        <v>3.1870465093834723E-3</v>
      </c>
      <c r="G183" s="103">
        <f t="shared" si="5"/>
        <v>42939.077620923519</v>
      </c>
    </row>
    <row r="184" spans="1:7" x14ac:dyDescent="0.2">
      <c r="A184" s="29" t="s">
        <v>3</v>
      </c>
      <c r="B184" s="45" t="s">
        <v>5704</v>
      </c>
      <c r="C184" s="140">
        <v>424</v>
      </c>
      <c r="D184" s="29">
        <v>188324</v>
      </c>
      <c r="E184" s="156">
        <v>1247</v>
      </c>
      <c r="F184" s="30">
        <f t="shared" si="4"/>
        <v>2.7352009615975153E-3</v>
      </c>
      <c r="G184" s="103">
        <f t="shared" si="5"/>
        <v>36851.362555603322</v>
      </c>
    </row>
    <row r="185" spans="1:7" x14ac:dyDescent="0.2">
      <c r="A185" s="29" t="s">
        <v>3</v>
      </c>
      <c r="B185" s="45" t="s">
        <v>5705</v>
      </c>
      <c r="C185" s="140">
        <v>424</v>
      </c>
      <c r="D185" s="29">
        <v>304810</v>
      </c>
      <c r="E185" s="156">
        <v>51</v>
      </c>
      <c r="F185" s="30">
        <f t="shared" si="4"/>
        <v>1.1186467445186309E-4</v>
      </c>
      <c r="G185" s="103">
        <f t="shared" si="5"/>
        <v>1507.1527588899514</v>
      </c>
    </row>
    <row r="186" spans="1:7" x14ac:dyDescent="0.2">
      <c r="A186" s="29" t="s">
        <v>3</v>
      </c>
      <c r="B186" s="45" t="s">
        <v>5706</v>
      </c>
      <c r="C186" s="140">
        <v>424</v>
      </c>
      <c r="D186" s="29">
        <v>304811</v>
      </c>
      <c r="E186" s="156">
        <v>88</v>
      </c>
      <c r="F186" s="30">
        <f t="shared" si="4"/>
        <v>1.9302139905419513E-4</v>
      </c>
      <c r="G186" s="103">
        <f t="shared" si="5"/>
        <v>2600.5773094571709</v>
      </c>
    </row>
    <row r="187" spans="1:7" x14ac:dyDescent="0.2">
      <c r="A187" s="29" t="s">
        <v>3</v>
      </c>
      <c r="B187" s="45" t="s">
        <v>5707</v>
      </c>
      <c r="C187" s="140">
        <v>424</v>
      </c>
      <c r="D187" s="29">
        <v>304812</v>
      </c>
      <c r="E187" s="156">
        <v>61</v>
      </c>
      <c r="F187" s="30">
        <f t="shared" si="4"/>
        <v>1.3379892434438526E-4</v>
      </c>
      <c r="G187" s="103">
        <f t="shared" si="5"/>
        <v>1802.6729076919025</v>
      </c>
    </row>
    <row r="188" spans="1:7" x14ac:dyDescent="0.2">
      <c r="A188" s="29" t="s">
        <v>3</v>
      </c>
      <c r="B188" s="45" t="s">
        <v>5708</v>
      </c>
      <c r="C188" s="140">
        <v>425</v>
      </c>
      <c r="D188" s="29">
        <v>71478</v>
      </c>
      <c r="E188" s="156">
        <v>1371</v>
      </c>
      <c r="F188" s="30">
        <f t="shared" si="4"/>
        <v>3.0071856602647902E-3</v>
      </c>
      <c r="G188" s="103">
        <f t="shared" si="5"/>
        <v>40515.81240074752</v>
      </c>
    </row>
    <row r="189" spans="1:7" x14ac:dyDescent="0.2">
      <c r="A189" s="29" t="s">
        <v>3</v>
      </c>
      <c r="B189" s="45" t="s">
        <v>5709</v>
      </c>
      <c r="C189" s="140">
        <v>420</v>
      </c>
      <c r="D189" s="29">
        <v>304573</v>
      </c>
      <c r="E189" s="156">
        <v>162</v>
      </c>
      <c r="F189" s="30">
        <f t="shared" si="4"/>
        <v>3.5533484825885927E-4</v>
      </c>
      <c r="G189" s="103">
        <f t="shared" si="5"/>
        <v>4787.4264105916109</v>
      </c>
    </row>
    <row r="190" spans="1:7" x14ac:dyDescent="0.2">
      <c r="A190" s="29" t="s">
        <v>3</v>
      </c>
      <c r="B190" s="45" t="s">
        <v>5710</v>
      </c>
      <c r="C190" s="140">
        <v>422</v>
      </c>
      <c r="D190" s="29">
        <v>304716</v>
      </c>
      <c r="E190" s="156">
        <v>269</v>
      </c>
      <c r="F190" s="30">
        <f t="shared" si="4"/>
        <v>5.9003132210884652E-4</v>
      </c>
      <c r="G190" s="103">
        <f t="shared" si="5"/>
        <v>7949.4920027724893</v>
      </c>
    </row>
    <row r="191" spans="1:7" x14ac:dyDescent="0.2">
      <c r="A191" s="29" t="s">
        <v>3</v>
      </c>
      <c r="B191" s="45" t="s">
        <v>5711</v>
      </c>
      <c r="C191" s="140">
        <v>425</v>
      </c>
      <c r="D191" s="29">
        <v>185532</v>
      </c>
      <c r="E191" s="156">
        <v>737</v>
      </c>
      <c r="F191" s="30">
        <f t="shared" si="4"/>
        <v>1.6165542170788842E-3</v>
      </c>
      <c r="G191" s="103">
        <f t="shared" si="5"/>
        <v>21779.834966703809</v>
      </c>
    </row>
    <row r="192" spans="1:7" x14ac:dyDescent="0.2">
      <c r="A192" s="29" t="s">
        <v>3</v>
      </c>
      <c r="B192" s="45" t="s">
        <v>5712</v>
      </c>
      <c r="C192" s="140">
        <v>424</v>
      </c>
      <c r="D192" s="29">
        <v>304813</v>
      </c>
      <c r="E192" s="156">
        <v>173</v>
      </c>
      <c r="F192" s="30">
        <f t="shared" si="4"/>
        <v>3.7946252314063363E-4</v>
      </c>
      <c r="G192" s="103">
        <f t="shared" si="5"/>
        <v>5112.4985742737572</v>
      </c>
    </row>
    <row r="193" spans="1:7" x14ac:dyDescent="0.2">
      <c r="A193" s="29" t="s">
        <v>3</v>
      </c>
      <c r="B193" s="45" t="s">
        <v>5713</v>
      </c>
      <c r="C193" s="140">
        <v>425</v>
      </c>
      <c r="D193" s="29">
        <v>72936</v>
      </c>
      <c r="E193" s="156">
        <v>1589</v>
      </c>
      <c r="F193" s="30">
        <f t="shared" si="4"/>
        <v>3.4853523079217737E-3</v>
      </c>
      <c r="G193" s="103">
        <f t="shared" si="5"/>
        <v>46958.151644630059</v>
      </c>
    </row>
    <row r="194" spans="1:7" x14ac:dyDescent="0.2">
      <c r="A194" s="29" t="s">
        <v>3</v>
      </c>
      <c r="B194" s="45" t="s">
        <v>5714</v>
      </c>
      <c r="C194" s="140">
        <v>424</v>
      </c>
      <c r="D194" s="29">
        <v>304814</v>
      </c>
      <c r="E194" s="156">
        <v>184</v>
      </c>
      <c r="F194" s="30">
        <f t="shared" ref="F194:F257" si="6">E194/$E$300</f>
        <v>4.0359019802240804E-4</v>
      </c>
      <c r="G194" s="103">
        <f t="shared" ref="G194:G257" si="7">$H$2*F194</f>
        <v>5437.5707379559035</v>
      </c>
    </row>
    <row r="195" spans="1:7" x14ac:dyDescent="0.2">
      <c r="A195" s="29" t="s">
        <v>3</v>
      </c>
      <c r="B195" s="45" t="s">
        <v>5715</v>
      </c>
      <c r="C195" s="140">
        <v>425</v>
      </c>
      <c r="D195" s="29">
        <v>63558</v>
      </c>
      <c r="E195" s="156">
        <v>4415</v>
      </c>
      <c r="F195" s="30">
        <f t="shared" si="6"/>
        <v>9.6839713275485399E-3</v>
      </c>
      <c r="G195" s="103">
        <f t="shared" si="7"/>
        <v>130472.14569606147</v>
      </c>
    </row>
    <row r="196" spans="1:7" x14ac:dyDescent="0.2">
      <c r="A196" s="29" t="s">
        <v>3</v>
      </c>
      <c r="B196" s="45" t="s">
        <v>5716</v>
      </c>
      <c r="C196" s="140">
        <v>424</v>
      </c>
      <c r="D196" s="29">
        <v>68193</v>
      </c>
      <c r="E196" s="156">
        <v>2680</v>
      </c>
      <c r="F196" s="30">
        <f t="shared" si="6"/>
        <v>5.8783789711959432E-3</v>
      </c>
      <c r="G196" s="103">
        <f t="shared" si="7"/>
        <v>79199.399878922937</v>
      </c>
    </row>
    <row r="197" spans="1:7" x14ac:dyDescent="0.2">
      <c r="A197" s="29" t="s">
        <v>3</v>
      </c>
      <c r="B197" s="45" t="s">
        <v>5717</v>
      </c>
      <c r="C197" s="140">
        <v>421</v>
      </c>
      <c r="D197" s="29">
        <v>304666</v>
      </c>
      <c r="E197" s="156">
        <v>156</v>
      </c>
      <c r="F197" s="30">
        <f t="shared" si="6"/>
        <v>3.4217429832334595E-4</v>
      </c>
      <c r="G197" s="103">
        <f t="shared" si="7"/>
        <v>4610.1143213104397</v>
      </c>
    </row>
    <row r="198" spans="1:7" x14ac:dyDescent="0.2">
      <c r="A198" s="29" t="s">
        <v>3</v>
      </c>
      <c r="B198" s="45" t="s">
        <v>5718</v>
      </c>
      <c r="C198" s="140">
        <v>422</v>
      </c>
      <c r="D198" s="29">
        <v>185355</v>
      </c>
      <c r="E198" s="156">
        <v>1008</v>
      </c>
      <c r="F198" s="30">
        <f t="shared" si="6"/>
        <v>2.2109723891662351E-3</v>
      </c>
      <c r="G198" s="103">
        <f t="shared" si="7"/>
        <v>29788.430999236687</v>
      </c>
    </row>
    <row r="199" spans="1:7" x14ac:dyDescent="0.2">
      <c r="A199" s="29" t="s">
        <v>3</v>
      </c>
      <c r="B199" s="45" t="s">
        <v>5719</v>
      </c>
      <c r="C199" s="139">
        <v>424</v>
      </c>
      <c r="D199" s="29">
        <v>304815</v>
      </c>
      <c r="E199" s="156">
        <v>357</v>
      </c>
      <c r="F199" s="30">
        <f t="shared" si="6"/>
        <v>7.8305272116304162E-4</v>
      </c>
      <c r="G199" s="103">
        <f t="shared" si="7"/>
        <v>10550.06931222966</v>
      </c>
    </row>
    <row r="200" spans="1:7" x14ac:dyDescent="0.2">
      <c r="A200" s="29" t="s">
        <v>3</v>
      </c>
      <c r="B200" s="45" t="s">
        <v>5720</v>
      </c>
      <c r="C200" s="140">
        <v>424</v>
      </c>
      <c r="D200" s="29">
        <v>304816</v>
      </c>
      <c r="E200" s="156">
        <v>152</v>
      </c>
      <c r="F200" s="30">
        <f t="shared" si="6"/>
        <v>3.3340059836633708E-4</v>
      </c>
      <c r="G200" s="103">
        <f t="shared" si="7"/>
        <v>4491.9062617896598</v>
      </c>
    </row>
    <row r="201" spans="1:7" x14ac:dyDescent="0.2">
      <c r="A201" s="29" t="s">
        <v>3</v>
      </c>
      <c r="B201" s="45" t="s">
        <v>5721</v>
      </c>
      <c r="C201" s="140">
        <v>425</v>
      </c>
      <c r="D201" s="29">
        <v>63584</v>
      </c>
      <c r="E201" s="156">
        <v>8781</v>
      </c>
      <c r="F201" s="30">
        <f t="shared" si="6"/>
        <v>1.9260464830623724E-2</v>
      </c>
      <c r="G201" s="103">
        <f t="shared" si="7"/>
        <v>259496.24266299343</v>
      </c>
    </row>
    <row r="202" spans="1:7" x14ac:dyDescent="0.2">
      <c r="A202" s="29" t="s">
        <v>3</v>
      </c>
      <c r="B202" s="45" t="s">
        <v>5722</v>
      </c>
      <c r="C202" s="140">
        <v>424</v>
      </c>
      <c r="D202" s="29">
        <v>304817</v>
      </c>
      <c r="E202" s="156">
        <v>173</v>
      </c>
      <c r="F202" s="30">
        <f t="shared" si="6"/>
        <v>3.7946252314063363E-4</v>
      </c>
      <c r="G202" s="103">
        <f t="shared" si="7"/>
        <v>5112.4985742737572</v>
      </c>
    </row>
    <row r="203" spans="1:7" x14ac:dyDescent="0.2">
      <c r="A203" s="29" t="s">
        <v>3</v>
      </c>
      <c r="B203" s="45" t="s">
        <v>5723</v>
      </c>
      <c r="C203" s="140">
        <v>420</v>
      </c>
      <c r="D203" s="29">
        <v>304575</v>
      </c>
      <c r="E203" s="156">
        <v>277</v>
      </c>
      <c r="F203" s="30">
        <f t="shared" si="6"/>
        <v>6.0757872202286424E-4</v>
      </c>
      <c r="G203" s="103">
        <f t="shared" si="7"/>
        <v>8185.90812181405</v>
      </c>
    </row>
    <row r="204" spans="1:7" x14ac:dyDescent="0.2">
      <c r="A204" s="29" t="s">
        <v>3</v>
      </c>
      <c r="B204" s="45" t="s">
        <v>5724</v>
      </c>
      <c r="C204" s="140">
        <v>422</v>
      </c>
      <c r="D204" s="29">
        <v>304718</v>
      </c>
      <c r="E204" s="156">
        <v>108</v>
      </c>
      <c r="F204" s="30">
        <f t="shared" si="6"/>
        <v>2.368898988392395E-4</v>
      </c>
      <c r="G204" s="103">
        <f t="shared" si="7"/>
        <v>3191.6176070610736</v>
      </c>
    </row>
    <row r="205" spans="1:7" x14ac:dyDescent="0.2">
      <c r="A205" s="29" t="s">
        <v>3</v>
      </c>
      <c r="B205" s="45" t="s">
        <v>5725</v>
      </c>
      <c r="C205" s="140">
        <v>425</v>
      </c>
      <c r="D205" s="29">
        <v>68054</v>
      </c>
      <c r="E205" s="156">
        <v>1033</v>
      </c>
      <c r="F205" s="30">
        <f t="shared" si="6"/>
        <v>2.2658080138975409E-3</v>
      </c>
      <c r="G205" s="103">
        <f t="shared" si="7"/>
        <v>30527.231371241567</v>
      </c>
    </row>
    <row r="206" spans="1:7" x14ac:dyDescent="0.2">
      <c r="A206" s="29" t="s">
        <v>3</v>
      </c>
      <c r="B206" s="45" t="s">
        <v>5726</v>
      </c>
      <c r="C206" s="140">
        <v>421</v>
      </c>
      <c r="D206" s="29">
        <v>304667</v>
      </c>
      <c r="E206" s="156">
        <v>106</v>
      </c>
      <c r="F206" s="30">
        <f t="shared" si="6"/>
        <v>2.3250304886073507E-4</v>
      </c>
      <c r="G206" s="103">
        <f t="shared" si="7"/>
        <v>3132.5135773006837</v>
      </c>
    </row>
    <row r="207" spans="1:7" x14ac:dyDescent="0.2">
      <c r="A207" s="29" t="s">
        <v>3</v>
      </c>
      <c r="B207" s="45" t="s">
        <v>5727</v>
      </c>
      <c r="C207" s="140">
        <v>420</v>
      </c>
      <c r="D207" s="29">
        <v>304577</v>
      </c>
      <c r="E207" s="156">
        <v>201</v>
      </c>
      <c r="F207" s="30">
        <f t="shared" si="6"/>
        <v>4.4087842283969573E-4</v>
      </c>
      <c r="G207" s="103">
        <f t="shared" si="7"/>
        <v>5939.9549909192201</v>
      </c>
    </row>
    <row r="208" spans="1:7" x14ac:dyDescent="0.2">
      <c r="A208" s="29" t="s">
        <v>3</v>
      </c>
      <c r="B208" s="45" t="s">
        <v>5728</v>
      </c>
      <c r="C208" s="140">
        <v>425</v>
      </c>
      <c r="D208" s="29">
        <v>71492</v>
      </c>
      <c r="E208" s="156">
        <v>5249</v>
      </c>
      <c r="F208" s="30">
        <f t="shared" si="6"/>
        <v>1.1513287768584891E-2</v>
      </c>
      <c r="G208" s="103">
        <f t="shared" si="7"/>
        <v>155118.52610614424</v>
      </c>
    </row>
    <row r="209" spans="1:7" x14ac:dyDescent="0.2">
      <c r="A209" s="29" t="s">
        <v>3</v>
      </c>
      <c r="B209" s="45" t="s">
        <v>5729</v>
      </c>
      <c r="C209" s="140">
        <v>424</v>
      </c>
      <c r="D209" s="29">
        <v>304819</v>
      </c>
      <c r="E209" s="156">
        <v>224</v>
      </c>
      <c r="F209" s="30">
        <f t="shared" si="6"/>
        <v>4.9132719759249668E-4</v>
      </c>
      <c r="G209" s="103">
        <f t="shared" si="7"/>
        <v>6619.6513331637079</v>
      </c>
    </row>
    <row r="210" spans="1:7" x14ac:dyDescent="0.2">
      <c r="A210" s="29" t="s">
        <v>3</v>
      </c>
      <c r="B210" s="45" t="s">
        <v>5730</v>
      </c>
      <c r="C210" s="139">
        <v>422</v>
      </c>
      <c r="D210" s="29">
        <v>185367</v>
      </c>
      <c r="E210" s="156">
        <v>835</v>
      </c>
      <c r="F210" s="30">
        <f t="shared" si="6"/>
        <v>1.8315098660256018E-3</v>
      </c>
      <c r="G210" s="103">
        <f t="shared" si="7"/>
        <v>24675.932424962932</v>
      </c>
    </row>
    <row r="211" spans="1:7" x14ac:dyDescent="0.2">
      <c r="A211" s="29" t="s">
        <v>3</v>
      </c>
      <c r="B211" s="45" t="s">
        <v>5731</v>
      </c>
      <c r="C211" s="140">
        <v>424</v>
      </c>
      <c r="D211" s="29">
        <v>304820</v>
      </c>
      <c r="E211" s="156">
        <v>54</v>
      </c>
      <c r="F211" s="30">
        <f t="shared" si="6"/>
        <v>1.1844494941961975E-4</v>
      </c>
      <c r="G211" s="103">
        <f t="shared" si="7"/>
        <v>1595.8088035305368</v>
      </c>
    </row>
    <row r="212" spans="1:7" x14ac:dyDescent="0.2">
      <c r="A212" s="29" t="s">
        <v>3</v>
      </c>
      <c r="B212" s="45" t="s">
        <v>5732</v>
      </c>
      <c r="C212" s="140">
        <v>420</v>
      </c>
      <c r="D212" s="29">
        <v>304579</v>
      </c>
      <c r="E212" s="156">
        <v>205</v>
      </c>
      <c r="F212" s="30">
        <f t="shared" si="6"/>
        <v>4.4965212279670459E-4</v>
      </c>
      <c r="G212" s="103">
        <f t="shared" si="7"/>
        <v>6058.1630504400009</v>
      </c>
    </row>
    <row r="213" spans="1:7" x14ac:dyDescent="0.2">
      <c r="A213" s="29" t="s">
        <v>3</v>
      </c>
      <c r="B213" s="45" t="s">
        <v>5733</v>
      </c>
      <c r="C213" s="140">
        <v>424</v>
      </c>
      <c r="D213" s="29">
        <v>185684</v>
      </c>
      <c r="E213" s="156">
        <v>638</v>
      </c>
      <c r="F213" s="30">
        <f t="shared" si="6"/>
        <v>1.3994051431429149E-3</v>
      </c>
      <c r="G213" s="103">
        <f t="shared" si="7"/>
        <v>18854.185493564491</v>
      </c>
    </row>
    <row r="214" spans="1:7" x14ac:dyDescent="0.2">
      <c r="A214" s="29" t="s">
        <v>3</v>
      </c>
      <c r="B214" s="45" t="s">
        <v>5734</v>
      </c>
      <c r="C214" s="140">
        <v>424</v>
      </c>
      <c r="D214" s="29">
        <v>304821</v>
      </c>
      <c r="E214" s="156">
        <v>153</v>
      </c>
      <c r="F214" s="30">
        <f t="shared" si="6"/>
        <v>3.3559402335558931E-4</v>
      </c>
      <c r="G214" s="103">
        <f t="shared" si="7"/>
        <v>4521.458276669855</v>
      </c>
    </row>
    <row r="215" spans="1:7" x14ac:dyDescent="0.2">
      <c r="A215" s="29" t="s">
        <v>3</v>
      </c>
      <c r="B215" s="45" t="s">
        <v>5735</v>
      </c>
      <c r="C215" s="140">
        <v>424</v>
      </c>
      <c r="D215" s="29">
        <v>73585</v>
      </c>
      <c r="E215" s="156">
        <v>1022</v>
      </c>
      <c r="F215" s="30">
        <f t="shared" si="6"/>
        <v>2.2416803390157662E-3</v>
      </c>
      <c r="G215" s="103">
        <f t="shared" si="7"/>
        <v>30202.15920755942</v>
      </c>
    </row>
    <row r="216" spans="1:7" x14ac:dyDescent="0.2">
      <c r="A216" s="29" t="s">
        <v>3</v>
      </c>
      <c r="B216" s="45" t="s">
        <v>5736</v>
      </c>
      <c r="C216" s="140">
        <v>425</v>
      </c>
      <c r="D216" s="29">
        <v>185544</v>
      </c>
      <c r="E216" s="156">
        <v>659</v>
      </c>
      <c r="F216" s="30">
        <f t="shared" si="6"/>
        <v>1.4454670679172113E-3</v>
      </c>
      <c r="G216" s="103">
        <f t="shared" si="7"/>
        <v>19474.777806048587</v>
      </c>
    </row>
    <row r="217" spans="1:7" x14ac:dyDescent="0.2">
      <c r="A217" s="29" t="s">
        <v>3</v>
      </c>
      <c r="B217" s="45" t="s">
        <v>5737</v>
      </c>
      <c r="C217" s="140">
        <v>424</v>
      </c>
      <c r="D217" s="29">
        <v>304822</v>
      </c>
      <c r="E217" s="156">
        <v>104</v>
      </c>
      <c r="F217" s="30">
        <f t="shared" si="6"/>
        <v>2.2811619888223061E-4</v>
      </c>
      <c r="G217" s="103">
        <f t="shared" si="7"/>
        <v>3073.4095475402933</v>
      </c>
    </row>
    <row r="218" spans="1:7" x14ac:dyDescent="0.2">
      <c r="A218" s="29" t="s">
        <v>3</v>
      </c>
      <c r="B218" s="45" t="s">
        <v>5738</v>
      </c>
      <c r="C218" s="140">
        <v>424</v>
      </c>
      <c r="D218" s="29">
        <v>304823</v>
      </c>
      <c r="E218" s="156">
        <v>27</v>
      </c>
      <c r="F218" s="30">
        <f t="shared" si="6"/>
        <v>5.9222474709809876E-5</v>
      </c>
      <c r="G218" s="103">
        <f t="shared" si="7"/>
        <v>797.9044017652684</v>
      </c>
    </row>
    <row r="219" spans="1:7" x14ac:dyDescent="0.2">
      <c r="A219" s="29" t="s">
        <v>3</v>
      </c>
      <c r="B219" s="45" t="s">
        <v>5739</v>
      </c>
      <c r="C219" s="140">
        <v>424</v>
      </c>
      <c r="D219" s="29">
        <v>304824</v>
      </c>
      <c r="E219" s="156">
        <v>32</v>
      </c>
      <c r="F219" s="30">
        <f t="shared" si="6"/>
        <v>7.0189599656070962E-5</v>
      </c>
      <c r="G219" s="103">
        <f t="shared" si="7"/>
        <v>945.66447616624407</v>
      </c>
    </row>
    <row r="220" spans="1:7" x14ac:dyDescent="0.2">
      <c r="A220" s="29" t="s">
        <v>3</v>
      </c>
      <c r="B220" s="45" t="s">
        <v>5740</v>
      </c>
      <c r="C220" s="140">
        <v>420</v>
      </c>
      <c r="D220" s="29">
        <v>304581</v>
      </c>
      <c r="E220" s="156">
        <v>366</v>
      </c>
      <c r="F220" s="30">
        <f t="shared" si="6"/>
        <v>8.0279354606631163E-4</v>
      </c>
      <c r="G220" s="103">
        <f t="shared" si="7"/>
        <v>10816.037446151417</v>
      </c>
    </row>
    <row r="221" spans="1:7" x14ac:dyDescent="0.2">
      <c r="A221" s="29" t="s">
        <v>3</v>
      </c>
      <c r="B221" s="45" t="s">
        <v>5741</v>
      </c>
      <c r="C221" s="140">
        <v>424</v>
      </c>
      <c r="D221" s="29">
        <v>304826</v>
      </c>
      <c r="E221" s="156">
        <v>24</v>
      </c>
      <c r="F221" s="30">
        <f t="shared" si="6"/>
        <v>5.2642199742053221E-5</v>
      </c>
      <c r="G221" s="103">
        <f t="shared" si="7"/>
        <v>709.24835712468303</v>
      </c>
    </row>
    <row r="222" spans="1:7" x14ac:dyDescent="0.2">
      <c r="A222" s="29" t="s">
        <v>3</v>
      </c>
      <c r="B222" s="45" t="s">
        <v>5742</v>
      </c>
      <c r="C222" s="140">
        <v>424</v>
      </c>
      <c r="D222" s="29">
        <v>68205</v>
      </c>
      <c r="E222" s="156">
        <v>1233</v>
      </c>
      <c r="F222" s="30">
        <f t="shared" si="6"/>
        <v>2.7044930117479842E-3</v>
      </c>
      <c r="G222" s="103">
        <f t="shared" si="7"/>
        <v>36437.634347280589</v>
      </c>
    </row>
    <row r="223" spans="1:7" x14ac:dyDescent="0.2">
      <c r="A223" s="29" t="s">
        <v>3</v>
      </c>
      <c r="B223" s="45" t="s">
        <v>5926</v>
      </c>
      <c r="C223" s="140">
        <v>424</v>
      </c>
      <c r="D223" s="29">
        <v>63709</v>
      </c>
      <c r="E223" s="156">
        <v>11766</v>
      </c>
      <c r="F223" s="30">
        <f t="shared" si="6"/>
        <v>2.580783842354159E-2</v>
      </c>
      <c r="G223" s="103">
        <f t="shared" si="7"/>
        <v>347709.00708037586</v>
      </c>
    </row>
    <row r="224" spans="1:7" x14ac:dyDescent="0.2">
      <c r="A224" s="29" t="s">
        <v>3</v>
      </c>
      <c r="B224" s="45" t="s">
        <v>5743</v>
      </c>
      <c r="C224" s="140">
        <v>420</v>
      </c>
      <c r="D224" s="29">
        <v>304582</v>
      </c>
      <c r="E224" s="156">
        <v>53</v>
      </c>
      <c r="F224" s="30">
        <f t="shared" si="6"/>
        <v>1.1625152443036754E-4</v>
      </c>
      <c r="G224" s="103">
        <f t="shared" si="7"/>
        <v>1566.2567886503418</v>
      </c>
    </row>
    <row r="225" spans="1:7" x14ac:dyDescent="0.2">
      <c r="A225" s="29" t="s">
        <v>3</v>
      </c>
      <c r="B225" s="45" t="s">
        <v>5744</v>
      </c>
      <c r="C225" s="140">
        <v>421</v>
      </c>
      <c r="D225" s="29">
        <v>185189</v>
      </c>
      <c r="E225" s="156">
        <v>391</v>
      </c>
      <c r="F225" s="30">
        <f t="shared" si="6"/>
        <v>8.576291707976171E-4</v>
      </c>
      <c r="G225" s="103">
        <f t="shared" si="7"/>
        <v>11554.837818156295</v>
      </c>
    </row>
    <row r="226" spans="1:7" x14ac:dyDescent="0.2">
      <c r="A226" s="29" t="s">
        <v>3</v>
      </c>
      <c r="B226" s="45" t="s">
        <v>5745</v>
      </c>
      <c r="C226" s="140">
        <v>424</v>
      </c>
      <c r="D226" s="29">
        <v>189199</v>
      </c>
      <c r="E226" s="156">
        <v>727</v>
      </c>
      <c r="F226" s="30">
        <f t="shared" si="6"/>
        <v>1.5946199671863621E-3</v>
      </c>
      <c r="G226" s="103">
        <f t="shared" si="7"/>
        <v>21484.314817901857</v>
      </c>
    </row>
    <row r="227" spans="1:7" x14ac:dyDescent="0.2">
      <c r="A227" s="29" t="s">
        <v>3</v>
      </c>
      <c r="B227" s="45" t="s">
        <v>5746</v>
      </c>
      <c r="C227" s="140">
        <v>425</v>
      </c>
      <c r="D227" s="29">
        <v>63596</v>
      </c>
      <c r="E227" s="156">
        <v>4551</v>
      </c>
      <c r="F227" s="30">
        <f t="shared" si="6"/>
        <v>9.9822771260868418E-3</v>
      </c>
      <c r="G227" s="103">
        <f t="shared" si="7"/>
        <v>134491.21971976801</v>
      </c>
    </row>
    <row r="228" spans="1:7" x14ac:dyDescent="0.2">
      <c r="A228" s="29" t="s">
        <v>3</v>
      </c>
      <c r="B228" s="45" t="s">
        <v>5747</v>
      </c>
      <c r="C228" s="140">
        <v>424</v>
      </c>
      <c r="D228" s="29">
        <v>304830</v>
      </c>
      <c r="E228" s="156">
        <v>373</v>
      </c>
      <c r="F228" s="30">
        <f t="shared" si="6"/>
        <v>8.1814752099107718E-4</v>
      </c>
      <c r="G228" s="103">
        <f t="shared" si="7"/>
        <v>11022.901550312783</v>
      </c>
    </row>
    <row r="229" spans="1:7" x14ac:dyDescent="0.2">
      <c r="A229" s="29" t="s">
        <v>3</v>
      </c>
      <c r="B229" s="45" t="s">
        <v>5748</v>
      </c>
      <c r="C229" s="140">
        <v>420</v>
      </c>
      <c r="D229" s="29">
        <v>304583</v>
      </c>
      <c r="E229" s="156">
        <v>84</v>
      </c>
      <c r="F229" s="30">
        <f t="shared" si="6"/>
        <v>1.8424769909718627E-4</v>
      </c>
      <c r="G229" s="103">
        <f t="shared" si="7"/>
        <v>2482.3692499363906</v>
      </c>
    </row>
    <row r="230" spans="1:7" x14ac:dyDescent="0.2">
      <c r="A230" s="29" t="s">
        <v>3</v>
      </c>
      <c r="B230" s="45" t="s">
        <v>5749</v>
      </c>
      <c r="C230" s="140">
        <v>421</v>
      </c>
      <c r="D230" s="29">
        <v>304674</v>
      </c>
      <c r="E230" s="156">
        <v>246</v>
      </c>
      <c r="F230" s="30">
        <f t="shared" si="6"/>
        <v>5.3958254735604551E-4</v>
      </c>
      <c r="G230" s="103">
        <f t="shared" si="7"/>
        <v>7269.7956605280015</v>
      </c>
    </row>
    <row r="231" spans="1:7" x14ac:dyDescent="0.2">
      <c r="A231" s="29" t="s">
        <v>3</v>
      </c>
      <c r="B231" s="45" t="s">
        <v>5750</v>
      </c>
      <c r="C231" s="140">
        <v>422</v>
      </c>
      <c r="D231" s="29">
        <v>146845</v>
      </c>
      <c r="E231" s="156">
        <v>817</v>
      </c>
      <c r="F231" s="30">
        <f t="shared" si="6"/>
        <v>1.7920282162190617E-3</v>
      </c>
      <c r="G231" s="103">
        <f t="shared" si="7"/>
        <v>24143.996157119418</v>
      </c>
    </row>
    <row r="232" spans="1:7" x14ac:dyDescent="0.2">
      <c r="A232" s="29" t="s">
        <v>3</v>
      </c>
      <c r="B232" s="45" t="s">
        <v>5751</v>
      </c>
      <c r="C232" s="140">
        <v>421</v>
      </c>
      <c r="D232" s="29">
        <v>304675</v>
      </c>
      <c r="E232" s="156">
        <v>118</v>
      </c>
      <c r="F232" s="30">
        <f t="shared" si="6"/>
        <v>2.5882414873176166E-4</v>
      </c>
      <c r="G232" s="103">
        <f t="shared" si="7"/>
        <v>3487.1377558630247</v>
      </c>
    </row>
    <row r="233" spans="1:7" x14ac:dyDescent="0.2">
      <c r="A233" s="29" t="s">
        <v>3</v>
      </c>
      <c r="B233" s="45" t="s">
        <v>5752</v>
      </c>
      <c r="C233" s="140">
        <v>424</v>
      </c>
      <c r="D233" s="29">
        <v>71567</v>
      </c>
      <c r="E233" s="156">
        <v>1256</v>
      </c>
      <c r="F233" s="30">
        <f t="shared" si="6"/>
        <v>2.7549417865007854E-3</v>
      </c>
      <c r="G233" s="103">
        <f t="shared" si="7"/>
        <v>37117.330689525079</v>
      </c>
    </row>
    <row r="234" spans="1:7" x14ac:dyDescent="0.2">
      <c r="A234" s="29" t="s">
        <v>3</v>
      </c>
      <c r="B234" s="45" t="s">
        <v>5753</v>
      </c>
      <c r="C234" s="140">
        <v>424</v>
      </c>
      <c r="D234" s="29">
        <v>304833</v>
      </c>
      <c r="E234" s="156">
        <v>41</v>
      </c>
      <c r="F234" s="30">
        <f t="shared" si="6"/>
        <v>8.9930424559340918E-5</v>
      </c>
      <c r="G234" s="103">
        <f t="shared" si="7"/>
        <v>1211.6326100880001</v>
      </c>
    </row>
    <row r="235" spans="1:7" x14ac:dyDescent="0.2">
      <c r="A235" s="29" t="s">
        <v>3</v>
      </c>
      <c r="B235" s="45" t="s">
        <v>5754</v>
      </c>
      <c r="C235" s="140">
        <v>420</v>
      </c>
      <c r="D235" s="29">
        <v>304585</v>
      </c>
      <c r="E235" s="156">
        <v>254</v>
      </c>
      <c r="F235" s="30">
        <f t="shared" si="6"/>
        <v>5.5712994727006324E-4</v>
      </c>
      <c r="G235" s="103">
        <f t="shared" si="7"/>
        <v>7506.2117795695622</v>
      </c>
    </row>
    <row r="236" spans="1:7" x14ac:dyDescent="0.2">
      <c r="A236" s="29" t="s">
        <v>3</v>
      </c>
      <c r="B236" s="45" t="s">
        <v>5755</v>
      </c>
      <c r="C236" s="140">
        <v>420</v>
      </c>
      <c r="D236" s="29">
        <v>304586</v>
      </c>
      <c r="E236" s="156">
        <v>60</v>
      </c>
      <c r="F236" s="30">
        <f t="shared" si="6"/>
        <v>1.3160549935513306E-4</v>
      </c>
      <c r="G236" s="103">
        <f t="shared" si="7"/>
        <v>1773.1208928117078</v>
      </c>
    </row>
    <row r="237" spans="1:7" x14ac:dyDescent="0.2">
      <c r="A237" s="29" t="s">
        <v>3</v>
      </c>
      <c r="B237" s="45" t="s">
        <v>5756</v>
      </c>
      <c r="C237" s="140">
        <v>422</v>
      </c>
      <c r="D237" s="29">
        <v>71403</v>
      </c>
      <c r="E237" s="156">
        <v>2443</v>
      </c>
      <c r="F237" s="30">
        <f t="shared" si="6"/>
        <v>5.3585372487431676E-3</v>
      </c>
      <c r="G237" s="103">
        <f t="shared" si="7"/>
        <v>72195.572352316696</v>
      </c>
    </row>
    <row r="238" spans="1:7" x14ac:dyDescent="0.2">
      <c r="A238" s="29" t="s">
        <v>3</v>
      </c>
      <c r="B238" s="45" t="s">
        <v>5757</v>
      </c>
      <c r="C238" s="140">
        <v>424</v>
      </c>
      <c r="D238" s="29">
        <v>304834</v>
      </c>
      <c r="E238" s="156">
        <v>188</v>
      </c>
      <c r="F238" s="30">
        <f t="shared" si="6"/>
        <v>4.1236389797941691E-4</v>
      </c>
      <c r="G238" s="103">
        <f t="shared" si="7"/>
        <v>5555.7787974766843</v>
      </c>
    </row>
    <row r="239" spans="1:7" x14ac:dyDescent="0.2">
      <c r="A239" s="29" t="s">
        <v>3</v>
      </c>
      <c r="B239" s="45" t="s">
        <v>5758</v>
      </c>
      <c r="C239" s="140">
        <v>422</v>
      </c>
      <c r="D239" s="29">
        <v>304730</v>
      </c>
      <c r="E239" s="156">
        <v>191</v>
      </c>
      <c r="F239" s="30">
        <f t="shared" si="6"/>
        <v>4.1894417294717354E-4</v>
      </c>
      <c r="G239" s="103">
        <f t="shared" si="7"/>
        <v>5644.434842117269</v>
      </c>
    </row>
    <row r="240" spans="1:7" x14ac:dyDescent="0.2">
      <c r="A240" s="29" t="s">
        <v>3</v>
      </c>
      <c r="B240" s="45" t="s">
        <v>5759</v>
      </c>
      <c r="C240" s="140">
        <v>422</v>
      </c>
      <c r="D240" s="29">
        <v>188413</v>
      </c>
      <c r="E240" s="156">
        <v>1536</v>
      </c>
      <c r="F240" s="30">
        <f t="shared" si="6"/>
        <v>3.3691007834914062E-3</v>
      </c>
      <c r="G240" s="103">
        <f t="shared" si="7"/>
        <v>45391.894855979714</v>
      </c>
    </row>
    <row r="241" spans="1:7" x14ac:dyDescent="0.2">
      <c r="A241" s="29" t="s">
        <v>3</v>
      </c>
      <c r="B241" s="45" t="s">
        <v>5760</v>
      </c>
      <c r="C241" s="140">
        <v>425</v>
      </c>
      <c r="D241" s="29">
        <v>72948</v>
      </c>
      <c r="E241" s="156">
        <v>1063</v>
      </c>
      <c r="F241" s="30">
        <f t="shared" si="6"/>
        <v>2.3316107635751072E-3</v>
      </c>
      <c r="G241" s="103">
        <f t="shared" si="7"/>
        <v>31413.79181764742</v>
      </c>
    </row>
    <row r="242" spans="1:7" x14ac:dyDescent="0.2">
      <c r="A242" s="29" t="s">
        <v>3</v>
      </c>
      <c r="B242" s="45" t="s">
        <v>5761</v>
      </c>
      <c r="C242" s="140">
        <v>422</v>
      </c>
      <c r="D242" s="29">
        <v>304732</v>
      </c>
      <c r="E242" s="156">
        <v>698</v>
      </c>
      <c r="F242" s="30">
        <f t="shared" si="6"/>
        <v>1.5310106424980478E-3</v>
      </c>
      <c r="G242" s="103">
        <f t="shared" si="7"/>
        <v>20627.306386376196</v>
      </c>
    </row>
    <row r="243" spans="1:7" x14ac:dyDescent="0.2">
      <c r="A243" s="29" t="s">
        <v>3</v>
      </c>
      <c r="B243" s="45" t="s">
        <v>5762</v>
      </c>
      <c r="C243" s="140">
        <v>424</v>
      </c>
      <c r="D243" s="29">
        <v>189100</v>
      </c>
      <c r="E243" s="156">
        <v>1384</v>
      </c>
      <c r="F243" s="30">
        <f t="shared" si="6"/>
        <v>3.035700185125069E-3</v>
      </c>
      <c r="G243" s="103">
        <f t="shared" si="7"/>
        <v>40899.988594190057</v>
      </c>
    </row>
    <row r="244" spans="1:7" x14ac:dyDescent="0.2">
      <c r="A244" s="29" t="s">
        <v>3</v>
      </c>
      <c r="B244" s="45" t="s">
        <v>5763</v>
      </c>
      <c r="C244" s="140">
        <v>425</v>
      </c>
      <c r="D244" s="29">
        <v>188781</v>
      </c>
      <c r="E244" s="156">
        <v>818</v>
      </c>
      <c r="F244" s="30">
        <f t="shared" si="6"/>
        <v>1.794221641208314E-3</v>
      </c>
      <c r="G244" s="103">
        <f t="shared" si="7"/>
        <v>24173.548171999613</v>
      </c>
    </row>
    <row r="245" spans="1:7" x14ac:dyDescent="0.2">
      <c r="A245" s="29" t="s">
        <v>3</v>
      </c>
      <c r="B245" s="45" t="s">
        <v>5768</v>
      </c>
      <c r="C245" s="140">
        <v>420</v>
      </c>
      <c r="D245" s="29">
        <v>304589</v>
      </c>
      <c r="E245" s="156">
        <v>136</v>
      </c>
      <c r="F245" s="30">
        <f t="shared" si="6"/>
        <v>2.9830579853830157E-4</v>
      </c>
      <c r="G245" s="103">
        <f t="shared" si="7"/>
        <v>4019.074023706537</v>
      </c>
    </row>
    <row r="246" spans="1:7" x14ac:dyDescent="0.2">
      <c r="A246" s="29" t="s">
        <v>3</v>
      </c>
      <c r="B246" s="45" t="s">
        <v>5769</v>
      </c>
      <c r="C246" s="140">
        <v>422</v>
      </c>
      <c r="D246" s="29">
        <v>71415</v>
      </c>
      <c r="E246" s="156">
        <v>1708</v>
      </c>
      <c r="F246" s="30">
        <f t="shared" si="6"/>
        <v>3.7463698816427877E-3</v>
      </c>
      <c r="G246" s="103">
        <f t="shared" si="7"/>
        <v>50474.841415373281</v>
      </c>
    </row>
    <row r="247" spans="1:7" x14ac:dyDescent="0.2">
      <c r="A247" s="29" t="s">
        <v>3</v>
      </c>
      <c r="B247" s="45" t="s">
        <v>5770</v>
      </c>
      <c r="C247" s="140">
        <v>422</v>
      </c>
      <c r="D247" s="29">
        <v>63382</v>
      </c>
      <c r="E247" s="156">
        <v>3333</v>
      </c>
      <c r="F247" s="30">
        <f t="shared" si="6"/>
        <v>7.310685489177641E-3</v>
      </c>
      <c r="G247" s="103">
        <f t="shared" si="7"/>
        <v>98496.865595690353</v>
      </c>
    </row>
    <row r="248" spans="1:7" x14ac:dyDescent="0.2">
      <c r="A248" s="29" t="s">
        <v>3</v>
      </c>
      <c r="B248" s="45" t="s">
        <v>5771</v>
      </c>
      <c r="C248" s="140">
        <v>425</v>
      </c>
      <c r="D248" s="29">
        <v>72951</v>
      </c>
      <c r="E248" s="156">
        <v>1564</v>
      </c>
      <c r="F248" s="30">
        <f t="shared" si="6"/>
        <v>3.4305166831904684E-3</v>
      </c>
      <c r="G248" s="103">
        <f t="shared" si="7"/>
        <v>46219.351272625179</v>
      </c>
    </row>
    <row r="249" spans="1:7" x14ac:dyDescent="0.2">
      <c r="A249" s="29" t="s">
        <v>3</v>
      </c>
      <c r="B249" s="45" t="s">
        <v>5772</v>
      </c>
      <c r="C249" s="140">
        <v>424</v>
      </c>
      <c r="D249" s="29">
        <v>304836</v>
      </c>
      <c r="E249" s="156">
        <v>357</v>
      </c>
      <c r="F249" s="30">
        <f t="shared" si="6"/>
        <v>7.8305272116304162E-4</v>
      </c>
      <c r="G249" s="103">
        <f t="shared" si="7"/>
        <v>10550.06931222966</v>
      </c>
    </row>
    <row r="250" spans="1:7" x14ac:dyDescent="0.2">
      <c r="A250" s="29" t="s">
        <v>3</v>
      </c>
      <c r="B250" s="45" t="s">
        <v>5773</v>
      </c>
      <c r="C250" s="140">
        <v>420</v>
      </c>
      <c r="D250" s="29">
        <v>304594</v>
      </c>
      <c r="E250" s="156">
        <v>91</v>
      </c>
      <c r="F250" s="30">
        <f t="shared" si="6"/>
        <v>1.9960167402195179E-4</v>
      </c>
      <c r="G250" s="103">
        <f t="shared" si="7"/>
        <v>2689.2333540977565</v>
      </c>
    </row>
    <row r="251" spans="1:7" x14ac:dyDescent="0.2">
      <c r="A251" s="29" t="s">
        <v>3</v>
      </c>
      <c r="B251" s="45" t="s">
        <v>5764</v>
      </c>
      <c r="C251" s="140">
        <v>425</v>
      </c>
      <c r="D251" s="29">
        <v>68066</v>
      </c>
      <c r="E251" s="156">
        <v>3124</v>
      </c>
      <c r="F251" s="30">
        <f t="shared" si="6"/>
        <v>6.8522596664239276E-3</v>
      </c>
      <c r="G251" s="103">
        <f t="shared" si="7"/>
        <v>92320.494485729578</v>
      </c>
    </row>
    <row r="252" spans="1:7" x14ac:dyDescent="0.2">
      <c r="A252" s="29" t="s">
        <v>3</v>
      </c>
      <c r="B252" s="45" t="s">
        <v>5765</v>
      </c>
      <c r="C252" s="140">
        <v>421</v>
      </c>
      <c r="D252" s="29">
        <v>304680</v>
      </c>
      <c r="E252" s="156">
        <v>368</v>
      </c>
      <c r="F252" s="30">
        <f t="shared" si="6"/>
        <v>8.0718039604481609E-4</v>
      </c>
      <c r="G252" s="103">
        <f t="shared" si="7"/>
        <v>10875.141475911807</v>
      </c>
    </row>
    <row r="253" spans="1:7" x14ac:dyDescent="0.2">
      <c r="A253" s="29" t="s">
        <v>3</v>
      </c>
      <c r="B253" s="45" t="s">
        <v>5766</v>
      </c>
      <c r="C253" s="140">
        <v>420</v>
      </c>
      <c r="D253" s="29">
        <v>304592</v>
      </c>
      <c r="E253" s="156">
        <v>54</v>
      </c>
      <c r="F253" s="30">
        <f t="shared" si="6"/>
        <v>1.1844494941961975E-4</v>
      </c>
      <c r="G253" s="103">
        <f t="shared" si="7"/>
        <v>1595.8088035305368</v>
      </c>
    </row>
    <row r="254" spans="1:7" x14ac:dyDescent="0.2">
      <c r="A254" s="29" t="s">
        <v>3</v>
      </c>
      <c r="B254" s="45" t="s">
        <v>5767</v>
      </c>
      <c r="C254" s="140">
        <v>422</v>
      </c>
      <c r="D254" s="29">
        <v>72595</v>
      </c>
      <c r="E254" s="156">
        <v>1897</v>
      </c>
      <c r="F254" s="30">
        <f t="shared" si="6"/>
        <v>4.1609272046114563E-3</v>
      </c>
      <c r="G254" s="103">
        <f t="shared" si="7"/>
        <v>56060.172227730152</v>
      </c>
    </row>
    <row r="255" spans="1:7" x14ac:dyDescent="0.2">
      <c r="A255" s="29" t="s">
        <v>3</v>
      </c>
      <c r="B255" s="45" t="s">
        <v>5774</v>
      </c>
      <c r="C255" s="139">
        <v>424</v>
      </c>
      <c r="D255" s="29">
        <v>185696</v>
      </c>
      <c r="E255" s="156">
        <v>582</v>
      </c>
      <c r="F255" s="30">
        <f t="shared" si="6"/>
        <v>1.2765733437447907E-3</v>
      </c>
      <c r="G255" s="103">
        <f t="shared" si="7"/>
        <v>17199.272660273564</v>
      </c>
    </row>
    <row r="256" spans="1:7" x14ac:dyDescent="0.2">
      <c r="A256" s="29" t="s">
        <v>3</v>
      </c>
      <c r="B256" s="45" t="s">
        <v>5775</v>
      </c>
      <c r="C256" s="140">
        <v>420</v>
      </c>
      <c r="D256" s="29">
        <v>304596</v>
      </c>
      <c r="E256" s="156">
        <v>93</v>
      </c>
      <c r="F256" s="30">
        <f t="shared" si="6"/>
        <v>2.0398852400045622E-4</v>
      </c>
      <c r="G256" s="103">
        <f t="shared" si="7"/>
        <v>2748.3373838581465</v>
      </c>
    </row>
    <row r="257" spans="1:7" x14ac:dyDescent="0.2">
      <c r="A257" s="29" t="s">
        <v>3</v>
      </c>
      <c r="B257" s="45" t="s">
        <v>5776</v>
      </c>
      <c r="C257" s="140">
        <v>424</v>
      </c>
      <c r="D257" s="29">
        <v>63723</v>
      </c>
      <c r="E257" s="156">
        <v>5724</v>
      </c>
      <c r="F257" s="30">
        <f t="shared" si="6"/>
        <v>1.2555164638479693E-2</v>
      </c>
      <c r="G257" s="103">
        <f t="shared" si="7"/>
        <v>169155.7331742369</v>
      </c>
    </row>
    <row r="258" spans="1:7" x14ac:dyDescent="0.2">
      <c r="A258" s="29" t="s">
        <v>3</v>
      </c>
      <c r="B258" s="45" t="s">
        <v>5777</v>
      </c>
      <c r="C258" s="140">
        <v>424</v>
      </c>
      <c r="D258" s="29">
        <v>304841</v>
      </c>
      <c r="E258" s="156">
        <v>160</v>
      </c>
      <c r="F258" s="30">
        <f t="shared" ref="F258:F299" si="8">E258/$E$300</f>
        <v>3.5094799828035481E-4</v>
      </c>
      <c r="G258" s="103">
        <f t="shared" ref="G258:G299" si="9">$H$2*F258</f>
        <v>4728.3223808312205</v>
      </c>
    </row>
    <row r="259" spans="1:7" x14ac:dyDescent="0.2">
      <c r="A259" s="29" t="s">
        <v>3</v>
      </c>
      <c r="B259" s="45" t="s">
        <v>5778</v>
      </c>
      <c r="C259" s="140">
        <v>420</v>
      </c>
      <c r="D259" s="29">
        <v>304597</v>
      </c>
      <c r="E259" s="156">
        <v>65</v>
      </c>
      <c r="F259" s="30">
        <f t="shared" si="8"/>
        <v>1.4257262430139415E-4</v>
      </c>
      <c r="G259" s="103">
        <f t="shared" si="9"/>
        <v>1920.8809672126833</v>
      </c>
    </row>
    <row r="260" spans="1:7" x14ac:dyDescent="0.2">
      <c r="A260" s="29" t="s">
        <v>3</v>
      </c>
      <c r="B260" s="45" t="s">
        <v>5779</v>
      </c>
      <c r="C260" s="140">
        <v>425</v>
      </c>
      <c r="D260" s="29">
        <v>304745</v>
      </c>
      <c r="E260" s="156">
        <v>282</v>
      </c>
      <c r="F260" s="30">
        <f t="shared" si="8"/>
        <v>6.1854584696912534E-4</v>
      </c>
      <c r="G260" s="103">
        <f t="shared" si="9"/>
        <v>8333.6681962150251</v>
      </c>
    </row>
    <row r="261" spans="1:7" x14ac:dyDescent="0.2">
      <c r="A261" s="29" t="s">
        <v>3</v>
      </c>
      <c r="B261" s="45" t="s">
        <v>5780</v>
      </c>
      <c r="C261" s="140">
        <v>424</v>
      </c>
      <c r="D261" s="29">
        <v>304843</v>
      </c>
      <c r="E261" s="156">
        <v>382</v>
      </c>
      <c r="F261" s="30">
        <f t="shared" si="8"/>
        <v>8.3788834589434708E-4</v>
      </c>
      <c r="G261" s="103">
        <f t="shared" si="9"/>
        <v>11288.869684234538</v>
      </c>
    </row>
    <row r="262" spans="1:7" x14ac:dyDescent="0.2">
      <c r="A262" s="29" t="s">
        <v>3</v>
      </c>
      <c r="B262" s="45" t="s">
        <v>5781</v>
      </c>
      <c r="C262" s="140">
        <v>424</v>
      </c>
      <c r="D262" s="29">
        <v>304844</v>
      </c>
      <c r="E262" s="156">
        <v>111</v>
      </c>
      <c r="F262" s="30">
        <f t="shared" si="8"/>
        <v>2.4347017380699614E-4</v>
      </c>
      <c r="G262" s="103">
        <f t="shared" si="9"/>
        <v>3280.2736517016588</v>
      </c>
    </row>
    <row r="263" spans="1:7" x14ac:dyDescent="0.2">
      <c r="A263" s="29" t="s">
        <v>3</v>
      </c>
      <c r="B263" s="45" t="s">
        <v>5782</v>
      </c>
      <c r="C263" s="140">
        <v>424</v>
      </c>
      <c r="D263" s="29">
        <v>188577</v>
      </c>
      <c r="E263" s="156">
        <v>1037</v>
      </c>
      <c r="F263" s="30">
        <f t="shared" si="8"/>
        <v>2.2745817138545496E-3</v>
      </c>
      <c r="G263" s="103">
        <f t="shared" si="9"/>
        <v>30645.439430762348</v>
      </c>
    </row>
    <row r="264" spans="1:7" x14ac:dyDescent="0.2">
      <c r="A264" s="29" t="s">
        <v>3</v>
      </c>
      <c r="B264" s="45" t="s">
        <v>5783</v>
      </c>
      <c r="C264" s="140">
        <v>420</v>
      </c>
      <c r="D264" s="29">
        <v>71340</v>
      </c>
      <c r="E264" s="156">
        <v>1343</v>
      </c>
      <c r="F264" s="30">
        <f t="shared" si="8"/>
        <v>2.945769760565728E-3</v>
      </c>
      <c r="G264" s="103">
        <f t="shared" si="9"/>
        <v>39688.355984102054</v>
      </c>
    </row>
    <row r="265" spans="1:7" x14ac:dyDescent="0.2">
      <c r="A265" s="29" t="s">
        <v>3</v>
      </c>
      <c r="B265" s="45" t="s">
        <v>5784</v>
      </c>
      <c r="C265" s="140">
        <v>425</v>
      </c>
      <c r="D265" s="29">
        <v>68092</v>
      </c>
      <c r="E265" s="156">
        <v>4113</v>
      </c>
      <c r="F265" s="30">
        <f t="shared" si="8"/>
        <v>9.0215569807943711E-3</v>
      </c>
      <c r="G265" s="103">
        <f t="shared" si="9"/>
        <v>121547.43720224257</v>
      </c>
    </row>
    <row r="266" spans="1:7" x14ac:dyDescent="0.2">
      <c r="A266" s="29" t="s">
        <v>3</v>
      </c>
      <c r="B266" s="45" t="s">
        <v>5785</v>
      </c>
      <c r="C266" s="140">
        <v>420</v>
      </c>
      <c r="D266" s="29">
        <v>304601</v>
      </c>
      <c r="E266" s="156">
        <v>395</v>
      </c>
      <c r="F266" s="30">
        <f t="shared" si="8"/>
        <v>8.664028707546259E-4</v>
      </c>
      <c r="G266" s="103">
        <f t="shared" si="9"/>
        <v>11673.045877677076</v>
      </c>
    </row>
    <row r="267" spans="1:7" x14ac:dyDescent="0.2">
      <c r="A267" s="29" t="s">
        <v>3</v>
      </c>
      <c r="B267" s="45" t="s">
        <v>5786</v>
      </c>
      <c r="C267" s="140">
        <v>424</v>
      </c>
      <c r="D267" s="29">
        <v>304846</v>
      </c>
      <c r="E267" s="156">
        <v>39</v>
      </c>
      <c r="F267" s="30">
        <f t="shared" si="8"/>
        <v>8.5543574580836487E-5</v>
      </c>
      <c r="G267" s="103">
        <f t="shared" si="9"/>
        <v>1152.5285803276099</v>
      </c>
    </row>
    <row r="268" spans="1:7" x14ac:dyDescent="0.2">
      <c r="A268" s="29" t="s">
        <v>3</v>
      </c>
      <c r="B268" s="45" t="s">
        <v>5787</v>
      </c>
      <c r="C268" s="140">
        <v>424</v>
      </c>
      <c r="D268" s="29">
        <v>304847</v>
      </c>
      <c r="E268" s="156">
        <v>52</v>
      </c>
      <c r="F268" s="30">
        <f t="shared" si="8"/>
        <v>1.1405809944111531E-4</v>
      </c>
      <c r="G268" s="103">
        <f t="shared" si="9"/>
        <v>1536.7047737701466</v>
      </c>
    </row>
    <row r="269" spans="1:7" x14ac:dyDescent="0.2">
      <c r="A269" s="29" t="s">
        <v>3</v>
      </c>
      <c r="B269" s="45" t="s">
        <v>5788</v>
      </c>
      <c r="C269" s="140">
        <v>420</v>
      </c>
      <c r="D269" s="29">
        <v>304602</v>
      </c>
      <c r="E269" s="156">
        <v>262</v>
      </c>
      <c r="F269" s="30">
        <f t="shared" si="8"/>
        <v>5.7467734718408096E-4</v>
      </c>
      <c r="G269" s="103">
        <f t="shared" si="9"/>
        <v>7742.6278986111229</v>
      </c>
    </row>
    <row r="270" spans="1:7" x14ac:dyDescent="0.2">
      <c r="A270" s="29" t="s">
        <v>3</v>
      </c>
      <c r="B270" s="45" t="s">
        <v>5789</v>
      </c>
      <c r="C270" s="140">
        <v>422</v>
      </c>
      <c r="D270" s="29">
        <v>185381</v>
      </c>
      <c r="E270" s="156">
        <v>1025</v>
      </c>
      <c r="F270" s="30">
        <f t="shared" si="8"/>
        <v>2.2482606139835231E-3</v>
      </c>
      <c r="G270" s="103">
        <f t="shared" si="9"/>
        <v>30290.815252200005</v>
      </c>
    </row>
    <row r="271" spans="1:7" x14ac:dyDescent="0.2">
      <c r="A271" s="29" t="s">
        <v>3</v>
      </c>
      <c r="B271" s="45" t="s">
        <v>5790</v>
      </c>
      <c r="C271" s="140">
        <v>420</v>
      </c>
      <c r="D271" s="29">
        <v>304605</v>
      </c>
      <c r="E271" s="156">
        <v>188</v>
      </c>
      <c r="F271" s="30">
        <f t="shared" si="8"/>
        <v>4.1236389797941691E-4</v>
      </c>
      <c r="G271" s="103">
        <f t="shared" si="9"/>
        <v>5555.7787974766843</v>
      </c>
    </row>
    <row r="272" spans="1:7" x14ac:dyDescent="0.2">
      <c r="A272" s="29" t="s">
        <v>3</v>
      </c>
      <c r="B272" s="45" t="s">
        <v>5791</v>
      </c>
      <c r="C272" s="140">
        <v>424</v>
      </c>
      <c r="D272" s="29">
        <v>71579</v>
      </c>
      <c r="E272" s="156">
        <v>637</v>
      </c>
      <c r="F272" s="30">
        <f t="shared" si="8"/>
        <v>1.3972117181536626E-3</v>
      </c>
      <c r="G272" s="103">
        <f t="shared" si="9"/>
        <v>18824.633478684296</v>
      </c>
    </row>
    <row r="273" spans="1:7" x14ac:dyDescent="0.2">
      <c r="A273" s="29" t="s">
        <v>3</v>
      </c>
      <c r="B273" s="45" t="s">
        <v>5792</v>
      </c>
      <c r="C273" s="140">
        <v>421</v>
      </c>
      <c r="D273" s="29">
        <v>304684</v>
      </c>
      <c r="E273" s="156">
        <v>850</v>
      </c>
      <c r="F273" s="30">
        <f t="shared" si="8"/>
        <v>1.8644112408643849E-3</v>
      </c>
      <c r="G273" s="103">
        <f t="shared" si="9"/>
        <v>25119.21264816586</v>
      </c>
    </row>
    <row r="274" spans="1:7" x14ac:dyDescent="0.2">
      <c r="A274" s="29" t="s">
        <v>3</v>
      </c>
      <c r="B274" s="45" t="s">
        <v>5793</v>
      </c>
      <c r="C274" s="140">
        <v>420</v>
      </c>
      <c r="D274" s="29">
        <v>304606</v>
      </c>
      <c r="E274" s="156">
        <v>101</v>
      </c>
      <c r="F274" s="30">
        <f t="shared" si="8"/>
        <v>2.2153592391447398E-4</v>
      </c>
      <c r="G274" s="103">
        <f t="shared" si="9"/>
        <v>2984.7535028997081</v>
      </c>
    </row>
    <row r="275" spans="1:7" x14ac:dyDescent="0.2">
      <c r="A275" s="29" t="s">
        <v>3</v>
      </c>
      <c r="B275" s="45" t="s">
        <v>5794</v>
      </c>
      <c r="C275" s="140">
        <v>425</v>
      </c>
      <c r="D275" s="29">
        <v>68116</v>
      </c>
      <c r="E275" s="156">
        <v>2201</v>
      </c>
      <c r="F275" s="30">
        <f t="shared" si="8"/>
        <v>4.8277284013441306E-3</v>
      </c>
      <c r="G275" s="103">
        <f t="shared" si="9"/>
        <v>65043.984751309472</v>
      </c>
    </row>
    <row r="276" spans="1:7" x14ac:dyDescent="0.2">
      <c r="A276" s="29" t="s">
        <v>3</v>
      </c>
      <c r="B276" s="45" t="s">
        <v>5795</v>
      </c>
      <c r="C276" s="140">
        <v>422</v>
      </c>
      <c r="D276" s="29">
        <v>188514</v>
      </c>
      <c r="E276" s="156">
        <v>2007</v>
      </c>
      <c r="F276" s="30">
        <f t="shared" si="8"/>
        <v>4.4022039534292005E-3</v>
      </c>
      <c r="G276" s="103">
        <f t="shared" si="9"/>
        <v>59310.893864551617</v>
      </c>
    </row>
    <row r="277" spans="1:7" x14ac:dyDescent="0.2">
      <c r="A277" s="29" t="s">
        <v>3</v>
      </c>
      <c r="B277" s="45" t="s">
        <v>5796</v>
      </c>
      <c r="C277" s="140">
        <v>420</v>
      </c>
      <c r="D277" s="29">
        <v>304607</v>
      </c>
      <c r="E277" s="156">
        <v>182</v>
      </c>
      <c r="F277" s="30">
        <f t="shared" si="8"/>
        <v>3.9920334804390359E-4</v>
      </c>
      <c r="G277" s="103">
        <f t="shared" si="9"/>
        <v>5378.4667081955131</v>
      </c>
    </row>
    <row r="278" spans="1:7" x14ac:dyDescent="0.2">
      <c r="A278" s="29" t="s">
        <v>3</v>
      </c>
      <c r="B278" s="45" t="s">
        <v>5797</v>
      </c>
      <c r="C278" s="140">
        <v>424</v>
      </c>
      <c r="D278" s="29">
        <v>304849</v>
      </c>
      <c r="E278" s="156">
        <v>116</v>
      </c>
      <c r="F278" s="30">
        <f t="shared" si="8"/>
        <v>2.5443729875325726E-4</v>
      </c>
      <c r="G278" s="103">
        <f t="shared" si="9"/>
        <v>3428.0337261026352</v>
      </c>
    </row>
    <row r="279" spans="1:7" x14ac:dyDescent="0.2">
      <c r="A279" s="29" t="s">
        <v>3</v>
      </c>
      <c r="B279" s="45" t="s">
        <v>5798</v>
      </c>
      <c r="C279" s="140">
        <v>425</v>
      </c>
      <c r="D279" s="29">
        <v>63622</v>
      </c>
      <c r="E279" s="156">
        <v>5061</v>
      </c>
      <c r="F279" s="30">
        <f t="shared" si="8"/>
        <v>1.1100923870605474E-2</v>
      </c>
      <c r="G279" s="103">
        <f t="shared" si="9"/>
        <v>149562.74730866755</v>
      </c>
    </row>
    <row r="280" spans="1:7" x14ac:dyDescent="0.2">
      <c r="A280" s="29" t="s">
        <v>3</v>
      </c>
      <c r="B280" s="45" t="s">
        <v>5799</v>
      </c>
      <c r="C280" s="140">
        <v>425</v>
      </c>
      <c r="D280" s="29">
        <v>63634</v>
      </c>
      <c r="E280" s="156">
        <v>9600</v>
      </c>
      <c r="F280" s="30">
        <f t="shared" si="8"/>
        <v>2.1056879896821288E-2</v>
      </c>
      <c r="G280" s="103">
        <f t="shared" si="9"/>
        <v>283699.34284987324</v>
      </c>
    </row>
    <row r="281" spans="1:7" x14ac:dyDescent="0.2">
      <c r="A281" s="29" t="s">
        <v>3</v>
      </c>
      <c r="B281" s="45" t="s">
        <v>5800</v>
      </c>
      <c r="C281" s="140">
        <v>424</v>
      </c>
      <c r="D281" s="29">
        <v>304850</v>
      </c>
      <c r="E281" s="156">
        <v>197</v>
      </c>
      <c r="F281" s="30">
        <f t="shared" si="8"/>
        <v>4.3210472288268686E-4</v>
      </c>
      <c r="G281" s="103">
        <f t="shared" si="9"/>
        <v>5821.7469313984402</v>
      </c>
    </row>
    <row r="282" spans="1:7" x14ac:dyDescent="0.2">
      <c r="A282" s="29" t="s">
        <v>3</v>
      </c>
      <c r="B282" s="45" t="s">
        <v>5801</v>
      </c>
      <c r="C282" s="140">
        <v>421</v>
      </c>
      <c r="D282" s="29">
        <v>304686</v>
      </c>
      <c r="E282" s="156">
        <v>316</v>
      </c>
      <c r="F282" s="30">
        <f t="shared" si="8"/>
        <v>6.931222966037007E-4</v>
      </c>
      <c r="G282" s="103">
        <f t="shared" si="9"/>
        <v>9338.4367021416601</v>
      </c>
    </row>
    <row r="283" spans="1:7" x14ac:dyDescent="0.2">
      <c r="A283" s="29" t="s">
        <v>3</v>
      </c>
      <c r="B283" s="45" t="s">
        <v>5802</v>
      </c>
      <c r="C283" s="140">
        <v>420</v>
      </c>
      <c r="D283" s="29">
        <v>304609</v>
      </c>
      <c r="E283" s="156">
        <v>29</v>
      </c>
      <c r="F283" s="30">
        <f t="shared" si="8"/>
        <v>6.3609324688314314E-5</v>
      </c>
      <c r="G283" s="103">
        <f t="shared" si="9"/>
        <v>857.00843152565881</v>
      </c>
    </row>
    <row r="284" spans="1:7" x14ac:dyDescent="0.2">
      <c r="A284" s="29" t="s">
        <v>3</v>
      </c>
      <c r="B284" s="45" t="s">
        <v>5803</v>
      </c>
      <c r="C284" s="140">
        <v>424</v>
      </c>
      <c r="D284" s="29">
        <v>304852</v>
      </c>
      <c r="E284" s="156">
        <v>431</v>
      </c>
      <c r="F284" s="30">
        <f t="shared" si="8"/>
        <v>9.4536617036770573E-4</v>
      </c>
      <c r="G284" s="103">
        <f t="shared" si="9"/>
        <v>12736.918413364099</v>
      </c>
    </row>
    <row r="285" spans="1:7" x14ac:dyDescent="0.2">
      <c r="A285" s="29" t="s">
        <v>3</v>
      </c>
      <c r="B285" s="45" t="s">
        <v>5804</v>
      </c>
      <c r="C285" s="140">
        <v>425</v>
      </c>
      <c r="D285" s="29">
        <v>72963</v>
      </c>
      <c r="E285" s="156">
        <v>966</v>
      </c>
      <c r="F285" s="30">
        <f t="shared" si="8"/>
        <v>2.1188485396176422E-3</v>
      </c>
      <c r="G285" s="103">
        <f t="shared" si="9"/>
        <v>28547.246374268492</v>
      </c>
    </row>
    <row r="286" spans="1:7" x14ac:dyDescent="0.2">
      <c r="A286" s="29" t="s">
        <v>3</v>
      </c>
      <c r="B286" s="45" t="s">
        <v>5805</v>
      </c>
      <c r="C286" s="140">
        <v>420</v>
      </c>
      <c r="D286" s="29">
        <v>304610</v>
      </c>
      <c r="E286" s="156">
        <v>68</v>
      </c>
      <c r="F286" s="30">
        <f t="shared" si="8"/>
        <v>1.4915289926915079E-4</v>
      </c>
      <c r="G286" s="103">
        <f t="shared" si="9"/>
        <v>2009.5370118532685</v>
      </c>
    </row>
    <row r="287" spans="1:7" x14ac:dyDescent="0.2">
      <c r="A287" s="29" t="s">
        <v>3</v>
      </c>
      <c r="B287" s="45" t="s">
        <v>5806</v>
      </c>
      <c r="C287" s="139">
        <v>425</v>
      </c>
      <c r="D287" s="29">
        <v>304746</v>
      </c>
      <c r="E287" s="156">
        <v>443</v>
      </c>
      <c r="F287" s="30">
        <f t="shared" si="8"/>
        <v>9.7168727023873237E-4</v>
      </c>
      <c r="G287" s="103">
        <f t="shared" si="9"/>
        <v>13091.542591926442</v>
      </c>
    </row>
    <row r="288" spans="1:7" x14ac:dyDescent="0.2">
      <c r="A288" s="29" t="s">
        <v>3</v>
      </c>
      <c r="B288" s="45" t="s">
        <v>5807</v>
      </c>
      <c r="C288" s="140">
        <v>420</v>
      </c>
      <c r="D288" s="29">
        <v>304612</v>
      </c>
      <c r="E288" s="156">
        <v>230</v>
      </c>
      <c r="F288" s="30">
        <f t="shared" si="8"/>
        <v>5.0448774752801006E-4</v>
      </c>
      <c r="G288" s="103">
        <f t="shared" si="9"/>
        <v>6796.9634224448791</v>
      </c>
    </row>
    <row r="289" spans="1:8" x14ac:dyDescent="0.2">
      <c r="A289" s="29" t="s">
        <v>3</v>
      </c>
      <c r="B289" s="45" t="s">
        <v>5808</v>
      </c>
      <c r="C289" s="140">
        <v>424</v>
      </c>
      <c r="D289" s="29">
        <v>304854</v>
      </c>
      <c r="E289" s="156">
        <v>6</v>
      </c>
      <c r="F289" s="30">
        <f t="shared" si="8"/>
        <v>1.3160549935513305E-5</v>
      </c>
      <c r="G289" s="103">
        <f t="shared" si="9"/>
        <v>177.31208928117076</v>
      </c>
    </row>
    <row r="290" spans="1:8" x14ac:dyDescent="0.2">
      <c r="A290" s="29" t="s">
        <v>3</v>
      </c>
      <c r="B290" s="45" t="s">
        <v>5809</v>
      </c>
      <c r="C290" s="140">
        <v>424</v>
      </c>
      <c r="D290" s="29">
        <v>188336</v>
      </c>
      <c r="E290" s="156">
        <v>779</v>
      </c>
      <c r="F290" s="30">
        <f t="shared" si="8"/>
        <v>1.7086780666274776E-3</v>
      </c>
      <c r="G290" s="103">
        <f t="shared" si="9"/>
        <v>23021.019591672004</v>
      </c>
    </row>
    <row r="291" spans="1:8" x14ac:dyDescent="0.2">
      <c r="A291" s="29" t="s">
        <v>3</v>
      </c>
      <c r="B291" s="45" t="s">
        <v>5810</v>
      </c>
      <c r="C291" s="140">
        <v>425</v>
      </c>
      <c r="D291" s="29">
        <v>68128</v>
      </c>
      <c r="E291" s="156">
        <v>2353</v>
      </c>
      <c r="F291" s="30">
        <f t="shared" si="8"/>
        <v>5.1611289997104681E-3</v>
      </c>
      <c r="G291" s="103">
        <f t="shared" si="9"/>
        <v>69535.891013099143</v>
      </c>
    </row>
    <row r="292" spans="1:8" x14ac:dyDescent="0.2">
      <c r="A292" s="29" t="s">
        <v>3</v>
      </c>
      <c r="B292" s="45" t="s">
        <v>5811</v>
      </c>
      <c r="C292" s="140">
        <v>424</v>
      </c>
      <c r="D292" s="29">
        <v>71581</v>
      </c>
      <c r="E292" s="156">
        <v>656</v>
      </c>
      <c r="F292" s="30">
        <f t="shared" si="8"/>
        <v>1.4388867929494547E-3</v>
      </c>
      <c r="G292" s="103">
        <f t="shared" si="9"/>
        <v>19386.121761408001</v>
      </c>
    </row>
    <row r="293" spans="1:8" x14ac:dyDescent="0.2">
      <c r="A293" s="29" t="s">
        <v>3</v>
      </c>
      <c r="B293" s="45" t="s">
        <v>5812</v>
      </c>
      <c r="C293" s="139">
        <v>422</v>
      </c>
      <c r="D293" s="29">
        <v>185405</v>
      </c>
      <c r="E293" s="156">
        <v>926</v>
      </c>
      <c r="F293" s="30">
        <f t="shared" si="8"/>
        <v>2.0311115400475535E-3</v>
      </c>
      <c r="G293" s="103">
        <f t="shared" si="9"/>
        <v>27365.165779060688</v>
      </c>
    </row>
    <row r="294" spans="1:8" x14ac:dyDescent="0.2">
      <c r="A294" s="29" t="s">
        <v>3</v>
      </c>
      <c r="B294" s="45" t="s">
        <v>5813</v>
      </c>
      <c r="C294" s="140">
        <v>420</v>
      </c>
      <c r="D294" s="29">
        <v>304615</v>
      </c>
      <c r="E294" s="156">
        <v>80</v>
      </c>
      <c r="F294" s="30">
        <f t="shared" si="8"/>
        <v>1.754739991401774E-4</v>
      </c>
      <c r="G294" s="103">
        <f t="shared" si="9"/>
        <v>2364.1611904156102</v>
      </c>
    </row>
    <row r="295" spans="1:8" x14ac:dyDescent="0.2">
      <c r="A295" s="29" t="s">
        <v>3</v>
      </c>
      <c r="B295" s="45" t="s">
        <v>5814</v>
      </c>
      <c r="C295" s="140">
        <v>425</v>
      </c>
      <c r="D295" s="29">
        <v>304747</v>
      </c>
      <c r="E295" s="156">
        <v>431</v>
      </c>
      <c r="F295" s="30">
        <f t="shared" si="8"/>
        <v>9.4536617036770573E-4</v>
      </c>
      <c r="G295" s="103">
        <f t="shared" si="9"/>
        <v>12736.918413364099</v>
      </c>
    </row>
    <row r="296" spans="1:8" x14ac:dyDescent="0.2">
      <c r="A296" s="29" t="s">
        <v>3</v>
      </c>
      <c r="B296" s="45" t="s">
        <v>5815</v>
      </c>
      <c r="C296" s="140">
        <v>421</v>
      </c>
      <c r="D296" s="29">
        <v>304687</v>
      </c>
      <c r="E296" s="156">
        <v>289</v>
      </c>
      <c r="F296" s="30">
        <f t="shared" si="8"/>
        <v>6.3389982189389089E-4</v>
      </c>
      <c r="G296" s="103">
        <f t="shared" si="9"/>
        <v>8540.5323003763915</v>
      </c>
    </row>
    <row r="297" spans="1:8" x14ac:dyDescent="0.2">
      <c r="A297" s="29" t="s">
        <v>3</v>
      </c>
      <c r="B297" s="45" t="s">
        <v>5816</v>
      </c>
      <c r="C297" s="140">
        <v>425</v>
      </c>
      <c r="D297" s="29">
        <v>72975</v>
      </c>
      <c r="E297" s="156">
        <v>3265</v>
      </c>
      <c r="F297" s="30">
        <f t="shared" si="8"/>
        <v>7.1615325899084901E-3</v>
      </c>
      <c r="G297" s="103">
        <f t="shared" si="9"/>
        <v>96487.328583837094</v>
      </c>
    </row>
    <row r="298" spans="1:8" x14ac:dyDescent="0.2">
      <c r="A298" s="29" t="s">
        <v>3</v>
      </c>
      <c r="B298" s="45" t="s">
        <v>5817</v>
      </c>
      <c r="C298" s="140">
        <v>420</v>
      </c>
      <c r="D298" s="29">
        <v>304617</v>
      </c>
      <c r="E298" s="156">
        <v>284</v>
      </c>
      <c r="F298" s="30">
        <f t="shared" si="8"/>
        <v>6.2293269694762979E-4</v>
      </c>
      <c r="G298" s="103">
        <f t="shared" si="9"/>
        <v>8392.7722259754155</v>
      </c>
    </row>
    <row r="299" spans="1:8" ht="13.5" thickBot="1" x14ac:dyDescent="0.25">
      <c r="A299" s="32" t="s">
        <v>3</v>
      </c>
      <c r="B299" s="47" t="s">
        <v>5818</v>
      </c>
      <c r="C299" s="142">
        <v>420</v>
      </c>
      <c r="D299" s="32">
        <v>304618</v>
      </c>
      <c r="E299" s="171">
        <v>54</v>
      </c>
      <c r="F299" s="30">
        <f t="shared" si="8"/>
        <v>1.1844494941961975E-4</v>
      </c>
      <c r="G299" s="103">
        <f t="shared" si="9"/>
        <v>1595.8088035305368</v>
      </c>
    </row>
    <row r="300" spans="1:8" x14ac:dyDescent="0.2">
      <c r="A300" s="31"/>
      <c r="B300" s="48"/>
      <c r="C300" s="34"/>
      <c r="D300" s="34"/>
      <c r="E300" s="157">
        <f>SUM(E2:E299)</f>
        <v>455908</v>
      </c>
      <c r="F300" s="35">
        <f>SUM(F2:F299)</f>
        <v>1</v>
      </c>
      <c r="G300" s="104">
        <f>SUM(G2:G299)</f>
        <v>13473000.000000007</v>
      </c>
    </row>
    <row r="301" spans="1:8" ht="15.75" x14ac:dyDescent="0.25">
      <c r="A301"/>
      <c r="B301"/>
      <c r="C301"/>
      <c r="D301"/>
      <c r="E301" s="172"/>
      <c r="F301"/>
      <c r="G301"/>
      <c r="H301"/>
    </row>
    <row r="302" spans="1:8" ht="15.75" x14ac:dyDescent="0.25">
      <c r="A302"/>
      <c r="B302"/>
      <c r="C302"/>
      <c r="D302"/>
      <c r="E302" s="172"/>
      <c r="F302"/>
      <c r="G302"/>
      <c r="H302"/>
    </row>
    <row r="303" spans="1:8" ht="15.75" x14ac:dyDescent="0.25">
      <c r="A303"/>
      <c r="B303"/>
      <c r="C303"/>
      <c r="D303"/>
      <c r="E303" s="172"/>
      <c r="F303"/>
      <c r="G303"/>
      <c r="H303"/>
    </row>
    <row r="304" spans="1:8" ht="15.75" x14ac:dyDescent="0.25">
      <c r="A304"/>
      <c r="B304"/>
      <c r="C304"/>
      <c r="D304"/>
      <c r="E304" s="172"/>
      <c r="F304"/>
      <c r="G304"/>
      <c r="H304"/>
    </row>
    <row r="305" spans="1:8" ht="15.75" x14ac:dyDescent="0.25">
      <c r="A305"/>
      <c r="B305"/>
      <c r="C305"/>
      <c r="D305"/>
      <c r="E305" s="172"/>
      <c r="F305"/>
      <c r="G305"/>
      <c r="H305"/>
    </row>
    <row r="306" spans="1:8" ht="15.75" x14ac:dyDescent="0.25">
      <c r="A306"/>
      <c r="B306"/>
      <c r="C306"/>
      <c r="D306"/>
      <c r="E306" s="172"/>
      <c r="F306"/>
      <c r="G306"/>
      <c r="H306"/>
    </row>
    <row r="307" spans="1:8" ht="15.75" x14ac:dyDescent="0.25">
      <c r="A307"/>
      <c r="B307"/>
      <c r="C307"/>
      <c r="D307"/>
      <c r="E307" s="172"/>
      <c r="F307"/>
      <c r="G307"/>
      <c r="H307"/>
    </row>
    <row r="308" spans="1:8" ht="15.75" x14ac:dyDescent="0.25">
      <c r="A308"/>
      <c r="B308"/>
      <c r="C308"/>
      <c r="D308"/>
      <c r="E308" s="172"/>
      <c r="F308"/>
      <c r="G308"/>
      <c r="H308"/>
    </row>
    <row r="309" spans="1:8" ht="15.75" x14ac:dyDescent="0.25">
      <c r="A309"/>
      <c r="B309"/>
      <c r="C309"/>
      <c r="D309"/>
      <c r="E309" s="172"/>
      <c r="F309"/>
      <c r="G309"/>
      <c r="H309"/>
    </row>
    <row r="310" spans="1:8" ht="15.75" x14ac:dyDescent="0.25">
      <c r="A310"/>
      <c r="B310"/>
      <c r="C310"/>
      <c r="D310"/>
      <c r="E310" s="172"/>
      <c r="F310"/>
      <c r="G310"/>
      <c r="H310"/>
    </row>
    <row r="311" spans="1:8" ht="15.75" x14ac:dyDescent="0.25">
      <c r="A311"/>
      <c r="B311"/>
      <c r="C311"/>
      <c r="D311"/>
      <c r="E311" s="172"/>
      <c r="F311"/>
      <c r="G311"/>
      <c r="H311"/>
    </row>
    <row r="312" spans="1:8" ht="15.75" x14ac:dyDescent="0.25">
      <c r="A312"/>
      <c r="B312"/>
      <c r="C312"/>
      <c r="D312"/>
      <c r="E312" s="172"/>
      <c r="F312"/>
      <c r="G312"/>
      <c r="H312"/>
    </row>
    <row r="313" spans="1:8" ht="15.75" x14ac:dyDescent="0.25">
      <c r="A313"/>
      <c r="B313"/>
      <c r="C313"/>
      <c r="D313"/>
      <c r="E313" s="172"/>
      <c r="F313"/>
      <c r="G313"/>
      <c r="H313"/>
    </row>
    <row r="314" spans="1:8" ht="15.75" x14ac:dyDescent="0.25">
      <c r="A314"/>
      <c r="B314"/>
      <c r="C314"/>
      <c r="D314"/>
      <c r="E314" s="172"/>
      <c r="F314"/>
      <c r="G314"/>
      <c r="H314"/>
    </row>
    <row r="315" spans="1:8" ht="15.75" x14ac:dyDescent="0.25">
      <c r="A315"/>
      <c r="B315"/>
      <c r="C315"/>
      <c r="D315"/>
      <c r="E315" s="172"/>
      <c r="F315"/>
      <c r="G315"/>
      <c r="H315"/>
    </row>
    <row r="316" spans="1:8" ht="15.75" x14ac:dyDescent="0.25">
      <c r="A316"/>
      <c r="B316"/>
      <c r="C316"/>
      <c r="D316"/>
      <c r="E316" s="172"/>
      <c r="F316"/>
      <c r="G316"/>
      <c r="H316"/>
    </row>
    <row r="317" spans="1:8" ht="15.75" x14ac:dyDescent="0.25">
      <c r="A317"/>
      <c r="B317"/>
      <c r="C317"/>
      <c r="D317"/>
      <c r="E317" s="172"/>
      <c r="F317"/>
      <c r="G317"/>
      <c r="H317"/>
    </row>
    <row r="318" spans="1:8" ht="15.75" x14ac:dyDescent="0.25">
      <c r="A318"/>
      <c r="B318"/>
      <c r="C318"/>
      <c r="D318"/>
      <c r="E318" s="172"/>
      <c r="F318"/>
      <c r="G318"/>
      <c r="H318"/>
    </row>
    <row r="319" spans="1:8" ht="15.75" x14ac:dyDescent="0.25">
      <c r="A319"/>
      <c r="B319"/>
      <c r="C319"/>
      <c r="D319"/>
      <c r="E319" s="172"/>
      <c r="F319"/>
      <c r="G319"/>
      <c r="H319"/>
    </row>
    <row r="320" spans="1:8" ht="15.75" x14ac:dyDescent="0.25">
      <c r="A320"/>
      <c r="B320"/>
      <c r="C320"/>
      <c r="D320"/>
      <c r="E320" s="172"/>
      <c r="F320"/>
      <c r="G320"/>
      <c r="H320"/>
    </row>
    <row r="321" spans="1:8" ht="15.75" x14ac:dyDescent="0.25">
      <c r="A321"/>
      <c r="B321"/>
      <c r="C321"/>
      <c r="D321"/>
      <c r="E321" s="172"/>
      <c r="F321"/>
      <c r="G321"/>
      <c r="H321"/>
    </row>
    <row r="322" spans="1:8" ht="15.75" x14ac:dyDescent="0.25">
      <c r="A322"/>
      <c r="B322"/>
      <c r="C322"/>
      <c r="D322"/>
      <c r="E322" s="172"/>
      <c r="F322"/>
      <c r="G322"/>
      <c r="H322"/>
    </row>
    <row r="323" spans="1:8" ht="15.75" x14ac:dyDescent="0.25">
      <c r="A323"/>
      <c r="B323"/>
      <c r="C323"/>
      <c r="D323"/>
      <c r="E323" s="172"/>
      <c r="F323"/>
      <c r="G323"/>
      <c r="H323"/>
    </row>
    <row r="324" spans="1:8" ht="15.75" x14ac:dyDescent="0.25">
      <c r="A324"/>
      <c r="B324"/>
      <c r="C324"/>
      <c r="D324"/>
      <c r="E324" s="172"/>
      <c r="F324"/>
      <c r="G324"/>
      <c r="H324"/>
    </row>
    <row r="325" spans="1:8" ht="15.75" x14ac:dyDescent="0.25">
      <c r="A325"/>
      <c r="B325"/>
      <c r="C325"/>
      <c r="D325"/>
      <c r="E325" s="172"/>
      <c r="F325"/>
      <c r="G325"/>
      <c r="H325"/>
    </row>
    <row r="326" spans="1:8" ht="15.75" x14ac:dyDescent="0.25">
      <c r="A326"/>
      <c r="B326"/>
      <c r="C326"/>
      <c r="D326"/>
      <c r="E326" s="172"/>
      <c r="F326"/>
      <c r="G326"/>
      <c r="H326"/>
    </row>
    <row r="327" spans="1:8" ht="15.75" x14ac:dyDescent="0.25">
      <c r="A327"/>
      <c r="B327"/>
      <c r="C327"/>
      <c r="D327"/>
      <c r="E327" s="172"/>
      <c r="F327"/>
      <c r="G327"/>
      <c r="H327"/>
    </row>
    <row r="328" spans="1:8" ht="15.75" x14ac:dyDescent="0.25">
      <c r="A328"/>
      <c r="B328"/>
      <c r="C328"/>
      <c r="D328"/>
      <c r="E328" s="172"/>
      <c r="F328"/>
      <c r="G328"/>
      <c r="H328"/>
    </row>
    <row r="329" spans="1:8" ht="15.75" x14ac:dyDescent="0.25">
      <c r="A329"/>
      <c r="B329"/>
      <c r="C329"/>
      <c r="D329"/>
      <c r="E329" s="172"/>
      <c r="F329"/>
      <c r="G329"/>
      <c r="H329"/>
    </row>
    <row r="330" spans="1:8" ht="15.75" x14ac:dyDescent="0.25">
      <c r="A330"/>
      <c r="B330"/>
      <c r="C330"/>
      <c r="D330"/>
      <c r="E330" s="172"/>
      <c r="F330"/>
      <c r="G330"/>
      <c r="H330"/>
    </row>
    <row r="331" spans="1:8" ht="15.75" x14ac:dyDescent="0.25">
      <c r="A331"/>
      <c r="B331"/>
      <c r="C331"/>
      <c r="D331"/>
      <c r="E331" s="172"/>
      <c r="F331"/>
      <c r="G331"/>
      <c r="H331"/>
    </row>
    <row r="332" spans="1:8" ht="15.75" x14ac:dyDescent="0.25">
      <c r="A332"/>
      <c r="B332"/>
      <c r="C332"/>
      <c r="D332"/>
      <c r="E332" s="172"/>
      <c r="F332"/>
      <c r="G332"/>
      <c r="H332"/>
    </row>
    <row r="333" spans="1:8" ht="15.75" x14ac:dyDescent="0.25">
      <c r="A333"/>
      <c r="B333"/>
      <c r="C333"/>
      <c r="D333"/>
      <c r="E333" s="172"/>
      <c r="F333"/>
      <c r="G333"/>
      <c r="H333"/>
    </row>
    <row r="334" spans="1:8" ht="15.75" x14ac:dyDescent="0.25">
      <c r="A334"/>
      <c r="B334"/>
      <c r="C334"/>
      <c r="D334"/>
      <c r="E334" s="172"/>
      <c r="F334"/>
      <c r="G334"/>
      <c r="H334"/>
    </row>
    <row r="335" spans="1:8" ht="15.75" x14ac:dyDescent="0.25">
      <c r="A335"/>
      <c r="B335"/>
      <c r="C335"/>
      <c r="D335"/>
      <c r="E335" s="172"/>
      <c r="F335"/>
      <c r="G335"/>
      <c r="H335"/>
    </row>
    <row r="336" spans="1:8" ht="15.75" x14ac:dyDescent="0.25">
      <c r="A336"/>
      <c r="B336"/>
      <c r="C336"/>
      <c r="D336"/>
      <c r="E336" s="172"/>
      <c r="F336"/>
      <c r="G336"/>
      <c r="H336"/>
    </row>
    <row r="337" spans="1:8" ht="15.75" x14ac:dyDescent="0.25">
      <c r="A337"/>
      <c r="B337"/>
      <c r="C337"/>
      <c r="D337"/>
      <c r="E337" s="172"/>
      <c r="F337"/>
      <c r="G337"/>
      <c r="H337"/>
    </row>
    <row r="338" spans="1:8" ht="15.75" x14ac:dyDescent="0.25">
      <c r="A338"/>
      <c r="B338"/>
      <c r="C338"/>
      <c r="D338"/>
      <c r="E338" s="172"/>
      <c r="F338"/>
      <c r="G338"/>
      <c r="H338"/>
    </row>
    <row r="339" spans="1:8" ht="15.75" x14ac:dyDescent="0.25">
      <c r="A339"/>
      <c r="B339"/>
      <c r="C339"/>
      <c r="D339"/>
      <c r="E339" s="172"/>
      <c r="F339"/>
      <c r="G339"/>
      <c r="H339"/>
    </row>
    <row r="340" spans="1:8" ht="15.75" x14ac:dyDescent="0.25">
      <c r="A340"/>
      <c r="B340"/>
      <c r="C340"/>
      <c r="D340"/>
      <c r="E340" s="172"/>
      <c r="F340"/>
      <c r="G340"/>
      <c r="H340"/>
    </row>
    <row r="341" spans="1:8" ht="15.75" x14ac:dyDescent="0.25">
      <c r="A341"/>
      <c r="B341"/>
      <c r="C341"/>
      <c r="D341"/>
      <c r="E341" s="172"/>
      <c r="F341"/>
      <c r="G341"/>
      <c r="H341"/>
    </row>
    <row r="342" spans="1:8" ht="15.75" x14ac:dyDescent="0.25">
      <c r="A342"/>
      <c r="B342"/>
      <c r="C342"/>
      <c r="D342"/>
      <c r="E342" s="172"/>
      <c r="F342"/>
      <c r="G342"/>
      <c r="H342"/>
    </row>
    <row r="343" spans="1:8" ht="15.75" x14ac:dyDescent="0.25">
      <c r="A343"/>
      <c r="B343"/>
      <c r="C343"/>
      <c r="D343"/>
      <c r="E343" s="172"/>
      <c r="F343"/>
      <c r="G343"/>
      <c r="H343"/>
    </row>
    <row r="344" spans="1:8" ht="15.75" x14ac:dyDescent="0.25">
      <c r="A344"/>
      <c r="B344"/>
      <c r="C344"/>
      <c r="D344"/>
      <c r="E344" s="172"/>
      <c r="F344"/>
      <c r="G344"/>
      <c r="H344"/>
    </row>
    <row r="345" spans="1:8" ht="15.75" x14ac:dyDescent="0.25">
      <c r="A345"/>
      <c r="B345"/>
      <c r="C345"/>
      <c r="D345"/>
      <c r="E345" s="172"/>
      <c r="F345"/>
      <c r="G345"/>
      <c r="H345"/>
    </row>
    <row r="346" spans="1:8" ht="15.75" x14ac:dyDescent="0.25">
      <c r="A346"/>
      <c r="B346"/>
      <c r="C346"/>
      <c r="D346"/>
      <c r="E346" s="172"/>
      <c r="F346"/>
      <c r="G346"/>
      <c r="H346"/>
    </row>
    <row r="347" spans="1:8" ht="15.75" x14ac:dyDescent="0.25">
      <c r="A347"/>
      <c r="B347"/>
      <c r="C347"/>
      <c r="D347"/>
      <c r="E347" s="172"/>
      <c r="F347"/>
      <c r="G347"/>
      <c r="H347"/>
    </row>
    <row r="348" spans="1:8" ht="15.75" x14ac:dyDescent="0.25">
      <c r="A348"/>
      <c r="B348"/>
      <c r="C348"/>
      <c r="D348"/>
      <c r="E348" s="172"/>
      <c r="F348"/>
      <c r="G348"/>
      <c r="H348"/>
    </row>
    <row r="349" spans="1:8" ht="15.75" x14ac:dyDescent="0.25">
      <c r="A349"/>
      <c r="B349"/>
      <c r="C349"/>
      <c r="D349"/>
      <c r="E349" s="172"/>
      <c r="F349"/>
      <c r="G349"/>
      <c r="H349"/>
    </row>
    <row r="350" spans="1:8" ht="15.75" x14ac:dyDescent="0.25">
      <c r="A350"/>
      <c r="B350"/>
      <c r="C350"/>
      <c r="D350"/>
      <c r="E350" s="172"/>
      <c r="F350"/>
      <c r="G350"/>
      <c r="H350"/>
    </row>
    <row r="351" spans="1:8" ht="15.75" x14ac:dyDescent="0.25">
      <c r="A351"/>
      <c r="B351"/>
      <c r="C351"/>
      <c r="D351"/>
      <c r="E351" s="172"/>
      <c r="F351"/>
      <c r="G351"/>
      <c r="H351"/>
    </row>
    <row r="352" spans="1:8" ht="15.75" x14ac:dyDescent="0.25">
      <c r="A352"/>
      <c r="B352"/>
      <c r="C352"/>
      <c r="D352"/>
      <c r="E352" s="172"/>
      <c r="F352"/>
      <c r="G352"/>
      <c r="H352"/>
    </row>
    <row r="353" spans="1:8" ht="15.75" x14ac:dyDescent="0.25">
      <c r="A353"/>
      <c r="B353"/>
      <c r="C353"/>
      <c r="D353"/>
      <c r="E353" s="172"/>
      <c r="F353"/>
      <c r="G353"/>
      <c r="H353"/>
    </row>
    <row r="354" spans="1:8" ht="15.75" x14ac:dyDescent="0.25">
      <c r="A354"/>
      <c r="B354"/>
      <c r="C354"/>
      <c r="D354"/>
      <c r="E354" s="172"/>
      <c r="F354"/>
      <c r="G354"/>
      <c r="H354"/>
    </row>
    <row r="355" spans="1:8" ht="15.75" x14ac:dyDescent="0.25">
      <c r="A355"/>
      <c r="B355"/>
      <c r="C355"/>
      <c r="D355"/>
      <c r="E355" s="172"/>
      <c r="F355"/>
      <c r="G355"/>
      <c r="H355"/>
    </row>
    <row r="356" spans="1:8" ht="15.75" x14ac:dyDescent="0.25">
      <c r="A356"/>
      <c r="B356"/>
      <c r="C356"/>
      <c r="D356"/>
      <c r="E356" s="172"/>
      <c r="F356"/>
      <c r="G356"/>
      <c r="H356"/>
    </row>
    <row r="357" spans="1:8" ht="15.75" x14ac:dyDescent="0.25">
      <c r="A357"/>
      <c r="B357"/>
      <c r="C357"/>
      <c r="D357"/>
      <c r="E357" s="172"/>
      <c r="F357"/>
      <c r="G357"/>
      <c r="H357"/>
    </row>
    <row r="358" spans="1:8" ht="15.75" x14ac:dyDescent="0.25">
      <c r="A358"/>
      <c r="B358"/>
      <c r="C358"/>
      <c r="D358"/>
      <c r="E358" s="172"/>
      <c r="F358"/>
      <c r="G358"/>
      <c r="H358"/>
    </row>
    <row r="359" spans="1:8" ht="15.75" x14ac:dyDescent="0.25">
      <c r="A359"/>
      <c r="B359"/>
      <c r="C359"/>
      <c r="D359"/>
      <c r="E359" s="172"/>
      <c r="F359"/>
      <c r="G359"/>
      <c r="H359"/>
    </row>
    <row r="360" spans="1:8" ht="15.75" x14ac:dyDescent="0.25">
      <c r="A360"/>
      <c r="B360"/>
      <c r="C360"/>
      <c r="D360"/>
      <c r="E360" s="172"/>
      <c r="F360"/>
      <c r="G360"/>
      <c r="H360"/>
    </row>
    <row r="361" spans="1:8" ht="15.75" x14ac:dyDescent="0.25">
      <c r="A361"/>
      <c r="B361"/>
      <c r="C361"/>
      <c r="D361"/>
      <c r="E361" s="172"/>
      <c r="F361"/>
      <c r="G361"/>
      <c r="H361"/>
    </row>
    <row r="362" spans="1:8" ht="15.75" x14ac:dyDescent="0.25">
      <c r="A362"/>
      <c r="B362"/>
      <c r="C362"/>
      <c r="D362"/>
      <c r="E362" s="172"/>
      <c r="F362"/>
      <c r="G362"/>
      <c r="H362"/>
    </row>
    <row r="363" spans="1:8" ht="15.75" x14ac:dyDescent="0.25">
      <c r="A363"/>
      <c r="B363"/>
      <c r="C363"/>
      <c r="D363"/>
      <c r="E363" s="172"/>
      <c r="F363"/>
      <c r="G363"/>
      <c r="H363"/>
    </row>
    <row r="364" spans="1:8" ht="15.75" x14ac:dyDescent="0.25">
      <c r="A364"/>
      <c r="B364"/>
      <c r="C364"/>
      <c r="D364"/>
      <c r="E364" s="172"/>
      <c r="F364"/>
      <c r="G364"/>
      <c r="H364"/>
    </row>
    <row r="365" spans="1:8" ht="15.75" x14ac:dyDescent="0.25">
      <c r="A365"/>
      <c r="B365"/>
      <c r="C365"/>
      <c r="D365"/>
      <c r="E365" s="172"/>
      <c r="F365"/>
      <c r="G365"/>
      <c r="H365"/>
    </row>
    <row r="366" spans="1:8" ht="15.75" x14ac:dyDescent="0.25">
      <c r="A366"/>
      <c r="B366"/>
      <c r="C366"/>
      <c r="D366"/>
      <c r="E366" s="172"/>
      <c r="F366"/>
      <c r="G366"/>
      <c r="H366"/>
    </row>
    <row r="367" spans="1:8" ht="15.75" x14ac:dyDescent="0.25">
      <c r="A367"/>
      <c r="B367"/>
      <c r="C367"/>
      <c r="D367"/>
      <c r="E367" s="172"/>
      <c r="F367"/>
      <c r="G367"/>
      <c r="H367"/>
    </row>
    <row r="368" spans="1:8" ht="15.75" x14ac:dyDescent="0.25">
      <c r="A368"/>
      <c r="B368"/>
      <c r="C368"/>
      <c r="D368"/>
      <c r="E368" s="172"/>
      <c r="F368"/>
      <c r="G368"/>
      <c r="H368"/>
    </row>
    <row r="369" spans="1:8" ht="15.75" x14ac:dyDescent="0.25">
      <c r="A369"/>
      <c r="B369"/>
      <c r="C369"/>
      <c r="D369"/>
      <c r="E369" s="172"/>
      <c r="F369"/>
      <c r="G369"/>
      <c r="H369"/>
    </row>
    <row r="370" spans="1:8" ht="15.75" x14ac:dyDescent="0.25">
      <c r="A370"/>
      <c r="B370"/>
      <c r="C370"/>
      <c r="D370"/>
      <c r="E370" s="172"/>
      <c r="F370"/>
      <c r="G370"/>
      <c r="H370"/>
    </row>
    <row r="371" spans="1:8" ht="15.75" x14ac:dyDescent="0.25">
      <c r="A371"/>
      <c r="B371"/>
      <c r="C371"/>
      <c r="D371"/>
      <c r="E371" s="172"/>
      <c r="F371"/>
      <c r="G371"/>
      <c r="H371"/>
    </row>
    <row r="372" spans="1:8" ht="15.75" x14ac:dyDescent="0.25">
      <c r="A372"/>
      <c r="B372"/>
      <c r="C372"/>
      <c r="D372"/>
      <c r="E372" s="172"/>
      <c r="F372"/>
      <c r="G372"/>
      <c r="H372"/>
    </row>
    <row r="373" spans="1:8" ht="15.75" x14ac:dyDescent="0.25">
      <c r="A373"/>
      <c r="B373"/>
      <c r="C373"/>
      <c r="D373"/>
      <c r="E373" s="172"/>
      <c r="F373"/>
      <c r="G373"/>
      <c r="H373"/>
    </row>
    <row r="374" spans="1:8" ht="15.75" x14ac:dyDescent="0.25">
      <c r="A374"/>
      <c r="B374"/>
      <c r="C374"/>
      <c r="D374"/>
      <c r="E374" s="172"/>
      <c r="F374"/>
      <c r="G374"/>
      <c r="H374"/>
    </row>
    <row r="375" spans="1:8" ht="15.75" x14ac:dyDescent="0.25">
      <c r="A375"/>
      <c r="B375"/>
      <c r="C375"/>
      <c r="D375"/>
      <c r="E375" s="172"/>
      <c r="F375"/>
      <c r="G375"/>
      <c r="H375"/>
    </row>
    <row r="376" spans="1:8" ht="15.75" x14ac:dyDescent="0.25">
      <c r="A376"/>
      <c r="B376"/>
      <c r="C376"/>
      <c r="D376"/>
      <c r="E376" s="172"/>
      <c r="F376"/>
      <c r="G376"/>
      <c r="H376"/>
    </row>
    <row r="377" spans="1:8" ht="15.75" x14ac:dyDescent="0.25">
      <c r="A377"/>
      <c r="B377"/>
      <c r="C377"/>
      <c r="D377"/>
      <c r="E377" s="172"/>
      <c r="F377"/>
      <c r="G377"/>
      <c r="H377"/>
    </row>
    <row r="378" spans="1:8" ht="15.75" x14ac:dyDescent="0.25">
      <c r="A378"/>
      <c r="B378"/>
      <c r="C378"/>
      <c r="D378"/>
      <c r="E378" s="172"/>
      <c r="F378"/>
      <c r="G378"/>
      <c r="H378"/>
    </row>
    <row r="379" spans="1:8" ht="15.75" x14ac:dyDescent="0.25">
      <c r="A379"/>
      <c r="B379"/>
      <c r="C379"/>
      <c r="D379"/>
      <c r="E379" s="172"/>
      <c r="F379"/>
      <c r="G379"/>
      <c r="H379"/>
    </row>
    <row r="380" spans="1:8" ht="15.75" x14ac:dyDescent="0.25">
      <c r="A380"/>
      <c r="B380"/>
      <c r="C380"/>
      <c r="D380"/>
      <c r="E380" s="172"/>
      <c r="F380"/>
      <c r="G380"/>
      <c r="H380"/>
    </row>
    <row r="381" spans="1:8" ht="15.75" x14ac:dyDescent="0.25">
      <c r="A381"/>
      <c r="B381"/>
      <c r="C381"/>
      <c r="D381"/>
      <c r="E381" s="172"/>
      <c r="F381"/>
      <c r="G381"/>
      <c r="H381"/>
    </row>
    <row r="382" spans="1:8" ht="15.75" x14ac:dyDescent="0.25">
      <c r="A382"/>
      <c r="B382"/>
      <c r="C382"/>
      <c r="D382"/>
      <c r="E382" s="172"/>
      <c r="F382"/>
      <c r="G382"/>
      <c r="H382"/>
    </row>
    <row r="383" spans="1:8" ht="15.75" x14ac:dyDescent="0.25">
      <c r="A383"/>
      <c r="B383"/>
      <c r="C383"/>
      <c r="D383"/>
      <c r="E383" s="172"/>
      <c r="F383"/>
      <c r="G383"/>
      <c r="H383"/>
    </row>
    <row r="384" spans="1:8" ht="15.75" x14ac:dyDescent="0.25">
      <c r="A384"/>
      <c r="B384"/>
      <c r="C384"/>
      <c r="D384"/>
      <c r="E384" s="172"/>
      <c r="F384"/>
      <c r="G384"/>
      <c r="H384"/>
    </row>
    <row r="385" spans="1:8" ht="15.75" x14ac:dyDescent="0.25">
      <c r="A385"/>
      <c r="B385"/>
      <c r="C385"/>
      <c r="D385"/>
      <c r="E385" s="172"/>
      <c r="F385"/>
      <c r="G385"/>
      <c r="H385"/>
    </row>
    <row r="386" spans="1:8" ht="15.75" x14ac:dyDescent="0.25">
      <c r="A386"/>
      <c r="B386"/>
      <c r="C386"/>
      <c r="D386"/>
      <c r="E386" s="172"/>
      <c r="F386"/>
      <c r="G386"/>
      <c r="H386"/>
    </row>
    <row r="387" spans="1:8" ht="15.75" x14ac:dyDescent="0.25">
      <c r="A387"/>
      <c r="B387"/>
      <c r="C387"/>
      <c r="D387"/>
      <c r="E387" s="172"/>
      <c r="F387"/>
      <c r="G387"/>
      <c r="H387"/>
    </row>
    <row r="388" spans="1:8" ht="15.75" x14ac:dyDescent="0.25">
      <c r="A388"/>
      <c r="B388"/>
      <c r="C388"/>
      <c r="D388"/>
      <c r="E388" s="172"/>
      <c r="F388"/>
      <c r="G388"/>
      <c r="H388"/>
    </row>
    <row r="389" spans="1:8" ht="15.75" x14ac:dyDescent="0.25">
      <c r="A389"/>
      <c r="B389"/>
      <c r="C389"/>
      <c r="D389"/>
      <c r="E389" s="172"/>
      <c r="F389"/>
      <c r="G389"/>
      <c r="H389"/>
    </row>
    <row r="390" spans="1:8" ht="15.75" x14ac:dyDescent="0.25">
      <c r="A390"/>
      <c r="B390"/>
      <c r="C390"/>
      <c r="D390"/>
      <c r="E390" s="172"/>
      <c r="F390"/>
      <c r="G390"/>
      <c r="H390"/>
    </row>
    <row r="391" spans="1:8" ht="15.75" x14ac:dyDescent="0.25">
      <c r="A391"/>
      <c r="B391"/>
      <c r="C391"/>
      <c r="D391"/>
      <c r="E391" s="172"/>
      <c r="F391"/>
      <c r="G391"/>
      <c r="H391"/>
    </row>
    <row r="392" spans="1:8" ht="15.75" x14ac:dyDescent="0.25">
      <c r="A392"/>
      <c r="B392"/>
      <c r="C392"/>
      <c r="D392"/>
      <c r="E392" s="172"/>
      <c r="F392"/>
      <c r="G392"/>
      <c r="H392"/>
    </row>
    <row r="393" spans="1:8" ht="15.75" x14ac:dyDescent="0.25">
      <c r="A393"/>
      <c r="B393"/>
      <c r="C393"/>
      <c r="D393"/>
      <c r="E393" s="172"/>
      <c r="F393"/>
      <c r="G393"/>
      <c r="H393"/>
    </row>
    <row r="394" spans="1:8" ht="15.75" x14ac:dyDescent="0.25">
      <c r="A394"/>
      <c r="B394"/>
      <c r="C394"/>
      <c r="D394"/>
      <c r="E394" s="172"/>
      <c r="F394"/>
      <c r="G394"/>
      <c r="H394"/>
    </row>
    <row r="395" spans="1:8" ht="15.75" x14ac:dyDescent="0.25">
      <c r="A395"/>
      <c r="B395"/>
      <c r="C395"/>
      <c r="D395"/>
      <c r="E395" s="172"/>
      <c r="F395"/>
      <c r="G395"/>
      <c r="H395"/>
    </row>
    <row r="396" spans="1:8" ht="15.75" x14ac:dyDescent="0.25">
      <c r="A396"/>
      <c r="B396"/>
      <c r="C396"/>
      <c r="D396"/>
      <c r="E396" s="172"/>
      <c r="F396"/>
      <c r="G396"/>
      <c r="H396"/>
    </row>
    <row r="397" spans="1:8" ht="15.75" x14ac:dyDescent="0.25">
      <c r="A397"/>
      <c r="B397"/>
      <c r="C397"/>
      <c r="D397"/>
      <c r="E397" s="172"/>
      <c r="F397"/>
      <c r="G397"/>
      <c r="H397"/>
    </row>
    <row r="398" spans="1:8" ht="15.75" x14ac:dyDescent="0.25">
      <c r="A398"/>
      <c r="B398"/>
      <c r="C398"/>
      <c r="D398"/>
      <c r="E398" s="172"/>
      <c r="F398"/>
      <c r="G398"/>
      <c r="H398"/>
    </row>
    <row r="399" spans="1:8" ht="15.75" x14ac:dyDescent="0.25">
      <c r="A399"/>
      <c r="B399"/>
      <c r="C399"/>
      <c r="D399"/>
      <c r="E399" s="172"/>
      <c r="F399"/>
      <c r="G399"/>
      <c r="H399"/>
    </row>
    <row r="400" spans="1:8" ht="15.75" x14ac:dyDescent="0.25">
      <c r="A400"/>
      <c r="B400"/>
      <c r="C400"/>
      <c r="D400"/>
      <c r="E400" s="172"/>
      <c r="F400"/>
      <c r="G400"/>
      <c r="H400"/>
    </row>
    <row r="401" spans="1:8" ht="15.75" x14ac:dyDescent="0.25">
      <c r="A401"/>
      <c r="B401"/>
      <c r="C401"/>
      <c r="D401"/>
      <c r="E401" s="172"/>
      <c r="F401"/>
      <c r="G401"/>
      <c r="H401"/>
    </row>
    <row r="402" spans="1:8" ht="15.75" x14ac:dyDescent="0.25">
      <c r="A402"/>
      <c r="B402"/>
      <c r="C402"/>
      <c r="D402"/>
      <c r="E402" s="172"/>
      <c r="F402"/>
      <c r="G402"/>
      <c r="H402"/>
    </row>
    <row r="403" spans="1:8" ht="15.75" x14ac:dyDescent="0.25">
      <c r="A403"/>
      <c r="B403"/>
      <c r="C403"/>
      <c r="D403"/>
      <c r="E403" s="172"/>
      <c r="F403"/>
      <c r="G403"/>
      <c r="H403"/>
    </row>
    <row r="404" spans="1:8" ht="15.75" x14ac:dyDescent="0.25">
      <c r="A404"/>
      <c r="B404"/>
      <c r="C404"/>
      <c r="D404"/>
      <c r="E404" s="172"/>
      <c r="F404"/>
      <c r="G404"/>
      <c r="H404"/>
    </row>
    <row r="405" spans="1:8" ht="15.75" x14ac:dyDescent="0.25">
      <c r="A405"/>
      <c r="B405"/>
      <c r="C405"/>
      <c r="D405"/>
      <c r="E405" s="172"/>
      <c r="F405"/>
      <c r="G405"/>
      <c r="H405"/>
    </row>
    <row r="406" spans="1:8" ht="15.75" x14ac:dyDescent="0.25">
      <c r="A406"/>
      <c r="B406"/>
      <c r="C406"/>
      <c r="D406"/>
      <c r="E406" s="172"/>
      <c r="F406"/>
      <c r="G406"/>
      <c r="H406"/>
    </row>
    <row r="407" spans="1:8" ht="15.75" x14ac:dyDescent="0.25">
      <c r="A407"/>
      <c r="B407"/>
      <c r="C407"/>
      <c r="D407"/>
      <c r="E407" s="172"/>
      <c r="F407"/>
      <c r="G407"/>
      <c r="H407"/>
    </row>
    <row r="408" spans="1:8" ht="15.75" x14ac:dyDescent="0.25">
      <c r="A408"/>
      <c r="B408"/>
      <c r="C408"/>
      <c r="D408"/>
      <c r="E408" s="172"/>
      <c r="F408"/>
      <c r="G408"/>
      <c r="H408"/>
    </row>
    <row r="409" spans="1:8" ht="15.75" x14ac:dyDescent="0.25">
      <c r="A409"/>
      <c r="B409"/>
      <c r="C409"/>
      <c r="D409"/>
      <c r="E409" s="172"/>
      <c r="F409"/>
      <c r="G409"/>
      <c r="H409"/>
    </row>
    <row r="410" spans="1:8" ht="15.75" x14ac:dyDescent="0.25">
      <c r="A410"/>
      <c r="B410"/>
      <c r="C410"/>
      <c r="D410"/>
      <c r="E410" s="172"/>
      <c r="F410"/>
      <c r="G410"/>
      <c r="H410"/>
    </row>
    <row r="411" spans="1:8" ht="15.75" x14ac:dyDescent="0.25">
      <c r="A411"/>
      <c r="B411"/>
      <c r="C411"/>
      <c r="D411"/>
      <c r="E411" s="172"/>
      <c r="F411"/>
      <c r="G411"/>
      <c r="H411"/>
    </row>
    <row r="412" spans="1:8" ht="15.75" x14ac:dyDescent="0.25">
      <c r="A412"/>
      <c r="B412"/>
      <c r="C412"/>
      <c r="D412"/>
      <c r="E412" s="172"/>
      <c r="F412"/>
      <c r="G412"/>
      <c r="H412"/>
    </row>
    <row r="413" spans="1:8" ht="15.75" x14ac:dyDescent="0.25">
      <c r="A413"/>
      <c r="B413"/>
      <c r="C413"/>
      <c r="D413"/>
      <c r="E413" s="172"/>
      <c r="F413"/>
      <c r="G413"/>
      <c r="H413"/>
    </row>
    <row r="414" spans="1:8" ht="15.75" x14ac:dyDescent="0.25">
      <c r="A414"/>
      <c r="B414"/>
      <c r="C414"/>
      <c r="D414"/>
      <c r="E414" s="172"/>
      <c r="F414"/>
      <c r="G414"/>
      <c r="H414"/>
    </row>
    <row r="415" spans="1:8" ht="15.75" x14ac:dyDescent="0.25">
      <c r="A415"/>
      <c r="B415"/>
      <c r="C415"/>
      <c r="D415"/>
      <c r="E415" s="172"/>
      <c r="F415"/>
      <c r="G415"/>
      <c r="H415"/>
    </row>
    <row r="416" spans="1:8" ht="15.75" x14ac:dyDescent="0.25">
      <c r="A416"/>
      <c r="B416"/>
      <c r="C416"/>
      <c r="D416"/>
      <c r="E416" s="172"/>
      <c r="F416"/>
      <c r="G416"/>
      <c r="H416"/>
    </row>
    <row r="417" spans="1:8" ht="15.75" x14ac:dyDescent="0.25">
      <c r="A417"/>
      <c r="B417"/>
      <c r="C417"/>
      <c r="D417"/>
      <c r="E417" s="172"/>
      <c r="F417"/>
      <c r="G417"/>
      <c r="H417"/>
    </row>
    <row r="418" spans="1:8" ht="15.75" x14ac:dyDescent="0.25">
      <c r="A418"/>
      <c r="B418"/>
      <c r="C418"/>
      <c r="D418"/>
      <c r="E418" s="172"/>
      <c r="F418"/>
      <c r="G418"/>
      <c r="H418"/>
    </row>
    <row r="419" spans="1:8" ht="15.75" x14ac:dyDescent="0.25">
      <c r="A419"/>
      <c r="B419"/>
      <c r="C419"/>
      <c r="D419"/>
      <c r="E419" s="172"/>
      <c r="F419"/>
      <c r="G419"/>
      <c r="H419"/>
    </row>
    <row r="420" spans="1:8" ht="15.75" x14ac:dyDescent="0.25">
      <c r="A420"/>
      <c r="B420"/>
      <c r="C420"/>
      <c r="D420"/>
      <c r="E420" s="172"/>
      <c r="F420"/>
      <c r="G420"/>
      <c r="H420"/>
    </row>
    <row r="421" spans="1:8" ht="15.75" x14ac:dyDescent="0.25">
      <c r="A421"/>
      <c r="B421"/>
      <c r="C421"/>
      <c r="D421"/>
      <c r="E421" s="172"/>
      <c r="F421"/>
      <c r="G421"/>
      <c r="H421"/>
    </row>
    <row r="422" spans="1:8" ht="15.75" x14ac:dyDescent="0.25">
      <c r="A422"/>
      <c r="B422"/>
      <c r="C422"/>
      <c r="D422"/>
      <c r="E422" s="172"/>
      <c r="F422"/>
      <c r="G422"/>
      <c r="H422"/>
    </row>
    <row r="423" spans="1:8" ht="15.75" x14ac:dyDescent="0.25">
      <c r="A423"/>
      <c r="B423"/>
      <c r="C423"/>
      <c r="D423"/>
      <c r="E423" s="172"/>
      <c r="F423"/>
      <c r="G423"/>
      <c r="H423"/>
    </row>
    <row r="424" spans="1:8" ht="15.75" x14ac:dyDescent="0.25">
      <c r="A424"/>
      <c r="B424"/>
      <c r="C424"/>
      <c r="D424"/>
      <c r="E424" s="172"/>
      <c r="F424"/>
      <c r="G424"/>
      <c r="H424"/>
    </row>
    <row r="425" spans="1:8" ht="15.75" x14ac:dyDescent="0.25">
      <c r="A425"/>
      <c r="B425"/>
      <c r="C425"/>
      <c r="D425"/>
      <c r="E425" s="172"/>
      <c r="F425"/>
      <c r="G425"/>
      <c r="H425"/>
    </row>
    <row r="426" spans="1:8" ht="15.75" x14ac:dyDescent="0.25">
      <c r="A426"/>
      <c r="B426"/>
      <c r="C426"/>
      <c r="D426"/>
      <c r="E426" s="172"/>
      <c r="F426"/>
      <c r="G426"/>
      <c r="H426"/>
    </row>
    <row r="427" spans="1:8" ht="15.75" x14ac:dyDescent="0.25">
      <c r="A427"/>
      <c r="B427"/>
      <c r="C427"/>
      <c r="D427"/>
      <c r="E427" s="172"/>
      <c r="F427"/>
      <c r="G427"/>
      <c r="H427"/>
    </row>
    <row r="428" spans="1:8" ht="15.75" x14ac:dyDescent="0.25">
      <c r="A428"/>
      <c r="B428"/>
      <c r="C428"/>
      <c r="D428"/>
      <c r="E428" s="172"/>
      <c r="F428"/>
      <c r="G428"/>
      <c r="H428"/>
    </row>
    <row r="429" spans="1:8" ht="15.75" x14ac:dyDescent="0.25">
      <c r="A429"/>
      <c r="B429"/>
      <c r="C429"/>
      <c r="D429"/>
      <c r="E429" s="172"/>
      <c r="F429"/>
      <c r="G429"/>
      <c r="H429"/>
    </row>
    <row r="430" spans="1:8" ht="15.75" x14ac:dyDescent="0.25">
      <c r="A430"/>
      <c r="B430"/>
      <c r="C430"/>
      <c r="D430"/>
      <c r="E430" s="172"/>
      <c r="F430"/>
      <c r="G430"/>
      <c r="H430"/>
    </row>
    <row r="431" spans="1:8" ht="15.75" x14ac:dyDescent="0.25">
      <c r="A431"/>
      <c r="B431"/>
      <c r="C431"/>
      <c r="D431"/>
      <c r="E431" s="172"/>
      <c r="F431"/>
      <c r="G431"/>
      <c r="H431"/>
    </row>
    <row r="432" spans="1:8" ht="15.75" x14ac:dyDescent="0.25">
      <c r="A432"/>
      <c r="B432"/>
      <c r="C432"/>
      <c r="D432"/>
      <c r="E432" s="172"/>
      <c r="F432"/>
      <c r="G432"/>
      <c r="H432"/>
    </row>
    <row r="433" spans="1:8" ht="15.75" x14ac:dyDescent="0.25">
      <c r="A433"/>
      <c r="B433"/>
      <c r="C433"/>
      <c r="D433"/>
      <c r="E433" s="172"/>
      <c r="F433"/>
      <c r="G433"/>
      <c r="H433"/>
    </row>
    <row r="434" spans="1:8" ht="15.75" x14ac:dyDescent="0.25">
      <c r="A434"/>
      <c r="B434"/>
      <c r="C434"/>
      <c r="D434"/>
      <c r="E434" s="172"/>
      <c r="F434"/>
      <c r="G434"/>
      <c r="H434"/>
    </row>
    <row r="435" spans="1:8" ht="15.75" x14ac:dyDescent="0.25">
      <c r="A435"/>
      <c r="B435"/>
      <c r="C435"/>
      <c r="D435"/>
      <c r="E435" s="172"/>
      <c r="F435"/>
      <c r="G435"/>
      <c r="H435"/>
    </row>
    <row r="436" spans="1:8" ht="15.75" x14ac:dyDescent="0.25">
      <c r="A436"/>
      <c r="B436"/>
      <c r="C436"/>
      <c r="D436"/>
      <c r="E436" s="172"/>
      <c r="F436"/>
      <c r="G436"/>
      <c r="H436"/>
    </row>
    <row r="437" spans="1:8" ht="15.75" x14ac:dyDescent="0.25">
      <c r="A437"/>
      <c r="B437"/>
      <c r="C437"/>
      <c r="D437"/>
      <c r="E437" s="172"/>
      <c r="F437"/>
      <c r="G437"/>
      <c r="H437"/>
    </row>
    <row r="438" spans="1:8" ht="15.75" x14ac:dyDescent="0.25">
      <c r="A438"/>
      <c r="B438"/>
      <c r="C438"/>
      <c r="D438"/>
      <c r="E438" s="172"/>
      <c r="F438"/>
      <c r="G438"/>
      <c r="H438"/>
    </row>
    <row r="439" spans="1:8" ht="15.75" x14ac:dyDescent="0.25">
      <c r="A439"/>
      <c r="B439"/>
      <c r="C439"/>
      <c r="D439"/>
      <c r="E439" s="172"/>
      <c r="F439"/>
      <c r="G439"/>
      <c r="H439"/>
    </row>
    <row r="440" spans="1:8" ht="15.75" x14ac:dyDescent="0.25">
      <c r="A440"/>
      <c r="B440"/>
      <c r="C440"/>
      <c r="D440"/>
      <c r="E440" s="172"/>
      <c r="F440"/>
      <c r="G440"/>
      <c r="H440"/>
    </row>
    <row r="441" spans="1:8" ht="15.75" x14ac:dyDescent="0.25">
      <c r="A441"/>
      <c r="B441"/>
      <c r="C441"/>
      <c r="D441"/>
      <c r="E441" s="172"/>
      <c r="F441"/>
      <c r="G441"/>
      <c r="H441"/>
    </row>
    <row r="442" spans="1:8" ht="15.75" x14ac:dyDescent="0.25">
      <c r="A442"/>
      <c r="B442"/>
      <c r="C442"/>
      <c r="D442"/>
      <c r="E442" s="172"/>
      <c r="F442"/>
      <c r="G442"/>
      <c r="H442"/>
    </row>
    <row r="443" spans="1:8" ht="15.75" x14ac:dyDescent="0.25">
      <c r="A443"/>
      <c r="B443"/>
      <c r="C443"/>
      <c r="D443"/>
      <c r="E443" s="172"/>
      <c r="F443"/>
      <c r="G443"/>
      <c r="H443"/>
    </row>
    <row r="444" spans="1:8" ht="15.75" x14ac:dyDescent="0.25">
      <c r="A444"/>
      <c r="B444"/>
      <c r="C444"/>
      <c r="D444"/>
      <c r="E444" s="172"/>
      <c r="F444"/>
      <c r="G444"/>
      <c r="H444"/>
    </row>
    <row r="445" spans="1:8" ht="15.75" x14ac:dyDescent="0.25">
      <c r="A445"/>
      <c r="B445"/>
      <c r="C445"/>
      <c r="D445"/>
      <c r="E445" s="172"/>
      <c r="F445"/>
      <c r="G445"/>
      <c r="H445"/>
    </row>
    <row r="446" spans="1:8" ht="15.75" x14ac:dyDescent="0.25">
      <c r="A446"/>
      <c r="B446"/>
      <c r="C446"/>
      <c r="D446"/>
      <c r="E446" s="172"/>
      <c r="F446"/>
      <c r="G446"/>
      <c r="H446"/>
    </row>
    <row r="447" spans="1:8" ht="15.75" x14ac:dyDescent="0.25">
      <c r="A447"/>
      <c r="B447"/>
      <c r="C447"/>
      <c r="D447"/>
      <c r="E447" s="172"/>
      <c r="F447"/>
      <c r="G447"/>
      <c r="H447"/>
    </row>
    <row r="448" spans="1:8" ht="15.75" x14ac:dyDescent="0.25">
      <c r="A448"/>
      <c r="B448"/>
      <c r="C448"/>
      <c r="D448"/>
      <c r="E448" s="172"/>
      <c r="F448"/>
      <c r="G448"/>
      <c r="H448"/>
    </row>
    <row r="449" spans="1:8" ht="15.75" x14ac:dyDescent="0.25">
      <c r="A449"/>
      <c r="B449"/>
      <c r="C449"/>
      <c r="D449"/>
      <c r="E449" s="172"/>
      <c r="F449"/>
      <c r="G449"/>
      <c r="H449"/>
    </row>
    <row r="450" spans="1:8" ht="15.75" x14ac:dyDescent="0.25">
      <c r="A450"/>
      <c r="B450"/>
      <c r="C450"/>
      <c r="D450"/>
      <c r="E450" s="172"/>
      <c r="F450"/>
      <c r="G450"/>
      <c r="H450"/>
    </row>
    <row r="451" spans="1:8" ht="15.75" x14ac:dyDescent="0.25">
      <c r="A451"/>
      <c r="B451"/>
      <c r="C451"/>
      <c r="D451"/>
      <c r="E451" s="172"/>
      <c r="F451"/>
      <c r="G451"/>
      <c r="H451"/>
    </row>
    <row r="452" spans="1:8" ht="15.75" x14ac:dyDescent="0.25">
      <c r="A452"/>
      <c r="B452"/>
      <c r="C452"/>
      <c r="D452"/>
      <c r="E452" s="172"/>
      <c r="F452"/>
      <c r="G452"/>
      <c r="H452"/>
    </row>
    <row r="453" spans="1:8" ht="15.75" x14ac:dyDescent="0.25">
      <c r="A453"/>
      <c r="B453"/>
      <c r="C453"/>
      <c r="D453"/>
      <c r="E453" s="172"/>
      <c r="F453"/>
      <c r="G453"/>
      <c r="H453"/>
    </row>
    <row r="454" spans="1:8" ht="15.75" x14ac:dyDescent="0.25">
      <c r="A454"/>
      <c r="B454"/>
      <c r="C454"/>
      <c r="D454"/>
      <c r="E454" s="172"/>
      <c r="F454"/>
      <c r="G454"/>
      <c r="H454"/>
    </row>
    <row r="455" spans="1:8" ht="15.75" x14ac:dyDescent="0.25">
      <c r="A455"/>
      <c r="B455"/>
      <c r="C455"/>
      <c r="D455"/>
      <c r="E455" s="172"/>
      <c r="F455"/>
      <c r="G455"/>
      <c r="H455"/>
    </row>
    <row r="456" spans="1:8" ht="15.75" x14ac:dyDescent="0.25">
      <c r="A456"/>
      <c r="B456"/>
      <c r="C456"/>
      <c r="D456"/>
      <c r="E456" s="172"/>
      <c r="F456"/>
      <c r="G456"/>
      <c r="H456"/>
    </row>
    <row r="457" spans="1:8" ht="15.75" x14ac:dyDescent="0.25">
      <c r="A457"/>
      <c r="B457"/>
      <c r="C457"/>
      <c r="D457"/>
      <c r="E457" s="172"/>
      <c r="F457"/>
      <c r="G457"/>
      <c r="H457"/>
    </row>
    <row r="458" spans="1:8" ht="15.75" x14ac:dyDescent="0.25">
      <c r="A458"/>
      <c r="B458"/>
      <c r="C458"/>
      <c r="D458"/>
      <c r="E458" s="172"/>
      <c r="F458"/>
      <c r="G458"/>
      <c r="H458"/>
    </row>
    <row r="459" spans="1:8" ht="15.75" x14ac:dyDescent="0.25">
      <c r="A459"/>
      <c r="B459"/>
      <c r="C459"/>
      <c r="D459"/>
      <c r="E459" s="172"/>
      <c r="F459"/>
      <c r="G459"/>
      <c r="H459"/>
    </row>
    <row r="460" spans="1:8" ht="15.75" x14ac:dyDescent="0.25">
      <c r="A460"/>
      <c r="B460"/>
      <c r="C460"/>
      <c r="D460"/>
      <c r="E460" s="172"/>
      <c r="F460"/>
      <c r="G460"/>
      <c r="H460"/>
    </row>
    <row r="461" spans="1:8" ht="15.75" x14ac:dyDescent="0.25">
      <c r="A461"/>
      <c r="B461"/>
      <c r="C461"/>
      <c r="D461"/>
      <c r="E461" s="172"/>
      <c r="F461"/>
      <c r="G461"/>
      <c r="H461"/>
    </row>
    <row r="462" spans="1:8" ht="15.75" x14ac:dyDescent="0.25">
      <c r="A462"/>
      <c r="B462"/>
      <c r="C462"/>
      <c r="D462"/>
      <c r="E462" s="172"/>
      <c r="F462"/>
      <c r="G462"/>
      <c r="H462"/>
    </row>
    <row r="463" spans="1:8" ht="15.75" x14ac:dyDescent="0.25">
      <c r="A463"/>
      <c r="B463"/>
      <c r="C463"/>
      <c r="D463"/>
      <c r="E463" s="172"/>
      <c r="F463"/>
      <c r="G463"/>
      <c r="H463"/>
    </row>
    <row r="464" spans="1:8" ht="15.75" x14ac:dyDescent="0.25">
      <c r="A464"/>
      <c r="B464"/>
      <c r="C464"/>
      <c r="D464"/>
      <c r="E464" s="172"/>
      <c r="F464"/>
      <c r="G464"/>
      <c r="H464"/>
    </row>
    <row r="465" spans="1:8" ht="15.75" x14ac:dyDescent="0.25">
      <c r="A465"/>
      <c r="B465"/>
      <c r="C465"/>
      <c r="D465"/>
      <c r="E465" s="172"/>
      <c r="F465"/>
      <c r="G465"/>
      <c r="H465"/>
    </row>
    <row r="466" spans="1:8" ht="15.75" x14ac:dyDescent="0.25">
      <c r="A466"/>
      <c r="B466"/>
      <c r="C466"/>
      <c r="D466"/>
      <c r="E466" s="172"/>
      <c r="F466"/>
      <c r="G466"/>
      <c r="H466"/>
    </row>
    <row r="467" spans="1:8" ht="15.75" x14ac:dyDescent="0.25">
      <c r="A467"/>
      <c r="B467"/>
      <c r="C467"/>
      <c r="D467"/>
      <c r="E467" s="172"/>
      <c r="F467"/>
      <c r="G467"/>
      <c r="H467"/>
    </row>
    <row r="468" spans="1:8" ht="15.75" x14ac:dyDescent="0.25">
      <c r="A468"/>
      <c r="B468"/>
      <c r="C468"/>
      <c r="D468"/>
      <c r="E468" s="172"/>
      <c r="F468"/>
      <c r="G468"/>
      <c r="H468"/>
    </row>
    <row r="469" spans="1:8" ht="15.75" x14ac:dyDescent="0.25">
      <c r="A469"/>
      <c r="B469"/>
      <c r="C469"/>
      <c r="D469"/>
      <c r="E469" s="172"/>
      <c r="F469"/>
      <c r="G469"/>
      <c r="H469"/>
    </row>
    <row r="470" spans="1:8" ht="15.75" x14ac:dyDescent="0.25">
      <c r="A470"/>
      <c r="B470"/>
      <c r="C470"/>
      <c r="D470"/>
      <c r="E470" s="172"/>
      <c r="F470"/>
      <c r="G470"/>
      <c r="H470"/>
    </row>
    <row r="471" spans="1:8" ht="15.75" x14ac:dyDescent="0.25">
      <c r="A471"/>
      <c r="B471"/>
      <c r="C471"/>
      <c r="D471"/>
      <c r="E471" s="172"/>
      <c r="F471"/>
      <c r="G471"/>
      <c r="H471"/>
    </row>
    <row r="472" spans="1:8" ht="15.75" x14ac:dyDescent="0.25">
      <c r="A472"/>
      <c r="B472"/>
      <c r="C472"/>
      <c r="D472"/>
      <c r="E472" s="172"/>
      <c r="F472"/>
      <c r="G472"/>
      <c r="H472"/>
    </row>
    <row r="473" spans="1:8" ht="15.75" x14ac:dyDescent="0.25">
      <c r="A473"/>
      <c r="B473"/>
      <c r="C473"/>
      <c r="D473"/>
      <c r="E473" s="172"/>
      <c r="F473"/>
      <c r="G473"/>
      <c r="H473"/>
    </row>
    <row r="474" spans="1:8" ht="15.75" x14ac:dyDescent="0.25">
      <c r="A474"/>
      <c r="B474"/>
      <c r="C474"/>
      <c r="D474"/>
      <c r="E474" s="172"/>
      <c r="F474"/>
      <c r="G474"/>
      <c r="H474"/>
    </row>
    <row r="475" spans="1:8" ht="15.75" x14ac:dyDescent="0.25">
      <c r="A475"/>
      <c r="B475"/>
      <c r="C475"/>
      <c r="D475"/>
      <c r="E475" s="172"/>
      <c r="F475"/>
      <c r="G475"/>
      <c r="H475"/>
    </row>
    <row r="476" spans="1:8" ht="15.75" x14ac:dyDescent="0.25">
      <c r="A476"/>
      <c r="B476"/>
      <c r="C476"/>
      <c r="D476"/>
      <c r="E476" s="172"/>
      <c r="F476"/>
      <c r="G476"/>
      <c r="H476"/>
    </row>
    <row r="477" spans="1:8" ht="15.75" x14ac:dyDescent="0.25">
      <c r="A477"/>
      <c r="B477"/>
      <c r="C477"/>
      <c r="D477"/>
      <c r="E477" s="172"/>
      <c r="F477"/>
      <c r="G477"/>
      <c r="H477"/>
    </row>
    <row r="478" spans="1:8" ht="15.75" x14ac:dyDescent="0.25">
      <c r="A478"/>
      <c r="B478"/>
      <c r="C478"/>
      <c r="D478"/>
      <c r="E478" s="172"/>
      <c r="F478"/>
      <c r="G478"/>
      <c r="H478"/>
    </row>
    <row r="479" spans="1:8" ht="15.75" x14ac:dyDescent="0.25">
      <c r="A479"/>
      <c r="B479"/>
      <c r="C479"/>
      <c r="D479"/>
      <c r="E479" s="172"/>
      <c r="F479"/>
      <c r="G479"/>
      <c r="H479"/>
    </row>
    <row r="480" spans="1:8" ht="15.75" x14ac:dyDescent="0.25">
      <c r="A480"/>
      <c r="B480"/>
      <c r="C480"/>
      <c r="D480"/>
      <c r="E480" s="172"/>
      <c r="F480"/>
      <c r="G480"/>
      <c r="H480"/>
    </row>
    <row r="481" spans="1:8" ht="15.75" x14ac:dyDescent="0.25">
      <c r="A481"/>
      <c r="B481"/>
      <c r="C481"/>
      <c r="D481"/>
      <c r="E481" s="172"/>
      <c r="F481"/>
      <c r="G481"/>
      <c r="H481"/>
    </row>
    <row r="482" spans="1:8" ht="15.75" x14ac:dyDescent="0.25">
      <c r="A482"/>
      <c r="B482"/>
      <c r="C482"/>
      <c r="D482"/>
      <c r="E482" s="172"/>
      <c r="F482"/>
      <c r="G482"/>
      <c r="H482"/>
    </row>
    <row r="483" spans="1:8" ht="15.75" x14ac:dyDescent="0.25">
      <c r="A483"/>
      <c r="B483"/>
      <c r="C483"/>
      <c r="D483"/>
      <c r="E483" s="172"/>
      <c r="F483"/>
      <c r="G483"/>
      <c r="H483"/>
    </row>
    <row r="484" spans="1:8" ht="15.75" x14ac:dyDescent="0.25">
      <c r="A484"/>
      <c r="B484"/>
      <c r="C484"/>
      <c r="D484"/>
      <c r="E484" s="172"/>
      <c r="F484"/>
      <c r="G484"/>
      <c r="H484"/>
    </row>
    <row r="485" spans="1:8" ht="15.75" x14ac:dyDescent="0.25">
      <c r="A485"/>
      <c r="B485"/>
      <c r="C485"/>
      <c r="D485"/>
      <c r="E485" s="172"/>
      <c r="F485"/>
      <c r="G485"/>
      <c r="H485"/>
    </row>
    <row r="486" spans="1:8" ht="15.75" x14ac:dyDescent="0.25">
      <c r="A486"/>
      <c r="B486"/>
      <c r="C486"/>
      <c r="D486"/>
      <c r="E486" s="172"/>
      <c r="F486"/>
      <c r="G486"/>
      <c r="H486"/>
    </row>
    <row r="487" spans="1:8" ht="15.75" x14ac:dyDescent="0.25">
      <c r="A487"/>
      <c r="B487"/>
      <c r="C487"/>
      <c r="D487"/>
      <c r="E487" s="172"/>
      <c r="F487"/>
      <c r="G487"/>
      <c r="H487"/>
    </row>
    <row r="488" spans="1:8" ht="15.75" x14ac:dyDescent="0.25">
      <c r="A488"/>
      <c r="B488"/>
      <c r="C488"/>
      <c r="D488"/>
      <c r="E488" s="172"/>
      <c r="F488"/>
      <c r="G488"/>
      <c r="H488"/>
    </row>
    <row r="489" spans="1:8" ht="15.75" x14ac:dyDescent="0.25">
      <c r="A489"/>
      <c r="B489"/>
      <c r="C489"/>
      <c r="D489"/>
      <c r="E489" s="172"/>
      <c r="F489"/>
      <c r="G489"/>
      <c r="H489"/>
    </row>
    <row r="490" spans="1:8" ht="15.75" x14ac:dyDescent="0.25">
      <c r="A490"/>
      <c r="B490"/>
      <c r="C490"/>
      <c r="D490"/>
      <c r="E490" s="172"/>
      <c r="F490"/>
      <c r="G490"/>
      <c r="H490"/>
    </row>
    <row r="491" spans="1:8" ht="15.75" x14ac:dyDescent="0.25">
      <c r="A491"/>
      <c r="B491"/>
      <c r="C491"/>
      <c r="D491"/>
      <c r="E491" s="172"/>
      <c r="F491"/>
      <c r="G491"/>
      <c r="H491"/>
    </row>
    <row r="492" spans="1:8" ht="15.75" x14ac:dyDescent="0.25">
      <c r="A492"/>
      <c r="B492"/>
      <c r="C492"/>
      <c r="D492"/>
      <c r="E492" s="172"/>
      <c r="F492"/>
      <c r="G492"/>
      <c r="H492"/>
    </row>
    <row r="493" spans="1:8" ht="15.75" x14ac:dyDescent="0.25">
      <c r="A493"/>
      <c r="B493"/>
      <c r="C493"/>
      <c r="D493"/>
      <c r="E493" s="172"/>
      <c r="F493"/>
      <c r="G493"/>
      <c r="H493"/>
    </row>
    <row r="494" spans="1:8" ht="15.75" x14ac:dyDescent="0.25">
      <c r="A494"/>
      <c r="B494"/>
      <c r="C494"/>
      <c r="D494"/>
      <c r="E494" s="172"/>
      <c r="F494"/>
      <c r="G494"/>
      <c r="H494"/>
    </row>
    <row r="495" spans="1:8" ht="15.75" x14ac:dyDescent="0.25">
      <c r="A495"/>
      <c r="B495"/>
      <c r="C495"/>
      <c r="D495"/>
      <c r="E495" s="172"/>
      <c r="F495"/>
      <c r="G495"/>
      <c r="H495"/>
    </row>
    <row r="496" spans="1:8" ht="15.75" x14ac:dyDescent="0.25">
      <c r="A496"/>
      <c r="B496"/>
      <c r="C496"/>
      <c r="D496"/>
      <c r="E496" s="172"/>
      <c r="F496"/>
      <c r="G496"/>
      <c r="H496"/>
    </row>
    <row r="497" spans="1:8" ht="15.75" x14ac:dyDescent="0.25">
      <c r="A497"/>
      <c r="B497"/>
      <c r="C497"/>
      <c r="D497"/>
      <c r="E497" s="172"/>
      <c r="F497"/>
      <c r="G497"/>
      <c r="H497"/>
    </row>
    <row r="498" spans="1:8" ht="15.75" x14ac:dyDescent="0.25">
      <c r="A498"/>
      <c r="B498"/>
      <c r="C498"/>
      <c r="D498"/>
      <c r="E498" s="172"/>
      <c r="F498"/>
      <c r="G498"/>
      <c r="H498"/>
    </row>
    <row r="499" spans="1:8" ht="15.75" x14ac:dyDescent="0.25">
      <c r="A499"/>
      <c r="B499"/>
      <c r="C499"/>
      <c r="D499"/>
      <c r="E499" s="172"/>
      <c r="F499"/>
      <c r="G499"/>
      <c r="H499"/>
    </row>
    <row r="500" spans="1:8" ht="15.75" x14ac:dyDescent="0.25">
      <c r="A500"/>
      <c r="B500"/>
      <c r="C500"/>
      <c r="D500"/>
      <c r="E500" s="172"/>
      <c r="F500"/>
      <c r="G500"/>
      <c r="H500"/>
    </row>
    <row r="501" spans="1:8" ht="15.75" x14ac:dyDescent="0.25">
      <c r="A501"/>
      <c r="B501"/>
      <c r="C501"/>
      <c r="D501"/>
      <c r="E501" s="172"/>
      <c r="F501"/>
      <c r="G501"/>
      <c r="H501"/>
    </row>
    <row r="502" spans="1:8" ht="15.75" x14ac:dyDescent="0.25">
      <c r="A502"/>
      <c r="B502"/>
      <c r="C502"/>
      <c r="D502"/>
      <c r="E502" s="172"/>
      <c r="F502"/>
      <c r="G502"/>
      <c r="H502"/>
    </row>
    <row r="503" spans="1:8" ht="15.75" x14ac:dyDescent="0.25">
      <c r="A503"/>
      <c r="B503"/>
      <c r="C503"/>
      <c r="D503"/>
      <c r="E503" s="172"/>
      <c r="F503"/>
      <c r="G503"/>
      <c r="H503"/>
    </row>
    <row r="504" spans="1:8" ht="15.75" x14ac:dyDescent="0.25">
      <c r="A504"/>
      <c r="B504"/>
      <c r="C504"/>
      <c r="D504"/>
      <c r="E504" s="172"/>
      <c r="F504"/>
      <c r="G504"/>
      <c r="H504"/>
    </row>
    <row r="505" spans="1:8" ht="15.75" x14ac:dyDescent="0.25">
      <c r="A505"/>
      <c r="B505"/>
      <c r="C505"/>
      <c r="D505"/>
      <c r="E505" s="172"/>
      <c r="F505"/>
      <c r="G505"/>
      <c r="H505"/>
    </row>
    <row r="506" spans="1:8" ht="15.75" x14ac:dyDescent="0.25">
      <c r="A506"/>
      <c r="B506"/>
      <c r="C506"/>
      <c r="D506"/>
      <c r="E506" s="172"/>
      <c r="F506"/>
      <c r="G506"/>
      <c r="H506"/>
    </row>
    <row r="507" spans="1:8" ht="15.75" x14ac:dyDescent="0.25">
      <c r="A507"/>
      <c r="B507"/>
      <c r="C507"/>
      <c r="D507"/>
      <c r="E507" s="172"/>
      <c r="F507"/>
      <c r="G507"/>
      <c r="H507"/>
    </row>
    <row r="508" spans="1:8" ht="15.75" x14ac:dyDescent="0.25">
      <c r="A508"/>
      <c r="B508"/>
      <c r="C508"/>
      <c r="D508"/>
      <c r="E508" s="172"/>
      <c r="F508"/>
      <c r="G508"/>
      <c r="H508"/>
    </row>
    <row r="509" spans="1:8" ht="15.75" x14ac:dyDescent="0.25">
      <c r="A509"/>
      <c r="B509"/>
      <c r="C509"/>
      <c r="D509"/>
      <c r="E509" s="172"/>
      <c r="F509"/>
      <c r="G509"/>
      <c r="H509"/>
    </row>
    <row r="510" spans="1:8" ht="15.75" x14ac:dyDescent="0.25">
      <c r="A510"/>
      <c r="B510"/>
      <c r="C510"/>
      <c r="D510"/>
      <c r="E510" s="172"/>
      <c r="F510"/>
      <c r="G510"/>
      <c r="H510"/>
    </row>
    <row r="511" spans="1:8" ht="15.75" x14ac:dyDescent="0.25">
      <c r="A511"/>
      <c r="B511"/>
      <c r="C511"/>
      <c r="D511"/>
      <c r="E511" s="172"/>
      <c r="F511"/>
      <c r="G511"/>
      <c r="H511"/>
    </row>
    <row r="512" spans="1:8" ht="15.75" x14ac:dyDescent="0.25">
      <c r="A512"/>
      <c r="B512"/>
      <c r="C512"/>
      <c r="D512"/>
      <c r="E512" s="172"/>
      <c r="F512"/>
      <c r="G512"/>
      <c r="H512"/>
    </row>
    <row r="513" spans="1:8" ht="15.75" x14ac:dyDescent="0.25">
      <c r="A513"/>
      <c r="B513"/>
      <c r="C513"/>
      <c r="D513"/>
      <c r="E513" s="172"/>
      <c r="F513"/>
      <c r="G513"/>
      <c r="H513"/>
    </row>
    <row r="514" spans="1:8" ht="15.75" x14ac:dyDescent="0.25">
      <c r="A514"/>
      <c r="B514"/>
      <c r="C514"/>
      <c r="D514"/>
      <c r="E514" s="172"/>
      <c r="F514"/>
      <c r="G514"/>
      <c r="H514"/>
    </row>
    <row r="515" spans="1:8" ht="15.75" x14ac:dyDescent="0.25">
      <c r="A515"/>
      <c r="B515"/>
      <c r="C515"/>
      <c r="D515"/>
      <c r="E515" s="172"/>
      <c r="F515"/>
      <c r="G515"/>
      <c r="H515"/>
    </row>
    <row r="516" spans="1:8" ht="15.75" x14ac:dyDescent="0.25">
      <c r="A516"/>
      <c r="B516"/>
      <c r="C516"/>
      <c r="D516"/>
      <c r="E516" s="172"/>
      <c r="F516"/>
      <c r="G516"/>
      <c r="H516"/>
    </row>
    <row r="517" spans="1:8" ht="15.75" x14ac:dyDescent="0.25">
      <c r="A517"/>
      <c r="B517"/>
      <c r="C517"/>
      <c r="D517"/>
      <c r="E517" s="172"/>
      <c r="F517"/>
      <c r="G517"/>
      <c r="H517"/>
    </row>
    <row r="518" spans="1:8" ht="15.75" x14ac:dyDescent="0.25">
      <c r="A518"/>
      <c r="B518"/>
      <c r="C518"/>
      <c r="D518"/>
      <c r="E518" s="172"/>
      <c r="F518"/>
      <c r="G518"/>
      <c r="H518"/>
    </row>
    <row r="519" spans="1:8" ht="15.75" x14ac:dyDescent="0.25">
      <c r="A519"/>
      <c r="B519"/>
      <c r="C519"/>
      <c r="D519"/>
      <c r="E519" s="172"/>
      <c r="F519"/>
      <c r="G519"/>
      <c r="H519"/>
    </row>
    <row r="520" spans="1:8" ht="15.75" x14ac:dyDescent="0.25">
      <c r="A520"/>
      <c r="B520"/>
      <c r="C520"/>
      <c r="D520"/>
      <c r="E520" s="172"/>
      <c r="F520"/>
      <c r="G520"/>
      <c r="H520"/>
    </row>
    <row r="521" spans="1:8" ht="15.75" x14ac:dyDescent="0.25">
      <c r="A521"/>
      <c r="B521"/>
      <c r="C521"/>
      <c r="D521"/>
      <c r="E521" s="172"/>
      <c r="F521"/>
      <c r="G521"/>
      <c r="H521"/>
    </row>
    <row r="522" spans="1:8" ht="15.75" x14ac:dyDescent="0.25">
      <c r="A522"/>
      <c r="B522"/>
      <c r="C522"/>
      <c r="D522"/>
      <c r="E522" s="172"/>
      <c r="F522"/>
      <c r="G522"/>
      <c r="H522"/>
    </row>
    <row r="523" spans="1:8" ht="15.75" x14ac:dyDescent="0.25">
      <c r="A523"/>
      <c r="B523"/>
      <c r="C523"/>
      <c r="D523"/>
      <c r="E523" s="172"/>
      <c r="F523"/>
      <c r="G523"/>
      <c r="H523"/>
    </row>
    <row r="524" spans="1:8" ht="15.75" x14ac:dyDescent="0.25">
      <c r="A524"/>
      <c r="B524"/>
      <c r="C524"/>
      <c r="D524"/>
      <c r="E524" s="172"/>
      <c r="F524"/>
      <c r="G524"/>
      <c r="H524"/>
    </row>
    <row r="525" spans="1:8" ht="15.75" x14ac:dyDescent="0.25">
      <c r="A525"/>
      <c r="B525"/>
      <c r="C525"/>
      <c r="D525"/>
      <c r="E525" s="172"/>
      <c r="F525"/>
      <c r="G525"/>
      <c r="H525"/>
    </row>
    <row r="526" spans="1:8" ht="15.75" x14ac:dyDescent="0.25">
      <c r="A526"/>
      <c r="B526"/>
      <c r="C526"/>
      <c r="D526"/>
      <c r="E526" s="172"/>
      <c r="F526"/>
      <c r="G526"/>
      <c r="H526"/>
    </row>
    <row r="527" spans="1:8" ht="15.75" x14ac:dyDescent="0.25">
      <c r="A527"/>
      <c r="B527"/>
      <c r="C527"/>
      <c r="D527"/>
      <c r="E527" s="172"/>
      <c r="F527"/>
      <c r="G527"/>
      <c r="H527"/>
    </row>
    <row r="528" spans="1:8" ht="15.75" x14ac:dyDescent="0.25">
      <c r="A528"/>
      <c r="B528"/>
      <c r="C528"/>
      <c r="D528"/>
      <c r="E528" s="172"/>
      <c r="F528"/>
      <c r="G528"/>
      <c r="H528"/>
    </row>
    <row r="529" spans="1:8" ht="15.75" x14ac:dyDescent="0.25">
      <c r="A529"/>
      <c r="B529"/>
      <c r="C529"/>
      <c r="D529"/>
      <c r="E529" s="172"/>
      <c r="F529"/>
      <c r="G529"/>
      <c r="H529"/>
    </row>
    <row r="530" spans="1:8" ht="15.75" x14ac:dyDescent="0.25">
      <c r="A530"/>
      <c r="B530"/>
      <c r="C530"/>
      <c r="D530"/>
      <c r="E530" s="172"/>
      <c r="F530"/>
      <c r="G530"/>
      <c r="H530"/>
    </row>
    <row r="531" spans="1:8" ht="15.75" x14ac:dyDescent="0.25">
      <c r="A531"/>
      <c r="B531"/>
      <c r="C531"/>
      <c r="D531"/>
      <c r="E531" s="172"/>
      <c r="F531"/>
      <c r="G531"/>
      <c r="H531"/>
    </row>
    <row r="532" spans="1:8" ht="15.75" x14ac:dyDescent="0.25">
      <c r="A532"/>
      <c r="B532"/>
      <c r="C532"/>
      <c r="D532"/>
      <c r="E532" s="172"/>
      <c r="F532"/>
      <c r="G532"/>
      <c r="H532"/>
    </row>
    <row r="533" spans="1:8" ht="15.75" x14ac:dyDescent="0.25">
      <c r="A533"/>
      <c r="B533"/>
      <c r="C533"/>
      <c r="D533"/>
      <c r="E533" s="172"/>
      <c r="F533"/>
      <c r="G533"/>
      <c r="H533"/>
    </row>
    <row r="534" spans="1:8" ht="15.75" x14ac:dyDescent="0.25">
      <c r="A534"/>
      <c r="B534"/>
      <c r="C534"/>
      <c r="D534"/>
      <c r="E534" s="172"/>
      <c r="F534"/>
      <c r="G534"/>
      <c r="H534"/>
    </row>
    <row r="535" spans="1:8" ht="15.75" x14ac:dyDescent="0.25">
      <c r="A535"/>
      <c r="B535"/>
      <c r="C535"/>
      <c r="D535"/>
      <c r="E535" s="172"/>
      <c r="F535"/>
      <c r="G535"/>
      <c r="H535"/>
    </row>
    <row r="536" spans="1:8" ht="15.75" x14ac:dyDescent="0.25">
      <c r="A536"/>
      <c r="B536"/>
      <c r="C536"/>
      <c r="D536"/>
      <c r="E536" s="172"/>
      <c r="F536"/>
      <c r="G536"/>
      <c r="H536"/>
    </row>
    <row r="537" spans="1:8" ht="15.75" x14ac:dyDescent="0.25">
      <c r="A537"/>
      <c r="B537"/>
      <c r="C537"/>
      <c r="D537"/>
      <c r="E537" s="172"/>
      <c r="F537"/>
      <c r="G537"/>
      <c r="H537"/>
    </row>
    <row r="538" spans="1:8" ht="15.75" x14ac:dyDescent="0.25">
      <c r="A538"/>
      <c r="B538"/>
      <c r="C538"/>
      <c r="D538"/>
      <c r="E538" s="172"/>
      <c r="F538"/>
      <c r="G538"/>
      <c r="H538"/>
    </row>
    <row r="539" spans="1:8" ht="15.75" x14ac:dyDescent="0.25">
      <c r="A539"/>
      <c r="B539"/>
      <c r="C539"/>
      <c r="D539"/>
      <c r="E539" s="172"/>
      <c r="F539"/>
      <c r="G539"/>
      <c r="H539"/>
    </row>
    <row r="540" spans="1:8" ht="15.75" x14ac:dyDescent="0.25">
      <c r="A540"/>
      <c r="B540"/>
      <c r="C540"/>
      <c r="D540"/>
      <c r="E540" s="172"/>
      <c r="F540"/>
      <c r="G540"/>
      <c r="H540"/>
    </row>
    <row r="541" spans="1:8" ht="15.75" x14ac:dyDescent="0.25">
      <c r="A541"/>
      <c r="B541"/>
      <c r="C541"/>
      <c r="D541"/>
      <c r="E541" s="172"/>
      <c r="F541"/>
      <c r="G541"/>
      <c r="H541"/>
    </row>
    <row r="542" spans="1:8" ht="15.75" x14ac:dyDescent="0.25">
      <c r="A542"/>
      <c r="B542"/>
      <c r="C542"/>
      <c r="D542"/>
      <c r="E542" s="172"/>
      <c r="F542"/>
      <c r="G542"/>
      <c r="H542"/>
    </row>
    <row r="543" spans="1:8" ht="15.75" x14ac:dyDescent="0.25">
      <c r="A543"/>
      <c r="B543"/>
      <c r="C543"/>
      <c r="D543"/>
      <c r="E543" s="172"/>
      <c r="F543"/>
      <c r="G543"/>
      <c r="H543"/>
    </row>
    <row r="544" spans="1:8" ht="15.75" x14ac:dyDescent="0.25">
      <c r="A544"/>
      <c r="B544"/>
      <c r="C544"/>
      <c r="D544"/>
      <c r="E544" s="172"/>
      <c r="F544"/>
      <c r="G544"/>
      <c r="H544"/>
    </row>
    <row r="545" spans="1:8" ht="15.75" x14ac:dyDescent="0.25">
      <c r="A545"/>
      <c r="B545"/>
      <c r="C545"/>
      <c r="D545"/>
      <c r="E545" s="172"/>
      <c r="F545"/>
      <c r="G545"/>
      <c r="H545"/>
    </row>
    <row r="546" spans="1:8" ht="15.75" x14ac:dyDescent="0.25">
      <c r="A546"/>
      <c r="B546"/>
      <c r="C546"/>
      <c r="D546"/>
      <c r="E546" s="172"/>
      <c r="F546"/>
      <c r="G546"/>
      <c r="H546"/>
    </row>
    <row r="547" spans="1:8" ht="15.75" x14ac:dyDescent="0.25">
      <c r="A547"/>
      <c r="B547"/>
      <c r="C547"/>
      <c r="D547"/>
      <c r="E547" s="172"/>
      <c r="F547"/>
      <c r="G547"/>
      <c r="H547"/>
    </row>
    <row r="548" spans="1:8" ht="15.75" x14ac:dyDescent="0.25">
      <c r="A548"/>
      <c r="B548"/>
      <c r="C548"/>
      <c r="D548"/>
      <c r="E548" s="172"/>
      <c r="F548"/>
      <c r="G548"/>
      <c r="H548"/>
    </row>
    <row r="549" spans="1:8" ht="15.75" x14ac:dyDescent="0.25">
      <c r="A549"/>
      <c r="B549"/>
      <c r="C549"/>
      <c r="D549"/>
      <c r="E549" s="172"/>
      <c r="F549"/>
      <c r="G549"/>
      <c r="H549"/>
    </row>
    <row r="550" spans="1:8" ht="15.75" x14ac:dyDescent="0.25">
      <c r="A550"/>
      <c r="B550"/>
      <c r="C550"/>
      <c r="D550"/>
      <c r="E550" s="172"/>
      <c r="F550"/>
      <c r="G550"/>
      <c r="H550"/>
    </row>
    <row r="551" spans="1:8" ht="15.75" x14ac:dyDescent="0.25">
      <c r="A551"/>
      <c r="B551"/>
      <c r="C551"/>
      <c r="D551"/>
      <c r="E551" s="172"/>
      <c r="F551"/>
      <c r="G551"/>
      <c r="H551"/>
    </row>
    <row r="552" spans="1:8" ht="15.75" x14ac:dyDescent="0.25">
      <c r="A552"/>
      <c r="B552"/>
      <c r="C552"/>
      <c r="D552"/>
      <c r="E552" s="172"/>
      <c r="F552"/>
      <c r="G552"/>
      <c r="H552"/>
    </row>
    <row r="553" spans="1:8" ht="15.75" x14ac:dyDescent="0.25">
      <c r="A553"/>
      <c r="B553"/>
      <c r="C553"/>
      <c r="D553"/>
      <c r="E553" s="172"/>
      <c r="F553"/>
      <c r="G553"/>
      <c r="H553"/>
    </row>
    <row r="554" spans="1:8" ht="15.75" x14ac:dyDescent="0.25">
      <c r="A554"/>
      <c r="B554"/>
      <c r="C554"/>
      <c r="D554"/>
      <c r="E554" s="172"/>
      <c r="F554"/>
      <c r="G554"/>
      <c r="H554"/>
    </row>
    <row r="555" spans="1:8" ht="15.75" x14ac:dyDescent="0.25">
      <c r="A555"/>
      <c r="B555"/>
      <c r="C555"/>
      <c r="D555"/>
      <c r="E555" s="172"/>
      <c r="F555"/>
      <c r="G555"/>
      <c r="H555"/>
    </row>
    <row r="556" spans="1:8" ht="15.75" x14ac:dyDescent="0.25">
      <c r="A556"/>
      <c r="B556"/>
      <c r="C556"/>
      <c r="D556"/>
      <c r="E556" s="172"/>
      <c r="F556"/>
      <c r="G556"/>
      <c r="H556"/>
    </row>
    <row r="557" spans="1:8" ht="15.75" x14ac:dyDescent="0.25">
      <c r="A557"/>
      <c r="B557"/>
      <c r="C557"/>
      <c r="D557"/>
      <c r="E557" s="172"/>
      <c r="F557"/>
      <c r="G557"/>
      <c r="H557"/>
    </row>
    <row r="558" spans="1:8" ht="15.75" x14ac:dyDescent="0.25">
      <c r="A558"/>
      <c r="B558"/>
      <c r="C558"/>
      <c r="D558"/>
      <c r="E558" s="172"/>
      <c r="F558"/>
      <c r="G558"/>
      <c r="H558"/>
    </row>
    <row r="559" spans="1:8" ht="15.75" x14ac:dyDescent="0.25">
      <c r="A559"/>
      <c r="B559"/>
      <c r="C559"/>
      <c r="D559"/>
      <c r="E559" s="172"/>
      <c r="F559"/>
      <c r="G559"/>
      <c r="H559"/>
    </row>
    <row r="560" spans="1:8" ht="15.75" x14ac:dyDescent="0.25">
      <c r="A560"/>
      <c r="B560"/>
      <c r="C560"/>
      <c r="D560"/>
      <c r="E560" s="172"/>
      <c r="F560"/>
      <c r="G560"/>
      <c r="H560"/>
    </row>
    <row r="561" spans="1:8" ht="15.75" x14ac:dyDescent="0.25">
      <c r="A561"/>
      <c r="B561"/>
      <c r="C561"/>
      <c r="D561"/>
      <c r="E561" s="172"/>
      <c r="F561"/>
      <c r="G561"/>
      <c r="H561"/>
    </row>
    <row r="562" spans="1:8" ht="15.75" x14ac:dyDescent="0.25">
      <c r="A562"/>
      <c r="B562"/>
      <c r="C562"/>
      <c r="D562"/>
      <c r="E562" s="172"/>
      <c r="F562"/>
      <c r="G562"/>
      <c r="H562"/>
    </row>
    <row r="563" spans="1:8" ht="15.75" x14ac:dyDescent="0.25">
      <c r="A563"/>
      <c r="B563"/>
      <c r="C563"/>
      <c r="D563"/>
      <c r="E563" s="172"/>
      <c r="F563"/>
      <c r="G563"/>
      <c r="H563"/>
    </row>
    <row r="564" spans="1:8" ht="15.75" x14ac:dyDescent="0.25">
      <c r="A564"/>
      <c r="B564"/>
      <c r="C564"/>
      <c r="D564"/>
      <c r="E564" s="172"/>
      <c r="F564"/>
      <c r="G564"/>
      <c r="H564"/>
    </row>
    <row r="565" spans="1:8" ht="15.75" x14ac:dyDescent="0.25">
      <c r="A565"/>
      <c r="B565"/>
      <c r="C565"/>
      <c r="D565"/>
      <c r="E565" s="172"/>
      <c r="F565"/>
      <c r="G565"/>
      <c r="H565"/>
    </row>
    <row r="566" spans="1:8" ht="15.75" x14ac:dyDescent="0.25">
      <c r="A566"/>
      <c r="B566"/>
      <c r="C566"/>
      <c r="D566"/>
      <c r="E566" s="172"/>
      <c r="F566"/>
      <c r="G566"/>
      <c r="H566"/>
    </row>
    <row r="567" spans="1:8" ht="15.75" x14ac:dyDescent="0.25">
      <c r="A567"/>
      <c r="B567"/>
      <c r="C567"/>
      <c r="D567"/>
      <c r="E567" s="172"/>
      <c r="F567"/>
      <c r="G567"/>
      <c r="H567"/>
    </row>
    <row r="568" spans="1:8" ht="15.75" x14ac:dyDescent="0.25">
      <c r="A568"/>
      <c r="B568"/>
      <c r="C568"/>
      <c r="D568"/>
      <c r="E568" s="172"/>
      <c r="F568"/>
      <c r="G568"/>
      <c r="H568"/>
    </row>
    <row r="569" spans="1:8" ht="15.75" x14ac:dyDescent="0.25">
      <c r="A569"/>
      <c r="B569"/>
      <c r="C569"/>
      <c r="D569"/>
      <c r="E569" s="172"/>
      <c r="F569"/>
      <c r="G569"/>
      <c r="H569"/>
    </row>
    <row r="570" spans="1:8" ht="15.75" x14ac:dyDescent="0.25">
      <c r="A570"/>
      <c r="B570"/>
      <c r="C570"/>
      <c r="D570"/>
      <c r="E570" s="172"/>
      <c r="F570"/>
      <c r="G570"/>
      <c r="H570"/>
    </row>
    <row r="571" spans="1:8" ht="15.75" x14ac:dyDescent="0.25">
      <c r="A571"/>
      <c r="B571"/>
      <c r="C571"/>
      <c r="D571"/>
      <c r="E571" s="172"/>
      <c r="F571"/>
      <c r="G571"/>
      <c r="H571"/>
    </row>
    <row r="572" spans="1:8" ht="15.75" x14ac:dyDescent="0.25">
      <c r="A572"/>
      <c r="B572"/>
      <c r="C572"/>
      <c r="D572"/>
      <c r="E572" s="172"/>
      <c r="F572"/>
      <c r="G572"/>
      <c r="H572"/>
    </row>
    <row r="573" spans="1:8" ht="15.75" x14ac:dyDescent="0.25">
      <c r="A573"/>
      <c r="B573"/>
      <c r="C573"/>
      <c r="D573"/>
      <c r="E573" s="172"/>
      <c r="F573"/>
      <c r="G573"/>
      <c r="H573"/>
    </row>
    <row r="574" spans="1:8" ht="15.75" x14ac:dyDescent="0.25">
      <c r="A574"/>
      <c r="B574"/>
      <c r="C574"/>
      <c r="D574"/>
      <c r="E574" s="172"/>
      <c r="F574"/>
      <c r="G574"/>
      <c r="H574"/>
    </row>
    <row r="575" spans="1:8" ht="15.75" x14ac:dyDescent="0.25">
      <c r="A575"/>
      <c r="B575"/>
      <c r="C575"/>
      <c r="D575"/>
      <c r="E575" s="172"/>
      <c r="F575"/>
      <c r="G575"/>
      <c r="H575"/>
    </row>
    <row r="576" spans="1:8" ht="15.75" x14ac:dyDescent="0.25">
      <c r="A576"/>
      <c r="B576"/>
      <c r="C576"/>
      <c r="D576"/>
      <c r="E576" s="172"/>
      <c r="F576"/>
      <c r="G576"/>
      <c r="H576"/>
    </row>
    <row r="577" spans="1:8" ht="15.75" x14ac:dyDescent="0.25">
      <c r="A577"/>
      <c r="B577"/>
      <c r="C577"/>
      <c r="D577"/>
      <c r="E577" s="172"/>
      <c r="F577"/>
      <c r="G577"/>
      <c r="H577"/>
    </row>
    <row r="578" spans="1:8" ht="15.75" x14ac:dyDescent="0.25">
      <c r="A578"/>
      <c r="B578"/>
      <c r="C578"/>
      <c r="D578"/>
      <c r="E578" s="172"/>
      <c r="F578"/>
      <c r="G578"/>
      <c r="H578"/>
    </row>
    <row r="579" spans="1:8" ht="15.75" x14ac:dyDescent="0.25">
      <c r="A579"/>
      <c r="B579"/>
      <c r="C579"/>
      <c r="D579"/>
      <c r="E579" s="172"/>
      <c r="F579"/>
      <c r="G579"/>
      <c r="H579"/>
    </row>
    <row r="580" spans="1:8" ht="15.75" x14ac:dyDescent="0.25">
      <c r="A580"/>
      <c r="B580"/>
      <c r="C580"/>
      <c r="D580"/>
      <c r="E580" s="172"/>
      <c r="F580"/>
      <c r="G580"/>
      <c r="H580"/>
    </row>
    <row r="581" spans="1:8" ht="15.75" x14ac:dyDescent="0.25">
      <c r="A581"/>
      <c r="B581"/>
      <c r="C581"/>
      <c r="D581"/>
      <c r="E581" s="172"/>
      <c r="F581"/>
      <c r="G581"/>
      <c r="H581"/>
    </row>
    <row r="582" spans="1:8" ht="15.75" x14ac:dyDescent="0.25">
      <c r="A582"/>
      <c r="B582"/>
      <c r="C582"/>
      <c r="D582"/>
      <c r="E582" s="172"/>
      <c r="F582"/>
      <c r="G582"/>
      <c r="H582"/>
    </row>
    <row r="583" spans="1:8" ht="15.75" x14ac:dyDescent="0.25">
      <c r="A583"/>
      <c r="B583"/>
      <c r="C583"/>
      <c r="D583"/>
      <c r="E583" s="172"/>
      <c r="F583"/>
      <c r="G583"/>
      <c r="H583"/>
    </row>
    <row r="584" spans="1:8" ht="15.75" x14ac:dyDescent="0.25">
      <c r="A584"/>
      <c r="B584"/>
      <c r="C584"/>
      <c r="D584"/>
      <c r="E584" s="172"/>
      <c r="F584"/>
      <c r="G584"/>
      <c r="H584"/>
    </row>
    <row r="585" spans="1:8" ht="15.75" x14ac:dyDescent="0.25">
      <c r="A585"/>
      <c r="B585"/>
      <c r="C585"/>
      <c r="D585"/>
      <c r="E585" s="172"/>
      <c r="F585"/>
      <c r="G585"/>
      <c r="H585"/>
    </row>
    <row r="586" spans="1:8" ht="15.75" x14ac:dyDescent="0.25">
      <c r="A586"/>
      <c r="B586"/>
      <c r="C586"/>
      <c r="D586"/>
      <c r="E586" s="172"/>
      <c r="F586"/>
      <c r="G586"/>
      <c r="H586"/>
    </row>
    <row r="587" spans="1:8" ht="15.75" x14ac:dyDescent="0.25">
      <c r="A587"/>
      <c r="B587"/>
      <c r="C587"/>
      <c r="D587"/>
      <c r="E587" s="172"/>
      <c r="F587"/>
      <c r="G587"/>
      <c r="H587"/>
    </row>
    <row r="588" spans="1:8" ht="15.75" x14ac:dyDescent="0.25">
      <c r="A588"/>
      <c r="B588"/>
      <c r="C588"/>
      <c r="D588"/>
      <c r="E588" s="172"/>
      <c r="F588"/>
      <c r="G588"/>
      <c r="H588"/>
    </row>
    <row r="589" spans="1:8" ht="15.75" x14ac:dyDescent="0.25">
      <c r="A589"/>
      <c r="B589"/>
      <c r="C589"/>
      <c r="D589"/>
      <c r="E589" s="172"/>
      <c r="F589"/>
      <c r="G589"/>
      <c r="H589"/>
    </row>
    <row r="590" spans="1:8" ht="15.75" x14ac:dyDescent="0.25">
      <c r="A590"/>
      <c r="B590"/>
      <c r="C590"/>
      <c r="D590"/>
      <c r="E590" s="172"/>
      <c r="F590"/>
      <c r="G590"/>
      <c r="H590"/>
    </row>
    <row r="591" spans="1:8" ht="15.75" x14ac:dyDescent="0.25">
      <c r="A591"/>
      <c r="B591"/>
      <c r="C591"/>
      <c r="D591"/>
      <c r="E591" s="172"/>
      <c r="F591"/>
      <c r="G591"/>
      <c r="H591"/>
    </row>
    <row r="592" spans="1:8" ht="15.75" x14ac:dyDescent="0.25">
      <c r="A592"/>
      <c r="B592"/>
      <c r="C592"/>
      <c r="D592"/>
      <c r="E592" s="172"/>
      <c r="F592"/>
      <c r="G592"/>
      <c r="H592"/>
    </row>
    <row r="593" spans="1:8" ht="15.75" x14ac:dyDescent="0.25">
      <c r="A593"/>
      <c r="B593"/>
      <c r="C593"/>
      <c r="D593"/>
      <c r="E593" s="172"/>
      <c r="F593"/>
      <c r="G593"/>
      <c r="H593"/>
    </row>
    <row r="594" spans="1:8" ht="15.75" x14ac:dyDescent="0.25">
      <c r="A594"/>
      <c r="B594"/>
      <c r="C594"/>
      <c r="D594"/>
      <c r="E594" s="172"/>
      <c r="F594"/>
      <c r="G594"/>
      <c r="H594"/>
    </row>
    <row r="595" spans="1:8" ht="15.75" x14ac:dyDescent="0.25">
      <c r="A595"/>
      <c r="B595"/>
      <c r="C595"/>
      <c r="D595"/>
      <c r="E595" s="172"/>
      <c r="F595"/>
      <c r="G595"/>
      <c r="H595"/>
    </row>
    <row r="596" spans="1:8" ht="15.75" x14ac:dyDescent="0.25">
      <c r="A596"/>
      <c r="B596"/>
      <c r="C596"/>
      <c r="D596"/>
      <c r="E596" s="172"/>
      <c r="F596"/>
      <c r="G596"/>
      <c r="H596"/>
    </row>
    <row r="597" spans="1:8" ht="15.75" x14ac:dyDescent="0.25">
      <c r="A597"/>
      <c r="B597"/>
      <c r="C597"/>
      <c r="D597"/>
      <c r="E597" s="172"/>
      <c r="F597"/>
      <c r="G597"/>
      <c r="H597"/>
    </row>
    <row r="598" spans="1:8" ht="15.75" x14ac:dyDescent="0.25">
      <c r="A598"/>
      <c r="B598"/>
      <c r="C598"/>
      <c r="D598"/>
      <c r="E598" s="172"/>
      <c r="F598"/>
      <c r="G598"/>
      <c r="H598"/>
    </row>
    <row r="599" spans="1:8" ht="15.75" x14ac:dyDescent="0.25">
      <c r="A599"/>
      <c r="B599"/>
      <c r="C599"/>
      <c r="D599"/>
      <c r="E599" s="172"/>
      <c r="F599"/>
      <c r="G599"/>
      <c r="H599"/>
    </row>
    <row r="600" spans="1:8" ht="15.75" x14ac:dyDescent="0.25">
      <c r="A600"/>
      <c r="B600"/>
      <c r="C600"/>
      <c r="D600"/>
      <c r="E600" s="172"/>
      <c r="F600"/>
      <c r="G600"/>
      <c r="H600"/>
    </row>
    <row r="601" spans="1:8" ht="15.75" x14ac:dyDescent="0.25">
      <c r="A601"/>
      <c r="B601"/>
      <c r="C601"/>
      <c r="D601"/>
      <c r="E601" s="172"/>
      <c r="F601"/>
      <c r="G601"/>
      <c r="H601"/>
    </row>
    <row r="602" spans="1:8" ht="15.75" x14ac:dyDescent="0.25">
      <c r="A602"/>
      <c r="B602"/>
      <c r="C602"/>
      <c r="D602"/>
      <c r="E602" s="172"/>
      <c r="F602"/>
      <c r="G602"/>
      <c r="H602"/>
    </row>
    <row r="603" spans="1:8" ht="15.75" x14ac:dyDescent="0.25">
      <c r="A603"/>
      <c r="B603"/>
      <c r="C603"/>
      <c r="D603"/>
      <c r="E603" s="172"/>
      <c r="F603"/>
      <c r="G603"/>
      <c r="H603"/>
    </row>
    <row r="604" spans="1:8" ht="15.75" x14ac:dyDescent="0.25">
      <c r="A604"/>
      <c r="B604"/>
      <c r="C604"/>
      <c r="D604"/>
      <c r="E604" s="172"/>
      <c r="F604"/>
      <c r="G604"/>
      <c r="H604"/>
    </row>
    <row r="605" spans="1:8" ht="15.75" x14ac:dyDescent="0.25">
      <c r="A605"/>
      <c r="B605"/>
      <c r="C605"/>
      <c r="D605"/>
      <c r="E605" s="172"/>
      <c r="F605"/>
      <c r="G605"/>
      <c r="H605"/>
    </row>
    <row r="606" spans="1:8" ht="15.75" x14ac:dyDescent="0.25">
      <c r="A606"/>
      <c r="B606"/>
      <c r="C606"/>
      <c r="D606"/>
      <c r="E606" s="172"/>
      <c r="F606"/>
      <c r="G606"/>
      <c r="H606"/>
    </row>
    <row r="607" spans="1:8" ht="15.75" x14ac:dyDescent="0.25">
      <c r="A607"/>
      <c r="B607"/>
      <c r="C607"/>
      <c r="D607"/>
      <c r="E607" s="172"/>
      <c r="F607"/>
      <c r="G607"/>
      <c r="H607"/>
    </row>
    <row r="608" spans="1:8" ht="15.75" x14ac:dyDescent="0.25">
      <c r="A608"/>
      <c r="B608"/>
      <c r="C608"/>
      <c r="D608"/>
      <c r="E608" s="172"/>
      <c r="F608"/>
      <c r="G608"/>
      <c r="H608"/>
    </row>
    <row r="609" spans="1:8" ht="15.75" x14ac:dyDescent="0.25">
      <c r="A609"/>
      <c r="B609"/>
      <c r="C609"/>
      <c r="D609"/>
      <c r="E609" s="172"/>
      <c r="F609"/>
      <c r="G609"/>
      <c r="H609"/>
    </row>
    <row r="610" spans="1:8" ht="15.75" x14ac:dyDescent="0.25">
      <c r="A610"/>
      <c r="B610"/>
      <c r="C610"/>
      <c r="D610"/>
      <c r="E610" s="172"/>
      <c r="F610"/>
      <c r="G610"/>
      <c r="H610"/>
    </row>
    <row r="611" spans="1:8" ht="15.75" x14ac:dyDescent="0.25">
      <c r="A611"/>
      <c r="B611"/>
      <c r="C611"/>
      <c r="D611"/>
      <c r="E611" s="172"/>
      <c r="F611"/>
      <c r="G611"/>
      <c r="H611"/>
    </row>
    <row r="612" spans="1:8" ht="15.75" x14ac:dyDescent="0.25">
      <c r="A612"/>
      <c r="B612"/>
      <c r="C612"/>
      <c r="D612"/>
      <c r="E612" s="172"/>
      <c r="F612"/>
      <c r="G612"/>
      <c r="H612"/>
    </row>
    <row r="613" spans="1:8" ht="15.75" x14ac:dyDescent="0.25">
      <c r="A613"/>
      <c r="B613"/>
      <c r="C613"/>
      <c r="D613"/>
      <c r="E613" s="172"/>
      <c r="F613"/>
      <c r="G613"/>
      <c r="H613"/>
    </row>
    <row r="614" spans="1:8" ht="15.75" x14ac:dyDescent="0.25">
      <c r="A614"/>
      <c r="B614"/>
      <c r="C614"/>
      <c r="D614"/>
      <c r="E614" s="172"/>
      <c r="F614"/>
      <c r="G614"/>
      <c r="H614"/>
    </row>
    <row r="615" spans="1:8" ht="15.75" x14ac:dyDescent="0.25">
      <c r="A615"/>
      <c r="B615"/>
      <c r="C615"/>
      <c r="D615"/>
      <c r="E615" s="172"/>
      <c r="F615"/>
      <c r="G615"/>
      <c r="H615"/>
    </row>
    <row r="616" spans="1:8" ht="15.75" x14ac:dyDescent="0.25">
      <c r="A616"/>
      <c r="B616"/>
      <c r="C616"/>
      <c r="D616"/>
      <c r="E616" s="172"/>
      <c r="F616"/>
      <c r="G616"/>
      <c r="H616"/>
    </row>
    <row r="617" spans="1:8" ht="15.75" x14ac:dyDescent="0.25">
      <c r="A617"/>
      <c r="B617"/>
      <c r="C617"/>
      <c r="D617"/>
      <c r="E617" s="172"/>
      <c r="F617"/>
      <c r="G617"/>
      <c r="H617"/>
    </row>
    <row r="618" spans="1:8" ht="15.75" x14ac:dyDescent="0.25">
      <c r="A618"/>
      <c r="B618"/>
      <c r="C618"/>
      <c r="D618"/>
      <c r="E618" s="172"/>
      <c r="F618"/>
      <c r="G618"/>
      <c r="H618"/>
    </row>
    <row r="619" spans="1:8" ht="15.75" x14ac:dyDescent="0.25">
      <c r="A619"/>
      <c r="B619"/>
      <c r="C619"/>
      <c r="D619"/>
      <c r="E619" s="172"/>
      <c r="F619"/>
      <c r="G619"/>
      <c r="H619"/>
    </row>
    <row r="620" spans="1:8" ht="15.75" x14ac:dyDescent="0.25">
      <c r="A620"/>
      <c r="B620"/>
      <c r="C620"/>
      <c r="D620"/>
      <c r="E620" s="172"/>
      <c r="F620"/>
      <c r="G620"/>
      <c r="H620"/>
    </row>
    <row r="621" spans="1:8" ht="15.75" x14ac:dyDescent="0.25">
      <c r="A621"/>
      <c r="B621"/>
      <c r="C621"/>
      <c r="D621"/>
      <c r="E621" s="172"/>
      <c r="F621"/>
      <c r="G621"/>
      <c r="H621"/>
    </row>
    <row r="622" spans="1:8" ht="15.75" x14ac:dyDescent="0.25">
      <c r="A622"/>
      <c r="B622"/>
      <c r="C622"/>
      <c r="D622"/>
      <c r="E622" s="172"/>
      <c r="F622"/>
      <c r="G622"/>
      <c r="H622"/>
    </row>
    <row r="623" spans="1:8" ht="15.75" x14ac:dyDescent="0.25">
      <c r="A623"/>
      <c r="B623"/>
      <c r="C623"/>
      <c r="D623"/>
      <c r="E623" s="172"/>
      <c r="F623"/>
      <c r="G623"/>
      <c r="H623"/>
    </row>
    <row r="624" spans="1:8" ht="15.75" x14ac:dyDescent="0.25">
      <c r="A624"/>
      <c r="B624"/>
      <c r="C624"/>
      <c r="D624"/>
      <c r="E624" s="172"/>
      <c r="F624"/>
      <c r="G624"/>
      <c r="H624"/>
    </row>
    <row r="625" spans="1:8" ht="15.75" x14ac:dyDescent="0.25">
      <c r="A625"/>
      <c r="B625"/>
      <c r="C625"/>
      <c r="D625"/>
      <c r="E625" s="172"/>
      <c r="F625"/>
      <c r="G625"/>
      <c r="H625"/>
    </row>
    <row r="626" spans="1:8" ht="15.75" x14ac:dyDescent="0.25">
      <c r="A626"/>
      <c r="B626"/>
      <c r="C626"/>
      <c r="D626"/>
      <c r="E626" s="172"/>
      <c r="F626"/>
      <c r="G626"/>
      <c r="H626"/>
    </row>
    <row r="627" spans="1:8" ht="15.75" x14ac:dyDescent="0.25">
      <c r="A627"/>
      <c r="B627"/>
      <c r="C627"/>
      <c r="D627"/>
      <c r="E627" s="172"/>
      <c r="F627"/>
      <c r="G627"/>
      <c r="H627"/>
    </row>
    <row r="628" spans="1:8" ht="15.75" x14ac:dyDescent="0.25">
      <c r="A628"/>
      <c r="B628"/>
      <c r="C628"/>
      <c r="D628"/>
      <c r="E628" s="172"/>
      <c r="F628"/>
      <c r="G628"/>
      <c r="H628"/>
    </row>
    <row r="629" spans="1:8" ht="15.75" x14ac:dyDescent="0.25">
      <c r="A629"/>
      <c r="B629"/>
      <c r="C629"/>
      <c r="D629"/>
      <c r="E629" s="172"/>
      <c r="F629"/>
      <c r="G629"/>
      <c r="H629"/>
    </row>
    <row r="630" spans="1:8" ht="15.75" x14ac:dyDescent="0.25">
      <c r="A630"/>
      <c r="B630"/>
      <c r="C630"/>
      <c r="D630"/>
      <c r="E630" s="172"/>
      <c r="F630"/>
      <c r="G630"/>
      <c r="H630"/>
    </row>
    <row r="631" spans="1:8" ht="15.75" x14ac:dyDescent="0.25">
      <c r="A631"/>
      <c r="B631"/>
      <c r="C631"/>
      <c r="D631"/>
      <c r="E631" s="172"/>
      <c r="F631"/>
      <c r="G631"/>
      <c r="H631"/>
    </row>
    <row r="632" spans="1:8" ht="15.75" x14ac:dyDescent="0.25">
      <c r="A632"/>
      <c r="B632"/>
      <c r="C632"/>
      <c r="D632"/>
      <c r="E632" s="172"/>
      <c r="F632"/>
      <c r="G632"/>
      <c r="H632"/>
    </row>
    <row r="633" spans="1:8" ht="15.75" x14ac:dyDescent="0.25">
      <c r="A633"/>
      <c r="B633"/>
      <c r="C633"/>
      <c r="D633"/>
      <c r="E633" s="172"/>
      <c r="F633"/>
      <c r="G633"/>
      <c r="H633"/>
    </row>
    <row r="634" spans="1:8" ht="15.75" x14ac:dyDescent="0.25">
      <c r="A634"/>
      <c r="B634"/>
      <c r="C634"/>
      <c r="D634"/>
      <c r="E634" s="172"/>
      <c r="F634"/>
      <c r="G634"/>
      <c r="H634"/>
    </row>
    <row r="635" spans="1:8" ht="15.75" x14ac:dyDescent="0.25">
      <c r="A635"/>
      <c r="B635"/>
      <c r="C635"/>
      <c r="D635"/>
      <c r="E635" s="172"/>
      <c r="F635"/>
      <c r="G635"/>
      <c r="H635"/>
    </row>
    <row r="636" spans="1:8" ht="15.75" x14ac:dyDescent="0.25">
      <c r="A636"/>
      <c r="B636"/>
      <c r="C636"/>
      <c r="D636"/>
      <c r="E636" s="172"/>
      <c r="F636"/>
      <c r="G636"/>
      <c r="H636"/>
    </row>
    <row r="637" spans="1:8" ht="15.75" x14ac:dyDescent="0.25">
      <c r="A637"/>
      <c r="B637"/>
      <c r="C637"/>
      <c r="D637"/>
      <c r="E637" s="172"/>
      <c r="F637"/>
      <c r="G637"/>
      <c r="H637"/>
    </row>
    <row r="638" spans="1:8" ht="15.75" x14ac:dyDescent="0.25">
      <c r="A638"/>
      <c r="B638"/>
      <c r="C638"/>
      <c r="D638"/>
      <c r="E638" s="172"/>
      <c r="F638"/>
      <c r="G638"/>
      <c r="H638"/>
    </row>
    <row r="639" spans="1:8" ht="15.75" x14ac:dyDescent="0.25">
      <c r="A639"/>
      <c r="B639"/>
      <c r="C639"/>
      <c r="D639"/>
      <c r="E639" s="172"/>
      <c r="F639"/>
      <c r="G639"/>
      <c r="H639"/>
    </row>
    <row r="640" spans="1:8" ht="15.75" x14ac:dyDescent="0.25">
      <c r="A640"/>
      <c r="B640"/>
      <c r="C640"/>
      <c r="D640"/>
      <c r="E640" s="172"/>
      <c r="F640"/>
      <c r="G640"/>
      <c r="H640"/>
    </row>
    <row r="641" spans="1:8" ht="15.75" x14ac:dyDescent="0.25">
      <c r="A641"/>
      <c r="B641"/>
      <c r="C641"/>
      <c r="D641"/>
      <c r="E641" s="172"/>
      <c r="F641"/>
      <c r="G641"/>
      <c r="H641"/>
    </row>
    <row r="642" spans="1:8" ht="15.75" x14ac:dyDescent="0.25">
      <c r="A642"/>
      <c r="B642"/>
      <c r="C642"/>
      <c r="D642"/>
      <c r="E642" s="172"/>
      <c r="F642"/>
      <c r="G642"/>
      <c r="H642"/>
    </row>
    <row r="643" spans="1:8" ht="15.75" x14ac:dyDescent="0.25">
      <c r="A643"/>
      <c r="B643"/>
      <c r="C643"/>
      <c r="D643"/>
      <c r="E643" s="172"/>
      <c r="F643"/>
      <c r="G643"/>
      <c r="H643"/>
    </row>
    <row r="644" spans="1:8" ht="15.75" x14ac:dyDescent="0.25">
      <c r="A644"/>
      <c r="B644"/>
      <c r="C644"/>
      <c r="D644"/>
      <c r="E644" s="172"/>
      <c r="F644"/>
      <c r="G644"/>
      <c r="H644"/>
    </row>
    <row r="645" spans="1:8" ht="15.75" x14ac:dyDescent="0.25">
      <c r="A645"/>
      <c r="B645"/>
      <c r="C645"/>
      <c r="D645"/>
      <c r="E645" s="172"/>
      <c r="F645"/>
      <c r="G645"/>
      <c r="H645"/>
    </row>
    <row r="646" spans="1:8" ht="15.75" x14ac:dyDescent="0.25">
      <c r="A646"/>
      <c r="B646"/>
      <c r="C646"/>
      <c r="D646"/>
      <c r="E646" s="172"/>
      <c r="F646"/>
      <c r="G646"/>
      <c r="H646"/>
    </row>
    <row r="647" spans="1:8" ht="15.75" x14ac:dyDescent="0.25">
      <c r="A647"/>
      <c r="B647"/>
      <c r="C647"/>
      <c r="D647"/>
      <c r="E647" s="172"/>
      <c r="F647"/>
      <c r="G647"/>
      <c r="H647"/>
    </row>
    <row r="648" spans="1:8" ht="15.75" x14ac:dyDescent="0.25">
      <c r="A648"/>
      <c r="B648"/>
      <c r="C648"/>
      <c r="D648"/>
      <c r="E648" s="172"/>
      <c r="F648"/>
      <c r="G648"/>
      <c r="H648"/>
    </row>
    <row r="649" spans="1:8" ht="15.75" x14ac:dyDescent="0.25">
      <c r="A649"/>
      <c r="B649"/>
      <c r="C649"/>
      <c r="D649"/>
      <c r="E649" s="172"/>
      <c r="F649"/>
      <c r="G649"/>
      <c r="H649"/>
    </row>
    <row r="650" spans="1:8" ht="15.75" x14ac:dyDescent="0.25">
      <c r="A650"/>
      <c r="B650"/>
      <c r="C650"/>
      <c r="D650"/>
      <c r="E650" s="172"/>
      <c r="F650"/>
      <c r="G650"/>
      <c r="H650"/>
    </row>
    <row r="651" spans="1:8" ht="15.75" x14ac:dyDescent="0.25">
      <c r="A651"/>
      <c r="B651"/>
      <c r="C651"/>
      <c r="D651"/>
      <c r="E651" s="172"/>
      <c r="F651"/>
      <c r="G651"/>
      <c r="H651"/>
    </row>
    <row r="652" spans="1:8" ht="15.75" x14ac:dyDescent="0.25">
      <c r="A652"/>
      <c r="B652"/>
      <c r="C652"/>
      <c r="D652"/>
      <c r="E652" s="172"/>
      <c r="F652"/>
      <c r="G652"/>
      <c r="H652"/>
    </row>
    <row r="653" spans="1:8" ht="15.75" x14ac:dyDescent="0.25">
      <c r="A653"/>
      <c r="B653"/>
      <c r="C653"/>
      <c r="D653"/>
      <c r="E653" s="172"/>
      <c r="F653"/>
      <c r="G653"/>
      <c r="H653"/>
    </row>
    <row r="654" spans="1:8" ht="15.75" x14ac:dyDescent="0.25">
      <c r="A654"/>
      <c r="B654"/>
      <c r="C654"/>
      <c r="D654"/>
      <c r="E654" s="172"/>
      <c r="F654"/>
      <c r="G654"/>
      <c r="H654"/>
    </row>
    <row r="655" spans="1:8" ht="15.75" x14ac:dyDescent="0.25">
      <c r="A655"/>
      <c r="B655"/>
      <c r="C655"/>
      <c r="D655"/>
      <c r="E655" s="172"/>
      <c r="F655"/>
      <c r="G655"/>
      <c r="H655"/>
    </row>
    <row r="656" spans="1:8" ht="15.75" x14ac:dyDescent="0.25">
      <c r="A656"/>
      <c r="B656"/>
      <c r="C656"/>
      <c r="D656"/>
      <c r="E656" s="172"/>
      <c r="F656"/>
      <c r="G656"/>
      <c r="H656"/>
    </row>
    <row r="657" spans="1:8" ht="15.75" x14ac:dyDescent="0.25">
      <c r="A657"/>
      <c r="B657"/>
      <c r="C657"/>
      <c r="D657"/>
      <c r="E657" s="172"/>
      <c r="F657"/>
      <c r="G657"/>
      <c r="H657"/>
    </row>
    <row r="658" spans="1:8" ht="15.75" x14ac:dyDescent="0.25">
      <c r="A658"/>
      <c r="B658"/>
      <c r="C658"/>
      <c r="D658"/>
      <c r="E658" s="172"/>
      <c r="F658"/>
      <c r="G658"/>
      <c r="H658"/>
    </row>
    <row r="659" spans="1:8" ht="15.75" x14ac:dyDescent="0.25">
      <c r="A659"/>
      <c r="B659"/>
      <c r="C659"/>
      <c r="D659"/>
      <c r="E659" s="172"/>
      <c r="F659"/>
      <c r="G659"/>
      <c r="H659"/>
    </row>
    <row r="660" spans="1:8" ht="15.75" x14ac:dyDescent="0.25">
      <c r="A660"/>
      <c r="B660"/>
      <c r="C660"/>
      <c r="D660"/>
      <c r="E660" s="172"/>
      <c r="F660"/>
      <c r="G660"/>
      <c r="H660"/>
    </row>
    <row r="661" spans="1:8" ht="15.75" x14ac:dyDescent="0.25">
      <c r="A661"/>
      <c r="B661"/>
      <c r="C661"/>
      <c r="D661"/>
      <c r="E661" s="172"/>
      <c r="F661"/>
      <c r="G661"/>
      <c r="H661"/>
    </row>
    <row r="662" spans="1:8" ht="15.75" x14ac:dyDescent="0.25">
      <c r="A662"/>
      <c r="B662"/>
      <c r="C662"/>
      <c r="D662"/>
      <c r="E662" s="172"/>
      <c r="F662"/>
      <c r="G662"/>
      <c r="H662"/>
    </row>
    <row r="663" spans="1:8" ht="15.75" x14ac:dyDescent="0.25">
      <c r="A663"/>
      <c r="B663"/>
      <c r="C663"/>
      <c r="D663"/>
      <c r="E663" s="172"/>
      <c r="F663"/>
      <c r="G663"/>
      <c r="H663"/>
    </row>
    <row r="664" spans="1:8" ht="15.75" x14ac:dyDescent="0.25">
      <c r="A664"/>
      <c r="B664"/>
      <c r="C664"/>
      <c r="D664"/>
      <c r="E664" s="172"/>
      <c r="F664"/>
      <c r="G664"/>
      <c r="H664"/>
    </row>
    <row r="665" spans="1:8" ht="15.75" x14ac:dyDescent="0.25">
      <c r="A665"/>
      <c r="B665"/>
      <c r="C665"/>
      <c r="D665"/>
      <c r="E665" s="172"/>
      <c r="F665"/>
      <c r="G665"/>
      <c r="H665"/>
    </row>
    <row r="666" spans="1:8" ht="15.75" x14ac:dyDescent="0.25">
      <c r="A666"/>
      <c r="B666"/>
      <c r="C666"/>
      <c r="D666"/>
      <c r="E666" s="172"/>
      <c r="F666"/>
      <c r="G666"/>
      <c r="H666"/>
    </row>
    <row r="667" spans="1:8" ht="15.75" x14ac:dyDescent="0.25">
      <c r="A667"/>
      <c r="B667"/>
      <c r="C667"/>
      <c r="D667"/>
      <c r="E667" s="172"/>
      <c r="F667"/>
      <c r="G667"/>
      <c r="H667"/>
    </row>
    <row r="668" spans="1:8" ht="15.75" x14ac:dyDescent="0.25">
      <c r="A668"/>
      <c r="B668"/>
      <c r="C668"/>
      <c r="D668"/>
      <c r="E668" s="172"/>
      <c r="F668"/>
      <c r="G668"/>
      <c r="H668"/>
    </row>
    <row r="669" spans="1:8" ht="15.75" x14ac:dyDescent="0.25">
      <c r="A669"/>
      <c r="B669"/>
      <c r="C669"/>
      <c r="D669"/>
      <c r="E669" s="172"/>
      <c r="F669"/>
      <c r="G669"/>
      <c r="H669"/>
    </row>
    <row r="670" spans="1:8" ht="15.75" x14ac:dyDescent="0.25">
      <c r="A670"/>
      <c r="B670"/>
      <c r="C670"/>
      <c r="D670"/>
      <c r="E670" s="172"/>
      <c r="F670"/>
      <c r="G670"/>
      <c r="H670"/>
    </row>
    <row r="671" spans="1:8" ht="15.75" x14ac:dyDescent="0.25">
      <c r="A671"/>
      <c r="B671"/>
      <c r="C671"/>
      <c r="D671"/>
      <c r="E671" s="172"/>
      <c r="F671"/>
      <c r="G671"/>
      <c r="H671"/>
    </row>
    <row r="672" spans="1:8" ht="15.75" x14ac:dyDescent="0.25">
      <c r="A672"/>
      <c r="B672"/>
      <c r="C672"/>
      <c r="D672"/>
      <c r="E672" s="172"/>
      <c r="F672"/>
      <c r="G672"/>
      <c r="H672"/>
    </row>
    <row r="673" spans="1:8" ht="15.75" x14ac:dyDescent="0.25">
      <c r="A673"/>
      <c r="B673"/>
      <c r="C673"/>
      <c r="D673"/>
      <c r="E673" s="172"/>
      <c r="F673"/>
      <c r="G673"/>
      <c r="H673"/>
    </row>
    <row r="674" spans="1:8" ht="15.75" x14ac:dyDescent="0.25">
      <c r="A674"/>
      <c r="B674"/>
      <c r="C674"/>
      <c r="D674"/>
      <c r="E674" s="172"/>
      <c r="F674"/>
      <c r="G674"/>
      <c r="H674"/>
    </row>
    <row r="675" spans="1:8" ht="15.75" x14ac:dyDescent="0.25">
      <c r="A675"/>
      <c r="B675"/>
      <c r="C675"/>
      <c r="D675"/>
      <c r="E675" s="172"/>
      <c r="F675"/>
      <c r="G675"/>
      <c r="H675"/>
    </row>
    <row r="676" spans="1:8" ht="15.75" x14ac:dyDescent="0.25">
      <c r="A676"/>
      <c r="B676"/>
      <c r="C676"/>
      <c r="D676"/>
      <c r="E676" s="172"/>
      <c r="F676"/>
      <c r="G676"/>
      <c r="H676"/>
    </row>
    <row r="677" spans="1:8" ht="15.75" x14ac:dyDescent="0.25">
      <c r="A677"/>
      <c r="B677"/>
      <c r="C677"/>
      <c r="D677"/>
      <c r="E677" s="172"/>
      <c r="F677"/>
      <c r="G677"/>
      <c r="H677"/>
    </row>
    <row r="678" spans="1:8" ht="15.75" x14ac:dyDescent="0.25">
      <c r="A678"/>
      <c r="B678"/>
      <c r="C678"/>
      <c r="D678"/>
      <c r="E678" s="172"/>
      <c r="F678"/>
      <c r="G678"/>
      <c r="H678"/>
    </row>
    <row r="679" spans="1:8" ht="15.75" x14ac:dyDescent="0.25">
      <c r="A679"/>
      <c r="B679"/>
      <c r="C679"/>
      <c r="D679"/>
      <c r="E679" s="172"/>
      <c r="F679"/>
      <c r="G679"/>
      <c r="H679"/>
    </row>
    <row r="680" spans="1:8" ht="15.75" x14ac:dyDescent="0.25">
      <c r="A680"/>
      <c r="B680"/>
      <c r="C680"/>
      <c r="D680"/>
      <c r="E680" s="172"/>
      <c r="F680"/>
      <c r="G680"/>
      <c r="H680"/>
    </row>
    <row r="681" spans="1:8" ht="15.75" x14ac:dyDescent="0.25">
      <c r="A681"/>
      <c r="B681"/>
      <c r="C681"/>
      <c r="D681"/>
      <c r="E681" s="172"/>
      <c r="F681"/>
      <c r="G681"/>
      <c r="H681"/>
    </row>
    <row r="682" spans="1:8" ht="15.75" x14ac:dyDescent="0.25">
      <c r="A682"/>
      <c r="B682"/>
      <c r="C682"/>
      <c r="D682"/>
      <c r="E682" s="172"/>
      <c r="F682"/>
      <c r="G682"/>
      <c r="H682"/>
    </row>
    <row r="683" spans="1:8" ht="15.75" x14ac:dyDescent="0.25">
      <c r="A683"/>
      <c r="B683"/>
      <c r="C683"/>
      <c r="D683"/>
      <c r="E683" s="172"/>
      <c r="F683"/>
      <c r="G683"/>
      <c r="H683"/>
    </row>
    <row r="684" spans="1:8" ht="15.75" x14ac:dyDescent="0.25">
      <c r="A684"/>
      <c r="B684"/>
      <c r="C684"/>
      <c r="D684"/>
      <c r="E684" s="172"/>
      <c r="F684"/>
      <c r="G684"/>
      <c r="H684"/>
    </row>
    <row r="685" spans="1:8" ht="15.75" x14ac:dyDescent="0.25">
      <c r="A685"/>
      <c r="B685"/>
      <c r="C685"/>
      <c r="D685"/>
      <c r="E685" s="172"/>
      <c r="F685"/>
      <c r="G685"/>
      <c r="H685"/>
    </row>
    <row r="686" spans="1:8" ht="15.75" x14ac:dyDescent="0.25">
      <c r="A686"/>
      <c r="B686"/>
      <c r="C686"/>
      <c r="D686"/>
      <c r="E686" s="172"/>
      <c r="F686"/>
      <c r="G686"/>
      <c r="H686"/>
    </row>
    <row r="687" spans="1:8" ht="15.75" x14ac:dyDescent="0.25">
      <c r="A687"/>
      <c r="B687"/>
      <c r="C687"/>
      <c r="D687"/>
      <c r="E687" s="172"/>
      <c r="F687"/>
      <c r="G687"/>
      <c r="H687"/>
    </row>
    <row r="688" spans="1:8" ht="15.75" x14ac:dyDescent="0.25">
      <c r="A688"/>
      <c r="B688"/>
      <c r="C688"/>
      <c r="D688"/>
      <c r="E688" s="172"/>
      <c r="F688"/>
      <c r="G688"/>
      <c r="H688"/>
    </row>
    <row r="689" spans="1:8" ht="15.75" x14ac:dyDescent="0.25">
      <c r="A689"/>
      <c r="B689"/>
      <c r="C689"/>
      <c r="D689"/>
      <c r="E689" s="172"/>
      <c r="F689"/>
      <c r="G689"/>
      <c r="H689"/>
    </row>
    <row r="690" spans="1:8" ht="15.75" x14ac:dyDescent="0.25">
      <c r="A690"/>
      <c r="B690"/>
      <c r="C690"/>
      <c r="D690"/>
      <c r="E690" s="172"/>
      <c r="F690"/>
      <c r="G690"/>
      <c r="H690"/>
    </row>
    <row r="691" spans="1:8" ht="15.75" x14ac:dyDescent="0.25">
      <c r="A691"/>
      <c r="B691"/>
      <c r="C691"/>
      <c r="D691"/>
      <c r="E691" s="172"/>
      <c r="F691"/>
      <c r="G691"/>
      <c r="H691"/>
    </row>
    <row r="692" spans="1:8" ht="15.75" x14ac:dyDescent="0.25">
      <c r="A692"/>
      <c r="B692"/>
      <c r="C692"/>
      <c r="D692"/>
      <c r="E692" s="172"/>
      <c r="F692"/>
      <c r="G692"/>
      <c r="H692"/>
    </row>
    <row r="693" spans="1:8" ht="15.75" x14ac:dyDescent="0.25">
      <c r="A693"/>
      <c r="B693"/>
      <c r="C693"/>
      <c r="D693"/>
      <c r="E693" s="172"/>
      <c r="F693"/>
      <c r="G693"/>
      <c r="H693"/>
    </row>
    <row r="694" spans="1:8" ht="15.75" x14ac:dyDescent="0.25">
      <c r="A694"/>
      <c r="B694"/>
      <c r="C694"/>
      <c r="D694"/>
      <c r="E694" s="172"/>
      <c r="F694"/>
      <c r="G694"/>
      <c r="H694"/>
    </row>
    <row r="695" spans="1:8" ht="15.75" x14ac:dyDescent="0.25">
      <c r="A695"/>
      <c r="B695"/>
      <c r="C695"/>
      <c r="D695"/>
      <c r="E695" s="172"/>
      <c r="F695"/>
      <c r="G695"/>
      <c r="H695"/>
    </row>
    <row r="696" spans="1:8" ht="15.75" x14ac:dyDescent="0.25">
      <c r="A696"/>
      <c r="B696"/>
      <c r="C696"/>
      <c r="D696"/>
      <c r="E696" s="172"/>
      <c r="F696"/>
      <c r="G696"/>
      <c r="H696"/>
    </row>
    <row r="697" spans="1:8" ht="15.75" x14ac:dyDescent="0.25">
      <c r="A697"/>
      <c r="B697"/>
      <c r="C697"/>
      <c r="D697"/>
      <c r="E697" s="172"/>
      <c r="F697"/>
      <c r="G697"/>
      <c r="H697"/>
    </row>
    <row r="698" spans="1:8" ht="15.75" x14ac:dyDescent="0.25">
      <c r="A698"/>
      <c r="B698"/>
      <c r="C698"/>
      <c r="D698"/>
      <c r="E698" s="172"/>
      <c r="F698"/>
      <c r="G698"/>
      <c r="H698"/>
    </row>
    <row r="699" spans="1:8" ht="15.75" x14ac:dyDescent="0.25">
      <c r="A699"/>
      <c r="B699"/>
      <c r="C699"/>
      <c r="D699"/>
      <c r="E699" s="172"/>
      <c r="F699"/>
      <c r="G699"/>
      <c r="H699"/>
    </row>
    <row r="700" spans="1:8" ht="15.75" x14ac:dyDescent="0.25">
      <c r="A700"/>
      <c r="B700"/>
      <c r="C700"/>
      <c r="D700"/>
      <c r="E700" s="172"/>
      <c r="F700"/>
      <c r="G700"/>
      <c r="H700"/>
    </row>
    <row r="701" spans="1:8" ht="15.75" x14ac:dyDescent="0.25">
      <c r="A701"/>
      <c r="B701"/>
      <c r="C701"/>
      <c r="D701"/>
      <c r="E701" s="172"/>
      <c r="F701"/>
      <c r="G701"/>
      <c r="H701"/>
    </row>
    <row r="702" spans="1:8" ht="15.75" x14ac:dyDescent="0.25">
      <c r="A702"/>
      <c r="B702"/>
      <c r="C702"/>
      <c r="D702"/>
      <c r="E702" s="172"/>
      <c r="F702"/>
      <c r="G702"/>
      <c r="H702"/>
    </row>
    <row r="703" spans="1:8" ht="15.75" x14ac:dyDescent="0.25">
      <c r="A703"/>
      <c r="B703"/>
      <c r="C703"/>
      <c r="D703"/>
      <c r="E703" s="172"/>
      <c r="F703"/>
      <c r="G703"/>
      <c r="H703"/>
    </row>
    <row r="704" spans="1:8" ht="15.75" x14ac:dyDescent="0.25">
      <c r="A704"/>
      <c r="B704"/>
      <c r="C704"/>
      <c r="D704"/>
      <c r="E704" s="172"/>
      <c r="F704"/>
      <c r="G704"/>
      <c r="H704"/>
    </row>
    <row r="705" spans="1:8" ht="15.75" x14ac:dyDescent="0.25">
      <c r="A705"/>
      <c r="B705"/>
      <c r="C705"/>
      <c r="D705"/>
      <c r="E705" s="172"/>
      <c r="F705"/>
      <c r="G705"/>
      <c r="H705"/>
    </row>
    <row r="706" spans="1:8" ht="15.75" x14ac:dyDescent="0.25">
      <c r="A706"/>
      <c r="B706"/>
      <c r="C706"/>
      <c r="D706"/>
      <c r="E706" s="172"/>
      <c r="F706"/>
      <c r="G706"/>
      <c r="H706"/>
    </row>
    <row r="707" spans="1:8" ht="15.75" x14ac:dyDescent="0.25">
      <c r="A707"/>
      <c r="B707"/>
      <c r="C707"/>
      <c r="D707"/>
      <c r="E707" s="172"/>
      <c r="F707"/>
      <c r="G707"/>
      <c r="H707"/>
    </row>
    <row r="708" spans="1:8" ht="15.75" x14ac:dyDescent="0.25">
      <c r="A708"/>
      <c r="B708"/>
      <c r="C708"/>
      <c r="D708"/>
      <c r="E708" s="172"/>
      <c r="F708"/>
      <c r="G708"/>
      <c r="H708"/>
    </row>
    <row r="709" spans="1:8" ht="15.75" x14ac:dyDescent="0.25">
      <c r="A709"/>
      <c r="B709"/>
      <c r="C709"/>
      <c r="D709"/>
      <c r="E709" s="172"/>
      <c r="F709"/>
      <c r="G709"/>
      <c r="H709"/>
    </row>
    <row r="710" spans="1:8" ht="15.75" x14ac:dyDescent="0.25">
      <c r="A710"/>
      <c r="B710"/>
      <c r="C710"/>
      <c r="D710"/>
      <c r="E710" s="172"/>
      <c r="F710"/>
      <c r="G710"/>
      <c r="H710"/>
    </row>
    <row r="711" spans="1:8" ht="15.75" x14ac:dyDescent="0.25">
      <c r="A711"/>
      <c r="B711"/>
      <c r="C711"/>
      <c r="D711"/>
      <c r="E711" s="172"/>
      <c r="F711"/>
      <c r="G711"/>
      <c r="H711"/>
    </row>
    <row r="712" spans="1:8" ht="15.75" x14ac:dyDescent="0.25">
      <c r="A712"/>
      <c r="B712"/>
      <c r="C712"/>
      <c r="D712"/>
      <c r="E712" s="172"/>
      <c r="F712"/>
      <c r="G712"/>
      <c r="H712"/>
    </row>
    <row r="713" spans="1:8" ht="15.75" x14ac:dyDescent="0.25">
      <c r="A713"/>
      <c r="B713"/>
      <c r="C713"/>
      <c r="D713"/>
      <c r="E713" s="172"/>
      <c r="F713"/>
      <c r="G713"/>
      <c r="H713"/>
    </row>
    <row r="714" spans="1:8" ht="15.75" x14ac:dyDescent="0.25">
      <c r="A714"/>
      <c r="B714"/>
      <c r="C714"/>
      <c r="D714"/>
      <c r="E714" s="172"/>
      <c r="F714"/>
      <c r="G714"/>
      <c r="H714"/>
    </row>
    <row r="715" spans="1:8" ht="15.75" x14ac:dyDescent="0.25">
      <c r="A715"/>
      <c r="B715"/>
      <c r="C715"/>
      <c r="D715"/>
      <c r="E715" s="172"/>
      <c r="F715"/>
      <c r="G715"/>
      <c r="H715"/>
    </row>
    <row r="716" spans="1:8" ht="15.75" x14ac:dyDescent="0.25">
      <c r="A716"/>
      <c r="B716"/>
      <c r="C716"/>
      <c r="D716"/>
      <c r="E716" s="172"/>
      <c r="F716"/>
      <c r="G716"/>
      <c r="H716"/>
    </row>
    <row r="717" spans="1:8" ht="15.75" x14ac:dyDescent="0.25">
      <c r="A717"/>
      <c r="B717"/>
      <c r="C717"/>
      <c r="D717"/>
      <c r="E717" s="172"/>
      <c r="F717"/>
      <c r="G717"/>
      <c r="H717"/>
    </row>
    <row r="718" spans="1:8" ht="15.75" x14ac:dyDescent="0.25">
      <c r="A718"/>
      <c r="B718"/>
      <c r="C718"/>
      <c r="D718"/>
      <c r="E718" s="172"/>
      <c r="F718"/>
      <c r="G718"/>
      <c r="H718"/>
    </row>
    <row r="719" spans="1:8" ht="15.75" x14ac:dyDescent="0.25">
      <c r="A719"/>
      <c r="B719"/>
      <c r="C719"/>
      <c r="D719"/>
      <c r="E719" s="172"/>
      <c r="F719"/>
      <c r="G719"/>
      <c r="H719"/>
    </row>
    <row r="720" spans="1:8" ht="15.75" x14ac:dyDescent="0.25">
      <c r="A720"/>
      <c r="B720"/>
      <c r="C720"/>
      <c r="D720"/>
      <c r="E720" s="172"/>
      <c r="F720"/>
      <c r="G720"/>
      <c r="H720"/>
    </row>
    <row r="721" spans="1:8" ht="15.75" x14ac:dyDescent="0.25">
      <c r="A721"/>
      <c r="B721"/>
      <c r="C721"/>
      <c r="D721"/>
      <c r="E721" s="172"/>
      <c r="F721"/>
      <c r="G721"/>
      <c r="H721"/>
    </row>
    <row r="722" spans="1:8" ht="15.75" x14ac:dyDescent="0.25">
      <c r="A722"/>
      <c r="B722"/>
      <c r="C722"/>
      <c r="D722"/>
      <c r="E722" s="172"/>
      <c r="F722"/>
      <c r="G722"/>
      <c r="H722"/>
    </row>
    <row r="723" spans="1:8" ht="15.75" x14ac:dyDescent="0.25">
      <c r="A723"/>
      <c r="B723"/>
      <c r="C723"/>
      <c r="D723"/>
      <c r="E723" s="172"/>
      <c r="F723"/>
      <c r="G723"/>
      <c r="H723"/>
    </row>
    <row r="724" spans="1:8" ht="15.75" x14ac:dyDescent="0.25">
      <c r="A724"/>
      <c r="B724"/>
      <c r="C724"/>
      <c r="D724"/>
      <c r="E724" s="172"/>
      <c r="F724"/>
      <c r="G724"/>
      <c r="H724"/>
    </row>
    <row r="725" spans="1:8" ht="15.75" x14ac:dyDescent="0.25">
      <c r="A725"/>
      <c r="B725"/>
      <c r="C725"/>
      <c r="D725"/>
      <c r="E725" s="172"/>
      <c r="F725"/>
      <c r="G725"/>
      <c r="H725"/>
    </row>
    <row r="726" spans="1:8" ht="15.75" x14ac:dyDescent="0.25">
      <c r="A726"/>
      <c r="B726"/>
      <c r="C726"/>
      <c r="D726"/>
      <c r="E726" s="172"/>
      <c r="F726"/>
      <c r="G726"/>
      <c r="H726"/>
    </row>
    <row r="727" spans="1:8" ht="15.75" x14ac:dyDescent="0.25">
      <c r="A727"/>
      <c r="B727"/>
      <c r="C727"/>
      <c r="D727"/>
      <c r="E727" s="172"/>
      <c r="F727"/>
      <c r="G727"/>
      <c r="H727"/>
    </row>
    <row r="728" spans="1:8" ht="15.75" x14ac:dyDescent="0.25">
      <c r="A728"/>
      <c r="B728"/>
      <c r="C728"/>
      <c r="D728"/>
      <c r="E728" s="172"/>
      <c r="F728"/>
      <c r="G728"/>
      <c r="H728"/>
    </row>
    <row r="729" spans="1:8" ht="15.75" x14ac:dyDescent="0.25">
      <c r="A729"/>
      <c r="B729"/>
      <c r="C729"/>
      <c r="D729"/>
      <c r="E729" s="172"/>
      <c r="F729"/>
      <c r="G729"/>
      <c r="H729"/>
    </row>
    <row r="730" spans="1:8" ht="15.75" x14ac:dyDescent="0.25">
      <c r="A730"/>
      <c r="B730"/>
      <c r="C730"/>
      <c r="D730"/>
      <c r="E730" s="172"/>
      <c r="F730"/>
      <c r="G730"/>
      <c r="H730"/>
    </row>
    <row r="731" spans="1:8" ht="15.75" x14ac:dyDescent="0.25">
      <c r="A731"/>
      <c r="B731"/>
      <c r="C731"/>
      <c r="D731"/>
      <c r="E731" s="172"/>
      <c r="F731"/>
      <c r="G731"/>
      <c r="H731"/>
    </row>
    <row r="732" spans="1:8" ht="15.75" x14ac:dyDescent="0.25">
      <c r="A732"/>
      <c r="B732"/>
      <c r="C732"/>
      <c r="D732"/>
      <c r="E732" s="172"/>
      <c r="F732"/>
      <c r="G732"/>
      <c r="H732"/>
    </row>
    <row r="733" spans="1:8" ht="15.75" x14ac:dyDescent="0.25">
      <c r="A733"/>
      <c r="B733"/>
      <c r="C733"/>
      <c r="D733"/>
      <c r="E733" s="172"/>
      <c r="F733"/>
      <c r="G733"/>
      <c r="H733"/>
    </row>
    <row r="734" spans="1:8" ht="15.75" x14ac:dyDescent="0.25">
      <c r="A734"/>
      <c r="B734"/>
      <c r="C734"/>
      <c r="D734"/>
      <c r="E734" s="172"/>
      <c r="F734"/>
      <c r="G734"/>
      <c r="H734"/>
    </row>
    <row r="735" spans="1:8" ht="15.75" x14ac:dyDescent="0.25">
      <c r="A735"/>
      <c r="B735"/>
      <c r="C735"/>
      <c r="D735"/>
      <c r="E735" s="172"/>
      <c r="F735"/>
      <c r="G735"/>
      <c r="H735"/>
    </row>
    <row r="736" spans="1:8" ht="15.75" x14ac:dyDescent="0.25">
      <c r="A736"/>
      <c r="B736"/>
      <c r="C736"/>
      <c r="D736"/>
      <c r="E736" s="172"/>
      <c r="F736"/>
      <c r="G736"/>
      <c r="H736"/>
    </row>
    <row r="737" spans="1:8" ht="15.75" x14ac:dyDescent="0.25">
      <c r="A737"/>
      <c r="B737"/>
      <c r="C737"/>
      <c r="D737"/>
      <c r="E737" s="172"/>
      <c r="F737"/>
      <c r="G737"/>
      <c r="H737"/>
    </row>
    <row r="738" spans="1:8" ht="15.75" x14ac:dyDescent="0.25">
      <c r="A738"/>
      <c r="B738"/>
      <c r="C738"/>
      <c r="D738"/>
      <c r="E738" s="172"/>
      <c r="F738"/>
      <c r="G738"/>
      <c r="H738"/>
    </row>
    <row r="739" spans="1:8" ht="15.75" x14ac:dyDescent="0.25">
      <c r="A739"/>
      <c r="B739"/>
      <c r="C739"/>
      <c r="D739"/>
      <c r="E739" s="172"/>
      <c r="F739"/>
      <c r="G739"/>
      <c r="H739"/>
    </row>
    <row r="740" spans="1:8" ht="15.75" x14ac:dyDescent="0.25">
      <c r="A740"/>
      <c r="B740"/>
      <c r="C740"/>
      <c r="D740"/>
      <c r="E740" s="172"/>
      <c r="F740"/>
      <c r="G740"/>
      <c r="H740"/>
    </row>
    <row r="741" spans="1:8" ht="15.75" x14ac:dyDescent="0.25">
      <c r="A741"/>
      <c r="B741"/>
      <c r="C741"/>
      <c r="D741"/>
      <c r="E741" s="172"/>
      <c r="F741"/>
      <c r="G741"/>
      <c r="H741"/>
    </row>
    <row r="742" spans="1:8" ht="15.75" x14ac:dyDescent="0.25">
      <c r="A742"/>
      <c r="B742"/>
      <c r="C742"/>
      <c r="D742"/>
      <c r="E742" s="172"/>
      <c r="F742"/>
      <c r="G742"/>
      <c r="H742"/>
    </row>
    <row r="743" spans="1:8" ht="15.75" x14ac:dyDescent="0.25">
      <c r="A743"/>
      <c r="B743"/>
      <c r="C743"/>
      <c r="D743"/>
      <c r="E743" s="172"/>
      <c r="F743"/>
      <c r="G743"/>
      <c r="H743"/>
    </row>
    <row r="744" spans="1:8" ht="15.75" x14ac:dyDescent="0.25">
      <c r="A744"/>
      <c r="B744"/>
      <c r="C744"/>
      <c r="D744"/>
      <c r="E744" s="172"/>
      <c r="F744"/>
      <c r="G744"/>
      <c r="H744"/>
    </row>
    <row r="745" spans="1:8" ht="15.75" x14ac:dyDescent="0.25">
      <c r="A745"/>
      <c r="B745"/>
      <c r="C745"/>
      <c r="D745"/>
      <c r="E745" s="172"/>
      <c r="F745"/>
      <c r="G745"/>
      <c r="H745"/>
    </row>
    <row r="746" spans="1:8" ht="15.75" x14ac:dyDescent="0.25">
      <c r="A746"/>
      <c r="B746"/>
      <c r="C746"/>
      <c r="D746"/>
      <c r="E746" s="172"/>
      <c r="F746"/>
      <c r="G746"/>
      <c r="H746"/>
    </row>
    <row r="747" spans="1:8" ht="15.75" x14ac:dyDescent="0.25">
      <c r="A747"/>
      <c r="B747"/>
      <c r="C747"/>
      <c r="D747"/>
      <c r="E747" s="172"/>
      <c r="F747"/>
      <c r="G747"/>
      <c r="H747"/>
    </row>
    <row r="748" spans="1:8" ht="15.75" x14ac:dyDescent="0.25">
      <c r="A748"/>
      <c r="B748"/>
      <c r="C748"/>
      <c r="D748"/>
      <c r="E748" s="172"/>
      <c r="F748"/>
      <c r="G748"/>
      <c r="H748"/>
    </row>
    <row r="749" spans="1:8" ht="15.75" x14ac:dyDescent="0.25">
      <c r="A749"/>
      <c r="B749"/>
      <c r="C749"/>
      <c r="D749"/>
      <c r="E749" s="172"/>
      <c r="F749"/>
      <c r="G749"/>
      <c r="H749"/>
    </row>
    <row r="750" spans="1:8" ht="15.75" x14ac:dyDescent="0.25">
      <c r="A750"/>
      <c r="B750"/>
      <c r="C750"/>
      <c r="D750"/>
      <c r="E750" s="172"/>
      <c r="F750"/>
      <c r="G750"/>
      <c r="H750"/>
    </row>
    <row r="751" spans="1:8" ht="15.75" x14ac:dyDescent="0.25">
      <c r="A751"/>
      <c r="B751"/>
      <c r="C751"/>
      <c r="D751"/>
      <c r="E751" s="172"/>
      <c r="F751"/>
      <c r="G751"/>
      <c r="H751"/>
    </row>
    <row r="752" spans="1:8" ht="15.75" x14ac:dyDescent="0.25">
      <c r="A752"/>
      <c r="B752"/>
      <c r="C752"/>
      <c r="D752"/>
      <c r="E752" s="172"/>
      <c r="F752"/>
      <c r="G752"/>
      <c r="H752"/>
    </row>
    <row r="753" spans="1:8" ht="15.75" x14ac:dyDescent="0.25">
      <c r="A753"/>
      <c r="B753"/>
      <c r="C753"/>
      <c r="D753"/>
      <c r="E753" s="172"/>
      <c r="F753"/>
      <c r="G753"/>
      <c r="H753"/>
    </row>
    <row r="754" spans="1:8" ht="15.75" x14ac:dyDescent="0.25">
      <c r="A754"/>
      <c r="B754"/>
      <c r="C754"/>
      <c r="D754"/>
      <c r="E754" s="172"/>
      <c r="F754"/>
      <c r="G754"/>
      <c r="H754"/>
    </row>
    <row r="755" spans="1:8" ht="15.75" x14ac:dyDescent="0.25">
      <c r="A755"/>
      <c r="B755"/>
      <c r="C755"/>
      <c r="D755"/>
      <c r="E755" s="172"/>
      <c r="F755"/>
      <c r="G755"/>
      <c r="H755"/>
    </row>
    <row r="756" spans="1:8" ht="15.75" x14ac:dyDescent="0.25">
      <c r="A756"/>
      <c r="B756"/>
      <c r="C756"/>
      <c r="D756"/>
      <c r="E756" s="172"/>
      <c r="F756"/>
      <c r="G756"/>
      <c r="H756"/>
    </row>
    <row r="757" spans="1:8" ht="15.75" x14ac:dyDescent="0.25">
      <c r="A757"/>
      <c r="B757"/>
      <c r="C757"/>
      <c r="D757"/>
      <c r="E757" s="172"/>
      <c r="F757"/>
      <c r="G757"/>
      <c r="H757"/>
    </row>
    <row r="758" spans="1:8" ht="15.75" x14ac:dyDescent="0.25">
      <c r="A758"/>
      <c r="B758"/>
      <c r="C758"/>
      <c r="D758"/>
      <c r="E758" s="172"/>
      <c r="F758"/>
      <c r="G758"/>
      <c r="H758"/>
    </row>
    <row r="759" spans="1:8" ht="15.75" x14ac:dyDescent="0.25">
      <c r="A759"/>
      <c r="B759"/>
      <c r="C759"/>
      <c r="D759"/>
      <c r="E759" s="172"/>
      <c r="F759"/>
      <c r="G759"/>
      <c r="H759"/>
    </row>
    <row r="760" spans="1:8" ht="15.75" x14ac:dyDescent="0.25">
      <c r="A760"/>
      <c r="B760"/>
      <c r="C760"/>
      <c r="D760"/>
      <c r="E760" s="172"/>
      <c r="F760"/>
      <c r="G760"/>
      <c r="H760"/>
    </row>
    <row r="761" spans="1:8" ht="15.75" x14ac:dyDescent="0.25">
      <c r="A761"/>
      <c r="B761"/>
      <c r="C761"/>
      <c r="D761"/>
      <c r="E761" s="172"/>
      <c r="F761"/>
      <c r="G761"/>
      <c r="H761"/>
    </row>
    <row r="762" spans="1:8" ht="15.75" x14ac:dyDescent="0.25">
      <c r="A762"/>
      <c r="B762"/>
      <c r="C762"/>
      <c r="D762"/>
      <c r="E762" s="172"/>
      <c r="F762"/>
      <c r="G762"/>
      <c r="H762"/>
    </row>
    <row r="763" spans="1:8" ht="15.75" x14ac:dyDescent="0.25">
      <c r="A763"/>
      <c r="B763"/>
      <c r="C763"/>
      <c r="D763"/>
      <c r="E763" s="172"/>
      <c r="F763"/>
      <c r="G763"/>
      <c r="H763"/>
    </row>
    <row r="764" spans="1:8" ht="15.75" x14ac:dyDescent="0.25">
      <c r="A764"/>
      <c r="B764"/>
      <c r="C764"/>
      <c r="D764"/>
      <c r="E764" s="172"/>
      <c r="F764"/>
      <c r="G764"/>
      <c r="H764"/>
    </row>
    <row r="765" spans="1:8" ht="15.75" x14ac:dyDescent="0.25">
      <c r="A765"/>
      <c r="B765"/>
      <c r="C765"/>
      <c r="D765"/>
      <c r="E765" s="172"/>
      <c r="F765"/>
      <c r="G765"/>
      <c r="H765"/>
    </row>
    <row r="766" spans="1:8" ht="15.75" x14ac:dyDescent="0.25">
      <c r="A766"/>
      <c r="B766"/>
      <c r="C766"/>
      <c r="D766"/>
      <c r="E766" s="172"/>
      <c r="F766"/>
      <c r="G766"/>
      <c r="H766"/>
    </row>
    <row r="767" spans="1:8" ht="15.75" x14ac:dyDescent="0.25">
      <c r="A767"/>
      <c r="B767"/>
      <c r="C767"/>
      <c r="D767"/>
      <c r="E767" s="172"/>
      <c r="F767"/>
      <c r="G767"/>
      <c r="H767"/>
    </row>
    <row r="768" spans="1:8" ht="15.75" x14ac:dyDescent="0.25">
      <c r="A768"/>
      <c r="B768"/>
      <c r="C768"/>
      <c r="D768"/>
      <c r="E768" s="172"/>
      <c r="F768"/>
      <c r="G768"/>
      <c r="H768"/>
    </row>
    <row r="769" spans="1:8" ht="15.75" x14ac:dyDescent="0.25">
      <c r="A769"/>
      <c r="B769"/>
      <c r="C769"/>
      <c r="D769"/>
      <c r="E769" s="172"/>
      <c r="F769"/>
      <c r="G769"/>
      <c r="H769"/>
    </row>
    <row r="770" spans="1:8" ht="15.75" x14ac:dyDescent="0.25">
      <c r="A770"/>
      <c r="B770"/>
      <c r="C770"/>
      <c r="D770"/>
      <c r="E770" s="172"/>
      <c r="F770"/>
      <c r="G770"/>
      <c r="H770"/>
    </row>
    <row r="771" spans="1:8" ht="15.75" x14ac:dyDescent="0.25">
      <c r="A771"/>
      <c r="B771"/>
      <c r="C771"/>
      <c r="D771"/>
      <c r="E771" s="172"/>
      <c r="F771"/>
      <c r="G771"/>
      <c r="H771"/>
    </row>
    <row r="772" spans="1:8" ht="15.75" x14ac:dyDescent="0.25">
      <c r="A772"/>
      <c r="B772"/>
      <c r="C772"/>
      <c r="D772"/>
      <c r="E772" s="172"/>
      <c r="F772"/>
      <c r="G772"/>
      <c r="H772"/>
    </row>
    <row r="773" spans="1:8" ht="15.75" x14ac:dyDescent="0.25">
      <c r="A773"/>
      <c r="B773"/>
      <c r="C773"/>
      <c r="D773"/>
      <c r="E773" s="172"/>
      <c r="F773"/>
      <c r="G773"/>
      <c r="H773"/>
    </row>
    <row r="774" spans="1:8" ht="15.75" x14ac:dyDescent="0.25">
      <c r="A774"/>
      <c r="B774"/>
      <c r="C774"/>
      <c r="D774"/>
      <c r="E774" s="172"/>
      <c r="F774"/>
      <c r="G774"/>
      <c r="H774"/>
    </row>
    <row r="775" spans="1:8" ht="15.75" x14ac:dyDescent="0.25">
      <c r="A775"/>
      <c r="B775"/>
      <c r="C775"/>
      <c r="D775"/>
      <c r="E775" s="172"/>
      <c r="F775"/>
      <c r="G775"/>
      <c r="H775"/>
    </row>
    <row r="776" spans="1:8" ht="15.75" x14ac:dyDescent="0.25">
      <c r="A776"/>
      <c r="B776"/>
      <c r="C776"/>
      <c r="D776"/>
      <c r="E776" s="172"/>
      <c r="F776"/>
      <c r="G776"/>
      <c r="H776"/>
    </row>
    <row r="777" spans="1:8" ht="15.75" x14ac:dyDescent="0.25">
      <c r="A777"/>
      <c r="B777"/>
      <c r="C777"/>
      <c r="D777"/>
      <c r="E777" s="172"/>
      <c r="F777"/>
      <c r="G777"/>
      <c r="H777"/>
    </row>
    <row r="778" spans="1:8" ht="15.75" x14ac:dyDescent="0.25">
      <c r="A778"/>
      <c r="B778"/>
      <c r="C778"/>
      <c r="D778"/>
      <c r="E778" s="172"/>
      <c r="F778"/>
      <c r="G778"/>
      <c r="H778"/>
    </row>
    <row r="779" spans="1:8" ht="15.75" x14ac:dyDescent="0.25">
      <c r="A779"/>
      <c r="B779"/>
      <c r="C779"/>
      <c r="D779"/>
      <c r="E779" s="172"/>
      <c r="F779"/>
      <c r="G779"/>
      <c r="H779"/>
    </row>
    <row r="780" spans="1:8" ht="15.75" x14ac:dyDescent="0.25">
      <c r="A780"/>
      <c r="B780"/>
      <c r="C780"/>
      <c r="D780"/>
      <c r="E780" s="172"/>
      <c r="F780"/>
      <c r="G780"/>
      <c r="H780"/>
    </row>
    <row r="781" spans="1:8" ht="15.75" x14ac:dyDescent="0.25">
      <c r="A781"/>
      <c r="B781"/>
      <c r="C781"/>
      <c r="D781"/>
      <c r="E781" s="172"/>
      <c r="F781"/>
      <c r="G781"/>
      <c r="H781"/>
    </row>
    <row r="782" spans="1:8" ht="15.75" x14ac:dyDescent="0.25">
      <c r="A782"/>
      <c r="B782"/>
      <c r="C782"/>
      <c r="D782"/>
      <c r="E782" s="172"/>
      <c r="F782"/>
      <c r="G782"/>
      <c r="H782"/>
    </row>
    <row r="783" spans="1:8" ht="15.75" x14ac:dyDescent="0.25">
      <c r="A783"/>
      <c r="B783"/>
      <c r="C783"/>
      <c r="D783"/>
      <c r="E783" s="172"/>
      <c r="F783"/>
      <c r="G783"/>
      <c r="H783"/>
    </row>
    <row r="784" spans="1:8" ht="15.75" x14ac:dyDescent="0.25">
      <c r="A784"/>
      <c r="B784"/>
      <c r="C784"/>
      <c r="D784"/>
      <c r="E784" s="172"/>
      <c r="F784"/>
      <c r="G784"/>
      <c r="H784"/>
    </row>
    <row r="785" spans="1:8" ht="15.75" x14ac:dyDescent="0.25">
      <c r="A785"/>
      <c r="B785"/>
      <c r="C785"/>
      <c r="D785"/>
      <c r="E785" s="172"/>
      <c r="F785"/>
      <c r="G785"/>
      <c r="H785"/>
    </row>
    <row r="786" spans="1:8" ht="15.75" x14ac:dyDescent="0.25">
      <c r="A786"/>
      <c r="B786"/>
      <c r="C786"/>
      <c r="D786"/>
      <c r="E786" s="172"/>
      <c r="F786"/>
      <c r="G786"/>
      <c r="H786"/>
    </row>
    <row r="787" spans="1:8" ht="15.75" x14ac:dyDescent="0.25">
      <c r="A787"/>
      <c r="B787"/>
      <c r="C787"/>
      <c r="D787"/>
      <c r="E787" s="172"/>
      <c r="F787"/>
      <c r="G787"/>
      <c r="H787"/>
    </row>
    <row r="788" spans="1:8" ht="15.75" x14ac:dyDescent="0.25">
      <c r="A788"/>
      <c r="B788"/>
      <c r="C788"/>
      <c r="D788"/>
      <c r="E788" s="172"/>
      <c r="F788"/>
      <c r="G788"/>
      <c r="H788"/>
    </row>
    <row r="789" spans="1:8" ht="15.75" x14ac:dyDescent="0.25">
      <c r="A789"/>
      <c r="B789"/>
      <c r="C789"/>
      <c r="D789"/>
      <c r="E789" s="172"/>
      <c r="F789"/>
      <c r="G789"/>
      <c r="H789"/>
    </row>
    <row r="790" spans="1:8" ht="15.75" x14ac:dyDescent="0.25">
      <c r="A790"/>
      <c r="B790"/>
      <c r="C790"/>
      <c r="D790"/>
      <c r="E790" s="172"/>
      <c r="F790"/>
      <c r="G790"/>
      <c r="H790"/>
    </row>
    <row r="791" spans="1:8" ht="15.75" x14ac:dyDescent="0.25">
      <c r="A791"/>
      <c r="B791"/>
      <c r="C791"/>
      <c r="D791"/>
      <c r="E791" s="172"/>
      <c r="F791"/>
      <c r="G791"/>
      <c r="H791"/>
    </row>
    <row r="792" spans="1:8" ht="15.75" x14ac:dyDescent="0.25">
      <c r="A792"/>
      <c r="B792"/>
      <c r="C792"/>
      <c r="D792"/>
      <c r="E792" s="172"/>
      <c r="F792"/>
      <c r="G792"/>
      <c r="H792"/>
    </row>
    <row r="793" spans="1:8" ht="15.75" x14ac:dyDescent="0.25">
      <c r="A793"/>
      <c r="B793"/>
      <c r="C793"/>
      <c r="D793"/>
      <c r="E793" s="172"/>
      <c r="F793"/>
      <c r="G793"/>
      <c r="H793"/>
    </row>
    <row r="794" spans="1:8" ht="15.75" x14ac:dyDescent="0.25">
      <c r="A794"/>
      <c r="B794"/>
      <c r="C794"/>
      <c r="D794"/>
      <c r="E794" s="172"/>
      <c r="F794"/>
      <c r="G794"/>
      <c r="H794"/>
    </row>
    <row r="795" spans="1:8" ht="15.75" x14ac:dyDescent="0.25">
      <c r="A795"/>
      <c r="B795"/>
      <c r="C795"/>
      <c r="D795"/>
      <c r="E795" s="172"/>
      <c r="F795"/>
      <c r="G795"/>
      <c r="H795"/>
    </row>
    <row r="796" spans="1:8" ht="15.75" x14ac:dyDescent="0.25">
      <c r="A796"/>
      <c r="B796"/>
      <c r="C796"/>
      <c r="D796"/>
      <c r="E796" s="172"/>
      <c r="F796"/>
      <c r="G796"/>
      <c r="H796"/>
    </row>
    <row r="797" spans="1:8" ht="15.75" x14ac:dyDescent="0.25">
      <c r="A797"/>
      <c r="B797"/>
      <c r="C797"/>
      <c r="D797"/>
      <c r="E797" s="172"/>
      <c r="F797"/>
      <c r="G797"/>
      <c r="H797"/>
    </row>
    <row r="798" spans="1:8" ht="15.75" x14ac:dyDescent="0.25">
      <c r="A798"/>
      <c r="B798"/>
      <c r="C798"/>
      <c r="D798"/>
      <c r="E798" s="172"/>
      <c r="F798"/>
      <c r="G798"/>
      <c r="H798"/>
    </row>
    <row r="799" spans="1:8" ht="15.75" x14ac:dyDescent="0.25">
      <c r="A799"/>
      <c r="B799"/>
      <c r="C799"/>
      <c r="D799"/>
      <c r="E799" s="172"/>
      <c r="F799"/>
      <c r="G799"/>
      <c r="H799"/>
    </row>
    <row r="800" spans="1:8" ht="15.75" x14ac:dyDescent="0.25">
      <c r="A800"/>
      <c r="B800"/>
      <c r="C800"/>
      <c r="D800"/>
      <c r="E800" s="172"/>
      <c r="F800"/>
      <c r="G800"/>
      <c r="H800"/>
    </row>
    <row r="801" spans="1:8" ht="15.75" x14ac:dyDescent="0.25">
      <c r="A801"/>
      <c r="B801"/>
      <c r="C801"/>
      <c r="D801"/>
      <c r="E801" s="172"/>
      <c r="F801"/>
      <c r="G801"/>
      <c r="H801"/>
    </row>
    <row r="802" spans="1:8" ht="15.75" x14ac:dyDescent="0.25">
      <c r="A802"/>
      <c r="B802"/>
      <c r="C802"/>
      <c r="D802"/>
      <c r="E802" s="172"/>
      <c r="F802"/>
      <c r="G802"/>
      <c r="H802"/>
    </row>
    <row r="803" spans="1:8" ht="15.75" x14ac:dyDescent="0.25">
      <c r="A803"/>
      <c r="B803"/>
      <c r="C803"/>
      <c r="D803"/>
      <c r="E803" s="172"/>
      <c r="F803"/>
      <c r="G803"/>
      <c r="H803"/>
    </row>
    <row r="804" spans="1:8" ht="15.75" x14ac:dyDescent="0.25">
      <c r="A804"/>
      <c r="B804"/>
      <c r="C804"/>
      <c r="D804"/>
      <c r="E804" s="172"/>
      <c r="F804"/>
      <c r="G804"/>
      <c r="H804"/>
    </row>
    <row r="805" spans="1:8" ht="15.75" x14ac:dyDescent="0.25">
      <c r="A805"/>
      <c r="B805"/>
      <c r="C805"/>
      <c r="D805"/>
      <c r="E805" s="172"/>
      <c r="F805"/>
      <c r="G805"/>
      <c r="H805"/>
    </row>
    <row r="806" spans="1:8" ht="15.75" x14ac:dyDescent="0.25">
      <c r="A806"/>
      <c r="B806"/>
      <c r="C806"/>
      <c r="D806"/>
      <c r="E806" s="172"/>
      <c r="F806"/>
      <c r="G806"/>
      <c r="H806"/>
    </row>
    <row r="807" spans="1:8" ht="15.75" x14ac:dyDescent="0.25">
      <c r="A807"/>
      <c r="B807"/>
      <c r="C807"/>
      <c r="D807"/>
      <c r="E807" s="172"/>
      <c r="F807"/>
      <c r="G807"/>
      <c r="H807"/>
    </row>
    <row r="808" spans="1:8" ht="15.75" x14ac:dyDescent="0.25">
      <c r="A808"/>
      <c r="B808"/>
      <c r="C808"/>
      <c r="D808"/>
      <c r="E808" s="172"/>
      <c r="F808"/>
      <c r="G808"/>
      <c r="H808"/>
    </row>
    <row r="809" spans="1:8" ht="15.75" x14ac:dyDescent="0.25">
      <c r="A809"/>
      <c r="B809"/>
      <c r="C809"/>
      <c r="D809"/>
      <c r="E809" s="172"/>
      <c r="F809"/>
      <c r="G809"/>
      <c r="H809"/>
    </row>
    <row r="810" spans="1:8" ht="15.75" x14ac:dyDescent="0.25">
      <c r="A810"/>
      <c r="B810"/>
      <c r="C810"/>
      <c r="D810"/>
      <c r="E810" s="172"/>
      <c r="F810"/>
      <c r="G810"/>
      <c r="H810"/>
    </row>
    <row r="811" spans="1:8" ht="15.75" x14ac:dyDescent="0.25">
      <c r="A811"/>
      <c r="B811"/>
      <c r="C811"/>
      <c r="D811"/>
      <c r="E811" s="172"/>
      <c r="F811"/>
      <c r="G811"/>
      <c r="H811"/>
    </row>
    <row r="812" spans="1:8" ht="15.75" x14ac:dyDescent="0.25">
      <c r="A812"/>
      <c r="B812"/>
      <c r="C812"/>
      <c r="D812"/>
      <c r="E812" s="172"/>
      <c r="F812"/>
      <c r="G812"/>
      <c r="H812"/>
    </row>
    <row r="813" spans="1:8" ht="15.75" x14ac:dyDescent="0.25">
      <c r="A813"/>
      <c r="B813"/>
      <c r="C813"/>
      <c r="D813"/>
      <c r="E813" s="172"/>
      <c r="F813"/>
      <c r="G813"/>
      <c r="H813"/>
    </row>
    <row r="814" spans="1:8" ht="15.75" x14ac:dyDescent="0.25">
      <c r="A814"/>
      <c r="B814"/>
      <c r="C814"/>
      <c r="D814"/>
      <c r="E814" s="172"/>
      <c r="F814"/>
      <c r="G814"/>
      <c r="H814"/>
    </row>
    <row r="815" spans="1:8" ht="15.75" x14ac:dyDescent="0.25">
      <c r="A815"/>
      <c r="B815"/>
      <c r="C815"/>
      <c r="D815"/>
      <c r="E815" s="172"/>
      <c r="F815"/>
      <c r="G815"/>
      <c r="H815"/>
    </row>
    <row r="816" spans="1:8" ht="15.75" x14ac:dyDescent="0.25">
      <c r="A816"/>
      <c r="B816"/>
      <c r="C816"/>
      <c r="D816"/>
      <c r="E816" s="172"/>
      <c r="F816"/>
      <c r="G816"/>
      <c r="H816"/>
    </row>
    <row r="817" spans="1:8" ht="15.75" x14ac:dyDescent="0.25">
      <c r="A817"/>
      <c r="B817"/>
      <c r="C817"/>
      <c r="D817"/>
      <c r="E817" s="172"/>
      <c r="F817"/>
      <c r="G817"/>
      <c r="H817"/>
    </row>
    <row r="818" spans="1:8" ht="15.75" x14ac:dyDescent="0.25">
      <c r="A818"/>
      <c r="B818"/>
      <c r="C818"/>
      <c r="D818"/>
      <c r="E818" s="172"/>
      <c r="F818"/>
      <c r="G818"/>
      <c r="H818"/>
    </row>
    <row r="819" spans="1:8" ht="15.75" x14ac:dyDescent="0.25">
      <c r="A819"/>
      <c r="B819"/>
      <c r="C819"/>
      <c r="D819"/>
      <c r="E819" s="172"/>
      <c r="F819"/>
      <c r="G819"/>
      <c r="H819"/>
    </row>
    <row r="820" spans="1:8" ht="15.75" x14ac:dyDescent="0.25">
      <c r="A820"/>
      <c r="B820"/>
      <c r="C820"/>
      <c r="D820"/>
      <c r="E820" s="172"/>
      <c r="F820"/>
      <c r="G820"/>
      <c r="H820"/>
    </row>
    <row r="821" spans="1:8" ht="15.75" x14ac:dyDescent="0.25">
      <c r="A821"/>
      <c r="B821"/>
      <c r="C821"/>
      <c r="D821"/>
      <c r="E821" s="172"/>
      <c r="F821"/>
      <c r="G821"/>
      <c r="H821"/>
    </row>
    <row r="822" spans="1:8" ht="15.75" x14ac:dyDescent="0.25">
      <c r="A822"/>
      <c r="B822"/>
      <c r="C822"/>
      <c r="D822"/>
      <c r="E822" s="172"/>
      <c r="F822"/>
      <c r="G822"/>
      <c r="H822"/>
    </row>
    <row r="823" spans="1:8" ht="15.75" x14ac:dyDescent="0.25">
      <c r="A823"/>
      <c r="B823"/>
      <c r="C823"/>
      <c r="D823"/>
      <c r="E823" s="172"/>
      <c r="F823"/>
      <c r="G823"/>
      <c r="H823"/>
    </row>
    <row r="824" spans="1:8" ht="15.75" x14ac:dyDescent="0.25">
      <c r="A824"/>
      <c r="B824"/>
      <c r="C824"/>
      <c r="D824"/>
      <c r="E824" s="172"/>
      <c r="F824"/>
      <c r="G824"/>
      <c r="H824"/>
    </row>
    <row r="825" spans="1:8" ht="15.75" x14ac:dyDescent="0.25">
      <c r="A825"/>
      <c r="B825"/>
      <c r="C825"/>
      <c r="D825"/>
      <c r="E825" s="172"/>
      <c r="F825"/>
      <c r="G825"/>
      <c r="H825"/>
    </row>
    <row r="826" spans="1:8" ht="15.75" x14ac:dyDescent="0.25">
      <c r="A826"/>
      <c r="B826"/>
      <c r="C826"/>
      <c r="D826"/>
      <c r="E826" s="172"/>
      <c r="F826"/>
      <c r="G826"/>
      <c r="H826"/>
    </row>
    <row r="827" spans="1:8" ht="15.75" x14ac:dyDescent="0.25">
      <c r="A827"/>
      <c r="B827"/>
      <c r="C827"/>
      <c r="D827"/>
      <c r="E827" s="172"/>
      <c r="F827"/>
      <c r="G827"/>
      <c r="H827"/>
    </row>
    <row r="828" spans="1:8" ht="15.75" x14ac:dyDescent="0.25">
      <c r="A828"/>
      <c r="B828"/>
      <c r="C828"/>
      <c r="D828"/>
      <c r="E828" s="172"/>
      <c r="F828"/>
      <c r="G828"/>
      <c r="H828"/>
    </row>
    <row r="829" spans="1:8" ht="15.75" x14ac:dyDescent="0.25">
      <c r="A829"/>
      <c r="B829"/>
      <c r="C829"/>
      <c r="D829"/>
      <c r="E829" s="172"/>
      <c r="F829"/>
      <c r="G829"/>
      <c r="H829"/>
    </row>
    <row r="830" spans="1:8" ht="15.75" x14ac:dyDescent="0.25">
      <c r="A830"/>
      <c r="B830"/>
      <c r="C830"/>
      <c r="D830"/>
      <c r="E830" s="172"/>
      <c r="F830"/>
      <c r="G830"/>
      <c r="H830"/>
    </row>
    <row r="831" spans="1:8" ht="15.75" x14ac:dyDescent="0.25">
      <c r="A831"/>
      <c r="B831"/>
      <c r="C831"/>
      <c r="D831"/>
      <c r="E831" s="172"/>
      <c r="F831"/>
      <c r="G831"/>
      <c r="H831"/>
    </row>
    <row r="832" spans="1:8" ht="15.75" x14ac:dyDescent="0.25">
      <c r="A832"/>
      <c r="B832"/>
      <c r="C832"/>
      <c r="D832"/>
      <c r="E832" s="172"/>
      <c r="F832"/>
      <c r="G832"/>
      <c r="H832"/>
    </row>
    <row r="833" spans="1:8" ht="15.75" x14ac:dyDescent="0.25">
      <c r="A833"/>
      <c r="B833"/>
      <c r="C833"/>
      <c r="D833"/>
      <c r="E833" s="172"/>
      <c r="F833"/>
      <c r="G833"/>
      <c r="H833"/>
    </row>
    <row r="834" spans="1:8" ht="15.75" x14ac:dyDescent="0.25">
      <c r="A834"/>
      <c r="B834"/>
      <c r="C834"/>
      <c r="D834"/>
      <c r="E834" s="172"/>
      <c r="F834"/>
      <c r="G834"/>
      <c r="H834"/>
    </row>
    <row r="835" spans="1:8" ht="15.75" x14ac:dyDescent="0.25">
      <c r="A835"/>
      <c r="B835"/>
      <c r="C835"/>
      <c r="D835"/>
      <c r="E835" s="172"/>
      <c r="F835"/>
      <c r="G835"/>
      <c r="H835"/>
    </row>
    <row r="836" spans="1:8" ht="15.75" x14ac:dyDescent="0.25">
      <c r="A836"/>
      <c r="B836"/>
      <c r="C836"/>
      <c r="D836"/>
      <c r="E836" s="172"/>
      <c r="F836"/>
      <c r="G836"/>
      <c r="H836"/>
    </row>
    <row r="837" spans="1:8" ht="15.75" x14ac:dyDescent="0.25">
      <c r="A837"/>
      <c r="B837"/>
      <c r="C837"/>
      <c r="D837"/>
      <c r="E837" s="172"/>
      <c r="F837"/>
      <c r="G837"/>
      <c r="H837"/>
    </row>
    <row r="838" spans="1:8" ht="15.75" x14ac:dyDescent="0.25">
      <c r="A838"/>
      <c r="B838"/>
      <c r="C838"/>
      <c r="D838"/>
      <c r="E838" s="172"/>
      <c r="F838"/>
      <c r="G838"/>
      <c r="H838"/>
    </row>
    <row r="839" spans="1:8" ht="15.75" x14ac:dyDescent="0.25">
      <c r="A839"/>
      <c r="B839"/>
      <c r="C839"/>
      <c r="D839"/>
      <c r="E839" s="172"/>
      <c r="F839"/>
      <c r="G839"/>
      <c r="H839"/>
    </row>
    <row r="840" spans="1:8" ht="15.75" x14ac:dyDescent="0.25">
      <c r="A840"/>
      <c r="B840"/>
      <c r="C840"/>
      <c r="D840"/>
      <c r="E840" s="172"/>
      <c r="F840"/>
      <c r="G840"/>
      <c r="H840"/>
    </row>
    <row r="841" spans="1:8" ht="15.75" x14ac:dyDescent="0.25">
      <c r="A841"/>
      <c r="B841"/>
      <c r="C841"/>
      <c r="D841"/>
      <c r="E841" s="172"/>
      <c r="F841"/>
      <c r="G841"/>
      <c r="H841"/>
    </row>
    <row r="842" spans="1:8" ht="15.75" x14ac:dyDescent="0.25">
      <c r="A842"/>
      <c r="B842"/>
      <c r="C842"/>
      <c r="D842"/>
      <c r="E842" s="172"/>
      <c r="F842"/>
      <c r="G842"/>
      <c r="H842"/>
    </row>
    <row r="843" spans="1:8" ht="15.75" x14ac:dyDescent="0.25">
      <c r="A843"/>
      <c r="B843"/>
      <c r="C843"/>
      <c r="D843"/>
      <c r="E843" s="172"/>
      <c r="F843"/>
      <c r="G843"/>
      <c r="H843"/>
    </row>
    <row r="844" spans="1:8" ht="15.75" x14ac:dyDescent="0.25">
      <c r="A844"/>
      <c r="B844"/>
      <c r="C844"/>
      <c r="D844"/>
      <c r="E844" s="172"/>
      <c r="F844"/>
      <c r="G844"/>
      <c r="H844"/>
    </row>
    <row r="845" spans="1:8" ht="15.75" x14ac:dyDescent="0.25">
      <c r="A845"/>
      <c r="B845"/>
      <c r="C845"/>
      <c r="D845"/>
      <c r="E845" s="172"/>
      <c r="F845"/>
      <c r="G845"/>
      <c r="H845"/>
    </row>
    <row r="846" spans="1:8" ht="15.75" x14ac:dyDescent="0.25">
      <c r="A846"/>
      <c r="B846"/>
      <c r="C846"/>
      <c r="D846"/>
      <c r="E846" s="172"/>
      <c r="F846"/>
      <c r="G846"/>
      <c r="H846"/>
    </row>
    <row r="847" spans="1:8" ht="15.75" x14ac:dyDescent="0.25">
      <c r="A847"/>
      <c r="B847"/>
      <c r="C847"/>
      <c r="D847"/>
      <c r="E847" s="172"/>
      <c r="F847"/>
      <c r="G847"/>
      <c r="H847"/>
    </row>
    <row r="848" spans="1:8" ht="15.75" x14ac:dyDescent="0.25">
      <c r="A848"/>
      <c r="B848"/>
      <c r="C848"/>
      <c r="D848"/>
      <c r="E848" s="172"/>
      <c r="F848"/>
      <c r="G848"/>
      <c r="H848"/>
    </row>
    <row r="849" spans="1:8" ht="15.75" x14ac:dyDescent="0.25">
      <c r="A849"/>
      <c r="B849"/>
      <c r="C849"/>
      <c r="D849"/>
      <c r="E849" s="172"/>
      <c r="F849"/>
      <c r="G849"/>
      <c r="H849"/>
    </row>
    <row r="850" spans="1:8" ht="15.75" x14ac:dyDescent="0.25">
      <c r="A850"/>
      <c r="B850"/>
      <c r="C850"/>
      <c r="D850"/>
      <c r="E850" s="172"/>
      <c r="F850"/>
      <c r="G850"/>
      <c r="H850"/>
    </row>
    <row r="851" spans="1:8" ht="15.75" x14ac:dyDescent="0.25">
      <c r="A851"/>
      <c r="B851"/>
      <c r="C851"/>
      <c r="D851"/>
      <c r="E851" s="172"/>
      <c r="F851"/>
      <c r="G851"/>
      <c r="H851"/>
    </row>
    <row r="852" spans="1:8" ht="15.75" x14ac:dyDescent="0.25">
      <c r="A852"/>
      <c r="B852"/>
      <c r="C852"/>
      <c r="D852"/>
      <c r="E852" s="172"/>
      <c r="F852"/>
      <c r="G852"/>
      <c r="H852"/>
    </row>
    <row r="853" spans="1:8" ht="15.75" x14ac:dyDescent="0.25">
      <c r="A853"/>
      <c r="B853"/>
      <c r="C853"/>
      <c r="D853"/>
      <c r="E853" s="172"/>
      <c r="F853"/>
      <c r="G853"/>
      <c r="H853"/>
    </row>
    <row r="854" spans="1:8" ht="15.75" x14ac:dyDescent="0.25">
      <c r="A854"/>
      <c r="B854"/>
      <c r="C854"/>
      <c r="D854"/>
      <c r="E854" s="172"/>
      <c r="F854"/>
      <c r="G854"/>
      <c r="H854"/>
    </row>
    <row r="855" spans="1:8" ht="15.75" x14ac:dyDescent="0.25">
      <c r="A855"/>
      <c r="B855"/>
      <c r="C855"/>
      <c r="D855"/>
      <c r="E855" s="172"/>
      <c r="F855"/>
      <c r="G855"/>
      <c r="H855"/>
    </row>
    <row r="856" spans="1:8" ht="15.75" x14ac:dyDescent="0.25">
      <c r="A856"/>
      <c r="B856"/>
      <c r="C856"/>
      <c r="D856"/>
      <c r="E856" s="172"/>
      <c r="F856"/>
      <c r="G856"/>
      <c r="H856"/>
    </row>
    <row r="857" spans="1:8" ht="15.75" x14ac:dyDescent="0.25">
      <c r="A857"/>
      <c r="B857"/>
      <c r="C857"/>
      <c r="D857"/>
      <c r="E857" s="172"/>
      <c r="F857"/>
      <c r="G857"/>
      <c r="H857"/>
    </row>
    <row r="858" spans="1:8" ht="15.75" x14ac:dyDescent="0.25">
      <c r="A858"/>
      <c r="B858"/>
      <c r="C858"/>
      <c r="D858"/>
      <c r="E858" s="172"/>
      <c r="F858"/>
      <c r="G858"/>
      <c r="H858"/>
    </row>
    <row r="859" spans="1:8" ht="15.75" x14ac:dyDescent="0.25">
      <c r="A859"/>
      <c r="B859"/>
      <c r="C859"/>
      <c r="D859"/>
      <c r="E859" s="172"/>
      <c r="F859"/>
      <c r="G859"/>
      <c r="H859"/>
    </row>
    <row r="860" spans="1:8" ht="15.75" x14ac:dyDescent="0.25">
      <c r="A860"/>
      <c r="B860"/>
      <c r="C860"/>
      <c r="D860"/>
      <c r="E860" s="172"/>
      <c r="F860"/>
      <c r="G860"/>
      <c r="H860"/>
    </row>
    <row r="861" spans="1:8" ht="15.75" x14ac:dyDescent="0.25">
      <c r="A861"/>
      <c r="B861"/>
      <c r="C861"/>
      <c r="D861"/>
      <c r="E861" s="172"/>
      <c r="F861"/>
      <c r="G861"/>
      <c r="H861"/>
    </row>
    <row r="862" spans="1:8" ht="15.75" x14ac:dyDescent="0.25">
      <c r="A862"/>
      <c r="B862"/>
      <c r="C862"/>
      <c r="D862"/>
      <c r="E862" s="172"/>
      <c r="F862"/>
      <c r="G862"/>
      <c r="H862"/>
    </row>
    <row r="863" spans="1:8" ht="15.75" x14ac:dyDescent="0.25">
      <c r="A863"/>
      <c r="B863"/>
      <c r="C863"/>
      <c r="D863"/>
      <c r="E863" s="172"/>
      <c r="F863"/>
      <c r="G863"/>
      <c r="H863"/>
    </row>
    <row r="864" spans="1:8" ht="15.75" x14ac:dyDescent="0.25">
      <c r="A864"/>
      <c r="B864"/>
      <c r="C864"/>
      <c r="D864"/>
      <c r="E864" s="172"/>
      <c r="F864"/>
      <c r="G864"/>
      <c r="H864"/>
    </row>
    <row r="865" spans="1:8" ht="15.75" x14ac:dyDescent="0.25">
      <c r="A865"/>
      <c r="B865"/>
      <c r="C865"/>
      <c r="D865"/>
      <c r="E865" s="172"/>
      <c r="F865"/>
      <c r="G865"/>
      <c r="H865"/>
    </row>
    <row r="866" spans="1:8" ht="15.75" x14ac:dyDescent="0.25">
      <c r="A866"/>
      <c r="B866"/>
      <c r="C866"/>
      <c r="D866"/>
      <c r="E866" s="172"/>
      <c r="F866"/>
      <c r="G866"/>
      <c r="H866"/>
    </row>
    <row r="867" spans="1:8" ht="15.75" x14ac:dyDescent="0.25">
      <c r="A867"/>
      <c r="B867"/>
      <c r="C867"/>
      <c r="D867"/>
      <c r="E867" s="172"/>
      <c r="F867"/>
      <c r="G867"/>
      <c r="H867"/>
    </row>
    <row r="868" spans="1:8" ht="15.75" x14ac:dyDescent="0.25">
      <c r="A868"/>
      <c r="B868"/>
      <c r="C868"/>
      <c r="D868"/>
      <c r="E868" s="172"/>
      <c r="F868"/>
      <c r="G868"/>
      <c r="H868"/>
    </row>
    <row r="869" spans="1:8" ht="15.75" x14ac:dyDescent="0.25">
      <c r="A869"/>
      <c r="B869"/>
      <c r="C869"/>
      <c r="D869"/>
      <c r="E869" s="172"/>
      <c r="F869"/>
      <c r="G869"/>
      <c r="H869"/>
    </row>
    <row r="870" spans="1:8" ht="15.75" x14ac:dyDescent="0.25">
      <c r="A870"/>
      <c r="B870"/>
      <c r="C870"/>
      <c r="D870"/>
      <c r="E870" s="172"/>
      <c r="F870"/>
      <c r="G870"/>
      <c r="H870"/>
    </row>
    <row r="871" spans="1:8" ht="15.75" x14ac:dyDescent="0.25">
      <c r="A871"/>
      <c r="B871"/>
      <c r="C871"/>
      <c r="D871"/>
      <c r="E871" s="172"/>
      <c r="F871"/>
      <c r="G871"/>
      <c r="H871"/>
    </row>
    <row r="872" spans="1:8" ht="15.75" x14ac:dyDescent="0.25">
      <c r="A872"/>
      <c r="B872"/>
      <c r="C872"/>
      <c r="D872"/>
      <c r="E872" s="172"/>
      <c r="F872"/>
      <c r="G872"/>
      <c r="H872"/>
    </row>
    <row r="873" spans="1:8" ht="15.75" x14ac:dyDescent="0.25">
      <c r="A873"/>
      <c r="B873"/>
      <c r="C873"/>
      <c r="D873"/>
      <c r="E873" s="172"/>
      <c r="F873"/>
      <c r="G873"/>
      <c r="H873"/>
    </row>
    <row r="874" spans="1:8" ht="15.75" x14ac:dyDescent="0.25">
      <c r="A874"/>
      <c r="B874"/>
      <c r="C874"/>
      <c r="D874"/>
      <c r="E874" s="172"/>
      <c r="F874"/>
      <c r="G874"/>
      <c r="H874"/>
    </row>
    <row r="875" spans="1:8" ht="15.75" x14ac:dyDescent="0.25">
      <c r="A875"/>
      <c r="B875"/>
      <c r="C875"/>
      <c r="D875"/>
      <c r="E875" s="172"/>
      <c r="F875"/>
      <c r="G875"/>
      <c r="H875"/>
    </row>
    <row r="876" spans="1:8" ht="15.75" x14ac:dyDescent="0.25">
      <c r="A876"/>
      <c r="B876"/>
      <c r="C876"/>
      <c r="D876"/>
      <c r="E876" s="172"/>
      <c r="F876"/>
      <c r="G876"/>
      <c r="H876"/>
    </row>
    <row r="877" spans="1:8" ht="15.75" x14ac:dyDescent="0.25">
      <c r="A877"/>
      <c r="B877"/>
      <c r="C877"/>
      <c r="D877"/>
      <c r="E877" s="172"/>
      <c r="F877"/>
      <c r="G877"/>
      <c r="H877"/>
    </row>
    <row r="878" spans="1:8" ht="15.75" x14ac:dyDescent="0.25">
      <c r="A878"/>
      <c r="B878"/>
      <c r="C878"/>
      <c r="D878"/>
      <c r="E878" s="172"/>
      <c r="F878"/>
      <c r="G878"/>
      <c r="H878"/>
    </row>
    <row r="879" spans="1:8" ht="15.75" x14ac:dyDescent="0.25">
      <c r="A879"/>
      <c r="B879"/>
      <c r="C879"/>
      <c r="D879"/>
      <c r="E879" s="172"/>
      <c r="F879"/>
      <c r="G879"/>
      <c r="H879"/>
    </row>
    <row r="880" spans="1:8" ht="15.75" x14ac:dyDescent="0.25">
      <c r="A880"/>
      <c r="B880"/>
      <c r="C880"/>
      <c r="D880"/>
      <c r="E880" s="172"/>
      <c r="F880"/>
      <c r="G880"/>
      <c r="H880"/>
    </row>
    <row r="881" spans="1:8" ht="15.75" x14ac:dyDescent="0.25">
      <c r="A881"/>
      <c r="B881"/>
      <c r="C881"/>
      <c r="D881"/>
      <c r="E881" s="172"/>
      <c r="F881"/>
      <c r="G881"/>
      <c r="H881"/>
    </row>
    <row r="882" spans="1:8" ht="15.75" x14ac:dyDescent="0.25">
      <c r="A882"/>
      <c r="B882"/>
      <c r="C882"/>
      <c r="D882"/>
      <c r="E882" s="172"/>
      <c r="F882"/>
      <c r="G882"/>
      <c r="H882"/>
    </row>
    <row r="883" spans="1:8" ht="15.75" x14ac:dyDescent="0.25">
      <c r="A883"/>
      <c r="B883"/>
      <c r="C883"/>
      <c r="D883"/>
      <c r="E883" s="172"/>
      <c r="F883"/>
      <c r="G883"/>
      <c r="H883"/>
    </row>
    <row r="884" spans="1:8" ht="15.75" x14ac:dyDescent="0.25">
      <c r="A884"/>
      <c r="B884"/>
      <c r="C884"/>
      <c r="D884"/>
      <c r="E884" s="172"/>
      <c r="F884"/>
      <c r="G884"/>
      <c r="H884"/>
    </row>
    <row r="885" spans="1:8" ht="15.75" x14ac:dyDescent="0.25">
      <c r="A885"/>
      <c r="B885"/>
      <c r="C885"/>
      <c r="D885"/>
      <c r="E885" s="172"/>
      <c r="F885"/>
      <c r="G885"/>
      <c r="H885"/>
    </row>
    <row r="886" spans="1:8" ht="15.75" x14ac:dyDescent="0.25">
      <c r="A886"/>
      <c r="B886"/>
      <c r="C886"/>
      <c r="D886"/>
      <c r="E886" s="172"/>
      <c r="F886"/>
      <c r="G886"/>
      <c r="H886"/>
    </row>
    <row r="887" spans="1:8" ht="15.75" x14ac:dyDescent="0.25">
      <c r="A887"/>
      <c r="B887"/>
      <c r="C887"/>
      <c r="D887"/>
      <c r="E887" s="172"/>
      <c r="F887"/>
      <c r="G887"/>
      <c r="H887"/>
    </row>
    <row r="888" spans="1:8" ht="15.75" x14ac:dyDescent="0.25">
      <c r="A888"/>
      <c r="B888"/>
      <c r="C888"/>
      <c r="D888"/>
      <c r="E888" s="172"/>
      <c r="F888"/>
      <c r="G888"/>
      <c r="H888"/>
    </row>
    <row r="889" spans="1:8" ht="15.75" x14ac:dyDescent="0.25">
      <c r="A889"/>
      <c r="B889"/>
      <c r="C889"/>
      <c r="D889"/>
      <c r="E889" s="172"/>
      <c r="F889"/>
      <c r="G889"/>
      <c r="H889"/>
    </row>
    <row r="890" spans="1:8" ht="15.75" x14ac:dyDescent="0.25">
      <c r="A890"/>
      <c r="B890"/>
      <c r="C890"/>
      <c r="D890"/>
      <c r="E890" s="172"/>
      <c r="F890"/>
      <c r="G890"/>
      <c r="H890"/>
    </row>
    <row r="891" spans="1:8" ht="15.75" x14ac:dyDescent="0.25">
      <c r="A891"/>
      <c r="B891"/>
      <c r="C891"/>
      <c r="D891"/>
      <c r="E891" s="172"/>
      <c r="F891"/>
      <c r="G891"/>
      <c r="H891"/>
    </row>
    <row r="892" spans="1:8" ht="15.75" x14ac:dyDescent="0.25">
      <c r="A892"/>
      <c r="B892"/>
      <c r="C892"/>
      <c r="D892"/>
      <c r="E892" s="172"/>
      <c r="F892"/>
      <c r="G892"/>
      <c r="H892"/>
    </row>
    <row r="893" spans="1:8" ht="15.75" x14ac:dyDescent="0.25">
      <c r="A893"/>
      <c r="B893"/>
      <c r="C893"/>
      <c r="D893"/>
      <c r="E893" s="172"/>
      <c r="F893"/>
      <c r="G893"/>
      <c r="H893"/>
    </row>
    <row r="894" spans="1:8" ht="15.75" x14ac:dyDescent="0.25">
      <c r="A894"/>
      <c r="B894"/>
      <c r="C894"/>
      <c r="D894"/>
      <c r="E894" s="172"/>
      <c r="F894"/>
      <c r="G894"/>
      <c r="H894"/>
    </row>
    <row r="895" spans="1:8" ht="15.75" x14ac:dyDescent="0.25">
      <c r="A895"/>
      <c r="B895"/>
      <c r="C895"/>
      <c r="D895"/>
      <c r="E895" s="172"/>
      <c r="F895"/>
      <c r="G895"/>
      <c r="H895"/>
    </row>
    <row r="896" spans="1:8" ht="15.75" x14ac:dyDescent="0.25">
      <c r="A896"/>
      <c r="B896"/>
      <c r="C896"/>
      <c r="D896"/>
      <c r="E896" s="172"/>
      <c r="F896"/>
      <c r="G896"/>
      <c r="H896"/>
    </row>
    <row r="897" spans="1:8" ht="15.75" x14ac:dyDescent="0.25">
      <c r="A897"/>
      <c r="B897"/>
      <c r="C897"/>
      <c r="D897"/>
      <c r="E897" s="172"/>
      <c r="F897"/>
      <c r="G897"/>
      <c r="H897"/>
    </row>
    <row r="898" spans="1:8" ht="15.75" x14ac:dyDescent="0.25">
      <c r="A898"/>
      <c r="B898"/>
      <c r="C898"/>
      <c r="D898"/>
      <c r="E898" s="172"/>
      <c r="F898"/>
      <c r="G898"/>
      <c r="H898"/>
    </row>
    <row r="899" spans="1:8" ht="15.75" x14ac:dyDescent="0.25">
      <c r="A899"/>
      <c r="B899"/>
      <c r="C899"/>
      <c r="D899"/>
      <c r="E899" s="172"/>
      <c r="F899"/>
      <c r="G899"/>
      <c r="H899"/>
    </row>
    <row r="900" spans="1:8" ht="15.75" x14ac:dyDescent="0.25">
      <c r="A900"/>
      <c r="B900"/>
      <c r="C900"/>
      <c r="D900"/>
      <c r="E900" s="172"/>
      <c r="F900"/>
      <c r="G900"/>
      <c r="H900"/>
    </row>
    <row r="901" spans="1:8" ht="15.75" x14ac:dyDescent="0.25">
      <c r="A901"/>
      <c r="B901"/>
      <c r="C901"/>
      <c r="D901"/>
      <c r="E901" s="172"/>
      <c r="F901"/>
      <c r="G901"/>
      <c r="H901"/>
    </row>
    <row r="902" spans="1:8" ht="15.75" x14ac:dyDescent="0.25">
      <c r="A902"/>
      <c r="B902"/>
      <c r="C902"/>
      <c r="D902"/>
      <c r="E902" s="172"/>
      <c r="F902"/>
      <c r="G902"/>
      <c r="H902"/>
    </row>
    <row r="903" spans="1:8" ht="15.75" x14ac:dyDescent="0.25">
      <c r="A903"/>
      <c r="B903"/>
      <c r="C903"/>
      <c r="D903"/>
      <c r="E903" s="172"/>
      <c r="F903"/>
      <c r="G903"/>
      <c r="H903"/>
    </row>
    <row r="904" spans="1:8" ht="15.75" x14ac:dyDescent="0.25">
      <c r="A904"/>
      <c r="B904"/>
      <c r="C904"/>
      <c r="D904"/>
      <c r="E904" s="172"/>
      <c r="F904"/>
      <c r="G904"/>
      <c r="H904"/>
    </row>
    <row r="905" spans="1:8" ht="15.75" x14ac:dyDescent="0.25">
      <c r="A905"/>
      <c r="B905"/>
      <c r="C905"/>
      <c r="D905"/>
      <c r="E905" s="172"/>
      <c r="F905"/>
      <c r="G905"/>
      <c r="H905"/>
    </row>
    <row r="906" spans="1:8" ht="15.75" x14ac:dyDescent="0.25">
      <c r="A906"/>
      <c r="B906"/>
      <c r="C906"/>
      <c r="D906"/>
      <c r="E906" s="172"/>
      <c r="F906"/>
      <c r="G906"/>
      <c r="H906"/>
    </row>
    <row r="907" spans="1:8" ht="15.75" x14ac:dyDescent="0.25">
      <c r="A907"/>
      <c r="B907"/>
      <c r="C907"/>
      <c r="D907"/>
      <c r="E907" s="172"/>
      <c r="F907"/>
      <c r="G907"/>
      <c r="H907"/>
    </row>
    <row r="908" spans="1:8" ht="15.75" x14ac:dyDescent="0.25">
      <c r="A908"/>
      <c r="B908"/>
      <c r="C908"/>
      <c r="D908"/>
      <c r="E908" s="172"/>
      <c r="F908"/>
      <c r="G908"/>
      <c r="H908"/>
    </row>
    <row r="909" spans="1:8" ht="15.75" x14ac:dyDescent="0.25">
      <c r="A909"/>
      <c r="B909"/>
      <c r="C909"/>
      <c r="D909"/>
      <c r="E909" s="172"/>
      <c r="F909"/>
      <c r="G909"/>
      <c r="H909"/>
    </row>
    <row r="910" spans="1:8" ht="15.75" x14ac:dyDescent="0.25">
      <c r="A910"/>
      <c r="B910"/>
      <c r="C910"/>
      <c r="D910"/>
      <c r="E910" s="172"/>
      <c r="F910"/>
      <c r="G910"/>
      <c r="H910"/>
    </row>
    <row r="911" spans="1:8" ht="15.75" x14ac:dyDescent="0.25">
      <c r="A911"/>
      <c r="B911"/>
      <c r="C911"/>
      <c r="D911"/>
      <c r="E911" s="172"/>
      <c r="F911"/>
      <c r="G911"/>
      <c r="H911"/>
    </row>
    <row r="912" spans="1:8" ht="15.75" x14ac:dyDescent="0.25">
      <c r="A912"/>
      <c r="B912"/>
      <c r="C912"/>
      <c r="D912"/>
      <c r="E912" s="172"/>
      <c r="F912"/>
      <c r="G912"/>
      <c r="H912"/>
    </row>
    <row r="913" spans="1:8" ht="15.75" x14ac:dyDescent="0.25">
      <c r="A913"/>
      <c r="B913"/>
      <c r="C913"/>
      <c r="D913"/>
      <c r="E913" s="172"/>
      <c r="F913"/>
      <c r="G913"/>
      <c r="H913"/>
    </row>
    <row r="914" spans="1:8" ht="15.75" x14ac:dyDescent="0.25">
      <c r="A914"/>
      <c r="B914"/>
      <c r="C914"/>
      <c r="D914"/>
      <c r="E914" s="172"/>
      <c r="F914"/>
      <c r="G914"/>
      <c r="H914"/>
    </row>
    <row r="915" spans="1:8" ht="15.75" x14ac:dyDescent="0.25">
      <c r="A915"/>
      <c r="B915"/>
      <c r="C915"/>
      <c r="D915"/>
      <c r="E915" s="172"/>
      <c r="F915"/>
      <c r="G915"/>
      <c r="H915"/>
    </row>
    <row r="916" spans="1:8" ht="15.75" x14ac:dyDescent="0.25">
      <c r="A916"/>
      <c r="B916"/>
      <c r="C916"/>
      <c r="D916"/>
      <c r="E916" s="172"/>
      <c r="F916"/>
      <c r="G916"/>
      <c r="H916"/>
    </row>
    <row r="917" spans="1:8" ht="15.75" x14ac:dyDescent="0.25">
      <c r="A917"/>
      <c r="B917"/>
      <c r="C917"/>
      <c r="D917"/>
      <c r="E917" s="172"/>
      <c r="F917"/>
      <c r="G917"/>
      <c r="H917"/>
    </row>
    <row r="918" spans="1:8" ht="15.75" x14ac:dyDescent="0.25">
      <c r="A918"/>
      <c r="B918"/>
      <c r="C918"/>
      <c r="D918"/>
      <c r="E918" s="172"/>
      <c r="F918"/>
      <c r="G918"/>
      <c r="H918"/>
    </row>
    <row r="919" spans="1:8" ht="15.75" x14ac:dyDescent="0.25">
      <c r="A919"/>
      <c r="B919"/>
      <c r="C919"/>
      <c r="D919"/>
      <c r="E919" s="172"/>
      <c r="F919"/>
      <c r="G919"/>
      <c r="H919"/>
    </row>
    <row r="920" spans="1:8" ht="15.75" x14ac:dyDescent="0.25">
      <c r="A920"/>
      <c r="B920"/>
      <c r="C920"/>
      <c r="D920"/>
      <c r="E920" s="172"/>
      <c r="F920"/>
      <c r="G920"/>
      <c r="H920"/>
    </row>
    <row r="921" spans="1:8" ht="15.75" x14ac:dyDescent="0.25">
      <c r="A921"/>
      <c r="B921"/>
      <c r="C921"/>
      <c r="D921"/>
      <c r="E921" s="172"/>
      <c r="F921"/>
      <c r="G921"/>
      <c r="H921"/>
    </row>
    <row r="922" spans="1:8" ht="15.75" x14ac:dyDescent="0.25">
      <c r="A922"/>
      <c r="B922"/>
      <c r="C922"/>
      <c r="D922"/>
      <c r="E922" s="172"/>
      <c r="F922"/>
      <c r="G922"/>
      <c r="H922"/>
    </row>
    <row r="923" spans="1:8" ht="15.75" x14ac:dyDescent="0.25">
      <c r="A923"/>
      <c r="B923"/>
      <c r="C923"/>
      <c r="D923"/>
      <c r="E923" s="172"/>
      <c r="F923"/>
      <c r="G923"/>
      <c r="H923"/>
    </row>
    <row r="924" spans="1:8" ht="15.75" x14ac:dyDescent="0.25">
      <c r="A924"/>
      <c r="B924"/>
      <c r="C924"/>
      <c r="D924"/>
      <c r="E924" s="172"/>
      <c r="F924"/>
      <c r="G924"/>
      <c r="H924"/>
    </row>
    <row r="925" spans="1:8" ht="15.75" x14ac:dyDescent="0.25">
      <c r="A925"/>
      <c r="B925"/>
      <c r="C925"/>
      <c r="D925"/>
      <c r="E925" s="172"/>
      <c r="F925"/>
      <c r="G925"/>
      <c r="H925"/>
    </row>
    <row r="926" spans="1:8" ht="15.75" x14ac:dyDescent="0.25">
      <c r="A926"/>
      <c r="B926"/>
      <c r="C926"/>
      <c r="D926"/>
      <c r="E926" s="172"/>
      <c r="F926"/>
      <c r="G926"/>
      <c r="H926"/>
    </row>
    <row r="927" spans="1:8" ht="15.75" x14ac:dyDescent="0.25">
      <c r="A927"/>
      <c r="B927"/>
      <c r="C927"/>
      <c r="D927"/>
      <c r="E927" s="172"/>
      <c r="F927"/>
      <c r="G927"/>
      <c r="H927"/>
    </row>
    <row r="928" spans="1:8" ht="15.75" x14ac:dyDescent="0.25">
      <c r="A928"/>
      <c r="B928"/>
      <c r="C928"/>
      <c r="D928"/>
      <c r="E928" s="172"/>
      <c r="F928"/>
      <c r="G928"/>
      <c r="H928"/>
    </row>
    <row r="929" spans="1:8" ht="15.75" x14ac:dyDescent="0.25">
      <c r="A929"/>
      <c r="B929"/>
      <c r="C929"/>
      <c r="D929"/>
      <c r="E929" s="172"/>
      <c r="F929"/>
      <c r="G929"/>
      <c r="H929"/>
    </row>
    <row r="930" spans="1:8" ht="15.75" x14ac:dyDescent="0.25">
      <c r="A930"/>
      <c r="B930"/>
      <c r="C930"/>
      <c r="D930"/>
      <c r="E930" s="172"/>
      <c r="F930"/>
      <c r="G930"/>
      <c r="H930"/>
    </row>
    <row r="931" spans="1:8" ht="15.75" x14ac:dyDescent="0.25">
      <c r="A931"/>
      <c r="B931"/>
      <c r="C931"/>
      <c r="D931"/>
      <c r="E931" s="172"/>
      <c r="F931"/>
      <c r="G931"/>
      <c r="H931"/>
    </row>
    <row r="932" spans="1:8" ht="15.75" x14ac:dyDescent="0.25">
      <c r="A932"/>
      <c r="B932"/>
      <c r="C932"/>
      <c r="D932"/>
      <c r="E932" s="172"/>
      <c r="F932"/>
      <c r="G932"/>
      <c r="H932"/>
    </row>
    <row r="933" spans="1:8" ht="15.75" x14ac:dyDescent="0.25">
      <c r="A933"/>
      <c r="B933"/>
      <c r="C933"/>
      <c r="D933"/>
      <c r="E933" s="172"/>
      <c r="F933"/>
      <c r="G933"/>
      <c r="H933"/>
    </row>
    <row r="934" spans="1:8" ht="15.75" x14ac:dyDescent="0.25">
      <c r="A934"/>
      <c r="B934"/>
      <c r="C934"/>
      <c r="D934"/>
      <c r="E934" s="172"/>
      <c r="F934"/>
      <c r="G934"/>
      <c r="H934"/>
    </row>
    <row r="935" spans="1:8" ht="15.75" x14ac:dyDescent="0.25">
      <c r="A935"/>
      <c r="B935"/>
      <c r="C935"/>
      <c r="D935"/>
      <c r="E935" s="172"/>
      <c r="F935"/>
      <c r="G935"/>
      <c r="H935"/>
    </row>
    <row r="936" spans="1:8" ht="15.75" x14ac:dyDescent="0.25">
      <c r="A936"/>
      <c r="B936"/>
      <c r="C936"/>
      <c r="D936"/>
      <c r="E936" s="172"/>
      <c r="F936"/>
      <c r="G936"/>
      <c r="H936"/>
    </row>
    <row r="937" spans="1:8" ht="15.75" x14ac:dyDescent="0.25">
      <c r="A937"/>
      <c r="B937"/>
      <c r="C937"/>
      <c r="D937"/>
      <c r="E937" s="172"/>
      <c r="F937"/>
      <c r="G937"/>
      <c r="H937"/>
    </row>
    <row r="938" spans="1:8" ht="15.75" x14ac:dyDescent="0.25">
      <c r="A938"/>
      <c r="B938"/>
      <c r="C938"/>
      <c r="D938"/>
      <c r="E938" s="172"/>
      <c r="F938"/>
      <c r="G938"/>
      <c r="H938"/>
    </row>
    <row r="939" spans="1:8" ht="15.75" x14ac:dyDescent="0.25">
      <c r="A939"/>
      <c r="B939"/>
      <c r="C939"/>
      <c r="D939"/>
      <c r="E939" s="172"/>
      <c r="F939"/>
      <c r="G939"/>
      <c r="H939"/>
    </row>
    <row r="940" spans="1:8" ht="15.75" x14ac:dyDescent="0.25">
      <c r="A940"/>
      <c r="B940"/>
      <c r="C940"/>
      <c r="D940"/>
      <c r="E940" s="172"/>
      <c r="F940"/>
      <c r="G940"/>
      <c r="H940"/>
    </row>
    <row r="941" spans="1:8" ht="15.75" x14ac:dyDescent="0.25">
      <c r="A941"/>
      <c r="B941"/>
      <c r="C941"/>
      <c r="D941"/>
      <c r="E941" s="172"/>
      <c r="F941"/>
      <c r="G941"/>
      <c r="H941"/>
    </row>
    <row r="942" spans="1:8" ht="15.75" x14ac:dyDescent="0.25">
      <c r="A942"/>
      <c r="B942"/>
      <c r="C942"/>
      <c r="D942"/>
      <c r="E942" s="172"/>
      <c r="F942"/>
      <c r="G942"/>
      <c r="H942"/>
    </row>
    <row r="943" spans="1:8" ht="15.75" x14ac:dyDescent="0.25">
      <c r="A943"/>
      <c r="B943"/>
      <c r="C943"/>
      <c r="D943"/>
      <c r="E943" s="172"/>
      <c r="F943"/>
      <c r="G943"/>
      <c r="H943"/>
    </row>
    <row r="944" spans="1:8" ht="15.75" x14ac:dyDescent="0.25">
      <c r="A944"/>
      <c r="B944"/>
      <c r="C944"/>
      <c r="D944"/>
      <c r="E944" s="172"/>
      <c r="F944"/>
      <c r="G944"/>
      <c r="H944"/>
    </row>
    <row r="945" spans="1:8" ht="15.75" x14ac:dyDescent="0.25">
      <c r="A945"/>
      <c r="B945"/>
      <c r="C945"/>
      <c r="D945"/>
      <c r="E945" s="172"/>
      <c r="F945"/>
      <c r="G945"/>
      <c r="H945"/>
    </row>
    <row r="946" spans="1:8" ht="15.75" x14ac:dyDescent="0.25">
      <c r="A946"/>
      <c r="B946"/>
      <c r="C946"/>
      <c r="D946"/>
      <c r="E946" s="172"/>
      <c r="F946"/>
      <c r="G946"/>
      <c r="H946"/>
    </row>
    <row r="947" spans="1:8" ht="15.75" x14ac:dyDescent="0.25">
      <c r="A947"/>
      <c r="B947"/>
      <c r="C947"/>
      <c r="D947"/>
      <c r="E947" s="172"/>
      <c r="F947"/>
      <c r="G947"/>
      <c r="H947"/>
    </row>
    <row r="948" spans="1:8" ht="15.75" x14ac:dyDescent="0.25">
      <c r="A948"/>
      <c r="B948"/>
      <c r="C948"/>
      <c r="D948"/>
      <c r="E948" s="172"/>
      <c r="F948"/>
      <c r="G948"/>
      <c r="H948"/>
    </row>
    <row r="949" spans="1:8" ht="15.75" x14ac:dyDescent="0.25">
      <c r="A949"/>
      <c r="B949"/>
      <c r="C949"/>
      <c r="D949"/>
      <c r="E949" s="172"/>
      <c r="F949"/>
      <c r="G949"/>
      <c r="H949"/>
    </row>
    <row r="950" spans="1:8" ht="15.75" x14ac:dyDescent="0.25">
      <c r="A950"/>
      <c r="B950"/>
      <c r="C950"/>
      <c r="D950"/>
      <c r="E950" s="172"/>
      <c r="F950"/>
      <c r="G950"/>
      <c r="H950"/>
    </row>
    <row r="951" spans="1:8" ht="15.75" x14ac:dyDescent="0.25">
      <c r="A951"/>
      <c r="B951"/>
      <c r="C951"/>
      <c r="D951"/>
      <c r="E951" s="172"/>
      <c r="F951"/>
      <c r="G951"/>
      <c r="H951"/>
    </row>
    <row r="952" spans="1:8" ht="15.75" x14ac:dyDescent="0.25">
      <c r="A952"/>
      <c r="B952"/>
      <c r="C952"/>
      <c r="D952"/>
      <c r="E952" s="172"/>
      <c r="F952"/>
      <c r="G952"/>
      <c r="H952"/>
    </row>
    <row r="953" spans="1:8" ht="15.75" x14ac:dyDescent="0.25">
      <c r="A953"/>
      <c r="B953"/>
      <c r="C953"/>
      <c r="D953"/>
      <c r="E953" s="172"/>
      <c r="F953"/>
      <c r="G953"/>
      <c r="H953"/>
    </row>
    <row r="954" spans="1:8" ht="15.75" x14ac:dyDescent="0.25">
      <c r="A954"/>
      <c r="B954"/>
      <c r="C954"/>
      <c r="D954"/>
      <c r="E954" s="172"/>
      <c r="F954"/>
      <c r="G954"/>
      <c r="H954"/>
    </row>
    <row r="955" spans="1:8" ht="15.75" x14ac:dyDescent="0.25">
      <c r="A955"/>
      <c r="B955"/>
      <c r="C955"/>
      <c r="D955"/>
      <c r="E955" s="172"/>
      <c r="F955"/>
      <c r="G955"/>
      <c r="H955"/>
    </row>
    <row r="956" spans="1:8" ht="15.75" x14ac:dyDescent="0.25">
      <c r="A956"/>
      <c r="B956"/>
      <c r="C956"/>
      <c r="D956"/>
      <c r="E956" s="172"/>
      <c r="F956"/>
      <c r="G956"/>
      <c r="H956"/>
    </row>
    <row r="957" spans="1:8" ht="15.75" x14ac:dyDescent="0.25">
      <c r="A957"/>
      <c r="B957"/>
      <c r="C957"/>
      <c r="D957"/>
      <c r="E957" s="172"/>
      <c r="F957"/>
      <c r="G957"/>
      <c r="H957"/>
    </row>
    <row r="958" spans="1:8" ht="15.75" x14ac:dyDescent="0.25">
      <c r="A958"/>
      <c r="B958"/>
      <c r="C958"/>
      <c r="D958"/>
      <c r="E958" s="172"/>
      <c r="F958"/>
      <c r="G958"/>
      <c r="H958"/>
    </row>
    <row r="959" spans="1:8" ht="15.75" x14ac:dyDescent="0.25">
      <c r="A959"/>
      <c r="B959"/>
      <c r="C959"/>
      <c r="D959"/>
      <c r="E959" s="172"/>
      <c r="F959"/>
      <c r="G959"/>
      <c r="H959"/>
    </row>
    <row r="960" spans="1:8" ht="15.75" x14ac:dyDescent="0.25">
      <c r="A960"/>
      <c r="B960"/>
      <c r="C960"/>
      <c r="D960"/>
      <c r="E960" s="172"/>
      <c r="F960"/>
      <c r="G960"/>
      <c r="H960"/>
    </row>
    <row r="961" spans="1:8" ht="15.75" x14ac:dyDescent="0.25">
      <c r="A961"/>
      <c r="B961"/>
      <c r="C961"/>
      <c r="D961"/>
      <c r="E961" s="172"/>
      <c r="F961"/>
      <c r="G961"/>
      <c r="H961"/>
    </row>
    <row r="962" spans="1:8" ht="15.75" x14ac:dyDescent="0.25">
      <c r="A962"/>
      <c r="B962"/>
      <c r="C962"/>
      <c r="D962"/>
      <c r="E962" s="172"/>
      <c r="F962"/>
      <c r="G962"/>
      <c r="H962"/>
    </row>
    <row r="963" spans="1:8" ht="15.75" x14ac:dyDescent="0.25">
      <c r="A963"/>
      <c r="B963"/>
      <c r="C963"/>
      <c r="D963"/>
      <c r="E963" s="172"/>
      <c r="F963"/>
      <c r="G963"/>
      <c r="H963"/>
    </row>
    <row r="964" spans="1:8" ht="15.75" x14ac:dyDescent="0.25">
      <c r="A964"/>
      <c r="B964"/>
      <c r="C964"/>
      <c r="D964"/>
      <c r="E964" s="172"/>
      <c r="F964"/>
      <c r="G964"/>
      <c r="H964"/>
    </row>
    <row r="965" spans="1:8" ht="15.75" x14ac:dyDescent="0.25">
      <c r="A965"/>
      <c r="B965"/>
      <c r="C965"/>
      <c r="D965"/>
      <c r="E965" s="172"/>
      <c r="F965"/>
      <c r="G965"/>
      <c r="H965"/>
    </row>
    <row r="966" spans="1:8" ht="15.75" x14ac:dyDescent="0.25">
      <c r="A966"/>
      <c r="B966"/>
      <c r="C966"/>
      <c r="D966"/>
      <c r="E966" s="172"/>
      <c r="F966"/>
      <c r="G966"/>
      <c r="H966"/>
    </row>
    <row r="967" spans="1:8" ht="15.75" x14ac:dyDescent="0.25">
      <c r="A967"/>
      <c r="B967"/>
      <c r="C967"/>
      <c r="D967"/>
      <c r="E967" s="172"/>
      <c r="F967"/>
      <c r="G967"/>
      <c r="H967"/>
    </row>
    <row r="968" spans="1:8" ht="15.75" x14ac:dyDescent="0.25">
      <c r="A968"/>
      <c r="B968"/>
      <c r="C968"/>
      <c r="D968"/>
      <c r="E968" s="172"/>
      <c r="F968"/>
      <c r="G968"/>
      <c r="H968"/>
    </row>
    <row r="969" spans="1:8" ht="15.75" x14ac:dyDescent="0.25">
      <c r="A969"/>
      <c r="B969"/>
      <c r="C969"/>
      <c r="D969"/>
      <c r="E969" s="172"/>
      <c r="F969"/>
      <c r="G969"/>
      <c r="H969"/>
    </row>
    <row r="970" spans="1:8" ht="15.75" x14ac:dyDescent="0.25">
      <c r="A970"/>
      <c r="B970"/>
      <c r="C970"/>
      <c r="D970"/>
      <c r="E970" s="172"/>
      <c r="F970"/>
      <c r="G970"/>
      <c r="H970"/>
    </row>
    <row r="971" spans="1:8" ht="15.75" x14ac:dyDescent="0.25">
      <c r="A971"/>
      <c r="B971"/>
      <c r="C971"/>
      <c r="D971"/>
      <c r="E971" s="172"/>
      <c r="F971"/>
      <c r="G971"/>
      <c r="H971"/>
    </row>
    <row r="972" spans="1:8" ht="15.75" x14ac:dyDescent="0.25">
      <c r="A972"/>
      <c r="B972"/>
      <c r="C972"/>
      <c r="D972"/>
      <c r="E972" s="172"/>
      <c r="F972"/>
      <c r="G972"/>
      <c r="H972"/>
    </row>
    <row r="973" spans="1:8" ht="15.75" x14ac:dyDescent="0.25">
      <c r="A973"/>
      <c r="B973"/>
      <c r="C973"/>
      <c r="D973"/>
      <c r="E973" s="172"/>
      <c r="F973"/>
      <c r="G973"/>
      <c r="H973"/>
    </row>
    <row r="974" spans="1:8" ht="15.75" x14ac:dyDescent="0.25">
      <c r="A974"/>
      <c r="B974"/>
      <c r="C974"/>
      <c r="D974"/>
      <c r="E974" s="172"/>
      <c r="F974"/>
      <c r="G974"/>
      <c r="H974"/>
    </row>
    <row r="975" spans="1:8" ht="15.75" x14ac:dyDescent="0.25">
      <c r="A975"/>
      <c r="B975"/>
      <c r="C975"/>
      <c r="D975"/>
      <c r="E975" s="172"/>
      <c r="F975"/>
      <c r="G975"/>
      <c r="H975"/>
    </row>
    <row r="976" spans="1:8" ht="15.75" x14ac:dyDescent="0.25">
      <c r="A976"/>
      <c r="B976"/>
      <c r="C976"/>
      <c r="D976"/>
      <c r="E976" s="172"/>
      <c r="F976"/>
      <c r="G976"/>
      <c r="H976"/>
    </row>
    <row r="977" spans="1:8" ht="15.75" x14ac:dyDescent="0.25">
      <c r="A977"/>
      <c r="B977"/>
      <c r="C977"/>
      <c r="D977"/>
      <c r="E977" s="172"/>
      <c r="F977"/>
      <c r="G977"/>
      <c r="H977"/>
    </row>
    <row r="978" spans="1:8" ht="15.75" x14ac:dyDescent="0.25">
      <c r="A978"/>
      <c r="B978"/>
      <c r="C978"/>
      <c r="D978"/>
      <c r="E978" s="172"/>
      <c r="F978"/>
      <c r="G978"/>
      <c r="H978"/>
    </row>
    <row r="979" spans="1:8" ht="15.75" x14ac:dyDescent="0.25">
      <c r="A979"/>
      <c r="B979"/>
      <c r="C979"/>
      <c r="D979"/>
      <c r="E979" s="172"/>
      <c r="F979"/>
      <c r="G979"/>
      <c r="H979"/>
    </row>
    <row r="980" spans="1:8" ht="15.75" x14ac:dyDescent="0.25">
      <c r="A980"/>
      <c r="B980"/>
      <c r="C980"/>
      <c r="D980"/>
      <c r="E980" s="172"/>
      <c r="F980"/>
      <c r="G980"/>
      <c r="H980"/>
    </row>
    <row r="981" spans="1:8" ht="15.75" x14ac:dyDescent="0.25">
      <c r="A981"/>
      <c r="B981"/>
      <c r="C981"/>
      <c r="D981"/>
      <c r="E981" s="172"/>
      <c r="F981"/>
      <c r="G981"/>
      <c r="H981"/>
    </row>
    <row r="982" spans="1:8" ht="15.75" x14ac:dyDescent="0.25">
      <c r="A982"/>
      <c r="B982"/>
      <c r="C982"/>
      <c r="D982"/>
      <c r="E982" s="172"/>
      <c r="F982"/>
      <c r="G982"/>
      <c r="H982"/>
    </row>
    <row r="983" spans="1:8" ht="15.75" x14ac:dyDescent="0.25">
      <c r="A983"/>
      <c r="B983"/>
      <c r="C983"/>
      <c r="D983"/>
      <c r="E983" s="172"/>
      <c r="F983"/>
      <c r="G983"/>
      <c r="H983"/>
    </row>
    <row r="984" spans="1:8" ht="15.75" x14ac:dyDescent="0.25">
      <c r="A984"/>
      <c r="B984"/>
      <c r="C984"/>
      <c r="D984"/>
      <c r="E984" s="172"/>
      <c r="F984"/>
      <c r="G984"/>
      <c r="H984"/>
    </row>
    <row r="985" spans="1:8" ht="15.75" x14ac:dyDescent="0.25">
      <c r="A985"/>
      <c r="B985"/>
      <c r="C985"/>
      <c r="D985"/>
      <c r="E985" s="172"/>
      <c r="F985"/>
      <c r="G985"/>
      <c r="H985"/>
    </row>
    <row r="986" spans="1:8" ht="15.75" x14ac:dyDescent="0.25">
      <c r="A986"/>
      <c r="B986"/>
      <c r="C986"/>
      <c r="D986"/>
      <c r="E986" s="172"/>
      <c r="F986"/>
      <c r="G986"/>
      <c r="H986"/>
    </row>
    <row r="987" spans="1:8" ht="15.75" x14ac:dyDescent="0.25">
      <c r="A987"/>
      <c r="B987"/>
      <c r="C987"/>
      <c r="D987"/>
      <c r="E987" s="172"/>
      <c r="F987"/>
      <c r="G987"/>
      <c r="H987"/>
    </row>
    <row r="988" spans="1:8" ht="15.75" x14ac:dyDescent="0.25">
      <c r="A988"/>
      <c r="B988"/>
      <c r="C988"/>
      <c r="D988"/>
      <c r="E988" s="172"/>
      <c r="F988"/>
      <c r="G988"/>
      <c r="H988"/>
    </row>
    <row r="989" spans="1:8" ht="15.75" x14ac:dyDescent="0.25">
      <c r="A989"/>
      <c r="B989"/>
      <c r="C989"/>
      <c r="D989"/>
      <c r="E989" s="172"/>
      <c r="F989"/>
      <c r="G989"/>
      <c r="H989"/>
    </row>
    <row r="990" spans="1:8" ht="15.75" x14ac:dyDescent="0.25">
      <c r="A990"/>
      <c r="B990"/>
      <c r="C990"/>
      <c r="D990"/>
      <c r="E990" s="172"/>
      <c r="F990"/>
      <c r="G990"/>
      <c r="H990"/>
    </row>
    <row r="991" spans="1:8" ht="15.75" x14ac:dyDescent="0.25">
      <c r="A991"/>
      <c r="B991"/>
      <c r="C991"/>
      <c r="D991"/>
      <c r="E991" s="172"/>
      <c r="F991"/>
      <c r="G991"/>
      <c r="H991"/>
    </row>
    <row r="992" spans="1:8" ht="15.75" x14ac:dyDescent="0.25">
      <c r="A992"/>
      <c r="B992"/>
      <c r="C992"/>
      <c r="D992"/>
      <c r="E992" s="172"/>
      <c r="F992"/>
      <c r="G992"/>
      <c r="H992"/>
    </row>
    <row r="993" spans="1:8" ht="15.75" x14ac:dyDescent="0.25">
      <c r="A993"/>
      <c r="B993"/>
      <c r="C993"/>
      <c r="D993"/>
      <c r="E993" s="172"/>
      <c r="F993"/>
      <c r="G993"/>
      <c r="H993"/>
    </row>
    <row r="994" spans="1:8" ht="15.75" x14ac:dyDescent="0.25">
      <c r="A994"/>
      <c r="B994"/>
      <c r="C994"/>
      <c r="D994"/>
      <c r="E994" s="172"/>
      <c r="F994"/>
      <c r="G994"/>
      <c r="H994"/>
    </row>
    <row r="995" spans="1:8" ht="15.75" x14ac:dyDescent="0.25">
      <c r="A995"/>
      <c r="B995"/>
      <c r="C995"/>
      <c r="D995"/>
      <c r="E995" s="172"/>
      <c r="F995"/>
      <c r="G995"/>
      <c r="H995"/>
    </row>
    <row r="996" spans="1:8" ht="15.75" x14ac:dyDescent="0.25">
      <c r="A996"/>
      <c r="B996"/>
      <c r="C996"/>
      <c r="D996"/>
      <c r="E996" s="172"/>
      <c r="F996"/>
      <c r="G996"/>
      <c r="H996"/>
    </row>
    <row r="997" spans="1:8" ht="15.75" x14ac:dyDescent="0.25">
      <c r="A997"/>
      <c r="B997"/>
      <c r="C997"/>
      <c r="D997"/>
      <c r="E997" s="172"/>
      <c r="F997"/>
      <c r="G997"/>
      <c r="H997"/>
    </row>
    <row r="998" spans="1:8" ht="15.75" x14ac:dyDescent="0.25">
      <c r="A998"/>
      <c r="B998"/>
      <c r="C998"/>
      <c r="D998"/>
      <c r="E998" s="172"/>
      <c r="F998"/>
      <c r="G998"/>
      <c r="H998"/>
    </row>
    <row r="999" spans="1:8" ht="15.75" x14ac:dyDescent="0.25">
      <c r="A999"/>
      <c r="B999"/>
      <c r="C999"/>
      <c r="D999"/>
      <c r="E999" s="172"/>
      <c r="F999"/>
      <c r="G999"/>
      <c r="H999"/>
    </row>
    <row r="1000" spans="1:8" ht="15.75" x14ac:dyDescent="0.25">
      <c r="A1000"/>
      <c r="B1000"/>
      <c r="C1000"/>
      <c r="D1000"/>
      <c r="E1000" s="172"/>
      <c r="F1000"/>
      <c r="G1000"/>
      <c r="H1000"/>
    </row>
    <row r="1001" spans="1:8" ht="15.75" x14ac:dyDescent="0.25">
      <c r="A1001"/>
      <c r="B1001"/>
      <c r="C1001"/>
      <c r="D1001"/>
      <c r="E1001" s="172"/>
      <c r="F1001"/>
      <c r="G1001"/>
      <c r="H1001"/>
    </row>
    <row r="1002" spans="1:8" ht="15.75" x14ac:dyDescent="0.25">
      <c r="A1002"/>
      <c r="B1002"/>
      <c r="C1002"/>
      <c r="D1002"/>
      <c r="E1002" s="172"/>
      <c r="F1002"/>
      <c r="G1002"/>
      <c r="H1002"/>
    </row>
    <row r="1003" spans="1:8" ht="15.75" x14ac:dyDescent="0.25">
      <c r="A1003"/>
      <c r="B1003"/>
      <c r="C1003"/>
      <c r="D1003"/>
      <c r="E1003" s="172"/>
      <c r="F1003"/>
      <c r="G1003"/>
      <c r="H1003"/>
    </row>
    <row r="1004" spans="1:8" ht="15.75" x14ac:dyDescent="0.25">
      <c r="A1004"/>
      <c r="B1004"/>
      <c r="C1004"/>
      <c r="D1004"/>
      <c r="E1004" s="172"/>
      <c r="F1004"/>
      <c r="G1004"/>
      <c r="H1004"/>
    </row>
    <row r="1005" spans="1:8" ht="15.75" x14ac:dyDescent="0.25">
      <c r="A1005"/>
      <c r="B1005"/>
      <c r="C1005"/>
      <c r="D1005"/>
      <c r="E1005" s="172"/>
      <c r="F1005"/>
      <c r="G1005"/>
      <c r="H1005"/>
    </row>
    <row r="1006" spans="1:8" ht="15.75" x14ac:dyDescent="0.25">
      <c r="A1006"/>
      <c r="B1006"/>
      <c r="C1006"/>
      <c r="D1006"/>
      <c r="E1006" s="172"/>
      <c r="F1006"/>
      <c r="G1006"/>
      <c r="H1006"/>
    </row>
    <row r="1007" spans="1:8" ht="15.75" x14ac:dyDescent="0.25">
      <c r="A1007"/>
      <c r="B1007"/>
      <c r="C1007"/>
      <c r="D1007"/>
      <c r="E1007" s="172"/>
      <c r="F1007"/>
      <c r="G1007"/>
      <c r="H1007"/>
    </row>
    <row r="1008" spans="1:8" ht="15.75" x14ac:dyDescent="0.25">
      <c r="A1008"/>
      <c r="B1008"/>
      <c r="C1008"/>
      <c r="D1008"/>
      <c r="E1008" s="172"/>
      <c r="F1008"/>
      <c r="G1008"/>
      <c r="H1008"/>
    </row>
    <row r="1009" spans="1:8" ht="15.75" x14ac:dyDescent="0.25">
      <c r="A1009"/>
      <c r="B1009"/>
      <c r="C1009"/>
      <c r="D1009"/>
      <c r="E1009" s="172"/>
      <c r="F1009"/>
      <c r="G1009"/>
      <c r="H1009"/>
    </row>
    <row r="1010" spans="1:8" ht="15.75" x14ac:dyDescent="0.25">
      <c r="A1010"/>
      <c r="B1010"/>
      <c r="C1010"/>
      <c r="D1010"/>
      <c r="E1010" s="172"/>
      <c r="F1010"/>
      <c r="G1010"/>
      <c r="H1010"/>
    </row>
    <row r="1011" spans="1:8" ht="15.75" x14ac:dyDescent="0.25">
      <c r="A1011"/>
      <c r="B1011"/>
      <c r="C1011"/>
      <c r="D1011"/>
      <c r="E1011" s="172"/>
      <c r="F1011"/>
      <c r="G1011"/>
      <c r="H1011"/>
    </row>
    <row r="1012" spans="1:8" ht="15.75" x14ac:dyDescent="0.25">
      <c r="A1012"/>
      <c r="B1012"/>
      <c r="C1012"/>
      <c r="D1012"/>
      <c r="E1012" s="172"/>
      <c r="F1012"/>
      <c r="G1012"/>
      <c r="H1012"/>
    </row>
    <row r="1013" spans="1:8" ht="15.75" x14ac:dyDescent="0.25">
      <c r="A1013"/>
      <c r="B1013"/>
      <c r="C1013"/>
      <c r="D1013"/>
      <c r="E1013" s="172"/>
      <c r="F1013"/>
      <c r="G1013"/>
      <c r="H1013"/>
    </row>
    <row r="1014" spans="1:8" ht="15.75" x14ac:dyDescent="0.25">
      <c r="A1014"/>
      <c r="B1014"/>
      <c r="C1014"/>
      <c r="D1014"/>
      <c r="E1014" s="172"/>
      <c r="F1014"/>
      <c r="G1014"/>
      <c r="H1014"/>
    </row>
    <row r="1015" spans="1:8" ht="15.75" x14ac:dyDescent="0.25">
      <c r="A1015"/>
      <c r="B1015"/>
      <c r="C1015"/>
      <c r="D1015"/>
      <c r="E1015" s="172"/>
      <c r="F1015"/>
      <c r="G1015"/>
      <c r="H1015"/>
    </row>
    <row r="1016" spans="1:8" ht="15.75" x14ac:dyDescent="0.25">
      <c r="A1016"/>
      <c r="B1016"/>
      <c r="C1016"/>
      <c r="D1016"/>
      <c r="E1016" s="172"/>
      <c r="F1016"/>
      <c r="G1016"/>
      <c r="H1016"/>
    </row>
    <row r="1017" spans="1:8" ht="15.75" x14ac:dyDescent="0.25">
      <c r="A1017"/>
      <c r="B1017"/>
      <c r="C1017"/>
      <c r="D1017"/>
      <c r="E1017" s="172"/>
      <c r="F1017"/>
      <c r="G1017"/>
      <c r="H1017"/>
    </row>
    <row r="1018" spans="1:8" ht="15.75" x14ac:dyDescent="0.25">
      <c r="A1018"/>
      <c r="B1018"/>
      <c r="C1018"/>
      <c r="D1018"/>
      <c r="E1018" s="172"/>
      <c r="F1018"/>
      <c r="G1018"/>
      <c r="H1018"/>
    </row>
    <row r="1019" spans="1:8" ht="15.75" x14ac:dyDescent="0.25">
      <c r="A1019"/>
      <c r="B1019"/>
      <c r="C1019"/>
      <c r="D1019"/>
      <c r="E1019" s="172"/>
      <c r="F1019"/>
      <c r="G1019"/>
      <c r="H1019"/>
    </row>
    <row r="1020" spans="1:8" ht="15.75" x14ac:dyDescent="0.25">
      <c r="A1020"/>
      <c r="B1020"/>
      <c r="C1020"/>
      <c r="D1020"/>
      <c r="E1020" s="172"/>
      <c r="F1020"/>
      <c r="G1020"/>
      <c r="H1020"/>
    </row>
    <row r="1021" spans="1:8" ht="15.75" x14ac:dyDescent="0.25">
      <c r="A1021"/>
      <c r="B1021"/>
      <c r="C1021"/>
      <c r="D1021"/>
      <c r="E1021" s="172"/>
      <c r="F1021"/>
      <c r="G1021"/>
      <c r="H1021"/>
    </row>
    <row r="1022" spans="1:8" ht="15.75" x14ac:dyDescent="0.25">
      <c r="A1022"/>
      <c r="B1022"/>
      <c r="C1022"/>
      <c r="D1022"/>
      <c r="E1022" s="172"/>
      <c r="F1022"/>
      <c r="G1022"/>
      <c r="H1022"/>
    </row>
    <row r="1023" spans="1:8" ht="15.75" x14ac:dyDescent="0.25">
      <c r="A1023"/>
      <c r="B1023"/>
      <c r="C1023"/>
      <c r="D1023"/>
      <c r="E1023" s="172"/>
      <c r="F1023"/>
      <c r="G1023"/>
      <c r="H1023"/>
    </row>
    <row r="1024" spans="1:8" ht="15.75" x14ac:dyDescent="0.25">
      <c r="A1024"/>
      <c r="B1024"/>
      <c r="C1024"/>
      <c r="D1024"/>
      <c r="E1024" s="172"/>
      <c r="F1024"/>
      <c r="G1024"/>
      <c r="H1024"/>
    </row>
    <row r="1025" spans="1:8" ht="15.75" x14ac:dyDescent="0.25">
      <c r="A1025"/>
      <c r="B1025"/>
      <c r="C1025"/>
      <c r="D1025"/>
      <c r="E1025" s="172"/>
      <c r="F1025"/>
      <c r="G1025"/>
      <c r="H1025"/>
    </row>
    <row r="1026" spans="1:8" ht="15.75" x14ac:dyDescent="0.25">
      <c r="A1026"/>
      <c r="B1026"/>
      <c r="C1026"/>
      <c r="D1026"/>
      <c r="E1026" s="172"/>
      <c r="F1026"/>
      <c r="G1026"/>
      <c r="H1026"/>
    </row>
    <row r="1027" spans="1:8" ht="15.75" x14ac:dyDescent="0.25">
      <c r="A1027"/>
      <c r="B1027"/>
      <c r="C1027"/>
      <c r="D1027"/>
      <c r="E1027" s="172"/>
      <c r="F1027"/>
      <c r="G1027"/>
      <c r="H1027"/>
    </row>
    <row r="1028" spans="1:8" ht="15.75" x14ac:dyDescent="0.25">
      <c r="A1028"/>
      <c r="B1028"/>
      <c r="C1028"/>
      <c r="D1028"/>
      <c r="E1028" s="172"/>
      <c r="F1028"/>
      <c r="G1028"/>
      <c r="H1028"/>
    </row>
    <row r="1029" spans="1:8" ht="15.75" x14ac:dyDescent="0.25">
      <c r="A1029"/>
      <c r="B1029"/>
      <c r="C1029"/>
      <c r="D1029"/>
      <c r="E1029" s="172"/>
      <c r="F1029"/>
      <c r="G1029"/>
      <c r="H1029"/>
    </row>
    <row r="1030" spans="1:8" ht="15.75" x14ac:dyDescent="0.25">
      <c r="A1030"/>
      <c r="B1030"/>
      <c r="C1030"/>
      <c r="D1030"/>
      <c r="E1030" s="172"/>
      <c r="F1030"/>
      <c r="G1030"/>
      <c r="H1030"/>
    </row>
    <row r="1031" spans="1:8" ht="15.75" x14ac:dyDescent="0.25">
      <c r="A1031"/>
      <c r="B1031"/>
      <c r="C1031"/>
      <c r="D1031"/>
      <c r="E1031" s="172"/>
      <c r="F1031"/>
      <c r="G1031"/>
      <c r="H1031"/>
    </row>
    <row r="1032" spans="1:8" ht="15.75" x14ac:dyDescent="0.25">
      <c r="A1032"/>
      <c r="B1032"/>
      <c r="C1032"/>
      <c r="D1032"/>
      <c r="E1032" s="172"/>
      <c r="F1032"/>
      <c r="G1032"/>
      <c r="H1032"/>
    </row>
    <row r="1033" spans="1:8" ht="15.75" x14ac:dyDescent="0.25">
      <c r="A1033"/>
      <c r="B1033"/>
      <c r="C1033"/>
      <c r="D1033"/>
      <c r="E1033" s="172"/>
      <c r="F1033"/>
      <c r="G1033"/>
      <c r="H1033"/>
    </row>
    <row r="1034" spans="1:8" ht="15.75" x14ac:dyDescent="0.25">
      <c r="A1034"/>
      <c r="B1034"/>
      <c r="C1034"/>
      <c r="D1034"/>
      <c r="E1034" s="172"/>
      <c r="F1034"/>
      <c r="G1034"/>
      <c r="H1034"/>
    </row>
    <row r="1035" spans="1:8" ht="15.75" x14ac:dyDescent="0.25">
      <c r="A1035"/>
      <c r="B1035"/>
      <c r="C1035"/>
      <c r="D1035"/>
      <c r="E1035" s="172"/>
      <c r="F1035"/>
      <c r="G1035"/>
      <c r="H1035"/>
    </row>
    <row r="1036" spans="1:8" ht="15.75" x14ac:dyDescent="0.25">
      <c r="A1036"/>
      <c r="B1036"/>
      <c r="C1036"/>
      <c r="D1036"/>
      <c r="E1036" s="172"/>
      <c r="F1036"/>
      <c r="G1036"/>
      <c r="H1036"/>
    </row>
    <row r="1037" spans="1:8" ht="15.75" x14ac:dyDescent="0.25">
      <c r="A1037"/>
      <c r="B1037"/>
      <c r="C1037"/>
      <c r="D1037"/>
      <c r="E1037" s="172"/>
      <c r="F1037"/>
      <c r="G1037"/>
      <c r="H1037"/>
    </row>
    <row r="1038" spans="1:8" ht="15.75" x14ac:dyDescent="0.25">
      <c r="A1038"/>
      <c r="B1038"/>
      <c r="C1038"/>
      <c r="D1038"/>
      <c r="E1038" s="172"/>
      <c r="F1038"/>
      <c r="G1038"/>
      <c r="H1038"/>
    </row>
    <row r="1039" spans="1:8" ht="15.75" x14ac:dyDescent="0.25">
      <c r="A1039"/>
      <c r="B1039"/>
      <c r="C1039"/>
      <c r="D1039"/>
      <c r="E1039" s="172"/>
      <c r="F1039"/>
      <c r="G1039"/>
      <c r="H1039"/>
    </row>
    <row r="1040" spans="1:8" ht="15.75" x14ac:dyDescent="0.25">
      <c r="A1040"/>
      <c r="B1040"/>
      <c r="C1040"/>
      <c r="D1040"/>
      <c r="E1040" s="172"/>
      <c r="F1040"/>
      <c r="G1040"/>
      <c r="H1040"/>
    </row>
    <row r="1041" spans="1:8" ht="15.75" x14ac:dyDescent="0.25">
      <c r="A1041"/>
      <c r="B1041"/>
      <c r="C1041"/>
      <c r="D1041"/>
      <c r="E1041" s="172"/>
      <c r="F1041"/>
      <c r="G1041"/>
      <c r="H1041"/>
    </row>
    <row r="1042" spans="1:8" ht="15.75" x14ac:dyDescent="0.25">
      <c r="A1042"/>
      <c r="B1042"/>
      <c r="C1042"/>
      <c r="D1042"/>
      <c r="E1042" s="172"/>
      <c r="F1042"/>
      <c r="G1042"/>
      <c r="H1042"/>
    </row>
    <row r="1043" spans="1:8" ht="15.75" x14ac:dyDescent="0.25">
      <c r="A1043"/>
      <c r="B1043"/>
      <c r="C1043"/>
      <c r="D1043"/>
      <c r="E1043" s="172"/>
      <c r="F1043"/>
      <c r="G1043"/>
      <c r="H1043"/>
    </row>
    <row r="1044" spans="1:8" ht="15.75" x14ac:dyDescent="0.25">
      <c r="A1044"/>
      <c r="B1044"/>
      <c r="C1044"/>
      <c r="D1044"/>
      <c r="E1044" s="172"/>
      <c r="F1044"/>
      <c r="G1044"/>
      <c r="H1044"/>
    </row>
    <row r="1045" spans="1:8" ht="15.75" x14ac:dyDescent="0.25">
      <c r="A1045"/>
      <c r="B1045"/>
      <c r="C1045"/>
      <c r="D1045"/>
      <c r="E1045" s="172"/>
      <c r="F1045"/>
      <c r="G1045"/>
      <c r="H1045"/>
    </row>
    <row r="1046" spans="1:8" ht="15.75" x14ac:dyDescent="0.25">
      <c r="A1046"/>
      <c r="B1046"/>
      <c r="C1046"/>
      <c r="D1046"/>
      <c r="E1046" s="172"/>
      <c r="F1046"/>
      <c r="G1046"/>
      <c r="H1046"/>
    </row>
    <row r="1047" spans="1:8" ht="15.75" x14ac:dyDescent="0.25">
      <c r="A1047"/>
      <c r="B1047"/>
      <c r="C1047"/>
      <c r="D1047"/>
      <c r="E1047" s="172"/>
      <c r="F1047"/>
      <c r="G1047"/>
      <c r="H1047"/>
    </row>
    <row r="1048" spans="1:8" ht="15.75" x14ac:dyDescent="0.25">
      <c r="A1048"/>
      <c r="B1048"/>
      <c r="C1048"/>
      <c r="D1048"/>
      <c r="E1048" s="172"/>
      <c r="F1048"/>
      <c r="G1048"/>
      <c r="H1048"/>
    </row>
    <row r="1049" spans="1:8" ht="15.75" x14ac:dyDescent="0.25">
      <c r="A1049"/>
      <c r="B1049"/>
      <c r="C1049"/>
      <c r="D1049"/>
      <c r="E1049" s="172"/>
      <c r="F1049"/>
      <c r="G1049"/>
      <c r="H1049"/>
    </row>
    <row r="1050" spans="1:8" ht="15.75" x14ac:dyDescent="0.25">
      <c r="A1050"/>
      <c r="B1050"/>
      <c r="C1050"/>
      <c r="D1050"/>
      <c r="E1050" s="172"/>
      <c r="F1050"/>
      <c r="G1050"/>
      <c r="H1050"/>
    </row>
    <row r="1051" spans="1:8" ht="15.75" x14ac:dyDescent="0.25">
      <c r="A1051"/>
      <c r="B1051"/>
      <c r="C1051"/>
      <c r="D1051"/>
      <c r="E1051" s="172"/>
      <c r="F1051"/>
      <c r="G1051"/>
      <c r="H1051"/>
    </row>
    <row r="1052" spans="1:8" ht="15.75" x14ac:dyDescent="0.25">
      <c r="A1052"/>
      <c r="B1052"/>
      <c r="C1052"/>
      <c r="D1052"/>
      <c r="E1052" s="172"/>
      <c r="F1052"/>
      <c r="G1052"/>
      <c r="H1052"/>
    </row>
    <row r="1053" spans="1:8" ht="15.75" x14ac:dyDescent="0.25">
      <c r="A1053"/>
      <c r="B1053"/>
      <c r="C1053"/>
      <c r="D1053"/>
      <c r="E1053" s="172"/>
      <c r="F1053"/>
      <c r="G1053"/>
      <c r="H1053"/>
    </row>
    <row r="1054" spans="1:8" ht="15.75" x14ac:dyDescent="0.25">
      <c r="A1054"/>
      <c r="B1054"/>
      <c r="C1054"/>
      <c r="D1054"/>
      <c r="E1054" s="172"/>
      <c r="F1054"/>
      <c r="G1054"/>
      <c r="H1054"/>
    </row>
    <row r="1055" spans="1:8" ht="15.75" x14ac:dyDescent="0.25">
      <c r="A1055"/>
      <c r="B1055"/>
      <c r="C1055"/>
      <c r="D1055"/>
      <c r="E1055" s="172"/>
      <c r="F1055"/>
      <c r="G1055"/>
      <c r="H1055"/>
    </row>
    <row r="1056" spans="1:8" ht="15.75" x14ac:dyDescent="0.25">
      <c r="A1056"/>
      <c r="B1056"/>
      <c r="C1056"/>
      <c r="D1056"/>
      <c r="E1056" s="172"/>
      <c r="F1056"/>
      <c r="G1056"/>
      <c r="H1056"/>
    </row>
    <row r="1057" spans="1:8" ht="15.75" x14ac:dyDescent="0.25">
      <c r="A1057"/>
      <c r="B1057"/>
      <c r="C1057"/>
      <c r="D1057"/>
      <c r="E1057" s="172"/>
      <c r="F1057"/>
      <c r="G1057"/>
      <c r="H1057"/>
    </row>
    <row r="1058" spans="1:8" ht="15.75" x14ac:dyDescent="0.25">
      <c r="A1058"/>
      <c r="B1058"/>
      <c r="C1058"/>
      <c r="D1058"/>
      <c r="E1058" s="172"/>
      <c r="F1058"/>
      <c r="G1058"/>
      <c r="H1058"/>
    </row>
    <row r="1059" spans="1:8" ht="15.75" x14ac:dyDescent="0.25">
      <c r="A1059"/>
      <c r="B1059"/>
      <c r="C1059"/>
      <c r="D1059"/>
      <c r="E1059" s="172"/>
      <c r="F1059"/>
      <c r="G1059"/>
      <c r="H1059"/>
    </row>
    <row r="1060" spans="1:8" ht="15.75" x14ac:dyDescent="0.25">
      <c r="A1060"/>
      <c r="B1060"/>
      <c r="C1060"/>
      <c r="D1060"/>
      <c r="E1060" s="172"/>
      <c r="F1060"/>
      <c r="G1060"/>
      <c r="H1060"/>
    </row>
    <row r="1061" spans="1:8" ht="15.75" x14ac:dyDescent="0.25">
      <c r="A1061"/>
      <c r="B1061"/>
      <c r="C1061"/>
      <c r="D1061"/>
      <c r="E1061" s="172"/>
      <c r="F1061"/>
      <c r="G1061"/>
      <c r="H1061"/>
    </row>
    <row r="1062" spans="1:8" ht="15.75" x14ac:dyDescent="0.25">
      <c r="A1062"/>
      <c r="B1062"/>
      <c r="C1062"/>
      <c r="D1062"/>
      <c r="E1062" s="172"/>
      <c r="F1062"/>
      <c r="G1062"/>
      <c r="H1062"/>
    </row>
    <row r="1063" spans="1:8" ht="15.75" x14ac:dyDescent="0.25">
      <c r="A1063"/>
      <c r="B1063"/>
      <c r="C1063"/>
      <c r="D1063"/>
      <c r="E1063" s="172"/>
      <c r="F1063"/>
      <c r="G1063"/>
      <c r="H1063"/>
    </row>
    <row r="1064" spans="1:8" ht="15.75" x14ac:dyDescent="0.25">
      <c r="A1064"/>
      <c r="B1064"/>
      <c r="C1064"/>
      <c r="D1064"/>
      <c r="E1064" s="172"/>
      <c r="F1064"/>
      <c r="G1064"/>
      <c r="H1064"/>
    </row>
    <row r="1065" spans="1:8" ht="15.75" x14ac:dyDescent="0.25">
      <c r="A1065"/>
      <c r="B1065"/>
      <c r="C1065"/>
      <c r="D1065"/>
      <c r="E1065" s="172"/>
      <c r="F1065"/>
      <c r="G1065"/>
      <c r="H1065"/>
    </row>
    <row r="1066" spans="1:8" ht="15.75" x14ac:dyDescent="0.25">
      <c r="A1066"/>
      <c r="B1066"/>
      <c r="C1066"/>
      <c r="D1066"/>
      <c r="E1066" s="172"/>
      <c r="F1066"/>
      <c r="G1066"/>
      <c r="H1066"/>
    </row>
    <row r="1067" spans="1:8" ht="15.75" x14ac:dyDescent="0.25">
      <c r="A1067"/>
      <c r="B1067"/>
      <c r="C1067"/>
      <c r="D1067"/>
      <c r="E1067" s="172"/>
      <c r="F1067"/>
      <c r="G1067"/>
      <c r="H1067"/>
    </row>
    <row r="1068" spans="1:8" ht="15.75" x14ac:dyDescent="0.25">
      <c r="A1068"/>
      <c r="B1068"/>
      <c r="C1068"/>
      <c r="D1068"/>
      <c r="E1068" s="172"/>
      <c r="F1068"/>
      <c r="G1068"/>
      <c r="H1068"/>
    </row>
    <row r="1069" spans="1:8" ht="15.75" x14ac:dyDescent="0.25">
      <c r="A1069"/>
      <c r="B1069"/>
      <c r="C1069"/>
      <c r="D1069"/>
      <c r="E1069" s="172"/>
      <c r="F1069"/>
      <c r="G1069"/>
      <c r="H1069"/>
    </row>
    <row r="1070" spans="1:8" ht="15.75" x14ac:dyDescent="0.25">
      <c r="A1070"/>
      <c r="B1070"/>
      <c r="C1070"/>
      <c r="D1070"/>
      <c r="E1070" s="172"/>
      <c r="F1070"/>
      <c r="G1070"/>
      <c r="H1070"/>
    </row>
    <row r="1071" spans="1:8" ht="15.75" x14ac:dyDescent="0.25">
      <c r="A1071"/>
      <c r="B1071"/>
      <c r="C1071"/>
      <c r="D1071"/>
      <c r="E1071" s="172"/>
      <c r="F1071"/>
      <c r="G1071"/>
      <c r="H1071"/>
    </row>
    <row r="1072" spans="1:8" ht="15.75" x14ac:dyDescent="0.25">
      <c r="A1072"/>
      <c r="B1072"/>
      <c r="C1072"/>
      <c r="D1072"/>
      <c r="E1072" s="172"/>
      <c r="F1072"/>
      <c r="G1072"/>
      <c r="H1072"/>
    </row>
    <row r="1073" spans="1:8" ht="15.75" x14ac:dyDescent="0.25">
      <c r="A1073"/>
      <c r="B1073"/>
      <c r="C1073"/>
      <c r="D1073"/>
      <c r="E1073" s="172"/>
      <c r="F1073"/>
      <c r="G1073"/>
      <c r="H1073"/>
    </row>
    <row r="1074" spans="1:8" ht="15.75" x14ac:dyDescent="0.25">
      <c r="A1074"/>
      <c r="B1074"/>
      <c r="C1074"/>
      <c r="D1074"/>
      <c r="E1074" s="172"/>
      <c r="F1074"/>
      <c r="G1074"/>
      <c r="H1074"/>
    </row>
    <row r="1075" spans="1:8" ht="15.75" x14ac:dyDescent="0.25">
      <c r="A1075"/>
      <c r="B1075"/>
      <c r="C1075"/>
      <c r="D1075"/>
      <c r="E1075" s="172"/>
      <c r="F1075"/>
      <c r="G1075"/>
      <c r="H1075"/>
    </row>
    <row r="1076" spans="1:8" ht="15.75" x14ac:dyDescent="0.25">
      <c r="A1076"/>
      <c r="B1076"/>
      <c r="C1076"/>
      <c r="D1076"/>
      <c r="E1076" s="172"/>
      <c r="F1076"/>
      <c r="G1076"/>
      <c r="H1076"/>
    </row>
    <row r="1077" spans="1:8" ht="15.75" x14ac:dyDescent="0.25">
      <c r="A1077"/>
      <c r="B1077"/>
      <c r="C1077"/>
      <c r="D1077"/>
      <c r="E1077" s="172"/>
      <c r="F1077"/>
      <c r="G1077"/>
      <c r="H1077"/>
    </row>
    <row r="1078" spans="1:8" ht="15.75" x14ac:dyDescent="0.25">
      <c r="A1078"/>
      <c r="B1078"/>
      <c r="C1078"/>
      <c r="D1078"/>
      <c r="E1078" s="172"/>
      <c r="F1078"/>
      <c r="G1078"/>
      <c r="H1078"/>
    </row>
    <row r="1079" spans="1:8" ht="15.75" x14ac:dyDescent="0.25">
      <c r="A1079"/>
      <c r="B1079"/>
      <c r="C1079"/>
      <c r="D1079"/>
      <c r="E1079" s="172"/>
      <c r="F1079"/>
      <c r="G1079"/>
      <c r="H1079"/>
    </row>
    <row r="1080" spans="1:8" ht="15.75" x14ac:dyDescent="0.25">
      <c r="A1080"/>
      <c r="B1080"/>
      <c r="C1080"/>
      <c r="D1080"/>
      <c r="E1080" s="172"/>
      <c r="F1080"/>
      <c r="G1080"/>
      <c r="H1080"/>
    </row>
    <row r="1081" spans="1:8" ht="15.75" x14ac:dyDescent="0.25">
      <c r="A1081"/>
      <c r="B1081"/>
      <c r="C1081"/>
      <c r="D1081"/>
      <c r="E1081" s="172"/>
      <c r="F1081"/>
      <c r="G1081"/>
      <c r="H1081"/>
    </row>
    <row r="1082" spans="1:8" ht="15.75" x14ac:dyDescent="0.25">
      <c r="A1082"/>
      <c r="B1082"/>
      <c r="C1082"/>
      <c r="D1082"/>
      <c r="E1082" s="172"/>
      <c r="F1082"/>
      <c r="G1082"/>
      <c r="H1082"/>
    </row>
    <row r="1083" spans="1:8" ht="15.75" x14ac:dyDescent="0.25">
      <c r="A1083"/>
      <c r="B1083"/>
      <c r="C1083"/>
      <c r="D1083"/>
      <c r="E1083" s="172"/>
      <c r="F1083"/>
      <c r="G1083"/>
      <c r="H1083"/>
    </row>
    <row r="1084" spans="1:8" ht="15.75" x14ac:dyDescent="0.25">
      <c r="A1084"/>
      <c r="B1084"/>
      <c r="C1084"/>
      <c r="D1084"/>
      <c r="E1084" s="172"/>
      <c r="F1084"/>
      <c r="G1084"/>
      <c r="H1084"/>
    </row>
    <row r="1085" spans="1:8" ht="15.75" x14ac:dyDescent="0.25">
      <c r="A1085"/>
      <c r="B1085"/>
      <c r="C1085"/>
      <c r="D1085"/>
      <c r="E1085" s="172"/>
      <c r="F1085"/>
      <c r="G1085"/>
      <c r="H1085"/>
    </row>
    <row r="1086" spans="1:8" ht="15.75" x14ac:dyDescent="0.25">
      <c r="A1086"/>
      <c r="B1086"/>
      <c r="C1086"/>
      <c r="D1086"/>
      <c r="E1086" s="172"/>
      <c r="F1086"/>
      <c r="G1086"/>
      <c r="H1086"/>
    </row>
    <row r="1087" spans="1:8" ht="15.75" x14ac:dyDescent="0.25">
      <c r="A1087"/>
      <c r="B1087"/>
      <c r="C1087"/>
      <c r="D1087"/>
      <c r="E1087" s="172"/>
      <c r="F1087"/>
      <c r="G1087"/>
      <c r="H1087"/>
    </row>
    <row r="1088" spans="1:8" ht="15.75" x14ac:dyDescent="0.25">
      <c r="A1088"/>
      <c r="B1088"/>
      <c r="C1088"/>
      <c r="D1088"/>
      <c r="E1088" s="172"/>
      <c r="F1088"/>
      <c r="G1088"/>
      <c r="H1088"/>
    </row>
    <row r="1089" spans="1:8" ht="15.75" x14ac:dyDescent="0.25">
      <c r="A1089"/>
      <c r="B1089"/>
      <c r="C1089"/>
      <c r="D1089"/>
      <c r="E1089" s="172"/>
      <c r="F1089"/>
      <c r="G1089"/>
      <c r="H1089"/>
    </row>
    <row r="1090" spans="1:8" ht="15.75" x14ac:dyDescent="0.25">
      <c r="A1090"/>
      <c r="B1090"/>
      <c r="C1090"/>
      <c r="D1090"/>
      <c r="E1090" s="172"/>
      <c r="F1090"/>
      <c r="G1090"/>
      <c r="H1090"/>
    </row>
    <row r="1091" spans="1:8" ht="15.75" x14ac:dyDescent="0.25">
      <c r="A1091"/>
      <c r="B1091"/>
      <c r="C1091"/>
      <c r="D1091"/>
      <c r="E1091" s="172"/>
      <c r="F1091"/>
      <c r="G1091"/>
      <c r="H1091"/>
    </row>
    <row r="1092" spans="1:8" ht="15.75" x14ac:dyDescent="0.25">
      <c r="A1092"/>
      <c r="B1092"/>
      <c r="C1092"/>
      <c r="D1092"/>
      <c r="E1092" s="172"/>
      <c r="F1092"/>
      <c r="G1092"/>
      <c r="H1092"/>
    </row>
    <row r="1093" spans="1:8" ht="15.75" x14ac:dyDescent="0.25">
      <c r="A1093"/>
      <c r="B1093"/>
      <c r="C1093"/>
      <c r="D1093"/>
      <c r="E1093" s="172"/>
      <c r="F1093"/>
      <c r="G1093"/>
      <c r="H1093"/>
    </row>
    <row r="1094" spans="1:8" ht="15.75" x14ac:dyDescent="0.25">
      <c r="A1094"/>
      <c r="B1094"/>
      <c r="C1094"/>
      <c r="D1094"/>
      <c r="E1094" s="172"/>
      <c r="F1094"/>
      <c r="G1094"/>
      <c r="H1094"/>
    </row>
    <row r="1095" spans="1:8" ht="15.75" x14ac:dyDescent="0.25">
      <c r="A1095"/>
      <c r="B1095"/>
      <c r="C1095"/>
      <c r="D1095"/>
      <c r="E1095" s="172"/>
      <c r="F1095"/>
      <c r="G1095"/>
      <c r="H1095"/>
    </row>
    <row r="1096" spans="1:8" ht="15.75" x14ac:dyDescent="0.25">
      <c r="A1096"/>
      <c r="B1096"/>
      <c r="C1096"/>
      <c r="D1096"/>
      <c r="E1096" s="172"/>
      <c r="F1096"/>
      <c r="G1096"/>
      <c r="H1096"/>
    </row>
  </sheetData>
  <autoFilter ref="A1:H300">
    <sortState ref="A2:H300">
      <sortCondition ref="B1:B300"/>
    </sortState>
  </autoFilter>
  <sortState ref="A2:G300">
    <sortCondition ref="B1"/>
  </sortState>
  <pageMargins left="0.7" right="0.7" top="0.75" bottom="0.75" header="0.3" footer="0.3"/>
  <pageSetup paperSize="9" scale="94" fitToHeight="0" orientation="landscape" r:id="rId1"/>
  <headerFooter>
    <oddHeader>&amp;A</oddHeader>
    <oddFooter>Pagina &amp;P di 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R309"/>
  <sheetViews>
    <sheetView zoomScale="90" zoomScaleNormal="90" workbookViewId="0">
      <pane ySplit="1" topLeftCell="A2" activePane="bottomLeft" state="frozen"/>
      <selection pane="bottomLeft" activeCell="B3" sqref="B3"/>
    </sheetView>
  </sheetViews>
  <sheetFormatPr defaultColWidth="9.125" defaultRowHeight="15.75" x14ac:dyDescent="0.25"/>
  <cols>
    <col min="1" max="1" width="16.5" style="27" customWidth="1"/>
    <col min="2" max="2" width="26.125" style="27" bestFit="1" customWidth="1"/>
    <col min="3" max="3" width="24.125" style="16" bestFit="1" customWidth="1"/>
    <col min="4" max="4" width="11.375" style="16" customWidth="1"/>
    <col min="5" max="5" width="17.625" style="16" bestFit="1" customWidth="1"/>
    <col min="6" max="6" width="9.625" style="16" customWidth="1"/>
    <col min="7" max="7" width="14.125" style="113" bestFit="1" customWidth="1"/>
    <col min="8" max="8" width="15.625" customWidth="1"/>
    <col min="9" max="252" width="9.125" style="16" customWidth="1"/>
    <col min="253" max="16384" width="9.125" style="17"/>
  </cols>
  <sheetData>
    <row r="1" spans="1:8" ht="38.25" x14ac:dyDescent="0.2">
      <c r="A1" s="1" t="s">
        <v>5920</v>
      </c>
      <c r="B1" s="1" t="s">
        <v>15</v>
      </c>
      <c r="C1" s="1" t="s">
        <v>16</v>
      </c>
      <c r="D1" s="1" t="s">
        <v>17</v>
      </c>
      <c r="E1" s="1" t="s">
        <v>5921</v>
      </c>
      <c r="F1" s="1" t="s">
        <v>18</v>
      </c>
      <c r="G1" s="102" t="s">
        <v>5922</v>
      </c>
      <c r="H1" s="102" t="s">
        <v>5924</v>
      </c>
    </row>
    <row r="2" spans="1:8" ht="12.75" x14ac:dyDescent="0.2">
      <c r="A2" s="50" t="s">
        <v>816</v>
      </c>
      <c r="B2" s="50" t="s">
        <v>1016</v>
      </c>
      <c r="C2" s="51" t="s">
        <v>1006</v>
      </c>
      <c r="D2" s="52">
        <v>303420</v>
      </c>
      <c r="E2" s="52">
        <v>186</v>
      </c>
      <c r="F2" s="53">
        <f t="shared" ref="F2:F65" si="0">E2/E$309</f>
        <v>4.2179453163799146E-4</v>
      </c>
      <c r="G2" s="120">
        <f t="shared" ref="G2:G65" si="1">$H$2*F2</f>
        <v>4031.5121333959223</v>
      </c>
      <c r="H2" s="168">
        <v>9558000</v>
      </c>
    </row>
    <row r="3" spans="1:8" x14ac:dyDescent="0.25">
      <c r="A3" s="50" t="s">
        <v>816</v>
      </c>
      <c r="B3" s="50" t="s">
        <v>985</v>
      </c>
      <c r="C3" s="51" t="s">
        <v>969</v>
      </c>
      <c r="D3" s="52">
        <v>303390</v>
      </c>
      <c r="E3" s="52">
        <v>144</v>
      </c>
      <c r="F3" s="53">
        <f t="shared" si="0"/>
        <v>3.2655060513909015E-4</v>
      </c>
      <c r="G3" s="120">
        <f t="shared" si="1"/>
        <v>3121.1706839194235</v>
      </c>
    </row>
    <row r="4" spans="1:8" x14ac:dyDescent="0.25">
      <c r="A4" s="50" t="s">
        <v>816</v>
      </c>
      <c r="B4" s="50" t="s">
        <v>1079</v>
      </c>
      <c r="C4" s="51" t="s">
        <v>1068</v>
      </c>
      <c r="D4" s="52">
        <v>183412</v>
      </c>
      <c r="E4" s="52">
        <v>920</v>
      </c>
      <c r="F4" s="53">
        <f t="shared" si="0"/>
        <v>2.086295532833076E-3</v>
      </c>
      <c r="G4" s="120">
        <f t="shared" si="1"/>
        <v>19940.812702818541</v>
      </c>
    </row>
    <row r="5" spans="1:8" x14ac:dyDescent="0.25">
      <c r="A5" s="50" t="s">
        <v>816</v>
      </c>
      <c r="B5" s="50" t="s">
        <v>1053</v>
      </c>
      <c r="C5" s="51" t="s">
        <v>1049</v>
      </c>
      <c r="D5" s="52">
        <v>66757</v>
      </c>
      <c r="E5" s="52">
        <v>1103</v>
      </c>
      <c r="F5" s="53">
        <f t="shared" si="0"/>
        <v>2.5012869268640032E-3</v>
      </c>
      <c r="G5" s="120">
        <f t="shared" si="1"/>
        <v>23907.300446966143</v>
      </c>
    </row>
    <row r="6" spans="1:8" x14ac:dyDescent="0.25">
      <c r="A6" s="50" t="s">
        <v>816</v>
      </c>
      <c r="B6" s="50" t="s">
        <v>1017</v>
      </c>
      <c r="C6" s="51" t="s">
        <v>1006</v>
      </c>
      <c r="D6" s="52">
        <v>303421</v>
      </c>
      <c r="E6" s="52">
        <v>443</v>
      </c>
      <c r="F6" s="53">
        <f t="shared" si="0"/>
        <v>1.0045966533098398E-3</v>
      </c>
      <c r="G6" s="120">
        <f t="shared" si="1"/>
        <v>9601.9348123354484</v>
      </c>
    </row>
    <row r="7" spans="1:8" x14ac:dyDescent="0.25">
      <c r="A7" s="50" t="s">
        <v>816</v>
      </c>
      <c r="B7" s="50" t="s">
        <v>1047</v>
      </c>
      <c r="C7" s="51" t="s">
        <v>1006</v>
      </c>
      <c r="D7" s="52">
        <v>320096</v>
      </c>
      <c r="E7" s="52">
        <v>178</v>
      </c>
      <c r="F7" s="53">
        <f t="shared" si="0"/>
        <v>4.0365283135248642E-4</v>
      </c>
      <c r="G7" s="120">
        <f t="shared" si="1"/>
        <v>3858.1137620670652</v>
      </c>
    </row>
    <row r="8" spans="1:8" x14ac:dyDescent="0.25">
      <c r="A8" s="50" t="s">
        <v>816</v>
      </c>
      <c r="B8" s="50" t="s">
        <v>870</v>
      </c>
      <c r="C8" s="51" t="s">
        <v>818</v>
      </c>
      <c r="D8" s="52">
        <v>319687</v>
      </c>
      <c r="E8" s="52">
        <v>621</v>
      </c>
      <c r="F8" s="53">
        <f t="shared" si="0"/>
        <v>1.4082494846623262E-3</v>
      </c>
      <c r="G8" s="120">
        <f t="shared" si="1"/>
        <v>13460.048574402514</v>
      </c>
    </row>
    <row r="9" spans="1:8" x14ac:dyDescent="0.25">
      <c r="A9" s="50" t="s">
        <v>816</v>
      </c>
      <c r="B9" s="50" t="s">
        <v>833</v>
      </c>
      <c r="C9" s="51" t="s">
        <v>818</v>
      </c>
      <c r="D9" s="52">
        <v>72431</v>
      </c>
      <c r="E9" s="52">
        <v>1376</v>
      </c>
      <c r="F9" s="53">
        <f t="shared" si="0"/>
        <v>3.1203724491068612E-3</v>
      </c>
      <c r="G9" s="120">
        <f t="shared" si="1"/>
        <v>29824.51986856338</v>
      </c>
    </row>
    <row r="10" spans="1:8" x14ac:dyDescent="0.25">
      <c r="A10" s="50" t="s">
        <v>816</v>
      </c>
      <c r="B10" s="50" t="s">
        <v>838</v>
      </c>
      <c r="C10" s="51" t="s">
        <v>818</v>
      </c>
      <c r="D10" s="52">
        <v>182865</v>
      </c>
      <c r="E10" s="52">
        <v>1022</v>
      </c>
      <c r="F10" s="53">
        <f t="shared" si="0"/>
        <v>2.3176022114732649E-3</v>
      </c>
      <c r="G10" s="120">
        <f t="shared" si="1"/>
        <v>22151.641937261466</v>
      </c>
    </row>
    <row r="11" spans="1:8" x14ac:dyDescent="0.25">
      <c r="A11" s="50" t="s">
        <v>816</v>
      </c>
      <c r="B11" s="50" t="s">
        <v>872</v>
      </c>
      <c r="C11" s="51" t="s">
        <v>873</v>
      </c>
      <c r="D11" s="52">
        <v>62238</v>
      </c>
      <c r="E11" s="52">
        <v>1855</v>
      </c>
      <c r="F11" s="53">
        <f t="shared" si="0"/>
        <v>4.2066067537014735E-3</v>
      </c>
      <c r="G11" s="120">
        <f t="shared" si="1"/>
        <v>40206.747351878686</v>
      </c>
    </row>
    <row r="12" spans="1:8" x14ac:dyDescent="0.25">
      <c r="A12" s="50" t="s">
        <v>816</v>
      </c>
      <c r="B12" s="50" t="s">
        <v>1054</v>
      </c>
      <c r="C12" s="51" t="s">
        <v>1049</v>
      </c>
      <c r="D12" s="52">
        <v>66769</v>
      </c>
      <c r="E12" s="52">
        <v>1530</v>
      </c>
      <c r="F12" s="53">
        <f t="shared" si="0"/>
        <v>3.4696001796028328E-3</v>
      </c>
      <c r="G12" s="120">
        <f t="shared" si="1"/>
        <v>33162.438516643873</v>
      </c>
    </row>
    <row r="13" spans="1:8" x14ac:dyDescent="0.25">
      <c r="A13" s="50" t="s">
        <v>816</v>
      </c>
      <c r="B13" s="50" t="s">
        <v>1063</v>
      </c>
      <c r="C13" s="51" t="s">
        <v>1049</v>
      </c>
      <c r="D13" s="52">
        <v>303458</v>
      </c>
      <c r="E13" s="52">
        <v>289</v>
      </c>
      <c r="F13" s="53">
        <f t="shared" si="0"/>
        <v>6.5536892281386843E-4</v>
      </c>
      <c r="G13" s="120">
        <f t="shared" si="1"/>
        <v>6264.0161642549547</v>
      </c>
    </row>
    <row r="14" spans="1:8" x14ac:dyDescent="0.25">
      <c r="A14" s="50" t="s">
        <v>816</v>
      </c>
      <c r="B14" s="50" t="s">
        <v>902</v>
      </c>
      <c r="C14" s="51" t="s">
        <v>894</v>
      </c>
      <c r="D14" s="52">
        <v>183020</v>
      </c>
      <c r="E14" s="52">
        <v>527</v>
      </c>
      <c r="F14" s="53">
        <f t="shared" si="0"/>
        <v>1.1950845063076424E-3</v>
      </c>
      <c r="G14" s="120">
        <f t="shared" si="1"/>
        <v>11422.617711288447</v>
      </c>
    </row>
    <row r="15" spans="1:8" x14ac:dyDescent="0.25">
      <c r="A15" s="50" t="s">
        <v>816</v>
      </c>
      <c r="B15" s="50" t="s">
        <v>1080</v>
      </c>
      <c r="C15" s="51" t="s">
        <v>1068</v>
      </c>
      <c r="D15" s="52">
        <v>183424</v>
      </c>
      <c r="E15" s="52">
        <v>1190</v>
      </c>
      <c r="F15" s="53">
        <f t="shared" si="0"/>
        <v>2.6985779174688702E-3</v>
      </c>
      <c r="G15" s="120">
        <f t="shared" si="1"/>
        <v>25793.007735167463</v>
      </c>
    </row>
    <row r="16" spans="1:8" x14ac:dyDescent="0.25">
      <c r="A16" s="50" t="s">
        <v>816</v>
      </c>
      <c r="B16" s="50" t="s">
        <v>1092</v>
      </c>
      <c r="C16" s="51" t="s">
        <v>1068</v>
      </c>
      <c r="D16" s="52">
        <v>303462</v>
      </c>
      <c r="E16" s="52">
        <v>290</v>
      </c>
      <c r="F16" s="53">
        <f t="shared" si="0"/>
        <v>6.5763663534955657E-4</v>
      </c>
      <c r="G16" s="120">
        <f t="shared" si="1"/>
        <v>6285.6909606710615</v>
      </c>
    </row>
    <row r="17" spans="1:7" x14ac:dyDescent="0.25">
      <c r="A17" s="50" t="s">
        <v>816</v>
      </c>
      <c r="B17" s="50" t="s">
        <v>849</v>
      </c>
      <c r="C17" s="51" t="s">
        <v>818</v>
      </c>
      <c r="D17" s="52">
        <v>189050</v>
      </c>
      <c r="E17" s="52">
        <v>743</v>
      </c>
      <c r="F17" s="53">
        <f t="shared" si="0"/>
        <v>1.6849104140162776E-3</v>
      </c>
      <c r="G17" s="120">
        <f t="shared" si="1"/>
        <v>16104.373737167582</v>
      </c>
    </row>
    <row r="18" spans="1:7" x14ac:dyDescent="0.25">
      <c r="A18" s="50" t="s">
        <v>816</v>
      </c>
      <c r="B18" s="50" t="s">
        <v>948</v>
      </c>
      <c r="C18" s="51" t="s">
        <v>922</v>
      </c>
      <c r="D18" s="52">
        <v>303369</v>
      </c>
      <c r="E18" s="52">
        <v>473</v>
      </c>
      <c r="F18" s="53">
        <f t="shared" si="0"/>
        <v>1.0726280293804837E-3</v>
      </c>
      <c r="G18" s="120">
        <f t="shared" si="1"/>
        <v>10252.178704818663</v>
      </c>
    </row>
    <row r="19" spans="1:7" x14ac:dyDescent="0.25">
      <c r="A19" s="50" t="s">
        <v>816</v>
      </c>
      <c r="B19" s="50" t="s">
        <v>986</v>
      </c>
      <c r="C19" s="51" t="s">
        <v>969</v>
      </c>
      <c r="D19" s="52">
        <v>303392</v>
      </c>
      <c r="E19" s="52">
        <v>231</v>
      </c>
      <c r="F19" s="53">
        <f t="shared" si="0"/>
        <v>5.2384159574395714E-4</v>
      </c>
      <c r="G19" s="120">
        <f t="shared" si="1"/>
        <v>5006.877972120742</v>
      </c>
    </row>
    <row r="20" spans="1:7" x14ac:dyDescent="0.25">
      <c r="A20" s="50" t="s">
        <v>816</v>
      </c>
      <c r="B20" s="50" t="s">
        <v>1112</v>
      </c>
      <c r="C20" s="51" t="s">
        <v>1110</v>
      </c>
      <c r="D20" s="52">
        <v>66605</v>
      </c>
      <c r="E20" s="52">
        <v>2209</v>
      </c>
      <c r="F20" s="53">
        <f t="shared" si="0"/>
        <v>5.0093769913350707E-3</v>
      </c>
      <c r="G20" s="120">
        <f t="shared" si="1"/>
        <v>47879.625283180605</v>
      </c>
    </row>
    <row r="21" spans="1:7" x14ac:dyDescent="0.25">
      <c r="A21" s="50" t="s">
        <v>816</v>
      </c>
      <c r="B21" s="50" t="s">
        <v>852</v>
      </c>
      <c r="C21" s="51" t="s">
        <v>818</v>
      </c>
      <c r="D21" s="52">
        <v>303316</v>
      </c>
      <c r="E21" s="52">
        <v>620</v>
      </c>
      <c r="F21" s="53">
        <f t="shared" si="0"/>
        <v>1.4059817721266382E-3</v>
      </c>
      <c r="G21" s="120">
        <f t="shared" si="1"/>
        <v>13438.373777986408</v>
      </c>
    </row>
    <row r="22" spans="1:7" x14ac:dyDescent="0.25">
      <c r="A22" s="50" t="s">
        <v>816</v>
      </c>
      <c r="B22" s="50" t="s">
        <v>987</v>
      </c>
      <c r="C22" s="51" t="s">
        <v>969</v>
      </c>
      <c r="D22" s="52">
        <v>303393</v>
      </c>
      <c r="E22" s="52">
        <v>122</v>
      </c>
      <c r="F22" s="53">
        <f t="shared" si="0"/>
        <v>2.7666092935395135E-4</v>
      </c>
      <c r="G22" s="120">
        <f t="shared" si="1"/>
        <v>2644.325162765067</v>
      </c>
    </row>
    <row r="23" spans="1:7" x14ac:dyDescent="0.25">
      <c r="A23" s="50" t="s">
        <v>816</v>
      </c>
      <c r="B23" s="50" t="s">
        <v>900</v>
      </c>
      <c r="C23" s="51" t="s">
        <v>894</v>
      </c>
      <c r="D23" s="52">
        <v>72734</v>
      </c>
      <c r="E23" s="52">
        <v>1152</v>
      </c>
      <c r="F23" s="53">
        <f t="shared" si="0"/>
        <v>2.6124048411127212E-3</v>
      </c>
      <c r="G23" s="120">
        <f t="shared" si="1"/>
        <v>24969.365471355388</v>
      </c>
    </row>
    <row r="24" spans="1:7" x14ac:dyDescent="0.25">
      <c r="A24" s="50" t="s">
        <v>816</v>
      </c>
      <c r="B24" s="50" t="s">
        <v>1018</v>
      </c>
      <c r="C24" s="51" t="s">
        <v>1006</v>
      </c>
      <c r="D24" s="52">
        <v>303422</v>
      </c>
      <c r="E24" s="52">
        <v>95</v>
      </c>
      <c r="F24" s="53">
        <f t="shared" si="0"/>
        <v>2.1543269089037198E-4</v>
      </c>
      <c r="G24" s="120">
        <f t="shared" si="1"/>
        <v>2059.1056595301752</v>
      </c>
    </row>
    <row r="25" spans="1:7" x14ac:dyDescent="0.25">
      <c r="A25" s="50" t="s">
        <v>816</v>
      </c>
      <c r="B25" s="50" t="s">
        <v>1019</v>
      </c>
      <c r="C25" s="51" t="s">
        <v>1006</v>
      </c>
      <c r="D25" s="52">
        <v>303423</v>
      </c>
      <c r="E25" s="52">
        <v>179</v>
      </c>
      <c r="F25" s="53">
        <f t="shared" si="0"/>
        <v>4.0592054388817456E-4</v>
      </c>
      <c r="G25" s="120">
        <f t="shared" si="1"/>
        <v>3879.7885584831724</v>
      </c>
    </row>
    <row r="26" spans="1:7" x14ac:dyDescent="0.25">
      <c r="A26" s="50" t="s">
        <v>816</v>
      </c>
      <c r="B26" s="50" t="s">
        <v>1081</v>
      </c>
      <c r="C26" s="51" t="s">
        <v>1068</v>
      </c>
      <c r="D26" s="52">
        <v>183436</v>
      </c>
      <c r="E26" s="52">
        <v>1189</v>
      </c>
      <c r="F26" s="53">
        <f t="shared" si="0"/>
        <v>2.6963102049331819E-3</v>
      </c>
      <c r="G26" s="120">
        <f t="shared" si="1"/>
        <v>25771.332938751351</v>
      </c>
    </row>
    <row r="27" spans="1:7" x14ac:dyDescent="0.25">
      <c r="A27" s="50" t="s">
        <v>816</v>
      </c>
      <c r="B27" s="50" t="s">
        <v>1020</v>
      </c>
      <c r="C27" s="51" t="s">
        <v>1006</v>
      </c>
      <c r="D27" s="52">
        <v>303424</v>
      </c>
      <c r="E27" s="52">
        <v>236</v>
      </c>
      <c r="F27" s="53">
        <f t="shared" si="0"/>
        <v>5.3518015842239771E-4</v>
      </c>
      <c r="G27" s="120">
        <f t="shared" si="1"/>
        <v>5115.2519542012769</v>
      </c>
    </row>
    <row r="28" spans="1:7" x14ac:dyDescent="0.25">
      <c r="A28" s="50" t="s">
        <v>816</v>
      </c>
      <c r="B28" s="50" t="s">
        <v>817</v>
      </c>
      <c r="C28" s="51" t="s">
        <v>818</v>
      </c>
      <c r="D28" s="52">
        <v>62188</v>
      </c>
      <c r="E28" s="52">
        <v>33956</v>
      </c>
      <c r="F28" s="53">
        <f t="shared" si="0"/>
        <v>7.7002446861826002E-2</v>
      </c>
      <c r="G28" s="120">
        <f t="shared" si="1"/>
        <v>735989.38710533292</v>
      </c>
    </row>
    <row r="29" spans="1:7" x14ac:dyDescent="0.25">
      <c r="A29" s="50" t="s">
        <v>816</v>
      </c>
      <c r="B29" s="50" t="s">
        <v>940</v>
      </c>
      <c r="C29" s="51" t="s">
        <v>922</v>
      </c>
      <c r="D29" s="52">
        <v>183121</v>
      </c>
      <c r="E29" s="52">
        <v>1238</v>
      </c>
      <c r="F29" s="53">
        <f t="shared" si="0"/>
        <v>2.8074281191818999E-3</v>
      </c>
      <c r="G29" s="120">
        <f t="shared" si="1"/>
        <v>26833.3979631406</v>
      </c>
    </row>
    <row r="30" spans="1:7" x14ac:dyDescent="0.25">
      <c r="A30" s="50" t="s">
        <v>816</v>
      </c>
      <c r="B30" s="50" t="s">
        <v>877</v>
      </c>
      <c r="C30" s="51" t="s">
        <v>873</v>
      </c>
      <c r="D30" s="52">
        <v>66567</v>
      </c>
      <c r="E30" s="52">
        <v>1178</v>
      </c>
      <c r="F30" s="53">
        <f t="shared" si="0"/>
        <v>2.6713653670406125E-3</v>
      </c>
      <c r="G30" s="120">
        <f t="shared" si="1"/>
        <v>25532.910178174174</v>
      </c>
    </row>
    <row r="31" spans="1:7" x14ac:dyDescent="0.25">
      <c r="A31" s="50" t="s">
        <v>816</v>
      </c>
      <c r="B31" s="50" t="s">
        <v>988</v>
      </c>
      <c r="C31" s="51" t="s">
        <v>969</v>
      </c>
      <c r="D31" s="52">
        <v>303394</v>
      </c>
      <c r="E31" s="52">
        <v>29</v>
      </c>
      <c r="F31" s="53">
        <f t="shared" si="0"/>
        <v>6.5763663534955659E-5</v>
      </c>
      <c r="G31" s="120">
        <f t="shared" si="1"/>
        <v>628.56909606710622</v>
      </c>
    </row>
    <row r="32" spans="1:7" x14ac:dyDescent="0.25">
      <c r="A32" s="50" t="s">
        <v>816</v>
      </c>
      <c r="B32" s="50" t="s">
        <v>1093</v>
      </c>
      <c r="C32" s="51" t="s">
        <v>1068</v>
      </c>
      <c r="D32" s="52">
        <v>303463</v>
      </c>
      <c r="E32" s="52">
        <v>571</v>
      </c>
      <c r="F32" s="53">
        <f t="shared" si="0"/>
        <v>1.29486385787792E-3</v>
      </c>
      <c r="G32" s="120">
        <f t="shared" si="1"/>
        <v>12376.308753597159</v>
      </c>
    </row>
    <row r="33" spans="1:7" x14ac:dyDescent="0.25">
      <c r="A33" s="50" t="s">
        <v>816</v>
      </c>
      <c r="B33" s="50" t="s">
        <v>908</v>
      </c>
      <c r="C33" s="51" t="s">
        <v>894</v>
      </c>
      <c r="D33" s="52">
        <v>303353</v>
      </c>
      <c r="E33" s="52">
        <v>330</v>
      </c>
      <c r="F33" s="53">
        <f t="shared" si="0"/>
        <v>7.4834513677708161E-4</v>
      </c>
      <c r="G33" s="120">
        <f t="shared" si="1"/>
        <v>7152.6828173153463</v>
      </c>
    </row>
    <row r="34" spans="1:7" x14ac:dyDescent="0.25">
      <c r="A34" s="50" t="s">
        <v>816</v>
      </c>
      <c r="B34" s="50" t="s">
        <v>821</v>
      </c>
      <c r="C34" s="51" t="s">
        <v>818</v>
      </c>
      <c r="D34" s="52">
        <v>303317</v>
      </c>
      <c r="E34" s="52">
        <v>342</v>
      </c>
      <c r="F34" s="53">
        <f t="shared" si="0"/>
        <v>7.7555768720533914E-4</v>
      </c>
      <c r="G34" s="120">
        <f t="shared" si="1"/>
        <v>7412.7803743086315</v>
      </c>
    </row>
    <row r="35" spans="1:7" x14ac:dyDescent="0.25">
      <c r="A35" s="50" t="s">
        <v>816</v>
      </c>
      <c r="B35" s="50" t="s">
        <v>974</v>
      </c>
      <c r="C35" s="51" t="s">
        <v>969</v>
      </c>
      <c r="D35" s="52">
        <v>183208</v>
      </c>
      <c r="E35" s="52">
        <v>626</v>
      </c>
      <c r="F35" s="53">
        <f t="shared" si="0"/>
        <v>1.419588047340767E-3</v>
      </c>
      <c r="G35" s="120">
        <f t="shared" si="1"/>
        <v>13568.42255648305</v>
      </c>
    </row>
    <row r="36" spans="1:7" x14ac:dyDescent="0.25">
      <c r="A36" s="50" t="s">
        <v>816</v>
      </c>
      <c r="B36" s="50" t="s">
        <v>1009</v>
      </c>
      <c r="C36" s="51" t="s">
        <v>1006</v>
      </c>
      <c r="D36" s="52">
        <v>183309</v>
      </c>
      <c r="E36" s="52">
        <v>745</v>
      </c>
      <c r="F36" s="53">
        <f t="shared" si="0"/>
        <v>1.6894458390876539E-3</v>
      </c>
      <c r="G36" s="120">
        <f t="shared" si="1"/>
        <v>16147.723329999795</v>
      </c>
    </row>
    <row r="37" spans="1:7" x14ac:dyDescent="0.25">
      <c r="A37" s="50" t="s">
        <v>816</v>
      </c>
      <c r="B37" s="50" t="s">
        <v>1094</v>
      </c>
      <c r="C37" s="51" t="s">
        <v>1068</v>
      </c>
      <c r="D37" s="52">
        <v>303464</v>
      </c>
      <c r="E37" s="52">
        <v>652</v>
      </c>
      <c r="F37" s="53">
        <f t="shared" si="0"/>
        <v>1.4785485732686581E-3</v>
      </c>
      <c r="G37" s="120">
        <f t="shared" si="1"/>
        <v>14131.967263301834</v>
      </c>
    </row>
    <row r="38" spans="1:7" x14ac:dyDescent="0.25">
      <c r="A38" s="50" t="s">
        <v>816</v>
      </c>
      <c r="B38" s="50" t="s">
        <v>1058</v>
      </c>
      <c r="C38" s="51" t="s">
        <v>1049</v>
      </c>
      <c r="D38" s="52">
        <v>183374</v>
      </c>
      <c r="E38" s="52">
        <v>723</v>
      </c>
      <c r="F38" s="53">
        <f t="shared" si="0"/>
        <v>1.6395561633025151E-3</v>
      </c>
      <c r="G38" s="120">
        <f t="shared" si="1"/>
        <v>15670.87780884544</v>
      </c>
    </row>
    <row r="39" spans="1:7" x14ac:dyDescent="0.25">
      <c r="A39" s="50" t="s">
        <v>816</v>
      </c>
      <c r="B39" s="50" t="s">
        <v>824</v>
      </c>
      <c r="C39" s="51" t="s">
        <v>818</v>
      </c>
      <c r="D39" s="52">
        <v>66480</v>
      </c>
      <c r="E39" s="52">
        <v>1934</v>
      </c>
      <c r="F39" s="53">
        <f t="shared" si="0"/>
        <v>4.3857560440208358E-3</v>
      </c>
      <c r="G39" s="120">
        <f t="shared" si="1"/>
        <v>41919.056268751148</v>
      </c>
    </row>
    <row r="40" spans="1:7" x14ac:dyDescent="0.25">
      <c r="A40" s="50" t="s">
        <v>816</v>
      </c>
      <c r="B40" s="50" t="s">
        <v>975</v>
      </c>
      <c r="C40" s="51" t="s">
        <v>969</v>
      </c>
      <c r="D40" s="52">
        <v>183210</v>
      </c>
      <c r="E40" s="52">
        <v>708</v>
      </c>
      <c r="F40" s="53">
        <f t="shared" si="0"/>
        <v>1.6055404752671931E-3</v>
      </c>
      <c r="G40" s="120">
        <f t="shared" si="1"/>
        <v>15345.755862603832</v>
      </c>
    </row>
    <row r="41" spans="1:7" x14ac:dyDescent="0.25">
      <c r="A41" s="50" t="s">
        <v>816</v>
      </c>
      <c r="B41" s="50" t="s">
        <v>1082</v>
      </c>
      <c r="C41" s="51" t="s">
        <v>1068</v>
      </c>
      <c r="D41" s="52">
        <v>183448</v>
      </c>
      <c r="E41" s="52">
        <v>1357</v>
      </c>
      <c r="F41" s="53">
        <f t="shared" si="0"/>
        <v>3.0772859109287872E-3</v>
      </c>
      <c r="G41" s="120">
        <f t="shared" si="1"/>
        <v>29412.698736657348</v>
      </c>
    </row>
    <row r="42" spans="1:7" x14ac:dyDescent="0.25">
      <c r="A42" s="50" t="s">
        <v>816</v>
      </c>
      <c r="B42" s="50" t="s">
        <v>1010</v>
      </c>
      <c r="C42" s="51" t="s">
        <v>1006</v>
      </c>
      <c r="D42" s="52">
        <v>183311</v>
      </c>
      <c r="E42" s="52">
        <v>592</v>
      </c>
      <c r="F42" s="53">
        <f t="shared" si="0"/>
        <v>1.3424858211273706E-3</v>
      </c>
      <c r="G42" s="120">
        <f t="shared" si="1"/>
        <v>12831.479478335408</v>
      </c>
    </row>
    <row r="43" spans="1:7" x14ac:dyDescent="0.25">
      <c r="A43" s="50" t="s">
        <v>816</v>
      </c>
      <c r="B43" s="50" t="s">
        <v>834</v>
      </c>
      <c r="C43" s="51" t="s">
        <v>818</v>
      </c>
      <c r="D43" s="52">
        <v>72443</v>
      </c>
      <c r="E43" s="52">
        <v>1352</v>
      </c>
      <c r="F43" s="53">
        <f t="shared" si="0"/>
        <v>3.0659473482503464E-3</v>
      </c>
      <c r="G43" s="120">
        <f t="shared" si="1"/>
        <v>29304.32475457681</v>
      </c>
    </row>
    <row r="44" spans="1:7" x14ac:dyDescent="0.25">
      <c r="A44" s="50" t="s">
        <v>816</v>
      </c>
      <c r="B44" s="50" t="s">
        <v>1021</v>
      </c>
      <c r="C44" s="51" t="s">
        <v>1006</v>
      </c>
      <c r="D44" s="52">
        <v>303425</v>
      </c>
      <c r="E44" s="52">
        <v>249</v>
      </c>
      <c r="F44" s="53">
        <f t="shared" si="0"/>
        <v>5.6466042138634339E-4</v>
      </c>
      <c r="G44" s="120">
        <f t="shared" si="1"/>
        <v>5397.0243076106699</v>
      </c>
    </row>
    <row r="45" spans="1:7" x14ac:dyDescent="0.25">
      <c r="A45" s="50" t="s">
        <v>816</v>
      </c>
      <c r="B45" s="50" t="s">
        <v>1095</v>
      </c>
      <c r="C45" s="51" t="s">
        <v>1068</v>
      </c>
      <c r="D45" s="52">
        <v>303466</v>
      </c>
      <c r="E45" s="52">
        <v>664</v>
      </c>
      <c r="F45" s="53">
        <f t="shared" si="0"/>
        <v>1.5057611236969158E-3</v>
      </c>
      <c r="G45" s="120">
        <f t="shared" si="1"/>
        <v>14392.064820295122</v>
      </c>
    </row>
    <row r="46" spans="1:7" x14ac:dyDescent="0.25">
      <c r="A46" s="50" t="s">
        <v>816</v>
      </c>
      <c r="B46" s="50" t="s">
        <v>1096</v>
      </c>
      <c r="C46" s="51" t="s">
        <v>1068</v>
      </c>
      <c r="D46" s="52">
        <v>303467</v>
      </c>
      <c r="E46" s="52">
        <v>621</v>
      </c>
      <c r="F46" s="53">
        <f t="shared" si="0"/>
        <v>1.4082494846623262E-3</v>
      </c>
      <c r="G46" s="120">
        <f t="shared" si="1"/>
        <v>13460.048574402514</v>
      </c>
    </row>
    <row r="47" spans="1:7" x14ac:dyDescent="0.25">
      <c r="A47" s="50" t="s">
        <v>816</v>
      </c>
      <c r="B47" s="50" t="s">
        <v>941</v>
      </c>
      <c r="C47" s="51" t="s">
        <v>922</v>
      </c>
      <c r="D47" s="52">
        <v>183133</v>
      </c>
      <c r="E47" s="52">
        <v>959</v>
      </c>
      <c r="F47" s="53">
        <f t="shared" si="0"/>
        <v>2.1747363217249128E-3</v>
      </c>
      <c r="G47" s="120">
        <f t="shared" si="1"/>
        <v>20786.129763046716</v>
      </c>
    </row>
    <row r="48" spans="1:7" x14ac:dyDescent="0.25">
      <c r="A48" s="50" t="s">
        <v>816</v>
      </c>
      <c r="B48" s="50" t="s">
        <v>949</v>
      </c>
      <c r="C48" s="51" t="s">
        <v>922</v>
      </c>
      <c r="D48" s="52">
        <v>303370</v>
      </c>
      <c r="E48" s="52">
        <v>352</v>
      </c>
      <c r="F48" s="53">
        <f t="shared" si="0"/>
        <v>7.982348125622204E-4</v>
      </c>
      <c r="G48" s="120">
        <f t="shared" si="1"/>
        <v>7629.5283384697022</v>
      </c>
    </row>
    <row r="49" spans="1:7" x14ac:dyDescent="0.25">
      <c r="A49" s="50" t="s">
        <v>816</v>
      </c>
      <c r="B49" s="50" t="s">
        <v>853</v>
      </c>
      <c r="C49" s="51" t="s">
        <v>818</v>
      </c>
      <c r="D49" s="52">
        <v>303318</v>
      </c>
      <c r="E49" s="52">
        <v>110</v>
      </c>
      <c r="F49" s="53">
        <f t="shared" si="0"/>
        <v>2.4944837892569387E-4</v>
      </c>
      <c r="G49" s="120">
        <f t="shared" si="1"/>
        <v>2384.2276057717818</v>
      </c>
    </row>
    <row r="50" spans="1:7" x14ac:dyDescent="0.25">
      <c r="A50" s="50" t="s">
        <v>816</v>
      </c>
      <c r="B50" s="50" t="s">
        <v>1097</v>
      </c>
      <c r="C50" s="51" t="s">
        <v>1068</v>
      </c>
      <c r="D50" s="52">
        <v>303468</v>
      </c>
      <c r="E50" s="52">
        <v>410</v>
      </c>
      <c r="F50" s="53">
        <f t="shared" si="0"/>
        <v>9.297621396321317E-4</v>
      </c>
      <c r="G50" s="120">
        <f t="shared" si="1"/>
        <v>8886.666530603914</v>
      </c>
    </row>
    <row r="51" spans="1:7" x14ac:dyDescent="0.25">
      <c r="A51" s="50" t="s">
        <v>816</v>
      </c>
      <c r="B51" s="50" t="s">
        <v>1022</v>
      </c>
      <c r="C51" s="51" t="s">
        <v>1006</v>
      </c>
      <c r="D51" s="52">
        <v>303427</v>
      </c>
      <c r="E51" s="52">
        <v>508</v>
      </c>
      <c r="F51" s="53">
        <f t="shared" si="0"/>
        <v>1.1519979681295679E-3</v>
      </c>
      <c r="G51" s="120">
        <f t="shared" si="1"/>
        <v>11010.79657938241</v>
      </c>
    </row>
    <row r="52" spans="1:7" x14ac:dyDescent="0.25">
      <c r="A52" s="50" t="s">
        <v>816</v>
      </c>
      <c r="B52" s="50" t="s">
        <v>1011</v>
      </c>
      <c r="C52" s="51" t="s">
        <v>1006</v>
      </c>
      <c r="D52" s="52">
        <v>183323</v>
      </c>
      <c r="E52" s="52">
        <v>767</v>
      </c>
      <c r="F52" s="53">
        <f t="shared" si="0"/>
        <v>1.7393355148727927E-3</v>
      </c>
      <c r="G52" s="120">
        <f t="shared" si="1"/>
        <v>16624.568851154152</v>
      </c>
    </row>
    <row r="53" spans="1:7" x14ac:dyDescent="0.25">
      <c r="A53" s="50" t="s">
        <v>816</v>
      </c>
      <c r="B53" s="50" t="s">
        <v>921</v>
      </c>
      <c r="C53" s="51" t="s">
        <v>922</v>
      </c>
      <c r="D53" s="52">
        <v>62315</v>
      </c>
      <c r="E53" s="52">
        <v>7429</v>
      </c>
      <c r="F53" s="53">
        <f t="shared" si="0"/>
        <v>1.6846836427627087E-2</v>
      </c>
      <c r="G53" s="120">
        <f t="shared" si="1"/>
        <v>161022.06257525971</v>
      </c>
    </row>
    <row r="54" spans="1:7" x14ac:dyDescent="0.25">
      <c r="A54" s="50" t="s">
        <v>816</v>
      </c>
      <c r="B54" s="50" t="s">
        <v>1098</v>
      </c>
      <c r="C54" s="51" t="s">
        <v>1068</v>
      </c>
      <c r="D54" s="52">
        <v>303469</v>
      </c>
      <c r="E54" s="52">
        <v>345</v>
      </c>
      <c r="F54" s="53">
        <f t="shared" si="0"/>
        <v>7.8236082481240345E-4</v>
      </c>
      <c r="G54" s="120">
        <f t="shared" si="1"/>
        <v>7477.8047635569519</v>
      </c>
    </row>
    <row r="55" spans="1:7" x14ac:dyDescent="0.25">
      <c r="A55" s="50" t="s">
        <v>816</v>
      </c>
      <c r="B55" s="50" t="s">
        <v>819</v>
      </c>
      <c r="C55" s="51" t="s">
        <v>818</v>
      </c>
      <c r="D55" s="52">
        <v>62190</v>
      </c>
      <c r="E55" s="52">
        <v>3628</v>
      </c>
      <c r="F55" s="53">
        <f t="shared" si="0"/>
        <v>8.2272610794765205E-3</v>
      </c>
      <c r="G55" s="120">
        <f t="shared" si="1"/>
        <v>78636.161397636577</v>
      </c>
    </row>
    <row r="56" spans="1:7" x14ac:dyDescent="0.25">
      <c r="A56" s="50" t="s">
        <v>816</v>
      </c>
      <c r="B56" s="50" t="s">
        <v>854</v>
      </c>
      <c r="C56" s="51" t="s">
        <v>818</v>
      </c>
      <c r="D56" s="52">
        <v>303319</v>
      </c>
      <c r="E56" s="52">
        <v>361</v>
      </c>
      <c r="F56" s="53">
        <f t="shared" si="0"/>
        <v>8.1864422538341353E-4</v>
      </c>
      <c r="G56" s="120">
        <f t="shared" si="1"/>
        <v>7824.6015062146662</v>
      </c>
    </row>
    <row r="57" spans="1:7" x14ac:dyDescent="0.25">
      <c r="A57" s="50" t="s">
        <v>816</v>
      </c>
      <c r="B57" s="50" t="s">
        <v>1070</v>
      </c>
      <c r="C57" s="51" t="s">
        <v>1068</v>
      </c>
      <c r="D57" s="52">
        <v>66783</v>
      </c>
      <c r="E57" s="52">
        <v>2303</v>
      </c>
      <c r="F57" s="53">
        <f t="shared" si="0"/>
        <v>5.2225419696897545E-3</v>
      </c>
      <c r="G57" s="120">
        <f t="shared" si="1"/>
        <v>49917.056146294672</v>
      </c>
    </row>
    <row r="58" spans="1:7" x14ac:dyDescent="0.25">
      <c r="A58" s="50" t="s">
        <v>816</v>
      </c>
      <c r="B58" s="50" t="s">
        <v>1099</v>
      </c>
      <c r="C58" s="51" t="s">
        <v>1068</v>
      </c>
      <c r="D58" s="52">
        <v>303470</v>
      </c>
      <c r="E58" s="52">
        <v>418</v>
      </c>
      <c r="F58" s="53">
        <f t="shared" si="0"/>
        <v>9.4790383991763668E-4</v>
      </c>
      <c r="G58" s="120">
        <f t="shared" si="1"/>
        <v>9060.064901932772</v>
      </c>
    </row>
    <row r="59" spans="1:7" x14ac:dyDescent="0.25">
      <c r="A59" s="50" t="s">
        <v>816</v>
      </c>
      <c r="B59" s="50" t="s">
        <v>1064</v>
      </c>
      <c r="C59" s="51" t="s">
        <v>1049</v>
      </c>
      <c r="D59" s="52">
        <v>303459</v>
      </c>
      <c r="E59" s="52">
        <v>206</v>
      </c>
      <c r="F59" s="53">
        <f t="shared" si="0"/>
        <v>4.6714878235175399E-4</v>
      </c>
      <c r="G59" s="120">
        <f t="shared" si="1"/>
        <v>4465.0080617180647</v>
      </c>
    </row>
    <row r="60" spans="1:7" x14ac:dyDescent="0.25">
      <c r="A60" s="50" t="s">
        <v>816</v>
      </c>
      <c r="B60" s="50" t="s">
        <v>826</v>
      </c>
      <c r="C60" s="51" t="s">
        <v>818</v>
      </c>
      <c r="D60" s="52">
        <v>66504</v>
      </c>
      <c r="E60" s="52">
        <v>2009</v>
      </c>
      <c r="F60" s="53">
        <f t="shared" si="0"/>
        <v>4.5558344841974451E-3</v>
      </c>
      <c r="G60" s="120">
        <f t="shared" si="1"/>
        <v>43544.665999959179</v>
      </c>
    </row>
    <row r="61" spans="1:7" x14ac:dyDescent="0.25">
      <c r="A61" s="50" t="s">
        <v>816</v>
      </c>
      <c r="B61" s="50" t="s">
        <v>1059</v>
      </c>
      <c r="C61" s="51" t="s">
        <v>1049</v>
      </c>
      <c r="D61" s="52">
        <v>183386</v>
      </c>
      <c r="E61" s="52">
        <v>991</v>
      </c>
      <c r="F61" s="53">
        <f t="shared" si="0"/>
        <v>2.2473031228669327E-3</v>
      </c>
      <c r="G61" s="120">
        <f t="shared" si="1"/>
        <v>21479.723248362145</v>
      </c>
    </row>
    <row r="62" spans="1:7" x14ac:dyDescent="0.25">
      <c r="A62" s="50" t="s">
        <v>816</v>
      </c>
      <c r="B62" s="50" t="s">
        <v>855</v>
      </c>
      <c r="C62" s="51" t="s">
        <v>818</v>
      </c>
      <c r="D62" s="52">
        <v>303320</v>
      </c>
      <c r="E62" s="52">
        <v>137</v>
      </c>
      <c r="F62" s="53">
        <f t="shared" si="0"/>
        <v>3.1067661738927324E-4</v>
      </c>
      <c r="G62" s="120">
        <f t="shared" si="1"/>
        <v>2969.4471090066736</v>
      </c>
    </row>
    <row r="63" spans="1:7" x14ac:dyDescent="0.25">
      <c r="A63" s="50" t="s">
        <v>816</v>
      </c>
      <c r="B63" s="50" t="s">
        <v>856</v>
      </c>
      <c r="C63" s="51" t="s">
        <v>818</v>
      </c>
      <c r="D63" s="52">
        <v>303322</v>
      </c>
      <c r="E63" s="52">
        <v>299</v>
      </c>
      <c r="F63" s="53">
        <f t="shared" si="0"/>
        <v>6.7804604817074969E-4</v>
      </c>
      <c r="G63" s="120">
        <f t="shared" si="1"/>
        <v>6480.7641284160254</v>
      </c>
    </row>
    <row r="64" spans="1:7" x14ac:dyDescent="0.25">
      <c r="A64" s="50" t="s">
        <v>816</v>
      </c>
      <c r="B64" s="50" t="s">
        <v>857</v>
      </c>
      <c r="C64" s="51" t="s">
        <v>818</v>
      </c>
      <c r="D64" s="52">
        <v>303323</v>
      </c>
      <c r="E64" s="52">
        <v>524</v>
      </c>
      <c r="F64" s="53">
        <f t="shared" si="0"/>
        <v>1.1882813687005781E-3</v>
      </c>
      <c r="G64" s="120">
        <f t="shared" si="1"/>
        <v>11357.593322040126</v>
      </c>
    </row>
    <row r="65" spans="1:7" x14ac:dyDescent="0.25">
      <c r="A65" s="50" t="s">
        <v>816</v>
      </c>
      <c r="B65" s="50" t="s">
        <v>825</v>
      </c>
      <c r="C65" s="51" t="s">
        <v>818</v>
      </c>
      <c r="D65" s="52">
        <v>66492</v>
      </c>
      <c r="E65" s="52">
        <v>1912</v>
      </c>
      <c r="F65" s="53">
        <f t="shared" si="0"/>
        <v>4.335866368235697E-3</v>
      </c>
      <c r="G65" s="120">
        <f t="shared" si="1"/>
        <v>41442.210747596793</v>
      </c>
    </row>
    <row r="66" spans="1:7" x14ac:dyDescent="0.25">
      <c r="A66" s="50" t="s">
        <v>816</v>
      </c>
      <c r="B66" s="50" t="s">
        <v>1007</v>
      </c>
      <c r="C66" s="51" t="s">
        <v>1006</v>
      </c>
      <c r="D66" s="52">
        <v>66732</v>
      </c>
      <c r="E66" s="52">
        <v>1369</v>
      </c>
      <c r="F66" s="53">
        <f t="shared" ref="F66:F129" si="2">E66/E$309</f>
        <v>3.1044984613570444E-3</v>
      </c>
      <c r="G66" s="120">
        <f t="shared" ref="G66:G129" si="3">$H$2*F66</f>
        <v>29672.79629365063</v>
      </c>
    </row>
    <row r="67" spans="1:7" x14ac:dyDescent="0.25">
      <c r="A67" s="50" t="s">
        <v>816</v>
      </c>
      <c r="B67" s="50" t="s">
        <v>926</v>
      </c>
      <c r="C67" s="51" t="s">
        <v>922</v>
      </c>
      <c r="D67" s="52">
        <v>66668</v>
      </c>
      <c r="E67" s="52">
        <v>3836</v>
      </c>
      <c r="F67" s="53">
        <f t="shared" si="2"/>
        <v>8.6989452868996512E-3</v>
      </c>
      <c r="G67" s="120">
        <f t="shared" si="3"/>
        <v>83144.519052186864</v>
      </c>
    </row>
    <row r="68" spans="1:7" x14ac:dyDescent="0.25">
      <c r="A68" s="50" t="s">
        <v>816</v>
      </c>
      <c r="B68" s="50" t="s">
        <v>1090</v>
      </c>
      <c r="C68" s="51" t="s">
        <v>1068</v>
      </c>
      <c r="D68" s="52">
        <v>187942</v>
      </c>
      <c r="E68" s="52">
        <v>1728</v>
      </c>
      <c r="F68" s="53">
        <f t="shared" si="2"/>
        <v>3.9186072616690815E-3</v>
      </c>
      <c r="G68" s="120">
        <f t="shared" si="3"/>
        <v>37454.048207033084</v>
      </c>
    </row>
    <row r="69" spans="1:7" x14ac:dyDescent="0.25">
      <c r="A69" s="50" t="s">
        <v>816</v>
      </c>
      <c r="B69" s="50" t="s">
        <v>1023</v>
      </c>
      <c r="C69" s="51" t="s">
        <v>1006</v>
      </c>
      <c r="D69" s="52">
        <v>303428</v>
      </c>
      <c r="E69" s="52">
        <v>407</v>
      </c>
      <c r="F69" s="53">
        <f t="shared" si="2"/>
        <v>9.2295900202506729E-4</v>
      </c>
      <c r="G69" s="120">
        <f t="shared" si="3"/>
        <v>8821.6421413555927</v>
      </c>
    </row>
    <row r="70" spans="1:7" x14ac:dyDescent="0.25">
      <c r="A70" s="50" t="s">
        <v>816</v>
      </c>
      <c r="B70" s="50" t="s">
        <v>858</v>
      </c>
      <c r="C70" s="51" t="s">
        <v>818</v>
      </c>
      <c r="D70" s="52">
        <v>303324</v>
      </c>
      <c r="E70" s="52">
        <v>818</v>
      </c>
      <c r="F70" s="53">
        <f t="shared" si="2"/>
        <v>1.8549888541928871E-3</v>
      </c>
      <c r="G70" s="120">
        <f t="shared" si="3"/>
        <v>17729.983468375616</v>
      </c>
    </row>
    <row r="71" spans="1:7" x14ac:dyDescent="0.25">
      <c r="A71" s="50" t="s">
        <v>816</v>
      </c>
      <c r="B71" s="50" t="s">
        <v>1083</v>
      </c>
      <c r="C71" s="51" t="s">
        <v>1068</v>
      </c>
      <c r="D71" s="52">
        <v>183451</v>
      </c>
      <c r="E71" s="52">
        <v>915</v>
      </c>
      <c r="F71" s="53">
        <f t="shared" si="2"/>
        <v>2.0749569701546352E-3</v>
      </c>
      <c r="G71" s="120">
        <f t="shared" si="3"/>
        <v>19832.438720738002</v>
      </c>
    </row>
    <row r="72" spans="1:7" x14ac:dyDescent="0.25">
      <c r="A72" s="50" t="s">
        <v>816</v>
      </c>
      <c r="B72" s="50" t="s">
        <v>1074</v>
      </c>
      <c r="C72" s="51" t="s">
        <v>1068</v>
      </c>
      <c r="D72" s="52">
        <v>70831</v>
      </c>
      <c r="E72" s="52">
        <v>1000</v>
      </c>
      <c r="F72" s="53">
        <f t="shared" si="2"/>
        <v>2.2677125356881261E-3</v>
      </c>
      <c r="G72" s="120">
        <f t="shared" si="3"/>
        <v>21674.79641610711</v>
      </c>
    </row>
    <row r="73" spans="1:7" x14ac:dyDescent="0.25">
      <c r="A73" s="50" t="s">
        <v>816</v>
      </c>
      <c r="B73" s="50" t="s">
        <v>939</v>
      </c>
      <c r="C73" s="51" t="s">
        <v>922</v>
      </c>
      <c r="D73" s="52">
        <v>72924</v>
      </c>
      <c r="E73" s="52">
        <v>1745</v>
      </c>
      <c r="F73" s="53">
        <f t="shared" si="2"/>
        <v>3.9571583747757795E-3</v>
      </c>
      <c r="G73" s="120">
        <f t="shared" si="3"/>
        <v>37822.519746106904</v>
      </c>
    </row>
    <row r="74" spans="1:7" x14ac:dyDescent="0.25">
      <c r="A74" s="50" t="s">
        <v>816</v>
      </c>
      <c r="B74" s="50" t="s">
        <v>942</v>
      </c>
      <c r="C74" s="51" t="s">
        <v>922</v>
      </c>
      <c r="D74" s="52">
        <v>183145</v>
      </c>
      <c r="E74" s="52">
        <v>1261</v>
      </c>
      <c r="F74" s="53">
        <f t="shared" si="2"/>
        <v>2.8595855075027269E-3</v>
      </c>
      <c r="G74" s="120">
        <f t="shared" si="3"/>
        <v>27331.918280711063</v>
      </c>
    </row>
    <row r="75" spans="1:7" x14ac:dyDescent="0.25">
      <c r="A75" s="50" t="s">
        <v>816</v>
      </c>
      <c r="B75" s="50" t="s">
        <v>1024</v>
      </c>
      <c r="C75" s="51" t="s">
        <v>1006</v>
      </c>
      <c r="D75" s="52">
        <v>303429</v>
      </c>
      <c r="E75" s="52">
        <v>530</v>
      </c>
      <c r="F75" s="53">
        <f t="shared" si="2"/>
        <v>1.2018876439147067E-3</v>
      </c>
      <c r="G75" s="120">
        <f t="shared" si="3"/>
        <v>11487.642100536767</v>
      </c>
    </row>
    <row r="76" spans="1:7" x14ac:dyDescent="0.25">
      <c r="A76" s="50" t="s">
        <v>816</v>
      </c>
      <c r="B76" s="50" t="s">
        <v>835</v>
      </c>
      <c r="C76" s="51" t="s">
        <v>818</v>
      </c>
      <c r="D76" s="52">
        <v>72456</v>
      </c>
      <c r="E76" s="52">
        <v>1635</v>
      </c>
      <c r="F76" s="53">
        <f t="shared" si="2"/>
        <v>3.707709995850086E-3</v>
      </c>
      <c r="G76" s="120">
        <f t="shared" si="3"/>
        <v>35438.292140335121</v>
      </c>
    </row>
    <row r="77" spans="1:7" x14ac:dyDescent="0.25">
      <c r="A77" s="50" t="s">
        <v>816</v>
      </c>
      <c r="B77" s="50" t="s">
        <v>839</v>
      </c>
      <c r="C77" s="51" t="s">
        <v>818</v>
      </c>
      <c r="D77" s="52">
        <v>182889</v>
      </c>
      <c r="E77" s="52">
        <v>446</v>
      </c>
      <c r="F77" s="53">
        <f t="shared" si="2"/>
        <v>1.0113997909169043E-3</v>
      </c>
      <c r="G77" s="120">
        <f t="shared" si="3"/>
        <v>9666.9592015837716</v>
      </c>
    </row>
    <row r="78" spans="1:7" x14ac:dyDescent="0.25">
      <c r="A78" s="50" t="s">
        <v>816</v>
      </c>
      <c r="B78" s="50" t="s">
        <v>903</v>
      </c>
      <c r="C78" s="51" t="s">
        <v>894</v>
      </c>
      <c r="D78" s="52">
        <v>183032</v>
      </c>
      <c r="E78" s="52">
        <v>572</v>
      </c>
      <c r="F78" s="53">
        <f t="shared" si="2"/>
        <v>1.297131570413608E-3</v>
      </c>
      <c r="G78" s="120">
        <f t="shared" si="3"/>
        <v>12397.983550013265</v>
      </c>
    </row>
    <row r="79" spans="1:7" x14ac:dyDescent="0.25">
      <c r="A79" s="50" t="s">
        <v>816</v>
      </c>
      <c r="B79" s="50" t="s">
        <v>1113</v>
      </c>
      <c r="C79" s="51" t="s">
        <v>1110</v>
      </c>
      <c r="D79" s="52">
        <v>66617</v>
      </c>
      <c r="E79" s="52">
        <v>1594</v>
      </c>
      <c r="F79" s="53">
        <f t="shared" si="2"/>
        <v>3.6147337818868727E-3</v>
      </c>
      <c r="G79" s="120">
        <f t="shared" si="3"/>
        <v>34549.62548727473</v>
      </c>
    </row>
    <row r="80" spans="1:7" x14ac:dyDescent="0.25">
      <c r="A80" s="50" t="s">
        <v>816</v>
      </c>
      <c r="B80" s="50" t="s">
        <v>943</v>
      </c>
      <c r="C80" s="51" t="s">
        <v>922</v>
      </c>
      <c r="D80" s="52">
        <v>183158</v>
      </c>
      <c r="E80" s="52">
        <v>707</v>
      </c>
      <c r="F80" s="53">
        <f t="shared" si="2"/>
        <v>1.6032727627315051E-3</v>
      </c>
      <c r="G80" s="120">
        <f t="shared" si="3"/>
        <v>15324.081066187726</v>
      </c>
    </row>
    <row r="81" spans="1:7" x14ac:dyDescent="0.25">
      <c r="A81" s="50" t="s">
        <v>816</v>
      </c>
      <c r="B81" s="50" t="s">
        <v>1091</v>
      </c>
      <c r="C81" s="51" t="s">
        <v>1068</v>
      </c>
      <c r="D81" s="52">
        <v>188401</v>
      </c>
      <c r="E81" s="52">
        <v>1071</v>
      </c>
      <c r="F81" s="53">
        <f t="shared" si="2"/>
        <v>2.4287201257219828E-3</v>
      </c>
      <c r="G81" s="120">
        <f t="shared" si="3"/>
        <v>23213.706961650711</v>
      </c>
    </row>
    <row r="82" spans="1:7" x14ac:dyDescent="0.25">
      <c r="A82" s="50" t="s">
        <v>816</v>
      </c>
      <c r="B82" s="50" t="s">
        <v>874</v>
      </c>
      <c r="C82" s="51" t="s">
        <v>873</v>
      </c>
      <c r="D82" s="52">
        <v>62240</v>
      </c>
      <c r="E82" s="52">
        <v>3916</v>
      </c>
      <c r="F82" s="53">
        <f t="shared" si="2"/>
        <v>8.8803622897547022E-3</v>
      </c>
      <c r="G82" s="120">
        <f t="shared" si="3"/>
        <v>84878.502765475438</v>
      </c>
    </row>
    <row r="83" spans="1:7" x14ac:dyDescent="0.25">
      <c r="A83" s="50" t="s">
        <v>816</v>
      </c>
      <c r="B83" s="50" t="s">
        <v>1048</v>
      </c>
      <c r="C83" s="51" t="s">
        <v>1049</v>
      </c>
      <c r="D83" s="52">
        <v>62380</v>
      </c>
      <c r="E83" s="52">
        <v>2504</v>
      </c>
      <c r="F83" s="53">
        <f t="shared" si="2"/>
        <v>5.678352189363068E-3</v>
      </c>
      <c r="G83" s="120">
        <f t="shared" si="3"/>
        <v>54273.690225932201</v>
      </c>
    </row>
    <row r="84" spans="1:7" x14ac:dyDescent="0.25">
      <c r="A84" s="50" t="s">
        <v>816</v>
      </c>
      <c r="B84" s="50" t="s">
        <v>893</v>
      </c>
      <c r="C84" s="51" t="s">
        <v>894</v>
      </c>
      <c r="D84" s="52">
        <v>62277</v>
      </c>
      <c r="E84" s="52">
        <v>9358</v>
      </c>
      <c r="F84" s="53">
        <f t="shared" si="2"/>
        <v>2.1221253908969482E-2</v>
      </c>
      <c r="G84" s="120">
        <f t="shared" si="3"/>
        <v>202832.74486193032</v>
      </c>
    </row>
    <row r="85" spans="1:7" x14ac:dyDescent="0.25">
      <c r="A85" s="50" t="s">
        <v>816</v>
      </c>
      <c r="B85" s="50" t="s">
        <v>896</v>
      </c>
      <c r="C85" s="51" t="s">
        <v>894</v>
      </c>
      <c r="D85" s="52">
        <v>66629</v>
      </c>
      <c r="E85" s="52">
        <v>2612</v>
      </c>
      <c r="F85" s="53">
        <f t="shared" si="2"/>
        <v>5.9232651432173855E-3</v>
      </c>
      <c r="G85" s="120">
        <f t="shared" si="3"/>
        <v>56614.568238871769</v>
      </c>
    </row>
    <row r="86" spans="1:7" x14ac:dyDescent="0.25">
      <c r="A86" s="50" t="s">
        <v>816</v>
      </c>
      <c r="B86" s="50" t="s">
        <v>909</v>
      </c>
      <c r="C86" s="51" t="s">
        <v>894</v>
      </c>
      <c r="D86" s="52">
        <v>303354</v>
      </c>
      <c r="E86" s="52">
        <v>396</v>
      </c>
      <c r="F86" s="53">
        <f t="shared" si="2"/>
        <v>8.9801416413249789E-4</v>
      </c>
      <c r="G86" s="120">
        <f t="shared" si="3"/>
        <v>8583.2193807784151</v>
      </c>
    </row>
    <row r="87" spans="1:7" x14ac:dyDescent="0.25">
      <c r="A87" s="50" t="s">
        <v>816</v>
      </c>
      <c r="B87" s="50" t="s">
        <v>878</v>
      </c>
      <c r="C87" s="51" t="s">
        <v>873</v>
      </c>
      <c r="D87" s="52">
        <v>66579</v>
      </c>
      <c r="E87" s="52">
        <v>829</v>
      </c>
      <c r="F87" s="53">
        <f t="shared" si="2"/>
        <v>1.8799336920854565E-3</v>
      </c>
      <c r="G87" s="120">
        <f t="shared" si="3"/>
        <v>17968.406228952794</v>
      </c>
    </row>
    <row r="88" spans="1:7" x14ac:dyDescent="0.25">
      <c r="A88" s="50" t="s">
        <v>816</v>
      </c>
      <c r="B88" s="50" t="s">
        <v>1025</v>
      </c>
      <c r="C88" s="51" t="s">
        <v>1006</v>
      </c>
      <c r="D88" s="52">
        <v>303431</v>
      </c>
      <c r="E88" s="52">
        <v>29</v>
      </c>
      <c r="F88" s="53">
        <f t="shared" si="2"/>
        <v>6.5763663534955659E-5</v>
      </c>
      <c r="G88" s="120">
        <f t="shared" si="3"/>
        <v>628.56909606710622</v>
      </c>
    </row>
    <row r="89" spans="1:7" x14ac:dyDescent="0.25">
      <c r="A89" s="50" t="s">
        <v>816</v>
      </c>
      <c r="B89" s="50" t="s">
        <v>972</v>
      </c>
      <c r="C89" s="51" t="s">
        <v>969</v>
      </c>
      <c r="D89" s="52">
        <v>70781</v>
      </c>
      <c r="E89" s="52">
        <v>1650</v>
      </c>
      <c r="F89" s="53">
        <f t="shared" si="2"/>
        <v>3.7417256838854079E-3</v>
      </c>
      <c r="G89" s="120">
        <f t="shared" si="3"/>
        <v>35763.414086576726</v>
      </c>
    </row>
    <row r="90" spans="1:7" x14ac:dyDescent="0.25">
      <c r="A90" s="50" t="s">
        <v>816</v>
      </c>
      <c r="B90" s="50" t="s">
        <v>976</v>
      </c>
      <c r="C90" s="51" t="s">
        <v>969</v>
      </c>
      <c r="D90" s="52">
        <v>183222</v>
      </c>
      <c r="E90" s="52">
        <v>998</v>
      </c>
      <c r="F90" s="53">
        <f t="shared" si="2"/>
        <v>2.2631771106167496E-3</v>
      </c>
      <c r="G90" s="120">
        <f t="shared" si="3"/>
        <v>21631.446823274891</v>
      </c>
    </row>
    <row r="91" spans="1:7" x14ac:dyDescent="0.25">
      <c r="A91" s="50" t="s">
        <v>816</v>
      </c>
      <c r="B91" s="50" t="s">
        <v>879</v>
      </c>
      <c r="C91" s="51" t="s">
        <v>873</v>
      </c>
      <c r="D91" s="52">
        <v>66581</v>
      </c>
      <c r="E91" s="52">
        <v>1694</v>
      </c>
      <c r="F91" s="53">
        <f t="shared" si="2"/>
        <v>3.8415050354556855E-3</v>
      </c>
      <c r="G91" s="120">
        <f t="shared" si="3"/>
        <v>36717.105128885443</v>
      </c>
    </row>
    <row r="92" spans="1:7" x14ac:dyDescent="0.25">
      <c r="A92" s="50" t="s">
        <v>816</v>
      </c>
      <c r="B92" s="50" t="s">
        <v>989</v>
      </c>
      <c r="C92" s="51" t="s">
        <v>969</v>
      </c>
      <c r="D92" s="52">
        <v>303396</v>
      </c>
      <c r="E92" s="52">
        <v>109</v>
      </c>
      <c r="F92" s="53">
        <f t="shared" si="2"/>
        <v>2.4718066639000573E-4</v>
      </c>
      <c r="G92" s="120">
        <f t="shared" si="3"/>
        <v>2362.552809355675</v>
      </c>
    </row>
    <row r="93" spans="1:7" x14ac:dyDescent="0.25">
      <c r="A93" s="50" t="s">
        <v>816</v>
      </c>
      <c r="B93" s="50" t="s">
        <v>932</v>
      </c>
      <c r="C93" s="51" t="s">
        <v>922</v>
      </c>
      <c r="D93" s="52">
        <v>70716</v>
      </c>
      <c r="E93" s="52">
        <v>849</v>
      </c>
      <c r="F93" s="53">
        <f t="shared" si="2"/>
        <v>1.925287942799219E-3</v>
      </c>
      <c r="G93" s="120">
        <f t="shared" si="3"/>
        <v>18401.902157274937</v>
      </c>
    </row>
    <row r="94" spans="1:7" x14ac:dyDescent="0.25">
      <c r="A94" s="50" t="s">
        <v>816</v>
      </c>
      <c r="B94" s="50" t="s">
        <v>1056</v>
      </c>
      <c r="C94" s="51" t="s">
        <v>1049</v>
      </c>
      <c r="D94" s="52">
        <v>70817</v>
      </c>
      <c r="E94" s="52">
        <v>1042</v>
      </c>
      <c r="F94" s="53">
        <f t="shared" si="2"/>
        <v>2.3629564621870272E-3</v>
      </c>
      <c r="G94" s="120">
        <f t="shared" si="3"/>
        <v>22585.137865583605</v>
      </c>
    </row>
    <row r="95" spans="1:7" x14ac:dyDescent="0.25">
      <c r="A95" s="50" t="s">
        <v>816</v>
      </c>
      <c r="B95" s="50" t="s">
        <v>875</v>
      </c>
      <c r="C95" s="51" t="s">
        <v>873</v>
      </c>
      <c r="D95" s="52">
        <v>62253</v>
      </c>
      <c r="E95" s="52">
        <v>1127</v>
      </c>
      <c r="F95" s="53">
        <f t="shared" si="2"/>
        <v>2.5557120277205181E-3</v>
      </c>
      <c r="G95" s="120">
        <f t="shared" si="3"/>
        <v>24427.495560952713</v>
      </c>
    </row>
    <row r="96" spans="1:7" x14ac:dyDescent="0.25">
      <c r="A96" s="50" t="s">
        <v>816</v>
      </c>
      <c r="B96" s="50" t="s">
        <v>1115</v>
      </c>
      <c r="C96" s="51" t="s">
        <v>1110</v>
      </c>
      <c r="D96" s="52">
        <v>183044</v>
      </c>
      <c r="E96" s="52">
        <v>1156</v>
      </c>
      <c r="F96" s="53">
        <f t="shared" si="2"/>
        <v>2.6214756912554737E-3</v>
      </c>
      <c r="G96" s="120">
        <f t="shared" si="3"/>
        <v>25056.064657019819</v>
      </c>
    </row>
    <row r="97" spans="1:7" x14ac:dyDescent="0.25">
      <c r="A97" s="50" t="s">
        <v>816</v>
      </c>
      <c r="B97" s="50" t="s">
        <v>990</v>
      </c>
      <c r="C97" s="51" t="s">
        <v>969</v>
      </c>
      <c r="D97" s="52">
        <v>303397</v>
      </c>
      <c r="E97" s="52">
        <v>128</v>
      </c>
      <c r="F97" s="53">
        <f t="shared" si="2"/>
        <v>2.9026720456808012E-4</v>
      </c>
      <c r="G97" s="120">
        <f t="shared" si="3"/>
        <v>2774.3739412617097</v>
      </c>
    </row>
    <row r="98" spans="1:7" x14ac:dyDescent="0.25">
      <c r="A98" s="50" t="s">
        <v>816</v>
      </c>
      <c r="B98" s="50" t="s">
        <v>1067</v>
      </c>
      <c r="C98" s="51" t="s">
        <v>1068</v>
      </c>
      <c r="D98" s="52">
        <v>62428</v>
      </c>
      <c r="E98" s="52">
        <v>3013</v>
      </c>
      <c r="F98" s="53">
        <f t="shared" si="2"/>
        <v>6.8326178700283237E-3</v>
      </c>
      <c r="G98" s="120">
        <f t="shared" si="3"/>
        <v>65306.161601730717</v>
      </c>
    </row>
    <row r="99" spans="1:7" x14ac:dyDescent="0.25">
      <c r="A99" s="50" t="s">
        <v>816</v>
      </c>
      <c r="B99" s="50" t="s">
        <v>1026</v>
      </c>
      <c r="C99" s="51" t="s">
        <v>1006</v>
      </c>
      <c r="D99" s="52">
        <v>303432</v>
      </c>
      <c r="E99" s="52">
        <v>22</v>
      </c>
      <c r="F99" s="53">
        <f t="shared" si="2"/>
        <v>4.9889675785138775E-5</v>
      </c>
      <c r="G99" s="120">
        <f t="shared" si="3"/>
        <v>476.84552115435639</v>
      </c>
    </row>
    <row r="100" spans="1:7" x14ac:dyDescent="0.25">
      <c r="A100" s="50" t="s">
        <v>816</v>
      </c>
      <c r="B100" s="50" t="s">
        <v>1027</v>
      </c>
      <c r="C100" s="51" t="s">
        <v>1006</v>
      </c>
      <c r="D100" s="52">
        <v>303433</v>
      </c>
      <c r="E100" s="52">
        <v>459</v>
      </c>
      <c r="F100" s="53">
        <f t="shared" si="2"/>
        <v>1.0408800538808498E-3</v>
      </c>
      <c r="G100" s="120">
        <f t="shared" si="3"/>
        <v>9948.7315549931627</v>
      </c>
    </row>
    <row r="101" spans="1:7" x14ac:dyDescent="0.25">
      <c r="A101" s="50" t="s">
        <v>816</v>
      </c>
      <c r="B101" s="50" t="s">
        <v>1060</v>
      </c>
      <c r="C101" s="51" t="s">
        <v>1049</v>
      </c>
      <c r="D101" s="52">
        <v>183398</v>
      </c>
      <c r="E101" s="52">
        <v>765</v>
      </c>
      <c r="F101" s="53">
        <f t="shared" si="2"/>
        <v>1.7348000898014164E-3</v>
      </c>
      <c r="G101" s="120">
        <f t="shared" si="3"/>
        <v>16581.219258321937</v>
      </c>
    </row>
    <row r="102" spans="1:7" x14ac:dyDescent="0.25">
      <c r="A102" s="50" t="s">
        <v>816</v>
      </c>
      <c r="B102" s="50" t="s">
        <v>827</v>
      </c>
      <c r="C102" s="51" t="s">
        <v>818</v>
      </c>
      <c r="D102" s="52">
        <v>66516</v>
      </c>
      <c r="E102" s="52">
        <v>1492</v>
      </c>
      <c r="F102" s="53">
        <f t="shared" si="2"/>
        <v>3.3834271032466838E-3</v>
      </c>
      <c r="G102" s="120">
        <f t="shared" si="3"/>
        <v>32338.796252831806</v>
      </c>
    </row>
    <row r="103" spans="1:7" x14ac:dyDescent="0.25">
      <c r="A103" s="50" t="s">
        <v>816</v>
      </c>
      <c r="B103" s="50" t="s">
        <v>910</v>
      </c>
      <c r="C103" s="51" t="s">
        <v>894</v>
      </c>
      <c r="D103" s="52">
        <v>303355</v>
      </c>
      <c r="E103" s="52">
        <v>128</v>
      </c>
      <c r="F103" s="53">
        <f t="shared" si="2"/>
        <v>2.9026720456808012E-4</v>
      </c>
      <c r="G103" s="120">
        <f t="shared" si="3"/>
        <v>2774.3739412617097</v>
      </c>
    </row>
    <row r="104" spans="1:7" x14ac:dyDescent="0.25">
      <c r="A104" s="50" t="s">
        <v>816</v>
      </c>
      <c r="B104" s="50" t="s">
        <v>848</v>
      </c>
      <c r="C104" s="51" t="s">
        <v>818</v>
      </c>
      <c r="D104" s="52">
        <v>189047</v>
      </c>
      <c r="E104" s="52">
        <v>715</v>
      </c>
      <c r="F104" s="53">
        <f t="shared" si="2"/>
        <v>1.6214144630170102E-3</v>
      </c>
      <c r="G104" s="120">
        <f t="shared" si="3"/>
        <v>15497.479437516584</v>
      </c>
    </row>
    <row r="105" spans="1:7" x14ac:dyDescent="0.25">
      <c r="A105" s="50" t="s">
        <v>816</v>
      </c>
      <c r="B105" s="50" t="s">
        <v>1084</v>
      </c>
      <c r="C105" s="51" t="s">
        <v>1068</v>
      </c>
      <c r="D105" s="52">
        <v>183463</v>
      </c>
      <c r="E105" s="52">
        <v>832</v>
      </c>
      <c r="F105" s="53">
        <f t="shared" si="2"/>
        <v>1.8867368296925208E-3</v>
      </c>
      <c r="G105" s="120">
        <f t="shared" si="3"/>
        <v>18033.430618201113</v>
      </c>
    </row>
    <row r="106" spans="1:7" x14ac:dyDescent="0.25">
      <c r="A106" s="50" t="s">
        <v>816</v>
      </c>
      <c r="B106" s="50" t="s">
        <v>1050</v>
      </c>
      <c r="C106" s="51" t="s">
        <v>1049</v>
      </c>
      <c r="D106" s="52">
        <v>62392</v>
      </c>
      <c r="E106" s="52">
        <v>5885</v>
      </c>
      <c r="F106" s="53">
        <f t="shared" si="2"/>
        <v>1.3345488272524622E-2</v>
      </c>
      <c r="G106" s="120">
        <f t="shared" si="3"/>
        <v>127556.17690879034</v>
      </c>
    </row>
    <row r="107" spans="1:7" x14ac:dyDescent="0.25">
      <c r="A107" s="50" t="s">
        <v>816</v>
      </c>
      <c r="B107" s="50" t="s">
        <v>950</v>
      </c>
      <c r="C107" s="51" t="s">
        <v>922</v>
      </c>
      <c r="D107" s="52">
        <v>303371</v>
      </c>
      <c r="E107" s="52">
        <v>233</v>
      </c>
      <c r="F107" s="53">
        <f t="shared" si="2"/>
        <v>5.2837702081533341E-4</v>
      </c>
      <c r="G107" s="120">
        <f t="shared" si="3"/>
        <v>5050.2275649529565</v>
      </c>
    </row>
    <row r="108" spans="1:7" x14ac:dyDescent="0.25">
      <c r="A108" s="50" t="s">
        <v>816</v>
      </c>
      <c r="B108" s="50" t="s">
        <v>1028</v>
      </c>
      <c r="C108" s="51" t="s">
        <v>1006</v>
      </c>
      <c r="D108" s="52">
        <v>303434</v>
      </c>
      <c r="E108" s="52">
        <v>36</v>
      </c>
      <c r="F108" s="53">
        <f t="shared" si="2"/>
        <v>8.1637651284772536E-5</v>
      </c>
      <c r="G108" s="120">
        <f t="shared" si="3"/>
        <v>780.29267097985587</v>
      </c>
    </row>
    <row r="109" spans="1:7" x14ac:dyDescent="0.25">
      <c r="A109" s="50" t="s">
        <v>816</v>
      </c>
      <c r="B109" s="50" t="s">
        <v>977</v>
      </c>
      <c r="C109" s="51" t="s">
        <v>969</v>
      </c>
      <c r="D109" s="52">
        <v>183234</v>
      </c>
      <c r="E109" s="52">
        <v>961</v>
      </c>
      <c r="F109" s="53">
        <f t="shared" si="2"/>
        <v>2.1792717467962893E-3</v>
      </c>
      <c r="G109" s="120">
        <f t="shared" si="3"/>
        <v>20829.479355878932</v>
      </c>
    </row>
    <row r="110" spans="1:7" x14ac:dyDescent="0.25">
      <c r="A110" s="50" t="s">
        <v>816</v>
      </c>
      <c r="B110" s="50" t="s">
        <v>876</v>
      </c>
      <c r="C110" s="51" t="s">
        <v>873</v>
      </c>
      <c r="D110" s="52">
        <v>62265</v>
      </c>
      <c r="E110" s="52">
        <v>10497</v>
      </c>
      <c r="F110" s="53">
        <f t="shared" si="2"/>
        <v>2.3804178487118258E-2</v>
      </c>
      <c r="G110" s="120">
        <f t="shared" si="3"/>
        <v>227520.33797987632</v>
      </c>
    </row>
    <row r="111" spans="1:7" x14ac:dyDescent="0.25">
      <c r="A111" s="50" t="s">
        <v>816</v>
      </c>
      <c r="B111" s="50" t="s">
        <v>1029</v>
      </c>
      <c r="C111" s="51" t="s">
        <v>1006</v>
      </c>
      <c r="D111" s="52">
        <v>303435</v>
      </c>
      <c r="E111" s="52">
        <v>54</v>
      </c>
      <c r="F111" s="53">
        <f t="shared" si="2"/>
        <v>1.224564769271588E-4</v>
      </c>
      <c r="G111" s="120">
        <f t="shared" si="3"/>
        <v>1170.4390064697839</v>
      </c>
    </row>
    <row r="112" spans="1:7" x14ac:dyDescent="0.25">
      <c r="A112" s="50" t="s">
        <v>816</v>
      </c>
      <c r="B112" s="50" t="s">
        <v>968</v>
      </c>
      <c r="C112" s="51" t="s">
        <v>969</v>
      </c>
      <c r="D112" s="52">
        <v>62354</v>
      </c>
      <c r="E112" s="52">
        <v>2797</v>
      </c>
      <c r="F112" s="53">
        <f t="shared" si="2"/>
        <v>6.3427919623196887E-3</v>
      </c>
      <c r="G112" s="120">
        <f t="shared" si="3"/>
        <v>60624.405575851582</v>
      </c>
    </row>
    <row r="113" spans="1:7" x14ac:dyDescent="0.25">
      <c r="A113" s="50" t="s">
        <v>816</v>
      </c>
      <c r="B113" s="50" t="s">
        <v>927</v>
      </c>
      <c r="C113" s="51" t="s">
        <v>922</v>
      </c>
      <c r="D113" s="52">
        <v>66670</v>
      </c>
      <c r="E113" s="52">
        <v>1663</v>
      </c>
      <c r="F113" s="53">
        <f t="shared" si="2"/>
        <v>3.7712059468493534E-3</v>
      </c>
      <c r="G113" s="120">
        <f t="shared" si="3"/>
        <v>36045.186439986122</v>
      </c>
    </row>
    <row r="114" spans="1:7" x14ac:dyDescent="0.25">
      <c r="A114" s="50" t="s">
        <v>816</v>
      </c>
      <c r="B114" s="50" t="s">
        <v>928</v>
      </c>
      <c r="C114" s="51" t="s">
        <v>922</v>
      </c>
      <c r="D114" s="52">
        <v>66682</v>
      </c>
      <c r="E114" s="52">
        <v>1899</v>
      </c>
      <c r="F114" s="53">
        <f t="shared" si="2"/>
        <v>4.3063861052717511E-3</v>
      </c>
      <c r="G114" s="120">
        <f t="shared" si="3"/>
        <v>41160.438394187397</v>
      </c>
    </row>
    <row r="115" spans="1:7" x14ac:dyDescent="0.25">
      <c r="A115" s="50" t="s">
        <v>816</v>
      </c>
      <c r="B115" s="50" t="s">
        <v>1008</v>
      </c>
      <c r="C115" s="51" t="s">
        <v>1006</v>
      </c>
      <c r="D115" s="52">
        <v>66744</v>
      </c>
      <c r="E115" s="52">
        <v>1508</v>
      </c>
      <c r="F115" s="53">
        <f t="shared" si="2"/>
        <v>3.419710503817694E-3</v>
      </c>
      <c r="G115" s="120">
        <f t="shared" si="3"/>
        <v>32685.592995489518</v>
      </c>
    </row>
    <row r="116" spans="1:7" x14ac:dyDescent="0.25">
      <c r="A116" s="50" t="s">
        <v>816</v>
      </c>
      <c r="B116" s="50" t="s">
        <v>889</v>
      </c>
      <c r="C116" s="51" t="s">
        <v>873</v>
      </c>
      <c r="D116" s="52">
        <v>318938</v>
      </c>
      <c r="E116" s="52">
        <v>605</v>
      </c>
      <c r="F116" s="53">
        <f t="shared" si="2"/>
        <v>1.3719660840913162E-3</v>
      </c>
      <c r="G116" s="120">
        <f t="shared" si="3"/>
        <v>13113.251831744801</v>
      </c>
    </row>
    <row r="117" spans="1:7" x14ac:dyDescent="0.25">
      <c r="A117" s="50" t="s">
        <v>816</v>
      </c>
      <c r="B117" s="50" t="s">
        <v>951</v>
      </c>
      <c r="C117" s="51" t="s">
        <v>922</v>
      </c>
      <c r="D117" s="52">
        <v>303372</v>
      </c>
      <c r="E117" s="52">
        <v>89</v>
      </c>
      <c r="F117" s="53">
        <f t="shared" si="2"/>
        <v>2.0182641567624321E-4</v>
      </c>
      <c r="G117" s="120">
        <f t="shared" si="3"/>
        <v>1929.0568810335326</v>
      </c>
    </row>
    <row r="118" spans="1:7" x14ac:dyDescent="0.25">
      <c r="A118" s="50" t="s">
        <v>816</v>
      </c>
      <c r="B118" s="50" t="s">
        <v>859</v>
      </c>
      <c r="C118" s="51" t="s">
        <v>818</v>
      </c>
      <c r="D118" s="52">
        <v>303326</v>
      </c>
      <c r="E118" s="52">
        <v>224</v>
      </c>
      <c r="F118" s="53">
        <f t="shared" si="2"/>
        <v>5.0796760799414018E-4</v>
      </c>
      <c r="G118" s="120">
        <f t="shared" si="3"/>
        <v>4855.1543972079917</v>
      </c>
    </row>
    <row r="119" spans="1:7" x14ac:dyDescent="0.25">
      <c r="A119" s="50" t="s">
        <v>816</v>
      </c>
      <c r="B119" s="50" t="s">
        <v>978</v>
      </c>
      <c r="C119" s="51" t="s">
        <v>969</v>
      </c>
      <c r="D119" s="52">
        <v>183246</v>
      </c>
      <c r="E119" s="52">
        <v>723</v>
      </c>
      <c r="F119" s="53">
        <f t="shared" si="2"/>
        <v>1.6395561633025151E-3</v>
      </c>
      <c r="G119" s="120">
        <f t="shared" si="3"/>
        <v>15670.87780884544</v>
      </c>
    </row>
    <row r="120" spans="1:7" x14ac:dyDescent="0.25">
      <c r="A120" s="50" t="s">
        <v>816</v>
      </c>
      <c r="B120" s="50" t="s">
        <v>991</v>
      </c>
      <c r="C120" s="51" t="s">
        <v>969</v>
      </c>
      <c r="D120" s="52">
        <v>303398</v>
      </c>
      <c r="E120" s="52">
        <v>588</v>
      </c>
      <c r="F120" s="53">
        <f t="shared" si="2"/>
        <v>1.333414970984618E-3</v>
      </c>
      <c r="G120" s="120">
        <f t="shared" si="3"/>
        <v>12744.780292670979</v>
      </c>
    </row>
    <row r="121" spans="1:7" x14ac:dyDescent="0.25">
      <c r="A121" s="50" t="s">
        <v>816</v>
      </c>
      <c r="B121" s="50" t="s">
        <v>895</v>
      </c>
      <c r="C121" s="51" t="s">
        <v>894</v>
      </c>
      <c r="D121" s="52">
        <v>62289</v>
      </c>
      <c r="E121" s="52">
        <v>11667</v>
      </c>
      <c r="F121" s="53">
        <f t="shared" si="2"/>
        <v>2.6457402153873367E-2</v>
      </c>
      <c r="G121" s="120">
        <f t="shared" si="3"/>
        <v>252879.84978672164</v>
      </c>
    </row>
    <row r="122" spans="1:7" x14ac:dyDescent="0.25">
      <c r="A122" s="50" t="s">
        <v>816</v>
      </c>
      <c r="B122" s="50" t="s">
        <v>897</v>
      </c>
      <c r="C122" s="51" t="s">
        <v>894</v>
      </c>
      <c r="D122" s="52">
        <v>66631</v>
      </c>
      <c r="E122" s="52">
        <v>1505</v>
      </c>
      <c r="F122" s="53">
        <f t="shared" si="2"/>
        <v>3.4129073662106297E-3</v>
      </c>
      <c r="G122" s="120">
        <f t="shared" si="3"/>
        <v>32620.568606241199</v>
      </c>
    </row>
    <row r="123" spans="1:7" x14ac:dyDescent="0.25">
      <c r="A123" s="50" t="s">
        <v>816</v>
      </c>
      <c r="B123" s="50" t="s">
        <v>929</v>
      </c>
      <c r="C123" s="51" t="s">
        <v>922</v>
      </c>
      <c r="D123" s="52">
        <v>66694</v>
      </c>
      <c r="E123" s="52">
        <v>3760</v>
      </c>
      <c r="F123" s="53">
        <f t="shared" si="2"/>
        <v>8.5265991341873532E-3</v>
      </c>
      <c r="G123" s="120">
        <f t="shared" si="3"/>
        <v>81497.234524562722</v>
      </c>
    </row>
    <row r="124" spans="1:7" x14ac:dyDescent="0.25">
      <c r="A124" s="50" t="s">
        <v>816</v>
      </c>
      <c r="B124" s="50" t="s">
        <v>979</v>
      </c>
      <c r="C124" s="51" t="s">
        <v>969</v>
      </c>
      <c r="D124" s="52">
        <v>183259</v>
      </c>
      <c r="E124" s="52">
        <v>622</v>
      </c>
      <c r="F124" s="53">
        <f t="shared" si="2"/>
        <v>1.4105171971980144E-3</v>
      </c>
      <c r="G124" s="120">
        <f t="shared" si="3"/>
        <v>13481.723370818621</v>
      </c>
    </row>
    <row r="125" spans="1:7" x14ac:dyDescent="0.25">
      <c r="A125" s="50" t="s">
        <v>816</v>
      </c>
      <c r="B125" s="50" t="s">
        <v>952</v>
      </c>
      <c r="C125" s="51" t="s">
        <v>922</v>
      </c>
      <c r="D125" s="52">
        <v>303373</v>
      </c>
      <c r="E125" s="52">
        <v>134</v>
      </c>
      <c r="F125" s="53">
        <f t="shared" si="2"/>
        <v>3.0387347978220889E-4</v>
      </c>
      <c r="G125" s="120">
        <f t="shared" si="3"/>
        <v>2904.4227197583527</v>
      </c>
    </row>
    <row r="126" spans="1:7" x14ac:dyDescent="0.25">
      <c r="A126" s="50" t="s">
        <v>816</v>
      </c>
      <c r="B126" s="50" t="s">
        <v>1061</v>
      </c>
      <c r="C126" s="51" t="s">
        <v>1049</v>
      </c>
      <c r="D126" s="52">
        <v>183400</v>
      </c>
      <c r="E126" s="52">
        <v>779</v>
      </c>
      <c r="F126" s="53">
        <f t="shared" si="2"/>
        <v>1.7665480653010501E-3</v>
      </c>
      <c r="G126" s="120">
        <f t="shared" si="3"/>
        <v>16884.666408147437</v>
      </c>
    </row>
    <row r="127" spans="1:7" x14ac:dyDescent="0.25">
      <c r="A127" s="50" t="s">
        <v>816</v>
      </c>
      <c r="B127" s="50" t="s">
        <v>860</v>
      </c>
      <c r="C127" s="51" t="s">
        <v>818</v>
      </c>
      <c r="D127" s="52">
        <v>303327</v>
      </c>
      <c r="E127" s="52">
        <v>463</v>
      </c>
      <c r="F127" s="53">
        <f t="shared" si="2"/>
        <v>1.0499509040236023E-3</v>
      </c>
      <c r="G127" s="120">
        <f t="shared" si="3"/>
        <v>10035.43074065759</v>
      </c>
    </row>
    <row r="128" spans="1:7" x14ac:dyDescent="0.25">
      <c r="A128" s="50" t="s">
        <v>816</v>
      </c>
      <c r="B128" s="50" t="s">
        <v>861</v>
      </c>
      <c r="C128" s="51" t="s">
        <v>818</v>
      </c>
      <c r="D128" s="52">
        <v>303328</v>
      </c>
      <c r="E128" s="52">
        <v>550</v>
      </c>
      <c r="F128" s="53">
        <f t="shared" si="2"/>
        <v>1.2472418946284692E-3</v>
      </c>
      <c r="G128" s="120">
        <f t="shared" si="3"/>
        <v>11921.13802885891</v>
      </c>
    </row>
    <row r="129" spans="1:7" x14ac:dyDescent="0.25">
      <c r="A129" s="50" t="s">
        <v>816</v>
      </c>
      <c r="B129" s="50" t="s">
        <v>901</v>
      </c>
      <c r="C129" s="51" t="s">
        <v>894</v>
      </c>
      <c r="D129" s="52">
        <v>72746</v>
      </c>
      <c r="E129" s="52">
        <v>1116</v>
      </c>
      <c r="F129" s="53">
        <f t="shared" si="2"/>
        <v>2.5307671898279487E-3</v>
      </c>
      <c r="G129" s="120">
        <f t="shared" si="3"/>
        <v>24189.072800375532</v>
      </c>
    </row>
    <row r="130" spans="1:7" x14ac:dyDescent="0.25">
      <c r="A130" s="50" t="s">
        <v>816</v>
      </c>
      <c r="B130" s="50" t="s">
        <v>1108</v>
      </c>
      <c r="C130" s="51" t="s">
        <v>1068</v>
      </c>
      <c r="D130" s="52">
        <v>305870</v>
      </c>
      <c r="E130" s="52">
        <v>647</v>
      </c>
      <c r="F130" s="53">
        <f t="shared" ref="F130:F193" si="4">E130/E$309</f>
        <v>1.4672100105902175E-3</v>
      </c>
      <c r="G130" s="120">
        <f t="shared" ref="G130:G193" si="5">$H$2*F130</f>
        <v>14023.5932812213</v>
      </c>
    </row>
    <row r="131" spans="1:7" x14ac:dyDescent="0.25">
      <c r="A131" s="50" t="s">
        <v>816</v>
      </c>
      <c r="B131" s="50" t="s">
        <v>904</v>
      </c>
      <c r="C131" s="51" t="s">
        <v>894</v>
      </c>
      <c r="D131" s="52">
        <v>183057</v>
      </c>
      <c r="E131" s="52">
        <v>1078</v>
      </c>
      <c r="F131" s="53">
        <f t="shared" si="4"/>
        <v>2.4445941134717997E-3</v>
      </c>
      <c r="G131" s="120">
        <f t="shared" si="5"/>
        <v>23365.430536563461</v>
      </c>
    </row>
    <row r="132" spans="1:7" x14ac:dyDescent="0.25">
      <c r="A132" s="50" t="s">
        <v>816</v>
      </c>
      <c r="B132" s="50" t="s">
        <v>1030</v>
      </c>
      <c r="C132" s="51" t="s">
        <v>1006</v>
      </c>
      <c r="D132" s="52">
        <v>303436</v>
      </c>
      <c r="E132" s="52">
        <v>176</v>
      </c>
      <c r="F132" s="53">
        <f t="shared" si="4"/>
        <v>3.991174062811102E-4</v>
      </c>
      <c r="G132" s="120">
        <f t="shared" si="5"/>
        <v>3814.7641692348511</v>
      </c>
    </row>
    <row r="133" spans="1:7" x14ac:dyDescent="0.25">
      <c r="A133" s="50" t="s">
        <v>816</v>
      </c>
      <c r="B133" s="50" t="s">
        <v>1120</v>
      </c>
      <c r="C133" s="51" t="s">
        <v>1110</v>
      </c>
      <c r="D133" s="52">
        <v>303482</v>
      </c>
      <c r="E133" s="52">
        <v>112</v>
      </c>
      <c r="F133" s="53">
        <f t="shared" si="4"/>
        <v>2.5398380399707009E-4</v>
      </c>
      <c r="G133" s="120">
        <f t="shared" si="5"/>
        <v>2427.5771986039958</v>
      </c>
    </row>
    <row r="134" spans="1:7" x14ac:dyDescent="0.25">
      <c r="A134" s="50" t="s">
        <v>816</v>
      </c>
      <c r="B134" s="50" t="s">
        <v>1031</v>
      </c>
      <c r="C134" s="51" t="s">
        <v>1006</v>
      </c>
      <c r="D134" s="52">
        <v>303437</v>
      </c>
      <c r="E134" s="52">
        <v>624</v>
      </c>
      <c r="F134" s="53">
        <f t="shared" si="4"/>
        <v>1.4150526222693907E-3</v>
      </c>
      <c r="G134" s="120">
        <f t="shared" si="5"/>
        <v>13525.072963650837</v>
      </c>
    </row>
    <row r="135" spans="1:7" x14ac:dyDescent="0.25">
      <c r="A135" s="50" t="s">
        <v>816</v>
      </c>
      <c r="B135" s="50" t="s">
        <v>1032</v>
      </c>
      <c r="C135" s="51" t="s">
        <v>1006</v>
      </c>
      <c r="D135" s="52">
        <v>303438</v>
      </c>
      <c r="E135" s="52">
        <v>533</v>
      </c>
      <c r="F135" s="53">
        <f t="shared" si="4"/>
        <v>1.2086907815217712E-3</v>
      </c>
      <c r="G135" s="120">
        <f t="shared" si="5"/>
        <v>11552.66648978509</v>
      </c>
    </row>
    <row r="136" spans="1:7" x14ac:dyDescent="0.25">
      <c r="A136" s="50" t="s">
        <v>816</v>
      </c>
      <c r="B136" s="50" t="s">
        <v>840</v>
      </c>
      <c r="C136" s="51" t="s">
        <v>818</v>
      </c>
      <c r="D136" s="52">
        <v>182903</v>
      </c>
      <c r="E136" s="52">
        <v>1310</v>
      </c>
      <c r="F136" s="53">
        <f t="shared" si="4"/>
        <v>2.9707034217514453E-3</v>
      </c>
      <c r="G136" s="120">
        <f t="shared" si="5"/>
        <v>28393.983305100315</v>
      </c>
    </row>
    <row r="137" spans="1:7" x14ac:dyDescent="0.25">
      <c r="A137" s="50" t="s">
        <v>816</v>
      </c>
      <c r="B137" s="50" t="s">
        <v>862</v>
      </c>
      <c r="C137" s="51" t="s">
        <v>818</v>
      </c>
      <c r="D137" s="52">
        <v>303330</v>
      </c>
      <c r="E137" s="52">
        <v>354</v>
      </c>
      <c r="F137" s="53">
        <f t="shared" si="4"/>
        <v>8.0277023763359657E-4</v>
      </c>
      <c r="G137" s="120">
        <f t="shared" si="5"/>
        <v>7672.8779313019159</v>
      </c>
    </row>
    <row r="138" spans="1:7" x14ac:dyDescent="0.25">
      <c r="A138" s="50" t="s">
        <v>816</v>
      </c>
      <c r="B138" s="50" t="s">
        <v>1033</v>
      </c>
      <c r="C138" s="51" t="s">
        <v>1006</v>
      </c>
      <c r="D138" s="52">
        <v>303439</v>
      </c>
      <c r="E138" s="52">
        <v>145</v>
      </c>
      <c r="F138" s="53">
        <f t="shared" si="4"/>
        <v>3.2881831767477828E-4</v>
      </c>
      <c r="G138" s="120">
        <f t="shared" si="5"/>
        <v>3142.8454803355307</v>
      </c>
    </row>
    <row r="139" spans="1:7" x14ac:dyDescent="0.25">
      <c r="A139" s="50" t="s">
        <v>816</v>
      </c>
      <c r="B139" s="50" t="s">
        <v>1085</v>
      </c>
      <c r="C139" s="51" t="s">
        <v>1068</v>
      </c>
      <c r="D139" s="52">
        <v>183475</v>
      </c>
      <c r="E139" s="52">
        <v>644</v>
      </c>
      <c r="F139" s="53">
        <f t="shared" si="4"/>
        <v>1.4604068729831532E-3</v>
      </c>
      <c r="G139" s="120">
        <f t="shared" si="5"/>
        <v>13958.568891972978</v>
      </c>
    </row>
    <row r="140" spans="1:7" x14ac:dyDescent="0.25">
      <c r="A140" s="50" t="s">
        <v>816</v>
      </c>
      <c r="B140" s="50" t="s">
        <v>1071</v>
      </c>
      <c r="C140" s="51" t="s">
        <v>1068</v>
      </c>
      <c r="D140" s="52">
        <v>66795</v>
      </c>
      <c r="E140" s="52">
        <v>1561</v>
      </c>
      <c r="F140" s="53">
        <f t="shared" si="4"/>
        <v>3.5398992682091649E-3</v>
      </c>
      <c r="G140" s="120">
        <f t="shared" si="5"/>
        <v>33834.357205543201</v>
      </c>
    </row>
    <row r="141" spans="1:7" x14ac:dyDescent="0.25">
      <c r="A141" s="50" t="s">
        <v>816</v>
      </c>
      <c r="B141" s="50" t="s">
        <v>953</v>
      </c>
      <c r="C141" s="51" t="s">
        <v>922</v>
      </c>
      <c r="D141" s="52">
        <v>303374</v>
      </c>
      <c r="E141" s="52">
        <v>379</v>
      </c>
      <c r="F141" s="53">
        <f t="shared" si="4"/>
        <v>8.5946305102579978E-4</v>
      </c>
      <c r="G141" s="120">
        <f t="shared" si="5"/>
        <v>8214.747841704595</v>
      </c>
    </row>
    <row r="142" spans="1:7" x14ac:dyDescent="0.25">
      <c r="A142" s="50" t="s">
        <v>816</v>
      </c>
      <c r="B142" s="50" t="s">
        <v>820</v>
      </c>
      <c r="C142" s="51" t="s">
        <v>818</v>
      </c>
      <c r="D142" s="52">
        <v>62202</v>
      </c>
      <c r="E142" s="52">
        <v>6999</v>
      </c>
      <c r="F142" s="53">
        <f t="shared" si="4"/>
        <v>1.5871720037281194E-2</v>
      </c>
      <c r="G142" s="120">
        <f t="shared" si="5"/>
        <v>151701.90011633365</v>
      </c>
    </row>
    <row r="143" spans="1:7" x14ac:dyDescent="0.25">
      <c r="A143" s="50" t="s">
        <v>816</v>
      </c>
      <c r="B143" s="50" t="s">
        <v>885</v>
      </c>
      <c r="C143" s="51" t="s">
        <v>873</v>
      </c>
      <c r="D143" s="52">
        <v>303343</v>
      </c>
      <c r="E143" s="52">
        <v>196</v>
      </c>
      <c r="F143" s="53">
        <f t="shared" si="4"/>
        <v>4.4447165699487272E-4</v>
      </c>
      <c r="G143" s="120">
        <f t="shared" si="5"/>
        <v>4248.2600975569931</v>
      </c>
    </row>
    <row r="144" spans="1:7" x14ac:dyDescent="0.25">
      <c r="A144" s="50" t="s">
        <v>816</v>
      </c>
      <c r="B144" s="50" t="s">
        <v>886</v>
      </c>
      <c r="C144" s="51" t="s">
        <v>873</v>
      </c>
      <c r="D144" s="52">
        <v>303344</v>
      </c>
      <c r="E144" s="52">
        <v>423</v>
      </c>
      <c r="F144" s="53">
        <f t="shared" si="4"/>
        <v>9.5924240259607726E-4</v>
      </c>
      <c r="G144" s="120">
        <f t="shared" si="5"/>
        <v>9168.438884013307</v>
      </c>
    </row>
    <row r="145" spans="1:7" x14ac:dyDescent="0.25">
      <c r="A145" s="50" t="s">
        <v>816</v>
      </c>
      <c r="B145" s="50" t="s">
        <v>954</v>
      </c>
      <c r="C145" s="51" t="s">
        <v>922</v>
      </c>
      <c r="D145" s="52">
        <v>303375</v>
      </c>
      <c r="E145" s="52">
        <v>219</v>
      </c>
      <c r="F145" s="53">
        <f t="shared" si="4"/>
        <v>4.966290453156996E-4</v>
      </c>
      <c r="G145" s="120">
        <f t="shared" si="5"/>
        <v>4746.7804151274568</v>
      </c>
    </row>
    <row r="146" spans="1:7" x14ac:dyDescent="0.25">
      <c r="A146" s="50" t="s">
        <v>816</v>
      </c>
      <c r="B146" s="50" t="s">
        <v>980</v>
      </c>
      <c r="C146" s="51" t="s">
        <v>969</v>
      </c>
      <c r="D146" s="52">
        <v>183261</v>
      </c>
      <c r="E146" s="52">
        <v>1161</v>
      </c>
      <c r="F146" s="53">
        <f t="shared" si="4"/>
        <v>2.6328142539339145E-3</v>
      </c>
      <c r="G146" s="120">
        <f t="shared" si="5"/>
        <v>25164.438639100354</v>
      </c>
    </row>
    <row r="147" spans="1:7" x14ac:dyDescent="0.25">
      <c r="A147" s="50" t="s">
        <v>816</v>
      </c>
      <c r="B147" s="50" t="s">
        <v>992</v>
      </c>
      <c r="C147" s="51" t="s">
        <v>969</v>
      </c>
      <c r="D147" s="52">
        <v>303399</v>
      </c>
      <c r="E147" s="52">
        <v>578</v>
      </c>
      <c r="F147" s="53">
        <f t="shared" si="4"/>
        <v>1.3107378456277369E-3</v>
      </c>
      <c r="G147" s="120">
        <f t="shared" si="5"/>
        <v>12528.032328509909</v>
      </c>
    </row>
    <row r="148" spans="1:7" x14ac:dyDescent="0.25">
      <c r="A148" s="50" t="s">
        <v>816</v>
      </c>
      <c r="B148" s="50" t="s">
        <v>863</v>
      </c>
      <c r="C148" s="51" t="s">
        <v>818</v>
      </c>
      <c r="D148" s="52">
        <v>303331</v>
      </c>
      <c r="E148" s="52">
        <v>153</v>
      </c>
      <c r="F148" s="53">
        <f t="shared" si="4"/>
        <v>3.4696001796028327E-4</v>
      </c>
      <c r="G148" s="120">
        <f t="shared" si="5"/>
        <v>3316.2438516643874</v>
      </c>
    </row>
    <row r="149" spans="1:7" x14ac:dyDescent="0.25">
      <c r="A149" s="50" t="s">
        <v>816</v>
      </c>
      <c r="B149" s="50" t="s">
        <v>864</v>
      </c>
      <c r="C149" s="51" t="s">
        <v>818</v>
      </c>
      <c r="D149" s="52">
        <v>303332</v>
      </c>
      <c r="E149" s="52">
        <v>386</v>
      </c>
      <c r="F149" s="53">
        <f t="shared" si="4"/>
        <v>8.7533703877561663E-4</v>
      </c>
      <c r="G149" s="120">
        <f t="shared" si="5"/>
        <v>8366.4714166173435</v>
      </c>
    </row>
    <row r="150" spans="1:7" x14ac:dyDescent="0.25">
      <c r="A150" s="50" t="s">
        <v>816</v>
      </c>
      <c r="B150" s="50" t="s">
        <v>911</v>
      </c>
      <c r="C150" s="51" t="s">
        <v>894</v>
      </c>
      <c r="D150" s="52">
        <v>303357</v>
      </c>
      <c r="E150" s="52">
        <v>833</v>
      </c>
      <c r="F150" s="53">
        <f t="shared" si="4"/>
        <v>1.8890045422282091E-3</v>
      </c>
      <c r="G150" s="120">
        <f t="shared" si="5"/>
        <v>18055.105414617221</v>
      </c>
    </row>
    <row r="151" spans="1:7" x14ac:dyDescent="0.25">
      <c r="A151" s="50" t="s">
        <v>816</v>
      </c>
      <c r="B151" s="50" t="s">
        <v>1034</v>
      </c>
      <c r="C151" s="51" t="s">
        <v>1006</v>
      </c>
      <c r="D151" s="52">
        <v>303440</v>
      </c>
      <c r="E151" s="52">
        <v>338</v>
      </c>
      <c r="F151" s="53">
        <f t="shared" si="4"/>
        <v>7.664868370625866E-4</v>
      </c>
      <c r="G151" s="120">
        <f t="shared" si="5"/>
        <v>7326.0811886442025</v>
      </c>
    </row>
    <row r="152" spans="1:7" x14ac:dyDescent="0.25">
      <c r="A152" s="50" t="s">
        <v>816</v>
      </c>
      <c r="B152" s="50" t="s">
        <v>1051</v>
      </c>
      <c r="C152" s="51" t="s">
        <v>1049</v>
      </c>
      <c r="D152" s="52">
        <v>62404</v>
      </c>
      <c r="E152" s="52">
        <v>2976</v>
      </c>
      <c r="F152" s="53">
        <f t="shared" si="4"/>
        <v>6.7487125062078634E-3</v>
      </c>
      <c r="G152" s="120">
        <f t="shared" si="5"/>
        <v>64504.194134334757</v>
      </c>
    </row>
    <row r="153" spans="1:7" x14ac:dyDescent="0.25">
      <c r="A153" s="50" t="s">
        <v>816</v>
      </c>
      <c r="B153" s="50" t="s">
        <v>1075</v>
      </c>
      <c r="C153" s="51" t="s">
        <v>1068</v>
      </c>
      <c r="D153" s="52">
        <v>70843</v>
      </c>
      <c r="E153" s="52">
        <v>1013</v>
      </c>
      <c r="F153" s="53">
        <f t="shared" si="4"/>
        <v>2.2971927986520715E-3</v>
      </c>
      <c r="G153" s="120">
        <f t="shared" si="5"/>
        <v>21956.5687695165</v>
      </c>
    </row>
    <row r="154" spans="1:7" x14ac:dyDescent="0.25">
      <c r="A154" s="50" t="s">
        <v>816</v>
      </c>
      <c r="B154" s="50" t="s">
        <v>1130</v>
      </c>
      <c r="C154" s="51" t="s">
        <v>1110</v>
      </c>
      <c r="D154" s="52">
        <v>306626</v>
      </c>
      <c r="E154" s="52">
        <v>75</v>
      </c>
      <c r="F154" s="53">
        <f t="shared" si="4"/>
        <v>1.7007844017660946E-4</v>
      </c>
      <c r="G154" s="120">
        <f t="shared" si="5"/>
        <v>1625.6097312080333</v>
      </c>
    </row>
    <row r="155" spans="1:7" x14ac:dyDescent="0.25">
      <c r="A155" s="50" t="s">
        <v>816</v>
      </c>
      <c r="B155" s="50" t="s">
        <v>841</v>
      </c>
      <c r="C155" s="51" t="s">
        <v>818</v>
      </c>
      <c r="D155" s="52">
        <v>182915</v>
      </c>
      <c r="E155" s="52">
        <v>972</v>
      </c>
      <c r="F155" s="53">
        <f t="shared" si="4"/>
        <v>2.2042165846888587E-3</v>
      </c>
      <c r="G155" s="120">
        <f t="shared" si="5"/>
        <v>21067.902116456113</v>
      </c>
    </row>
    <row r="156" spans="1:7" x14ac:dyDescent="0.25">
      <c r="A156" s="50" t="s">
        <v>816</v>
      </c>
      <c r="B156" s="50" t="s">
        <v>933</v>
      </c>
      <c r="C156" s="51" t="s">
        <v>922</v>
      </c>
      <c r="D156" s="52">
        <v>70728</v>
      </c>
      <c r="E156" s="52">
        <v>1908</v>
      </c>
      <c r="F156" s="53">
        <f t="shared" si="4"/>
        <v>4.3267955180929449E-3</v>
      </c>
      <c r="G156" s="120">
        <f t="shared" si="5"/>
        <v>41355.51156193237</v>
      </c>
    </row>
    <row r="157" spans="1:7" x14ac:dyDescent="0.25">
      <c r="A157" s="50" t="s">
        <v>816</v>
      </c>
      <c r="B157" s="50" t="s">
        <v>955</v>
      </c>
      <c r="C157" s="51" t="s">
        <v>922</v>
      </c>
      <c r="D157" s="52">
        <v>303376</v>
      </c>
      <c r="E157" s="52">
        <v>663</v>
      </c>
      <c r="F157" s="53">
        <f t="shared" si="4"/>
        <v>1.5034934111612275E-3</v>
      </c>
      <c r="G157" s="120">
        <f t="shared" si="5"/>
        <v>14370.390023879012</v>
      </c>
    </row>
    <row r="158" spans="1:7" x14ac:dyDescent="0.25">
      <c r="A158" s="50" t="s">
        <v>816</v>
      </c>
      <c r="B158" s="50" t="s">
        <v>847</v>
      </c>
      <c r="C158" s="51" t="s">
        <v>818</v>
      </c>
      <c r="D158" s="52">
        <v>188817</v>
      </c>
      <c r="E158" s="52">
        <v>711</v>
      </c>
      <c r="F158" s="53">
        <f t="shared" si="4"/>
        <v>1.6123436128742577E-3</v>
      </c>
      <c r="G158" s="120">
        <f t="shared" si="5"/>
        <v>15410.780251852155</v>
      </c>
    </row>
    <row r="159" spans="1:7" x14ac:dyDescent="0.25">
      <c r="A159" s="50" t="s">
        <v>816</v>
      </c>
      <c r="B159" s="50" t="s">
        <v>887</v>
      </c>
      <c r="C159" s="51" t="s">
        <v>873</v>
      </c>
      <c r="D159" s="52">
        <v>303345</v>
      </c>
      <c r="E159" s="52">
        <v>199</v>
      </c>
      <c r="F159" s="53">
        <f t="shared" si="4"/>
        <v>4.5127479460193708E-4</v>
      </c>
      <c r="G159" s="120">
        <f t="shared" si="5"/>
        <v>4313.2844868053144</v>
      </c>
    </row>
    <row r="160" spans="1:7" x14ac:dyDescent="0.25">
      <c r="A160" s="50" t="s">
        <v>816</v>
      </c>
      <c r="B160" s="50" t="s">
        <v>1057</v>
      </c>
      <c r="C160" s="51" t="s">
        <v>1049</v>
      </c>
      <c r="D160" s="52">
        <v>70829</v>
      </c>
      <c r="E160" s="52">
        <v>1212</v>
      </c>
      <c r="F160" s="53">
        <f t="shared" si="4"/>
        <v>2.7484675932540089E-3</v>
      </c>
      <c r="G160" s="120">
        <f t="shared" si="5"/>
        <v>26269.853256321818</v>
      </c>
    </row>
    <row r="161" spans="1:7" x14ac:dyDescent="0.25">
      <c r="A161" s="50" t="s">
        <v>816</v>
      </c>
      <c r="B161" s="50" t="s">
        <v>981</v>
      </c>
      <c r="C161" s="51" t="s">
        <v>969</v>
      </c>
      <c r="D161" s="52">
        <v>183273</v>
      </c>
      <c r="E161" s="52">
        <v>1245</v>
      </c>
      <c r="F161" s="53">
        <f t="shared" si="4"/>
        <v>2.8233021069317167E-3</v>
      </c>
      <c r="G161" s="120">
        <f t="shared" si="5"/>
        <v>26985.121538053347</v>
      </c>
    </row>
    <row r="162" spans="1:7" x14ac:dyDescent="0.25">
      <c r="A162" s="50" t="s">
        <v>816</v>
      </c>
      <c r="B162" s="50" t="s">
        <v>828</v>
      </c>
      <c r="C162" s="51" t="s">
        <v>818</v>
      </c>
      <c r="D162" s="52">
        <v>66528</v>
      </c>
      <c r="E162" s="52">
        <v>1854</v>
      </c>
      <c r="F162" s="53">
        <f t="shared" si="4"/>
        <v>4.2043390411657857E-3</v>
      </c>
      <c r="G162" s="120">
        <f t="shared" si="5"/>
        <v>40185.072555462582</v>
      </c>
    </row>
    <row r="163" spans="1:7" x14ac:dyDescent="0.25">
      <c r="A163" s="50" t="s">
        <v>816</v>
      </c>
      <c r="B163" s="50" t="s">
        <v>944</v>
      </c>
      <c r="C163" s="51" t="s">
        <v>922</v>
      </c>
      <c r="D163" s="52">
        <v>183160</v>
      </c>
      <c r="E163" s="52">
        <v>674</v>
      </c>
      <c r="F163" s="53">
        <f t="shared" si="4"/>
        <v>1.5284382490537969E-3</v>
      </c>
      <c r="G163" s="120">
        <f t="shared" si="5"/>
        <v>14608.812784456191</v>
      </c>
    </row>
    <row r="164" spans="1:7" x14ac:dyDescent="0.25">
      <c r="A164" s="50" t="s">
        <v>816</v>
      </c>
      <c r="B164" s="50" t="s">
        <v>899</v>
      </c>
      <c r="C164" s="51" t="s">
        <v>894</v>
      </c>
      <c r="D164" s="52">
        <v>70704</v>
      </c>
      <c r="E164" s="52">
        <v>986</v>
      </c>
      <c r="F164" s="53">
        <f t="shared" si="4"/>
        <v>2.2359645601884924E-3</v>
      </c>
      <c r="G164" s="120">
        <f t="shared" si="5"/>
        <v>21371.34926628161</v>
      </c>
    </row>
    <row r="165" spans="1:7" x14ac:dyDescent="0.25">
      <c r="A165" s="50" t="s">
        <v>816</v>
      </c>
      <c r="B165" s="50" t="s">
        <v>905</v>
      </c>
      <c r="C165" s="51" t="s">
        <v>894</v>
      </c>
      <c r="D165" s="52">
        <v>183069</v>
      </c>
      <c r="E165" s="52">
        <v>722</v>
      </c>
      <c r="F165" s="53">
        <f t="shared" si="4"/>
        <v>1.6372884507668271E-3</v>
      </c>
      <c r="G165" s="120">
        <f t="shared" si="5"/>
        <v>15649.203012429332</v>
      </c>
    </row>
    <row r="166" spans="1:7" x14ac:dyDescent="0.25">
      <c r="A166" s="50" t="s">
        <v>816</v>
      </c>
      <c r="B166" s="50" t="s">
        <v>881</v>
      </c>
      <c r="C166" s="51" t="s">
        <v>873</v>
      </c>
      <c r="D166" s="52">
        <v>70680</v>
      </c>
      <c r="E166" s="52">
        <v>499</v>
      </c>
      <c r="F166" s="53">
        <f t="shared" si="4"/>
        <v>1.1315885553083748E-3</v>
      </c>
      <c r="G166" s="120">
        <f t="shared" si="5"/>
        <v>10815.723411637446</v>
      </c>
    </row>
    <row r="167" spans="1:7" x14ac:dyDescent="0.25">
      <c r="A167" s="50" t="s">
        <v>816</v>
      </c>
      <c r="B167" s="50" t="s">
        <v>842</v>
      </c>
      <c r="C167" s="51" t="s">
        <v>818</v>
      </c>
      <c r="D167" s="52">
        <v>182927</v>
      </c>
      <c r="E167" s="52">
        <v>906</v>
      </c>
      <c r="F167" s="53">
        <f t="shared" si="4"/>
        <v>2.0545475573334423E-3</v>
      </c>
      <c r="G167" s="120">
        <f t="shared" si="5"/>
        <v>19637.36555299304</v>
      </c>
    </row>
    <row r="168" spans="1:7" x14ac:dyDescent="0.25">
      <c r="A168" s="50" t="s">
        <v>816</v>
      </c>
      <c r="B168" s="50" t="s">
        <v>923</v>
      </c>
      <c r="C168" s="51" t="s">
        <v>922</v>
      </c>
      <c r="D168" s="52">
        <v>62327</v>
      </c>
      <c r="E168" s="52">
        <v>2364</v>
      </c>
      <c r="F168" s="53">
        <f t="shared" si="4"/>
        <v>5.3608724343667301E-3</v>
      </c>
      <c r="G168" s="120">
        <f t="shared" si="5"/>
        <v>51239.218727677209</v>
      </c>
    </row>
    <row r="169" spans="1:7" x14ac:dyDescent="0.25">
      <c r="A169" s="50" t="s">
        <v>816</v>
      </c>
      <c r="B169" s="50" t="s">
        <v>1119</v>
      </c>
      <c r="C169" s="51" t="s">
        <v>1110</v>
      </c>
      <c r="D169" s="52">
        <v>183893</v>
      </c>
      <c r="E169" s="52">
        <v>1475</v>
      </c>
      <c r="F169" s="53">
        <f t="shared" si="4"/>
        <v>3.3448759901399858E-3</v>
      </c>
      <c r="G169" s="120">
        <f t="shared" si="5"/>
        <v>31970.324713757986</v>
      </c>
    </row>
    <row r="170" spans="1:7" x14ac:dyDescent="0.25">
      <c r="A170" s="50" t="s">
        <v>816</v>
      </c>
      <c r="B170" s="50" t="s">
        <v>924</v>
      </c>
      <c r="C170" s="51" t="s">
        <v>922</v>
      </c>
      <c r="D170" s="52">
        <v>62339</v>
      </c>
      <c r="E170" s="52">
        <v>18774</v>
      </c>
      <c r="F170" s="53">
        <f t="shared" si="4"/>
        <v>4.2574035145008876E-2</v>
      </c>
      <c r="G170" s="120">
        <f t="shared" si="5"/>
        <v>406922.62791599485</v>
      </c>
    </row>
    <row r="171" spans="1:7" x14ac:dyDescent="0.25">
      <c r="A171" s="50" t="s">
        <v>816</v>
      </c>
      <c r="B171" s="50" t="s">
        <v>912</v>
      </c>
      <c r="C171" s="51" t="s">
        <v>894</v>
      </c>
      <c r="D171" s="52">
        <v>303358</v>
      </c>
      <c r="E171" s="52">
        <v>423</v>
      </c>
      <c r="F171" s="53">
        <f t="shared" si="4"/>
        <v>9.5924240259607726E-4</v>
      </c>
      <c r="G171" s="120">
        <f t="shared" si="5"/>
        <v>9168.438884013307</v>
      </c>
    </row>
    <row r="172" spans="1:7" x14ac:dyDescent="0.25">
      <c r="A172" s="50" t="s">
        <v>816</v>
      </c>
      <c r="B172" s="50" t="s">
        <v>829</v>
      </c>
      <c r="C172" s="51" t="s">
        <v>818</v>
      </c>
      <c r="D172" s="52">
        <v>66530</v>
      </c>
      <c r="E172" s="52">
        <v>1756</v>
      </c>
      <c r="F172" s="53">
        <f t="shared" si="4"/>
        <v>3.9821032126683489E-3</v>
      </c>
      <c r="G172" s="120">
        <f t="shared" si="5"/>
        <v>38060.942506684078</v>
      </c>
    </row>
    <row r="173" spans="1:7" x14ac:dyDescent="0.25">
      <c r="A173" s="50" t="s">
        <v>816</v>
      </c>
      <c r="B173" s="50" t="s">
        <v>1121</v>
      </c>
      <c r="C173" s="51" t="s">
        <v>1110</v>
      </c>
      <c r="D173" s="52">
        <v>303483</v>
      </c>
      <c r="E173" s="52">
        <v>119</v>
      </c>
      <c r="F173" s="53">
        <f t="shared" si="4"/>
        <v>2.6985779174688699E-4</v>
      </c>
      <c r="G173" s="120">
        <f t="shared" si="5"/>
        <v>2579.3007735167457</v>
      </c>
    </row>
    <row r="174" spans="1:7" x14ac:dyDescent="0.25">
      <c r="A174" s="50" t="s">
        <v>816</v>
      </c>
      <c r="B174" s="50" t="s">
        <v>865</v>
      </c>
      <c r="C174" s="51" t="s">
        <v>818</v>
      </c>
      <c r="D174" s="52">
        <v>303333</v>
      </c>
      <c r="E174" s="52">
        <v>276</v>
      </c>
      <c r="F174" s="53">
        <f t="shared" si="4"/>
        <v>6.2588865984992276E-4</v>
      </c>
      <c r="G174" s="120">
        <f t="shared" si="5"/>
        <v>5982.2438108455617</v>
      </c>
    </row>
    <row r="175" spans="1:7" x14ac:dyDescent="0.25">
      <c r="A175" s="50" t="s">
        <v>816</v>
      </c>
      <c r="B175" s="50" t="s">
        <v>843</v>
      </c>
      <c r="C175" s="51" t="s">
        <v>818</v>
      </c>
      <c r="D175" s="52">
        <v>182939</v>
      </c>
      <c r="E175" s="52">
        <v>997</v>
      </c>
      <c r="F175" s="53">
        <f t="shared" si="4"/>
        <v>2.2609093980810618E-3</v>
      </c>
      <c r="G175" s="120">
        <f t="shared" si="5"/>
        <v>21609.772026858787</v>
      </c>
    </row>
    <row r="176" spans="1:7" x14ac:dyDescent="0.25">
      <c r="A176" s="50" t="s">
        <v>816</v>
      </c>
      <c r="B176" s="50" t="s">
        <v>1086</v>
      </c>
      <c r="C176" s="51" t="s">
        <v>1068</v>
      </c>
      <c r="D176" s="52">
        <v>183499</v>
      </c>
      <c r="E176" s="52">
        <v>1128</v>
      </c>
      <c r="F176" s="53">
        <f t="shared" si="4"/>
        <v>2.5579797402562063E-3</v>
      </c>
      <c r="G176" s="120">
        <f t="shared" si="5"/>
        <v>24449.170357368821</v>
      </c>
    </row>
    <row r="177" spans="1:7" x14ac:dyDescent="0.25">
      <c r="A177" s="50" t="s">
        <v>816</v>
      </c>
      <c r="B177" s="50" t="s">
        <v>983</v>
      </c>
      <c r="C177" s="51" t="s">
        <v>969</v>
      </c>
      <c r="D177" s="52">
        <v>187928</v>
      </c>
      <c r="E177" s="52">
        <v>1152</v>
      </c>
      <c r="F177" s="53">
        <f t="shared" si="4"/>
        <v>2.6124048411127212E-3</v>
      </c>
      <c r="G177" s="120">
        <f t="shared" si="5"/>
        <v>24969.365471355388</v>
      </c>
    </row>
    <row r="178" spans="1:7" x14ac:dyDescent="0.25">
      <c r="A178" s="50" t="s">
        <v>816</v>
      </c>
      <c r="B178" s="50" t="s">
        <v>956</v>
      </c>
      <c r="C178" s="51" t="s">
        <v>922</v>
      </c>
      <c r="D178" s="52">
        <v>303377</v>
      </c>
      <c r="E178" s="52">
        <v>72</v>
      </c>
      <c r="F178" s="53">
        <f t="shared" si="4"/>
        <v>1.6327530256954507E-4</v>
      </c>
      <c r="G178" s="120">
        <f t="shared" si="5"/>
        <v>1560.5853419597117</v>
      </c>
    </row>
    <row r="179" spans="1:7" x14ac:dyDescent="0.25">
      <c r="A179" s="50" t="s">
        <v>816</v>
      </c>
      <c r="B179" s="50" t="s">
        <v>1122</v>
      </c>
      <c r="C179" s="51" t="s">
        <v>1110</v>
      </c>
      <c r="D179" s="52">
        <v>303485</v>
      </c>
      <c r="E179" s="52">
        <v>247</v>
      </c>
      <c r="F179" s="53">
        <f t="shared" si="4"/>
        <v>5.6012499631496711E-4</v>
      </c>
      <c r="G179" s="120">
        <f t="shared" si="5"/>
        <v>5353.6747147784554</v>
      </c>
    </row>
    <row r="180" spans="1:7" x14ac:dyDescent="0.25">
      <c r="A180" s="50" t="s">
        <v>816</v>
      </c>
      <c r="B180" s="50" t="s">
        <v>957</v>
      </c>
      <c r="C180" s="51" t="s">
        <v>922</v>
      </c>
      <c r="D180" s="52">
        <v>303378</v>
      </c>
      <c r="E180" s="52">
        <v>160</v>
      </c>
      <c r="F180" s="53">
        <f t="shared" si="4"/>
        <v>3.6283400571010017E-4</v>
      </c>
      <c r="G180" s="120">
        <f t="shared" si="5"/>
        <v>3467.9674265771373</v>
      </c>
    </row>
    <row r="181" spans="1:7" x14ac:dyDescent="0.25">
      <c r="A181" s="50" t="s">
        <v>816</v>
      </c>
      <c r="B181" s="50" t="s">
        <v>1123</v>
      </c>
      <c r="C181" s="51" t="s">
        <v>1110</v>
      </c>
      <c r="D181" s="52">
        <v>303486</v>
      </c>
      <c r="E181" s="52">
        <v>102</v>
      </c>
      <c r="F181" s="53">
        <f t="shared" si="4"/>
        <v>2.3130667864018886E-4</v>
      </c>
      <c r="G181" s="120">
        <f t="shared" si="5"/>
        <v>2210.8292344429251</v>
      </c>
    </row>
    <row r="182" spans="1:7" x14ac:dyDescent="0.25">
      <c r="A182" s="50" t="s">
        <v>816</v>
      </c>
      <c r="B182" s="50" t="s">
        <v>866</v>
      </c>
      <c r="C182" s="51" t="s">
        <v>818</v>
      </c>
      <c r="D182" s="52">
        <v>303334</v>
      </c>
      <c r="E182" s="52">
        <v>630</v>
      </c>
      <c r="F182" s="53">
        <f t="shared" si="4"/>
        <v>1.4286588974835193E-3</v>
      </c>
      <c r="G182" s="120">
        <f t="shared" si="5"/>
        <v>13655.121742147478</v>
      </c>
    </row>
    <row r="183" spans="1:7" x14ac:dyDescent="0.25">
      <c r="A183" s="50" t="s">
        <v>816</v>
      </c>
      <c r="B183" s="50" t="s">
        <v>1132</v>
      </c>
      <c r="C183" s="51" t="s">
        <v>1110</v>
      </c>
      <c r="D183" s="52">
        <v>319686</v>
      </c>
      <c r="E183" s="52">
        <v>844</v>
      </c>
      <c r="F183" s="53">
        <f t="shared" si="4"/>
        <v>1.9139493801207785E-3</v>
      </c>
      <c r="G183" s="120">
        <f t="shared" si="5"/>
        <v>18293.528175194402</v>
      </c>
    </row>
    <row r="184" spans="1:7" x14ac:dyDescent="0.25">
      <c r="A184" s="50" t="s">
        <v>816</v>
      </c>
      <c r="B184" s="50" t="s">
        <v>958</v>
      </c>
      <c r="C184" s="51" t="s">
        <v>922</v>
      </c>
      <c r="D184" s="52">
        <v>303379</v>
      </c>
      <c r="E184" s="52">
        <v>312</v>
      </c>
      <c r="F184" s="53">
        <f t="shared" si="4"/>
        <v>7.0752631113469536E-4</v>
      </c>
      <c r="G184" s="120">
        <f t="shared" si="5"/>
        <v>6762.5364818254184</v>
      </c>
    </row>
    <row r="185" spans="1:7" x14ac:dyDescent="0.25">
      <c r="A185" s="50" t="s">
        <v>816</v>
      </c>
      <c r="B185" s="50" t="s">
        <v>913</v>
      </c>
      <c r="C185" s="51" t="s">
        <v>894</v>
      </c>
      <c r="D185" s="52">
        <v>303359</v>
      </c>
      <c r="E185" s="52">
        <v>157</v>
      </c>
      <c r="F185" s="53">
        <f t="shared" si="4"/>
        <v>3.5603086810303576E-4</v>
      </c>
      <c r="G185" s="120">
        <f t="shared" si="5"/>
        <v>3402.943037328816</v>
      </c>
    </row>
    <row r="186" spans="1:7" x14ac:dyDescent="0.25">
      <c r="A186" s="50" t="s">
        <v>816</v>
      </c>
      <c r="B186" s="50" t="s">
        <v>1012</v>
      </c>
      <c r="C186" s="51" t="s">
        <v>1006</v>
      </c>
      <c r="D186" s="52">
        <v>183335</v>
      </c>
      <c r="E186" s="52">
        <v>489</v>
      </c>
      <c r="F186" s="53">
        <f t="shared" si="4"/>
        <v>1.1089114299514936E-3</v>
      </c>
      <c r="G186" s="120">
        <f t="shared" si="5"/>
        <v>10598.975447476376</v>
      </c>
    </row>
    <row r="187" spans="1:7" x14ac:dyDescent="0.25">
      <c r="A187" s="50" t="s">
        <v>816</v>
      </c>
      <c r="B187" s="50" t="s">
        <v>867</v>
      </c>
      <c r="C187" s="51" t="s">
        <v>818</v>
      </c>
      <c r="D187" s="52">
        <v>303336</v>
      </c>
      <c r="E187" s="52">
        <v>583</v>
      </c>
      <c r="F187" s="53">
        <f t="shared" si="4"/>
        <v>1.3220764083061774E-3</v>
      </c>
      <c r="G187" s="120">
        <f t="shared" si="5"/>
        <v>12636.406310590444</v>
      </c>
    </row>
    <row r="188" spans="1:7" x14ac:dyDescent="0.25">
      <c r="A188" s="50" t="s">
        <v>816</v>
      </c>
      <c r="B188" s="50" t="s">
        <v>1116</v>
      </c>
      <c r="C188" s="51" t="s">
        <v>1110</v>
      </c>
      <c r="D188" s="52">
        <v>183071</v>
      </c>
      <c r="E188" s="52">
        <v>808</v>
      </c>
      <c r="F188" s="53">
        <f t="shared" si="4"/>
        <v>1.8323117288360057E-3</v>
      </c>
      <c r="G188" s="120">
        <f t="shared" si="5"/>
        <v>17513.235504214543</v>
      </c>
    </row>
    <row r="189" spans="1:7" x14ac:dyDescent="0.25">
      <c r="A189" s="50" t="s">
        <v>816</v>
      </c>
      <c r="B189" s="50" t="s">
        <v>868</v>
      </c>
      <c r="C189" s="51" t="s">
        <v>818</v>
      </c>
      <c r="D189" s="52">
        <v>303337</v>
      </c>
      <c r="E189" s="52">
        <v>477</v>
      </c>
      <c r="F189" s="53">
        <f t="shared" si="4"/>
        <v>1.0816988795232362E-3</v>
      </c>
      <c r="G189" s="120">
        <f t="shared" si="5"/>
        <v>10338.877890483092</v>
      </c>
    </row>
    <row r="190" spans="1:7" x14ac:dyDescent="0.25">
      <c r="A190" s="50" t="s">
        <v>816</v>
      </c>
      <c r="B190" s="50" t="s">
        <v>1035</v>
      </c>
      <c r="C190" s="51" t="s">
        <v>1006</v>
      </c>
      <c r="D190" s="52">
        <v>303441</v>
      </c>
      <c r="E190" s="52">
        <v>41</v>
      </c>
      <c r="F190" s="53">
        <f t="shared" si="4"/>
        <v>9.2976213963213167E-5</v>
      </c>
      <c r="G190" s="120">
        <f t="shared" si="5"/>
        <v>888.66665306039147</v>
      </c>
    </row>
    <row r="191" spans="1:7" x14ac:dyDescent="0.25">
      <c r="A191" s="50" t="s">
        <v>816</v>
      </c>
      <c r="B191" s="50" t="s">
        <v>993</v>
      </c>
      <c r="C191" s="51" t="s">
        <v>969</v>
      </c>
      <c r="D191" s="52">
        <v>303402</v>
      </c>
      <c r="E191" s="52">
        <v>318</v>
      </c>
      <c r="F191" s="53">
        <f t="shared" si="4"/>
        <v>7.2113258634882407E-4</v>
      </c>
      <c r="G191" s="120">
        <f t="shared" si="5"/>
        <v>6892.5852603220601</v>
      </c>
    </row>
    <row r="192" spans="1:7" x14ac:dyDescent="0.25">
      <c r="A192" s="50" t="s">
        <v>816</v>
      </c>
      <c r="B192" s="50" t="s">
        <v>973</v>
      </c>
      <c r="C192" s="51" t="s">
        <v>969</v>
      </c>
      <c r="D192" s="52">
        <v>70793</v>
      </c>
      <c r="E192" s="52">
        <v>1403</v>
      </c>
      <c r="F192" s="53">
        <f t="shared" si="4"/>
        <v>3.1816006875704408E-3</v>
      </c>
      <c r="G192" s="120">
        <f t="shared" si="5"/>
        <v>30409.739371798274</v>
      </c>
    </row>
    <row r="193" spans="1:7" x14ac:dyDescent="0.25">
      <c r="A193" s="50" t="s">
        <v>816</v>
      </c>
      <c r="B193" s="50" t="s">
        <v>934</v>
      </c>
      <c r="C193" s="51" t="s">
        <v>922</v>
      </c>
      <c r="D193" s="52">
        <v>70730</v>
      </c>
      <c r="E193" s="52">
        <v>1818</v>
      </c>
      <c r="F193" s="53">
        <f t="shared" si="4"/>
        <v>4.1227013898810132E-3</v>
      </c>
      <c r="G193" s="120">
        <f t="shared" si="5"/>
        <v>39404.779884482727</v>
      </c>
    </row>
    <row r="194" spans="1:7" x14ac:dyDescent="0.25">
      <c r="A194" s="50" t="s">
        <v>816</v>
      </c>
      <c r="B194" s="50" t="s">
        <v>1126</v>
      </c>
      <c r="C194" s="51" t="s">
        <v>1110</v>
      </c>
      <c r="D194" s="52">
        <v>306582</v>
      </c>
      <c r="E194" s="52">
        <v>641</v>
      </c>
      <c r="F194" s="53">
        <f t="shared" ref="F194:F257" si="6">E194/E$309</f>
        <v>1.4536037353760887E-3</v>
      </c>
      <c r="G194" s="120">
        <f t="shared" ref="G194:G257" si="7">$H$2*F194</f>
        <v>13893.544502724657</v>
      </c>
    </row>
    <row r="195" spans="1:7" x14ac:dyDescent="0.25">
      <c r="A195" s="50" t="s">
        <v>816</v>
      </c>
      <c r="B195" s="50" t="s">
        <v>1072</v>
      </c>
      <c r="C195" s="51" t="s">
        <v>1068</v>
      </c>
      <c r="D195" s="52">
        <v>66807</v>
      </c>
      <c r="E195" s="52">
        <v>1525</v>
      </c>
      <c r="F195" s="53">
        <f t="shared" si="6"/>
        <v>3.458261616924392E-3</v>
      </c>
      <c r="G195" s="120">
        <f t="shared" si="7"/>
        <v>33054.064534563338</v>
      </c>
    </row>
    <row r="196" spans="1:7" x14ac:dyDescent="0.25">
      <c r="A196" s="50" t="s">
        <v>816</v>
      </c>
      <c r="B196" s="50" t="s">
        <v>935</v>
      </c>
      <c r="C196" s="51" t="s">
        <v>922</v>
      </c>
      <c r="D196" s="52">
        <v>70742</v>
      </c>
      <c r="E196" s="52">
        <v>945</v>
      </c>
      <c r="F196" s="53">
        <f t="shared" si="6"/>
        <v>2.1429883462252791E-3</v>
      </c>
      <c r="G196" s="120">
        <f t="shared" si="7"/>
        <v>20482.682613221219</v>
      </c>
    </row>
    <row r="197" spans="1:7" x14ac:dyDescent="0.25">
      <c r="A197" s="50" t="s">
        <v>816</v>
      </c>
      <c r="B197" s="50" t="s">
        <v>882</v>
      </c>
      <c r="C197" s="51" t="s">
        <v>873</v>
      </c>
      <c r="D197" s="52">
        <v>182980</v>
      </c>
      <c r="E197" s="52">
        <v>421</v>
      </c>
      <c r="F197" s="53">
        <f t="shared" si="6"/>
        <v>9.5470697752470109E-4</v>
      </c>
      <c r="G197" s="120">
        <f t="shared" si="7"/>
        <v>9125.0892911810934</v>
      </c>
    </row>
    <row r="198" spans="1:7" x14ac:dyDescent="0.25">
      <c r="A198" s="50" t="s">
        <v>816</v>
      </c>
      <c r="B198" s="50" t="s">
        <v>836</v>
      </c>
      <c r="C198" s="51" t="s">
        <v>818</v>
      </c>
      <c r="D198" s="52">
        <v>72468</v>
      </c>
      <c r="E198" s="52">
        <v>1467</v>
      </c>
      <c r="F198" s="53">
        <f t="shared" si="6"/>
        <v>3.3267342898544807E-3</v>
      </c>
      <c r="G198" s="120">
        <f t="shared" si="7"/>
        <v>31796.926342429128</v>
      </c>
    </row>
    <row r="199" spans="1:7" x14ac:dyDescent="0.25">
      <c r="A199" s="50" t="s">
        <v>816</v>
      </c>
      <c r="B199" s="50" t="s">
        <v>959</v>
      </c>
      <c r="C199" s="51" t="s">
        <v>922</v>
      </c>
      <c r="D199" s="52">
        <v>303380</v>
      </c>
      <c r="E199" s="52">
        <v>146</v>
      </c>
      <c r="F199" s="53">
        <f t="shared" si="6"/>
        <v>3.3108603021046642E-4</v>
      </c>
      <c r="G199" s="120">
        <f t="shared" si="7"/>
        <v>3164.520276751638</v>
      </c>
    </row>
    <row r="200" spans="1:7" x14ac:dyDescent="0.25">
      <c r="A200" s="50" t="s">
        <v>816</v>
      </c>
      <c r="B200" s="50" t="s">
        <v>970</v>
      </c>
      <c r="C200" s="51" t="s">
        <v>969</v>
      </c>
      <c r="D200" s="52">
        <v>62366</v>
      </c>
      <c r="E200" s="52">
        <v>19219</v>
      </c>
      <c r="F200" s="53">
        <f t="shared" si="6"/>
        <v>4.3583167223390097E-2</v>
      </c>
      <c r="G200" s="120">
        <f t="shared" si="7"/>
        <v>416567.91232116253</v>
      </c>
    </row>
    <row r="201" spans="1:7" x14ac:dyDescent="0.25">
      <c r="A201" s="50" t="s">
        <v>816</v>
      </c>
      <c r="B201" s="50" t="s">
        <v>930</v>
      </c>
      <c r="C201" s="51" t="s">
        <v>922</v>
      </c>
      <c r="D201" s="52">
        <v>66706</v>
      </c>
      <c r="E201" s="52">
        <v>1893</v>
      </c>
      <c r="F201" s="53">
        <f t="shared" si="6"/>
        <v>4.2927798300576225E-3</v>
      </c>
      <c r="G201" s="120">
        <f t="shared" si="7"/>
        <v>41030.389615690758</v>
      </c>
    </row>
    <row r="202" spans="1:7" x14ac:dyDescent="0.25">
      <c r="A202" s="50" t="s">
        <v>816</v>
      </c>
      <c r="B202" s="50" t="s">
        <v>1128</v>
      </c>
      <c r="C202" s="51" t="s">
        <v>1110</v>
      </c>
      <c r="D202" s="52">
        <v>306600</v>
      </c>
      <c r="E202" s="52">
        <v>218</v>
      </c>
      <c r="F202" s="53">
        <f t="shared" si="6"/>
        <v>4.9436133278001147E-4</v>
      </c>
      <c r="G202" s="120">
        <f t="shared" si="7"/>
        <v>4725.10561871135</v>
      </c>
    </row>
    <row r="203" spans="1:7" x14ac:dyDescent="0.25">
      <c r="A203" s="50" t="s">
        <v>816</v>
      </c>
      <c r="B203" s="50" t="s">
        <v>1005</v>
      </c>
      <c r="C203" s="51" t="s">
        <v>1006</v>
      </c>
      <c r="D203" s="52">
        <v>62378</v>
      </c>
      <c r="E203" s="52">
        <v>10058</v>
      </c>
      <c r="F203" s="53">
        <f t="shared" si="6"/>
        <v>2.2808652683951172E-2</v>
      </c>
      <c r="G203" s="120">
        <f t="shared" si="7"/>
        <v>218005.10235320529</v>
      </c>
    </row>
    <row r="204" spans="1:7" x14ac:dyDescent="0.25">
      <c r="A204" s="50" t="s">
        <v>816</v>
      </c>
      <c r="B204" s="50" t="s">
        <v>1036</v>
      </c>
      <c r="C204" s="51" t="s">
        <v>1006</v>
      </c>
      <c r="D204" s="52">
        <v>303445</v>
      </c>
      <c r="E204" s="52">
        <v>180</v>
      </c>
      <c r="F204" s="53">
        <f t="shared" si="6"/>
        <v>4.081882564238627E-4</v>
      </c>
      <c r="G204" s="120">
        <f t="shared" si="7"/>
        <v>3901.4633548992797</v>
      </c>
    </row>
    <row r="205" spans="1:7" x14ac:dyDescent="0.25">
      <c r="A205" s="50" t="s">
        <v>816</v>
      </c>
      <c r="B205" s="50" t="s">
        <v>832</v>
      </c>
      <c r="C205" s="51" t="s">
        <v>818</v>
      </c>
      <c r="D205" s="52">
        <v>70678</v>
      </c>
      <c r="E205" s="52">
        <v>1646</v>
      </c>
      <c r="F205" s="53">
        <f t="shared" si="6"/>
        <v>3.7326548337426554E-3</v>
      </c>
      <c r="G205" s="120">
        <f t="shared" si="7"/>
        <v>35676.714900912302</v>
      </c>
    </row>
    <row r="206" spans="1:7" x14ac:dyDescent="0.25">
      <c r="A206" s="50" t="s">
        <v>816</v>
      </c>
      <c r="B206" s="50" t="s">
        <v>844</v>
      </c>
      <c r="C206" s="51" t="s">
        <v>818</v>
      </c>
      <c r="D206" s="52">
        <v>182941</v>
      </c>
      <c r="E206" s="52">
        <v>759</v>
      </c>
      <c r="F206" s="53">
        <f t="shared" si="6"/>
        <v>1.7211938145872876E-3</v>
      </c>
      <c r="G206" s="120">
        <f t="shared" si="7"/>
        <v>16451.170479825294</v>
      </c>
    </row>
    <row r="207" spans="1:7" x14ac:dyDescent="0.25">
      <c r="A207" s="50" t="s">
        <v>816</v>
      </c>
      <c r="B207" s="50" t="s">
        <v>960</v>
      </c>
      <c r="C207" s="51" t="s">
        <v>922</v>
      </c>
      <c r="D207" s="52">
        <v>303381</v>
      </c>
      <c r="E207" s="52">
        <v>171</v>
      </c>
      <c r="F207" s="53">
        <f t="shared" si="6"/>
        <v>3.8777884360266957E-4</v>
      </c>
      <c r="G207" s="120">
        <f t="shared" si="7"/>
        <v>3706.3901871543158</v>
      </c>
    </row>
    <row r="208" spans="1:7" x14ac:dyDescent="0.25">
      <c r="A208" s="50" t="s">
        <v>816</v>
      </c>
      <c r="B208" s="50" t="s">
        <v>1037</v>
      </c>
      <c r="C208" s="51" t="s">
        <v>1006</v>
      </c>
      <c r="D208" s="52">
        <v>303446</v>
      </c>
      <c r="E208" s="52">
        <v>37</v>
      </c>
      <c r="F208" s="53">
        <f t="shared" si="6"/>
        <v>8.390536382046066E-5</v>
      </c>
      <c r="G208" s="120">
        <f t="shared" si="7"/>
        <v>801.96746739596301</v>
      </c>
    </row>
    <row r="209" spans="1:7" x14ac:dyDescent="0.25">
      <c r="A209" s="50" t="s">
        <v>816</v>
      </c>
      <c r="B209" s="50" t="s">
        <v>1013</v>
      </c>
      <c r="C209" s="51" t="s">
        <v>1006</v>
      </c>
      <c r="D209" s="52">
        <v>183347</v>
      </c>
      <c r="E209" s="52">
        <v>945</v>
      </c>
      <c r="F209" s="53">
        <f t="shared" si="6"/>
        <v>2.1429883462252791E-3</v>
      </c>
      <c r="G209" s="120">
        <f t="shared" si="7"/>
        <v>20482.682613221219</v>
      </c>
    </row>
    <row r="210" spans="1:7" x14ac:dyDescent="0.25">
      <c r="A210" s="50" t="s">
        <v>816</v>
      </c>
      <c r="B210" s="50" t="s">
        <v>883</v>
      </c>
      <c r="C210" s="51" t="s">
        <v>873</v>
      </c>
      <c r="D210" s="52">
        <v>182992</v>
      </c>
      <c r="E210" s="52">
        <v>1042</v>
      </c>
      <c r="F210" s="53">
        <f t="shared" si="6"/>
        <v>2.3629564621870272E-3</v>
      </c>
      <c r="G210" s="120">
        <f t="shared" si="7"/>
        <v>22585.137865583605</v>
      </c>
    </row>
    <row r="211" spans="1:7" x14ac:dyDescent="0.25">
      <c r="A211" s="50" t="s">
        <v>816</v>
      </c>
      <c r="B211" s="50" t="s">
        <v>1131</v>
      </c>
      <c r="C211" s="51" t="s">
        <v>1110</v>
      </c>
      <c r="D211" s="52">
        <v>318911</v>
      </c>
      <c r="E211" s="52">
        <v>604</v>
      </c>
      <c r="F211" s="53">
        <f t="shared" si="6"/>
        <v>1.3696983715556282E-3</v>
      </c>
      <c r="G211" s="120">
        <f t="shared" si="7"/>
        <v>13091.577035328693</v>
      </c>
    </row>
    <row r="212" spans="1:7" x14ac:dyDescent="0.25">
      <c r="A212" s="50" t="s">
        <v>816</v>
      </c>
      <c r="B212" s="50" t="s">
        <v>1003</v>
      </c>
      <c r="C212" s="51" t="s">
        <v>969</v>
      </c>
      <c r="D212" s="52">
        <v>319685</v>
      </c>
      <c r="E212" s="52">
        <v>269</v>
      </c>
      <c r="F212" s="53">
        <f t="shared" si="6"/>
        <v>6.1001467210010591E-4</v>
      </c>
      <c r="G212" s="120">
        <f t="shared" si="7"/>
        <v>5830.5202359328123</v>
      </c>
    </row>
    <row r="213" spans="1:7" x14ac:dyDescent="0.25">
      <c r="A213" s="50" t="s">
        <v>816</v>
      </c>
      <c r="B213" s="50" t="s">
        <v>1038</v>
      </c>
      <c r="C213" s="51" t="s">
        <v>1006</v>
      </c>
      <c r="D213" s="52">
        <v>303447</v>
      </c>
      <c r="E213" s="52">
        <v>398</v>
      </c>
      <c r="F213" s="53">
        <f t="shared" si="6"/>
        <v>9.0254958920387416E-4</v>
      </c>
      <c r="G213" s="120">
        <f t="shared" si="7"/>
        <v>8626.5689736106287</v>
      </c>
    </row>
    <row r="214" spans="1:7" x14ac:dyDescent="0.25">
      <c r="A214" s="50" t="s">
        <v>816</v>
      </c>
      <c r="B214" s="50" t="s">
        <v>1014</v>
      </c>
      <c r="C214" s="51" t="s">
        <v>1006</v>
      </c>
      <c r="D214" s="52">
        <v>183350</v>
      </c>
      <c r="E214" s="52">
        <v>749</v>
      </c>
      <c r="F214" s="53">
        <f t="shared" si="6"/>
        <v>1.6985166892304064E-3</v>
      </c>
      <c r="G214" s="120">
        <f t="shared" si="7"/>
        <v>16234.422515664224</v>
      </c>
    </row>
    <row r="215" spans="1:7" x14ac:dyDescent="0.25">
      <c r="A215" s="50" t="s">
        <v>816</v>
      </c>
      <c r="B215" s="50" t="s">
        <v>914</v>
      </c>
      <c r="C215" s="51" t="s">
        <v>894</v>
      </c>
      <c r="D215" s="52">
        <v>303360</v>
      </c>
      <c r="E215" s="52">
        <v>47</v>
      </c>
      <c r="F215" s="53">
        <f t="shared" si="6"/>
        <v>1.0658248917734192E-4</v>
      </c>
      <c r="G215" s="120">
        <f t="shared" si="7"/>
        <v>1018.7154315570341</v>
      </c>
    </row>
    <row r="216" spans="1:7" x14ac:dyDescent="0.25">
      <c r="A216" s="50" t="s">
        <v>816</v>
      </c>
      <c r="B216" s="50" t="s">
        <v>880</v>
      </c>
      <c r="C216" s="51" t="s">
        <v>873</v>
      </c>
      <c r="D216" s="52">
        <v>66593</v>
      </c>
      <c r="E216" s="52">
        <v>996</v>
      </c>
      <c r="F216" s="53">
        <f t="shared" si="6"/>
        <v>2.2586416855453735E-3</v>
      </c>
      <c r="G216" s="120">
        <f t="shared" si="7"/>
        <v>21588.09723044268</v>
      </c>
    </row>
    <row r="217" spans="1:7" x14ac:dyDescent="0.25">
      <c r="A217" s="50" t="s">
        <v>816</v>
      </c>
      <c r="B217" s="50" t="s">
        <v>1087</v>
      </c>
      <c r="C217" s="51" t="s">
        <v>1068</v>
      </c>
      <c r="D217" s="52">
        <v>183501</v>
      </c>
      <c r="E217" s="52">
        <v>821</v>
      </c>
      <c r="F217" s="53">
        <f t="shared" si="6"/>
        <v>1.8617919917999514E-3</v>
      </c>
      <c r="G217" s="120">
        <f t="shared" si="7"/>
        <v>17795.007857623936</v>
      </c>
    </row>
    <row r="218" spans="1:7" x14ac:dyDescent="0.25">
      <c r="A218" s="50" t="s">
        <v>816</v>
      </c>
      <c r="B218" s="50" t="s">
        <v>906</v>
      </c>
      <c r="C218" s="51" t="s">
        <v>894</v>
      </c>
      <c r="D218" s="52">
        <v>183083</v>
      </c>
      <c r="E218" s="52">
        <v>562</v>
      </c>
      <c r="F218" s="53">
        <f t="shared" si="6"/>
        <v>1.2744544450567269E-3</v>
      </c>
      <c r="G218" s="120">
        <f t="shared" si="7"/>
        <v>12181.235585852195</v>
      </c>
    </row>
    <row r="219" spans="1:7" x14ac:dyDescent="0.25">
      <c r="A219" s="50" t="s">
        <v>816</v>
      </c>
      <c r="B219" s="50" t="s">
        <v>961</v>
      </c>
      <c r="C219" s="51" t="s">
        <v>922</v>
      </c>
      <c r="D219" s="52">
        <v>303383</v>
      </c>
      <c r="E219" s="52">
        <v>360</v>
      </c>
      <c r="F219" s="53">
        <f t="shared" si="6"/>
        <v>8.1637651284772539E-4</v>
      </c>
      <c r="G219" s="120">
        <f t="shared" si="7"/>
        <v>7802.9267097985594</v>
      </c>
    </row>
    <row r="220" spans="1:7" x14ac:dyDescent="0.25">
      <c r="A220" s="50" t="s">
        <v>816</v>
      </c>
      <c r="B220" s="50" t="s">
        <v>1078</v>
      </c>
      <c r="C220" s="51" t="s">
        <v>1068</v>
      </c>
      <c r="D220" s="52">
        <v>73155</v>
      </c>
      <c r="E220" s="52">
        <v>1385</v>
      </c>
      <c r="F220" s="53">
        <f t="shared" si="6"/>
        <v>3.1407818619280546E-3</v>
      </c>
      <c r="G220" s="120">
        <f t="shared" si="7"/>
        <v>30019.593036308346</v>
      </c>
    </row>
    <row r="221" spans="1:7" x14ac:dyDescent="0.25">
      <c r="A221" s="50" t="s">
        <v>816</v>
      </c>
      <c r="B221" s="50" t="s">
        <v>962</v>
      </c>
      <c r="C221" s="51" t="s">
        <v>922</v>
      </c>
      <c r="D221" s="52">
        <v>303384</v>
      </c>
      <c r="E221" s="52">
        <v>692</v>
      </c>
      <c r="F221" s="53">
        <f t="shared" si="6"/>
        <v>1.5692570746961832E-3</v>
      </c>
      <c r="G221" s="120">
        <f t="shared" si="7"/>
        <v>14998.959119946119</v>
      </c>
    </row>
    <row r="222" spans="1:7" x14ac:dyDescent="0.25">
      <c r="A222" s="50" t="s">
        <v>816</v>
      </c>
      <c r="B222" s="50" t="s">
        <v>1052</v>
      </c>
      <c r="C222" s="51" t="s">
        <v>1049</v>
      </c>
      <c r="D222" s="52">
        <v>62416</v>
      </c>
      <c r="E222" s="52">
        <v>14859</v>
      </c>
      <c r="F222" s="53">
        <f t="shared" si="6"/>
        <v>3.3695940567789864E-2</v>
      </c>
      <c r="G222" s="120">
        <f t="shared" si="7"/>
        <v>322065.7999469355</v>
      </c>
    </row>
    <row r="223" spans="1:7" x14ac:dyDescent="0.25">
      <c r="A223" s="50" t="s">
        <v>816</v>
      </c>
      <c r="B223" s="50" t="s">
        <v>1069</v>
      </c>
      <c r="C223" s="51" t="s">
        <v>1068</v>
      </c>
      <c r="D223" s="52">
        <v>62430</v>
      </c>
      <c r="E223" s="52">
        <v>18585</v>
      </c>
      <c r="F223" s="53">
        <f t="shared" si="6"/>
        <v>4.2145437475763825E-2</v>
      </c>
      <c r="G223" s="120">
        <f t="shared" si="7"/>
        <v>402826.09139335062</v>
      </c>
    </row>
    <row r="224" spans="1:7" x14ac:dyDescent="0.25">
      <c r="A224" s="50" t="s">
        <v>816</v>
      </c>
      <c r="B224" s="50" t="s">
        <v>1088</v>
      </c>
      <c r="C224" s="51" t="s">
        <v>1068</v>
      </c>
      <c r="D224" s="52">
        <v>183513</v>
      </c>
      <c r="E224" s="52">
        <v>1013</v>
      </c>
      <c r="F224" s="53">
        <f t="shared" si="6"/>
        <v>2.2971927986520715E-3</v>
      </c>
      <c r="G224" s="120">
        <f t="shared" si="7"/>
        <v>21956.5687695165</v>
      </c>
    </row>
    <row r="225" spans="1:7" x14ac:dyDescent="0.25">
      <c r="A225" s="50" t="s">
        <v>816</v>
      </c>
      <c r="B225" s="50" t="s">
        <v>1109</v>
      </c>
      <c r="C225" s="51" t="s">
        <v>1110</v>
      </c>
      <c r="D225" s="52">
        <v>62291</v>
      </c>
      <c r="E225" s="52">
        <v>3260</v>
      </c>
      <c r="F225" s="53">
        <f t="shared" si="6"/>
        <v>7.3927428663432913E-3</v>
      </c>
      <c r="G225" s="120">
        <f t="shared" si="7"/>
        <v>70659.836316509172</v>
      </c>
    </row>
    <row r="226" spans="1:7" x14ac:dyDescent="0.25">
      <c r="A226" s="50" t="s">
        <v>816</v>
      </c>
      <c r="B226" s="50" t="s">
        <v>1111</v>
      </c>
      <c r="C226" s="51" t="s">
        <v>1110</v>
      </c>
      <c r="D226" s="52">
        <v>62303</v>
      </c>
      <c r="E226" s="52">
        <v>14787</v>
      </c>
      <c r="F226" s="53">
        <f t="shared" si="6"/>
        <v>3.3532665265220321E-2</v>
      </c>
      <c r="G226" s="120">
        <f t="shared" si="7"/>
        <v>320505.21460497583</v>
      </c>
    </row>
    <row r="227" spans="1:7" x14ac:dyDescent="0.25">
      <c r="A227" s="50" t="s">
        <v>816</v>
      </c>
      <c r="B227" s="50" t="s">
        <v>1100</v>
      </c>
      <c r="C227" s="51" t="s">
        <v>1068</v>
      </c>
      <c r="D227" s="52">
        <v>303474</v>
      </c>
      <c r="E227" s="52">
        <v>696</v>
      </c>
      <c r="F227" s="53">
        <f t="shared" si="6"/>
        <v>1.5783279248389357E-3</v>
      </c>
      <c r="G227" s="120">
        <f t="shared" si="7"/>
        <v>15085.658305610548</v>
      </c>
    </row>
    <row r="228" spans="1:7" x14ac:dyDescent="0.25">
      <c r="A228" s="50" t="s">
        <v>816</v>
      </c>
      <c r="B228" s="50" t="s">
        <v>1062</v>
      </c>
      <c r="C228" s="51" t="s">
        <v>1049</v>
      </c>
      <c r="D228" s="52">
        <v>188906</v>
      </c>
      <c r="E228" s="52">
        <v>563</v>
      </c>
      <c r="F228" s="53">
        <f t="shared" si="6"/>
        <v>1.2767221575924149E-3</v>
      </c>
      <c r="G228" s="120">
        <f t="shared" si="7"/>
        <v>12202.910382268301</v>
      </c>
    </row>
    <row r="229" spans="1:7" x14ac:dyDescent="0.25">
      <c r="A229" s="50" t="s">
        <v>816</v>
      </c>
      <c r="B229" s="50" t="s">
        <v>963</v>
      </c>
      <c r="C229" s="51" t="s">
        <v>922</v>
      </c>
      <c r="D229" s="52">
        <v>303385</v>
      </c>
      <c r="E229" s="52">
        <v>50</v>
      </c>
      <c r="F229" s="53">
        <f t="shared" si="6"/>
        <v>1.133856267844063E-4</v>
      </c>
      <c r="G229" s="120">
        <f t="shared" si="7"/>
        <v>1083.7398208053555</v>
      </c>
    </row>
    <row r="230" spans="1:7" x14ac:dyDescent="0.25">
      <c r="A230" s="50" t="s">
        <v>816</v>
      </c>
      <c r="B230" s="50" t="s">
        <v>891</v>
      </c>
      <c r="C230" s="51" t="s">
        <v>873</v>
      </c>
      <c r="D230" s="52">
        <v>320264</v>
      </c>
      <c r="E230" s="52">
        <v>512</v>
      </c>
      <c r="F230" s="53">
        <f t="shared" si="6"/>
        <v>1.1610688182723205E-3</v>
      </c>
      <c r="G230" s="120">
        <f t="shared" si="7"/>
        <v>11097.495765046839</v>
      </c>
    </row>
    <row r="231" spans="1:7" x14ac:dyDescent="0.25">
      <c r="A231" s="50" t="s">
        <v>816</v>
      </c>
      <c r="B231" s="50" t="s">
        <v>1039</v>
      </c>
      <c r="C231" s="51" t="s">
        <v>1006</v>
      </c>
      <c r="D231" s="52">
        <v>303448</v>
      </c>
      <c r="E231" s="52">
        <v>701</v>
      </c>
      <c r="F231" s="53">
        <f t="shared" si="6"/>
        <v>1.5896664875173763E-3</v>
      </c>
      <c r="G231" s="120">
        <f t="shared" si="7"/>
        <v>15194.032287691083</v>
      </c>
    </row>
    <row r="232" spans="1:7" x14ac:dyDescent="0.25">
      <c r="A232" s="50" t="s">
        <v>816</v>
      </c>
      <c r="B232" s="50" t="s">
        <v>915</v>
      </c>
      <c r="C232" s="51" t="s">
        <v>894</v>
      </c>
      <c r="D232" s="52">
        <v>303362</v>
      </c>
      <c r="E232" s="52">
        <v>133</v>
      </c>
      <c r="F232" s="53">
        <f t="shared" si="6"/>
        <v>3.0160576724652075E-4</v>
      </c>
      <c r="G232" s="120">
        <f t="shared" si="7"/>
        <v>2882.7479233422455</v>
      </c>
    </row>
    <row r="233" spans="1:7" x14ac:dyDescent="0.25">
      <c r="A233" s="50" t="s">
        <v>816</v>
      </c>
      <c r="B233" s="50" t="s">
        <v>994</v>
      </c>
      <c r="C233" s="51" t="s">
        <v>969</v>
      </c>
      <c r="D233" s="52">
        <v>303406</v>
      </c>
      <c r="E233" s="52">
        <v>279</v>
      </c>
      <c r="F233" s="53">
        <f t="shared" si="6"/>
        <v>6.3269179745698717E-4</v>
      </c>
      <c r="G233" s="120">
        <f t="shared" si="7"/>
        <v>6047.268200093883</v>
      </c>
    </row>
    <row r="234" spans="1:7" x14ac:dyDescent="0.25">
      <c r="A234" s="50" t="s">
        <v>816</v>
      </c>
      <c r="B234" s="50" t="s">
        <v>1101</v>
      </c>
      <c r="C234" s="51" t="s">
        <v>1068</v>
      </c>
      <c r="D234" s="52">
        <v>303475</v>
      </c>
      <c r="E234" s="52">
        <v>513</v>
      </c>
      <c r="F234" s="53">
        <f t="shared" si="6"/>
        <v>1.1633365308080087E-3</v>
      </c>
      <c r="G234" s="120">
        <f t="shared" si="7"/>
        <v>11119.170561462948</v>
      </c>
    </row>
    <row r="235" spans="1:7" x14ac:dyDescent="0.25">
      <c r="A235" s="50" t="s">
        <v>816</v>
      </c>
      <c r="B235" s="50" t="s">
        <v>916</v>
      </c>
      <c r="C235" s="51" t="s">
        <v>894</v>
      </c>
      <c r="D235" s="52">
        <v>303363</v>
      </c>
      <c r="E235" s="52">
        <v>318</v>
      </c>
      <c r="F235" s="53">
        <f t="shared" si="6"/>
        <v>7.2113258634882407E-4</v>
      </c>
      <c r="G235" s="120">
        <f t="shared" si="7"/>
        <v>6892.5852603220601</v>
      </c>
    </row>
    <row r="236" spans="1:7" x14ac:dyDescent="0.25">
      <c r="A236" s="50" t="s">
        <v>816</v>
      </c>
      <c r="B236" s="50" t="s">
        <v>1015</v>
      </c>
      <c r="C236" s="51" t="s">
        <v>1006</v>
      </c>
      <c r="D236" s="52">
        <v>183362</v>
      </c>
      <c r="E236" s="52">
        <v>1379</v>
      </c>
      <c r="F236" s="53">
        <f t="shared" si="6"/>
        <v>3.127175586713926E-3</v>
      </c>
      <c r="G236" s="120">
        <f t="shared" si="7"/>
        <v>29889.544257811704</v>
      </c>
    </row>
    <row r="237" spans="1:7" x14ac:dyDescent="0.25">
      <c r="A237" s="50" t="s">
        <v>816</v>
      </c>
      <c r="B237" s="50" t="s">
        <v>1076</v>
      </c>
      <c r="C237" s="51" t="s">
        <v>1068</v>
      </c>
      <c r="D237" s="52">
        <v>70856</v>
      </c>
      <c r="E237" s="52">
        <v>1724</v>
      </c>
      <c r="F237" s="53">
        <f t="shared" si="6"/>
        <v>3.9095364115263294E-3</v>
      </c>
      <c r="G237" s="120">
        <f t="shared" si="7"/>
        <v>37367.34902136866</v>
      </c>
    </row>
    <row r="238" spans="1:7" x14ac:dyDescent="0.25">
      <c r="A238" s="50" t="s">
        <v>816</v>
      </c>
      <c r="B238" s="50" t="s">
        <v>1055</v>
      </c>
      <c r="C238" s="51" t="s">
        <v>1049</v>
      </c>
      <c r="D238" s="52">
        <v>66771</v>
      </c>
      <c r="E238" s="52">
        <v>1190</v>
      </c>
      <c r="F238" s="53">
        <f t="shared" si="6"/>
        <v>2.6985779174688702E-3</v>
      </c>
      <c r="G238" s="120">
        <f t="shared" si="7"/>
        <v>25793.007735167463</v>
      </c>
    </row>
    <row r="239" spans="1:7" x14ac:dyDescent="0.25">
      <c r="A239" s="50" t="s">
        <v>816</v>
      </c>
      <c r="B239" s="50" t="s">
        <v>837</v>
      </c>
      <c r="C239" s="51" t="s">
        <v>818</v>
      </c>
      <c r="D239" s="52">
        <v>72470</v>
      </c>
      <c r="E239" s="52">
        <v>1346</v>
      </c>
      <c r="F239" s="53">
        <f t="shared" si="6"/>
        <v>3.0523410730362178E-3</v>
      </c>
      <c r="G239" s="120">
        <f t="shared" si="7"/>
        <v>29174.275976080171</v>
      </c>
    </row>
    <row r="240" spans="1:7" x14ac:dyDescent="0.25">
      <c r="A240" s="50" t="s">
        <v>816</v>
      </c>
      <c r="B240" s="50" t="s">
        <v>995</v>
      </c>
      <c r="C240" s="51" t="s">
        <v>969</v>
      </c>
      <c r="D240" s="52">
        <v>303407</v>
      </c>
      <c r="E240" s="52">
        <v>602</v>
      </c>
      <c r="F240" s="53">
        <f t="shared" si="6"/>
        <v>1.3651629464842519E-3</v>
      </c>
      <c r="G240" s="120">
        <f t="shared" si="7"/>
        <v>13048.22744249648</v>
      </c>
    </row>
    <row r="241" spans="1:7" x14ac:dyDescent="0.25">
      <c r="A241" s="50" t="s">
        <v>816</v>
      </c>
      <c r="B241" s="50" t="s">
        <v>850</v>
      </c>
      <c r="C241" s="51" t="s">
        <v>818</v>
      </c>
      <c r="D241" s="52">
        <v>189112</v>
      </c>
      <c r="E241" s="52">
        <v>1000</v>
      </c>
      <c r="F241" s="53">
        <f t="shared" si="6"/>
        <v>2.2677125356881261E-3</v>
      </c>
      <c r="G241" s="120">
        <f t="shared" si="7"/>
        <v>21674.79641610711</v>
      </c>
    </row>
    <row r="242" spans="1:7" x14ac:dyDescent="0.25">
      <c r="A242" s="50" t="s">
        <v>816</v>
      </c>
      <c r="B242" s="50" t="s">
        <v>971</v>
      </c>
      <c r="C242" s="51" t="s">
        <v>969</v>
      </c>
      <c r="D242" s="52">
        <v>66720</v>
      </c>
      <c r="E242" s="52">
        <v>1841</v>
      </c>
      <c r="F242" s="53">
        <f t="shared" si="6"/>
        <v>4.1748587782018398E-3</v>
      </c>
      <c r="G242" s="120">
        <f t="shared" si="7"/>
        <v>39903.300202053186</v>
      </c>
    </row>
    <row r="243" spans="1:7" x14ac:dyDescent="0.25">
      <c r="A243" s="50" t="s">
        <v>816</v>
      </c>
      <c r="B243" s="50" t="s">
        <v>1124</v>
      </c>
      <c r="C243" s="51" t="s">
        <v>1110</v>
      </c>
      <c r="D243" s="52">
        <v>303489</v>
      </c>
      <c r="E243" s="52">
        <v>325</v>
      </c>
      <c r="F243" s="53">
        <f t="shared" si="6"/>
        <v>7.3700657409864092E-4</v>
      </c>
      <c r="G243" s="120">
        <f t="shared" si="7"/>
        <v>7044.3088352348095</v>
      </c>
    </row>
    <row r="244" spans="1:7" x14ac:dyDescent="0.25">
      <c r="A244" s="50" t="s">
        <v>816</v>
      </c>
      <c r="B244" s="50" t="s">
        <v>869</v>
      </c>
      <c r="C244" s="51" t="s">
        <v>818</v>
      </c>
      <c r="D244" s="52">
        <v>303339</v>
      </c>
      <c r="E244" s="52">
        <v>357</v>
      </c>
      <c r="F244" s="53">
        <f t="shared" si="6"/>
        <v>8.0957337524066098E-4</v>
      </c>
      <c r="G244" s="120">
        <f t="shared" si="7"/>
        <v>7737.9023205502381</v>
      </c>
    </row>
    <row r="245" spans="1:7" x14ac:dyDescent="0.25">
      <c r="A245" s="50" t="s">
        <v>816</v>
      </c>
      <c r="B245" s="50" t="s">
        <v>945</v>
      </c>
      <c r="C245" s="51" t="s">
        <v>922</v>
      </c>
      <c r="D245" s="52">
        <v>183172</v>
      </c>
      <c r="E245" s="52">
        <v>712</v>
      </c>
      <c r="F245" s="53">
        <f t="shared" si="6"/>
        <v>1.6146113254099457E-3</v>
      </c>
      <c r="G245" s="120">
        <f t="shared" si="7"/>
        <v>15432.455048268261</v>
      </c>
    </row>
    <row r="246" spans="1:7" x14ac:dyDescent="0.25">
      <c r="A246" s="50" t="s">
        <v>816</v>
      </c>
      <c r="B246" s="50" t="s">
        <v>1125</v>
      </c>
      <c r="C246" s="51" t="s">
        <v>1110</v>
      </c>
      <c r="D246" s="52">
        <v>303490</v>
      </c>
      <c r="E246" s="52">
        <v>738</v>
      </c>
      <c r="F246" s="53">
        <f t="shared" si="6"/>
        <v>1.673571851337837E-3</v>
      </c>
      <c r="G246" s="120">
        <f t="shared" si="7"/>
        <v>15995.999755087047</v>
      </c>
    </row>
    <row r="247" spans="1:7" x14ac:dyDescent="0.25">
      <c r="A247" s="50" t="s">
        <v>816</v>
      </c>
      <c r="B247" s="50" t="s">
        <v>936</v>
      </c>
      <c r="C247" s="51" t="s">
        <v>922</v>
      </c>
      <c r="D247" s="52">
        <v>70755</v>
      </c>
      <c r="E247" s="52">
        <v>1204</v>
      </c>
      <c r="F247" s="53">
        <f t="shared" si="6"/>
        <v>2.7303258929685039E-3</v>
      </c>
      <c r="G247" s="120">
        <f t="shared" si="7"/>
        <v>26096.45488499296</v>
      </c>
    </row>
    <row r="248" spans="1:7" x14ac:dyDescent="0.25">
      <c r="A248" s="50" t="s">
        <v>816</v>
      </c>
      <c r="B248" s="50" t="s">
        <v>845</v>
      </c>
      <c r="C248" s="51" t="s">
        <v>818</v>
      </c>
      <c r="D248" s="52">
        <v>182954</v>
      </c>
      <c r="E248" s="52">
        <v>1009</v>
      </c>
      <c r="F248" s="53">
        <f t="shared" si="6"/>
        <v>2.288121948509319E-3</v>
      </c>
      <c r="G248" s="120">
        <f t="shared" si="7"/>
        <v>21869.869583852073</v>
      </c>
    </row>
    <row r="249" spans="1:7" x14ac:dyDescent="0.25">
      <c r="A249" s="50" t="s">
        <v>816</v>
      </c>
      <c r="B249" s="50" t="s">
        <v>1040</v>
      </c>
      <c r="C249" s="51" t="s">
        <v>1006</v>
      </c>
      <c r="D249" s="52">
        <v>303449</v>
      </c>
      <c r="E249" s="52">
        <v>560</v>
      </c>
      <c r="F249" s="53">
        <f t="shared" si="6"/>
        <v>1.2699190199853506E-3</v>
      </c>
      <c r="G249" s="120">
        <f t="shared" si="7"/>
        <v>12137.885993019981</v>
      </c>
    </row>
    <row r="250" spans="1:7" x14ac:dyDescent="0.25">
      <c r="A250" s="50" t="s">
        <v>816</v>
      </c>
      <c r="B250" s="50" t="s">
        <v>1117</v>
      </c>
      <c r="C250" s="51" t="s">
        <v>1110</v>
      </c>
      <c r="D250" s="52">
        <v>183095</v>
      </c>
      <c r="E250" s="52">
        <v>1022</v>
      </c>
      <c r="F250" s="53">
        <f t="shared" si="6"/>
        <v>2.3176022114732649E-3</v>
      </c>
      <c r="G250" s="120">
        <f t="shared" si="7"/>
        <v>22151.641937261466</v>
      </c>
    </row>
    <row r="251" spans="1:7" x14ac:dyDescent="0.25">
      <c r="A251" s="50" t="s">
        <v>816</v>
      </c>
      <c r="B251" s="50" t="s">
        <v>822</v>
      </c>
      <c r="C251" s="51" t="s">
        <v>818</v>
      </c>
      <c r="D251" s="52">
        <v>62214</v>
      </c>
      <c r="E251" s="52">
        <v>3027</v>
      </c>
      <c r="F251" s="53">
        <f t="shared" si="6"/>
        <v>6.8643658455279574E-3</v>
      </c>
      <c r="G251" s="120">
        <f t="shared" si="7"/>
        <v>65609.60875155621</v>
      </c>
    </row>
    <row r="252" spans="1:7" x14ac:dyDescent="0.25">
      <c r="A252" s="50" t="s">
        <v>816</v>
      </c>
      <c r="B252" s="50" t="s">
        <v>823</v>
      </c>
      <c r="C252" s="51" t="s">
        <v>818</v>
      </c>
      <c r="D252" s="52">
        <v>62226</v>
      </c>
      <c r="E252" s="52">
        <v>3121</v>
      </c>
      <c r="F252" s="53">
        <f t="shared" si="6"/>
        <v>7.0775308238826412E-3</v>
      </c>
      <c r="G252" s="120">
        <f t="shared" si="7"/>
        <v>67647.039614670284</v>
      </c>
    </row>
    <row r="253" spans="1:7" x14ac:dyDescent="0.25">
      <c r="A253" s="50" t="s">
        <v>816</v>
      </c>
      <c r="B253" s="50" t="s">
        <v>1129</v>
      </c>
      <c r="C253" s="51" t="s">
        <v>1110</v>
      </c>
      <c r="D253" s="52">
        <v>306601</v>
      </c>
      <c r="E253" s="52">
        <v>330</v>
      </c>
      <c r="F253" s="53">
        <f t="shared" si="6"/>
        <v>7.4834513677708161E-4</v>
      </c>
      <c r="G253" s="120">
        <f t="shared" si="7"/>
        <v>7152.6828173153463</v>
      </c>
    </row>
    <row r="254" spans="1:7" x14ac:dyDescent="0.25">
      <c r="A254" s="50" t="s">
        <v>816</v>
      </c>
      <c r="B254" s="50" t="s">
        <v>1089</v>
      </c>
      <c r="C254" s="51" t="s">
        <v>1068</v>
      </c>
      <c r="D254" s="52">
        <v>183525</v>
      </c>
      <c r="E254" s="52">
        <v>939</v>
      </c>
      <c r="F254" s="53">
        <f t="shared" si="6"/>
        <v>2.1293820710111505E-3</v>
      </c>
      <c r="G254" s="120">
        <f t="shared" si="7"/>
        <v>20352.633834724576</v>
      </c>
    </row>
    <row r="255" spans="1:7" x14ac:dyDescent="0.25">
      <c r="A255" s="50" t="s">
        <v>816</v>
      </c>
      <c r="B255" s="50" t="s">
        <v>907</v>
      </c>
      <c r="C255" s="51" t="s">
        <v>894</v>
      </c>
      <c r="D255" s="52">
        <v>183107</v>
      </c>
      <c r="E255" s="52">
        <v>1402</v>
      </c>
      <c r="F255" s="53">
        <f t="shared" si="6"/>
        <v>3.1793329750347526E-3</v>
      </c>
      <c r="G255" s="120">
        <f t="shared" si="7"/>
        <v>30388.064575382166</v>
      </c>
    </row>
    <row r="256" spans="1:7" x14ac:dyDescent="0.25">
      <c r="A256" s="50" t="s">
        <v>816</v>
      </c>
      <c r="B256" s="50" t="s">
        <v>1102</v>
      </c>
      <c r="C256" s="51" t="s">
        <v>1068</v>
      </c>
      <c r="D256" s="52">
        <v>303476</v>
      </c>
      <c r="E256" s="52">
        <v>732</v>
      </c>
      <c r="F256" s="53">
        <f t="shared" si="6"/>
        <v>1.6599655761237082E-3</v>
      </c>
      <c r="G256" s="120">
        <f t="shared" si="7"/>
        <v>15865.950976590402</v>
      </c>
    </row>
    <row r="257" spans="1:7" x14ac:dyDescent="0.25">
      <c r="A257" s="50" t="s">
        <v>816</v>
      </c>
      <c r="B257" s="50" t="s">
        <v>964</v>
      </c>
      <c r="C257" s="51" t="s">
        <v>922</v>
      </c>
      <c r="D257" s="52">
        <v>303386</v>
      </c>
      <c r="E257" s="52">
        <v>372</v>
      </c>
      <c r="F257" s="53">
        <f t="shared" si="6"/>
        <v>8.4358906327598293E-4</v>
      </c>
      <c r="G257" s="120">
        <f t="shared" si="7"/>
        <v>8063.0242667918446</v>
      </c>
    </row>
    <row r="258" spans="1:7" x14ac:dyDescent="0.25">
      <c r="A258" s="50" t="s">
        <v>816</v>
      </c>
      <c r="B258" s="50" t="s">
        <v>965</v>
      </c>
      <c r="C258" s="51" t="s">
        <v>922</v>
      </c>
      <c r="D258" s="52">
        <v>303387</v>
      </c>
      <c r="E258" s="52">
        <v>710</v>
      </c>
      <c r="F258" s="53">
        <f t="shared" ref="F258:F308" si="8">E258/E$309</f>
        <v>1.6100759003385694E-3</v>
      </c>
      <c r="G258" s="120">
        <f t="shared" ref="G258:G308" si="9">$H$2*F258</f>
        <v>15389.105455436047</v>
      </c>
    </row>
    <row r="259" spans="1:7" x14ac:dyDescent="0.25">
      <c r="A259" s="50" t="s">
        <v>816</v>
      </c>
      <c r="B259" s="50" t="s">
        <v>996</v>
      </c>
      <c r="C259" s="51" t="s">
        <v>969</v>
      </c>
      <c r="D259" s="52">
        <v>303408</v>
      </c>
      <c r="E259" s="52">
        <v>619</v>
      </c>
      <c r="F259" s="53">
        <f t="shared" si="8"/>
        <v>1.4037140595909499E-3</v>
      </c>
      <c r="G259" s="120">
        <f t="shared" si="9"/>
        <v>13416.6989815703</v>
      </c>
    </row>
    <row r="260" spans="1:7" x14ac:dyDescent="0.25">
      <c r="A260" s="50" t="s">
        <v>816</v>
      </c>
      <c r="B260" s="50" t="s">
        <v>917</v>
      </c>
      <c r="C260" s="51" t="s">
        <v>894</v>
      </c>
      <c r="D260" s="52">
        <v>303364</v>
      </c>
      <c r="E260" s="52">
        <v>412</v>
      </c>
      <c r="F260" s="53">
        <f t="shared" si="8"/>
        <v>9.3429756470350797E-4</v>
      </c>
      <c r="G260" s="120">
        <f t="shared" si="9"/>
        <v>8930.0161234361294</v>
      </c>
    </row>
    <row r="261" spans="1:7" x14ac:dyDescent="0.25">
      <c r="A261" s="50" t="s">
        <v>816</v>
      </c>
      <c r="B261" s="50" t="s">
        <v>851</v>
      </c>
      <c r="C261" s="51" t="s">
        <v>818</v>
      </c>
      <c r="D261" s="52">
        <v>189201</v>
      </c>
      <c r="E261" s="52">
        <v>873</v>
      </c>
      <c r="F261" s="53">
        <f t="shared" si="8"/>
        <v>1.9797130436557341E-3</v>
      </c>
      <c r="G261" s="120">
        <f t="shared" si="9"/>
        <v>18922.097271261508</v>
      </c>
    </row>
    <row r="262" spans="1:7" x14ac:dyDescent="0.25">
      <c r="A262" s="50" t="s">
        <v>816</v>
      </c>
      <c r="B262" s="50" t="s">
        <v>1127</v>
      </c>
      <c r="C262" s="51" t="s">
        <v>1110</v>
      </c>
      <c r="D262" s="52">
        <v>306583</v>
      </c>
      <c r="E262" s="52">
        <v>137</v>
      </c>
      <c r="F262" s="53">
        <f t="shared" si="8"/>
        <v>3.1067661738927324E-4</v>
      </c>
      <c r="G262" s="120">
        <f t="shared" si="9"/>
        <v>2969.4471090066736</v>
      </c>
    </row>
    <row r="263" spans="1:7" x14ac:dyDescent="0.25">
      <c r="A263" s="50" t="s">
        <v>816</v>
      </c>
      <c r="B263" s="50" t="s">
        <v>1065</v>
      </c>
      <c r="C263" s="51" t="s">
        <v>1049</v>
      </c>
      <c r="D263" s="52">
        <v>303460</v>
      </c>
      <c r="E263" s="52">
        <v>333</v>
      </c>
      <c r="F263" s="53">
        <f t="shared" si="8"/>
        <v>7.5514827438414602E-4</v>
      </c>
      <c r="G263" s="120">
        <f t="shared" si="9"/>
        <v>7217.7072065636676</v>
      </c>
    </row>
    <row r="264" spans="1:7" x14ac:dyDescent="0.25">
      <c r="A264" s="50" t="s">
        <v>816</v>
      </c>
      <c r="B264" s="50" t="s">
        <v>1114</v>
      </c>
      <c r="C264" s="51" t="s">
        <v>1110</v>
      </c>
      <c r="D264" s="52">
        <v>66643</v>
      </c>
      <c r="E264" s="52">
        <v>2327</v>
      </c>
      <c r="F264" s="53">
        <f t="shared" si="8"/>
        <v>5.2769670705462689E-3</v>
      </c>
      <c r="G264" s="120">
        <f t="shared" si="9"/>
        <v>50437.251260281242</v>
      </c>
    </row>
    <row r="265" spans="1:7" x14ac:dyDescent="0.25">
      <c r="A265" s="50" t="s">
        <v>816</v>
      </c>
      <c r="B265" s="50" t="s">
        <v>1077</v>
      </c>
      <c r="C265" s="51" t="s">
        <v>1068</v>
      </c>
      <c r="D265" s="52">
        <v>70868</v>
      </c>
      <c r="E265" s="52">
        <v>1288</v>
      </c>
      <c r="F265" s="53">
        <f t="shared" si="8"/>
        <v>2.9208137459663065E-3</v>
      </c>
      <c r="G265" s="120">
        <f t="shared" si="9"/>
        <v>27917.137783945956</v>
      </c>
    </row>
    <row r="266" spans="1:7" x14ac:dyDescent="0.25">
      <c r="A266" s="50" t="s">
        <v>816</v>
      </c>
      <c r="B266" s="50" t="s">
        <v>1041</v>
      </c>
      <c r="C266" s="51" t="s">
        <v>1006</v>
      </c>
      <c r="D266" s="52">
        <v>303451</v>
      </c>
      <c r="E266" s="52">
        <v>303</v>
      </c>
      <c r="F266" s="53">
        <f t="shared" si="8"/>
        <v>6.8711689831350224E-4</v>
      </c>
      <c r="G266" s="120">
        <f t="shared" si="9"/>
        <v>6567.4633140804544</v>
      </c>
    </row>
    <row r="267" spans="1:7" x14ac:dyDescent="0.25">
      <c r="A267" s="50" t="s">
        <v>816</v>
      </c>
      <c r="B267" s="50" t="s">
        <v>918</v>
      </c>
      <c r="C267" s="51" t="s">
        <v>894</v>
      </c>
      <c r="D267" s="52">
        <v>303365</v>
      </c>
      <c r="E267" s="52">
        <v>277</v>
      </c>
      <c r="F267" s="53">
        <f t="shared" si="8"/>
        <v>6.2815637238561089E-4</v>
      </c>
      <c r="G267" s="120">
        <f t="shared" si="9"/>
        <v>6003.9186072616685</v>
      </c>
    </row>
    <row r="268" spans="1:7" x14ac:dyDescent="0.25">
      <c r="A268" s="50" t="s">
        <v>816</v>
      </c>
      <c r="B268" s="50" t="s">
        <v>830</v>
      </c>
      <c r="C268" s="51" t="s">
        <v>818</v>
      </c>
      <c r="D268" s="52">
        <v>66542</v>
      </c>
      <c r="E268" s="52">
        <v>1462</v>
      </c>
      <c r="F268" s="53">
        <f t="shared" si="8"/>
        <v>3.3153957271760404E-3</v>
      </c>
      <c r="G268" s="120">
        <f t="shared" si="9"/>
        <v>31688.552360348593</v>
      </c>
    </row>
    <row r="269" spans="1:7" x14ac:dyDescent="0.25">
      <c r="A269" s="50" t="s">
        <v>816</v>
      </c>
      <c r="B269" s="50" t="s">
        <v>925</v>
      </c>
      <c r="C269" s="51" t="s">
        <v>922</v>
      </c>
      <c r="D269" s="52">
        <v>62341</v>
      </c>
      <c r="E269" s="52">
        <v>4235</v>
      </c>
      <c r="F269" s="53">
        <f t="shared" si="8"/>
        <v>9.6037625886392138E-3</v>
      </c>
      <c r="G269" s="120">
        <f t="shared" si="9"/>
        <v>91792.762822213612</v>
      </c>
    </row>
    <row r="270" spans="1:7" x14ac:dyDescent="0.25">
      <c r="A270" s="50" t="s">
        <v>816</v>
      </c>
      <c r="B270" s="50" t="s">
        <v>946</v>
      </c>
      <c r="C270" s="51" t="s">
        <v>922</v>
      </c>
      <c r="D270" s="52">
        <v>183184</v>
      </c>
      <c r="E270" s="52">
        <v>980</v>
      </c>
      <c r="F270" s="53">
        <f t="shared" si="8"/>
        <v>2.2223582849743634E-3</v>
      </c>
      <c r="G270" s="120">
        <f t="shared" si="9"/>
        <v>21241.300487784963</v>
      </c>
    </row>
    <row r="271" spans="1:7" x14ac:dyDescent="0.25">
      <c r="A271" s="50" t="s">
        <v>816</v>
      </c>
      <c r="B271" s="50" t="s">
        <v>898</v>
      </c>
      <c r="C271" s="51" t="s">
        <v>894</v>
      </c>
      <c r="D271" s="52">
        <v>66656</v>
      </c>
      <c r="E271" s="52">
        <v>1908</v>
      </c>
      <c r="F271" s="53">
        <f t="shared" si="8"/>
        <v>4.3267955180929449E-3</v>
      </c>
      <c r="G271" s="120">
        <f t="shared" si="9"/>
        <v>41355.51156193237</v>
      </c>
    </row>
    <row r="272" spans="1:7" x14ac:dyDescent="0.25">
      <c r="A272" s="50" t="s">
        <v>816</v>
      </c>
      <c r="B272" s="50" t="s">
        <v>1073</v>
      </c>
      <c r="C272" s="51" t="s">
        <v>1068</v>
      </c>
      <c r="D272" s="52">
        <v>66819</v>
      </c>
      <c r="E272" s="52">
        <v>2814</v>
      </c>
      <c r="F272" s="53">
        <f t="shared" si="8"/>
        <v>6.3813430754263867E-3</v>
      </c>
      <c r="G272" s="120">
        <f t="shared" si="9"/>
        <v>60992.877114925403</v>
      </c>
    </row>
    <row r="273" spans="1:7" x14ac:dyDescent="0.25">
      <c r="A273" s="50" t="s">
        <v>816</v>
      </c>
      <c r="B273" s="50" t="s">
        <v>947</v>
      </c>
      <c r="C273" s="51" t="s">
        <v>922</v>
      </c>
      <c r="D273" s="52">
        <v>183196</v>
      </c>
      <c r="E273" s="52">
        <v>853</v>
      </c>
      <c r="F273" s="53">
        <f t="shared" si="8"/>
        <v>1.9343587929419716E-3</v>
      </c>
      <c r="G273" s="120">
        <f t="shared" si="9"/>
        <v>18488.601342939364</v>
      </c>
    </row>
    <row r="274" spans="1:7" x14ac:dyDescent="0.25">
      <c r="A274" s="50" t="s">
        <v>816</v>
      </c>
      <c r="B274" s="50" t="s">
        <v>966</v>
      </c>
      <c r="C274" s="51" t="s">
        <v>922</v>
      </c>
      <c r="D274" s="52">
        <v>303388</v>
      </c>
      <c r="E274" s="52">
        <v>173</v>
      </c>
      <c r="F274" s="53">
        <f t="shared" si="8"/>
        <v>3.9231426867404579E-4</v>
      </c>
      <c r="G274" s="120">
        <f t="shared" si="9"/>
        <v>3749.7397799865298</v>
      </c>
    </row>
    <row r="275" spans="1:7" x14ac:dyDescent="0.25">
      <c r="A275" s="50" t="s">
        <v>816</v>
      </c>
      <c r="B275" s="50" t="s">
        <v>1002</v>
      </c>
      <c r="C275" s="51" t="s">
        <v>969</v>
      </c>
      <c r="D275" s="52">
        <v>318917</v>
      </c>
      <c r="E275" s="52">
        <v>888</v>
      </c>
      <c r="F275" s="53">
        <f t="shared" si="8"/>
        <v>2.0137287316910561E-3</v>
      </c>
      <c r="G275" s="120">
        <f t="shared" si="9"/>
        <v>19247.219217503112</v>
      </c>
    </row>
    <row r="276" spans="1:7" x14ac:dyDescent="0.25">
      <c r="A276" s="50" t="s">
        <v>816</v>
      </c>
      <c r="B276" s="50" t="s">
        <v>919</v>
      </c>
      <c r="C276" s="51" t="s">
        <v>894</v>
      </c>
      <c r="D276" s="52">
        <v>303366</v>
      </c>
      <c r="E276" s="52">
        <v>335</v>
      </c>
      <c r="F276" s="53">
        <f t="shared" si="8"/>
        <v>7.5968369945552219E-4</v>
      </c>
      <c r="G276" s="120">
        <f t="shared" si="9"/>
        <v>7261.0567993958812</v>
      </c>
    </row>
    <row r="277" spans="1:7" x14ac:dyDescent="0.25">
      <c r="A277" s="50" t="s">
        <v>816</v>
      </c>
      <c r="B277" s="50" t="s">
        <v>1066</v>
      </c>
      <c r="C277" s="51" t="s">
        <v>1049</v>
      </c>
      <c r="D277" s="52">
        <v>303461</v>
      </c>
      <c r="E277" s="52">
        <v>459</v>
      </c>
      <c r="F277" s="53">
        <f t="shared" si="8"/>
        <v>1.0408800538808498E-3</v>
      </c>
      <c r="G277" s="120">
        <f t="shared" si="9"/>
        <v>9948.7315549931627</v>
      </c>
    </row>
    <row r="278" spans="1:7" x14ac:dyDescent="0.25">
      <c r="A278" s="50" t="s">
        <v>816</v>
      </c>
      <c r="B278" s="50" t="s">
        <v>937</v>
      </c>
      <c r="C278" s="51" t="s">
        <v>922</v>
      </c>
      <c r="D278" s="52">
        <v>70767</v>
      </c>
      <c r="E278" s="52">
        <v>1688</v>
      </c>
      <c r="F278" s="53">
        <f t="shared" si="8"/>
        <v>3.8278987602415569E-3</v>
      </c>
      <c r="G278" s="120">
        <f t="shared" si="9"/>
        <v>36587.056350388804</v>
      </c>
    </row>
    <row r="279" spans="1:7" x14ac:dyDescent="0.25">
      <c r="A279" s="50" t="s">
        <v>816</v>
      </c>
      <c r="B279" s="50" t="s">
        <v>997</v>
      </c>
      <c r="C279" s="51" t="s">
        <v>969</v>
      </c>
      <c r="D279" s="52">
        <v>303411</v>
      </c>
      <c r="E279" s="52">
        <v>497</v>
      </c>
      <c r="F279" s="53">
        <f t="shared" si="8"/>
        <v>1.1270531302369987E-3</v>
      </c>
      <c r="G279" s="120">
        <f t="shared" si="9"/>
        <v>10772.373818805234</v>
      </c>
    </row>
    <row r="280" spans="1:7" x14ac:dyDescent="0.25">
      <c r="A280" s="50" t="s">
        <v>816</v>
      </c>
      <c r="B280" s="50" t="s">
        <v>1004</v>
      </c>
      <c r="C280" s="51" t="s">
        <v>969</v>
      </c>
      <c r="D280" s="52">
        <v>320266</v>
      </c>
      <c r="E280" s="52">
        <v>1399</v>
      </c>
      <c r="F280" s="53">
        <f t="shared" si="8"/>
        <v>3.1725298374276883E-3</v>
      </c>
      <c r="G280" s="120">
        <f t="shared" si="9"/>
        <v>30323.040186133843</v>
      </c>
    </row>
    <row r="281" spans="1:7" x14ac:dyDescent="0.25">
      <c r="A281" s="50" t="s">
        <v>816</v>
      </c>
      <c r="B281" s="50" t="s">
        <v>938</v>
      </c>
      <c r="C281" s="51" t="s">
        <v>922</v>
      </c>
      <c r="D281" s="52">
        <v>70779</v>
      </c>
      <c r="E281" s="52">
        <v>1390</v>
      </c>
      <c r="F281" s="53">
        <f t="shared" si="8"/>
        <v>3.1521204246064954E-3</v>
      </c>
      <c r="G281" s="120">
        <f t="shared" si="9"/>
        <v>30127.967018388881</v>
      </c>
    </row>
    <row r="282" spans="1:7" x14ac:dyDescent="0.25">
      <c r="A282" s="50" t="s">
        <v>816</v>
      </c>
      <c r="B282" s="50" t="s">
        <v>890</v>
      </c>
      <c r="C282" s="51" t="s">
        <v>873</v>
      </c>
      <c r="D282" s="52">
        <v>319967</v>
      </c>
      <c r="E282" s="52">
        <v>992</v>
      </c>
      <c r="F282" s="53">
        <f t="shared" si="8"/>
        <v>2.249570835402621E-3</v>
      </c>
      <c r="G282" s="120">
        <f t="shared" si="9"/>
        <v>21501.398044778252</v>
      </c>
    </row>
    <row r="283" spans="1:7" x14ac:dyDescent="0.25">
      <c r="A283" s="50" t="s">
        <v>816</v>
      </c>
      <c r="B283" s="50" t="s">
        <v>998</v>
      </c>
      <c r="C283" s="51" t="s">
        <v>969</v>
      </c>
      <c r="D283" s="52">
        <v>303413</v>
      </c>
      <c r="E283" s="52">
        <v>189</v>
      </c>
      <c r="F283" s="53">
        <f t="shared" si="8"/>
        <v>4.2859766924505582E-4</v>
      </c>
      <c r="G283" s="120">
        <f t="shared" si="9"/>
        <v>4096.5365226442436</v>
      </c>
    </row>
    <row r="284" spans="1:7" x14ac:dyDescent="0.25">
      <c r="A284" s="50" t="s">
        <v>816</v>
      </c>
      <c r="B284" s="50" t="s">
        <v>1103</v>
      </c>
      <c r="C284" s="51" t="s">
        <v>1068</v>
      </c>
      <c r="D284" s="52">
        <v>303477</v>
      </c>
      <c r="E284" s="52">
        <v>430</v>
      </c>
      <c r="F284" s="53">
        <f t="shared" si="8"/>
        <v>9.7511639034589422E-4</v>
      </c>
      <c r="G284" s="120">
        <f t="shared" si="9"/>
        <v>9320.1624589260573</v>
      </c>
    </row>
    <row r="285" spans="1:7" x14ac:dyDescent="0.25">
      <c r="A285" s="50" t="s">
        <v>816</v>
      </c>
      <c r="B285" s="50" t="s">
        <v>999</v>
      </c>
      <c r="C285" s="51" t="s">
        <v>969</v>
      </c>
      <c r="D285" s="52">
        <v>303414</v>
      </c>
      <c r="E285" s="52">
        <v>39</v>
      </c>
      <c r="F285" s="53">
        <f t="shared" si="8"/>
        <v>8.844078889183692E-5</v>
      </c>
      <c r="G285" s="120">
        <f t="shared" si="9"/>
        <v>845.3170602281773</v>
      </c>
    </row>
    <row r="286" spans="1:7" x14ac:dyDescent="0.25">
      <c r="A286" s="50" t="s">
        <v>816</v>
      </c>
      <c r="B286" s="50" t="s">
        <v>984</v>
      </c>
      <c r="C286" s="51" t="s">
        <v>969</v>
      </c>
      <c r="D286" s="52">
        <v>189288</v>
      </c>
      <c r="E286" s="52">
        <v>897</v>
      </c>
      <c r="F286" s="53">
        <f t="shared" si="8"/>
        <v>2.034138144512249E-3</v>
      </c>
      <c r="G286" s="120">
        <f t="shared" si="9"/>
        <v>19442.292385248074</v>
      </c>
    </row>
    <row r="287" spans="1:7" x14ac:dyDescent="0.25">
      <c r="A287" s="50" t="s">
        <v>816</v>
      </c>
      <c r="B287" s="50" t="s">
        <v>982</v>
      </c>
      <c r="C287" s="51" t="s">
        <v>969</v>
      </c>
      <c r="D287" s="52">
        <v>183297</v>
      </c>
      <c r="E287" s="52">
        <v>1031</v>
      </c>
      <c r="F287" s="53">
        <f t="shared" si="8"/>
        <v>2.3380116242944578E-3</v>
      </c>
      <c r="G287" s="120">
        <f t="shared" si="9"/>
        <v>22346.715105006428</v>
      </c>
    </row>
    <row r="288" spans="1:7" x14ac:dyDescent="0.25">
      <c r="A288" s="50" t="s">
        <v>816</v>
      </c>
      <c r="B288" s="50" t="s">
        <v>1042</v>
      </c>
      <c r="C288" s="51" t="s">
        <v>1006</v>
      </c>
      <c r="D288" s="52">
        <v>303452</v>
      </c>
      <c r="E288" s="52">
        <v>128</v>
      </c>
      <c r="F288" s="53">
        <f t="shared" si="8"/>
        <v>2.9026720456808012E-4</v>
      </c>
      <c r="G288" s="120">
        <f t="shared" si="9"/>
        <v>2774.3739412617097</v>
      </c>
    </row>
    <row r="289" spans="1:7" x14ac:dyDescent="0.25">
      <c r="A289" s="50" t="s">
        <v>816</v>
      </c>
      <c r="B289" s="50" t="s">
        <v>920</v>
      </c>
      <c r="C289" s="51" t="s">
        <v>894</v>
      </c>
      <c r="D289" s="52">
        <v>303367</v>
      </c>
      <c r="E289" s="52">
        <v>93</v>
      </c>
      <c r="F289" s="53">
        <f t="shared" si="8"/>
        <v>2.1089726581899573E-4</v>
      </c>
      <c r="G289" s="120">
        <f t="shared" si="9"/>
        <v>2015.7560666979612</v>
      </c>
    </row>
    <row r="290" spans="1:7" x14ac:dyDescent="0.25">
      <c r="A290" s="50" t="s">
        <v>816</v>
      </c>
      <c r="B290" s="50" t="s">
        <v>892</v>
      </c>
      <c r="C290" s="51" t="s">
        <v>873</v>
      </c>
      <c r="D290" s="52">
        <v>320265</v>
      </c>
      <c r="E290" s="52">
        <v>570</v>
      </c>
      <c r="F290" s="53">
        <f t="shared" si="8"/>
        <v>1.2925961453422318E-3</v>
      </c>
      <c r="G290" s="120">
        <f t="shared" si="9"/>
        <v>12354.633957181051</v>
      </c>
    </row>
    <row r="291" spans="1:7" x14ac:dyDescent="0.25">
      <c r="A291" s="50" t="s">
        <v>816</v>
      </c>
      <c r="B291" s="50" t="s">
        <v>871</v>
      </c>
      <c r="C291" s="51" t="s">
        <v>818</v>
      </c>
      <c r="D291" s="52">
        <v>318926</v>
      </c>
      <c r="E291" s="52">
        <v>3452</v>
      </c>
      <c r="F291" s="53">
        <f t="shared" si="8"/>
        <v>7.8281436731954118E-3</v>
      </c>
      <c r="G291" s="120">
        <f t="shared" si="9"/>
        <v>74821.397228401751</v>
      </c>
    </row>
    <row r="292" spans="1:7" x14ac:dyDescent="0.25">
      <c r="A292" s="50" t="s">
        <v>816</v>
      </c>
      <c r="B292" s="50" t="s">
        <v>1000</v>
      </c>
      <c r="C292" s="51" t="s">
        <v>969</v>
      </c>
      <c r="D292" s="52">
        <v>303417</v>
      </c>
      <c r="E292" s="52">
        <v>283</v>
      </c>
      <c r="F292" s="53">
        <f t="shared" si="8"/>
        <v>6.4176264759973972E-4</v>
      </c>
      <c r="G292" s="120">
        <f t="shared" si="9"/>
        <v>6133.967385758312</v>
      </c>
    </row>
    <row r="293" spans="1:7" x14ac:dyDescent="0.25">
      <c r="A293" s="50" t="s">
        <v>816</v>
      </c>
      <c r="B293" s="50" t="s">
        <v>1001</v>
      </c>
      <c r="C293" s="51" t="s">
        <v>969</v>
      </c>
      <c r="D293" s="52">
        <v>303418</v>
      </c>
      <c r="E293" s="52">
        <v>84</v>
      </c>
      <c r="F293" s="53">
        <f t="shared" si="8"/>
        <v>1.9048785299780258E-4</v>
      </c>
      <c r="G293" s="120">
        <f t="shared" si="9"/>
        <v>1820.682898952997</v>
      </c>
    </row>
    <row r="294" spans="1:7" x14ac:dyDescent="0.25">
      <c r="A294" s="50" t="s">
        <v>816</v>
      </c>
      <c r="B294" s="50" t="s">
        <v>846</v>
      </c>
      <c r="C294" s="51" t="s">
        <v>818</v>
      </c>
      <c r="D294" s="52">
        <v>182966</v>
      </c>
      <c r="E294" s="52">
        <v>773</v>
      </c>
      <c r="F294" s="53">
        <f t="shared" si="8"/>
        <v>1.7529417900869215E-3</v>
      </c>
      <c r="G294" s="120">
        <f t="shared" si="9"/>
        <v>16754.617629650795</v>
      </c>
    </row>
    <row r="295" spans="1:7" x14ac:dyDescent="0.25">
      <c r="A295" s="50" t="s">
        <v>816</v>
      </c>
      <c r="B295" s="50" t="s">
        <v>1043</v>
      </c>
      <c r="C295" s="51" t="s">
        <v>1006</v>
      </c>
      <c r="D295" s="52">
        <v>303453</v>
      </c>
      <c r="E295" s="52">
        <v>152</v>
      </c>
      <c r="F295" s="53">
        <f t="shared" si="8"/>
        <v>3.4469230542459513E-4</v>
      </c>
      <c r="G295" s="120">
        <f t="shared" si="9"/>
        <v>3294.5690552482802</v>
      </c>
    </row>
    <row r="296" spans="1:7" x14ac:dyDescent="0.25">
      <c r="A296" s="50" t="s">
        <v>816</v>
      </c>
      <c r="B296" s="50" t="s">
        <v>1118</v>
      </c>
      <c r="C296" s="51" t="s">
        <v>1110</v>
      </c>
      <c r="D296" s="52">
        <v>183119</v>
      </c>
      <c r="E296" s="52">
        <v>1116</v>
      </c>
      <c r="F296" s="53">
        <f t="shared" si="8"/>
        <v>2.5307671898279487E-3</v>
      </c>
      <c r="G296" s="120">
        <f t="shared" si="9"/>
        <v>24189.072800375532</v>
      </c>
    </row>
    <row r="297" spans="1:7" x14ac:dyDescent="0.25">
      <c r="A297" s="50" t="s">
        <v>816</v>
      </c>
      <c r="B297" s="50" t="s">
        <v>1104</v>
      </c>
      <c r="C297" s="51" t="s">
        <v>1068</v>
      </c>
      <c r="D297" s="52">
        <v>303478</v>
      </c>
      <c r="E297" s="52">
        <v>144</v>
      </c>
      <c r="F297" s="53">
        <f t="shared" si="8"/>
        <v>3.2655060513909015E-4</v>
      </c>
      <c r="G297" s="120">
        <f t="shared" si="9"/>
        <v>3121.1706839194235</v>
      </c>
    </row>
    <row r="298" spans="1:7" x14ac:dyDescent="0.25">
      <c r="A298" s="50" t="s">
        <v>816</v>
      </c>
      <c r="B298" s="50" t="s">
        <v>1105</v>
      </c>
      <c r="C298" s="51" t="s">
        <v>1068</v>
      </c>
      <c r="D298" s="52">
        <v>303479</v>
      </c>
      <c r="E298" s="52">
        <v>433</v>
      </c>
      <c r="F298" s="53">
        <f t="shared" si="8"/>
        <v>9.8191952795295863E-4</v>
      </c>
      <c r="G298" s="120">
        <f t="shared" si="9"/>
        <v>9385.1868481743786</v>
      </c>
    </row>
    <row r="299" spans="1:7" x14ac:dyDescent="0.25">
      <c r="A299" s="50" t="s">
        <v>816</v>
      </c>
      <c r="B299" s="50" t="s">
        <v>1106</v>
      </c>
      <c r="C299" s="51" t="s">
        <v>1068</v>
      </c>
      <c r="D299" s="52">
        <v>303480</v>
      </c>
      <c r="E299" s="52">
        <v>335</v>
      </c>
      <c r="F299" s="53">
        <f t="shared" si="8"/>
        <v>7.5968369945552219E-4</v>
      </c>
      <c r="G299" s="120">
        <f t="shared" si="9"/>
        <v>7261.0567993958812</v>
      </c>
    </row>
    <row r="300" spans="1:7" x14ac:dyDescent="0.25">
      <c r="A300" s="50" t="s">
        <v>816</v>
      </c>
      <c r="B300" s="50" t="s">
        <v>884</v>
      </c>
      <c r="C300" s="51" t="s">
        <v>873</v>
      </c>
      <c r="D300" s="52">
        <v>183018</v>
      </c>
      <c r="E300" s="52">
        <v>760</v>
      </c>
      <c r="F300" s="53">
        <f t="shared" si="8"/>
        <v>1.7234615271229758E-3</v>
      </c>
      <c r="G300" s="120">
        <f t="shared" si="9"/>
        <v>16472.845276241402</v>
      </c>
    </row>
    <row r="301" spans="1:7" x14ac:dyDescent="0.25">
      <c r="A301" s="50" t="s">
        <v>816</v>
      </c>
      <c r="B301" s="50" t="s">
        <v>931</v>
      </c>
      <c r="C301" s="51" t="s">
        <v>922</v>
      </c>
      <c r="D301" s="52">
        <v>66718</v>
      </c>
      <c r="E301" s="52">
        <v>2892</v>
      </c>
      <c r="F301" s="53">
        <f t="shared" si="8"/>
        <v>6.5582246532100603E-3</v>
      </c>
      <c r="G301" s="120">
        <f t="shared" si="9"/>
        <v>62683.51123538176</v>
      </c>
    </row>
    <row r="302" spans="1:7" x14ac:dyDescent="0.25">
      <c r="A302" s="50" t="s">
        <v>816</v>
      </c>
      <c r="B302" s="50" t="s">
        <v>1044</v>
      </c>
      <c r="C302" s="51" t="s">
        <v>1006</v>
      </c>
      <c r="D302" s="52">
        <v>303454</v>
      </c>
      <c r="E302" s="52">
        <v>441</v>
      </c>
      <c r="F302" s="53">
        <f t="shared" si="8"/>
        <v>1.0000612282384635E-3</v>
      </c>
      <c r="G302" s="120">
        <f t="shared" si="9"/>
        <v>9558.5852195032348</v>
      </c>
    </row>
    <row r="303" spans="1:7" x14ac:dyDescent="0.25">
      <c r="A303" s="50" t="s">
        <v>816</v>
      </c>
      <c r="B303" s="50" t="s">
        <v>1107</v>
      </c>
      <c r="C303" s="51" t="s">
        <v>1068</v>
      </c>
      <c r="D303" s="52">
        <v>303481</v>
      </c>
      <c r="E303" s="52">
        <v>245</v>
      </c>
      <c r="F303" s="53">
        <f t="shared" si="8"/>
        <v>5.5558957124359084E-4</v>
      </c>
      <c r="G303" s="120">
        <f t="shared" si="9"/>
        <v>5310.3251219462409</v>
      </c>
    </row>
    <row r="304" spans="1:7" x14ac:dyDescent="0.25">
      <c r="A304" s="50" t="s">
        <v>816</v>
      </c>
      <c r="B304" s="50" t="s">
        <v>1045</v>
      </c>
      <c r="C304" s="51" t="s">
        <v>1006</v>
      </c>
      <c r="D304" s="52">
        <v>303455</v>
      </c>
      <c r="E304" s="52">
        <v>141</v>
      </c>
      <c r="F304" s="53">
        <f t="shared" si="8"/>
        <v>3.1974746753202579E-4</v>
      </c>
      <c r="G304" s="120">
        <f t="shared" si="9"/>
        <v>3056.1462946711026</v>
      </c>
    </row>
    <row r="305" spans="1:7" x14ac:dyDescent="0.25">
      <c r="A305" s="50" t="s">
        <v>816</v>
      </c>
      <c r="B305" s="50" t="s">
        <v>888</v>
      </c>
      <c r="C305" s="51" t="s">
        <v>873</v>
      </c>
      <c r="D305" s="52">
        <v>303352</v>
      </c>
      <c r="E305" s="52">
        <v>296</v>
      </c>
      <c r="F305" s="53">
        <f t="shared" si="8"/>
        <v>6.7124291056368528E-4</v>
      </c>
      <c r="G305" s="120">
        <f t="shared" si="9"/>
        <v>6415.7397391677041</v>
      </c>
    </row>
    <row r="306" spans="1:7" x14ac:dyDescent="0.25">
      <c r="A306" s="50" t="s">
        <v>816</v>
      </c>
      <c r="B306" s="50" t="s">
        <v>1046</v>
      </c>
      <c r="C306" s="51" t="s">
        <v>1006</v>
      </c>
      <c r="D306" s="52">
        <v>303457</v>
      </c>
      <c r="E306" s="52">
        <v>198</v>
      </c>
      <c r="F306" s="53">
        <f t="shared" si="8"/>
        <v>4.4900708206624894E-4</v>
      </c>
      <c r="G306" s="120">
        <f t="shared" si="9"/>
        <v>4291.6096903892076</v>
      </c>
    </row>
    <row r="307" spans="1:7" x14ac:dyDescent="0.25">
      <c r="A307" s="50" t="s">
        <v>816</v>
      </c>
      <c r="B307" s="50" t="s">
        <v>967</v>
      </c>
      <c r="C307" s="51" t="s">
        <v>922</v>
      </c>
      <c r="D307" s="52">
        <v>303389</v>
      </c>
      <c r="E307" s="52">
        <v>439</v>
      </c>
      <c r="F307" s="53">
        <f t="shared" si="8"/>
        <v>9.9552580316708723E-4</v>
      </c>
      <c r="G307" s="120">
        <f t="shared" si="9"/>
        <v>9515.2356266710194</v>
      </c>
    </row>
    <row r="308" spans="1:7" x14ac:dyDescent="0.25">
      <c r="A308" s="50" t="s">
        <v>816</v>
      </c>
      <c r="B308" s="50" t="s">
        <v>831</v>
      </c>
      <c r="C308" s="51" t="s">
        <v>818</v>
      </c>
      <c r="D308" s="52">
        <v>66555</v>
      </c>
      <c r="E308" s="52">
        <v>2001</v>
      </c>
      <c r="F308" s="53">
        <f t="shared" si="8"/>
        <v>4.53769278391194E-3</v>
      </c>
      <c r="G308" s="120">
        <f t="shared" si="9"/>
        <v>43371.267628630325</v>
      </c>
    </row>
    <row r="309" spans="1:7" x14ac:dyDescent="0.25">
      <c r="A309" s="54"/>
      <c r="B309" s="57"/>
      <c r="C309" s="55"/>
      <c r="D309" s="55"/>
      <c r="E309" s="56">
        <f>SUM(E2:E308)</f>
        <v>440973</v>
      </c>
      <c r="F309" s="56">
        <f>SUM(F2:F308)</f>
        <v>1</v>
      </c>
      <c r="G309" s="121">
        <f>SUM(G2:G308)</f>
        <v>9557999.9999999944</v>
      </c>
    </row>
  </sheetData>
  <autoFilter ref="A1:G309">
    <sortState ref="A2:G309">
      <sortCondition ref="B1:B309"/>
    </sortState>
  </autoFilter>
  <pageMargins left="0.7" right="0.7" top="0.75" bottom="0.75" header="0.3" footer="0.3"/>
  <pageSetup scale="83" fitToHeight="0" orientation="landscape" r:id="rId1"/>
  <headerFooter>
    <oddHeader>&amp;A</oddHeader>
    <oddFooter>&amp;C&amp;"Helvetica Neue,Regular"&amp;12&amp;K000000&amp;P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R9091"/>
  <sheetViews>
    <sheetView defaultGridColor="0" colorId="12" workbookViewId="0">
      <pane ySplit="1" topLeftCell="A2" activePane="bottomLeft" state="frozen"/>
      <selection pane="bottomLeft" activeCell="B1" sqref="B1"/>
    </sheetView>
  </sheetViews>
  <sheetFormatPr defaultColWidth="10.875" defaultRowHeight="12.75" x14ac:dyDescent="0.2"/>
  <cols>
    <col min="1" max="1" width="18.125" style="66" customWidth="1"/>
    <col min="2" max="2" width="22.125" style="69" bestFit="1" customWidth="1"/>
    <col min="3" max="3" width="24.125" style="66" bestFit="1" customWidth="1"/>
    <col min="4" max="4" width="11" style="66" customWidth="1"/>
    <col min="5" max="5" width="17.625" style="214" bestFit="1" customWidth="1"/>
    <col min="6" max="6" width="8.375" style="66" customWidth="1"/>
    <col min="7" max="7" width="14.5" style="119" bestFit="1" customWidth="1"/>
    <col min="8" max="8" width="17.25" style="66" customWidth="1"/>
    <col min="9" max="252" width="10.875" style="66" customWidth="1"/>
    <col min="253" max="16384" width="10.875" style="67"/>
  </cols>
  <sheetData>
    <row r="1" spans="1:8" s="65" customFormat="1" ht="25.5" x14ac:dyDescent="0.2">
      <c r="A1" s="176" t="s">
        <v>5920</v>
      </c>
      <c r="B1" s="177" t="s">
        <v>15</v>
      </c>
      <c r="C1" s="176" t="s">
        <v>16</v>
      </c>
      <c r="D1" s="176" t="s">
        <v>17</v>
      </c>
      <c r="E1" s="216" t="s">
        <v>5921</v>
      </c>
      <c r="F1" s="176" t="s">
        <v>18</v>
      </c>
      <c r="G1" s="178" t="s">
        <v>5922</v>
      </c>
      <c r="H1" s="102" t="s">
        <v>5924</v>
      </c>
    </row>
    <row r="2" spans="1:8" s="65" customFormat="1" x14ac:dyDescent="0.2">
      <c r="A2" s="222" t="s">
        <v>1133</v>
      </c>
      <c r="B2" s="223" t="s">
        <v>1134</v>
      </c>
      <c r="C2" s="224"/>
      <c r="D2" s="224"/>
      <c r="E2" s="225">
        <v>184</v>
      </c>
      <c r="F2" s="226">
        <f t="shared" ref="F2:F65" si="0">E2/$E$203</f>
        <v>1.6681172033652452E-3</v>
      </c>
      <c r="G2" s="227">
        <f t="shared" ref="G2:G65" si="1">$H$2*F2</f>
        <v>4931.7885117493479</v>
      </c>
      <c r="H2" s="168">
        <v>2956500</v>
      </c>
    </row>
    <row r="3" spans="1:8" s="65" customFormat="1" x14ac:dyDescent="0.2">
      <c r="A3" s="222" t="s">
        <v>1133</v>
      </c>
      <c r="B3" s="223" t="s">
        <v>1135</v>
      </c>
      <c r="C3" s="224"/>
      <c r="D3" s="224"/>
      <c r="E3" s="225">
        <v>80</v>
      </c>
      <c r="F3" s="226">
        <f t="shared" si="0"/>
        <v>7.2526834928923702E-4</v>
      </c>
      <c r="G3" s="227">
        <f t="shared" si="1"/>
        <v>2144.255874673629</v>
      </c>
      <c r="H3" s="215"/>
    </row>
    <row r="4" spans="1:8" s="65" customFormat="1" x14ac:dyDescent="0.2">
      <c r="A4" s="222" t="s">
        <v>1133</v>
      </c>
      <c r="B4" s="223" t="s">
        <v>1136</v>
      </c>
      <c r="C4" s="224"/>
      <c r="D4" s="224"/>
      <c r="E4" s="225">
        <v>73</v>
      </c>
      <c r="F4" s="226">
        <f t="shared" si="0"/>
        <v>6.6180736872642877E-4</v>
      </c>
      <c r="G4" s="227">
        <f t="shared" si="1"/>
        <v>1956.6334856396866</v>
      </c>
      <c r="H4" s="215"/>
    </row>
    <row r="5" spans="1:8" s="65" customFormat="1" x14ac:dyDescent="0.2">
      <c r="A5" s="222" t="s">
        <v>1133</v>
      </c>
      <c r="B5" s="223" t="s">
        <v>1137</v>
      </c>
      <c r="C5" s="224"/>
      <c r="D5" s="224"/>
      <c r="E5" s="225">
        <v>21</v>
      </c>
      <c r="F5" s="226">
        <f t="shared" si="0"/>
        <v>1.9038294168842473E-4</v>
      </c>
      <c r="G5" s="227">
        <f t="shared" si="1"/>
        <v>562.8671671018277</v>
      </c>
      <c r="H5" s="215"/>
    </row>
    <row r="6" spans="1:8" s="65" customFormat="1" x14ac:dyDescent="0.2">
      <c r="A6" s="222" t="s">
        <v>1133</v>
      </c>
      <c r="B6" s="223" t="s">
        <v>1138</v>
      </c>
      <c r="C6" s="224"/>
      <c r="D6" s="224"/>
      <c r="E6" s="225">
        <v>301</v>
      </c>
      <c r="F6" s="226">
        <f t="shared" si="0"/>
        <v>2.7288221642007542E-3</v>
      </c>
      <c r="G6" s="227">
        <f t="shared" si="1"/>
        <v>8067.7627284595301</v>
      </c>
      <c r="H6" s="215"/>
    </row>
    <row r="7" spans="1:8" s="65" customFormat="1" x14ac:dyDescent="0.2">
      <c r="A7" s="222" t="s">
        <v>1133</v>
      </c>
      <c r="B7" s="223" t="s">
        <v>1139</v>
      </c>
      <c r="C7" s="224"/>
      <c r="D7" s="224"/>
      <c r="E7" s="225">
        <v>129</v>
      </c>
      <c r="F7" s="226">
        <f t="shared" si="0"/>
        <v>1.1694952132288946E-3</v>
      </c>
      <c r="G7" s="227">
        <f t="shared" si="1"/>
        <v>3457.6125979112271</v>
      </c>
      <c r="H7" s="215"/>
    </row>
    <row r="8" spans="1:8" s="65" customFormat="1" x14ac:dyDescent="0.2">
      <c r="A8" s="222" t="s">
        <v>1133</v>
      </c>
      <c r="B8" s="223" t="s">
        <v>1140</v>
      </c>
      <c r="C8" s="224"/>
      <c r="D8" s="224"/>
      <c r="E8" s="225">
        <v>165</v>
      </c>
      <c r="F8" s="226">
        <f t="shared" si="0"/>
        <v>1.4958659704090514E-3</v>
      </c>
      <c r="G8" s="227">
        <f t="shared" si="1"/>
        <v>4422.5277415143601</v>
      </c>
      <c r="H8" s="215"/>
    </row>
    <row r="9" spans="1:8" s="65" customFormat="1" x14ac:dyDescent="0.2">
      <c r="A9" s="222" t="s">
        <v>1133</v>
      </c>
      <c r="B9" s="223" t="s">
        <v>1141</v>
      </c>
      <c r="C9" s="224"/>
      <c r="D9" s="224"/>
      <c r="E9" s="225">
        <v>245</v>
      </c>
      <c r="F9" s="226">
        <f t="shared" si="0"/>
        <v>2.2211343196982883E-3</v>
      </c>
      <c r="G9" s="227">
        <f t="shared" si="1"/>
        <v>6566.7836161879895</v>
      </c>
      <c r="H9" s="215"/>
    </row>
    <row r="10" spans="1:8" s="65" customFormat="1" x14ac:dyDescent="0.2">
      <c r="A10" s="222" t="s">
        <v>1133</v>
      </c>
      <c r="B10" s="223" t="s">
        <v>1142</v>
      </c>
      <c r="C10" s="224"/>
      <c r="D10" s="224"/>
      <c r="E10" s="225">
        <v>135</v>
      </c>
      <c r="F10" s="226">
        <f t="shared" si="0"/>
        <v>1.2238903394255875E-3</v>
      </c>
      <c r="G10" s="227">
        <f t="shared" si="1"/>
        <v>3618.4317885117493</v>
      </c>
      <c r="H10" s="215"/>
    </row>
    <row r="11" spans="1:8" s="65" customFormat="1" x14ac:dyDescent="0.2">
      <c r="A11" s="222" t="s">
        <v>1133</v>
      </c>
      <c r="B11" s="223" t="s">
        <v>1143</v>
      </c>
      <c r="C11" s="224"/>
      <c r="D11" s="224"/>
      <c r="E11" s="225">
        <v>844</v>
      </c>
      <c r="F11" s="226">
        <f t="shared" si="0"/>
        <v>7.6515810850014505E-3</v>
      </c>
      <c r="G11" s="227">
        <f t="shared" si="1"/>
        <v>22621.89947780679</v>
      </c>
      <c r="H11" s="215"/>
    </row>
    <row r="12" spans="1:8" s="65" customFormat="1" x14ac:dyDescent="0.2">
      <c r="A12" s="222" t="s">
        <v>1133</v>
      </c>
      <c r="B12" s="223" t="s">
        <v>1144</v>
      </c>
      <c r="C12" s="224"/>
      <c r="D12" s="224"/>
      <c r="E12" s="225">
        <v>1894</v>
      </c>
      <c r="F12" s="226">
        <f t="shared" si="0"/>
        <v>1.7170728169422687E-2</v>
      </c>
      <c r="G12" s="227">
        <f t="shared" si="1"/>
        <v>50765.257832898176</v>
      </c>
      <c r="H12" s="215"/>
    </row>
    <row r="13" spans="1:8" s="65" customFormat="1" x14ac:dyDescent="0.2">
      <c r="A13" s="222" t="s">
        <v>1133</v>
      </c>
      <c r="B13" s="223" t="s">
        <v>1145</v>
      </c>
      <c r="C13" s="224"/>
      <c r="D13" s="224"/>
      <c r="E13" s="225">
        <v>308</v>
      </c>
      <c r="F13" s="226">
        <f t="shared" si="0"/>
        <v>2.7922831447635627E-3</v>
      </c>
      <c r="G13" s="227">
        <f t="shared" si="1"/>
        <v>8255.3851174934734</v>
      </c>
      <c r="H13" s="215"/>
    </row>
    <row r="14" spans="1:8" s="65" customFormat="1" x14ac:dyDescent="0.2">
      <c r="A14" s="222" t="s">
        <v>1133</v>
      </c>
      <c r="B14" s="223" t="s">
        <v>1146</v>
      </c>
      <c r="C14" s="224"/>
      <c r="D14" s="224"/>
      <c r="E14" s="225">
        <v>561</v>
      </c>
      <c r="F14" s="226">
        <f t="shared" si="0"/>
        <v>5.0859442993907746E-3</v>
      </c>
      <c r="G14" s="227">
        <f t="shared" si="1"/>
        <v>15036.594321148825</v>
      </c>
      <c r="H14" s="215"/>
    </row>
    <row r="15" spans="1:8" s="65" customFormat="1" x14ac:dyDescent="0.2">
      <c r="A15" s="222" t="s">
        <v>1133</v>
      </c>
      <c r="B15" s="229" t="s">
        <v>6738</v>
      </c>
      <c r="C15" s="230"/>
      <c r="D15" s="230"/>
      <c r="E15" s="231">
        <v>217</v>
      </c>
      <c r="F15" s="226">
        <f t="shared" si="0"/>
        <v>1.9672903974470553E-3</v>
      </c>
      <c r="G15" s="227">
        <f t="shared" si="1"/>
        <v>5816.2940600522188</v>
      </c>
      <c r="H15" s="215"/>
    </row>
    <row r="16" spans="1:8" s="65" customFormat="1" x14ac:dyDescent="0.2">
      <c r="A16" s="222" t="s">
        <v>1133</v>
      </c>
      <c r="B16" s="223" t="s">
        <v>1147</v>
      </c>
      <c r="C16" s="224"/>
      <c r="D16" s="224"/>
      <c r="E16" s="225">
        <v>166</v>
      </c>
      <c r="F16" s="226">
        <f t="shared" si="0"/>
        <v>1.5049318247751667E-3</v>
      </c>
      <c r="G16" s="227">
        <f t="shared" si="1"/>
        <v>4449.3309399477803</v>
      </c>
      <c r="H16" s="215"/>
    </row>
    <row r="17" spans="1:8" s="65" customFormat="1" x14ac:dyDescent="0.2">
      <c r="A17" s="222" t="s">
        <v>1133</v>
      </c>
      <c r="B17" s="223" t="s">
        <v>1148</v>
      </c>
      <c r="C17" s="224"/>
      <c r="D17" s="224"/>
      <c r="E17" s="225">
        <v>63</v>
      </c>
      <c r="F17" s="226">
        <f t="shared" si="0"/>
        <v>5.7114882506527419E-4</v>
      </c>
      <c r="G17" s="227">
        <f t="shared" si="1"/>
        <v>1688.6015013054832</v>
      </c>
      <c r="H17" s="215"/>
    </row>
    <row r="18" spans="1:8" s="65" customFormat="1" x14ac:dyDescent="0.2">
      <c r="A18" s="222" t="s">
        <v>1133</v>
      </c>
      <c r="B18" s="223" t="s">
        <v>1149</v>
      </c>
      <c r="C18" s="224"/>
      <c r="D18" s="224"/>
      <c r="E18" s="225">
        <v>1028</v>
      </c>
      <c r="F18" s="226">
        <f t="shared" si="0"/>
        <v>9.3196982883666964E-3</v>
      </c>
      <c r="G18" s="227">
        <f t="shared" si="1"/>
        <v>27553.687989556136</v>
      </c>
      <c r="H18" s="215"/>
    </row>
    <row r="19" spans="1:8" s="65" customFormat="1" x14ac:dyDescent="0.2">
      <c r="A19" s="222" t="s">
        <v>1133</v>
      </c>
      <c r="B19" s="223" t="s">
        <v>1150</v>
      </c>
      <c r="C19" s="224"/>
      <c r="D19" s="224"/>
      <c r="E19" s="225">
        <v>266</v>
      </c>
      <c r="F19" s="226">
        <f t="shared" si="0"/>
        <v>2.4115172613867132E-3</v>
      </c>
      <c r="G19" s="227">
        <f t="shared" si="1"/>
        <v>7129.6507832898178</v>
      </c>
      <c r="H19" s="215"/>
    </row>
    <row r="20" spans="1:8" s="65" customFormat="1" x14ac:dyDescent="0.2">
      <c r="A20" s="222" t="s">
        <v>1133</v>
      </c>
      <c r="B20" s="223" t="s">
        <v>1151</v>
      </c>
      <c r="C20" s="224"/>
      <c r="D20" s="224"/>
      <c r="E20" s="225">
        <v>564</v>
      </c>
      <c r="F20" s="226">
        <f t="shared" si="0"/>
        <v>5.1131418624891208E-3</v>
      </c>
      <c r="G20" s="227">
        <f t="shared" si="1"/>
        <v>15117.003916449086</v>
      </c>
      <c r="H20" s="215"/>
    </row>
    <row r="21" spans="1:8" s="65" customFormat="1" x14ac:dyDescent="0.2">
      <c r="A21" s="222" t="s">
        <v>1133</v>
      </c>
      <c r="B21" s="223" t="s">
        <v>1152</v>
      </c>
      <c r="C21" s="224"/>
      <c r="D21" s="224"/>
      <c r="E21" s="225">
        <v>370</v>
      </c>
      <c r="F21" s="226">
        <f t="shared" si="0"/>
        <v>3.3543661154627211E-3</v>
      </c>
      <c r="G21" s="227">
        <f t="shared" si="1"/>
        <v>9917.1834203655344</v>
      </c>
      <c r="H21" s="215"/>
    </row>
    <row r="22" spans="1:8" s="65" customFormat="1" x14ac:dyDescent="0.2">
      <c r="A22" s="222" t="s">
        <v>1133</v>
      </c>
      <c r="B22" s="223" t="s">
        <v>1153</v>
      </c>
      <c r="C22" s="224"/>
      <c r="D22" s="224"/>
      <c r="E22" s="225">
        <v>145</v>
      </c>
      <c r="F22" s="226">
        <f t="shared" si="0"/>
        <v>1.314548883086742E-3</v>
      </c>
      <c r="G22" s="227">
        <f t="shared" si="1"/>
        <v>3886.4637728459525</v>
      </c>
      <c r="H22" s="215"/>
    </row>
    <row r="23" spans="1:8" s="65" customFormat="1" x14ac:dyDescent="0.2">
      <c r="A23" s="222" t="s">
        <v>1133</v>
      </c>
      <c r="B23" s="223" t="s">
        <v>1154</v>
      </c>
      <c r="C23" s="224"/>
      <c r="D23" s="224"/>
      <c r="E23" s="225">
        <v>806</v>
      </c>
      <c r="F23" s="226">
        <f t="shared" si="0"/>
        <v>7.3070786190890628E-3</v>
      </c>
      <c r="G23" s="227">
        <f t="shared" si="1"/>
        <v>21603.377937336812</v>
      </c>
      <c r="H23" s="215"/>
    </row>
    <row r="24" spans="1:8" s="65" customFormat="1" x14ac:dyDescent="0.2">
      <c r="A24" s="222" t="s">
        <v>1133</v>
      </c>
      <c r="B24" s="223" t="s">
        <v>1155</v>
      </c>
      <c r="C24" s="224"/>
      <c r="D24" s="224"/>
      <c r="E24" s="225">
        <v>80</v>
      </c>
      <c r="F24" s="226">
        <f t="shared" si="0"/>
        <v>7.2526834928923702E-4</v>
      </c>
      <c r="G24" s="227">
        <f t="shared" si="1"/>
        <v>2144.255874673629</v>
      </c>
      <c r="H24" s="215"/>
    </row>
    <row r="25" spans="1:8" s="65" customFormat="1" x14ac:dyDescent="0.2">
      <c r="A25" s="222" t="s">
        <v>1133</v>
      </c>
      <c r="B25" s="223" t="s">
        <v>1156</v>
      </c>
      <c r="C25" s="224"/>
      <c r="D25" s="224"/>
      <c r="E25" s="225">
        <v>633</v>
      </c>
      <c r="F25" s="226">
        <f t="shared" si="0"/>
        <v>5.7386858137510877E-3</v>
      </c>
      <c r="G25" s="227">
        <f t="shared" si="1"/>
        <v>16966.42460835509</v>
      </c>
      <c r="H25" s="215"/>
    </row>
    <row r="26" spans="1:8" s="65" customFormat="1" x14ac:dyDescent="0.2">
      <c r="A26" s="222" t="s">
        <v>1133</v>
      </c>
      <c r="B26" s="223" t="s">
        <v>1157</v>
      </c>
      <c r="C26" s="224"/>
      <c r="D26" s="224"/>
      <c r="E26" s="225">
        <v>171</v>
      </c>
      <c r="F26" s="226">
        <f t="shared" si="0"/>
        <v>1.5502610966057441E-3</v>
      </c>
      <c r="G26" s="227">
        <f t="shared" si="1"/>
        <v>4583.3469321148823</v>
      </c>
      <c r="H26" s="215"/>
    </row>
    <row r="27" spans="1:8" s="65" customFormat="1" x14ac:dyDescent="0.2">
      <c r="A27" s="222" t="s">
        <v>1133</v>
      </c>
      <c r="B27" s="223" t="s">
        <v>1158</v>
      </c>
      <c r="C27" s="224"/>
      <c r="D27" s="224"/>
      <c r="E27" s="225">
        <v>235</v>
      </c>
      <c r="F27" s="226">
        <f t="shared" si="0"/>
        <v>2.1304757760371336E-3</v>
      </c>
      <c r="G27" s="227">
        <f t="shared" si="1"/>
        <v>6298.7516318537855</v>
      </c>
      <c r="H27" s="215"/>
    </row>
    <row r="28" spans="1:8" s="65" customFormat="1" x14ac:dyDescent="0.2">
      <c r="A28" s="222" t="s">
        <v>1133</v>
      </c>
      <c r="B28" s="223" t="s">
        <v>1159</v>
      </c>
      <c r="C28" s="224"/>
      <c r="D28" s="224"/>
      <c r="E28" s="225">
        <v>831</v>
      </c>
      <c r="F28" s="226">
        <f t="shared" si="0"/>
        <v>7.5337249782419496E-3</v>
      </c>
      <c r="G28" s="227">
        <f t="shared" si="1"/>
        <v>22273.457898172324</v>
      </c>
      <c r="H28" s="215"/>
    </row>
    <row r="29" spans="1:8" s="65" customFormat="1" x14ac:dyDescent="0.2">
      <c r="A29" s="222" t="s">
        <v>1133</v>
      </c>
      <c r="B29" s="223" t="s">
        <v>1160</v>
      </c>
      <c r="C29" s="224"/>
      <c r="D29" s="224"/>
      <c r="E29" s="225">
        <v>247</v>
      </c>
      <c r="F29" s="226">
        <f t="shared" si="0"/>
        <v>2.2392660284305194E-3</v>
      </c>
      <c r="G29" s="227">
        <f t="shared" si="1"/>
        <v>6620.3900130548309</v>
      </c>
      <c r="H29" s="215"/>
    </row>
    <row r="30" spans="1:8" s="65" customFormat="1" x14ac:dyDescent="0.2">
      <c r="A30" s="222" t="s">
        <v>1133</v>
      </c>
      <c r="B30" s="223" t="s">
        <v>1161</v>
      </c>
      <c r="C30" s="224"/>
      <c r="D30" s="224"/>
      <c r="E30" s="225">
        <v>64</v>
      </c>
      <c r="F30" s="226">
        <f t="shared" si="0"/>
        <v>5.8021467943138963E-4</v>
      </c>
      <c r="G30" s="227">
        <f t="shared" si="1"/>
        <v>1715.4046997389034</v>
      </c>
      <c r="H30" s="215"/>
    </row>
    <row r="31" spans="1:8" s="65" customFormat="1" x14ac:dyDescent="0.2">
      <c r="A31" s="222" t="s">
        <v>1133</v>
      </c>
      <c r="B31" s="223" t="s">
        <v>1162</v>
      </c>
      <c r="C31" s="224"/>
      <c r="D31" s="224"/>
      <c r="E31" s="225">
        <v>383</v>
      </c>
      <c r="F31" s="226">
        <f t="shared" si="0"/>
        <v>3.472222222222222E-3</v>
      </c>
      <c r="G31" s="227">
        <f t="shared" si="1"/>
        <v>10265.625</v>
      </c>
      <c r="H31" s="215"/>
    </row>
    <row r="32" spans="1:8" s="65" customFormat="1" x14ac:dyDescent="0.2">
      <c r="A32" s="222" t="s">
        <v>1133</v>
      </c>
      <c r="B32" s="223" t="s">
        <v>1163</v>
      </c>
      <c r="C32" s="224"/>
      <c r="D32" s="224"/>
      <c r="E32" s="225">
        <v>138</v>
      </c>
      <c r="F32" s="226">
        <f t="shared" si="0"/>
        <v>1.251087902523934E-3</v>
      </c>
      <c r="G32" s="227">
        <f t="shared" si="1"/>
        <v>3698.8413838120109</v>
      </c>
      <c r="H32" s="215"/>
    </row>
    <row r="33" spans="1:8" s="65" customFormat="1" x14ac:dyDescent="0.2">
      <c r="A33" s="222" t="s">
        <v>1133</v>
      </c>
      <c r="B33" s="223" t="s">
        <v>1164</v>
      </c>
      <c r="C33" s="224"/>
      <c r="D33" s="224"/>
      <c r="E33" s="225">
        <v>71</v>
      </c>
      <c r="F33" s="226">
        <f t="shared" si="0"/>
        <v>6.4367565999419788E-4</v>
      </c>
      <c r="G33" s="227">
        <f t="shared" si="1"/>
        <v>1903.0270887728461</v>
      </c>
      <c r="H33" s="215"/>
    </row>
    <row r="34" spans="1:8" s="65" customFormat="1" x14ac:dyDescent="0.2">
      <c r="A34" s="222" t="s">
        <v>1133</v>
      </c>
      <c r="B34" s="223" t="s">
        <v>1165</v>
      </c>
      <c r="C34" s="224"/>
      <c r="D34" s="224"/>
      <c r="E34" s="225">
        <v>1332</v>
      </c>
      <c r="F34" s="226">
        <f t="shared" si="0"/>
        <v>1.2075718015665796E-2</v>
      </c>
      <c r="G34" s="227">
        <f t="shared" si="1"/>
        <v>35701.860313315927</v>
      </c>
      <c r="H34" s="215"/>
    </row>
    <row r="35" spans="1:8" s="65" customFormat="1" x14ac:dyDescent="0.2">
      <c r="A35" s="222" t="s">
        <v>1133</v>
      </c>
      <c r="B35" s="223" t="s">
        <v>1166</v>
      </c>
      <c r="C35" s="224"/>
      <c r="D35" s="224"/>
      <c r="E35" s="225">
        <v>560</v>
      </c>
      <c r="F35" s="226">
        <f t="shared" si="0"/>
        <v>5.0768784450246594E-3</v>
      </c>
      <c r="G35" s="227">
        <f t="shared" si="1"/>
        <v>15009.791122715405</v>
      </c>
      <c r="H35" s="215"/>
    </row>
    <row r="36" spans="1:8" s="65" customFormat="1" x14ac:dyDescent="0.2">
      <c r="A36" s="222" t="s">
        <v>1133</v>
      </c>
      <c r="B36" s="223" t="s">
        <v>1167</v>
      </c>
      <c r="C36" s="224"/>
      <c r="D36" s="224"/>
      <c r="E36" s="225">
        <v>54</v>
      </c>
      <c r="F36" s="226">
        <f t="shared" si="0"/>
        <v>4.8955613577023494E-4</v>
      </c>
      <c r="G36" s="227">
        <f t="shared" si="1"/>
        <v>1447.3727154046996</v>
      </c>
      <c r="H36" s="215"/>
    </row>
    <row r="37" spans="1:8" s="65" customFormat="1" x14ac:dyDescent="0.2">
      <c r="A37" s="222" t="s">
        <v>1133</v>
      </c>
      <c r="B37" s="223" t="s">
        <v>1168</v>
      </c>
      <c r="C37" s="224"/>
      <c r="D37" s="224"/>
      <c r="E37" s="225">
        <v>32</v>
      </c>
      <c r="F37" s="226">
        <f t="shared" si="0"/>
        <v>2.9010733971569482E-4</v>
      </c>
      <c r="G37" s="227">
        <f t="shared" si="1"/>
        <v>857.70234986945172</v>
      </c>
      <c r="H37" s="215"/>
    </row>
    <row r="38" spans="1:8" s="65" customFormat="1" x14ac:dyDescent="0.2">
      <c r="A38" s="222" t="s">
        <v>1133</v>
      </c>
      <c r="B38" s="223" t="s">
        <v>1169</v>
      </c>
      <c r="C38" s="224"/>
      <c r="D38" s="224"/>
      <c r="E38" s="225">
        <v>921</v>
      </c>
      <c r="F38" s="226">
        <f t="shared" si="0"/>
        <v>8.3496518711923418E-3</v>
      </c>
      <c r="G38" s="227">
        <f t="shared" si="1"/>
        <v>24685.745757180157</v>
      </c>
      <c r="H38" s="215"/>
    </row>
    <row r="39" spans="1:8" s="65" customFormat="1" x14ac:dyDescent="0.2">
      <c r="A39" s="222" t="s">
        <v>1133</v>
      </c>
      <c r="B39" s="223" t="s">
        <v>1170</v>
      </c>
      <c r="C39" s="224"/>
      <c r="D39" s="224"/>
      <c r="E39" s="225">
        <v>62</v>
      </c>
      <c r="F39" s="226">
        <f t="shared" si="0"/>
        <v>5.6208297069915874E-4</v>
      </c>
      <c r="G39" s="227">
        <f t="shared" si="1"/>
        <v>1661.7983028720628</v>
      </c>
      <c r="H39" s="215"/>
    </row>
    <row r="40" spans="1:8" s="65" customFormat="1" x14ac:dyDescent="0.2">
      <c r="A40" s="222" t="s">
        <v>1133</v>
      </c>
      <c r="B40" s="223" t="s">
        <v>1171</v>
      </c>
      <c r="C40" s="224"/>
      <c r="D40" s="224"/>
      <c r="E40" s="225">
        <v>1722</v>
      </c>
      <c r="F40" s="226">
        <f t="shared" si="0"/>
        <v>1.5611401218450827E-2</v>
      </c>
      <c r="G40" s="227">
        <f t="shared" si="1"/>
        <v>46155.107702349873</v>
      </c>
      <c r="H40" s="215"/>
    </row>
    <row r="41" spans="1:8" s="65" customFormat="1" x14ac:dyDescent="0.2">
      <c r="A41" s="222" t="s">
        <v>1133</v>
      </c>
      <c r="B41" s="229" t="s">
        <v>6739</v>
      </c>
      <c r="C41" s="230"/>
      <c r="D41" s="230"/>
      <c r="E41" s="231">
        <v>229</v>
      </c>
      <c r="F41" s="226">
        <f t="shared" si="0"/>
        <v>2.0760806498404411E-3</v>
      </c>
      <c r="G41" s="227">
        <f t="shared" si="1"/>
        <v>6137.9324412532642</v>
      </c>
      <c r="H41" s="215"/>
    </row>
    <row r="42" spans="1:8" s="65" customFormat="1" x14ac:dyDescent="0.2">
      <c r="A42" s="222" t="s">
        <v>1133</v>
      </c>
      <c r="B42" s="223" t="s">
        <v>1172</v>
      </c>
      <c r="C42" s="224"/>
      <c r="D42" s="224"/>
      <c r="E42" s="225">
        <v>1777</v>
      </c>
      <c r="F42" s="226">
        <f t="shared" si="0"/>
        <v>1.6110023208587176E-2</v>
      </c>
      <c r="G42" s="227">
        <f t="shared" si="1"/>
        <v>47629.28361618799</v>
      </c>
      <c r="H42" s="215"/>
    </row>
    <row r="43" spans="1:8" s="65" customFormat="1" x14ac:dyDescent="0.2">
      <c r="A43" s="222" t="s">
        <v>1133</v>
      </c>
      <c r="B43" s="223" t="s">
        <v>1173</v>
      </c>
      <c r="C43" s="224"/>
      <c r="D43" s="224"/>
      <c r="E43" s="225">
        <v>302</v>
      </c>
      <c r="F43" s="226">
        <f t="shared" si="0"/>
        <v>2.7378880185668698E-3</v>
      </c>
      <c r="G43" s="227">
        <f t="shared" si="1"/>
        <v>8094.5659268929503</v>
      </c>
      <c r="H43" s="215"/>
    </row>
    <row r="44" spans="1:8" s="65" customFormat="1" x14ac:dyDescent="0.2">
      <c r="A44" s="222" t="s">
        <v>1133</v>
      </c>
      <c r="B44" s="223" t="s">
        <v>1174</v>
      </c>
      <c r="C44" s="224"/>
      <c r="D44" s="224"/>
      <c r="E44" s="225">
        <v>631</v>
      </c>
      <c r="F44" s="226">
        <f t="shared" si="0"/>
        <v>5.7205541050188565E-3</v>
      </c>
      <c r="G44" s="227">
        <f t="shared" si="1"/>
        <v>16912.818211488251</v>
      </c>
      <c r="H44" s="215"/>
    </row>
    <row r="45" spans="1:8" s="65" customFormat="1" x14ac:dyDescent="0.2">
      <c r="A45" s="222" t="s">
        <v>1133</v>
      </c>
      <c r="B45" s="223" t="s">
        <v>1175</v>
      </c>
      <c r="C45" s="224"/>
      <c r="D45" s="224"/>
      <c r="E45" s="225">
        <v>285</v>
      </c>
      <c r="F45" s="226">
        <f t="shared" si="0"/>
        <v>2.5837684943429071E-3</v>
      </c>
      <c r="G45" s="227">
        <f t="shared" si="1"/>
        <v>7638.9115535248047</v>
      </c>
      <c r="H45" s="215"/>
    </row>
    <row r="46" spans="1:8" s="65" customFormat="1" x14ac:dyDescent="0.2">
      <c r="A46" s="222" t="s">
        <v>1133</v>
      </c>
      <c r="B46" s="223" t="s">
        <v>1176</v>
      </c>
      <c r="C46" s="224"/>
      <c r="D46" s="224"/>
      <c r="E46" s="225">
        <v>189</v>
      </c>
      <c r="F46" s="226">
        <f t="shared" si="0"/>
        <v>1.7134464751958226E-3</v>
      </c>
      <c r="G46" s="227">
        <f t="shared" si="1"/>
        <v>5065.804503916449</v>
      </c>
      <c r="H46" s="215"/>
    </row>
    <row r="47" spans="1:8" s="65" customFormat="1" x14ac:dyDescent="0.2">
      <c r="A47" s="222" t="s">
        <v>1133</v>
      </c>
      <c r="B47" s="223" t="s">
        <v>1177</v>
      </c>
      <c r="C47" s="224"/>
      <c r="D47" s="224"/>
      <c r="E47" s="225">
        <v>186</v>
      </c>
      <c r="F47" s="226">
        <f t="shared" si="0"/>
        <v>1.6862489120974761E-3</v>
      </c>
      <c r="G47" s="227">
        <f t="shared" si="1"/>
        <v>4985.3949086161883</v>
      </c>
      <c r="H47" s="215"/>
    </row>
    <row r="48" spans="1:8" s="65" customFormat="1" x14ac:dyDescent="0.2">
      <c r="A48" s="222" t="s">
        <v>1133</v>
      </c>
      <c r="B48" s="229" t="s">
        <v>6740</v>
      </c>
      <c r="C48" s="230"/>
      <c r="D48" s="230"/>
      <c r="E48" s="231">
        <v>11</v>
      </c>
      <c r="F48" s="226">
        <f t="shared" si="0"/>
        <v>9.9724398027270088E-5</v>
      </c>
      <c r="G48" s="227">
        <f t="shared" si="1"/>
        <v>294.83518276762402</v>
      </c>
      <c r="H48" s="215"/>
    </row>
    <row r="49" spans="1:8" s="65" customFormat="1" x14ac:dyDescent="0.2">
      <c r="A49" s="222" t="s">
        <v>1133</v>
      </c>
      <c r="B49" s="223" t="s">
        <v>1178</v>
      </c>
      <c r="C49" s="224"/>
      <c r="D49" s="224"/>
      <c r="E49" s="225">
        <v>22</v>
      </c>
      <c r="F49" s="226">
        <f t="shared" si="0"/>
        <v>1.9944879605454018E-4</v>
      </c>
      <c r="G49" s="227">
        <f t="shared" si="1"/>
        <v>589.67036553524804</v>
      </c>
      <c r="H49" s="215"/>
    </row>
    <row r="50" spans="1:8" s="65" customFormat="1" x14ac:dyDescent="0.2">
      <c r="A50" s="222" t="s">
        <v>1133</v>
      </c>
      <c r="B50" s="223" t="s">
        <v>1179</v>
      </c>
      <c r="C50" s="224"/>
      <c r="D50" s="224"/>
      <c r="E50" s="225">
        <v>662</v>
      </c>
      <c r="F50" s="226">
        <f t="shared" si="0"/>
        <v>6.0015955903684366E-3</v>
      </c>
      <c r="G50" s="227">
        <f t="shared" si="1"/>
        <v>17743.717362924282</v>
      </c>
      <c r="H50" s="215"/>
    </row>
    <row r="51" spans="1:8" s="65" customFormat="1" x14ac:dyDescent="0.2">
      <c r="A51" s="222" t="s">
        <v>1133</v>
      </c>
      <c r="B51" s="223" t="s">
        <v>1180</v>
      </c>
      <c r="C51" s="224"/>
      <c r="D51" s="224"/>
      <c r="E51" s="225">
        <v>101</v>
      </c>
      <c r="F51" s="226">
        <f t="shared" si="0"/>
        <v>9.1565129097766174E-4</v>
      </c>
      <c r="G51" s="227">
        <f t="shared" si="1"/>
        <v>2707.1230417754568</v>
      </c>
      <c r="H51" s="215"/>
    </row>
    <row r="52" spans="1:8" s="65" customFormat="1" x14ac:dyDescent="0.2">
      <c r="A52" s="222" t="s">
        <v>1133</v>
      </c>
      <c r="B52" s="229" t="s">
        <v>6741</v>
      </c>
      <c r="C52" s="230"/>
      <c r="D52" s="230"/>
      <c r="E52" s="231">
        <v>22</v>
      </c>
      <c r="F52" s="226">
        <f t="shared" si="0"/>
        <v>1.9944879605454018E-4</v>
      </c>
      <c r="G52" s="227">
        <f t="shared" si="1"/>
        <v>589.67036553524804</v>
      </c>
      <c r="H52" s="215"/>
    </row>
    <row r="53" spans="1:8" s="65" customFormat="1" x14ac:dyDescent="0.2">
      <c r="A53" s="222" t="s">
        <v>1133</v>
      </c>
      <c r="B53" s="223" t="s">
        <v>1181</v>
      </c>
      <c r="C53" s="224"/>
      <c r="D53" s="224"/>
      <c r="E53" s="225">
        <v>227</v>
      </c>
      <c r="F53" s="226">
        <f t="shared" si="0"/>
        <v>2.05794894110821E-3</v>
      </c>
      <c r="G53" s="227">
        <f t="shared" si="1"/>
        <v>6084.3260443864228</v>
      </c>
      <c r="H53" s="215"/>
    </row>
    <row r="54" spans="1:8" s="65" customFormat="1" x14ac:dyDescent="0.2">
      <c r="A54" s="222" t="s">
        <v>1133</v>
      </c>
      <c r="B54" s="223" t="s">
        <v>1182</v>
      </c>
      <c r="C54" s="224"/>
      <c r="D54" s="224"/>
      <c r="E54" s="225">
        <v>531</v>
      </c>
      <c r="F54" s="226">
        <f t="shared" si="0"/>
        <v>4.8139686684073105E-3</v>
      </c>
      <c r="G54" s="227">
        <f t="shared" si="1"/>
        <v>14232.498368146213</v>
      </c>
      <c r="H54" s="215"/>
    </row>
    <row r="55" spans="1:8" s="65" customFormat="1" x14ac:dyDescent="0.2">
      <c r="A55" s="222" t="s">
        <v>1133</v>
      </c>
      <c r="B55" s="223" t="s">
        <v>1183</v>
      </c>
      <c r="C55" s="224"/>
      <c r="D55" s="224"/>
      <c r="E55" s="225">
        <v>148</v>
      </c>
      <c r="F55" s="226">
        <f t="shared" si="0"/>
        <v>1.3417464461850884E-3</v>
      </c>
      <c r="G55" s="227">
        <f t="shared" si="1"/>
        <v>3966.873368146214</v>
      </c>
      <c r="H55" s="215"/>
    </row>
    <row r="56" spans="1:8" s="65" customFormat="1" x14ac:dyDescent="0.2">
      <c r="A56" s="222" t="s">
        <v>1133</v>
      </c>
      <c r="B56" s="223" t="s">
        <v>1184</v>
      </c>
      <c r="C56" s="224"/>
      <c r="D56" s="224"/>
      <c r="E56" s="225">
        <v>159</v>
      </c>
      <c r="F56" s="226">
        <f t="shared" si="0"/>
        <v>1.4414708442123585E-3</v>
      </c>
      <c r="G56" s="227">
        <f t="shared" si="1"/>
        <v>4261.7085509138378</v>
      </c>
      <c r="H56" s="215"/>
    </row>
    <row r="57" spans="1:8" s="65" customFormat="1" x14ac:dyDescent="0.2">
      <c r="A57" s="222" t="s">
        <v>1133</v>
      </c>
      <c r="B57" s="223" t="s">
        <v>1185</v>
      </c>
      <c r="C57" s="224"/>
      <c r="D57" s="224"/>
      <c r="E57" s="225">
        <v>1236</v>
      </c>
      <c r="F57" s="226">
        <f t="shared" si="0"/>
        <v>1.1205395996518711E-2</v>
      </c>
      <c r="G57" s="227">
        <f t="shared" si="1"/>
        <v>33128.753263707571</v>
      </c>
      <c r="H57" s="215"/>
    </row>
    <row r="58" spans="1:8" s="65" customFormat="1" x14ac:dyDescent="0.2">
      <c r="A58" s="222" t="s">
        <v>1133</v>
      </c>
      <c r="B58" s="223" t="s">
        <v>1186</v>
      </c>
      <c r="C58" s="224"/>
      <c r="D58" s="224"/>
      <c r="E58" s="225">
        <v>643</v>
      </c>
      <c r="F58" s="226">
        <f t="shared" si="0"/>
        <v>5.8293443574122424E-3</v>
      </c>
      <c r="G58" s="227">
        <f t="shared" si="1"/>
        <v>17234.456592689294</v>
      </c>
      <c r="H58" s="215"/>
    </row>
    <row r="59" spans="1:8" s="65" customFormat="1" x14ac:dyDescent="0.2">
      <c r="A59" s="222" t="s">
        <v>1133</v>
      </c>
      <c r="B59" s="223" t="s">
        <v>1187</v>
      </c>
      <c r="C59" s="224"/>
      <c r="D59" s="224"/>
      <c r="E59" s="225">
        <v>91</v>
      </c>
      <c r="F59" s="226">
        <f t="shared" si="0"/>
        <v>8.2499274731650716E-4</v>
      </c>
      <c r="G59" s="227">
        <f t="shared" si="1"/>
        <v>2439.0910574412533</v>
      </c>
      <c r="H59" s="215"/>
    </row>
    <row r="60" spans="1:8" s="65" customFormat="1" x14ac:dyDescent="0.2">
      <c r="A60" s="222" t="s">
        <v>1133</v>
      </c>
      <c r="B60" s="223" t="s">
        <v>1188</v>
      </c>
      <c r="C60" s="224"/>
      <c r="D60" s="224"/>
      <c r="E60" s="225">
        <v>312</v>
      </c>
      <c r="F60" s="226">
        <f t="shared" si="0"/>
        <v>2.8285465622280245E-3</v>
      </c>
      <c r="G60" s="227">
        <f t="shared" si="1"/>
        <v>8362.5979112271543</v>
      </c>
      <c r="H60" s="215"/>
    </row>
    <row r="61" spans="1:8" s="65" customFormat="1" x14ac:dyDescent="0.2">
      <c r="A61" s="222" t="s">
        <v>1133</v>
      </c>
      <c r="B61" s="223" t="s">
        <v>1189</v>
      </c>
      <c r="C61" s="224"/>
      <c r="D61" s="224"/>
      <c r="E61" s="225">
        <v>1500</v>
      </c>
      <c r="F61" s="226">
        <f t="shared" si="0"/>
        <v>1.3598781549173194E-2</v>
      </c>
      <c r="G61" s="227">
        <f t="shared" si="1"/>
        <v>40204.797650130546</v>
      </c>
      <c r="H61" s="215"/>
    </row>
    <row r="62" spans="1:8" s="65" customFormat="1" x14ac:dyDescent="0.2">
      <c r="A62" s="222" t="s">
        <v>1133</v>
      </c>
      <c r="B62" s="223" t="s">
        <v>1190</v>
      </c>
      <c r="C62" s="224"/>
      <c r="D62" s="224"/>
      <c r="E62" s="225">
        <v>130</v>
      </c>
      <c r="F62" s="226">
        <f t="shared" si="0"/>
        <v>1.1785610675950102E-3</v>
      </c>
      <c r="G62" s="227">
        <f t="shared" si="1"/>
        <v>3484.4157963446473</v>
      </c>
      <c r="H62" s="215"/>
    </row>
    <row r="63" spans="1:8" s="65" customFormat="1" x14ac:dyDescent="0.2">
      <c r="A63" s="222" t="s">
        <v>1133</v>
      </c>
      <c r="B63" s="223" t="s">
        <v>1191</v>
      </c>
      <c r="C63" s="224"/>
      <c r="D63" s="224"/>
      <c r="E63" s="225">
        <v>39</v>
      </c>
      <c r="F63" s="226">
        <f t="shared" si="0"/>
        <v>3.5356832027850306E-4</v>
      </c>
      <c r="G63" s="227">
        <f t="shared" si="1"/>
        <v>1045.3247389033943</v>
      </c>
      <c r="H63" s="215"/>
    </row>
    <row r="64" spans="1:8" s="65" customFormat="1" x14ac:dyDescent="0.2">
      <c r="A64" s="222" t="s">
        <v>1133</v>
      </c>
      <c r="B64" s="223" t="s">
        <v>1192</v>
      </c>
      <c r="C64" s="224"/>
      <c r="D64" s="224"/>
      <c r="E64" s="225">
        <v>62</v>
      </c>
      <c r="F64" s="226">
        <f t="shared" si="0"/>
        <v>5.6208297069915874E-4</v>
      </c>
      <c r="G64" s="227">
        <f t="shared" si="1"/>
        <v>1661.7983028720628</v>
      </c>
      <c r="H64" s="215"/>
    </row>
    <row r="65" spans="1:8" s="65" customFormat="1" x14ac:dyDescent="0.2">
      <c r="A65" s="222" t="s">
        <v>1133</v>
      </c>
      <c r="B65" s="223" t="s">
        <v>1193</v>
      </c>
      <c r="C65" s="224"/>
      <c r="D65" s="224"/>
      <c r="E65" s="225">
        <v>44</v>
      </c>
      <c r="F65" s="226">
        <f t="shared" si="0"/>
        <v>3.9889759210908035E-4</v>
      </c>
      <c r="G65" s="227">
        <f t="shared" si="1"/>
        <v>1179.3407310704961</v>
      </c>
      <c r="H65" s="215"/>
    </row>
    <row r="66" spans="1:8" s="65" customFormat="1" x14ac:dyDescent="0.2">
      <c r="A66" s="222" t="s">
        <v>1133</v>
      </c>
      <c r="B66" s="229" t="s">
        <v>6742</v>
      </c>
      <c r="C66" s="230"/>
      <c r="D66" s="230"/>
      <c r="E66" s="231">
        <v>37</v>
      </c>
      <c r="F66" s="226">
        <f t="shared" ref="F66:F129" si="2">E66/$E$203</f>
        <v>3.3543661154627211E-4</v>
      </c>
      <c r="G66" s="227">
        <f t="shared" ref="G66:G129" si="3">$H$2*F66</f>
        <v>991.71834203655351</v>
      </c>
      <c r="H66" s="215"/>
    </row>
    <row r="67" spans="1:8" s="65" customFormat="1" x14ac:dyDescent="0.2">
      <c r="A67" s="222" t="s">
        <v>1133</v>
      </c>
      <c r="B67" s="223" t="s">
        <v>1194</v>
      </c>
      <c r="C67" s="224"/>
      <c r="D67" s="224"/>
      <c r="E67" s="225">
        <v>994</v>
      </c>
      <c r="F67" s="226">
        <f t="shared" si="2"/>
        <v>9.0114592399187701E-3</v>
      </c>
      <c r="G67" s="227">
        <f t="shared" si="3"/>
        <v>26642.379242819843</v>
      </c>
      <c r="H67" s="215"/>
    </row>
    <row r="68" spans="1:8" s="65" customFormat="1" x14ac:dyDescent="0.2">
      <c r="A68" s="222" t="s">
        <v>1133</v>
      </c>
      <c r="B68" s="223" t="s">
        <v>1195</v>
      </c>
      <c r="C68" s="224"/>
      <c r="D68" s="224"/>
      <c r="E68" s="225">
        <v>418</v>
      </c>
      <c r="F68" s="226">
        <f t="shared" si="2"/>
        <v>3.7895271250362635E-3</v>
      </c>
      <c r="G68" s="227">
        <f t="shared" si="3"/>
        <v>11203.736945169712</v>
      </c>
      <c r="H68" s="215"/>
    </row>
    <row r="69" spans="1:8" s="65" customFormat="1" x14ac:dyDescent="0.2">
      <c r="A69" s="222" t="s">
        <v>1133</v>
      </c>
      <c r="B69" s="223" t="s">
        <v>1196</v>
      </c>
      <c r="C69" s="224"/>
      <c r="D69" s="224"/>
      <c r="E69" s="225">
        <v>2908</v>
      </c>
      <c r="F69" s="226">
        <f t="shared" si="2"/>
        <v>2.6363504496663765E-2</v>
      </c>
      <c r="G69" s="227">
        <f t="shared" si="3"/>
        <v>77943.701044386427</v>
      </c>
      <c r="H69" s="215"/>
    </row>
    <row r="70" spans="1:8" s="65" customFormat="1" x14ac:dyDescent="0.2">
      <c r="A70" s="222" t="s">
        <v>1133</v>
      </c>
      <c r="B70" s="223" t="s">
        <v>1197</v>
      </c>
      <c r="C70" s="224"/>
      <c r="D70" s="224"/>
      <c r="E70" s="225">
        <v>538</v>
      </c>
      <c r="F70" s="226">
        <f t="shared" si="2"/>
        <v>4.8774296489701189E-3</v>
      </c>
      <c r="G70" s="227">
        <f t="shared" si="3"/>
        <v>14420.120757180157</v>
      </c>
      <c r="H70" s="215"/>
    </row>
    <row r="71" spans="1:8" s="65" customFormat="1" x14ac:dyDescent="0.2">
      <c r="A71" s="222" t="s">
        <v>1133</v>
      </c>
      <c r="B71" s="223" t="s">
        <v>1198</v>
      </c>
      <c r="C71" s="224"/>
      <c r="D71" s="224"/>
      <c r="E71" s="225">
        <v>497</v>
      </c>
      <c r="F71" s="226">
        <f t="shared" si="2"/>
        <v>4.505729619959385E-3</v>
      </c>
      <c r="G71" s="227">
        <f t="shared" si="3"/>
        <v>13321.189621409922</v>
      </c>
      <c r="H71" s="215"/>
    </row>
    <row r="72" spans="1:8" s="65" customFormat="1" x14ac:dyDescent="0.2">
      <c r="A72" s="222" t="s">
        <v>1133</v>
      </c>
      <c r="B72" s="223" t="s">
        <v>1199</v>
      </c>
      <c r="C72" s="224"/>
      <c r="D72" s="224"/>
      <c r="E72" s="225">
        <v>1264</v>
      </c>
      <c r="F72" s="226">
        <f t="shared" si="2"/>
        <v>1.1459239918769945E-2</v>
      </c>
      <c r="G72" s="227">
        <f t="shared" si="3"/>
        <v>33879.242819843341</v>
      </c>
      <c r="H72" s="215"/>
    </row>
    <row r="73" spans="1:8" s="65" customFormat="1" x14ac:dyDescent="0.2">
      <c r="A73" s="222" t="s">
        <v>1133</v>
      </c>
      <c r="B73" s="223" t="s">
        <v>1200</v>
      </c>
      <c r="C73" s="224"/>
      <c r="D73" s="224"/>
      <c r="E73" s="225">
        <v>44</v>
      </c>
      <c r="F73" s="226">
        <f t="shared" si="2"/>
        <v>3.9889759210908035E-4</v>
      </c>
      <c r="G73" s="227">
        <f t="shared" si="3"/>
        <v>1179.3407310704961</v>
      </c>
      <c r="H73" s="215"/>
    </row>
    <row r="74" spans="1:8" s="65" customFormat="1" x14ac:dyDescent="0.2">
      <c r="A74" s="222" t="s">
        <v>1133</v>
      </c>
      <c r="B74" s="223" t="s">
        <v>1201</v>
      </c>
      <c r="C74" s="224"/>
      <c r="D74" s="224"/>
      <c r="E74" s="225">
        <v>328</v>
      </c>
      <c r="F74" s="226">
        <f t="shared" si="2"/>
        <v>2.9736002320858716E-3</v>
      </c>
      <c r="G74" s="227">
        <f t="shared" si="3"/>
        <v>8791.4490861618797</v>
      </c>
      <c r="H74" s="215"/>
    </row>
    <row r="75" spans="1:8" s="65" customFormat="1" x14ac:dyDescent="0.2">
      <c r="A75" s="222" t="s">
        <v>1133</v>
      </c>
      <c r="B75" s="223" t="s">
        <v>1202</v>
      </c>
      <c r="C75" s="224"/>
      <c r="D75" s="224"/>
      <c r="E75" s="225">
        <v>602</v>
      </c>
      <c r="F75" s="226">
        <f t="shared" si="2"/>
        <v>5.4576443284015085E-3</v>
      </c>
      <c r="G75" s="227">
        <f t="shared" si="3"/>
        <v>16135.52545691906</v>
      </c>
      <c r="H75" s="215"/>
    </row>
    <row r="76" spans="1:8" s="65" customFormat="1" x14ac:dyDescent="0.2">
      <c r="A76" s="222" t="s">
        <v>1133</v>
      </c>
      <c r="B76" s="223" t="s">
        <v>1203</v>
      </c>
      <c r="C76" s="224"/>
      <c r="D76" s="224"/>
      <c r="E76" s="225">
        <v>32</v>
      </c>
      <c r="F76" s="226">
        <f t="shared" si="2"/>
        <v>2.9010733971569482E-4</v>
      </c>
      <c r="G76" s="227">
        <f t="shared" si="3"/>
        <v>857.70234986945172</v>
      </c>
      <c r="H76" s="215"/>
    </row>
    <row r="77" spans="1:8" s="65" customFormat="1" x14ac:dyDescent="0.2">
      <c r="A77" s="222" t="s">
        <v>1133</v>
      </c>
      <c r="B77" s="223" t="s">
        <v>1204</v>
      </c>
      <c r="C77" s="224"/>
      <c r="D77" s="224"/>
      <c r="E77" s="225">
        <v>231</v>
      </c>
      <c r="F77" s="226">
        <f t="shared" si="2"/>
        <v>2.0942123585726718E-3</v>
      </c>
      <c r="G77" s="227">
        <f t="shared" si="3"/>
        <v>6191.5388381201037</v>
      </c>
      <c r="H77" s="215"/>
    </row>
    <row r="78" spans="1:8" s="65" customFormat="1" x14ac:dyDescent="0.2">
      <c r="A78" s="222" t="s">
        <v>1133</v>
      </c>
      <c r="B78" s="223" t="s">
        <v>1205</v>
      </c>
      <c r="C78" s="224"/>
      <c r="D78" s="224"/>
      <c r="E78" s="225">
        <v>559</v>
      </c>
      <c r="F78" s="226">
        <f t="shared" si="2"/>
        <v>5.0678125906585434E-3</v>
      </c>
      <c r="G78" s="227">
        <f t="shared" si="3"/>
        <v>14982.987924281984</v>
      </c>
      <c r="H78" s="215"/>
    </row>
    <row r="79" spans="1:8" s="65" customFormat="1" x14ac:dyDescent="0.2">
      <c r="A79" s="222" t="s">
        <v>1133</v>
      </c>
      <c r="B79" s="223" t="s">
        <v>1206</v>
      </c>
      <c r="C79" s="224"/>
      <c r="D79" s="224"/>
      <c r="E79" s="225">
        <v>88</v>
      </c>
      <c r="F79" s="226">
        <f t="shared" si="2"/>
        <v>7.9779518421816071E-4</v>
      </c>
      <c r="G79" s="227">
        <f t="shared" si="3"/>
        <v>2358.6814621409922</v>
      </c>
      <c r="H79" s="215"/>
    </row>
    <row r="80" spans="1:8" s="65" customFormat="1" x14ac:dyDescent="0.2">
      <c r="A80" s="222" t="s">
        <v>1133</v>
      </c>
      <c r="B80" s="223" t="s">
        <v>1207</v>
      </c>
      <c r="C80" s="224"/>
      <c r="D80" s="224"/>
      <c r="E80" s="225">
        <v>1214</v>
      </c>
      <c r="F80" s="226">
        <f t="shared" si="2"/>
        <v>1.1005947200464172E-2</v>
      </c>
      <c r="G80" s="227">
        <f t="shared" si="3"/>
        <v>32539.082898172324</v>
      </c>
      <c r="H80" s="215"/>
    </row>
    <row r="81" spans="1:8" s="65" customFormat="1" x14ac:dyDescent="0.2">
      <c r="A81" s="222" t="s">
        <v>1133</v>
      </c>
      <c r="B81" s="223" t="s">
        <v>1208</v>
      </c>
      <c r="C81" s="224"/>
      <c r="D81" s="224"/>
      <c r="E81" s="225">
        <v>547</v>
      </c>
      <c r="F81" s="226">
        <f t="shared" si="2"/>
        <v>4.9590223382651585E-3</v>
      </c>
      <c r="G81" s="227">
        <f t="shared" si="3"/>
        <v>14661.349543080942</v>
      </c>
      <c r="H81" s="215"/>
    </row>
    <row r="82" spans="1:8" s="65" customFormat="1" x14ac:dyDescent="0.2">
      <c r="A82" s="222" t="s">
        <v>1133</v>
      </c>
      <c r="B82" s="223" t="s">
        <v>1209</v>
      </c>
      <c r="C82" s="224"/>
      <c r="D82" s="224"/>
      <c r="E82" s="225">
        <v>120</v>
      </c>
      <c r="F82" s="226">
        <f t="shared" si="2"/>
        <v>1.0879025239338555E-3</v>
      </c>
      <c r="G82" s="227">
        <f t="shared" si="3"/>
        <v>3216.3838120104438</v>
      </c>
      <c r="H82" s="215"/>
    </row>
    <row r="83" spans="1:8" s="65" customFormat="1" x14ac:dyDescent="0.2">
      <c r="A83" s="222" t="s">
        <v>1133</v>
      </c>
      <c r="B83" s="223" t="s">
        <v>1210</v>
      </c>
      <c r="C83" s="224"/>
      <c r="D83" s="224"/>
      <c r="E83" s="225">
        <v>124</v>
      </c>
      <c r="F83" s="226">
        <f t="shared" si="2"/>
        <v>1.1241659413983175E-3</v>
      </c>
      <c r="G83" s="227">
        <f t="shared" si="3"/>
        <v>3323.5966057441256</v>
      </c>
      <c r="H83" s="215"/>
    </row>
    <row r="84" spans="1:8" s="65" customFormat="1" x14ac:dyDescent="0.2">
      <c r="A84" s="222" t="s">
        <v>1133</v>
      </c>
      <c r="B84" s="223" t="s">
        <v>1211</v>
      </c>
      <c r="C84" s="224"/>
      <c r="D84" s="224"/>
      <c r="E84" s="225">
        <v>777</v>
      </c>
      <c r="F84" s="226">
        <f t="shared" si="2"/>
        <v>7.0441688424717147E-3</v>
      </c>
      <c r="G84" s="227">
        <f t="shared" si="3"/>
        <v>20826.085182767623</v>
      </c>
      <c r="H84" s="215"/>
    </row>
    <row r="85" spans="1:8" s="65" customFormat="1" x14ac:dyDescent="0.2">
      <c r="A85" s="222" t="s">
        <v>1133</v>
      </c>
      <c r="B85" s="223" t="s">
        <v>1212</v>
      </c>
      <c r="C85" s="224"/>
      <c r="D85" s="224"/>
      <c r="E85" s="225">
        <v>85</v>
      </c>
      <c r="F85" s="226">
        <f t="shared" si="2"/>
        <v>7.7059762111981436E-4</v>
      </c>
      <c r="G85" s="227">
        <f t="shared" si="3"/>
        <v>2278.271866840731</v>
      </c>
      <c r="H85" s="215"/>
    </row>
    <row r="86" spans="1:8" s="65" customFormat="1" x14ac:dyDescent="0.2">
      <c r="A86" s="222" t="s">
        <v>1133</v>
      </c>
      <c r="B86" s="223" t="s">
        <v>1213</v>
      </c>
      <c r="C86" s="224"/>
      <c r="D86" s="224"/>
      <c r="E86" s="225">
        <v>113</v>
      </c>
      <c r="F86" s="226">
        <f t="shared" si="2"/>
        <v>1.0244415433710472E-3</v>
      </c>
      <c r="G86" s="227">
        <f t="shared" si="3"/>
        <v>3028.7614229765013</v>
      </c>
      <c r="H86" s="215"/>
    </row>
    <row r="87" spans="1:8" s="65" customFormat="1" x14ac:dyDescent="0.2">
      <c r="A87" s="222" t="s">
        <v>1133</v>
      </c>
      <c r="B87" s="223" t="s">
        <v>1214</v>
      </c>
      <c r="C87" s="224"/>
      <c r="D87" s="224"/>
      <c r="E87" s="225">
        <v>246</v>
      </c>
      <c r="F87" s="226">
        <f t="shared" si="2"/>
        <v>2.2302001740644038E-3</v>
      </c>
      <c r="G87" s="227">
        <f t="shared" si="3"/>
        <v>6593.5868146214098</v>
      </c>
      <c r="H87" s="215"/>
    </row>
    <row r="88" spans="1:8" s="65" customFormat="1" x14ac:dyDescent="0.2">
      <c r="A88" s="222" t="s">
        <v>1133</v>
      </c>
      <c r="B88" s="223" t="s">
        <v>1215</v>
      </c>
      <c r="C88" s="224"/>
      <c r="D88" s="224"/>
      <c r="E88" s="225">
        <v>117</v>
      </c>
      <c r="F88" s="226">
        <f t="shared" si="2"/>
        <v>1.0607049608355092E-3</v>
      </c>
      <c r="G88" s="227">
        <f t="shared" si="3"/>
        <v>3135.9742167101831</v>
      </c>
      <c r="H88" s="215"/>
    </row>
    <row r="89" spans="1:8" s="65" customFormat="1" x14ac:dyDescent="0.2">
      <c r="A89" s="222" t="s">
        <v>1133</v>
      </c>
      <c r="B89" s="223" t="s">
        <v>1216</v>
      </c>
      <c r="C89" s="224"/>
      <c r="D89" s="224"/>
      <c r="E89" s="225">
        <v>159</v>
      </c>
      <c r="F89" s="226">
        <f t="shared" si="2"/>
        <v>1.4414708442123585E-3</v>
      </c>
      <c r="G89" s="227">
        <f t="shared" si="3"/>
        <v>4261.7085509138378</v>
      </c>
      <c r="H89" s="215"/>
    </row>
    <row r="90" spans="1:8" s="65" customFormat="1" x14ac:dyDescent="0.2">
      <c r="A90" s="222" t="s">
        <v>1133</v>
      </c>
      <c r="B90" s="223" t="s">
        <v>1217</v>
      </c>
      <c r="C90" s="224"/>
      <c r="D90" s="224"/>
      <c r="E90" s="225">
        <v>2837</v>
      </c>
      <c r="F90" s="226">
        <f t="shared" si="2"/>
        <v>2.5719828836669567E-2</v>
      </c>
      <c r="G90" s="227">
        <f t="shared" si="3"/>
        <v>76040.673955613573</v>
      </c>
      <c r="H90" s="215"/>
    </row>
    <row r="91" spans="1:8" s="65" customFormat="1" x14ac:dyDescent="0.2">
      <c r="A91" s="222" t="s">
        <v>1133</v>
      </c>
      <c r="B91" s="223" t="s">
        <v>1218</v>
      </c>
      <c r="C91" s="224"/>
      <c r="D91" s="224"/>
      <c r="E91" s="225">
        <v>82</v>
      </c>
      <c r="F91" s="226">
        <f t="shared" si="2"/>
        <v>7.4340005802146791E-4</v>
      </c>
      <c r="G91" s="227">
        <f t="shared" si="3"/>
        <v>2197.8622715404699</v>
      </c>
      <c r="H91" s="215"/>
    </row>
    <row r="92" spans="1:8" s="65" customFormat="1" x14ac:dyDescent="0.2">
      <c r="A92" s="222" t="s">
        <v>1133</v>
      </c>
      <c r="B92" s="223" t="s">
        <v>1219</v>
      </c>
      <c r="C92" s="224"/>
      <c r="D92" s="224"/>
      <c r="E92" s="225">
        <v>40</v>
      </c>
      <c r="F92" s="226">
        <f t="shared" si="2"/>
        <v>3.6263417464461851E-4</v>
      </c>
      <c r="G92" s="227">
        <f t="shared" si="3"/>
        <v>1072.1279373368145</v>
      </c>
      <c r="H92" s="215"/>
    </row>
    <row r="93" spans="1:8" s="65" customFormat="1" x14ac:dyDescent="0.2">
      <c r="A93" s="222" t="s">
        <v>1133</v>
      </c>
      <c r="B93" s="223" t="s">
        <v>1220</v>
      </c>
      <c r="C93" s="224"/>
      <c r="D93" s="224"/>
      <c r="E93" s="225">
        <v>382</v>
      </c>
      <c r="F93" s="226">
        <f t="shared" si="2"/>
        <v>3.4631563678561069E-3</v>
      </c>
      <c r="G93" s="227">
        <f t="shared" si="3"/>
        <v>10238.821801566581</v>
      </c>
      <c r="H93" s="215"/>
    </row>
    <row r="94" spans="1:8" s="65" customFormat="1" x14ac:dyDescent="0.2">
      <c r="A94" s="222" t="s">
        <v>1133</v>
      </c>
      <c r="B94" s="223" t="s">
        <v>1221</v>
      </c>
      <c r="C94" s="224"/>
      <c r="D94" s="224"/>
      <c r="E94" s="225">
        <v>84</v>
      </c>
      <c r="F94" s="226">
        <f t="shared" si="2"/>
        <v>7.6153176675369891E-4</v>
      </c>
      <c r="G94" s="227">
        <f t="shared" si="3"/>
        <v>2251.4686684073108</v>
      </c>
      <c r="H94" s="215"/>
    </row>
    <row r="95" spans="1:8" s="65" customFormat="1" x14ac:dyDescent="0.2">
      <c r="A95" s="222" t="s">
        <v>1133</v>
      </c>
      <c r="B95" s="223" t="s">
        <v>1222</v>
      </c>
      <c r="C95" s="224"/>
      <c r="D95" s="224"/>
      <c r="E95" s="225">
        <v>273</v>
      </c>
      <c r="F95" s="226">
        <f t="shared" si="2"/>
        <v>2.4749782419495213E-3</v>
      </c>
      <c r="G95" s="227">
        <f t="shared" si="3"/>
        <v>7317.2731723237594</v>
      </c>
      <c r="H95" s="215"/>
    </row>
    <row r="96" spans="1:8" s="65" customFormat="1" x14ac:dyDescent="0.2">
      <c r="A96" s="222" t="s">
        <v>1133</v>
      </c>
      <c r="B96" s="223" t="s">
        <v>1223</v>
      </c>
      <c r="C96" s="224"/>
      <c r="D96" s="224"/>
      <c r="E96" s="225">
        <v>463</v>
      </c>
      <c r="F96" s="226">
        <f t="shared" si="2"/>
        <v>4.1974905715114596E-3</v>
      </c>
      <c r="G96" s="227">
        <f t="shared" si="3"/>
        <v>12409.88087467363</v>
      </c>
      <c r="H96" s="215"/>
    </row>
    <row r="97" spans="1:8" s="65" customFormat="1" x14ac:dyDescent="0.2">
      <c r="A97" s="222" t="s">
        <v>1133</v>
      </c>
      <c r="B97" s="223" t="s">
        <v>1224</v>
      </c>
      <c r="C97" s="224"/>
      <c r="D97" s="224"/>
      <c r="E97" s="225">
        <v>268</v>
      </c>
      <c r="F97" s="226">
        <f t="shared" si="2"/>
        <v>2.4296489701189439E-3</v>
      </c>
      <c r="G97" s="227">
        <f t="shared" si="3"/>
        <v>7183.2571801566573</v>
      </c>
      <c r="H97" s="215"/>
    </row>
    <row r="98" spans="1:8" s="65" customFormat="1" x14ac:dyDescent="0.2">
      <c r="A98" s="222" t="s">
        <v>1133</v>
      </c>
      <c r="B98" s="223" t="s">
        <v>1225</v>
      </c>
      <c r="C98" s="224"/>
      <c r="D98" s="224"/>
      <c r="E98" s="225">
        <v>130</v>
      </c>
      <c r="F98" s="226">
        <f t="shared" si="2"/>
        <v>1.1785610675950102E-3</v>
      </c>
      <c r="G98" s="227">
        <f t="shared" si="3"/>
        <v>3484.4157963446473</v>
      </c>
      <c r="H98" s="215"/>
    </row>
    <row r="99" spans="1:8" s="65" customFormat="1" x14ac:dyDescent="0.2">
      <c r="A99" s="222" t="s">
        <v>1133</v>
      </c>
      <c r="B99" s="223" t="s">
        <v>1226</v>
      </c>
      <c r="C99" s="224"/>
      <c r="D99" s="224"/>
      <c r="E99" s="225">
        <v>1045</v>
      </c>
      <c r="F99" s="226">
        <f t="shared" si="2"/>
        <v>9.4738178125906587E-3</v>
      </c>
      <c r="G99" s="227">
        <f t="shared" si="3"/>
        <v>28009.342362924282</v>
      </c>
      <c r="H99" s="215"/>
    </row>
    <row r="100" spans="1:8" s="65" customFormat="1" x14ac:dyDescent="0.2">
      <c r="A100" s="222" t="s">
        <v>1133</v>
      </c>
      <c r="B100" s="223" t="s">
        <v>1227</v>
      </c>
      <c r="C100" s="224"/>
      <c r="D100" s="224"/>
      <c r="E100" s="225">
        <v>186</v>
      </c>
      <c r="F100" s="226">
        <f t="shared" si="2"/>
        <v>1.6862489120974761E-3</v>
      </c>
      <c r="G100" s="227">
        <f t="shared" si="3"/>
        <v>4985.3949086161883</v>
      </c>
      <c r="H100" s="215"/>
    </row>
    <row r="101" spans="1:8" s="65" customFormat="1" x14ac:dyDescent="0.2">
      <c r="A101" s="222" t="s">
        <v>1133</v>
      </c>
      <c r="B101" s="223" t="s">
        <v>1228</v>
      </c>
      <c r="C101" s="224"/>
      <c r="D101" s="224"/>
      <c r="E101" s="225">
        <v>242</v>
      </c>
      <c r="F101" s="226">
        <f t="shared" si="2"/>
        <v>2.193936756599942E-3</v>
      </c>
      <c r="G101" s="227">
        <f t="shared" si="3"/>
        <v>6486.3740208877289</v>
      </c>
      <c r="H101" s="215"/>
    </row>
    <row r="102" spans="1:8" s="65" customFormat="1" x14ac:dyDescent="0.2">
      <c r="A102" s="222" t="s">
        <v>1133</v>
      </c>
      <c r="B102" s="223" t="s">
        <v>1229</v>
      </c>
      <c r="C102" s="224"/>
      <c r="D102" s="224"/>
      <c r="E102" s="225">
        <v>222</v>
      </c>
      <c r="F102" s="226">
        <f t="shared" si="2"/>
        <v>2.0126196692776327E-3</v>
      </c>
      <c r="G102" s="227">
        <f t="shared" si="3"/>
        <v>5950.3100522193208</v>
      </c>
      <c r="H102" s="215"/>
    </row>
    <row r="103" spans="1:8" s="65" customFormat="1" x14ac:dyDescent="0.2">
      <c r="A103" s="222" t="s">
        <v>1133</v>
      </c>
      <c r="B103" s="223" t="s">
        <v>1230</v>
      </c>
      <c r="C103" s="224"/>
      <c r="D103" s="224"/>
      <c r="E103" s="225">
        <v>124</v>
      </c>
      <c r="F103" s="226">
        <f t="shared" si="2"/>
        <v>1.1241659413983175E-3</v>
      </c>
      <c r="G103" s="227">
        <f t="shared" si="3"/>
        <v>3323.5966057441256</v>
      </c>
      <c r="H103" s="215"/>
    </row>
    <row r="104" spans="1:8" s="65" customFormat="1" x14ac:dyDescent="0.2">
      <c r="A104" s="222" t="s">
        <v>1133</v>
      </c>
      <c r="B104" s="223" t="s">
        <v>1231</v>
      </c>
      <c r="C104" s="224"/>
      <c r="D104" s="224"/>
      <c r="E104" s="225">
        <v>460</v>
      </c>
      <c r="F104" s="226">
        <f t="shared" si="2"/>
        <v>4.1702930084131125E-3</v>
      </c>
      <c r="G104" s="227">
        <f t="shared" si="3"/>
        <v>12329.471279373367</v>
      </c>
      <c r="H104" s="215"/>
    </row>
    <row r="105" spans="1:8" s="65" customFormat="1" x14ac:dyDescent="0.2">
      <c r="A105" s="222" t="s">
        <v>1133</v>
      </c>
      <c r="B105" s="223" t="s">
        <v>1232</v>
      </c>
      <c r="C105" s="224"/>
      <c r="D105" s="224"/>
      <c r="E105" s="225">
        <v>232</v>
      </c>
      <c r="F105" s="226">
        <f t="shared" si="2"/>
        <v>2.1032782129387874E-3</v>
      </c>
      <c r="G105" s="227">
        <f t="shared" si="3"/>
        <v>6218.3420365535248</v>
      </c>
      <c r="H105" s="215"/>
    </row>
    <row r="106" spans="1:8" s="65" customFormat="1" x14ac:dyDescent="0.2">
      <c r="A106" s="222" t="s">
        <v>1133</v>
      </c>
      <c r="B106" s="223" t="s">
        <v>1233</v>
      </c>
      <c r="C106" s="224"/>
      <c r="D106" s="224"/>
      <c r="E106" s="225">
        <v>507</v>
      </c>
      <c r="F106" s="226">
        <f t="shared" si="2"/>
        <v>4.5963881636205397E-3</v>
      </c>
      <c r="G106" s="227">
        <f t="shared" si="3"/>
        <v>13589.221605744126</v>
      </c>
      <c r="H106" s="215"/>
    </row>
    <row r="107" spans="1:8" s="65" customFormat="1" x14ac:dyDescent="0.2">
      <c r="A107" s="222" t="s">
        <v>1133</v>
      </c>
      <c r="B107" s="223" t="s">
        <v>1234</v>
      </c>
      <c r="C107" s="224"/>
      <c r="D107" s="224"/>
      <c r="E107" s="225">
        <v>162</v>
      </c>
      <c r="F107" s="226">
        <f t="shared" si="2"/>
        <v>1.4686684073107049E-3</v>
      </c>
      <c r="G107" s="227">
        <f t="shared" si="3"/>
        <v>4342.1181462140994</v>
      </c>
      <c r="H107" s="215"/>
    </row>
    <row r="108" spans="1:8" s="65" customFormat="1" x14ac:dyDescent="0.2">
      <c r="A108" s="222" t="s">
        <v>1133</v>
      </c>
      <c r="B108" s="223" t="s">
        <v>1235</v>
      </c>
      <c r="C108" s="224"/>
      <c r="D108" s="224"/>
      <c r="E108" s="225">
        <v>813</v>
      </c>
      <c r="F108" s="226">
        <f t="shared" si="2"/>
        <v>7.3705395996518713E-3</v>
      </c>
      <c r="G108" s="227">
        <f t="shared" si="3"/>
        <v>21791.000326370759</v>
      </c>
      <c r="H108" s="215"/>
    </row>
    <row r="109" spans="1:8" s="65" customFormat="1" x14ac:dyDescent="0.2">
      <c r="A109" s="222" t="s">
        <v>1133</v>
      </c>
      <c r="B109" s="223" t="s">
        <v>1236</v>
      </c>
      <c r="C109" s="224"/>
      <c r="D109" s="224"/>
      <c r="E109" s="225">
        <v>836</v>
      </c>
      <c r="F109" s="226">
        <f t="shared" si="2"/>
        <v>7.5790542500725269E-3</v>
      </c>
      <c r="G109" s="227">
        <f t="shared" si="3"/>
        <v>22407.473890339425</v>
      </c>
      <c r="H109" s="215"/>
    </row>
    <row r="110" spans="1:8" s="65" customFormat="1" x14ac:dyDescent="0.2">
      <c r="A110" s="222" t="s">
        <v>1133</v>
      </c>
      <c r="B110" s="229" t="s">
        <v>6743</v>
      </c>
      <c r="C110" s="230"/>
      <c r="D110" s="230"/>
      <c r="E110" s="231">
        <v>208</v>
      </c>
      <c r="F110" s="226">
        <f t="shared" si="2"/>
        <v>1.8856977081520162E-3</v>
      </c>
      <c r="G110" s="227">
        <f t="shared" si="3"/>
        <v>5575.0652741514359</v>
      </c>
      <c r="H110" s="215"/>
    </row>
    <row r="111" spans="1:8" s="65" customFormat="1" x14ac:dyDescent="0.2">
      <c r="A111" s="222" t="s">
        <v>1133</v>
      </c>
      <c r="B111" s="223" t="s">
        <v>1237</v>
      </c>
      <c r="C111" s="224"/>
      <c r="D111" s="224"/>
      <c r="E111" s="225">
        <v>508</v>
      </c>
      <c r="F111" s="226">
        <f t="shared" si="2"/>
        <v>4.6054540179866548E-3</v>
      </c>
      <c r="G111" s="227">
        <f t="shared" si="3"/>
        <v>13616.024804177545</v>
      </c>
      <c r="H111" s="215"/>
    </row>
    <row r="112" spans="1:8" s="65" customFormat="1" x14ac:dyDescent="0.2">
      <c r="A112" s="222" t="s">
        <v>1133</v>
      </c>
      <c r="B112" s="223" t="s">
        <v>1238</v>
      </c>
      <c r="C112" s="224"/>
      <c r="D112" s="224"/>
      <c r="E112" s="225">
        <v>161</v>
      </c>
      <c r="F112" s="226">
        <f t="shared" si="2"/>
        <v>1.4596025529445896E-3</v>
      </c>
      <c r="G112" s="227">
        <f t="shared" si="3"/>
        <v>4315.3149477806792</v>
      </c>
      <c r="H112" s="215"/>
    </row>
    <row r="113" spans="1:8" s="65" customFormat="1" x14ac:dyDescent="0.2">
      <c r="A113" s="222" t="s">
        <v>1133</v>
      </c>
      <c r="B113" s="229" t="s">
        <v>6744</v>
      </c>
      <c r="C113" s="230"/>
      <c r="D113" s="230"/>
      <c r="E113" s="231">
        <v>231</v>
      </c>
      <c r="F113" s="226">
        <f t="shared" si="2"/>
        <v>2.0942123585726718E-3</v>
      </c>
      <c r="G113" s="227">
        <f t="shared" si="3"/>
        <v>6191.5388381201037</v>
      </c>
      <c r="H113" s="215"/>
    </row>
    <row r="114" spans="1:8" s="65" customFormat="1" x14ac:dyDescent="0.2">
      <c r="A114" s="222" t="s">
        <v>1133</v>
      </c>
      <c r="B114" s="223" t="s">
        <v>1239</v>
      </c>
      <c r="C114" s="224"/>
      <c r="D114" s="224"/>
      <c r="E114" s="225">
        <v>294</v>
      </c>
      <c r="F114" s="226">
        <f t="shared" si="2"/>
        <v>2.6653611836379462E-3</v>
      </c>
      <c r="G114" s="227">
        <f t="shared" si="3"/>
        <v>7880.1403394255876</v>
      </c>
      <c r="H114" s="215"/>
    </row>
    <row r="115" spans="1:8" s="65" customFormat="1" x14ac:dyDescent="0.2">
      <c r="A115" s="222" t="s">
        <v>1133</v>
      </c>
      <c r="B115" s="223" t="s">
        <v>1240</v>
      </c>
      <c r="C115" s="224"/>
      <c r="D115" s="224"/>
      <c r="E115" s="225">
        <v>108</v>
      </c>
      <c r="F115" s="226">
        <f t="shared" si="2"/>
        <v>9.7911227154046988E-4</v>
      </c>
      <c r="G115" s="227">
        <f t="shared" si="3"/>
        <v>2894.7454308093993</v>
      </c>
      <c r="H115" s="215"/>
    </row>
    <row r="116" spans="1:8" s="65" customFormat="1" x14ac:dyDescent="0.2">
      <c r="A116" s="222" t="s">
        <v>1133</v>
      </c>
      <c r="B116" s="223" t="s">
        <v>1241</v>
      </c>
      <c r="C116" s="224"/>
      <c r="D116" s="224"/>
      <c r="E116" s="225">
        <v>1512</v>
      </c>
      <c r="F116" s="226">
        <f t="shared" si="2"/>
        <v>1.370757180156658E-2</v>
      </c>
      <c r="G116" s="227">
        <f t="shared" si="3"/>
        <v>40526.436031331592</v>
      </c>
      <c r="H116" s="215"/>
    </row>
    <row r="117" spans="1:8" s="65" customFormat="1" x14ac:dyDescent="0.2">
      <c r="A117" s="222" t="s">
        <v>1133</v>
      </c>
      <c r="B117" s="223" t="s">
        <v>1242</v>
      </c>
      <c r="C117" s="224"/>
      <c r="D117" s="224"/>
      <c r="E117" s="225">
        <v>4972</v>
      </c>
      <c r="F117" s="226">
        <f t="shared" si="2"/>
        <v>4.5075427908326082E-2</v>
      </c>
      <c r="G117" s="227">
        <f t="shared" si="3"/>
        <v>133265.50261096607</v>
      </c>
      <c r="H117" s="215"/>
    </row>
    <row r="118" spans="1:8" s="65" customFormat="1" x14ac:dyDescent="0.2">
      <c r="A118" s="222" t="s">
        <v>1133</v>
      </c>
      <c r="B118" s="223" t="s">
        <v>1243</v>
      </c>
      <c r="C118" s="224"/>
      <c r="D118" s="224"/>
      <c r="E118" s="225">
        <v>190</v>
      </c>
      <c r="F118" s="226">
        <f t="shared" si="2"/>
        <v>1.7225123295619379E-3</v>
      </c>
      <c r="G118" s="227">
        <f t="shared" si="3"/>
        <v>5092.6077023498692</v>
      </c>
      <c r="H118" s="215"/>
    </row>
    <row r="119" spans="1:8" s="65" customFormat="1" x14ac:dyDescent="0.2">
      <c r="A119" s="222" t="s">
        <v>1133</v>
      </c>
      <c r="B119" s="223" t="s">
        <v>1244</v>
      </c>
      <c r="C119" s="224"/>
      <c r="D119" s="224"/>
      <c r="E119" s="225">
        <v>513</v>
      </c>
      <c r="F119" s="226">
        <f t="shared" si="2"/>
        <v>4.6507832898172322E-3</v>
      </c>
      <c r="G119" s="227">
        <f t="shared" si="3"/>
        <v>13750.040796344647</v>
      </c>
      <c r="H119" s="215"/>
    </row>
    <row r="120" spans="1:8" s="65" customFormat="1" x14ac:dyDescent="0.2">
      <c r="A120" s="222" t="s">
        <v>1133</v>
      </c>
      <c r="B120" s="223" t="s">
        <v>1245</v>
      </c>
      <c r="C120" s="224"/>
      <c r="D120" s="224"/>
      <c r="E120" s="225">
        <v>680</v>
      </c>
      <c r="F120" s="226">
        <f t="shared" si="2"/>
        <v>6.1647809689585149E-3</v>
      </c>
      <c r="G120" s="227">
        <f t="shared" si="3"/>
        <v>18226.174934725848</v>
      </c>
      <c r="H120" s="215"/>
    </row>
    <row r="121" spans="1:8" s="65" customFormat="1" x14ac:dyDescent="0.2">
      <c r="A121" s="222" t="s">
        <v>1133</v>
      </c>
      <c r="B121" s="223" t="s">
        <v>1246</v>
      </c>
      <c r="C121" s="224"/>
      <c r="D121" s="224"/>
      <c r="E121" s="225">
        <v>356</v>
      </c>
      <c r="F121" s="226">
        <f t="shared" si="2"/>
        <v>3.2274441543371046E-3</v>
      </c>
      <c r="G121" s="227">
        <f t="shared" si="3"/>
        <v>9541.9386422976495</v>
      </c>
      <c r="H121" s="215"/>
    </row>
    <row r="122" spans="1:8" s="65" customFormat="1" x14ac:dyDescent="0.2">
      <c r="A122" s="222" t="s">
        <v>1133</v>
      </c>
      <c r="B122" s="223" t="s">
        <v>1247</v>
      </c>
      <c r="C122" s="224"/>
      <c r="D122" s="224"/>
      <c r="E122" s="225">
        <v>1045</v>
      </c>
      <c r="F122" s="226">
        <f t="shared" si="2"/>
        <v>9.4738178125906587E-3</v>
      </c>
      <c r="G122" s="227">
        <f t="shared" si="3"/>
        <v>28009.342362924282</v>
      </c>
      <c r="H122" s="215"/>
    </row>
    <row r="123" spans="1:8" s="65" customFormat="1" x14ac:dyDescent="0.2">
      <c r="A123" s="222" t="s">
        <v>1133</v>
      </c>
      <c r="B123" s="223" t="s">
        <v>1248</v>
      </c>
      <c r="C123" s="224"/>
      <c r="D123" s="224"/>
      <c r="E123" s="225">
        <v>72</v>
      </c>
      <c r="F123" s="226">
        <f t="shared" si="2"/>
        <v>6.5274151436031332E-4</v>
      </c>
      <c r="G123" s="227">
        <f t="shared" si="3"/>
        <v>1929.8302872062663</v>
      </c>
      <c r="H123" s="215"/>
    </row>
    <row r="124" spans="1:8" s="65" customFormat="1" x14ac:dyDescent="0.2">
      <c r="A124" s="222" t="s">
        <v>1133</v>
      </c>
      <c r="B124" s="223" t="s">
        <v>1249</v>
      </c>
      <c r="C124" s="224"/>
      <c r="D124" s="224"/>
      <c r="E124" s="225">
        <v>461</v>
      </c>
      <c r="F124" s="226">
        <f t="shared" si="2"/>
        <v>4.1793588627792285E-3</v>
      </c>
      <c r="G124" s="227">
        <f t="shared" si="3"/>
        <v>12356.274477806788</v>
      </c>
      <c r="H124" s="215"/>
    </row>
    <row r="125" spans="1:8" s="65" customFormat="1" x14ac:dyDescent="0.2">
      <c r="A125" s="222" t="s">
        <v>1133</v>
      </c>
      <c r="B125" s="223" t="s">
        <v>1250</v>
      </c>
      <c r="C125" s="224"/>
      <c r="D125" s="224"/>
      <c r="E125" s="225">
        <v>116</v>
      </c>
      <c r="F125" s="226">
        <f t="shared" si="2"/>
        <v>1.0516391064693937E-3</v>
      </c>
      <c r="G125" s="227">
        <f t="shared" si="3"/>
        <v>3109.1710182767624</v>
      </c>
      <c r="H125" s="215"/>
    </row>
    <row r="126" spans="1:8" s="65" customFormat="1" x14ac:dyDescent="0.2">
      <c r="A126" s="222" t="s">
        <v>1133</v>
      </c>
      <c r="B126" s="223" t="s">
        <v>1251</v>
      </c>
      <c r="C126" s="224"/>
      <c r="D126" s="224"/>
      <c r="E126" s="225">
        <v>364</v>
      </c>
      <c r="F126" s="226">
        <f t="shared" si="2"/>
        <v>3.2999709892660286E-3</v>
      </c>
      <c r="G126" s="227">
        <f t="shared" si="3"/>
        <v>9756.3642297650131</v>
      </c>
      <c r="H126" s="215"/>
    </row>
    <row r="127" spans="1:8" s="65" customFormat="1" x14ac:dyDescent="0.2">
      <c r="A127" s="222" t="s">
        <v>1133</v>
      </c>
      <c r="B127" s="229" t="s">
        <v>6745</v>
      </c>
      <c r="C127" s="230"/>
      <c r="D127" s="230"/>
      <c r="E127" s="231">
        <v>20</v>
      </c>
      <c r="F127" s="226">
        <f t="shared" si="2"/>
        <v>1.8131708732230925E-4</v>
      </c>
      <c r="G127" s="227">
        <f t="shared" si="3"/>
        <v>536.06396866840726</v>
      </c>
      <c r="H127" s="215"/>
    </row>
    <row r="128" spans="1:8" s="65" customFormat="1" x14ac:dyDescent="0.2">
      <c r="A128" s="222" t="s">
        <v>1133</v>
      </c>
      <c r="B128" s="223" t="s">
        <v>1252</v>
      </c>
      <c r="C128" s="224"/>
      <c r="D128" s="224"/>
      <c r="E128" s="225">
        <v>54</v>
      </c>
      <c r="F128" s="226">
        <f t="shared" si="2"/>
        <v>4.8955613577023494E-4</v>
      </c>
      <c r="G128" s="227">
        <f t="shared" si="3"/>
        <v>1447.3727154046996</v>
      </c>
      <c r="H128" s="215"/>
    </row>
    <row r="129" spans="1:8" s="65" customFormat="1" x14ac:dyDescent="0.2">
      <c r="A129" s="222" t="s">
        <v>1133</v>
      </c>
      <c r="B129" s="229" t="s">
        <v>6746</v>
      </c>
      <c r="C129" s="230"/>
      <c r="D129" s="230"/>
      <c r="E129" s="231">
        <v>72</v>
      </c>
      <c r="F129" s="226">
        <f t="shared" si="2"/>
        <v>6.5274151436031332E-4</v>
      </c>
      <c r="G129" s="227">
        <f t="shared" si="3"/>
        <v>1929.8302872062663</v>
      </c>
      <c r="H129" s="215"/>
    </row>
    <row r="130" spans="1:8" s="65" customFormat="1" x14ac:dyDescent="0.2">
      <c r="A130" s="222" t="s">
        <v>1133</v>
      </c>
      <c r="B130" s="223" t="s">
        <v>1253</v>
      </c>
      <c r="C130" s="224"/>
      <c r="D130" s="224"/>
      <c r="E130" s="225">
        <v>240</v>
      </c>
      <c r="F130" s="226">
        <f t="shared" ref="F130:F193" si="4">E130/$E$203</f>
        <v>2.1758050478677109E-3</v>
      </c>
      <c r="G130" s="227">
        <f t="shared" ref="G130:G193" si="5">$H$2*F130</f>
        <v>6432.7676240208875</v>
      </c>
      <c r="H130" s="215"/>
    </row>
    <row r="131" spans="1:8" s="65" customFormat="1" x14ac:dyDescent="0.2">
      <c r="A131" s="222" t="s">
        <v>1133</v>
      </c>
      <c r="B131" s="223" t="s">
        <v>1254</v>
      </c>
      <c r="C131" s="224"/>
      <c r="D131" s="224"/>
      <c r="E131" s="225">
        <v>26</v>
      </c>
      <c r="F131" s="226">
        <f t="shared" si="4"/>
        <v>2.3571221351900202E-4</v>
      </c>
      <c r="G131" s="227">
        <f t="shared" si="5"/>
        <v>696.88315926892949</v>
      </c>
      <c r="H131" s="215"/>
    </row>
    <row r="132" spans="1:8" s="65" customFormat="1" x14ac:dyDescent="0.2">
      <c r="A132" s="222" t="s">
        <v>1133</v>
      </c>
      <c r="B132" s="223" t="s">
        <v>1255</v>
      </c>
      <c r="C132" s="224"/>
      <c r="D132" s="224"/>
      <c r="E132" s="225">
        <v>36</v>
      </c>
      <c r="F132" s="226">
        <f t="shared" si="4"/>
        <v>3.2637075718015666E-4</v>
      </c>
      <c r="G132" s="227">
        <f t="shared" si="5"/>
        <v>964.91514360313317</v>
      </c>
      <c r="H132" s="215"/>
    </row>
    <row r="133" spans="1:8" s="65" customFormat="1" x14ac:dyDescent="0.2">
      <c r="A133" s="222" t="s">
        <v>1133</v>
      </c>
      <c r="B133" s="223" t="s">
        <v>1256</v>
      </c>
      <c r="C133" s="224"/>
      <c r="D133" s="224"/>
      <c r="E133" s="225">
        <v>458</v>
      </c>
      <c r="F133" s="226">
        <f t="shared" si="4"/>
        <v>4.1521612996808822E-3</v>
      </c>
      <c r="G133" s="227">
        <f t="shared" si="5"/>
        <v>12275.864882506528</v>
      </c>
      <c r="H133" s="215"/>
    </row>
    <row r="134" spans="1:8" s="65" customFormat="1" x14ac:dyDescent="0.2">
      <c r="A134" s="222" t="s">
        <v>1133</v>
      </c>
      <c r="B134" s="223" t="s">
        <v>1257</v>
      </c>
      <c r="C134" s="224"/>
      <c r="D134" s="224"/>
      <c r="E134" s="225">
        <v>641</v>
      </c>
      <c r="F134" s="226">
        <f t="shared" si="4"/>
        <v>5.8112126486800112E-3</v>
      </c>
      <c r="G134" s="227">
        <f t="shared" si="5"/>
        <v>17180.850195822451</v>
      </c>
      <c r="H134" s="215"/>
    </row>
    <row r="135" spans="1:8" s="65" customFormat="1" x14ac:dyDescent="0.2">
      <c r="A135" s="222" t="s">
        <v>1133</v>
      </c>
      <c r="B135" s="223" t="s">
        <v>1258</v>
      </c>
      <c r="C135" s="224"/>
      <c r="D135" s="224"/>
      <c r="E135" s="225">
        <v>47</v>
      </c>
      <c r="F135" s="226">
        <f t="shared" si="4"/>
        <v>4.2609515520742675E-4</v>
      </c>
      <c r="G135" s="227">
        <f t="shared" si="5"/>
        <v>1259.7503263707572</v>
      </c>
      <c r="H135" s="215"/>
    </row>
    <row r="136" spans="1:8" s="65" customFormat="1" x14ac:dyDescent="0.2">
      <c r="A136" s="222" t="s">
        <v>1133</v>
      </c>
      <c r="B136" s="223" t="s">
        <v>1259</v>
      </c>
      <c r="C136" s="224"/>
      <c r="D136" s="224"/>
      <c r="E136" s="225">
        <v>15</v>
      </c>
      <c r="F136" s="226">
        <f t="shared" si="4"/>
        <v>1.3598781549173193E-4</v>
      </c>
      <c r="G136" s="227">
        <f t="shared" si="5"/>
        <v>402.04797650130547</v>
      </c>
      <c r="H136" s="215"/>
    </row>
    <row r="137" spans="1:8" s="65" customFormat="1" x14ac:dyDescent="0.2">
      <c r="A137" s="222" t="s">
        <v>1133</v>
      </c>
      <c r="B137" s="223" t="s">
        <v>1260</v>
      </c>
      <c r="C137" s="224"/>
      <c r="D137" s="224"/>
      <c r="E137" s="225">
        <v>191</v>
      </c>
      <c r="F137" s="226">
        <f t="shared" si="4"/>
        <v>1.7315781839280535E-3</v>
      </c>
      <c r="G137" s="227">
        <f t="shared" si="5"/>
        <v>5119.4109007832903</v>
      </c>
      <c r="H137" s="215"/>
    </row>
    <row r="138" spans="1:8" s="65" customFormat="1" x14ac:dyDescent="0.2">
      <c r="A138" s="222" t="s">
        <v>1133</v>
      </c>
      <c r="B138" s="223" t="s">
        <v>1261</v>
      </c>
      <c r="C138" s="224"/>
      <c r="D138" s="224"/>
      <c r="E138" s="225">
        <v>591</v>
      </c>
      <c r="F138" s="226">
        <f t="shared" si="4"/>
        <v>5.3579199303742386E-3</v>
      </c>
      <c r="G138" s="227">
        <f t="shared" si="5"/>
        <v>15840.690274151437</v>
      </c>
      <c r="H138" s="215"/>
    </row>
    <row r="139" spans="1:8" s="65" customFormat="1" x14ac:dyDescent="0.2">
      <c r="A139" s="222" t="s">
        <v>1133</v>
      </c>
      <c r="B139" s="223" t="s">
        <v>1262</v>
      </c>
      <c r="C139" s="224"/>
      <c r="D139" s="224"/>
      <c r="E139" s="225">
        <v>320</v>
      </c>
      <c r="F139" s="226">
        <f t="shared" si="4"/>
        <v>2.9010733971569481E-3</v>
      </c>
      <c r="G139" s="227">
        <f t="shared" si="5"/>
        <v>8577.0234986945161</v>
      </c>
      <c r="H139" s="215"/>
    </row>
    <row r="140" spans="1:8" s="65" customFormat="1" x14ac:dyDescent="0.2">
      <c r="A140" s="222" t="s">
        <v>1133</v>
      </c>
      <c r="B140" s="223" t="s">
        <v>1263</v>
      </c>
      <c r="C140" s="224"/>
      <c r="D140" s="224"/>
      <c r="E140" s="225">
        <v>1053</v>
      </c>
      <c r="F140" s="226">
        <f t="shared" si="4"/>
        <v>9.5463446475195831E-3</v>
      </c>
      <c r="G140" s="227">
        <f t="shared" si="5"/>
        <v>28223.767950391648</v>
      </c>
      <c r="H140" s="215"/>
    </row>
    <row r="141" spans="1:8" s="65" customFormat="1" x14ac:dyDescent="0.2">
      <c r="A141" s="222" t="s">
        <v>1133</v>
      </c>
      <c r="B141" s="223" t="s">
        <v>1264</v>
      </c>
      <c r="C141" s="224"/>
      <c r="D141" s="224"/>
      <c r="E141" s="225">
        <v>169</v>
      </c>
      <c r="F141" s="226">
        <f t="shared" si="4"/>
        <v>1.5321293878735132E-3</v>
      </c>
      <c r="G141" s="227">
        <f t="shared" si="5"/>
        <v>4529.7405352480419</v>
      </c>
      <c r="H141" s="215"/>
    </row>
    <row r="142" spans="1:8" s="65" customFormat="1" x14ac:dyDescent="0.2">
      <c r="A142" s="222" t="s">
        <v>1133</v>
      </c>
      <c r="B142" s="223" t="s">
        <v>1265</v>
      </c>
      <c r="C142" s="224"/>
      <c r="D142" s="224"/>
      <c r="E142" s="225">
        <v>655</v>
      </c>
      <c r="F142" s="226">
        <f t="shared" si="4"/>
        <v>5.9381346098056282E-3</v>
      </c>
      <c r="G142" s="227">
        <f t="shared" si="5"/>
        <v>17556.09497389034</v>
      </c>
      <c r="H142" s="215"/>
    </row>
    <row r="143" spans="1:8" s="65" customFormat="1" x14ac:dyDescent="0.2">
      <c r="A143" s="222" t="s">
        <v>1133</v>
      </c>
      <c r="B143" s="223" t="s">
        <v>1266</v>
      </c>
      <c r="C143" s="224"/>
      <c r="D143" s="224"/>
      <c r="E143" s="225">
        <v>245</v>
      </c>
      <c r="F143" s="226">
        <f t="shared" si="4"/>
        <v>2.2211343196982883E-3</v>
      </c>
      <c r="G143" s="227">
        <f t="shared" si="5"/>
        <v>6566.7836161879895</v>
      </c>
      <c r="H143" s="215"/>
    </row>
    <row r="144" spans="1:8" s="65" customFormat="1" x14ac:dyDescent="0.2">
      <c r="A144" s="222" t="s">
        <v>1133</v>
      </c>
      <c r="B144" s="223" t="s">
        <v>1267</v>
      </c>
      <c r="C144" s="224"/>
      <c r="D144" s="224"/>
      <c r="E144" s="225">
        <v>1997</v>
      </c>
      <c r="F144" s="226">
        <f t="shared" si="4"/>
        <v>1.810451116913258E-2</v>
      </c>
      <c r="G144" s="227">
        <f t="shared" si="5"/>
        <v>53525.987271540471</v>
      </c>
      <c r="H144" s="215"/>
    </row>
    <row r="145" spans="1:8" s="65" customFormat="1" x14ac:dyDescent="0.2">
      <c r="A145" s="222" t="s">
        <v>1133</v>
      </c>
      <c r="B145" s="223" t="s">
        <v>1268</v>
      </c>
      <c r="C145" s="224"/>
      <c r="D145" s="224"/>
      <c r="E145" s="225">
        <v>582</v>
      </c>
      <c r="F145" s="226">
        <f t="shared" si="4"/>
        <v>5.2763272410791991E-3</v>
      </c>
      <c r="G145" s="227">
        <f t="shared" si="5"/>
        <v>15599.461488250652</v>
      </c>
      <c r="H145" s="215"/>
    </row>
    <row r="146" spans="1:8" s="65" customFormat="1" x14ac:dyDescent="0.2">
      <c r="A146" s="222" t="s">
        <v>1133</v>
      </c>
      <c r="B146" s="223" t="s">
        <v>1269</v>
      </c>
      <c r="C146" s="224"/>
      <c r="D146" s="224"/>
      <c r="E146" s="225">
        <v>694</v>
      </c>
      <c r="F146" s="226">
        <f t="shared" si="4"/>
        <v>6.291702930084131E-3</v>
      </c>
      <c r="G146" s="227">
        <f t="shared" si="5"/>
        <v>18601.419712793733</v>
      </c>
      <c r="H146" s="215"/>
    </row>
    <row r="147" spans="1:8" s="65" customFormat="1" x14ac:dyDescent="0.2">
      <c r="A147" s="222" t="s">
        <v>1133</v>
      </c>
      <c r="B147" s="229" t="s">
        <v>6747</v>
      </c>
      <c r="C147" s="230"/>
      <c r="D147" s="230"/>
      <c r="E147" s="231">
        <v>540</v>
      </c>
      <c r="F147" s="226">
        <f t="shared" si="4"/>
        <v>4.89556135770235E-3</v>
      </c>
      <c r="G147" s="227">
        <f t="shared" si="5"/>
        <v>14473.727154046997</v>
      </c>
      <c r="H147" s="215"/>
    </row>
    <row r="148" spans="1:8" s="65" customFormat="1" x14ac:dyDescent="0.2">
      <c r="A148" s="222" t="s">
        <v>1133</v>
      </c>
      <c r="B148" s="223" t="s">
        <v>1270</v>
      </c>
      <c r="C148" s="224"/>
      <c r="D148" s="224"/>
      <c r="E148" s="225">
        <v>84</v>
      </c>
      <c r="F148" s="226">
        <f t="shared" si="4"/>
        <v>7.6153176675369891E-4</v>
      </c>
      <c r="G148" s="227">
        <f t="shared" si="5"/>
        <v>2251.4686684073108</v>
      </c>
      <c r="H148" s="215"/>
    </row>
    <row r="149" spans="1:8" s="65" customFormat="1" x14ac:dyDescent="0.2">
      <c r="A149" s="222" t="s">
        <v>1133</v>
      </c>
      <c r="B149" s="223" t="s">
        <v>1271</v>
      </c>
      <c r="C149" s="224"/>
      <c r="D149" s="224"/>
      <c r="E149" s="225">
        <v>402</v>
      </c>
      <c r="F149" s="226">
        <f t="shared" si="4"/>
        <v>3.6444734551784159E-3</v>
      </c>
      <c r="G149" s="227">
        <f t="shared" si="5"/>
        <v>10774.885770234987</v>
      </c>
      <c r="H149" s="215"/>
    </row>
    <row r="150" spans="1:8" s="65" customFormat="1" x14ac:dyDescent="0.2">
      <c r="A150" s="222" t="s">
        <v>1133</v>
      </c>
      <c r="B150" s="223" t="s">
        <v>1272</v>
      </c>
      <c r="C150" s="224"/>
      <c r="D150" s="224"/>
      <c r="E150" s="225">
        <v>656</v>
      </c>
      <c r="F150" s="226">
        <f t="shared" si="4"/>
        <v>5.9472004641717433E-3</v>
      </c>
      <c r="G150" s="227">
        <f t="shared" si="5"/>
        <v>17582.898172323759</v>
      </c>
      <c r="H150" s="215"/>
    </row>
    <row r="151" spans="1:8" s="65" customFormat="1" x14ac:dyDescent="0.2">
      <c r="A151" s="222" t="s">
        <v>1133</v>
      </c>
      <c r="B151" s="223" t="s">
        <v>1273</v>
      </c>
      <c r="C151" s="224"/>
      <c r="D151" s="224"/>
      <c r="E151" s="225">
        <v>600</v>
      </c>
      <c r="F151" s="226">
        <f t="shared" si="4"/>
        <v>5.4395126196692773E-3</v>
      </c>
      <c r="G151" s="227">
        <f t="shared" si="5"/>
        <v>16081.919060052218</v>
      </c>
      <c r="H151" s="215"/>
    </row>
    <row r="152" spans="1:8" s="65" customFormat="1" x14ac:dyDescent="0.2">
      <c r="A152" s="222" t="s">
        <v>1133</v>
      </c>
      <c r="B152" s="223" t="s">
        <v>1274</v>
      </c>
      <c r="C152" s="224"/>
      <c r="D152" s="224"/>
      <c r="E152" s="225">
        <v>127</v>
      </c>
      <c r="F152" s="226">
        <f t="shared" si="4"/>
        <v>1.1513635044966637E-3</v>
      </c>
      <c r="G152" s="227">
        <f t="shared" si="5"/>
        <v>3404.0062010443862</v>
      </c>
      <c r="H152" s="215"/>
    </row>
    <row r="153" spans="1:8" s="65" customFormat="1" x14ac:dyDescent="0.2">
      <c r="A153" s="222" t="s">
        <v>1133</v>
      </c>
      <c r="B153" s="223" t="s">
        <v>1275</v>
      </c>
      <c r="C153" s="224"/>
      <c r="D153" s="224"/>
      <c r="E153" s="225">
        <v>134</v>
      </c>
      <c r="F153" s="226">
        <f t="shared" si="4"/>
        <v>1.214824485059472E-3</v>
      </c>
      <c r="G153" s="227">
        <f t="shared" si="5"/>
        <v>3591.6285900783287</v>
      </c>
      <c r="H153" s="215"/>
    </row>
    <row r="154" spans="1:8" s="65" customFormat="1" x14ac:dyDescent="0.2">
      <c r="A154" s="222" t="s">
        <v>1133</v>
      </c>
      <c r="B154" s="223" t="s">
        <v>1276</v>
      </c>
      <c r="C154" s="224"/>
      <c r="D154" s="224"/>
      <c r="E154" s="225">
        <v>214</v>
      </c>
      <c r="F154" s="226">
        <f t="shared" si="4"/>
        <v>1.9400928343487091E-3</v>
      </c>
      <c r="G154" s="227">
        <f t="shared" si="5"/>
        <v>5735.8844647519581</v>
      </c>
      <c r="H154" s="215"/>
    </row>
    <row r="155" spans="1:8" s="65" customFormat="1" x14ac:dyDescent="0.2">
      <c r="A155" s="222" t="s">
        <v>1133</v>
      </c>
      <c r="B155" s="223" t="s">
        <v>1277</v>
      </c>
      <c r="C155" s="224"/>
      <c r="D155" s="224"/>
      <c r="E155" s="225">
        <v>205</v>
      </c>
      <c r="F155" s="226">
        <f t="shared" si="4"/>
        <v>1.8585001450536699E-3</v>
      </c>
      <c r="G155" s="227">
        <f t="shared" si="5"/>
        <v>5494.6556788511753</v>
      </c>
      <c r="H155" s="215"/>
    </row>
    <row r="156" spans="1:8" s="65" customFormat="1" x14ac:dyDescent="0.2">
      <c r="A156" s="222" t="s">
        <v>1133</v>
      </c>
      <c r="B156" s="223" t="s">
        <v>1278</v>
      </c>
      <c r="C156" s="224"/>
      <c r="D156" s="224"/>
      <c r="E156" s="225">
        <v>442</v>
      </c>
      <c r="F156" s="226">
        <f t="shared" si="4"/>
        <v>4.0071076298230342E-3</v>
      </c>
      <c r="G156" s="227">
        <f t="shared" si="5"/>
        <v>11847.013707571801</v>
      </c>
      <c r="H156" s="215"/>
    </row>
    <row r="157" spans="1:8" s="65" customFormat="1" x14ac:dyDescent="0.2">
      <c r="A157" s="222" t="s">
        <v>1133</v>
      </c>
      <c r="B157" s="223" t="s">
        <v>1279</v>
      </c>
      <c r="C157" s="224"/>
      <c r="D157" s="224"/>
      <c r="E157" s="225">
        <v>1564</v>
      </c>
      <c r="F157" s="226">
        <f t="shared" si="4"/>
        <v>1.4178996228604584E-2</v>
      </c>
      <c r="G157" s="227">
        <f t="shared" si="5"/>
        <v>41920.202349869454</v>
      </c>
      <c r="H157" s="215"/>
    </row>
    <row r="158" spans="1:8" s="65" customFormat="1" x14ac:dyDescent="0.2">
      <c r="A158" s="222" t="s">
        <v>1133</v>
      </c>
      <c r="B158" s="223" t="s">
        <v>1280</v>
      </c>
      <c r="C158" s="224"/>
      <c r="D158" s="224"/>
      <c r="E158" s="225">
        <v>112</v>
      </c>
      <c r="F158" s="226">
        <f t="shared" si="4"/>
        <v>1.0153756890049319E-3</v>
      </c>
      <c r="G158" s="227">
        <f t="shared" si="5"/>
        <v>3001.9582245430811</v>
      </c>
      <c r="H158" s="215"/>
    </row>
    <row r="159" spans="1:8" s="65" customFormat="1" x14ac:dyDescent="0.2">
      <c r="A159" s="222" t="s">
        <v>1133</v>
      </c>
      <c r="B159" s="223" t="s">
        <v>1281</v>
      </c>
      <c r="C159" s="224"/>
      <c r="D159" s="224"/>
      <c r="E159" s="225">
        <v>170</v>
      </c>
      <c r="F159" s="226">
        <f t="shared" si="4"/>
        <v>1.5411952422396287E-3</v>
      </c>
      <c r="G159" s="227">
        <f t="shared" si="5"/>
        <v>4556.5437336814621</v>
      </c>
      <c r="H159" s="215"/>
    </row>
    <row r="160" spans="1:8" s="65" customFormat="1" x14ac:dyDescent="0.2">
      <c r="A160" s="222" t="s">
        <v>1133</v>
      </c>
      <c r="B160" s="223" t="s">
        <v>1282</v>
      </c>
      <c r="C160" s="224"/>
      <c r="D160" s="224"/>
      <c r="E160" s="225">
        <v>196</v>
      </c>
      <c r="F160" s="226">
        <f t="shared" si="4"/>
        <v>1.7769074557586308E-3</v>
      </c>
      <c r="G160" s="227">
        <f t="shared" si="5"/>
        <v>5253.4268929503924</v>
      </c>
      <c r="H160" s="215"/>
    </row>
    <row r="161" spans="1:8" s="65" customFormat="1" x14ac:dyDescent="0.2">
      <c r="A161" s="222" t="s">
        <v>1133</v>
      </c>
      <c r="B161" s="223" t="s">
        <v>1283</v>
      </c>
      <c r="C161" s="222" t="s">
        <v>1284</v>
      </c>
      <c r="D161" s="228">
        <v>302863</v>
      </c>
      <c r="E161" s="225">
        <v>128</v>
      </c>
      <c r="F161" s="226">
        <f t="shared" si="4"/>
        <v>1.1604293588627793E-3</v>
      </c>
      <c r="G161" s="227">
        <f t="shared" si="5"/>
        <v>3430.8093994778069</v>
      </c>
      <c r="H161" s="215"/>
    </row>
    <row r="162" spans="1:8" s="65" customFormat="1" x14ac:dyDescent="0.2">
      <c r="A162" s="222" t="s">
        <v>1133</v>
      </c>
      <c r="B162" s="223" t="s">
        <v>1285</v>
      </c>
      <c r="C162" s="224"/>
      <c r="D162" s="224"/>
      <c r="E162" s="225">
        <v>33</v>
      </c>
      <c r="F162" s="226">
        <f t="shared" si="4"/>
        <v>2.9917319408181026E-4</v>
      </c>
      <c r="G162" s="227">
        <f t="shared" si="5"/>
        <v>884.50554830287206</v>
      </c>
      <c r="H162" s="215"/>
    </row>
    <row r="163" spans="1:8" s="65" customFormat="1" x14ac:dyDescent="0.2">
      <c r="A163" s="222" t="s">
        <v>1133</v>
      </c>
      <c r="B163" s="223" t="s">
        <v>1286</v>
      </c>
      <c r="C163" s="224"/>
      <c r="D163" s="224"/>
      <c r="E163" s="225">
        <v>150</v>
      </c>
      <c r="F163" s="226">
        <f t="shared" si="4"/>
        <v>1.3598781549173193E-3</v>
      </c>
      <c r="G163" s="227">
        <f t="shared" si="5"/>
        <v>4020.4797650130545</v>
      </c>
      <c r="H163" s="215"/>
    </row>
    <row r="164" spans="1:8" s="65" customFormat="1" x14ac:dyDescent="0.2">
      <c r="A164" s="222" t="s">
        <v>1133</v>
      </c>
      <c r="B164" s="223" t="s">
        <v>1287</v>
      </c>
      <c r="C164" s="224"/>
      <c r="D164" s="224"/>
      <c r="E164" s="225">
        <v>368</v>
      </c>
      <c r="F164" s="226">
        <f t="shared" si="4"/>
        <v>3.3362344067304904E-3</v>
      </c>
      <c r="G164" s="227">
        <f t="shared" si="5"/>
        <v>9863.5770234986958</v>
      </c>
      <c r="H164" s="215"/>
    </row>
    <row r="165" spans="1:8" s="65" customFormat="1" x14ac:dyDescent="0.2">
      <c r="A165" s="222" t="s">
        <v>1133</v>
      </c>
      <c r="B165" s="223" t="s">
        <v>1288</v>
      </c>
      <c r="C165" s="224"/>
      <c r="D165" s="224"/>
      <c r="E165" s="225">
        <v>217</v>
      </c>
      <c r="F165" s="226">
        <f t="shared" si="4"/>
        <v>1.9672903974470553E-3</v>
      </c>
      <c r="G165" s="227">
        <f t="shared" si="5"/>
        <v>5816.2940600522188</v>
      </c>
      <c r="H165" s="215"/>
    </row>
    <row r="166" spans="1:8" s="65" customFormat="1" x14ac:dyDescent="0.2">
      <c r="A166" s="222" t="s">
        <v>1133</v>
      </c>
      <c r="B166" s="223" t="s">
        <v>1289</v>
      </c>
      <c r="C166" s="224"/>
      <c r="D166" s="224"/>
      <c r="E166" s="225">
        <v>721</v>
      </c>
      <c r="F166" s="226">
        <f t="shared" si="4"/>
        <v>6.5364809979692488E-3</v>
      </c>
      <c r="G166" s="227">
        <f t="shared" si="5"/>
        <v>19325.106070496084</v>
      </c>
      <c r="H166" s="215"/>
    </row>
    <row r="167" spans="1:8" s="65" customFormat="1" x14ac:dyDescent="0.2">
      <c r="A167" s="222" t="s">
        <v>1133</v>
      </c>
      <c r="B167" s="229" t="s">
        <v>6748</v>
      </c>
      <c r="C167" s="230"/>
      <c r="D167" s="230"/>
      <c r="E167" s="231">
        <v>59</v>
      </c>
      <c r="F167" s="226">
        <f t="shared" si="4"/>
        <v>5.3488540760081229E-4</v>
      </c>
      <c r="G167" s="227">
        <f t="shared" si="5"/>
        <v>1581.3887075718014</v>
      </c>
      <c r="H167" s="215"/>
    </row>
    <row r="168" spans="1:8" s="65" customFormat="1" x14ac:dyDescent="0.2">
      <c r="A168" s="222" t="s">
        <v>1133</v>
      </c>
      <c r="B168" s="223" t="s">
        <v>1290</v>
      </c>
      <c r="C168" s="224"/>
      <c r="D168" s="224"/>
      <c r="E168" s="225">
        <v>1126</v>
      </c>
      <c r="F168" s="226">
        <f t="shared" si="4"/>
        <v>1.0208152016246011E-2</v>
      </c>
      <c r="G168" s="227">
        <f t="shared" si="5"/>
        <v>30180.401436031334</v>
      </c>
      <c r="H168" s="215"/>
    </row>
    <row r="169" spans="1:8" s="65" customFormat="1" x14ac:dyDescent="0.2">
      <c r="A169" s="222" t="s">
        <v>1133</v>
      </c>
      <c r="B169" s="223" t="s">
        <v>1291</v>
      </c>
      <c r="C169" s="224"/>
      <c r="D169" s="224"/>
      <c r="E169" s="225">
        <v>711</v>
      </c>
      <c r="F169" s="226">
        <f t="shared" si="4"/>
        <v>6.4458224543080941E-3</v>
      </c>
      <c r="G169" s="227">
        <f t="shared" si="5"/>
        <v>19057.07408616188</v>
      </c>
      <c r="H169" s="215"/>
    </row>
    <row r="170" spans="1:8" s="65" customFormat="1" x14ac:dyDescent="0.2">
      <c r="A170" s="222" t="s">
        <v>1133</v>
      </c>
      <c r="B170" s="229" t="s">
        <v>6749</v>
      </c>
      <c r="C170" s="230"/>
      <c r="D170" s="230"/>
      <c r="E170" s="231">
        <v>22</v>
      </c>
      <c r="F170" s="226">
        <f t="shared" si="4"/>
        <v>1.9944879605454018E-4</v>
      </c>
      <c r="G170" s="227">
        <f t="shared" si="5"/>
        <v>589.67036553524804</v>
      </c>
      <c r="H170" s="215"/>
    </row>
    <row r="171" spans="1:8" s="65" customFormat="1" x14ac:dyDescent="0.2">
      <c r="A171" s="222" t="s">
        <v>1133</v>
      </c>
      <c r="B171" s="223" t="s">
        <v>1292</v>
      </c>
      <c r="C171" s="224"/>
      <c r="D171" s="224"/>
      <c r="E171" s="225">
        <v>126</v>
      </c>
      <c r="F171" s="226">
        <f t="shared" si="4"/>
        <v>1.1422976501305484E-3</v>
      </c>
      <c r="G171" s="227">
        <f t="shared" si="5"/>
        <v>3377.2030026109665</v>
      </c>
      <c r="H171" s="215"/>
    </row>
    <row r="172" spans="1:8" s="65" customFormat="1" x14ac:dyDescent="0.2">
      <c r="A172" s="222" t="s">
        <v>1133</v>
      </c>
      <c r="B172" s="223" t="s">
        <v>1293</v>
      </c>
      <c r="C172" s="224"/>
      <c r="D172" s="224"/>
      <c r="E172" s="225">
        <v>25</v>
      </c>
      <c r="F172" s="226">
        <f t="shared" si="4"/>
        <v>2.2664635915288657E-4</v>
      </c>
      <c r="G172" s="227">
        <f t="shared" si="5"/>
        <v>670.07996083550916</v>
      </c>
      <c r="H172" s="215"/>
    </row>
    <row r="173" spans="1:8" s="65" customFormat="1" x14ac:dyDescent="0.2">
      <c r="A173" s="222" t="s">
        <v>1133</v>
      </c>
      <c r="B173" s="223" t="s">
        <v>1294</v>
      </c>
      <c r="C173" s="224"/>
      <c r="D173" s="224"/>
      <c r="E173" s="225">
        <v>327</v>
      </c>
      <c r="F173" s="226">
        <f t="shared" si="4"/>
        <v>2.9645343777197565E-3</v>
      </c>
      <c r="G173" s="227">
        <f t="shared" si="5"/>
        <v>8764.6458877284604</v>
      </c>
      <c r="H173" s="215"/>
    </row>
    <row r="174" spans="1:8" s="65" customFormat="1" x14ac:dyDescent="0.2">
      <c r="A174" s="222" t="s">
        <v>1133</v>
      </c>
      <c r="B174" s="223" t="s">
        <v>1295</v>
      </c>
      <c r="C174" s="224"/>
      <c r="D174" s="224"/>
      <c r="E174" s="225">
        <v>779</v>
      </c>
      <c r="F174" s="226">
        <f t="shared" si="4"/>
        <v>7.0623005512039459E-3</v>
      </c>
      <c r="G174" s="227">
        <f t="shared" si="5"/>
        <v>20879.691579634466</v>
      </c>
      <c r="H174" s="215"/>
    </row>
    <row r="175" spans="1:8" s="65" customFormat="1" x14ac:dyDescent="0.2">
      <c r="A175" s="222" t="s">
        <v>1133</v>
      </c>
      <c r="B175" s="223" t="s">
        <v>1296</v>
      </c>
      <c r="C175" s="224"/>
      <c r="D175" s="224"/>
      <c r="E175" s="225">
        <v>297</v>
      </c>
      <c r="F175" s="226">
        <f t="shared" si="4"/>
        <v>2.6925587467362924E-3</v>
      </c>
      <c r="G175" s="227">
        <f t="shared" si="5"/>
        <v>7960.5499347258483</v>
      </c>
      <c r="H175" s="215"/>
    </row>
    <row r="176" spans="1:8" s="65" customFormat="1" x14ac:dyDescent="0.2">
      <c r="A176" s="222" t="s">
        <v>1133</v>
      </c>
      <c r="B176" s="223" t="s">
        <v>1297</v>
      </c>
      <c r="C176" s="224"/>
      <c r="D176" s="224"/>
      <c r="E176" s="225">
        <v>1433</v>
      </c>
      <c r="F176" s="226">
        <f t="shared" si="4"/>
        <v>1.2991369306643458E-2</v>
      </c>
      <c r="G176" s="227">
        <f t="shared" si="5"/>
        <v>38408.983355091383</v>
      </c>
      <c r="H176" s="215"/>
    </row>
    <row r="177" spans="1:8" s="65" customFormat="1" x14ac:dyDescent="0.2">
      <c r="A177" s="222" t="s">
        <v>1133</v>
      </c>
      <c r="B177" s="223" t="s">
        <v>1298</v>
      </c>
      <c r="C177" s="224"/>
      <c r="D177" s="224"/>
      <c r="E177" s="225">
        <v>279</v>
      </c>
      <c r="F177" s="226">
        <f t="shared" si="4"/>
        <v>2.5293733681462142E-3</v>
      </c>
      <c r="G177" s="227">
        <f t="shared" si="5"/>
        <v>7478.0923629242825</v>
      </c>
      <c r="H177" s="215"/>
    </row>
    <row r="178" spans="1:8" s="65" customFormat="1" x14ac:dyDescent="0.2">
      <c r="A178" s="222" t="s">
        <v>1133</v>
      </c>
      <c r="B178" s="223" t="s">
        <v>1299</v>
      </c>
      <c r="C178" s="224"/>
      <c r="D178" s="224"/>
      <c r="E178" s="225">
        <v>871</v>
      </c>
      <c r="F178" s="226">
        <f t="shared" si="4"/>
        <v>7.8963591528865684E-3</v>
      </c>
      <c r="G178" s="227">
        <f t="shared" si="5"/>
        <v>23345.58583550914</v>
      </c>
      <c r="H178" s="215"/>
    </row>
    <row r="179" spans="1:8" s="65" customFormat="1" x14ac:dyDescent="0.2">
      <c r="A179" s="222" t="s">
        <v>1133</v>
      </c>
      <c r="B179" s="229" t="s">
        <v>6750</v>
      </c>
      <c r="C179" s="230"/>
      <c r="D179" s="230"/>
      <c r="E179" s="231">
        <v>176</v>
      </c>
      <c r="F179" s="226">
        <f t="shared" si="4"/>
        <v>1.5955903684363214E-3</v>
      </c>
      <c r="G179" s="227">
        <f t="shared" si="5"/>
        <v>4717.3629242819843</v>
      </c>
      <c r="H179" s="215"/>
    </row>
    <row r="180" spans="1:8" s="65" customFormat="1" x14ac:dyDescent="0.2">
      <c r="A180" s="222" t="s">
        <v>1133</v>
      </c>
      <c r="B180" s="223" t="s">
        <v>1300</v>
      </c>
      <c r="C180" s="224"/>
      <c r="D180" s="224"/>
      <c r="E180" s="225">
        <v>235</v>
      </c>
      <c r="F180" s="226">
        <f t="shared" si="4"/>
        <v>2.1304757760371336E-3</v>
      </c>
      <c r="G180" s="227">
        <f t="shared" si="5"/>
        <v>6298.7516318537855</v>
      </c>
      <c r="H180" s="215"/>
    </row>
    <row r="181" spans="1:8" s="65" customFormat="1" x14ac:dyDescent="0.2">
      <c r="A181" s="222" t="s">
        <v>1133</v>
      </c>
      <c r="B181" s="223" t="s">
        <v>1301</v>
      </c>
      <c r="C181" s="224"/>
      <c r="D181" s="224"/>
      <c r="E181" s="225">
        <v>4</v>
      </c>
      <c r="F181" s="226">
        <f t="shared" si="4"/>
        <v>3.6263417464461852E-5</v>
      </c>
      <c r="G181" s="227">
        <f t="shared" si="5"/>
        <v>107.21279373368147</v>
      </c>
      <c r="H181" s="215"/>
    </row>
    <row r="182" spans="1:8" s="65" customFormat="1" x14ac:dyDescent="0.2">
      <c r="A182" s="222" t="s">
        <v>1133</v>
      </c>
      <c r="B182" s="223" t="s">
        <v>1302</v>
      </c>
      <c r="C182" s="224"/>
      <c r="D182" s="224"/>
      <c r="E182" s="225">
        <v>10</v>
      </c>
      <c r="F182" s="226">
        <f t="shared" si="4"/>
        <v>9.0658543661154627E-5</v>
      </c>
      <c r="G182" s="227">
        <f t="shared" si="5"/>
        <v>268.03198433420363</v>
      </c>
      <c r="H182" s="215"/>
    </row>
    <row r="183" spans="1:8" s="65" customFormat="1" x14ac:dyDescent="0.2">
      <c r="A183" s="222" t="s">
        <v>1133</v>
      </c>
      <c r="B183" s="223" t="s">
        <v>1303</v>
      </c>
      <c r="C183" s="224"/>
      <c r="D183" s="224"/>
      <c r="E183" s="225">
        <v>176</v>
      </c>
      <c r="F183" s="226">
        <f t="shared" si="4"/>
        <v>1.5955903684363214E-3</v>
      </c>
      <c r="G183" s="227">
        <f t="shared" si="5"/>
        <v>4717.3629242819843</v>
      </c>
      <c r="H183" s="215"/>
    </row>
    <row r="184" spans="1:8" s="65" customFormat="1" x14ac:dyDescent="0.2">
      <c r="A184" s="222" t="s">
        <v>1133</v>
      </c>
      <c r="B184" s="223" t="s">
        <v>1304</v>
      </c>
      <c r="C184" s="224"/>
      <c r="D184" s="224"/>
      <c r="E184" s="225">
        <v>195</v>
      </c>
      <c r="F184" s="226">
        <f t="shared" si="4"/>
        <v>1.7678416013925152E-3</v>
      </c>
      <c r="G184" s="227">
        <f t="shared" si="5"/>
        <v>5226.6236945169712</v>
      </c>
      <c r="H184" s="215"/>
    </row>
    <row r="185" spans="1:8" s="65" customFormat="1" x14ac:dyDescent="0.2">
      <c r="A185" s="222" t="s">
        <v>1133</v>
      </c>
      <c r="B185" s="223" t="s">
        <v>1305</v>
      </c>
      <c r="C185" s="224"/>
      <c r="D185" s="224"/>
      <c r="E185" s="225">
        <v>146</v>
      </c>
      <c r="F185" s="226">
        <f t="shared" si="4"/>
        <v>1.3236147374528575E-3</v>
      </c>
      <c r="G185" s="227">
        <f t="shared" si="5"/>
        <v>3913.2669712793731</v>
      </c>
      <c r="H185" s="215"/>
    </row>
    <row r="186" spans="1:8" s="65" customFormat="1" x14ac:dyDescent="0.2">
      <c r="A186" s="222" t="s">
        <v>1133</v>
      </c>
      <c r="B186" s="229" t="s">
        <v>6751</v>
      </c>
      <c r="C186" s="230"/>
      <c r="D186" s="230"/>
      <c r="E186" s="231">
        <v>71</v>
      </c>
      <c r="F186" s="226">
        <f t="shared" si="4"/>
        <v>6.4367565999419788E-4</v>
      </c>
      <c r="G186" s="227">
        <f t="shared" si="5"/>
        <v>1903.0270887728461</v>
      </c>
      <c r="H186" s="215"/>
    </row>
    <row r="187" spans="1:8" s="65" customFormat="1" x14ac:dyDescent="0.2">
      <c r="A187" s="222" t="s">
        <v>1133</v>
      </c>
      <c r="B187" s="223" t="s">
        <v>1306</v>
      </c>
      <c r="C187" s="224"/>
      <c r="D187" s="224"/>
      <c r="E187" s="225">
        <v>687</v>
      </c>
      <c r="F187" s="226">
        <f t="shared" si="4"/>
        <v>6.2282419495213225E-3</v>
      </c>
      <c r="G187" s="227">
        <f t="shared" si="5"/>
        <v>18413.797323759791</v>
      </c>
      <c r="H187" s="215"/>
    </row>
    <row r="188" spans="1:8" s="65" customFormat="1" x14ac:dyDescent="0.2">
      <c r="A188" s="222" t="s">
        <v>1133</v>
      </c>
      <c r="B188" s="223" t="s">
        <v>1307</v>
      </c>
      <c r="C188" s="224"/>
      <c r="D188" s="224"/>
      <c r="E188" s="225">
        <v>16913</v>
      </c>
      <c r="F188" s="226">
        <f t="shared" si="4"/>
        <v>0.15333079489411083</v>
      </c>
      <c r="G188" s="227">
        <f t="shared" si="5"/>
        <v>453322.49510443868</v>
      </c>
      <c r="H188" s="215"/>
    </row>
    <row r="189" spans="1:8" s="65" customFormat="1" x14ac:dyDescent="0.2">
      <c r="A189" s="222" t="s">
        <v>1133</v>
      </c>
      <c r="B189" s="223" t="s">
        <v>1308</v>
      </c>
      <c r="C189" s="224"/>
      <c r="D189" s="224"/>
      <c r="E189" s="225">
        <v>132</v>
      </c>
      <c r="F189" s="226">
        <f t="shared" si="4"/>
        <v>1.1966927763272411E-3</v>
      </c>
      <c r="G189" s="227">
        <f t="shared" si="5"/>
        <v>3538.0221932114882</v>
      </c>
      <c r="H189" s="215"/>
    </row>
    <row r="190" spans="1:8" s="65" customFormat="1" x14ac:dyDescent="0.2">
      <c r="A190" s="222" t="s">
        <v>1133</v>
      </c>
      <c r="B190" s="223" t="s">
        <v>1309</v>
      </c>
      <c r="C190" s="224"/>
      <c r="D190" s="224"/>
      <c r="E190" s="225">
        <v>270</v>
      </c>
      <c r="F190" s="226">
        <f t="shared" si="4"/>
        <v>2.447780678851175E-3</v>
      </c>
      <c r="G190" s="227">
        <f t="shared" si="5"/>
        <v>7236.8635770234987</v>
      </c>
      <c r="H190" s="215"/>
    </row>
    <row r="191" spans="1:8" s="65" customFormat="1" x14ac:dyDescent="0.2">
      <c r="A191" s="222" t="s">
        <v>1133</v>
      </c>
      <c r="B191" s="223" t="s">
        <v>1310</v>
      </c>
      <c r="C191" s="224"/>
      <c r="D191" s="224"/>
      <c r="E191" s="225">
        <v>8716</v>
      </c>
      <c r="F191" s="226">
        <f t="shared" si="4"/>
        <v>7.9017986655062378E-2</v>
      </c>
      <c r="G191" s="227">
        <f t="shared" si="5"/>
        <v>233616.67754569193</v>
      </c>
      <c r="H191" s="215"/>
    </row>
    <row r="192" spans="1:8" s="65" customFormat="1" x14ac:dyDescent="0.2">
      <c r="A192" s="222" t="s">
        <v>1133</v>
      </c>
      <c r="B192" s="223" t="s">
        <v>1311</v>
      </c>
      <c r="C192" s="224"/>
      <c r="D192" s="224"/>
      <c r="E192" s="225">
        <v>206</v>
      </c>
      <c r="F192" s="226">
        <f t="shared" si="4"/>
        <v>1.8675659994197853E-3</v>
      </c>
      <c r="G192" s="227">
        <f t="shared" si="5"/>
        <v>5521.4588772845955</v>
      </c>
      <c r="H192" s="215"/>
    </row>
    <row r="193" spans="1:8" s="65" customFormat="1" x14ac:dyDescent="0.2">
      <c r="A193" s="222" t="s">
        <v>1133</v>
      </c>
      <c r="B193" s="223" t="s">
        <v>1312</v>
      </c>
      <c r="C193" s="224"/>
      <c r="D193" s="224"/>
      <c r="E193" s="225">
        <v>376</v>
      </c>
      <c r="F193" s="226">
        <f t="shared" si="4"/>
        <v>3.408761241659414E-3</v>
      </c>
      <c r="G193" s="227">
        <f t="shared" si="5"/>
        <v>10078.002610966058</v>
      </c>
      <c r="H193" s="215"/>
    </row>
    <row r="194" spans="1:8" s="65" customFormat="1" x14ac:dyDescent="0.2">
      <c r="A194" s="222" t="s">
        <v>1133</v>
      </c>
      <c r="B194" s="223" t="s">
        <v>1313</v>
      </c>
      <c r="C194" s="224"/>
      <c r="D194" s="224"/>
      <c r="E194" s="225">
        <v>212</v>
      </c>
      <c r="F194" s="226">
        <f t="shared" ref="F194:F202" si="6">E194/$E$203</f>
        <v>1.9219611256164782E-3</v>
      </c>
      <c r="G194" s="227">
        <f t="shared" ref="G194:G202" si="7">$H$2*F194</f>
        <v>5682.2780678851177</v>
      </c>
      <c r="H194" s="215"/>
    </row>
    <row r="195" spans="1:8" s="65" customFormat="1" x14ac:dyDescent="0.2">
      <c r="A195" s="222" t="s">
        <v>1133</v>
      </c>
      <c r="B195" s="223" t="s">
        <v>1314</v>
      </c>
      <c r="C195" s="224"/>
      <c r="D195" s="224"/>
      <c r="E195" s="225">
        <v>150</v>
      </c>
      <c r="F195" s="226">
        <f t="shared" si="6"/>
        <v>1.3598781549173193E-3</v>
      </c>
      <c r="G195" s="227">
        <f t="shared" si="7"/>
        <v>4020.4797650130545</v>
      </c>
      <c r="H195" s="215"/>
    </row>
    <row r="196" spans="1:8" s="65" customFormat="1" x14ac:dyDescent="0.2">
      <c r="A196" s="222" t="s">
        <v>1133</v>
      </c>
      <c r="B196" s="223" t="s">
        <v>1315</v>
      </c>
      <c r="C196" s="224"/>
      <c r="D196" s="224"/>
      <c r="E196" s="225">
        <v>66</v>
      </c>
      <c r="F196" s="226">
        <f t="shared" si="6"/>
        <v>5.9834638816362053E-4</v>
      </c>
      <c r="G196" s="227">
        <f t="shared" si="7"/>
        <v>1769.0110966057441</v>
      </c>
      <c r="H196" s="215"/>
    </row>
    <row r="197" spans="1:8" s="65" customFormat="1" x14ac:dyDescent="0.2">
      <c r="A197" s="222" t="s">
        <v>1133</v>
      </c>
      <c r="B197" s="223" t="s">
        <v>1316</v>
      </c>
      <c r="C197" s="224"/>
      <c r="D197" s="224"/>
      <c r="E197" s="225">
        <v>192</v>
      </c>
      <c r="F197" s="226">
        <f t="shared" si="6"/>
        <v>1.7406440382941688E-3</v>
      </c>
      <c r="G197" s="227">
        <f t="shared" si="7"/>
        <v>5146.2140992167097</v>
      </c>
      <c r="H197" s="215"/>
    </row>
    <row r="198" spans="1:8" s="65" customFormat="1" x14ac:dyDescent="0.2">
      <c r="A198" s="222" t="s">
        <v>1133</v>
      </c>
      <c r="B198" s="223" t="s">
        <v>1317</v>
      </c>
      <c r="C198" s="224"/>
      <c r="D198" s="224"/>
      <c r="E198" s="225">
        <v>169</v>
      </c>
      <c r="F198" s="226">
        <f t="shared" si="6"/>
        <v>1.5321293878735132E-3</v>
      </c>
      <c r="G198" s="227">
        <f t="shared" si="7"/>
        <v>4529.7405352480419</v>
      </c>
      <c r="H198" s="215"/>
    </row>
    <row r="199" spans="1:8" s="65" customFormat="1" x14ac:dyDescent="0.2">
      <c r="A199" s="222" t="s">
        <v>1133</v>
      </c>
      <c r="B199" s="223" t="s">
        <v>1318</v>
      </c>
      <c r="C199" s="224"/>
      <c r="D199" s="224"/>
      <c r="E199" s="225">
        <v>75</v>
      </c>
      <c r="F199" s="226">
        <f t="shared" si="6"/>
        <v>6.7993907745865967E-4</v>
      </c>
      <c r="G199" s="227">
        <f t="shared" si="7"/>
        <v>2010.2398825065272</v>
      </c>
      <c r="H199" s="215"/>
    </row>
    <row r="200" spans="1:8" s="65" customFormat="1" x14ac:dyDescent="0.2">
      <c r="A200" s="222" t="s">
        <v>1133</v>
      </c>
      <c r="B200" s="229" t="s">
        <v>6752</v>
      </c>
      <c r="C200" s="230"/>
      <c r="D200" s="230"/>
      <c r="E200" s="231">
        <v>51</v>
      </c>
      <c r="F200" s="226">
        <f t="shared" si="6"/>
        <v>4.623585726718886E-4</v>
      </c>
      <c r="G200" s="227">
        <f t="shared" si="7"/>
        <v>1366.9631201044385</v>
      </c>
      <c r="H200" s="215"/>
    </row>
    <row r="201" spans="1:8" s="65" customFormat="1" x14ac:dyDescent="0.2">
      <c r="A201" s="222" t="s">
        <v>1133</v>
      </c>
      <c r="B201" s="223" t="s">
        <v>1319</v>
      </c>
      <c r="C201" s="224"/>
      <c r="D201" s="224"/>
      <c r="E201" s="225">
        <v>154</v>
      </c>
      <c r="F201" s="226">
        <f t="shared" si="6"/>
        <v>1.3961415723817813E-3</v>
      </c>
      <c r="G201" s="227">
        <f t="shared" si="7"/>
        <v>4127.6925587467367</v>
      </c>
      <c r="H201" s="215"/>
    </row>
    <row r="202" spans="1:8" s="65" customFormat="1" x14ac:dyDescent="0.2">
      <c r="A202" s="222" t="s">
        <v>1133</v>
      </c>
      <c r="B202" s="223" t="s">
        <v>1320</v>
      </c>
      <c r="C202" s="224"/>
      <c r="D202" s="224"/>
      <c r="E202" s="225">
        <v>837</v>
      </c>
      <c r="F202" s="226">
        <f t="shared" si="6"/>
        <v>7.588120104438642E-3</v>
      </c>
      <c r="G202" s="227">
        <f t="shared" si="7"/>
        <v>22434.277088772844</v>
      </c>
      <c r="H202" s="215"/>
    </row>
    <row r="203" spans="1:8" s="65" customFormat="1" x14ac:dyDescent="0.2">
      <c r="A203" s="217"/>
      <c r="B203" s="218"/>
      <c r="C203" s="219"/>
      <c r="D203" s="219"/>
      <c r="E203" s="220">
        <f>SUM(E2:E202)</f>
        <v>110304</v>
      </c>
      <c r="F203" s="221">
        <f>SUM(F2:F202)</f>
        <v>1.0000000000000004</v>
      </c>
      <c r="G203" s="191">
        <f>SUM(G2:G202)</f>
        <v>2956500</v>
      </c>
    </row>
    <row r="204" spans="1:8" s="65" customFormat="1" x14ac:dyDescent="0.2">
      <c r="B204" s="68"/>
      <c r="E204" s="213"/>
      <c r="G204" s="118"/>
    </row>
    <row r="205" spans="1:8" s="65" customFormat="1" x14ac:dyDescent="0.2">
      <c r="B205" s="68"/>
      <c r="E205" s="213"/>
      <c r="G205" s="118"/>
    </row>
    <row r="206" spans="1:8" s="65" customFormat="1" x14ac:dyDescent="0.2">
      <c r="B206" s="68"/>
      <c r="E206" s="213"/>
      <c r="G206" s="118"/>
    </row>
    <row r="207" spans="1:8" s="65" customFormat="1" x14ac:dyDescent="0.2">
      <c r="B207" s="68"/>
      <c r="E207" s="213"/>
      <c r="G207" s="118"/>
    </row>
    <row r="208" spans="1:8" s="65" customFormat="1" x14ac:dyDescent="0.2">
      <c r="B208" s="68"/>
      <c r="E208" s="213"/>
      <c r="G208" s="118"/>
    </row>
    <row r="209" spans="2:7" s="65" customFormat="1" x14ac:dyDescent="0.2">
      <c r="B209" s="68"/>
      <c r="E209" s="213"/>
      <c r="G209" s="118"/>
    </row>
    <row r="210" spans="2:7" s="65" customFormat="1" x14ac:dyDescent="0.2">
      <c r="B210" s="68"/>
      <c r="E210" s="213"/>
      <c r="G210" s="118"/>
    </row>
    <row r="211" spans="2:7" s="65" customFormat="1" x14ac:dyDescent="0.2">
      <c r="B211" s="68"/>
      <c r="E211" s="213"/>
      <c r="G211" s="118"/>
    </row>
    <row r="212" spans="2:7" s="65" customFormat="1" x14ac:dyDescent="0.2">
      <c r="B212" s="68"/>
      <c r="E212" s="213"/>
      <c r="G212" s="118"/>
    </row>
    <row r="213" spans="2:7" s="65" customFormat="1" x14ac:dyDescent="0.2">
      <c r="B213" s="68"/>
      <c r="E213" s="213"/>
      <c r="G213" s="118"/>
    </row>
    <row r="214" spans="2:7" s="65" customFormat="1" x14ac:dyDescent="0.2">
      <c r="B214" s="68"/>
      <c r="E214" s="213"/>
      <c r="G214" s="118"/>
    </row>
    <row r="215" spans="2:7" s="65" customFormat="1" x14ac:dyDescent="0.2">
      <c r="B215" s="68"/>
      <c r="E215" s="213"/>
      <c r="G215" s="118"/>
    </row>
    <row r="216" spans="2:7" s="65" customFormat="1" x14ac:dyDescent="0.2">
      <c r="B216" s="68"/>
      <c r="E216" s="213"/>
      <c r="G216" s="118"/>
    </row>
    <row r="217" spans="2:7" s="65" customFormat="1" x14ac:dyDescent="0.2">
      <c r="B217" s="68"/>
      <c r="E217" s="213"/>
      <c r="G217" s="118"/>
    </row>
    <row r="218" spans="2:7" s="65" customFormat="1" x14ac:dyDescent="0.2">
      <c r="B218" s="68"/>
      <c r="E218" s="213"/>
      <c r="G218" s="118"/>
    </row>
    <row r="219" spans="2:7" s="65" customFormat="1" x14ac:dyDescent="0.2">
      <c r="B219" s="68"/>
      <c r="E219" s="213"/>
      <c r="G219" s="118"/>
    </row>
    <row r="220" spans="2:7" s="65" customFormat="1" x14ac:dyDescent="0.2">
      <c r="B220" s="68"/>
      <c r="E220" s="213"/>
      <c r="G220" s="118"/>
    </row>
    <row r="221" spans="2:7" s="65" customFormat="1" x14ac:dyDescent="0.2">
      <c r="B221" s="68"/>
      <c r="E221" s="213"/>
      <c r="G221" s="118"/>
    </row>
    <row r="222" spans="2:7" s="65" customFormat="1" x14ac:dyDescent="0.2">
      <c r="B222" s="68"/>
      <c r="E222" s="213"/>
      <c r="G222" s="118"/>
    </row>
    <row r="223" spans="2:7" s="65" customFormat="1" x14ac:dyDescent="0.2">
      <c r="B223" s="68"/>
      <c r="E223" s="213"/>
      <c r="G223" s="118"/>
    </row>
    <row r="224" spans="2:7" s="65" customFormat="1" x14ac:dyDescent="0.2">
      <c r="B224" s="68"/>
      <c r="E224" s="213"/>
      <c r="G224" s="118"/>
    </row>
    <row r="225" spans="2:7" s="65" customFormat="1" x14ac:dyDescent="0.2">
      <c r="B225" s="68"/>
      <c r="E225" s="213"/>
      <c r="G225" s="118"/>
    </row>
    <row r="226" spans="2:7" s="65" customFormat="1" x14ac:dyDescent="0.2">
      <c r="B226" s="68"/>
      <c r="E226" s="213"/>
      <c r="G226" s="118"/>
    </row>
    <row r="227" spans="2:7" s="65" customFormat="1" x14ac:dyDescent="0.2">
      <c r="B227" s="68"/>
      <c r="E227" s="213"/>
      <c r="G227" s="118"/>
    </row>
    <row r="228" spans="2:7" s="65" customFormat="1" x14ac:dyDescent="0.2">
      <c r="B228" s="68"/>
      <c r="E228" s="213"/>
      <c r="G228" s="118"/>
    </row>
    <row r="229" spans="2:7" s="65" customFormat="1" x14ac:dyDescent="0.2">
      <c r="B229" s="68"/>
      <c r="E229" s="213"/>
      <c r="G229" s="118"/>
    </row>
    <row r="230" spans="2:7" s="65" customFormat="1" x14ac:dyDescent="0.2">
      <c r="B230" s="68"/>
      <c r="E230" s="213"/>
      <c r="G230" s="118"/>
    </row>
    <row r="231" spans="2:7" s="65" customFormat="1" x14ac:dyDescent="0.2">
      <c r="B231" s="68"/>
      <c r="E231" s="213"/>
      <c r="G231" s="118"/>
    </row>
    <row r="232" spans="2:7" s="65" customFormat="1" x14ac:dyDescent="0.2">
      <c r="B232" s="68"/>
      <c r="E232" s="213"/>
      <c r="G232" s="118"/>
    </row>
    <row r="233" spans="2:7" s="65" customFormat="1" x14ac:dyDescent="0.2">
      <c r="B233" s="68"/>
      <c r="E233" s="213"/>
      <c r="G233" s="118"/>
    </row>
    <row r="234" spans="2:7" s="65" customFormat="1" x14ac:dyDescent="0.2">
      <c r="B234" s="68"/>
      <c r="E234" s="213"/>
      <c r="G234" s="118"/>
    </row>
    <row r="235" spans="2:7" s="65" customFormat="1" x14ac:dyDescent="0.2">
      <c r="B235" s="68"/>
      <c r="E235" s="213"/>
      <c r="G235" s="118"/>
    </row>
    <row r="236" spans="2:7" s="65" customFormat="1" x14ac:dyDescent="0.2">
      <c r="B236" s="68"/>
      <c r="E236" s="213"/>
      <c r="G236" s="118"/>
    </row>
    <row r="237" spans="2:7" s="65" customFormat="1" x14ac:dyDescent="0.2">
      <c r="B237" s="68"/>
      <c r="E237" s="213"/>
      <c r="G237" s="118"/>
    </row>
    <row r="238" spans="2:7" s="65" customFormat="1" x14ac:dyDescent="0.2">
      <c r="B238" s="68"/>
      <c r="E238" s="213"/>
      <c r="G238" s="118"/>
    </row>
    <row r="239" spans="2:7" s="65" customFormat="1" x14ac:dyDescent="0.2">
      <c r="B239" s="68"/>
      <c r="E239" s="213"/>
      <c r="G239" s="118"/>
    </row>
    <row r="240" spans="2:7" s="65" customFormat="1" x14ac:dyDescent="0.2">
      <c r="B240" s="68"/>
      <c r="E240" s="213"/>
      <c r="G240" s="118"/>
    </row>
    <row r="241" spans="2:7" s="65" customFormat="1" x14ac:dyDescent="0.2">
      <c r="B241" s="68"/>
      <c r="E241" s="213"/>
      <c r="G241" s="118"/>
    </row>
    <row r="242" spans="2:7" s="65" customFormat="1" x14ac:dyDescent="0.2">
      <c r="B242" s="68"/>
      <c r="E242" s="213"/>
      <c r="G242" s="118"/>
    </row>
    <row r="243" spans="2:7" s="65" customFormat="1" x14ac:dyDescent="0.2">
      <c r="B243" s="68"/>
      <c r="E243" s="213"/>
      <c r="G243" s="118"/>
    </row>
    <row r="244" spans="2:7" s="65" customFormat="1" x14ac:dyDescent="0.2">
      <c r="B244" s="68"/>
      <c r="E244" s="213"/>
      <c r="G244" s="118"/>
    </row>
    <row r="245" spans="2:7" s="65" customFormat="1" x14ac:dyDescent="0.2">
      <c r="B245" s="68"/>
      <c r="E245" s="213"/>
      <c r="G245" s="118"/>
    </row>
    <row r="246" spans="2:7" s="65" customFormat="1" x14ac:dyDescent="0.2">
      <c r="B246" s="68"/>
      <c r="E246" s="213"/>
      <c r="G246" s="118"/>
    </row>
    <row r="247" spans="2:7" s="65" customFormat="1" x14ac:dyDescent="0.2">
      <c r="B247" s="68"/>
      <c r="E247" s="213"/>
      <c r="G247" s="118"/>
    </row>
    <row r="248" spans="2:7" s="65" customFormat="1" x14ac:dyDescent="0.2">
      <c r="B248" s="68"/>
      <c r="E248" s="213"/>
      <c r="G248" s="118"/>
    </row>
    <row r="249" spans="2:7" s="65" customFormat="1" x14ac:dyDescent="0.2">
      <c r="B249" s="68"/>
      <c r="E249" s="213"/>
      <c r="G249" s="118"/>
    </row>
    <row r="250" spans="2:7" s="65" customFormat="1" x14ac:dyDescent="0.2">
      <c r="B250" s="68"/>
      <c r="E250" s="213"/>
      <c r="G250" s="118"/>
    </row>
    <row r="251" spans="2:7" s="65" customFormat="1" x14ac:dyDescent="0.2">
      <c r="B251" s="68"/>
      <c r="E251" s="213"/>
      <c r="G251" s="118"/>
    </row>
    <row r="252" spans="2:7" s="65" customFormat="1" x14ac:dyDescent="0.2">
      <c r="B252" s="68"/>
      <c r="E252" s="213"/>
      <c r="G252" s="118"/>
    </row>
    <row r="253" spans="2:7" s="65" customFormat="1" x14ac:dyDescent="0.2">
      <c r="B253" s="68"/>
      <c r="E253" s="213"/>
      <c r="G253" s="118"/>
    </row>
    <row r="254" spans="2:7" s="65" customFormat="1" x14ac:dyDescent="0.2">
      <c r="B254" s="68"/>
      <c r="E254" s="213"/>
      <c r="G254" s="118"/>
    </row>
    <row r="255" spans="2:7" s="65" customFormat="1" x14ac:dyDescent="0.2">
      <c r="B255" s="68"/>
      <c r="E255" s="213"/>
      <c r="G255" s="118"/>
    </row>
    <row r="256" spans="2:7" s="65" customFormat="1" x14ac:dyDescent="0.2">
      <c r="B256" s="68"/>
      <c r="E256" s="213"/>
      <c r="G256" s="118"/>
    </row>
    <row r="257" spans="2:7" s="65" customFormat="1" x14ac:dyDescent="0.2">
      <c r="B257" s="68"/>
      <c r="E257" s="213"/>
      <c r="G257" s="118"/>
    </row>
    <row r="258" spans="2:7" s="65" customFormat="1" x14ac:dyDescent="0.2">
      <c r="B258" s="68"/>
      <c r="E258" s="213"/>
      <c r="G258" s="118"/>
    </row>
    <row r="259" spans="2:7" s="65" customFormat="1" x14ac:dyDescent="0.2">
      <c r="B259" s="68"/>
      <c r="E259" s="213"/>
      <c r="G259" s="118"/>
    </row>
    <row r="260" spans="2:7" s="65" customFormat="1" x14ac:dyDescent="0.2">
      <c r="B260" s="68"/>
      <c r="E260" s="213"/>
      <c r="G260" s="118"/>
    </row>
    <row r="261" spans="2:7" s="65" customFormat="1" x14ac:dyDescent="0.2">
      <c r="B261" s="68"/>
      <c r="E261" s="213"/>
      <c r="G261" s="118"/>
    </row>
    <row r="262" spans="2:7" s="65" customFormat="1" x14ac:dyDescent="0.2">
      <c r="B262" s="68"/>
      <c r="E262" s="213"/>
      <c r="G262" s="118"/>
    </row>
    <row r="263" spans="2:7" s="65" customFormat="1" x14ac:dyDescent="0.2">
      <c r="B263" s="68"/>
      <c r="E263" s="213"/>
      <c r="G263" s="118"/>
    </row>
    <row r="264" spans="2:7" s="65" customFormat="1" x14ac:dyDescent="0.2">
      <c r="B264" s="68"/>
      <c r="E264" s="213"/>
      <c r="G264" s="118"/>
    </row>
    <row r="265" spans="2:7" s="65" customFormat="1" x14ac:dyDescent="0.2">
      <c r="B265" s="68"/>
      <c r="E265" s="213"/>
      <c r="G265" s="118"/>
    </row>
    <row r="266" spans="2:7" s="65" customFormat="1" x14ac:dyDescent="0.2">
      <c r="B266" s="68"/>
      <c r="E266" s="213"/>
      <c r="G266" s="118"/>
    </row>
    <row r="267" spans="2:7" s="65" customFormat="1" x14ac:dyDescent="0.2">
      <c r="B267" s="68"/>
      <c r="E267" s="213"/>
      <c r="G267" s="118"/>
    </row>
    <row r="268" spans="2:7" s="65" customFormat="1" x14ac:dyDescent="0.2">
      <c r="B268" s="68"/>
      <c r="E268" s="213"/>
      <c r="G268" s="118"/>
    </row>
    <row r="269" spans="2:7" s="65" customFormat="1" x14ac:dyDescent="0.2">
      <c r="B269" s="68"/>
      <c r="E269" s="213"/>
      <c r="G269" s="118"/>
    </row>
    <row r="270" spans="2:7" s="65" customFormat="1" x14ac:dyDescent="0.2">
      <c r="B270" s="68"/>
      <c r="E270" s="213"/>
      <c r="G270" s="118"/>
    </row>
    <row r="271" spans="2:7" s="65" customFormat="1" x14ac:dyDescent="0.2">
      <c r="B271" s="68"/>
      <c r="E271" s="213"/>
      <c r="G271" s="118"/>
    </row>
    <row r="272" spans="2:7" s="65" customFormat="1" x14ac:dyDescent="0.2">
      <c r="B272" s="68"/>
      <c r="E272" s="213"/>
      <c r="G272" s="118"/>
    </row>
    <row r="273" spans="2:7" s="65" customFormat="1" x14ac:dyDescent="0.2">
      <c r="B273" s="68"/>
      <c r="E273" s="213"/>
      <c r="G273" s="118"/>
    </row>
    <row r="274" spans="2:7" s="65" customFormat="1" x14ac:dyDescent="0.2">
      <c r="B274" s="68"/>
      <c r="E274" s="213"/>
      <c r="G274" s="118"/>
    </row>
    <row r="275" spans="2:7" s="65" customFormat="1" x14ac:dyDescent="0.2">
      <c r="B275" s="68"/>
      <c r="E275" s="213"/>
      <c r="G275" s="118"/>
    </row>
    <row r="276" spans="2:7" s="65" customFormat="1" x14ac:dyDescent="0.2">
      <c r="B276" s="68"/>
      <c r="E276" s="213"/>
      <c r="G276" s="118"/>
    </row>
    <row r="277" spans="2:7" s="65" customFormat="1" x14ac:dyDescent="0.2">
      <c r="B277" s="68"/>
      <c r="E277" s="213"/>
      <c r="G277" s="118"/>
    </row>
    <row r="278" spans="2:7" s="65" customFormat="1" x14ac:dyDescent="0.2">
      <c r="B278" s="68"/>
      <c r="E278" s="213"/>
      <c r="G278" s="118"/>
    </row>
    <row r="279" spans="2:7" s="65" customFormat="1" x14ac:dyDescent="0.2">
      <c r="B279" s="68"/>
      <c r="E279" s="213"/>
      <c r="G279" s="118"/>
    </row>
    <row r="280" spans="2:7" s="65" customFormat="1" x14ac:dyDescent="0.2">
      <c r="B280" s="68"/>
      <c r="E280" s="213"/>
      <c r="G280" s="118"/>
    </row>
    <row r="281" spans="2:7" s="65" customFormat="1" x14ac:dyDescent="0.2">
      <c r="B281" s="68"/>
      <c r="E281" s="213"/>
      <c r="G281" s="118"/>
    </row>
    <row r="282" spans="2:7" s="65" customFormat="1" x14ac:dyDescent="0.2">
      <c r="B282" s="68"/>
      <c r="E282" s="213"/>
      <c r="G282" s="118"/>
    </row>
    <row r="283" spans="2:7" s="65" customFormat="1" x14ac:dyDescent="0.2">
      <c r="B283" s="68"/>
      <c r="E283" s="213"/>
      <c r="G283" s="118"/>
    </row>
    <row r="284" spans="2:7" s="65" customFormat="1" x14ac:dyDescent="0.2">
      <c r="B284" s="68"/>
      <c r="E284" s="213"/>
      <c r="G284" s="118"/>
    </row>
    <row r="285" spans="2:7" s="65" customFormat="1" x14ac:dyDescent="0.2">
      <c r="B285" s="68"/>
      <c r="E285" s="213"/>
      <c r="G285" s="118"/>
    </row>
    <row r="286" spans="2:7" s="65" customFormat="1" x14ac:dyDescent="0.2">
      <c r="B286" s="68"/>
      <c r="E286" s="213"/>
      <c r="G286" s="118"/>
    </row>
    <row r="287" spans="2:7" s="65" customFormat="1" x14ac:dyDescent="0.2">
      <c r="B287" s="68"/>
      <c r="E287" s="213"/>
      <c r="G287" s="118"/>
    </row>
    <row r="288" spans="2:7" s="65" customFormat="1" x14ac:dyDescent="0.2">
      <c r="B288" s="68"/>
      <c r="E288" s="213"/>
      <c r="G288" s="118"/>
    </row>
    <row r="289" spans="2:7" s="65" customFormat="1" x14ac:dyDescent="0.2">
      <c r="B289" s="68"/>
      <c r="E289" s="213"/>
      <c r="G289" s="118"/>
    </row>
    <row r="290" spans="2:7" s="65" customFormat="1" x14ac:dyDescent="0.2">
      <c r="B290" s="68"/>
      <c r="E290" s="213"/>
      <c r="G290" s="118"/>
    </row>
    <row r="291" spans="2:7" s="65" customFormat="1" x14ac:dyDescent="0.2">
      <c r="B291" s="68"/>
      <c r="E291" s="213"/>
      <c r="G291" s="118"/>
    </row>
    <row r="292" spans="2:7" s="65" customFormat="1" x14ac:dyDescent="0.2">
      <c r="B292" s="68"/>
      <c r="E292" s="213"/>
      <c r="G292" s="118"/>
    </row>
    <row r="293" spans="2:7" s="65" customFormat="1" x14ac:dyDescent="0.2">
      <c r="B293" s="68"/>
      <c r="E293" s="213"/>
      <c r="G293" s="118"/>
    </row>
    <row r="294" spans="2:7" s="65" customFormat="1" x14ac:dyDescent="0.2">
      <c r="B294" s="68"/>
      <c r="E294" s="213"/>
      <c r="G294" s="118"/>
    </row>
    <row r="295" spans="2:7" s="65" customFormat="1" x14ac:dyDescent="0.2">
      <c r="B295" s="68"/>
      <c r="E295" s="213"/>
      <c r="G295" s="118"/>
    </row>
    <row r="296" spans="2:7" s="65" customFormat="1" x14ac:dyDescent="0.2">
      <c r="B296" s="68"/>
      <c r="E296" s="213"/>
      <c r="G296" s="118"/>
    </row>
    <row r="297" spans="2:7" s="65" customFormat="1" x14ac:dyDescent="0.2">
      <c r="B297" s="68"/>
      <c r="E297" s="213"/>
      <c r="G297" s="118"/>
    </row>
    <row r="298" spans="2:7" s="65" customFormat="1" x14ac:dyDescent="0.2">
      <c r="B298" s="68"/>
      <c r="E298" s="213"/>
      <c r="G298" s="118"/>
    </row>
    <row r="299" spans="2:7" s="65" customFormat="1" x14ac:dyDescent="0.2">
      <c r="B299" s="68"/>
      <c r="E299" s="213"/>
      <c r="G299" s="118"/>
    </row>
    <row r="300" spans="2:7" s="65" customFormat="1" x14ac:dyDescent="0.2">
      <c r="B300" s="68"/>
      <c r="E300" s="213"/>
      <c r="G300" s="118"/>
    </row>
    <row r="301" spans="2:7" s="65" customFormat="1" x14ac:dyDescent="0.2">
      <c r="B301" s="68"/>
      <c r="E301" s="213"/>
      <c r="G301" s="118"/>
    </row>
    <row r="302" spans="2:7" s="65" customFormat="1" x14ac:dyDescent="0.2">
      <c r="B302" s="68"/>
      <c r="E302" s="213"/>
      <c r="G302" s="118"/>
    </row>
    <row r="303" spans="2:7" s="65" customFormat="1" x14ac:dyDescent="0.2">
      <c r="B303" s="68"/>
      <c r="E303" s="213"/>
      <c r="G303" s="118"/>
    </row>
    <row r="304" spans="2:7" s="65" customFormat="1" x14ac:dyDescent="0.2">
      <c r="B304" s="68"/>
      <c r="E304" s="213"/>
      <c r="G304" s="118"/>
    </row>
    <row r="305" spans="2:7" s="65" customFormat="1" x14ac:dyDescent="0.2">
      <c r="B305" s="68"/>
      <c r="E305" s="213"/>
      <c r="G305" s="118"/>
    </row>
    <row r="306" spans="2:7" s="65" customFormat="1" x14ac:dyDescent="0.2">
      <c r="B306" s="68"/>
      <c r="E306" s="213"/>
      <c r="G306" s="118"/>
    </row>
    <row r="307" spans="2:7" s="65" customFormat="1" x14ac:dyDescent="0.2">
      <c r="B307" s="68"/>
      <c r="E307" s="213"/>
      <c r="G307" s="118"/>
    </row>
    <row r="308" spans="2:7" s="65" customFormat="1" x14ac:dyDescent="0.2">
      <c r="B308" s="68"/>
      <c r="E308" s="213"/>
      <c r="G308" s="118"/>
    </row>
    <row r="309" spans="2:7" s="65" customFormat="1" x14ac:dyDescent="0.2">
      <c r="B309" s="68"/>
      <c r="E309" s="213"/>
      <c r="G309" s="118"/>
    </row>
    <row r="310" spans="2:7" s="65" customFormat="1" x14ac:dyDescent="0.2">
      <c r="B310" s="68"/>
      <c r="E310" s="213"/>
      <c r="G310" s="118"/>
    </row>
    <row r="311" spans="2:7" s="65" customFormat="1" x14ac:dyDescent="0.2">
      <c r="B311" s="68"/>
      <c r="E311" s="213"/>
      <c r="G311" s="118"/>
    </row>
    <row r="312" spans="2:7" s="65" customFormat="1" x14ac:dyDescent="0.2">
      <c r="B312" s="68"/>
      <c r="E312" s="213"/>
      <c r="G312" s="118"/>
    </row>
    <row r="313" spans="2:7" s="65" customFormat="1" x14ac:dyDescent="0.2">
      <c r="B313" s="68"/>
      <c r="E313" s="213"/>
      <c r="G313" s="118"/>
    </row>
    <row r="314" spans="2:7" s="65" customFormat="1" x14ac:dyDescent="0.2">
      <c r="B314" s="68"/>
      <c r="E314" s="213"/>
      <c r="G314" s="118"/>
    </row>
    <row r="315" spans="2:7" s="65" customFormat="1" x14ac:dyDescent="0.2">
      <c r="B315" s="68"/>
      <c r="E315" s="213"/>
      <c r="G315" s="118"/>
    </row>
    <row r="316" spans="2:7" s="65" customFormat="1" x14ac:dyDescent="0.2">
      <c r="B316" s="68"/>
      <c r="E316" s="213"/>
      <c r="G316" s="118"/>
    </row>
    <row r="317" spans="2:7" s="65" customFormat="1" x14ac:dyDescent="0.2">
      <c r="B317" s="68"/>
      <c r="E317" s="213"/>
      <c r="G317" s="118"/>
    </row>
    <row r="318" spans="2:7" s="65" customFormat="1" x14ac:dyDescent="0.2">
      <c r="B318" s="68"/>
      <c r="E318" s="213"/>
      <c r="G318" s="118"/>
    </row>
    <row r="319" spans="2:7" s="65" customFormat="1" x14ac:dyDescent="0.2">
      <c r="B319" s="68"/>
      <c r="E319" s="213"/>
      <c r="G319" s="118"/>
    </row>
    <row r="320" spans="2:7" s="65" customFormat="1" x14ac:dyDescent="0.2">
      <c r="B320" s="68"/>
      <c r="E320" s="213"/>
      <c r="G320" s="118"/>
    </row>
    <row r="321" spans="2:7" s="65" customFormat="1" x14ac:dyDescent="0.2">
      <c r="B321" s="68"/>
      <c r="E321" s="213"/>
      <c r="G321" s="118"/>
    </row>
    <row r="322" spans="2:7" s="65" customFormat="1" x14ac:dyDescent="0.2">
      <c r="B322" s="68"/>
      <c r="E322" s="213"/>
      <c r="G322" s="118"/>
    </row>
    <row r="323" spans="2:7" s="65" customFormat="1" x14ac:dyDescent="0.2">
      <c r="B323" s="68"/>
      <c r="E323" s="213"/>
      <c r="G323" s="118"/>
    </row>
    <row r="324" spans="2:7" s="65" customFormat="1" x14ac:dyDescent="0.2">
      <c r="B324" s="68"/>
      <c r="E324" s="213"/>
      <c r="G324" s="118"/>
    </row>
    <row r="325" spans="2:7" s="65" customFormat="1" x14ac:dyDescent="0.2">
      <c r="B325" s="68"/>
      <c r="E325" s="213"/>
      <c r="G325" s="118"/>
    </row>
    <row r="326" spans="2:7" s="65" customFormat="1" x14ac:dyDescent="0.2">
      <c r="B326" s="68"/>
      <c r="E326" s="213"/>
      <c r="G326" s="118"/>
    </row>
    <row r="327" spans="2:7" s="65" customFormat="1" x14ac:dyDescent="0.2">
      <c r="B327" s="68"/>
      <c r="E327" s="213"/>
      <c r="G327" s="118"/>
    </row>
    <row r="328" spans="2:7" s="65" customFormat="1" x14ac:dyDescent="0.2">
      <c r="B328" s="68"/>
      <c r="E328" s="213"/>
      <c r="G328" s="118"/>
    </row>
    <row r="329" spans="2:7" s="65" customFormat="1" x14ac:dyDescent="0.2">
      <c r="B329" s="68"/>
      <c r="E329" s="213"/>
      <c r="G329" s="118"/>
    </row>
    <row r="330" spans="2:7" s="65" customFormat="1" x14ac:dyDescent="0.2">
      <c r="B330" s="68"/>
      <c r="E330" s="213"/>
      <c r="G330" s="118"/>
    </row>
    <row r="331" spans="2:7" s="65" customFormat="1" x14ac:dyDescent="0.2">
      <c r="B331" s="68"/>
      <c r="E331" s="213"/>
      <c r="G331" s="118"/>
    </row>
    <row r="332" spans="2:7" s="65" customFormat="1" x14ac:dyDescent="0.2">
      <c r="B332" s="68"/>
      <c r="E332" s="213"/>
      <c r="G332" s="118"/>
    </row>
    <row r="333" spans="2:7" s="65" customFormat="1" x14ac:dyDescent="0.2">
      <c r="B333" s="68"/>
      <c r="E333" s="213"/>
      <c r="G333" s="118"/>
    </row>
    <row r="334" spans="2:7" s="65" customFormat="1" x14ac:dyDescent="0.2">
      <c r="B334" s="68"/>
      <c r="E334" s="213"/>
      <c r="G334" s="118"/>
    </row>
    <row r="335" spans="2:7" s="65" customFormat="1" x14ac:dyDescent="0.2">
      <c r="B335" s="68"/>
      <c r="E335" s="213"/>
      <c r="G335" s="118"/>
    </row>
    <row r="336" spans="2:7" s="65" customFormat="1" x14ac:dyDescent="0.2">
      <c r="B336" s="68"/>
      <c r="E336" s="213"/>
      <c r="G336" s="118"/>
    </row>
    <row r="337" spans="2:7" s="65" customFormat="1" x14ac:dyDescent="0.2">
      <c r="B337" s="68"/>
      <c r="E337" s="213"/>
      <c r="G337" s="118"/>
    </row>
    <row r="338" spans="2:7" s="65" customFormat="1" x14ac:dyDescent="0.2">
      <c r="B338" s="68"/>
      <c r="E338" s="213"/>
      <c r="G338" s="118"/>
    </row>
    <row r="339" spans="2:7" s="65" customFormat="1" x14ac:dyDescent="0.2">
      <c r="B339" s="68"/>
      <c r="E339" s="213"/>
      <c r="G339" s="118"/>
    </row>
    <row r="340" spans="2:7" s="65" customFormat="1" x14ac:dyDescent="0.2">
      <c r="B340" s="68"/>
      <c r="E340" s="213"/>
      <c r="G340" s="118"/>
    </row>
    <row r="341" spans="2:7" s="65" customFormat="1" x14ac:dyDescent="0.2">
      <c r="B341" s="68"/>
      <c r="E341" s="213"/>
      <c r="G341" s="118"/>
    </row>
    <row r="342" spans="2:7" s="65" customFormat="1" x14ac:dyDescent="0.2">
      <c r="B342" s="68"/>
      <c r="E342" s="213"/>
      <c r="G342" s="118"/>
    </row>
    <row r="343" spans="2:7" s="65" customFormat="1" x14ac:dyDescent="0.2">
      <c r="B343" s="68"/>
      <c r="E343" s="213"/>
      <c r="G343" s="118"/>
    </row>
    <row r="344" spans="2:7" s="65" customFormat="1" x14ac:dyDescent="0.2">
      <c r="B344" s="68"/>
      <c r="E344" s="213"/>
      <c r="G344" s="118"/>
    </row>
    <row r="345" spans="2:7" s="65" customFormat="1" x14ac:dyDescent="0.2">
      <c r="B345" s="68"/>
      <c r="E345" s="213"/>
      <c r="G345" s="118"/>
    </row>
    <row r="346" spans="2:7" s="65" customFormat="1" x14ac:dyDescent="0.2">
      <c r="B346" s="68"/>
      <c r="E346" s="213"/>
      <c r="G346" s="118"/>
    </row>
    <row r="347" spans="2:7" s="65" customFormat="1" x14ac:dyDescent="0.2">
      <c r="B347" s="68"/>
      <c r="E347" s="213"/>
      <c r="G347" s="118"/>
    </row>
    <row r="348" spans="2:7" s="65" customFormat="1" x14ac:dyDescent="0.2">
      <c r="B348" s="68"/>
      <c r="E348" s="213"/>
      <c r="G348" s="118"/>
    </row>
    <row r="349" spans="2:7" s="65" customFormat="1" x14ac:dyDescent="0.2">
      <c r="B349" s="68"/>
      <c r="E349" s="213"/>
      <c r="G349" s="118"/>
    </row>
    <row r="350" spans="2:7" s="65" customFormat="1" x14ac:dyDescent="0.2">
      <c r="B350" s="68"/>
      <c r="E350" s="213"/>
      <c r="G350" s="118"/>
    </row>
    <row r="351" spans="2:7" s="65" customFormat="1" x14ac:dyDescent="0.2">
      <c r="B351" s="68"/>
      <c r="E351" s="213"/>
      <c r="G351" s="118"/>
    </row>
    <row r="352" spans="2:7" s="65" customFormat="1" x14ac:dyDescent="0.2">
      <c r="B352" s="68"/>
      <c r="E352" s="213"/>
      <c r="G352" s="118"/>
    </row>
    <row r="353" spans="2:7" s="65" customFormat="1" x14ac:dyDescent="0.2">
      <c r="B353" s="68"/>
      <c r="E353" s="213"/>
      <c r="G353" s="118"/>
    </row>
    <row r="354" spans="2:7" s="65" customFormat="1" x14ac:dyDescent="0.2">
      <c r="B354" s="68"/>
      <c r="E354" s="213"/>
      <c r="G354" s="118"/>
    </row>
    <row r="355" spans="2:7" s="65" customFormat="1" x14ac:dyDescent="0.2">
      <c r="B355" s="68"/>
      <c r="E355" s="213"/>
      <c r="G355" s="118"/>
    </row>
    <row r="356" spans="2:7" s="65" customFormat="1" x14ac:dyDescent="0.2">
      <c r="B356" s="68"/>
      <c r="E356" s="213"/>
      <c r="G356" s="118"/>
    </row>
    <row r="357" spans="2:7" s="65" customFormat="1" x14ac:dyDescent="0.2">
      <c r="B357" s="68"/>
      <c r="E357" s="213"/>
      <c r="G357" s="118"/>
    </row>
    <row r="358" spans="2:7" s="65" customFormat="1" x14ac:dyDescent="0.2">
      <c r="B358" s="68"/>
      <c r="E358" s="213"/>
      <c r="G358" s="118"/>
    </row>
    <row r="359" spans="2:7" s="65" customFormat="1" x14ac:dyDescent="0.2">
      <c r="B359" s="68"/>
      <c r="E359" s="213"/>
      <c r="G359" s="118"/>
    </row>
    <row r="360" spans="2:7" s="65" customFormat="1" x14ac:dyDescent="0.2">
      <c r="B360" s="68"/>
      <c r="E360" s="213"/>
      <c r="G360" s="118"/>
    </row>
    <row r="361" spans="2:7" s="65" customFormat="1" x14ac:dyDescent="0.2">
      <c r="B361" s="68"/>
      <c r="E361" s="213"/>
      <c r="G361" s="118"/>
    </row>
    <row r="362" spans="2:7" s="65" customFormat="1" x14ac:dyDescent="0.2">
      <c r="B362" s="68"/>
      <c r="E362" s="213"/>
      <c r="G362" s="118"/>
    </row>
    <row r="363" spans="2:7" s="65" customFormat="1" x14ac:dyDescent="0.2">
      <c r="B363" s="68"/>
      <c r="E363" s="213"/>
      <c r="G363" s="118"/>
    </row>
    <row r="364" spans="2:7" s="65" customFormat="1" x14ac:dyDescent="0.2">
      <c r="B364" s="68"/>
      <c r="E364" s="213"/>
      <c r="G364" s="118"/>
    </row>
    <row r="365" spans="2:7" s="65" customFormat="1" x14ac:dyDescent="0.2">
      <c r="B365" s="68"/>
      <c r="E365" s="213"/>
      <c r="G365" s="118"/>
    </row>
    <row r="366" spans="2:7" s="65" customFormat="1" x14ac:dyDescent="0.2">
      <c r="B366" s="68"/>
      <c r="E366" s="213"/>
      <c r="G366" s="118"/>
    </row>
    <row r="367" spans="2:7" s="65" customFormat="1" x14ac:dyDescent="0.2">
      <c r="B367" s="68"/>
      <c r="E367" s="213"/>
      <c r="G367" s="118"/>
    </row>
    <row r="368" spans="2:7" s="65" customFormat="1" x14ac:dyDescent="0.2">
      <c r="B368" s="68"/>
      <c r="E368" s="213"/>
      <c r="G368" s="118"/>
    </row>
    <row r="369" spans="2:7" s="65" customFormat="1" x14ac:dyDescent="0.2">
      <c r="B369" s="68"/>
      <c r="E369" s="213"/>
      <c r="G369" s="118"/>
    </row>
    <row r="370" spans="2:7" s="65" customFormat="1" x14ac:dyDescent="0.2">
      <c r="B370" s="68"/>
      <c r="E370" s="213"/>
      <c r="G370" s="118"/>
    </row>
    <row r="371" spans="2:7" s="65" customFormat="1" x14ac:dyDescent="0.2">
      <c r="B371" s="68"/>
      <c r="E371" s="213"/>
      <c r="G371" s="118"/>
    </row>
    <row r="372" spans="2:7" s="65" customFormat="1" x14ac:dyDescent="0.2">
      <c r="B372" s="68"/>
      <c r="E372" s="213"/>
      <c r="G372" s="118"/>
    </row>
    <row r="373" spans="2:7" s="65" customFormat="1" x14ac:dyDescent="0.2">
      <c r="B373" s="68"/>
      <c r="E373" s="213"/>
      <c r="G373" s="118"/>
    </row>
    <row r="374" spans="2:7" s="65" customFormat="1" x14ac:dyDescent="0.2">
      <c r="B374" s="68"/>
      <c r="E374" s="213"/>
      <c r="G374" s="118"/>
    </row>
    <row r="375" spans="2:7" s="65" customFormat="1" x14ac:dyDescent="0.2">
      <c r="B375" s="68"/>
      <c r="E375" s="213"/>
      <c r="G375" s="118"/>
    </row>
    <row r="376" spans="2:7" s="65" customFormat="1" x14ac:dyDescent="0.2">
      <c r="B376" s="68"/>
      <c r="E376" s="213"/>
      <c r="G376" s="118"/>
    </row>
    <row r="377" spans="2:7" s="65" customFormat="1" x14ac:dyDescent="0.2">
      <c r="B377" s="68"/>
      <c r="E377" s="213"/>
      <c r="G377" s="118"/>
    </row>
    <row r="378" spans="2:7" s="65" customFormat="1" x14ac:dyDescent="0.2">
      <c r="B378" s="68"/>
      <c r="E378" s="213"/>
      <c r="G378" s="118"/>
    </row>
    <row r="379" spans="2:7" s="65" customFormat="1" x14ac:dyDescent="0.2">
      <c r="B379" s="68"/>
      <c r="E379" s="213"/>
      <c r="G379" s="118"/>
    </row>
    <row r="380" spans="2:7" s="65" customFormat="1" x14ac:dyDescent="0.2">
      <c r="B380" s="68"/>
      <c r="E380" s="213"/>
      <c r="G380" s="118"/>
    </row>
    <row r="381" spans="2:7" s="65" customFormat="1" x14ac:dyDescent="0.2">
      <c r="B381" s="68"/>
      <c r="E381" s="213"/>
      <c r="G381" s="118"/>
    </row>
    <row r="382" spans="2:7" s="65" customFormat="1" x14ac:dyDescent="0.2">
      <c r="B382" s="68"/>
      <c r="E382" s="213"/>
      <c r="G382" s="118"/>
    </row>
    <row r="383" spans="2:7" s="65" customFormat="1" x14ac:dyDescent="0.2">
      <c r="B383" s="68"/>
      <c r="E383" s="213"/>
      <c r="G383" s="118"/>
    </row>
    <row r="384" spans="2:7" s="65" customFormat="1" x14ac:dyDescent="0.2">
      <c r="B384" s="68"/>
      <c r="E384" s="213"/>
      <c r="G384" s="118"/>
    </row>
    <row r="385" spans="2:7" s="65" customFormat="1" x14ac:dyDescent="0.2">
      <c r="B385" s="68"/>
      <c r="E385" s="213"/>
      <c r="G385" s="118"/>
    </row>
    <row r="386" spans="2:7" s="65" customFormat="1" x14ac:dyDescent="0.2">
      <c r="B386" s="68"/>
      <c r="E386" s="213"/>
      <c r="G386" s="118"/>
    </row>
    <row r="387" spans="2:7" s="65" customFormat="1" x14ac:dyDescent="0.2">
      <c r="B387" s="68"/>
      <c r="E387" s="213"/>
      <c r="G387" s="118"/>
    </row>
    <row r="388" spans="2:7" s="65" customFormat="1" x14ac:dyDescent="0.2">
      <c r="B388" s="68"/>
      <c r="E388" s="213"/>
      <c r="G388" s="118"/>
    </row>
    <row r="389" spans="2:7" s="65" customFormat="1" x14ac:dyDescent="0.2">
      <c r="B389" s="68"/>
      <c r="E389" s="213"/>
      <c r="G389" s="118"/>
    </row>
    <row r="390" spans="2:7" s="65" customFormat="1" x14ac:dyDescent="0.2">
      <c r="B390" s="68"/>
      <c r="E390" s="213"/>
      <c r="G390" s="118"/>
    </row>
    <row r="391" spans="2:7" s="65" customFormat="1" x14ac:dyDescent="0.2">
      <c r="B391" s="68"/>
      <c r="E391" s="213"/>
      <c r="G391" s="118"/>
    </row>
    <row r="392" spans="2:7" s="65" customFormat="1" x14ac:dyDescent="0.2">
      <c r="B392" s="68"/>
      <c r="E392" s="213"/>
      <c r="G392" s="118"/>
    </row>
    <row r="393" spans="2:7" s="65" customFormat="1" x14ac:dyDescent="0.2">
      <c r="B393" s="68"/>
      <c r="E393" s="213"/>
      <c r="G393" s="118"/>
    </row>
    <row r="394" spans="2:7" s="65" customFormat="1" x14ac:dyDescent="0.2">
      <c r="B394" s="68"/>
      <c r="E394" s="213"/>
      <c r="G394" s="118"/>
    </row>
    <row r="395" spans="2:7" s="65" customFormat="1" x14ac:dyDescent="0.2">
      <c r="B395" s="68"/>
      <c r="E395" s="213"/>
      <c r="G395" s="118"/>
    </row>
    <row r="396" spans="2:7" s="65" customFormat="1" x14ac:dyDescent="0.2">
      <c r="B396" s="68"/>
      <c r="E396" s="213"/>
      <c r="G396" s="118"/>
    </row>
    <row r="397" spans="2:7" s="65" customFormat="1" x14ac:dyDescent="0.2">
      <c r="B397" s="68"/>
      <c r="E397" s="213"/>
      <c r="G397" s="118"/>
    </row>
    <row r="398" spans="2:7" s="65" customFormat="1" x14ac:dyDescent="0.2">
      <c r="B398" s="68"/>
      <c r="E398" s="213"/>
      <c r="G398" s="118"/>
    </row>
    <row r="399" spans="2:7" s="65" customFormat="1" x14ac:dyDescent="0.2">
      <c r="B399" s="68"/>
      <c r="E399" s="213"/>
      <c r="G399" s="118"/>
    </row>
    <row r="400" spans="2:7" s="65" customFormat="1" x14ac:dyDescent="0.2">
      <c r="B400" s="68"/>
      <c r="E400" s="213"/>
      <c r="G400" s="118"/>
    </row>
    <row r="401" spans="2:7" s="65" customFormat="1" x14ac:dyDescent="0.2">
      <c r="B401" s="68"/>
      <c r="E401" s="213"/>
      <c r="G401" s="118"/>
    </row>
    <row r="402" spans="2:7" s="65" customFormat="1" x14ac:dyDescent="0.2">
      <c r="B402" s="68"/>
      <c r="E402" s="213"/>
      <c r="G402" s="118"/>
    </row>
    <row r="403" spans="2:7" s="65" customFormat="1" x14ac:dyDescent="0.2">
      <c r="B403" s="68"/>
      <c r="E403" s="213"/>
      <c r="G403" s="118"/>
    </row>
    <row r="404" spans="2:7" s="65" customFormat="1" x14ac:dyDescent="0.2">
      <c r="B404" s="68"/>
      <c r="E404" s="213"/>
      <c r="G404" s="118"/>
    </row>
    <row r="405" spans="2:7" s="65" customFormat="1" x14ac:dyDescent="0.2">
      <c r="B405" s="68"/>
      <c r="E405" s="213"/>
      <c r="G405" s="118"/>
    </row>
    <row r="406" spans="2:7" s="65" customFormat="1" x14ac:dyDescent="0.2">
      <c r="B406" s="68"/>
      <c r="E406" s="213"/>
      <c r="G406" s="118"/>
    </row>
    <row r="407" spans="2:7" s="65" customFormat="1" x14ac:dyDescent="0.2">
      <c r="B407" s="68"/>
      <c r="E407" s="213"/>
      <c r="G407" s="118"/>
    </row>
    <row r="408" spans="2:7" s="65" customFormat="1" x14ac:dyDescent="0.2">
      <c r="B408" s="68"/>
      <c r="E408" s="213"/>
      <c r="G408" s="118"/>
    </row>
    <row r="409" spans="2:7" s="65" customFormat="1" x14ac:dyDescent="0.2">
      <c r="B409" s="68"/>
      <c r="E409" s="213"/>
      <c r="G409" s="118"/>
    </row>
    <row r="410" spans="2:7" s="65" customFormat="1" x14ac:dyDescent="0.2">
      <c r="B410" s="68"/>
      <c r="E410" s="213"/>
      <c r="G410" s="118"/>
    </row>
    <row r="411" spans="2:7" s="65" customFormat="1" x14ac:dyDescent="0.2">
      <c r="B411" s="68"/>
      <c r="E411" s="213"/>
      <c r="G411" s="118"/>
    </row>
    <row r="412" spans="2:7" s="65" customFormat="1" x14ac:dyDescent="0.2">
      <c r="B412" s="68"/>
      <c r="E412" s="213"/>
      <c r="G412" s="118"/>
    </row>
    <row r="413" spans="2:7" s="65" customFormat="1" x14ac:dyDescent="0.2">
      <c r="B413" s="68"/>
      <c r="E413" s="213"/>
      <c r="G413" s="118"/>
    </row>
    <row r="414" spans="2:7" s="65" customFormat="1" x14ac:dyDescent="0.2">
      <c r="B414" s="68"/>
      <c r="E414" s="213"/>
      <c r="G414" s="118"/>
    </row>
    <row r="415" spans="2:7" s="65" customFormat="1" x14ac:dyDescent="0.2">
      <c r="B415" s="68"/>
      <c r="E415" s="213"/>
      <c r="G415" s="118"/>
    </row>
    <row r="416" spans="2:7" s="65" customFormat="1" x14ac:dyDescent="0.2">
      <c r="B416" s="68"/>
      <c r="E416" s="213"/>
      <c r="G416" s="118"/>
    </row>
    <row r="417" spans="2:7" s="65" customFormat="1" x14ac:dyDescent="0.2">
      <c r="B417" s="68"/>
      <c r="E417" s="213"/>
      <c r="G417" s="118"/>
    </row>
    <row r="418" spans="2:7" s="65" customFormat="1" x14ac:dyDescent="0.2">
      <c r="B418" s="68"/>
      <c r="E418" s="213"/>
      <c r="G418" s="118"/>
    </row>
    <row r="419" spans="2:7" s="65" customFormat="1" x14ac:dyDescent="0.2">
      <c r="B419" s="68"/>
      <c r="E419" s="213"/>
      <c r="G419" s="118"/>
    </row>
    <row r="420" spans="2:7" s="65" customFormat="1" x14ac:dyDescent="0.2">
      <c r="B420" s="68"/>
      <c r="E420" s="213"/>
      <c r="G420" s="118"/>
    </row>
    <row r="421" spans="2:7" s="65" customFormat="1" x14ac:dyDescent="0.2">
      <c r="B421" s="68"/>
      <c r="E421" s="213"/>
      <c r="G421" s="118"/>
    </row>
    <row r="422" spans="2:7" s="65" customFormat="1" x14ac:dyDescent="0.2">
      <c r="B422" s="68"/>
      <c r="E422" s="213"/>
      <c r="G422" s="118"/>
    </row>
    <row r="423" spans="2:7" s="65" customFormat="1" x14ac:dyDescent="0.2">
      <c r="B423" s="68"/>
      <c r="E423" s="213"/>
      <c r="G423" s="118"/>
    </row>
    <row r="424" spans="2:7" s="65" customFormat="1" x14ac:dyDescent="0.2">
      <c r="B424" s="68"/>
      <c r="E424" s="213"/>
      <c r="G424" s="118"/>
    </row>
    <row r="425" spans="2:7" s="65" customFormat="1" x14ac:dyDescent="0.2">
      <c r="B425" s="68"/>
      <c r="E425" s="213"/>
      <c r="G425" s="118"/>
    </row>
    <row r="426" spans="2:7" s="65" customFormat="1" x14ac:dyDescent="0.2">
      <c r="B426" s="68"/>
      <c r="E426" s="213"/>
      <c r="G426" s="118"/>
    </row>
    <row r="427" spans="2:7" s="65" customFormat="1" x14ac:dyDescent="0.2">
      <c r="B427" s="68"/>
      <c r="E427" s="213"/>
      <c r="G427" s="118"/>
    </row>
    <row r="428" spans="2:7" s="65" customFormat="1" x14ac:dyDescent="0.2">
      <c r="B428" s="68"/>
      <c r="E428" s="213"/>
      <c r="G428" s="118"/>
    </row>
    <row r="429" spans="2:7" s="65" customFormat="1" x14ac:dyDescent="0.2">
      <c r="B429" s="68"/>
      <c r="E429" s="213"/>
      <c r="G429" s="118"/>
    </row>
    <row r="430" spans="2:7" s="65" customFormat="1" x14ac:dyDescent="0.2">
      <c r="B430" s="68"/>
      <c r="E430" s="213"/>
      <c r="G430" s="118"/>
    </row>
    <row r="431" spans="2:7" s="65" customFormat="1" x14ac:dyDescent="0.2">
      <c r="B431" s="68"/>
      <c r="E431" s="213"/>
      <c r="G431" s="118"/>
    </row>
    <row r="432" spans="2:7" s="65" customFormat="1" x14ac:dyDescent="0.2">
      <c r="B432" s="68"/>
      <c r="E432" s="213"/>
      <c r="G432" s="118"/>
    </row>
    <row r="433" spans="2:7" s="65" customFormat="1" x14ac:dyDescent="0.2">
      <c r="B433" s="68"/>
      <c r="E433" s="213"/>
      <c r="G433" s="118"/>
    </row>
    <row r="434" spans="2:7" s="65" customFormat="1" x14ac:dyDescent="0.2">
      <c r="B434" s="68"/>
      <c r="E434" s="213"/>
      <c r="G434" s="118"/>
    </row>
    <row r="435" spans="2:7" s="65" customFormat="1" x14ac:dyDescent="0.2">
      <c r="B435" s="68"/>
      <c r="E435" s="213"/>
      <c r="G435" s="118"/>
    </row>
    <row r="436" spans="2:7" s="65" customFormat="1" x14ac:dyDescent="0.2">
      <c r="B436" s="68"/>
      <c r="E436" s="213"/>
      <c r="G436" s="118"/>
    </row>
    <row r="437" spans="2:7" s="65" customFormat="1" x14ac:dyDescent="0.2">
      <c r="B437" s="68"/>
      <c r="E437" s="213"/>
      <c r="G437" s="118"/>
    </row>
    <row r="438" spans="2:7" s="65" customFormat="1" x14ac:dyDescent="0.2">
      <c r="B438" s="68"/>
      <c r="E438" s="213"/>
      <c r="G438" s="118"/>
    </row>
    <row r="439" spans="2:7" s="65" customFormat="1" x14ac:dyDescent="0.2">
      <c r="B439" s="68"/>
      <c r="E439" s="213"/>
      <c r="G439" s="118"/>
    </row>
    <row r="440" spans="2:7" s="65" customFormat="1" x14ac:dyDescent="0.2">
      <c r="B440" s="68"/>
      <c r="E440" s="213"/>
      <c r="G440" s="118"/>
    </row>
    <row r="441" spans="2:7" s="65" customFormat="1" x14ac:dyDescent="0.2">
      <c r="B441" s="68"/>
      <c r="E441" s="213"/>
      <c r="G441" s="118"/>
    </row>
    <row r="442" spans="2:7" s="65" customFormat="1" x14ac:dyDescent="0.2">
      <c r="B442" s="68"/>
      <c r="E442" s="213"/>
      <c r="G442" s="118"/>
    </row>
    <row r="443" spans="2:7" s="65" customFormat="1" x14ac:dyDescent="0.2">
      <c r="B443" s="68"/>
      <c r="E443" s="213"/>
      <c r="G443" s="118"/>
    </row>
    <row r="444" spans="2:7" s="65" customFormat="1" x14ac:dyDescent="0.2">
      <c r="B444" s="68"/>
      <c r="E444" s="213"/>
      <c r="G444" s="118"/>
    </row>
    <row r="445" spans="2:7" s="65" customFormat="1" x14ac:dyDescent="0.2">
      <c r="B445" s="68"/>
      <c r="E445" s="213"/>
      <c r="G445" s="118"/>
    </row>
    <row r="446" spans="2:7" s="65" customFormat="1" x14ac:dyDescent="0.2">
      <c r="B446" s="68"/>
      <c r="E446" s="213"/>
      <c r="G446" s="118"/>
    </row>
    <row r="447" spans="2:7" s="65" customFormat="1" x14ac:dyDescent="0.2">
      <c r="B447" s="68"/>
      <c r="E447" s="213"/>
      <c r="G447" s="118"/>
    </row>
    <row r="448" spans="2:7" s="65" customFormat="1" x14ac:dyDescent="0.2">
      <c r="B448" s="68"/>
      <c r="E448" s="213"/>
      <c r="G448" s="118"/>
    </row>
    <row r="449" spans="2:7" s="65" customFormat="1" x14ac:dyDescent="0.2">
      <c r="B449" s="68"/>
      <c r="E449" s="213"/>
      <c r="G449" s="118"/>
    </row>
    <row r="450" spans="2:7" s="65" customFormat="1" x14ac:dyDescent="0.2">
      <c r="B450" s="68"/>
      <c r="E450" s="213"/>
      <c r="G450" s="118"/>
    </row>
    <row r="451" spans="2:7" s="65" customFormat="1" x14ac:dyDescent="0.2">
      <c r="B451" s="68"/>
      <c r="E451" s="213"/>
      <c r="G451" s="118"/>
    </row>
    <row r="452" spans="2:7" s="65" customFormat="1" x14ac:dyDescent="0.2">
      <c r="B452" s="68"/>
      <c r="E452" s="213"/>
      <c r="G452" s="118"/>
    </row>
    <row r="453" spans="2:7" s="65" customFormat="1" x14ac:dyDescent="0.2">
      <c r="B453" s="68"/>
      <c r="E453" s="213"/>
      <c r="G453" s="118"/>
    </row>
    <row r="454" spans="2:7" s="65" customFormat="1" x14ac:dyDescent="0.2">
      <c r="B454" s="68"/>
      <c r="E454" s="213"/>
      <c r="G454" s="118"/>
    </row>
    <row r="455" spans="2:7" s="65" customFormat="1" x14ac:dyDescent="0.2">
      <c r="B455" s="68"/>
      <c r="E455" s="213"/>
      <c r="G455" s="118"/>
    </row>
    <row r="456" spans="2:7" s="65" customFormat="1" x14ac:dyDescent="0.2">
      <c r="B456" s="68"/>
      <c r="E456" s="213"/>
      <c r="G456" s="118"/>
    </row>
    <row r="457" spans="2:7" s="65" customFormat="1" x14ac:dyDescent="0.2">
      <c r="B457" s="68"/>
      <c r="E457" s="213"/>
      <c r="G457" s="118"/>
    </row>
    <row r="458" spans="2:7" s="65" customFormat="1" x14ac:dyDescent="0.2">
      <c r="B458" s="68"/>
      <c r="E458" s="213"/>
      <c r="G458" s="118"/>
    </row>
    <row r="459" spans="2:7" s="65" customFormat="1" x14ac:dyDescent="0.2">
      <c r="B459" s="68"/>
      <c r="E459" s="213"/>
      <c r="G459" s="118"/>
    </row>
    <row r="460" spans="2:7" s="65" customFormat="1" x14ac:dyDescent="0.2">
      <c r="B460" s="68"/>
      <c r="E460" s="213"/>
      <c r="G460" s="118"/>
    </row>
    <row r="461" spans="2:7" s="65" customFormat="1" x14ac:dyDescent="0.2">
      <c r="B461" s="68"/>
      <c r="E461" s="213"/>
      <c r="G461" s="118"/>
    </row>
    <row r="462" spans="2:7" s="65" customFormat="1" x14ac:dyDescent="0.2">
      <c r="B462" s="68"/>
      <c r="E462" s="213"/>
      <c r="G462" s="118"/>
    </row>
    <row r="463" spans="2:7" s="65" customFormat="1" x14ac:dyDescent="0.2">
      <c r="B463" s="68"/>
      <c r="E463" s="213"/>
      <c r="G463" s="118"/>
    </row>
    <row r="464" spans="2:7" s="65" customFormat="1" x14ac:dyDescent="0.2">
      <c r="B464" s="68"/>
      <c r="E464" s="213"/>
      <c r="G464" s="118"/>
    </row>
    <row r="465" spans="2:7" s="65" customFormat="1" x14ac:dyDescent="0.2">
      <c r="B465" s="68"/>
      <c r="E465" s="213"/>
      <c r="G465" s="118"/>
    </row>
    <row r="466" spans="2:7" s="65" customFormat="1" x14ac:dyDescent="0.2">
      <c r="B466" s="68"/>
      <c r="E466" s="213"/>
      <c r="G466" s="118"/>
    </row>
    <row r="467" spans="2:7" s="65" customFormat="1" x14ac:dyDescent="0.2">
      <c r="B467" s="68"/>
      <c r="E467" s="213"/>
      <c r="G467" s="118"/>
    </row>
    <row r="468" spans="2:7" s="65" customFormat="1" x14ac:dyDescent="0.2">
      <c r="B468" s="68"/>
      <c r="E468" s="213"/>
      <c r="G468" s="118"/>
    </row>
    <row r="469" spans="2:7" s="65" customFormat="1" x14ac:dyDescent="0.2">
      <c r="B469" s="68"/>
      <c r="E469" s="213"/>
      <c r="G469" s="118"/>
    </row>
    <row r="470" spans="2:7" s="65" customFormat="1" x14ac:dyDescent="0.2">
      <c r="B470" s="68"/>
      <c r="E470" s="213"/>
      <c r="G470" s="118"/>
    </row>
    <row r="471" spans="2:7" s="65" customFormat="1" x14ac:dyDescent="0.2">
      <c r="B471" s="68"/>
      <c r="E471" s="213"/>
      <c r="G471" s="118"/>
    </row>
    <row r="472" spans="2:7" s="65" customFormat="1" x14ac:dyDescent="0.2">
      <c r="B472" s="68"/>
      <c r="E472" s="213"/>
      <c r="G472" s="118"/>
    </row>
    <row r="473" spans="2:7" s="65" customFormat="1" x14ac:dyDescent="0.2">
      <c r="B473" s="68"/>
      <c r="E473" s="213"/>
      <c r="G473" s="118"/>
    </row>
    <row r="474" spans="2:7" s="65" customFormat="1" x14ac:dyDescent="0.2">
      <c r="B474" s="68"/>
      <c r="E474" s="213"/>
      <c r="G474" s="118"/>
    </row>
    <row r="475" spans="2:7" s="65" customFormat="1" x14ac:dyDescent="0.2">
      <c r="B475" s="68"/>
      <c r="E475" s="213"/>
      <c r="G475" s="118"/>
    </row>
    <row r="476" spans="2:7" s="65" customFormat="1" x14ac:dyDescent="0.2">
      <c r="B476" s="68"/>
      <c r="E476" s="213"/>
      <c r="G476" s="118"/>
    </row>
    <row r="477" spans="2:7" s="65" customFormat="1" x14ac:dyDescent="0.2">
      <c r="B477" s="68"/>
      <c r="E477" s="213"/>
      <c r="G477" s="118"/>
    </row>
    <row r="478" spans="2:7" s="65" customFormat="1" x14ac:dyDescent="0.2">
      <c r="B478" s="68"/>
      <c r="E478" s="213"/>
      <c r="G478" s="118"/>
    </row>
    <row r="479" spans="2:7" s="65" customFormat="1" x14ac:dyDescent="0.2">
      <c r="B479" s="68"/>
      <c r="E479" s="213"/>
      <c r="G479" s="118"/>
    </row>
    <row r="480" spans="2:7" s="65" customFormat="1" x14ac:dyDescent="0.2">
      <c r="B480" s="68"/>
      <c r="E480" s="213"/>
      <c r="G480" s="118"/>
    </row>
    <row r="481" spans="2:7" s="65" customFormat="1" x14ac:dyDescent="0.2">
      <c r="B481" s="68"/>
      <c r="E481" s="213"/>
      <c r="G481" s="118"/>
    </row>
    <row r="482" spans="2:7" s="65" customFormat="1" x14ac:dyDescent="0.2">
      <c r="B482" s="68"/>
      <c r="E482" s="213"/>
      <c r="G482" s="118"/>
    </row>
    <row r="483" spans="2:7" s="65" customFormat="1" x14ac:dyDescent="0.2">
      <c r="B483" s="68"/>
      <c r="E483" s="213"/>
      <c r="G483" s="118"/>
    </row>
    <row r="484" spans="2:7" s="65" customFormat="1" x14ac:dyDescent="0.2">
      <c r="B484" s="68"/>
      <c r="E484" s="213"/>
      <c r="G484" s="118"/>
    </row>
    <row r="485" spans="2:7" s="65" customFormat="1" x14ac:dyDescent="0.2">
      <c r="B485" s="68"/>
      <c r="E485" s="213"/>
      <c r="G485" s="118"/>
    </row>
    <row r="486" spans="2:7" s="65" customFormat="1" x14ac:dyDescent="0.2">
      <c r="B486" s="68"/>
      <c r="E486" s="213"/>
      <c r="G486" s="118"/>
    </row>
    <row r="487" spans="2:7" s="65" customFormat="1" x14ac:dyDescent="0.2">
      <c r="B487" s="68"/>
      <c r="E487" s="213"/>
      <c r="G487" s="118"/>
    </row>
    <row r="488" spans="2:7" s="65" customFormat="1" x14ac:dyDescent="0.2">
      <c r="B488" s="68"/>
      <c r="E488" s="213"/>
      <c r="G488" s="118"/>
    </row>
    <row r="489" spans="2:7" s="65" customFormat="1" x14ac:dyDescent="0.2">
      <c r="B489" s="68"/>
      <c r="E489" s="213"/>
      <c r="G489" s="118"/>
    </row>
    <row r="490" spans="2:7" s="65" customFormat="1" x14ac:dyDescent="0.2">
      <c r="B490" s="68"/>
      <c r="E490" s="213"/>
      <c r="G490" s="118"/>
    </row>
    <row r="491" spans="2:7" s="65" customFormat="1" x14ac:dyDescent="0.2">
      <c r="B491" s="68"/>
      <c r="E491" s="213"/>
      <c r="G491" s="118"/>
    </row>
    <row r="492" spans="2:7" s="65" customFormat="1" x14ac:dyDescent="0.2">
      <c r="B492" s="68"/>
      <c r="E492" s="213"/>
      <c r="G492" s="118"/>
    </row>
    <row r="493" spans="2:7" s="65" customFormat="1" x14ac:dyDescent="0.2">
      <c r="B493" s="68"/>
      <c r="E493" s="213"/>
      <c r="G493" s="118"/>
    </row>
    <row r="494" spans="2:7" s="65" customFormat="1" x14ac:dyDescent="0.2">
      <c r="B494" s="68"/>
      <c r="E494" s="213"/>
      <c r="G494" s="118"/>
    </row>
    <row r="495" spans="2:7" s="65" customFormat="1" x14ac:dyDescent="0.2">
      <c r="B495" s="68"/>
      <c r="E495" s="213"/>
      <c r="G495" s="118"/>
    </row>
    <row r="496" spans="2:7" s="65" customFormat="1" x14ac:dyDescent="0.2">
      <c r="B496" s="68"/>
      <c r="E496" s="213"/>
      <c r="G496" s="118"/>
    </row>
    <row r="497" spans="2:7" s="65" customFormat="1" x14ac:dyDescent="0.2">
      <c r="B497" s="68"/>
      <c r="E497" s="213"/>
      <c r="G497" s="118"/>
    </row>
    <row r="498" spans="2:7" s="65" customFormat="1" x14ac:dyDescent="0.2">
      <c r="B498" s="68"/>
      <c r="E498" s="213"/>
      <c r="G498" s="118"/>
    </row>
    <row r="499" spans="2:7" s="65" customFormat="1" x14ac:dyDescent="0.2">
      <c r="B499" s="68"/>
      <c r="E499" s="213"/>
      <c r="G499" s="118"/>
    </row>
    <row r="500" spans="2:7" s="65" customFormat="1" x14ac:dyDescent="0.2">
      <c r="B500" s="68"/>
      <c r="E500" s="213"/>
      <c r="G500" s="118"/>
    </row>
    <row r="501" spans="2:7" s="65" customFormat="1" x14ac:dyDescent="0.2">
      <c r="B501" s="68"/>
      <c r="E501" s="213"/>
      <c r="G501" s="118"/>
    </row>
    <row r="502" spans="2:7" s="65" customFormat="1" x14ac:dyDescent="0.2">
      <c r="B502" s="68"/>
      <c r="E502" s="213"/>
      <c r="G502" s="118"/>
    </row>
    <row r="503" spans="2:7" s="65" customFormat="1" x14ac:dyDescent="0.2">
      <c r="B503" s="68"/>
      <c r="E503" s="213"/>
      <c r="G503" s="118"/>
    </row>
    <row r="504" spans="2:7" s="65" customFormat="1" x14ac:dyDescent="0.2">
      <c r="B504" s="68"/>
      <c r="E504" s="213"/>
      <c r="G504" s="118"/>
    </row>
    <row r="505" spans="2:7" s="65" customFormat="1" x14ac:dyDescent="0.2">
      <c r="B505" s="68"/>
      <c r="E505" s="213"/>
      <c r="G505" s="118"/>
    </row>
    <row r="506" spans="2:7" s="65" customFormat="1" x14ac:dyDescent="0.2">
      <c r="B506" s="68"/>
      <c r="E506" s="213"/>
      <c r="G506" s="118"/>
    </row>
    <row r="507" spans="2:7" s="65" customFormat="1" x14ac:dyDescent="0.2">
      <c r="B507" s="68"/>
      <c r="E507" s="213"/>
      <c r="G507" s="118"/>
    </row>
    <row r="508" spans="2:7" s="65" customFormat="1" x14ac:dyDescent="0.2">
      <c r="B508" s="68"/>
      <c r="E508" s="213"/>
      <c r="G508" s="118"/>
    </row>
    <row r="509" spans="2:7" s="65" customFormat="1" x14ac:dyDescent="0.2">
      <c r="B509" s="68"/>
      <c r="E509" s="213"/>
      <c r="G509" s="118"/>
    </row>
    <row r="510" spans="2:7" s="65" customFormat="1" x14ac:dyDescent="0.2">
      <c r="B510" s="68"/>
      <c r="E510" s="213"/>
      <c r="G510" s="118"/>
    </row>
    <row r="511" spans="2:7" s="65" customFormat="1" x14ac:dyDescent="0.2">
      <c r="B511" s="68"/>
      <c r="E511" s="213"/>
      <c r="G511" s="118"/>
    </row>
    <row r="512" spans="2:7" s="65" customFormat="1" x14ac:dyDescent="0.2">
      <c r="B512" s="68"/>
      <c r="E512" s="213"/>
      <c r="G512" s="118"/>
    </row>
    <row r="513" spans="2:7" s="65" customFormat="1" x14ac:dyDescent="0.2">
      <c r="B513" s="68"/>
      <c r="E513" s="213"/>
      <c r="G513" s="118"/>
    </row>
    <row r="514" spans="2:7" s="65" customFormat="1" x14ac:dyDescent="0.2">
      <c r="B514" s="68"/>
      <c r="E514" s="213"/>
      <c r="G514" s="118"/>
    </row>
    <row r="515" spans="2:7" s="65" customFormat="1" x14ac:dyDescent="0.2">
      <c r="B515" s="68"/>
      <c r="E515" s="213"/>
      <c r="G515" s="118"/>
    </row>
    <row r="516" spans="2:7" s="65" customFormat="1" x14ac:dyDescent="0.2">
      <c r="B516" s="68"/>
      <c r="E516" s="213"/>
      <c r="G516" s="118"/>
    </row>
    <row r="517" spans="2:7" s="65" customFormat="1" x14ac:dyDescent="0.2">
      <c r="B517" s="68"/>
      <c r="E517" s="213"/>
      <c r="G517" s="118"/>
    </row>
    <row r="518" spans="2:7" s="65" customFormat="1" x14ac:dyDescent="0.2">
      <c r="B518" s="68"/>
      <c r="E518" s="213"/>
      <c r="G518" s="118"/>
    </row>
    <row r="519" spans="2:7" s="65" customFormat="1" x14ac:dyDescent="0.2">
      <c r="B519" s="68"/>
      <c r="E519" s="213"/>
      <c r="G519" s="118"/>
    </row>
    <row r="520" spans="2:7" s="65" customFormat="1" x14ac:dyDescent="0.2">
      <c r="B520" s="68"/>
      <c r="E520" s="213"/>
      <c r="G520" s="118"/>
    </row>
    <row r="521" spans="2:7" s="65" customFormat="1" x14ac:dyDescent="0.2">
      <c r="B521" s="68"/>
      <c r="E521" s="213"/>
      <c r="G521" s="118"/>
    </row>
    <row r="522" spans="2:7" s="65" customFormat="1" x14ac:dyDescent="0.2">
      <c r="B522" s="68"/>
      <c r="E522" s="213"/>
      <c r="G522" s="118"/>
    </row>
    <row r="523" spans="2:7" s="65" customFormat="1" x14ac:dyDescent="0.2">
      <c r="B523" s="68"/>
      <c r="E523" s="213"/>
      <c r="G523" s="118"/>
    </row>
    <row r="524" spans="2:7" s="65" customFormat="1" x14ac:dyDescent="0.2">
      <c r="B524" s="68"/>
      <c r="E524" s="213"/>
      <c r="G524" s="118"/>
    </row>
    <row r="525" spans="2:7" s="65" customFormat="1" x14ac:dyDescent="0.2">
      <c r="B525" s="68"/>
      <c r="E525" s="213"/>
      <c r="G525" s="118"/>
    </row>
    <row r="526" spans="2:7" s="65" customFormat="1" x14ac:dyDescent="0.2">
      <c r="B526" s="68"/>
      <c r="E526" s="213"/>
      <c r="G526" s="118"/>
    </row>
    <row r="527" spans="2:7" s="65" customFormat="1" x14ac:dyDescent="0.2">
      <c r="B527" s="68"/>
      <c r="E527" s="213"/>
      <c r="G527" s="118"/>
    </row>
    <row r="528" spans="2:7" s="65" customFormat="1" x14ac:dyDescent="0.2">
      <c r="B528" s="68"/>
      <c r="E528" s="213"/>
      <c r="G528" s="118"/>
    </row>
    <row r="529" spans="2:7" s="65" customFormat="1" x14ac:dyDescent="0.2">
      <c r="B529" s="68"/>
      <c r="E529" s="213"/>
      <c r="G529" s="118"/>
    </row>
    <row r="530" spans="2:7" s="65" customFormat="1" x14ac:dyDescent="0.2">
      <c r="B530" s="68"/>
      <c r="E530" s="213"/>
      <c r="G530" s="118"/>
    </row>
    <row r="531" spans="2:7" s="65" customFormat="1" x14ac:dyDescent="0.2">
      <c r="B531" s="68"/>
      <c r="E531" s="213"/>
      <c r="G531" s="118"/>
    </row>
    <row r="532" spans="2:7" s="65" customFormat="1" x14ac:dyDescent="0.2">
      <c r="B532" s="68"/>
      <c r="E532" s="213"/>
      <c r="G532" s="118"/>
    </row>
    <row r="533" spans="2:7" s="65" customFormat="1" x14ac:dyDescent="0.2">
      <c r="B533" s="68"/>
      <c r="E533" s="213"/>
      <c r="G533" s="118"/>
    </row>
    <row r="534" spans="2:7" s="65" customFormat="1" x14ac:dyDescent="0.2">
      <c r="B534" s="68"/>
      <c r="E534" s="213"/>
      <c r="G534" s="118"/>
    </row>
    <row r="535" spans="2:7" s="65" customFormat="1" x14ac:dyDescent="0.2">
      <c r="B535" s="68"/>
      <c r="E535" s="213"/>
      <c r="G535" s="118"/>
    </row>
    <row r="536" spans="2:7" s="65" customFormat="1" x14ac:dyDescent="0.2">
      <c r="B536" s="68"/>
      <c r="E536" s="213"/>
      <c r="G536" s="118"/>
    </row>
    <row r="537" spans="2:7" s="65" customFormat="1" x14ac:dyDescent="0.2">
      <c r="B537" s="68"/>
      <c r="E537" s="213"/>
      <c r="G537" s="118"/>
    </row>
    <row r="538" spans="2:7" s="65" customFormat="1" x14ac:dyDescent="0.2">
      <c r="B538" s="68"/>
      <c r="E538" s="213"/>
      <c r="G538" s="118"/>
    </row>
    <row r="539" spans="2:7" s="65" customFormat="1" x14ac:dyDescent="0.2">
      <c r="B539" s="68"/>
      <c r="E539" s="213"/>
      <c r="G539" s="118"/>
    </row>
    <row r="540" spans="2:7" s="65" customFormat="1" x14ac:dyDescent="0.2">
      <c r="B540" s="68"/>
      <c r="E540" s="213"/>
      <c r="G540" s="118"/>
    </row>
    <row r="541" spans="2:7" s="65" customFormat="1" x14ac:dyDescent="0.2">
      <c r="B541" s="68"/>
      <c r="E541" s="213"/>
      <c r="G541" s="118"/>
    </row>
    <row r="542" spans="2:7" s="65" customFormat="1" x14ac:dyDescent="0.2">
      <c r="B542" s="68"/>
      <c r="E542" s="213"/>
      <c r="G542" s="118"/>
    </row>
    <row r="543" spans="2:7" s="65" customFormat="1" x14ac:dyDescent="0.2">
      <c r="B543" s="68"/>
      <c r="E543" s="213"/>
      <c r="G543" s="118"/>
    </row>
    <row r="544" spans="2:7" s="65" customFormat="1" x14ac:dyDescent="0.2">
      <c r="B544" s="68"/>
      <c r="E544" s="213"/>
      <c r="G544" s="118"/>
    </row>
    <row r="545" spans="2:7" s="65" customFormat="1" x14ac:dyDescent="0.2">
      <c r="B545" s="68"/>
      <c r="E545" s="213"/>
      <c r="G545" s="118"/>
    </row>
    <row r="546" spans="2:7" s="65" customFormat="1" x14ac:dyDescent="0.2">
      <c r="B546" s="68"/>
      <c r="E546" s="213"/>
      <c r="G546" s="118"/>
    </row>
    <row r="547" spans="2:7" s="65" customFormat="1" x14ac:dyDescent="0.2">
      <c r="B547" s="68"/>
      <c r="E547" s="213"/>
      <c r="G547" s="118"/>
    </row>
    <row r="548" spans="2:7" s="65" customFormat="1" x14ac:dyDescent="0.2">
      <c r="B548" s="68"/>
      <c r="E548" s="213"/>
      <c r="G548" s="118"/>
    </row>
    <row r="549" spans="2:7" s="65" customFormat="1" x14ac:dyDescent="0.2">
      <c r="B549" s="68"/>
      <c r="E549" s="213"/>
      <c r="G549" s="118"/>
    </row>
    <row r="550" spans="2:7" s="65" customFormat="1" x14ac:dyDescent="0.2">
      <c r="B550" s="68"/>
      <c r="E550" s="213"/>
      <c r="G550" s="118"/>
    </row>
    <row r="551" spans="2:7" s="65" customFormat="1" x14ac:dyDescent="0.2">
      <c r="B551" s="68"/>
      <c r="E551" s="213"/>
      <c r="G551" s="118"/>
    </row>
    <row r="552" spans="2:7" s="65" customFormat="1" x14ac:dyDescent="0.2">
      <c r="B552" s="68"/>
      <c r="E552" s="213"/>
      <c r="G552" s="118"/>
    </row>
    <row r="553" spans="2:7" s="65" customFormat="1" x14ac:dyDescent="0.2">
      <c r="B553" s="68"/>
      <c r="E553" s="213"/>
      <c r="G553" s="118"/>
    </row>
    <row r="554" spans="2:7" s="65" customFormat="1" x14ac:dyDescent="0.2">
      <c r="B554" s="68"/>
      <c r="E554" s="213"/>
      <c r="G554" s="118"/>
    </row>
    <row r="555" spans="2:7" s="65" customFormat="1" x14ac:dyDescent="0.2">
      <c r="B555" s="68"/>
      <c r="E555" s="213"/>
      <c r="G555" s="118"/>
    </row>
    <row r="556" spans="2:7" s="65" customFormat="1" x14ac:dyDescent="0.2">
      <c r="B556" s="68"/>
      <c r="E556" s="213"/>
      <c r="G556" s="118"/>
    </row>
    <row r="557" spans="2:7" s="65" customFormat="1" x14ac:dyDescent="0.2">
      <c r="B557" s="68"/>
      <c r="E557" s="213"/>
      <c r="G557" s="118"/>
    </row>
    <row r="558" spans="2:7" s="65" customFormat="1" x14ac:dyDescent="0.2">
      <c r="B558" s="68"/>
      <c r="E558" s="213"/>
      <c r="G558" s="118"/>
    </row>
    <row r="559" spans="2:7" s="65" customFormat="1" x14ac:dyDescent="0.2">
      <c r="B559" s="68"/>
      <c r="E559" s="213"/>
      <c r="G559" s="118"/>
    </row>
    <row r="560" spans="2:7" s="65" customFormat="1" x14ac:dyDescent="0.2">
      <c r="B560" s="68"/>
      <c r="E560" s="213"/>
      <c r="G560" s="118"/>
    </row>
    <row r="561" spans="2:7" s="65" customFormat="1" x14ac:dyDescent="0.2">
      <c r="B561" s="68"/>
      <c r="E561" s="213"/>
      <c r="G561" s="118"/>
    </row>
    <row r="562" spans="2:7" s="65" customFormat="1" x14ac:dyDescent="0.2">
      <c r="B562" s="68"/>
      <c r="E562" s="213"/>
      <c r="G562" s="118"/>
    </row>
    <row r="563" spans="2:7" s="65" customFormat="1" x14ac:dyDescent="0.2">
      <c r="B563" s="68"/>
      <c r="E563" s="213"/>
      <c r="G563" s="118"/>
    </row>
    <row r="564" spans="2:7" s="65" customFormat="1" x14ac:dyDescent="0.2">
      <c r="B564" s="68"/>
      <c r="E564" s="213"/>
      <c r="G564" s="118"/>
    </row>
    <row r="565" spans="2:7" s="65" customFormat="1" x14ac:dyDescent="0.2">
      <c r="B565" s="68"/>
      <c r="E565" s="213"/>
      <c r="G565" s="118"/>
    </row>
    <row r="566" spans="2:7" s="65" customFormat="1" x14ac:dyDescent="0.2">
      <c r="B566" s="68"/>
      <c r="E566" s="213"/>
      <c r="G566" s="118"/>
    </row>
    <row r="567" spans="2:7" s="65" customFormat="1" x14ac:dyDescent="0.2">
      <c r="B567" s="68"/>
      <c r="E567" s="213"/>
      <c r="G567" s="118"/>
    </row>
    <row r="568" spans="2:7" s="65" customFormat="1" x14ac:dyDescent="0.2">
      <c r="B568" s="68"/>
      <c r="E568" s="213"/>
      <c r="G568" s="118"/>
    </row>
    <row r="569" spans="2:7" s="65" customFormat="1" x14ac:dyDescent="0.2">
      <c r="B569" s="68"/>
      <c r="E569" s="213"/>
      <c r="G569" s="118"/>
    </row>
    <row r="570" spans="2:7" s="65" customFormat="1" x14ac:dyDescent="0.2">
      <c r="B570" s="68"/>
      <c r="E570" s="213"/>
      <c r="G570" s="118"/>
    </row>
    <row r="571" spans="2:7" s="65" customFormat="1" x14ac:dyDescent="0.2">
      <c r="B571" s="68"/>
      <c r="E571" s="213"/>
      <c r="G571" s="118"/>
    </row>
    <row r="572" spans="2:7" s="65" customFormat="1" x14ac:dyDescent="0.2">
      <c r="B572" s="68"/>
      <c r="E572" s="213"/>
      <c r="G572" s="118"/>
    </row>
    <row r="573" spans="2:7" s="65" customFormat="1" x14ac:dyDescent="0.2">
      <c r="B573" s="68"/>
      <c r="E573" s="213"/>
      <c r="G573" s="118"/>
    </row>
    <row r="574" spans="2:7" s="65" customFormat="1" x14ac:dyDescent="0.2">
      <c r="B574" s="68"/>
      <c r="E574" s="213"/>
      <c r="G574" s="118"/>
    </row>
    <row r="575" spans="2:7" s="65" customFormat="1" x14ac:dyDescent="0.2">
      <c r="B575" s="68"/>
      <c r="E575" s="213"/>
      <c r="G575" s="118"/>
    </row>
    <row r="576" spans="2:7" s="65" customFormat="1" x14ac:dyDescent="0.2">
      <c r="B576" s="68"/>
      <c r="E576" s="213"/>
      <c r="G576" s="118"/>
    </row>
    <row r="577" spans="2:7" s="65" customFormat="1" x14ac:dyDescent="0.2">
      <c r="B577" s="68"/>
      <c r="E577" s="213"/>
      <c r="G577" s="118"/>
    </row>
    <row r="578" spans="2:7" s="65" customFormat="1" x14ac:dyDescent="0.2">
      <c r="B578" s="68"/>
      <c r="E578" s="213"/>
      <c r="G578" s="118"/>
    </row>
    <row r="579" spans="2:7" s="65" customFormat="1" x14ac:dyDescent="0.2">
      <c r="B579" s="68"/>
      <c r="E579" s="213"/>
      <c r="G579" s="118"/>
    </row>
    <row r="580" spans="2:7" s="65" customFormat="1" x14ac:dyDescent="0.2">
      <c r="B580" s="68"/>
      <c r="E580" s="213"/>
      <c r="G580" s="118"/>
    </row>
    <row r="581" spans="2:7" s="65" customFormat="1" x14ac:dyDescent="0.2">
      <c r="B581" s="68"/>
      <c r="E581" s="213"/>
      <c r="G581" s="118"/>
    </row>
    <row r="582" spans="2:7" s="65" customFormat="1" x14ac:dyDescent="0.2">
      <c r="B582" s="68"/>
      <c r="E582" s="213"/>
      <c r="G582" s="118"/>
    </row>
    <row r="583" spans="2:7" s="65" customFormat="1" x14ac:dyDescent="0.2">
      <c r="B583" s="68"/>
      <c r="E583" s="213"/>
      <c r="G583" s="118"/>
    </row>
    <row r="584" spans="2:7" s="65" customFormat="1" x14ac:dyDescent="0.2">
      <c r="B584" s="68"/>
      <c r="E584" s="213"/>
      <c r="G584" s="118"/>
    </row>
    <row r="585" spans="2:7" s="65" customFormat="1" x14ac:dyDescent="0.2">
      <c r="B585" s="68"/>
      <c r="E585" s="213"/>
      <c r="G585" s="118"/>
    </row>
    <row r="586" spans="2:7" s="65" customFormat="1" x14ac:dyDescent="0.2">
      <c r="B586" s="68"/>
      <c r="E586" s="213"/>
      <c r="G586" s="118"/>
    </row>
    <row r="587" spans="2:7" s="65" customFormat="1" x14ac:dyDescent="0.2">
      <c r="B587" s="68"/>
      <c r="E587" s="213"/>
      <c r="G587" s="118"/>
    </row>
    <row r="588" spans="2:7" s="65" customFormat="1" x14ac:dyDescent="0.2">
      <c r="B588" s="68"/>
      <c r="E588" s="213"/>
      <c r="G588" s="118"/>
    </row>
    <row r="589" spans="2:7" s="65" customFormat="1" x14ac:dyDescent="0.2">
      <c r="B589" s="68"/>
      <c r="E589" s="213"/>
      <c r="G589" s="118"/>
    </row>
    <row r="590" spans="2:7" s="65" customFormat="1" x14ac:dyDescent="0.2">
      <c r="B590" s="68"/>
      <c r="E590" s="213"/>
      <c r="G590" s="118"/>
    </row>
    <row r="591" spans="2:7" s="65" customFormat="1" x14ac:dyDescent="0.2">
      <c r="B591" s="68"/>
      <c r="E591" s="213"/>
      <c r="G591" s="118"/>
    </row>
    <row r="592" spans="2:7" s="65" customFormat="1" x14ac:dyDescent="0.2">
      <c r="B592" s="68"/>
      <c r="E592" s="213"/>
      <c r="G592" s="118"/>
    </row>
    <row r="593" spans="2:7" s="65" customFormat="1" x14ac:dyDescent="0.2">
      <c r="B593" s="68"/>
      <c r="E593" s="213"/>
      <c r="G593" s="118"/>
    </row>
    <row r="594" spans="2:7" s="65" customFormat="1" x14ac:dyDescent="0.2">
      <c r="B594" s="68"/>
      <c r="E594" s="213"/>
      <c r="G594" s="118"/>
    </row>
    <row r="595" spans="2:7" s="65" customFormat="1" x14ac:dyDescent="0.2">
      <c r="B595" s="68"/>
      <c r="E595" s="213"/>
      <c r="G595" s="118"/>
    </row>
    <row r="596" spans="2:7" s="65" customFormat="1" x14ac:dyDescent="0.2">
      <c r="B596" s="68"/>
      <c r="E596" s="213"/>
      <c r="G596" s="118"/>
    </row>
    <row r="597" spans="2:7" s="65" customFormat="1" x14ac:dyDescent="0.2">
      <c r="B597" s="68"/>
      <c r="E597" s="213"/>
      <c r="G597" s="118"/>
    </row>
    <row r="598" spans="2:7" s="65" customFormat="1" x14ac:dyDescent="0.2">
      <c r="B598" s="68"/>
      <c r="E598" s="213"/>
      <c r="G598" s="118"/>
    </row>
    <row r="599" spans="2:7" s="65" customFormat="1" x14ac:dyDescent="0.2">
      <c r="B599" s="68"/>
      <c r="E599" s="213"/>
      <c r="G599" s="118"/>
    </row>
    <row r="600" spans="2:7" s="65" customFormat="1" x14ac:dyDescent="0.2">
      <c r="B600" s="68"/>
      <c r="E600" s="213"/>
      <c r="G600" s="118"/>
    </row>
    <row r="601" spans="2:7" s="65" customFormat="1" x14ac:dyDescent="0.2">
      <c r="B601" s="68"/>
      <c r="E601" s="213"/>
      <c r="G601" s="118"/>
    </row>
    <row r="602" spans="2:7" s="65" customFormat="1" x14ac:dyDescent="0.2">
      <c r="B602" s="68"/>
      <c r="E602" s="213"/>
      <c r="G602" s="118"/>
    </row>
    <row r="603" spans="2:7" s="65" customFormat="1" x14ac:dyDescent="0.2">
      <c r="B603" s="68"/>
      <c r="E603" s="213"/>
      <c r="G603" s="118"/>
    </row>
    <row r="604" spans="2:7" s="65" customFormat="1" x14ac:dyDescent="0.2">
      <c r="B604" s="68"/>
      <c r="E604" s="213"/>
      <c r="G604" s="118"/>
    </row>
    <row r="605" spans="2:7" s="65" customFormat="1" x14ac:dyDescent="0.2">
      <c r="B605" s="68"/>
      <c r="E605" s="213"/>
      <c r="G605" s="118"/>
    </row>
    <row r="606" spans="2:7" s="65" customFormat="1" x14ac:dyDescent="0.2">
      <c r="B606" s="68"/>
      <c r="E606" s="213"/>
      <c r="G606" s="118"/>
    </row>
    <row r="607" spans="2:7" s="65" customFormat="1" x14ac:dyDescent="0.2">
      <c r="B607" s="68"/>
      <c r="E607" s="213"/>
      <c r="G607" s="118"/>
    </row>
    <row r="608" spans="2:7" s="65" customFormat="1" x14ac:dyDescent="0.2">
      <c r="B608" s="68"/>
      <c r="E608" s="213"/>
      <c r="G608" s="118"/>
    </row>
    <row r="609" spans="2:7" s="65" customFormat="1" x14ac:dyDescent="0.2">
      <c r="B609" s="68"/>
      <c r="E609" s="213"/>
      <c r="G609" s="118"/>
    </row>
    <row r="610" spans="2:7" s="65" customFormat="1" x14ac:dyDescent="0.2">
      <c r="B610" s="68"/>
      <c r="E610" s="213"/>
      <c r="G610" s="118"/>
    </row>
    <row r="611" spans="2:7" s="65" customFormat="1" x14ac:dyDescent="0.2">
      <c r="B611" s="68"/>
      <c r="E611" s="213"/>
      <c r="G611" s="118"/>
    </row>
    <row r="612" spans="2:7" s="65" customFormat="1" x14ac:dyDescent="0.2">
      <c r="B612" s="68"/>
      <c r="E612" s="213"/>
      <c r="G612" s="118"/>
    </row>
    <row r="613" spans="2:7" s="65" customFormat="1" x14ac:dyDescent="0.2">
      <c r="B613" s="68"/>
      <c r="E613" s="213"/>
      <c r="G613" s="118"/>
    </row>
    <row r="614" spans="2:7" s="65" customFormat="1" x14ac:dyDescent="0.2">
      <c r="B614" s="68"/>
      <c r="E614" s="213"/>
      <c r="G614" s="118"/>
    </row>
    <row r="615" spans="2:7" s="65" customFormat="1" x14ac:dyDescent="0.2">
      <c r="B615" s="68"/>
      <c r="E615" s="213"/>
      <c r="G615" s="118"/>
    </row>
    <row r="616" spans="2:7" s="65" customFormat="1" x14ac:dyDescent="0.2">
      <c r="B616" s="68"/>
      <c r="E616" s="213"/>
      <c r="G616" s="118"/>
    </row>
    <row r="617" spans="2:7" s="65" customFormat="1" x14ac:dyDescent="0.2">
      <c r="B617" s="68"/>
      <c r="E617" s="213"/>
      <c r="G617" s="118"/>
    </row>
    <row r="618" spans="2:7" s="65" customFormat="1" x14ac:dyDescent="0.2">
      <c r="B618" s="68"/>
      <c r="E618" s="213"/>
      <c r="G618" s="118"/>
    </row>
    <row r="619" spans="2:7" s="65" customFormat="1" x14ac:dyDescent="0.2">
      <c r="B619" s="68"/>
      <c r="E619" s="213"/>
      <c r="G619" s="118"/>
    </row>
    <row r="620" spans="2:7" s="65" customFormat="1" x14ac:dyDescent="0.2">
      <c r="B620" s="68"/>
      <c r="E620" s="213"/>
      <c r="G620" s="118"/>
    </row>
    <row r="621" spans="2:7" s="65" customFormat="1" x14ac:dyDescent="0.2">
      <c r="B621" s="68"/>
      <c r="E621" s="213"/>
      <c r="G621" s="118"/>
    </row>
    <row r="622" spans="2:7" s="65" customFormat="1" x14ac:dyDescent="0.2">
      <c r="B622" s="68"/>
      <c r="E622" s="213"/>
      <c r="G622" s="118"/>
    </row>
    <row r="623" spans="2:7" s="65" customFormat="1" x14ac:dyDescent="0.2">
      <c r="B623" s="68"/>
      <c r="E623" s="213"/>
      <c r="G623" s="118"/>
    </row>
    <row r="624" spans="2:7" s="65" customFormat="1" x14ac:dyDescent="0.2">
      <c r="B624" s="68"/>
      <c r="E624" s="213"/>
      <c r="G624" s="118"/>
    </row>
    <row r="625" spans="2:7" s="65" customFormat="1" x14ac:dyDescent="0.2">
      <c r="B625" s="68"/>
      <c r="E625" s="213"/>
      <c r="G625" s="118"/>
    </row>
    <row r="626" spans="2:7" s="65" customFormat="1" x14ac:dyDescent="0.2">
      <c r="B626" s="68"/>
      <c r="E626" s="213"/>
      <c r="G626" s="118"/>
    </row>
    <row r="627" spans="2:7" s="65" customFormat="1" x14ac:dyDescent="0.2">
      <c r="B627" s="68"/>
      <c r="E627" s="213"/>
      <c r="G627" s="118"/>
    </row>
    <row r="628" spans="2:7" s="65" customFormat="1" x14ac:dyDescent="0.2">
      <c r="B628" s="68"/>
      <c r="E628" s="213"/>
      <c r="G628" s="118"/>
    </row>
    <row r="629" spans="2:7" s="65" customFormat="1" x14ac:dyDescent="0.2">
      <c r="B629" s="68"/>
      <c r="E629" s="213"/>
      <c r="G629" s="118"/>
    </row>
    <row r="630" spans="2:7" s="65" customFormat="1" x14ac:dyDescent="0.2">
      <c r="B630" s="68"/>
      <c r="E630" s="213"/>
      <c r="G630" s="118"/>
    </row>
    <row r="631" spans="2:7" s="65" customFormat="1" x14ac:dyDescent="0.2">
      <c r="B631" s="68"/>
      <c r="E631" s="213"/>
      <c r="G631" s="118"/>
    </row>
    <row r="632" spans="2:7" s="65" customFormat="1" x14ac:dyDescent="0.2">
      <c r="B632" s="68"/>
      <c r="E632" s="213"/>
      <c r="G632" s="118"/>
    </row>
    <row r="633" spans="2:7" s="65" customFormat="1" x14ac:dyDescent="0.2">
      <c r="B633" s="68"/>
      <c r="E633" s="213"/>
      <c r="G633" s="118"/>
    </row>
    <row r="634" spans="2:7" s="65" customFormat="1" x14ac:dyDescent="0.2">
      <c r="B634" s="68"/>
      <c r="E634" s="213"/>
      <c r="G634" s="118"/>
    </row>
    <row r="635" spans="2:7" s="65" customFormat="1" x14ac:dyDescent="0.2">
      <c r="B635" s="68"/>
      <c r="E635" s="213"/>
      <c r="G635" s="118"/>
    </row>
    <row r="636" spans="2:7" s="65" customFormat="1" x14ac:dyDescent="0.2">
      <c r="B636" s="68"/>
      <c r="E636" s="213"/>
      <c r="G636" s="118"/>
    </row>
    <row r="637" spans="2:7" s="65" customFormat="1" x14ac:dyDescent="0.2">
      <c r="B637" s="68"/>
      <c r="E637" s="213"/>
      <c r="G637" s="118"/>
    </row>
    <row r="638" spans="2:7" s="65" customFormat="1" x14ac:dyDescent="0.2">
      <c r="B638" s="68"/>
      <c r="E638" s="213"/>
      <c r="G638" s="118"/>
    </row>
    <row r="639" spans="2:7" s="65" customFormat="1" x14ac:dyDescent="0.2">
      <c r="B639" s="68"/>
      <c r="E639" s="213"/>
      <c r="G639" s="118"/>
    </row>
    <row r="640" spans="2:7" s="65" customFormat="1" x14ac:dyDescent="0.2">
      <c r="B640" s="68"/>
      <c r="E640" s="213"/>
      <c r="G640" s="118"/>
    </row>
    <row r="641" spans="2:7" s="65" customFormat="1" x14ac:dyDescent="0.2">
      <c r="B641" s="68"/>
      <c r="E641" s="213"/>
      <c r="G641" s="118"/>
    </row>
    <row r="642" spans="2:7" s="65" customFormat="1" x14ac:dyDescent="0.2">
      <c r="B642" s="68"/>
      <c r="E642" s="213"/>
      <c r="G642" s="118"/>
    </row>
    <row r="643" spans="2:7" s="65" customFormat="1" x14ac:dyDescent="0.2">
      <c r="B643" s="68"/>
      <c r="E643" s="213"/>
      <c r="G643" s="118"/>
    </row>
    <row r="644" spans="2:7" s="65" customFormat="1" x14ac:dyDescent="0.2">
      <c r="B644" s="68"/>
      <c r="E644" s="213"/>
      <c r="G644" s="118"/>
    </row>
    <row r="645" spans="2:7" s="65" customFormat="1" x14ac:dyDescent="0.2">
      <c r="B645" s="68"/>
      <c r="E645" s="213"/>
      <c r="G645" s="118"/>
    </row>
    <row r="646" spans="2:7" s="65" customFormat="1" x14ac:dyDescent="0.2">
      <c r="B646" s="68"/>
      <c r="E646" s="213"/>
      <c r="G646" s="118"/>
    </row>
    <row r="647" spans="2:7" s="65" customFormat="1" x14ac:dyDescent="0.2">
      <c r="B647" s="68"/>
      <c r="E647" s="213"/>
      <c r="G647" s="118"/>
    </row>
    <row r="648" spans="2:7" s="65" customFormat="1" x14ac:dyDescent="0.2">
      <c r="B648" s="68"/>
      <c r="E648" s="213"/>
      <c r="G648" s="118"/>
    </row>
    <row r="649" spans="2:7" s="65" customFormat="1" x14ac:dyDescent="0.2">
      <c r="B649" s="68"/>
      <c r="E649" s="213"/>
      <c r="G649" s="118"/>
    </row>
    <row r="650" spans="2:7" s="65" customFormat="1" x14ac:dyDescent="0.2">
      <c r="B650" s="68"/>
      <c r="E650" s="213"/>
      <c r="G650" s="118"/>
    </row>
    <row r="651" spans="2:7" s="65" customFormat="1" x14ac:dyDescent="0.2">
      <c r="B651" s="68"/>
      <c r="E651" s="213"/>
      <c r="G651" s="118"/>
    </row>
    <row r="652" spans="2:7" s="65" customFormat="1" x14ac:dyDescent="0.2">
      <c r="B652" s="68"/>
      <c r="E652" s="213"/>
      <c r="G652" s="118"/>
    </row>
    <row r="653" spans="2:7" s="65" customFormat="1" x14ac:dyDescent="0.2">
      <c r="B653" s="68"/>
      <c r="E653" s="213"/>
      <c r="G653" s="118"/>
    </row>
    <row r="654" spans="2:7" s="65" customFormat="1" x14ac:dyDescent="0.2">
      <c r="B654" s="68"/>
      <c r="E654" s="213"/>
      <c r="G654" s="118"/>
    </row>
    <row r="655" spans="2:7" s="65" customFormat="1" x14ac:dyDescent="0.2">
      <c r="B655" s="68"/>
      <c r="E655" s="213"/>
      <c r="G655" s="118"/>
    </row>
    <row r="656" spans="2:7" s="65" customFormat="1" x14ac:dyDescent="0.2">
      <c r="B656" s="68"/>
      <c r="E656" s="213"/>
      <c r="G656" s="118"/>
    </row>
    <row r="657" spans="2:7" s="65" customFormat="1" x14ac:dyDescent="0.2">
      <c r="B657" s="68"/>
      <c r="E657" s="213"/>
      <c r="G657" s="118"/>
    </row>
    <row r="658" spans="2:7" s="65" customFormat="1" x14ac:dyDescent="0.2">
      <c r="B658" s="68"/>
      <c r="E658" s="213"/>
      <c r="G658" s="118"/>
    </row>
    <row r="659" spans="2:7" s="65" customFormat="1" x14ac:dyDescent="0.2">
      <c r="B659" s="68"/>
      <c r="E659" s="213"/>
      <c r="G659" s="118"/>
    </row>
    <row r="660" spans="2:7" s="65" customFormat="1" x14ac:dyDescent="0.2">
      <c r="B660" s="68"/>
      <c r="E660" s="213"/>
      <c r="G660" s="118"/>
    </row>
    <row r="661" spans="2:7" s="65" customFormat="1" x14ac:dyDescent="0.2">
      <c r="B661" s="68"/>
      <c r="E661" s="213"/>
      <c r="G661" s="118"/>
    </row>
    <row r="662" spans="2:7" s="65" customFormat="1" x14ac:dyDescent="0.2">
      <c r="B662" s="68"/>
      <c r="E662" s="213"/>
      <c r="G662" s="118"/>
    </row>
    <row r="663" spans="2:7" s="65" customFormat="1" x14ac:dyDescent="0.2">
      <c r="B663" s="68"/>
      <c r="E663" s="213"/>
      <c r="G663" s="118"/>
    </row>
    <row r="664" spans="2:7" s="65" customFormat="1" x14ac:dyDescent="0.2">
      <c r="B664" s="68"/>
      <c r="E664" s="213"/>
      <c r="G664" s="118"/>
    </row>
    <row r="665" spans="2:7" s="65" customFormat="1" x14ac:dyDescent="0.2">
      <c r="B665" s="68"/>
      <c r="E665" s="213"/>
      <c r="G665" s="118"/>
    </row>
    <row r="666" spans="2:7" s="65" customFormat="1" x14ac:dyDescent="0.2">
      <c r="B666" s="68"/>
      <c r="E666" s="213"/>
      <c r="G666" s="118"/>
    </row>
    <row r="667" spans="2:7" s="65" customFormat="1" x14ac:dyDescent="0.2">
      <c r="B667" s="68"/>
      <c r="E667" s="213"/>
      <c r="G667" s="118"/>
    </row>
    <row r="668" spans="2:7" s="65" customFormat="1" x14ac:dyDescent="0.2">
      <c r="B668" s="68"/>
      <c r="E668" s="213"/>
      <c r="G668" s="118"/>
    </row>
    <row r="669" spans="2:7" s="65" customFormat="1" x14ac:dyDescent="0.2">
      <c r="B669" s="68"/>
      <c r="E669" s="213"/>
      <c r="G669" s="118"/>
    </row>
    <row r="670" spans="2:7" s="65" customFormat="1" x14ac:dyDescent="0.2">
      <c r="B670" s="68"/>
      <c r="E670" s="213"/>
      <c r="G670" s="118"/>
    </row>
    <row r="671" spans="2:7" s="65" customFormat="1" x14ac:dyDescent="0.2">
      <c r="B671" s="68"/>
      <c r="E671" s="213"/>
      <c r="G671" s="118"/>
    </row>
    <row r="672" spans="2:7" s="65" customFormat="1" x14ac:dyDescent="0.2">
      <c r="B672" s="68"/>
      <c r="E672" s="213"/>
      <c r="G672" s="118"/>
    </row>
    <row r="673" spans="2:7" s="65" customFormat="1" x14ac:dyDescent="0.2">
      <c r="B673" s="68"/>
      <c r="E673" s="213"/>
      <c r="G673" s="118"/>
    </row>
    <row r="674" spans="2:7" s="65" customFormat="1" x14ac:dyDescent="0.2">
      <c r="B674" s="68"/>
      <c r="E674" s="213"/>
      <c r="G674" s="118"/>
    </row>
    <row r="675" spans="2:7" s="65" customFormat="1" x14ac:dyDescent="0.2">
      <c r="B675" s="68"/>
      <c r="E675" s="213"/>
      <c r="G675" s="118"/>
    </row>
    <row r="676" spans="2:7" s="65" customFormat="1" x14ac:dyDescent="0.2">
      <c r="B676" s="68"/>
      <c r="E676" s="213"/>
      <c r="G676" s="118"/>
    </row>
    <row r="677" spans="2:7" s="65" customFormat="1" x14ac:dyDescent="0.2">
      <c r="B677" s="68"/>
      <c r="E677" s="213"/>
      <c r="G677" s="118"/>
    </row>
    <row r="678" spans="2:7" s="65" customFormat="1" x14ac:dyDescent="0.2">
      <c r="B678" s="68"/>
      <c r="E678" s="213"/>
      <c r="G678" s="118"/>
    </row>
    <row r="679" spans="2:7" s="65" customFormat="1" x14ac:dyDescent="0.2">
      <c r="B679" s="68"/>
      <c r="E679" s="213"/>
      <c r="G679" s="118"/>
    </row>
    <row r="680" spans="2:7" s="65" customFormat="1" x14ac:dyDescent="0.2">
      <c r="B680" s="68"/>
      <c r="E680" s="213"/>
      <c r="G680" s="118"/>
    </row>
    <row r="681" spans="2:7" s="65" customFormat="1" x14ac:dyDescent="0.2">
      <c r="B681" s="68"/>
      <c r="E681" s="213"/>
      <c r="G681" s="118"/>
    </row>
    <row r="682" spans="2:7" s="65" customFormat="1" x14ac:dyDescent="0.2">
      <c r="B682" s="68"/>
      <c r="E682" s="213"/>
      <c r="G682" s="118"/>
    </row>
    <row r="683" spans="2:7" s="65" customFormat="1" x14ac:dyDescent="0.2">
      <c r="B683" s="68"/>
      <c r="E683" s="213"/>
      <c r="G683" s="118"/>
    </row>
    <row r="684" spans="2:7" s="65" customFormat="1" x14ac:dyDescent="0.2">
      <c r="B684" s="68"/>
      <c r="E684" s="213"/>
      <c r="G684" s="118"/>
    </row>
    <row r="685" spans="2:7" s="65" customFormat="1" x14ac:dyDescent="0.2">
      <c r="B685" s="68"/>
      <c r="E685" s="213"/>
      <c r="G685" s="118"/>
    </row>
    <row r="686" spans="2:7" s="65" customFormat="1" x14ac:dyDescent="0.2">
      <c r="B686" s="68"/>
      <c r="E686" s="213"/>
      <c r="G686" s="118"/>
    </row>
    <row r="687" spans="2:7" s="65" customFormat="1" x14ac:dyDescent="0.2">
      <c r="B687" s="68"/>
      <c r="E687" s="213"/>
      <c r="G687" s="118"/>
    </row>
    <row r="688" spans="2:7" s="65" customFormat="1" x14ac:dyDescent="0.2">
      <c r="B688" s="68"/>
      <c r="E688" s="213"/>
      <c r="G688" s="118"/>
    </row>
    <row r="689" spans="2:7" s="65" customFormat="1" x14ac:dyDescent="0.2">
      <c r="B689" s="68"/>
      <c r="E689" s="213"/>
      <c r="G689" s="118"/>
    </row>
    <row r="690" spans="2:7" s="65" customFormat="1" x14ac:dyDescent="0.2">
      <c r="B690" s="68"/>
      <c r="E690" s="213"/>
      <c r="G690" s="118"/>
    </row>
    <row r="691" spans="2:7" s="65" customFormat="1" x14ac:dyDescent="0.2">
      <c r="B691" s="68"/>
      <c r="E691" s="213"/>
      <c r="G691" s="118"/>
    </row>
    <row r="692" spans="2:7" s="65" customFormat="1" x14ac:dyDescent="0.2">
      <c r="B692" s="68"/>
      <c r="E692" s="213"/>
      <c r="G692" s="118"/>
    </row>
    <row r="693" spans="2:7" s="65" customFormat="1" x14ac:dyDescent="0.2">
      <c r="B693" s="68"/>
      <c r="E693" s="213"/>
      <c r="G693" s="118"/>
    </row>
    <row r="694" spans="2:7" s="65" customFormat="1" x14ac:dyDescent="0.2">
      <c r="B694" s="68"/>
      <c r="E694" s="213"/>
      <c r="G694" s="118"/>
    </row>
    <row r="695" spans="2:7" s="65" customFormat="1" x14ac:dyDescent="0.2">
      <c r="B695" s="68"/>
      <c r="E695" s="213"/>
      <c r="G695" s="118"/>
    </row>
    <row r="696" spans="2:7" s="65" customFormat="1" x14ac:dyDescent="0.2">
      <c r="B696" s="68"/>
      <c r="E696" s="213"/>
      <c r="G696" s="118"/>
    </row>
    <row r="697" spans="2:7" s="65" customFormat="1" x14ac:dyDescent="0.2">
      <c r="B697" s="68"/>
      <c r="E697" s="213"/>
      <c r="G697" s="118"/>
    </row>
    <row r="698" spans="2:7" s="65" customFormat="1" x14ac:dyDescent="0.2">
      <c r="B698" s="68"/>
      <c r="E698" s="213"/>
      <c r="G698" s="118"/>
    </row>
    <row r="699" spans="2:7" s="65" customFormat="1" x14ac:dyDescent="0.2">
      <c r="B699" s="68"/>
      <c r="E699" s="213"/>
      <c r="G699" s="118"/>
    </row>
    <row r="700" spans="2:7" s="65" customFormat="1" x14ac:dyDescent="0.2">
      <c r="B700" s="68"/>
      <c r="E700" s="213"/>
      <c r="G700" s="118"/>
    </row>
    <row r="701" spans="2:7" s="65" customFormat="1" x14ac:dyDescent="0.2">
      <c r="B701" s="68"/>
      <c r="E701" s="213"/>
      <c r="G701" s="118"/>
    </row>
    <row r="702" spans="2:7" s="65" customFormat="1" x14ac:dyDescent="0.2">
      <c r="B702" s="68"/>
      <c r="E702" s="213"/>
      <c r="G702" s="118"/>
    </row>
    <row r="703" spans="2:7" s="65" customFormat="1" x14ac:dyDescent="0.2">
      <c r="B703" s="68"/>
      <c r="E703" s="213"/>
      <c r="G703" s="118"/>
    </row>
    <row r="704" spans="2:7" s="65" customFormat="1" x14ac:dyDescent="0.2">
      <c r="B704" s="68"/>
      <c r="E704" s="213"/>
      <c r="G704" s="118"/>
    </row>
    <row r="705" spans="2:7" s="65" customFormat="1" x14ac:dyDescent="0.2">
      <c r="B705" s="68"/>
      <c r="E705" s="213"/>
      <c r="G705" s="118"/>
    </row>
    <row r="706" spans="2:7" s="65" customFormat="1" x14ac:dyDescent="0.2">
      <c r="B706" s="68"/>
      <c r="E706" s="213"/>
      <c r="G706" s="118"/>
    </row>
    <row r="707" spans="2:7" s="65" customFormat="1" x14ac:dyDescent="0.2">
      <c r="B707" s="68"/>
      <c r="E707" s="213"/>
      <c r="G707" s="118"/>
    </row>
    <row r="708" spans="2:7" s="65" customFormat="1" x14ac:dyDescent="0.2">
      <c r="B708" s="68"/>
      <c r="E708" s="213"/>
      <c r="G708" s="118"/>
    </row>
    <row r="709" spans="2:7" s="65" customFormat="1" x14ac:dyDescent="0.2">
      <c r="B709" s="68"/>
      <c r="E709" s="213"/>
      <c r="G709" s="118"/>
    </row>
    <row r="710" spans="2:7" s="65" customFormat="1" x14ac:dyDescent="0.2">
      <c r="B710" s="68"/>
      <c r="E710" s="213"/>
      <c r="G710" s="118"/>
    </row>
    <row r="711" spans="2:7" s="65" customFormat="1" x14ac:dyDescent="0.2">
      <c r="B711" s="68"/>
      <c r="E711" s="213"/>
      <c r="G711" s="118"/>
    </row>
    <row r="712" spans="2:7" s="65" customFormat="1" x14ac:dyDescent="0.2">
      <c r="B712" s="68"/>
      <c r="E712" s="213"/>
      <c r="G712" s="118"/>
    </row>
    <row r="713" spans="2:7" s="65" customFormat="1" x14ac:dyDescent="0.2">
      <c r="B713" s="68"/>
      <c r="E713" s="213"/>
      <c r="G713" s="118"/>
    </row>
    <row r="714" spans="2:7" s="65" customFormat="1" x14ac:dyDescent="0.2">
      <c r="B714" s="68"/>
      <c r="E714" s="213"/>
      <c r="G714" s="118"/>
    </row>
    <row r="715" spans="2:7" s="65" customFormat="1" x14ac:dyDescent="0.2">
      <c r="B715" s="68"/>
      <c r="E715" s="213"/>
      <c r="G715" s="118"/>
    </row>
    <row r="716" spans="2:7" s="65" customFormat="1" x14ac:dyDescent="0.2">
      <c r="B716" s="68"/>
      <c r="E716" s="213"/>
      <c r="G716" s="118"/>
    </row>
    <row r="717" spans="2:7" s="65" customFormat="1" x14ac:dyDescent="0.2">
      <c r="B717" s="68"/>
      <c r="E717" s="213"/>
      <c r="G717" s="118"/>
    </row>
    <row r="718" spans="2:7" s="65" customFormat="1" x14ac:dyDescent="0.2">
      <c r="B718" s="68"/>
      <c r="E718" s="213"/>
      <c r="G718" s="118"/>
    </row>
    <row r="719" spans="2:7" s="65" customFormat="1" x14ac:dyDescent="0.2">
      <c r="B719" s="68"/>
      <c r="E719" s="213"/>
      <c r="G719" s="118"/>
    </row>
    <row r="720" spans="2:7" s="65" customFormat="1" x14ac:dyDescent="0.2">
      <c r="B720" s="68"/>
      <c r="E720" s="213"/>
      <c r="G720" s="118"/>
    </row>
    <row r="721" spans="2:7" s="65" customFormat="1" x14ac:dyDescent="0.2">
      <c r="B721" s="68"/>
      <c r="E721" s="213"/>
      <c r="G721" s="118"/>
    </row>
    <row r="722" spans="2:7" s="65" customFormat="1" x14ac:dyDescent="0.2">
      <c r="B722" s="68"/>
      <c r="E722" s="213"/>
      <c r="G722" s="118"/>
    </row>
    <row r="723" spans="2:7" s="65" customFormat="1" x14ac:dyDescent="0.2">
      <c r="B723" s="68"/>
      <c r="E723" s="213"/>
      <c r="G723" s="118"/>
    </row>
    <row r="724" spans="2:7" s="65" customFormat="1" x14ac:dyDescent="0.2">
      <c r="B724" s="68"/>
      <c r="E724" s="213"/>
      <c r="G724" s="118"/>
    </row>
    <row r="725" spans="2:7" s="65" customFormat="1" x14ac:dyDescent="0.2">
      <c r="B725" s="68"/>
      <c r="E725" s="213"/>
      <c r="G725" s="118"/>
    </row>
    <row r="726" spans="2:7" s="65" customFormat="1" x14ac:dyDescent="0.2">
      <c r="B726" s="68"/>
      <c r="E726" s="213"/>
      <c r="G726" s="118"/>
    </row>
    <row r="727" spans="2:7" s="65" customFormat="1" x14ac:dyDescent="0.2">
      <c r="B727" s="68"/>
      <c r="E727" s="213"/>
      <c r="G727" s="118"/>
    </row>
    <row r="728" spans="2:7" s="65" customFormat="1" x14ac:dyDescent="0.2">
      <c r="B728" s="68"/>
      <c r="E728" s="213"/>
      <c r="G728" s="118"/>
    </row>
    <row r="729" spans="2:7" s="65" customFormat="1" x14ac:dyDescent="0.2">
      <c r="B729" s="68"/>
      <c r="E729" s="213"/>
      <c r="G729" s="118"/>
    </row>
    <row r="730" spans="2:7" s="65" customFormat="1" x14ac:dyDescent="0.2">
      <c r="B730" s="68"/>
      <c r="E730" s="213"/>
      <c r="G730" s="118"/>
    </row>
    <row r="731" spans="2:7" s="65" customFormat="1" x14ac:dyDescent="0.2">
      <c r="B731" s="68"/>
      <c r="E731" s="213"/>
      <c r="G731" s="118"/>
    </row>
    <row r="732" spans="2:7" s="65" customFormat="1" x14ac:dyDescent="0.2">
      <c r="B732" s="68"/>
      <c r="E732" s="213"/>
      <c r="G732" s="118"/>
    </row>
    <row r="733" spans="2:7" s="65" customFormat="1" x14ac:dyDescent="0.2">
      <c r="B733" s="68"/>
      <c r="E733" s="213"/>
      <c r="G733" s="118"/>
    </row>
    <row r="734" spans="2:7" s="65" customFormat="1" x14ac:dyDescent="0.2">
      <c r="B734" s="68"/>
      <c r="E734" s="213"/>
      <c r="G734" s="118"/>
    </row>
    <row r="735" spans="2:7" s="65" customFormat="1" x14ac:dyDescent="0.2">
      <c r="B735" s="68"/>
      <c r="E735" s="213"/>
      <c r="G735" s="118"/>
    </row>
    <row r="736" spans="2:7" s="65" customFormat="1" x14ac:dyDescent="0.2">
      <c r="B736" s="68"/>
      <c r="E736" s="213"/>
      <c r="G736" s="118"/>
    </row>
    <row r="737" spans="2:7" s="65" customFormat="1" x14ac:dyDescent="0.2">
      <c r="B737" s="68"/>
      <c r="E737" s="213"/>
      <c r="G737" s="118"/>
    </row>
    <row r="738" spans="2:7" s="65" customFormat="1" x14ac:dyDescent="0.2">
      <c r="B738" s="68"/>
      <c r="E738" s="213"/>
      <c r="G738" s="118"/>
    </row>
    <row r="739" spans="2:7" s="65" customFormat="1" x14ac:dyDescent="0.2">
      <c r="B739" s="68"/>
      <c r="E739" s="213"/>
      <c r="G739" s="118"/>
    </row>
    <row r="740" spans="2:7" s="65" customFormat="1" x14ac:dyDescent="0.2">
      <c r="B740" s="68"/>
      <c r="E740" s="213"/>
      <c r="G740" s="118"/>
    </row>
    <row r="741" spans="2:7" s="65" customFormat="1" x14ac:dyDescent="0.2">
      <c r="B741" s="68"/>
      <c r="E741" s="213"/>
      <c r="G741" s="118"/>
    </row>
    <row r="742" spans="2:7" s="65" customFormat="1" x14ac:dyDescent="0.2">
      <c r="B742" s="68"/>
      <c r="E742" s="213"/>
      <c r="G742" s="118"/>
    </row>
    <row r="743" spans="2:7" s="65" customFormat="1" x14ac:dyDescent="0.2">
      <c r="B743" s="68"/>
      <c r="E743" s="213"/>
      <c r="G743" s="118"/>
    </row>
    <row r="744" spans="2:7" s="65" customFormat="1" x14ac:dyDescent="0.2">
      <c r="B744" s="68"/>
      <c r="E744" s="213"/>
      <c r="G744" s="118"/>
    </row>
    <row r="745" spans="2:7" s="65" customFormat="1" x14ac:dyDescent="0.2">
      <c r="B745" s="68"/>
      <c r="E745" s="213"/>
      <c r="G745" s="118"/>
    </row>
    <row r="746" spans="2:7" s="65" customFormat="1" x14ac:dyDescent="0.2">
      <c r="B746" s="68"/>
      <c r="E746" s="213"/>
      <c r="G746" s="118"/>
    </row>
    <row r="747" spans="2:7" s="65" customFormat="1" x14ac:dyDescent="0.2">
      <c r="B747" s="68"/>
      <c r="E747" s="213"/>
      <c r="G747" s="118"/>
    </row>
    <row r="748" spans="2:7" s="65" customFormat="1" x14ac:dyDescent="0.2">
      <c r="B748" s="68"/>
      <c r="E748" s="213"/>
      <c r="G748" s="118"/>
    </row>
    <row r="749" spans="2:7" s="65" customFormat="1" x14ac:dyDescent="0.2">
      <c r="B749" s="68"/>
      <c r="E749" s="213"/>
      <c r="G749" s="118"/>
    </row>
    <row r="750" spans="2:7" s="65" customFormat="1" x14ac:dyDescent="0.2">
      <c r="B750" s="68"/>
      <c r="E750" s="213"/>
      <c r="G750" s="118"/>
    </row>
    <row r="751" spans="2:7" s="65" customFormat="1" x14ac:dyDescent="0.2">
      <c r="B751" s="68"/>
      <c r="E751" s="213"/>
      <c r="G751" s="118"/>
    </row>
    <row r="752" spans="2:7" s="65" customFormat="1" x14ac:dyDescent="0.2">
      <c r="B752" s="68"/>
      <c r="E752" s="213"/>
      <c r="G752" s="118"/>
    </row>
    <row r="753" spans="2:7" s="65" customFormat="1" x14ac:dyDescent="0.2">
      <c r="B753" s="68"/>
      <c r="E753" s="213"/>
      <c r="G753" s="118"/>
    </row>
    <row r="754" spans="2:7" s="65" customFormat="1" x14ac:dyDescent="0.2">
      <c r="B754" s="68"/>
      <c r="E754" s="213"/>
      <c r="G754" s="118"/>
    </row>
    <row r="755" spans="2:7" s="65" customFormat="1" x14ac:dyDescent="0.2">
      <c r="B755" s="68"/>
      <c r="E755" s="213"/>
      <c r="G755" s="118"/>
    </row>
    <row r="756" spans="2:7" s="65" customFormat="1" x14ac:dyDescent="0.2">
      <c r="B756" s="68"/>
      <c r="E756" s="213"/>
      <c r="G756" s="118"/>
    </row>
    <row r="757" spans="2:7" s="65" customFormat="1" x14ac:dyDescent="0.2">
      <c r="B757" s="68"/>
      <c r="E757" s="213"/>
      <c r="G757" s="118"/>
    </row>
    <row r="758" spans="2:7" s="65" customFormat="1" x14ac:dyDescent="0.2">
      <c r="B758" s="68"/>
      <c r="E758" s="213"/>
      <c r="G758" s="118"/>
    </row>
    <row r="759" spans="2:7" s="65" customFormat="1" x14ac:dyDescent="0.2">
      <c r="B759" s="68"/>
      <c r="E759" s="213"/>
      <c r="G759" s="118"/>
    </row>
    <row r="760" spans="2:7" s="65" customFormat="1" x14ac:dyDescent="0.2">
      <c r="B760" s="68"/>
      <c r="E760" s="213"/>
      <c r="G760" s="118"/>
    </row>
    <row r="761" spans="2:7" s="65" customFormat="1" x14ac:dyDescent="0.2">
      <c r="B761" s="68"/>
      <c r="E761" s="213"/>
      <c r="G761" s="118"/>
    </row>
    <row r="762" spans="2:7" s="65" customFormat="1" x14ac:dyDescent="0.2">
      <c r="B762" s="68"/>
      <c r="E762" s="213"/>
      <c r="G762" s="118"/>
    </row>
    <row r="763" spans="2:7" s="65" customFormat="1" x14ac:dyDescent="0.2">
      <c r="B763" s="68"/>
      <c r="E763" s="213"/>
      <c r="G763" s="118"/>
    </row>
    <row r="764" spans="2:7" s="65" customFormat="1" x14ac:dyDescent="0.2">
      <c r="B764" s="68"/>
      <c r="E764" s="213"/>
      <c r="G764" s="118"/>
    </row>
    <row r="765" spans="2:7" s="65" customFormat="1" x14ac:dyDescent="0.2">
      <c r="B765" s="68"/>
      <c r="E765" s="213"/>
      <c r="G765" s="118"/>
    </row>
    <row r="766" spans="2:7" s="65" customFormat="1" x14ac:dyDescent="0.2">
      <c r="B766" s="68"/>
      <c r="E766" s="213"/>
      <c r="G766" s="118"/>
    </row>
    <row r="767" spans="2:7" s="65" customFormat="1" x14ac:dyDescent="0.2">
      <c r="B767" s="68"/>
      <c r="E767" s="213"/>
      <c r="G767" s="118"/>
    </row>
    <row r="768" spans="2:7" s="65" customFormat="1" x14ac:dyDescent="0.2">
      <c r="B768" s="68"/>
      <c r="E768" s="213"/>
      <c r="G768" s="118"/>
    </row>
    <row r="769" spans="2:7" s="65" customFormat="1" x14ac:dyDescent="0.2">
      <c r="B769" s="68"/>
      <c r="E769" s="213"/>
      <c r="G769" s="118"/>
    </row>
    <row r="770" spans="2:7" s="65" customFormat="1" x14ac:dyDescent="0.2">
      <c r="B770" s="68"/>
      <c r="E770" s="213"/>
      <c r="G770" s="118"/>
    </row>
    <row r="771" spans="2:7" s="65" customFormat="1" x14ac:dyDescent="0.2">
      <c r="B771" s="68"/>
      <c r="E771" s="213"/>
      <c r="G771" s="118"/>
    </row>
    <row r="772" spans="2:7" s="65" customFormat="1" x14ac:dyDescent="0.2">
      <c r="B772" s="68"/>
      <c r="E772" s="213"/>
      <c r="G772" s="118"/>
    </row>
    <row r="773" spans="2:7" s="65" customFormat="1" x14ac:dyDescent="0.2">
      <c r="B773" s="68"/>
      <c r="E773" s="213"/>
      <c r="G773" s="118"/>
    </row>
    <row r="774" spans="2:7" s="65" customFormat="1" x14ac:dyDescent="0.2">
      <c r="B774" s="68"/>
      <c r="E774" s="213"/>
      <c r="G774" s="118"/>
    </row>
    <row r="775" spans="2:7" s="65" customFormat="1" x14ac:dyDescent="0.2">
      <c r="B775" s="68"/>
      <c r="E775" s="213"/>
      <c r="G775" s="118"/>
    </row>
    <row r="776" spans="2:7" s="65" customFormat="1" x14ac:dyDescent="0.2">
      <c r="B776" s="68"/>
      <c r="E776" s="213"/>
      <c r="G776" s="118"/>
    </row>
    <row r="777" spans="2:7" s="65" customFormat="1" x14ac:dyDescent="0.2">
      <c r="B777" s="68"/>
      <c r="E777" s="213"/>
      <c r="G777" s="118"/>
    </row>
    <row r="778" spans="2:7" s="65" customFormat="1" x14ac:dyDescent="0.2">
      <c r="B778" s="68"/>
      <c r="E778" s="213"/>
      <c r="G778" s="118"/>
    </row>
    <row r="779" spans="2:7" s="65" customFormat="1" x14ac:dyDescent="0.2">
      <c r="B779" s="68"/>
      <c r="E779" s="213"/>
      <c r="G779" s="118"/>
    </row>
    <row r="780" spans="2:7" s="65" customFormat="1" x14ac:dyDescent="0.2">
      <c r="B780" s="68"/>
      <c r="E780" s="213"/>
      <c r="G780" s="118"/>
    </row>
    <row r="781" spans="2:7" s="65" customFormat="1" x14ac:dyDescent="0.2">
      <c r="B781" s="68"/>
      <c r="E781" s="213"/>
      <c r="G781" s="118"/>
    </row>
    <row r="782" spans="2:7" s="65" customFormat="1" x14ac:dyDescent="0.2">
      <c r="B782" s="68"/>
      <c r="E782" s="213"/>
      <c r="G782" s="118"/>
    </row>
    <row r="783" spans="2:7" s="65" customFormat="1" x14ac:dyDescent="0.2">
      <c r="B783" s="68"/>
      <c r="E783" s="213"/>
      <c r="G783" s="118"/>
    </row>
    <row r="784" spans="2:7" s="65" customFormat="1" x14ac:dyDescent="0.2">
      <c r="B784" s="68"/>
      <c r="E784" s="213"/>
      <c r="G784" s="118"/>
    </row>
    <row r="785" spans="2:7" s="65" customFormat="1" x14ac:dyDescent="0.2">
      <c r="B785" s="68"/>
      <c r="E785" s="213"/>
      <c r="G785" s="118"/>
    </row>
    <row r="786" spans="2:7" s="65" customFormat="1" x14ac:dyDescent="0.2">
      <c r="B786" s="68"/>
      <c r="E786" s="213"/>
      <c r="G786" s="118"/>
    </row>
    <row r="787" spans="2:7" s="65" customFormat="1" x14ac:dyDescent="0.2">
      <c r="B787" s="68"/>
      <c r="E787" s="213"/>
      <c r="G787" s="118"/>
    </row>
    <row r="788" spans="2:7" s="65" customFormat="1" x14ac:dyDescent="0.2">
      <c r="B788" s="68"/>
      <c r="E788" s="213"/>
      <c r="G788" s="118"/>
    </row>
    <row r="789" spans="2:7" s="65" customFormat="1" x14ac:dyDescent="0.2">
      <c r="B789" s="68"/>
      <c r="E789" s="213"/>
      <c r="G789" s="118"/>
    </row>
    <row r="790" spans="2:7" s="65" customFormat="1" x14ac:dyDescent="0.2">
      <c r="B790" s="68"/>
      <c r="E790" s="213"/>
      <c r="G790" s="118"/>
    </row>
    <row r="791" spans="2:7" s="65" customFormat="1" x14ac:dyDescent="0.2">
      <c r="B791" s="68"/>
      <c r="E791" s="213"/>
      <c r="G791" s="118"/>
    </row>
    <row r="792" spans="2:7" s="65" customFormat="1" x14ac:dyDescent="0.2">
      <c r="B792" s="68"/>
      <c r="E792" s="213"/>
      <c r="G792" s="118"/>
    </row>
    <row r="793" spans="2:7" s="65" customFormat="1" x14ac:dyDescent="0.2">
      <c r="B793" s="68"/>
      <c r="E793" s="213"/>
      <c r="G793" s="118"/>
    </row>
    <row r="794" spans="2:7" s="65" customFormat="1" x14ac:dyDescent="0.2">
      <c r="B794" s="68"/>
      <c r="E794" s="213"/>
      <c r="G794" s="118"/>
    </row>
    <row r="795" spans="2:7" s="65" customFormat="1" x14ac:dyDescent="0.2">
      <c r="B795" s="68"/>
      <c r="E795" s="213"/>
      <c r="G795" s="118"/>
    </row>
    <row r="796" spans="2:7" s="65" customFormat="1" x14ac:dyDescent="0.2">
      <c r="B796" s="68"/>
      <c r="E796" s="213"/>
      <c r="G796" s="118"/>
    </row>
    <row r="797" spans="2:7" s="65" customFormat="1" x14ac:dyDescent="0.2">
      <c r="B797" s="68"/>
      <c r="E797" s="213"/>
      <c r="G797" s="118"/>
    </row>
    <row r="798" spans="2:7" s="65" customFormat="1" x14ac:dyDescent="0.2">
      <c r="B798" s="68"/>
      <c r="E798" s="213"/>
      <c r="G798" s="118"/>
    </row>
    <row r="799" spans="2:7" s="65" customFormat="1" x14ac:dyDescent="0.2">
      <c r="B799" s="68"/>
      <c r="E799" s="213"/>
      <c r="G799" s="118"/>
    </row>
    <row r="800" spans="2:7" s="65" customFormat="1" x14ac:dyDescent="0.2">
      <c r="B800" s="68"/>
      <c r="E800" s="213"/>
      <c r="G800" s="118"/>
    </row>
    <row r="801" spans="2:7" s="65" customFormat="1" x14ac:dyDescent="0.2">
      <c r="B801" s="68"/>
      <c r="E801" s="213"/>
      <c r="G801" s="118"/>
    </row>
    <row r="802" spans="2:7" s="65" customFormat="1" x14ac:dyDescent="0.2">
      <c r="B802" s="68"/>
      <c r="E802" s="213"/>
      <c r="G802" s="118"/>
    </row>
    <row r="803" spans="2:7" s="65" customFormat="1" x14ac:dyDescent="0.2">
      <c r="B803" s="68"/>
      <c r="E803" s="213"/>
      <c r="G803" s="118"/>
    </row>
    <row r="804" spans="2:7" s="65" customFormat="1" x14ac:dyDescent="0.2">
      <c r="B804" s="68"/>
      <c r="E804" s="213"/>
      <c r="G804" s="118"/>
    </row>
    <row r="805" spans="2:7" s="65" customFormat="1" x14ac:dyDescent="0.2">
      <c r="B805" s="68"/>
      <c r="E805" s="213"/>
      <c r="G805" s="118"/>
    </row>
    <row r="806" spans="2:7" s="65" customFormat="1" x14ac:dyDescent="0.2">
      <c r="B806" s="68"/>
      <c r="E806" s="213"/>
      <c r="G806" s="118"/>
    </row>
    <row r="807" spans="2:7" s="65" customFormat="1" x14ac:dyDescent="0.2">
      <c r="B807" s="68"/>
      <c r="E807" s="213"/>
      <c r="G807" s="118"/>
    </row>
    <row r="808" spans="2:7" s="65" customFormat="1" x14ac:dyDescent="0.2">
      <c r="B808" s="68"/>
      <c r="E808" s="213"/>
      <c r="G808" s="118"/>
    </row>
    <row r="809" spans="2:7" s="65" customFormat="1" x14ac:dyDescent="0.2">
      <c r="B809" s="68"/>
      <c r="E809" s="213"/>
      <c r="G809" s="118"/>
    </row>
    <row r="810" spans="2:7" s="65" customFormat="1" x14ac:dyDescent="0.2">
      <c r="B810" s="68"/>
      <c r="E810" s="213"/>
      <c r="G810" s="118"/>
    </row>
    <row r="811" spans="2:7" s="65" customFormat="1" x14ac:dyDescent="0.2">
      <c r="B811" s="68"/>
      <c r="E811" s="213"/>
      <c r="G811" s="118"/>
    </row>
    <row r="812" spans="2:7" s="65" customFormat="1" x14ac:dyDescent="0.2">
      <c r="B812" s="68"/>
      <c r="E812" s="213"/>
      <c r="G812" s="118"/>
    </row>
    <row r="813" spans="2:7" s="65" customFormat="1" x14ac:dyDescent="0.2">
      <c r="B813" s="68"/>
      <c r="E813" s="213"/>
      <c r="G813" s="118"/>
    </row>
    <row r="814" spans="2:7" s="65" customFormat="1" x14ac:dyDescent="0.2">
      <c r="B814" s="68"/>
      <c r="E814" s="213"/>
      <c r="G814" s="118"/>
    </row>
    <row r="815" spans="2:7" s="65" customFormat="1" x14ac:dyDescent="0.2">
      <c r="B815" s="68"/>
      <c r="E815" s="213"/>
      <c r="G815" s="118"/>
    </row>
    <row r="816" spans="2:7" s="65" customFormat="1" x14ac:dyDescent="0.2">
      <c r="B816" s="68"/>
      <c r="E816" s="213"/>
      <c r="G816" s="118"/>
    </row>
    <row r="817" spans="2:7" s="65" customFormat="1" x14ac:dyDescent="0.2">
      <c r="B817" s="68"/>
      <c r="E817" s="213"/>
      <c r="G817" s="118"/>
    </row>
    <row r="818" spans="2:7" s="65" customFormat="1" x14ac:dyDescent="0.2">
      <c r="B818" s="68"/>
      <c r="E818" s="213"/>
      <c r="G818" s="118"/>
    </row>
    <row r="819" spans="2:7" s="65" customFormat="1" x14ac:dyDescent="0.2">
      <c r="B819" s="68"/>
      <c r="E819" s="213"/>
      <c r="G819" s="118"/>
    </row>
    <row r="820" spans="2:7" s="65" customFormat="1" x14ac:dyDescent="0.2">
      <c r="B820" s="68"/>
      <c r="E820" s="213"/>
      <c r="G820" s="118"/>
    </row>
    <row r="821" spans="2:7" s="65" customFormat="1" x14ac:dyDescent="0.2">
      <c r="B821" s="68"/>
      <c r="E821" s="213"/>
      <c r="G821" s="118"/>
    </row>
    <row r="822" spans="2:7" s="65" customFormat="1" x14ac:dyDescent="0.2">
      <c r="B822" s="68"/>
      <c r="E822" s="213"/>
      <c r="G822" s="118"/>
    </row>
    <row r="823" spans="2:7" s="65" customFormat="1" x14ac:dyDescent="0.2">
      <c r="B823" s="68"/>
      <c r="E823" s="213"/>
      <c r="G823" s="118"/>
    </row>
    <row r="824" spans="2:7" s="65" customFormat="1" x14ac:dyDescent="0.2">
      <c r="B824" s="68"/>
      <c r="E824" s="213"/>
      <c r="G824" s="118"/>
    </row>
    <row r="825" spans="2:7" s="65" customFormat="1" x14ac:dyDescent="0.2">
      <c r="B825" s="68"/>
      <c r="E825" s="213"/>
      <c r="G825" s="118"/>
    </row>
    <row r="826" spans="2:7" s="65" customFormat="1" x14ac:dyDescent="0.2">
      <c r="B826" s="68"/>
      <c r="E826" s="213"/>
      <c r="G826" s="118"/>
    </row>
    <row r="827" spans="2:7" s="65" customFormat="1" x14ac:dyDescent="0.2">
      <c r="B827" s="68"/>
      <c r="E827" s="213"/>
      <c r="G827" s="118"/>
    </row>
    <row r="828" spans="2:7" s="65" customFormat="1" x14ac:dyDescent="0.2">
      <c r="B828" s="68"/>
      <c r="E828" s="213"/>
      <c r="G828" s="118"/>
    </row>
    <row r="829" spans="2:7" s="65" customFormat="1" x14ac:dyDescent="0.2">
      <c r="B829" s="68"/>
      <c r="E829" s="213"/>
      <c r="G829" s="118"/>
    </row>
    <row r="830" spans="2:7" s="65" customFormat="1" x14ac:dyDescent="0.2">
      <c r="B830" s="68"/>
      <c r="E830" s="213"/>
      <c r="G830" s="118"/>
    </row>
    <row r="831" spans="2:7" s="65" customFormat="1" x14ac:dyDescent="0.2">
      <c r="B831" s="68"/>
      <c r="E831" s="213"/>
      <c r="G831" s="118"/>
    </row>
    <row r="832" spans="2:7" s="65" customFormat="1" x14ac:dyDescent="0.2">
      <c r="B832" s="68"/>
      <c r="E832" s="213"/>
      <c r="G832" s="118"/>
    </row>
    <row r="833" spans="2:7" s="65" customFormat="1" x14ac:dyDescent="0.2">
      <c r="B833" s="68"/>
      <c r="E833" s="213"/>
      <c r="G833" s="118"/>
    </row>
    <row r="834" spans="2:7" s="65" customFormat="1" x14ac:dyDescent="0.2">
      <c r="B834" s="68"/>
      <c r="E834" s="213"/>
      <c r="G834" s="118"/>
    </row>
    <row r="835" spans="2:7" s="65" customFormat="1" x14ac:dyDescent="0.2">
      <c r="B835" s="68"/>
      <c r="E835" s="213"/>
      <c r="G835" s="118"/>
    </row>
    <row r="836" spans="2:7" s="65" customFormat="1" x14ac:dyDescent="0.2">
      <c r="B836" s="68"/>
      <c r="E836" s="213"/>
      <c r="G836" s="118"/>
    </row>
    <row r="837" spans="2:7" s="65" customFormat="1" x14ac:dyDescent="0.2">
      <c r="B837" s="68"/>
      <c r="E837" s="213"/>
      <c r="G837" s="118"/>
    </row>
    <row r="838" spans="2:7" s="65" customFormat="1" x14ac:dyDescent="0.2">
      <c r="B838" s="68"/>
      <c r="E838" s="213"/>
      <c r="G838" s="118"/>
    </row>
    <row r="839" spans="2:7" s="65" customFormat="1" x14ac:dyDescent="0.2">
      <c r="B839" s="68"/>
      <c r="E839" s="213"/>
      <c r="G839" s="118"/>
    </row>
    <row r="840" spans="2:7" s="65" customFormat="1" x14ac:dyDescent="0.2">
      <c r="B840" s="68"/>
      <c r="E840" s="213"/>
      <c r="G840" s="118"/>
    </row>
    <row r="841" spans="2:7" s="65" customFormat="1" x14ac:dyDescent="0.2">
      <c r="B841" s="68"/>
      <c r="E841" s="213"/>
      <c r="G841" s="118"/>
    </row>
    <row r="842" spans="2:7" s="65" customFormat="1" x14ac:dyDescent="0.2">
      <c r="B842" s="68"/>
      <c r="E842" s="213"/>
      <c r="G842" s="118"/>
    </row>
    <row r="843" spans="2:7" s="65" customFormat="1" x14ac:dyDescent="0.2">
      <c r="B843" s="68"/>
      <c r="E843" s="213"/>
      <c r="G843" s="118"/>
    </row>
    <row r="844" spans="2:7" s="65" customFormat="1" x14ac:dyDescent="0.2">
      <c r="B844" s="68"/>
      <c r="E844" s="213"/>
      <c r="G844" s="118"/>
    </row>
    <row r="845" spans="2:7" s="65" customFormat="1" x14ac:dyDescent="0.2">
      <c r="B845" s="68"/>
      <c r="E845" s="213"/>
      <c r="G845" s="118"/>
    </row>
    <row r="846" spans="2:7" s="65" customFormat="1" x14ac:dyDescent="0.2">
      <c r="B846" s="68"/>
      <c r="E846" s="213"/>
      <c r="G846" s="118"/>
    </row>
    <row r="847" spans="2:7" s="65" customFormat="1" x14ac:dyDescent="0.2">
      <c r="B847" s="68"/>
      <c r="E847" s="213"/>
      <c r="G847" s="118"/>
    </row>
    <row r="848" spans="2:7" s="65" customFormat="1" x14ac:dyDescent="0.2">
      <c r="B848" s="68"/>
      <c r="E848" s="213"/>
      <c r="G848" s="118"/>
    </row>
    <row r="849" spans="2:7" s="65" customFormat="1" x14ac:dyDescent="0.2">
      <c r="B849" s="68"/>
      <c r="E849" s="213"/>
      <c r="G849" s="118"/>
    </row>
    <row r="850" spans="2:7" s="65" customFormat="1" x14ac:dyDescent="0.2">
      <c r="B850" s="68"/>
      <c r="E850" s="213"/>
      <c r="G850" s="118"/>
    </row>
    <row r="851" spans="2:7" s="65" customFormat="1" x14ac:dyDescent="0.2">
      <c r="B851" s="68"/>
      <c r="E851" s="213"/>
      <c r="G851" s="118"/>
    </row>
    <row r="852" spans="2:7" s="65" customFormat="1" x14ac:dyDescent="0.2">
      <c r="B852" s="68"/>
      <c r="E852" s="213"/>
      <c r="G852" s="118"/>
    </row>
    <row r="853" spans="2:7" s="65" customFormat="1" x14ac:dyDescent="0.2">
      <c r="B853" s="68"/>
      <c r="E853" s="213"/>
      <c r="G853" s="118"/>
    </row>
    <row r="854" spans="2:7" s="65" customFormat="1" x14ac:dyDescent="0.2">
      <c r="B854" s="68"/>
      <c r="E854" s="213"/>
      <c r="G854" s="118"/>
    </row>
    <row r="855" spans="2:7" s="65" customFormat="1" x14ac:dyDescent="0.2">
      <c r="B855" s="68"/>
      <c r="E855" s="213"/>
      <c r="G855" s="118"/>
    </row>
    <row r="856" spans="2:7" s="65" customFormat="1" x14ac:dyDescent="0.2">
      <c r="B856" s="68"/>
      <c r="E856" s="213"/>
      <c r="G856" s="118"/>
    </row>
    <row r="857" spans="2:7" s="65" customFormat="1" x14ac:dyDescent="0.2">
      <c r="B857" s="68"/>
      <c r="E857" s="213"/>
      <c r="G857" s="118"/>
    </row>
    <row r="858" spans="2:7" s="65" customFormat="1" x14ac:dyDescent="0.2">
      <c r="B858" s="68"/>
      <c r="E858" s="213"/>
      <c r="G858" s="118"/>
    </row>
    <row r="859" spans="2:7" s="65" customFormat="1" x14ac:dyDescent="0.2">
      <c r="B859" s="68"/>
      <c r="E859" s="213"/>
      <c r="G859" s="118"/>
    </row>
    <row r="860" spans="2:7" s="65" customFormat="1" x14ac:dyDescent="0.2">
      <c r="B860" s="68"/>
      <c r="E860" s="213"/>
      <c r="G860" s="118"/>
    </row>
    <row r="861" spans="2:7" s="65" customFormat="1" x14ac:dyDescent="0.2">
      <c r="B861" s="68"/>
      <c r="E861" s="213"/>
      <c r="G861" s="118"/>
    </row>
    <row r="862" spans="2:7" s="65" customFormat="1" x14ac:dyDescent="0.2">
      <c r="B862" s="68"/>
      <c r="E862" s="213"/>
      <c r="G862" s="118"/>
    </row>
    <row r="863" spans="2:7" s="65" customFormat="1" x14ac:dyDescent="0.2">
      <c r="B863" s="68"/>
      <c r="E863" s="213"/>
      <c r="G863" s="118"/>
    </row>
    <row r="864" spans="2:7" s="65" customFormat="1" x14ac:dyDescent="0.2">
      <c r="B864" s="68"/>
      <c r="E864" s="213"/>
      <c r="G864" s="118"/>
    </row>
    <row r="865" spans="2:7" s="65" customFormat="1" x14ac:dyDescent="0.2">
      <c r="B865" s="68"/>
      <c r="E865" s="213"/>
      <c r="G865" s="118"/>
    </row>
    <row r="866" spans="2:7" s="65" customFormat="1" x14ac:dyDescent="0.2">
      <c r="B866" s="68"/>
      <c r="E866" s="213"/>
      <c r="G866" s="118"/>
    </row>
    <row r="867" spans="2:7" s="65" customFormat="1" x14ac:dyDescent="0.2">
      <c r="B867" s="68"/>
      <c r="E867" s="213"/>
      <c r="G867" s="118"/>
    </row>
    <row r="868" spans="2:7" s="65" customFormat="1" x14ac:dyDescent="0.2">
      <c r="B868" s="68"/>
      <c r="E868" s="213"/>
      <c r="G868" s="118"/>
    </row>
    <row r="869" spans="2:7" s="65" customFormat="1" x14ac:dyDescent="0.2">
      <c r="B869" s="68"/>
      <c r="E869" s="213"/>
      <c r="G869" s="118"/>
    </row>
    <row r="870" spans="2:7" s="65" customFormat="1" x14ac:dyDescent="0.2">
      <c r="B870" s="68"/>
      <c r="E870" s="213"/>
      <c r="G870" s="118"/>
    </row>
    <row r="871" spans="2:7" s="65" customFormat="1" x14ac:dyDescent="0.2">
      <c r="B871" s="68"/>
      <c r="E871" s="213"/>
      <c r="G871" s="118"/>
    </row>
    <row r="872" spans="2:7" s="65" customFormat="1" x14ac:dyDescent="0.2">
      <c r="B872" s="68"/>
      <c r="E872" s="213"/>
      <c r="G872" s="118"/>
    </row>
    <row r="873" spans="2:7" s="65" customFormat="1" x14ac:dyDescent="0.2">
      <c r="B873" s="68"/>
      <c r="E873" s="213"/>
      <c r="G873" s="118"/>
    </row>
    <row r="874" spans="2:7" s="65" customFormat="1" x14ac:dyDescent="0.2">
      <c r="B874" s="68"/>
      <c r="E874" s="213"/>
      <c r="G874" s="118"/>
    </row>
    <row r="875" spans="2:7" s="65" customFormat="1" x14ac:dyDescent="0.2">
      <c r="B875" s="68"/>
      <c r="E875" s="213"/>
      <c r="G875" s="118"/>
    </row>
    <row r="876" spans="2:7" s="65" customFormat="1" x14ac:dyDescent="0.2">
      <c r="B876" s="68"/>
      <c r="E876" s="213"/>
      <c r="G876" s="118"/>
    </row>
    <row r="877" spans="2:7" s="65" customFormat="1" x14ac:dyDescent="0.2">
      <c r="B877" s="68"/>
      <c r="E877" s="213"/>
      <c r="G877" s="118"/>
    </row>
    <row r="878" spans="2:7" s="65" customFormat="1" x14ac:dyDescent="0.2">
      <c r="B878" s="68"/>
      <c r="E878" s="213"/>
      <c r="G878" s="118"/>
    </row>
    <row r="879" spans="2:7" s="65" customFormat="1" x14ac:dyDescent="0.2">
      <c r="B879" s="68"/>
      <c r="E879" s="213"/>
      <c r="G879" s="118"/>
    </row>
    <row r="880" spans="2:7" s="65" customFormat="1" x14ac:dyDescent="0.2">
      <c r="B880" s="68"/>
      <c r="E880" s="213"/>
      <c r="G880" s="118"/>
    </row>
    <row r="881" spans="2:7" s="65" customFormat="1" x14ac:dyDescent="0.2">
      <c r="B881" s="68"/>
      <c r="E881" s="213"/>
      <c r="G881" s="118"/>
    </row>
    <row r="882" spans="2:7" s="65" customFormat="1" x14ac:dyDescent="0.2">
      <c r="B882" s="68"/>
      <c r="E882" s="213"/>
      <c r="G882" s="118"/>
    </row>
    <row r="883" spans="2:7" s="65" customFormat="1" x14ac:dyDescent="0.2">
      <c r="B883" s="68"/>
      <c r="E883" s="213"/>
      <c r="G883" s="118"/>
    </row>
    <row r="884" spans="2:7" s="65" customFormat="1" x14ac:dyDescent="0.2">
      <c r="B884" s="68"/>
      <c r="E884" s="213"/>
      <c r="G884" s="118"/>
    </row>
    <row r="885" spans="2:7" s="65" customFormat="1" x14ac:dyDescent="0.2">
      <c r="B885" s="68"/>
      <c r="E885" s="213"/>
      <c r="G885" s="118"/>
    </row>
    <row r="886" spans="2:7" s="65" customFormat="1" x14ac:dyDescent="0.2">
      <c r="B886" s="68"/>
      <c r="E886" s="213"/>
      <c r="G886" s="118"/>
    </row>
    <row r="887" spans="2:7" s="65" customFormat="1" x14ac:dyDescent="0.2">
      <c r="B887" s="68"/>
      <c r="E887" s="213"/>
      <c r="G887" s="118"/>
    </row>
    <row r="888" spans="2:7" s="65" customFormat="1" x14ac:dyDescent="0.2">
      <c r="B888" s="68"/>
      <c r="E888" s="213"/>
      <c r="G888" s="118"/>
    </row>
    <row r="889" spans="2:7" s="65" customFormat="1" x14ac:dyDescent="0.2">
      <c r="B889" s="68"/>
      <c r="E889" s="213"/>
      <c r="G889" s="118"/>
    </row>
    <row r="890" spans="2:7" s="65" customFormat="1" x14ac:dyDescent="0.2">
      <c r="B890" s="68"/>
      <c r="E890" s="213"/>
      <c r="G890" s="118"/>
    </row>
    <row r="891" spans="2:7" s="65" customFormat="1" x14ac:dyDescent="0.2">
      <c r="B891" s="68"/>
      <c r="E891" s="213"/>
      <c r="G891" s="118"/>
    </row>
    <row r="892" spans="2:7" s="65" customFormat="1" x14ac:dyDescent="0.2">
      <c r="B892" s="68"/>
      <c r="E892" s="213"/>
      <c r="G892" s="118"/>
    </row>
    <row r="893" spans="2:7" s="65" customFormat="1" x14ac:dyDescent="0.2">
      <c r="B893" s="68"/>
      <c r="E893" s="213"/>
      <c r="G893" s="118"/>
    </row>
    <row r="894" spans="2:7" s="65" customFormat="1" x14ac:dyDescent="0.2">
      <c r="B894" s="68"/>
      <c r="E894" s="213"/>
      <c r="G894" s="118"/>
    </row>
    <row r="895" spans="2:7" s="65" customFormat="1" x14ac:dyDescent="0.2">
      <c r="B895" s="68"/>
      <c r="E895" s="213"/>
      <c r="G895" s="118"/>
    </row>
    <row r="896" spans="2:7" s="65" customFormat="1" x14ac:dyDescent="0.2">
      <c r="B896" s="68"/>
      <c r="E896" s="213"/>
      <c r="G896" s="118"/>
    </row>
    <row r="897" spans="2:7" s="65" customFormat="1" x14ac:dyDescent="0.2">
      <c r="B897" s="68"/>
      <c r="E897" s="213"/>
      <c r="G897" s="118"/>
    </row>
    <row r="898" spans="2:7" s="65" customFormat="1" x14ac:dyDescent="0.2">
      <c r="B898" s="68"/>
      <c r="E898" s="213"/>
      <c r="G898" s="118"/>
    </row>
    <row r="899" spans="2:7" s="65" customFormat="1" x14ac:dyDescent="0.2">
      <c r="B899" s="68"/>
      <c r="E899" s="213"/>
      <c r="G899" s="118"/>
    </row>
    <row r="900" spans="2:7" s="65" customFormat="1" x14ac:dyDescent="0.2">
      <c r="B900" s="68"/>
      <c r="E900" s="213"/>
      <c r="G900" s="118"/>
    </row>
    <row r="901" spans="2:7" s="65" customFormat="1" x14ac:dyDescent="0.2">
      <c r="B901" s="68"/>
      <c r="E901" s="213"/>
      <c r="G901" s="118"/>
    </row>
    <row r="902" spans="2:7" s="65" customFormat="1" x14ac:dyDescent="0.2">
      <c r="B902" s="68"/>
      <c r="E902" s="213"/>
      <c r="G902" s="118"/>
    </row>
    <row r="903" spans="2:7" s="65" customFormat="1" x14ac:dyDescent="0.2">
      <c r="B903" s="68"/>
      <c r="E903" s="213"/>
      <c r="G903" s="118"/>
    </row>
    <row r="904" spans="2:7" s="65" customFormat="1" x14ac:dyDescent="0.2">
      <c r="B904" s="68"/>
      <c r="E904" s="213"/>
      <c r="G904" s="118"/>
    </row>
    <row r="905" spans="2:7" s="65" customFormat="1" x14ac:dyDescent="0.2">
      <c r="B905" s="68"/>
      <c r="E905" s="213"/>
      <c r="G905" s="118"/>
    </row>
    <row r="906" spans="2:7" s="65" customFormat="1" x14ac:dyDescent="0.2">
      <c r="B906" s="68"/>
      <c r="E906" s="213"/>
      <c r="G906" s="118"/>
    </row>
    <row r="907" spans="2:7" s="65" customFormat="1" x14ac:dyDescent="0.2">
      <c r="B907" s="68"/>
      <c r="E907" s="213"/>
      <c r="G907" s="118"/>
    </row>
    <row r="908" spans="2:7" s="65" customFormat="1" x14ac:dyDescent="0.2">
      <c r="B908" s="68"/>
      <c r="E908" s="213"/>
      <c r="G908" s="118"/>
    </row>
    <row r="909" spans="2:7" s="65" customFormat="1" x14ac:dyDescent="0.2">
      <c r="B909" s="68"/>
      <c r="E909" s="213"/>
      <c r="G909" s="118"/>
    </row>
    <row r="910" spans="2:7" s="65" customFormat="1" x14ac:dyDescent="0.2">
      <c r="B910" s="68"/>
      <c r="E910" s="213"/>
      <c r="G910" s="118"/>
    </row>
    <row r="911" spans="2:7" s="65" customFormat="1" x14ac:dyDescent="0.2">
      <c r="B911" s="68"/>
      <c r="E911" s="213"/>
      <c r="G911" s="118"/>
    </row>
    <row r="912" spans="2:7" s="65" customFormat="1" x14ac:dyDescent="0.2">
      <c r="B912" s="68"/>
      <c r="E912" s="213"/>
      <c r="G912" s="118"/>
    </row>
    <row r="913" spans="2:7" s="65" customFormat="1" x14ac:dyDescent="0.2">
      <c r="B913" s="68"/>
      <c r="E913" s="213"/>
      <c r="G913" s="118"/>
    </row>
    <row r="914" spans="2:7" s="65" customFormat="1" x14ac:dyDescent="0.2">
      <c r="B914" s="68"/>
      <c r="E914" s="213"/>
      <c r="G914" s="118"/>
    </row>
    <row r="915" spans="2:7" s="65" customFormat="1" x14ac:dyDescent="0.2">
      <c r="B915" s="68"/>
      <c r="E915" s="213"/>
      <c r="G915" s="118"/>
    </row>
    <row r="916" spans="2:7" s="65" customFormat="1" x14ac:dyDescent="0.2">
      <c r="B916" s="68"/>
      <c r="E916" s="213"/>
      <c r="G916" s="118"/>
    </row>
    <row r="917" spans="2:7" s="65" customFormat="1" x14ac:dyDescent="0.2">
      <c r="B917" s="68"/>
      <c r="E917" s="213"/>
      <c r="G917" s="118"/>
    </row>
    <row r="918" spans="2:7" s="65" customFormat="1" x14ac:dyDescent="0.2">
      <c r="B918" s="68"/>
      <c r="E918" s="213"/>
      <c r="G918" s="118"/>
    </row>
    <row r="919" spans="2:7" s="65" customFormat="1" x14ac:dyDescent="0.2">
      <c r="B919" s="68"/>
      <c r="E919" s="213"/>
      <c r="G919" s="118"/>
    </row>
    <row r="920" spans="2:7" s="65" customFormat="1" x14ac:dyDescent="0.2">
      <c r="B920" s="68"/>
      <c r="E920" s="213"/>
      <c r="G920" s="118"/>
    </row>
    <row r="921" spans="2:7" s="65" customFormat="1" x14ac:dyDescent="0.2">
      <c r="B921" s="68"/>
      <c r="E921" s="213"/>
      <c r="G921" s="118"/>
    </row>
    <row r="922" spans="2:7" s="65" customFormat="1" x14ac:dyDescent="0.2">
      <c r="B922" s="68"/>
      <c r="E922" s="213"/>
      <c r="G922" s="118"/>
    </row>
    <row r="923" spans="2:7" s="65" customFormat="1" x14ac:dyDescent="0.2">
      <c r="B923" s="68"/>
      <c r="E923" s="213"/>
      <c r="G923" s="118"/>
    </row>
    <row r="924" spans="2:7" s="65" customFormat="1" x14ac:dyDescent="0.2">
      <c r="B924" s="68"/>
      <c r="E924" s="213"/>
      <c r="G924" s="118"/>
    </row>
    <row r="925" spans="2:7" s="65" customFormat="1" x14ac:dyDescent="0.2">
      <c r="B925" s="68"/>
      <c r="E925" s="213"/>
      <c r="G925" s="118"/>
    </row>
    <row r="926" spans="2:7" s="65" customFormat="1" x14ac:dyDescent="0.2">
      <c r="B926" s="68"/>
      <c r="E926" s="213"/>
      <c r="G926" s="118"/>
    </row>
    <row r="927" spans="2:7" s="65" customFormat="1" x14ac:dyDescent="0.2">
      <c r="B927" s="68"/>
      <c r="E927" s="213"/>
      <c r="G927" s="118"/>
    </row>
    <row r="928" spans="2:7" s="65" customFormat="1" x14ac:dyDescent="0.2">
      <c r="B928" s="68"/>
      <c r="E928" s="213"/>
      <c r="G928" s="118"/>
    </row>
    <row r="929" spans="2:7" s="65" customFormat="1" x14ac:dyDescent="0.2">
      <c r="B929" s="68"/>
      <c r="E929" s="213"/>
      <c r="G929" s="118"/>
    </row>
    <row r="930" spans="2:7" s="65" customFormat="1" x14ac:dyDescent="0.2">
      <c r="B930" s="68"/>
      <c r="E930" s="213"/>
      <c r="G930" s="118"/>
    </row>
    <row r="931" spans="2:7" s="65" customFormat="1" x14ac:dyDescent="0.2">
      <c r="B931" s="68"/>
      <c r="E931" s="213"/>
      <c r="G931" s="118"/>
    </row>
    <row r="932" spans="2:7" s="65" customFormat="1" x14ac:dyDescent="0.2">
      <c r="B932" s="68"/>
      <c r="E932" s="213"/>
      <c r="G932" s="118"/>
    </row>
    <row r="933" spans="2:7" s="65" customFormat="1" x14ac:dyDescent="0.2">
      <c r="B933" s="68"/>
      <c r="E933" s="213"/>
      <c r="G933" s="118"/>
    </row>
    <row r="934" spans="2:7" s="65" customFormat="1" x14ac:dyDescent="0.2">
      <c r="B934" s="68"/>
      <c r="E934" s="213"/>
      <c r="G934" s="118"/>
    </row>
    <row r="935" spans="2:7" s="65" customFormat="1" x14ac:dyDescent="0.2">
      <c r="B935" s="68"/>
      <c r="E935" s="213"/>
      <c r="G935" s="118"/>
    </row>
    <row r="936" spans="2:7" s="65" customFormat="1" x14ac:dyDescent="0.2">
      <c r="B936" s="68"/>
      <c r="E936" s="213"/>
      <c r="G936" s="118"/>
    </row>
    <row r="937" spans="2:7" s="65" customFormat="1" x14ac:dyDescent="0.2">
      <c r="B937" s="68"/>
      <c r="E937" s="213"/>
      <c r="G937" s="118"/>
    </row>
    <row r="938" spans="2:7" s="65" customFormat="1" x14ac:dyDescent="0.2">
      <c r="B938" s="68"/>
      <c r="E938" s="213"/>
      <c r="G938" s="118"/>
    </row>
    <row r="939" spans="2:7" s="65" customFormat="1" x14ac:dyDescent="0.2">
      <c r="B939" s="68"/>
      <c r="E939" s="213"/>
      <c r="G939" s="118"/>
    </row>
    <row r="940" spans="2:7" s="65" customFormat="1" x14ac:dyDescent="0.2">
      <c r="B940" s="68"/>
      <c r="E940" s="213"/>
      <c r="G940" s="118"/>
    </row>
    <row r="941" spans="2:7" s="65" customFormat="1" x14ac:dyDescent="0.2">
      <c r="B941" s="68"/>
      <c r="E941" s="213"/>
      <c r="G941" s="118"/>
    </row>
    <row r="942" spans="2:7" s="65" customFormat="1" x14ac:dyDescent="0.2">
      <c r="B942" s="68"/>
      <c r="E942" s="213"/>
      <c r="G942" s="118"/>
    </row>
    <row r="943" spans="2:7" s="65" customFormat="1" x14ac:dyDescent="0.2">
      <c r="B943" s="68"/>
      <c r="E943" s="213"/>
      <c r="G943" s="118"/>
    </row>
    <row r="944" spans="2:7" s="65" customFormat="1" x14ac:dyDescent="0.2">
      <c r="B944" s="68"/>
      <c r="E944" s="213"/>
      <c r="G944" s="118"/>
    </row>
    <row r="945" spans="2:7" s="65" customFormat="1" x14ac:dyDescent="0.2">
      <c r="B945" s="68"/>
      <c r="E945" s="213"/>
      <c r="G945" s="118"/>
    </row>
    <row r="946" spans="2:7" s="65" customFormat="1" x14ac:dyDescent="0.2">
      <c r="B946" s="68"/>
      <c r="E946" s="213"/>
      <c r="G946" s="118"/>
    </row>
    <row r="947" spans="2:7" s="65" customFormat="1" x14ac:dyDescent="0.2">
      <c r="B947" s="68"/>
      <c r="E947" s="213"/>
      <c r="G947" s="118"/>
    </row>
    <row r="948" spans="2:7" s="65" customFormat="1" x14ac:dyDescent="0.2">
      <c r="B948" s="68"/>
      <c r="E948" s="213"/>
      <c r="G948" s="118"/>
    </row>
    <row r="949" spans="2:7" s="65" customFormat="1" x14ac:dyDescent="0.2">
      <c r="B949" s="68"/>
      <c r="E949" s="213"/>
      <c r="G949" s="118"/>
    </row>
    <row r="950" spans="2:7" s="65" customFormat="1" x14ac:dyDescent="0.2">
      <c r="B950" s="68"/>
      <c r="E950" s="213"/>
      <c r="G950" s="118"/>
    </row>
    <row r="951" spans="2:7" s="65" customFormat="1" x14ac:dyDescent="0.2">
      <c r="B951" s="68"/>
      <c r="E951" s="213"/>
      <c r="G951" s="118"/>
    </row>
    <row r="952" spans="2:7" s="65" customFormat="1" x14ac:dyDescent="0.2">
      <c r="B952" s="68"/>
      <c r="E952" s="213"/>
      <c r="G952" s="118"/>
    </row>
    <row r="953" spans="2:7" s="65" customFormat="1" x14ac:dyDescent="0.2">
      <c r="B953" s="68"/>
      <c r="E953" s="213"/>
      <c r="G953" s="118"/>
    </row>
    <row r="954" spans="2:7" s="65" customFormat="1" x14ac:dyDescent="0.2">
      <c r="B954" s="68"/>
      <c r="E954" s="213"/>
      <c r="G954" s="118"/>
    </row>
    <row r="955" spans="2:7" s="65" customFormat="1" x14ac:dyDescent="0.2">
      <c r="B955" s="68"/>
      <c r="E955" s="213"/>
      <c r="G955" s="118"/>
    </row>
    <row r="956" spans="2:7" s="65" customFormat="1" x14ac:dyDescent="0.2">
      <c r="B956" s="68"/>
      <c r="E956" s="213"/>
      <c r="G956" s="118"/>
    </row>
    <row r="957" spans="2:7" s="65" customFormat="1" x14ac:dyDescent="0.2">
      <c r="B957" s="68"/>
      <c r="E957" s="213"/>
      <c r="G957" s="118"/>
    </row>
    <row r="958" spans="2:7" s="65" customFormat="1" x14ac:dyDescent="0.2">
      <c r="B958" s="68"/>
      <c r="E958" s="213"/>
      <c r="G958" s="118"/>
    </row>
    <row r="959" spans="2:7" s="65" customFormat="1" x14ac:dyDescent="0.2">
      <c r="B959" s="68"/>
      <c r="E959" s="213"/>
      <c r="G959" s="118"/>
    </row>
    <row r="960" spans="2:7" s="65" customFormat="1" x14ac:dyDescent="0.2">
      <c r="B960" s="68"/>
      <c r="E960" s="213"/>
      <c r="G960" s="118"/>
    </row>
    <row r="961" spans="2:7" s="65" customFormat="1" x14ac:dyDescent="0.2">
      <c r="B961" s="68"/>
      <c r="E961" s="213"/>
      <c r="G961" s="118"/>
    </row>
    <row r="962" spans="2:7" s="65" customFormat="1" x14ac:dyDescent="0.2">
      <c r="B962" s="68"/>
      <c r="E962" s="213"/>
      <c r="G962" s="118"/>
    </row>
    <row r="963" spans="2:7" s="65" customFormat="1" x14ac:dyDescent="0.2">
      <c r="B963" s="68"/>
      <c r="E963" s="213"/>
      <c r="G963" s="118"/>
    </row>
    <row r="964" spans="2:7" s="65" customFormat="1" x14ac:dyDescent="0.2">
      <c r="B964" s="68"/>
      <c r="E964" s="213"/>
      <c r="G964" s="118"/>
    </row>
    <row r="965" spans="2:7" s="65" customFormat="1" x14ac:dyDescent="0.2">
      <c r="B965" s="68"/>
      <c r="E965" s="213"/>
      <c r="G965" s="118"/>
    </row>
    <row r="966" spans="2:7" s="65" customFormat="1" x14ac:dyDescent="0.2">
      <c r="B966" s="68"/>
      <c r="E966" s="213"/>
      <c r="G966" s="118"/>
    </row>
    <row r="967" spans="2:7" s="65" customFormat="1" x14ac:dyDescent="0.2">
      <c r="B967" s="68"/>
      <c r="E967" s="213"/>
      <c r="G967" s="118"/>
    </row>
    <row r="968" spans="2:7" s="65" customFormat="1" x14ac:dyDescent="0.2">
      <c r="B968" s="68"/>
      <c r="E968" s="213"/>
      <c r="G968" s="118"/>
    </row>
    <row r="969" spans="2:7" s="65" customFormat="1" x14ac:dyDescent="0.2">
      <c r="B969" s="68"/>
      <c r="E969" s="213"/>
      <c r="G969" s="118"/>
    </row>
    <row r="970" spans="2:7" s="65" customFormat="1" x14ac:dyDescent="0.2">
      <c r="B970" s="68"/>
      <c r="E970" s="213"/>
      <c r="G970" s="118"/>
    </row>
    <row r="971" spans="2:7" s="65" customFormat="1" x14ac:dyDescent="0.2">
      <c r="B971" s="68"/>
      <c r="E971" s="213"/>
      <c r="G971" s="118"/>
    </row>
    <row r="972" spans="2:7" s="65" customFormat="1" x14ac:dyDescent="0.2">
      <c r="B972" s="68"/>
      <c r="E972" s="213"/>
      <c r="G972" s="118"/>
    </row>
    <row r="973" spans="2:7" s="65" customFormat="1" x14ac:dyDescent="0.2">
      <c r="B973" s="68"/>
      <c r="E973" s="213"/>
      <c r="G973" s="118"/>
    </row>
    <row r="974" spans="2:7" s="65" customFormat="1" x14ac:dyDescent="0.2">
      <c r="B974" s="68"/>
      <c r="E974" s="213"/>
      <c r="G974" s="118"/>
    </row>
    <row r="975" spans="2:7" s="65" customFormat="1" x14ac:dyDescent="0.2">
      <c r="B975" s="68"/>
      <c r="E975" s="213"/>
      <c r="G975" s="118"/>
    </row>
    <row r="976" spans="2:7" s="65" customFormat="1" x14ac:dyDescent="0.2">
      <c r="B976" s="68"/>
      <c r="E976" s="213"/>
      <c r="G976" s="118"/>
    </row>
    <row r="977" spans="2:7" s="65" customFormat="1" x14ac:dyDescent="0.2">
      <c r="B977" s="68"/>
      <c r="E977" s="213"/>
      <c r="G977" s="118"/>
    </row>
    <row r="978" spans="2:7" s="65" customFormat="1" x14ac:dyDescent="0.2">
      <c r="B978" s="68"/>
      <c r="E978" s="213"/>
      <c r="G978" s="118"/>
    </row>
    <row r="979" spans="2:7" s="65" customFormat="1" x14ac:dyDescent="0.2">
      <c r="B979" s="68"/>
      <c r="E979" s="213"/>
      <c r="G979" s="118"/>
    </row>
    <row r="980" spans="2:7" s="65" customFormat="1" x14ac:dyDescent="0.2">
      <c r="B980" s="68"/>
      <c r="E980" s="213"/>
      <c r="G980" s="118"/>
    </row>
    <row r="981" spans="2:7" s="65" customFormat="1" x14ac:dyDescent="0.2">
      <c r="B981" s="68"/>
      <c r="E981" s="213"/>
      <c r="G981" s="118"/>
    </row>
    <row r="982" spans="2:7" s="65" customFormat="1" x14ac:dyDescent="0.2">
      <c r="B982" s="68"/>
      <c r="E982" s="213"/>
      <c r="G982" s="118"/>
    </row>
    <row r="983" spans="2:7" s="65" customFormat="1" x14ac:dyDescent="0.2">
      <c r="B983" s="68"/>
      <c r="E983" s="213"/>
      <c r="G983" s="118"/>
    </row>
    <row r="984" spans="2:7" s="65" customFormat="1" x14ac:dyDescent="0.2">
      <c r="B984" s="68"/>
      <c r="E984" s="213"/>
      <c r="G984" s="118"/>
    </row>
    <row r="985" spans="2:7" s="65" customFormat="1" x14ac:dyDescent="0.2">
      <c r="B985" s="68"/>
      <c r="E985" s="213"/>
      <c r="G985" s="118"/>
    </row>
    <row r="986" spans="2:7" s="65" customFormat="1" x14ac:dyDescent="0.2">
      <c r="B986" s="68"/>
      <c r="E986" s="213"/>
      <c r="G986" s="118"/>
    </row>
    <row r="987" spans="2:7" s="65" customFormat="1" x14ac:dyDescent="0.2">
      <c r="B987" s="68"/>
      <c r="E987" s="213"/>
      <c r="G987" s="118"/>
    </row>
    <row r="988" spans="2:7" s="65" customFormat="1" x14ac:dyDescent="0.2">
      <c r="B988" s="68"/>
      <c r="E988" s="213"/>
      <c r="G988" s="118"/>
    </row>
    <row r="989" spans="2:7" s="65" customFormat="1" x14ac:dyDescent="0.2">
      <c r="B989" s="68"/>
      <c r="E989" s="213"/>
      <c r="G989" s="118"/>
    </row>
    <row r="990" spans="2:7" s="65" customFormat="1" x14ac:dyDescent="0.2">
      <c r="B990" s="68"/>
      <c r="E990" s="213"/>
      <c r="G990" s="118"/>
    </row>
    <row r="991" spans="2:7" s="65" customFormat="1" x14ac:dyDescent="0.2">
      <c r="B991" s="68"/>
      <c r="E991" s="213"/>
      <c r="G991" s="118"/>
    </row>
    <row r="992" spans="2:7" s="65" customFormat="1" x14ac:dyDescent="0.2">
      <c r="B992" s="68"/>
      <c r="E992" s="213"/>
      <c r="G992" s="118"/>
    </row>
    <row r="993" spans="2:7" s="65" customFormat="1" x14ac:dyDescent="0.2">
      <c r="B993" s="68"/>
      <c r="E993" s="213"/>
      <c r="G993" s="118"/>
    </row>
    <row r="994" spans="2:7" s="65" customFormat="1" x14ac:dyDescent="0.2">
      <c r="B994" s="68"/>
      <c r="E994" s="213"/>
      <c r="G994" s="118"/>
    </row>
    <row r="995" spans="2:7" s="65" customFormat="1" x14ac:dyDescent="0.2">
      <c r="B995" s="68"/>
      <c r="E995" s="213"/>
      <c r="G995" s="118"/>
    </row>
    <row r="996" spans="2:7" s="65" customFormat="1" x14ac:dyDescent="0.2">
      <c r="B996" s="68"/>
      <c r="E996" s="213"/>
      <c r="G996" s="118"/>
    </row>
    <row r="997" spans="2:7" s="65" customFormat="1" x14ac:dyDescent="0.2">
      <c r="B997" s="68"/>
      <c r="E997" s="213"/>
      <c r="G997" s="118"/>
    </row>
    <row r="998" spans="2:7" s="65" customFormat="1" x14ac:dyDescent="0.2">
      <c r="B998" s="68"/>
      <c r="E998" s="213"/>
      <c r="G998" s="118"/>
    </row>
    <row r="999" spans="2:7" s="65" customFormat="1" x14ac:dyDescent="0.2">
      <c r="B999" s="68"/>
      <c r="E999" s="213"/>
      <c r="G999" s="118"/>
    </row>
    <row r="1000" spans="2:7" s="65" customFormat="1" x14ac:dyDescent="0.2">
      <c r="B1000" s="68"/>
      <c r="E1000" s="213"/>
      <c r="G1000" s="118"/>
    </row>
    <row r="1001" spans="2:7" s="65" customFormat="1" x14ac:dyDescent="0.2">
      <c r="B1001" s="68"/>
      <c r="E1001" s="213"/>
      <c r="G1001" s="118"/>
    </row>
    <row r="1002" spans="2:7" s="65" customFormat="1" x14ac:dyDescent="0.2">
      <c r="B1002" s="68"/>
      <c r="E1002" s="213"/>
      <c r="G1002" s="118"/>
    </row>
    <row r="1003" spans="2:7" s="65" customFormat="1" x14ac:dyDescent="0.2">
      <c r="B1003" s="68"/>
      <c r="E1003" s="213"/>
      <c r="G1003" s="118"/>
    </row>
    <row r="1004" spans="2:7" s="65" customFormat="1" x14ac:dyDescent="0.2">
      <c r="B1004" s="68"/>
      <c r="E1004" s="213"/>
      <c r="G1004" s="118"/>
    </row>
    <row r="1005" spans="2:7" s="65" customFormat="1" x14ac:dyDescent="0.2">
      <c r="B1005" s="68"/>
      <c r="E1005" s="213"/>
      <c r="G1005" s="118"/>
    </row>
    <row r="1006" spans="2:7" s="65" customFormat="1" x14ac:dyDescent="0.2">
      <c r="B1006" s="68"/>
      <c r="E1006" s="213"/>
      <c r="G1006" s="118"/>
    </row>
    <row r="1007" spans="2:7" s="65" customFormat="1" x14ac:dyDescent="0.2">
      <c r="B1007" s="68"/>
      <c r="E1007" s="213"/>
      <c r="G1007" s="118"/>
    </row>
    <row r="1008" spans="2:7" s="65" customFormat="1" x14ac:dyDescent="0.2">
      <c r="B1008" s="68"/>
      <c r="E1008" s="213"/>
      <c r="G1008" s="118"/>
    </row>
    <row r="1009" spans="2:7" s="65" customFormat="1" x14ac:dyDescent="0.2">
      <c r="B1009" s="68"/>
      <c r="E1009" s="213"/>
      <c r="G1009" s="118"/>
    </row>
    <row r="1010" spans="2:7" s="65" customFormat="1" x14ac:dyDescent="0.2">
      <c r="B1010" s="68"/>
      <c r="E1010" s="213"/>
      <c r="G1010" s="118"/>
    </row>
    <row r="1011" spans="2:7" s="65" customFormat="1" x14ac:dyDescent="0.2">
      <c r="B1011" s="68"/>
      <c r="E1011" s="213"/>
      <c r="G1011" s="118"/>
    </row>
    <row r="1012" spans="2:7" s="65" customFormat="1" x14ac:dyDescent="0.2">
      <c r="B1012" s="68"/>
      <c r="E1012" s="213"/>
      <c r="G1012" s="118"/>
    </row>
    <row r="1013" spans="2:7" s="65" customFormat="1" x14ac:dyDescent="0.2">
      <c r="B1013" s="68"/>
      <c r="E1013" s="213"/>
      <c r="G1013" s="118"/>
    </row>
    <row r="1014" spans="2:7" s="65" customFormat="1" x14ac:dyDescent="0.2">
      <c r="B1014" s="68"/>
      <c r="E1014" s="213"/>
      <c r="G1014" s="118"/>
    </row>
    <row r="1015" spans="2:7" s="65" customFormat="1" x14ac:dyDescent="0.2">
      <c r="B1015" s="68"/>
      <c r="E1015" s="213"/>
      <c r="G1015" s="118"/>
    </row>
    <row r="1016" spans="2:7" s="65" customFormat="1" x14ac:dyDescent="0.2">
      <c r="B1016" s="68"/>
      <c r="E1016" s="213"/>
      <c r="G1016" s="118"/>
    </row>
    <row r="1017" spans="2:7" s="65" customFormat="1" x14ac:dyDescent="0.2">
      <c r="B1017" s="68"/>
      <c r="E1017" s="213"/>
      <c r="G1017" s="118"/>
    </row>
    <row r="1018" spans="2:7" s="65" customFormat="1" x14ac:dyDescent="0.2">
      <c r="B1018" s="68"/>
      <c r="E1018" s="213"/>
      <c r="G1018" s="118"/>
    </row>
    <row r="1019" spans="2:7" s="65" customFormat="1" x14ac:dyDescent="0.2">
      <c r="B1019" s="68"/>
      <c r="E1019" s="213"/>
      <c r="G1019" s="118"/>
    </row>
    <row r="1020" spans="2:7" s="65" customFormat="1" x14ac:dyDescent="0.2">
      <c r="B1020" s="68"/>
      <c r="E1020" s="213"/>
      <c r="G1020" s="118"/>
    </row>
    <row r="1021" spans="2:7" s="65" customFormat="1" x14ac:dyDescent="0.2">
      <c r="B1021" s="68"/>
      <c r="E1021" s="213"/>
      <c r="G1021" s="118"/>
    </row>
    <row r="1022" spans="2:7" s="65" customFormat="1" x14ac:dyDescent="0.2">
      <c r="B1022" s="68"/>
      <c r="E1022" s="213"/>
      <c r="G1022" s="118"/>
    </row>
    <row r="1023" spans="2:7" s="65" customFormat="1" x14ac:dyDescent="0.2">
      <c r="B1023" s="68"/>
      <c r="E1023" s="213"/>
      <c r="G1023" s="118"/>
    </row>
    <row r="1024" spans="2:7" s="65" customFormat="1" x14ac:dyDescent="0.2">
      <c r="B1024" s="68"/>
      <c r="E1024" s="213"/>
      <c r="G1024" s="118"/>
    </row>
    <row r="1025" spans="2:7" s="65" customFormat="1" x14ac:dyDescent="0.2">
      <c r="B1025" s="68"/>
      <c r="E1025" s="213"/>
      <c r="G1025" s="118"/>
    </row>
    <row r="1026" spans="2:7" s="65" customFormat="1" x14ac:dyDescent="0.2">
      <c r="B1026" s="68"/>
      <c r="E1026" s="213"/>
      <c r="G1026" s="118"/>
    </row>
    <row r="1027" spans="2:7" s="65" customFormat="1" x14ac:dyDescent="0.2">
      <c r="B1027" s="68"/>
      <c r="E1027" s="213"/>
      <c r="G1027" s="118"/>
    </row>
    <row r="1028" spans="2:7" s="65" customFormat="1" x14ac:dyDescent="0.2">
      <c r="B1028" s="68"/>
      <c r="E1028" s="213"/>
      <c r="G1028" s="118"/>
    </row>
    <row r="1029" spans="2:7" s="65" customFormat="1" x14ac:dyDescent="0.2">
      <c r="B1029" s="68"/>
      <c r="E1029" s="213"/>
      <c r="G1029" s="118"/>
    </row>
    <row r="1030" spans="2:7" s="65" customFormat="1" x14ac:dyDescent="0.2">
      <c r="B1030" s="68"/>
      <c r="E1030" s="213"/>
      <c r="G1030" s="118"/>
    </row>
    <row r="1031" spans="2:7" s="65" customFormat="1" x14ac:dyDescent="0.2">
      <c r="B1031" s="68"/>
      <c r="E1031" s="213"/>
      <c r="G1031" s="118"/>
    </row>
    <row r="1032" spans="2:7" s="65" customFormat="1" x14ac:dyDescent="0.2">
      <c r="B1032" s="68"/>
      <c r="E1032" s="213"/>
      <c r="G1032" s="118"/>
    </row>
    <row r="1033" spans="2:7" s="65" customFormat="1" x14ac:dyDescent="0.2">
      <c r="B1033" s="68"/>
      <c r="E1033" s="213"/>
      <c r="G1033" s="118"/>
    </row>
    <row r="1034" spans="2:7" s="65" customFormat="1" x14ac:dyDescent="0.2">
      <c r="B1034" s="68"/>
      <c r="E1034" s="213"/>
      <c r="G1034" s="118"/>
    </row>
    <row r="1035" spans="2:7" s="65" customFormat="1" x14ac:dyDescent="0.2">
      <c r="B1035" s="68"/>
      <c r="E1035" s="213"/>
      <c r="G1035" s="118"/>
    </row>
    <row r="1036" spans="2:7" s="65" customFormat="1" x14ac:dyDescent="0.2">
      <c r="B1036" s="68"/>
      <c r="E1036" s="213"/>
      <c r="G1036" s="118"/>
    </row>
    <row r="1037" spans="2:7" s="65" customFormat="1" x14ac:dyDescent="0.2">
      <c r="B1037" s="68"/>
      <c r="E1037" s="213"/>
      <c r="G1037" s="118"/>
    </row>
    <row r="1038" spans="2:7" s="65" customFormat="1" x14ac:dyDescent="0.2">
      <c r="B1038" s="68"/>
      <c r="E1038" s="213"/>
      <c r="G1038" s="118"/>
    </row>
    <row r="1039" spans="2:7" s="65" customFormat="1" x14ac:dyDescent="0.2">
      <c r="B1039" s="68"/>
      <c r="E1039" s="213"/>
      <c r="G1039" s="118"/>
    </row>
    <row r="1040" spans="2:7" s="65" customFormat="1" x14ac:dyDescent="0.2">
      <c r="B1040" s="68"/>
      <c r="E1040" s="213"/>
      <c r="G1040" s="118"/>
    </row>
    <row r="1041" spans="2:7" s="65" customFormat="1" x14ac:dyDescent="0.2">
      <c r="B1041" s="68"/>
      <c r="E1041" s="213"/>
      <c r="G1041" s="118"/>
    </row>
    <row r="1042" spans="2:7" s="65" customFormat="1" x14ac:dyDescent="0.2">
      <c r="B1042" s="68"/>
      <c r="E1042" s="213"/>
      <c r="G1042" s="118"/>
    </row>
    <row r="1043" spans="2:7" s="65" customFormat="1" x14ac:dyDescent="0.2">
      <c r="B1043" s="68"/>
      <c r="E1043" s="213"/>
      <c r="G1043" s="118"/>
    </row>
    <row r="1044" spans="2:7" s="65" customFormat="1" x14ac:dyDescent="0.2">
      <c r="B1044" s="68"/>
      <c r="E1044" s="213"/>
      <c r="G1044" s="118"/>
    </row>
    <row r="1045" spans="2:7" s="65" customFormat="1" x14ac:dyDescent="0.2">
      <c r="B1045" s="68"/>
      <c r="E1045" s="213"/>
      <c r="G1045" s="118"/>
    </row>
    <row r="1046" spans="2:7" s="65" customFormat="1" x14ac:dyDescent="0.2">
      <c r="B1046" s="68"/>
      <c r="E1046" s="213"/>
      <c r="G1046" s="118"/>
    </row>
    <row r="1047" spans="2:7" s="65" customFormat="1" x14ac:dyDescent="0.2">
      <c r="B1047" s="68"/>
      <c r="E1047" s="213"/>
      <c r="G1047" s="118"/>
    </row>
    <row r="1048" spans="2:7" s="65" customFormat="1" x14ac:dyDescent="0.2">
      <c r="B1048" s="68"/>
      <c r="E1048" s="213"/>
      <c r="G1048" s="118"/>
    </row>
    <row r="1049" spans="2:7" s="65" customFormat="1" x14ac:dyDescent="0.2">
      <c r="B1049" s="68"/>
      <c r="E1049" s="213"/>
      <c r="G1049" s="118"/>
    </row>
    <row r="1050" spans="2:7" s="65" customFormat="1" x14ac:dyDescent="0.2">
      <c r="B1050" s="68"/>
      <c r="E1050" s="213"/>
      <c r="G1050" s="118"/>
    </row>
    <row r="1051" spans="2:7" s="65" customFormat="1" x14ac:dyDescent="0.2">
      <c r="B1051" s="68"/>
      <c r="E1051" s="213"/>
      <c r="G1051" s="118"/>
    </row>
    <row r="1052" spans="2:7" s="65" customFormat="1" x14ac:dyDescent="0.2">
      <c r="B1052" s="68"/>
      <c r="E1052" s="213"/>
      <c r="G1052" s="118"/>
    </row>
    <row r="1053" spans="2:7" s="65" customFormat="1" x14ac:dyDescent="0.2">
      <c r="B1053" s="68"/>
      <c r="E1053" s="213"/>
      <c r="G1053" s="118"/>
    </row>
    <row r="1054" spans="2:7" s="65" customFormat="1" x14ac:dyDescent="0.2">
      <c r="B1054" s="68"/>
      <c r="E1054" s="213"/>
      <c r="G1054" s="118"/>
    </row>
    <row r="1055" spans="2:7" s="65" customFormat="1" x14ac:dyDescent="0.2">
      <c r="B1055" s="68"/>
      <c r="E1055" s="213"/>
      <c r="G1055" s="118"/>
    </row>
    <row r="1056" spans="2:7" s="65" customFormat="1" x14ac:dyDescent="0.2">
      <c r="B1056" s="68"/>
      <c r="E1056" s="213"/>
      <c r="G1056" s="118"/>
    </row>
    <row r="1057" spans="2:7" s="65" customFormat="1" x14ac:dyDescent="0.2">
      <c r="B1057" s="68"/>
      <c r="E1057" s="213"/>
      <c r="G1057" s="118"/>
    </row>
    <row r="1058" spans="2:7" s="65" customFormat="1" x14ac:dyDescent="0.2">
      <c r="B1058" s="68"/>
      <c r="E1058" s="213"/>
      <c r="G1058" s="118"/>
    </row>
    <row r="1059" spans="2:7" s="65" customFormat="1" x14ac:dyDescent="0.2">
      <c r="B1059" s="68"/>
      <c r="E1059" s="213"/>
      <c r="G1059" s="118"/>
    </row>
    <row r="1060" spans="2:7" s="65" customFormat="1" x14ac:dyDescent="0.2">
      <c r="B1060" s="68"/>
      <c r="E1060" s="213"/>
      <c r="G1060" s="118"/>
    </row>
    <row r="1061" spans="2:7" s="65" customFormat="1" x14ac:dyDescent="0.2">
      <c r="B1061" s="68"/>
      <c r="E1061" s="213"/>
      <c r="G1061" s="118"/>
    </row>
    <row r="1062" spans="2:7" s="65" customFormat="1" x14ac:dyDescent="0.2">
      <c r="B1062" s="68"/>
      <c r="E1062" s="213"/>
      <c r="G1062" s="118"/>
    </row>
    <row r="1063" spans="2:7" s="65" customFormat="1" x14ac:dyDescent="0.2">
      <c r="B1063" s="68"/>
      <c r="E1063" s="213"/>
      <c r="G1063" s="118"/>
    </row>
    <row r="1064" spans="2:7" s="65" customFormat="1" x14ac:dyDescent="0.2">
      <c r="B1064" s="68"/>
      <c r="E1064" s="213"/>
      <c r="G1064" s="118"/>
    </row>
    <row r="1065" spans="2:7" s="65" customFormat="1" x14ac:dyDescent="0.2">
      <c r="B1065" s="68"/>
      <c r="E1065" s="213"/>
      <c r="G1065" s="118"/>
    </row>
    <row r="1066" spans="2:7" s="65" customFormat="1" x14ac:dyDescent="0.2">
      <c r="B1066" s="68"/>
      <c r="E1066" s="213"/>
      <c r="G1066" s="118"/>
    </row>
    <row r="1067" spans="2:7" s="65" customFormat="1" x14ac:dyDescent="0.2">
      <c r="B1067" s="68"/>
      <c r="E1067" s="213"/>
      <c r="G1067" s="118"/>
    </row>
    <row r="1068" spans="2:7" s="65" customFormat="1" x14ac:dyDescent="0.2">
      <c r="B1068" s="68"/>
      <c r="E1068" s="213"/>
      <c r="G1068" s="118"/>
    </row>
    <row r="1069" spans="2:7" s="65" customFormat="1" x14ac:dyDescent="0.2">
      <c r="B1069" s="68"/>
      <c r="E1069" s="213"/>
      <c r="G1069" s="118"/>
    </row>
    <row r="1070" spans="2:7" s="65" customFormat="1" x14ac:dyDescent="0.2">
      <c r="B1070" s="68"/>
      <c r="E1070" s="213"/>
      <c r="G1070" s="118"/>
    </row>
    <row r="1071" spans="2:7" s="65" customFormat="1" x14ac:dyDescent="0.2">
      <c r="B1071" s="68"/>
      <c r="E1071" s="213"/>
      <c r="G1071" s="118"/>
    </row>
    <row r="1072" spans="2:7" s="65" customFormat="1" x14ac:dyDescent="0.2">
      <c r="B1072" s="68"/>
      <c r="E1072" s="213"/>
      <c r="G1072" s="118"/>
    </row>
    <row r="1073" spans="2:7" s="65" customFormat="1" x14ac:dyDescent="0.2">
      <c r="B1073" s="68"/>
      <c r="E1073" s="213"/>
      <c r="G1073" s="118"/>
    </row>
    <row r="1074" spans="2:7" s="65" customFormat="1" x14ac:dyDescent="0.2">
      <c r="B1074" s="68"/>
      <c r="E1074" s="213"/>
      <c r="G1074" s="118"/>
    </row>
    <row r="1075" spans="2:7" s="65" customFormat="1" x14ac:dyDescent="0.2">
      <c r="B1075" s="68"/>
      <c r="E1075" s="213"/>
      <c r="G1075" s="118"/>
    </row>
    <row r="1076" spans="2:7" s="65" customFormat="1" x14ac:dyDescent="0.2">
      <c r="B1076" s="68"/>
      <c r="E1076" s="213"/>
      <c r="G1076" s="118"/>
    </row>
    <row r="1077" spans="2:7" s="65" customFormat="1" x14ac:dyDescent="0.2">
      <c r="B1077" s="68"/>
      <c r="E1077" s="213"/>
      <c r="G1077" s="118"/>
    </row>
    <row r="1078" spans="2:7" s="65" customFormat="1" x14ac:dyDescent="0.2">
      <c r="B1078" s="68"/>
      <c r="E1078" s="213"/>
      <c r="G1078" s="118"/>
    </row>
    <row r="1079" spans="2:7" s="65" customFormat="1" x14ac:dyDescent="0.2">
      <c r="B1079" s="68"/>
      <c r="E1079" s="213"/>
      <c r="G1079" s="118"/>
    </row>
    <row r="1080" spans="2:7" s="65" customFormat="1" x14ac:dyDescent="0.2">
      <c r="B1080" s="68"/>
      <c r="E1080" s="213"/>
      <c r="G1080" s="118"/>
    </row>
    <row r="1081" spans="2:7" s="65" customFormat="1" x14ac:dyDescent="0.2">
      <c r="B1081" s="68"/>
      <c r="E1081" s="213"/>
      <c r="G1081" s="118"/>
    </row>
    <row r="1082" spans="2:7" s="65" customFormat="1" x14ac:dyDescent="0.2">
      <c r="B1082" s="68"/>
      <c r="E1082" s="213"/>
      <c r="G1082" s="118"/>
    </row>
    <row r="1083" spans="2:7" s="65" customFormat="1" x14ac:dyDescent="0.2">
      <c r="B1083" s="68"/>
      <c r="E1083" s="213"/>
      <c r="G1083" s="118"/>
    </row>
    <row r="1084" spans="2:7" s="65" customFormat="1" x14ac:dyDescent="0.2">
      <c r="B1084" s="68"/>
      <c r="E1084" s="213"/>
      <c r="G1084" s="118"/>
    </row>
    <row r="1085" spans="2:7" s="65" customFormat="1" x14ac:dyDescent="0.2">
      <c r="B1085" s="68"/>
      <c r="E1085" s="213"/>
      <c r="G1085" s="118"/>
    </row>
    <row r="1086" spans="2:7" s="65" customFormat="1" x14ac:dyDescent="0.2">
      <c r="B1086" s="68"/>
      <c r="E1086" s="213"/>
      <c r="G1086" s="118"/>
    </row>
    <row r="1087" spans="2:7" s="65" customFormat="1" x14ac:dyDescent="0.2">
      <c r="B1087" s="68"/>
      <c r="E1087" s="213"/>
      <c r="G1087" s="118"/>
    </row>
    <row r="1088" spans="2:7" s="65" customFormat="1" x14ac:dyDescent="0.2">
      <c r="B1088" s="68"/>
      <c r="E1088" s="213"/>
      <c r="G1088" s="118"/>
    </row>
    <row r="1089" spans="2:7" s="65" customFormat="1" x14ac:dyDescent="0.2">
      <c r="B1089" s="68"/>
      <c r="E1089" s="213"/>
      <c r="G1089" s="118"/>
    </row>
    <row r="1090" spans="2:7" s="65" customFormat="1" x14ac:dyDescent="0.2">
      <c r="B1090" s="68"/>
      <c r="E1090" s="213"/>
      <c r="G1090" s="118"/>
    </row>
    <row r="1091" spans="2:7" s="65" customFormat="1" x14ac:dyDescent="0.2">
      <c r="B1091" s="68"/>
      <c r="E1091" s="213"/>
      <c r="G1091" s="118"/>
    </row>
    <row r="1092" spans="2:7" s="65" customFormat="1" x14ac:dyDescent="0.2">
      <c r="B1092" s="68"/>
      <c r="E1092" s="213"/>
      <c r="G1092" s="118"/>
    </row>
    <row r="1093" spans="2:7" s="65" customFormat="1" x14ac:dyDescent="0.2">
      <c r="B1093" s="68"/>
      <c r="E1093" s="213"/>
      <c r="G1093" s="118"/>
    </row>
    <row r="1094" spans="2:7" s="65" customFormat="1" x14ac:dyDescent="0.2">
      <c r="B1094" s="68"/>
      <c r="E1094" s="213"/>
      <c r="G1094" s="118"/>
    </row>
    <row r="1095" spans="2:7" s="65" customFormat="1" x14ac:dyDescent="0.2">
      <c r="B1095" s="68"/>
      <c r="E1095" s="213"/>
      <c r="G1095" s="118"/>
    </row>
    <row r="1096" spans="2:7" s="65" customFormat="1" x14ac:dyDescent="0.2">
      <c r="B1096" s="68"/>
      <c r="E1096" s="213"/>
      <c r="G1096" s="118"/>
    </row>
    <row r="1097" spans="2:7" s="65" customFormat="1" x14ac:dyDescent="0.2">
      <c r="B1097" s="68"/>
      <c r="E1097" s="213"/>
      <c r="G1097" s="118"/>
    </row>
    <row r="1098" spans="2:7" s="65" customFormat="1" x14ac:dyDescent="0.2">
      <c r="B1098" s="68"/>
      <c r="E1098" s="213"/>
      <c r="G1098" s="118"/>
    </row>
    <row r="1099" spans="2:7" s="65" customFormat="1" x14ac:dyDescent="0.2">
      <c r="B1099" s="68"/>
      <c r="E1099" s="213"/>
      <c r="G1099" s="118"/>
    </row>
    <row r="1100" spans="2:7" s="65" customFormat="1" x14ac:dyDescent="0.2">
      <c r="B1100" s="68"/>
      <c r="E1100" s="213"/>
      <c r="G1100" s="118"/>
    </row>
    <row r="1101" spans="2:7" s="65" customFormat="1" x14ac:dyDescent="0.2">
      <c r="B1101" s="68"/>
      <c r="E1101" s="213"/>
      <c r="G1101" s="118"/>
    </row>
    <row r="1102" spans="2:7" s="65" customFormat="1" x14ac:dyDescent="0.2">
      <c r="B1102" s="68"/>
      <c r="E1102" s="213"/>
      <c r="G1102" s="118"/>
    </row>
    <row r="1103" spans="2:7" s="65" customFormat="1" x14ac:dyDescent="0.2">
      <c r="B1103" s="68"/>
      <c r="E1103" s="213"/>
      <c r="G1103" s="118"/>
    </row>
    <row r="1104" spans="2:7" s="65" customFormat="1" x14ac:dyDescent="0.2">
      <c r="B1104" s="68"/>
      <c r="E1104" s="213"/>
      <c r="G1104" s="118"/>
    </row>
    <row r="1105" spans="2:7" s="65" customFormat="1" x14ac:dyDescent="0.2">
      <c r="B1105" s="68"/>
      <c r="E1105" s="213"/>
      <c r="G1105" s="118"/>
    </row>
    <row r="1106" spans="2:7" s="65" customFormat="1" x14ac:dyDescent="0.2">
      <c r="B1106" s="68"/>
      <c r="E1106" s="213"/>
      <c r="G1106" s="118"/>
    </row>
    <row r="1107" spans="2:7" s="65" customFormat="1" x14ac:dyDescent="0.2">
      <c r="B1107" s="68"/>
      <c r="E1107" s="213"/>
      <c r="G1107" s="118"/>
    </row>
    <row r="1108" spans="2:7" s="65" customFormat="1" x14ac:dyDescent="0.2">
      <c r="B1108" s="68"/>
      <c r="E1108" s="213"/>
      <c r="G1108" s="118"/>
    </row>
    <row r="1109" spans="2:7" s="65" customFormat="1" x14ac:dyDescent="0.2">
      <c r="B1109" s="68"/>
      <c r="E1109" s="213"/>
      <c r="G1109" s="118"/>
    </row>
    <row r="1110" spans="2:7" s="65" customFormat="1" x14ac:dyDescent="0.2">
      <c r="B1110" s="68"/>
      <c r="E1110" s="213"/>
      <c r="G1110" s="118"/>
    </row>
    <row r="1111" spans="2:7" s="65" customFormat="1" x14ac:dyDescent="0.2">
      <c r="B1111" s="68"/>
      <c r="E1111" s="213"/>
      <c r="G1111" s="118"/>
    </row>
    <row r="1112" spans="2:7" s="65" customFormat="1" x14ac:dyDescent="0.2">
      <c r="B1112" s="68"/>
      <c r="E1112" s="213"/>
      <c r="G1112" s="118"/>
    </row>
    <row r="1113" spans="2:7" s="65" customFormat="1" x14ac:dyDescent="0.2">
      <c r="B1113" s="68"/>
      <c r="E1113" s="213"/>
      <c r="G1113" s="118"/>
    </row>
    <row r="1114" spans="2:7" s="65" customFormat="1" x14ac:dyDescent="0.2">
      <c r="B1114" s="68"/>
      <c r="E1114" s="213"/>
      <c r="G1114" s="118"/>
    </row>
    <row r="1115" spans="2:7" s="65" customFormat="1" x14ac:dyDescent="0.2">
      <c r="B1115" s="68"/>
      <c r="E1115" s="213"/>
      <c r="G1115" s="118"/>
    </row>
    <row r="1116" spans="2:7" s="65" customFormat="1" x14ac:dyDescent="0.2">
      <c r="B1116" s="68"/>
      <c r="E1116" s="213"/>
      <c r="G1116" s="118"/>
    </row>
    <row r="1117" spans="2:7" s="65" customFormat="1" x14ac:dyDescent="0.2">
      <c r="B1117" s="68"/>
      <c r="E1117" s="213"/>
      <c r="G1117" s="118"/>
    </row>
    <row r="1118" spans="2:7" s="65" customFormat="1" x14ac:dyDescent="0.2">
      <c r="B1118" s="68"/>
      <c r="E1118" s="213"/>
      <c r="G1118" s="118"/>
    </row>
    <row r="1119" spans="2:7" s="65" customFormat="1" x14ac:dyDescent="0.2">
      <c r="B1119" s="68"/>
      <c r="E1119" s="213"/>
      <c r="G1119" s="118"/>
    </row>
    <row r="1120" spans="2:7" s="65" customFormat="1" x14ac:dyDescent="0.2">
      <c r="B1120" s="68"/>
      <c r="E1120" s="213"/>
      <c r="G1120" s="118"/>
    </row>
    <row r="1121" spans="2:7" s="65" customFormat="1" x14ac:dyDescent="0.2">
      <c r="B1121" s="68"/>
      <c r="E1121" s="213"/>
      <c r="G1121" s="118"/>
    </row>
    <row r="1122" spans="2:7" s="65" customFormat="1" x14ac:dyDescent="0.2">
      <c r="B1122" s="68"/>
      <c r="E1122" s="213"/>
      <c r="G1122" s="118"/>
    </row>
    <row r="1123" spans="2:7" s="65" customFormat="1" x14ac:dyDescent="0.2">
      <c r="B1123" s="68"/>
      <c r="E1123" s="213"/>
      <c r="G1123" s="118"/>
    </row>
    <row r="1124" spans="2:7" s="65" customFormat="1" x14ac:dyDescent="0.2">
      <c r="B1124" s="68"/>
      <c r="E1124" s="213"/>
      <c r="G1124" s="118"/>
    </row>
    <row r="1125" spans="2:7" s="65" customFormat="1" x14ac:dyDescent="0.2">
      <c r="B1125" s="68"/>
      <c r="E1125" s="213"/>
      <c r="G1125" s="118"/>
    </row>
    <row r="1126" spans="2:7" s="65" customFormat="1" x14ac:dyDescent="0.2">
      <c r="B1126" s="68"/>
      <c r="E1126" s="213"/>
      <c r="G1126" s="118"/>
    </row>
    <row r="1127" spans="2:7" s="65" customFormat="1" x14ac:dyDescent="0.2">
      <c r="B1127" s="68"/>
      <c r="E1127" s="213"/>
      <c r="G1127" s="118"/>
    </row>
    <row r="1128" spans="2:7" s="65" customFormat="1" x14ac:dyDescent="0.2">
      <c r="B1128" s="68"/>
      <c r="E1128" s="213"/>
      <c r="G1128" s="118"/>
    </row>
    <row r="1129" spans="2:7" s="65" customFormat="1" x14ac:dyDescent="0.2">
      <c r="B1129" s="68"/>
      <c r="E1129" s="213"/>
      <c r="G1129" s="118"/>
    </row>
    <row r="1130" spans="2:7" s="65" customFormat="1" x14ac:dyDescent="0.2">
      <c r="B1130" s="68"/>
      <c r="E1130" s="213"/>
      <c r="G1130" s="118"/>
    </row>
    <row r="1131" spans="2:7" s="65" customFormat="1" x14ac:dyDescent="0.2">
      <c r="B1131" s="68"/>
      <c r="E1131" s="213"/>
      <c r="G1131" s="118"/>
    </row>
    <row r="1132" spans="2:7" s="65" customFormat="1" x14ac:dyDescent="0.2">
      <c r="B1132" s="68"/>
      <c r="E1132" s="213"/>
      <c r="G1132" s="118"/>
    </row>
    <row r="1133" spans="2:7" s="65" customFormat="1" x14ac:dyDescent="0.2">
      <c r="B1133" s="68"/>
      <c r="E1133" s="213"/>
      <c r="G1133" s="118"/>
    </row>
    <row r="1134" spans="2:7" s="65" customFormat="1" x14ac:dyDescent="0.2">
      <c r="B1134" s="68"/>
      <c r="E1134" s="213"/>
      <c r="G1134" s="118"/>
    </row>
    <row r="1135" spans="2:7" s="65" customFormat="1" x14ac:dyDescent="0.2">
      <c r="B1135" s="68"/>
      <c r="E1135" s="213"/>
      <c r="G1135" s="118"/>
    </row>
    <row r="1136" spans="2:7" s="65" customFormat="1" x14ac:dyDescent="0.2">
      <c r="B1136" s="68"/>
      <c r="E1136" s="213"/>
      <c r="G1136" s="118"/>
    </row>
    <row r="1137" spans="2:7" s="65" customFormat="1" x14ac:dyDescent="0.2">
      <c r="B1137" s="68"/>
      <c r="E1137" s="213"/>
      <c r="G1137" s="118"/>
    </row>
    <row r="1138" spans="2:7" s="65" customFormat="1" x14ac:dyDescent="0.2">
      <c r="B1138" s="68"/>
      <c r="E1138" s="213"/>
      <c r="G1138" s="118"/>
    </row>
    <row r="1139" spans="2:7" s="65" customFormat="1" x14ac:dyDescent="0.2">
      <c r="B1139" s="68"/>
      <c r="E1139" s="213"/>
      <c r="G1139" s="118"/>
    </row>
    <row r="1140" spans="2:7" s="65" customFormat="1" x14ac:dyDescent="0.2">
      <c r="B1140" s="68"/>
      <c r="E1140" s="213"/>
      <c r="G1140" s="118"/>
    </row>
    <row r="1141" spans="2:7" s="65" customFormat="1" x14ac:dyDescent="0.2">
      <c r="B1141" s="68"/>
      <c r="E1141" s="213"/>
      <c r="G1141" s="118"/>
    </row>
    <row r="1142" spans="2:7" s="65" customFormat="1" x14ac:dyDescent="0.2">
      <c r="B1142" s="68"/>
      <c r="E1142" s="213"/>
      <c r="G1142" s="118"/>
    </row>
    <row r="1143" spans="2:7" s="65" customFormat="1" x14ac:dyDescent="0.2">
      <c r="B1143" s="68"/>
      <c r="E1143" s="213"/>
      <c r="G1143" s="118"/>
    </row>
    <row r="1144" spans="2:7" s="65" customFormat="1" x14ac:dyDescent="0.2">
      <c r="B1144" s="68"/>
      <c r="E1144" s="213"/>
      <c r="G1144" s="118"/>
    </row>
    <row r="1145" spans="2:7" s="65" customFormat="1" x14ac:dyDescent="0.2">
      <c r="B1145" s="68"/>
      <c r="E1145" s="213"/>
      <c r="G1145" s="118"/>
    </row>
    <row r="1146" spans="2:7" s="65" customFormat="1" x14ac:dyDescent="0.2">
      <c r="B1146" s="68"/>
      <c r="E1146" s="213"/>
      <c r="G1146" s="118"/>
    </row>
    <row r="1147" spans="2:7" s="65" customFormat="1" x14ac:dyDescent="0.2">
      <c r="B1147" s="68"/>
      <c r="E1147" s="213"/>
      <c r="G1147" s="118"/>
    </row>
    <row r="1148" spans="2:7" s="65" customFormat="1" x14ac:dyDescent="0.2">
      <c r="B1148" s="68"/>
      <c r="E1148" s="213"/>
      <c r="G1148" s="118"/>
    </row>
    <row r="1149" spans="2:7" s="65" customFormat="1" x14ac:dyDescent="0.2">
      <c r="B1149" s="68"/>
      <c r="E1149" s="213"/>
      <c r="G1149" s="118"/>
    </row>
    <row r="1150" spans="2:7" s="65" customFormat="1" x14ac:dyDescent="0.2">
      <c r="B1150" s="68"/>
      <c r="E1150" s="213"/>
      <c r="G1150" s="118"/>
    </row>
    <row r="1151" spans="2:7" s="65" customFormat="1" x14ac:dyDescent="0.2">
      <c r="B1151" s="68"/>
      <c r="E1151" s="213"/>
      <c r="G1151" s="118"/>
    </row>
    <row r="1152" spans="2:7" s="65" customFormat="1" x14ac:dyDescent="0.2">
      <c r="B1152" s="68"/>
      <c r="E1152" s="213"/>
      <c r="G1152" s="118"/>
    </row>
    <row r="1153" spans="2:7" s="65" customFormat="1" x14ac:dyDescent="0.2">
      <c r="B1153" s="68"/>
      <c r="E1153" s="213"/>
      <c r="G1153" s="118"/>
    </row>
    <row r="1154" spans="2:7" s="65" customFormat="1" x14ac:dyDescent="0.2">
      <c r="B1154" s="68"/>
      <c r="E1154" s="213"/>
      <c r="G1154" s="118"/>
    </row>
    <row r="1155" spans="2:7" s="65" customFormat="1" x14ac:dyDescent="0.2">
      <c r="B1155" s="68"/>
      <c r="E1155" s="213"/>
      <c r="G1155" s="118"/>
    </row>
    <row r="1156" spans="2:7" s="65" customFormat="1" x14ac:dyDescent="0.2">
      <c r="B1156" s="68"/>
      <c r="E1156" s="213"/>
      <c r="G1156" s="118"/>
    </row>
    <row r="1157" spans="2:7" s="65" customFormat="1" x14ac:dyDescent="0.2">
      <c r="B1157" s="68"/>
      <c r="E1157" s="213"/>
      <c r="G1157" s="118"/>
    </row>
    <row r="1158" spans="2:7" s="65" customFormat="1" x14ac:dyDescent="0.2">
      <c r="B1158" s="68"/>
      <c r="E1158" s="213"/>
      <c r="G1158" s="118"/>
    </row>
    <row r="1159" spans="2:7" s="65" customFormat="1" x14ac:dyDescent="0.2">
      <c r="B1159" s="68"/>
      <c r="E1159" s="213"/>
      <c r="G1159" s="118"/>
    </row>
    <row r="1160" spans="2:7" s="65" customFormat="1" x14ac:dyDescent="0.2">
      <c r="B1160" s="68"/>
      <c r="E1160" s="213"/>
      <c r="G1160" s="118"/>
    </row>
    <row r="1161" spans="2:7" s="65" customFormat="1" x14ac:dyDescent="0.2">
      <c r="B1161" s="68"/>
      <c r="E1161" s="213"/>
      <c r="G1161" s="118"/>
    </row>
    <row r="1162" spans="2:7" s="65" customFormat="1" x14ac:dyDescent="0.2">
      <c r="B1162" s="68"/>
      <c r="E1162" s="213"/>
      <c r="G1162" s="118"/>
    </row>
    <row r="1163" spans="2:7" s="65" customFormat="1" x14ac:dyDescent="0.2">
      <c r="B1163" s="68"/>
      <c r="E1163" s="213"/>
      <c r="G1163" s="118"/>
    </row>
    <row r="1164" spans="2:7" s="65" customFormat="1" x14ac:dyDescent="0.2">
      <c r="B1164" s="68"/>
      <c r="E1164" s="213"/>
      <c r="G1164" s="118"/>
    </row>
    <row r="1165" spans="2:7" s="65" customFormat="1" x14ac:dyDescent="0.2">
      <c r="B1165" s="68"/>
      <c r="E1165" s="213"/>
      <c r="G1165" s="118"/>
    </row>
    <row r="1166" spans="2:7" s="65" customFormat="1" x14ac:dyDescent="0.2">
      <c r="B1166" s="68"/>
      <c r="E1166" s="213"/>
      <c r="G1166" s="118"/>
    </row>
    <row r="1167" spans="2:7" s="65" customFormat="1" x14ac:dyDescent="0.2">
      <c r="B1167" s="68"/>
      <c r="E1167" s="213"/>
      <c r="G1167" s="118"/>
    </row>
    <row r="1168" spans="2:7" s="65" customFormat="1" x14ac:dyDescent="0.2">
      <c r="B1168" s="68"/>
      <c r="E1168" s="213"/>
      <c r="G1168" s="118"/>
    </row>
    <row r="1169" spans="2:7" s="65" customFormat="1" x14ac:dyDescent="0.2">
      <c r="B1169" s="68"/>
      <c r="E1169" s="213"/>
      <c r="G1169" s="118"/>
    </row>
    <row r="1170" spans="2:7" s="65" customFormat="1" x14ac:dyDescent="0.2">
      <c r="B1170" s="68"/>
      <c r="E1170" s="213"/>
      <c r="G1170" s="118"/>
    </row>
    <row r="1171" spans="2:7" s="65" customFormat="1" x14ac:dyDescent="0.2">
      <c r="B1171" s="68"/>
      <c r="E1171" s="213"/>
      <c r="G1171" s="118"/>
    </row>
    <row r="1172" spans="2:7" s="65" customFormat="1" x14ac:dyDescent="0.2">
      <c r="B1172" s="68"/>
      <c r="E1172" s="213"/>
      <c r="G1172" s="118"/>
    </row>
    <row r="1173" spans="2:7" s="65" customFormat="1" x14ac:dyDescent="0.2">
      <c r="B1173" s="68"/>
      <c r="E1173" s="213"/>
      <c r="G1173" s="118"/>
    </row>
    <row r="1174" spans="2:7" s="65" customFormat="1" x14ac:dyDescent="0.2">
      <c r="B1174" s="68"/>
      <c r="E1174" s="213"/>
      <c r="G1174" s="118"/>
    </row>
    <row r="1175" spans="2:7" s="65" customFormat="1" x14ac:dyDescent="0.2">
      <c r="B1175" s="68"/>
      <c r="E1175" s="213"/>
      <c r="G1175" s="118"/>
    </row>
    <row r="1176" spans="2:7" s="65" customFormat="1" x14ac:dyDescent="0.2">
      <c r="B1176" s="68"/>
      <c r="E1176" s="213"/>
      <c r="G1176" s="118"/>
    </row>
    <row r="1177" spans="2:7" s="65" customFormat="1" x14ac:dyDescent="0.2">
      <c r="B1177" s="68"/>
      <c r="E1177" s="213"/>
      <c r="G1177" s="118"/>
    </row>
    <row r="1178" spans="2:7" s="65" customFormat="1" x14ac:dyDescent="0.2">
      <c r="B1178" s="68"/>
      <c r="E1178" s="213"/>
      <c r="G1178" s="118"/>
    </row>
    <row r="1179" spans="2:7" s="65" customFormat="1" x14ac:dyDescent="0.2">
      <c r="B1179" s="68"/>
      <c r="E1179" s="213"/>
      <c r="G1179" s="118"/>
    </row>
    <row r="1180" spans="2:7" s="65" customFormat="1" x14ac:dyDescent="0.2">
      <c r="B1180" s="68"/>
      <c r="E1180" s="213"/>
      <c r="G1180" s="118"/>
    </row>
    <row r="1181" spans="2:7" s="65" customFormat="1" x14ac:dyDescent="0.2">
      <c r="B1181" s="68"/>
      <c r="E1181" s="213"/>
      <c r="G1181" s="118"/>
    </row>
    <row r="1182" spans="2:7" s="65" customFormat="1" x14ac:dyDescent="0.2">
      <c r="B1182" s="68"/>
      <c r="E1182" s="213"/>
      <c r="G1182" s="118"/>
    </row>
    <row r="1183" spans="2:7" s="65" customFormat="1" x14ac:dyDescent="0.2">
      <c r="B1183" s="68"/>
      <c r="E1183" s="213"/>
      <c r="G1183" s="118"/>
    </row>
    <row r="1184" spans="2:7" s="65" customFormat="1" x14ac:dyDescent="0.2">
      <c r="B1184" s="68"/>
      <c r="E1184" s="213"/>
      <c r="G1184" s="118"/>
    </row>
    <row r="1185" spans="2:7" s="65" customFormat="1" x14ac:dyDescent="0.2">
      <c r="B1185" s="68"/>
      <c r="E1185" s="213"/>
      <c r="G1185" s="118"/>
    </row>
    <row r="1186" spans="2:7" s="65" customFormat="1" x14ac:dyDescent="0.2">
      <c r="B1186" s="68"/>
      <c r="E1186" s="213"/>
      <c r="G1186" s="118"/>
    </row>
    <row r="1187" spans="2:7" s="65" customFormat="1" x14ac:dyDescent="0.2">
      <c r="B1187" s="68"/>
      <c r="E1187" s="213"/>
      <c r="G1187" s="118"/>
    </row>
    <row r="1188" spans="2:7" s="65" customFormat="1" x14ac:dyDescent="0.2">
      <c r="B1188" s="68"/>
      <c r="E1188" s="213"/>
      <c r="G1188" s="118"/>
    </row>
    <row r="1189" spans="2:7" s="65" customFormat="1" x14ac:dyDescent="0.2">
      <c r="B1189" s="68"/>
      <c r="E1189" s="213"/>
      <c r="G1189" s="118"/>
    </row>
    <row r="1190" spans="2:7" s="65" customFormat="1" x14ac:dyDescent="0.2">
      <c r="B1190" s="68"/>
      <c r="E1190" s="213"/>
      <c r="G1190" s="118"/>
    </row>
    <row r="1191" spans="2:7" s="65" customFormat="1" x14ac:dyDescent="0.2">
      <c r="B1191" s="68"/>
      <c r="E1191" s="213"/>
      <c r="G1191" s="118"/>
    </row>
    <row r="1192" spans="2:7" s="65" customFormat="1" x14ac:dyDescent="0.2">
      <c r="B1192" s="68"/>
      <c r="E1192" s="213"/>
      <c r="G1192" s="118"/>
    </row>
    <row r="1193" spans="2:7" s="65" customFormat="1" x14ac:dyDescent="0.2">
      <c r="B1193" s="68"/>
      <c r="E1193" s="213"/>
      <c r="G1193" s="118"/>
    </row>
    <row r="1194" spans="2:7" s="65" customFormat="1" x14ac:dyDescent="0.2">
      <c r="B1194" s="68"/>
      <c r="E1194" s="213"/>
      <c r="G1194" s="118"/>
    </row>
    <row r="1195" spans="2:7" s="65" customFormat="1" x14ac:dyDescent="0.2">
      <c r="B1195" s="68"/>
      <c r="E1195" s="213"/>
      <c r="G1195" s="118"/>
    </row>
    <row r="1196" spans="2:7" s="65" customFormat="1" x14ac:dyDescent="0.2">
      <c r="B1196" s="68"/>
      <c r="E1196" s="213"/>
      <c r="G1196" s="118"/>
    </row>
    <row r="1197" spans="2:7" s="65" customFormat="1" x14ac:dyDescent="0.2">
      <c r="B1197" s="68"/>
      <c r="E1197" s="213"/>
      <c r="G1197" s="118"/>
    </row>
    <row r="1198" spans="2:7" s="65" customFormat="1" x14ac:dyDescent="0.2">
      <c r="B1198" s="68"/>
      <c r="E1198" s="213"/>
      <c r="G1198" s="118"/>
    </row>
    <row r="1199" spans="2:7" s="65" customFormat="1" x14ac:dyDescent="0.2">
      <c r="B1199" s="68"/>
      <c r="E1199" s="213"/>
      <c r="G1199" s="118"/>
    </row>
    <row r="1200" spans="2:7" s="65" customFormat="1" x14ac:dyDescent="0.2">
      <c r="B1200" s="68"/>
      <c r="E1200" s="213"/>
      <c r="G1200" s="118"/>
    </row>
    <row r="1201" spans="2:7" s="65" customFormat="1" x14ac:dyDescent="0.2">
      <c r="B1201" s="68"/>
      <c r="E1201" s="213"/>
      <c r="G1201" s="118"/>
    </row>
    <row r="1202" spans="2:7" s="65" customFormat="1" x14ac:dyDescent="0.2">
      <c r="B1202" s="68"/>
      <c r="E1202" s="213"/>
      <c r="G1202" s="118"/>
    </row>
    <row r="1203" spans="2:7" s="65" customFormat="1" x14ac:dyDescent="0.2">
      <c r="B1203" s="68"/>
      <c r="E1203" s="213"/>
      <c r="G1203" s="118"/>
    </row>
    <row r="1204" spans="2:7" s="65" customFormat="1" x14ac:dyDescent="0.2">
      <c r="B1204" s="68"/>
      <c r="E1204" s="213"/>
      <c r="G1204" s="118"/>
    </row>
    <row r="1205" spans="2:7" s="65" customFormat="1" x14ac:dyDescent="0.2">
      <c r="B1205" s="68"/>
      <c r="E1205" s="213"/>
      <c r="G1205" s="118"/>
    </row>
    <row r="1206" spans="2:7" s="65" customFormat="1" x14ac:dyDescent="0.2">
      <c r="B1206" s="68"/>
      <c r="E1206" s="213"/>
      <c r="G1206" s="118"/>
    </row>
    <row r="1207" spans="2:7" s="65" customFormat="1" x14ac:dyDescent="0.2">
      <c r="B1207" s="68"/>
      <c r="E1207" s="213"/>
      <c r="G1207" s="118"/>
    </row>
    <row r="1208" spans="2:7" s="65" customFormat="1" x14ac:dyDescent="0.2">
      <c r="B1208" s="68"/>
      <c r="E1208" s="213"/>
      <c r="G1208" s="118"/>
    </row>
    <row r="1209" spans="2:7" s="65" customFormat="1" x14ac:dyDescent="0.2">
      <c r="B1209" s="68"/>
      <c r="E1209" s="213"/>
      <c r="G1209" s="118"/>
    </row>
    <row r="1210" spans="2:7" s="65" customFormat="1" x14ac:dyDescent="0.2">
      <c r="B1210" s="68"/>
      <c r="E1210" s="213"/>
      <c r="G1210" s="118"/>
    </row>
    <row r="1211" spans="2:7" s="65" customFormat="1" x14ac:dyDescent="0.2">
      <c r="B1211" s="68"/>
      <c r="E1211" s="213"/>
      <c r="G1211" s="118"/>
    </row>
    <row r="1212" spans="2:7" s="65" customFormat="1" x14ac:dyDescent="0.2">
      <c r="B1212" s="68"/>
      <c r="E1212" s="213"/>
      <c r="G1212" s="118"/>
    </row>
    <row r="1213" spans="2:7" s="65" customFormat="1" x14ac:dyDescent="0.2">
      <c r="B1213" s="68"/>
      <c r="E1213" s="213"/>
      <c r="G1213" s="118"/>
    </row>
    <row r="1214" spans="2:7" s="65" customFormat="1" x14ac:dyDescent="0.2">
      <c r="B1214" s="68"/>
      <c r="E1214" s="213"/>
      <c r="G1214" s="118"/>
    </row>
    <row r="1215" spans="2:7" s="65" customFormat="1" x14ac:dyDescent="0.2">
      <c r="B1215" s="68"/>
      <c r="E1215" s="213"/>
      <c r="G1215" s="118"/>
    </row>
    <row r="1216" spans="2:7" s="65" customFormat="1" x14ac:dyDescent="0.2">
      <c r="B1216" s="68"/>
      <c r="E1216" s="213"/>
      <c r="G1216" s="118"/>
    </row>
    <row r="1217" spans="2:7" s="65" customFormat="1" x14ac:dyDescent="0.2">
      <c r="B1217" s="68"/>
      <c r="E1217" s="213"/>
      <c r="G1217" s="118"/>
    </row>
    <row r="1218" spans="2:7" s="65" customFormat="1" x14ac:dyDescent="0.2">
      <c r="B1218" s="68"/>
      <c r="E1218" s="213"/>
      <c r="G1218" s="118"/>
    </row>
    <row r="1219" spans="2:7" s="65" customFormat="1" x14ac:dyDescent="0.2">
      <c r="B1219" s="68"/>
      <c r="E1219" s="213"/>
      <c r="G1219" s="118"/>
    </row>
    <row r="1220" spans="2:7" s="65" customFormat="1" x14ac:dyDescent="0.2">
      <c r="B1220" s="68"/>
      <c r="E1220" s="213"/>
      <c r="G1220" s="118"/>
    </row>
    <row r="1221" spans="2:7" s="65" customFormat="1" x14ac:dyDescent="0.2">
      <c r="B1221" s="68"/>
      <c r="E1221" s="213"/>
      <c r="G1221" s="118"/>
    </row>
    <row r="1222" spans="2:7" s="65" customFormat="1" x14ac:dyDescent="0.2">
      <c r="B1222" s="68"/>
      <c r="E1222" s="213"/>
      <c r="G1222" s="118"/>
    </row>
    <row r="1223" spans="2:7" s="65" customFormat="1" x14ac:dyDescent="0.2">
      <c r="B1223" s="68"/>
      <c r="E1223" s="213"/>
      <c r="G1223" s="118"/>
    </row>
    <row r="1224" spans="2:7" s="65" customFormat="1" x14ac:dyDescent="0.2">
      <c r="B1224" s="68"/>
      <c r="E1224" s="213"/>
      <c r="G1224" s="118"/>
    </row>
    <row r="1225" spans="2:7" s="65" customFormat="1" x14ac:dyDescent="0.2">
      <c r="B1225" s="68"/>
      <c r="E1225" s="213"/>
      <c r="G1225" s="118"/>
    </row>
    <row r="1226" spans="2:7" s="65" customFormat="1" x14ac:dyDescent="0.2">
      <c r="B1226" s="68"/>
      <c r="E1226" s="213"/>
      <c r="G1226" s="118"/>
    </row>
    <row r="1227" spans="2:7" s="65" customFormat="1" x14ac:dyDescent="0.2">
      <c r="B1227" s="68"/>
      <c r="E1227" s="213"/>
      <c r="G1227" s="118"/>
    </row>
    <row r="1228" spans="2:7" s="65" customFormat="1" x14ac:dyDescent="0.2">
      <c r="B1228" s="68"/>
      <c r="E1228" s="213"/>
      <c r="G1228" s="118"/>
    </row>
    <row r="1229" spans="2:7" s="65" customFormat="1" x14ac:dyDescent="0.2">
      <c r="B1229" s="68"/>
      <c r="E1229" s="213"/>
      <c r="G1229" s="118"/>
    </row>
    <row r="1230" spans="2:7" s="65" customFormat="1" x14ac:dyDescent="0.2">
      <c r="B1230" s="68"/>
      <c r="E1230" s="213"/>
      <c r="G1230" s="118"/>
    </row>
    <row r="1231" spans="2:7" s="65" customFormat="1" x14ac:dyDescent="0.2">
      <c r="B1231" s="68"/>
      <c r="E1231" s="213"/>
      <c r="G1231" s="118"/>
    </row>
    <row r="1232" spans="2:7" s="65" customFormat="1" x14ac:dyDescent="0.2">
      <c r="B1232" s="68"/>
      <c r="E1232" s="213"/>
      <c r="G1232" s="118"/>
    </row>
    <row r="1233" spans="2:7" s="65" customFormat="1" x14ac:dyDescent="0.2">
      <c r="B1233" s="68"/>
      <c r="E1233" s="213"/>
      <c r="G1233" s="118"/>
    </row>
    <row r="1234" spans="2:7" s="65" customFormat="1" x14ac:dyDescent="0.2">
      <c r="B1234" s="68"/>
      <c r="E1234" s="213"/>
      <c r="G1234" s="118"/>
    </row>
    <row r="1235" spans="2:7" s="65" customFormat="1" x14ac:dyDescent="0.2">
      <c r="B1235" s="68"/>
      <c r="E1235" s="213"/>
      <c r="G1235" s="118"/>
    </row>
    <row r="1236" spans="2:7" s="65" customFormat="1" x14ac:dyDescent="0.2">
      <c r="B1236" s="68"/>
      <c r="E1236" s="213"/>
      <c r="G1236" s="118"/>
    </row>
    <row r="1237" spans="2:7" s="65" customFormat="1" x14ac:dyDescent="0.2">
      <c r="B1237" s="68"/>
      <c r="E1237" s="213"/>
      <c r="G1237" s="118"/>
    </row>
    <row r="1238" spans="2:7" s="65" customFormat="1" x14ac:dyDescent="0.2">
      <c r="B1238" s="68"/>
      <c r="E1238" s="213"/>
      <c r="G1238" s="118"/>
    </row>
    <row r="1239" spans="2:7" s="65" customFormat="1" x14ac:dyDescent="0.2">
      <c r="B1239" s="68"/>
      <c r="E1239" s="213"/>
      <c r="G1239" s="118"/>
    </row>
    <row r="1240" spans="2:7" s="65" customFormat="1" x14ac:dyDescent="0.2">
      <c r="B1240" s="68"/>
      <c r="E1240" s="213"/>
      <c r="G1240" s="118"/>
    </row>
    <row r="1241" spans="2:7" s="65" customFormat="1" x14ac:dyDescent="0.2">
      <c r="B1241" s="68"/>
      <c r="E1241" s="213"/>
      <c r="G1241" s="118"/>
    </row>
    <row r="1242" spans="2:7" s="65" customFormat="1" x14ac:dyDescent="0.2">
      <c r="B1242" s="68"/>
      <c r="E1242" s="213"/>
      <c r="G1242" s="118"/>
    </row>
    <row r="1243" spans="2:7" s="65" customFormat="1" x14ac:dyDescent="0.2">
      <c r="B1243" s="68"/>
      <c r="E1243" s="213"/>
      <c r="G1243" s="118"/>
    </row>
    <row r="1244" spans="2:7" s="65" customFormat="1" x14ac:dyDescent="0.2">
      <c r="B1244" s="68"/>
      <c r="E1244" s="213"/>
      <c r="G1244" s="118"/>
    </row>
    <row r="1245" spans="2:7" s="65" customFormat="1" x14ac:dyDescent="0.2">
      <c r="B1245" s="68"/>
      <c r="E1245" s="213"/>
      <c r="G1245" s="118"/>
    </row>
    <row r="1246" spans="2:7" s="65" customFormat="1" x14ac:dyDescent="0.2">
      <c r="B1246" s="68"/>
      <c r="E1246" s="213"/>
      <c r="G1246" s="118"/>
    </row>
    <row r="1247" spans="2:7" s="65" customFormat="1" x14ac:dyDescent="0.2">
      <c r="B1247" s="68"/>
      <c r="E1247" s="213"/>
      <c r="G1247" s="118"/>
    </row>
    <row r="1248" spans="2:7" s="65" customFormat="1" x14ac:dyDescent="0.2">
      <c r="B1248" s="68"/>
      <c r="E1248" s="213"/>
      <c r="G1248" s="118"/>
    </row>
    <row r="1249" spans="2:7" s="65" customFormat="1" x14ac:dyDescent="0.2">
      <c r="B1249" s="68"/>
      <c r="E1249" s="213"/>
      <c r="G1249" s="118"/>
    </row>
    <row r="1250" spans="2:7" s="65" customFormat="1" x14ac:dyDescent="0.2">
      <c r="B1250" s="68"/>
      <c r="E1250" s="213"/>
      <c r="G1250" s="118"/>
    </row>
    <row r="1251" spans="2:7" s="65" customFormat="1" x14ac:dyDescent="0.2">
      <c r="B1251" s="68"/>
      <c r="E1251" s="213"/>
      <c r="G1251" s="118"/>
    </row>
    <row r="1252" spans="2:7" s="65" customFormat="1" x14ac:dyDescent="0.2">
      <c r="B1252" s="68"/>
      <c r="E1252" s="213"/>
      <c r="G1252" s="118"/>
    </row>
    <row r="1253" spans="2:7" s="65" customFormat="1" x14ac:dyDescent="0.2">
      <c r="B1253" s="68"/>
      <c r="E1253" s="213"/>
      <c r="G1253" s="118"/>
    </row>
    <row r="1254" spans="2:7" s="65" customFormat="1" x14ac:dyDescent="0.2">
      <c r="B1254" s="68"/>
      <c r="E1254" s="213"/>
      <c r="G1254" s="118"/>
    </row>
    <row r="1255" spans="2:7" s="65" customFormat="1" x14ac:dyDescent="0.2">
      <c r="B1255" s="68"/>
      <c r="E1255" s="213"/>
      <c r="G1255" s="118"/>
    </row>
    <row r="1256" spans="2:7" s="65" customFormat="1" x14ac:dyDescent="0.2">
      <c r="B1256" s="68"/>
      <c r="E1256" s="213"/>
      <c r="G1256" s="118"/>
    </row>
    <row r="1257" spans="2:7" s="65" customFormat="1" x14ac:dyDescent="0.2">
      <c r="B1257" s="68"/>
      <c r="E1257" s="213"/>
      <c r="G1257" s="118"/>
    </row>
    <row r="1258" spans="2:7" s="65" customFormat="1" x14ac:dyDescent="0.2">
      <c r="B1258" s="68"/>
      <c r="E1258" s="213"/>
      <c r="G1258" s="118"/>
    </row>
    <row r="1259" spans="2:7" s="65" customFormat="1" x14ac:dyDescent="0.2">
      <c r="B1259" s="68"/>
      <c r="E1259" s="213"/>
      <c r="G1259" s="118"/>
    </row>
    <row r="1260" spans="2:7" s="65" customFormat="1" x14ac:dyDescent="0.2">
      <c r="B1260" s="68"/>
      <c r="E1260" s="213"/>
      <c r="G1260" s="118"/>
    </row>
    <row r="1261" spans="2:7" s="65" customFormat="1" x14ac:dyDescent="0.2">
      <c r="B1261" s="68"/>
      <c r="E1261" s="213"/>
      <c r="G1261" s="118"/>
    </row>
    <row r="1262" spans="2:7" s="65" customFormat="1" x14ac:dyDescent="0.2">
      <c r="B1262" s="68"/>
      <c r="E1262" s="213"/>
      <c r="G1262" s="118"/>
    </row>
    <row r="1263" spans="2:7" s="65" customFormat="1" x14ac:dyDescent="0.2">
      <c r="B1263" s="68"/>
      <c r="E1263" s="213"/>
      <c r="G1263" s="118"/>
    </row>
    <row r="1264" spans="2:7" s="65" customFormat="1" x14ac:dyDescent="0.2">
      <c r="B1264" s="68"/>
      <c r="E1264" s="213"/>
      <c r="G1264" s="118"/>
    </row>
    <row r="1265" spans="2:7" s="65" customFormat="1" x14ac:dyDescent="0.2">
      <c r="B1265" s="68"/>
      <c r="E1265" s="213"/>
      <c r="G1265" s="118"/>
    </row>
    <row r="1266" spans="2:7" s="65" customFormat="1" x14ac:dyDescent="0.2">
      <c r="B1266" s="68"/>
      <c r="E1266" s="213"/>
      <c r="G1266" s="118"/>
    </row>
    <row r="1267" spans="2:7" s="65" customFormat="1" x14ac:dyDescent="0.2">
      <c r="B1267" s="68"/>
      <c r="E1267" s="213"/>
      <c r="G1267" s="118"/>
    </row>
    <row r="1268" spans="2:7" s="65" customFormat="1" x14ac:dyDescent="0.2">
      <c r="B1268" s="68"/>
      <c r="E1268" s="213"/>
      <c r="G1268" s="118"/>
    </row>
    <row r="1269" spans="2:7" s="65" customFormat="1" x14ac:dyDescent="0.2">
      <c r="B1269" s="68"/>
      <c r="E1269" s="213"/>
      <c r="G1269" s="118"/>
    </row>
    <row r="1270" spans="2:7" s="65" customFormat="1" x14ac:dyDescent="0.2">
      <c r="B1270" s="68"/>
      <c r="E1270" s="213"/>
      <c r="G1270" s="118"/>
    </row>
    <row r="1271" spans="2:7" s="65" customFormat="1" x14ac:dyDescent="0.2">
      <c r="B1271" s="68"/>
      <c r="E1271" s="213"/>
      <c r="G1271" s="118"/>
    </row>
    <row r="1272" spans="2:7" s="65" customFormat="1" x14ac:dyDescent="0.2">
      <c r="B1272" s="68"/>
      <c r="E1272" s="213"/>
      <c r="G1272" s="118"/>
    </row>
    <row r="1273" spans="2:7" s="65" customFormat="1" x14ac:dyDescent="0.2">
      <c r="B1273" s="68"/>
      <c r="E1273" s="213"/>
      <c r="G1273" s="118"/>
    </row>
    <row r="1274" spans="2:7" s="65" customFormat="1" x14ac:dyDescent="0.2">
      <c r="B1274" s="68"/>
      <c r="E1274" s="213"/>
      <c r="G1274" s="118"/>
    </row>
    <row r="1275" spans="2:7" s="65" customFormat="1" x14ac:dyDescent="0.2">
      <c r="B1275" s="68"/>
      <c r="E1275" s="213"/>
      <c r="G1275" s="118"/>
    </row>
    <row r="1276" spans="2:7" s="65" customFormat="1" x14ac:dyDescent="0.2">
      <c r="B1276" s="68"/>
      <c r="E1276" s="213"/>
      <c r="G1276" s="118"/>
    </row>
    <row r="1277" spans="2:7" s="65" customFormat="1" x14ac:dyDescent="0.2">
      <c r="B1277" s="68"/>
      <c r="E1277" s="213"/>
      <c r="G1277" s="118"/>
    </row>
    <row r="1278" spans="2:7" s="65" customFormat="1" x14ac:dyDescent="0.2">
      <c r="B1278" s="68"/>
      <c r="E1278" s="213"/>
      <c r="G1278" s="118"/>
    </row>
    <row r="1279" spans="2:7" s="65" customFormat="1" x14ac:dyDescent="0.2">
      <c r="B1279" s="68"/>
      <c r="E1279" s="213"/>
      <c r="G1279" s="118"/>
    </row>
    <row r="1280" spans="2:7" s="65" customFormat="1" x14ac:dyDescent="0.2">
      <c r="B1280" s="68"/>
      <c r="E1280" s="213"/>
      <c r="G1280" s="118"/>
    </row>
    <row r="1281" spans="2:7" s="65" customFormat="1" x14ac:dyDescent="0.2">
      <c r="B1281" s="68"/>
      <c r="E1281" s="213"/>
      <c r="G1281" s="118"/>
    </row>
    <row r="1282" spans="2:7" s="65" customFormat="1" x14ac:dyDescent="0.2">
      <c r="B1282" s="68"/>
      <c r="E1282" s="213"/>
      <c r="G1282" s="118"/>
    </row>
    <row r="1283" spans="2:7" s="65" customFormat="1" x14ac:dyDescent="0.2">
      <c r="B1283" s="68"/>
      <c r="E1283" s="213"/>
      <c r="G1283" s="118"/>
    </row>
    <row r="1284" spans="2:7" s="65" customFormat="1" x14ac:dyDescent="0.2">
      <c r="B1284" s="68"/>
      <c r="E1284" s="213"/>
      <c r="G1284" s="118"/>
    </row>
    <row r="1285" spans="2:7" s="65" customFormat="1" x14ac:dyDescent="0.2">
      <c r="B1285" s="68"/>
      <c r="E1285" s="213"/>
      <c r="G1285" s="118"/>
    </row>
    <row r="1286" spans="2:7" s="65" customFormat="1" x14ac:dyDescent="0.2">
      <c r="B1286" s="68"/>
      <c r="E1286" s="213"/>
      <c r="G1286" s="118"/>
    </row>
    <row r="1287" spans="2:7" s="65" customFormat="1" x14ac:dyDescent="0.2">
      <c r="B1287" s="68"/>
      <c r="E1287" s="213"/>
      <c r="G1287" s="118"/>
    </row>
    <row r="1288" spans="2:7" s="65" customFormat="1" x14ac:dyDescent="0.2">
      <c r="B1288" s="68"/>
      <c r="E1288" s="213"/>
      <c r="G1288" s="118"/>
    </row>
    <row r="1289" spans="2:7" s="65" customFormat="1" x14ac:dyDescent="0.2">
      <c r="B1289" s="68"/>
      <c r="E1289" s="213"/>
      <c r="G1289" s="118"/>
    </row>
    <row r="1290" spans="2:7" s="65" customFormat="1" x14ac:dyDescent="0.2">
      <c r="B1290" s="68"/>
      <c r="E1290" s="213"/>
      <c r="G1290" s="118"/>
    </row>
    <row r="1291" spans="2:7" s="65" customFormat="1" x14ac:dyDescent="0.2">
      <c r="B1291" s="68"/>
      <c r="E1291" s="213"/>
      <c r="G1291" s="118"/>
    </row>
    <row r="1292" spans="2:7" s="65" customFormat="1" x14ac:dyDescent="0.2">
      <c r="B1292" s="68"/>
      <c r="E1292" s="213"/>
      <c r="G1292" s="118"/>
    </row>
    <row r="1293" spans="2:7" s="65" customFormat="1" x14ac:dyDescent="0.2">
      <c r="B1293" s="68"/>
      <c r="E1293" s="213"/>
      <c r="G1293" s="118"/>
    </row>
    <row r="1294" spans="2:7" s="65" customFormat="1" x14ac:dyDescent="0.2">
      <c r="B1294" s="68"/>
      <c r="E1294" s="213"/>
      <c r="G1294" s="118"/>
    </row>
    <row r="1295" spans="2:7" s="65" customFormat="1" x14ac:dyDescent="0.2">
      <c r="B1295" s="68"/>
      <c r="E1295" s="213"/>
      <c r="G1295" s="118"/>
    </row>
    <row r="1296" spans="2:7" s="65" customFormat="1" x14ac:dyDescent="0.2">
      <c r="B1296" s="68"/>
      <c r="E1296" s="213"/>
      <c r="G1296" s="118"/>
    </row>
    <row r="1297" spans="2:7" s="65" customFormat="1" x14ac:dyDescent="0.2">
      <c r="B1297" s="68"/>
      <c r="E1297" s="213"/>
      <c r="G1297" s="118"/>
    </row>
    <row r="1298" spans="2:7" s="65" customFormat="1" x14ac:dyDescent="0.2">
      <c r="B1298" s="68"/>
      <c r="E1298" s="213"/>
      <c r="G1298" s="118"/>
    </row>
    <row r="1299" spans="2:7" s="65" customFormat="1" x14ac:dyDescent="0.2">
      <c r="B1299" s="68"/>
      <c r="E1299" s="213"/>
      <c r="G1299" s="118"/>
    </row>
    <row r="1300" spans="2:7" s="65" customFormat="1" x14ac:dyDescent="0.2">
      <c r="B1300" s="68"/>
      <c r="E1300" s="213"/>
      <c r="G1300" s="118"/>
    </row>
    <row r="1301" spans="2:7" s="65" customFormat="1" x14ac:dyDescent="0.2">
      <c r="B1301" s="68"/>
      <c r="E1301" s="213"/>
      <c r="G1301" s="118"/>
    </row>
    <row r="1302" spans="2:7" s="65" customFormat="1" x14ac:dyDescent="0.2">
      <c r="B1302" s="68"/>
      <c r="E1302" s="213"/>
      <c r="G1302" s="118"/>
    </row>
    <row r="1303" spans="2:7" s="65" customFormat="1" x14ac:dyDescent="0.2">
      <c r="B1303" s="68"/>
      <c r="E1303" s="213"/>
      <c r="G1303" s="118"/>
    </row>
    <row r="1304" spans="2:7" s="65" customFormat="1" x14ac:dyDescent="0.2">
      <c r="B1304" s="68"/>
      <c r="E1304" s="213"/>
      <c r="G1304" s="118"/>
    </row>
    <row r="1305" spans="2:7" s="65" customFormat="1" x14ac:dyDescent="0.2">
      <c r="B1305" s="68"/>
      <c r="E1305" s="213"/>
      <c r="G1305" s="118"/>
    </row>
    <row r="1306" spans="2:7" s="65" customFormat="1" x14ac:dyDescent="0.2">
      <c r="B1306" s="68"/>
      <c r="E1306" s="213"/>
      <c r="G1306" s="118"/>
    </row>
    <row r="1307" spans="2:7" s="65" customFormat="1" x14ac:dyDescent="0.2">
      <c r="B1307" s="68"/>
      <c r="E1307" s="213"/>
      <c r="G1307" s="118"/>
    </row>
    <row r="1308" spans="2:7" s="65" customFormat="1" x14ac:dyDescent="0.2">
      <c r="B1308" s="68"/>
      <c r="E1308" s="213"/>
      <c r="G1308" s="118"/>
    </row>
    <row r="1309" spans="2:7" s="65" customFormat="1" x14ac:dyDescent="0.2">
      <c r="B1309" s="68"/>
      <c r="E1309" s="213"/>
      <c r="G1309" s="118"/>
    </row>
    <row r="1310" spans="2:7" s="65" customFormat="1" x14ac:dyDescent="0.2">
      <c r="B1310" s="68"/>
      <c r="E1310" s="213"/>
      <c r="G1310" s="118"/>
    </row>
    <row r="1311" spans="2:7" s="65" customFormat="1" x14ac:dyDescent="0.2">
      <c r="B1311" s="68"/>
      <c r="E1311" s="213"/>
      <c r="G1311" s="118"/>
    </row>
    <row r="1312" spans="2:7" s="65" customFormat="1" x14ac:dyDescent="0.2">
      <c r="B1312" s="68"/>
      <c r="E1312" s="213"/>
      <c r="G1312" s="118"/>
    </row>
    <row r="1313" spans="2:7" s="65" customFormat="1" x14ac:dyDescent="0.2">
      <c r="B1313" s="68"/>
      <c r="E1313" s="213"/>
      <c r="G1313" s="118"/>
    </row>
    <row r="1314" spans="2:7" s="65" customFormat="1" x14ac:dyDescent="0.2">
      <c r="B1314" s="68"/>
      <c r="E1314" s="213"/>
      <c r="G1314" s="118"/>
    </row>
    <row r="1315" spans="2:7" s="65" customFormat="1" x14ac:dyDescent="0.2">
      <c r="B1315" s="68"/>
      <c r="E1315" s="213"/>
      <c r="G1315" s="118"/>
    </row>
    <row r="1316" spans="2:7" s="65" customFormat="1" x14ac:dyDescent="0.2">
      <c r="B1316" s="68"/>
      <c r="E1316" s="213"/>
      <c r="G1316" s="118"/>
    </row>
    <row r="1317" spans="2:7" s="65" customFormat="1" x14ac:dyDescent="0.2">
      <c r="B1317" s="68"/>
      <c r="E1317" s="213"/>
      <c r="G1317" s="118"/>
    </row>
    <row r="1318" spans="2:7" s="65" customFormat="1" x14ac:dyDescent="0.2">
      <c r="B1318" s="68"/>
      <c r="E1318" s="213"/>
      <c r="G1318" s="118"/>
    </row>
    <row r="1319" spans="2:7" s="65" customFormat="1" x14ac:dyDescent="0.2">
      <c r="B1319" s="68"/>
      <c r="E1319" s="213"/>
      <c r="G1319" s="118"/>
    </row>
    <row r="1320" spans="2:7" s="65" customFormat="1" x14ac:dyDescent="0.2">
      <c r="B1320" s="68"/>
      <c r="E1320" s="213"/>
      <c r="G1320" s="118"/>
    </row>
    <row r="1321" spans="2:7" s="65" customFormat="1" x14ac:dyDescent="0.2">
      <c r="B1321" s="68"/>
      <c r="E1321" s="213"/>
      <c r="G1321" s="118"/>
    </row>
    <row r="1322" spans="2:7" s="65" customFormat="1" x14ac:dyDescent="0.2">
      <c r="B1322" s="68"/>
      <c r="E1322" s="213"/>
      <c r="G1322" s="118"/>
    </row>
    <row r="1323" spans="2:7" s="65" customFormat="1" x14ac:dyDescent="0.2">
      <c r="B1323" s="68"/>
      <c r="E1323" s="213"/>
      <c r="G1323" s="118"/>
    </row>
    <row r="1324" spans="2:7" s="65" customFormat="1" x14ac:dyDescent="0.2">
      <c r="B1324" s="68"/>
      <c r="E1324" s="213"/>
      <c r="G1324" s="118"/>
    </row>
    <row r="1325" spans="2:7" s="65" customFormat="1" x14ac:dyDescent="0.2">
      <c r="B1325" s="68"/>
      <c r="E1325" s="213"/>
      <c r="G1325" s="118"/>
    </row>
    <row r="1326" spans="2:7" s="65" customFormat="1" x14ac:dyDescent="0.2">
      <c r="B1326" s="68"/>
      <c r="E1326" s="213"/>
      <c r="G1326" s="118"/>
    </row>
    <row r="1327" spans="2:7" s="65" customFormat="1" x14ac:dyDescent="0.2">
      <c r="B1327" s="68"/>
      <c r="E1327" s="213"/>
      <c r="G1327" s="118"/>
    </row>
    <row r="1328" spans="2:7" s="65" customFormat="1" x14ac:dyDescent="0.2">
      <c r="B1328" s="68"/>
      <c r="E1328" s="213"/>
      <c r="G1328" s="118"/>
    </row>
    <row r="1329" spans="2:7" s="65" customFormat="1" x14ac:dyDescent="0.2">
      <c r="B1329" s="68"/>
      <c r="E1329" s="213"/>
      <c r="G1329" s="118"/>
    </row>
    <row r="1330" spans="2:7" s="65" customFormat="1" x14ac:dyDescent="0.2">
      <c r="B1330" s="68"/>
      <c r="E1330" s="213"/>
      <c r="G1330" s="118"/>
    </row>
    <row r="1331" spans="2:7" s="65" customFormat="1" x14ac:dyDescent="0.2">
      <c r="B1331" s="68"/>
      <c r="E1331" s="213"/>
      <c r="G1331" s="118"/>
    </row>
    <row r="1332" spans="2:7" s="65" customFormat="1" x14ac:dyDescent="0.2">
      <c r="B1332" s="68"/>
      <c r="E1332" s="213"/>
      <c r="G1332" s="118"/>
    </row>
    <row r="1333" spans="2:7" s="65" customFormat="1" x14ac:dyDescent="0.2">
      <c r="B1333" s="68"/>
      <c r="E1333" s="213"/>
      <c r="G1333" s="118"/>
    </row>
    <row r="1334" spans="2:7" s="65" customFormat="1" x14ac:dyDescent="0.2">
      <c r="B1334" s="68"/>
      <c r="E1334" s="213"/>
      <c r="G1334" s="118"/>
    </row>
    <row r="1335" spans="2:7" s="65" customFormat="1" x14ac:dyDescent="0.2">
      <c r="B1335" s="68"/>
      <c r="E1335" s="213"/>
      <c r="G1335" s="118"/>
    </row>
    <row r="1336" spans="2:7" s="65" customFormat="1" x14ac:dyDescent="0.2">
      <c r="B1336" s="68"/>
      <c r="E1336" s="213"/>
      <c r="G1336" s="118"/>
    </row>
    <row r="1337" spans="2:7" s="65" customFormat="1" x14ac:dyDescent="0.2">
      <c r="B1337" s="68"/>
      <c r="E1337" s="213"/>
      <c r="G1337" s="118"/>
    </row>
    <row r="1338" spans="2:7" s="65" customFormat="1" x14ac:dyDescent="0.2">
      <c r="B1338" s="68"/>
      <c r="E1338" s="213"/>
      <c r="G1338" s="118"/>
    </row>
    <row r="1339" spans="2:7" s="65" customFormat="1" x14ac:dyDescent="0.2">
      <c r="B1339" s="68"/>
      <c r="E1339" s="213"/>
      <c r="G1339" s="118"/>
    </row>
    <row r="1340" spans="2:7" s="65" customFormat="1" x14ac:dyDescent="0.2">
      <c r="B1340" s="68"/>
      <c r="E1340" s="213"/>
      <c r="G1340" s="118"/>
    </row>
    <row r="1341" spans="2:7" s="65" customFormat="1" x14ac:dyDescent="0.2">
      <c r="B1341" s="68"/>
      <c r="E1341" s="213"/>
      <c r="G1341" s="118"/>
    </row>
    <row r="1342" spans="2:7" s="65" customFormat="1" x14ac:dyDescent="0.2">
      <c r="B1342" s="68"/>
      <c r="E1342" s="213"/>
      <c r="G1342" s="118"/>
    </row>
    <row r="1343" spans="2:7" s="65" customFormat="1" x14ac:dyDescent="0.2">
      <c r="B1343" s="68"/>
      <c r="E1343" s="213"/>
      <c r="G1343" s="118"/>
    </row>
    <row r="1344" spans="2:7" s="65" customFormat="1" x14ac:dyDescent="0.2">
      <c r="B1344" s="68"/>
      <c r="E1344" s="213"/>
      <c r="G1344" s="118"/>
    </row>
    <row r="1345" spans="2:7" s="65" customFormat="1" x14ac:dyDescent="0.2">
      <c r="B1345" s="68"/>
      <c r="E1345" s="213"/>
      <c r="G1345" s="118"/>
    </row>
    <row r="1346" spans="2:7" s="65" customFormat="1" x14ac:dyDescent="0.2">
      <c r="B1346" s="68"/>
      <c r="E1346" s="213"/>
      <c r="G1346" s="118"/>
    </row>
    <row r="1347" spans="2:7" s="65" customFormat="1" x14ac:dyDescent="0.2">
      <c r="B1347" s="68"/>
      <c r="E1347" s="213"/>
      <c r="G1347" s="118"/>
    </row>
    <row r="1348" spans="2:7" s="65" customFormat="1" x14ac:dyDescent="0.2">
      <c r="B1348" s="68"/>
      <c r="E1348" s="213"/>
      <c r="G1348" s="118"/>
    </row>
    <row r="1349" spans="2:7" s="65" customFormat="1" x14ac:dyDescent="0.2">
      <c r="B1349" s="68"/>
      <c r="E1349" s="213"/>
      <c r="G1349" s="118"/>
    </row>
    <row r="1350" spans="2:7" s="65" customFormat="1" x14ac:dyDescent="0.2">
      <c r="B1350" s="68"/>
      <c r="E1350" s="213"/>
      <c r="G1350" s="118"/>
    </row>
    <row r="1351" spans="2:7" s="65" customFormat="1" x14ac:dyDescent="0.2">
      <c r="B1351" s="68"/>
      <c r="E1351" s="213"/>
      <c r="G1351" s="118"/>
    </row>
    <row r="1352" spans="2:7" s="65" customFormat="1" x14ac:dyDescent="0.2">
      <c r="B1352" s="68"/>
      <c r="E1352" s="213"/>
      <c r="G1352" s="118"/>
    </row>
    <row r="1353" spans="2:7" s="65" customFormat="1" x14ac:dyDescent="0.2">
      <c r="B1353" s="68"/>
      <c r="E1353" s="213"/>
      <c r="G1353" s="118"/>
    </row>
    <row r="1354" spans="2:7" s="65" customFormat="1" x14ac:dyDescent="0.2">
      <c r="B1354" s="68"/>
      <c r="E1354" s="213"/>
      <c r="G1354" s="118"/>
    </row>
    <row r="1355" spans="2:7" s="65" customFormat="1" x14ac:dyDescent="0.2">
      <c r="B1355" s="68"/>
      <c r="E1355" s="213"/>
      <c r="G1355" s="118"/>
    </row>
    <row r="1356" spans="2:7" s="65" customFormat="1" x14ac:dyDescent="0.2">
      <c r="B1356" s="68"/>
      <c r="E1356" s="213"/>
      <c r="G1356" s="118"/>
    </row>
    <row r="1357" spans="2:7" s="65" customFormat="1" x14ac:dyDescent="0.2">
      <c r="B1357" s="68"/>
      <c r="E1357" s="213"/>
      <c r="G1357" s="118"/>
    </row>
    <row r="1358" spans="2:7" s="65" customFormat="1" x14ac:dyDescent="0.2">
      <c r="B1358" s="68"/>
      <c r="E1358" s="213"/>
      <c r="G1358" s="118"/>
    </row>
    <row r="1359" spans="2:7" s="65" customFormat="1" x14ac:dyDescent="0.2">
      <c r="B1359" s="68"/>
      <c r="E1359" s="213"/>
      <c r="G1359" s="118"/>
    </row>
    <row r="1360" spans="2:7" s="65" customFormat="1" x14ac:dyDescent="0.2">
      <c r="B1360" s="68"/>
      <c r="E1360" s="213"/>
      <c r="G1360" s="118"/>
    </row>
    <row r="1361" spans="2:7" s="65" customFormat="1" x14ac:dyDescent="0.2">
      <c r="B1361" s="68"/>
      <c r="E1361" s="213"/>
      <c r="G1361" s="118"/>
    </row>
    <row r="1362" spans="2:7" s="65" customFormat="1" x14ac:dyDescent="0.2">
      <c r="B1362" s="68"/>
      <c r="E1362" s="213"/>
      <c r="G1362" s="118"/>
    </row>
    <row r="1363" spans="2:7" s="65" customFormat="1" x14ac:dyDescent="0.2">
      <c r="B1363" s="68"/>
      <c r="E1363" s="213"/>
      <c r="G1363" s="118"/>
    </row>
    <row r="1364" spans="2:7" s="65" customFormat="1" x14ac:dyDescent="0.2">
      <c r="B1364" s="68"/>
      <c r="E1364" s="213"/>
      <c r="G1364" s="118"/>
    </row>
    <row r="1365" spans="2:7" s="65" customFormat="1" x14ac:dyDescent="0.2">
      <c r="B1365" s="68"/>
      <c r="E1365" s="213"/>
      <c r="G1365" s="118"/>
    </row>
    <row r="1366" spans="2:7" s="65" customFormat="1" x14ac:dyDescent="0.2">
      <c r="B1366" s="68"/>
      <c r="E1366" s="213"/>
      <c r="G1366" s="118"/>
    </row>
    <row r="1367" spans="2:7" s="65" customFormat="1" x14ac:dyDescent="0.2">
      <c r="B1367" s="68"/>
      <c r="E1367" s="213"/>
      <c r="G1367" s="118"/>
    </row>
    <row r="1368" spans="2:7" s="65" customFormat="1" x14ac:dyDescent="0.2">
      <c r="B1368" s="68"/>
      <c r="E1368" s="213"/>
      <c r="G1368" s="118"/>
    </row>
    <row r="1369" spans="2:7" s="65" customFormat="1" x14ac:dyDescent="0.2">
      <c r="B1369" s="68"/>
      <c r="E1369" s="213"/>
      <c r="G1369" s="118"/>
    </row>
    <row r="1370" spans="2:7" s="65" customFormat="1" x14ac:dyDescent="0.2">
      <c r="B1370" s="68"/>
      <c r="E1370" s="213"/>
      <c r="G1370" s="118"/>
    </row>
    <row r="1371" spans="2:7" s="65" customFormat="1" x14ac:dyDescent="0.2">
      <c r="B1371" s="68"/>
      <c r="E1371" s="213"/>
      <c r="G1371" s="118"/>
    </row>
    <row r="1372" spans="2:7" s="65" customFormat="1" x14ac:dyDescent="0.2">
      <c r="B1372" s="68"/>
      <c r="E1372" s="213"/>
      <c r="G1372" s="118"/>
    </row>
    <row r="1373" spans="2:7" s="65" customFormat="1" x14ac:dyDescent="0.2">
      <c r="B1373" s="68"/>
      <c r="E1373" s="213"/>
      <c r="G1373" s="118"/>
    </row>
    <row r="1374" spans="2:7" s="65" customFormat="1" x14ac:dyDescent="0.2">
      <c r="B1374" s="68"/>
      <c r="E1374" s="213"/>
      <c r="G1374" s="118"/>
    </row>
    <row r="1375" spans="2:7" s="65" customFormat="1" x14ac:dyDescent="0.2">
      <c r="B1375" s="68"/>
      <c r="E1375" s="213"/>
      <c r="G1375" s="118"/>
    </row>
    <row r="1376" spans="2:7" s="65" customFormat="1" x14ac:dyDescent="0.2">
      <c r="B1376" s="68"/>
      <c r="E1376" s="213"/>
      <c r="G1376" s="118"/>
    </row>
    <row r="1377" spans="2:7" s="65" customFormat="1" x14ac:dyDescent="0.2">
      <c r="B1377" s="68"/>
      <c r="E1377" s="213"/>
      <c r="G1377" s="118"/>
    </row>
    <row r="1378" spans="2:7" s="65" customFormat="1" x14ac:dyDescent="0.2">
      <c r="B1378" s="68"/>
      <c r="E1378" s="213"/>
      <c r="G1378" s="118"/>
    </row>
    <row r="1379" spans="2:7" s="65" customFormat="1" x14ac:dyDescent="0.2">
      <c r="B1379" s="68"/>
      <c r="E1379" s="213"/>
      <c r="G1379" s="118"/>
    </row>
    <row r="1380" spans="2:7" s="65" customFormat="1" x14ac:dyDescent="0.2">
      <c r="B1380" s="68"/>
      <c r="E1380" s="213"/>
      <c r="G1380" s="118"/>
    </row>
    <row r="1381" spans="2:7" s="65" customFormat="1" x14ac:dyDescent="0.2">
      <c r="B1381" s="68"/>
      <c r="E1381" s="213"/>
      <c r="G1381" s="118"/>
    </row>
    <row r="1382" spans="2:7" s="65" customFormat="1" x14ac:dyDescent="0.2">
      <c r="B1382" s="68"/>
      <c r="E1382" s="213"/>
      <c r="G1382" s="118"/>
    </row>
    <row r="1383" spans="2:7" s="65" customFormat="1" x14ac:dyDescent="0.2">
      <c r="B1383" s="68"/>
      <c r="E1383" s="213"/>
      <c r="G1383" s="118"/>
    </row>
    <row r="1384" spans="2:7" s="65" customFormat="1" x14ac:dyDescent="0.2">
      <c r="B1384" s="68"/>
      <c r="E1384" s="213"/>
      <c r="G1384" s="118"/>
    </row>
    <row r="1385" spans="2:7" s="65" customFormat="1" x14ac:dyDescent="0.2">
      <c r="B1385" s="68"/>
      <c r="E1385" s="213"/>
      <c r="G1385" s="118"/>
    </row>
    <row r="1386" spans="2:7" s="65" customFormat="1" x14ac:dyDescent="0.2">
      <c r="B1386" s="68"/>
      <c r="E1386" s="213"/>
      <c r="G1386" s="118"/>
    </row>
    <row r="1387" spans="2:7" s="65" customFormat="1" x14ac:dyDescent="0.2">
      <c r="B1387" s="68"/>
      <c r="E1387" s="213"/>
      <c r="G1387" s="118"/>
    </row>
    <row r="1388" spans="2:7" s="65" customFormat="1" x14ac:dyDescent="0.2">
      <c r="B1388" s="68"/>
      <c r="E1388" s="213"/>
      <c r="G1388" s="118"/>
    </row>
    <row r="1389" spans="2:7" s="65" customFormat="1" x14ac:dyDescent="0.2">
      <c r="B1389" s="68"/>
      <c r="E1389" s="213"/>
      <c r="G1389" s="118"/>
    </row>
    <row r="1390" spans="2:7" s="65" customFormat="1" x14ac:dyDescent="0.2">
      <c r="B1390" s="68"/>
      <c r="E1390" s="213"/>
      <c r="G1390" s="118"/>
    </row>
    <row r="1391" spans="2:7" s="65" customFormat="1" x14ac:dyDescent="0.2">
      <c r="B1391" s="68"/>
      <c r="E1391" s="213"/>
      <c r="G1391" s="118"/>
    </row>
    <row r="1392" spans="2:7" s="65" customFormat="1" x14ac:dyDescent="0.2">
      <c r="B1392" s="68"/>
      <c r="E1392" s="213"/>
      <c r="G1392" s="118"/>
    </row>
    <row r="1393" spans="2:7" s="65" customFormat="1" x14ac:dyDescent="0.2">
      <c r="B1393" s="68"/>
      <c r="E1393" s="213"/>
      <c r="G1393" s="118"/>
    </row>
    <row r="1394" spans="2:7" s="65" customFormat="1" x14ac:dyDescent="0.2">
      <c r="B1394" s="68"/>
      <c r="E1394" s="213"/>
      <c r="G1394" s="118"/>
    </row>
    <row r="1395" spans="2:7" s="65" customFormat="1" x14ac:dyDescent="0.2">
      <c r="B1395" s="68"/>
      <c r="E1395" s="213"/>
      <c r="G1395" s="118"/>
    </row>
    <row r="1396" spans="2:7" s="65" customFormat="1" x14ac:dyDescent="0.2">
      <c r="B1396" s="68"/>
      <c r="E1396" s="213"/>
      <c r="G1396" s="118"/>
    </row>
    <row r="1397" spans="2:7" s="65" customFormat="1" x14ac:dyDescent="0.2">
      <c r="B1397" s="68"/>
      <c r="E1397" s="213"/>
      <c r="G1397" s="118"/>
    </row>
    <row r="1398" spans="2:7" s="65" customFormat="1" x14ac:dyDescent="0.2">
      <c r="B1398" s="68"/>
      <c r="E1398" s="213"/>
      <c r="G1398" s="118"/>
    </row>
    <row r="1399" spans="2:7" s="65" customFormat="1" x14ac:dyDescent="0.2">
      <c r="B1399" s="68"/>
      <c r="E1399" s="213"/>
      <c r="G1399" s="118"/>
    </row>
    <row r="1400" spans="2:7" s="65" customFormat="1" x14ac:dyDescent="0.2">
      <c r="B1400" s="68"/>
      <c r="E1400" s="213"/>
      <c r="G1400" s="118"/>
    </row>
    <row r="1401" spans="2:7" s="65" customFormat="1" x14ac:dyDescent="0.2">
      <c r="B1401" s="68"/>
      <c r="E1401" s="213"/>
      <c r="G1401" s="118"/>
    </row>
    <row r="1402" spans="2:7" s="65" customFormat="1" x14ac:dyDescent="0.2">
      <c r="B1402" s="68"/>
      <c r="E1402" s="213"/>
      <c r="G1402" s="118"/>
    </row>
    <row r="1403" spans="2:7" s="65" customFormat="1" x14ac:dyDescent="0.2">
      <c r="B1403" s="68"/>
      <c r="E1403" s="213"/>
      <c r="G1403" s="118"/>
    </row>
    <row r="1404" spans="2:7" s="65" customFormat="1" x14ac:dyDescent="0.2">
      <c r="B1404" s="68"/>
      <c r="E1404" s="213"/>
      <c r="G1404" s="118"/>
    </row>
    <row r="1405" spans="2:7" s="65" customFormat="1" x14ac:dyDescent="0.2">
      <c r="B1405" s="68"/>
      <c r="E1405" s="213"/>
      <c r="G1405" s="118"/>
    </row>
    <row r="1406" spans="2:7" s="65" customFormat="1" x14ac:dyDescent="0.2">
      <c r="B1406" s="68"/>
      <c r="E1406" s="213"/>
      <c r="G1406" s="118"/>
    </row>
    <row r="1407" spans="2:7" s="65" customFormat="1" x14ac:dyDescent="0.2">
      <c r="B1407" s="68"/>
      <c r="E1407" s="213"/>
      <c r="G1407" s="118"/>
    </row>
    <row r="1408" spans="2:7" s="65" customFormat="1" x14ac:dyDescent="0.2">
      <c r="B1408" s="68"/>
      <c r="E1408" s="213"/>
      <c r="G1408" s="118"/>
    </row>
    <row r="1409" spans="2:7" s="65" customFormat="1" x14ac:dyDescent="0.2">
      <c r="B1409" s="68"/>
      <c r="E1409" s="213"/>
      <c r="G1409" s="118"/>
    </row>
    <row r="1410" spans="2:7" s="65" customFormat="1" x14ac:dyDescent="0.2">
      <c r="B1410" s="68"/>
      <c r="E1410" s="213"/>
      <c r="G1410" s="118"/>
    </row>
    <row r="1411" spans="2:7" s="65" customFormat="1" x14ac:dyDescent="0.2">
      <c r="B1411" s="68"/>
      <c r="E1411" s="213"/>
      <c r="G1411" s="118"/>
    </row>
    <row r="1412" spans="2:7" s="65" customFormat="1" x14ac:dyDescent="0.2">
      <c r="B1412" s="68"/>
      <c r="E1412" s="213"/>
      <c r="G1412" s="118"/>
    </row>
    <row r="1413" spans="2:7" s="65" customFormat="1" x14ac:dyDescent="0.2">
      <c r="B1413" s="68"/>
      <c r="E1413" s="213"/>
      <c r="G1413" s="118"/>
    </row>
    <row r="1414" spans="2:7" s="65" customFormat="1" x14ac:dyDescent="0.2">
      <c r="B1414" s="68"/>
      <c r="E1414" s="213"/>
      <c r="G1414" s="118"/>
    </row>
    <row r="1415" spans="2:7" s="65" customFormat="1" x14ac:dyDescent="0.2">
      <c r="B1415" s="68"/>
      <c r="E1415" s="213"/>
      <c r="G1415" s="118"/>
    </row>
    <row r="1416" spans="2:7" s="65" customFormat="1" x14ac:dyDescent="0.2">
      <c r="B1416" s="68"/>
      <c r="E1416" s="213"/>
      <c r="G1416" s="118"/>
    </row>
    <row r="1417" spans="2:7" s="65" customFormat="1" x14ac:dyDescent="0.2">
      <c r="B1417" s="68"/>
      <c r="E1417" s="213"/>
      <c r="G1417" s="118"/>
    </row>
    <row r="1418" spans="2:7" s="65" customFormat="1" x14ac:dyDescent="0.2">
      <c r="B1418" s="68"/>
      <c r="E1418" s="213"/>
      <c r="G1418" s="118"/>
    </row>
    <row r="1419" spans="2:7" s="65" customFormat="1" x14ac:dyDescent="0.2">
      <c r="B1419" s="68"/>
      <c r="E1419" s="213"/>
      <c r="G1419" s="118"/>
    </row>
    <row r="1420" spans="2:7" s="65" customFormat="1" x14ac:dyDescent="0.2">
      <c r="B1420" s="68"/>
      <c r="E1420" s="213"/>
      <c r="G1420" s="118"/>
    </row>
    <row r="1421" spans="2:7" s="65" customFormat="1" x14ac:dyDescent="0.2">
      <c r="B1421" s="68"/>
      <c r="E1421" s="213"/>
      <c r="G1421" s="118"/>
    </row>
    <row r="1422" spans="2:7" s="65" customFormat="1" x14ac:dyDescent="0.2">
      <c r="B1422" s="68"/>
      <c r="E1422" s="213"/>
      <c r="G1422" s="118"/>
    </row>
    <row r="1423" spans="2:7" s="65" customFormat="1" x14ac:dyDescent="0.2">
      <c r="B1423" s="68"/>
      <c r="E1423" s="213"/>
      <c r="G1423" s="118"/>
    </row>
    <row r="1424" spans="2:7" s="65" customFormat="1" x14ac:dyDescent="0.2">
      <c r="B1424" s="68"/>
      <c r="E1424" s="213"/>
      <c r="G1424" s="118"/>
    </row>
    <row r="1425" spans="2:7" s="65" customFormat="1" x14ac:dyDescent="0.2">
      <c r="B1425" s="68"/>
      <c r="E1425" s="213"/>
      <c r="G1425" s="118"/>
    </row>
    <row r="1426" spans="2:7" s="65" customFormat="1" x14ac:dyDescent="0.2">
      <c r="B1426" s="68"/>
      <c r="E1426" s="213"/>
      <c r="G1426" s="118"/>
    </row>
    <row r="1427" spans="2:7" s="65" customFormat="1" x14ac:dyDescent="0.2">
      <c r="B1427" s="68"/>
      <c r="E1427" s="213"/>
      <c r="G1427" s="118"/>
    </row>
    <row r="1428" spans="2:7" s="65" customFormat="1" x14ac:dyDescent="0.2">
      <c r="B1428" s="68"/>
      <c r="E1428" s="213"/>
      <c r="G1428" s="118"/>
    </row>
    <row r="1429" spans="2:7" s="65" customFormat="1" x14ac:dyDescent="0.2">
      <c r="B1429" s="68"/>
      <c r="E1429" s="213"/>
      <c r="G1429" s="118"/>
    </row>
    <row r="1430" spans="2:7" s="65" customFormat="1" x14ac:dyDescent="0.2">
      <c r="B1430" s="68"/>
      <c r="E1430" s="213"/>
      <c r="G1430" s="118"/>
    </row>
    <row r="1431" spans="2:7" s="65" customFormat="1" x14ac:dyDescent="0.2">
      <c r="B1431" s="68"/>
      <c r="E1431" s="213"/>
      <c r="G1431" s="118"/>
    </row>
    <row r="1432" spans="2:7" s="65" customFormat="1" x14ac:dyDescent="0.2">
      <c r="B1432" s="68"/>
      <c r="E1432" s="213"/>
      <c r="G1432" s="118"/>
    </row>
    <row r="1433" spans="2:7" s="65" customFormat="1" x14ac:dyDescent="0.2">
      <c r="B1433" s="68"/>
      <c r="E1433" s="213"/>
      <c r="G1433" s="118"/>
    </row>
    <row r="1434" spans="2:7" s="65" customFormat="1" x14ac:dyDescent="0.2">
      <c r="B1434" s="68"/>
      <c r="E1434" s="213"/>
      <c r="G1434" s="118"/>
    </row>
    <row r="1435" spans="2:7" s="65" customFormat="1" x14ac:dyDescent="0.2">
      <c r="B1435" s="68"/>
      <c r="E1435" s="213"/>
      <c r="G1435" s="118"/>
    </row>
    <row r="1436" spans="2:7" s="65" customFormat="1" x14ac:dyDescent="0.2">
      <c r="B1436" s="68"/>
      <c r="E1436" s="213"/>
      <c r="G1436" s="118"/>
    </row>
    <row r="1437" spans="2:7" s="65" customFormat="1" x14ac:dyDescent="0.2">
      <c r="B1437" s="68"/>
      <c r="E1437" s="213"/>
      <c r="G1437" s="118"/>
    </row>
    <row r="1438" spans="2:7" s="65" customFormat="1" x14ac:dyDescent="0.2">
      <c r="B1438" s="68"/>
      <c r="E1438" s="213"/>
      <c r="G1438" s="118"/>
    </row>
    <row r="1439" spans="2:7" s="65" customFormat="1" x14ac:dyDescent="0.2">
      <c r="B1439" s="68"/>
      <c r="E1439" s="213"/>
      <c r="G1439" s="118"/>
    </row>
    <row r="1440" spans="2:7" s="65" customFormat="1" x14ac:dyDescent="0.2">
      <c r="B1440" s="68"/>
      <c r="E1440" s="213"/>
      <c r="G1440" s="118"/>
    </row>
    <row r="1441" spans="2:7" s="65" customFormat="1" x14ac:dyDescent="0.2">
      <c r="B1441" s="68"/>
      <c r="E1441" s="213"/>
      <c r="G1441" s="118"/>
    </row>
    <row r="1442" spans="2:7" s="65" customFormat="1" x14ac:dyDescent="0.2">
      <c r="B1442" s="68"/>
      <c r="E1442" s="213"/>
      <c r="G1442" s="118"/>
    </row>
    <row r="1443" spans="2:7" s="65" customFormat="1" x14ac:dyDescent="0.2">
      <c r="B1443" s="68"/>
      <c r="E1443" s="213"/>
      <c r="G1443" s="118"/>
    </row>
    <row r="1444" spans="2:7" s="65" customFormat="1" x14ac:dyDescent="0.2">
      <c r="B1444" s="68"/>
      <c r="E1444" s="213"/>
      <c r="G1444" s="118"/>
    </row>
    <row r="1445" spans="2:7" s="65" customFormat="1" x14ac:dyDescent="0.2">
      <c r="B1445" s="68"/>
      <c r="E1445" s="213"/>
      <c r="G1445" s="118"/>
    </row>
    <row r="1446" spans="2:7" s="65" customFormat="1" x14ac:dyDescent="0.2">
      <c r="B1446" s="68"/>
      <c r="E1446" s="213"/>
      <c r="G1446" s="118"/>
    </row>
    <row r="1447" spans="2:7" s="65" customFormat="1" x14ac:dyDescent="0.2">
      <c r="B1447" s="68"/>
      <c r="E1447" s="213"/>
      <c r="G1447" s="118"/>
    </row>
    <row r="1448" spans="2:7" s="65" customFormat="1" x14ac:dyDescent="0.2">
      <c r="B1448" s="68"/>
      <c r="E1448" s="213"/>
      <c r="G1448" s="118"/>
    </row>
    <row r="1449" spans="2:7" s="65" customFormat="1" x14ac:dyDescent="0.2">
      <c r="B1449" s="68"/>
      <c r="E1449" s="213"/>
      <c r="G1449" s="118"/>
    </row>
    <row r="1450" spans="2:7" s="65" customFormat="1" x14ac:dyDescent="0.2">
      <c r="B1450" s="68"/>
      <c r="E1450" s="213"/>
      <c r="G1450" s="118"/>
    </row>
    <row r="1451" spans="2:7" s="65" customFormat="1" x14ac:dyDescent="0.2">
      <c r="B1451" s="68"/>
      <c r="E1451" s="213"/>
      <c r="G1451" s="118"/>
    </row>
    <row r="1452" spans="2:7" s="65" customFormat="1" x14ac:dyDescent="0.2">
      <c r="B1452" s="68"/>
      <c r="E1452" s="213"/>
      <c r="G1452" s="118"/>
    </row>
    <row r="1453" spans="2:7" s="65" customFormat="1" x14ac:dyDescent="0.2">
      <c r="B1453" s="68"/>
      <c r="E1453" s="213"/>
      <c r="G1453" s="118"/>
    </row>
    <row r="1454" spans="2:7" s="65" customFormat="1" x14ac:dyDescent="0.2">
      <c r="B1454" s="68"/>
      <c r="E1454" s="213"/>
      <c r="G1454" s="118"/>
    </row>
    <row r="1455" spans="2:7" s="65" customFormat="1" x14ac:dyDescent="0.2">
      <c r="B1455" s="68"/>
      <c r="E1455" s="213"/>
      <c r="G1455" s="118"/>
    </row>
    <row r="1456" spans="2:7" s="65" customFormat="1" x14ac:dyDescent="0.2">
      <c r="B1456" s="68"/>
      <c r="E1456" s="213"/>
      <c r="G1456" s="118"/>
    </row>
    <row r="1457" spans="2:7" s="65" customFormat="1" x14ac:dyDescent="0.2">
      <c r="B1457" s="68"/>
      <c r="E1457" s="213"/>
      <c r="G1457" s="118"/>
    </row>
    <row r="1458" spans="2:7" s="65" customFormat="1" x14ac:dyDescent="0.2">
      <c r="B1458" s="68"/>
      <c r="E1458" s="213"/>
      <c r="G1458" s="118"/>
    </row>
    <row r="1459" spans="2:7" s="65" customFormat="1" x14ac:dyDescent="0.2">
      <c r="B1459" s="68"/>
      <c r="E1459" s="213"/>
      <c r="G1459" s="118"/>
    </row>
    <row r="1460" spans="2:7" s="65" customFormat="1" x14ac:dyDescent="0.2">
      <c r="B1460" s="68"/>
      <c r="E1460" s="213"/>
      <c r="G1460" s="118"/>
    </row>
    <row r="1461" spans="2:7" s="65" customFormat="1" x14ac:dyDescent="0.2">
      <c r="B1461" s="68"/>
      <c r="E1461" s="213"/>
      <c r="G1461" s="118"/>
    </row>
    <row r="1462" spans="2:7" s="65" customFormat="1" x14ac:dyDescent="0.2">
      <c r="B1462" s="68"/>
      <c r="E1462" s="213"/>
      <c r="G1462" s="118"/>
    </row>
    <row r="1463" spans="2:7" s="65" customFormat="1" x14ac:dyDescent="0.2">
      <c r="B1463" s="68"/>
      <c r="E1463" s="213"/>
      <c r="G1463" s="118"/>
    </row>
    <row r="1464" spans="2:7" s="65" customFormat="1" x14ac:dyDescent="0.2">
      <c r="B1464" s="68"/>
      <c r="E1464" s="213"/>
      <c r="G1464" s="118"/>
    </row>
    <row r="1465" spans="2:7" s="65" customFormat="1" x14ac:dyDescent="0.2">
      <c r="B1465" s="68"/>
      <c r="E1465" s="213"/>
      <c r="G1465" s="118"/>
    </row>
    <row r="1466" spans="2:7" s="65" customFormat="1" x14ac:dyDescent="0.2">
      <c r="B1466" s="68"/>
      <c r="E1466" s="213"/>
      <c r="G1466" s="118"/>
    </row>
    <row r="1467" spans="2:7" s="65" customFormat="1" x14ac:dyDescent="0.2">
      <c r="B1467" s="68"/>
      <c r="E1467" s="213"/>
      <c r="G1467" s="118"/>
    </row>
    <row r="1468" spans="2:7" s="65" customFormat="1" x14ac:dyDescent="0.2">
      <c r="B1468" s="68"/>
      <c r="E1468" s="213"/>
      <c r="G1468" s="118"/>
    </row>
    <row r="1469" spans="2:7" s="65" customFormat="1" x14ac:dyDescent="0.2">
      <c r="B1469" s="68"/>
      <c r="E1469" s="213"/>
      <c r="G1469" s="118"/>
    </row>
    <row r="1470" spans="2:7" s="65" customFormat="1" x14ac:dyDescent="0.2">
      <c r="B1470" s="68"/>
      <c r="E1470" s="213"/>
      <c r="G1470" s="118"/>
    </row>
    <row r="1471" spans="2:7" s="65" customFormat="1" x14ac:dyDescent="0.2">
      <c r="B1471" s="68"/>
      <c r="E1471" s="213"/>
      <c r="G1471" s="118"/>
    </row>
    <row r="1472" spans="2:7" s="65" customFormat="1" x14ac:dyDescent="0.2">
      <c r="B1472" s="68"/>
      <c r="E1472" s="213"/>
      <c r="G1472" s="118"/>
    </row>
    <row r="1473" spans="2:7" s="65" customFormat="1" x14ac:dyDescent="0.2">
      <c r="B1473" s="68"/>
      <c r="E1473" s="213"/>
      <c r="G1473" s="118"/>
    </row>
    <row r="1474" spans="2:7" s="65" customFormat="1" x14ac:dyDescent="0.2">
      <c r="B1474" s="68"/>
      <c r="E1474" s="213"/>
      <c r="G1474" s="118"/>
    </row>
    <row r="1475" spans="2:7" s="65" customFormat="1" x14ac:dyDescent="0.2">
      <c r="B1475" s="68"/>
      <c r="E1475" s="213"/>
      <c r="G1475" s="118"/>
    </row>
    <row r="1476" spans="2:7" s="65" customFormat="1" x14ac:dyDescent="0.2">
      <c r="B1476" s="68"/>
      <c r="E1476" s="213"/>
      <c r="G1476" s="118"/>
    </row>
    <row r="1477" spans="2:7" s="65" customFormat="1" x14ac:dyDescent="0.2">
      <c r="B1477" s="68"/>
      <c r="E1477" s="213"/>
      <c r="G1477" s="118"/>
    </row>
    <row r="1478" spans="2:7" s="65" customFormat="1" x14ac:dyDescent="0.2">
      <c r="B1478" s="68"/>
      <c r="E1478" s="213"/>
      <c r="G1478" s="118"/>
    </row>
    <row r="1479" spans="2:7" s="65" customFormat="1" x14ac:dyDescent="0.2">
      <c r="B1479" s="68"/>
      <c r="E1479" s="213"/>
      <c r="G1479" s="118"/>
    </row>
    <row r="1480" spans="2:7" s="65" customFormat="1" x14ac:dyDescent="0.2">
      <c r="B1480" s="68"/>
      <c r="E1480" s="213"/>
      <c r="G1480" s="118"/>
    </row>
    <row r="1481" spans="2:7" s="65" customFormat="1" x14ac:dyDescent="0.2">
      <c r="B1481" s="68"/>
      <c r="E1481" s="213"/>
      <c r="G1481" s="118"/>
    </row>
    <row r="1482" spans="2:7" s="65" customFormat="1" x14ac:dyDescent="0.2">
      <c r="B1482" s="68"/>
      <c r="E1482" s="213"/>
      <c r="G1482" s="118"/>
    </row>
    <row r="1483" spans="2:7" s="65" customFormat="1" x14ac:dyDescent="0.2">
      <c r="B1483" s="68"/>
      <c r="E1483" s="213"/>
      <c r="G1483" s="118"/>
    </row>
    <row r="1484" spans="2:7" s="65" customFormat="1" x14ac:dyDescent="0.2">
      <c r="B1484" s="68"/>
      <c r="E1484" s="213"/>
      <c r="G1484" s="118"/>
    </row>
    <row r="1485" spans="2:7" s="65" customFormat="1" x14ac:dyDescent="0.2">
      <c r="B1485" s="68"/>
      <c r="E1485" s="213"/>
      <c r="G1485" s="118"/>
    </row>
    <row r="1486" spans="2:7" s="65" customFormat="1" x14ac:dyDescent="0.2">
      <c r="B1486" s="68"/>
      <c r="E1486" s="213"/>
      <c r="G1486" s="118"/>
    </row>
    <row r="1487" spans="2:7" s="65" customFormat="1" x14ac:dyDescent="0.2">
      <c r="B1487" s="68"/>
      <c r="E1487" s="213"/>
      <c r="G1487" s="118"/>
    </row>
    <row r="1488" spans="2:7" s="65" customFormat="1" x14ac:dyDescent="0.2">
      <c r="B1488" s="68"/>
      <c r="E1488" s="213"/>
      <c r="G1488" s="118"/>
    </row>
    <row r="1489" spans="2:7" s="65" customFormat="1" x14ac:dyDescent="0.2">
      <c r="B1489" s="68"/>
      <c r="E1489" s="213"/>
      <c r="G1489" s="118"/>
    </row>
    <row r="1490" spans="2:7" s="65" customFormat="1" x14ac:dyDescent="0.2">
      <c r="B1490" s="68"/>
      <c r="E1490" s="213"/>
      <c r="G1490" s="118"/>
    </row>
    <row r="1491" spans="2:7" s="65" customFormat="1" x14ac:dyDescent="0.2">
      <c r="B1491" s="68"/>
      <c r="E1491" s="213"/>
      <c r="G1491" s="118"/>
    </row>
    <row r="1492" spans="2:7" s="65" customFormat="1" x14ac:dyDescent="0.2">
      <c r="B1492" s="68"/>
      <c r="E1492" s="213"/>
      <c r="G1492" s="118"/>
    </row>
    <row r="1493" spans="2:7" s="65" customFormat="1" x14ac:dyDescent="0.2">
      <c r="B1493" s="68"/>
      <c r="E1493" s="213"/>
      <c r="G1493" s="118"/>
    </row>
    <row r="1494" spans="2:7" s="65" customFormat="1" x14ac:dyDescent="0.2">
      <c r="B1494" s="68"/>
      <c r="E1494" s="213"/>
      <c r="G1494" s="118"/>
    </row>
    <row r="1495" spans="2:7" s="65" customFormat="1" x14ac:dyDescent="0.2">
      <c r="B1495" s="68"/>
      <c r="E1495" s="213"/>
      <c r="G1495" s="118"/>
    </row>
    <row r="1496" spans="2:7" s="65" customFormat="1" x14ac:dyDescent="0.2">
      <c r="B1496" s="68"/>
      <c r="E1496" s="213"/>
      <c r="G1496" s="118"/>
    </row>
    <row r="1497" spans="2:7" s="65" customFormat="1" x14ac:dyDescent="0.2">
      <c r="B1497" s="68"/>
      <c r="E1497" s="213"/>
      <c r="G1497" s="118"/>
    </row>
    <row r="1498" spans="2:7" s="65" customFormat="1" x14ac:dyDescent="0.2">
      <c r="B1498" s="68"/>
      <c r="E1498" s="213"/>
      <c r="G1498" s="118"/>
    </row>
    <row r="1499" spans="2:7" s="65" customFormat="1" x14ac:dyDescent="0.2">
      <c r="B1499" s="68"/>
      <c r="E1499" s="213"/>
      <c r="G1499" s="118"/>
    </row>
    <row r="1500" spans="2:7" s="65" customFormat="1" x14ac:dyDescent="0.2">
      <c r="B1500" s="68"/>
      <c r="E1500" s="213"/>
      <c r="G1500" s="118"/>
    </row>
    <row r="1501" spans="2:7" s="65" customFormat="1" x14ac:dyDescent="0.2">
      <c r="B1501" s="68"/>
      <c r="E1501" s="213"/>
      <c r="G1501" s="118"/>
    </row>
    <row r="1502" spans="2:7" s="65" customFormat="1" x14ac:dyDescent="0.2">
      <c r="B1502" s="68"/>
      <c r="E1502" s="213"/>
      <c r="G1502" s="118"/>
    </row>
    <row r="1503" spans="2:7" s="65" customFormat="1" x14ac:dyDescent="0.2">
      <c r="B1503" s="68"/>
      <c r="E1503" s="213"/>
      <c r="G1503" s="118"/>
    </row>
    <row r="1504" spans="2:7" s="65" customFormat="1" x14ac:dyDescent="0.2">
      <c r="B1504" s="68"/>
      <c r="E1504" s="213"/>
      <c r="G1504" s="118"/>
    </row>
    <row r="1505" spans="2:7" s="65" customFormat="1" x14ac:dyDescent="0.2">
      <c r="B1505" s="68"/>
      <c r="E1505" s="213"/>
      <c r="G1505" s="118"/>
    </row>
    <row r="1506" spans="2:7" s="65" customFormat="1" x14ac:dyDescent="0.2">
      <c r="B1506" s="68"/>
      <c r="E1506" s="213"/>
      <c r="G1506" s="118"/>
    </row>
    <row r="1507" spans="2:7" s="65" customFormat="1" x14ac:dyDescent="0.2">
      <c r="B1507" s="68"/>
      <c r="E1507" s="213"/>
      <c r="G1507" s="118"/>
    </row>
    <row r="1508" spans="2:7" s="65" customFormat="1" x14ac:dyDescent="0.2">
      <c r="B1508" s="68"/>
      <c r="E1508" s="213"/>
      <c r="G1508" s="118"/>
    </row>
    <row r="1509" spans="2:7" s="65" customFormat="1" x14ac:dyDescent="0.2">
      <c r="B1509" s="68"/>
      <c r="E1509" s="213"/>
      <c r="G1509" s="118"/>
    </row>
    <row r="1510" spans="2:7" s="65" customFormat="1" x14ac:dyDescent="0.2">
      <c r="B1510" s="68"/>
      <c r="E1510" s="213"/>
      <c r="G1510" s="118"/>
    </row>
    <row r="1511" spans="2:7" s="65" customFormat="1" x14ac:dyDescent="0.2">
      <c r="B1511" s="68"/>
      <c r="E1511" s="213"/>
      <c r="G1511" s="118"/>
    </row>
    <row r="1512" spans="2:7" s="65" customFormat="1" x14ac:dyDescent="0.2">
      <c r="B1512" s="68"/>
      <c r="E1512" s="213"/>
      <c r="G1512" s="118"/>
    </row>
    <row r="1513" spans="2:7" s="65" customFormat="1" x14ac:dyDescent="0.2">
      <c r="B1513" s="68"/>
      <c r="E1513" s="213"/>
      <c r="G1513" s="118"/>
    </row>
    <row r="1514" spans="2:7" s="65" customFormat="1" x14ac:dyDescent="0.2">
      <c r="B1514" s="68"/>
      <c r="E1514" s="213"/>
      <c r="G1514" s="118"/>
    </row>
    <row r="1515" spans="2:7" s="65" customFormat="1" x14ac:dyDescent="0.2">
      <c r="B1515" s="68"/>
      <c r="E1515" s="213"/>
      <c r="G1515" s="118"/>
    </row>
    <row r="1516" spans="2:7" s="65" customFormat="1" x14ac:dyDescent="0.2">
      <c r="B1516" s="68"/>
      <c r="E1516" s="213"/>
      <c r="G1516" s="118"/>
    </row>
    <row r="1517" spans="2:7" s="65" customFormat="1" x14ac:dyDescent="0.2">
      <c r="B1517" s="68"/>
      <c r="E1517" s="213"/>
      <c r="G1517" s="118"/>
    </row>
    <row r="1518" spans="2:7" s="65" customFormat="1" x14ac:dyDescent="0.2">
      <c r="B1518" s="68"/>
      <c r="E1518" s="213"/>
      <c r="G1518" s="118"/>
    </row>
    <row r="1519" spans="2:7" s="65" customFormat="1" x14ac:dyDescent="0.2">
      <c r="B1519" s="68"/>
      <c r="E1519" s="213"/>
      <c r="G1519" s="118"/>
    </row>
    <row r="1520" spans="2:7" s="65" customFormat="1" x14ac:dyDescent="0.2">
      <c r="B1520" s="68"/>
      <c r="E1520" s="213"/>
      <c r="G1520" s="118"/>
    </row>
    <row r="1521" spans="2:7" s="65" customFormat="1" x14ac:dyDescent="0.2">
      <c r="B1521" s="68"/>
      <c r="E1521" s="213"/>
      <c r="G1521" s="118"/>
    </row>
    <row r="1522" spans="2:7" s="65" customFormat="1" x14ac:dyDescent="0.2">
      <c r="B1522" s="68"/>
      <c r="E1522" s="213"/>
      <c r="G1522" s="118"/>
    </row>
    <row r="1523" spans="2:7" s="65" customFormat="1" x14ac:dyDescent="0.2">
      <c r="B1523" s="68"/>
      <c r="E1523" s="213"/>
      <c r="G1523" s="118"/>
    </row>
    <row r="1524" spans="2:7" s="65" customFormat="1" x14ac:dyDescent="0.2">
      <c r="B1524" s="68"/>
      <c r="E1524" s="213"/>
      <c r="G1524" s="118"/>
    </row>
    <row r="1525" spans="2:7" s="65" customFormat="1" x14ac:dyDescent="0.2">
      <c r="B1525" s="68"/>
      <c r="E1525" s="213"/>
      <c r="G1525" s="118"/>
    </row>
    <row r="1526" spans="2:7" s="65" customFormat="1" x14ac:dyDescent="0.2">
      <c r="B1526" s="68"/>
      <c r="E1526" s="213"/>
      <c r="G1526" s="118"/>
    </row>
    <row r="1527" spans="2:7" s="65" customFormat="1" x14ac:dyDescent="0.2">
      <c r="B1527" s="68"/>
      <c r="E1527" s="213"/>
      <c r="G1527" s="118"/>
    </row>
    <row r="1528" spans="2:7" s="65" customFormat="1" x14ac:dyDescent="0.2">
      <c r="B1528" s="68"/>
      <c r="E1528" s="213"/>
      <c r="G1528" s="118"/>
    </row>
    <row r="1529" spans="2:7" s="65" customFormat="1" x14ac:dyDescent="0.2">
      <c r="B1529" s="68"/>
      <c r="E1529" s="213"/>
      <c r="G1529" s="118"/>
    </row>
    <row r="1530" spans="2:7" s="65" customFormat="1" x14ac:dyDescent="0.2">
      <c r="B1530" s="68"/>
      <c r="E1530" s="213"/>
      <c r="G1530" s="118"/>
    </row>
    <row r="1531" spans="2:7" s="65" customFormat="1" x14ac:dyDescent="0.2">
      <c r="B1531" s="68"/>
      <c r="E1531" s="213"/>
      <c r="G1531" s="118"/>
    </row>
    <row r="1532" spans="2:7" s="65" customFormat="1" x14ac:dyDescent="0.2">
      <c r="B1532" s="68"/>
      <c r="E1532" s="213"/>
      <c r="G1532" s="118"/>
    </row>
    <row r="1533" spans="2:7" s="65" customFormat="1" x14ac:dyDescent="0.2">
      <c r="B1533" s="68"/>
      <c r="E1533" s="213"/>
      <c r="G1533" s="118"/>
    </row>
    <row r="1534" spans="2:7" s="65" customFormat="1" x14ac:dyDescent="0.2">
      <c r="B1534" s="68"/>
      <c r="E1534" s="213"/>
      <c r="G1534" s="118"/>
    </row>
    <row r="1535" spans="2:7" s="65" customFormat="1" x14ac:dyDescent="0.2">
      <c r="B1535" s="68"/>
      <c r="E1535" s="213"/>
      <c r="G1535" s="118"/>
    </row>
    <row r="1536" spans="2:7" s="65" customFormat="1" x14ac:dyDescent="0.2">
      <c r="B1536" s="68"/>
      <c r="E1536" s="213"/>
      <c r="G1536" s="118"/>
    </row>
    <row r="1537" spans="2:7" s="65" customFormat="1" x14ac:dyDescent="0.2">
      <c r="B1537" s="68"/>
      <c r="E1537" s="213"/>
      <c r="G1537" s="118"/>
    </row>
    <row r="1538" spans="2:7" s="65" customFormat="1" x14ac:dyDescent="0.2">
      <c r="B1538" s="68"/>
      <c r="E1538" s="213"/>
      <c r="G1538" s="118"/>
    </row>
    <row r="1539" spans="2:7" s="65" customFormat="1" x14ac:dyDescent="0.2">
      <c r="B1539" s="68"/>
      <c r="E1539" s="213"/>
      <c r="G1539" s="118"/>
    </row>
    <row r="1540" spans="2:7" s="65" customFormat="1" x14ac:dyDescent="0.2">
      <c r="B1540" s="68"/>
      <c r="E1540" s="213"/>
      <c r="G1540" s="118"/>
    </row>
    <row r="1541" spans="2:7" s="65" customFormat="1" x14ac:dyDescent="0.2">
      <c r="B1541" s="68"/>
      <c r="E1541" s="213"/>
      <c r="G1541" s="118"/>
    </row>
    <row r="1542" spans="2:7" s="65" customFormat="1" x14ac:dyDescent="0.2">
      <c r="B1542" s="68"/>
      <c r="E1542" s="213"/>
      <c r="G1542" s="118"/>
    </row>
    <row r="1543" spans="2:7" s="65" customFormat="1" x14ac:dyDescent="0.2">
      <c r="B1543" s="68"/>
      <c r="E1543" s="213"/>
      <c r="G1543" s="118"/>
    </row>
    <row r="1544" spans="2:7" s="65" customFormat="1" x14ac:dyDescent="0.2">
      <c r="B1544" s="68"/>
      <c r="E1544" s="213"/>
      <c r="G1544" s="118"/>
    </row>
    <row r="1545" spans="2:7" s="65" customFormat="1" x14ac:dyDescent="0.2">
      <c r="B1545" s="68"/>
      <c r="E1545" s="213"/>
      <c r="G1545" s="118"/>
    </row>
    <row r="1546" spans="2:7" s="65" customFormat="1" x14ac:dyDescent="0.2">
      <c r="B1546" s="68"/>
      <c r="E1546" s="213"/>
      <c r="G1546" s="118"/>
    </row>
    <row r="1547" spans="2:7" s="65" customFormat="1" x14ac:dyDescent="0.2">
      <c r="B1547" s="68"/>
      <c r="E1547" s="213"/>
      <c r="G1547" s="118"/>
    </row>
    <row r="1548" spans="2:7" s="65" customFormat="1" x14ac:dyDescent="0.2">
      <c r="B1548" s="68"/>
      <c r="E1548" s="213"/>
      <c r="G1548" s="118"/>
    </row>
    <row r="1549" spans="2:7" s="65" customFormat="1" x14ac:dyDescent="0.2">
      <c r="B1549" s="68"/>
      <c r="E1549" s="213"/>
      <c r="G1549" s="118"/>
    </row>
    <row r="1550" spans="2:7" s="65" customFormat="1" x14ac:dyDescent="0.2">
      <c r="B1550" s="68"/>
      <c r="E1550" s="213"/>
      <c r="G1550" s="118"/>
    </row>
    <row r="1551" spans="2:7" s="65" customFormat="1" x14ac:dyDescent="0.2">
      <c r="B1551" s="68"/>
      <c r="E1551" s="213"/>
      <c r="G1551" s="118"/>
    </row>
    <row r="1552" spans="2:7" s="65" customFormat="1" x14ac:dyDescent="0.2">
      <c r="B1552" s="68"/>
      <c r="E1552" s="213"/>
      <c r="G1552" s="118"/>
    </row>
    <row r="1553" spans="2:7" s="65" customFormat="1" x14ac:dyDescent="0.2">
      <c r="B1553" s="68"/>
      <c r="E1553" s="213"/>
      <c r="G1553" s="118"/>
    </row>
    <row r="1554" spans="2:7" s="65" customFormat="1" x14ac:dyDescent="0.2">
      <c r="B1554" s="68"/>
      <c r="E1554" s="213"/>
      <c r="G1554" s="118"/>
    </row>
    <row r="1555" spans="2:7" s="65" customFormat="1" x14ac:dyDescent="0.2">
      <c r="B1555" s="68"/>
      <c r="E1555" s="213"/>
      <c r="G1555" s="118"/>
    </row>
    <row r="1556" spans="2:7" s="65" customFormat="1" x14ac:dyDescent="0.2">
      <c r="B1556" s="68"/>
      <c r="E1556" s="213"/>
      <c r="G1556" s="118"/>
    </row>
    <row r="1557" spans="2:7" s="65" customFormat="1" x14ac:dyDescent="0.2">
      <c r="B1557" s="68"/>
      <c r="E1557" s="213"/>
      <c r="G1557" s="118"/>
    </row>
    <row r="1558" spans="2:7" s="65" customFormat="1" x14ac:dyDescent="0.2">
      <c r="B1558" s="68"/>
      <c r="E1558" s="213"/>
      <c r="G1558" s="118"/>
    </row>
    <row r="1559" spans="2:7" s="65" customFormat="1" x14ac:dyDescent="0.2">
      <c r="B1559" s="68"/>
      <c r="E1559" s="213"/>
      <c r="G1559" s="118"/>
    </row>
    <row r="1560" spans="2:7" s="65" customFormat="1" x14ac:dyDescent="0.2">
      <c r="B1560" s="68"/>
      <c r="E1560" s="213"/>
      <c r="G1560" s="118"/>
    </row>
    <row r="1561" spans="2:7" s="65" customFormat="1" x14ac:dyDescent="0.2">
      <c r="B1561" s="68"/>
      <c r="E1561" s="213"/>
      <c r="G1561" s="118"/>
    </row>
    <row r="1562" spans="2:7" s="65" customFormat="1" x14ac:dyDescent="0.2">
      <c r="B1562" s="68"/>
      <c r="E1562" s="213"/>
      <c r="G1562" s="118"/>
    </row>
    <row r="1563" spans="2:7" s="65" customFormat="1" x14ac:dyDescent="0.2">
      <c r="B1563" s="68"/>
      <c r="E1563" s="213"/>
      <c r="G1563" s="118"/>
    </row>
    <row r="1564" spans="2:7" s="65" customFormat="1" x14ac:dyDescent="0.2">
      <c r="B1564" s="68"/>
      <c r="E1564" s="213"/>
      <c r="G1564" s="118"/>
    </row>
    <row r="1565" spans="2:7" s="65" customFormat="1" x14ac:dyDescent="0.2">
      <c r="B1565" s="68"/>
      <c r="E1565" s="213"/>
      <c r="G1565" s="118"/>
    </row>
    <row r="1566" spans="2:7" s="65" customFormat="1" x14ac:dyDescent="0.2">
      <c r="B1566" s="68"/>
      <c r="E1566" s="213"/>
      <c r="G1566" s="118"/>
    </row>
    <row r="1567" spans="2:7" s="65" customFormat="1" x14ac:dyDescent="0.2">
      <c r="B1567" s="68"/>
      <c r="E1567" s="213"/>
      <c r="G1567" s="118"/>
    </row>
    <row r="1568" spans="2:7" s="65" customFormat="1" x14ac:dyDescent="0.2">
      <c r="B1568" s="68"/>
      <c r="E1568" s="213"/>
      <c r="G1568" s="118"/>
    </row>
    <row r="1569" spans="2:7" s="65" customFormat="1" x14ac:dyDescent="0.2">
      <c r="B1569" s="68"/>
      <c r="E1569" s="213"/>
      <c r="G1569" s="118"/>
    </row>
    <row r="1570" spans="2:7" s="65" customFormat="1" x14ac:dyDescent="0.2">
      <c r="B1570" s="68"/>
      <c r="E1570" s="213"/>
      <c r="G1570" s="118"/>
    </row>
    <row r="1571" spans="2:7" s="65" customFormat="1" x14ac:dyDescent="0.2">
      <c r="B1571" s="68"/>
      <c r="E1571" s="213"/>
      <c r="G1571" s="118"/>
    </row>
    <row r="1572" spans="2:7" s="65" customFormat="1" x14ac:dyDescent="0.2">
      <c r="B1572" s="68"/>
      <c r="E1572" s="213"/>
      <c r="G1572" s="118"/>
    </row>
    <row r="1573" spans="2:7" s="65" customFormat="1" x14ac:dyDescent="0.2">
      <c r="B1573" s="68"/>
      <c r="E1573" s="213"/>
      <c r="G1573" s="118"/>
    </row>
    <row r="1574" spans="2:7" s="65" customFormat="1" x14ac:dyDescent="0.2">
      <c r="B1574" s="68"/>
      <c r="E1574" s="213"/>
      <c r="G1574" s="118"/>
    </row>
    <row r="1575" spans="2:7" s="65" customFormat="1" x14ac:dyDescent="0.2">
      <c r="B1575" s="68"/>
      <c r="E1575" s="213"/>
      <c r="G1575" s="118"/>
    </row>
    <row r="1576" spans="2:7" s="65" customFormat="1" x14ac:dyDescent="0.2">
      <c r="B1576" s="68"/>
      <c r="E1576" s="213"/>
      <c r="G1576" s="118"/>
    </row>
    <row r="1577" spans="2:7" s="65" customFormat="1" x14ac:dyDescent="0.2">
      <c r="B1577" s="68"/>
      <c r="E1577" s="213"/>
      <c r="G1577" s="118"/>
    </row>
    <row r="1578" spans="2:7" s="65" customFormat="1" x14ac:dyDescent="0.2">
      <c r="B1578" s="68"/>
      <c r="E1578" s="213"/>
      <c r="G1578" s="118"/>
    </row>
    <row r="1579" spans="2:7" s="65" customFormat="1" x14ac:dyDescent="0.2">
      <c r="B1579" s="68"/>
      <c r="E1579" s="213"/>
      <c r="G1579" s="118"/>
    </row>
    <row r="1580" spans="2:7" s="65" customFormat="1" x14ac:dyDescent="0.2">
      <c r="B1580" s="68"/>
      <c r="E1580" s="213"/>
      <c r="G1580" s="118"/>
    </row>
    <row r="1581" spans="2:7" s="65" customFormat="1" x14ac:dyDescent="0.2">
      <c r="B1581" s="68"/>
      <c r="E1581" s="213"/>
      <c r="G1581" s="118"/>
    </row>
    <row r="1582" spans="2:7" s="65" customFormat="1" x14ac:dyDescent="0.2">
      <c r="B1582" s="68"/>
      <c r="E1582" s="213"/>
      <c r="G1582" s="118"/>
    </row>
    <row r="1583" spans="2:7" s="65" customFormat="1" x14ac:dyDescent="0.2">
      <c r="B1583" s="68"/>
      <c r="E1583" s="213"/>
      <c r="G1583" s="118"/>
    </row>
    <row r="1584" spans="2:7" s="65" customFormat="1" x14ac:dyDescent="0.2">
      <c r="B1584" s="68"/>
      <c r="E1584" s="213"/>
      <c r="G1584" s="118"/>
    </row>
    <row r="1585" spans="2:7" s="65" customFormat="1" x14ac:dyDescent="0.2">
      <c r="B1585" s="68"/>
      <c r="E1585" s="213"/>
      <c r="G1585" s="118"/>
    </row>
    <row r="1586" spans="2:7" s="65" customFormat="1" x14ac:dyDescent="0.2">
      <c r="B1586" s="68"/>
      <c r="E1586" s="213"/>
      <c r="G1586" s="118"/>
    </row>
    <row r="1587" spans="2:7" s="65" customFormat="1" x14ac:dyDescent="0.2">
      <c r="B1587" s="68"/>
      <c r="E1587" s="213"/>
      <c r="G1587" s="118"/>
    </row>
    <row r="1588" spans="2:7" s="65" customFormat="1" x14ac:dyDescent="0.2">
      <c r="B1588" s="68"/>
      <c r="E1588" s="213"/>
      <c r="G1588" s="118"/>
    </row>
    <row r="1589" spans="2:7" s="65" customFormat="1" x14ac:dyDescent="0.2">
      <c r="B1589" s="68"/>
      <c r="E1589" s="213"/>
      <c r="G1589" s="118"/>
    </row>
    <row r="1590" spans="2:7" s="65" customFormat="1" x14ac:dyDescent="0.2">
      <c r="B1590" s="68"/>
      <c r="E1590" s="213"/>
      <c r="G1590" s="118"/>
    </row>
    <row r="1591" spans="2:7" s="65" customFormat="1" x14ac:dyDescent="0.2">
      <c r="B1591" s="68"/>
      <c r="E1591" s="213"/>
      <c r="G1591" s="118"/>
    </row>
    <row r="1592" spans="2:7" s="65" customFormat="1" x14ac:dyDescent="0.2">
      <c r="B1592" s="68"/>
      <c r="E1592" s="213"/>
      <c r="G1592" s="118"/>
    </row>
    <row r="1593" spans="2:7" s="65" customFormat="1" x14ac:dyDescent="0.2">
      <c r="B1593" s="68"/>
      <c r="E1593" s="213"/>
      <c r="G1593" s="118"/>
    </row>
    <row r="1594" spans="2:7" s="65" customFormat="1" x14ac:dyDescent="0.2">
      <c r="B1594" s="68"/>
      <c r="E1594" s="213"/>
      <c r="G1594" s="118"/>
    </row>
    <row r="1595" spans="2:7" s="65" customFormat="1" x14ac:dyDescent="0.2">
      <c r="B1595" s="68"/>
      <c r="E1595" s="213"/>
      <c r="G1595" s="118"/>
    </row>
    <row r="1596" spans="2:7" s="65" customFormat="1" x14ac:dyDescent="0.2">
      <c r="B1596" s="68"/>
      <c r="E1596" s="213"/>
      <c r="G1596" s="118"/>
    </row>
    <row r="1597" spans="2:7" s="65" customFormat="1" x14ac:dyDescent="0.2">
      <c r="B1597" s="68"/>
      <c r="E1597" s="213"/>
      <c r="G1597" s="118"/>
    </row>
    <row r="1598" spans="2:7" s="65" customFormat="1" x14ac:dyDescent="0.2">
      <c r="B1598" s="68"/>
      <c r="E1598" s="213"/>
      <c r="G1598" s="118"/>
    </row>
    <row r="1599" spans="2:7" s="65" customFormat="1" x14ac:dyDescent="0.2">
      <c r="B1599" s="68"/>
      <c r="E1599" s="213"/>
      <c r="G1599" s="118"/>
    </row>
    <row r="1600" spans="2:7" s="65" customFormat="1" x14ac:dyDescent="0.2">
      <c r="B1600" s="68"/>
      <c r="E1600" s="213"/>
      <c r="G1600" s="118"/>
    </row>
    <row r="1601" spans="2:7" s="65" customFormat="1" x14ac:dyDescent="0.2">
      <c r="B1601" s="68"/>
      <c r="E1601" s="213"/>
      <c r="G1601" s="118"/>
    </row>
    <row r="1602" spans="2:7" s="65" customFormat="1" x14ac:dyDescent="0.2">
      <c r="B1602" s="68"/>
      <c r="E1602" s="213"/>
      <c r="G1602" s="118"/>
    </row>
    <row r="1603" spans="2:7" s="65" customFormat="1" x14ac:dyDescent="0.2">
      <c r="B1603" s="68"/>
      <c r="E1603" s="213"/>
      <c r="G1603" s="118"/>
    </row>
    <row r="1604" spans="2:7" s="65" customFormat="1" x14ac:dyDescent="0.2">
      <c r="B1604" s="68"/>
      <c r="E1604" s="213"/>
      <c r="G1604" s="118"/>
    </row>
    <row r="1605" spans="2:7" s="65" customFormat="1" x14ac:dyDescent="0.2">
      <c r="B1605" s="68"/>
      <c r="E1605" s="213"/>
      <c r="G1605" s="118"/>
    </row>
    <row r="1606" spans="2:7" s="65" customFormat="1" x14ac:dyDescent="0.2">
      <c r="B1606" s="68"/>
      <c r="E1606" s="213"/>
      <c r="G1606" s="118"/>
    </row>
    <row r="1607" spans="2:7" s="65" customFormat="1" x14ac:dyDescent="0.2">
      <c r="B1607" s="68"/>
      <c r="E1607" s="213"/>
      <c r="G1607" s="118"/>
    </row>
    <row r="1608" spans="2:7" s="65" customFormat="1" x14ac:dyDescent="0.2">
      <c r="B1608" s="68"/>
      <c r="E1608" s="213"/>
      <c r="G1608" s="118"/>
    </row>
    <row r="1609" spans="2:7" s="65" customFormat="1" x14ac:dyDescent="0.2">
      <c r="B1609" s="68"/>
      <c r="E1609" s="213"/>
      <c r="G1609" s="118"/>
    </row>
    <row r="1610" spans="2:7" s="65" customFormat="1" x14ac:dyDescent="0.2">
      <c r="B1610" s="68"/>
      <c r="E1610" s="213"/>
      <c r="G1610" s="118"/>
    </row>
    <row r="1611" spans="2:7" s="65" customFormat="1" x14ac:dyDescent="0.2">
      <c r="B1611" s="68"/>
      <c r="E1611" s="213"/>
      <c r="G1611" s="118"/>
    </row>
    <row r="1612" spans="2:7" s="65" customFormat="1" x14ac:dyDescent="0.2">
      <c r="B1612" s="68"/>
      <c r="E1612" s="213"/>
      <c r="G1612" s="118"/>
    </row>
    <row r="1613" spans="2:7" s="65" customFormat="1" x14ac:dyDescent="0.2">
      <c r="B1613" s="68"/>
      <c r="E1613" s="213"/>
      <c r="G1613" s="118"/>
    </row>
    <row r="1614" spans="2:7" s="65" customFormat="1" x14ac:dyDescent="0.2">
      <c r="B1614" s="68"/>
      <c r="E1614" s="213"/>
      <c r="G1614" s="118"/>
    </row>
    <row r="1615" spans="2:7" s="65" customFormat="1" x14ac:dyDescent="0.2">
      <c r="B1615" s="68"/>
      <c r="E1615" s="213"/>
      <c r="G1615" s="118"/>
    </row>
    <row r="1616" spans="2:7" s="65" customFormat="1" x14ac:dyDescent="0.2">
      <c r="B1616" s="68"/>
      <c r="E1616" s="213"/>
      <c r="G1616" s="118"/>
    </row>
    <row r="1617" spans="2:7" s="65" customFormat="1" x14ac:dyDescent="0.2">
      <c r="B1617" s="68"/>
      <c r="E1617" s="213"/>
      <c r="G1617" s="118"/>
    </row>
    <row r="1618" spans="2:7" s="65" customFormat="1" x14ac:dyDescent="0.2">
      <c r="B1618" s="68"/>
      <c r="E1618" s="213"/>
      <c r="G1618" s="118"/>
    </row>
    <row r="1619" spans="2:7" s="65" customFormat="1" x14ac:dyDescent="0.2">
      <c r="B1619" s="68"/>
      <c r="E1619" s="213"/>
      <c r="G1619" s="118"/>
    </row>
    <row r="1620" spans="2:7" s="65" customFormat="1" x14ac:dyDescent="0.2">
      <c r="B1620" s="68"/>
      <c r="E1620" s="213"/>
      <c r="G1620" s="118"/>
    </row>
    <row r="1621" spans="2:7" s="65" customFormat="1" x14ac:dyDescent="0.2">
      <c r="B1621" s="68"/>
      <c r="E1621" s="213"/>
      <c r="G1621" s="118"/>
    </row>
    <row r="1622" spans="2:7" s="65" customFormat="1" x14ac:dyDescent="0.2">
      <c r="B1622" s="68"/>
      <c r="E1622" s="213"/>
      <c r="G1622" s="118"/>
    </row>
    <row r="1623" spans="2:7" s="65" customFormat="1" x14ac:dyDescent="0.2">
      <c r="B1623" s="68"/>
      <c r="E1623" s="213"/>
      <c r="G1623" s="118"/>
    </row>
    <row r="1624" spans="2:7" s="65" customFormat="1" x14ac:dyDescent="0.2">
      <c r="B1624" s="68"/>
      <c r="E1624" s="213"/>
      <c r="G1624" s="118"/>
    </row>
    <row r="1625" spans="2:7" s="65" customFormat="1" x14ac:dyDescent="0.2">
      <c r="B1625" s="68"/>
      <c r="E1625" s="213"/>
      <c r="G1625" s="118"/>
    </row>
    <row r="1626" spans="2:7" s="65" customFormat="1" x14ac:dyDescent="0.2">
      <c r="B1626" s="68"/>
      <c r="E1626" s="213"/>
      <c r="G1626" s="118"/>
    </row>
    <row r="1627" spans="2:7" s="65" customFormat="1" x14ac:dyDescent="0.2">
      <c r="B1627" s="68"/>
      <c r="E1627" s="213"/>
      <c r="G1627" s="118"/>
    </row>
    <row r="1628" spans="2:7" s="65" customFormat="1" x14ac:dyDescent="0.2">
      <c r="B1628" s="68"/>
      <c r="E1628" s="213"/>
      <c r="G1628" s="118"/>
    </row>
    <row r="1629" spans="2:7" s="65" customFormat="1" x14ac:dyDescent="0.2">
      <c r="B1629" s="68"/>
      <c r="E1629" s="213"/>
      <c r="G1629" s="118"/>
    </row>
    <row r="1630" spans="2:7" s="65" customFormat="1" x14ac:dyDescent="0.2">
      <c r="B1630" s="68"/>
      <c r="E1630" s="213"/>
      <c r="G1630" s="118"/>
    </row>
    <row r="1631" spans="2:7" s="65" customFormat="1" x14ac:dyDescent="0.2">
      <c r="B1631" s="68"/>
      <c r="E1631" s="213"/>
      <c r="G1631" s="118"/>
    </row>
    <row r="1632" spans="2:7" s="65" customFormat="1" x14ac:dyDescent="0.2">
      <c r="B1632" s="68"/>
      <c r="E1632" s="213"/>
      <c r="G1632" s="118"/>
    </row>
    <row r="1633" spans="2:7" s="65" customFormat="1" x14ac:dyDescent="0.2">
      <c r="B1633" s="68"/>
      <c r="E1633" s="213"/>
      <c r="G1633" s="118"/>
    </row>
    <row r="1634" spans="2:7" s="65" customFormat="1" x14ac:dyDescent="0.2">
      <c r="B1634" s="68"/>
      <c r="E1634" s="213"/>
      <c r="G1634" s="118"/>
    </row>
    <row r="1635" spans="2:7" s="65" customFormat="1" x14ac:dyDescent="0.2">
      <c r="B1635" s="68"/>
      <c r="E1635" s="213"/>
      <c r="G1635" s="118"/>
    </row>
    <row r="1636" spans="2:7" s="65" customFormat="1" x14ac:dyDescent="0.2">
      <c r="B1636" s="68"/>
      <c r="E1636" s="213"/>
      <c r="G1636" s="118"/>
    </row>
    <row r="1637" spans="2:7" s="65" customFormat="1" x14ac:dyDescent="0.2">
      <c r="B1637" s="68"/>
      <c r="E1637" s="213"/>
      <c r="G1637" s="118"/>
    </row>
    <row r="1638" spans="2:7" s="65" customFormat="1" x14ac:dyDescent="0.2">
      <c r="B1638" s="68"/>
      <c r="E1638" s="213"/>
      <c r="G1638" s="118"/>
    </row>
    <row r="1639" spans="2:7" s="65" customFormat="1" x14ac:dyDescent="0.2">
      <c r="B1639" s="68"/>
      <c r="E1639" s="213"/>
      <c r="G1639" s="118"/>
    </row>
    <row r="1640" spans="2:7" s="65" customFormat="1" x14ac:dyDescent="0.2">
      <c r="B1640" s="68"/>
      <c r="E1640" s="213"/>
      <c r="G1640" s="118"/>
    </row>
    <row r="1641" spans="2:7" s="65" customFormat="1" x14ac:dyDescent="0.2">
      <c r="B1641" s="68"/>
      <c r="E1641" s="213"/>
      <c r="G1641" s="118"/>
    </row>
    <row r="1642" spans="2:7" s="65" customFormat="1" x14ac:dyDescent="0.2">
      <c r="B1642" s="68"/>
      <c r="E1642" s="213"/>
      <c r="G1642" s="118"/>
    </row>
    <row r="1643" spans="2:7" s="65" customFormat="1" x14ac:dyDescent="0.2">
      <c r="B1643" s="68"/>
      <c r="E1643" s="213"/>
      <c r="G1643" s="118"/>
    </row>
    <row r="1644" spans="2:7" s="65" customFormat="1" x14ac:dyDescent="0.2">
      <c r="B1644" s="68"/>
      <c r="E1644" s="213"/>
      <c r="G1644" s="118"/>
    </row>
    <row r="1645" spans="2:7" s="65" customFormat="1" x14ac:dyDescent="0.2">
      <c r="B1645" s="68"/>
      <c r="E1645" s="213"/>
      <c r="G1645" s="118"/>
    </row>
    <row r="1646" spans="2:7" s="65" customFormat="1" x14ac:dyDescent="0.2">
      <c r="B1646" s="68"/>
      <c r="E1646" s="213"/>
      <c r="G1646" s="118"/>
    </row>
    <row r="1647" spans="2:7" s="65" customFormat="1" x14ac:dyDescent="0.2">
      <c r="B1647" s="68"/>
      <c r="E1647" s="213"/>
      <c r="G1647" s="118"/>
    </row>
    <row r="1648" spans="2:7" s="65" customFormat="1" x14ac:dyDescent="0.2">
      <c r="B1648" s="68"/>
      <c r="E1648" s="213"/>
      <c r="G1648" s="118"/>
    </row>
    <row r="1649" spans="2:7" s="65" customFormat="1" x14ac:dyDescent="0.2">
      <c r="B1649" s="68"/>
      <c r="E1649" s="213"/>
      <c r="G1649" s="118"/>
    </row>
    <row r="1650" spans="2:7" s="65" customFormat="1" x14ac:dyDescent="0.2">
      <c r="B1650" s="68"/>
      <c r="E1650" s="213"/>
      <c r="G1650" s="118"/>
    </row>
    <row r="1651" spans="2:7" s="65" customFormat="1" x14ac:dyDescent="0.2">
      <c r="B1651" s="68"/>
      <c r="E1651" s="213"/>
      <c r="G1651" s="118"/>
    </row>
    <row r="1652" spans="2:7" s="65" customFormat="1" x14ac:dyDescent="0.2">
      <c r="B1652" s="68"/>
      <c r="E1652" s="213"/>
      <c r="G1652" s="118"/>
    </row>
    <row r="1653" spans="2:7" s="65" customFormat="1" x14ac:dyDescent="0.2">
      <c r="B1653" s="68"/>
      <c r="E1653" s="213"/>
      <c r="G1653" s="118"/>
    </row>
    <row r="1654" spans="2:7" s="65" customFormat="1" x14ac:dyDescent="0.2">
      <c r="B1654" s="68"/>
      <c r="E1654" s="213"/>
      <c r="G1654" s="118"/>
    </row>
    <row r="1655" spans="2:7" s="65" customFormat="1" x14ac:dyDescent="0.2">
      <c r="B1655" s="68"/>
      <c r="E1655" s="213"/>
      <c r="G1655" s="118"/>
    </row>
    <row r="1656" spans="2:7" s="65" customFormat="1" x14ac:dyDescent="0.2">
      <c r="B1656" s="68"/>
      <c r="E1656" s="213"/>
      <c r="G1656" s="118"/>
    </row>
    <row r="1657" spans="2:7" s="65" customFormat="1" x14ac:dyDescent="0.2">
      <c r="B1657" s="68"/>
      <c r="E1657" s="213"/>
      <c r="G1657" s="118"/>
    </row>
    <row r="1658" spans="2:7" s="65" customFormat="1" x14ac:dyDescent="0.2">
      <c r="B1658" s="68"/>
      <c r="E1658" s="213"/>
      <c r="G1658" s="118"/>
    </row>
    <row r="1659" spans="2:7" s="65" customFormat="1" x14ac:dyDescent="0.2">
      <c r="B1659" s="68"/>
      <c r="E1659" s="213"/>
      <c r="G1659" s="118"/>
    </row>
    <row r="1660" spans="2:7" s="65" customFormat="1" x14ac:dyDescent="0.2">
      <c r="B1660" s="68"/>
      <c r="E1660" s="213"/>
      <c r="G1660" s="118"/>
    </row>
    <row r="1661" spans="2:7" s="65" customFormat="1" x14ac:dyDescent="0.2">
      <c r="B1661" s="68"/>
      <c r="E1661" s="213"/>
      <c r="G1661" s="118"/>
    </row>
    <row r="1662" spans="2:7" s="65" customFormat="1" x14ac:dyDescent="0.2">
      <c r="B1662" s="68"/>
      <c r="E1662" s="213"/>
      <c r="G1662" s="118"/>
    </row>
    <row r="1663" spans="2:7" s="65" customFormat="1" x14ac:dyDescent="0.2">
      <c r="B1663" s="68"/>
      <c r="E1663" s="213"/>
      <c r="G1663" s="118"/>
    </row>
    <row r="1664" spans="2:7" s="65" customFormat="1" x14ac:dyDescent="0.2">
      <c r="B1664" s="68"/>
      <c r="E1664" s="213"/>
      <c r="G1664" s="118"/>
    </row>
    <row r="1665" spans="2:7" s="65" customFormat="1" x14ac:dyDescent="0.2">
      <c r="B1665" s="68"/>
      <c r="E1665" s="213"/>
      <c r="G1665" s="118"/>
    </row>
    <row r="1666" spans="2:7" s="65" customFormat="1" x14ac:dyDescent="0.2">
      <c r="B1666" s="68"/>
      <c r="E1666" s="213"/>
      <c r="G1666" s="118"/>
    </row>
    <row r="1667" spans="2:7" s="65" customFormat="1" x14ac:dyDescent="0.2">
      <c r="B1667" s="68"/>
      <c r="E1667" s="213"/>
      <c r="G1667" s="118"/>
    </row>
    <row r="1668" spans="2:7" s="65" customFormat="1" x14ac:dyDescent="0.2">
      <c r="B1668" s="68"/>
      <c r="E1668" s="213"/>
      <c r="G1668" s="118"/>
    </row>
    <row r="1669" spans="2:7" s="65" customFormat="1" x14ac:dyDescent="0.2">
      <c r="B1669" s="68"/>
      <c r="E1669" s="213"/>
      <c r="G1669" s="118"/>
    </row>
    <row r="1670" spans="2:7" s="65" customFormat="1" x14ac:dyDescent="0.2">
      <c r="B1670" s="68"/>
      <c r="E1670" s="213"/>
      <c r="G1670" s="118"/>
    </row>
    <row r="1671" spans="2:7" s="65" customFormat="1" x14ac:dyDescent="0.2">
      <c r="B1671" s="68"/>
      <c r="E1671" s="213"/>
      <c r="G1671" s="118"/>
    </row>
    <row r="1672" spans="2:7" s="65" customFormat="1" x14ac:dyDescent="0.2">
      <c r="B1672" s="68"/>
      <c r="E1672" s="213"/>
      <c r="G1672" s="118"/>
    </row>
    <row r="1673" spans="2:7" s="65" customFormat="1" x14ac:dyDescent="0.2">
      <c r="B1673" s="68"/>
      <c r="E1673" s="213"/>
      <c r="G1673" s="118"/>
    </row>
    <row r="1674" spans="2:7" s="65" customFormat="1" x14ac:dyDescent="0.2">
      <c r="B1674" s="68"/>
      <c r="E1674" s="213"/>
      <c r="G1674" s="118"/>
    </row>
    <row r="1675" spans="2:7" s="65" customFormat="1" x14ac:dyDescent="0.2">
      <c r="B1675" s="68"/>
      <c r="E1675" s="213"/>
      <c r="G1675" s="118"/>
    </row>
    <row r="1676" spans="2:7" s="65" customFormat="1" x14ac:dyDescent="0.2">
      <c r="B1676" s="68"/>
      <c r="E1676" s="213"/>
      <c r="G1676" s="118"/>
    </row>
    <row r="1677" spans="2:7" s="65" customFormat="1" x14ac:dyDescent="0.2">
      <c r="B1677" s="68"/>
      <c r="E1677" s="213"/>
      <c r="G1677" s="118"/>
    </row>
    <row r="1678" spans="2:7" s="65" customFormat="1" x14ac:dyDescent="0.2">
      <c r="B1678" s="68"/>
      <c r="E1678" s="213"/>
      <c r="G1678" s="118"/>
    </row>
    <row r="1679" spans="2:7" s="65" customFormat="1" x14ac:dyDescent="0.2">
      <c r="B1679" s="68"/>
      <c r="E1679" s="213"/>
      <c r="G1679" s="118"/>
    </row>
    <row r="1680" spans="2:7" s="65" customFormat="1" x14ac:dyDescent="0.2">
      <c r="B1680" s="68"/>
      <c r="E1680" s="213"/>
      <c r="G1680" s="118"/>
    </row>
    <row r="1681" spans="2:7" s="65" customFormat="1" x14ac:dyDescent="0.2">
      <c r="B1681" s="68"/>
      <c r="E1681" s="213"/>
      <c r="G1681" s="118"/>
    </row>
    <row r="1682" spans="2:7" s="65" customFormat="1" x14ac:dyDescent="0.2">
      <c r="B1682" s="68"/>
      <c r="E1682" s="213"/>
      <c r="G1682" s="118"/>
    </row>
    <row r="1683" spans="2:7" s="65" customFormat="1" x14ac:dyDescent="0.2">
      <c r="B1683" s="68"/>
      <c r="E1683" s="213"/>
      <c r="G1683" s="118"/>
    </row>
    <row r="1684" spans="2:7" s="65" customFormat="1" x14ac:dyDescent="0.2">
      <c r="B1684" s="68"/>
      <c r="E1684" s="213"/>
      <c r="G1684" s="118"/>
    </row>
    <row r="1685" spans="2:7" s="65" customFormat="1" x14ac:dyDescent="0.2">
      <c r="B1685" s="68"/>
      <c r="E1685" s="213"/>
      <c r="G1685" s="118"/>
    </row>
    <row r="1686" spans="2:7" s="65" customFormat="1" x14ac:dyDescent="0.2">
      <c r="B1686" s="68"/>
      <c r="E1686" s="213"/>
      <c r="G1686" s="118"/>
    </row>
    <row r="1687" spans="2:7" s="65" customFormat="1" x14ac:dyDescent="0.2">
      <c r="B1687" s="68"/>
      <c r="E1687" s="213"/>
      <c r="G1687" s="118"/>
    </row>
    <row r="1688" spans="2:7" s="65" customFormat="1" x14ac:dyDescent="0.2">
      <c r="B1688" s="68"/>
      <c r="E1688" s="213"/>
      <c r="G1688" s="118"/>
    </row>
    <row r="1689" spans="2:7" s="65" customFormat="1" x14ac:dyDescent="0.2">
      <c r="B1689" s="68"/>
      <c r="E1689" s="213"/>
      <c r="G1689" s="118"/>
    </row>
    <row r="1690" spans="2:7" s="65" customFormat="1" x14ac:dyDescent="0.2">
      <c r="B1690" s="68"/>
      <c r="E1690" s="213"/>
      <c r="G1690" s="118"/>
    </row>
    <row r="1691" spans="2:7" s="65" customFormat="1" x14ac:dyDescent="0.2">
      <c r="B1691" s="68"/>
      <c r="E1691" s="213"/>
      <c r="G1691" s="118"/>
    </row>
    <row r="1692" spans="2:7" s="65" customFormat="1" x14ac:dyDescent="0.2">
      <c r="B1692" s="68"/>
      <c r="E1692" s="213"/>
      <c r="G1692" s="118"/>
    </row>
    <row r="1693" spans="2:7" s="65" customFormat="1" x14ac:dyDescent="0.2">
      <c r="B1693" s="68"/>
      <c r="E1693" s="213"/>
      <c r="G1693" s="118"/>
    </row>
    <row r="1694" spans="2:7" s="65" customFormat="1" x14ac:dyDescent="0.2">
      <c r="B1694" s="68"/>
      <c r="E1694" s="213"/>
      <c r="G1694" s="118"/>
    </row>
    <row r="1695" spans="2:7" s="65" customFormat="1" x14ac:dyDescent="0.2">
      <c r="B1695" s="68"/>
      <c r="E1695" s="213"/>
      <c r="G1695" s="118"/>
    </row>
    <row r="1696" spans="2:7" s="65" customFormat="1" x14ac:dyDescent="0.2">
      <c r="B1696" s="68"/>
      <c r="E1696" s="213"/>
      <c r="G1696" s="118"/>
    </row>
    <row r="1697" spans="2:7" s="65" customFormat="1" x14ac:dyDescent="0.2">
      <c r="B1697" s="68"/>
      <c r="E1697" s="213"/>
      <c r="G1697" s="118"/>
    </row>
    <row r="1698" spans="2:7" s="65" customFormat="1" x14ac:dyDescent="0.2">
      <c r="B1698" s="68"/>
      <c r="E1698" s="213"/>
      <c r="G1698" s="118"/>
    </row>
    <row r="1699" spans="2:7" s="65" customFormat="1" x14ac:dyDescent="0.2">
      <c r="B1699" s="68"/>
      <c r="E1699" s="213"/>
      <c r="G1699" s="118"/>
    </row>
    <row r="1700" spans="2:7" s="65" customFormat="1" x14ac:dyDescent="0.2">
      <c r="B1700" s="68"/>
      <c r="E1700" s="213"/>
      <c r="G1700" s="118"/>
    </row>
    <row r="1701" spans="2:7" s="65" customFormat="1" x14ac:dyDescent="0.2">
      <c r="B1701" s="68"/>
      <c r="E1701" s="213"/>
      <c r="G1701" s="118"/>
    </row>
    <row r="1702" spans="2:7" s="65" customFormat="1" x14ac:dyDescent="0.2">
      <c r="B1702" s="68"/>
      <c r="E1702" s="213"/>
      <c r="G1702" s="118"/>
    </row>
    <row r="1703" spans="2:7" s="65" customFormat="1" x14ac:dyDescent="0.2">
      <c r="B1703" s="68"/>
      <c r="E1703" s="213"/>
      <c r="G1703" s="118"/>
    </row>
    <row r="1704" spans="2:7" s="65" customFormat="1" x14ac:dyDescent="0.2">
      <c r="B1704" s="68"/>
      <c r="E1704" s="213"/>
      <c r="G1704" s="118"/>
    </row>
    <row r="1705" spans="2:7" s="65" customFormat="1" x14ac:dyDescent="0.2">
      <c r="B1705" s="68"/>
      <c r="E1705" s="213"/>
      <c r="G1705" s="118"/>
    </row>
    <row r="1706" spans="2:7" s="65" customFormat="1" x14ac:dyDescent="0.2">
      <c r="B1706" s="68"/>
      <c r="E1706" s="213"/>
      <c r="G1706" s="118"/>
    </row>
    <row r="1707" spans="2:7" s="65" customFormat="1" x14ac:dyDescent="0.2">
      <c r="B1707" s="68"/>
      <c r="E1707" s="213"/>
      <c r="G1707" s="118"/>
    </row>
    <row r="1708" spans="2:7" s="65" customFormat="1" x14ac:dyDescent="0.2">
      <c r="B1708" s="68"/>
      <c r="E1708" s="213"/>
      <c r="G1708" s="118"/>
    </row>
    <row r="1709" spans="2:7" s="65" customFormat="1" x14ac:dyDescent="0.2">
      <c r="B1709" s="68"/>
      <c r="E1709" s="213"/>
      <c r="G1709" s="118"/>
    </row>
    <row r="1710" spans="2:7" s="65" customFormat="1" x14ac:dyDescent="0.2">
      <c r="B1710" s="68"/>
      <c r="E1710" s="213"/>
      <c r="G1710" s="118"/>
    </row>
    <row r="1711" spans="2:7" s="65" customFormat="1" x14ac:dyDescent="0.2">
      <c r="B1711" s="68"/>
      <c r="E1711" s="213"/>
      <c r="G1711" s="118"/>
    </row>
    <row r="1712" spans="2:7" s="65" customFormat="1" x14ac:dyDescent="0.2">
      <c r="B1712" s="68"/>
      <c r="E1712" s="213"/>
      <c r="G1712" s="118"/>
    </row>
    <row r="1713" spans="2:7" s="65" customFormat="1" x14ac:dyDescent="0.2">
      <c r="B1713" s="68"/>
      <c r="E1713" s="213"/>
      <c r="G1713" s="118"/>
    </row>
    <row r="1714" spans="2:7" s="65" customFormat="1" x14ac:dyDescent="0.2">
      <c r="B1714" s="68"/>
      <c r="E1714" s="213"/>
      <c r="G1714" s="118"/>
    </row>
    <row r="1715" spans="2:7" s="65" customFormat="1" x14ac:dyDescent="0.2">
      <c r="B1715" s="68"/>
      <c r="E1715" s="213"/>
      <c r="G1715" s="118"/>
    </row>
    <row r="1716" spans="2:7" s="65" customFormat="1" x14ac:dyDescent="0.2">
      <c r="B1716" s="68"/>
      <c r="E1716" s="213"/>
      <c r="G1716" s="118"/>
    </row>
    <row r="1717" spans="2:7" s="65" customFormat="1" x14ac:dyDescent="0.2">
      <c r="B1717" s="68"/>
      <c r="E1717" s="213"/>
      <c r="G1717" s="118"/>
    </row>
    <row r="1718" spans="2:7" s="65" customFormat="1" x14ac:dyDescent="0.2">
      <c r="B1718" s="68"/>
      <c r="E1718" s="213"/>
      <c r="G1718" s="118"/>
    </row>
    <row r="1719" spans="2:7" s="65" customFormat="1" x14ac:dyDescent="0.2">
      <c r="B1719" s="68"/>
      <c r="E1719" s="213"/>
      <c r="G1719" s="118"/>
    </row>
    <row r="1720" spans="2:7" s="65" customFormat="1" x14ac:dyDescent="0.2">
      <c r="B1720" s="68"/>
      <c r="E1720" s="213"/>
      <c r="G1720" s="118"/>
    </row>
    <row r="1721" spans="2:7" s="65" customFormat="1" x14ac:dyDescent="0.2">
      <c r="B1721" s="68"/>
      <c r="E1721" s="213"/>
      <c r="G1721" s="118"/>
    </row>
    <row r="1722" spans="2:7" s="65" customFormat="1" x14ac:dyDescent="0.2">
      <c r="B1722" s="68"/>
      <c r="E1722" s="213"/>
      <c r="G1722" s="118"/>
    </row>
    <row r="1723" spans="2:7" s="65" customFormat="1" x14ac:dyDescent="0.2">
      <c r="B1723" s="68"/>
      <c r="E1723" s="213"/>
      <c r="G1723" s="118"/>
    </row>
    <row r="1724" spans="2:7" s="65" customFormat="1" x14ac:dyDescent="0.2">
      <c r="B1724" s="68"/>
      <c r="E1724" s="213"/>
      <c r="G1724" s="118"/>
    </row>
    <row r="1725" spans="2:7" s="65" customFormat="1" x14ac:dyDescent="0.2">
      <c r="B1725" s="68"/>
      <c r="E1725" s="213"/>
      <c r="G1725" s="118"/>
    </row>
    <row r="1726" spans="2:7" s="65" customFormat="1" x14ac:dyDescent="0.2">
      <c r="B1726" s="68"/>
      <c r="E1726" s="213"/>
      <c r="G1726" s="118"/>
    </row>
    <row r="1727" spans="2:7" s="65" customFormat="1" x14ac:dyDescent="0.2">
      <c r="B1727" s="68"/>
      <c r="E1727" s="213"/>
      <c r="G1727" s="118"/>
    </row>
    <row r="1728" spans="2:7" s="65" customFormat="1" x14ac:dyDescent="0.2">
      <c r="B1728" s="68"/>
      <c r="E1728" s="213"/>
      <c r="G1728" s="118"/>
    </row>
    <row r="1729" spans="2:7" s="65" customFormat="1" x14ac:dyDescent="0.2">
      <c r="B1729" s="68"/>
      <c r="E1729" s="213"/>
      <c r="G1729" s="118"/>
    </row>
    <row r="1730" spans="2:7" s="65" customFormat="1" x14ac:dyDescent="0.2">
      <c r="B1730" s="68"/>
      <c r="E1730" s="213"/>
      <c r="G1730" s="118"/>
    </row>
    <row r="1731" spans="2:7" s="65" customFormat="1" x14ac:dyDescent="0.2">
      <c r="B1731" s="68"/>
      <c r="E1731" s="213"/>
      <c r="G1731" s="118"/>
    </row>
    <row r="1732" spans="2:7" s="65" customFormat="1" x14ac:dyDescent="0.2">
      <c r="B1732" s="68"/>
      <c r="E1732" s="213"/>
      <c r="G1732" s="118"/>
    </row>
    <row r="1733" spans="2:7" s="65" customFormat="1" x14ac:dyDescent="0.2">
      <c r="B1733" s="68"/>
      <c r="E1733" s="213"/>
      <c r="G1733" s="118"/>
    </row>
    <row r="1734" spans="2:7" s="65" customFormat="1" x14ac:dyDescent="0.2">
      <c r="B1734" s="68"/>
      <c r="E1734" s="213"/>
      <c r="G1734" s="118"/>
    </row>
    <row r="1735" spans="2:7" s="65" customFormat="1" x14ac:dyDescent="0.2">
      <c r="B1735" s="68"/>
      <c r="E1735" s="213"/>
      <c r="G1735" s="118"/>
    </row>
    <row r="1736" spans="2:7" s="65" customFormat="1" x14ac:dyDescent="0.2">
      <c r="B1736" s="68"/>
      <c r="E1736" s="213"/>
      <c r="G1736" s="118"/>
    </row>
    <row r="1737" spans="2:7" s="65" customFormat="1" x14ac:dyDescent="0.2">
      <c r="B1737" s="68"/>
      <c r="E1737" s="213"/>
      <c r="G1737" s="118"/>
    </row>
    <row r="1738" spans="2:7" s="65" customFormat="1" x14ac:dyDescent="0.2">
      <c r="B1738" s="68"/>
      <c r="E1738" s="213"/>
      <c r="G1738" s="118"/>
    </row>
    <row r="1739" spans="2:7" s="65" customFormat="1" x14ac:dyDescent="0.2">
      <c r="B1739" s="68"/>
      <c r="E1739" s="213"/>
      <c r="G1739" s="118"/>
    </row>
    <row r="1740" spans="2:7" s="65" customFormat="1" x14ac:dyDescent="0.2">
      <c r="B1740" s="68"/>
      <c r="E1740" s="213"/>
      <c r="G1740" s="118"/>
    </row>
    <row r="1741" spans="2:7" s="65" customFormat="1" x14ac:dyDescent="0.2">
      <c r="B1741" s="68"/>
      <c r="E1741" s="213"/>
      <c r="G1741" s="118"/>
    </row>
    <row r="1742" spans="2:7" s="65" customFormat="1" x14ac:dyDescent="0.2">
      <c r="B1742" s="68"/>
      <c r="E1742" s="213"/>
      <c r="G1742" s="118"/>
    </row>
    <row r="1743" spans="2:7" s="65" customFormat="1" x14ac:dyDescent="0.2">
      <c r="B1743" s="68"/>
      <c r="E1743" s="213"/>
      <c r="G1743" s="118"/>
    </row>
    <row r="1744" spans="2:7" s="65" customFormat="1" x14ac:dyDescent="0.2">
      <c r="B1744" s="68"/>
      <c r="E1744" s="213"/>
      <c r="G1744" s="118"/>
    </row>
    <row r="1745" spans="2:7" s="65" customFormat="1" x14ac:dyDescent="0.2">
      <c r="B1745" s="68"/>
      <c r="E1745" s="213"/>
      <c r="G1745" s="118"/>
    </row>
    <row r="1746" spans="2:7" s="65" customFormat="1" x14ac:dyDescent="0.2">
      <c r="B1746" s="68"/>
      <c r="E1746" s="213"/>
      <c r="G1746" s="118"/>
    </row>
    <row r="1747" spans="2:7" s="65" customFormat="1" x14ac:dyDescent="0.2">
      <c r="B1747" s="68"/>
      <c r="E1747" s="213"/>
      <c r="G1747" s="118"/>
    </row>
    <row r="1748" spans="2:7" s="65" customFormat="1" x14ac:dyDescent="0.2">
      <c r="B1748" s="68"/>
      <c r="E1748" s="213"/>
      <c r="G1748" s="118"/>
    </row>
    <row r="1749" spans="2:7" s="65" customFormat="1" x14ac:dyDescent="0.2">
      <c r="B1749" s="68"/>
      <c r="E1749" s="213"/>
      <c r="G1749" s="118"/>
    </row>
    <row r="1750" spans="2:7" s="65" customFormat="1" x14ac:dyDescent="0.2">
      <c r="B1750" s="68"/>
      <c r="E1750" s="213"/>
      <c r="G1750" s="118"/>
    </row>
    <row r="1751" spans="2:7" s="65" customFormat="1" x14ac:dyDescent="0.2">
      <c r="B1751" s="68"/>
      <c r="E1751" s="213"/>
      <c r="G1751" s="118"/>
    </row>
    <row r="1752" spans="2:7" s="65" customFormat="1" x14ac:dyDescent="0.2">
      <c r="B1752" s="68"/>
      <c r="E1752" s="213"/>
      <c r="G1752" s="118"/>
    </row>
    <row r="1753" spans="2:7" s="65" customFormat="1" x14ac:dyDescent="0.2">
      <c r="B1753" s="68"/>
      <c r="E1753" s="213"/>
      <c r="G1753" s="118"/>
    </row>
    <row r="1754" spans="2:7" s="65" customFormat="1" x14ac:dyDescent="0.2">
      <c r="B1754" s="68"/>
      <c r="E1754" s="213"/>
      <c r="G1754" s="118"/>
    </row>
    <row r="1755" spans="2:7" s="65" customFormat="1" x14ac:dyDescent="0.2">
      <c r="B1755" s="68"/>
      <c r="E1755" s="213"/>
      <c r="G1755" s="118"/>
    </row>
    <row r="1756" spans="2:7" s="65" customFormat="1" x14ac:dyDescent="0.2">
      <c r="B1756" s="68"/>
      <c r="E1756" s="213"/>
      <c r="G1756" s="118"/>
    </row>
    <row r="1757" spans="2:7" s="65" customFormat="1" x14ac:dyDescent="0.2">
      <c r="B1757" s="68"/>
      <c r="E1757" s="213"/>
      <c r="G1757" s="118"/>
    </row>
    <row r="1758" spans="2:7" s="65" customFormat="1" x14ac:dyDescent="0.2">
      <c r="B1758" s="68"/>
      <c r="E1758" s="213"/>
      <c r="G1758" s="118"/>
    </row>
    <row r="1759" spans="2:7" s="65" customFormat="1" x14ac:dyDescent="0.2">
      <c r="B1759" s="68"/>
      <c r="E1759" s="213"/>
      <c r="G1759" s="118"/>
    </row>
    <row r="1760" spans="2:7" s="65" customFormat="1" x14ac:dyDescent="0.2">
      <c r="B1760" s="68"/>
      <c r="E1760" s="213"/>
      <c r="G1760" s="118"/>
    </row>
    <row r="1761" spans="2:7" s="65" customFormat="1" x14ac:dyDescent="0.2">
      <c r="B1761" s="68"/>
      <c r="E1761" s="213"/>
      <c r="G1761" s="118"/>
    </row>
    <row r="1762" spans="2:7" s="65" customFormat="1" x14ac:dyDescent="0.2">
      <c r="B1762" s="68"/>
      <c r="E1762" s="213"/>
      <c r="G1762" s="118"/>
    </row>
    <row r="1763" spans="2:7" s="65" customFormat="1" x14ac:dyDescent="0.2">
      <c r="B1763" s="68"/>
      <c r="E1763" s="213"/>
      <c r="G1763" s="118"/>
    </row>
    <row r="1764" spans="2:7" s="65" customFormat="1" x14ac:dyDescent="0.2">
      <c r="B1764" s="68"/>
      <c r="E1764" s="213"/>
      <c r="G1764" s="118"/>
    </row>
    <row r="1765" spans="2:7" s="65" customFormat="1" x14ac:dyDescent="0.2">
      <c r="B1765" s="68"/>
      <c r="E1765" s="213"/>
      <c r="G1765" s="118"/>
    </row>
    <row r="1766" spans="2:7" s="65" customFormat="1" x14ac:dyDescent="0.2">
      <c r="B1766" s="68"/>
      <c r="E1766" s="213"/>
      <c r="G1766" s="118"/>
    </row>
    <row r="1767" spans="2:7" s="65" customFormat="1" x14ac:dyDescent="0.2">
      <c r="B1767" s="68"/>
      <c r="E1767" s="213"/>
      <c r="G1767" s="118"/>
    </row>
    <row r="1768" spans="2:7" s="65" customFormat="1" x14ac:dyDescent="0.2">
      <c r="B1768" s="68"/>
      <c r="E1768" s="213"/>
      <c r="G1768" s="118"/>
    </row>
    <row r="1769" spans="2:7" s="65" customFormat="1" x14ac:dyDescent="0.2">
      <c r="B1769" s="68"/>
      <c r="E1769" s="213"/>
      <c r="G1769" s="118"/>
    </row>
    <row r="1770" spans="2:7" s="65" customFormat="1" x14ac:dyDescent="0.2">
      <c r="B1770" s="68"/>
      <c r="E1770" s="213"/>
      <c r="G1770" s="118"/>
    </row>
    <row r="1771" spans="2:7" s="65" customFormat="1" x14ac:dyDescent="0.2">
      <c r="B1771" s="68"/>
      <c r="E1771" s="213"/>
      <c r="G1771" s="118"/>
    </row>
    <row r="1772" spans="2:7" s="65" customFormat="1" x14ac:dyDescent="0.2">
      <c r="B1772" s="68"/>
      <c r="E1772" s="213"/>
      <c r="G1772" s="118"/>
    </row>
    <row r="1773" spans="2:7" s="65" customFormat="1" x14ac:dyDescent="0.2">
      <c r="B1773" s="68"/>
      <c r="E1773" s="213"/>
      <c r="G1773" s="118"/>
    </row>
    <row r="1774" spans="2:7" s="65" customFormat="1" x14ac:dyDescent="0.2">
      <c r="B1774" s="68"/>
      <c r="E1774" s="213"/>
      <c r="G1774" s="118"/>
    </row>
    <row r="1775" spans="2:7" s="65" customFormat="1" x14ac:dyDescent="0.2">
      <c r="B1775" s="68"/>
      <c r="E1775" s="213"/>
      <c r="G1775" s="118"/>
    </row>
    <row r="1776" spans="2:7" s="65" customFormat="1" x14ac:dyDescent="0.2">
      <c r="B1776" s="68"/>
      <c r="E1776" s="213"/>
      <c r="G1776" s="118"/>
    </row>
    <row r="1777" spans="2:7" s="65" customFormat="1" x14ac:dyDescent="0.2">
      <c r="B1777" s="68"/>
      <c r="E1777" s="213"/>
      <c r="G1777" s="118"/>
    </row>
    <row r="1778" spans="2:7" s="65" customFormat="1" x14ac:dyDescent="0.2">
      <c r="B1778" s="68"/>
      <c r="E1778" s="213"/>
      <c r="G1778" s="118"/>
    </row>
    <row r="1779" spans="2:7" s="65" customFormat="1" x14ac:dyDescent="0.2">
      <c r="B1779" s="68"/>
      <c r="E1779" s="213"/>
      <c r="G1779" s="118"/>
    </row>
    <row r="1780" spans="2:7" s="65" customFormat="1" x14ac:dyDescent="0.2">
      <c r="B1780" s="68"/>
      <c r="E1780" s="213"/>
      <c r="G1780" s="118"/>
    </row>
    <row r="1781" spans="2:7" s="65" customFormat="1" x14ac:dyDescent="0.2">
      <c r="B1781" s="68"/>
      <c r="E1781" s="213"/>
      <c r="G1781" s="118"/>
    </row>
    <row r="1782" spans="2:7" s="65" customFormat="1" x14ac:dyDescent="0.2">
      <c r="B1782" s="68"/>
      <c r="E1782" s="213"/>
      <c r="G1782" s="118"/>
    </row>
    <row r="1783" spans="2:7" s="65" customFormat="1" x14ac:dyDescent="0.2">
      <c r="B1783" s="68"/>
      <c r="E1783" s="213"/>
      <c r="G1783" s="118"/>
    </row>
    <row r="1784" spans="2:7" s="65" customFormat="1" x14ac:dyDescent="0.2">
      <c r="B1784" s="68"/>
      <c r="E1784" s="213"/>
      <c r="G1784" s="118"/>
    </row>
    <row r="1785" spans="2:7" s="65" customFormat="1" x14ac:dyDescent="0.2">
      <c r="B1785" s="68"/>
      <c r="E1785" s="213"/>
      <c r="G1785" s="118"/>
    </row>
    <row r="1786" spans="2:7" s="65" customFormat="1" x14ac:dyDescent="0.2">
      <c r="B1786" s="68"/>
      <c r="E1786" s="213"/>
      <c r="G1786" s="118"/>
    </row>
    <row r="1787" spans="2:7" s="65" customFormat="1" x14ac:dyDescent="0.2">
      <c r="B1787" s="68"/>
      <c r="E1787" s="213"/>
      <c r="G1787" s="118"/>
    </row>
    <row r="1788" spans="2:7" s="65" customFormat="1" x14ac:dyDescent="0.2">
      <c r="B1788" s="68"/>
      <c r="E1788" s="213"/>
      <c r="G1788" s="118"/>
    </row>
    <row r="1789" spans="2:7" s="65" customFormat="1" x14ac:dyDescent="0.2">
      <c r="B1789" s="68"/>
      <c r="E1789" s="213"/>
      <c r="G1789" s="118"/>
    </row>
    <row r="1790" spans="2:7" s="65" customFormat="1" x14ac:dyDescent="0.2">
      <c r="B1790" s="68"/>
      <c r="E1790" s="213"/>
      <c r="G1790" s="118"/>
    </row>
    <row r="1791" spans="2:7" s="65" customFormat="1" x14ac:dyDescent="0.2">
      <c r="B1791" s="68"/>
      <c r="E1791" s="213"/>
      <c r="G1791" s="118"/>
    </row>
    <row r="1792" spans="2:7" s="65" customFormat="1" x14ac:dyDescent="0.2">
      <c r="B1792" s="68"/>
      <c r="E1792" s="213"/>
      <c r="G1792" s="118"/>
    </row>
    <row r="1793" spans="2:7" s="65" customFormat="1" x14ac:dyDescent="0.2">
      <c r="B1793" s="68"/>
      <c r="E1793" s="213"/>
      <c r="G1793" s="118"/>
    </row>
    <row r="1794" spans="2:7" s="65" customFormat="1" x14ac:dyDescent="0.2">
      <c r="B1794" s="68"/>
      <c r="E1794" s="213"/>
      <c r="G1794" s="118"/>
    </row>
    <row r="1795" spans="2:7" s="65" customFormat="1" x14ac:dyDescent="0.2">
      <c r="B1795" s="68"/>
      <c r="E1795" s="213"/>
      <c r="G1795" s="118"/>
    </row>
    <row r="1796" spans="2:7" s="65" customFormat="1" x14ac:dyDescent="0.2">
      <c r="B1796" s="68"/>
      <c r="E1796" s="213"/>
      <c r="G1796" s="118"/>
    </row>
    <row r="1797" spans="2:7" s="65" customFormat="1" x14ac:dyDescent="0.2">
      <c r="B1797" s="68"/>
      <c r="E1797" s="213"/>
      <c r="G1797" s="118"/>
    </row>
    <row r="1798" spans="2:7" s="65" customFormat="1" x14ac:dyDescent="0.2">
      <c r="B1798" s="68"/>
      <c r="E1798" s="213"/>
      <c r="G1798" s="118"/>
    </row>
    <row r="1799" spans="2:7" s="65" customFormat="1" x14ac:dyDescent="0.2">
      <c r="B1799" s="68"/>
      <c r="E1799" s="213"/>
      <c r="G1799" s="118"/>
    </row>
    <row r="1800" spans="2:7" s="65" customFormat="1" x14ac:dyDescent="0.2">
      <c r="B1800" s="68"/>
      <c r="E1800" s="213"/>
      <c r="G1800" s="118"/>
    </row>
    <row r="1801" spans="2:7" s="65" customFormat="1" x14ac:dyDescent="0.2">
      <c r="B1801" s="68"/>
      <c r="E1801" s="213"/>
      <c r="G1801" s="118"/>
    </row>
    <row r="1802" spans="2:7" s="65" customFormat="1" x14ac:dyDescent="0.2">
      <c r="B1802" s="68"/>
      <c r="E1802" s="213"/>
      <c r="G1802" s="118"/>
    </row>
    <row r="1803" spans="2:7" s="65" customFormat="1" x14ac:dyDescent="0.2">
      <c r="B1803" s="68"/>
      <c r="E1803" s="213"/>
      <c r="G1803" s="118"/>
    </row>
    <row r="1804" spans="2:7" s="65" customFormat="1" x14ac:dyDescent="0.2">
      <c r="B1804" s="68"/>
      <c r="E1804" s="213"/>
      <c r="G1804" s="118"/>
    </row>
    <row r="1805" spans="2:7" s="65" customFormat="1" x14ac:dyDescent="0.2">
      <c r="B1805" s="68"/>
      <c r="E1805" s="213"/>
      <c r="G1805" s="118"/>
    </row>
    <row r="1806" spans="2:7" s="65" customFormat="1" x14ac:dyDescent="0.2">
      <c r="B1806" s="68"/>
      <c r="E1806" s="213"/>
      <c r="G1806" s="118"/>
    </row>
    <row r="1807" spans="2:7" s="65" customFormat="1" x14ac:dyDescent="0.2">
      <c r="B1807" s="68"/>
      <c r="E1807" s="213"/>
      <c r="G1807" s="118"/>
    </row>
    <row r="1808" spans="2:7" s="65" customFormat="1" x14ac:dyDescent="0.2">
      <c r="B1808" s="68"/>
      <c r="E1808" s="213"/>
      <c r="G1808" s="118"/>
    </row>
    <row r="1809" spans="2:7" s="65" customFormat="1" x14ac:dyDescent="0.2">
      <c r="B1809" s="68"/>
      <c r="E1809" s="213"/>
      <c r="G1809" s="118"/>
    </row>
    <row r="1810" spans="2:7" s="65" customFormat="1" x14ac:dyDescent="0.2">
      <c r="B1810" s="68"/>
      <c r="E1810" s="213"/>
      <c r="G1810" s="118"/>
    </row>
    <row r="1811" spans="2:7" s="65" customFormat="1" x14ac:dyDescent="0.2">
      <c r="B1811" s="68"/>
      <c r="E1811" s="213"/>
      <c r="G1811" s="118"/>
    </row>
    <row r="1812" spans="2:7" s="65" customFormat="1" x14ac:dyDescent="0.2">
      <c r="B1812" s="68"/>
      <c r="E1812" s="213"/>
      <c r="G1812" s="118"/>
    </row>
    <row r="1813" spans="2:7" s="65" customFormat="1" x14ac:dyDescent="0.2">
      <c r="B1813" s="68"/>
      <c r="E1813" s="213"/>
      <c r="G1813" s="118"/>
    </row>
    <row r="1814" spans="2:7" s="65" customFormat="1" x14ac:dyDescent="0.2">
      <c r="B1814" s="68"/>
      <c r="E1814" s="213"/>
      <c r="G1814" s="118"/>
    </row>
    <row r="1815" spans="2:7" s="65" customFormat="1" x14ac:dyDescent="0.2">
      <c r="B1815" s="68"/>
      <c r="E1815" s="213"/>
      <c r="G1815" s="118"/>
    </row>
    <row r="1816" spans="2:7" s="65" customFormat="1" x14ac:dyDescent="0.2">
      <c r="B1816" s="68"/>
      <c r="E1816" s="213"/>
      <c r="G1816" s="118"/>
    </row>
    <row r="1817" spans="2:7" s="65" customFormat="1" x14ac:dyDescent="0.2">
      <c r="B1817" s="68"/>
      <c r="E1817" s="213"/>
      <c r="G1817" s="118"/>
    </row>
    <row r="1818" spans="2:7" s="65" customFormat="1" x14ac:dyDescent="0.2">
      <c r="B1818" s="68"/>
      <c r="E1818" s="213"/>
      <c r="G1818" s="118"/>
    </row>
    <row r="1819" spans="2:7" s="65" customFormat="1" x14ac:dyDescent="0.2">
      <c r="B1819" s="68"/>
      <c r="E1819" s="213"/>
      <c r="G1819" s="118"/>
    </row>
    <row r="1820" spans="2:7" s="65" customFormat="1" x14ac:dyDescent="0.2">
      <c r="B1820" s="68"/>
      <c r="E1820" s="213"/>
      <c r="G1820" s="118"/>
    </row>
    <row r="1821" spans="2:7" s="65" customFormat="1" x14ac:dyDescent="0.2">
      <c r="B1821" s="68"/>
      <c r="E1821" s="213"/>
      <c r="G1821" s="118"/>
    </row>
    <row r="1822" spans="2:7" s="65" customFormat="1" x14ac:dyDescent="0.2">
      <c r="B1822" s="68"/>
      <c r="E1822" s="213"/>
      <c r="G1822" s="118"/>
    </row>
    <row r="1823" spans="2:7" s="65" customFormat="1" x14ac:dyDescent="0.2">
      <c r="B1823" s="68"/>
      <c r="E1823" s="213"/>
      <c r="G1823" s="118"/>
    </row>
    <row r="1824" spans="2:7" s="65" customFormat="1" x14ac:dyDescent="0.2">
      <c r="B1824" s="68"/>
      <c r="E1824" s="213"/>
      <c r="G1824" s="118"/>
    </row>
    <row r="1825" spans="2:7" s="65" customFormat="1" x14ac:dyDescent="0.2">
      <c r="B1825" s="68"/>
      <c r="E1825" s="213"/>
      <c r="G1825" s="118"/>
    </row>
    <row r="1826" spans="2:7" s="65" customFormat="1" x14ac:dyDescent="0.2">
      <c r="B1826" s="68"/>
      <c r="E1826" s="213"/>
      <c r="G1826" s="118"/>
    </row>
    <row r="1827" spans="2:7" s="65" customFormat="1" x14ac:dyDescent="0.2">
      <c r="B1827" s="68"/>
      <c r="E1827" s="213"/>
      <c r="G1827" s="118"/>
    </row>
    <row r="1828" spans="2:7" s="65" customFormat="1" x14ac:dyDescent="0.2">
      <c r="B1828" s="68"/>
      <c r="E1828" s="213"/>
      <c r="G1828" s="118"/>
    </row>
    <row r="1829" spans="2:7" s="65" customFormat="1" x14ac:dyDescent="0.2">
      <c r="B1829" s="68"/>
      <c r="E1829" s="213"/>
      <c r="G1829" s="118"/>
    </row>
    <row r="1830" spans="2:7" s="65" customFormat="1" x14ac:dyDescent="0.2">
      <c r="B1830" s="68"/>
      <c r="E1830" s="213"/>
      <c r="G1830" s="118"/>
    </row>
    <row r="1831" spans="2:7" s="65" customFormat="1" x14ac:dyDescent="0.2">
      <c r="B1831" s="68"/>
      <c r="E1831" s="213"/>
      <c r="G1831" s="118"/>
    </row>
    <row r="1832" spans="2:7" s="65" customFormat="1" x14ac:dyDescent="0.2">
      <c r="B1832" s="68"/>
      <c r="E1832" s="213"/>
      <c r="G1832" s="118"/>
    </row>
    <row r="1833" spans="2:7" s="65" customFormat="1" x14ac:dyDescent="0.2">
      <c r="B1833" s="68"/>
      <c r="E1833" s="213"/>
      <c r="G1833" s="118"/>
    </row>
    <row r="1834" spans="2:7" s="65" customFormat="1" x14ac:dyDescent="0.2">
      <c r="B1834" s="68"/>
      <c r="E1834" s="213"/>
      <c r="G1834" s="118"/>
    </row>
    <row r="1835" spans="2:7" s="65" customFormat="1" x14ac:dyDescent="0.2">
      <c r="B1835" s="68"/>
      <c r="E1835" s="213"/>
      <c r="G1835" s="118"/>
    </row>
    <row r="1836" spans="2:7" s="65" customFormat="1" x14ac:dyDescent="0.2">
      <c r="B1836" s="68"/>
      <c r="E1836" s="213"/>
      <c r="G1836" s="118"/>
    </row>
    <row r="1837" spans="2:7" s="65" customFormat="1" x14ac:dyDescent="0.2">
      <c r="B1837" s="68"/>
      <c r="E1837" s="213"/>
      <c r="G1837" s="118"/>
    </row>
    <row r="1838" spans="2:7" s="65" customFormat="1" x14ac:dyDescent="0.2">
      <c r="B1838" s="68"/>
      <c r="E1838" s="213"/>
      <c r="G1838" s="118"/>
    </row>
    <row r="1839" spans="2:7" s="65" customFormat="1" x14ac:dyDescent="0.2">
      <c r="B1839" s="68"/>
      <c r="E1839" s="213"/>
      <c r="G1839" s="118"/>
    </row>
    <row r="1840" spans="2:7" s="65" customFormat="1" x14ac:dyDescent="0.2">
      <c r="B1840" s="68"/>
      <c r="E1840" s="213"/>
      <c r="G1840" s="118"/>
    </row>
    <row r="1841" spans="2:7" s="65" customFormat="1" x14ac:dyDescent="0.2">
      <c r="B1841" s="68"/>
      <c r="E1841" s="213"/>
      <c r="G1841" s="118"/>
    </row>
    <row r="1842" spans="2:7" s="65" customFormat="1" x14ac:dyDescent="0.2">
      <c r="B1842" s="68"/>
      <c r="E1842" s="213"/>
      <c r="G1842" s="118"/>
    </row>
    <row r="1843" spans="2:7" s="65" customFormat="1" x14ac:dyDescent="0.2">
      <c r="B1843" s="68"/>
      <c r="E1843" s="213"/>
      <c r="G1843" s="118"/>
    </row>
    <row r="1844" spans="2:7" s="65" customFormat="1" x14ac:dyDescent="0.2">
      <c r="B1844" s="68"/>
      <c r="E1844" s="213"/>
      <c r="G1844" s="118"/>
    </row>
    <row r="1845" spans="2:7" s="65" customFormat="1" x14ac:dyDescent="0.2">
      <c r="B1845" s="68"/>
      <c r="E1845" s="213"/>
      <c r="G1845" s="118"/>
    </row>
    <row r="1846" spans="2:7" s="65" customFormat="1" x14ac:dyDescent="0.2">
      <c r="B1846" s="68"/>
      <c r="E1846" s="213"/>
      <c r="G1846" s="118"/>
    </row>
    <row r="1847" spans="2:7" s="65" customFormat="1" x14ac:dyDescent="0.2">
      <c r="B1847" s="68"/>
      <c r="E1847" s="213"/>
      <c r="G1847" s="118"/>
    </row>
    <row r="1848" spans="2:7" s="65" customFormat="1" x14ac:dyDescent="0.2">
      <c r="B1848" s="68"/>
      <c r="E1848" s="213"/>
      <c r="G1848" s="118"/>
    </row>
    <row r="1849" spans="2:7" s="65" customFormat="1" x14ac:dyDescent="0.2">
      <c r="B1849" s="68"/>
      <c r="E1849" s="213"/>
      <c r="G1849" s="118"/>
    </row>
    <row r="1850" spans="2:7" s="65" customFormat="1" x14ac:dyDescent="0.2">
      <c r="B1850" s="68"/>
      <c r="E1850" s="213"/>
      <c r="G1850" s="118"/>
    </row>
    <row r="1851" spans="2:7" s="65" customFormat="1" x14ac:dyDescent="0.2">
      <c r="B1851" s="68"/>
      <c r="E1851" s="213"/>
      <c r="G1851" s="118"/>
    </row>
    <row r="1852" spans="2:7" s="65" customFormat="1" x14ac:dyDescent="0.2">
      <c r="B1852" s="68"/>
      <c r="E1852" s="213"/>
      <c r="G1852" s="118"/>
    </row>
    <row r="1853" spans="2:7" s="65" customFormat="1" x14ac:dyDescent="0.2">
      <c r="B1853" s="68"/>
      <c r="E1853" s="213"/>
      <c r="G1853" s="118"/>
    </row>
    <row r="1854" spans="2:7" s="65" customFormat="1" x14ac:dyDescent="0.2">
      <c r="B1854" s="68"/>
      <c r="E1854" s="213"/>
      <c r="G1854" s="118"/>
    </row>
    <row r="1855" spans="2:7" s="65" customFormat="1" x14ac:dyDescent="0.2">
      <c r="B1855" s="68"/>
      <c r="E1855" s="213"/>
      <c r="G1855" s="118"/>
    </row>
    <row r="1856" spans="2:7" s="65" customFormat="1" x14ac:dyDescent="0.2">
      <c r="B1856" s="68"/>
      <c r="E1856" s="213"/>
      <c r="G1856" s="118"/>
    </row>
    <row r="1857" spans="2:7" s="65" customFormat="1" x14ac:dyDescent="0.2">
      <c r="B1857" s="68"/>
      <c r="E1857" s="213"/>
      <c r="G1857" s="118"/>
    </row>
    <row r="1858" spans="2:7" s="65" customFormat="1" x14ac:dyDescent="0.2">
      <c r="B1858" s="68"/>
      <c r="E1858" s="213"/>
      <c r="G1858" s="118"/>
    </row>
    <row r="1859" spans="2:7" s="65" customFormat="1" x14ac:dyDescent="0.2">
      <c r="B1859" s="68"/>
      <c r="E1859" s="213"/>
      <c r="G1859" s="118"/>
    </row>
    <row r="1860" spans="2:7" s="65" customFormat="1" x14ac:dyDescent="0.2">
      <c r="B1860" s="68"/>
      <c r="E1860" s="213"/>
      <c r="G1860" s="118"/>
    </row>
    <row r="1861" spans="2:7" s="65" customFormat="1" x14ac:dyDescent="0.2">
      <c r="B1861" s="68"/>
      <c r="E1861" s="213"/>
      <c r="G1861" s="118"/>
    </row>
    <row r="1862" spans="2:7" s="65" customFormat="1" x14ac:dyDescent="0.2">
      <c r="B1862" s="68"/>
      <c r="E1862" s="213"/>
      <c r="G1862" s="118"/>
    </row>
    <row r="1863" spans="2:7" s="65" customFormat="1" x14ac:dyDescent="0.2">
      <c r="B1863" s="68"/>
      <c r="E1863" s="213"/>
      <c r="G1863" s="118"/>
    </row>
    <row r="1864" spans="2:7" s="65" customFormat="1" x14ac:dyDescent="0.2">
      <c r="B1864" s="68"/>
      <c r="E1864" s="213"/>
      <c r="G1864" s="118"/>
    </row>
    <row r="1865" spans="2:7" s="65" customFormat="1" x14ac:dyDescent="0.2">
      <c r="B1865" s="68"/>
      <c r="E1865" s="213"/>
      <c r="G1865" s="118"/>
    </row>
    <row r="1866" spans="2:7" s="65" customFormat="1" x14ac:dyDescent="0.2">
      <c r="B1866" s="68"/>
      <c r="E1866" s="213"/>
      <c r="G1866" s="118"/>
    </row>
    <row r="1867" spans="2:7" s="65" customFormat="1" x14ac:dyDescent="0.2">
      <c r="B1867" s="68"/>
      <c r="E1867" s="213"/>
      <c r="G1867" s="118"/>
    </row>
    <row r="1868" spans="2:7" s="65" customFormat="1" x14ac:dyDescent="0.2">
      <c r="B1868" s="68"/>
      <c r="E1868" s="213"/>
      <c r="G1868" s="118"/>
    </row>
    <row r="1869" spans="2:7" s="65" customFormat="1" x14ac:dyDescent="0.2">
      <c r="B1869" s="68"/>
      <c r="E1869" s="213"/>
      <c r="G1869" s="118"/>
    </row>
    <row r="1870" spans="2:7" s="65" customFormat="1" x14ac:dyDescent="0.2">
      <c r="B1870" s="68"/>
      <c r="E1870" s="213"/>
      <c r="G1870" s="118"/>
    </row>
    <row r="1871" spans="2:7" s="65" customFormat="1" x14ac:dyDescent="0.2">
      <c r="B1871" s="68"/>
      <c r="E1871" s="213"/>
      <c r="G1871" s="118"/>
    </row>
    <row r="1872" spans="2:7" s="65" customFormat="1" x14ac:dyDescent="0.2">
      <c r="B1872" s="68"/>
      <c r="E1872" s="213"/>
      <c r="G1872" s="118"/>
    </row>
    <row r="1873" spans="2:7" s="65" customFormat="1" x14ac:dyDescent="0.2">
      <c r="B1873" s="68"/>
      <c r="E1873" s="213"/>
      <c r="G1873" s="118"/>
    </row>
    <row r="1874" spans="2:7" s="65" customFormat="1" x14ac:dyDescent="0.2">
      <c r="B1874" s="68"/>
      <c r="E1874" s="213"/>
      <c r="G1874" s="118"/>
    </row>
    <row r="1875" spans="2:7" s="65" customFormat="1" x14ac:dyDescent="0.2">
      <c r="B1875" s="68"/>
      <c r="E1875" s="213"/>
      <c r="G1875" s="118"/>
    </row>
    <row r="1876" spans="2:7" s="65" customFormat="1" x14ac:dyDescent="0.2">
      <c r="B1876" s="68"/>
      <c r="E1876" s="213"/>
      <c r="G1876" s="118"/>
    </row>
    <row r="1877" spans="2:7" s="65" customFormat="1" x14ac:dyDescent="0.2">
      <c r="B1877" s="68"/>
      <c r="E1877" s="213"/>
      <c r="G1877" s="118"/>
    </row>
    <row r="1878" spans="2:7" s="65" customFormat="1" x14ac:dyDescent="0.2">
      <c r="B1878" s="68"/>
      <c r="E1878" s="213"/>
      <c r="G1878" s="118"/>
    </row>
    <row r="1879" spans="2:7" s="65" customFormat="1" x14ac:dyDescent="0.2">
      <c r="B1879" s="68"/>
      <c r="E1879" s="213"/>
      <c r="G1879" s="118"/>
    </row>
    <row r="1880" spans="2:7" s="65" customFormat="1" x14ac:dyDescent="0.2">
      <c r="B1880" s="68"/>
      <c r="E1880" s="213"/>
      <c r="G1880" s="118"/>
    </row>
    <row r="1881" spans="2:7" s="65" customFormat="1" x14ac:dyDescent="0.2">
      <c r="B1881" s="68"/>
      <c r="E1881" s="213"/>
      <c r="G1881" s="118"/>
    </row>
    <row r="1882" spans="2:7" s="65" customFormat="1" x14ac:dyDescent="0.2">
      <c r="B1882" s="68"/>
      <c r="E1882" s="213"/>
      <c r="G1882" s="118"/>
    </row>
    <row r="1883" spans="2:7" s="65" customFormat="1" x14ac:dyDescent="0.2">
      <c r="B1883" s="68"/>
      <c r="E1883" s="213"/>
      <c r="G1883" s="118"/>
    </row>
    <row r="1884" spans="2:7" s="65" customFormat="1" x14ac:dyDescent="0.2">
      <c r="B1884" s="68"/>
      <c r="E1884" s="213"/>
      <c r="G1884" s="118"/>
    </row>
    <row r="1885" spans="2:7" s="65" customFormat="1" x14ac:dyDescent="0.2">
      <c r="B1885" s="68"/>
      <c r="E1885" s="213"/>
      <c r="G1885" s="118"/>
    </row>
    <row r="1886" spans="2:7" s="65" customFormat="1" x14ac:dyDescent="0.2">
      <c r="B1886" s="68"/>
      <c r="E1886" s="213"/>
      <c r="G1886" s="118"/>
    </row>
    <row r="1887" spans="2:7" s="65" customFormat="1" x14ac:dyDescent="0.2">
      <c r="B1887" s="68"/>
      <c r="E1887" s="213"/>
      <c r="G1887" s="118"/>
    </row>
    <row r="1888" spans="2:7" s="65" customFormat="1" x14ac:dyDescent="0.2">
      <c r="B1888" s="68"/>
      <c r="E1888" s="213"/>
      <c r="G1888" s="118"/>
    </row>
    <row r="1889" spans="2:7" s="65" customFormat="1" x14ac:dyDescent="0.2">
      <c r="B1889" s="68"/>
      <c r="E1889" s="213"/>
      <c r="G1889" s="118"/>
    </row>
    <row r="1890" spans="2:7" s="65" customFormat="1" x14ac:dyDescent="0.2">
      <c r="B1890" s="68"/>
      <c r="E1890" s="213"/>
      <c r="G1890" s="118"/>
    </row>
    <row r="1891" spans="2:7" s="65" customFormat="1" x14ac:dyDescent="0.2">
      <c r="B1891" s="68"/>
      <c r="E1891" s="213"/>
      <c r="G1891" s="118"/>
    </row>
    <row r="1892" spans="2:7" s="65" customFormat="1" x14ac:dyDescent="0.2">
      <c r="B1892" s="68"/>
      <c r="E1892" s="213"/>
      <c r="G1892" s="118"/>
    </row>
    <row r="1893" spans="2:7" s="65" customFormat="1" x14ac:dyDescent="0.2">
      <c r="B1893" s="68"/>
      <c r="E1893" s="213"/>
      <c r="G1893" s="118"/>
    </row>
    <row r="1894" spans="2:7" s="65" customFormat="1" x14ac:dyDescent="0.2">
      <c r="B1894" s="68"/>
      <c r="E1894" s="213"/>
      <c r="G1894" s="118"/>
    </row>
    <row r="1895" spans="2:7" s="65" customFormat="1" x14ac:dyDescent="0.2">
      <c r="B1895" s="68"/>
      <c r="E1895" s="213"/>
      <c r="G1895" s="118"/>
    </row>
    <row r="1896" spans="2:7" s="65" customFormat="1" x14ac:dyDescent="0.2">
      <c r="B1896" s="68"/>
      <c r="E1896" s="213"/>
      <c r="G1896" s="118"/>
    </row>
    <row r="1897" spans="2:7" s="65" customFormat="1" x14ac:dyDescent="0.2">
      <c r="B1897" s="68"/>
      <c r="E1897" s="213"/>
      <c r="G1897" s="118"/>
    </row>
    <row r="1898" spans="2:7" s="65" customFormat="1" x14ac:dyDescent="0.2">
      <c r="B1898" s="68"/>
      <c r="E1898" s="213"/>
      <c r="G1898" s="118"/>
    </row>
    <row r="1899" spans="2:7" s="65" customFormat="1" x14ac:dyDescent="0.2">
      <c r="B1899" s="68"/>
      <c r="E1899" s="213"/>
      <c r="G1899" s="118"/>
    </row>
    <row r="1900" spans="2:7" s="65" customFormat="1" x14ac:dyDescent="0.2">
      <c r="B1900" s="68"/>
      <c r="E1900" s="213"/>
      <c r="G1900" s="118"/>
    </row>
    <row r="1901" spans="2:7" s="65" customFormat="1" x14ac:dyDescent="0.2">
      <c r="B1901" s="68"/>
      <c r="E1901" s="213"/>
      <c r="G1901" s="118"/>
    </row>
    <row r="1902" spans="2:7" s="65" customFormat="1" x14ac:dyDescent="0.2">
      <c r="B1902" s="68"/>
      <c r="E1902" s="213"/>
      <c r="G1902" s="118"/>
    </row>
    <row r="1903" spans="2:7" s="65" customFormat="1" x14ac:dyDescent="0.2">
      <c r="B1903" s="68"/>
      <c r="E1903" s="213"/>
      <c r="G1903" s="118"/>
    </row>
    <row r="1904" spans="2:7" s="65" customFormat="1" x14ac:dyDescent="0.2">
      <c r="B1904" s="68"/>
      <c r="E1904" s="213"/>
      <c r="G1904" s="118"/>
    </row>
    <row r="1905" spans="2:7" s="65" customFormat="1" x14ac:dyDescent="0.2">
      <c r="B1905" s="68"/>
      <c r="E1905" s="213"/>
      <c r="G1905" s="118"/>
    </row>
    <row r="1906" spans="2:7" s="65" customFormat="1" x14ac:dyDescent="0.2">
      <c r="B1906" s="68"/>
      <c r="E1906" s="213"/>
      <c r="G1906" s="118"/>
    </row>
    <row r="1907" spans="2:7" s="65" customFormat="1" x14ac:dyDescent="0.2">
      <c r="B1907" s="68"/>
      <c r="E1907" s="213"/>
      <c r="G1907" s="118"/>
    </row>
    <row r="1908" spans="2:7" s="65" customFormat="1" x14ac:dyDescent="0.2">
      <c r="B1908" s="68"/>
      <c r="E1908" s="213"/>
      <c r="G1908" s="118"/>
    </row>
    <row r="1909" spans="2:7" s="65" customFormat="1" x14ac:dyDescent="0.2">
      <c r="B1909" s="68"/>
      <c r="E1909" s="213"/>
      <c r="G1909" s="118"/>
    </row>
    <row r="1910" spans="2:7" s="65" customFormat="1" x14ac:dyDescent="0.2">
      <c r="B1910" s="68"/>
      <c r="E1910" s="213"/>
      <c r="G1910" s="118"/>
    </row>
    <row r="1911" spans="2:7" s="65" customFormat="1" x14ac:dyDescent="0.2">
      <c r="B1911" s="68"/>
      <c r="E1911" s="213"/>
      <c r="G1911" s="118"/>
    </row>
    <row r="1912" spans="2:7" s="65" customFormat="1" x14ac:dyDescent="0.2">
      <c r="B1912" s="68"/>
      <c r="E1912" s="213"/>
      <c r="G1912" s="118"/>
    </row>
    <row r="1913" spans="2:7" s="65" customFormat="1" x14ac:dyDescent="0.2">
      <c r="B1913" s="68"/>
      <c r="E1913" s="213"/>
      <c r="G1913" s="118"/>
    </row>
    <row r="1914" spans="2:7" s="65" customFormat="1" x14ac:dyDescent="0.2">
      <c r="B1914" s="68"/>
      <c r="E1914" s="213"/>
      <c r="G1914" s="118"/>
    </row>
    <row r="1915" spans="2:7" s="65" customFormat="1" x14ac:dyDescent="0.2">
      <c r="B1915" s="68"/>
      <c r="E1915" s="213"/>
      <c r="G1915" s="118"/>
    </row>
    <row r="1916" spans="2:7" s="65" customFormat="1" x14ac:dyDescent="0.2">
      <c r="B1916" s="68"/>
      <c r="E1916" s="213"/>
      <c r="G1916" s="118"/>
    </row>
    <row r="1917" spans="2:7" s="65" customFormat="1" x14ac:dyDescent="0.2">
      <c r="B1917" s="68"/>
      <c r="E1917" s="213"/>
      <c r="G1917" s="118"/>
    </row>
    <row r="1918" spans="2:7" s="65" customFormat="1" x14ac:dyDescent="0.2">
      <c r="B1918" s="68"/>
      <c r="E1918" s="213"/>
      <c r="G1918" s="118"/>
    </row>
    <row r="1919" spans="2:7" s="65" customFormat="1" x14ac:dyDescent="0.2">
      <c r="B1919" s="68"/>
      <c r="E1919" s="213"/>
      <c r="G1919" s="118"/>
    </row>
    <row r="1920" spans="2:7" s="65" customFormat="1" x14ac:dyDescent="0.2">
      <c r="B1920" s="68"/>
      <c r="E1920" s="213"/>
      <c r="G1920" s="118"/>
    </row>
    <row r="1921" spans="2:7" s="65" customFormat="1" x14ac:dyDescent="0.2">
      <c r="B1921" s="68"/>
      <c r="E1921" s="213"/>
      <c r="G1921" s="118"/>
    </row>
    <row r="1922" spans="2:7" s="65" customFormat="1" x14ac:dyDescent="0.2">
      <c r="B1922" s="68"/>
      <c r="E1922" s="213"/>
      <c r="G1922" s="118"/>
    </row>
    <row r="1923" spans="2:7" s="65" customFormat="1" x14ac:dyDescent="0.2">
      <c r="B1923" s="68"/>
      <c r="E1923" s="213"/>
      <c r="G1923" s="118"/>
    </row>
    <row r="1924" spans="2:7" s="65" customFormat="1" x14ac:dyDescent="0.2">
      <c r="B1924" s="68"/>
      <c r="E1924" s="213"/>
      <c r="G1924" s="118"/>
    </row>
    <row r="1925" spans="2:7" s="65" customFormat="1" x14ac:dyDescent="0.2">
      <c r="B1925" s="68"/>
      <c r="E1925" s="213"/>
      <c r="G1925" s="118"/>
    </row>
    <row r="1926" spans="2:7" s="65" customFormat="1" x14ac:dyDescent="0.2">
      <c r="B1926" s="68"/>
      <c r="E1926" s="213"/>
      <c r="G1926" s="118"/>
    </row>
    <row r="1927" spans="2:7" s="65" customFormat="1" x14ac:dyDescent="0.2">
      <c r="B1927" s="68"/>
      <c r="E1927" s="213"/>
      <c r="G1927" s="118"/>
    </row>
    <row r="1928" spans="2:7" s="65" customFormat="1" x14ac:dyDescent="0.2">
      <c r="B1928" s="68"/>
      <c r="E1928" s="213"/>
      <c r="G1928" s="118"/>
    </row>
    <row r="1929" spans="2:7" s="65" customFormat="1" x14ac:dyDescent="0.2">
      <c r="B1929" s="68"/>
      <c r="E1929" s="213"/>
      <c r="G1929" s="118"/>
    </row>
    <row r="1930" spans="2:7" s="65" customFormat="1" x14ac:dyDescent="0.2">
      <c r="B1930" s="68"/>
      <c r="E1930" s="213"/>
      <c r="G1930" s="118"/>
    </row>
    <row r="1931" spans="2:7" s="65" customFormat="1" x14ac:dyDescent="0.2">
      <c r="B1931" s="68"/>
      <c r="E1931" s="213"/>
      <c r="G1931" s="118"/>
    </row>
    <row r="1932" spans="2:7" s="65" customFormat="1" x14ac:dyDescent="0.2">
      <c r="B1932" s="68"/>
      <c r="E1932" s="213"/>
      <c r="G1932" s="118"/>
    </row>
    <row r="1933" spans="2:7" s="65" customFormat="1" x14ac:dyDescent="0.2">
      <c r="B1933" s="68"/>
      <c r="E1933" s="213"/>
      <c r="G1933" s="118"/>
    </row>
    <row r="1934" spans="2:7" s="65" customFormat="1" x14ac:dyDescent="0.2">
      <c r="B1934" s="68"/>
      <c r="E1934" s="213"/>
      <c r="G1934" s="118"/>
    </row>
    <row r="1935" spans="2:7" s="65" customFormat="1" x14ac:dyDescent="0.2">
      <c r="B1935" s="68"/>
      <c r="E1935" s="213"/>
      <c r="G1935" s="118"/>
    </row>
    <row r="1936" spans="2:7" s="65" customFormat="1" x14ac:dyDescent="0.2">
      <c r="B1936" s="68"/>
      <c r="E1936" s="213"/>
      <c r="G1936" s="118"/>
    </row>
    <row r="1937" spans="2:7" s="65" customFormat="1" x14ac:dyDescent="0.2">
      <c r="B1937" s="68"/>
      <c r="E1937" s="213"/>
      <c r="G1937" s="118"/>
    </row>
    <row r="1938" spans="2:7" s="65" customFormat="1" x14ac:dyDescent="0.2">
      <c r="B1938" s="68"/>
      <c r="E1938" s="213"/>
      <c r="G1938" s="118"/>
    </row>
    <row r="1939" spans="2:7" s="65" customFormat="1" x14ac:dyDescent="0.2">
      <c r="B1939" s="68"/>
      <c r="E1939" s="213"/>
      <c r="G1939" s="118"/>
    </row>
    <row r="1940" spans="2:7" s="65" customFormat="1" x14ac:dyDescent="0.2">
      <c r="B1940" s="68"/>
      <c r="E1940" s="213"/>
      <c r="G1940" s="118"/>
    </row>
    <row r="1941" spans="2:7" s="65" customFormat="1" x14ac:dyDescent="0.2">
      <c r="B1941" s="68"/>
      <c r="E1941" s="213"/>
      <c r="G1941" s="118"/>
    </row>
    <row r="1942" spans="2:7" s="65" customFormat="1" x14ac:dyDescent="0.2">
      <c r="B1942" s="68"/>
      <c r="E1942" s="213"/>
      <c r="G1942" s="118"/>
    </row>
    <row r="1943" spans="2:7" s="65" customFormat="1" x14ac:dyDescent="0.2">
      <c r="B1943" s="68"/>
      <c r="E1943" s="213"/>
      <c r="G1943" s="118"/>
    </row>
    <row r="1944" spans="2:7" s="65" customFormat="1" x14ac:dyDescent="0.2">
      <c r="B1944" s="68"/>
      <c r="E1944" s="213"/>
      <c r="G1944" s="118"/>
    </row>
    <row r="1945" spans="2:7" s="65" customFormat="1" x14ac:dyDescent="0.2">
      <c r="B1945" s="68"/>
      <c r="E1945" s="213"/>
      <c r="G1945" s="118"/>
    </row>
    <row r="1946" spans="2:7" s="65" customFormat="1" x14ac:dyDescent="0.2">
      <c r="B1946" s="68"/>
      <c r="E1946" s="213"/>
      <c r="G1946" s="118"/>
    </row>
    <row r="1947" spans="2:7" s="65" customFormat="1" x14ac:dyDescent="0.2">
      <c r="B1947" s="68"/>
      <c r="E1947" s="213"/>
      <c r="G1947" s="118"/>
    </row>
    <row r="1948" spans="2:7" s="65" customFormat="1" x14ac:dyDescent="0.2">
      <c r="B1948" s="68"/>
      <c r="E1948" s="213"/>
      <c r="G1948" s="118"/>
    </row>
    <row r="1949" spans="2:7" s="65" customFormat="1" x14ac:dyDescent="0.2">
      <c r="B1949" s="68"/>
      <c r="E1949" s="213"/>
      <c r="G1949" s="118"/>
    </row>
    <row r="1950" spans="2:7" s="65" customFormat="1" x14ac:dyDescent="0.2">
      <c r="B1950" s="68"/>
      <c r="E1950" s="213"/>
      <c r="G1950" s="118"/>
    </row>
    <row r="1951" spans="2:7" s="65" customFormat="1" x14ac:dyDescent="0.2">
      <c r="B1951" s="68"/>
      <c r="E1951" s="213"/>
      <c r="G1951" s="118"/>
    </row>
    <row r="1952" spans="2:7" s="65" customFormat="1" x14ac:dyDescent="0.2">
      <c r="B1952" s="68"/>
      <c r="E1952" s="213"/>
      <c r="G1952" s="118"/>
    </row>
    <row r="1953" spans="2:7" s="65" customFormat="1" x14ac:dyDescent="0.2">
      <c r="B1953" s="68"/>
      <c r="E1953" s="213"/>
      <c r="G1953" s="118"/>
    </row>
    <row r="1954" spans="2:7" s="65" customFormat="1" x14ac:dyDescent="0.2">
      <c r="B1954" s="68"/>
      <c r="E1954" s="213"/>
      <c r="G1954" s="118"/>
    </row>
    <row r="1955" spans="2:7" s="65" customFormat="1" x14ac:dyDescent="0.2">
      <c r="B1955" s="68"/>
      <c r="E1955" s="213"/>
      <c r="G1955" s="118"/>
    </row>
    <row r="1956" spans="2:7" s="65" customFormat="1" x14ac:dyDescent="0.2">
      <c r="B1956" s="68"/>
      <c r="E1956" s="213"/>
      <c r="G1956" s="118"/>
    </row>
    <row r="1957" spans="2:7" s="65" customFormat="1" x14ac:dyDescent="0.2">
      <c r="B1957" s="68"/>
      <c r="E1957" s="213"/>
      <c r="G1957" s="118"/>
    </row>
    <row r="1958" spans="2:7" s="65" customFormat="1" x14ac:dyDescent="0.2">
      <c r="B1958" s="68"/>
      <c r="E1958" s="213"/>
      <c r="G1958" s="118"/>
    </row>
    <row r="1959" spans="2:7" s="65" customFormat="1" x14ac:dyDescent="0.2">
      <c r="B1959" s="68"/>
      <c r="E1959" s="213"/>
      <c r="G1959" s="118"/>
    </row>
    <row r="1960" spans="2:7" s="65" customFormat="1" x14ac:dyDescent="0.2">
      <c r="B1960" s="68"/>
      <c r="E1960" s="213"/>
      <c r="G1960" s="118"/>
    </row>
    <row r="1961" spans="2:7" s="65" customFormat="1" x14ac:dyDescent="0.2">
      <c r="B1961" s="68"/>
      <c r="E1961" s="213"/>
      <c r="G1961" s="118"/>
    </row>
    <row r="1962" spans="2:7" s="65" customFormat="1" x14ac:dyDescent="0.2">
      <c r="B1962" s="68"/>
      <c r="E1962" s="213"/>
      <c r="G1962" s="118"/>
    </row>
    <row r="1963" spans="2:7" s="65" customFormat="1" x14ac:dyDescent="0.2">
      <c r="B1963" s="68"/>
      <c r="E1963" s="213"/>
      <c r="G1963" s="118"/>
    </row>
    <row r="1964" spans="2:7" s="65" customFormat="1" x14ac:dyDescent="0.2">
      <c r="B1964" s="68"/>
      <c r="E1964" s="213"/>
      <c r="G1964" s="118"/>
    </row>
    <row r="1965" spans="2:7" s="65" customFormat="1" x14ac:dyDescent="0.2">
      <c r="B1965" s="68"/>
      <c r="E1965" s="213"/>
      <c r="G1965" s="118"/>
    </row>
    <row r="1966" spans="2:7" s="65" customFormat="1" x14ac:dyDescent="0.2">
      <c r="B1966" s="68"/>
      <c r="E1966" s="213"/>
      <c r="G1966" s="118"/>
    </row>
    <row r="1967" spans="2:7" s="65" customFormat="1" x14ac:dyDescent="0.2">
      <c r="B1967" s="68"/>
      <c r="E1967" s="213"/>
      <c r="G1967" s="118"/>
    </row>
    <row r="1968" spans="2:7" s="65" customFormat="1" x14ac:dyDescent="0.2">
      <c r="B1968" s="68"/>
      <c r="E1968" s="213"/>
      <c r="G1968" s="118"/>
    </row>
    <row r="1969" spans="2:7" s="65" customFormat="1" x14ac:dyDescent="0.2">
      <c r="B1969" s="68"/>
      <c r="E1969" s="213"/>
      <c r="G1969" s="118"/>
    </row>
    <row r="1970" spans="2:7" s="65" customFormat="1" x14ac:dyDescent="0.2">
      <c r="B1970" s="68"/>
      <c r="E1970" s="213"/>
      <c r="G1970" s="118"/>
    </row>
    <row r="1971" spans="2:7" s="65" customFormat="1" x14ac:dyDescent="0.2">
      <c r="B1971" s="68"/>
      <c r="E1971" s="213"/>
      <c r="G1971" s="118"/>
    </row>
    <row r="1972" spans="2:7" s="65" customFormat="1" x14ac:dyDescent="0.2">
      <c r="B1972" s="68"/>
      <c r="E1972" s="213"/>
      <c r="G1972" s="118"/>
    </row>
    <row r="1973" spans="2:7" s="65" customFormat="1" x14ac:dyDescent="0.2">
      <c r="B1973" s="68"/>
      <c r="E1973" s="213"/>
      <c r="G1973" s="118"/>
    </row>
    <row r="1974" spans="2:7" s="65" customFormat="1" x14ac:dyDescent="0.2">
      <c r="B1974" s="68"/>
      <c r="E1974" s="213"/>
      <c r="G1974" s="118"/>
    </row>
    <row r="1975" spans="2:7" s="65" customFormat="1" x14ac:dyDescent="0.2">
      <c r="B1975" s="68"/>
      <c r="E1975" s="213"/>
      <c r="G1975" s="118"/>
    </row>
    <row r="1976" spans="2:7" s="65" customFormat="1" x14ac:dyDescent="0.2">
      <c r="B1976" s="68"/>
      <c r="E1976" s="213"/>
      <c r="G1976" s="118"/>
    </row>
    <row r="1977" spans="2:7" s="65" customFormat="1" x14ac:dyDescent="0.2">
      <c r="B1977" s="68"/>
      <c r="E1977" s="213"/>
      <c r="G1977" s="118"/>
    </row>
    <row r="1978" spans="2:7" s="65" customFormat="1" x14ac:dyDescent="0.2">
      <c r="B1978" s="68"/>
      <c r="E1978" s="213"/>
      <c r="G1978" s="118"/>
    </row>
    <row r="1979" spans="2:7" s="65" customFormat="1" x14ac:dyDescent="0.2">
      <c r="B1979" s="68"/>
      <c r="E1979" s="213"/>
      <c r="G1979" s="118"/>
    </row>
    <row r="1980" spans="2:7" s="65" customFormat="1" x14ac:dyDescent="0.2">
      <c r="B1980" s="68"/>
      <c r="E1980" s="213"/>
      <c r="G1980" s="118"/>
    </row>
    <row r="1981" spans="2:7" s="65" customFormat="1" x14ac:dyDescent="0.2">
      <c r="B1981" s="68"/>
      <c r="E1981" s="213"/>
      <c r="G1981" s="118"/>
    </row>
    <row r="1982" spans="2:7" s="65" customFormat="1" x14ac:dyDescent="0.2">
      <c r="B1982" s="68"/>
      <c r="E1982" s="213"/>
      <c r="G1982" s="118"/>
    </row>
    <row r="1983" spans="2:7" s="65" customFormat="1" x14ac:dyDescent="0.2">
      <c r="B1983" s="68"/>
      <c r="E1983" s="213"/>
      <c r="G1983" s="118"/>
    </row>
    <row r="1984" spans="2:7" s="65" customFormat="1" x14ac:dyDescent="0.2">
      <c r="B1984" s="68"/>
      <c r="E1984" s="213"/>
      <c r="G1984" s="118"/>
    </row>
    <row r="1985" spans="2:7" s="65" customFormat="1" x14ac:dyDescent="0.2">
      <c r="B1985" s="68"/>
      <c r="E1985" s="213"/>
      <c r="G1985" s="118"/>
    </row>
    <row r="1986" spans="2:7" s="65" customFormat="1" x14ac:dyDescent="0.2">
      <c r="B1986" s="68"/>
      <c r="E1986" s="213"/>
      <c r="G1986" s="118"/>
    </row>
    <row r="1987" spans="2:7" s="65" customFormat="1" x14ac:dyDescent="0.2">
      <c r="B1987" s="68"/>
      <c r="E1987" s="213"/>
      <c r="G1987" s="118"/>
    </row>
    <row r="1988" spans="2:7" s="65" customFormat="1" x14ac:dyDescent="0.2">
      <c r="B1988" s="68"/>
      <c r="E1988" s="213"/>
      <c r="G1988" s="118"/>
    </row>
    <row r="1989" spans="2:7" s="65" customFormat="1" x14ac:dyDescent="0.2">
      <c r="B1989" s="68"/>
      <c r="E1989" s="213"/>
      <c r="G1989" s="118"/>
    </row>
    <row r="1990" spans="2:7" s="65" customFormat="1" x14ac:dyDescent="0.2">
      <c r="B1990" s="68"/>
      <c r="E1990" s="213"/>
      <c r="G1990" s="118"/>
    </row>
    <row r="1991" spans="2:7" s="65" customFormat="1" x14ac:dyDescent="0.2">
      <c r="B1991" s="68"/>
      <c r="E1991" s="213"/>
      <c r="G1991" s="118"/>
    </row>
    <row r="1992" spans="2:7" s="65" customFormat="1" x14ac:dyDescent="0.2">
      <c r="B1992" s="68"/>
      <c r="E1992" s="213"/>
      <c r="G1992" s="118"/>
    </row>
    <row r="1993" spans="2:7" s="65" customFormat="1" x14ac:dyDescent="0.2">
      <c r="B1993" s="68"/>
      <c r="E1993" s="213"/>
      <c r="G1993" s="118"/>
    </row>
    <row r="1994" spans="2:7" s="65" customFormat="1" x14ac:dyDescent="0.2">
      <c r="B1994" s="68"/>
      <c r="E1994" s="213"/>
      <c r="G1994" s="118"/>
    </row>
    <row r="1995" spans="2:7" s="65" customFormat="1" x14ac:dyDescent="0.2">
      <c r="B1995" s="68"/>
      <c r="E1995" s="213"/>
      <c r="G1995" s="118"/>
    </row>
    <row r="1996" spans="2:7" s="65" customFormat="1" x14ac:dyDescent="0.2">
      <c r="B1996" s="68"/>
      <c r="E1996" s="213"/>
      <c r="G1996" s="118"/>
    </row>
    <row r="1997" spans="2:7" s="65" customFormat="1" x14ac:dyDescent="0.2">
      <c r="B1997" s="68"/>
      <c r="E1997" s="213"/>
      <c r="G1997" s="118"/>
    </row>
    <row r="1998" spans="2:7" s="65" customFormat="1" x14ac:dyDescent="0.2">
      <c r="B1998" s="68"/>
      <c r="E1998" s="213"/>
      <c r="G1998" s="118"/>
    </row>
    <row r="1999" spans="2:7" s="65" customFormat="1" x14ac:dyDescent="0.2">
      <c r="B1999" s="68"/>
      <c r="E1999" s="213"/>
      <c r="G1999" s="118"/>
    </row>
    <row r="2000" spans="2:7" s="65" customFormat="1" x14ac:dyDescent="0.2">
      <c r="B2000" s="68"/>
      <c r="E2000" s="213"/>
      <c r="G2000" s="118"/>
    </row>
    <row r="2001" spans="2:7" s="65" customFormat="1" x14ac:dyDescent="0.2">
      <c r="B2001" s="68"/>
      <c r="E2001" s="213"/>
      <c r="G2001" s="118"/>
    </row>
    <row r="2002" spans="2:7" s="65" customFormat="1" x14ac:dyDescent="0.2">
      <c r="B2002" s="68"/>
      <c r="E2002" s="213"/>
      <c r="G2002" s="118"/>
    </row>
    <row r="2003" spans="2:7" s="65" customFormat="1" x14ac:dyDescent="0.2">
      <c r="B2003" s="68"/>
      <c r="E2003" s="213"/>
      <c r="G2003" s="118"/>
    </row>
    <row r="2004" spans="2:7" s="65" customFormat="1" x14ac:dyDescent="0.2">
      <c r="B2004" s="68"/>
      <c r="E2004" s="213"/>
      <c r="G2004" s="118"/>
    </row>
    <row r="2005" spans="2:7" s="65" customFormat="1" x14ac:dyDescent="0.2">
      <c r="B2005" s="68"/>
      <c r="E2005" s="213"/>
      <c r="G2005" s="118"/>
    </row>
    <row r="2006" spans="2:7" s="65" customFormat="1" x14ac:dyDescent="0.2">
      <c r="B2006" s="68"/>
      <c r="E2006" s="213"/>
      <c r="G2006" s="118"/>
    </row>
    <row r="2007" spans="2:7" s="65" customFormat="1" x14ac:dyDescent="0.2">
      <c r="B2007" s="68"/>
      <c r="E2007" s="213"/>
      <c r="G2007" s="118"/>
    </row>
    <row r="2008" spans="2:7" s="65" customFormat="1" x14ac:dyDescent="0.2">
      <c r="B2008" s="68"/>
      <c r="E2008" s="213"/>
      <c r="G2008" s="118"/>
    </row>
    <row r="2009" spans="2:7" s="65" customFormat="1" x14ac:dyDescent="0.2">
      <c r="B2009" s="68"/>
      <c r="E2009" s="213"/>
      <c r="G2009" s="118"/>
    </row>
    <row r="2010" spans="2:7" s="65" customFormat="1" x14ac:dyDescent="0.2">
      <c r="B2010" s="68"/>
      <c r="E2010" s="213"/>
      <c r="G2010" s="118"/>
    </row>
    <row r="2011" spans="2:7" s="65" customFormat="1" x14ac:dyDescent="0.2">
      <c r="B2011" s="68"/>
      <c r="E2011" s="213"/>
      <c r="G2011" s="118"/>
    </row>
    <row r="2012" spans="2:7" s="65" customFormat="1" x14ac:dyDescent="0.2">
      <c r="B2012" s="68"/>
      <c r="E2012" s="213"/>
      <c r="G2012" s="118"/>
    </row>
    <row r="2013" spans="2:7" s="65" customFormat="1" x14ac:dyDescent="0.2">
      <c r="B2013" s="68"/>
      <c r="E2013" s="213"/>
      <c r="G2013" s="118"/>
    </row>
    <row r="2014" spans="2:7" s="65" customFormat="1" x14ac:dyDescent="0.2">
      <c r="B2014" s="68"/>
      <c r="E2014" s="213"/>
      <c r="G2014" s="118"/>
    </row>
    <row r="2015" spans="2:7" s="65" customFormat="1" x14ac:dyDescent="0.2">
      <c r="B2015" s="68"/>
      <c r="E2015" s="213"/>
      <c r="G2015" s="118"/>
    </row>
    <row r="2016" spans="2:7" s="65" customFormat="1" x14ac:dyDescent="0.2">
      <c r="B2016" s="68"/>
      <c r="E2016" s="213"/>
      <c r="G2016" s="118"/>
    </row>
    <row r="2017" spans="2:7" s="65" customFormat="1" x14ac:dyDescent="0.2">
      <c r="B2017" s="68"/>
      <c r="E2017" s="213"/>
      <c r="G2017" s="118"/>
    </row>
    <row r="2018" spans="2:7" s="65" customFormat="1" x14ac:dyDescent="0.2">
      <c r="B2018" s="68"/>
      <c r="E2018" s="213"/>
      <c r="G2018" s="118"/>
    </row>
    <row r="2019" spans="2:7" s="65" customFormat="1" x14ac:dyDescent="0.2">
      <c r="B2019" s="68"/>
      <c r="E2019" s="213"/>
      <c r="G2019" s="118"/>
    </row>
    <row r="2020" spans="2:7" s="65" customFormat="1" x14ac:dyDescent="0.2">
      <c r="B2020" s="68"/>
      <c r="E2020" s="213"/>
      <c r="G2020" s="118"/>
    </row>
    <row r="2021" spans="2:7" s="65" customFormat="1" x14ac:dyDescent="0.2">
      <c r="B2021" s="68"/>
      <c r="E2021" s="213"/>
      <c r="G2021" s="118"/>
    </row>
    <row r="2022" spans="2:7" s="65" customFormat="1" x14ac:dyDescent="0.2">
      <c r="B2022" s="68"/>
      <c r="E2022" s="213"/>
      <c r="G2022" s="118"/>
    </row>
    <row r="2023" spans="2:7" s="65" customFormat="1" x14ac:dyDescent="0.2">
      <c r="B2023" s="68"/>
      <c r="E2023" s="213"/>
      <c r="G2023" s="118"/>
    </row>
    <row r="2024" spans="2:7" s="65" customFormat="1" x14ac:dyDescent="0.2">
      <c r="B2024" s="68"/>
      <c r="E2024" s="213"/>
      <c r="G2024" s="118"/>
    </row>
    <row r="2025" spans="2:7" s="65" customFormat="1" x14ac:dyDescent="0.2">
      <c r="B2025" s="68"/>
      <c r="E2025" s="213"/>
      <c r="G2025" s="118"/>
    </row>
    <row r="2026" spans="2:7" s="65" customFormat="1" x14ac:dyDescent="0.2">
      <c r="B2026" s="68"/>
      <c r="E2026" s="213"/>
      <c r="G2026" s="118"/>
    </row>
    <row r="2027" spans="2:7" s="65" customFormat="1" x14ac:dyDescent="0.2">
      <c r="B2027" s="68"/>
      <c r="E2027" s="213"/>
      <c r="G2027" s="118"/>
    </row>
    <row r="2028" spans="2:7" s="65" customFormat="1" x14ac:dyDescent="0.2">
      <c r="B2028" s="68"/>
      <c r="E2028" s="213"/>
      <c r="G2028" s="118"/>
    </row>
    <row r="2029" spans="2:7" s="65" customFormat="1" x14ac:dyDescent="0.2">
      <c r="B2029" s="68"/>
      <c r="E2029" s="213"/>
      <c r="G2029" s="118"/>
    </row>
    <row r="2030" spans="2:7" s="65" customFormat="1" x14ac:dyDescent="0.2">
      <c r="B2030" s="68"/>
      <c r="E2030" s="213"/>
      <c r="G2030" s="118"/>
    </row>
    <row r="2031" spans="2:7" s="65" customFormat="1" x14ac:dyDescent="0.2">
      <c r="B2031" s="68"/>
      <c r="E2031" s="213"/>
      <c r="G2031" s="118"/>
    </row>
    <row r="2032" spans="2:7" s="65" customFormat="1" x14ac:dyDescent="0.2">
      <c r="B2032" s="68"/>
      <c r="E2032" s="213"/>
      <c r="G2032" s="118"/>
    </row>
    <row r="2033" spans="2:7" s="65" customFormat="1" x14ac:dyDescent="0.2">
      <c r="B2033" s="68"/>
      <c r="E2033" s="213"/>
      <c r="G2033" s="118"/>
    </row>
    <row r="2034" spans="2:7" s="65" customFormat="1" x14ac:dyDescent="0.2">
      <c r="B2034" s="68"/>
      <c r="E2034" s="213"/>
      <c r="G2034" s="118"/>
    </row>
    <row r="2035" spans="2:7" s="65" customFormat="1" x14ac:dyDescent="0.2">
      <c r="B2035" s="68"/>
      <c r="E2035" s="213"/>
      <c r="G2035" s="118"/>
    </row>
    <row r="2036" spans="2:7" s="65" customFormat="1" x14ac:dyDescent="0.2">
      <c r="B2036" s="68"/>
      <c r="E2036" s="213"/>
      <c r="G2036" s="118"/>
    </row>
    <row r="2037" spans="2:7" s="65" customFormat="1" x14ac:dyDescent="0.2">
      <c r="B2037" s="68"/>
      <c r="E2037" s="213"/>
      <c r="G2037" s="118"/>
    </row>
    <row r="2038" spans="2:7" s="65" customFormat="1" x14ac:dyDescent="0.2">
      <c r="B2038" s="68"/>
      <c r="E2038" s="213"/>
      <c r="G2038" s="118"/>
    </row>
    <row r="2039" spans="2:7" s="65" customFormat="1" x14ac:dyDescent="0.2">
      <c r="B2039" s="68"/>
      <c r="E2039" s="213"/>
      <c r="G2039" s="118"/>
    </row>
    <row r="2040" spans="2:7" s="65" customFormat="1" x14ac:dyDescent="0.2">
      <c r="B2040" s="68"/>
      <c r="E2040" s="213"/>
      <c r="G2040" s="118"/>
    </row>
    <row r="2041" spans="2:7" s="65" customFormat="1" x14ac:dyDescent="0.2">
      <c r="B2041" s="68"/>
      <c r="E2041" s="213"/>
      <c r="G2041" s="118"/>
    </row>
    <row r="2042" spans="2:7" s="65" customFormat="1" x14ac:dyDescent="0.2">
      <c r="B2042" s="68"/>
      <c r="E2042" s="213"/>
      <c r="G2042" s="118"/>
    </row>
    <row r="2043" spans="2:7" s="65" customFormat="1" x14ac:dyDescent="0.2">
      <c r="B2043" s="68"/>
      <c r="E2043" s="213"/>
      <c r="G2043" s="118"/>
    </row>
    <row r="2044" spans="2:7" s="65" customFormat="1" x14ac:dyDescent="0.2">
      <c r="B2044" s="68"/>
      <c r="E2044" s="213"/>
      <c r="G2044" s="118"/>
    </row>
    <row r="2045" spans="2:7" s="65" customFormat="1" x14ac:dyDescent="0.2">
      <c r="B2045" s="68"/>
      <c r="E2045" s="213"/>
      <c r="G2045" s="118"/>
    </row>
    <row r="2046" spans="2:7" s="65" customFormat="1" x14ac:dyDescent="0.2">
      <c r="B2046" s="68"/>
      <c r="E2046" s="213"/>
      <c r="G2046" s="118"/>
    </row>
    <row r="2047" spans="2:7" s="65" customFormat="1" x14ac:dyDescent="0.2">
      <c r="B2047" s="68"/>
      <c r="E2047" s="213"/>
      <c r="G2047" s="118"/>
    </row>
    <row r="2048" spans="2:7" s="65" customFormat="1" x14ac:dyDescent="0.2">
      <c r="B2048" s="68"/>
      <c r="E2048" s="213"/>
      <c r="G2048" s="118"/>
    </row>
    <row r="2049" spans="2:7" s="65" customFormat="1" x14ac:dyDescent="0.2">
      <c r="B2049" s="68"/>
      <c r="E2049" s="213"/>
      <c r="G2049" s="118"/>
    </row>
    <row r="2050" spans="2:7" s="65" customFormat="1" x14ac:dyDescent="0.2">
      <c r="B2050" s="68"/>
      <c r="E2050" s="213"/>
      <c r="G2050" s="118"/>
    </row>
    <row r="2051" spans="2:7" s="65" customFormat="1" x14ac:dyDescent="0.2">
      <c r="B2051" s="68"/>
      <c r="E2051" s="213"/>
      <c r="G2051" s="118"/>
    </row>
    <row r="2052" spans="2:7" s="65" customFormat="1" x14ac:dyDescent="0.2">
      <c r="B2052" s="68"/>
      <c r="E2052" s="213"/>
      <c r="G2052" s="118"/>
    </row>
    <row r="2053" spans="2:7" s="65" customFormat="1" x14ac:dyDescent="0.2">
      <c r="B2053" s="68"/>
      <c r="E2053" s="213"/>
      <c r="G2053" s="118"/>
    </row>
    <row r="2054" spans="2:7" s="65" customFormat="1" x14ac:dyDescent="0.2">
      <c r="B2054" s="68"/>
      <c r="E2054" s="213"/>
      <c r="G2054" s="118"/>
    </row>
    <row r="2055" spans="2:7" s="65" customFormat="1" x14ac:dyDescent="0.2">
      <c r="B2055" s="68"/>
      <c r="E2055" s="213"/>
      <c r="G2055" s="118"/>
    </row>
    <row r="2056" spans="2:7" s="65" customFormat="1" x14ac:dyDescent="0.2">
      <c r="B2056" s="68"/>
      <c r="E2056" s="213"/>
      <c r="G2056" s="118"/>
    </row>
    <row r="2057" spans="2:7" s="65" customFormat="1" x14ac:dyDescent="0.2">
      <c r="B2057" s="68"/>
      <c r="E2057" s="213"/>
      <c r="G2057" s="118"/>
    </row>
    <row r="2058" spans="2:7" s="65" customFormat="1" x14ac:dyDescent="0.2">
      <c r="B2058" s="68"/>
      <c r="E2058" s="213"/>
      <c r="G2058" s="118"/>
    </row>
    <row r="2059" spans="2:7" s="65" customFormat="1" x14ac:dyDescent="0.2">
      <c r="B2059" s="68"/>
      <c r="E2059" s="213"/>
      <c r="G2059" s="118"/>
    </row>
    <row r="2060" spans="2:7" s="65" customFormat="1" x14ac:dyDescent="0.2">
      <c r="B2060" s="68"/>
      <c r="E2060" s="213"/>
      <c r="G2060" s="118"/>
    </row>
    <row r="2061" spans="2:7" s="65" customFormat="1" x14ac:dyDescent="0.2">
      <c r="B2061" s="68"/>
      <c r="E2061" s="213"/>
      <c r="G2061" s="118"/>
    </row>
    <row r="2062" spans="2:7" s="65" customFormat="1" x14ac:dyDescent="0.2">
      <c r="B2062" s="68"/>
      <c r="E2062" s="213"/>
      <c r="G2062" s="118"/>
    </row>
    <row r="2063" spans="2:7" s="65" customFormat="1" x14ac:dyDescent="0.2">
      <c r="B2063" s="68"/>
      <c r="E2063" s="213"/>
      <c r="G2063" s="118"/>
    </row>
    <row r="2064" spans="2:7" s="65" customFormat="1" x14ac:dyDescent="0.2">
      <c r="B2064" s="68"/>
      <c r="E2064" s="213"/>
      <c r="G2064" s="118"/>
    </row>
    <row r="2065" spans="2:7" s="65" customFormat="1" x14ac:dyDescent="0.2">
      <c r="B2065" s="68"/>
      <c r="E2065" s="213"/>
      <c r="G2065" s="118"/>
    </row>
    <row r="2066" spans="2:7" s="65" customFormat="1" x14ac:dyDescent="0.2">
      <c r="B2066" s="68"/>
      <c r="E2066" s="213"/>
      <c r="G2066" s="118"/>
    </row>
    <row r="2067" spans="2:7" s="65" customFormat="1" x14ac:dyDescent="0.2">
      <c r="B2067" s="68"/>
      <c r="E2067" s="213"/>
      <c r="G2067" s="118"/>
    </row>
    <row r="2068" spans="2:7" s="65" customFormat="1" x14ac:dyDescent="0.2">
      <c r="B2068" s="68"/>
      <c r="E2068" s="213"/>
      <c r="G2068" s="118"/>
    </row>
    <row r="2069" spans="2:7" s="65" customFormat="1" x14ac:dyDescent="0.2">
      <c r="B2069" s="68"/>
      <c r="E2069" s="213"/>
      <c r="G2069" s="118"/>
    </row>
    <row r="2070" spans="2:7" s="65" customFormat="1" x14ac:dyDescent="0.2">
      <c r="B2070" s="68"/>
      <c r="E2070" s="213"/>
      <c r="G2070" s="118"/>
    </row>
    <row r="2071" spans="2:7" s="65" customFormat="1" x14ac:dyDescent="0.2">
      <c r="B2071" s="68"/>
      <c r="E2071" s="213"/>
      <c r="G2071" s="118"/>
    </row>
    <row r="2072" spans="2:7" s="65" customFormat="1" x14ac:dyDescent="0.2">
      <c r="B2072" s="68"/>
      <c r="E2072" s="213"/>
      <c r="G2072" s="118"/>
    </row>
    <row r="2073" spans="2:7" s="65" customFormat="1" x14ac:dyDescent="0.2">
      <c r="B2073" s="68"/>
      <c r="E2073" s="213"/>
      <c r="G2073" s="118"/>
    </row>
    <row r="2074" spans="2:7" s="65" customFormat="1" x14ac:dyDescent="0.2">
      <c r="B2074" s="68"/>
      <c r="E2074" s="213"/>
      <c r="G2074" s="118"/>
    </row>
    <row r="2075" spans="2:7" s="65" customFormat="1" x14ac:dyDescent="0.2">
      <c r="B2075" s="68"/>
      <c r="E2075" s="213"/>
      <c r="G2075" s="118"/>
    </row>
    <row r="2076" spans="2:7" s="65" customFormat="1" x14ac:dyDescent="0.2">
      <c r="B2076" s="68"/>
      <c r="E2076" s="213"/>
      <c r="G2076" s="118"/>
    </row>
    <row r="2077" spans="2:7" s="65" customFormat="1" x14ac:dyDescent="0.2">
      <c r="B2077" s="68"/>
      <c r="E2077" s="213"/>
      <c r="G2077" s="118"/>
    </row>
    <row r="2078" spans="2:7" s="65" customFormat="1" x14ac:dyDescent="0.2">
      <c r="B2078" s="68"/>
      <c r="E2078" s="213"/>
      <c r="G2078" s="118"/>
    </row>
    <row r="2079" spans="2:7" s="65" customFormat="1" x14ac:dyDescent="0.2">
      <c r="B2079" s="68"/>
      <c r="E2079" s="213"/>
      <c r="G2079" s="118"/>
    </row>
    <row r="2080" spans="2:7" s="65" customFormat="1" x14ac:dyDescent="0.2">
      <c r="B2080" s="68"/>
      <c r="E2080" s="213"/>
      <c r="G2080" s="118"/>
    </row>
    <row r="2081" spans="2:7" s="65" customFormat="1" x14ac:dyDescent="0.2">
      <c r="B2081" s="68"/>
      <c r="E2081" s="213"/>
      <c r="G2081" s="118"/>
    </row>
    <row r="2082" spans="2:7" s="65" customFormat="1" x14ac:dyDescent="0.2">
      <c r="B2082" s="68"/>
      <c r="E2082" s="213"/>
      <c r="G2082" s="118"/>
    </row>
    <row r="2083" spans="2:7" s="65" customFormat="1" x14ac:dyDescent="0.2">
      <c r="B2083" s="68"/>
      <c r="E2083" s="213"/>
      <c r="G2083" s="118"/>
    </row>
    <row r="2084" spans="2:7" s="65" customFormat="1" x14ac:dyDescent="0.2">
      <c r="B2084" s="68"/>
      <c r="E2084" s="213"/>
      <c r="G2084" s="118"/>
    </row>
    <row r="2085" spans="2:7" s="65" customFormat="1" x14ac:dyDescent="0.2">
      <c r="B2085" s="68"/>
      <c r="E2085" s="213"/>
      <c r="G2085" s="118"/>
    </row>
    <row r="2086" spans="2:7" s="65" customFormat="1" x14ac:dyDescent="0.2">
      <c r="B2086" s="68"/>
      <c r="E2086" s="213"/>
      <c r="G2086" s="118"/>
    </row>
    <row r="2087" spans="2:7" s="65" customFormat="1" x14ac:dyDescent="0.2">
      <c r="B2087" s="68"/>
      <c r="E2087" s="213"/>
      <c r="G2087" s="118"/>
    </row>
    <row r="2088" spans="2:7" s="65" customFormat="1" x14ac:dyDescent="0.2">
      <c r="B2088" s="68"/>
      <c r="E2088" s="213"/>
      <c r="G2088" s="118"/>
    </row>
    <row r="2089" spans="2:7" s="65" customFormat="1" x14ac:dyDescent="0.2">
      <c r="B2089" s="68"/>
      <c r="E2089" s="213"/>
      <c r="G2089" s="118"/>
    </row>
    <row r="2090" spans="2:7" s="65" customFormat="1" x14ac:dyDescent="0.2">
      <c r="B2090" s="68"/>
      <c r="E2090" s="213"/>
      <c r="G2090" s="118"/>
    </row>
    <row r="2091" spans="2:7" s="65" customFormat="1" x14ac:dyDescent="0.2">
      <c r="B2091" s="68"/>
      <c r="E2091" s="213"/>
      <c r="G2091" s="118"/>
    </row>
    <row r="2092" spans="2:7" s="65" customFormat="1" x14ac:dyDescent="0.2">
      <c r="B2092" s="68"/>
      <c r="E2092" s="213"/>
      <c r="G2092" s="118"/>
    </row>
    <row r="2093" spans="2:7" s="65" customFormat="1" x14ac:dyDescent="0.2">
      <c r="B2093" s="68"/>
      <c r="E2093" s="213"/>
      <c r="G2093" s="118"/>
    </row>
    <row r="2094" spans="2:7" s="65" customFormat="1" x14ac:dyDescent="0.2">
      <c r="B2094" s="68"/>
      <c r="E2094" s="213"/>
      <c r="G2094" s="118"/>
    </row>
    <row r="2095" spans="2:7" s="65" customFormat="1" x14ac:dyDescent="0.2">
      <c r="B2095" s="68"/>
      <c r="E2095" s="213"/>
      <c r="G2095" s="118"/>
    </row>
    <row r="2096" spans="2:7" s="65" customFormat="1" x14ac:dyDescent="0.2">
      <c r="B2096" s="68"/>
      <c r="E2096" s="213"/>
      <c r="G2096" s="118"/>
    </row>
    <row r="2097" spans="2:7" s="65" customFormat="1" x14ac:dyDescent="0.2">
      <c r="B2097" s="68"/>
      <c r="E2097" s="213"/>
      <c r="G2097" s="118"/>
    </row>
    <row r="2098" spans="2:7" s="65" customFormat="1" x14ac:dyDescent="0.2">
      <c r="B2098" s="68"/>
      <c r="E2098" s="213"/>
      <c r="G2098" s="118"/>
    </row>
    <row r="2099" spans="2:7" s="65" customFormat="1" x14ac:dyDescent="0.2">
      <c r="B2099" s="68"/>
      <c r="E2099" s="213"/>
      <c r="G2099" s="118"/>
    </row>
    <row r="2100" spans="2:7" s="65" customFormat="1" x14ac:dyDescent="0.2">
      <c r="B2100" s="68"/>
      <c r="E2100" s="213"/>
      <c r="G2100" s="118"/>
    </row>
    <row r="2101" spans="2:7" s="65" customFormat="1" x14ac:dyDescent="0.2">
      <c r="B2101" s="68"/>
      <c r="E2101" s="213"/>
      <c r="G2101" s="118"/>
    </row>
    <row r="2102" spans="2:7" s="65" customFormat="1" x14ac:dyDescent="0.2">
      <c r="B2102" s="68"/>
      <c r="E2102" s="213"/>
      <c r="G2102" s="118"/>
    </row>
    <row r="2103" spans="2:7" s="65" customFormat="1" x14ac:dyDescent="0.2">
      <c r="B2103" s="68"/>
      <c r="E2103" s="213"/>
      <c r="G2103" s="118"/>
    </row>
    <row r="2104" spans="2:7" s="65" customFormat="1" x14ac:dyDescent="0.2">
      <c r="B2104" s="68"/>
      <c r="E2104" s="213"/>
      <c r="G2104" s="118"/>
    </row>
    <row r="2105" spans="2:7" s="65" customFormat="1" x14ac:dyDescent="0.2">
      <c r="B2105" s="68"/>
      <c r="E2105" s="213"/>
      <c r="G2105" s="118"/>
    </row>
    <row r="2106" spans="2:7" s="65" customFormat="1" x14ac:dyDescent="0.2">
      <c r="B2106" s="68"/>
      <c r="E2106" s="213"/>
      <c r="G2106" s="118"/>
    </row>
    <row r="2107" spans="2:7" s="65" customFormat="1" x14ac:dyDescent="0.2">
      <c r="B2107" s="68"/>
      <c r="E2107" s="213"/>
      <c r="G2107" s="118"/>
    </row>
    <row r="2108" spans="2:7" s="65" customFormat="1" x14ac:dyDescent="0.2">
      <c r="B2108" s="68"/>
      <c r="E2108" s="213"/>
      <c r="G2108" s="118"/>
    </row>
    <row r="2109" spans="2:7" s="65" customFormat="1" x14ac:dyDescent="0.2">
      <c r="B2109" s="68"/>
      <c r="E2109" s="213"/>
      <c r="G2109" s="118"/>
    </row>
    <row r="2110" spans="2:7" s="65" customFormat="1" x14ac:dyDescent="0.2">
      <c r="B2110" s="68"/>
      <c r="E2110" s="213"/>
      <c r="G2110" s="118"/>
    </row>
    <row r="2111" spans="2:7" s="65" customFormat="1" x14ac:dyDescent="0.2">
      <c r="B2111" s="68"/>
      <c r="E2111" s="213"/>
      <c r="G2111" s="118"/>
    </row>
    <row r="2112" spans="2:7" s="65" customFormat="1" x14ac:dyDescent="0.2">
      <c r="B2112" s="68"/>
      <c r="E2112" s="213"/>
      <c r="G2112" s="118"/>
    </row>
    <row r="2113" spans="2:7" s="65" customFormat="1" x14ac:dyDescent="0.2">
      <c r="B2113" s="68"/>
      <c r="E2113" s="213"/>
      <c r="G2113" s="118"/>
    </row>
    <row r="2114" spans="2:7" s="65" customFormat="1" x14ac:dyDescent="0.2">
      <c r="B2114" s="68"/>
      <c r="E2114" s="213"/>
      <c r="G2114" s="118"/>
    </row>
    <row r="2115" spans="2:7" s="65" customFormat="1" x14ac:dyDescent="0.2">
      <c r="B2115" s="68"/>
      <c r="E2115" s="213"/>
      <c r="G2115" s="118"/>
    </row>
    <row r="2116" spans="2:7" s="65" customFormat="1" x14ac:dyDescent="0.2">
      <c r="B2116" s="68"/>
      <c r="E2116" s="213"/>
      <c r="G2116" s="118"/>
    </row>
    <row r="2117" spans="2:7" s="65" customFormat="1" x14ac:dyDescent="0.2">
      <c r="B2117" s="68"/>
      <c r="E2117" s="213"/>
      <c r="G2117" s="118"/>
    </row>
    <row r="2118" spans="2:7" s="65" customFormat="1" x14ac:dyDescent="0.2">
      <c r="B2118" s="68"/>
      <c r="E2118" s="213"/>
      <c r="G2118" s="118"/>
    </row>
    <row r="2119" spans="2:7" s="65" customFormat="1" x14ac:dyDescent="0.2">
      <c r="B2119" s="68"/>
      <c r="E2119" s="213"/>
      <c r="G2119" s="118"/>
    </row>
    <row r="2120" spans="2:7" s="65" customFormat="1" x14ac:dyDescent="0.2">
      <c r="B2120" s="68"/>
      <c r="E2120" s="213"/>
      <c r="G2120" s="118"/>
    </row>
    <row r="2121" spans="2:7" s="65" customFormat="1" x14ac:dyDescent="0.2">
      <c r="B2121" s="68"/>
      <c r="E2121" s="213"/>
      <c r="G2121" s="118"/>
    </row>
    <row r="2122" spans="2:7" s="65" customFormat="1" x14ac:dyDescent="0.2">
      <c r="B2122" s="68"/>
      <c r="E2122" s="213"/>
      <c r="G2122" s="118"/>
    </row>
    <row r="2123" spans="2:7" s="65" customFormat="1" x14ac:dyDescent="0.2">
      <c r="B2123" s="68"/>
      <c r="E2123" s="213"/>
      <c r="G2123" s="118"/>
    </row>
    <row r="2124" spans="2:7" s="65" customFormat="1" x14ac:dyDescent="0.2">
      <c r="B2124" s="68"/>
      <c r="E2124" s="213"/>
      <c r="G2124" s="118"/>
    </row>
    <row r="2125" spans="2:7" s="65" customFormat="1" x14ac:dyDescent="0.2">
      <c r="B2125" s="68"/>
      <c r="E2125" s="213"/>
      <c r="G2125" s="118"/>
    </row>
    <row r="2126" spans="2:7" s="65" customFormat="1" x14ac:dyDescent="0.2">
      <c r="B2126" s="68"/>
      <c r="E2126" s="213"/>
      <c r="G2126" s="118"/>
    </row>
    <row r="2127" spans="2:7" s="65" customFormat="1" x14ac:dyDescent="0.2">
      <c r="B2127" s="68"/>
      <c r="E2127" s="213"/>
      <c r="G2127" s="118"/>
    </row>
    <row r="2128" spans="2:7" s="65" customFormat="1" x14ac:dyDescent="0.2">
      <c r="B2128" s="68"/>
      <c r="E2128" s="213"/>
      <c r="G2128" s="118"/>
    </row>
    <row r="2129" spans="2:7" s="65" customFormat="1" x14ac:dyDescent="0.2">
      <c r="B2129" s="68"/>
      <c r="E2129" s="213"/>
      <c r="G2129" s="118"/>
    </row>
    <row r="2130" spans="2:7" s="65" customFormat="1" x14ac:dyDescent="0.2">
      <c r="B2130" s="68"/>
      <c r="E2130" s="213"/>
      <c r="G2130" s="118"/>
    </row>
    <row r="2131" spans="2:7" s="65" customFormat="1" x14ac:dyDescent="0.2">
      <c r="B2131" s="68"/>
      <c r="E2131" s="213"/>
      <c r="G2131" s="118"/>
    </row>
    <row r="2132" spans="2:7" s="65" customFormat="1" x14ac:dyDescent="0.2">
      <c r="B2132" s="68"/>
      <c r="E2132" s="213"/>
      <c r="G2132" s="118"/>
    </row>
    <row r="2133" spans="2:7" s="65" customFormat="1" x14ac:dyDescent="0.2">
      <c r="B2133" s="68"/>
      <c r="E2133" s="213"/>
      <c r="G2133" s="118"/>
    </row>
    <row r="2134" spans="2:7" s="65" customFormat="1" x14ac:dyDescent="0.2">
      <c r="B2134" s="68"/>
      <c r="E2134" s="213"/>
      <c r="G2134" s="118"/>
    </row>
    <row r="2135" spans="2:7" s="65" customFormat="1" x14ac:dyDescent="0.2">
      <c r="B2135" s="68"/>
      <c r="E2135" s="213"/>
      <c r="G2135" s="118"/>
    </row>
    <row r="2136" spans="2:7" s="65" customFormat="1" x14ac:dyDescent="0.2">
      <c r="B2136" s="68"/>
      <c r="E2136" s="213"/>
      <c r="G2136" s="118"/>
    </row>
    <row r="2137" spans="2:7" s="65" customFormat="1" x14ac:dyDescent="0.2">
      <c r="B2137" s="68"/>
      <c r="E2137" s="213"/>
      <c r="G2137" s="118"/>
    </row>
    <row r="2138" spans="2:7" s="65" customFormat="1" x14ac:dyDescent="0.2">
      <c r="B2138" s="68"/>
      <c r="E2138" s="213"/>
      <c r="G2138" s="118"/>
    </row>
    <row r="2139" spans="2:7" s="65" customFormat="1" x14ac:dyDescent="0.2">
      <c r="B2139" s="68"/>
      <c r="E2139" s="213"/>
      <c r="G2139" s="118"/>
    </row>
    <row r="2140" spans="2:7" s="65" customFormat="1" x14ac:dyDescent="0.2">
      <c r="B2140" s="68"/>
      <c r="E2140" s="213"/>
      <c r="G2140" s="118"/>
    </row>
    <row r="2141" spans="2:7" s="65" customFormat="1" x14ac:dyDescent="0.2">
      <c r="B2141" s="68"/>
      <c r="E2141" s="213"/>
      <c r="G2141" s="118"/>
    </row>
    <row r="2142" spans="2:7" s="65" customFormat="1" x14ac:dyDescent="0.2">
      <c r="B2142" s="68"/>
      <c r="E2142" s="213"/>
      <c r="G2142" s="118"/>
    </row>
    <row r="2143" spans="2:7" s="65" customFormat="1" x14ac:dyDescent="0.2">
      <c r="B2143" s="68"/>
      <c r="E2143" s="213"/>
      <c r="G2143" s="118"/>
    </row>
    <row r="2144" spans="2:7" s="65" customFormat="1" x14ac:dyDescent="0.2">
      <c r="B2144" s="68"/>
      <c r="E2144" s="213"/>
      <c r="G2144" s="118"/>
    </row>
    <row r="2145" spans="2:7" s="65" customFormat="1" x14ac:dyDescent="0.2">
      <c r="B2145" s="68"/>
      <c r="E2145" s="213"/>
      <c r="G2145" s="118"/>
    </row>
    <row r="2146" spans="2:7" s="65" customFormat="1" x14ac:dyDescent="0.2">
      <c r="B2146" s="68"/>
      <c r="E2146" s="213"/>
      <c r="G2146" s="118"/>
    </row>
    <row r="2147" spans="2:7" s="65" customFormat="1" x14ac:dyDescent="0.2">
      <c r="B2147" s="68"/>
      <c r="E2147" s="213"/>
      <c r="G2147" s="118"/>
    </row>
    <row r="2148" spans="2:7" s="65" customFormat="1" x14ac:dyDescent="0.2">
      <c r="B2148" s="68"/>
      <c r="E2148" s="213"/>
      <c r="G2148" s="118"/>
    </row>
    <row r="2149" spans="2:7" s="65" customFormat="1" x14ac:dyDescent="0.2">
      <c r="B2149" s="68"/>
      <c r="E2149" s="213"/>
      <c r="G2149" s="118"/>
    </row>
    <row r="2150" spans="2:7" s="65" customFormat="1" x14ac:dyDescent="0.2">
      <c r="B2150" s="68"/>
      <c r="E2150" s="213"/>
      <c r="G2150" s="118"/>
    </row>
    <row r="2151" spans="2:7" s="65" customFormat="1" x14ac:dyDescent="0.2">
      <c r="B2151" s="68"/>
      <c r="E2151" s="213"/>
      <c r="G2151" s="118"/>
    </row>
    <row r="2152" spans="2:7" s="65" customFormat="1" x14ac:dyDescent="0.2">
      <c r="B2152" s="68"/>
      <c r="E2152" s="213"/>
      <c r="G2152" s="118"/>
    </row>
    <row r="2153" spans="2:7" s="65" customFormat="1" x14ac:dyDescent="0.2">
      <c r="B2153" s="68"/>
      <c r="E2153" s="213"/>
      <c r="G2153" s="118"/>
    </row>
    <row r="2154" spans="2:7" s="65" customFormat="1" x14ac:dyDescent="0.2">
      <c r="B2154" s="68"/>
      <c r="E2154" s="213"/>
      <c r="G2154" s="118"/>
    </row>
    <row r="2155" spans="2:7" s="65" customFormat="1" x14ac:dyDescent="0.2">
      <c r="B2155" s="68"/>
      <c r="E2155" s="213"/>
      <c r="G2155" s="118"/>
    </row>
    <row r="2156" spans="2:7" s="65" customFormat="1" x14ac:dyDescent="0.2">
      <c r="B2156" s="68"/>
      <c r="E2156" s="213"/>
      <c r="G2156" s="118"/>
    </row>
    <row r="2157" spans="2:7" s="65" customFormat="1" x14ac:dyDescent="0.2">
      <c r="B2157" s="68"/>
      <c r="E2157" s="213"/>
      <c r="G2157" s="118"/>
    </row>
    <row r="2158" spans="2:7" s="65" customFormat="1" x14ac:dyDescent="0.2">
      <c r="B2158" s="68"/>
      <c r="E2158" s="213"/>
      <c r="G2158" s="118"/>
    </row>
    <row r="2159" spans="2:7" s="65" customFormat="1" x14ac:dyDescent="0.2">
      <c r="B2159" s="68"/>
      <c r="E2159" s="213"/>
      <c r="G2159" s="118"/>
    </row>
    <row r="2160" spans="2:7" s="65" customFormat="1" x14ac:dyDescent="0.2">
      <c r="B2160" s="68"/>
      <c r="E2160" s="213"/>
      <c r="G2160" s="118"/>
    </row>
    <row r="2161" spans="2:7" s="65" customFormat="1" x14ac:dyDescent="0.2">
      <c r="B2161" s="68"/>
      <c r="E2161" s="213"/>
      <c r="G2161" s="118"/>
    </row>
    <row r="2162" spans="2:7" s="65" customFormat="1" x14ac:dyDescent="0.2">
      <c r="B2162" s="68"/>
      <c r="E2162" s="213"/>
      <c r="G2162" s="118"/>
    </row>
    <row r="2163" spans="2:7" s="65" customFormat="1" x14ac:dyDescent="0.2">
      <c r="B2163" s="68"/>
      <c r="E2163" s="213"/>
      <c r="G2163" s="118"/>
    </row>
    <row r="2164" spans="2:7" s="65" customFormat="1" x14ac:dyDescent="0.2">
      <c r="B2164" s="68"/>
      <c r="E2164" s="213"/>
      <c r="G2164" s="118"/>
    </row>
    <row r="2165" spans="2:7" s="65" customFormat="1" x14ac:dyDescent="0.2">
      <c r="B2165" s="68"/>
      <c r="E2165" s="213"/>
      <c r="G2165" s="118"/>
    </row>
    <row r="2166" spans="2:7" s="65" customFormat="1" x14ac:dyDescent="0.2">
      <c r="B2166" s="68"/>
      <c r="E2166" s="213"/>
      <c r="G2166" s="118"/>
    </row>
    <row r="2167" spans="2:7" s="65" customFormat="1" x14ac:dyDescent="0.2">
      <c r="B2167" s="68"/>
      <c r="E2167" s="213"/>
      <c r="G2167" s="118"/>
    </row>
    <row r="2168" spans="2:7" s="65" customFormat="1" x14ac:dyDescent="0.2">
      <c r="B2168" s="68"/>
      <c r="E2168" s="213"/>
      <c r="G2168" s="118"/>
    </row>
    <row r="2169" spans="2:7" s="65" customFormat="1" x14ac:dyDescent="0.2">
      <c r="B2169" s="68"/>
      <c r="E2169" s="213"/>
      <c r="G2169" s="118"/>
    </row>
    <row r="2170" spans="2:7" s="65" customFormat="1" x14ac:dyDescent="0.2">
      <c r="B2170" s="68"/>
      <c r="E2170" s="213"/>
      <c r="G2170" s="118"/>
    </row>
    <row r="2171" spans="2:7" s="65" customFormat="1" x14ac:dyDescent="0.2">
      <c r="B2171" s="68"/>
      <c r="E2171" s="213"/>
      <c r="G2171" s="118"/>
    </row>
    <row r="2172" spans="2:7" s="65" customFormat="1" x14ac:dyDescent="0.2">
      <c r="B2172" s="68"/>
      <c r="E2172" s="213"/>
      <c r="G2172" s="118"/>
    </row>
    <row r="2173" spans="2:7" s="65" customFormat="1" x14ac:dyDescent="0.2">
      <c r="B2173" s="68"/>
      <c r="E2173" s="213"/>
      <c r="G2173" s="118"/>
    </row>
    <row r="2174" spans="2:7" s="65" customFormat="1" x14ac:dyDescent="0.2">
      <c r="B2174" s="68"/>
      <c r="E2174" s="213"/>
      <c r="G2174" s="118"/>
    </row>
    <row r="2175" spans="2:7" s="65" customFormat="1" x14ac:dyDescent="0.2">
      <c r="B2175" s="68"/>
      <c r="E2175" s="213"/>
      <c r="G2175" s="118"/>
    </row>
    <row r="2176" spans="2:7" s="65" customFormat="1" x14ac:dyDescent="0.2">
      <c r="B2176" s="68"/>
      <c r="E2176" s="213"/>
      <c r="G2176" s="118"/>
    </row>
    <row r="2177" spans="2:7" s="65" customFormat="1" x14ac:dyDescent="0.2">
      <c r="B2177" s="68"/>
      <c r="E2177" s="213"/>
      <c r="G2177" s="118"/>
    </row>
    <row r="2178" spans="2:7" s="65" customFormat="1" x14ac:dyDescent="0.2">
      <c r="B2178" s="68"/>
      <c r="E2178" s="213"/>
      <c r="G2178" s="118"/>
    </row>
    <row r="2179" spans="2:7" s="65" customFormat="1" x14ac:dyDescent="0.2">
      <c r="B2179" s="68"/>
      <c r="E2179" s="213"/>
      <c r="G2179" s="118"/>
    </row>
    <row r="2180" spans="2:7" s="65" customFormat="1" x14ac:dyDescent="0.2">
      <c r="B2180" s="68"/>
      <c r="E2180" s="213"/>
      <c r="G2180" s="118"/>
    </row>
    <row r="2181" spans="2:7" s="65" customFormat="1" x14ac:dyDescent="0.2">
      <c r="B2181" s="68"/>
      <c r="E2181" s="213"/>
      <c r="G2181" s="118"/>
    </row>
    <row r="2182" spans="2:7" s="65" customFormat="1" x14ac:dyDescent="0.2">
      <c r="B2182" s="68"/>
      <c r="E2182" s="213"/>
      <c r="G2182" s="118"/>
    </row>
    <row r="2183" spans="2:7" s="65" customFormat="1" x14ac:dyDescent="0.2">
      <c r="B2183" s="68"/>
      <c r="E2183" s="213"/>
      <c r="G2183" s="118"/>
    </row>
    <row r="2184" spans="2:7" s="65" customFormat="1" x14ac:dyDescent="0.2">
      <c r="B2184" s="68"/>
      <c r="E2184" s="213"/>
      <c r="G2184" s="118"/>
    </row>
    <row r="2185" spans="2:7" s="65" customFormat="1" x14ac:dyDescent="0.2">
      <c r="B2185" s="68"/>
      <c r="E2185" s="213"/>
      <c r="G2185" s="118"/>
    </row>
    <row r="2186" spans="2:7" s="65" customFormat="1" x14ac:dyDescent="0.2">
      <c r="B2186" s="68"/>
      <c r="E2186" s="213"/>
      <c r="G2186" s="118"/>
    </row>
    <row r="2187" spans="2:7" s="65" customFormat="1" x14ac:dyDescent="0.2">
      <c r="B2187" s="68"/>
      <c r="E2187" s="213"/>
      <c r="G2187" s="118"/>
    </row>
    <row r="2188" spans="2:7" s="65" customFormat="1" x14ac:dyDescent="0.2">
      <c r="B2188" s="68"/>
      <c r="E2188" s="213"/>
      <c r="G2188" s="118"/>
    </row>
    <row r="2189" spans="2:7" s="65" customFormat="1" x14ac:dyDescent="0.2">
      <c r="B2189" s="68"/>
      <c r="E2189" s="213"/>
      <c r="G2189" s="118"/>
    </row>
    <row r="2190" spans="2:7" s="65" customFormat="1" x14ac:dyDescent="0.2">
      <c r="B2190" s="68"/>
      <c r="E2190" s="213"/>
      <c r="G2190" s="118"/>
    </row>
    <row r="2191" spans="2:7" s="65" customFormat="1" x14ac:dyDescent="0.2">
      <c r="B2191" s="68"/>
      <c r="E2191" s="213"/>
      <c r="G2191" s="118"/>
    </row>
    <row r="2192" spans="2:7" s="65" customFormat="1" x14ac:dyDescent="0.2">
      <c r="B2192" s="68"/>
      <c r="E2192" s="213"/>
      <c r="G2192" s="118"/>
    </row>
    <row r="2193" spans="2:7" s="65" customFormat="1" x14ac:dyDescent="0.2">
      <c r="B2193" s="68"/>
      <c r="E2193" s="213"/>
      <c r="G2193" s="118"/>
    </row>
    <row r="2194" spans="2:7" s="65" customFormat="1" x14ac:dyDescent="0.2">
      <c r="B2194" s="68"/>
      <c r="E2194" s="213"/>
      <c r="G2194" s="118"/>
    </row>
    <row r="2195" spans="2:7" s="65" customFormat="1" x14ac:dyDescent="0.2">
      <c r="B2195" s="68"/>
      <c r="E2195" s="213"/>
      <c r="G2195" s="118"/>
    </row>
    <row r="2196" spans="2:7" s="65" customFormat="1" x14ac:dyDescent="0.2">
      <c r="B2196" s="68"/>
      <c r="E2196" s="213"/>
      <c r="G2196" s="118"/>
    </row>
    <row r="2197" spans="2:7" s="65" customFormat="1" x14ac:dyDescent="0.2">
      <c r="B2197" s="68"/>
      <c r="E2197" s="213"/>
      <c r="G2197" s="118"/>
    </row>
    <row r="2198" spans="2:7" s="65" customFormat="1" x14ac:dyDescent="0.2">
      <c r="B2198" s="68"/>
      <c r="E2198" s="213"/>
      <c r="G2198" s="118"/>
    </row>
    <row r="2199" spans="2:7" s="65" customFormat="1" x14ac:dyDescent="0.2">
      <c r="B2199" s="68"/>
      <c r="E2199" s="213"/>
      <c r="G2199" s="118"/>
    </row>
    <row r="2200" spans="2:7" s="65" customFormat="1" x14ac:dyDescent="0.2">
      <c r="B2200" s="68"/>
      <c r="E2200" s="213"/>
      <c r="G2200" s="118"/>
    </row>
    <row r="2201" spans="2:7" s="65" customFormat="1" x14ac:dyDescent="0.2">
      <c r="B2201" s="68"/>
      <c r="E2201" s="213"/>
      <c r="G2201" s="118"/>
    </row>
    <row r="2202" spans="2:7" s="65" customFormat="1" x14ac:dyDescent="0.2">
      <c r="B2202" s="68"/>
      <c r="E2202" s="213"/>
      <c r="G2202" s="118"/>
    </row>
    <row r="2203" spans="2:7" s="65" customFormat="1" x14ac:dyDescent="0.2">
      <c r="B2203" s="68"/>
      <c r="E2203" s="213"/>
      <c r="G2203" s="118"/>
    </row>
    <row r="2204" spans="2:7" s="65" customFormat="1" x14ac:dyDescent="0.2">
      <c r="B2204" s="68"/>
      <c r="E2204" s="213"/>
      <c r="G2204" s="118"/>
    </row>
    <row r="2205" spans="2:7" s="65" customFormat="1" x14ac:dyDescent="0.2">
      <c r="B2205" s="68"/>
      <c r="E2205" s="213"/>
      <c r="G2205" s="118"/>
    </row>
    <row r="2206" spans="2:7" s="65" customFormat="1" x14ac:dyDescent="0.2">
      <c r="B2206" s="68"/>
      <c r="E2206" s="213"/>
      <c r="G2206" s="118"/>
    </row>
    <row r="2207" spans="2:7" s="65" customFormat="1" x14ac:dyDescent="0.2">
      <c r="B2207" s="68"/>
      <c r="E2207" s="213"/>
      <c r="G2207" s="118"/>
    </row>
    <row r="2208" spans="2:7" s="65" customFormat="1" x14ac:dyDescent="0.2">
      <c r="B2208" s="68"/>
      <c r="E2208" s="213"/>
      <c r="G2208" s="118"/>
    </row>
    <row r="2209" spans="2:7" s="65" customFormat="1" x14ac:dyDescent="0.2">
      <c r="B2209" s="68"/>
      <c r="E2209" s="213"/>
      <c r="G2209" s="118"/>
    </row>
    <row r="2210" spans="2:7" s="65" customFormat="1" x14ac:dyDescent="0.2">
      <c r="B2210" s="68"/>
      <c r="E2210" s="213"/>
      <c r="G2210" s="118"/>
    </row>
    <row r="2211" spans="2:7" s="65" customFormat="1" x14ac:dyDescent="0.2">
      <c r="B2211" s="68"/>
      <c r="E2211" s="213"/>
      <c r="G2211" s="118"/>
    </row>
    <row r="2212" spans="2:7" s="65" customFormat="1" x14ac:dyDescent="0.2">
      <c r="B2212" s="68"/>
      <c r="E2212" s="213"/>
      <c r="G2212" s="118"/>
    </row>
    <row r="2213" spans="2:7" s="65" customFormat="1" x14ac:dyDescent="0.2">
      <c r="B2213" s="68"/>
      <c r="E2213" s="213"/>
      <c r="G2213" s="118"/>
    </row>
    <row r="2214" spans="2:7" s="65" customFormat="1" x14ac:dyDescent="0.2">
      <c r="B2214" s="68"/>
      <c r="E2214" s="213"/>
      <c r="G2214" s="118"/>
    </row>
    <row r="2215" spans="2:7" s="65" customFormat="1" x14ac:dyDescent="0.2">
      <c r="B2215" s="68"/>
      <c r="E2215" s="213"/>
      <c r="G2215" s="118"/>
    </row>
    <row r="2216" spans="2:7" s="65" customFormat="1" x14ac:dyDescent="0.2">
      <c r="B2216" s="68"/>
      <c r="E2216" s="213"/>
      <c r="G2216" s="118"/>
    </row>
    <row r="2217" spans="2:7" s="65" customFormat="1" x14ac:dyDescent="0.2">
      <c r="B2217" s="68"/>
      <c r="E2217" s="213"/>
      <c r="G2217" s="118"/>
    </row>
    <row r="2218" spans="2:7" s="65" customFormat="1" x14ac:dyDescent="0.2">
      <c r="B2218" s="68"/>
      <c r="E2218" s="213"/>
      <c r="G2218" s="118"/>
    </row>
    <row r="2219" spans="2:7" s="65" customFormat="1" x14ac:dyDescent="0.2">
      <c r="B2219" s="68"/>
      <c r="E2219" s="213"/>
      <c r="G2219" s="118"/>
    </row>
    <row r="2220" spans="2:7" s="65" customFormat="1" x14ac:dyDescent="0.2">
      <c r="B2220" s="68"/>
      <c r="E2220" s="213"/>
      <c r="G2220" s="118"/>
    </row>
    <row r="2221" spans="2:7" s="65" customFormat="1" x14ac:dyDescent="0.2">
      <c r="B2221" s="68"/>
      <c r="E2221" s="213"/>
      <c r="G2221" s="118"/>
    </row>
    <row r="2222" spans="2:7" s="65" customFormat="1" x14ac:dyDescent="0.2">
      <c r="B2222" s="68"/>
      <c r="E2222" s="213"/>
      <c r="G2222" s="118"/>
    </row>
    <row r="2223" spans="2:7" s="65" customFormat="1" x14ac:dyDescent="0.2">
      <c r="B2223" s="68"/>
      <c r="E2223" s="213"/>
      <c r="G2223" s="118"/>
    </row>
    <row r="2224" spans="2:7" s="65" customFormat="1" x14ac:dyDescent="0.2">
      <c r="B2224" s="68"/>
      <c r="E2224" s="213"/>
      <c r="G2224" s="118"/>
    </row>
    <row r="2225" spans="2:7" s="65" customFormat="1" x14ac:dyDescent="0.2">
      <c r="B2225" s="68"/>
      <c r="E2225" s="213"/>
      <c r="G2225" s="118"/>
    </row>
    <row r="2226" spans="2:7" s="65" customFormat="1" x14ac:dyDescent="0.2">
      <c r="B2226" s="68"/>
      <c r="E2226" s="213"/>
      <c r="G2226" s="118"/>
    </row>
    <row r="2227" spans="2:7" s="65" customFormat="1" x14ac:dyDescent="0.2">
      <c r="B2227" s="68"/>
      <c r="E2227" s="213"/>
      <c r="G2227" s="118"/>
    </row>
    <row r="2228" spans="2:7" s="65" customFormat="1" x14ac:dyDescent="0.2">
      <c r="B2228" s="68"/>
      <c r="E2228" s="213"/>
      <c r="G2228" s="118"/>
    </row>
    <row r="2229" spans="2:7" s="65" customFormat="1" x14ac:dyDescent="0.2">
      <c r="B2229" s="68"/>
      <c r="E2229" s="213"/>
      <c r="G2229" s="118"/>
    </row>
    <row r="2230" spans="2:7" s="65" customFormat="1" x14ac:dyDescent="0.2">
      <c r="B2230" s="68"/>
      <c r="E2230" s="213"/>
      <c r="G2230" s="118"/>
    </row>
    <row r="2231" spans="2:7" s="65" customFormat="1" x14ac:dyDescent="0.2">
      <c r="B2231" s="68"/>
      <c r="E2231" s="213"/>
      <c r="G2231" s="118"/>
    </row>
    <row r="2232" spans="2:7" s="65" customFormat="1" x14ac:dyDescent="0.2">
      <c r="B2232" s="68"/>
      <c r="E2232" s="213"/>
      <c r="G2232" s="118"/>
    </row>
    <row r="2233" spans="2:7" s="65" customFormat="1" x14ac:dyDescent="0.2">
      <c r="B2233" s="68"/>
      <c r="E2233" s="213"/>
      <c r="G2233" s="118"/>
    </row>
    <row r="2234" spans="2:7" s="65" customFormat="1" x14ac:dyDescent="0.2">
      <c r="B2234" s="68"/>
      <c r="E2234" s="213"/>
      <c r="G2234" s="118"/>
    </row>
    <row r="2235" spans="2:7" s="65" customFormat="1" x14ac:dyDescent="0.2">
      <c r="B2235" s="68"/>
      <c r="E2235" s="213"/>
      <c r="G2235" s="118"/>
    </row>
    <row r="2236" spans="2:7" s="65" customFormat="1" x14ac:dyDescent="0.2">
      <c r="B2236" s="68"/>
      <c r="E2236" s="213"/>
      <c r="G2236" s="118"/>
    </row>
    <row r="2237" spans="2:7" s="65" customFormat="1" x14ac:dyDescent="0.2">
      <c r="B2237" s="68"/>
      <c r="E2237" s="213"/>
      <c r="G2237" s="118"/>
    </row>
    <row r="2238" spans="2:7" s="65" customFormat="1" x14ac:dyDescent="0.2">
      <c r="B2238" s="68"/>
      <c r="E2238" s="213"/>
      <c r="G2238" s="118"/>
    </row>
    <row r="2239" spans="2:7" s="65" customFormat="1" x14ac:dyDescent="0.2">
      <c r="B2239" s="68"/>
      <c r="E2239" s="213"/>
      <c r="G2239" s="118"/>
    </row>
    <row r="2240" spans="2:7" s="65" customFormat="1" x14ac:dyDescent="0.2">
      <c r="B2240" s="68"/>
      <c r="E2240" s="213"/>
      <c r="G2240" s="118"/>
    </row>
    <row r="2241" spans="2:7" s="65" customFormat="1" x14ac:dyDescent="0.2">
      <c r="B2241" s="68"/>
      <c r="E2241" s="213"/>
      <c r="G2241" s="118"/>
    </row>
    <row r="2242" spans="2:7" s="65" customFormat="1" x14ac:dyDescent="0.2">
      <c r="B2242" s="68"/>
      <c r="E2242" s="213"/>
      <c r="G2242" s="118"/>
    </row>
    <row r="2243" spans="2:7" s="65" customFormat="1" x14ac:dyDescent="0.2">
      <c r="B2243" s="68"/>
      <c r="E2243" s="213"/>
      <c r="G2243" s="118"/>
    </row>
    <row r="2244" spans="2:7" s="65" customFormat="1" x14ac:dyDescent="0.2">
      <c r="B2244" s="68"/>
      <c r="E2244" s="213"/>
      <c r="G2244" s="118"/>
    </row>
    <row r="2245" spans="2:7" s="65" customFormat="1" x14ac:dyDescent="0.2">
      <c r="B2245" s="68"/>
      <c r="E2245" s="213"/>
      <c r="G2245" s="118"/>
    </row>
    <row r="2246" spans="2:7" s="65" customFormat="1" x14ac:dyDescent="0.2">
      <c r="B2246" s="68"/>
      <c r="E2246" s="213"/>
      <c r="G2246" s="118"/>
    </row>
    <row r="2247" spans="2:7" s="65" customFormat="1" x14ac:dyDescent="0.2">
      <c r="B2247" s="68"/>
      <c r="E2247" s="213"/>
      <c r="G2247" s="118"/>
    </row>
    <row r="2248" spans="2:7" s="65" customFormat="1" x14ac:dyDescent="0.2">
      <c r="B2248" s="68"/>
      <c r="E2248" s="213"/>
      <c r="G2248" s="118"/>
    </row>
    <row r="2249" spans="2:7" s="65" customFormat="1" x14ac:dyDescent="0.2">
      <c r="B2249" s="68"/>
      <c r="E2249" s="213"/>
      <c r="G2249" s="118"/>
    </row>
    <row r="2250" spans="2:7" s="65" customFormat="1" x14ac:dyDescent="0.2">
      <c r="B2250" s="68"/>
      <c r="E2250" s="213"/>
      <c r="G2250" s="118"/>
    </row>
    <row r="2251" spans="2:7" s="65" customFormat="1" x14ac:dyDescent="0.2">
      <c r="B2251" s="68"/>
      <c r="E2251" s="213"/>
      <c r="G2251" s="118"/>
    </row>
    <row r="2252" spans="2:7" s="65" customFormat="1" x14ac:dyDescent="0.2">
      <c r="B2252" s="68"/>
      <c r="E2252" s="213"/>
      <c r="G2252" s="118"/>
    </row>
    <row r="2253" spans="2:7" s="65" customFormat="1" x14ac:dyDescent="0.2">
      <c r="B2253" s="68"/>
      <c r="E2253" s="213"/>
      <c r="G2253" s="118"/>
    </row>
    <row r="2254" spans="2:7" s="65" customFormat="1" x14ac:dyDescent="0.2">
      <c r="B2254" s="68"/>
      <c r="E2254" s="213"/>
      <c r="G2254" s="118"/>
    </row>
    <row r="2255" spans="2:7" s="65" customFormat="1" x14ac:dyDescent="0.2">
      <c r="B2255" s="68"/>
      <c r="E2255" s="213"/>
      <c r="G2255" s="118"/>
    </row>
    <row r="2256" spans="2:7" s="65" customFormat="1" x14ac:dyDescent="0.2">
      <c r="B2256" s="68"/>
      <c r="E2256" s="213"/>
      <c r="G2256" s="118"/>
    </row>
    <row r="2257" spans="2:7" s="65" customFormat="1" x14ac:dyDescent="0.2">
      <c r="B2257" s="68"/>
      <c r="E2257" s="213"/>
      <c r="G2257" s="118"/>
    </row>
    <row r="2258" spans="2:7" s="65" customFormat="1" x14ac:dyDescent="0.2">
      <c r="B2258" s="68"/>
      <c r="E2258" s="213"/>
      <c r="G2258" s="118"/>
    </row>
    <row r="2259" spans="2:7" s="65" customFormat="1" x14ac:dyDescent="0.2">
      <c r="B2259" s="68"/>
      <c r="E2259" s="213"/>
      <c r="G2259" s="118"/>
    </row>
    <row r="2260" spans="2:7" s="65" customFormat="1" x14ac:dyDescent="0.2">
      <c r="B2260" s="68"/>
      <c r="E2260" s="213"/>
      <c r="G2260" s="118"/>
    </row>
    <row r="2261" spans="2:7" s="65" customFormat="1" x14ac:dyDescent="0.2">
      <c r="B2261" s="68"/>
      <c r="E2261" s="213"/>
      <c r="G2261" s="118"/>
    </row>
    <row r="2262" spans="2:7" s="65" customFormat="1" x14ac:dyDescent="0.2">
      <c r="B2262" s="68"/>
      <c r="E2262" s="213"/>
      <c r="G2262" s="118"/>
    </row>
    <row r="2263" spans="2:7" s="65" customFormat="1" x14ac:dyDescent="0.2">
      <c r="B2263" s="68"/>
      <c r="E2263" s="213"/>
      <c r="G2263" s="118"/>
    </row>
    <row r="2264" spans="2:7" s="65" customFormat="1" x14ac:dyDescent="0.2">
      <c r="B2264" s="68"/>
      <c r="E2264" s="213"/>
      <c r="G2264" s="118"/>
    </row>
    <row r="2265" spans="2:7" s="65" customFormat="1" x14ac:dyDescent="0.2">
      <c r="B2265" s="68"/>
      <c r="E2265" s="213"/>
      <c r="G2265" s="118"/>
    </row>
    <row r="2266" spans="2:7" s="65" customFormat="1" x14ac:dyDescent="0.2">
      <c r="B2266" s="68"/>
      <c r="E2266" s="213"/>
      <c r="G2266" s="118"/>
    </row>
    <row r="2267" spans="2:7" s="65" customFormat="1" x14ac:dyDescent="0.2">
      <c r="B2267" s="68"/>
      <c r="E2267" s="213"/>
      <c r="G2267" s="118"/>
    </row>
    <row r="2268" spans="2:7" s="65" customFormat="1" x14ac:dyDescent="0.2">
      <c r="B2268" s="68"/>
      <c r="E2268" s="213"/>
      <c r="G2268" s="118"/>
    </row>
    <row r="2269" spans="2:7" s="65" customFormat="1" x14ac:dyDescent="0.2">
      <c r="B2269" s="68"/>
      <c r="E2269" s="213"/>
      <c r="G2269" s="118"/>
    </row>
    <row r="2270" spans="2:7" s="65" customFormat="1" x14ac:dyDescent="0.2">
      <c r="B2270" s="68"/>
      <c r="E2270" s="213"/>
      <c r="G2270" s="118"/>
    </row>
    <row r="2271" spans="2:7" s="65" customFormat="1" x14ac:dyDescent="0.2">
      <c r="B2271" s="68"/>
      <c r="E2271" s="213"/>
      <c r="G2271" s="118"/>
    </row>
    <row r="2272" spans="2:7" s="65" customFormat="1" x14ac:dyDescent="0.2">
      <c r="B2272" s="68"/>
      <c r="E2272" s="213"/>
      <c r="G2272" s="118"/>
    </row>
    <row r="2273" spans="2:7" s="65" customFormat="1" x14ac:dyDescent="0.2">
      <c r="B2273" s="68"/>
      <c r="E2273" s="213"/>
      <c r="G2273" s="118"/>
    </row>
    <row r="2274" spans="2:7" s="65" customFormat="1" x14ac:dyDescent="0.2">
      <c r="B2274" s="68"/>
      <c r="E2274" s="213"/>
      <c r="G2274" s="118"/>
    </row>
    <row r="2275" spans="2:7" s="65" customFormat="1" x14ac:dyDescent="0.2">
      <c r="B2275" s="68"/>
      <c r="E2275" s="213"/>
      <c r="G2275" s="118"/>
    </row>
    <row r="2276" spans="2:7" s="65" customFormat="1" x14ac:dyDescent="0.2">
      <c r="B2276" s="68"/>
      <c r="E2276" s="213"/>
      <c r="G2276" s="118"/>
    </row>
    <row r="2277" spans="2:7" s="65" customFormat="1" x14ac:dyDescent="0.2">
      <c r="B2277" s="68"/>
      <c r="E2277" s="213"/>
      <c r="G2277" s="118"/>
    </row>
    <row r="2278" spans="2:7" s="65" customFormat="1" x14ac:dyDescent="0.2">
      <c r="B2278" s="68"/>
      <c r="E2278" s="213"/>
      <c r="G2278" s="118"/>
    </row>
    <row r="2279" spans="2:7" s="65" customFormat="1" x14ac:dyDescent="0.2">
      <c r="B2279" s="68"/>
      <c r="E2279" s="213"/>
      <c r="G2279" s="118"/>
    </row>
    <row r="2280" spans="2:7" s="65" customFormat="1" x14ac:dyDescent="0.2">
      <c r="B2280" s="68"/>
      <c r="E2280" s="213"/>
      <c r="G2280" s="118"/>
    </row>
    <row r="2281" spans="2:7" s="65" customFormat="1" x14ac:dyDescent="0.2">
      <c r="B2281" s="68"/>
      <c r="E2281" s="213"/>
      <c r="G2281" s="118"/>
    </row>
    <row r="2282" spans="2:7" s="65" customFormat="1" x14ac:dyDescent="0.2">
      <c r="B2282" s="68"/>
      <c r="E2282" s="213"/>
      <c r="G2282" s="118"/>
    </row>
    <row r="2283" spans="2:7" s="65" customFormat="1" x14ac:dyDescent="0.2">
      <c r="B2283" s="68"/>
      <c r="E2283" s="213"/>
      <c r="G2283" s="118"/>
    </row>
    <row r="2284" spans="2:7" s="65" customFormat="1" x14ac:dyDescent="0.2">
      <c r="B2284" s="68"/>
      <c r="E2284" s="213"/>
      <c r="G2284" s="118"/>
    </row>
    <row r="2285" spans="2:7" s="65" customFormat="1" x14ac:dyDescent="0.2">
      <c r="B2285" s="68"/>
      <c r="E2285" s="213"/>
      <c r="G2285" s="118"/>
    </row>
    <row r="2286" spans="2:7" s="65" customFormat="1" x14ac:dyDescent="0.2">
      <c r="B2286" s="68"/>
      <c r="E2286" s="213"/>
      <c r="G2286" s="118"/>
    </row>
    <row r="2287" spans="2:7" s="65" customFormat="1" x14ac:dyDescent="0.2">
      <c r="B2287" s="68"/>
      <c r="E2287" s="213"/>
      <c r="G2287" s="118"/>
    </row>
    <row r="2288" spans="2:7" s="65" customFormat="1" x14ac:dyDescent="0.2">
      <c r="B2288" s="68"/>
      <c r="E2288" s="213"/>
      <c r="G2288" s="118"/>
    </row>
    <row r="2289" spans="2:7" s="65" customFormat="1" x14ac:dyDescent="0.2">
      <c r="B2289" s="68"/>
      <c r="E2289" s="213"/>
      <c r="G2289" s="118"/>
    </row>
    <row r="2290" spans="2:7" s="65" customFormat="1" x14ac:dyDescent="0.2">
      <c r="B2290" s="68"/>
      <c r="E2290" s="213"/>
      <c r="G2290" s="118"/>
    </row>
    <row r="2291" spans="2:7" s="65" customFormat="1" x14ac:dyDescent="0.2">
      <c r="B2291" s="68"/>
      <c r="E2291" s="213"/>
      <c r="G2291" s="118"/>
    </row>
    <row r="2292" spans="2:7" s="65" customFormat="1" x14ac:dyDescent="0.2">
      <c r="B2292" s="68"/>
      <c r="E2292" s="213"/>
      <c r="G2292" s="118"/>
    </row>
    <row r="2293" spans="2:7" s="65" customFormat="1" x14ac:dyDescent="0.2">
      <c r="B2293" s="68"/>
      <c r="E2293" s="213"/>
      <c r="G2293" s="118"/>
    </row>
    <row r="2294" spans="2:7" s="65" customFormat="1" x14ac:dyDescent="0.2">
      <c r="B2294" s="68"/>
      <c r="E2294" s="213"/>
      <c r="G2294" s="118"/>
    </row>
    <row r="2295" spans="2:7" s="65" customFormat="1" x14ac:dyDescent="0.2">
      <c r="B2295" s="68"/>
      <c r="E2295" s="213"/>
      <c r="G2295" s="118"/>
    </row>
    <row r="2296" spans="2:7" s="65" customFormat="1" x14ac:dyDescent="0.2">
      <c r="B2296" s="68"/>
      <c r="E2296" s="213"/>
      <c r="G2296" s="118"/>
    </row>
    <row r="2297" spans="2:7" s="65" customFormat="1" x14ac:dyDescent="0.2">
      <c r="B2297" s="68"/>
      <c r="E2297" s="213"/>
      <c r="G2297" s="118"/>
    </row>
    <row r="2298" spans="2:7" s="65" customFormat="1" x14ac:dyDescent="0.2">
      <c r="B2298" s="68"/>
      <c r="E2298" s="213"/>
      <c r="G2298" s="118"/>
    </row>
    <row r="2299" spans="2:7" s="65" customFormat="1" x14ac:dyDescent="0.2">
      <c r="B2299" s="68"/>
      <c r="E2299" s="213"/>
      <c r="G2299" s="118"/>
    </row>
    <row r="2300" spans="2:7" s="65" customFormat="1" x14ac:dyDescent="0.2">
      <c r="B2300" s="68"/>
      <c r="E2300" s="213"/>
      <c r="G2300" s="118"/>
    </row>
    <row r="2301" spans="2:7" s="65" customFormat="1" x14ac:dyDescent="0.2">
      <c r="B2301" s="68"/>
      <c r="E2301" s="213"/>
      <c r="G2301" s="118"/>
    </row>
    <row r="2302" spans="2:7" s="65" customFormat="1" x14ac:dyDescent="0.2">
      <c r="B2302" s="68"/>
      <c r="E2302" s="213"/>
      <c r="G2302" s="118"/>
    </row>
    <row r="2303" spans="2:7" s="65" customFormat="1" x14ac:dyDescent="0.2">
      <c r="B2303" s="68"/>
      <c r="E2303" s="213"/>
      <c r="G2303" s="118"/>
    </row>
    <row r="2304" spans="2:7" s="65" customFormat="1" x14ac:dyDescent="0.2">
      <c r="B2304" s="68"/>
      <c r="E2304" s="213"/>
      <c r="G2304" s="118"/>
    </row>
    <row r="2305" spans="2:7" s="65" customFormat="1" x14ac:dyDescent="0.2">
      <c r="B2305" s="68"/>
      <c r="E2305" s="213"/>
      <c r="G2305" s="118"/>
    </row>
    <row r="2306" spans="2:7" s="65" customFormat="1" x14ac:dyDescent="0.2">
      <c r="B2306" s="68"/>
      <c r="E2306" s="213"/>
      <c r="G2306" s="118"/>
    </row>
    <row r="2307" spans="2:7" s="65" customFormat="1" x14ac:dyDescent="0.2">
      <c r="B2307" s="68"/>
      <c r="E2307" s="213"/>
      <c r="G2307" s="118"/>
    </row>
    <row r="2308" spans="2:7" s="65" customFormat="1" x14ac:dyDescent="0.2">
      <c r="B2308" s="68"/>
      <c r="E2308" s="213"/>
      <c r="G2308" s="118"/>
    </row>
    <row r="2309" spans="2:7" s="65" customFormat="1" x14ac:dyDescent="0.2">
      <c r="B2309" s="68"/>
      <c r="E2309" s="213"/>
      <c r="G2309" s="118"/>
    </row>
    <row r="2310" spans="2:7" s="65" customFormat="1" x14ac:dyDescent="0.2">
      <c r="B2310" s="68"/>
      <c r="E2310" s="213"/>
      <c r="G2310" s="118"/>
    </row>
    <row r="2311" spans="2:7" s="65" customFormat="1" x14ac:dyDescent="0.2">
      <c r="B2311" s="68"/>
      <c r="E2311" s="213"/>
      <c r="G2311" s="118"/>
    </row>
    <row r="2312" spans="2:7" s="65" customFormat="1" x14ac:dyDescent="0.2">
      <c r="B2312" s="68"/>
      <c r="E2312" s="213"/>
      <c r="G2312" s="118"/>
    </row>
    <row r="2313" spans="2:7" s="65" customFormat="1" x14ac:dyDescent="0.2">
      <c r="B2313" s="68"/>
      <c r="E2313" s="213"/>
      <c r="G2313" s="118"/>
    </row>
    <row r="2314" spans="2:7" s="65" customFormat="1" x14ac:dyDescent="0.2">
      <c r="B2314" s="68"/>
      <c r="E2314" s="213"/>
      <c r="G2314" s="118"/>
    </row>
    <row r="2315" spans="2:7" s="65" customFormat="1" x14ac:dyDescent="0.2">
      <c r="B2315" s="68"/>
      <c r="E2315" s="213"/>
      <c r="G2315" s="118"/>
    </row>
    <row r="2316" spans="2:7" s="65" customFormat="1" x14ac:dyDescent="0.2">
      <c r="B2316" s="68"/>
      <c r="E2316" s="213"/>
      <c r="G2316" s="118"/>
    </row>
    <row r="2317" spans="2:7" s="65" customFormat="1" x14ac:dyDescent="0.2">
      <c r="B2317" s="68"/>
      <c r="E2317" s="213"/>
      <c r="G2317" s="118"/>
    </row>
    <row r="2318" spans="2:7" s="65" customFormat="1" x14ac:dyDescent="0.2">
      <c r="B2318" s="68"/>
      <c r="E2318" s="213"/>
      <c r="G2318" s="118"/>
    </row>
    <row r="2319" spans="2:7" s="65" customFormat="1" x14ac:dyDescent="0.2">
      <c r="B2319" s="68"/>
      <c r="E2319" s="213"/>
      <c r="G2319" s="118"/>
    </row>
    <row r="2320" spans="2:7" s="65" customFormat="1" x14ac:dyDescent="0.2">
      <c r="B2320" s="68"/>
      <c r="E2320" s="213"/>
      <c r="G2320" s="118"/>
    </row>
    <row r="2321" spans="2:7" s="65" customFormat="1" x14ac:dyDescent="0.2">
      <c r="B2321" s="68"/>
      <c r="E2321" s="213"/>
      <c r="G2321" s="118"/>
    </row>
    <row r="2322" spans="2:7" s="65" customFormat="1" x14ac:dyDescent="0.2">
      <c r="B2322" s="68"/>
      <c r="E2322" s="213"/>
      <c r="G2322" s="118"/>
    </row>
    <row r="2323" spans="2:7" s="65" customFormat="1" x14ac:dyDescent="0.2">
      <c r="B2323" s="68"/>
      <c r="E2323" s="213"/>
      <c r="G2323" s="118"/>
    </row>
    <row r="2324" spans="2:7" s="65" customFormat="1" x14ac:dyDescent="0.2">
      <c r="B2324" s="68"/>
      <c r="E2324" s="213"/>
      <c r="G2324" s="118"/>
    </row>
    <row r="2325" spans="2:7" s="65" customFormat="1" x14ac:dyDescent="0.2">
      <c r="B2325" s="68"/>
      <c r="E2325" s="213"/>
      <c r="G2325" s="118"/>
    </row>
    <row r="2326" spans="2:7" s="65" customFormat="1" x14ac:dyDescent="0.2">
      <c r="B2326" s="68"/>
      <c r="E2326" s="213"/>
      <c r="G2326" s="118"/>
    </row>
    <row r="2327" spans="2:7" s="65" customFormat="1" x14ac:dyDescent="0.2">
      <c r="B2327" s="68"/>
      <c r="E2327" s="213"/>
      <c r="G2327" s="118"/>
    </row>
    <row r="2328" spans="2:7" s="65" customFormat="1" x14ac:dyDescent="0.2">
      <c r="B2328" s="68"/>
      <c r="E2328" s="213"/>
      <c r="G2328" s="118"/>
    </row>
    <row r="2329" spans="2:7" s="65" customFormat="1" x14ac:dyDescent="0.2">
      <c r="B2329" s="68"/>
      <c r="E2329" s="213"/>
      <c r="G2329" s="118"/>
    </row>
    <row r="2330" spans="2:7" s="65" customFormat="1" x14ac:dyDescent="0.2">
      <c r="B2330" s="68"/>
      <c r="E2330" s="213"/>
      <c r="G2330" s="118"/>
    </row>
    <row r="2331" spans="2:7" s="65" customFormat="1" x14ac:dyDescent="0.2">
      <c r="B2331" s="68"/>
      <c r="E2331" s="213"/>
      <c r="G2331" s="118"/>
    </row>
    <row r="2332" spans="2:7" s="65" customFormat="1" x14ac:dyDescent="0.2">
      <c r="B2332" s="68"/>
      <c r="E2332" s="213"/>
      <c r="G2332" s="118"/>
    </row>
    <row r="2333" spans="2:7" s="65" customFormat="1" x14ac:dyDescent="0.2">
      <c r="B2333" s="68"/>
      <c r="E2333" s="213"/>
      <c r="G2333" s="118"/>
    </row>
    <row r="2334" spans="2:7" s="65" customFormat="1" x14ac:dyDescent="0.2">
      <c r="B2334" s="68"/>
      <c r="E2334" s="213"/>
      <c r="G2334" s="118"/>
    </row>
    <row r="2335" spans="2:7" s="65" customFormat="1" x14ac:dyDescent="0.2">
      <c r="B2335" s="68"/>
      <c r="E2335" s="213"/>
      <c r="G2335" s="118"/>
    </row>
    <row r="2336" spans="2:7" s="65" customFormat="1" x14ac:dyDescent="0.2">
      <c r="B2336" s="68"/>
      <c r="E2336" s="213"/>
      <c r="G2336" s="118"/>
    </row>
    <row r="2337" spans="2:7" s="65" customFormat="1" x14ac:dyDescent="0.2">
      <c r="B2337" s="68"/>
      <c r="E2337" s="213"/>
      <c r="G2337" s="118"/>
    </row>
    <row r="2338" spans="2:7" s="65" customFormat="1" x14ac:dyDescent="0.2">
      <c r="B2338" s="68"/>
      <c r="E2338" s="213"/>
      <c r="G2338" s="118"/>
    </row>
    <row r="2339" spans="2:7" s="65" customFormat="1" x14ac:dyDescent="0.2">
      <c r="B2339" s="68"/>
      <c r="E2339" s="213"/>
      <c r="G2339" s="118"/>
    </row>
    <row r="2340" spans="2:7" s="65" customFormat="1" x14ac:dyDescent="0.2">
      <c r="B2340" s="68"/>
      <c r="E2340" s="213"/>
      <c r="G2340" s="118"/>
    </row>
    <row r="2341" spans="2:7" s="65" customFormat="1" x14ac:dyDescent="0.2">
      <c r="B2341" s="68"/>
      <c r="E2341" s="213"/>
      <c r="G2341" s="118"/>
    </row>
    <row r="2342" spans="2:7" s="65" customFormat="1" x14ac:dyDescent="0.2">
      <c r="B2342" s="68"/>
      <c r="E2342" s="213"/>
      <c r="G2342" s="118"/>
    </row>
    <row r="2343" spans="2:7" s="65" customFormat="1" x14ac:dyDescent="0.2">
      <c r="B2343" s="68"/>
      <c r="E2343" s="213"/>
      <c r="G2343" s="118"/>
    </row>
    <row r="2344" spans="2:7" s="65" customFormat="1" x14ac:dyDescent="0.2">
      <c r="B2344" s="68"/>
      <c r="E2344" s="213"/>
      <c r="G2344" s="118"/>
    </row>
    <row r="2345" spans="2:7" s="65" customFormat="1" x14ac:dyDescent="0.2">
      <c r="B2345" s="68"/>
      <c r="E2345" s="213"/>
      <c r="G2345" s="118"/>
    </row>
    <row r="2346" spans="2:7" s="65" customFormat="1" x14ac:dyDescent="0.2">
      <c r="B2346" s="68"/>
      <c r="E2346" s="213"/>
      <c r="G2346" s="118"/>
    </row>
    <row r="2347" spans="2:7" s="65" customFormat="1" x14ac:dyDescent="0.2">
      <c r="B2347" s="68"/>
      <c r="E2347" s="213"/>
      <c r="G2347" s="118"/>
    </row>
    <row r="2348" spans="2:7" s="65" customFormat="1" x14ac:dyDescent="0.2">
      <c r="B2348" s="68"/>
      <c r="E2348" s="213"/>
      <c r="G2348" s="118"/>
    </row>
    <row r="2349" spans="2:7" s="65" customFormat="1" x14ac:dyDescent="0.2">
      <c r="B2349" s="68"/>
      <c r="E2349" s="213"/>
      <c r="G2349" s="118"/>
    </row>
    <row r="2350" spans="2:7" s="65" customFormat="1" x14ac:dyDescent="0.2">
      <c r="B2350" s="68"/>
      <c r="E2350" s="213"/>
      <c r="G2350" s="118"/>
    </row>
    <row r="2351" spans="2:7" s="65" customFormat="1" x14ac:dyDescent="0.2">
      <c r="B2351" s="68"/>
      <c r="E2351" s="213"/>
      <c r="G2351" s="118"/>
    </row>
    <row r="2352" spans="2:7" s="65" customFormat="1" x14ac:dyDescent="0.2">
      <c r="B2352" s="68"/>
      <c r="E2352" s="213"/>
      <c r="G2352" s="118"/>
    </row>
    <row r="2353" spans="2:7" s="65" customFormat="1" x14ac:dyDescent="0.2">
      <c r="B2353" s="68"/>
      <c r="E2353" s="213"/>
      <c r="G2353" s="118"/>
    </row>
    <row r="2354" spans="2:7" s="65" customFormat="1" x14ac:dyDescent="0.2">
      <c r="B2354" s="68"/>
      <c r="E2354" s="213"/>
      <c r="G2354" s="118"/>
    </row>
    <row r="2355" spans="2:7" s="65" customFormat="1" x14ac:dyDescent="0.2">
      <c r="B2355" s="68"/>
      <c r="E2355" s="213"/>
      <c r="G2355" s="118"/>
    </row>
    <row r="2356" spans="2:7" s="65" customFormat="1" x14ac:dyDescent="0.2">
      <c r="B2356" s="68"/>
      <c r="E2356" s="213"/>
      <c r="G2356" s="118"/>
    </row>
    <row r="2357" spans="2:7" s="65" customFormat="1" x14ac:dyDescent="0.2">
      <c r="B2357" s="68"/>
      <c r="E2357" s="213"/>
      <c r="G2357" s="118"/>
    </row>
    <row r="2358" spans="2:7" s="65" customFormat="1" x14ac:dyDescent="0.2">
      <c r="B2358" s="68"/>
      <c r="E2358" s="213"/>
      <c r="G2358" s="118"/>
    </row>
    <row r="2359" spans="2:7" s="65" customFormat="1" x14ac:dyDescent="0.2">
      <c r="B2359" s="68"/>
      <c r="E2359" s="213"/>
      <c r="G2359" s="118"/>
    </row>
    <row r="2360" spans="2:7" s="65" customFormat="1" x14ac:dyDescent="0.2">
      <c r="B2360" s="68"/>
      <c r="E2360" s="213"/>
      <c r="G2360" s="118"/>
    </row>
    <row r="2361" spans="2:7" s="65" customFormat="1" x14ac:dyDescent="0.2">
      <c r="B2361" s="68"/>
      <c r="E2361" s="213"/>
      <c r="G2361" s="118"/>
    </row>
    <row r="2362" spans="2:7" s="65" customFormat="1" x14ac:dyDescent="0.2">
      <c r="B2362" s="68"/>
      <c r="E2362" s="213"/>
      <c r="G2362" s="118"/>
    </row>
    <row r="2363" spans="2:7" s="65" customFormat="1" x14ac:dyDescent="0.2">
      <c r="B2363" s="68"/>
      <c r="E2363" s="213"/>
      <c r="G2363" s="118"/>
    </row>
    <row r="2364" spans="2:7" s="65" customFormat="1" x14ac:dyDescent="0.2">
      <c r="B2364" s="68"/>
      <c r="E2364" s="213"/>
      <c r="G2364" s="118"/>
    </row>
    <row r="2365" spans="2:7" s="65" customFormat="1" x14ac:dyDescent="0.2">
      <c r="B2365" s="68"/>
      <c r="E2365" s="213"/>
      <c r="G2365" s="118"/>
    </row>
    <row r="2366" spans="2:7" s="65" customFormat="1" x14ac:dyDescent="0.2">
      <c r="B2366" s="68"/>
      <c r="E2366" s="213"/>
      <c r="G2366" s="118"/>
    </row>
    <row r="2367" spans="2:7" s="65" customFormat="1" x14ac:dyDescent="0.2">
      <c r="B2367" s="68"/>
      <c r="E2367" s="213"/>
      <c r="G2367" s="118"/>
    </row>
    <row r="2368" spans="2:7" s="65" customFormat="1" x14ac:dyDescent="0.2">
      <c r="B2368" s="68"/>
      <c r="E2368" s="213"/>
      <c r="G2368" s="118"/>
    </row>
    <row r="2369" spans="2:7" s="65" customFormat="1" x14ac:dyDescent="0.2">
      <c r="B2369" s="68"/>
      <c r="E2369" s="213"/>
      <c r="G2369" s="118"/>
    </row>
    <row r="2370" spans="2:7" s="65" customFormat="1" x14ac:dyDescent="0.2">
      <c r="B2370" s="68"/>
      <c r="E2370" s="213"/>
      <c r="G2370" s="118"/>
    </row>
    <row r="2371" spans="2:7" s="65" customFormat="1" x14ac:dyDescent="0.2">
      <c r="B2371" s="68"/>
      <c r="E2371" s="213"/>
      <c r="G2371" s="118"/>
    </row>
    <row r="2372" spans="2:7" s="65" customFormat="1" x14ac:dyDescent="0.2">
      <c r="B2372" s="68"/>
      <c r="E2372" s="213"/>
      <c r="G2372" s="118"/>
    </row>
    <row r="2373" spans="2:7" s="65" customFormat="1" x14ac:dyDescent="0.2">
      <c r="B2373" s="68"/>
      <c r="E2373" s="213"/>
      <c r="G2373" s="118"/>
    </row>
    <row r="2374" spans="2:7" s="65" customFormat="1" x14ac:dyDescent="0.2">
      <c r="B2374" s="68"/>
      <c r="E2374" s="213"/>
      <c r="G2374" s="118"/>
    </row>
    <row r="2375" spans="2:7" s="65" customFormat="1" x14ac:dyDescent="0.2">
      <c r="B2375" s="68"/>
      <c r="E2375" s="213"/>
      <c r="G2375" s="118"/>
    </row>
    <row r="2376" spans="2:7" s="65" customFormat="1" x14ac:dyDescent="0.2">
      <c r="B2376" s="68"/>
      <c r="E2376" s="213"/>
      <c r="G2376" s="118"/>
    </row>
    <row r="2377" spans="2:7" s="65" customFormat="1" x14ac:dyDescent="0.2">
      <c r="B2377" s="68"/>
      <c r="E2377" s="213"/>
      <c r="G2377" s="118"/>
    </row>
    <row r="2378" spans="2:7" s="65" customFormat="1" x14ac:dyDescent="0.2">
      <c r="B2378" s="68"/>
      <c r="E2378" s="213"/>
      <c r="G2378" s="118"/>
    </row>
    <row r="2379" spans="2:7" s="65" customFormat="1" x14ac:dyDescent="0.2">
      <c r="B2379" s="68"/>
      <c r="E2379" s="213"/>
      <c r="G2379" s="118"/>
    </row>
    <row r="2380" spans="2:7" s="65" customFormat="1" x14ac:dyDescent="0.2">
      <c r="B2380" s="68"/>
      <c r="E2380" s="213"/>
      <c r="G2380" s="118"/>
    </row>
    <row r="2381" spans="2:7" s="65" customFormat="1" x14ac:dyDescent="0.2">
      <c r="B2381" s="68"/>
      <c r="E2381" s="213"/>
      <c r="G2381" s="118"/>
    </row>
    <row r="2382" spans="2:7" s="65" customFormat="1" x14ac:dyDescent="0.2">
      <c r="B2382" s="68"/>
      <c r="E2382" s="213"/>
      <c r="G2382" s="118"/>
    </row>
    <row r="2383" spans="2:7" s="65" customFormat="1" x14ac:dyDescent="0.2">
      <c r="B2383" s="68"/>
      <c r="E2383" s="213"/>
      <c r="G2383" s="118"/>
    </row>
    <row r="2384" spans="2:7" s="65" customFormat="1" x14ac:dyDescent="0.2">
      <c r="B2384" s="68"/>
      <c r="E2384" s="213"/>
      <c r="G2384" s="118"/>
    </row>
    <row r="2385" spans="2:7" s="65" customFormat="1" x14ac:dyDescent="0.2">
      <c r="B2385" s="68"/>
      <c r="E2385" s="213"/>
      <c r="G2385" s="118"/>
    </row>
    <row r="2386" spans="2:7" s="65" customFormat="1" x14ac:dyDescent="0.2">
      <c r="B2386" s="68"/>
      <c r="E2386" s="213"/>
      <c r="G2386" s="118"/>
    </row>
    <row r="2387" spans="2:7" s="65" customFormat="1" x14ac:dyDescent="0.2">
      <c r="B2387" s="68"/>
      <c r="E2387" s="213"/>
      <c r="G2387" s="118"/>
    </row>
    <row r="2388" spans="2:7" s="65" customFormat="1" x14ac:dyDescent="0.2">
      <c r="B2388" s="68"/>
      <c r="E2388" s="213"/>
      <c r="G2388" s="118"/>
    </row>
    <row r="2389" spans="2:7" s="65" customFormat="1" x14ac:dyDescent="0.2">
      <c r="B2389" s="68"/>
      <c r="E2389" s="213"/>
      <c r="G2389" s="118"/>
    </row>
    <row r="2390" spans="2:7" s="65" customFormat="1" x14ac:dyDescent="0.2">
      <c r="B2390" s="68"/>
      <c r="E2390" s="213"/>
      <c r="G2390" s="118"/>
    </row>
    <row r="2391" spans="2:7" s="65" customFormat="1" x14ac:dyDescent="0.2">
      <c r="B2391" s="68"/>
      <c r="E2391" s="213"/>
      <c r="G2391" s="118"/>
    </row>
    <row r="2392" spans="2:7" s="65" customFormat="1" x14ac:dyDescent="0.2">
      <c r="B2392" s="68"/>
      <c r="E2392" s="213"/>
      <c r="G2392" s="118"/>
    </row>
    <row r="2393" spans="2:7" s="65" customFormat="1" x14ac:dyDescent="0.2">
      <c r="B2393" s="68"/>
      <c r="E2393" s="213"/>
      <c r="G2393" s="118"/>
    </row>
    <row r="2394" spans="2:7" s="65" customFormat="1" x14ac:dyDescent="0.2">
      <c r="B2394" s="68"/>
      <c r="E2394" s="213"/>
      <c r="G2394" s="118"/>
    </row>
    <row r="2395" spans="2:7" s="65" customFormat="1" x14ac:dyDescent="0.2">
      <c r="B2395" s="68"/>
      <c r="E2395" s="213"/>
      <c r="G2395" s="118"/>
    </row>
    <row r="2396" spans="2:7" s="65" customFormat="1" x14ac:dyDescent="0.2">
      <c r="B2396" s="68"/>
      <c r="E2396" s="213"/>
      <c r="G2396" s="118"/>
    </row>
    <row r="2397" spans="2:7" s="65" customFormat="1" x14ac:dyDescent="0.2">
      <c r="B2397" s="68"/>
      <c r="E2397" s="213"/>
      <c r="G2397" s="118"/>
    </row>
    <row r="2398" spans="2:7" s="65" customFormat="1" x14ac:dyDescent="0.2">
      <c r="B2398" s="68"/>
      <c r="E2398" s="213"/>
      <c r="G2398" s="118"/>
    </row>
    <row r="2399" spans="2:7" s="65" customFormat="1" x14ac:dyDescent="0.2">
      <c r="B2399" s="68"/>
      <c r="E2399" s="213"/>
      <c r="G2399" s="118"/>
    </row>
    <row r="2400" spans="2:7" s="65" customFormat="1" x14ac:dyDescent="0.2">
      <c r="B2400" s="68"/>
      <c r="E2400" s="213"/>
      <c r="G2400" s="118"/>
    </row>
    <row r="2401" spans="2:7" s="65" customFormat="1" x14ac:dyDescent="0.2">
      <c r="B2401" s="68"/>
      <c r="E2401" s="213"/>
      <c r="G2401" s="118"/>
    </row>
    <row r="2402" spans="2:7" s="65" customFormat="1" x14ac:dyDescent="0.2">
      <c r="B2402" s="68"/>
      <c r="E2402" s="213"/>
      <c r="G2402" s="118"/>
    </row>
    <row r="2403" spans="2:7" s="65" customFormat="1" x14ac:dyDescent="0.2">
      <c r="B2403" s="68"/>
      <c r="E2403" s="213"/>
      <c r="G2403" s="118"/>
    </row>
    <row r="2404" spans="2:7" s="65" customFormat="1" x14ac:dyDescent="0.2">
      <c r="B2404" s="68"/>
      <c r="E2404" s="213"/>
      <c r="G2404" s="118"/>
    </row>
    <row r="2405" spans="2:7" s="65" customFormat="1" x14ac:dyDescent="0.2">
      <c r="B2405" s="68"/>
      <c r="E2405" s="213"/>
      <c r="G2405" s="118"/>
    </row>
    <row r="2406" spans="2:7" s="65" customFormat="1" x14ac:dyDescent="0.2">
      <c r="B2406" s="68"/>
      <c r="E2406" s="213"/>
      <c r="G2406" s="118"/>
    </row>
    <row r="2407" spans="2:7" s="65" customFormat="1" x14ac:dyDescent="0.2">
      <c r="B2407" s="68"/>
      <c r="E2407" s="213"/>
      <c r="G2407" s="118"/>
    </row>
    <row r="2408" spans="2:7" s="65" customFormat="1" x14ac:dyDescent="0.2">
      <c r="B2408" s="68"/>
      <c r="E2408" s="213"/>
      <c r="G2408" s="118"/>
    </row>
    <row r="2409" spans="2:7" s="65" customFormat="1" x14ac:dyDescent="0.2">
      <c r="B2409" s="68"/>
      <c r="E2409" s="213"/>
      <c r="G2409" s="118"/>
    </row>
    <row r="2410" spans="2:7" s="65" customFormat="1" x14ac:dyDescent="0.2">
      <c r="B2410" s="68"/>
      <c r="E2410" s="213"/>
      <c r="G2410" s="118"/>
    </row>
    <row r="2411" spans="2:7" s="65" customFormat="1" x14ac:dyDescent="0.2">
      <c r="B2411" s="68"/>
      <c r="E2411" s="213"/>
      <c r="G2411" s="118"/>
    </row>
    <row r="2412" spans="2:7" s="65" customFormat="1" x14ac:dyDescent="0.2">
      <c r="B2412" s="68"/>
      <c r="E2412" s="213"/>
      <c r="G2412" s="118"/>
    </row>
    <row r="2413" spans="2:7" s="65" customFormat="1" x14ac:dyDescent="0.2">
      <c r="B2413" s="68"/>
      <c r="E2413" s="213"/>
      <c r="G2413" s="118"/>
    </row>
    <row r="2414" spans="2:7" s="65" customFormat="1" x14ac:dyDescent="0.2">
      <c r="B2414" s="68"/>
      <c r="E2414" s="213"/>
      <c r="G2414" s="118"/>
    </row>
    <row r="2415" spans="2:7" s="65" customFormat="1" x14ac:dyDescent="0.2">
      <c r="B2415" s="68"/>
      <c r="E2415" s="213"/>
      <c r="G2415" s="118"/>
    </row>
    <row r="2416" spans="2:7" s="65" customFormat="1" x14ac:dyDescent="0.2">
      <c r="B2416" s="68"/>
      <c r="E2416" s="213"/>
      <c r="G2416" s="118"/>
    </row>
    <row r="2417" spans="2:7" s="65" customFormat="1" x14ac:dyDescent="0.2">
      <c r="B2417" s="68"/>
      <c r="E2417" s="213"/>
      <c r="G2417" s="118"/>
    </row>
    <row r="2418" spans="2:7" s="65" customFormat="1" x14ac:dyDescent="0.2">
      <c r="B2418" s="68"/>
      <c r="E2418" s="213"/>
      <c r="G2418" s="118"/>
    </row>
    <row r="2419" spans="2:7" s="65" customFormat="1" x14ac:dyDescent="0.2">
      <c r="B2419" s="68"/>
      <c r="E2419" s="213"/>
      <c r="G2419" s="118"/>
    </row>
    <row r="2420" spans="2:7" s="65" customFormat="1" x14ac:dyDescent="0.2">
      <c r="B2420" s="68"/>
      <c r="E2420" s="213"/>
      <c r="G2420" s="118"/>
    </row>
    <row r="2421" spans="2:7" s="65" customFormat="1" x14ac:dyDescent="0.2">
      <c r="B2421" s="68"/>
      <c r="E2421" s="213"/>
      <c r="G2421" s="118"/>
    </row>
    <row r="2422" spans="2:7" s="65" customFormat="1" x14ac:dyDescent="0.2">
      <c r="B2422" s="68"/>
      <c r="E2422" s="213"/>
      <c r="G2422" s="118"/>
    </row>
    <row r="2423" spans="2:7" s="65" customFormat="1" x14ac:dyDescent="0.2">
      <c r="B2423" s="68"/>
      <c r="E2423" s="213"/>
      <c r="G2423" s="118"/>
    </row>
    <row r="2424" spans="2:7" s="65" customFormat="1" x14ac:dyDescent="0.2">
      <c r="B2424" s="68"/>
      <c r="E2424" s="213"/>
      <c r="G2424" s="118"/>
    </row>
    <row r="2425" spans="2:7" s="65" customFormat="1" x14ac:dyDescent="0.2">
      <c r="B2425" s="68"/>
      <c r="E2425" s="213"/>
      <c r="G2425" s="118"/>
    </row>
    <row r="2426" spans="2:7" s="65" customFormat="1" x14ac:dyDescent="0.2">
      <c r="B2426" s="68"/>
      <c r="E2426" s="213"/>
      <c r="G2426" s="118"/>
    </row>
    <row r="2427" spans="2:7" s="65" customFormat="1" x14ac:dyDescent="0.2">
      <c r="B2427" s="68"/>
      <c r="E2427" s="213"/>
      <c r="G2427" s="118"/>
    </row>
    <row r="2428" spans="2:7" s="65" customFormat="1" x14ac:dyDescent="0.2">
      <c r="B2428" s="68"/>
      <c r="E2428" s="213"/>
      <c r="G2428" s="118"/>
    </row>
    <row r="2429" spans="2:7" s="65" customFormat="1" x14ac:dyDescent="0.2">
      <c r="B2429" s="68"/>
      <c r="E2429" s="213"/>
      <c r="G2429" s="118"/>
    </row>
    <row r="2430" spans="2:7" s="65" customFormat="1" x14ac:dyDescent="0.2">
      <c r="B2430" s="68"/>
      <c r="E2430" s="213"/>
      <c r="G2430" s="118"/>
    </row>
    <row r="2431" spans="2:7" s="65" customFormat="1" x14ac:dyDescent="0.2">
      <c r="B2431" s="68"/>
      <c r="E2431" s="213"/>
      <c r="G2431" s="118"/>
    </row>
    <row r="2432" spans="2:7" s="65" customFormat="1" x14ac:dyDescent="0.2">
      <c r="B2432" s="68"/>
      <c r="E2432" s="213"/>
      <c r="G2432" s="118"/>
    </row>
    <row r="2433" spans="2:7" s="65" customFormat="1" x14ac:dyDescent="0.2">
      <c r="B2433" s="68"/>
      <c r="E2433" s="213"/>
      <c r="G2433" s="118"/>
    </row>
    <row r="2434" spans="2:7" s="65" customFormat="1" x14ac:dyDescent="0.2">
      <c r="B2434" s="68"/>
      <c r="E2434" s="213"/>
      <c r="G2434" s="118"/>
    </row>
    <row r="2435" spans="2:7" s="65" customFormat="1" x14ac:dyDescent="0.2">
      <c r="B2435" s="68"/>
      <c r="E2435" s="213"/>
      <c r="G2435" s="118"/>
    </row>
    <row r="2436" spans="2:7" s="65" customFormat="1" x14ac:dyDescent="0.2">
      <c r="B2436" s="68"/>
      <c r="E2436" s="213"/>
      <c r="G2436" s="118"/>
    </row>
    <row r="2437" spans="2:7" s="65" customFormat="1" x14ac:dyDescent="0.2">
      <c r="B2437" s="68"/>
      <c r="E2437" s="213"/>
      <c r="G2437" s="118"/>
    </row>
    <row r="2438" spans="2:7" s="65" customFormat="1" x14ac:dyDescent="0.2">
      <c r="B2438" s="68"/>
      <c r="E2438" s="213"/>
      <c r="G2438" s="118"/>
    </row>
    <row r="2439" spans="2:7" s="65" customFormat="1" x14ac:dyDescent="0.2">
      <c r="B2439" s="68"/>
      <c r="E2439" s="213"/>
      <c r="G2439" s="118"/>
    </row>
    <row r="2440" spans="2:7" s="65" customFormat="1" x14ac:dyDescent="0.2">
      <c r="B2440" s="68"/>
      <c r="E2440" s="213"/>
      <c r="G2440" s="118"/>
    </row>
    <row r="2441" spans="2:7" s="65" customFormat="1" x14ac:dyDescent="0.2">
      <c r="B2441" s="68"/>
      <c r="E2441" s="213"/>
      <c r="G2441" s="118"/>
    </row>
    <row r="2442" spans="2:7" s="65" customFormat="1" x14ac:dyDescent="0.2">
      <c r="B2442" s="68"/>
      <c r="E2442" s="213"/>
      <c r="G2442" s="118"/>
    </row>
    <row r="2443" spans="2:7" s="65" customFormat="1" x14ac:dyDescent="0.2">
      <c r="B2443" s="68"/>
      <c r="E2443" s="213"/>
      <c r="G2443" s="118"/>
    </row>
    <row r="2444" spans="2:7" s="65" customFormat="1" x14ac:dyDescent="0.2">
      <c r="B2444" s="68"/>
      <c r="E2444" s="213"/>
      <c r="G2444" s="118"/>
    </row>
    <row r="2445" spans="2:7" s="65" customFormat="1" x14ac:dyDescent="0.2">
      <c r="B2445" s="68"/>
      <c r="E2445" s="213"/>
      <c r="G2445" s="118"/>
    </row>
    <row r="2446" spans="2:7" s="65" customFormat="1" x14ac:dyDescent="0.2">
      <c r="B2446" s="68"/>
      <c r="E2446" s="213"/>
      <c r="G2446" s="118"/>
    </row>
    <row r="2447" spans="2:7" s="65" customFormat="1" x14ac:dyDescent="0.2">
      <c r="B2447" s="68"/>
      <c r="E2447" s="213"/>
      <c r="G2447" s="118"/>
    </row>
    <row r="2448" spans="2:7" s="65" customFormat="1" x14ac:dyDescent="0.2">
      <c r="B2448" s="68"/>
      <c r="E2448" s="213"/>
      <c r="G2448" s="118"/>
    </row>
    <row r="2449" spans="2:7" s="65" customFormat="1" x14ac:dyDescent="0.2">
      <c r="B2449" s="68"/>
      <c r="E2449" s="213"/>
      <c r="G2449" s="118"/>
    </row>
    <row r="2450" spans="2:7" s="65" customFormat="1" x14ac:dyDescent="0.2">
      <c r="B2450" s="68"/>
      <c r="E2450" s="213"/>
      <c r="G2450" s="118"/>
    </row>
    <row r="2451" spans="2:7" s="65" customFormat="1" x14ac:dyDescent="0.2">
      <c r="B2451" s="68"/>
      <c r="E2451" s="213"/>
      <c r="G2451" s="118"/>
    </row>
    <row r="2452" spans="2:7" s="65" customFormat="1" x14ac:dyDescent="0.2">
      <c r="B2452" s="68"/>
      <c r="E2452" s="213"/>
      <c r="G2452" s="118"/>
    </row>
    <row r="2453" spans="2:7" s="65" customFormat="1" x14ac:dyDescent="0.2">
      <c r="B2453" s="68"/>
      <c r="E2453" s="213"/>
      <c r="G2453" s="118"/>
    </row>
    <row r="2454" spans="2:7" s="65" customFormat="1" x14ac:dyDescent="0.2">
      <c r="B2454" s="68"/>
      <c r="E2454" s="213"/>
      <c r="G2454" s="118"/>
    </row>
    <row r="2455" spans="2:7" s="65" customFormat="1" x14ac:dyDescent="0.2">
      <c r="B2455" s="68"/>
      <c r="E2455" s="213"/>
      <c r="G2455" s="118"/>
    </row>
    <row r="2456" spans="2:7" s="65" customFormat="1" x14ac:dyDescent="0.2">
      <c r="B2456" s="68"/>
      <c r="E2456" s="213"/>
      <c r="G2456" s="118"/>
    </row>
    <row r="2457" spans="2:7" s="65" customFormat="1" x14ac:dyDescent="0.2">
      <c r="B2457" s="68"/>
      <c r="E2457" s="213"/>
      <c r="G2457" s="118"/>
    </row>
    <row r="2458" spans="2:7" s="65" customFormat="1" x14ac:dyDescent="0.2">
      <c r="B2458" s="68"/>
      <c r="E2458" s="213"/>
      <c r="G2458" s="118"/>
    </row>
    <row r="2459" spans="2:7" s="65" customFormat="1" x14ac:dyDescent="0.2">
      <c r="B2459" s="68"/>
      <c r="E2459" s="213"/>
      <c r="G2459" s="118"/>
    </row>
    <row r="2460" spans="2:7" s="65" customFormat="1" x14ac:dyDescent="0.2">
      <c r="B2460" s="68"/>
      <c r="E2460" s="213"/>
      <c r="G2460" s="118"/>
    </row>
    <row r="2461" spans="2:7" s="65" customFormat="1" x14ac:dyDescent="0.2">
      <c r="B2461" s="68"/>
      <c r="E2461" s="213"/>
      <c r="G2461" s="118"/>
    </row>
    <row r="2462" spans="2:7" s="65" customFormat="1" x14ac:dyDescent="0.2">
      <c r="B2462" s="68"/>
      <c r="E2462" s="213"/>
      <c r="G2462" s="118"/>
    </row>
    <row r="2463" spans="2:7" s="65" customFormat="1" x14ac:dyDescent="0.2">
      <c r="B2463" s="68"/>
      <c r="E2463" s="213"/>
      <c r="G2463" s="118"/>
    </row>
    <row r="2464" spans="2:7" s="65" customFormat="1" x14ac:dyDescent="0.2">
      <c r="B2464" s="68"/>
      <c r="E2464" s="213"/>
      <c r="G2464" s="118"/>
    </row>
    <row r="2465" spans="2:7" s="65" customFormat="1" x14ac:dyDescent="0.2">
      <c r="B2465" s="68"/>
      <c r="E2465" s="213"/>
      <c r="G2465" s="118"/>
    </row>
    <row r="2466" spans="2:7" s="65" customFormat="1" x14ac:dyDescent="0.2">
      <c r="B2466" s="68"/>
      <c r="E2466" s="213"/>
      <c r="G2466" s="118"/>
    </row>
    <row r="2467" spans="2:7" s="65" customFormat="1" x14ac:dyDescent="0.2">
      <c r="B2467" s="68"/>
      <c r="E2467" s="213"/>
      <c r="G2467" s="118"/>
    </row>
    <row r="2468" spans="2:7" s="65" customFormat="1" x14ac:dyDescent="0.2">
      <c r="B2468" s="68"/>
      <c r="E2468" s="213"/>
      <c r="G2468" s="118"/>
    </row>
    <row r="2469" spans="2:7" s="65" customFormat="1" x14ac:dyDescent="0.2">
      <c r="B2469" s="68"/>
      <c r="E2469" s="213"/>
      <c r="G2469" s="118"/>
    </row>
    <row r="2470" spans="2:7" s="65" customFormat="1" x14ac:dyDescent="0.2">
      <c r="B2470" s="68"/>
      <c r="E2470" s="213"/>
      <c r="G2470" s="118"/>
    </row>
    <row r="2471" spans="2:7" s="65" customFormat="1" x14ac:dyDescent="0.2">
      <c r="B2471" s="68"/>
      <c r="E2471" s="213"/>
      <c r="G2471" s="118"/>
    </row>
    <row r="2472" spans="2:7" s="65" customFormat="1" x14ac:dyDescent="0.2">
      <c r="B2472" s="68"/>
      <c r="E2472" s="213"/>
      <c r="G2472" s="118"/>
    </row>
    <row r="2473" spans="2:7" s="65" customFormat="1" x14ac:dyDescent="0.2">
      <c r="B2473" s="68"/>
      <c r="E2473" s="213"/>
      <c r="G2473" s="118"/>
    </row>
    <row r="2474" spans="2:7" s="65" customFormat="1" x14ac:dyDescent="0.2">
      <c r="B2474" s="68"/>
      <c r="E2474" s="213"/>
      <c r="G2474" s="118"/>
    </row>
    <row r="2475" spans="2:7" s="65" customFormat="1" x14ac:dyDescent="0.2">
      <c r="B2475" s="68"/>
      <c r="E2475" s="213"/>
      <c r="G2475" s="118"/>
    </row>
    <row r="2476" spans="2:7" s="65" customFormat="1" x14ac:dyDescent="0.2">
      <c r="B2476" s="68"/>
      <c r="E2476" s="213"/>
      <c r="G2476" s="118"/>
    </row>
    <row r="2477" spans="2:7" s="65" customFormat="1" x14ac:dyDescent="0.2">
      <c r="B2477" s="68"/>
      <c r="E2477" s="213"/>
      <c r="G2477" s="118"/>
    </row>
    <row r="2478" spans="2:7" s="65" customFormat="1" x14ac:dyDescent="0.2">
      <c r="B2478" s="68"/>
      <c r="E2478" s="213"/>
      <c r="G2478" s="118"/>
    </row>
    <row r="2479" spans="2:7" s="65" customFormat="1" x14ac:dyDescent="0.2">
      <c r="B2479" s="68"/>
      <c r="E2479" s="213"/>
      <c r="G2479" s="118"/>
    </row>
    <row r="2480" spans="2:7" s="65" customFormat="1" x14ac:dyDescent="0.2">
      <c r="B2480" s="68"/>
      <c r="E2480" s="213"/>
      <c r="G2480" s="118"/>
    </row>
    <row r="2481" spans="2:7" s="65" customFormat="1" x14ac:dyDescent="0.2">
      <c r="B2481" s="68"/>
      <c r="E2481" s="213"/>
      <c r="G2481" s="118"/>
    </row>
    <row r="2482" spans="2:7" s="65" customFormat="1" x14ac:dyDescent="0.2">
      <c r="B2482" s="68"/>
      <c r="E2482" s="213"/>
      <c r="G2482" s="118"/>
    </row>
    <row r="2483" spans="2:7" s="65" customFormat="1" x14ac:dyDescent="0.2">
      <c r="B2483" s="68"/>
      <c r="E2483" s="213"/>
      <c r="G2483" s="118"/>
    </row>
    <row r="2484" spans="2:7" s="65" customFormat="1" x14ac:dyDescent="0.2">
      <c r="B2484" s="68"/>
      <c r="E2484" s="213"/>
      <c r="G2484" s="118"/>
    </row>
    <row r="2485" spans="2:7" s="65" customFormat="1" x14ac:dyDescent="0.2">
      <c r="B2485" s="68"/>
      <c r="E2485" s="213"/>
      <c r="G2485" s="118"/>
    </row>
    <row r="2486" spans="2:7" s="65" customFormat="1" x14ac:dyDescent="0.2">
      <c r="B2486" s="68"/>
      <c r="E2486" s="213"/>
      <c r="G2486" s="118"/>
    </row>
    <row r="2487" spans="2:7" s="65" customFormat="1" x14ac:dyDescent="0.2">
      <c r="B2487" s="68"/>
      <c r="E2487" s="213"/>
      <c r="G2487" s="118"/>
    </row>
    <row r="2488" spans="2:7" s="65" customFormat="1" x14ac:dyDescent="0.2">
      <c r="B2488" s="68"/>
      <c r="E2488" s="213"/>
      <c r="G2488" s="118"/>
    </row>
    <row r="2489" spans="2:7" s="65" customFormat="1" x14ac:dyDescent="0.2">
      <c r="B2489" s="68"/>
      <c r="E2489" s="213"/>
      <c r="G2489" s="118"/>
    </row>
    <row r="2490" spans="2:7" s="65" customFormat="1" x14ac:dyDescent="0.2">
      <c r="B2490" s="68"/>
      <c r="E2490" s="213"/>
      <c r="G2490" s="118"/>
    </row>
    <row r="2491" spans="2:7" s="65" customFormat="1" x14ac:dyDescent="0.2">
      <c r="B2491" s="68"/>
      <c r="E2491" s="213"/>
      <c r="G2491" s="118"/>
    </row>
    <row r="2492" spans="2:7" s="65" customFormat="1" x14ac:dyDescent="0.2">
      <c r="B2492" s="68"/>
      <c r="E2492" s="213"/>
      <c r="G2492" s="118"/>
    </row>
    <row r="2493" spans="2:7" s="65" customFormat="1" x14ac:dyDescent="0.2">
      <c r="B2493" s="68"/>
      <c r="E2493" s="213"/>
      <c r="G2493" s="118"/>
    </row>
    <row r="2494" spans="2:7" s="65" customFormat="1" x14ac:dyDescent="0.2">
      <c r="B2494" s="68"/>
      <c r="E2494" s="213"/>
      <c r="G2494" s="118"/>
    </row>
    <row r="2495" spans="2:7" s="65" customFormat="1" x14ac:dyDescent="0.2">
      <c r="B2495" s="68"/>
      <c r="E2495" s="213"/>
      <c r="G2495" s="118"/>
    </row>
    <row r="2496" spans="2:7" s="65" customFormat="1" x14ac:dyDescent="0.2">
      <c r="B2496" s="68"/>
      <c r="E2496" s="213"/>
      <c r="G2496" s="118"/>
    </row>
    <row r="2497" spans="2:7" s="65" customFormat="1" x14ac:dyDescent="0.2">
      <c r="B2497" s="68"/>
      <c r="E2497" s="213"/>
      <c r="G2497" s="118"/>
    </row>
    <row r="2498" spans="2:7" s="65" customFormat="1" x14ac:dyDescent="0.2">
      <c r="B2498" s="68"/>
      <c r="E2498" s="213"/>
      <c r="G2498" s="118"/>
    </row>
    <row r="2499" spans="2:7" s="65" customFormat="1" x14ac:dyDescent="0.2">
      <c r="B2499" s="68"/>
      <c r="E2499" s="213"/>
      <c r="G2499" s="118"/>
    </row>
    <row r="2500" spans="2:7" s="65" customFormat="1" x14ac:dyDescent="0.2">
      <c r="B2500" s="68"/>
      <c r="E2500" s="213"/>
      <c r="G2500" s="118"/>
    </row>
    <row r="2501" spans="2:7" s="65" customFormat="1" x14ac:dyDescent="0.2">
      <c r="B2501" s="68"/>
      <c r="E2501" s="213"/>
      <c r="G2501" s="118"/>
    </row>
    <row r="2502" spans="2:7" s="65" customFormat="1" x14ac:dyDescent="0.2">
      <c r="B2502" s="68"/>
      <c r="E2502" s="213"/>
      <c r="G2502" s="118"/>
    </row>
    <row r="2503" spans="2:7" s="65" customFormat="1" x14ac:dyDescent="0.2">
      <c r="B2503" s="68"/>
      <c r="E2503" s="213"/>
      <c r="G2503" s="118"/>
    </row>
    <row r="2504" spans="2:7" s="65" customFormat="1" x14ac:dyDescent="0.2">
      <c r="B2504" s="68"/>
      <c r="E2504" s="213"/>
      <c r="G2504" s="118"/>
    </row>
    <row r="2505" spans="2:7" s="65" customFormat="1" x14ac:dyDescent="0.2">
      <c r="B2505" s="68"/>
      <c r="E2505" s="213"/>
      <c r="G2505" s="118"/>
    </row>
    <row r="2506" spans="2:7" s="65" customFormat="1" x14ac:dyDescent="0.2">
      <c r="B2506" s="68"/>
      <c r="E2506" s="213"/>
      <c r="G2506" s="118"/>
    </row>
    <row r="2507" spans="2:7" s="65" customFormat="1" x14ac:dyDescent="0.2">
      <c r="B2507" s="68"/>
      <c r="E2507" s="213"/>
      <c r="G2507" s="118"/>
    </row>
    <row r="2508" spans="2:7" s="65" customFormat="1" x14ac:dyDescent="0.2">
      <c r="B2508" s="68"/>
      <c r="E2508" s="213"/>
      <c r="G2508" s="118"/>
    </row>
    <row r="2509" spans="2:7" s="65" customFormat="1" x14ac:dyDescent="0.2">
      <c r="B2509" s="68"/>
      <c r="E2509" s="213"/>
      <c r="G2509" s="118"/>
    </row>
    <row r="2510" spans="2:7" s="65" customFormat="1" x14ac:dyDescent="0.2">
      <c r="B2510" s="68"/>
      <c r="E2510" s="213"/>
      <c r="G2510" s="118"/>
    </row>
    <row r="2511" spans="2:7" s="65" customFormat="1" x14ac:dyDescent="0.2">
      <c r="B2511" s="68"/>
      <c r="E2511" s="213"/>
      <c r="G2511" s="118"/>
    </row>
    <row r="2512" spans="2:7" s="65" customFormat="1" x14ac:dyDescent="0.2">
      <c r="B2512" s="68"/>
      <c r="E2512" s="213"/>
      <c r="G2512" s="118"/>
    </row>
    <row r="2513" spans="2:7" s="65" customFormat="1" x14ac:dyDescent="0.2">
      <c r="B2513" s="68"/>
      <c r="E2513" s="213"/>
      <c r="G2513" s="118"/>
    </row>
    <row r="2514" spans="2:7" s="65" customFormat="1" x14ac:dyDescent="0.2">
      <c r="B2514" s="68"/>
      <c r="E2514" s="213"/>
      <c r="G2514" s="118"/>
    </row>
    <row r="2515" spans="2:7" s="65" customFormat="1" x14ac:dyDescent="0.2">
      <c r="B2515" s="68"/>
      <c r="E2515" s="213"/>
      <c r="G2515" s="118"/>
    </row>
    <row r="2516" spans="2:7" s="65" customFormat="1" x14ac:dyDescent="0.2">
      <c r="B2516" s="68"/>
      <c r="E2516" s="213"/>
      <c r="G2516" s="118"/>
    </row>
    <row r="2517" spans="2:7" s="65" customFormat="1" x14ac:dyDescent="0.2">
      <c r="B2517" s="68"/>
      <c r="E2517" s="213"/>
      <c r="G2517" s="118"/>
    </row>
    <row r="2518" spans="2:7" s="65" customFormat="1" x14ac:dyDescent="0.2">
      <c r="B2518" s="68"/>
      <c r="E2518" s="213"/>
      <c r="G2518" s="118"/>
    </row>
    <row r="2519" spans="2:7" s="65" customFormat="1" x14ac:dyDescent="0.2">
      <c r="B2519" s="68"/>
      <c r="E2519" s="213"/>
      <c r="G2519" s="118"/>
    </row>
    <row r="2520" spans="2:7" s="65" customFormat="1" x14ac:dyDescent="0.2">
      <c r="B2520" s="68"/>
      <c r="E2520" s="213"/>
      <c r="G2520" s="118"/>
    </row>
    <row r="2521" spans="2:7" s="65" customFormat="1" x14ac:dyDescent="0.2">
      <c r="B2521" s="68"/>
      <c r="E2521" s="213"/>
      <c r="G2521" s="118"/>
    </row>
    <row r="2522" spans="2:7" s="65" customFormat="1" x14ac:dyDescent="0.2">
      <c r="B2522" s="68"/>
      <c r="E2522" s="213"/>
      <c r="G2522" s="118"/>
    </row>
    <row r="2523" spans="2:7" s="65" customFormat="1" x14ac:dyDescent="0.2">
      <c r="B2523" s="68"/>
      <c r="E2523" s="213"/>
      <c r="G2523" s="118"/>
    </row>
    <row r="2524" spans="2:7" s="65" customFormat="1" x14ac:dyDescent="0.2">
      <c r="B2524" s="68"/>
      <c r="E2524" s="213"/>
      <c r="G2524" s="118"/>
    </row>
    <row r="2525" spans="2:7" s="65" customFormat="1" x14ac:dyDescent="0.2">
      <c r="B2525" s="68"/>
      <c r="E2525" s="213"/>
      <c r="G2525" s="118"/>
    </row>
    <row r="2526" spans="2:7" s="65" customFormat="1" x14ac:dyDescent="0.2">
      <c r="B2526" s="68"/>
      <c r="E2526" s="213"/>
      <c r="G2526" s="118"/>
    </row>
    <row r="2527" spans="2:7" s="65" customFormat="1" x14ac:dyDescent="0.2">
      <c r="B2527" s="68"/>
      <c r="E2527" s="213"/>
      <c r="G2527" s="118"/>
    </row>
    <row r="2528" spans="2:7" s="65" customFormat="1" x14ac:dyDescent="0.2">
      <c r="B2528" s="68"/>
      <c r="E2528" s="213"/>
      <c r="G2528" s="118"/>
    </row>
    <row r="2529" spans="2:7" s="65" customFormat="1" x14ac:dyDescent="0.2">
      <c r="B2529" s="68"/>
      <c r="E2529" s="213"/>
      <c r="G2529" s="118"/>
    </row>
    <row r="2530" spans="2:7" s="65" customFormat="1" x14ac:dyDescent="0.2">
      <c r="B2530" s="68"/>
      <c r="E2530" s="213"/>
      <c r="G2530" s="118"/>
    </row>
    <row r="2531" spans="2:7" s="65" customFormat="1" x14ac:dyDescent="0.2">
      <c r="B2531" s="68"/>
      <c r="E2531" s="213"/>
      <c r="G2531" s="118"/>
    </row>
    <row r="2532" spans="2:7" s="65" customFormat="1" x14ac:dyDescent="0.2">
      <c r="B2532" s="68"/>
      <c r="E2532" s="213"/>
      <c r="G2532" s="118"/>
    </row>
    <row r="2533" spans="2:7" s="65" customFormat="1" x14ac:dyDescent="0.2">
      <c r="B2533" s="68"/>
      <c r="E2533" s="213"/>
      <c r="G2533" s="118"/>
    </row>
    <row r="2534" spans="2:7" s="65" customFormat="1" x14ac:dyDescent="0.2">
      <c r="B2534" s="68"/>
      <c r="E2534" s="213"/>
      <c r="G2534" s="118"/>
    </row>
    <row r="2535" spans="2:7" s="65" customFormat="1" x14ac:dyDescent="0.2">
      <c r="B2535" s="68"/>
      <c r="E2535" s="213"/>
      <c r="G2535" s="118"/>
    </row>
    <row r="2536" spans="2:7" s="65" customFormat="1" x14ac:dyDescent="0.2">
      <c r="B2536" s="68"/>
      <c r="E2536" s="213"/>
      <c r="G2536" s="118"/>
    </row>
    <row r="2537" spans="2:7" s="65" customFormat="1" x14ac:dyDescent="0.2">
      <c r="B2537" s="68"/>
      <c r="E2537" s="213"/>
      <c r="G2537" s="118"/>
    </row>
    <row r="2538" spans="2:7" s="65" customFormat="1" x14ac:dyDescent="0.2">
      <c r="B2538" s="68"/>
      <c r="E2538" s="213"/>
      <c r="G2538" s="118"/>
    </row>
    <row r="2539" spans="2:7" s="65" customFormat="1" x14ac:dyDescent="0.2">
      <c r="B2539" s="68"/>
      <c r="E2539" s="213"/>
      <c r="G2539" s="118"/>
    </row>
    <row r="2540" spans="2:7" s="65" customFormat="1" x14ac:dyDescent="0.2">
      <c r="B2540" s="68"/>
      <c r="E2540" s="213"/>
      <c r="G2540" s="118"/>
    </row>
    <row r="2541" spans="2:7" s="65" customFormat="1" x14ac:dyDescent="0.2">
      <c r="B2541" s="68"/>
      <c r="E2541" s="213"/>
      <c r="G2541" s="118"/>
    </row>
    <row r="2542" spans="2:7" s="65" customFormat="1" x14ac:dyDescent="0.2">
      <c r="B2542" s="68"/>
      <c r="E2542" s="213"/>
      <c r="G2542" s="118"/>
    </row>
    <row r="2543" spans="2:7" s="65" customFormat="1" x14ac:dyDescent="0.2">
      <c r="B2543" s="68"/>
      <c r="E2543" s="213"/>
      <c r="G2543" s="118"/>
    </row>
    <row r="2544" spans="2:7" s="65" customFormat="1" x14ac:dyDescent="0.2">
      <c r="B2544" s="68"/>
      <c r="E2544" s="213"/>
      <c r="G2544" s="118"/>
    </row>
    <row r="2545" spans="2:7" s="65" customFormat="1" x14ac:dyDescent="0.2">
      <c r="B2545" s="68"/>
      <c r="E2545" s="213"/>
      <c r="G2545" s="118"/>
    </row>
    <row r="2546" spans="2:7" s="65" customFormat="1" x14ac:dyDescent="0.2">
      <c r="B2546" s="68"/>
      <c r="E2546" s="213"/>
      <c r="G2546" s="118"/>
    </row>
    <row r="2547" spans="2:7" s="65" customFormat="1" x14ac:dyDescent="0.2">
      <c r="B2547" s="68"/>
      <c r="E2547" s="213"/>
      <c r="G2547" s="118"/>
    </row>
    <row r="2548" spans="2:7" s="65" customFormat="1" x14ac:dyDescent="0.2">
      <c r="B2548" s="68"/>
      <c r="E2548" s="213"/>
      <c r="G2548" s="118"/>
    </row>
    <row r="2549" spans="2:7" s="65" customFormat="1" x14ac:dyDescent="0.2">
      <c r="B2549" s="68"/>
      <c r="E2549" s="213"/>
      <c r="G2549" s="118"/>
    </row>
    <row r="2550" spans="2:7" s="65" customFormat="1" x14ac:dyDescent="0.2">
      <c r="B2550" s="68"/>
      <c r="E2550" s="213"/>
      <c r="G2550" s="118"/>
    </row>
    <row r="2551" spans="2:7" s="65" customFormat="1" x14ac:dyDescent="0.2">
      <c r="B2551" s="68"/>
      <c r="E2551" s="213"/>
      <c r="G2551" s="118"/>
    </row>
    <row r="2552" spans="2:7" s="65" customFormat="1" x14ac:dyDescent="0.2">
      <c r="B2552" s="68"/>
      <c r="E2552" s="213"/>
      <c r="G2552" s="118"/>
    </row>
    <row r="2553" spans="2:7" s="65" customFormat="1" x14ac:dyDescent="0.2">
      <c r="B2553" s="68"/>
      <c r="E2553" s="213"/>
      <c r="G2553" s="118"/>
    </row>
    <row r="2554" spans="2:7" s="65" customFormat="1" x14ac:dyDescent="0.2">
      <c r="B2554" s="68"/>
      <c r="E2554" s="213"/>
      <c r="G2554" s="118"/>
    </row>
    <row r="2555" spans="2:7" s="65" customFormat="1" x14ac:dyDescent="0.2">
      <c r="B2555" s="68"/>
      <c r="E2555" s="213"/>
      <c r="G2555" s="118"/>
    </row>
    <row r="2556" spans="2:7" s="65" customFormat="1" x14ac:dyDescent="0.2">
      <c r="B2556" s="68"/>
      <c r="E2556" s="213"/>
      <c r="G2556" s="118"/>
    </row>
    <row r="2557" spans="2:7" s="65" customFormat="1" x14ac:dyDescent="0.2">
      <c r="B2557" s="68"/>
      <c r="E2557" s="213"/>
      <c r="G2557" s="118"/>
    </row>
    <row r="2558" spans="2:7" s="65" customFormat="1" x14ac:dyDescent="0.2">
      <c r="B2558" s="68"/>
      <c r="E2558" s="213"/>
      <c r="G2558" s="118"/>
    </row>
    <row r="2559" spans="2:7" s="65" customFormat="1" x14ac:dyDescent="0.2">
      <c r="B2559" s="68"/>
      <c r="E2559" s="213"/>
      <c r="G2559" s="118"/>
    </row>
    <row r="2560" spans="2:7" s="65" customFormat="1" x14ac:dyDescent="0.2">
      <c r="B2560" s="68"/>
      <c r="E2560" s="213"/>
      <c r="G2560" s="118"/>
    </row>
    <row r="2561" spans="2:7" s="65" customFormat="1" x14ac:dyDescent="0.2">
      <c r="B2561" s="68"/>
      <c r="E2561" s="213"/>
      <c r="G2561" s="118"/>
    </row>
    <row r="2562" spans="2:7" s="65" customFormat="1" x14ac:dyDescent="0.2">
      <c r="B2562" s="68"/>
      <c r="E2562" s="213"/>
      <c r="G2562" s="118"/>
    </row>
    <row r="2563" spans="2:7" s="65" customFormat="1" x14ac:dyDescent="0.2">
      <c r="B2563" s="68"/>
      <c r="E2563" s="213"/>
      <c r="G2563" s="118"/>
    </row>
    <row r="2564" spans="2:7" s="65" customFormat="1" x14ac:dyDescent="0.2">
      <c r="B2564" s="68"/>
      <c r="E2564" s="213"/>
      <c r="G2564" s="118"/>
    </row>
    <row r="2565" spans="2:7" s="65" customFormat="1" x14ac:dyDescent="0.2">
      <c r="B2565" s="68"/>
      <c r="E2565" s="213"/>
      <c r="G2565" s="118"/>
    </row>
    <row r="2566" spans="2:7" s="65" customFormat="1" x14ac:dyDescent="0.2">
      <c r="B2566" s="68"/>
      <c r="E2566" s="213"/>
      <c r="G2566" s="118"/>
    </row>
    <row r="2567" spans="2:7" s="65" customFormat="1" x14ac:dyDescent="0.2">
      <c r="B2567" s="68"/>
      <c r="E2567" s="213"/>
      <c r="G2567" s="118"/>
    </row>
    <row r="2568" spans="2:7" s="65" customFormat="1" x14ac:dyDescent="0.2">
      <c r="B2568" s="68"/>
      <c r="E2568" s="213"/>
      <c r="G2568" s="118"/>
    </row>
    <row r="2569" spans="2:7" s="65" customFormat="1" x14ac:dyDescent="0.2">
      <c r="B2569" s="68"/>
      <c r="E2569" s="213"/>
      <c r="G2569" s="118"/>
    </row>
    <row r="2570" spans="2:7" s="65" customFormat="1" x14ac:dyDescent="0.2">
      <c r="B2570" s="68"/>
      <c r="E2570" s="213"/>
      <c r="G2570" s="118"/>
    </row>
    <row r="2571" spans="2:7" s="65" customFormat="1" x14ac:dyDescent="0.2">
      <c r="B2571" s="68"/>
      <c r="E2571" s="213"/>
      <c r="G2571" s="118"/>
    </row>
    <row r="2572" spans="2:7" s="65" customFormat="1" x14ac:dyDescent="0.2">
      <c r="B2572" s="68"/>
      <c r="E2572" s="213"/>
      <c r="G2572" s="118"/>
    </row>
    <row r="2573" spans="2:7" s="65" customFormat="1" x14ac:dyDescent="0.2">
      <c r="B2573" s="68"/>
      <c r="E2573" s="213"/>
      <c r="G2573" s="118"/>
    </row>
    <row r="2574" spans="2:7" s="65" customFormat="1" x14ac:dyDescent="0.2">
      <c r="B2574" s="68"/>
      <c r="E2574" s="213"/>
      <c r="G2574" s="118"/>
    </row>
    <row r="2575" spans="2:7" s="65" customFormat="1" x14ac:dyDescent="0.2">
      <c r="B2575" s="68"/>
      <c r="E2575" s="213"/>
      <c r="G2575" s="118"/>
    </row>
    <row r="2576" spans="2:7" s="65" customFormat="1" x14ac:dyDescent="0.2">
      <c r="B2576" s="68"/>
      <c r="E2576" s="213"/>
      <c r="G2576" s="118"/>
    </row>
    <row r="2577" spans="2:7" s="65" customFormat="1" x14ac:dyDescent="0.2">
      <c r="B2577" s="68"/>
      <c r="E2577" s="213"/>
      <c r="G2577" s="118"/>
    </row>
    <row r="2578" spans="2:7" s="65" customFormat="1" x14ac:dyDescent="0.2">
      <c r="B2578" s="68"/>
      <c r="E2578" s="213"/>
      <c r="G2578" s="118"/>
    </row>
    <row r="2579" spans="2:7" s="65" customFormat="1" x14ac:dyDescent="0.2">
      <c r="B2579" s="68"/>
      <c r="E2579" s="213"/>
      <c r="G2579" s="118"/>
    </row>
    <row r="2580" spans="2:7" s="65" customFormat="1" x14ac:dyDescent="0.2">
      <c r="B2580" s="68"/>
      <c r="E2580" s="213"/>
      <c r="G2580" s="118"/>
    </row>
    <row r="2581" spans="2:7" s="65" customFormat="1" x14ac:dyDescent="0.2">
      <c r="B2581" s="68"/>
      <c r="E2581" s="213"/>
      <c r="G2581" s="118"/>
    </row>
    <row r="2582" spans="2:7" s="65" customFormat="1" x14ac:dyDescent="0.2">
      <c r="B2582" s="68"/>
      <c r="E2582" s="213"/>
      <c r="G2582" s="118"/>
    </row>
    <row r="2583" spans="2:7" s="65" customFormat="1" x14ac:dyDescent="0.2">
      <c r="B2583" s="68"/>
      <c r="E2583" s="213"/>
      <c r="G2583" s="118"/>
    </row>
    <row r="2584" spans="2:7" s="65" customFormat="1" x14ac:dyDescent="0.2">
      <c r="B2584" s="68"/>
      <c r="E2584" s="213"/>
      <c r="G2584" s="118"/>
    </row>
    <row r="2585" spans="2:7" s="65" customFormat="1" x14ac:dyDescent="0.2">
      <c r="B2585" s="68"/>
      <c r="E2585" s="213"/>
      <c r="G2585" s="118"/>
    </row>
    <row r="2586" spans="2:7" s="65" customFormat="1" x14ac:dyDescent="0.2">
      <c r="B2586" s="68"/>
      <c r="E2586" s="213"/>
      <c r="G2586" s="118"/>
    </row>
    <row r="2587" spans="2:7" s="65" customFormat="1" x14ac:dyDescent="0.2">
      <c r="B2587" s="68"/>
      <c r="E2587" s="213"/>
      <c r="G2587" s="118"/>
    </row>
    <row r="2588" spans="2:7" s="65" customFormat="1" x14ac:dyDescent="0.2">
      <c r="B2588" s="68"/>
      <c r="E2588" s="213"/>
      <c r="G2588" s="118"/>
    </row>
    <row r="2589" spans="2:7" s="65" customFormat="1" x14ac:dyDescent="0.2">
      <c r="B2589" s="68"/>
      <c r="E2589" s="213"/>
      <c r="G2589" s="118"/>
    </row>
    <row r="2590" spans="2:7" s="65" customFormat="1" x14ac:dyDescent="0.2">
      <c r="B2590" s="68"/>
      <c r="E2590" s="213"/>
      <c r="G2590" s="118"/>
    </row>
    <row r="2591" spans="2:7" s="65" customFormat="1" x14ac:dyDescent="0.2">
      <c r="B2591" s="68"/>
      <c r="E2591" s="213"/>
      <c r="G2591" s="118"/>
    </row>
    <row r="2592" spans="2:7" s="65" customFormat="1" x14ac:dyDescent="0.2">
      <c r="B2592" s="68"/>
      <c r="E2592" s="213"/>
      <c r="G2592" s="118"/>
    </row>
    <row r="2593" spans="2:7" s="65" customFormat="1" x14ac:dyDescent="0.2">
      <c r="B2593" s="68"/>
      <c r="E2593" s="213"/>
      <c r="G2593" s="118"/>
    </row>
    <row r="2594" spans="2:7" s="65" customFormat="1" x14ac:dyDescent="0.2">
      <c r="B2594" s="68"/>
      <c r="E2594" s="213"/>
      <c r="G2594" s="118"/>
    </row>
    <row r="2595" spans="2:7" s="65" customFormat="1" x14ac:dyDescent="0.2">
      <c r="B2595" s="68"/>
      <c r="E2595" s="213"/>
      <c r="G2595" s="118"/>
    </row>
    <row r="2596" spans="2:7" s="65" customFormat="1" x14ac:dyDescent="0.2">
      <c r="B2596" s="68"/>
      <c r="E2596" s="213"/>
      <c r="G2596" s="118"/>
    </row>
    <row r="2597" spans="2:7" s="65" customFormat="1" x14ac:dyDescent="0.2">
      <c r="B2597" s="68"/>
      <c r="E2597" s="213"/>
      <c r="G2597" s="118"/>
    </row>
    <row r="2598" spans="2:7" s="65" customFormat="1" x14ac:dyDescent="0.2">
      <c r="B2598" s="68"/>
      <c r="E2598" s="213"/>
      <c r="G2598" s="118"/>
    </row>
    <row r="2599" spans="2:7" s="65" customFormat="1" x14ac:dyDescent="0.2">
      <c r="B2599" s="68"/>
      <c r="E2599" s="213"/>
      <c r="G2599" s="118"/>
    </row>
    <row r="2600" spans="2:7" s="65" customFormat="1" x14ac:dyDescent="0.2">
      <c r="B2600" s="68"/>
      <c r="E2600" s="213"/>
      <c r="G2600" s="118"/>
    </row>
    <row r="2601" spans="2:7" s="65" customFormat="1" x14ac:dyDescent="0.2">
      <c r="B2601" s="68"/>
      <c r="E2601" s="213"/>
      <c r="G2601" s="118"/>
    </row>
    <row r="2602" spans="2:7" s="65" customFormat="1" x14ac:dyDescent="0.2">
      <c r="B2602" s="68"/>
      <c r="E2602" s="213"/>
      <c r="G2602" s="118"/>
    </row>
    <row r="2603" spans="2:7" s="65" customFormat="1" x14ac:dyDescent="0.2">
      <c r="B2603" s="68"/>
      <c r="E2603" s="213"/>
      <c r="G2603" s="118"/>
    </row>
    <row r="2604" spans="2:7" s="65" customFormat="1" x14ac:dyDescent="0.2">
      <c r="B2604" s="68"/>
      <c r="E2604" s="213"/>
      <c r="G2604" s="118"/>
    </row>
    <row r="2605" spans="2:7" s="65" customFormat="1" x14ac:dyDescent="0.2">
      <c r="B2605" s="68"/>
      <c r="E2605" s="213"/>
      <c r="G2605" s="118"/>
    </row>
    <row r="2606" spans="2:7" s="65" customFormat="1" x14ac:dyDescent="0.2">
      <c r="B2606" s="68"/>
      <c r="E2606" s="213"/>
      <c r="G2606" s="118"/>
    </row>
    <row r="2607" spans="2:7" s="65" customFormat="1" x14ac:dyDescent="0.2">
      <c r="B2607" s="68"/>
      <c r="E2607" s="213"/>
      <c r="G2607" s="118"/>
    </row>
    <row r="2608" spans="2:7" s="65" customFormat="1" x14ac:dyDescent="0.2">
      <c r="B2608" s="68"/>
      <c r="E2608" s="213"/>
      <c r="G2608" s="118"/>
    </row>
    <row r="2609" spans="2:7" s="65" customFormat="1" x14ac:dyDescent="0.2">
      <c r="B2609" s="68"/>
      <c r="E2609" s="213"/>
      <c r="G2609" s="118"/>
    </row>
    <row r="2610" spans="2:7" s="65" customFormat="1" x14ac:dyDescent="0.2">
      <c r="B2610" s="68"/>
      <c r="E2610" s="213"/>
      <c r="G2610" s="118"/>
    </row>
    <row r="2611" spans="2:7" s="65" customFormat="1" x14ac:dyDescent="0.2">
      <c r="B2611" s="68"/>
      <c r="E2611" s="213"/>
      <c r="G2611" s="118"/>
    </row>
    <row r="2612" spans="2:7" s="65" customFormat="1" x14ac:dyDescent="0.2">
      <c r="B2612" s="68"/>
      <c r="E2612" s="213"/>
      <c r="G2612" s="118"/>
    </row>
    <row r="2613" spans="2:7" s="65" customFormat="1" x14ac:dyDescent="0.2">
      <c r="B2613" s="68"/>
      <c r="E2613" s="213"/>
      <c r="G2613" s="118"/>
    </row>
    <row r="2614" spans="2:7" s="65" customFormat="1" x14ac:dyDescent="0.2">
      <c r="B2614" s="68"/>
      <c r="E2614" s="213"/>
      <c r="G2614" s="118"/>
    </row>
    <row r="2615" spans="2:7" s="65" customFormat="1" x14ac:dyDescent="0.2">
      <c r="B2615" s="68"/>
      <c r="E2615" s="213"/>
      <c r="G2615" s="118"/>
    </row>
    <row r="2616" spans="2:7" s="65" customFormat="1" x14ac:dyDescent="0.2">
      <c r="B2616" s="68"/>
      <c r="E2616" s="213"/>
      <c r="G2616" s="118"/>
    </row>
    <row r="2617" spans="2:7" s="65" customFormat="1" x14ac:dyDescent="0.2">
      <c r="B2617" s="68"/>
      <c r="E2617" s="213"/>
      <c r="G2617" s="118"/>
    </row>
    <row r="2618" spans="2:7" s="65" customFormat="1" x14ac:dyDescent="0.2">
      <c r="B2618" s="68"/>
      <c r="E2618" s="213"/>
      <c r="G2618" s="118"/>
    </row>
    <row r="2619" spans="2:7" s="65" customFormat="1" x14ac:dyDescent="0.2">
      <c r="B2619" s="68"/>
      <c r="E2619" s="213"/>
      <c r="G2619" s="118"/>
    </row>
    <row r="2620" spans="2:7" s="65" customFormat="1" x14ac:dyDescent="0.2">
      <c r="B2620" s="68"/>
      <c r="E2620" s="213"/>
      <c r="G2620" s="118"/>
    </row>
    <row r="2621" spans="2:7" s="65" customFormat="1" x14ac:dyDescent="0.2">
      <c r="B2621" s="68"/>
      <c r="E2621" s="213"/>
      <c r="G2621" s="118"/>
    </row>
    <row r="2622" spans="2:7" s="65" customFormat="1" x14ac:dyDescent="0.2">
      <c r="B2622" s="68"/>
      <c r="E2622" s="213"/>
      <c r="G2622" s="118"/>
    </row>
    <row r="2623" spans="2:7" s="65" customFormat="1" x14ac:dyDescent="0.2">
      <c r="B2623" s="68"/>
      <c r="E2623" s="213"/>
      <c r="G2623" s="118"/>
    </row>
    <row r="2624" spans="2:7" s="65" customFormat="1" x14ac:dyDescent="0.2">
      <c r="B2624" s="68"/>
      <c r="E2624" s="213"/>
      <c r="G2624" s="118"/>
    </row>
    <row r="2625" spans="2:7" s="65" customFormat="1" x14ac:dyDescent="0.2">
      <c r="B2625" s="68"/>
      <c r="E2625" s="213"/>
      <c r="G2625" s="118"/>
    </row>
    <row r="2626" spans="2:7" s="65" customFormat="1" x14ac:dyDescent="0.2">
      <c r="B2626" s="68"/>
      <c r="E2626" s="213"/>
      <c r="G2626" s="118"/>
    </row>
    <row r="2627" spans="2:7" s="65" customFormat="1" x14ac:dyDescent="0.2">
      <c r="B2627" s="68"/>
      <c r="E2627" s="213"/>
      <c r="G2627" s="118"/>
    </row>
    <row r="2628" spans="2:7" s="65" customFormat="1" x14ac:dyDescent="0.2">
      <c r="B2628" s="68"/>
      <c r="E2628" s="213"/>
      <c r="G2628" s="118"/>
    </row>
    <row r="2629" spans="2:7" s="65" customFormat="1" x14ac:dyDescent="0.2">
      <c r="B2629" s="68"/>
      <c r="E2629" s="213"/>
      <c r="G2629" s="118"/>
    </row>
    <row r="2630" spans="2:7" s="65" customFormat="1" x14ac:dyDescent="0.2">
      <c r="B2630" s="68"/>
      <c r="E2630" s="213"/>
      <c r="G2630" s="118"/>
    </row>
    <row r="2631" spans="2:7" s="65" customFormat="1" x14ac:dyDescent="0.2">
      <c r="B2631" s="68"/>
      <c r="E2631" s="213"/>
      <c r="G2631" s="118"/>
    </row>
    <row r="2632" spans="2:7" s="65" customFormat="1" x14ac:dyDescent="0.2">
      <c r="B2632" s="68"/>
      <c r="E2632" s="213"/>
      <c r="G2632" s="118"/>
    </row>
    <row r="2633" spans="2:7" s="65" customFormat="1" x14ac:dyDescent="0.2">
      <c r="B2633" s="68"/>
      <c r="E2633" s="213"/>
      <c r="G2633" s="118"/>
    </row>
    <row r="2634" spans="2:7" s="65" customFormat="1" x14ac:dyDescent="0.2">
      <c r="B2634" s="68"/>
      <c r="E2634" s="213"/>
      <c r="G2634" s="118"/>
    </row>
    <row r="2635" spans="2:7" s="65" customFormat="1" x14ac:dyDescent="0.2">
      <c r="B2635" s="68"/>
      <c r="E2635" s="213"/>
      <c r="G2635" s="118"/>
    </row>
    <row r="2636" spans="2:7" s="65" customFormat="1" x14ac:dyDescent="0.2">
      <c r="B2636" s="68"/>
      <c r="E2636" s="213"/>
      <c r="G2636" s="118"/>
    </row>
    <row r="2637" spans="2:7" s="65" customFormat="1" x14ac:dyDescent="0.2">
      <c r="B2637" s="68"/>
      <c r="E2637" s="213"/>
      <c r="G2637" s="118"/>
    </row>
    <row r="2638" spans="2:7" s="65" customFormat="1" x14ac:dyDescent="0.2">
      <c r="B2638" s="68"/>
      <c r="E2638" s="213"/>
      <c r="G2638" s="118"/>
    </row>
    <row r="2639" spans="2:7" s="65" customFormat="1" x14ac:dyDescent="0.2">
      <c r="B2639" s="68"/>
      <c r="E2639" s="213"/>
      <c r="G2639" s="118"/>
    </row>
    <row r="2640" spans="2:7" s="65" customFormat="1" x14ac:dyDescent="0.2">
      <c r="B2640" s="68"/>
      <c r="E2640" s="213"/>
      <c r="G2640" s="118"/>
    </row>
    <row r="2641" spans="2:7" s="65" customFormat="1" x14ac:dyDescent="0.2">
      <c r="B2641" s="68"/>
      <c r="E2641" s="213"/>
      <c r="G2641" s="118"/>
    </row>
    <row r="2642" spans="2:7" s="65" customFormat="1" x14ac:dyDescent="0.2">
      <c r="B2642" s="68"/>
      <c r="E2642" s="213"/>
      <c r="G2642" s="118"/>
    </row>
    <row r="2643" spans="2:7" s="65" customFormat="1" x14ac:dyDescent="0.2">
      <c r="B2643" s="68"/>
      <c r="E2643" s="213"/>
      <c r="G2643" s="118"/>
    </row>
    <row r="2644" spans="2:7" s="65" customFormat="1" x14ac:dyDescent="0.2">
      <c r="B2644" s="68"/>
      <c r="E2644" s="213"/>
      <c r="G2644" s="118"/>
    </row>
    <row r="2645" spans="2:7" s="65" customFormat="1" x14ac:dyDescent="0.2">
      <c r="B2645" s="68"/>
      <c r="E2645" s="213"/>
      <c r="G2645" s="118"/>
    </row>
    <row r="2646" spans="2:7" s="65" customFormat="1" x14ac:dyDescent="0.2">
      <c r="B2646" s="68"/>
      <c r="E2646" s="213"/>
      <c r="G2646" s="118"/>
    </row>
    <row r="2647" spans="2:7" s="65" customFormat="1" x14ac:dyDescent="0.2">
      <c r="B2647" s="68"/>
      <c r="E2647" s="213"/>
      <c r="G2647" s="118"/>
    </row>
    <row r="2648" spans="2:7" s="65" customFormat="1" x14ac:dyDescent="0.2">
      <c r="B2648" s="68"/>
      <c r="E2648" s="213"/>
      <c r="G2648" s="118"/>
    </row>
    <row r="2649" spans="2:7" s="65" customFormat="1" x14ac:dyDescent="0.2">
      <c r="B2649" s="68"/>
      <c r="E2649" s="213"/>
      <c r="G2649" s="118"/>
    </row>
    <row r="2650" spans="2:7" s="65" customFormat="1" x14ac:dyDescent="0.2">
      <c r="B2650" s="68"/>
      <c r="E2650" s="213"/>
      <c r="G2650" s="118"/>
    </row>
    <row r="2651" spans="2:7" s="65" customFormat="1" x14ac:dyDescent="0.2">
      <c r="B2651" s="68"/>
      <c r="E2651" s="213"/>
      <c r="G2651" s="118"/>
    </row>
    <row r="2652" spans="2:7" s="65" customFormat="1" x14ac:dyDescent="0.2">
      <c r="B2652" s="68"/>
      <c r="E2652" s="213"/>
      <c r="G2652" s="118"/>
    </row>
    <row r="2653" spans="2:7" s="65" customFormat="1" x14ac:dyDescent="0.2">
      <c r="B2653" s="68"/>
      <c r="E2653" s="213"/>
      <c r="G2653" s="118"/>
    </row>
    <row r="2654" spans="2:7" s="65" customFormat="1" x14ac:dyDescent="0.2">
      <c r="B2654" s="68"/>
      <c r="E2654" s="213"/>
      <c r="G2654" s="118"/>
    </row>
    <row r="2655" spans="2:7" s="65" customFormat="1" x14ac:dyDescent="0.2">
      <c r="B2655" s="68"/>
      <c r="E2655" s="213"/>
      <c r="G2655" s="118"/>
    </row>
    <row r="2656" spans="2:7" s="65" customFormat="1" x14ac:dyDescent="0.2">
      <c r="B2656" s="68"/>
      <c r="E2656" s="213"/>
      <c r="G2656" s="118"/>
    </row>
    <row r="2657" spans="2:7" s="65" customFormat="1" x14ac:dyDescent="0.2">
      <c r="B2657" s="68"/>
      <c r="E2657" s="213"/>
      <c r="G2657" s="118"/>
    </row>
    <row r="2658" spans="2:7" s="65" customFormat="1" x14ac:dyDescent="0.2">
      <c r="B2658" s="68"/>
      <c r="E2658" s="213"/>
      <c r="G2658" s="118"/>
    </row>
    <row r="2659" spans="2:7" s="65" customFormat="1" x14ac:dyDescent="0.2">
      <c r="B2659" s="68"/>
      <c r="E2659" s="213"/>
      <c r="G2659" s="118"/>
    </row>
    <row r="2660" spans="2:7" s="65" customFormat="1" x14ac:dyDescent="0.2">
      <c r="B2660" s="68"/>
      <c r="E2660" s="213"/>
      <c r="G2660" s="118"/>
    </row>
    <row r="2661" spans="2:7" s="65" customFormat="1" x14ac:dyDescent="0.2">
      <c r="B2661" s="68"/>
      <c r="E2661" s="213"/>
      <c r="G2661" s="118"/>
    </row>
    <row r="2662" spans="2:7" s="65" customFormat="1" x14ac:dyDescent="0.2">
      <c r="B2662" s="68"/>
      <c r="E2662" s="213"/>
      <c r="G2662" s="118"/>
    </row>
    <row r="2663" spans="2:7" s="65" customFormat="1" x14ac:dyDescent="0.2">
      <c r="B2663" s="68"/>
      <c r="E2663" s="213"/>
      <c r="G2663" s="118"/>
    </row>
    <row r="2664" spans="2:7" s="65" customFormat="1" x14ac:dyDescent="0.2">
      <c r="B2664" s="68"/>
      <c r="E2664" s="213"/>
      <c r="G2664" s="118"/>
    </row>
    <row r="2665" spans="2:7" s="65" customFormat="1" x14ac:dyDescent="0.2">
      <c r="B2665" s="68"/>
      <c r="E2665" s="213"/>
      <c r="G2665" s="118"/>
    </row>
    <row r="2666" spans="2:7" s="65" customFormat="1" x14ac:dyDescent="0.2">
      <c r="B2666" s="68"/>
      <c r="E2666" s="213"/>
      <c r="G2666" s="118"/>
    </row>
    <row r="2667" spans="2:7" s="65" customFormat="1" x14ac:dyDescent="0.2">
      <c r="B2667" s="68"/>
      <c r="E2667" s="213"/>
      <c r="G2667" s="118"/>
    </row>
    <row r="2668" spans="2:7" s="65" customFormat="1" x14ac:dyDescent="0.2">
      <c r="B2668" s="68"/>
      <c r="E2668" s="213"/>
      <c r="G2668" s="118"/>
    </row>
    <row r="2669" spans="2:7" s="65" customFormat="1" x14ac:dyDescent="0.2">
      <c r="B2669" s="68"/>
      <c r="E2669" s="213"/>
      <c r="G2669" s="118"/>
    </row>
    <row r="2670" spans="2:7" s="65" customFormat="1" x14ac:dyDescent="0.2">
      <c r="B2670" s="68"/>
      <c r="E2670" s="213"/>
      <c r="G2670" s="118"/>
    </row>
    <row r="2671" spans="2:7" s="65" customFormat="1" x14ac:dyDescent="0.2">
      <c r="B2671" s="68"/>
      <c r="E2671" s="213"/>
      <c r="G2671" s="118"/>
    </row>
    <row r="2672" spans="2:7" s="65" customFormat="1" x14ac:dyDescent="0.2">
      <c r="B2672" s="68"/>
      <c r="E2672" s="213"/>
      <c r="G2672" s="118"/>
    </row>
    <row r="2673" spans="2:7" s="65" customFormat="1" x14ac:dyDescent="0.2">
      <c r="B2673" s="68"/>
      <c r="E2673" s="213"/>
      <c r="G2673" s="118"/>
    </row>
    <row r="2674" spans="2:7" s="65" customFormat="1" x14ac:dyDescent="0.2">
      <c r="B2674" s="68"/>
      <c r="E2674" s="213"/>
      <c r="G2674" s="118"/>
    </row>
    <row r="2675" spans="2:7" s="65" customFormat="1" x14ac:dyDescent="0.2">
      <c r="B2675" s="68"/>
      <c r="E2675" s="213"/>
      <c r="G2675" s="118"/>
    </row>
    <row r="2676" spans="2:7" s="65" customFormat="1" x14ac:dyDescent="0.2">
      <c r="B2676" s="68"/>
      <c r="E2676" s="213"/>
      <c r="G2676" s="118"/>
    </row>
    <row r="2677" spans="2:7" s="65" customFormat="1" x14ac:dyDescent="0.2">
      <c r="B2677" s="68"/>
      <c r="E2677" s="213"/>
      <c r="G2677" s="118"/>
    </row>
    <row r="2678" spans="2:7" s="65" customFormat="1" x14ac:dyDescent="0.2">
      <c r="B2678" s="68"/>
      <c r="E2678" s="213"/>
      <c r="G2678" s="118"/>
    </row>
    <row r="2679" spans="2:7" s="65" customFormat="1" x14ac:dyDescent="0.2">
      <c r="B2679" s="68"/>
      <c r="E2679" s="213"/>
      <c r="G2679" s="118"/>
    </row>
    <row r="2680" spans="2:7" s="65" customFormat="1" x14ac:dyDescent="0.2">
      <c r="B2680" s="68"/>
      <c r="E2680" s="213"/>
      <c r="G2680" s="118"/>
    </row>
    <row r="2681" spans="2:7" s="65" customFormat="1" x14ac:dyDescent="0.2">
      <c r="B2681" s="68"/>
      <c r="E2681" s="213"/>
      <c r="G2681" s="118"/>
    </row>
    <row r="2682" spans="2:7" s="65" customFormat="1" x14ac:dyDescent="0.2">
      <c r="B2682" s="68"/>
      <c r="E2682" s="213"/>
      <c r="G2682" s="118"/>
    </row>
    <row r="2683" spans="2:7" s="65" customFormat="1" x14ac:dyDescent="0.2">
      <c r="B2683" s="68"/>
      <c r="E2683" s="213"/>
      <c r="G2683" s="118"/>
    </row>
    <row r="2684" spans="2:7" s="65" customFormat="1" x14ac:dyDescent="0.2">
      <c r="B2684" s="68"/>
      <c r="E2684" s="213"/>
      <c r="G2684" s="118"/>
    </row>
    <row r="2685" spans="2:7" s="65" customFormat="1" x14ac:dyDescent="0.2">
      <c r="B2685" s="68"/>
      <c r="E2685" s="213"/>
      <c r="G2685" s="118"/>
    </row>
    <row r="2686" spans="2:7" s="65" customFormat="1" x14ac:dyDescent="0.2">
      <c r="B2686" s="68"/>
      <c r="E2686" s="213"/>
      <c r="G2686" s="118"/>
    </row>
    <row r="2687" spans="2:7" s="65" customFormat="1" x14ac:dyDescent="0.2">
      <c r="B2687" s="68"/>
      <c r="E2687" s="213"/>
      <c r="G2687" s="118"/>
    </row>
    <row r="2688" spans="2:7" s="65" customFormat="1" x14ac:dyDescent="0.2">
      <c r="B2688" s="68"/>
      <c r="E2688" s="213"/>
      <c r="G2688" s="118"/>
    </row>
    <row r="2689" spans="2:7" s="65" customFormat="1" x14ac:dyDescent="0.2">
      <c r="B2689" s="68"/>
      <c r="E2689" s="213"/>
      <c r="G2689" s="118"/>
    </row>
    <row r="2690" spans="2:7" s="65" customFormat="1" x14ac:dyDescent="0.2">
      <c r="B2690" s="68"/>
      <c r="E2690" s="213"/>
      <c r="G2690" s="118"/>
    </row>
    <row r="2691" spans="2:7" s="65" customFormat="1" x14ac:dyDescent="0.2">
      <c r="B2691" s="68"/>
      <c r="E2691" s="213"/>
      <c r="G2691" s="118"/>
    </row>
    <row r="2692" spans="2:7" s="65" customFormat="1" x14ac:dyDescent="0.2">
      <c r="B2692" s="68"/>
      <c r="E2692" s="213"/>
      <c r="G2692" s="118"/>
    </row>
    <row r="2693" spans="2:7" s="65" customFormat="1" x14ac:dyDescent="0.2">
      <c r="B2693" s="68"/>
      <c r="E2693" s="213"/>
      <c r="G2693" s="118"/>
    </row>
    <row r="2694" spans="2:7" s="65" customFormat="1" x14ac:dyDescent="0.2">
      <c r="B2694" s="68"/>
      <c r="E2694" s="213"/>
      <c r="G2694" s="118"/>
    </row>
    <row r="2695" spans="2:7" s="65" customFormat="1" x14ac:dyDescent="0.2">
      <c r="B2695" s="68"/>
      <c r="E2695" s="213"/>
      <c r="G2695" s="118"/>
    </row>
    <row r="2696" spans="2:7" s="65" customFormat="1" x14ac:dyDescent="0.2">
      <c r="B2696" s="68"/>
      <c r="E2696" s="213"/>
      <c r="G2696" s="118"/>
    </row>
    <row r="2697" spans="2:7" s="65" customFormat="1" x14ac:dyDescent="0.2">
      <c r="B2697" s="68"/>
      <c r="E2697" s="213"/>
      <c r="G2697" s="118"/>
    </row>
    <row r="2698" spans="2:7" s="65" customFormat="1" x14ac:dyDescent="0.2">
      <c r="B2698" s="68"/>
      <c r="E2698" s="213"/>
      <c r="G2698" s="118"/>
    </row>
    <row r="2699" spans="2:7" s="65" customFormat="1" x14ac:dyDescent="0.2">
      <c r="B2699" s="68"/>
      <c r="E2699" s="213"/>
      <c r="G2699" s="118"/>
    </row>
    <row r="2700" spans="2:7" s="65" customFormat="1" x14ac:dyDescent="0.2">
      <c r="B2700" s="68"/>
      <c r="E2700" s="213"/>
      <c r="G2700" s="118"/>
    </row>
    <row r="2701" spans="2:7" s="65" customFormat="1" x14ac:dyDescent="0.2">
      <c r="B2701" s="68"/>
      <c r="E2701" s="213"/>
      <c r="G2701" s="118"/>
    </row>
    <row r="2702" spans="2:7" s="65" customFormat="1" x14ac:dyDescent="0.2">
      <c r="B2702" s="68"/>
      <c r="E2702" s="213"/>
      <c r="G2702" s="118"/>
    </row>
    <row r="2703" spans="2:7" s="65" customFormat="1" x14ac:dyDescent="0.2">
      <c r="B2703" s="68"/>
      <c r="E2703" s="213"/>
      <c r="G2703" s="118"/>
    </row>
    <row r="2704" spans="2:7" s="65" customFormat="1" x14ac:dyDescent="0.2">
      <c r="B2704" s="68"/>
      <c r="E2704" s="213"/>
      <c r="G2704" s="118"/>
    </row>
    <row r="2705" spans="2:7" s="65" customFormat="1" x14ac:dyDescent="0.2">
      <c r="B2705" s="68"/>
      <c r="E2705" s="213"/>
      <c r="G2705" s="118"/>
    </row>
    <row r="2706" spans="2:7" s="65" customFormat="1" x14ac:dyDescent="0.2">
      <c r="B2706" s="68"/>
      <c r="E2706" s="213"/>
      <c r="G2706" s="118"/>
    </row>
    <row r="2707" spans="2:7" s="65" customFormat="1" x14ac:dyDescent="0.2">
      <c r="B2707" s="68"/>
      <c r="E2707" s="213"/>
      <c r="G2707" s="118"/>
    </row>
    <row r="2708" spans="2:7" s="65" customFormat="1" x14ac:dyDescent="0.2">
      <c r="B2708" s="68"/>
      <c r="E2708" s="213"/>
      <c r="G2708" s="118"/>
    </row>
    <row r="2709" spans="2:7" s="65" customFormat="1" x14ac:dyDescent="0.2">
      <c r="B2709" s="68"/>
      <c r="E2709" s="213"/>
      <c r="G2709" s="118"/>
    </row>
    <row r="2710" spans="2:7" s="65" customFormat="1" x14ac:dyDescent="0.2">
      <c r="B2710" s="68"/>
      <c r="E2710" s="213"/>
      <c r="G2710" s="118"/>
    </row>
    <row r="2711" spans="2:7" s="65" customFormat="1" x14ac:dyDescent="0.2">
      <c r="B2711" s="68"/>
      <c r="E2711" s="213"/>
      <c r="G2711" s="118"/>
    </row>
    <row r="2712" spans="2:7" s="65" customFormat="1" x14ac:dyDescent="0.2">
      <c r="B2712" s="68"/>
      <c r="E2712" s="213"/>
      <c r="G2712" s="118"/>
    </row>
    <row r="2713" spans="2:7" s="65" customFormat="1" x14ac:dyDescent="0.2">
      <c r="B2713" s="68"/>
      <c r="E2713" s="213"/>
      <c r="G2713" s="118"/>
    </row>
    <row r="2714" spans="2:7" s="65" customFormat="1" x14ac:dyDescent="0.2">
      <c r="B2714" s="68"/>
      <c r="E2714" s="213"/>
      <c r="G2714" s="118"/>
    </row>
    <row r="2715" spans="2:7" s="65" customFormat="1" x14ac:dyDescent="0.2">
      <c r="B2715" s="68"/>
      <c r="E2715" s="213"/>
      <c r="G2715" s="118"/>
    </row>
    <row r="2716" spans="2:7" s="65" customFormat="1" x14ac:dyDescent="0.2">
      <c r="B2716" s="68"/>
      <c r="E2716" s="213"/>
      <c r="G2716" s="118"/>
    </row>
    <row r="2717" spans="2:7" s="65" customFormat="1" x14ac:dyDescent="0.2">
      <c r="B2717" s="68"/>
      <c r="E2717" s="213"/>
      <c r="G2717" s="118"/>
    </row>
    <row r="2718" spans="2:7" s="65" customFormat="1" x14ac:dyDescent="0.2">
      <c r="B2718" s="68"/>
      <c r="E2718" s="213"/>
      <c r="G2718" s="118"/>
    </row>
    <row r="2719" spans="2:7" s="65" customFormat="1" x14ac:dyDescent="0.2">
      <c r="B2719" s="68"/>
      <c r="E2719" s="213"/>
      <c r="G2719" s="118"/>
    </row>
    <row r="2720" spans="2:7" s="65" customFormat="1" x14ac:dyDescent="0.2">
      <c r="B2720" s="68"/>
      <c r="E2720" s="213"/>
      <c r="G2720" s="118"/>
    </row>
    <row r="2721" spans="2:7" s="65" customFormat="1" x14ac:dyDescent="0.2">
      <c r="B2721" s="68"/>
      <c r="E2721" s="213"/>
      <c r="G2721" s="118"/>
    </row>
    <row r="2722" spans="2:7" s="65" customFormat="1" x14ac:dyDescent="0.2">
      <c r="B2722" s="68"/>
      <c r="E2722" s="213"/>
      <c r="G2722" s="118"/>
    </row>
    <row r="2723" spans="2:7" s="65" customFormat="1" x14ac:dyDescent="0.2">
      <c r="B2723" s="68"/>
      <c r="E2723" s="213"/>
      <c r="G2723" s="118"/>
    </row>
    <row r="2724" spans="2:7" s="65" customFormat="1" x14ac:dyDescent="0.2">
      <c r="B2724" s="68"/>
      <c r="E2724" s="213"/>
      <c r="G2724" s="118"/>
    </row>
    <row r="2725" spans="2:7" s="65" customFormat="1" x14ac:dyDescent="0.2">
      <c r="B2725" s="68"/>
      <c r="E2725" s="213"/>
      <c r="G2725" s="118"/>
    </row>
    <row r="2726" spans="2:7" s="65" customFormat="1" x14ac:dyDescent="0.2">
      <c r="B2726" s="68"/>
      <c r="E2726" s="213"/>
      <c r="G2726" s="118"/>
    </row>
    <row r="2727" spans="2:7" s="65" customFormat="1" x14ac:dyDescent="0.2">
      <c r="B2727" s="68"/>
      <c r="E2727" s="213"/>
      <c r="G2727" s="118"/>
    </row>
    <row r="2728" spans="2:7" s="65" customFormat="1" x14ac:dyDescent="0.2">
      <c r="B2728" s="68"/>
      <c r="E2728" s="213"/>
      <c r="G2728" s="118"/>
    </row>
    <row r="2729" spans="2:7" s="65" customFormat="1" x14ac:dyDescent="0.2">
      <c r="B2729" s="68"/>
      <c r="E2729" s="213"/>
      <c r="G2729" s="118"/>
    </row>
    <row r="2730" spans="2:7" s="65" customFormat="1" x14ac:dyDescent="0.2">
      <c r="B2730" s="68"/>
      <c r="E2730" s="213"/>
      <c r="G2730" s="118"/>
    </row>
    <row r="2731" spans="2:7" s="65" customFormat="1" x14ac:dyDescent="0.2">
      <c r="B2731" s="68"/>
      <c r="E2731" s="213"/>
      <c r="G2731" s="118"/>
    </row>
    <row r="2732" spans="2:7" s="65" customFormat="1" x14ac:dyDescent="0.2">
      <c r="B2732" s="68"/>
      <c r="E2732" s="213"/>
      <c r="G2732" s="118"/>
    </row>
    <row r="2733" spans="2:7" s="65" customFormat="1" x14ac:dyDescent="0.2">
      <c r="B2733" s="68"/>
      <c r="E2733" s="213"/>
      <c r="G2733" s="118"/>
    </row>
    <row r="2734" spans="2:7" s="65" customFormat="1" x14ac:dyDescent="0.2">
      <c r="B2734" s="68"/>
      <c r="E2734" s="213"/>
      <c r="G2734" s="118"/>
    </row>
    <row r="2735" spans="2:7" s="65" customFormat="1" x14ac:dyDescent="0.2">
      <c r="B2735" s="68"/>
      <c r="E2735" s="213"/>
      <c r="G2735" s="118"/>
    </row>
    <row r="2736" spans="2:7" s="65" customFormat="1" x14ac:dyDescent="0.2">
      <c r="B2736" s="68"/>
      <c r="E2736" s="213"/>
      <c r="G2736" s="118"/>
    </row>
    <row r="2737" spans="2:7" s="65" customFormat="1" x14ac:dyDescent="0.2">
      <c r="B2737" s="68"/>
      <c r="E2737" s="213"/>
      <c r="G2737" s="118"/>
    </row>
    <row r="2738" spans="2:7" s="65" customFormat="1" x14ac:dyDescent="0.2">
      <c r="B2738" s="68"/>
      <c r="E2738" s="213"/>
      <c r="G2738" s="118"/>
    </row>
    <row r="2739" spans="2:7" s="65" customFormat="1" x14ac:dyDescent="0.2">
      <c r="B2739" s="68"/>
      <c r="E2739" s="213"/>
      <c r="G2739" s="118"/>
    </row>
    <row r="2740" spans="2:7" s="65" customFormat="1" x14ac:dyDescent="0.2">
      <c r="B2740" s="68"/>
      <c r="E2740" s="213"/>
      <c r="G2740" s="118"/>
    </row>
    <row r="2741" spans="2:7" s="65" customFormat="1" x14ac:dyDescent="0.2">
      <c r="B2741" s="68"/>
      <c r="E2741" s="213"/>
      <c r="G2741" s="118"/>
    </row>
    <row r="2742" spans="2:7" s="65" customFormat="1" x14ac:dyDescent="0.2">
      <c r="B2742" s="68"/>
      <c r="E2742" s="213"/>
      <c r="G2742" s="118"/>
    </row>
    <row r="2743" spans="2:7" s="65" customFormat="1" x14ac:dyDescent="0.2">
      <c r="B2743" s="68"/>
      <c r="E2743" s="213"/>
      <c r="G2743" s="118"/>
    </row>
    <row r="2744" spans="2:7" s="65" customFormat="1" x14ac:dyDescent="0.2">
      <c r="B2744" s="68"/>
      <c r="E2744" s="213"/>
      <c r="G2744" s="118"/>
    </row>
    <row r="2745" spans="2:7" s="65" customFormat="1" x14ac:dyDescent="0.2">
      <c r="B2745" s="68"/>
      <c r="E2745" s="213"/>
      <c r="G2745" s="118"/>
    </row>
    <row r="2746" spans="2:7" s="65" customFormat="1" x14ac:dyDescent="0.2">
      <c r="B2746" s="68"/>
      <c r="E2746" s="213"/>
      <c r="G2746" s="118"/>
    </row>
    <row r="2747" spans="2:7" s="65" customFormat="1" x14ac:dyDescent="0.2">
      <c r="B2747" s="68"/>
      <c r="E2747" s="213"/>
      <c r="G2747" s="118"/>
    </row>
    <row r="2748" spans="2:7" s="65" customFormat="1" x14ac:dyDescent="0.2">
      <c r="B2748" s="68"/>
      <c r="E2748" s="213"/>
      <c r="G2748" s="118"/>
    </row>
    <row r="2749" spans="2:7" s="65" customFormat="1" x14ac:dyDescent="0.2">
      <c r="B2749" s="68"/>
      <c r="E2749" s="213"/>
      <c r="G2749" s="118"/>
    </row>
    <row r="2750" spans="2:7" s="65" customFormat="1" x14ac:dyDescent="0.2">
      <c r="B2750" s="68"/>
      <c r="E2750" s="213"/>
      <c r="G2750" s="118"/>
    </row>
    <row r="2751" spans="2:7" s="65" customFormat="1" x14ac:dyDescent="0.2">
      <c r="B2751" s="68"/>
      <c r="E2751" s="213"/>
      <c r="G2751" s="118"/>
    </row>
    <row r="2752" spans="2:7" s="65" customFormat="1" x14ac:dyDescent="0.2">
      <c r="B2752" s="68"/>
      <c r="E2752" s="213"/>
      <c r="G2752" s="118"/>
    </row>
    <row r="2753" spans="2:7" s="65" customFormat="1" x14ac:dyDescent="0.2">
      <c r="B2753" s="68"/>
      <c r="E2753" s="213"/>
      <c r="G2753" s="118"/>
    </row>
    <row r="2754" spans="2:7" s="65" customFormat="1" x14ac:dyDescent="0.2">
      <c r="B2754" s="68"/>
      <c r="E2754" s="213"/>
      <c r="G2754" s="118"/>
    </row>
    <row r="2755" spans="2:7" s="65" customFormat="1" x14ac:dyDescent="0.2">
      <c r="B2755" s="68"/>
      <c r="E2755" s="213"/>
      <c r="G2755" s="118"/>
    </row>
    <row r="2756" spans="2:7" s="65" customFormat="1" x14ac:dyDescent="0.2">
      <c r="B2756" s="68"/>
      <c r="E2756" s="213"/>
      <c r="G2756" s="118"/>
    </row>
    <row r="2757" spans="2:7" s="65" customFormat="1" x14ac:dyDescent="0.2">
      <c r="B2757" s="68"/>
      <c r="E2757" s="213"/>
      <c r="G2757" s="118"/>
    </row>
    <row r="2758" spans="2:7" s="65" customFormat="1" x14ac:dyDescent="0.2">
      <c r="B2758" s="68"/>
      <c r="E2758" s="213"/>
      <c r="G2758" s="118"/>
    </row>
    <row r="2759" spans="2:7" s="65" customFormat="1" x14ac:dyDescent="0.2">
      <c r="B2759" s="68"/>
      <c r="E2759" s="213"/>
      <c r="G2759" s="118"/>
    </row>
    <row r="2760" spans="2:7" s="65" customFormat="1" x14ac:dyDescent="0.2">
      <c r="B2760" s="68"/>
      <c r="E2760" s="213"/>
      <c r="G2760" s="118"/>
    </row>
    <row r="2761" spans="2:7" s="65" customFormat="1" x14ac:dyDescent="0.2">
      <c r="B2761" s="68"/>
      <c r="E2761" s="213"/>
      <c r="G2761" s="118"/>
    </row>
    <row r="2762" spans="2:7" s="65" customFormat="1" x14ac:dyDescent="0.2">
      <c r="B2762" s="68"/>
      <c r="E2762" s="213"/>
      <c r="G2762" s="118"/>
    </row>
    <row r="2763" spans="2:7" s="65" customFormat="1" x14ac:dyDescent="0.2">
      <c r="B2763" s="68"/>
      <c r="E2763" s="213"/>
      <c r="G2763" s="118"/>
    </row>
    <row r="2764" spans="2:7" s="65" customFormat="1" x14ac:dyDescent="0.2">
      <c r="B2764" s="68"/>
      <c r="E2764" s="213"/>
      <c r="G2764" s="118"/>
    </row>
    <row r="2765" spans="2:7" s="65" customFormat="1" x14ac:dyDescent="0.2">
      <c r="B2765" s="68"/>
      <c r="E2765" s="213"/>
      <c r="G2765" s="118"/>
    </row>
    <row r="2766" spans="2:7" s="65" customFormat="1" x14ac:dyDescent="0.2">
      <c r="B2766" s="68"/>
      <c r="E2766" s="213"/>
      <c r="G2766" s="118"/>
    </row>
    <row r="2767" spans="2:7" s="65" customFormat="1" x14ac:dyDescent="0.2">
      <c r="B2767" s="68"/>
      <c r="E2767" s="213"/>
      <c r="G2767" s="118"/>
    </row>
    <row r="2768" spans="2:7" s="65" customFormat="1" x14ac:dyDescent="0.2">
      <c r="B2768" s="68"/>
      <c r="E2768" s="213"/>
      <c r="G2768" s="118"/>
    </row>
    <row r="2769" spans="2:7" s="65" customFormat="1" x14ac:dyDescent="0.2">
      <c r="B2769" s="68"/>
      <c r="E2769" s="213"/>
      <c r="G2769" s="118"/>
    </row>
    <row r="2770" spans="2:7" s="65" customFormat="1" x14ac:dyDescent="0.2">
      <c r="B2770" s="68"/>
      <c r="E2770" s="213"/>
      <c r="G2770" s="118"/>
    </row>
    <row r="2771" spans="2:7" s="65" customFormat="1" x14ac:dyDescent="0.2">
      <c r="B2771" s="68"/>
      <c r="E2771" s="213"/>
      <c r="G2771" s="118"/>
    </row>
    <row r="2772" spans="2:7" s="65" customFormat="1" x14ac:dyDescent="0.2">
      <c r="B2772" s="68"/>
      <c r="E2772" s="213"/>
      <c r="G2772" s="118"/>
    </row>
    <row r="2773" spans="2:7" s="65" customFormat="1" x14ac:dyDescent="0.2">
      <c r="B2773" s="68"/>
      <c r="E2773" s="213"/>
      <c r="G2773" s="118"/>
    </row>
    <row r="2774" spans="2:7" s="65" customFormat="1" x14ac:dyDescent="0.2">
      <c r="B2774" s="68"/>
      <c r="E2774" s="213"/>
      <c r="G2774" s="118"/>
    </row>
    <row r="2775" spans="2:7" s="65" customFormat="1" x14ac:dyDescent="0.2">
      <c r="B2775" s="68"/>
      <c r="E2775" s="213"/>
      <c r="G2775" s="118"/>
    </row>
    <row r="2776" spans="2:7" s="65" customFormat="1" x14ac:dyDescent="0.2">
      <c r="B2776" s="68"/>
      <c r="E2776" s="213"/>
      <c r="G2776" s="118"/>
    </row>
    <row r="2777" spans="2:7" s="65" customFormat="1" x14ac:dyDescent="0.2">
      <c r="B2777" s="68"/>
      <c r="E2777" s="213"/>
      <c r="G2777" s="118"/>
    </row>
    <row r="2778" spans="2:7" s="65" customFormat="1" x14ac:dyDescent="0.2">
      <c r="B2778" s="68"/>
      <c r="E2778" s="213"/>
      <c r="G2778" s="118"/>
    </row>
    <row r="2779" spans="2:7" s="65" customFormat="1" x14ac:dyDescent="0.2">
      <c r="B2779" s="68"/>
      <c r="E2779" s="213"/>
      <c r="G2779" s="118"/>
    </row>
    <row r="2780" spans="2:7" s="65" customFormat="1" x14ac:dyDescent="0.2">
      <c r="B2780" s="68"/>
      <c r="E2780" s="213"/>
      <c r="G2780" s="118"/>
    </row>
    <row r="2781" spans="2:7" s="65" customFormat="1" x14ac:dyDescent="0.2">
      <c r="B2781" s="68"/>
      <c r="E2781" s="213"/>
      <c r="G2781" s="118"/>
    </row>
    <row r="2782" spans="2:7" s="65" customFormat="1" x14ac:dyDescent="0.2">
      <c r="B2782" s="68"/>
      <c r="E2782" s="213"/>
      <c r="G2782" s="118"/>
    </row>
    <row r="2783" spans="2:7" s="65" customFormat="1" x14ac:dyDescent="0.2">
      <c r="B2783" s="68"/>
      <c r="E2783" s="213"/>
      <c r="G2783" s="118"/>
    </row>
    <row r="2784" spans="2:7" s="65" customFormat="1" x14ac:dyDescent="0.2">
      <c r="B2784" s="68"/>
      <c r="E2784" s="213"/>
      <c r="G2784" s="118"/>
    </row>
    <row r="2785" spans="2:7" s="65" customFormat="1" x14ac:dyDescent="0.2">
      <c r="B2785" s="68"/>
      <c r="E2785" s="213"/>
      <c r="G2785" s="118"/>
    </row>
    <row r="2786" spans="2:7" s="65" customFormat="1" x14ac:dyDescent="0.2">
      <c r="B2786" s="68"/>
      <c r="E2786" s="213"/>
      <c r="G2786" s="118"/>
    </row>
    <row r="2787" spans="2:7" s="65" customFormat="1" x14ac:dyDescent="0.2">
      <c r="B2787" s="68"/>
      <c r="E2787" s="213"/>
      <c r="G2787" s="118"/>
    </row>
    <row r="2788" spans="2:7" s="65" customFormat="1" x14ac:dyDescent="0.2">
      <c r="B2788" s="68"/>
      <c r="E2788" s="213"/>
      <c r="G2788" s="118"/>
    </row>
    <row r="2789" spans="2:7" s="65" customFormat="1" x14ac:dyDescent="0.2">
      <c r="B2789" s="68"/>
      <c r="E2789" s="213"/>
      <c r="G2789" s="118"/>
    </row>
    <row r="2790" spans="2:7" s="65" customFormat="1" x14ac:dyDescent="0.2">
      <c r="B2790" s="68"/>
      <c r="E2790" s="213"/>
      <c r="G2790" s="118"/>
    </row>
    <row r="2791" spans="2:7" s="65" customFormat="1" x14ac:dyDescent="0.2">
      <c r="B2791" s="68"/>
      <c r="E2791" s="213"/>
      <c r="G2791" s="118"/>
    </row>
    <row r="2792" spans="2:7" s="65" customFormat="1" x14ac:dyDescent="0.2">
      <c r="B2792" s="68"/>
      <c r="E2792" s="213"/>
      <c r="G2792" s="118"/>
    </row>
    <row r="2793" spans="2:7" s="65" customFormat="1" x14ac:dyDescent="0.2">
      <c r="B2793" s="68"/>
      <c r="E2793" s="213"/>
      <c r="G2793" s="118"/>
    </row>
    <row r="2794" spans="2:7" s="65" customFormat="1" x14ac:dyDescent="0.2">
      <c r="B2794" s="68"/>
      <c r="E2794" s="213"/>
      <c r="G2794" s="118"/>
    </row>
    <row r="2795" spans="2:7" s="65" customFormat="1" x14ac:dyDescent="0.2">
      <c r="B2795" s="68"/>
      <c r="E2795" s="213"/>
      <c r="G2795" s="118"/>
    </row>
    <row r="2796" spans="2:7" s="65" customFormat="1" x14ac:dyDescent="0.2">
      <c r="B2796" s="68"/>
      <c r="E2796" s="213"/>
      <c r="G2796" s="118"/>
    </row>
    <row r="2797" spans="2:7" s="65" customFormat="1" x14ac:dyDescent="0.2">
      <c r="B2797" s="68"/>
      <c r="E2797" s="213"/>
      <c r="G2797" s="118"/>
    </row>
    <row r="2798" spans="2:7" s="65" customFormat="1" x14ac:dyDescent="0.2">
      <c r="B2798" s="68"/>
      <c r="E2798" s="213"/>
      <c r="G2798" s="118"/>
    </row>
    <row r="2799" spans="2:7" s="65" customFormat="1" x14ac:dyDescent="0.2">
      <c r="B2799" s="68"/>
      <c r="E2799" s="213"/>
      <c r="G2799" s="118"/>
    </row>
    <row r="2800" spans="2:7" s="65" customFormat="1" x14ac:dyDescent="0.2">
      <c r="B2800" s="68"/>
      <c r="E2800" s="213"/>
      <c r="G2800" s="118"/>
    </row>
    <row r="2801" spans="2:7" s="65" customFormat="1" x14ac:dyDescent="0.2">
      <c r="B2801" s="68"/>
      <c r="E2801" s="213"/>
      <c r="G2801" s="118"/>
    </row>
    <row r="2802" spans="2:7" s="65" customFormat="1" x14ac:dyDescent="0.2">
      <c r="B2802" s="68"/>
      <c r="E2802" s="213"/>
      <c r="G2802" s="118"/>
    </row>
    <row r="2803" spans="2:7" s="65" customFormat="1" x14ac:dyDescent="0.2">
      <c r="B2803" s="68"/>
      <c r="E2803" s="213"/>
      <c r="G2803" s="118"/>
    </row>
    <row r="2804" spans="2:7" s="65" customFormat="1" x14ac:dyDescent="0.2">
      <c r="B2804" s="68"/>
      <c r="E2804" s="213"/>
      <c r="G2804" s="118"/>
    </row>
    <row r="2805" spans="2:7" s="65" customFormat="1" x14ac:dyDescent="0.2">
      <c r="B2805" s="68"/>
      <c r="E2805" s="213"/>
      <c r="G2805" s="118"/>
    </row>
    <row r="2806" spans="2:7" s="65" customFormat="1" x14ac:dyDescent="0.2">
      <c r="B2806" s="68"/>
      <c r="E2806" s="213"/>
      <c r="G2806" s="118"/>
    </row>
    <row r="2807" spans="2:7" s="65" customFormat="1" x14ac:dyDescent="0.2">
      <c r="B2807" s="68"/>
      <c r="E2807" s="213"/>
      <c r="G2807" s="118"/>
    </row>
    <row r="2808" spans="2:7" s="65" customFormat="1" x14ac:dyDescent="0.2">
      <c r="B2808" s="68"/>
      <c r="E2808" s="213"/>
      <c r="G2808" s="118"/>
    </row>
    <row r="2809" spans="2:7" s="65" customFormat="1" x14ac:dyDescent="0.2">
      <c r="B2809" s="68"/>
      <c r="E2809" s="213"/>
      <c r="G2809" s="118"/>
    </row>
    <row r="2810" spans="2:7" s="65" customFormat="1" x14ac:dyDescent="0.2">
      <c r="B2810" s="68"/>
      <c r="E2810" s="213"/>
      <c r="G2810" s="118"/>
    </row>
    <row r="2811" spans="2:7" s="65" customFormat="1" x14ac:dyDescent="0.2">
      <c r="B2811" s="68"/>
      <c r="E2811" s="213"/>
      <c r="G2811" s="118"/>
    </row>
    <row r="2812" spans="2:7" s="65" customFormat="1" x14ac:dyDescent="0.2">
      <c r="B2812" s="68"/>
      <c r="E2812" s="213"/>
      <c r="G2812" s="118"/>
    </row>
    <row r="2813" spans="2:7" s="65" customFormat="1" x14ac:dyDescent="0.2">
      <c r="B2813" s="68"/>
      <c r="E2813" s="213"/>
      <c r="G2813" s="118"/>
    </row>
    <row r="2814" spans="2:7" s="65" customFormat="1" x14ac:dyDescent="0.2">
      <c r="B2814" s="68"/>
      <c r="E2814" s="213"/>
      <c r="G2814" s="118"/>
    </row>
    <row r="2815" spans="2:7" s="65" customFormat="1" x14ac:dyDescent="0.2">
      <c r="B2815" s="68"/>
      <c r="E2815" s="213"/>
      <c r="G2815" s="118"/>
    </row>
    <row r="2816" spans="2:7" s="65" customFormat="1" x14ac:dyDescent="0.2">
      <c r="B2816" s="68"/>
      <c r="E2816" s="213"/>
      <c r="G2816" s="118"/>
    </row>
    <row r="2817" spans="2:7" s="65" customFormat="1" x14ac:dyDescent="0.2">
      <c r="B2817" s="68"/>
      <c r="E2817" s="213"/>
      <c r="G2817" s="118"/>
    </row>
    <row r="2818" spans="2:7" s="65" customFormat="1" x14ac:dyDescent="0.2">
      <c r="B2818" s="68"/>
      <c r="E2818" s="213"/>
      <c r="G2818" s="118"/>
    </row>
    <row r="2819" spans="2:7" s="65" customFormat="1" x14ac:dyDescent="0.2">
      <c r="B2819" s="68"/>
      <c r="E2819" s="213"/>
      <c r="G2819" s="118"/>
    </row>
    <row r="2820" spans="2:7" s="65" customFormat="1" x14ac:dyDescent="0.2">
      <c r="B2820" s="68"/>
      <c r="E2820" s="213"/>
      <c r="G2820" s="118"/>
    </row>
    <row r="2821" spans="2:7" s="65" customFormat="1" x14ac:dyDescent="0.2">
      <c r="B2821" s="68"/>
      <c r="E2821" s="213"/>
      <c r="G2821" s="118"/>
    </row>
    <row r="2822" spans="2:7" s="65" customFormat="1" x14ac:dyDescent="0.2">
      <c r="B2822" s="68"/>
      <c r="E2822" s="213"/>
      <c r="G2822" s="118"/>
    </row>
    <row r="2823" spans="2:7" s="65" customFormat="1" x14ac:dyDescent="0.2">
      <c r="B2823" s="68"/>
      <c r="E2823" s="213"/>
      <c r="G2823" s="118"/>
    </row>
    <row r="2824" spans="2:7" s="65" customFormat="1" x14ac:dyDescent="0.2">
      <c r="B2824" s="68"/>
      <c r="E2824" s="213"/>
      <c r="G2824" s="118"/>
    </row>
    <row r="2825" spans="2:7" s="65" customFormat="1" x14ac:dyDescent="0.2">
      <c r="B2825" s="68"/>
      <c r="E2825" s="213"/>
      <c r="G2825" s="118"/>
    </row>
    <row r="2826" spans="2:7" s="65" customFormat="1" x14ac:dyDescent="0.2">
      <c r="B2826" s="68"/>
      <c r="E2826" s="213"/>
      <c r="G2826" s="118"/>
    </row>
    <row r="2827" spans="2:7" s="65" customFormat="1" x14ac:dyDescent="0.2">
      <c r="B2827" s="68"/>
      <c r="E2827" s="213"/>
      <c r="G2827" s="118"/>
    </row>
    <row r="2828" spans="2:7" s="65" customFormat="1" x14ac:dyDescent="0.2">
      <c r="B2828" s="68"/>
      <c r="E2828" s="213"/>
      <c r="G2828" s="118"/>
    </row>
    <row r="2829" spans="2:7" s="65" customFormat="1" x14ac:dyDescent="0.2">
      <c r="B2829" s="68"/>
      <c r="E2829" s="213"/>
      <c r="G2829" s="118"/>
    </row>
    <row r="2830" spans="2:7" s="65" customFormat="1" x14ac:dyDescent="0.2">
      <c r="B2830" s="68"/>
      <c r="E2830" s="213"/>
      <c r="G2830" s="118"/>
    </row>
    <row r="2831" spans="2:7" s="65" customFormat="1" x14ac:dyDescent="0.2">
      <c r="B2831" s="68"/>
      <c r="E2831" s="213"/>
      <c r="G2831" s="118"/>
    </row>
    <row r="2832" spans="2:7" s="65" customFormat="1" x14ac:dyDescent="0.2">
      <c r="B2832" s="68"/>
      <c r="E2832" s="213"/>
      <c r="G2832" s="118"/>
    </row>
    <row r="2833" spans="2:7" s="65" customFormat="1" x14ac:dyDescent="0.2">
      <c r="B2833" s="68"/>
      <c r="E2833" s="213"/>
      <c r="G2833" s="118"/>
    </row>
    <row r="2834" spans="2:7" s="65" customFormat="1" x14ac:dyDescent="0.2">
      <c r="B2834" s="68"/>
      <c r="E2834" s="213"/>
      <c r="G2834" s="118"/>
    </row>
    <row r="2835" spans="2:7" s="65" customFormat="1" x14ac:dyDescent="0.2">
      <c r="B2835" s="68"/>
      <c r="E2835" s="213"/>
      <c r="G2835" s="118"/>
    </row>
    <row r="2836" spans="2:7" s="65" customFormat="1" x14ac:dyDescent="0.2">
      <c r="B2836" s="68"/>
      <c r="E2836" s="213"/>
      <c r="G2836" s="118"/>
    </row>
    <row r="2837" spans="2:7" s="65" customFormat="1" x14ac:dyDescent="0.2">
      <c r="B2837" s="68"/>
      <c r="E2837" s="213"/>
      <c r="G2837" s="118"/>
    </row>
    <row r="2838" spans="2:7" s="65" customFormat="1" x14ac:dyDescent="0.2">
      <c r="B2838" s="68"/>
      <c r="E2838" s="213"/>
      <c r="G2838" s="118"/>
    </row>
    <row r="2839" spans="2:7" s="65" customFormat="1" x14ac:dyDescent="0.2">
      <c r="B2839" s="68"/>
      <c r="E2839" s="213"/>
      <c r="G2839" s="118"/>
    </row>
    <row r="2840" spans="2:7" s="65" customFormat="1" x14ac:dyDescent="0.2">
      <c r="B2840" s="68"/>
      <c r="E2840" s="213"/>
      <c r="G2840" s="118"/>
    </row>
    <row r="2841" spans="2:7" s="65" customFormat="1" x14ac:dyDescent="0.2">
      <c r="B2841" s="68"/>
      <c r="E2841" s="213"/>
      <c r="G2841" s="118"/>
    </row>
    <row r="2842" spans="2:7" s="65" customFormat="1" x14ac:dyDescent="0.2">
      <c r="B2842" s="68"/>
      <c r="E2842" s="213"/>
      <c r="G2842" s="118"/>
    </row>
    <row r="2843" spans="2:7" s="65" customFormat="1" x14ac:dyDescent="0.2">
      <c r="B2843" s="68"/>
      <c r="E2843" s="213"/>
      <c r="G2843" s="118"/>
    </row>
    <row r="2844" spans="2:7" s="65" customFormat="1" x14ac:dyDescent="0.2">
      <c r="B2844" s="68"/>
      <c r="E2844" s="213"/>
      <c r="G2844" s="118"/>
    </row>
    <row r="2845" spans="2:7" s="65" customFormat="1" x14ac:dyDescent="0.2">
      <c r="B2845" s="68"/>
      <c r="E2845" s="213"/>
      <c r="G2845" s="118"/>
    </row>
    <row r="2846" spans="2:7" s="65" customFormat="1" x14ac:dyDescent="0.2">
      <c r="B2846" s="68"/>
      <c r="E2846" s="213"/>
      <c r="G2846" s="118"/>
    </row>
    <row r="2847" spans="2:7" s="65" customFormat="1" x14ac:dyDescent="0.2">
      <c r="B2847" s="68"/>
      <c r="E2847" s="213"/>
      <c r="G2847" s="118"/>
    </row>
    <row r="2848" spans="2:7" s="65" customFormat="1" x14ac:dyDescent="0.2">
      <c r="B2848" s="68"/>
      <c r="E2848" s="213"/>
      <c r="G2848" s="118"/>
    </row>
    <row r="2849" spans="2:7" s="65" customFormat="1" x14ac:dyDescent="0.2">
      <c r="B2849" s="68"/>
      <c r="E2849" s="213"/>
      <c r="G2849" s="118"/>
    </row>
    <row r="2850" spans="2:7" s="65" customFormat="1" x14ac:dyDescent="0.2">
      <c r="B2850" s="68"/>
      <c r="E2850" s="213"/>
      <c r="G2850" s="118"/>
    </row>
    <row r="2851" spans="2:7" s="65" customFormat="1" x14ac:dyDescent="0.2">
      <c r="B2851" s="68"/>
      <c r="E2851" s="213"/>
      <c r="G2851" s="118"/>
    </row>
    <row r="2852" spans="2:7" s="65" customFormat="1" x14ac:dyDescent="0.2">
      <c r="B2852" s="68"/>
      <c r="E2852" s="213"/>
      <c r="G2852" s="118"/>
    </row>
    <row r="2853" spans="2:7" s="65" customFormat="1" x14ac:dyDescent="0.2">
      <c r="B2853" s="68"/>
      <c r="E2853" s="213"/>
      <c r="G2853" s="118"/>
    </row>
    <row r="2854" spans="2:7" s="65" customFormat="1" x14ac:dyDescent="0.2">
      <c r="B2854" s="68"/>
      <c r="E2854" s="213"/>
      <c r="G2854" s="118"/>
    </row>
    <row r="2855" spans="2:7" s="65" customFormat="1" x14ac:dyDescent="0.2">
      <c r="B2855" s="68"/>
      <c r="E2855" s="213"/>
      <c r="G2855" s="118"/>
    </row>
    <row r="2856" spans="2:7" s="65" customFormat="1" x14ac:dyDescent="0.2">
      <c r="B2856" s="68"/>
      <c r="E2856" s="213"/>
      <c r="G2856" s="118"/>
    </row>
    <row r="2857" spans="2:7" s="65" customFormat="1" x14ac:dyDescent="0.2">
      <c r="B2857" s="68"/>
      <c r="E2857" s="213"/>
      <c r="G2857" s="118"/>
    </row>
    <row r="2858" spans="2:7" s="65" customFormat="1" x14ac:dyDescent="0.2">
      <c r="B2858" s="68"/>
      <c r="E2858" s="213"/>
      <c r="G2858" s="118"/>
    </row>
    <row r="2859" spans="2:7" s="65" customFormat="1" x14ac:dyDescent="0.2">
      <c r="B2859" s="68"/>
      <c r="E2859" s="213"/>
      <c r="G2859" s="118"/>
    </row>
    <row r="2860" spans="2:7" s="65" customFormat="1" x14ac:dyDescent="0.2">
      <c r="B2860" s="68"/>
      <c r="E2860" s="213"/>
      <c r="G2860" s="118"/>
    </row>
    <row r="2861" spans="2:7" s="65" customFormat="1" x14ac:dyDescent="0.2">
      <c r="B2861" s="68"/>
      <c r="E2861" s="213"/>
      <c r="G2861" s="118"/>
    </row>
    <row r="2862" spans="2:7" s="65" customFormat="1" x14ac:dyDescent="0.2">
      <c r="B2862" s="68"/>
      <c r="E2862" s="213"/>
      <c r="G2862" s="118"/>
    </row>
    <row r="2863" spans="2:7" s="65" customFormat="1" x14ac:dyDescent="0.2">
      <c r="B2863" s="68"/>
      <c r="E2863" s="213"/>
      <c r="G2863" s="118"/>
    </row>
    <row r="2864" spans="2:7" s="65" customFormat="1" x14ac:dyDescent="0.2">
      <c r="B2864" s="68"/>
      <c r="E2864" s="213"/>
      <c r="G2864" s="118"/>
    </row>
    <row r="2865" spans="2:7" s="65" customFormat="1" x14ac:dyDescent="0.2">
      <c r="B2865" s="68"/>
      <c r="E2865" s="213"/>
      <c r="G2865" s="118"/>
    </row>
    <row r="2866" spans="2:7" s="65" customFormat="1" x14ac:dyDescent="0.2">
      <c r="B2866" s="68"/>
      <c r="E2866" s="213"/>
      <c r="G2866" s="118"/>
    </row>
    <row r="2867" spans="2:7" s="65" customFormat="1" x14ac:dyDescent="0.2">
      <c r="B2867" s="68"/>
      <c r="E2867" s="213"/>
      <c r="G2867" s="118"/>
    </row>
    <row r="2868" spans="2:7" s="65" customFormat="1" x14ac:dyDescent="0.2">
      <c r="B2868" s="68"/>
      <c r="E2868" s="213"/>
      <c r="G2868" s="118"/>
    </row>
    <row r="2869" spans="2:7" s="65" customFormat="1" x14ac:dyDescent="0.2">
      <c r="B2869" s="68"/>
      <c r="E2869" s="213"/>
      <c r="G2869" s="118"/>
    </row>
    <row r="2870" spans="2:7" s="65" customFormat="1" x14ac:dyDescent="0.2">
      <c r="B2870" s="68"/>
      <c r="E2870" s="213"/>
      <c r="G2870" s="118"/>
    </row>
    <row r="2871" spans="2:7" s="65" customFormat="1" x14ac:dyDescent="0.2">
      <c r="B2871" s="68"/>
      <c r="E2871" s="213"/>
      <c r="G2871" s="118"/>
    </row>
    <row r="2872" spans="2:7" s="65" customFormat="1" x14ac:dyDescent="0.2">
      <c r="B2872" s="68"/>
      <c r="E2872" s="213"/>
      <c r="G2872" s="118"/>
    </row>
    <row r="2873" spans="2:7" s="65" customFormat="1" x14ac:dyDescent="0.2">
      <c r="B2873" s="68"/>
      <c r="E2873" s="213"/>
      <c r="G2873" s="118"/>
    </row>
    <row r="2874" spans="2:7" s="65" customFormat="1" x14ac:dyDescent="0.2">
      <c r="B2874" s="68"/>
      <c r="E2874" s="213"/>
      <c r="G2874" s="118"/>
    </row>
    <row r="2875" spans="2:7" s="65" customFormat="1" x14ac:dyDescent="0.2">
      <c r="B2875" s="68"/>
      <c r="E2875" s="213"/>
      <c r="G2875" s="118"/>
    </row>
    <row r="2876" spans="2:7" s="65" customFormat="1" x14ac:dyDescent="0.2">
      <c r="B2876" s="68"/>
      <c r="E2876" s="213"/>
      <c r="G2876" s="118"/>
    </row>
    <row r="2877" spans="2:7" s="65" customFormat="1" x14ac:dyDescent="0.2">
      <c r="B2877" s="68"/>
      <c r="E2877" s="213"/>
      <c r="G2877" s="118"/>
    </row>
    <row r="2878" spans="2:7" s="65" customFormat="1" x14ac:dyDescent="0.2">
      <c r="B2878" s="68"/>
      <c r="E2878" s="213"/>
      <c r="G2878" s="118"/>
    </row>
    <row r="2879" spans="2:7" s="65" customFormat="1" x14ac:dyDescent="0.2">
      <c r="B2879" s="68"/>
      <c r="E2879" s="213"/>
      <c r="G2879" s="118"/>
    </row>
    <row r="2880" spans="2:7" s="65" customFormat="1" x14ac:dyDescent="0.2">
      <c r="B2880" s="68"/>
      <c r="E2880" s="213"/>
      <c r="G2880" s="118"/>
    </row>
    <row r="2881" spans="2:7" s="65" customFormat="1" x14ac:dyDescent="0.2">
      <c r="B2881" s="68"/>
      <c r="E2881" s="213"/>
      <c r="G2881" s="118"/>
    </row>
    <row r="2882" spans="2:7" s="65" customFormat="1" x14ac:dyDescent="0.2">
      <c r="B2882" s="68"/>
      <c r="E2882" s="213"/>
      <c r="G2882" s="118"/>
    </row>
    <row r="2883" spans="2:7" s="65" customFormat="1" x14ac:dyDescent="0.2">
      <c r="B2883" s="68"/>
      <c r="E2883" s="213"/>
      <c r="G2883" s="118"/>
    </row>
    <row r="2884" spans="2:7" s="65" customFormat="1" x14ac:dyDescent="0.2">
      <c r="B2884" s="68"/>
      <c r="E2884" s="213"/>
      <c r="G2884" s="118"/>
    </row>
    <row r="2885" spans="2:7" s="65" customFormat="1" x14ac:dyDescent="0.2">
      <c r="B2885" s="68"/>
      <c r="E2885" s="213"/>
      <c r="G2885" s="118"/>
    </row>
    <row r="2886" spans="2:7" s="65" customFormat="1" x14ac:dyDescent="0.2">
      <c r="B2886" s="68"/>
      <c r="E2886" s="213"/>
      <c r="G2886" s="118"/>
    </row>
    <row r="2887" spans="2:7" s="65" customFormat="1" x14ac:dyDescent="0.2">
      <c r="B2887" s="68"/>
      <c r="E2887" s="213"/>
      <c r="G2887" s="118"/>
    </row>
    <row r="2888" spans="2:7" s="65" customFormat="1" x14ac:dyDescent="0.2">
      <c r="B2888" s="68"/>
      <c r="E2888" s="213"/>
      <c r="G2888" s="118"/>
    </row>
    <row r="2889" spans="2:7" s="65" customFormat="1" x14ac:dyDescent="0.2">
      <c r="B2889" s="68"/>
      <c r="E2889" s="213"/>
      <c r="G2889" s="118"/>
    </row>
    <row r="2890" spans="2:7" s="65" customFormat="1" x14ac:dyDescent="0.2">
      <c r="B2890" s="68"/>
      <c r="E2890" s="213"/>
      <c r="G2890" s="118"/>
    </row>
    <row r="2891" spans="2:7" s="65" customFormat="1" x14ac:dyDescent="0.2">
      <c r="B2891" s="68"/>
      <c r="E2891" s="213"/>
      <c r="G2891" s="118"/>
    </row>
    <row r="2892" spans="2:7" s="65" customFormat="1" x14ac:dyDescent="0.2">
      <c r="B2892" s="68"/>
      <c r="E2892" s="213"/>
      <c r="G2892" s="118"/>
    </row>
    <row r="2893" spans="2:7" s="65" customFormat="1" x14ac:dyDescent="0.2">
      <c r="B2893" s="68"/>
      <c r="E2893" s="213"/>
      <c r="G2893" s="118"/>
    </row>
    <row r="2894" spans="2:7" s="65" customFormat="1" x14ac:dyDescent="0.2">
      <c r="B2894" s="68"/>
      <c r="E2894" s="213"/>
      <c r="G2894" s="118"/>
    </row>
    <row r="2895" spans="2:7" s="65" customFormat="1" x14ac:dyDescent="0.2">
      <c r="B2895" s="68"/>
      <c r="E2895" s="213"/>
      <c r="G2895" s="118"/>
    </row>
    <row r="2896" spans="2:7" s="65" customFormat="1" x14ac:dyDescent="0.2">
      <c r="B2896" s="68"/>
      <c r="E2896" s="213"/>
      <c r="G2896" s="118"/>
    </row>
    <row r="2897" spans="2:7" s="65" customFormat="1" x14ac:dyDescent="0.2">
      <c r="B2897" s="68"/>
      <c r="E2897" s="213"/>
      <c r="G2897" s="118"/>
    </row>
    <row r="2898" spans="2:7" s="65" customFormat="1" x14ac:dyDescent="0.2">
      <c r="B2898" s="68"/>
      <c r="E2898" s="213"/>
      <c r="G2898" s="118"/>
    </row>
    <row r="2899" spans="2:7" s="65" customFormat="1" x14ac:dyDescent="0.2">
      <c r="B2899" s="68"/>
      <c r="E2899" s="213"/>
      <c r="G2899" s="118"/>
    </row>
    <row r="2900" spans="2:7" s="65" customFormat="1" x14ac:dyDescent="0.2">
      <c r="B2900" s="68"/>
      <c r="E2900" s="213"/>
      <c r="G2900" s="118"/>
    </row>
    <row r="2901" spans="2:7" s="65" customFormat="1" x14ac:dyDescent="0.2">
      <c r="B2901" s="68"/>
      <c r="E2901" s="213"/>
      <c r="G2901" s="118"/>
    </row>
    <row r="2902" spans="2:7" s="65" customFormat="1" x14ac:dyDescent="0.2">
      <c r="B2902" s="68"/>
      <c r="E2902" s="213"/>
      <c r="G2902" s="118"/>
    </row>
    <row r="2903" spans="2:7" s="65" customFormat="1" x14ac:dyDescent="0.2">
      <c r="B2903" s="68"/>
      <c r="E2903" s="213"/>
      <c r="G2903" s="118"/>
    </row>
    <row r="2904" spans="2:7" s="65" customFormat="1" x14ac:dyDescent="0.2">
      <c r="B2904" s="68"/>
      <c r="E2904" s="213"/>
      <c r="G2904" s="118"/>
    </row>
    <row r="2905" spans="2:7" s="65" customFormat="1" x14ac:dyDescent="0.2">
      <c r="B2905" s="68"/>
      <c r="E2905" s="213"/>
      <c r="G2905" s="118"/>
    </row>
    <row r="2906" spans="2:7" s="65" customFormat="1" x14ac:dyDescent="0.2">
      <c r="B2906" s="68"/>
      <c r="E2906" s="213"/>
      <c r="G2906" s="118"/>
    </row>
    <row r="2907" spans="2:7" s="65" customFormat="1" x14ac:dyDescent="0.2">
      <c r="B2907" s="68"/>
      <c r="E2907" s="213"/>
      <c r="G2907" s="118"/>
    </row>
    <row r="2908" spans="2:7" s="65" customFormat="1" x14ac:dyDescent="0.2">
      <c r="B2908" s="68"/>
      <c r="E2908" s="213"/>
      <c r="G2908" s="118"/>
    </row>
    <row r="2909" spans="2:7" s="65" customFormat="1" x14ac:dyDescent="0.2">
      <c r="B2909" s="68"/>
      <c r="E2909" s="213"/>
      <c r="G2909" s="118"/>
    </row>
    <row r="2910" spans="2:7" s="65" customFormat="1" x14ac:dyDescent="0.2">
      <c r="B2910" s="68"/>
      <c r="E2910" s="213"/>
      <c r="G2910" s="118"/>
    </row>
    <row r="2911" spans="2:7" s="65" customFormat="1" x14ac:dyDescent="0.2">
      <c r="B2911" s="68"/>
      <c r="E2911" s="213"/>
      <c r="G2911" s="118"/>
    </row>
    <row r="2912" spans="2:7" s="65" customFormat="1" x14ac:dyDescent="0.2">
      <c r="B2912" s="68"/>
      <c r="E2912" s="213"/>
      <c r="G2912" s="118"/>
    </row>
    <row r="2913" spans="2:7" s="65" customFormat="1" x14ac:dyDescent="0.2">
      <c r="B2913" s="68"/>
      <c r="E2913" s="213"/>
      <c r="G2913" s="118"/>
    </row>
    <row r="2914" spans="2:7" s="65" customFormat="1" x14ac:dyDescent="0.2">
      <c r="B2914" s="68"/>
      <c r="E2914" s="213"/>
      <c r="G2914" s="118"/>
    </row>
    <row r="2915" spans="2:7" s="65" customFormat="1" x14ac:dyDescent="0.2">
      <c r="B2915" s="68"/>
      <c r="E2915" s="213"/>
      <c r="G2915" s="118"/>
    </row>
    <row r="2916" spans="2:7" s="65" customFormat="1" x14ac:dyDescent="0.2">
      <c r="B2916" s="68"/>
      <c r="E2916" s="213"/>
      <c r="G2916" s="118"/>
    </row>
    <row r="2917" spans="2:7" s="65" customFormat="1" x14ac:dyDescent="0.2">
      <c r="B2917" s="68"/>
      <c r="E2917" s="213"/>
      <c r="G2917" s="118"/>
    </row>
    <row r="2918" spans="2:7" s="65" customFormat="1" x14ac:dyDescent="0.2">
      <c r="B2918" s="68"/>
      <c r="E2918" s="213"/>
      <c r="G2918" s="118"/>
    </row>
    <row r="2919" spans="2:7" s="65" customFormat="1" x14ac:dyDescent="0.2">
      <c r="B2919" s="68"/>
      <c r="E2919" s="213"/>
      <c r="G2919" s="118"/>
    </row>
    <row r="2920" spans="2:7" s="65" customFormat="1" x14ac:dyDescent="0.2">
      <c r="B2920" s="68"/>
      <c r="E2920" s="213"/>
      <c r="G2920" s="118"/>
    </row>
    <row r="2921" spans="2:7" s="65" customFormat="1" x14ac:dyDescent="0.2">
      <c r="B2921" s="68"/>
      <c r="E2921" s="213"/>
      <c r="G2921" s="118"/>
    </row>
    <row r="2922" spans="2:7" s="65" customFormat="1" x14ac:dyDescent="0.2">
      <c r="B2922" s="68"/>
      <c r="E2922" s="213"/>
      <c r="G2922" s="118"/>
    </row>
    <row r="2923" spans="2:7" s="65" customFormat="1" x14ac:dyDescent="0.2">
      <c r="B2923" s="68"/>
      <c r="E2923" s="213"/>
      <c r="G2923" s="118"/>
    </row>
    <row r="2924" spans="2:7" s="65" customFormat="1" x14ac:dyDescent="0.2">
      <c r="B2924" s="68"/>
      <c r="E2924" s="213"/>
      <c r="G2924" s="118"/>
    </row>
    <row r="2925" spans="2:7" s="65" customFormat="1" x14ac:dyDescent="0.2">
      <c r="B2925" s="68"/>
      <c r="E2925" s="213"/>
      <c r="G2925" s="118"/>
    </row>
    <row r="2926" spans="2:7" s="65" customFormat="1" x14ac:dyDescent="0.2">
      <c r="B2926" s="68"/>
      <c r="E2926" s="213"/>
      <c r="G2926" s="118"/>
    </row>
    <row r="2927" spans="2:7" s="65" customFormat="1" x14ac:dyDescent="0.2">
      <c r="B2927" s="68"/>
      <c r="E2927" s="213"/>
      <c r="G2927" s="118"/>
    </row>
    <row r="2928" spans="2:7" s="65" customFormat="1" x14ac:dyDescent="0.2">
      <c r="B2928" s="68"/>
      <c r="E2928" s="213"/>
      <c r="G2928" s="118"/>
    </row>
    <row r="2929" spans="2:7" s="65" customFormat="1" x14ac:dyDescent="0.2">
      <c r="B2929" s="68"/>
      <c r="E2929" s="213"/>
      <c r="G2929" s="118"/>
    </row>
    <row r="2930" spans="2:7" s="65" customFormat="1" x14ac:dyDescent="0.2">
      <c r="B2930" s="68"/>
      <c r="E2930" s="213"/>
      <c r="G2930" s="118"/>
    </row>
    <row r="2931" spans="2:7" s="65" customFormat="1" x14ac:dyDescent="0.2">
      <c r="B2931" s="68"/>
      <c r="E2931" s="213"/>
      <c r="G2931" s="118"/>
    </row>
    <row r="2932" spans="2:7" s="65" customFormat="1" x14ac:dyDescent="0.2">
      <c r="B2932" s="68"/>
      <c r="E2932" s="213"/>
      <c r="G2932" s="118"/>
    </row>
    <row r="2933" spans="2:7" s="65" customFormat="1" x14ac:dyDescent="0.2">
      <c r="B2933" s="68"/>
      <c r="E2933" s="213"/>
      <c r="G2933" s="118"/>
    </row>
    <row r="2934" spans="2:7" s="65" customFormat="1" x14ac:dyDescent="0.2">
      <c r="B2934" s="68"/>
      <c r="E2934" s="213"/>
      <c r="G2934" s="118"/>
    </row>
    <row r="2935" spans="2:7" s="65" customFormat="1" x14ac:dyDescent="0.2">
      <c r="B2935" s="68"/>
      <c r="E2935" s="213"/>
      <c r="G2935" s="118"/>
    </row>
    <row r="2936" spans="2:7" s="65" customFormat="1" x14ac:dyDescent="0.2">
      <c r="B2936" s="68"/>
      <c r="E2936" s="213"/>
      <c r="G2936" s="118"/>
    </row>
    <row r="2937" spans="2:7" s="65" customFormat="1" x14ac:dyDescent="0.2">
      <c r="B2937" s="68"/>
      <c r="E2937" s="213"/>
      <c r="G2937" s="118"/>
    </row>
    <row r="2938" spans="2:7" s="65" customFormat="1" x14ac:dyDescent="0.2">
      <c r="B2938" s="68"/>
      <c r="E2938" s="213"/>
      <c r="G2938" s="118"/>
    </row>
    <row r="2939" spans="2:7" s="65" customFormat="1" x14ac:dyDescent="0.2">
      <c r="B2939" s="68"/>
      <c r="E2939" s="213"/>
      <c r="G2939" s="118"/>
    </row>
    <row r="2940" spans="2:7" s="65" customFormat="1" x14ac:dyDescent="0.2">
      <c r="B2940" s="68"/>
      <c r="E2940" s="213"/>
      <c r="G2940" s="118"/>
    </row>
    <row r="2941" spans="2:7" s="65" customFormat="1" x14ac:dyDescent="0.2">
      <c r="B2941" s="68"/>
      <c r="E2941" s="213"/>
      <c r="G2941" s="118"/>
    </row>
    <row r="2942" spans="2:7" s="65" customFormat="1" x14ac:dyDescent="0.2">
      <c r="B2942" s="68"/>
      <c r="E2942" s="213"/>
      <c r="G2942" s="118"/>
    </row>
    <row r="2943" spans="2:7" s="65" customFormat="1" x14ac:dyDescent="0.2">
      <c r="B2943" s="68"/>
      <c r="E2943" s="213"/>
      <c r="G2943" s="118"/>
    </row>
    <row r="2944" spans="2:7" s="65" customFormat="1" x14ac:dyDescent="0.2">
      <c r="B2944" s="68"/>
      <c r="E2944" s="213"/>
      <c r="G2944" s="118"/>
    </row>
    <row r="2945" spans="2:7" s="65" customFormat="1" x14ac:dyDescent="0.2">
      <c r="B2945" s="68"/>
      <c r="E2945" s="213"/>
      <c r="G2945" s="118"/>
    </row>
    <row r="2946" spans="2:7" s="65" customFormat="1" x14ac:dyDescent="0.2">
      <c r="B2946" s="68"/>
      <c r="E2946" s="213"/>
      <c r="G2946" s="118"/>
    </row>
    <row r="2947" spans="2:7" s="65" customFormat="1" x14ac:dyDescent="0.2">
      <c r="B2947" s="68"/>
      <c r="E2947" s="213"/>
      <c r="G2947" s="118"/>
    </row>
    <row r="2948" spans="2:7" s="65" customFormat="1" x14ac:dyDescent="0.2">
      <c r="B2948" s="68"/>
      <c r="E2948" s="213"/>
      <c r="G2948" s="118"/>
    </row>
    <row r="2949" spans="2:7" s="65" customFormat="1" x14ac:dyDescent="0.2">
      <c r="B2949" s="68"/>
      <c r="E2949" s="213"/>
      <c r="G2949" s="118"/>
    </row>
    <row r="2950" spans="2:7" s="65" customFormat="1" x14ac:dyDescent="0.2">
      <c r="B2950" s="68"/>
      <c r="E2950" s="213"/>
      <c r="G2950" s="118"/>
    </row>
    <row r="2951" spans="2:7" s="65" customFormat="1" x14ac:dyDescent="0.2">
      <c r="B2951" s="68"/>
      <c r="E2951" s="213"/>
      <c r="G2951" s="118"/>
    </row>
    <row r="2952" spans="2:7" s="65" customFormat="1" x14ac:dyDescent="0.2">
      <c r="B2952" s="68"/>
      <c r="E2952" s="213"/>
      <c r="G2952" s="118"/>
    </row>
    <row r="2953" spans="2:7" s="65" customFormat="1" x14ac:dyDescent="0.2">
      <c r="B2953" s="68"/>
      <c r="E2953" s="213"/>
      <c r="G2953" s="118"/>
    </row>
    <row r="2954" spans="2:7" s="65" customFormat="1" x14ac:dyDescent="0.2">
      <c r="B2954" s="68"/>
      <c r="E2954" s="213"/>
      <c r="G2954" s="118"/>
    </row>
    <row r="2955" spans="2:7" s="65" customFormat="1" x14ac:dyDescent="0.2">
      <c r="B2955" s="68"/>
      <c r="E2955" s="213"/>
      <c r="G2955" s="118"/>
    </row>
    <row r="2956" spans="2:7" s="65" customFormat="1" x14ac:dyDescent="0.2">
      <c r="B2956" s="68"/>
      <c r="E2956" s="213"/>
      <c r="G2956" s="118"/>
    </row>
    <row r="2957" spans="2:7" s="65" customFormat="1" x14ac:dyDescent="0.2">
      <c r="B2957" s="68"/>
      <c r="E2957" s="213"/>
      <c r="G2957" s="118"/>
    </row>
    <row r="2958" spans="2:7" s="65" customFormat="1" x14ac:dyDescent="0.2">
      <c r="B2958" s="68"/>
      <c r="E2958" s="213"/>
      <c r="G2958" s="118"/>
    </row>
    <row r="2959" spans="2:7" s="65" customFormat="1" x14ac:dyDescent="0.2">
      <c r="B2959" s="68"/>
      <c r="E2959" s="213"/>
      <c r="G2959" s="118"/>
    </row>
    <row r="2960" spans="2:7" s="65" customFormat="1" x14ac:dyDescent="0.2">
      <c r="B2960" s="68"/>
      <c r="E2960" s="213"/>
      <c r="G2960" s="118"/>
    </row>
    <row r="2961" spans="2:7" s="65" customFormat="1" x14ac:dyDescent="0.2">
      <c r="B2961" s="68"/>
      <c r="E2961" s="213"/>
      <c r="G2961" s="118"/>
    </row>
    <row r="2962" spans="2:7" s="65" customFormat="1" x14ac:dyDescent="0.2">
      <c r="B2962" s="68"/>
      <c r="E2962" s="213"/>
      <c r="G2962" s="118"/>
    </row>
    <row r="2963" spans="2:7" s="65" customFormat="1" x14ac:dyDescent="0.2">
      <c r="B2963" s="68"/>
      <c r="E2963" s="213"/>
      <c r="G2963" s="118"/>
    </row>
    <row r="2964" spans="2:7" s="65" customFormat="1" x14ac:dyDescent="0.2">
      <c r="B2964" s="68"/>
      <c r="E2964" s="213"/>
      <c r="G2964" s="118"/>
    </row>
    <row r="2965" spans="2:7" s="65" customFormat="1" x14ac:dyDescent="0.2">
      <c r="B2965" s="68"/>
      <c r="E2965" s="213"/>
      <c r="G2965" s="118"/>
    </row>
    <row r="2966" spans="2:7" s="65" customFormat="1" x14ac:dyDescent="0.2">
      <c r="B2966" s="68"/>
      <c r="E2966" s="213"/>
      <c r="G2966" s="118"/>
    </row>
    <row r="2967" spans="2:7" s="65" customFormat="1" x14ac:dyDescent="0.2">
      <c r="B2967" s="68"/>
      <c r="E2967" s="213"/>
      <c r="G2967" s="118"/>
    </row>
    <row r="2968" spans="2:7" s="65" customFormat="1" x14ac:dyDescent="0.2">
      <c r="B2968" s="68"/>
      <c r="E2968" s="213"/>
      <c r="G2968" s="118"/>
    </row>
    <row r="2969" spans="2:7" s="65" customFormat="1" x14ac:dyDescent="0.2">
      <c r="B2969" s="68"/>
      <c r="E2969" s="213"/>
      <c r="G2969" s="118"/>
    </row>
    <row r="2970" spans="2:7" s="65" customFormat="1" x14ac:dyDescent="0.2">
      <c r="B2970" s="68"/>
      <c r="E2970" s="213"/>
      <c r="G2970" s="118"/>
    </row>
    <row r="2971" spans="2:7" s="65" customFormat="1" x14ac:dyDescent="0.2">
      <c r="B2971" s="68"/>
      <c r="E2971" s="213"/>
      <c r="G2971" s="118"/>
    </row>
    <row r="2972" spans="2:7" s="65" customFormat="1" x14ac:dyDescent="0.2">
      <c r="B2972" s="68"/>
      <c r="E2972" s="213"/>
      <c r="G2972" s="118"/>
    </row>
    <row r="2973" spans="2:7" s="65" customFormat="1" x14ac:dyDescent="0.2">
      <c r="B2973" s="68"/>
      <c r="E2973" s="213"/>
      <c r="G2973" s="118"/>
    </row>
    <row r="2974" spans="2:7" s="65" customFormat="1" x14ac:dyDescent="0.2">
      <c r="B2974" s="68"/>
      <c r="E2974" s="213"/>
      <c r="G2974" s="118"/>
    </row>
    <row r="2975" spans="2:7" s="65" customFormat="1" x14ac:dyDescent="0.2">
      <c r="B2975" s="68"/>
      <c r="E2975" s="213"/>
      <c r="G2975" s="118"/>
    </row>
    <row r="2976" spans="2:7" s="65" customFormat="1" x14ac:dyDescent="0.2">
      <c r="B2976" s="68"/>
      <c r="E2976" s="213"/>
      <c r="G2976" s="118"/>
    </row>
    <row r="2977" spans="2:7" s="65" customFormat="1" x14ac:dyDescent="0.2">
      <c r="B2977" s="68"/>
      <c r="E2977" s="213"/>
      <c r="G2977" s="118"/>
    </row>
    <row r="2978" spans="2:7" s="65" customFormat="1" x14ac:dyDescent="0.2">
      <c r="B2978" s="68"/>
      <c r="E2978" s="213"/>
      <c r="G2978" s="118"/>
    </row>
    <row r="2979" spans="2:7" s="65" customFormat="1" x14ac:dyDescent="0.2">
      <c r="B2979" s="68"/>
      <c r="E2979" s="213"/>
      <c r="G2979" s="118"/>
    </row>
    <row r="2980" spans="2:7" s="65" customFormat="1" x14ac:dyDescent="0.2">
      <c r="B2980" s="68"/>
      <c r="E2980" s="213"/>
      <c r="G2980" s="118"/>
    </row>
    <row r="2981" spans="2:7" s="65" customFormat="1" x14ac:dyDescent="0.2">
      <c r="B2981" s="68"/>
      <c r="E2981" s="213"/>
      <c r="G2981" s="118"/>
    </row>
    <row r="2982" spans="2:7" s="65" customFormat="1" x14ac:dyDescent="0.2">
      <c r="B2982" s="68"/>
      <c r="E2982" s="213"/>
      <c r="G2982" s="118"/>
    </row>
    <row r="2983" spans="2:7" s="65" customFormat="1" x14ac:dyDescent="0.2">
      <c r="B2983" s="68"/>
      <c r="E2983" s="213"/>
      <c r="G2983" s="118"/>
    </row>
    <row r="2984" spans="2:7" s="65" customFormat="1" x14ac:dyDescent="0.2">
      <c r="B2984" s="68"/>
      <c r="E2984" s="213"/>
      <c r="G2984" s="118"/>
    </row>
    <row r="2985" spans="2:7" s="65" customFormat="1" x14ac:dyDescent="0.2">
      <c r="B2985" s="68"/>
      <c r="E2985" s="213"/>
      <c r="G2985" s="118"/>
    </row>
    <row r="2986" spans="2:7" s="65" customFormat="1" x14ac:dyDescent="0.2">
      <c r="B2986" s="68"/>
      <c r="E2986" s="213"/>
      <c r="G2986" s="118"/>
    </row>
    <row r="2987" spans="2:7" s="65" customFormat="1" x14ac:dyDescent="0.2">
      <c r="B2987" s="68"/>
      <c r="E2987" s="213"/>
      <c r="G2987" s="118"/>
    </row>
    <row r="2988" spans="2:7" s="65" customFormat="1" x14ac:dyDescent="0.2">
      <c r="B2988" s="68"/>
      <c r="E2988" s="213"/>
      <c r="G2988" s="118"/>
    </row>
    <row r="2989" spans="2:7" s="65" customFormat="1" x14ac:dyDescent="0.2">
      <c r="B2989" s="68"/>
      <c r="E2989" s="213"/>
      <c r="G2989" s="118"/>
    </row>
    <row r="2990" spans="2:7" s="65" customFormat="1" x14ac:dyDescent="0.2">
      <c r="B2990" s="68"/>
      <c r="E2990" s="213"/>
      <c r="G2990" s="118"/>
    </row>
    <row r="2991" spans="2:7" s="65" customFormat="1" x14ac:dyDescent="0.2">
      <c r="B2991" s="68"/>
      <c r="E2991" s="213"/>
      <c r="G2991" s="118"/>
    </row>
    <row r="2992" spans="2:7" s="65" customFormat="1" x14ac:dyDescent="0.2">
      <c r="B2992" s="68"/>
      <c r="E2992" s="213"/>
      <c r="G2992" s="118"/>
    </row>
    <row r="2993" spans="2:7" s="65" customFormat="1" x14ac:dyDescent="0.2">
      <c r="B2993" s="68"/>
      <c r="E2993" s="213"/>
      <c r="G2993" s="118"/>
    </row>
    <row r="2994" spans="2:7" s="65" customFormat="1" x14ac:dyDescent="0.2">
      <c r="B2994" s="68"/>
      <c r="E2994" s="213"/>
      <c r="G2994" s="118"/>
    </row>
    <row r="2995" spans="2:7" s="65" customFormat="1" x14ac:dyDescent="0.2">
      <c r="B2995" s="68"/>
      <c r="E2995" s="213"/>
      <c r="G2995" s="118"/>
    </row>
    <row r="2996" spans="2:7" s="65" customFormat="1" x14ac:dyDescent="0.2">
      <c r="B2996" s="68"/>
      <c r="E2996" s="213"/>
      <c r="G2996" s="118"/>
    </row>
    <row r="2997" spans="2:7" s="65" customFormat="1" x14ac:dyDescent="0.2">
      <c r="B2997" s="68"/>
      <c r="E2997" s="213"/>
      <c r="G2997" s="118"/>
    </row>
    <row r="2998" spans="2:7" s="65" customFormat="1" x14ac:dyDescent="0.2">
      <c r="B2998" s="68"/>
      <c r="E2998" s="213"/>
      <c r="G2998" s="118"/>
    </row>
    <row r="2999" spans="2:7" s="65" customFormat="1" x14ac:dyDescent="0.2">
      <c r="B2999" s="68"/>
      <c r="E2999" s="213"/>
      <c r="G2999" s="118"/>
    </row>
    <row r="3000" spans="2:7" s="65" customFormat="1" x14ac:dyDescent="0.2">
      <c r="B3000" s="68"/>
      <c r="E3000" s="213"/>
      <c r="G3000" s="118"/>
    </row>
    <row r="3001" spans="2:7" s="65" customFormat="1" x14ac:dyDescent="0.2">
      <c r="B3001" s="68"/>
      <c r="E3001" s="213"/>
      <c r="G3001" s="118"/>
    </row>
    <row r="3002" spans="2:7" s="65" customFormat="1" x14ac:dyDescent="0.2">
      <c r="B3002" s="68"/>
      <c r="E3002" s="213"/>
      <c r="G3002" s="118"/>
    </row>
    <row r="3003" spans="2:7" s="65" customFormat="1" x14ac:dyDescent="0.2">
      <c r="B3003" s="68"/>
      <c r="E3003" s="213"/>
      <c r="G3003" s="118"/>
    </row>
    <row r="3004" spans="2:7" s="65" customFormat="1" x14ac:dyDescent="0.2">
      <c r="B3004" s="68"/>
      <c r="E3004" s="213"/>
      <c r="G3004" s="118"/>
    </row>
    <row r="3005" spans="2:7" s="65" customFormat="1" x14ac:dyDescent="0.2">
      <c r="B3005" s="68"/>
      <c r="E3005" s="213"/>
      <c r="G3005" s="118"/>
    </row>
    <row r="3006" spans="2:7" s="65" customFormat="1" x14ac:dyDescent="0.2">
      <c r="B3006" s="68"/>
      <c r="E3006" s="213"/>
      <c r="G3006" s="118"/>
    </row>
    <row r="3007" spans="2:7" s="65" customFormat="1" x14ac:dyDescent="0.2">
      <c r="B3007" s="68"/>
      <c r="E3007" s="213"/>
      <c r="G3007" s="118"/>
    </row>
    <row r="3008" spans="2:7" s="65" customFormat="1" x14ac:dyDescent="0.2">
      <c r="B3008" s="68"/>
      <c r="E3008" s="213"/>
      <c r="G3008" s="118"/>
    </row>
    <row r="3009" spans="2:7" s="65" customFormat="1" x14ac:dyDescent="0.2">
      <c r="B3009" s="68"/>
      <c r="E3009" s="213"/>
      <c r="G3009" s="118"/>
    </row>
    <row r="3010" spans="2:7" s="65" customFormat="1" x14ac:dyDescent="0.2">
      <c r="B3010" s="68"/>
      <c r="E3010" s="213"/>
      <c r="G3010" s="118"/>
    </row>
    <row r="3011" spans="2:7" s="65" customFormat="1" x14ac:dyDescent="0.2">
      <c r="B3011" s="68"/>
      <c r="E3011" s="213"/>
      <c r="G3011" s="118"/>
    </row>
    <row r="3012" spans="2:7" s="65" customFormat="1" x14ac:dyDescent="0.2">
      <c r="B3012" s="68"/>
      <c r="E3012" s="213"/>
      <c r="G3012" s="118"/>
    </row>
    <row r="3013" spans="2:7" s="65" customFormat="1" x14ac:dyDescent="0.2">
      <c r="B3013" s="68"/>
      <c r="E3013" s="213"/>
      <c r="G3013" s="118"/>
    </row>
    <row r="3014" spans="2:7" s="65" customFormat="1" x14ac:dyDescent="0.2">
      <c r="B3014" s="68"/>
      <c r="E3014" s="213"/>
      <c r="G3014" s="118"/>
    </row>
    <row r="3015" spans="2:7" s="65" customFormat="1" x14ac:dyDescent="0.2">
      <c r="B3015" s="68"/>
      <c r="E3015" s="213"/>
      <c r="G3015" s="118"/>
    </row>
    <row r="3016" spans="2:7" s="65" customFormat="1" x14ac:dyDescent="0.2">
      <c r="B3016" s="68"/>
      <c r="E3016" s="213"/>
      <c r="G3016" s="118"/>
    </row>
    <row r="3017" spans="2:7" s="65" customFormat="1" x14ac:dyDescent="0.2">
      <c r="B3017" s="68"/>
      <c r="E3017" s="213"/>
      <c r="G3017" s="118"/>
    </row>
    <row r="3018" spans="2:7" s="65" customFormat="1" x14ac:dyDescent="0.2">
      <c r="B3018" s="68"/>
      <c r="E3018" s="213"/>
      <c r="G3018" s="118"/>
    </row>
    <row r="3019" spans="2:7" s="65" customFormat="1" x14ac:dyDescent="0.2">
      <c r="B3019" s="68"/>
      <c r="E3019" s="213"/>
      <c r="G3019" s="118"/>
    </row>
    <row r="3020" spans="2:7" s="65" customFormat="1" x14ac:dyDescent="0.2">
      <c r="B3020" s="68"/>
      <c r="E3020" s="213"/>
      <c r="G3020" s="118"/>
    </row>
    <row r="3021" spans="2:7" s="65" customFormat="1" x14ac:dyDescent="0.2">
      <c r="B3021" s="68"/>
      <c r="E3021" s="213"/>
      <c r="G3021" s="118"/>
    </row>
    <row r="3022" spans="2:7" s="65" customFormat="1" x14ac:dyDescent="0.2">
      <c r="B3022" s="68"/>
      <c r="E3022" s="213"/>
      <c r="G3022" s="118"/>
    </row>
    <row r="3023" spans="2:7" s="65" customFormat="1" x14ac:dyDescent="0.2">
      <c r="B3023" s="68"/>
      <c r="E3023" s="213"/>
      <c r="G3023" s="118"/>
    </row>
    <row r="3024" spans="2:7" s="65" customFormat="1" x14ac:dyDescent="0.2">
      <c r="B3024" s="68"/>
      <c r="E3024" s="213"/>
      <c r="G3024" s="118"/>
    </row>
    <row r="3025" spans="2:7" s="65" customFormat="1" x14ac:dyDescent="0.2">
      <c r="B3025" s="68"/>
      <c r="E3025" s="213"/>
      <c r="G3025" s="118"/>
    </row>
    <row r="3026" spans="2:7" s="65" customFormat="1" x14ac:dyDescent="0.2">
      <c r="B3026" s="68"/>
      <c r="E3026" s="213"/>
      <c r="G3026" s="118"/>
    </row>
    <row r="3027" spans="2:7" s="65" customFormat="1" x14ac:dyDescent="0.2">
      <c r="B3027" s="68"/>
      <c r="E3027" s="213"/>
      <c r="G3027" s="118"/>
    </row>
    <row r="3028" spans="2:7" s="65" customFormat="1" x14ac:dyDescent="0.2">
      <c r="B3028" s="68"/>
      <c r="E3028" s="213"/>
      <c r="G3028" s="118"/>
    </row>
    <row r="3029" spans="2:7" s="65" customFormat="1" x14ac:dyDescent="0.2">
      <c r="B3029" s="68"/>
      <c r="E3029" s="213"/>
      <c r="G3029" s="118"/>
    </row>
    <row r="3030" spans="2:7" s="65" customFormat="1" x14ac:dyDescent="0.2">
      <c r="B3030" s="68"/>
      <c r="E3030" s="213"/>
      <c r="G3030" s="118"/>
    </row>
    <row r="3031" spans="2:7" s="65" customFormat="1" x14ac:dyDescent="0.2">
      <c r="B3031" s="68"/>
      <c r="E3031" s="213"/>
      <c r="G3031" s="118"/>
    </row>
    <row r="3032" spans="2:7" s="65" customFormat="1" x14ac:dyDescent="0.2">
      <c r="B3032" s="68"/>
      <c r="E3032" s="213"/>
      <c r="G3032" s="118"/>
    </row>
    <row r="3033" spans="2:7" s="65" customFormat="1" x14ac:dyDescent="0.2">
      <c r="B3033" s="68"/>
      <c r="E3033" s="213"/>
      <c r="G3033" s="118"/>
    </row>
    <row r="3034" spans="2:7" s="65" customFormat="1" x14ac:dyDescent="0.2">
      <c r="B3034" s="68"/>
      <c r="E3034" s="213"/>
      <c r="G3034" s="118"/>
    </row>
    <row r="3035" spans="2:7" s="65" customFormat="1" x14ac:dyDescent="0.2">
      <c r="B3035" s="68"/>
      <c r="E3035" s="213"/>
      <c r="G3035" s="118"/>
    </row>
    <row r="3036" spans="2:7" s="65" customFormat="1" x14ac:dyDescent="0.2">
      <c r="B3036" s="68"/>
      <c r="E3036" s="213"/>
      <c r="G3036" s="118"/>
    </row>
    <row r="3037" spans="2:7" s="65" customFormat="1" x14ac:dyDescent="0.2">
      <c r="B3037" s="68"/>
      <c r="E3037" s="213"/>
      <c r="G3037" s="118"/>
    </row>
    <row r="3038" spans="2:7" s="65" customFormat="1" x14ac:dyDescent="0.2">
      <c r="B3038" s="68"/>
      <c r="E3038" s="213"/>
      <c r="G3038" s="118"/>
    </row>
    <row r="3039" spans="2:7" s="65" customFormat="1" x14ac:dyDescent="0.2">
      <c r="B3039" s="68"/>
      <c r="E3039" s="213"/>
      <c r="G3039" s="118"/>
    </row>
    <row r="3040" spans="2:7" s="65" customFormat="1" x14ac:dyDescent="0.2">
      <c r="B3040" s="68"/>
      <c r="E3040" s="213"/>
      <c r="G3040" s="118"/>
    </row>
    <row r="3041" spans="2:7" s="65" customFormat="1" x14ac:dyDescent="0.2">
      <c r="B3041" s="68"/>
      <c r="E3041" s="213"/>
      <c r="G3041" s="118"/>
    </row>
    <row r="3042" spans="2:7" s="65" customFormat="1" x14ac:dyDescent="0.2">
      <c r="B3042" s="68"/>
      <c r="E3042" s="213"/>
      <c r="G3042" s="118"/>
    </row>
    <row r="3043" spans="2:7" s="65" customFormat="1" x14ac:dyDescent="0.2">
      <c r="B3043" s="68"/>
      <c r="E3043" s="213"/>
      <c r="G3043" s="118"/>
    </row>
    <row r="3044" spans="2:7" s="65" customFormat="1" x14ac:dyDescent="0.2">
      <c r="B3044" s="68"/>
      <c r="E3044" s="213"/>
      <c r="G3044" s="118"/>
    </row>
    <row r="3045" spans="2:7" s="65" customFormat="1" x14ac:dyDescent="0.2">
      <c r="B3045" s="68"/>
      <c r="E3045" s="213"/>
      <c r="G3045" s="118"/>
    </row>
    <row r="3046" spans="2:7" s="65" customFormat="1" x14ac:dyDescent="0.2">
      <c r="B3046" s="68"/>
      <c r="E3046" s="213"/>
      <c r="G3046" s="118"/>
    </row>
    <row r="3047" spans="2:7" s="65" customFormat="1" x14ac:dyDescent="0.2">
      <c r="B3047" s="68"/>
      <c r="E3047" s="213"/>
      <c r="G3047" s="118"/>
    </row>
    <row r="3048" spans="2:7" s="65" customFormat="1" x14ac:dyDescent="0.2">
      <c r="B3048" s="68"/>
      <c r="E3048" s="213"/>
      <c r="G3048" s="118"/>
    </row>
    <row r="3049" spans="2:7" s="65" customFormat="1" x14ac:dyDescent="0.2">
      <c r="B3049" s="68"/>
      <c r="E3049" s="213"/>
      <c r="G3049" s="118"/>
    </row>
    <row r="3050" spans="2:7" s="65" customFormat="1" x14ac:dyDescent="0.2">
      <c r="B3050" s="68"/>
      <c r="E3050" s="213"/>
      <c r="G3050" s="118"/>
    </row>
    <row r="3051" spans="2:7" s="65" customFormat="1" x14ac:dyDescent="0.2">
      <c r="B3051" s="68"/>
      <c r="E3051" s="213"/>
      <c r="G3051" s="118"/>
    </row>
    <row r="3052" spans="2:7" s="65" customFormat="1" x14ac:dyDescent="0.2">
      <c r="B3052" s="68"/>
      <c r="E3052" s="213"/>
      <c r="G3052" s="118"/>
    </row>
    <row r="3053" spans="2:7" s="65" customFormat="1" x14ac:dyDescent="0.2">
      <c r="B3053" s="68"/>
      <c r="E3053" s="213"/>
      <c r="G3053" s="118"/>
    </row>
    <row r="3054" spans="2:7" s="65" customFormat="1" x14ac:dyDescent="0.2">
      <c r="B3054" s="68"/>
      <c r="E3054" s="213"/>
      <c r="G3054" s="118"/>
    </row>
    <row r="3055" spans="2:7" s="65" customFormat="1" x14ac:dyDescent="0.2">
      <c r="B3055" s="68"/>
      <c r="E3055" s="213"/>
      <c r="G3055" s="118"/>
    </row>
    <row r="3056" spans="2:7" s="65" customFormat="1" x14ac:dyDescent="0.2">
      <c r="B3056" s="68"/>
      <c r="E3056" s="213"/>
      <c r="G3056" s="118"/>
    </row>
    <row r="3057" spans="2:7" s="65" customFormat="1" x14ac:dyDescent="0.2">
      <c r="B3057" s="68"/>
      <c r="E3057" s="213"/>
      <c r="G3057" s="118"/>
    </row>
    <row r="3058" spans="2:7" s="65" customFormat="1" x14ac:dyDescent="0.2">
      <c r="B3058" s="68"/>
      <c r="E3058" s="213"/>
      <c r="G3058" s="118"/>
    </row>
    <row r="3059" spans="2:7" s="65" customFormat="1" x14ac:dyDescent="0.2">
      <c r="B3059" s="68"/>
      <c r="E3059" s="213"/>
      <c r="G3059" s="118"/>
    </row>
    <row r="3060" spans="2:7" s="65" customFormat="1" x14ac:dyDescent="0.2">
      <c r="B3060" s="68"/>
      <c r="E3060" s="213"/>
      <c r="G3060" s="118"/>
    </row>
    <row r="3061" spans="2:7" s="65" customFormat="1" x14ac:dyDescent="0.2">
      <c r="B3061" s="68"/>
      <c r="E3061" s="213"/>
      <c r="G3061" s="118"/>
    </row>
    <row r="3062" spans="2:7" s="65" customFormat="1" x14ac:dyDescent="0.2">
      <c r="B3062" s="68"/>
      <c r="E3062" s="213"/>
      <c r="G3062" s="118"/>
    </row>
    <row r="3063" spans="2:7" s="65" customFormat="1" x14ac:dyDescent="0.2">
      <c r="B3063" s="68"/>
      <c r="E3063" s="213"/>
      <c r="G3063" s="118"/>
    </row>
    <row r="3064" spans="2:7" s="65" customFormat="1" x14ac:dyDescent="0.2">
      <c r="B3064" s="68"/>
      <c r="E3064" s="213"/>
      <c r="G3064" s="118"/>
    </row>
    <row r="3065" spans="2:7" s="65" customFormat="1" x14ac:dyDescent="0.2">
      <c r="B3065" s="68"/>
      <c r="E3065" s="213"/>
      <c r="G3065" s="118"/>
    </row>
    <row r="3066" spans="2:7" s="65" customFormat="1" x14ac:dyDescent="0.2">
      <c r="B3066" s="68"/>
      <c r="E3066" s="213"/>
      <c r="G3066" s="118"/>
    </row>
    <row r="3067" spans="2:7" s="65" customFormat="1" x14ac:dyDescent="0.2">
      <c r="B3067" s="68"/>
      <c r="E3067" s="213"/>
      <c r="G3067" s="118"/>
    </row>
    <row r="3068" spans="2:7" s="65" customFormat="1" x14ac:dyDescent="0.2">
      <c r="B3068" s="68"/>
      <c r="E3068" s="213"/>
      <c r="G3068" s="118"/>
    </row>
    <row r="3069" spans="2:7" s="65" customFormat="1" x14ac:dyDescent="0.2">
      <c r="B3069" s="68"/>
      <c r="E3069" s="213"/>
      <c r="G3069" s="118"/>
    </row>
    <row r="3070" spans="2:7" s="65" customFormat="1" x14ac:dyDescent="0.2">
      <c r="B3070" s="68"/>
      <c r="E3070" s="213"/>
      <c r="G3070" s="118"/>
    </row>
    <row r="3071" spans="2:7" s="65" customFormat="1" x14ac:dyDescent="0.2">
      <c r="B3071" s="68"/>
      <c r="E3071" s="213"/>
      <c r="G3071" s="118"/>
    </row>
    <row r="3072" spans="2:7" s="65" customFormat="1" x14ac:dyDescent="0.2">
      <c r="B3072" s="68"/>
      <c r="E3072" s="213"/>
      <c r="G3072" s="118"/>
    </row>
    <row r="3073" spans="2:7" s="65" customFormat="1" x14ac:dyDescent="0.2">
      <c r="B3073" s="68"/>
      <c r="E3073" s="213"/>
      <c r="G3073" s="118"/>
    </row>
    <row r="3074" spans="2:7" s="65" customFormat="1" x14ac:dyDescent="0.2">
      <c r="B3074" s="68"/>
      <c r="E3074" s="213"/>
      <c r="G3074" s="118"/>
    </row>
    <row r="3075" spans="2:7" s="65" customFormat="1" x14ac:dyDescent="0.2">
      <c r="B3075" s="68"/>
      <c r="E3075" s="213"/>
      <c r="G3075" s="118"/>
    </row>
    <row r="3076" spans="2:7" s="65" customFormat="1" x14ac:dyDescent="0.2">
      <c r="B3076" s="68"/>
      <c r="E3076" s="213"/>
      <c r="G3076" s="118"/>
    </row>
    <row r="3077" spans="2:7" s="65" customFormat="1" x14ac:dyDescent="0.2">
      <c r="B3077" s="68"/>
      <c r="E3077" s="213"/>
      <c r="G3077" s="118"/>
    </row>
    <row r="3078" spans="2:7" s="65" customFormat="1" x14ac:dyDescent="0.2">
      <c r="B3078" s="68"/>
      <c r="E3078" s="213"/>
      <c r="G3078" s="118"/>
    </row>
    <row r="3079" spans="2:7" s="65" customFormat="1" x14ac:dyDescent="0.2">
      <c r="B3079" s="68"/>
      <c r="E3079" s="213"/>
      <c r="G3079" s="118"/>
    </row>
    <row r="3080" spans="2:7" s="65" customFormat="1" x14ac:dyDescent="0.2">
      <c r="B3080" s="68"/>
      <c r="E3080" s="213"/>
      <c r="G3080" s="118"/>
    </row>
    <row r="3081" spans="2:7" s="65" customFormat="1" x14ac:dyDescent="0.2">
      <c r="B3081" s="68"/>
      <c r="E3081" s="213"/>
      <c r="G3081" s="118"/>
    </row>
    <row r="3082" spans="2:7" s="65" customFormat="1" x14ac:dyDescent="0.2">
      <c r="B3082" s="68"/>
      <c r="E3082" s="213"/>
      <c r="G3082" s="118"/>
    </row>
    <row r="3083" spans="2:7" s="65" customFormat="1" x14ac:dyDescent="0.2">
      <c r="B3083" s="68"/>
      <c r="E3083" s="213"/>
      <c r="G3083" s="118"/>
    </row>
    <row r="3084" spans="2:7" s="65" customFormat="1" x14ac:dyDescent="0.2">
      <c r="B3084" s="68"/>
      <c r="E3084" s="213"/>
      <c r="G3084" s="118"/>
    </row>
    <row r="3085" spans="2:7" s="65" customFormat="1" x14ac:dyDescent="0.2">
      <c r="B3085" s="68"/>
      <c r="E3085" s="213"/>
      <c r="G3085" s="118"/>
    </row>
    <row r="3086" spans="2:7" s="65" customFormat="1" x14ac:dyDescent="0.2">
      <c r="B3086" s="68"/>
      <c r="E3086" s="213"/>
      <c r="G3086" s="118"/>
    </row>
    <row r="3087" spans="2:7" s="65" customFormat="1" x14ac:dyDescent="0.2">
      <c r="B3087" s="68"/>
      <c r="E3087" s="213"/>
      <c r="G3087" s="118"/>
    </row>
    <row r="3088" spans="2:7" s="65" customFormat="1" x14ac:dyDescent="0.2">
      <c r="B3088" s="68"/>
      <c r="E3088" s="213"/>
      <c r="G3088" s="118"/>
    </row>
    <row r="3089" spans="2:7" s="65" customFormat="1" x14ac:dyDescent="0.2">
      <c r="B3089" s="68"/>
      <c r="E3089" s="213"/>
      <c r="G3089" s="118"/>
    </row>
    <row r="3090" spans="2:7" s="65" customFormat="1" x14ac:dyDescent="0.2">
      <c r="B3090" s="68"/>
      <c r="E3090" s="213"/>
      <c r="G3090" s="118"/>
    </row>
    <row r="3091" spans="2:7" s="65" customFormat="1" x14ac:dyDescent="0.2">
      <c r="B3091" s="68"/>
      <c r="E3091" s="213"/>
      <c r="G3091" s="118"/>
    </row>
    <row r="3092" spans="2:7" s="65" customFormat="1" x14ac:dyDescent="0.2">
      <c r="B3092" s="68"/>
      <c r="E3092" s="213"/>
      <c r="G3092" s="118"/>
    </row>
    <row r="3093" spans="2:7" s="65" customFormat="1" x14ac:dyDescent="0.2">
      <c r="B3093" s="68"/>
      <c r="E3093" s="213"/>
      <c r="G3093" s="118"/>
    </row>
    <row r="3094" spans="2:7" s="65" customFormat="1" x14ac:dyDescent="0.2">
      <c r="B3094" s="68"/>
      <c r="E3094" s="213"/>
      <c r="G3094" s="118"/>
    </row>
    <row r="3095" spans="2:7" s="65" customFormat="1" x14ac:dyDescent="0.2">
      <c r="B3095" s="68"/>
      <c r="E3095" s="213"/>
      <c r="G3095" s="118"/>
    </row>
    <row r="3096" spans="2:7" s="65" customFormat="1" x14ac:dyDescent="0.2">
      <c r="B3096" s="68"/>
      <c r="E3096" s="213"/>
      <c r="G3096" s="118"/>
    </row>
    <row r="3097" spans="2:7" s="65" customFormat="1" x14ac:dyDescent="0.2">
      <c r="B3097" s="68"/>
      <c r="E3097" s="213"/>
      <c r="G3097" s="118"/>
    </row>
    <row r="3098" spans="2:7" s="65" customFormat="1" x14ac:dyDescent="0.2">
      <c r="B3098" s="68"/>
      <c r="E3098" s="213"/>
      <c r="G3098" s="118"/>
    </row>
    <row r="3099" spans="2:7" s="65" customFormat="1" x14ac:dyDescent="0.2">
      <c r="B3099" s="68"/>
      <c r="E3099" s="213"/>
      <c r="G3099" s="118"/>
    </row>
    <row r="3100" spans="2:7" s="65" customFormat="1" x14ac:dyDescent="0.2">
      <c r="B3100" s="68"/>
      <c r="E3100" s="213"/>
      <c r="G3100" s="118"/>
    </row>
    <row r="3101" spans="2:7" s="65" customFormat="1" x14ac:dyDescent="0.2">
      <c r="B3101" s="68"/>
      <c r="E3101" s="213"/>
      <c r="G3101" s="118"/>
    </row>
    <row r="3102" spans="2:7" s="65" customFormat="1" x14ac:dyDescent="0.2">
      <c r="B3102" s="68"/>
      <c r="E3102" s="213"/>
      <c r="G3102" s="118"/>
    </row>
    <row r="3103" spans="2:7" s="65" customFormat="1" x14ac:dyDescent="0.2">
      <c r="B3103" s="68"/>
      <c r="E3103" s="213"/>
      <c r="G3103" s="118"/>
    </row>
    <row r="3104" spans="2:7" s="65" customFormat="1" x14ac:dyDescent="0.2">
      <c r="B3104" s="68"/>
      <c r="E3104" s="213"/>
      <c r="G3104" s="118"/>
    </row>
    <row r="3105" spans="2:7" s="65" customFormat="1" x14ac:dyDescent="0.2">
      <c r="B3105" s="68"/>
      <c r="E3105" s="213"/>
      <c r="G3105" s="118"/>
    </row>
    <row r="3106" spans="2:7" s="65" customFormat="1" x14ac:dyDescent="0.2">
      <c r="B3106" s="68"/>
      <c r="E3106" s="213"/>
      <c r="G3106" s="118"/>
    </row>
    <row r="3107" spans="2:7" s="65" customFormat="1" x14ac:dyDescent="0.2">
      <c r="B3107" s="68"/>
      <c r="E3107" s="213"/>
      <c r="G3107" s="118"/>
    </row>
    <row r="3108" spans="2:7" s="65" customFormat="1" x14ac:dyDescent="0.2">
      <c r="B3108" s="68"/>
      <c r="E3108" s="213"/>
      <c r="G3108" s="118"/>
    </row>
    <row r="3109" spans="2:7" s="65" customFormat="1" x14ac:dyDescent="0.2">
      <c r="B3109" s="68"/>
      <c r="E3109" s="213"/>
      <c r="G3109" s="118"/>
    </row>
    <row r="3110" spans="2:7" s="65" customFormat="1" x14ac:dyDescent="0.2">
      <c r="B3110" s="68"/>
      <c r="E3110" s="213"/>
      <c r="G3110" s="118"/>
    </row>
    <row r="3111" spans="2:7" s="65" customFormat="1" x14ac:dyDescent="0.2">
      <c r="B3111" s="68"/>
      <c r="E3111" s="213"/>
      <c r="G3111" s="118"/>
    </row>
    <row r="3112" spans="2:7" s="65" customFormat="1" x14ac:dyDescent="0.2">
      <c r="B3112" s="68"/>
      <c r="E3112" s="213"/>
      <c r="G3112" s="118"/>
    </row>
    <row r="3113" spans="2:7" s="65" customFormat="1" x14ac:dyDescent="0.2">
      <c r="B3113" s="68"/>
      <c r="E3113" s="213"/>
      <c r="G3113" s="118"/>
    </row>
    <row r="3114" spans="2:7" s="65" customFormat="1" x14ac:dyDescent="0.2">
      <c r="B3114" s="68"/>
      <c r="E3114" s="213"/>
      <c r="G3114" s="118"/>
    </row>
    <row r="3115" spans="2:7" s="65" customFormat="1" x14ac:dyDescent="0.2">
      <c r="B3115" s="68"/>
      <c r="E3115" s="213"/>
      <c r="G3115" s="118"/>
    </row>
    <row r="3116" spans="2:7" s="65" customFormat="1" x14ac:dyDescent="0.2">
      <c r="B3116" s="68"/>
      <c r="E3116" s="213"/>
      <c r="G3116" s="118"/>
    </row>
    <row r="3117" spans="2:7" s="65" customFormat="1" x14ac:dyDescent="0.2">
      <c r="B3117" s="68"/>
      <c r="E3117" s="213"/>
      <c r="G3117" s="118"/>
    </row>
    <row r="3118" spans="2:7" s="65" customFormat="1" x14ac:dyDescent="0.2">
      <c r="B3118" s="68"/>
      <c r="E3118" s="213"/>
      <c r="G3118" s="118"/>
    </row>
    <row r="3119" spans="2:7" s="65" customFormat="1" x14ac:dyDescent="0.2">
      <c r="B3119" s="68"/>
      <c r="E3119" s="213"/>
      <c r="G3119" s="118"/>
    </row>
    <row r="3120" spans="2:7" s="65" customFormat="1" x14ac:dyDescent="0.2">
      <c r="B3120" s="68"/>
      <c r="E3120" s="213"/>
      <c r="G3120" s="118"/>
    </row>
    <row r="3121" spans="2:7" s="65" customFormat="1" x14ac:dyDescent="0.2">
      <c r="B3121" s="68"/>
      <c r="E3121" s="213"/>
      <c r="G3121" s="118"/>
    </row>
    <row r="3122" spans="2:7" s="65" customFormat="1" x14ac:dyDescent="0.2">
      <c r="B3122" s="68"/>
      <c r="E3122" s="213"/>
      <c r="G3122" s="118"/>
    </row>
    <row r="3123" spans="2:7" s="65" customFormat="1" x14ac:dyDescent="0.2">
      <c r="B3123" s="68"/>
      <c r="E3123" s="213"/>
      <c r="G3123" s="118"/>
    </row>
    <row r="3124" spans="2:7" s="65" customFormat="1" x14ac:dyDescent="0.2">
      <c r="B3124" s="68"/>
      <c r="E3124" s="213"/>
      <c r="G3124" s="118"/>
    </row>
    <row r="3125" spans="2:7" s="65" customFormat="1" x14ac:dyDescent="0.2">
      <c r="B3125" s="68"/>
      <c r="E3125" s="213"/>
      <c r="G3125" s="118"/>
    </row>
    <row r="3126" spans="2:7" s="65" customFormat="1" x14ac:dyDescent="0.2">
      <c r="B3126" s="68"/>
      <c r="E3126" s="213"/>
      <c r="G3126" s="118"/>
    </row>
    <row r="3127" spans="2:7" s="65" customFormat="1" x14ac:dyDescent="0.2">
      <c r="B3127" s="68"/>
      <c r="E3127" s="213"/>
      <c r="G3127" s="118"/>
    </row>
    <row r="3128" spans="2:7" s="65" customFormat="1" x14ac:dyDescent="0.2">
      <c r="B3128" s="68"/>
      <c r="E3128" s="213"/>
      <c r="G3128" s="118"/>
    </row>
    <row r="3129" spans="2:7" s="65" customFormat="1" x14ac:dyDescent="0.2">
      <c r="B3129" s="68"/>
      <c r="E3129" s="213"/>
      <c r="G3129" s="118"/>
    </row>
    <row r="3130" spans="2:7" s="65" customFormat="1" x14ac:dyDescent="0.2">
      <c r="B3130" s="68"/>
      <c r="E3130" s="213"/>
      <c r="G3130" s="118"/>
    </row>
    <row r="3131" spans="2:7" s="65" customFormat="1" x14ac:dyDescent="0.2">
      <c r="B3131" s="68"/>
      <c r="E3131" s="213"/>
      <c r="G3131" s="118"/>
    </row>
    <row r="3132" spans="2:7" s="65" customFormat="1" x14ac:dyDescent="0.2">
      <c r="B3132" s="68"/>
      <c r="E3132" s="213"/>
      <c r="G3132" s="118"/>
    </row>
    <row r="3133" spans="2:7" s="65" customFormat="1" x14ac:dyDescent="0.2">
      <c r="B3133" s="68"/>
      <c r="E3133" s="213"/>
      <c r="G3133" s="118"/>
    </row>
    <row r="3134" spans="2:7" s="65" customFormat="1" x14ac:dyDescent="0.2">
      <c r="B3134" s="68"/>
      <c r="E3134" s="213"/>
      <c r="G3134" s="118"/>
    </row>
    <row r="3135" spans="2:7" s="65" customFormat="1" x14ac:dyDescent="0.2">
      <c r="B3135" s="68"/>
      <c r="E3135" s="213"/>
      <c r="G3135" s="118"/>
    </row>
    <row r="3136" spans="2:7" s="65" customFormat="1" x14ac:dyDescent="0.2">
      <c r="B3136" s="68"/>
      <c r="E3136" s="213"/>
      <c r="G3136" s="118"/>
    </row>
    <row r="3137" spans="2:7" s="65" customFormat="1" x14ac:dyDescent="0.2">
      <c r="B3137" s="68"/>
      <c r="E3137" s="213"/>
      <c r="G3137" s="118"/>
    </row>
    <row r="3138" spans="2:7" s="65" customFormat="1" x14ac:dyDescent="0.2">
      <c r="B3138" s="68"/>
      <c r="E3138" s="213"/>
      <c r="G3138" s="118"/>
    </row>
    <row r="3139" spans="2:7" s="65" customFormat="1" x14ac:dyDescent="0.2">
      <c r="B3139" s="68"/>
      <c r="E3139" s="213"/>
      <c r="G3139" s="118"/>
    </row>
    <row r="3140" spans="2:7" s="65" customFormat="1" x14ac:dyDescent="0.2">
      <c r="B3140" s="68"/>
      <c r="E3140" s="213"/>
      <c r="G3140" s="118"/>
    </row>
    <row r="3141" spans="2:7" s="65" customFormat="1" x14ac:dyDescent="0.2">
      <c r="B3141" s="68"/>
      <c r="E3141" s="213"/>
      <c r="G3141" s="118"/>
    </row>
    <row r="3142" spans="2:7" s="65" customFormat="1" x14ac:dyDescent="0.2">
      <c r="B3142" s="68"/>
      <c r="E3142" s="213"/>
      <c r="G3142" s="118"/>
    </row>
    <row r="3143" spans="2:7" s="65" customFormat="1" x14ac:dyDescent="0.2">
      <c r="B3143" s="68"/>
      <c r="E3143" s="213"/>
      <c r="G3143" s="118"/>
    </row>
    <row r="3144" spans="2:7" s="65" customFormat="1" x14ac:dyDescent="0.2">
      <c r="B3144" s="68"/>
      <c r="E3144" s="213"/>
      <c r="G3144" s="118"/>
    </row>
    <row r="3145" spans="2:7" s="65" customFormat="1" x14ac:dyDescent="0.2">
      <c r="B3145" s="68"/>
      <c r="E3145" s="213"/>
      <c r="G3145" s="118"/>
    </row>
    <row r="3146" spans="2:7" s="65" customFormat="1" x14ac:dyDescent="0.2">
      <c r="B3146" s="68"/>
      <c r="E3146" s="213"/>
      <c r="G3146" s="118"/>
    </row>
    <row r="3147" spans="2:7" s="65" customFormat="1" x14ac:dyDescent="0.2">
      <c r="B3147" s="68"/>
      <c r="E3147" s="213"/>
      <c r="G3147" s="118"/>
    </row>
    <row r="3148" spans="2:7" s="65" customFormat="1" x14ac:dyDescent="0.2">
      <c r="B3148" s="68"/>
      <c r="E3148" s="213"/>
      <c r="G3148" s="118"/>
    </row>
    <row r="3149" spans="2:7" s="65" customFormat="1" x14ac:dyDescent="0.2">
      <c r="B3149" s="68"/>
      <c r="E3149" s="213"/>
      <c r="G3149" s="118"/>
    </row>
    <row r="3150" spans="2:7" s="65" customFormat="1" x14ac:dyDescent="0.2">
      <c r="B3150" s="68"/>
      <c r="E3150" s="213"/>
      <c r="G3150" s="118"/>
    </row>
    <row r="3151" spans="2:7" s="65" customFormat="1" x14ac:dyDescent="0.2">
      <c r="B3151" s="68"/>
      <c r="E3151" s="213"/>
      <c r="G3151" s="118"/>
    </row>
    <row r="3152" spans="2:7" s="65" customFormat="1" x14ac:dyDescent="0.2">
      <c r="B3152" s="68"/>
      <c r="E3152" s="213"/>
      <c r="G3152" s="118"/>
    </row>
    <row r="3153" spans="2:7" s="65" customFormat="1" x14ac:dyDescent="0.2">
      <c r="B3153" s="68"/>
      <c r="E3153" s="213"/>
      <c r="G3153" s="118"/>
    </row>
    <row r="3154" spans="2:7" s="65" customFormat="1" x14ac:dyDescent="0.2">
      <c r="B3154" s="68"/>
      <c r="E3154" s="213"/>
      <c r="G3154" s="118"/>
    </row>
    <row r="3155" spans="2:7" s="65" customFormat="1" x14ac:dyDescent="0.2">
      <c r="B3155" s="68"/>
      <c r="E3155" s="213"/>
      <c r="G3155" s="118"/>
    </row>
    <row r="3156" spans="2:7" s="65" customFormat="1" x14ac:dyDescent="0.2">
      <c r="B3156" s="68"/>
      <c r="E3156" s="213"/>
      <c r="G3156" s="118"/>
    </row>
    <row r="3157" spans="2:7" s="65" customFormat="1" x14ac:dyDescent="0.2">
      <c r="B3157" s="68"/>
      <c r="E3157" s="213"/>
      <c r="G3157" s="118"/>
    </row>
    <row r="3158" spans="2:7" s="65" customFormat="1" x14ac:dyDescent="0.2">
      <c r="B3158" s="68"/>
      <c r="E3158" s="213"/>
      <c r="G3158" s="118"/>
    </row>
    <row r="3159" spans="2:7" s="65" customFormat="1" x14ac:dyDescent="0.2">
      <c r="B3159" s="68"/>
      <c r="E3159" s="213"/>
      <c r="G3159" s="118"/>
    </row>
    <row r="3160" spans="2:7" s="65" customFormat="1" x14ac:dyDescent="0.2">
      <c r="B3160" s="68"/>
      <c r="E3160" s="213"/>
      <c r="G3160" s="118"/>
    </row>
    <row r="3161" spans="2:7" s="65" customFormat="1" x14ac:dyDescent="0.2">
      <c r="B3161" s="68"/>
      <c r="E3161" s="213"/>
      <c r="G3161" s="118"/>
    </row>
    <row r="3162" spans="2:7" s="65" customFormat="1" x14ac:dyDescent="0.2">
      <c r="B3162" s="68"/>
      <c r="E3162" s="213"/>
      <c r="G3162" s="118"/>
    </row>
    <row r="3163" spans="2:7" s="65" customFormat="1" x14ac:dyDescent="0.2">
      <c r="B3163" s="68"/>
      <c r="E3163" s="213"/>
      <c r="G3163" s="118"/>
    </row>
    <row r="3164" spans="2:7" s="65" customFormat="1" x14ac:dyDescent="0.2">
      <c r="B3164" s="68"/>
      <c r="E3164" s="213"/>
      <c r="G3164" s="118"/>
    </row>
    <row r="3165" spans="2:7" s="65" customFormat="1" x14ac:dyDescent="0.2">
      <c r="B3165" s="68"/>
      <c r="E3165" s="213"/>
      <c r="G3165" s="118"/>
    </row>
    <row r="3166" spans="2:7" s="65" customFormat="1" x14ac:dyDescent="0.2">
      <c r="B3166" s="68"/>
      <c r="E3166" s="213"/>
      <c r="G3166" s="118"/>
    </row>
    <row r="3167" spans="2:7" s="65" customFormat="1" x14ac:dyDescent="0.2">
      <c r="B3167" s="68"/>
      <c r="E3167" s="213"/>
      <c r="G3167" s="118"/>
    </row>
    <row r="3168" spans="2:7" s="65" customFormat="1" x14ac:dyDescent="0.2">
      <c r="B3168" s="68"/>
      <c r="E3168" s="213"/>
      <c r="G3168" s="118"/>
    </row>
    <row r="3169" spans="2:7" s="65" customFormat="1" x14ac:dyDescent="0.2">
      <c r="B3169" s="68"/>
      <c r="E3169" s="213"/>
      <c r="G3169" s="118"/>
    </row>
    <row r="3170" spans="2:7" s="65" customFormat="1" x14ac:dyDescent="0.2">
      <c r="B3170" s="68"/>
      <c r="E3170" s="213"/>
      <c r="G3170" s="118"/>
    </row>
    <row r="3171" spans="2:7" s="65" customFormat="1" x14ac:dyDescent="0.2">
      <c r="B3171" s="68"/>
      <c r="E3171" s="213"/>
      <c r="G3171" s="118"/>
    </row>
    <row r="3172" spans="2:7" s="65" customFormat="1" x14ac:dyDescent="0.2">
      <c r="B3172" s="68"/>
      <c r="E3172" s="213"/>
      <c r="G3172" s="118"/>
    </row>
    <row r="3173" spans="2:7" s="65" customFormat="1" x14ac:dyDescent="0.2">
      <c r="B3173" s="68"/>
      <c r="E3173" s="213"/>
      <c r="G3173" s="118"/>
    </row>
    <row r="3174" spans="2:7" s="65" customFormat="1" x14ac:dyDescent="0.2">
      <c r="B3174" s="68"/>
      <c r="E3174" s="213"/>
      <c r="G3174" s="118"/>
    </row>
    <row r="3175" spans="2:7" s="65" customFormat="1" x14ac:dyDescent="0.2">
      <c r="B3175" s="68"/>
      <c r="E3175" s="213"/>
      <c r="G3175" s="118"/>
    </row>
    <row r="3176" spans="2:7" s="65" customFormat="1" x14ac:dyDescent="0.2">
      <c r="B3176" s="68"/>
      <c r="E3176" s="213"/>
      <c r="G3176" s="118"/>
    </row>
    <row r="3177" spans="2:7" s="65" customFormat="1" x14ac:dyDescent="0.2">
      <c r="B3177" s="68"/>
      <c r="E3177" s="213"/>
      <c r="G3177" s="118"/>
    </row>
    <row r="3178" spans="2:7" s="65" customFormat="1" x14ac:dyDescent="0.2">
      <c r="B3178" s="68"/>
      <c r="E3178" s="213"/>
      <c r="G3178" s="118"/>
    </row>
    <row r="3179" spans="2:7" s="65" customFormat="1" x14ac:dyDescent="0.2">
      <c r="B3179" s="68"/>
      <c r="E3179" s="213"/>
      <c r="G3179" s="118"/>
    </row>
    <row r="3180" spans="2:7" s="65" customFormat="1" x14ac:dyDescent="0.2">
      <c r="B3180" s="68"/>
      <c r="E3180" s="213"/>
      <c r="G3180" s="118"/>
    </row>
    <row r="3181" spans="2:7" s="65" customFormat="1" x14ac:dyDescent="0.2">
      <c r="B3181" s="68"/>
      <c r="E3181" s="213"/>
      <c r="G3181" s="118"/>
    </row>
    <row r="3182" spans="2:7" s="65" customFormat="1" x14ac:dyDescent="0.2">
      <c r="B3182" s="68"/>
      <c r="E3182" s="213"/>
      <c r="G3182" s="118"/>
    </row>
    <row r="3183" spans="2:7" s="65" customFormat="1" x14ac:dyDescent="0.2">
      <c r="B3183" s="68"/>
      <c r="E3183" s="213"/>
      <c r="G3183" s="118"/>
    </row>
    <row r="3184" spans="2:7" s="65" customFormat="1" x14ac:dyDescent="0.2">
      <c r="B3184" s="68"/>
      <c r="E3184" s="213"/>
      <c r="G3184" s="118"/>
    </row>
    <row r="3185" spans="2:7" s="65" customFormat="1" x14ac:dyDescent="0.2">
      <c r="B3185" s="68"/>
      <c r="E3185" s="213"/>
      <c r="G3185" s="118"/>
    </row>
    <row r="3186" spans="2:7" s="65" customFormat="1" x14ac:dyDescent="0.2">
      <c r="B3186" s="68"/>
      <c r="E3186" s="213"/>
      <c r="G3186" s="118"/>
    </row>
    <row r="3187" spans="2:7" s="65" customFormat="1" x14ac:dyDescent="0.2">
      <c r="B3187" s="68"/>
      <c r="E3187" s="213"/>
      <c r="G3187" s="118"/>
    </row>
    <row r="3188" spans="2:7" s="65" customFormat="1" x14ac:dyDescent="0.2">
      <c r="B3188" s="68"/>
      <c r="E3188" s="213"/>
      <c r="G3188" s="118"/>
    </row>
    <row r="3189" spans="2:7" s="65" customFormat="1" x14ac:dyDescent="0.2">
      <c r="B3189" s="68"/>
      <c r="E3189" s="213"/>
      <c r="G3189" s="118"/>
    </row>
    <row r="3190" spans="2:7" s="65" customFormat="1" x14ac:dyDescent="0.2">
      <c r="B3190" s="68"/>
      <c r="E3190" s="213"/>
      <c r="G3190" s="118"/>
    </row>
    <row r="3191" spans="2:7" s="65" customFormat="1" x14ac:dyDescent="0.2">
      <c r="B3191" s="68"/>
      <c r="E3191" s="213"/>
      <c r="G3191" s="118"/>
    </row>
    <row r="3192" spans="2:7" s="65" customFormat="1" x14ac:dyDescent="0.2">
      <c r="B3192" s="68"/>
      <c r="E3192" s="213"/>
      <c r="G3192" s="118"/>
    </row>
    <row r="3193" spans="2:7" s="65" customFormat="1" x14ac:dyDescent="0.2">
      <c r="B3193" s="68"/>
      <c r="E3193" s="213"/>
      <c r="G3193" s="118"/>
    </row>
    <row r="3194" spans="2:7" s="65" customFormat="1" x14ac:dyDescent="0.2">
      <c r="B3194" s="68"/>
      <c r="E3194" s="213"/>
      <c r="G3194" s="118"/>
    </row>
    <row r="3195" spans="2:7" s="65" customFormat="1" x14ac:dyDescent="0.2">
      <c r="B3195" s="68"/>
      <c r="E3195" s="213"/>
      <c r="G3195" s="118"/>
    </row>
    <row r="3196" spans="2:7" s="65" customFormat="1" x14ac:dyDescent="0.2">
      <c r="B3196" s="68"/>
      <c r="E3196" s="213"/>
      <c r="G3196" s="118"/>
    </row>
    <row r="3197" spans="2:7" s="65" customFormat="1" x14ac:dyDescent="0.2">
      <c r="B3197" s="68"/>
      <c r="E3197" s="213"/>
      <c r="G3197" s="118"/>
    </row>
    <row r="3198" spans="2:7" s="65" customFormat="1" x14ac:dyDescent="0.2">
      <c r="B3198" s="68"/>
      <c r="E3198" s="213"/>
      <c r="G3198" s="118"/>
    </row>
    <row r="3199" spans="2:7" s="65" customFormat="1" x14ac:dyDescent="0.2">
      <c r="B3199" s="68"/>
      <c r="E3199" s="213"/>
      <c r="G3199" s="118"/>
    </row>
    <row r="3200" spans="2:7" s="65" customFormat="1" x14ac:dyDescent="0.2">
      <c r="B3200" s="68"/>
      <c r="E3200" s="213"/>
      <c r="G3200" s="118"/>
    </row>
    <row r="3201" spans="2:7" s="65" customFormat="1" x14ac:dyDescent="0.2">
      <c r="B3201" s="68"/>
      <c r="E3201" s="213"/>
      <c r="G3201" s="118"/>
    </row>
    <row r="3202" spans="2:7" s="65" customFormat="1" x14ac:dyDescent="0.2">
      <c r="B3202" s="68"/>
      <c r="E3202" s="213"/>
      <c r="G3202" s="118"/>
    </row>
    <row r="3203" spans="2:7" s="65" customFormat="1" x14ac:dyDescent="0.2">
      <c r="B3203" s="68"/>
      <c r="E3203" s="213"/>
      <c r="G3203" s="118"/>
    </row>
    <row r="3204" spans="2:7" s="65" customFormat="1" x14ac:dyDescent="0.2">
      <c r="B3204" s="68"/>
      <c r="E3204" s="213"/>
      <c r="G3204" s="118"/>
    </row>
    <row r="3205" spans="2:7" s="65" customFormat="1" x14ac:dyDescent="0.2">
      <c r="B3205" s="68"/>
      <c r="E3205" s="213"/>
      <c r="G3205" s="118"/>
    </row>
    <row r="3206" spans="2:7" s="65" customFormat="1" x14ac:dyDescent="0.2">
      <c r="B3206" s="68"/>
      <c r="E3206" s="213"/>
      <c r="G3206" s="118"/>
    </row>
    <row r="3207" spans="2:7" s="65" customFormat="1" x14ac:dyDescent="0.2">
      <c r="B3207" s="68"/>
      <c r="E3207" s="213"/>
      <c r="G3207" s="118"/>
    </row>
    <row r="3208" spans="2:7" s="65" customFormat="1" x14ac:dyDescent="0.2">
      <c r="B3208" s="68"/>
      <c r="E3208" s="213"/>
      <c r="G3208" s="118"/>
    </row>
    <row r="3209" spans="2:7" s="65" customFormat="1" x14ac:dyDescent="0.2">
      <c r="B3209" s="68"/>
      <c r="E3209" s="213"/>
      <c r="G3209" s="118"/>
    </row>
    <row r="3210" spans="2:7" s="65" customFormat="1" x14ac:dyDescent="0.2">
      <c r="B3210" s="68"/>
      <c r="E3210" s="213"/>
      <c r="G3210" s="118"/>
    </row>
    <row r="3211" spans="2:7" s="65" customFormat="1" x14ac:dyDescent="0.2">
      <c r="B3211" s="68"/>
      <c r="E3211" s="213"/>
      <c r="G3211" s="118"/>
    </row>
    <row r="3212" spans="2:7" s="65" customFormat="1" x14ac:dyDescent="0.2">
      <c r="B3212" s="68"/>
      <c r="E3212" s="213"/>
      <c r="G3212" s="118"/>
    </row>
    <row r="3213" spans="2:7" s="65" customFormat="1" x14ac:dyDescent="0.2">
      <c r="B3213" s="68"/>
      <c r="E3213" s="213"/>
      <c r="G3213" s="118"/>
    </row>
    <row r="3214" spans="2:7" s="65" customFormat="1" x14ac:dyDescent="0.2">
      <c r="B3214" s="68"/>
      <c r="E3214" s="213"/>
      <c r="G3214" s="118"/>
    </row>
    <row r="3215" spans="2:7" s="65" customFormat="1" x14ac:dyDescent="0.2">
      <c r="B3215" s="68"/>
      <c r="E3215" s="213"/>
      <c r="G3215" s="118"/>
    </row>
    <row r="3216" spans="2:7" s="65" customFormat="1" x14ac:dyDescent="0.2">
      <c r="B3216" s="68"/>
      <c r="E3216" s="213"/>
      <c r="G3216" s="118"/>
    </row>
    <row r="3217" spans="2:7" s="65" customFormat="1" x14ac:dyDescent="0.2">
      <c r="B3217" s="68"/>
      <c r="E3217" s="213"/>
      <c r="G3217" s="118"/>
    </row>
    <row r="3218" spans="2:7" s="65" customFormat="1" x14ac:dyDescent="0.2">
      <c r="B3218" s="68"/>
      <c r="E3218" s="213"/>
      <c r="G3218" s="118"/>
    </row>
    <row r="3219" spans="2:7" s="65" customFormat="1" x14ac:dyDescent="0.2">
      <c r="B3219" s="68"/>
      <c r="E3219" s="213"/>
      <c r="G3219" s="118"/>
    </row>
    <row r="3220" spans="2:7" s="65" customFormat="1" x14ac:dyDescent="0.2">
      <c r="B3220" s="68"/>
      <c r="E3220" s="213"/>
      <c r="G3220" s="118"/>
    </row>
    <row r="3221" spans="2:7" s="65" customFormat="1" x14ac:dyDescent="0.2">
      <c r="B3221" s="68"/>
      <c r="E3221" s="213"/>
      <c r="G3221" s="118"/>
    </row>
    <row r="3222" spans="2:7" s="65" customFormat="1" x14ac:dyDescent="0.2">
      <c r="B3222" s="68"/>
      <c r="E3222" s="213"/>
      <c r="G3222" s="118"/>
    </row>
    <row r="3223" spans="2:7" s="65" customFormat="1" x14ac:dyDescent="0.2">
      <c r="B3223" s="68"/>
      <c r="E3223" s="213"/>
      <c r="G3223" s="118"/>
    </row>
    <row r="3224" spans="2:7" s="65" customFormat="1" x14ac:dyDescent="0.2">
      <c r="B3224" s="68"/>
      <c r="E3224" s="213"/>
      <c r="G3224" s="118"/>
    </row>
    <row r="3225" spans="2:7" s="65" customFormat="1" x14ac:dyDescent="0.2">
      <c r="B3225" s="68"/>
      <c r="E3225" s="213"/>
      <c r="G3225" s="118"/>
    </row>
    <row r="3226" spans="2:7" s="65" customFormat="1" x14ac:dyDescent="0.2">
      <c r="B3226" s="68"/>
      <c r="E3226" s="213"/>
      <c r="G3226" s="118"/>
    </row>
    <row r="3227" spans="2:7" s="65" customFormat="1" x14ac:dyDescent="0.2">
      <c r="B3227" s="68"/>
      <c r="E3227" s="213"/>
      <c r="G3227" s="118"/>
    </row>
    <row r="3228" spans="2:7" s="65" customFormat="1" x14ac:dyDescent="0.2">
      <c r="B3228" s="68"/>
      <c r="E3228" s="213"/>
      <c r="G3228" s="118"/>
    </row>
    <row r="3229" spans="2:7" s="65" customFormat="1" x14ac:dyDescent="0.2">
      <c r="B3229" s="68"/>
      <c r="E3229" s="213"/>
      <c r="G3229" s="118"/>
    </row>
    <row r="3230" spans="2:7" s="65" customFormat="1" x14ac:dyDescent="0.2">
      <c r="B3230" s="68"/>
      <c r="E3230" s="213"/>
      <c r="G3230" s="118"/>
    </row>
    <row r="3231" spans="2:7" s="65" customFormat="1" x14ac:dyDescent="0.2">
      <c r="B3231" s="68"/>
      <c r="E3231" s="213"/>
      <c r="G3231" s="118"/>
    </row>
    <row r="3232" spans="2:7" s="65" customFormat="1" x14ac:dyDescent="0.2">
      <c r="B3232" s="68"/>
      <c r="E3232" s="213"/>
      <c r="G3232" s="118"/>
    </row>
    <row r="3233" spans="2:7" s="65" customFormat="1" x14ac:dyDescent="0.2">
      <c r="B3233" s="68"/>
      <c r="E3233" s="213"/>
      <c r="G3233" s="118"/>
    </row>
    <row r="3234" spans="2:7" s="65" customFormat="1" x14ac:dyDescent="0.2">
      <c r="B3234" s="68"/>
      <c r="E3234" s="213"/>
      <c r="G3234" s="118"/>
    </row>
    <row r="3235" spans="2:7" s="65" customFormat="1" x14ac:dyDescent="0.2">
      <c r="B3235" s="68"/>
      <c r="E3235" s="213"/>
      <c r="G3235" s="118"/>
    </row>
    <row r="3236" spans="2:7" s="65" customFormat="1" x14ac:dyDescent="0.2">
      <c r="B3236" s="68"/>
      <c r="E3236" s="213"/>
      <c r="G3236" s="118"/>
    </row>
    <row r="3237" spans="2:7" s="65" customFormat="1" x14ac:dyDescent="0.2">
      <c r="B3237" s="68"/>
      <c r="E3237" s="213"/>
      <c r="G3237" s="118"/>
    </row>
    <row r="3238" spans="2:7" s="65" customFormat="1" x14ac:dyDescent="0.2">
      <c r="B3238" s="68"/>
      <c r="E3238" s="213"/>
      <c r="G3238" s="118"/>
    </row>
    <row r="3239" spans="2:7" s="65" customFormat="1" x14ac:dyDescent="0.2">
      <c r="B3239" s="68"/>
      <c r="E3239" s="213"/>
      <c r="G3239" s="118"/>
    </row>
    <row r="3240" spans="2:7" s="65" customFormat="1" x14ac:dyDescent="0.2">
      <c r="B3240" s="68"/>
      <c r="E3240" s="213"/>
      <c r="G3240" s="118"/>
    </row>
    <row r="3241" spans="2:7" s="65" customFormat="1" x14ac:dyDescent="0.2">
      <c r="B3241" s="68"/>
      <c r="E3241" s="213"/>
      <c r="G3241" s="118"/>
    </row>
    <row r="3242" spans="2:7" s="65" customFormat="1" x14ac:dyDescent="0.2">
      <c r="B3242" s="68"/>
      <c r="E3242" s="213"/>
      <c r="G3242" s="118"/>
    </row>
    <row r="3243" spans="2:7" s="65" customFormat="1" x14ac:dyDescent="0.2">
      <c r="B3243" s="68"/>
      <c r="E3243" s="213"/>
      <c r="G3243" s="118"/>
    </row>
    <row r="3244" spans="2:7" s="65" customFormat="1" x14ac:dyDescent="0.2">
      <c r="B3244" s="68"/>
      <c r="E3244" s="213"/>
      <c r="G3244" s="118"/>
    </row>
    <row r="3245" spans="2:7" s="65" customFormat="1" x14ac:dyDescent="0.2">
      <c r="B3245" s="68"/>
      <c r="E3245" s="213"/>
      <c r="G3245" s="118"/>
    </row>
    <row r="3246" spans="2:7" s="65" customFormat="1" x14ac:dyDescent="0.2">
      <c r="B3246" s="68"/>
      <c r="E3246" s="213"/>
      <c r="G3246" s="118"/>
    </row>
    <row r="3247" spans="2:7" s="65" customFormat="1" x14ac:dyDescent="0.2">
      <c r="B3247" s="68"/>
      <c r="E3247" s="213"/>
      <c r="G3247" s="118"/>
    </row>
    <row r="3248" spans="2:7" s="65" customFormat="1" x14ac:dyDescent="0.2">
      <c r="B3248" s="68"/>
      <c r="E3248" s="213"/>
      <c r="G3248" s="118"/>
    </row>
    <row r="3249" spans="2:7" s="65" customFormat="1" x14ac:dyDescent="0.2">
      <c r="B3249" s="68"/>
      <c r="E3249" s="213"/>
      <c r="G3249" s="118"/>
    </row>
    <row r="3250" spans="2:7" s="65" customFormat="1" x14ac:dyDescent="0.2">
      <c r="B3250" s="68"/>
      <c r="E3250" s="213"/>
      <c r="G3250" s="118"/>
    </row>
    <row r="3251" spans="2:7" s="65" customFormat="1" x14ac:dyDescent="0.2">
      <c r="B3251" s="68"/>
      <c r="E3251" s="213"/>
      <c r="G3251" s="118"/>
    </row>
    <row r="3252" spans="2:7" s="65" customFormat="1" x14ac:dyDescent="0.2">
      <c r="B3252" s="68"/>
      <c r="E3252" s="213"/>
      <c r="G3252" s="118"/>
    </row>
    <row r="3253" spans="2:7" s="65" customFormat="1" x14ac:dyDescent="0.2">
      <c r="B3253" s="68"/>
      <c r="E3253" s="213"/>
      <c r="G3253" s="118"/>
    </row>
    <row r="3254" spans="2:7" s="65" customFormat="1" x14ac:dyDescent="0.2">
      <c r="B3254" s="68"/>
      <c r="E3254" s="213"/>
      <c r="G3254" s="118"/>
    </row>
    <row r="3255" spans="2:7" s="65" customFormat="1" x14ac:dyDescent="0.2">
      <c r="B3255" s="68"/>
      <c r="E3255" s="213"/>
      <c r="G3255" s="118"/>
    </row>
    <row r="3256" spans="2:7" s="65" customFormat="1" x14ac:dyDescent="0.2">
      <c r="B3256" s="68"/>
      <c r="E3256" s="213"/>
      <c r="G3256" s="118"/>
    </row>
    <row r="3257" spans="2:7" s="65" customFormat="1" x14ac:dyDescent="0.2">
      <c r="B3257" s="68"/>
      <c r="E3257" s="213"/>
      <c r="G3257" s="118"/>
    </row>
    <row r="3258" spans="2:7" s="65" customFormat="1" x14ac:dyDescent="0.2">
      <c r="B3258" s="68"/>
      <c r="E3258" s="213"/>
      <c r="G3258" s="118"/>
    </row>
    <row r="3259" spans="2:7" s="65" customFormat="1" x14ac:dyDescent="0.2">
      <c r="B3259" s="68"/>
      <c r="E3259" s="213"/>
      <c r="G3259" s="118"/>
    </row>
    <row r="3260" spans="2:7" s="65" customFormat="1" x14ac:dyDescent="0.2">
      <c r="B3260" s="68"/>
      <c r="E3260" s="213"/>
      <c r="G3260" s="118"/>
    </row>
    <row r="3261" spans="2:7" s="65" customFormat="1" x14ac:dyDescent="0.2">
      <c r="B3261" s="68"/>
      <c r="E3261" s="213"/>
      <c r="G3261" s="118"/>
    </row>
    <row r="3262" spans="2:7" s="65" customFormat="1" x14ac:dyDescent="0.2">
      <c r="B3262" s="68"/>
      <c r="E3262" s="213"/>
      <c r="G3262" s="118"/>
    </row>
    <row r="3263" spans="2:7" s="65" customFormat="1" x14ac:dyDescent="0.2">
      <c r="B3263" s="68"/>
      <c r="E3263" s="213"/>
      <c r="G3263" s="118"/>
    </row>
    <row r="3264" spans="2:7" s="65" customFormat="1" x14ac:dyDescent="0.2">
      <c r="B3264" s="68"/>
      <c r="E3264" s="213"/>
      <c r="G3264" s="118"/>
    </row>
    <row r="3265" spans="2:7" s="65" customFormat="1" x14ac:dyDescent="0.2">
      <c r="B3265" s="68"/>
      <c r="E3265" s="213"/>
      <c r="G3265" s="118"/>
    </row>
    <row r="3266" spans="2:7" s="65" customFormat="1" x14ac:dyDescent="0.2">
      <c r="B3266" s="68"/>
      <c r="E3266" s="213"/>
      <c r="G3266" s="118"/>
    </row>
    <row r="3267" spans="2:7" s="65" customFormat="1" x14ac:dyDescent="0.2">
      <c r="B3267" s="68"/>
      <c r="E3267" s="213"/>
      <c r="G3267" s="118"/>
    </row>
    <row r="3268" spans="2:7" s="65" customFormat="1" x14ac:dyDescent="0.2">
      <c r="B3268" s="68"/>
      <c r="E3268" s="213"/>
      <c r="G3268" s="118"/>
    </row>
    <row r="3269" spans="2:7" s="65" customFormat="1" x14ac:dyDescent="0.2">
      <c r="B3269" s="68"/>
      <c r="E3269" s="213"/>
      <c r="G3269" s="118"/>
    </row>
    <row r="3270" spans="2:7" s="65" customFormat="1" x14ac:dyDescent="0.2">
      <c r="B3270" s="68"/>
      <c r="E3270" s="213"/>
      <c r="G3270" s="118"/>
    </row>
    <row r="3271" spans="2:7" s="65" customFormat="1" x14ac:dyDescent="0.2">
      <c r="B3271" s="68"/>
      <c r="E3271" s="213"/>
      <c r="G3271" s="118"/>
    </row>
    <row r="3272" spans="2:7" s="65" customFormat="1" x14ac:dyDescent="0.2">
      <c r="B3272" s="68"/>
      <c r="E3272" s="213"/>
      <c r="G3272" s="118"/>
    </row>
    <row r="3273" spans="2:7" s="65" customFormat="1" x14ac:dyDescent="0.2">
      <c r="B3273" s="68"/>
      <c r="E3273" s="213"/>
      <c r="G3273" s="118"/>
    </row>
    <row r="3274" spans="2:7" s="65" customFormat="1" x14ac:dyDescent="0.2">
      <c r="B3274" s="68"/>
      <c r="E3274" s="213"/>
      <c r="G3274" s="118"/>
    </row>
    <row r="3275" spans="2:7" s="65" customFormat="1" x14ac:dyDescent="0.2">
      <c r="B3275" s="68"/>
      <c r="E3275" s="213"/>
      <c r="G3275" s="118"/>
    </row>
    <row r="3276" spans="2:7" s="65" customFormat="1" x14ac:dyDescent="0.2">
      <c r="B3276" s="68"/>
      <c r="E3276" s="213"/>
      <c r="G3276" s="118"/>
    </row>
    <row r="3277" spans="2:7" s="65" customFormat="1" x14ac:dyDescent="0.2">
      <c r="B3277" s="68"/>
      <c r="E3277" s="213"/>
      <c r="G3277" s="118"/>
    </row>
    <row r="3278" spans="2:7" s="65" customFormat="1" x14ac:dyDescent="0.2">
      <c r="B3278" s="68"/>
      <c r="E3278" s="213"/>
      <c r="G3278" s="118"/>
    </row>
    <row r="3279" spans="2:7" s="65" customFormat="1" x14ac:dyDescent="0.2">
      <c r="B3279" s="68"/>
      <c r="E3279" s="213"/>
      <c r="G3279" s="118"/>
    </row>
    <row r="3280" spans="2:7" s="65" customFormat="1" x14ac:dyDescent="0.2">
      <c r="B3280" s="68"/>
      <c r="E3280" s="213"/>
      <c r="G3280" s="118"/>
    </row>
    <row r="3281" spans="2:7" s="65" customFormat="1" x14ac:dyDescent="0.2">
      <c r="B3281" s="68"/>
      <c r="E3281" s="213"/>
      <c r="G3281" s="118"/>
    </row>
    <row r="3282" spans="2:7" s="65" customFormat="1" x14ac:dyDescent="0.2">
      <c r="B3282" s="68"/>
      <c r="E3282" s="213"/>
      <c r="G3282" s="118"/>
    </row>
    <row r="3283" spans="2:7" s="65" customFormat="1" x14ac:dyDescent="0.2">
      <c r="B3283" s="68"/>
      <c r="E3283" s="213"/>
      <c r="G3283" s="118"/>
    </row>
    <row r="3284" spans="2:7" s="65" customFormat="1" x14ac:dyDescent="0.2">
      <c r="B3284" s="68"/>
      <c r="E3284" s="213"/>
      <c r="G3284" s="118"/>
    </row>
    <row r="3285" spans="2:7" s="65" customFormat="1" x14ac:dyDescent="0.2">
      <c r="B3285" s="68"/>
      <c r="E3285" s="213"/>
      <c r="G3285" s="118"/>
    </row>
    <row r="3286" spans="2:7" s="65" customFormat="1" x14ac:dyDescent="0.2">
      <c r="B3286" s="68"/>
      <c r="E3286" s="213"/>
      <c r="G3286" s="118"/>
    </row>
    <row r="3287" spans="2:7" s="65" customFormat="1" x14ac:dyDescent="0.2">
      <c r="B3287" s="68"/>
      <c r="E3287" s="213"/>
      <c r="G3287" s="118"/>
    </row>
    <row r="3288" spans="2:7" s="65" customFormat="1" x14ac:dyDescent="0.2">
      <c r="B3288" s="68"/>
      <c r="E3288" s="213"/>
      <c r="G3288" s="118"/>
    </row>
    <row r="3289" spans="2:7" s="65" customFormat="1" x14ac:dyDescent="0.2">
      <c r="B3289" s="68"/>
      <c r="E3289" s="213"/>
      <c r="G3289" s="118"/>
    </row>
    <row r="3290" spans="2:7" s="65" customFormat="1" x14ac:dyDescent="0.2">
      <c r="B3290" s="68"/>
      <c r="E3290" s="213"/>
      <c r="G3290" s="118"/>
    </row>
    <row r="3291" spans="2:7" s="65" customFormat="1" x14ac:dyDescent="0.2">
      <c r="B3291" s="68"/>
      <c r="E3291" s="213"/>
      <c r="G3291" s="118"/>
    </row>
    <row r="3292" spans="2:7" s="65" customFormat="1" x14ac:dyDescent="0.2">
      <c r="B3292" s="68"/>
      <c r="E3292" s="213"/>
      <c r="G3292" s="118"/>
    </row>
    <row r="3293" spans="2:7" s="65" customFormat="1" x14ac:dyDescent="0.2">
      <c r="B3293" s="68"/>
      <c r="E3293" s="213"/>
      <c r="G3293" s="118"/>
    </row>
    <row r="3294" spans="2:7" s="65" customFormat="1" x14ac:dyDescent="0.2">
      <c r="B3294" s="68"/>
      <c r="E3294" s="213"/>
      <c r="G3294" s="118"/>
    </row>
    <row r="3295" spans="2:7" s="65" customFormat="1" x14ac:dyDescent="0.2">
      <c r="B3295" s="68"/>
      <c r="E3295" s="213"/>
      <c r="G3295" s="118"/>
    </row>
    <row r="3296" spans="2:7" s="65" customFormat="1" x14ac:dyDescent="0.2">
      <c r="B3296" s="68"/>
      <c r="E3296" s="213"/>
      <c r="G3296" s="118"/>
    </row>
    <row r="3297" spans="2:7" s="65" customFormat="1" x14ac:dyDescent="0.2">
      <c r="B3297" s="68"/>
      <c r="E3297" s="213"/>
      <c r="G3297" s="118"/>
    </row>
    <row r="3298" spans="2:7" s="65" customFormat="1" x14ac:dyDescent="0.2">
      <c r="B3298" s="68"/>
      <c r="E3298" s="213"/>
      <c r="G3298" s="118"/>
    </row>
    <row r="3299" spans="2:7" s="65" customFormat="1" x14ac:dyDescent="0.2">
      <c r="B3299" s="68"/>
      <c r="E3299" s="213"/>
      <c r="G3299" s="118"/>
    </row>
    <row r="3300" spans="2:7" s="65" customFormat="1" x14ac:dyDescent="0.2">
      <c r="B3300" s="68"/>
      <c r="E3300" s="213"/>
      <c r="G3300" s="118"/>
    </row>
    <row r="3301" spans="2:7" s="65" customFormat="1" x14ac:dyDescent="0.2">
      <c r="B3301" s="68"/>
      <c r="E3301" s="213"/>
      <c r="G3301" s="118"/>
    </row>
    <row r="3302" spans="2:7" s="65" customFormat="1" x14ac:dyDescent="0.2">
      <c r="B3302" s="68"/>
      <c r="E3302" s="213"/>
      <c r="G3302" s="118"/>
    </row>
    <row r="3303" spans="2:7" s="65" customFormat="1" x14ac:dyDescent="0.2">
      <c r="B3303" s="68"/>
      <c r="E3303" s="213"/>
      <c r="G3303" s="118"/>
    </row>
    <row r="3304" spans="2:7" s="65" customFormat="1" x14ac:dyDescent="0.2">
      <c r="B3304" s="68"/>
      <c r="E3304" s="213"/>
      <c r="G3304" s="118"/>
    </row>
    <row r="3305" spans="2:7" s="65" customFormat="1" x14ac:dyDescent="0.2">
      <c r="B3305" s="68"/>
      <c r="E3305" s="213"/>
      <c r="G3305" s="118"/>
    </row>
    <row r="3306" spans="2:7" s="65" customFormat="1" x14ac:dyDescent="0.2">
      <c r="B3306" s="68"/>
      <c r="E3306" s="213"/>
      <c r="G3306" s="118"/>
    </row>
    <row r="3307" spans="2:7" s="65" customFormat="1" x14ac:dyDescent="0.2">
      <c r="B3307" s="68"/>
      <c r="E3307" s="213"/>
      <c r="G3307" s="118"/>
    </row>
    <row r="3308" spans="2:7" s="65" customFormat="1" x14ac:dyDescent="0.2">
      <c r="B3308" s="68"/>
      <c r="E3308" s="213"/>
      <c r="G3308" s="118"/>
    </row>
    <row r="3309" spans="2:7" s="65" customFormat="1" x14ac:dyDescent="0.2">
      <c r="B3309" s="68"/>
      <c r="E3309" s="213"/>
      <c r="G3309" s="118"/>
    </row>
    <row r="3310" spans="2:7" s="65" customFormat="1" x14ac:dyDescent="0.2">
      <c r="B3310" s="68"/>
      <c r="E3310" s="213"/>
      <c r="G3310" s="118"/>
    </row>
    <row r="3311" spans="2:7" s="65" customFormat="1" x14ac:dyDescent="0.2">
      <c r="B3311" s="68"/>
      <c r="E3311" s="213"/>
      <c r="G3311" s="118"/>
    </row>
    <row r="3312" spans="2:7" s="65" customFormat="1" x14ac:dyDescent="0.2">
      <c r="B3312" s="68"/>
      <c r="E3312" s="213"/>
      <c r="G3312" s="118"/>
    </row>
    <row r="3313" spans="2:7" s="65" customFormat="1" x14ac:dyDescent="0.2">
      <c r="B3313" s="68"/>
      <c r="E3313" s="213"/>
      <c r="G3313" s="118"/>
    </row>
    <row r="3314" spans="2:7" s="65" customFormat="1" x14ac:dyDescent="0.2">
      <c r="B3314" s="68"/>
      <c r="E3314" s="213"/>
      <c r="G3314" s="118"/>
    </row>
    <row r="3315" spans="2:7" s="65" customFormat="1" x14ac:dyDescent="0.2">
      <c r="B3315" s="68"/>
      <c r="E3315" s="213"/>
      <c r="G3315" s="118"/>
    </row>
    <row r="3316" spans="2:7" s="65" customFormat="1" x14ac:dyDescent="0.2">
      <c r="B3316" s="68"/>
      <c r="E3316" s="213"/>
      <c r="G3316" s="118"/>
    </row>
    <row r="3317" spans="2:7" s="65" customFormat="1" x14ac:dyDescent="0.2">
      <c r="B3317" s="68"/>
      <c r="E3317" s="213"/>
      <c r="G3317" s="118"/>
    </row>
    <row r="3318" spans="2:7" s="65" customFormat="1" x14ac:dyDescent="0.2">
      <c r="B3318" s="68"/>
      <c r="E3318" s="213"/>
      <c r="G3318" s="118"/>
    </row>
    <row r="3319" spans="2:7" s="65" customFormat="1" x14ac:dyDescent="0.2">
      <c r="B3319" s="68"/>
      <c r="E3319" s="213"/>
      <c r="G3319" s="118"/>
    </row>
    <row r="3320" spans="2:7" s="65" customFormat="1" x14ac:dyDescent="0.2">
      <c r="B3320" s="68"/>
      <c r="E3320" s="213"/>
      <c r="G3320" s="118"/>
    </row>
    <row r="3321" spans="2:7" s="65" customFormat="1" x14ac:dyDescent="0.2">
      <c r="B3321" s="68"/>
      <c r="E3321" s="213"/>
      <c r="G3321" s="118"/>
    </row>
    <row r="3322" spans="2:7" s="65" customFormat="1" x14ac:dyDescent="0.2">
      <c r="B3322" s="68"/>
      <c r="E3322" s="213"/>
      <c r="G3322" s="118"/>
    </row>
    <row r="3323" spans="2:7" s="65" customFormat="1" x14ac:dyDescent="0.2">
      <c r="B3323" s="68"/>
      <c r="E3323" s="213"/>
      <c r="G3323" s="118"/>
    </row>
    <row r="3324" spans="2:7" s="65" customFormat="1" x14ac:dyDescent="0.2">
      <c r="B3324" s="68"/>
      <c r="E3324" s="213"/>
      <c r="G3324" s="118"/>
    </row>
    <row r="3325" spans="2:7" s="65" customFormat="1" x14ac:dyDescent="0.2">
      <c r="B3325" s="68"/>
      <c r="E3325" s="213"/>
      <c r="G3325" s="118"/>
    </row>
    <row r="3326" spans="2:7" s="65" customFormat="1" x14ac:dyDescent="0.2">
      <c r="B3326" s="68"/>
      <c r="E3326" s="213"/>
      <c r="G3326" s="118"/>
    </row>
    <row r="3327" spans="2:7" s="65" customFormat="1" x14ac:dyDescent="0.2">
      <c r="B3327" s="68"/>
      <c r="E3327" s="213"/>
      <c r="G3327" s="118"/>
    </row>
    <row r="3328" spans="2:7" s="65" customFormat="1" x14ac:dyDescent="0.2">
      <c r="B3328" s="68"/>
      <c r="E3328" s="213"/>
      <c r="G3328" s="118"/>
    </row>
    <row r="3329" spans="2:7" s="65" customFormat="1" x14ac:dyDescent="0.2">
      <c r="B3329" s="68"/>
      <c r="E3329" s="213"/>
      <c r="G3329" s="118"/>
    </row>
    <row r="3330" spans="2:7" s="65" customFormat="1" x14ac:dyDescent="0.2">
      <c r="B3330" s="68"/>
      <c r="E3330" s="213"/>
      <c r="G3330" s="118"/>
    </row>
    <row r="3331" spans="2:7" s="65" customFormat="1" x14ac:dyDescent="0.2">
      <c r="B3331" s="68"/>
      <c r="E3331" s="213"/>
      <c r="G3331" s="118"/>
    </row>
    <row r="3332" spans="2:7" s="65" customFormat="1" x14ac:dyDescent="0.2">
      <c r="B3332" s="68"/>
      <c r="E3332" s="213"/>
      <c r="G3332" s="118"/>
    </row>
    <row r="3333" spans="2:7" s="65" customFormat="1" x14ac:dyDescent="0.2">
      <c r="B3333" s="68"/>
      <c r="E3333" s="213"/>
      <c r="G3333" s="118"/>
    </row>
    <row r="3334" spans="2:7" s="65" customFormat="1" x14ac:dyDescent="0.2">
      <c r="B3334" s="68"/>
      <c r="E3334" s="213"/>
      <c r="G3334" s="118"/>
    </row>
    <row r="3335" spans="2:7" s="65" customFormat="1" x14ac:dyDescent="0.2">
      <c r="B3335" s="68"/>
      <c r="E3335" s="213"/>
      <c r="G3335" s="118"/>
    </row>
    <row r="3336" spans="2:7" s="65" customFormat="1" x14ac:dyDescent="0.2">
      <c r="B3336" s="68"/>
      <c r="E3336" s="213"/>
      <c r="G3336" s="118"/>
    </row>
    <row r="3337" spans="2:7" s="65" customFormat="1" x14ac:dyDescent="0.2">
      <c r="B3337" s="68"/>
      <c r="E3337" s="213"/>
      <c r="G3337" s="118"/>
    </row>
    <row r="3338" spans="2:7" s="65" customFormat="1" x14ac:dyDescent="0.2">
      <c r="B3338" s="68"/>
      <c r="E3338" s="213"/>
      <c r="G3338" s="118"/>
    </row>
    <row r="3339" spans="2:7" s="65" customFormat="1" x14ac:dyDescent="0.2">
      <c r="B3339" s="68"/>
      <c r="E3339" s="213"/>
      <c r="G3339" s="118"/>
    </row>
    <row r="3340" spans="2:7" s="65" customFormat="1" x14ac:dyDescent="0.2">
      <c r="B3340" s="68"/>
      <c r="E3340" s="213"/>
      <c r="G3340" s="118"/>
    </row>
    <row r="3341" spans="2:7" s="65" customFormat="1" x14ac:dyDescent="0.2">
      <c r="B3341" s="68"/>
      <c r="E3341" s="213"/>
      <c r="G3341" s="118"/>
    </row>
    <row r="3342" spans="2:7" s="65" customFormat="1" x14ac:dyDescent="0.2">
      <c r="B3342" s="68"/>
      <c r="E3342" s="213"/>
      <c r="G3342" s="118"/>
    </row>
    <row r="3343" spans="2:7" s="65" customFormat="1" x14ac:dyDescent="0.2">
      <c r="B3343" s="68"/>
      <c r="E3343" s="213"/>
      <c r="G3343" s="118"/>
    </row>
    <row r="3344" spans="2:7" s="65" customFormat="1" x14ac:dyDescent="0.2">
      <c r="B3344" s="68"/>
      <c r="E3344" s="213"/>
      <c r="G3344" s="118"/>
    </row>
    <row r="3345" spans="2:7" s="65" customFormat="1" x14ac:dyDescent="0.2">
      <c r="B3345" s="68"/>
      <c r="E3345" s="213"/>
      <c r="G3345" s="118"/>
    </row>
    <row r="3346" spans="2:7" s="65" customFormat="1" x14ac:dyDescent="0.2">
      <c r="B3346" s="68"/>
      <c r="E3346" s="213"/>
      <c r="G3346" s="118"/>
    </row>
    <row r="3347" spans="2:7" s="65" customFormat="1" x14ac:dyDescent="0.2">
      <c r="B3347" s="68"/>
      <c r="E3347" s="213"/>
      <c r="G3347" s="118"/>
    </row>
    <row r="3348" spans="2:7" s="65" customFormat="1" x14ac:dyDescent="0.2">
      <c r="B3348" s="68"/>
      <c r="E3348" s="213"/>
      <c r="G3348" s="118"/>
    </row>
    <row r="3349" spans="2:7" s="65" customFormat="1" x14ac:dyDescent="0.2">
      <c r="B3349" s="68"/>
      <c r="E3349" s="213"/>
      <c r="G3349" s="118"/>
    </row>
    <row r="3350" spans="2:7" s="65" customFormat="1" x14ac:dyDescent="0.2">
      <c r="B3350" s="68"/>
      <c r="E3350" s="213"/>
      <c r="G3350" s="118"/>
    </row>
    <row r="3351" spans="2:7" s="65" customFormat="1" x14ac:dyDescent="0.2">
      <c r="B3351" s="68"/>
      <c r="E3351" s="213"/>
      <c r="G3351" s="118"/>
    </row>
    <row r="3352" spans="2:7" s="65" customFormat="1" x14ac:dyDescent="0.2">
      <c r="B3352" s="68"/>
      <c r="E3352" s="213"/>
      <c r="G3352" s="118"/>
    </row>
    <row r="3353" spans="2:7" s="65" customFormat="1" x14ac:dyDescent="0.2">
      <c r="B3353" s="68"/>
      <c r="E3353" s="213"/>
      <c r="G3353" s="118"/>
    </row>
    <row r="3354" spans="2:7" s="65" customFormat="1" x14ac:dyDescent="0.2">
      <c r="B3354" s="68"/>
      <c r="E3354" s="213"/>
      <c r="G3354" s="118"/>
    </row>
    <row r="3355" spans="2:7" s="65" customFormat="1" x14ac:dyDescent="0.2">
      <c r="B3355" s="68"/>
      <c r="E3355" s="213"/>
      <c r="G3355" s="118"/>
    </row>
    <row r="3356" spans="2:7" s="65" customFormat="1" x14ac:dyDescent="0.2">
      <c r="B3356" s="68"/>
      <c r="E3356" s="213"/>
      <c r="G3356" s="118"/>
    </row>
    <row r="3357" spans="2:7" s="65" customFormat="1" x14ac:dyDescent="0.2">
      <c r="B3357" s="68"/>
      <c r="E3357" s="213"/>
      <c r="G3357" s="118"/>
    </row>
    <row r="3358" spans="2:7" s="65" customFormat="1" x14ac:dyDescent="0.2">
      <c r="B3358" s="68"/>
      <c r="E3358" s="213"/>
      <c r="G3358" s="118"/>
    </row>
    <row r="3359" spans="2:7" s="65" customFormat="1" x14ac:dyDescent="0.2">
      <c r="B3359" s="68"/>
      <c r="E3359" s="213"/>
      <c r="G3359" s="118"/>
    </row>
    <row r="3360" spans="2:7" s="65" customFormat="1" x14ac:dyDescent="0.2">
      <c r="B3360" s="68"/>
      <c r="E3360" s="213"/>
      <c r="G3360" s="118"/>
    </row>
    <row r="3361" spans="2:7" s="65" customFormat="1" x14ac:dyDescent="0.2">
      <c r="B3361" s="68"/>
      <c r="E3361" s="213"/>
      <c r="G3361" s="118"/>
    </row>
    <row r="3362" spans="2:7" s="65" customFormat="1" x14ac:dyDescent="0.2">
      <c r="B3362" s="68"/>
      <c r="E3362" s="213"/>
      <c r="G3362" s="118"/>
    </row>
    <row r="3363" spans="2:7" s="65" customFormat="1" x14ac:dyDescent="0.2">
      <c r="B3363" s="68"/>
      <c r="E3363" s="213"/>
      <c r="G3363" s="118"/>
    </row>
    <row r="3364" spans="2:7" s="65" customFormat="1" x14ac:dyDescent="0.2">
      <c r="B3364" s="68"/>
      <c r="E3364" s="213"/>
      <c r="G3364" s="118"/>
    </row>
    <row r="3365" spans="2:7" s="65" customFormat="1" x14ac:dyDescent="0.2">
      <c r="B3365" s="68"/>
      <c r="E3365" s="213"/>
      <c r="G3365" s="118"/>
    </row>
    <row r="3366" spans="2:7" s="65" customFormat="1" x14ac:dyDescent="0.2">
      <c r="B3366" s="68"/>
      <c r="E3366" s="213"/>
      <c r="G3366" s="118"/>
    </row>
    <row r="3367" spans="2:7" s="65" customFormat="1" x14ac:dyDescent="0.2">
      <c r="B3367" s="68"/>
      <c r="E3367" s="213"/>
      <c r="G3367" s="118"/>
    </row>
    <row r="3368" spans="2:7" s="65" customFormat="1" x14ac:dyDescent="0.2">
      <c r="B3368" s="68"/>
      <c r="E3368" s="213"/>
      <c r="G3368" s="118"/>
    </row>
    <row r="3369" spans="2:7" s="65" customFormat="1" x14ac:dyDescent="0.2">
      <c r="B3369" s="68"/>
      <c r="E3369" s="213"/>
      <c r="G3369" s="118"/>
    </row>
    <row r="3370" spans="2:7" s="65" customFormat="1" x14ac:dyDescent="0.2">
      <c r="B3370" s="68"/>
      <c r="E3370" s="213"/>
      <c r="G3370" s="118"/>
    </row>
    <row r="3371" spans="2:7" s="65" customFormat="1" x14ac:dyDescent="0.2">
      <c r="B3371" s="68"/>
      <c r="E3371" s="213"/>
      <c r="G3371" s="118"/>
    </row>
    <row r="3372" spans="2:7" s="65" customFormat="1" x14ac:dyDescent="0.2">
      <c r="B3372" s="68"/>
      <c r="E3372" s="213"/>
      <c r="G3372" s="118"/>
    </row>
    <row r="3373" spans="2:7" s="65" customFormat="1" x14ac:dyDescent="0.2">
      <c r="B3373" s="68"/>
      <c r="E3373" s="213"/>
      <c r="G3373" s="118"/>
    </row>
    <row r="3374" spans="2:7" s="65" customFormat="1" x14ac:dyDescent="0.2">
      <c r="B3374" s="68"/>
      <c r="E3374" s="213"/>
      <c r="G3374" s="118"/>
    </row>
    <row r="3375" spans="2:7" s="65" customFormat="1" x14ac:dyDescent="0.2">
      <c r="B3375" s="68"/>
      <c r="E3375" s="213"/>
      <c r="G3375" s="118"/>
    </row>
    <row r="3376" spans="2:7" s="65" customFormat="1" x14ac:dyDescent="0.2">
      <c r="B3376" s="68"/>
      <c r="E3376" s="213"/>
      <c r="G3376" s="118"/>
    </row>
    <row r="3377" spans="2:7" s="65" customFormat="1" x14ac:dyDescent="0.2">
      <c r="B3377" s="68"/>
      <c r="E3377" s="213"/>
      <c r="G3377" s="118"/>
    </row>
    <row r="3378" spans="2:7" s="65" customFormat="1" x14ac:dyDescent="0.2">
      <c r="B3378" s="68"/>
      <c r="E3378" s="213"/>
      <c r="G3378" s="118"/>
    </row>
    <row r="3379" spans="2:7" s="65" customFormat="1" x14ac:dyDescent="0.2">
      <c r="B3379" s="68"/>
      <c r="E3379" s="213"/>
      <c r="G3379" s="118"/>
    </row>
    <row r="3380" spans="2:7" s="65" customFormat="1" x14ac:dyDescent="0.2">
      <c r="B3380" s="68"/>
      <c r="E3380" s="213"/>
      <c r="G3380" s="118"/>
    </row>
    <row r="3381" spans="2:7" s="65" customFormat="1" x14ac:dyDescent="0.2">
      <c r="B3381" s="68"/>
      <c r="E3381" s="213"/>
      <c r="G3381" s="118"/>
    </row>
    <row r="3382" spans="2:7" s="65" customFormat="1" x14ac:dyDescent="0.2">
      <c r="B3382" s="68"/>
      <c r="E3382" s="213"/>
      <c r="G3382" s="118"/>
    </row>
    <row r="3383" spans="2:7" s="65" customFormat="1" x14ac:dyDescent="0.2">
      <c r="B3383" s="68"/>
      <c r="E3383" s="213"/>
      <c r="G3383" s="118"/>
    </row>
    <row r="3384" spans="2:7" s="65" customFormat="1" x14ac:dyDescent="0.2">
      <c r="B3384" s="68"/>
      <c r="E3384" s="213"/>
      <c r="G3384" s="118"/>
    </row>
    <row r="3385" spans="2:7" s="65" customFormat="1" x14ac:dyDescent="0.2">
      <c r="B3385" s="68"/>
      <c r="E3385" s="213"/>
      <c r="G3385" s="118"/>
    </row>
    <row r="3386" spans="2:7" s="65" customFormat="1" x14ac:dyDescent="0.2">
      <c r="B3386" s="68"/>
      <c r="E3386" s="213"/>
      <c r="G3386" s="118"/>
    </row>
    <row r="3387" spans="2:7" s="65" customFormat="1" x14ac:dyDescent="0.2">
      <c r="B3387" s="68"/>
      <c r="E3387" s="213"/>
      <c r="G3387" s="118"/>
    </row>
    <row r="3388" spans="2:7" s="65" customFormat="1" x14ac:dyDescent="0.2">
      <c r="B3388" s="68"/>
      <c r="E3388" s="213"/>
      <c r="G3388" s="118"/>
    </row>
    <row r="3389" spans="2:7" s="65" customFormat="1" x14ac:dyDescent="0.2">
      <c r="B3389" s="68"/>
      <c r="E3389" s="213"/>
      <c r="G3389" s="118"/>
    </row>
    <row r="3390" spans="2:7" s="65" customFormat="1" x14ac:dyDescent="0.2">
      <c r="B3390" s="68"/>
      <c r="E3390" s="213"/>
      <c r="G3390" s="118"/>
    </row>
    <row r="3391" spans="2:7" s="65" customFormat="1" x14ac:dyDescent="0.2">
      <c r="B3391" s="68"/>
      <c r="E3391" s="213"/>
      <c r="G3391" s="118"/>
    </row>
    <row r="3392" spans="2:7" s="65" customFormat="1" x14ac:dyDescent="0.2">
      <c r="B3392" s="68"/>
      <c r="E3392" s="213"/>
      <c r="G3392" s="118"/>
    </row>
    <row r="3393" spans="2:7" s="65" customFormat="1" x14ac:dyDescent="0.2">
      <c r="B3393" s="68"/>
      <c r="E3393" s="213"/>
      <c r="G3393" s="118"/>
    </row>
    <row r="3394" spans="2:7" s="65" customFormat="1" x14ac:dyDescent="0.2">
      <c r="B3394" s="68"/>
      <c r="E3394" s="213"/>
      <c r="G3394" s="118"/>
    </row>
    <row r="3395" spans="2:7" s="65" customFormat="1" x14ac:dyDescent="0.2">
      <c r="B3395" s="68"/>
      <c r="E3395" s="213"/>
      <c r="G3395" s="118"/>
    </row>
    <row r="3396" spans="2:7" s="65" customFormat="1" x14ac:dyDescent="0.2">
      <c r="B3396" s="68"/>
      <c r="E3396" s="213"/>
      <c r="G3396" s="118"/>
    </row>
    <row r="3397" spans="2:7" s="65" customFormat="1" x14ac:dyDescent="0.2">
      <c r="B3397" s="68"/>
      <c r="E3397" s="213"/>
      <c r="G3397" s="118"/>
    </row>
    <row r="3398" spans="2:7" s="65" customFormat="1" x14ac:dyDescent="0.2">
      <c r="B3398" s="68"/>
      <c r="E3398" s="213"/>
      <c r="G3398" s="118"/>
    </row>
    <row r="3399" spans="2:7" s="65" customFormat="1" x14ac:dyDescent="0.2">
      <c r="B3399" s="68"/>
      <c r="E3399" s="213"/>
      <c r="G3399" s="118"/>
    </row>
    <row r="3400" spans="2:7" s="65" customFormat="1" x14ac:dyDescent="0.2">
      <c r="B3400" s="68"/>
      <c r="E3400" s="213"/>
      <c r="G3400" s="118"/>
    </row>
    <row r="3401" spans="2:7" s="65" customFormat="1" x14ac:dyDescent="0.2">
      <c r="B3401" s="68"/>
      <c r="E3401" s="213"/>
      <c r="G3401" s="118"/>
    </row>
    <row r="3402" spans="2:7" s="65" customFormat="1" x14ac:dyDescent="0.2">
      <c r="B3402" s="68"/>
      <c r="E3402" s="213"/>
      <c r="G3402" s="118"/>
    </row>
    <row r="3403" spans="2:7" s="65" customFormat="1" x14ac:dyDescent="0.2">
      <c r="B3403" s="68"/>
      <c r="E3403" s="213"/>
      <c r="G3403" s="118"/>
    </row>
    <row r="3404" spans="2:7" s="65" customFormat="1" x14ac:dyDescent="0.2">
      <c r="B3404" s="68"/>
      <c r="E3404" s="213"/>
      <c r="G3404" s="118"/>
    </row>
    <row r="3405" spans="2:7" s="65" customFormat="1" x14ac:dyDescent="0.2">
      <c r="B3405" s="68"/>
      <c r="E3405" s="213"/>
      <c r="G3405" s="118"/>
    </row>
    <row r="3406" spans="2:7" s="65" customFormat="1" x14ac:dyDescent="0.2">
      <c r="B3406" s="68"/>
      <c r="E3406" s="213"/>
      <c r="G3406" s="118"/>
    </row>
    <row r="3407" spans="2:7" s="65" customFormat="1" x14ac:dyDescent="0.2">
      <c r="B3407" s="68"/>
      <c r="E3407" s="213"/>
      <c r="G3407" s="118"/>
    </row>
    <row r="3408" spans="2:7" s="65" customFormat="1" x14ac:dyDescent="0.2">
      <c r="B3408" s="68"/>
      <c r="E3408" s="213"/>
      <c r="G3408" s="118"/>
    </row>
    <row r="3409" spans="2:7" s="65" customFormat="1" x14ac:dyDescent="0.2">
      <c r="B3409" s="68"/>
      <c r="E3409" s="213"/>
      <c r="G3409" s="118"/>
    </row>
    <row r="3410" spans="2:7" s="65" customFormat="1" x14ac:dyDescent="0.2">
      <c r="B3410" s="68"/>
      <c r="E3410" s="213"/>
      <c r="G3410" s="118"/>
    </row>
    <row r="3411" spans="2:7" s="65" customFormat="1" x14ac:dyDescent="0.2">
      <c r="B3411" s="68"/>
      <c r="E3411" s="213"/>
      <c r="G3411" s="118"/>
    </row>
    <row r="3412" spans="2:7" s="65" customFormat="1" x14ac:dyDescent="0.2">
      <c r="B3412" s="68"/>
      <c r="E3412" s="213"/>
      <c r="G3412" s="118"/>
    </row>
    <row r="3413" spans="2:7" s="65" customFormat="1" x14ac:dyDescent="0.2">
      <c r="B3413" s="68"/>
      <c r="E3413" s="213"/>
      <c r="G3413" s="118"/>
    </row>
    <row r="3414" spans="2:7" s="65" customFormat="1" x14ac:dyDescent="0.2">
      <c r="B3414" s="68"/>
      <c r="E3414" s="213"/>
      <c r="G3414" s="118"/>
    </row>
    <row r="3415" spans="2:7" s="65" customFormat="1" x14ac:dyDescent="0.2">
      <c r="B3415" s="68"/>
      <c r="E3415" s="213"/>
      <c r="G3415" s="118"/>
    </row>
    <row r="3416" spans="2:7" s="65" customFormat="1" x14ac:dyDescent="0.2">
      <c r="B3416" s="68"/>
      <c r="E3416" s="213"/>
      <c r="G3416" s="118"/>
    </row>
    <row r="3417" spans="2:7" s="65" customFormat="1" x14ac:dyDescent="0.2">
      <c r="B3417" s="68"/>
      <c r="E3417" s="213"/>
      <c r="G3417" s="118"/>
    </row>
    <row r="3418" spans="2:7" s="65" customFormat="1" x14ac:dyDescent="0.2">
      <c r="B3418" s="68"/>
      <c r="E3418" s="213"/>
      <c r="G3418" s="118"/>
    </row>
    <row r="3419" spans="2:7" s="65" customFormat="1" x14ac:dyDescent="0.2">
      <c r="B3419" s="68"/>
      <c r="E3419" s="213"/>
      <c r="G3419" s="118"/>
    </row>
    <row r="3420" spans="2:7" s="65" customFormat="1" x14ac:dyDescent="0.2">
      <c r="B3420" s="68"/>
      <c r="E3420" s="213"/>
      <c r="G3420" s="118"/>
    </row>
    <row r="3421" spans="2:7" s="65" customFormat="1" x14ac:dyDescent="0.2">
      <c r="B3421" s="68"/>
      <c r="E3421" s="213"/>
      <c r="G3421" s="118"/>
    </row>
    <row r="3422" spans="2:7" s="65" customFormat="1" x14ac:dyDescent="0.2">
      <c r="B3422" s="68"/>
      <c r="E3422" s="213"/>
      <c r="G3422" s="118"/>
    </row>
    <row r="3423" spans="2:7" s="65" customFormat="1" x14ac:dyDescent="0.2">
      <c r="B3423" s="68"/>
      <c r="E3423" s="213"/>
      <c r="G3423" s="118"/>
    </row>
    <row r="3424" spans="2:7" s="65" customFormat="1" x14ac:dyDescent="0.2">
      <c r="B3424" s="68"/>
      <c r="E3424" s="213"/>
      <c r="G3424" s="118"/>
    </row>
    <row r="3425" spans="2:7" s="65" customFormat="1" x14ac:dyDescent="0.2">
      <c r="B3425" s="68"/>
      <c r="E3425" s="213"/>
      <c r="G3425" s="118"/>
    </row>
    <row r="3426" spans="2:7" s="65" customFormat="1" x14ac:dyDescent="0.2">
      <c r="B3426" s="68"/>
      <c r="E3426" s="213"/>
      <c r="G3426" s="118"/>
    </row>
    <row r="3427" spans="2:7" s="65" customFormat="1" x14ac:dyDescent="0.2">
      <c r="B3427" s="68"/>
      <c r="E3427" s="213"/>
      <c r="G3427" s="118"/>
    </row>
    <row r="3428" spans="2:7" s="65" customFormat="1" x14ac:dyDescent="0.2">
      <c r="B3428" s="68"/>
      <c r="E3428" s="213"/>
      <c r="G3428" s="118"/>
    </row>
    <row r="3429" spans="2:7" s="65" customFormat="1" x14ac:dyDescent="0.2">
      <c r="B3429" s="68"/>
      <c r="E3429" s="213"/>
      <c r="G3429" s="118"/>
    </row>
    <row r="3430" spans="2:7" s="65" customFormat="1" x14ac:dyDescent="0.2">
      <c r="B3430" s="68"/>
      <c r="E3430" s="213"/>
      <c r="G3430" s="118"/>
    </row>
    <row r="3431" spans="2:7" s="65" customFormat="1" x14ac:dyDescent="0.2">
      <c r="B3431" s="68"/>
      <c r="E3431" s="213"/>
      <c r="G3431" s="118"/>
    </row>
    <row r="3432" spans="2:7" s="65" customFormat="1" x14ac:dyDescent="0.2">
      <c r="B3432" s="68"/>
      <c r="E3432" s="213"/>
      <c r="G3432" s="118"/>
    </row>
    <row r="3433" spans="2:7" s="65" customFormat="1" x14ac:dyDescent="0.2">
      <c r="B3433" s="68"/>
      <c r="E3433" s="213"/>
      <c r="G3433" s="118"/>
    </row>
    <row r="3434" spans="2:7" s="65" customFormat="1" x14ac:dyDescent="0.2">
      <c r="B3434" s="68"/>
      <c r="E3434" s="213"/>
      <c r="G3434" s="118"/>
    </row>
    <row r="3435" spans="2:7" s="65" customFormat="1" x14ac:dyDescent="0.2">
      <c r="B3435" s="68"/>
      <c r="E3435" s="213"/>
      <c r="G3435" s="118"/>
    </row>
    <row r="3436" spans="2:7" s="65" customFormat="1" x14ac:dyDescent="0.2">
      <c r="B3436" s="68"/>
      <c r="E3436" s="213"/>
      <c r="G3436" s="118"/>
    </row>
    <row r="3437" spans="2:7" s="65" customFormat="1" x14ac:dyDescent="0.2">
      <c r="B3437" s="68"/>
      <c r="E3437" s="213"/>
      <c r="G3437" s="118"/>
    </row>
    <row r="3438" spans="2:7" s="65" customFormat="1" x14ac:dyDescent="0.2">
      <c r="B3438" s="68"/>
      <c r="E3438" s="213"/>
      <c r="G3438" s="118"/>
    </row>
    <row r="3439" spans="2:7" s="65" customFormat="1" x14ac:dyDescent="0.2">
      <c r="B3439" s="68"/>
      <c r="E3439" s="213"/>
      <c r="G3439" s="118"/>
    </row>
    <row r="3440" spans="2:7" s="65" customFormat="1" x14ac:dyDescent="0.2">
      <c r="B3440" s="68"/>
      <c r="E3440" s="213"/>
      <c r="G3440" s="118"/>
    </row>
    <row r="3441" spans="2:7" s="65" customFormat="1" x14ac:dyDescent="0.2">
      <c r="B3441" s="68"/>
      <c r="E3441" s="213"/>
      <c r="G3441" s="118"/>
    </row>
    <row r="3442" spans="2:7" s="65" customFormat="1" x14ac:dyDescent="0.2">
      <c r="B3442" s="68"/>
      <c r="E3442" s="213"/>
      <c r="G3442" s="118"/>
    </row>
    <row r="3443" spans="2:7" s="65" customFormat="1" x14ac:dyDescent="0.2">
      <c r="B3443" s="68"/>
      <c r="E3443" s="213"/>
      <c r="G3443" s="118"/>
    </row>
    <row r="3444" spans="2:7" s="65" customFormat="1" x14ac:dyDescent="0.2">
      <c r="B3444" s="68"/>
      <c r="E3444" s="213"/>
      <c r="G3444" s="118"/>
    </row>
    <row r="3445" spans="2:7" s="65" customFormat="1" x14ac:dyDescent="0.2">
      <c r="B3445" s="68"/>
      <c r="E3445" s="213"/>
      <c r="G3445" s="118"/>
    </row>
    <row r="3446" spans="2:7" s="65" customFormat="1" x14ac:dyDescent="0.2">
      <c r="B3446" s="68"/>
      <c r="E3446" s="213"/>
      <c r="G3446" s="118"/>
    </row>
    <row r="3447" spans="2:7" s="65" customFormat="1" x14ac:dyDescent="0.2">
      <c r="B3447" s="68"/>
      <c r="E3447" s="213"/>
      <c r="G3447" s="118"/>
    </row>
    <row r="3448" spans="2:7" s="65" customFormat="1" x14ac:dyDescent="0.2">
      <c r="B3448" s="68"/>
      <c r="E3448" s="213"/>
      <c r="G3448" s="118"/>
    </row>
    <row r="3449" spans="2:7" s="65" customFormat="1" x14ac:dyDescent="0.2">
      <c r="B3449" s="68"/>
      <c r="E3449" s="213"/>
      <c r="G3449" s="118"/>
    </row>
    <row r="3450" spans="2:7" s="65" customFormat="1" x14ac:dyDescent="0.2">
      <c r="B3450" s="68"/>
      <c r="E3450" s="213"/>
      <c r="G3450" s="118"/>
    </row>
    <row r="3451" spans="2:7" s="65" customFormat="1" x14ac:dyDescent="0.2">
      <c r="B3451" s="68"/>
      <c r="E3451" s="213"/>
      <c r="G3451" s="118"/>
    </row>
    <row r="3452" spans="2:7" s="65" customFormat="1" x14ac:dyDescent="0.2">
      <c r="B3452" s="68"/>
      <c r="E3452" s="213"/>
      <c r="G3452" s="118"/>
    </row>
    <row r="3453" spans="2:7" s="65" customFormat="1" x14ac:dyDescent="0.2">
      <c r="B3453" s="68"/>
      <c r="E3453" s="213"/>
      <c r="G3453" s="118"/>
    </row>
    <row r="3454" spans="2:7" s="65" customFormat="1" x14ac:dyDescent="0.2">
      <c r="B3454" s="68"/>
      <c r="E3454" s="213"/>
      <c r="G3454" s="118"/>
    </row>
    <row r="3455" spans="2:7" s="65" customFormat="1" x14ac:dyDescent="0.2">
      <c r="B3455" s="68"/>
      <c r="E3455" s="213"/>
      <c r="G3455" s="118"/>
    </row>
    <row r="3456" spans="2:7" s="65" customFormat="1" x14ac:dyDescent="0.2">
      <c r="B3456" s="68"/>
      <c r="E3456" s="213"/>
      <c r="G3456" s="118"/>
    </row>
    <row r="3457" spans="2:7" s="65" customFormat="1" x14ac:dyDescent="0.2">
      <c r="B3457" s="68"/>
      <c r="E3457" s="213"/>
      <c r="G3457" s="118"/>
    </row>
    <row r="3458" spans="2:7" s="65" customFormat="1" x14ac:dyDescent="0.2">
      <c r="B3458" s="68"/>
      <c r="E3458" s="213"/>
      <c r="G3458" s="118"/>
    </row>
    <row r="3459" spans="2:7" s="65" customFormat="1" x14ac:dyDescent="0.2">
      <c r="B3459" s="68"/>
      <c r="E3459" s="213"/>
      <c r="G3459" s="118"/>
    </row>
    <row r="3460" spans="2:7" s="65" customFormat="1" x14ac:dyDescent="0.2">
      <c r="B3460" s="68"/>
      <c r="E3460" s="213"/>
      <c r="G3460" s="118"/>
    </row>
    <row r="3461" spans="2:7" s="65" customFormat="1" x14ac:dyDescent="0.2">
      <c r="B3461" s="68"/>
      <c r="E3461" s="213"/>
      <c r="G3461" s="118"/>
    </row>
    <row r="3462" spans="2:7" s="65" customFormat="1" x14ac:dyDescent="0.2">
      <c r="B3462" s="68"/>
      <c r="E3462" s="213"/>
      <c r="G3462" s="118"/>
    </row>
    <row r="3463" spans="2:7" s="65" customFormat="1" x14ac:dyDescent="0.2">
      <c r="B3463" s="68"/>
      <c r="E3463" s="213"/>
      <c r="G3463" s="118"/>
    </row>
    <row r="3464" spans="2:7" s="65" customFormat="1" x14ac:dyDescent="0.2">
      <c r="B3464" s="68"/>
      <c r="E3464" s="213"/>
      <c r="G3464" s="118"/>
    </row>
    <row r="3465" spans="2:7" s="65" customFormat="1" x14ac:dyDescent="0.2">
      <c r="B3465" s="68"/>
      <c r="E3465" s="213"/>
      <c r="G3465" s="118"/>
    </row>
    <row r="3466" spans="2:7" s="65" customFormat="1" x14ac:dyDescent="0.2">
      <c r="B3466" s="68"/>
      <c r="E3466" s="213"/>
      <c r="G3466" s="118"/>
    </row>
    <row r="3467" spans="2:7" s="65" customFormat="1" x14ac:dyDescent="0.2">
      <c r="B3467" s="68"/>
      <c r="E3467" s="213"/>
      <c r="G3467" s="118"/>
    </row>
    <row r="3468" spans="2:7" s="65" customFormat="1" x14ac:dyDescent="0.2">
      <c r="B3468" s="68"/>
      <c r="E3468" s="213"/>
      <c r="G3468" s="118"/>
    </row>
    <row r="3469" spans="2:7" s="65" customFormat="1" x14ac:dyDescent="0.2">
      <c r="B3469" s="68"/>
      <c r="E3469" s="213"/>
      <c r="G3469" s="118"/>
    </row>
    <row r="3470" spans="2:7" s="65" customFormat="1" x14ac:dyDescent="0.2">
      <c r="B3470" s="68"/>
      <c r="E3470" s="213"/>
      <c r="G3470" s="118"/>
    </row>
    <row r="3471" spans="2:7" s="65" customFormat="1" x14ac:dyDescent="0.2">
      <c r="B3471" s="68"/>
      <c r="E3471" s="213"/>
      <c r="G3471" s="118"/>
    </row>
    <row r="3472" spans="2:7" s="65" customFormat="1" x14ac:dyDescent="0.2">
      <c r="B3472" s="68"/>
      <c r="E3472" s="213"/>
      <c r="G3472" s="118"/>
    </row>
    <row r="3473" spans="2:7" s="65" customFormat="1" x14ac:dyDescent="0.2">
      <c r="B3473" s="68"/>
      <c r="E3473" s="213"/>
      <c r="G3473" s="118"/>
    </row>
    <row r="3474" spans="2:7" s="65" customFormat="1" x14ac:dyDescent="0.2">
      <c r="B3474" s="68"/>
      <c r="E3474" s="213"/>
      <c r="G3474" s="118"/>
    </row>
    <row r="3475" spans="2:7" s="65" customFormat="1" x14ac:dyDescent="0.2">
      <c r="B3475" s="68"/>
      <c r="E3475" s="213"/>
      <c r="G3475" s="118"/>
    </row>
    <row r="3476" spans="2:7" s="65" customFormat="1" x14ac:dyDescent="0.2">
      <c r="B3476" s="68"/>
      <c r="E3476" s="213"/>
      <c r="G3476" s="118"/>
    </row>
    <row r="3477" spans="2:7" s="65" customFormat="1" x14ac:dyDescent="0.2">
      <c r="B3477" s="68"/>
      <c r="E3477" s="213"/>
      <c r="G3477" s="118"/>
    </row>
    <row r="3478" spans="2:7" s="65" customFormat="1" x14ac:dyDescent="0.2">
      <c r="B3478" s="68"/>
      <c r="E3478" s="213"/>
      <c r="G3478" s="118"/>
    </row>
    <row r="3479" spans="2:7" s="65" customFormat="1" x14ac:dyDescent="0.2">
      <c r="B3479" s="68"/>
      <c r="E3479" s="213"/>
      <c r="G3479" s="118"/>
    </row>
    <row r="3480" spans="2:7" s="65" customFormat="1" x14ac:dyDescent="0.2">
      <c r="B3480" s="68"/>
      <c r="E3480" s="213"/>
      <c r="G3480" s="118"/>
    </row>
    <row r="3481" spans="2:7" s="65" customFormat="1" x14ac:dyDescent="0.2">
      <c r="B3481" s="68"/>
      <c r="E3481" s="213"/>
      <c r="G3481" s="118"/>
    </row>
    <row r="3482" spans="2:7" s="65" customFormat="1" x14ac:dyDescent="0.2">
      <c r="B3482" s="68"/>
      <c r="E3482" s="213"/>
      <c r="G3482" s="118"/>
    </row>
    <row r="3483" spans="2:7" s="65" customFormat="1" x14ac:dyDescent="0.2">
      <c r="B3483" s="68"/>
      <c r="E3483" s="213"/>
      <c r="G3483" s="118"/>
    </row>
    <row r="3484" spans="2:7" s="65" customFormat="1" x14ac:dyDescent="0.2">
      <c r="B3484" s="68"/>
      <c r="E3484" s="213"/>
      <c r="G3484" s="118"/>
    </row>
    <row r="3485" spans="2:7" s="65" customFormat="1" x14ac:dyDescent="0.2">
      <c r="B3485" s="68"/>
      <c r="E3485" s="213"/>
      <c r="G3485" s="118"/>
    </row>
    <row r="3486" spans="2:7" s="65" customFormat="1" x14ac:dyDescent="0.2">
      <c r="B3486" s="68"/>
      <c r="E3486" s="213"/>
      <c r="G3486" s="118"/>
    </row>
    <row r="3487" spans="2:7" s="65" customFormat="1" x14ac:dyDescent="0.2">
      <c r="B3487" s="68"/>
      <c r="E3487" s="213"/>
      <c r="G3487" s="118"/>
    </row>
    <row r="3488" spans="2:7" s="65" customFormat="1" x14ac:dyDescent="0.2">
      <c r="B3488" s="68"/>
      <c r="E3488" s="213"/>
      <c r="G3488" s="118"/>
    </row>
    <row r="3489" spans="2:7" s="65" customFormat="1" x14ac:dyDescent="0.2">
      <c r="B3489" s="68"/>
      <c r="E3489" s="213"/>
      <c r="G3489" s="118"/>
    </row>
    <row r="3490" spans="2:7" s="65" customFormat="1" x14ac:dyDescent="0.2">
      <c r="B3490" s="68"/>
      <c r="E3490" s="213"/>
      <c r="G3490" s="118"/>
    </row>
    <row r="3491" spans="2:7" s="65" customFormat="1" x14ac:dyDescent="0.2">
      <c r="B3491" s="68"/>
      <c r="E3491" s="213"/>
      <c r="G3491" s="118"/>
    </row>
    <row r="3492" spans="2:7" s="65" customFormat="1" x14ac:dyDescent="0.2">
      <c r="B3492" s="68"/>
      <c r="E3492" s="213"/>
      <c r="G3492" s="118"/>
    </row>
    <row r="3493" spans="2:7" s="65" customFormat="1" x14ac:dyDescent="0.2">
      <c r="B3493" s="68"/>
      <c r="E3493" s="213"/>
      <c r="G3493" s="118"/>
    </row>
    <row r="3494" spans="2:7" s="65" customFormat="1" x14ac:dyDescent="0.2">
      <c r="B3494" s="68"/>
      <c r="E3494" s="213"/>
      <c r="G3494" s="118"/>
    </row>
    <row r="3495" spans="2:7" s="65" customFormat="1" x14ac:dyDescent="0.2">
      <c r="B3495" s="68"/>
      <c r="E3495" s="213"/>
      <c r="G3495" s="118"/>
    </row>
    <row r="3496" spans="2:7" s="65" customFormat="1" x14ac:dyDescent="0.2">
      <c r="B3496" s="68"/>
      <c r="E3496" s="213"/>
      <c r="G3496" s="118"/>
    </row>
    <row r="3497" spans="2:7" s="65" customFormat="1" x14ac:dyDescent="0.2">
      <c r="B3497" s="68"/>
      <c r="E3497" s="213"/>
      <c r="G3497" s="118"/>
    </row>
    <row r="3498" spans="2:7" s="65" customFormat="1" x14ac:dyDescent="0.2">
      <c r="B3498" s="68"/>
      <c r="E3498" s="213"/>
      <c r="G3498" s="118"/>
    </row>
    <row r="3499" spans="2:7" s="65" customFormat="1" x14ac:dyDescent="0.2">
      <c r="B3499" s="68"/>
      <c r="E3499" s="213"/>
      <c r="G3499" s="118"/>
    </row>
    <row r="3500" spans="2:7" s="65" customFormat="1" x14ac:dyDescent="0.2">
      <c r="B3500" s="68"/>
      <c r="E3500" s="213"/>
      <c r="G3500" s="118"/>
    </row>
    <row r="3501" spans="2:7" s="65" customFormat="1" x14ac:dyDescent="0.2">
      <c r="B3501" s="68"/>
      <c r="E3501" s="213"/>
      <c r="G3501" s="118"/>
    </row>
    <row r="3502" spans="2:7" s="65" customFormat="1" x14ac:dyDescent="0.2">
      <c r="B3502" s="68"/>
      <c r="E3502" s="213"/>
      <c r="G3502" s="118"/>
    </row>
    <row r="3503" spans="2:7" s="65" customFormat="1" x14ac:dyDescent="0.2">
      <c r="B3503" s="68"/>
      <c r="E3503" s="213"/>
      <c r="G3503" s="118"/>
    </row>
    <row r="3504" spans="2:7" s="65" customFormat="1" x14ac:dyDescent="0.2">
      <c r="B3504" s="68"/>
      <c r="E3504" s="213"/>
      <c r="G3504" s="118"/>
    </row>
    <row r="3505" spans="2:7" s="65" customFormat="1" x14ac:dyDescent="0.2">
      <c r="B3505" s="68"/>
      <c r="E3505" s="213"/>
      <c r="G3505" s="118"/>
    </row>
    <row r="3506" spans="2:7" s="65" customFormat="1" x14ac:dyDescent="0.2">
      <c r="B3506" s="68"/>
      <c r="E3506" s="213"/>
      <c r="G3506" s="118"/>
    </row>
    <row r="3507" spans="2:7" s="65" customFormat="1" x14ac:dyDescent="0.2">
      <c r="B3507" s="68"/>
      <c r="E3507" s="213"/>
      <c r="G3507" s="118"/>
    </row>
    <row r="3508" spans="2:7" s="65" customFormat="1" x14ac:dyDescent="0.2">
      <c r="B3508" s="68"/>
      <c r="E3508" s="213"/>
      <c r="G3508" s="118"/>
    </row>
    <row r="3509" spans="2:7" s="65" customFormat="1" x14ac:dyDescent="0.2">
      <c r="B3509" s="68"/>
      <c r="E3509" s="213"/>
      <c r="G3509" s="118"/>
    </row>
    <row r="3510" spans="2:7" s="65" customFormat="1" x14ac:dyDescent="0.2">
      <c r="B3510" s="68"/>
      <c r="E3510" s="213"/>
      <c r="G3510" s="118"/>
    </row>
    <row r="3511" spans="2:7" s="65" customFormat="1" x14ac:dyDescent="0.2">
      <c r="B3511" s="68"/>
      <c r="E3511" s="213"/>
      <c r="G3511" s="118"/>
    </row>
    <row r="3512" spans="2:7" s="65" customFormat="1" x14ac:dyDescent="0.2">
      <c r="B3512" s="68"/>
      <c r="E3512" s="213"/>
      <c r="G3512" s="118"/>
    </row>
    <row r="3513" spans="2:7" s="65" customFormat="1" x14ac:dyDescent="0.2">
      <c r="B3513" s="68"/>
      <c r="E3513" s="213"/>
      <c r="G3513" s="118"/>
    </row>
    <row r="3514" spans="2:7" s="65" customFormat="1" x14ac:dyDescent="0.2">
      <c r="B3514" s="68"/>
      <c r="E3514" s="213"/>
      <c r="G3514" s="118"/>
    </row>
    <row r="3515" spans="2:7" s="65" customFormat="1" x14ac:dyDescent="0.2">
      <c r="B3515" s="68"/>
      <c r="E3515" s="213"/>
      <c r="G3515" s="118"/>
    </row>
    <row r="3516" spans="2:7" s="65" customFormat="1" x14ac:dyDescent="0.2">
      <c r="B3516" s="68"/>
      <c r="E3516" s="213"/>
      <c r="G3516" s="118"/>
    </row>
    <row r="3517" spans="2:7" s="65" customFormat="1" x14ac:dyDescent="0.2">
      <c r="B3517" s="68"/>
      <c r="E3517" s="213"/>
      <c r="G3517" s="118"/>
    </row>
    <row r="3518" spans="2:7" s="65" customFormat="1" x14ac:dyDescent="0.2">
      <c r="B3518" s="68"/>
      <c r="E3518" s="213"/>
      <c r="G3518" s="118"/>
    </row>
    <row r="3519" spans="2:7" s="65" customFormat="1" x14ac:dyDescent="0.2">
      <c r="B3519" s="68"/>
      <c r="E3519" s="213"/>
      <c r="G3519" s="118"/>
    </row>
    <row r="3520" spans="2:7" s="65" customFormat="1" x14ac:dyDescent="0.2">
      <c r="B3520" s="68"/>
      <c r="E3520" s="213"/>
      <c r="G3520" s="118"/>
    </row>
    <row r="3521" spans="2:7" s="65" customFormat="1" x14ac:dyDescent="0.2">
      <c r="B3521" s="68"/>
      <c r="E3521" s="213"/>
      <c r="G3521" s="118"/>
    </row>
    <row r="3522" spans="2:7" s="65" customFormat="1" x14ac:dyDescent="0.2">
      <c r="B3522" s="68"/>
      <c r="E3522" s="213"/>
      <c r="G3522" s="118"/>
    </row>
    <row r="3523" spans="2:7" s="65" customFormat="1" x14ac:dyDescent="0.2">
      <c r="B3523" s="68"/>
      <c r="E3523" s="213"/>
      <c r="G3523" s="118"/>
    </row>
    <row r="3524" spans="2:7" s="65" customFormat="1" x14ac:dyDescent="0.2">
      <c r="B3524" s="68"/>
      <c r="E3524" s="213"/>
      <c r="G3524" s="118"/>
    </row>
    <row r="3525" spans="2:7" s="65" customFormat="1" x14ac:dyDescent="0.2">
      <c r="B3525" s="68"/>
      <c r="E3525" s="213"/>
      <c r="G3525" s="118"/>
    </row>
    <row r="3526" spans="2:7" s="65" customFormat="1" x14ac:dyDescent="0.2">
      <c r="B3526" s="68"/>
      <c r="E3526" s="213"/>
      <c r="G3526" s="118"/>
    </row>
    <row r="3527" spans="2:7" s="65" customFormat="1" x14ac:dyDescent="0.2">
      <c r="B3527" s="68"/>
      <c r="E3527" s="213"/>
      <c r="G3527" s="118"/>
    </row>
    <row r="3528" spans="2:7" s="65" customFormat="1" x14ac:dyDescent="0.2">
      <c r="B3528" s="68"/>
      <c r="E3528" s="213"/>
      <c r="G3528" s="118"/>
    </row>
    <row r="3529" spans="2:7" s="65" customFormat="1" x14ac:dyDescent="0.2">
      <c r="B3529" s="68"/>
      <c r="E3529" s="213"/>
      <c r="G3529" s="118"/>
    </row>
    <row r="3530" spans="2:7" s="65" customFormat="1" x14ac:dyDescent="0.2">
      <c r="B3530" s="68"/>
      <c r="E3530" s="213"/>
      <c r="G3530" s="118"/>
    </row>
    <row r="3531" spans="2:7" s="65" customFormat="1" x14ac:dyDescent="0.2">
      <c r="B3531" s="68"/>
      <c r="E3531" s="213"/>
      <c r="G3531" s="118"/>
    </row>
    <row r="3532" spans="2:7" s="65" customFormat="1" x14ac:dyDescent="0.2">
      <c r="B3532" s="68"/>
      <c r="E3532" s="213"/>
      <c r="G3532" s="118"/>
    </row>
    <row r="3533" spans="2:7" s="65" customFormat="1" x14ac:dyDescent="0.2">
      <c r="B3533" s="68"/>
      <c r="E3533" s="213"/>
      <c r="G3533" s="118"/>
    </row>
    <row r="3534" spans="2:7" s="65" customFormat="1" x14ac:dyDescent="0.2">
      <c r="B3534" s="68"/>
      <c r="E3534" s="213"/>
      <c r="G3534" s="118"/>
    </row>
    <row r="3535" spans="2:7" s="65" customFormat="1" x14ac:dyDescent="0.2">
      <c r="B3535" s="68"/>
      <c r="E3535" s="213"/>
      <c r="G3535" s="118"/>
    </row>
    <row r="3536" spans="2:7" s="65" customFormat="1" x14ac:dyDescent="0.2">
      <c r="B3536" s="68"/>
      <c r="E3536" s="213"/>
      <c r="G3536" s="118"/>
    </row>
    <row r="3537" spans="2:7" s="65" customFormat="1" x14ac:dyDescent="0.2">
      <c r="B3537" s="68"/>
      <c r="E3537" s="213"/>
      <c r="G3537" s="118"/>
    </row>
    <row r="3538" spans="2:7" s="65" customFormat="1" x14ac:dyDescent="0.2">
      <c r="B3538" s="68"/>
      <c r="E3538" s="213"/>
      <c r="G3538" s="118"/>
    </row>
    <row r="3539" spans="2:7" s="65" customFormat="1" x14ac:dyDescent="0.2">
      <c r="B3539" s="68"/>
      <c r="E3539" s="213"/>
      <c r="G3539" s="118"/>
    </row>
    <row r="3540" spans="2:7" s="65" customFormat="1" x14ac:dyDescent="0.2">
      <c r="B3540" s="68"/>
      <c r="E3540" s="213"/>
      <c r="G3540" s="118"/>
    </row>
    <row r="3541" spans="2:7" s="65" customFormat="1" x14ac:dyDescent="0.2">
      <c r="B3541" s="68"/>
      <c r="E3541" s="213"/>
      <c r="G3541" s="118"/>
    </row>
    <row r="3542" spans="2:7" s="65" customFormat="1" x14ac:dyDescent="0.2">
      <c r="B3542" s="68"/>
      <c r="E3542" s="213"/>
      <c r="G3542" s="118"/>
    </row>
    <row r="3543" spans="2:7" s="65" customFormat="1" x14ac:dyDescent="0.2">
      <c r="B3543" s="68"/>
      <c r="E3543" s="213"/>
      <c r="G3543" s="118"/>
    </row>
    <row r="3544" spans="2:7" s="65" customFormat="1" x14ac:dyDescent="0.2">
      <c r="B3544" s="68"/>
      <c r="E3544" s="213"/>
      <c r="G3544" s="118"/>
    </row>
    <row r="3545" spans="2:7" s="65" customFormat="1" x14ac:dyDescent="0.2">
      <c r="B3545" s="68"/>
      <c r="E3545" s="213"/>
      <c r="G3545" s="118"/>
    </row>
    <row r="3546" spans="2:7" s="65" customFormat="1" x14ac:dyDescent="0.2">
      <c r="B3546" s="68"/>
      <c r="E3546" s="213"/>
      <c r="G3546" s="118"/>
    </row>
    <row r="3547" spans="2:7" s="65" customFormat="1" x14ac:dyDescent="0.2">
      <c r="B3547" s="68"/>
      <c r="E3547" s="213"/>
      <c r="G3547" s="118"/>
    </row>
    <row r="3548" spans="2:7" s="65" customFormat="1" x14ac:dyDescent="0.2">
      <c r="B3548" s="68"/>
      <c r="E3548" s="213"/>
      <c r="G3548" s="118"/>
    </row>
    <row r="3549" spans="2:7" s="65" customFormat="1" x14ac:dyDescent="0.2">
      <c r="B3549" s="68"/>
      <c r="E3549" s="213"/>
      <c r="G3549" s="118"/>
    </row>
    <row r="3550" spans="2:7" s="65" customFormat="1" x14ac:dyDescent="0.2">
      <c r="B3550" s="68"/>
      <c r="E3550" s="213"/>
      <c r="G3550" s="118"/>
    </row>
    <row r="3551" spans="2:7" s="65" customFormat="1" x14ac:dyDescent="0.2">
      <c r="B3551" s="68"/>
      <c r="E3551" s="213"/>
      <c r="G3551" s="118"/>
    </row>
    <row r="3552" spans="2:7" s="65" customFormat="1" x14ac:dyDescent="0.2">
      <c r="B3552" s="68"/>
      <c r="E3552" s="213"/>
      <c r="G3552" s="118"/>
    </row>
    <row r="3553" spans="2:7" s="65" customFormat="1" x14ac:dyDescent="0.2">
      <c r="B3553" s="68"/>
      <c r="E3553" s="213"/>
      <c r="G3553" s="118"/>
    </row>
    <row r="3554" spans="2:7" s="65" customFormat="1" x14ac:dyDescent="0.2">
      <c r="B3554" s="68"/>
      <c r="E3554" s="213"/>
      <c r="G3554" s="118"/>
    </row>
    <row r="3555" spans="2:7" s="65" customFormat="1" x14ac:dyDescent="0.2">
      <c r="B3555" s="68"/>
      <c r="E3555" s="213"/>
      <c r="G3555" s="118"/>
    </row>
    <row r="3556" spans="2:7" s="65" customFormat="1" x14ac:dyDescent="0.2">
      <c r="B3556" s="68"/>
      <c r="E3556" s="213"/>
      <c r="G3556" s="118"/>
    </row>
    <row r="3557" spans="2:7" s="65" customFormat="1" x14ac:dyDescent="0.2">
      <c r="B3557" s="68"/>
      <c r="E3557" s="213"/>
      <c r="G3557" s="118"/>
    </row>
    <row r="3558" spans="2:7" s="65" customFormat="1" x14ac:dyDescent="0.2">
      <c r="B3558" s="68"/>
      <c r="E3558" s="213"/>
      <c r="G3558" s="118"/>
    </row>
    <row r="3559" spans="2:7" s="65" customFormat="1" x14ac:dyDescent="0.2">
      <c r="B3559" s="68"/>
      <c r="E3559" s="213"/>
      <c r="G3559" s="118"/>
    </row>
    <row r="3560" spans="2:7" s="65" customFormat="1" x14ac:dyDescent="0.2">
      <c r="B3560" s="68"/>
      <c r="E3560" s="213"/>
      <c r="G3560" s="118"/>
    </row>
    <row r="3561" spans="2:7" s="65" customFormat="1" x14ac:dyDescent="0.2">
      <c r="B3561" s="68"/>
      <c r="E3561" s="213"/>
      <c r="G3561" s="118"/>
    </row>
    <row r="3562" spans="2:7" s="65" customFormat="1" x14ac:dyDescent="0.2">
      <c r="B3562" s="68"/>
      <c r="E3562" s="213"/>
      <c r="G3562" s="118"/>
    </row>
    <row r="3563" spans="2:7" s="65" customFormat="1" x14ac:dyDescent="0.2">
      <c r="B3563" s="68"/>
      <c r="E3563" s="213"/>
      <c r="G3563" s="118"/>
    </row>
    <row r="3564" spans="2:7" s="65" customFormat="1" x14ac:dyDescent="0.2">
      <c r="B3564" s="68"/>
      <c r="E3564" s="213"/>
      <c r="G3564" s="118"/>
    </row>
    <row r="3565" spans="2:7" s="65" customFormat="1" x14ac:dyDescent="0.2">
      <c r="B3565" s="68"/>
      <c r="E3565" s="213"/>
      <c r="G3565" s="118"/>
    </row>
    <row r="3566" spans="2:7" s="65" customFormat="1" x14ac:dyDescent="0.2">
      <c r="B3566" s="68"/>
      <c r="E3566" s="213"/>
      <c r="G3566" s="118"/>
    </row>
    <row r="3567" spans="2:7" s="65" customFormat="1" x14ac:dyDescent="0.2">
      <c r="B3567" s="68"/>
      <c r="E3567" s="213"/>
      <c r="G3567" s="118"/>
    </row>
    <row r="3568" spans="2:7" s="65" customFormat="1" x14ac:dyDescent="0.2">
      <c r="B3568" s="68"/>
      <c r="E3568" s="213"/>
      <c r="G3568" s="118"/>
    </row>
    <row r="3569" spans="2:7" s="65" customFormat="1" x14ac:dyDescent="0.2">
      <c r="B3569" s="68"/>
      <c r="E3569" s="213"/>
      <c r="G3569" s="118"/>
    </row>
    <row r="3570" spans="2:7" s="65" customFormat="1" x14ac:dyDescent="0.2">
      <c r="B3570" s="68"/>
      <c r="E3570" s="213"/>
      <c r="G3570" s="118"/>
    </row>
    <row r="3571" spans="2:7" s="65" customFormat="1" x14ac:dyDescent="0.2">
      <c r="B3571" s="68"/>
      <c r="E3571" s="213"/>
      <c r="G3571" s="118"/>
    </row>
    <row r="3572" spans="2:7" s="65" customFormat="1" x14ac:dyDescent="0.2">
      <c r="B3572" s="68"/>
      <c r="E3572" s="213"/>
      <c r="G3572" s="118"/>
    </row>
    <row r="3573" spans="2:7" s="65" customFormat="1" x14ac:dyDescent="0.2">
      <c r="B3573" s="68"/>
      <c r="E3573" s="213"/>
      <c r="G3573" s="118"/>
    </row>
    <row r="3574" spans="2:7" s="65" customFormat="1" x14ac:dyDescent="0.2">
      <c r="B3574" s="68"/>
      <c r="E3574" s="213"/>
      <c r="G3574" s="118"/>
    </row>
    <row r="3575" spans="2:7" s="65" customFormat="1" x14ac:dyDescent="0.2">
      <c r="B3575" s="68"/>
      <c r="E3575" s="213"/>
      <c r="G3575" s="118"/>
    </row>
    <row r="3576" spans="2:7" s="65" customFormat="1" x14ac:dyDescent="0.2">
      <c r="B3576" s="68"/>
      <c r="E3576" s="213"/>
      <c r="G3576" s="118"/>
    </row>
    <row r="3577" spans="2:7" s="65" customFormat="1" x14ac:dyDescent="0.2">
      <c r="B3577" s="68"/>
      <c r="E3577" s="213"/>
      <c r="G3577" s="118"/>
    </row>
    <row r="3578" spans="2:7" s="65" customFormat="1" x14ac:dyDescent="0.2">
      <c r="B3578" s="68"/>
      <c r="E3578" s="213"/>
      <c r="G3578" s="118"/>
    </row>
    <row r="3579" spans="2:7" s="65" customFormat="1" x14ac:dyDescent="0.2">
      <c r="B3579" s="68"/>
      <c r="E3579" s="213"/>
      <c r="G3579" s="118"/>
    </row>
    <row r="3580" spans="2:7" s="65" customFormat="1" x14ac:dyDescent="0.2">
      <c r="B3580" s="68"/>
      <c r="E3580" s="213"/>
      <c r="G3580" s="118"/>
    </row>
    <row r="3581" spans="2:7" s="65" customFormat="1" x14ac:dyDescent="0.2">
      <c r="B3581" s="68"/>
      <c r="E3581" s="213"/>
      <c r="G3581" s="118"/>
    </row>
    <row r="3582" spans="2:7" s="65" customFormat="1" x14ac:dyDescent="0.2">
      <c r="B3582" s="68"/>
      <c r="E3582" s="213"/>
      <c r="G3582" s="118"/>
    </row>
    <row r="3583" spans="2:7" s="65" customFormat="1" x14ac:dyDescent="0.2">
      <c r="B3583" s="68"/>
      <c r="E3583" s="213"/>
      <c r="G3583" s="118"/>
    </row>
    <row r="3584" spans="2:7" s="65" customFormat="1" x14ac:dyDescent="0.2">
      <c r="B3584" s="68"/>
      <c r="E3584" s="213"/>
      <c r="G3584" s="118"/>
    </row>
    <row r="3585" spans="2:7" s="65" customFormat="1" x14ac:dyDescent="0.2">
      <c r="B3585" s="68"/>
      <c r="E3585" s="213"/>
      <c r="G3585" s="118"/>
    </row>
    <row r="3586" spans="2:7" s="65" customFormat="1" x14ac:dyDescent="0.2">
      <c r="B3586" s="68"/>
      <c r="E3586" s="213"/>
      <c r="G3586" s="118"/>
    </row>
    <row r="3587" spans="2:7" s="65" customFormat="1" x14ac:dyDescent="0.2">
      <c r="B3587" s="68"/>
      <c r="E3587" s="213"/>
      <c r="G3587" s="118"/>
    </row>
    <row r="3588" spans="2:7" s="65" customFormat="1" x14ac:dyDescent="0.2">
      <c r="B3588" s="68"/>
      <c r="E3588" s="213"/>
      <c r="G3588" s="118"/>
    </row>
    <row r="3589" spans="2:7" s="65" customFormat="1" x14ac:dyDescent="0.2">
      <c r="B3589" s="68"/>
      <c r="E3589" s="213"/>
      <c r="G3589" s="118"/>
    </row>
    <row r="3590" spans="2:7" s="65" customFormat="1" x14ac:dyDescent="0.2">
      <c r="B3590" s="68"/>
      <c r="E3590" s="213"/>
      <c r="G3590" s="118"/>
    </row>
    <row r="3591" spans="2:7" s="65" customFormat="1" x14ac:dyDescent="0.2">
      <c r="B3591" s="68"/>
      <c r="E3591" s="213"/>
      <c r="G3591" s="118"/>
    </row>
    <row r="3592" spans="2:7" s="65" customFormat="1" x14ac:dyDescent="0.2">
      <c r="B3592" s="68"/>
      <c r="E3592" s="213"/>
      <c r="G3592" s="118"/>
    </row>
    <row r="3593" spans="2:7" s="65" customFormat="1" x14ac:dyDescent="0.2">
      <c r="B3593" s="68"/>
      <c r="E3593" s="213"/>
      <c r="G3593" s="118"/>
    </row>
    <row r="3594" spans="2:7" s="65" customFormat="1" x14ac:dyDescent="0.2">
      <c r="B3594" s="68"/>
      <c r="E3594" s="213"/>
      <c r="G3594" s="118"/>
    </row>
    <row r="3595" spans="2:7" s="65" customFormat="1" x14ac:dyDescent="0.2">
      <c r="B3595" s="68"/>
      <c r="E3595" s="213"/>
      <c r="G3595" s="118"/>
    </row>
    <row r="3596" spans="2:7" s="65" customFormat="1" x14ac:dyDescent="0.2">
      <c r="B3596" s="68"/>
      <c r="E3596" s="213"/>
      <c r="G3596" s="118"/>
    </row>
    <row r="3597" spans="2:7" s="65" customFormat="1" x14ac:dyDescent="0.2">
      <c r="B3597" s="68"/>
      <c r="E3597" s="213"/>
      <c r="G3597" s="118"/>
    </row>
    <row r="3598" spans="2:7" s="65" customFormat="1" x14ac:dyDescent="0.2">
      <c r="B3598" s="68"/>
      <c r="E3598" s="213"/>
      <c r="G3598" s="118"/>
    </row>
    <row r="3599" spans="2:7" s="65" customFormat="1" x14ac:dyDescent="0.2">
      <c r="B3599" s="68"/>
      <c r="E3599" s="213"/>
      <c r="G3599" s="118"/>
    </row>
    <row r="3600" spans="2:7" s="65" customFormat="1" x14ac:dyDescent="0.2">
      <c r="B3600" s="68"/>
      <c r="E3600" s="213"/>
      <c r="G3600" s="118"/>
    </row>
    <row r="3601" spans="2:7" s="65" customFormat="1" x14ac:dyDescent="0.2">
      <c r="B3601" s="68"/>
      <c r="E3601" s="213"/>
      <c r="G3601" s="118"/>
    </row>
    <row r="3602" spans="2:7" s="65" customFormat="1" x14ac:dyDescent="0.2">
      <c r="B3602" s="68"/>
      <c r="E3602" s="213"/>
      <c r="G3602" s="118"/>
    </row>
    <row r="3603" spans="2:7" s="65" customFormat="1" x14ac:dyDescent="0.2">
      <c r="B3603" s="68"/>
      <c r="E3603" s="213"/>
      <c r="G3603" s="118"/>
    </row>
    <row r="3604" spans="2:7" s="65" customFormat="1" x14ac:dyDescent="0.2">
      <c r="B3604" s="68"/>
      <c r="E3604" s="213"/>
      <c r="G3604" s="118"/>
    </row>
    <row r="3605" spans="2:7" s="65" customFormat="1" x14ac:dyDescent="0.2">
      <c r="B3605" s="68"/>
      <c r="E3605" s="213"/>
      <c r="G3605" s="118"/>
    </row>
    <row r="3606" spans="2:7" s="65" customFormat="1" x14ac:dyDescent="0.2">
      <c r="B3606" s="68"/>
      <c r="E3606" s="213"/>
      <c r="G3606" s="118"/>
    </row>
    <row r="3607" spans="2:7" s="65" customFormat="1" x14ac:dyDescent="0.2">
      <c r="B3607" s="68"/>
      <c r="E3607" s="213"/>
      <c r="G3607" s="118"/>
    </row>
    <row r="3608" spans="2:7" s="65" customFormat="1" x14ac:dyDescent="0.2">
      <c r="B3608" s="68"/>
      <c r="E3608" s="213"/>
      <c r="G3608" s="118"/>
    </row>
    <row r="3609" spans="2:7" s="65" customFormat="1" x14ac:dyDescent="0.2">
      <c r="B3609" s="68"/>
      <c r="E3609" s="213"/>
      <c r="G3609" s="118"/>
    </row>
    <row r="3610" spans="2:7" s="65" customFormat="1" x14ac:dyDescent="0.2">
      <c r="B3610" s="68"/>
      <c r="E3610" s="213"/>
      <c r="G3610" s="118"/>
    </row>
    <row r="3611" spans="2:7" s="65" customFormat="1" x14ac:dyDescent="0.2">
      <c r="B3611" s="68"/>
      <c r="E3611" s="213"/>
      <c r="G3611" s="118"/>
    </row>
    <row r="3612" spans="2:7" s="65" customFormat="1" x14ac:dyDescent="0.2">
      <c r="B3612" s="68"/>
      <c r="E3612" s="213"/>
      <c r="G3612" s="118"/>
    </row>
    <row r="3613" spans="2:7" s="65" customFormat="1" x14ac:dyDescent="0.2">
      <c r="B3613" s="68"/>
      <c r="E3613" s="213"/>
      <c r="G3613" s="118"/>
    </row>
    <row r="3614" spans="2:7" s="65" customFormat="1" x14ac:dyDescent="0.2">
      <c r="B3614" s="68"/>
      <c r="E3614" s="213"/>
      <c r="G3614" s="118"/>
    </row>
    <row r="3615" spans="2:7" s="65" customFormat="1" x14ac:dyDescent="0.2">
      <c r="B3615" s="68"/>
      <c r="E3615" s="213"/>
      <c r="G3615" s="118"/>
    </row>
    <row r="3616" spans="2:7" s="65" customFormat="1" x14ac:dyDescent="0.2">
      <c r="B3616" s="68"/>
      <c r="E3616" s="213"/>
      <c r="G3616" s="118"/>
    </row>
    <row r="3617" spans="2:7" s="65" customFormat="1" x14ac:dyDescent="0.2">
      <c r="B3617" s="68"/>
      <c r="E3617" s="213"/>
      <c r="G3617" s="118"/>
    </row>
    <row r="3618" spans="2:7" s="65" customFormat="1" x14ac:dyDescent="0.2">
      <c r="B3618" s="68"/>
      <c r="E3618" s="213"/>
      <c r="G3618" s="118"/>
    </row>
    <row r="3619" spans="2:7" s="65" customFormat="1" x14ac:dyDescent="0.2">
      <c r="B3619" s="68"/>
      <c r="E3619" s="213"/>
      <c r="G3619" s="118"/>
    </row>
    <row r="3620" spans="2:7" s="65" customFormat="1" x14ac:dyDescent="0.2">
      <c r="B3620" s="68"/>
      <c r="E3620" s="213"/>
      <c r="G3620" s="118"/>
    </row>
    <row r="3621" spans="2:7" s="65" customFormat="1" x14ac:dyDescent="0.2">
      <c r="B3621" s="68"/>
      <c r="E3621" s="213"/>
      <c r="G3621" s="118"/>
    </row>
    <row r="3622" spans="2:7" s="65" customFormat="1" x14ac:dyDescent="0.2">
      <c r="B3622" s="68"/>
      <c r="E3622" s="213"/>
      <c r="G3622" s="118"/>
    </row>
    <row r="3623" spans="2:7" s="65" customFormat="1" x14ac:dyDescent="0.2">
      <c r="B3623" s="68"/>
      <c r="E3623" s="213"/>
      <c r="G3623" s="118"/>
    </row>
    <row r="3624" spans="2:7" s="65" customFormat="1" x14ac:dyDescent="0.2">
      <c r="B3624" s="68"/>
      <c r="E3624" s="213"/>
      <c r="G3624" s="118"/>
    </row>
    <row r="3625" spans="2:7" s="65" customFormat="1" x14ac:dyDescent="0.2">
      <c r="B3625" s="68"/>
      <c r="E3625" s="213"/>
      <c r="G3625" s="118"/>
    </row>
    <row r="3626" spans="2:7" s="65" customFormat="1" x14ac:dyDescent="0.2">
      <c r="B3626" s="68"/>
      <c r="E3626" s="213"/>
      <c r="G3626" s="118"/>
    </row>
    <row r="3627" spans="2:7" s="65" customFormat="1" x14ac:dyDescent="0.2">
      <c r="B3627" s="68"/>
      <c r="E3627" s="213"/>
      <c r="G3627" s="118"/>
    </row>
    <row r="3628" spans="2:7" s="65" customFormat="1" x14ac:dyDescent="0.2">
      <c r="B3628" s="68"/>
      <c r="E3628" s="213"/>
      <c r="G3628" s="118"/>
    </row>
    <row r="3629" spans="2:7" s="65" customFormat="1" x14ac:dyDescent="0.2">
      <c r="B3629" s="68"/>
      <c r="E3629" s="213"/>
      <c r="G3629" s="118"/>
    </row>
    <row r="3630" spans="2:7" s="65" customFormat="1" x14ac:dyDescent="0.2">
      <c r="B3630" s="68"/>
      <c r="E3630" s="213"/>
      <c r="G3630" s="118"/>
    </row>
    <row r="3631" spans="2:7" s="65" customFormat="1" x14ac:dyDescent="0.2">
      <c r="B3631" s="68"/>
      <c r="E3631" s="213"/>
      <c r="G3631" s="118"/>
    </row>
    <row r="3632" spans="2:7" s="65" customFormat="1" x14ac:dyDescent="0.2">
      <c r="B3632" s="68"/>
      <c r="E3632" s="213"/>
      <c r="G3632" s="118"/>
    </row>
    <row r="3633" spans="2:7" s="65" customFormat="1" x14ac:dyDescent="0.2">
      <c r="B3633" s="68"/>
      <c r="E3633" s="213"/>
      <c r="G3633" s="118"/>
    </row>
    <row r="3634" spans="2:7" s="65" customFormat="1" x14ac:dyDescent="0.2">
      <c r="B3634" s="68"/>
      <c r="E3634" s="213"/>
      <c r="G3634" s="118"/>
    </row>
    <row r="3635" spans="2:7" s="65" customFormat="1" x14ac:dyDescent="0.2">
      <c r="B3635" s="68"/>
      <c r="E3635" s="213"/>
      <c r="G3635" s="118"/>
    </row>
    <row r="3636" spans="2:7" s="65" customFormat="1" x14ac:dyDescent="0.2">
      <c r="B3636" s="68"/>
      <c r="E3636" s="213"/>
      <c r="G3636" s="118"/>
    </row>
    <row r="3637" spans="2:7" s="65" customFormat="1" x14ac:dyDescent="0.2">
      <c r="B3637" s="68"/>
      <c r="E3637" s="213"/>
      <c r="G3637" s="118"/>
    </row>
    <row r="3638" spans="2:7" s="65" customFormat="1" x14ac:dyDescent="0.2">
      <c r="B3638" s="68"/>
      <c r="E3638" s="213"/>
      <c r="G3638" s="118"/>
    </row>
    <row r="3639" spans="2:7" s="65" customFormat="1" x14ac:dyDescent="0.2">
      <c r="B3639" s="68"/>
      <c r="E3639" s="213"/>
      <c r="G3639" s="118"/>
    </row>
    <row r="3640" spans="2:7" s="65" customFormat="1" x14ac:dyDescent="0.2">
      <c r="B3640" s="68"/>
      <c r="E3640" s="213"/>
      <c r="G3640" s="118"/>
    </row>
    <row r="3641" spans="2:7" s="65" customFormat="1" x14ac:dyDescent="0.2">
      <c r="B3641" s="68"/>
      <c r="E3641" s="213"/>
      <c r="G3641" s="118"/>
    </row>
    <row r="3642" spans="2:7" s="65" customFormat="1" x14ac:dyDescent="0.2">
      <c r="B3642" s="68"/>
      <c r="E3642" s="213"/>
      <c r="G3642" s="118"/>
    </row>
    <row r="3643" spans="2:7" s="65" customFormat="1" x14ac:dyDescent="0.2">
      <c r="B3643" s="68"/>
      <c r="E3643" s="213"/>
      <c r="G3643" s="118"/>
    </row>
    <row r="3644" spans="2:7" s="65" customFormat="1" x14ac:dyDescent="0.2">
      <c r="B3644" s="68"/>
      <c r="E3644" s="213"/>
      <c r="G3644" s="118"/>
    </row>
    <row r="3645" spans="2:7" s="65" customFormat="1" x14ac:dyDescent="0.2">
      <c r="B3645" s="68"/>
      <c r="E3645" s="213"/>
      <c r="G3645" s="118"/>
    </row>
    <row r="3646" spans="2:7" s="65" customFormat="1" x14ac:dyDescent="0.2">
      <c r="B3646" s="68"/>
      <c r="E3646" s="213"/>
      <c r="G3646" s="118"/>
    </row>
    <row r="3647" spans="2:7" s="65" customFormat="1" x14ac:dyDescent="0.2">
      <c r="B3647" s="68"/>
      <c r="E3647" s="213"/>
      <c r="G3647" s="118"/>
    </row>
    <row r="3648" spans="2:7" s="65" customFormat="1" x14ac:dyDescent="0.2">
      <c r="B3648" s="68"/>
      <c r="E3648" s="213"/>
      <c r="G3648" s="118"/>
    </row>
    <row r="3649" spans="2:7" s="65" customFormat="1" x14ac:dyDescent="0.2">
      <c r="B3649" s="68"/>
      <c r="E3649" s="213"/>
      <c r="G3649" s="118"/>
    </row>
    <row r="3650" spans="2:7" s="65" customFormat="1" x14ac:dyDescent="0.2">
      <c r="B3650" s="68"/>
      <c r="E3650" s="213"/>
      <c r="G3650" s="118"/>
    </row>
    <row r="3651" spans="2:7" s="65" customFormat="1" x14ac:dyDescent="0.2">
      <c r="B3651" s="68"/>
      <c r="E3651" s="213"/>
      <c r="G3651" s="118"/>
    </row>
    <row r="3652" spans="2:7" s="65" customFormat="1" x14ac:dyDescent="0.2">
      <c r="B3652" s="68"/>
      <c r="E3652" s="213"/>
      <c r="G3652" s="118"/>
    </row>
    <row r="3653" spans="2:7" s="65" customFormat="1" x14ac:dyDescent="0.2">
      <c r="B3653" s="68"/>
      <c r="E3653" s="213"/>
      <c r="G3653" s="118"/>
    </row>
    <row r="3654" spans="2:7" s="65" customFormat="1" x14ac:dyDescent="0.2">
      <c r="B3654" s="68"/>
      <c r="E3654" s="213"/>
      <c r="G3654" s="118"/>
    </row>
    <row r="3655" spans="2:7" s="65" customFormat="1" x14ac:dyDescent="0.2">
      <c r="B3655" s="68"/>
      <c r="E3655" s="213"/>
      <c r="G3655" s="118"/>
    </row>
    <row r="3656" spans="2:7" s="65" customFormat="1" x14ac:dyDescent="0.2">
      <c r="B3656" s="68"/>
      <c r="E3656" s="213"/>
      <c r="G3656" s="118"/>
    </row>
    <row r="3657" spans="2:7" s="65" customFormat="1" x14ac:dyDescent="0.2">
      <c r="B3657" s="68"/>
      <c r="E3657" s="213"/>
      <c r="G3657" s="118"/>
    </row>
    <row r="3658" spans="2:7" s="65" customFormat="1" x14ac:dyDescent="0.2">
      <c r="B3658" s="68"/>
      <c r="E3658" s="213"/>
      <c r="G3658" s="118"/>
    </row>
    <row r="3659" spans="2:7" s="65" customFormat="1" x14ac:dyDescent="0.2">
      <c r="B3659" s="68"/>
      <c r="E3659" s="213"/>
      <c r="G3659" s="118"/>
    </row>
    <row r="3660" spans="2:7" s="65" customFormat="1" x14ac:dyDescent="0.2">
      <c r="B3660" s="68"/>
      <c r="E3660" s="213"/>
      <c r="G3660" s="118"/>
    </row>
    <row r="3661" spans="2:7" s="65" customFormat="1" x14ac:dyDescent="0.2">
      <c r="B3661" s="68"/>
      <c r="E3661" s="213"/>
      <c r="G3661" s="118"/>
    </row>
    <row r="3662" spans="2:7" s="65" customFormat="1" x14ac:dyDescent="0.2">
      <c r="B3662" s="68"/>
      <c r="E3662" s="213"/>
      <c r="G3662" s="118"/>
    </row>
    <row r="3663" spans="2:7" s="65" customFormat="1" x14ac:dyDescent="0.2">
      <c r="B3663" s="68"/>
      <c r="E3663" s="213"/>
      <c r="G3663" s="118"/>
    </row>
    <row r="3664" spans="2:7" s="65" customFormat="1" x14ac:dyDescent="0.2">
      <c r="B3664" s="68"/>
      <c r="E3664" s="213"/>
      <c r="G3664" s="118"/>
    </row>
    <row r="3665" spans="2:7" s="65" customFormat="1" x14ac:dyDescent="0.2">
      <c r="B3665" s="68"/>
      <c r="E3665" s="213"/>
      <c r="G3665" s="118"/>
    </row>
    <row r="3666" spans="2:7" s="65" customFormat="1" x14ac:dyDescent="0.2">
      <c r="B3666" s="68"/>
      <c r="E3666" s="213"/>
      <c r="G3666" s="118"/>
    </row>
    <row r="3667" spans="2:7" s="65" customFormat="1" x14ac:dyDescent="0.2">
      <c r="B3667" s="68"/>
      <c r="E3667" s="213"/>
      <c r="G3667" s="118"/>
    </row>
    <row r="3668" spans="2:7" s="65" customFormat="1" x14ac:dyDescent="0.2">
      <c r="B3668" s="68"/>
      <c r="E3668" s="213"/>
      <c r="G3668" s="118"/>
    </row>
    <row r="3669" spans="2:7" s="65" customFormat="1" x14ac:dyDescent="0.2">
      <c r="B3669" s="68"/>
      <c r="E3669" s="213"/>
      <c r="G3669" s="118"/>
    </row>
    <row r="3670" spans="2:7" s="65" customFormat="1" x14ac:dyDescent="0.2">
      <c r="B3670" s="68"/>
      <c r="E3670" s="213"/>
      <c r="G3670" s="118"/>
    </row>
    <row r="3671" spans="2:7" s="65" customFormat="1" x14ac:dyDescent="0.2">
      <c r="B3671" s="68"/>
      <c r="E3671" s="213"/>
      <c r="G3671" s="118"/>
    </row>
    <row r="3672" spans="2:7" s="65" customFormat="1" x14ac:dyDescent="0.2">
      <c r="B3672" s="68"/>
      <c r="E3672" s="213"/>
      <c r="G3672" s="118"/>
    </row>
    <row r="3673" spans="2:7" s="65" customFormat="1" x14ac:dyDescent="0.2">
      <c r="B3673" s="68"/>
      <c r="E3673" s="213"/>
      <c r="G3673" s="118"/>
    </row>
    <row r="3674" spans="2:7" s="65" customFormat="1" x14ac:dyDescent="0.2">
      <c r="B3674" s="68"/>
      <c r="E3674" s="213"/>
      <c r="G3674" s="118"/>
    </row>
    <row r="3675" spans="2:7" s="65" customFormat="1" x14ac:dyDescent="0.2">
      <c r="B3675" s="68"/>
      <c r="E3675" s="213"/>
      <c r="G3675" s="118"/>
    </row>
    <row r="3676" spans="2:7" s="65" customFormat="1" x14ac:dyDescent="0.2">
      <c r="B3676" s="68"/>
      <c r="E3676" s="213"/>
      <c r="G3676" s="118"/>
    </row>
    <row r="3677" spans="2:7" s="65" customFormat="1" x14ac:dyDescent="0.2">
      <c r="B3677" s="68"/>
      <c r="E3677" s="213"/>
      <c r="G3677" s="118"/>
    </row>
    <row r="3678" spans="2:7" s="65" customFormat="1" x14ac:dyDescent="0.2">
      <c r="B3678" s="68"/>
      <c r="E3678" s="213"/>
      <c r="G3678" s="118"/>
    </row>
    <row r="3679" spans="2:7" s="65" customFormat="1" x14ac:dyDescent="0.2">
      <c r="B3679" s="68"/>
      <c r="E3679" s="213"/>
      <c r="G3679" s="118"/>
    </row>
    <row r="3680" spans="2:7" s="65" customFormat="1" x14ac:dyDescent="0.2">
      <c r="B3680" s="68"/>
      <c r="E3680" s="213"/>
      <c r="G3680" s="118"/>
    </row>
    <row r="3681" spans="2:7" s="65" customFormat="1" x14ac:dyDescent="0.2">
      <c r="B3681" s="68"/>
      <c r="E3681" s="213"/>
      <c r="G3681" s="118"/>
    </row>
    <row r="3682" spans="2:7" s="65" customFormat="1" x14ac:dyDescent="0.2">
      <c r="B3682" s="68"/>
      <c r="E3682" s="213"/>
      <c r="G3682" s="118"/>
    </row>
    <row r="3683" spans="2:7" s="65" customFormat="1" x14ac:dyDescent="0.2">
      <c r="B3683" s="68"/>
      <c r="E3683" s="213"/>
      <c r="G3683" s="118"/>
    </row>
    <row r="3684" spans="2:7" s="65" customFormat="1" x14ac:dyDescent="0.2">
      <c r="B3684" s="68"/>
      <c r="E3684" s="213"/>
      <c r="G3684" s="118"/>
    </row>
    <row r="3685" spans="2:7" s="65" customFormat="1" x14ac:dyDescent="0.2">
      <c r="B3685" s="68"/>
      <c r="E3685" s="213"/>
      <c r="G3685" s="118"/>
    </row>
    <row r="3686" spans="2:7" s="65" customFormat="1" x14ac:dyDescent="0.2">
      <c r="B3686" s="68"/>
      <c r="E3686" s="213"/>
      <c r="G3686" s="118"/>
    </row>
    <row r="3687" spans="2:7" s="65" customFormat="1" x14ac:dyDescent="0.2">
      <c r="B3687" s="68"/>
      <c r="E3687" s="213"/>
      <c r="G3687" s="118"/>
    </row>
    <row r="3688" spans="2:7" s="65" customFormat="1" x14ac:dyDescent="0.2">
      <c r="B3688" s="68"/>
      <c r="E3688" s="213"/>
      <c r="G3688" s="118"/>
    </row>
    <row r="3689" spans="2:7" s="65" customFormat="1" x14ac:dyDescent="0.2">
      <c r="B3689" s="68"/>
      <c r="E3689" s="213"/>
      <c r="G3689" s="118"/>
    </row>
    <row r="3690" spans="2:7" s="65" customFormat="1" x14ac:dyDescent="0.2">
      <c r="B3690" s="68"/>
      <c r="E3690" s="213"/>
      <c r="G3690" s="118"/>
    </row>
    <row r="3691" spans="2:7" s="65" customFormat="1" x14ac:dyDescent="0.2">
      <c r="B3691" s="68"/>
      <c r="E3691" s="213"/>
      <c r="G3691" s="118"/>
    </row>
    <row r="3692" spans="2:7" s="65" customFormat="1" x14ac:dyDescent="0.2">
      <c r="B3692" s="68"/>
      <c r="E3692" s="213"/>
      <c r="G3692" s="118"/>
    </row>
    <row r="3693" spans="2:7" s="65" customFormat="1" x14ac:dyDescent="0.2">
      <c r="B3693" s="68"/>
      <c r="E3693" s="213"/>
      <c r="G3693" s="118"/>
    </row>
    <row r="3694" spans="2:7" s="65" customFormat="1" x14ac:dyDescent="0.2">
      <c r="B3694" s="68"/>
      <c r="E3694" s="213"/>
      <c r="G3694" s="118"/>
    </row>
    <row r="3695" spans="2:7" s="65" customFormat="1" x14ac:dyDescent="0.2">
      <c r="B3695" s="68"/>
      <c r="E3695" s="213"/>
      <c r="G3695" s="118"/>
    </row>
    <row r="3696" spans="2:7" s="65" customFormat="1" x14ac:dyDescent="0.2">
      <c r="B3696" s="68"/>
      <c r="E3696" s="213"/>
      <c r="G3696" s="118"/>
    </row>
    <row r="3697" spans="2:7" s="65" customFormat="1" x14ac:dyDescent="0.2">
      <c r="B3697" s="68"/>
      <c r="E3697" s="213"/>
      <c r="G3697" s="118"/>
    </row>
    <row r="3698" spans="2:7" s="65" customFormat="1" x14ac:dyDescent="0.2">
      <c r="B3698" s="68"/>
      <c r="E3698" s="213"/>
      <c r="G3698" s="118"/>
    </row>
    <row r="3699" spans="2:7" s="65" customFormat="1" x14ac:dyDescent="0.2">
      <c r="B3699" s="68"/>
      <c r="E3699" s="213"/>
      <c r="G3699" s="118"/>
    </row>
    <row r="3700" spans="2:7" s="65" customFormat="1" x14ac:dyDescent="0.2">
      <c r="B3700" s="68"/>
      <c r="E3700" s="213"/>
      <c r="G3700" s="118"/>
    </row>
    <row r="3701" spans="2:7" s="65" customFormat="1" x14ac:dyDescent="0.2">
      <c r="B3701" s="68"/>
      <c r="E3701" s="213"/>
      <c r="G3701" s="118"/>
    </row>
    <row r="3702" spans="2:7" s="65" customFormat="1" x14ac:dyDescent="0.2">
      <c r="B3702" s="68"/>
      <c r="E3702" s="213"/>
      <c r="G3702" s="118"/>
    </row>
    <row r="3703" spans="2:7" s="65" customFormat="1" x14ac:dyDescent="0.2">
      <c r="B3703" s="68"/>
      <c r="E3703" s="213"/>
      <c r="G3703" s="118"/>
    </row>
    <row r="3704" spans="2:7" s="65" customFormat="1" x14ac:dyDescent="0.2">
      <c r="B3704" s="68"/>
      <c r="E3704" s="213"/>
      <c r="G3704" s="118"/>
    </row>
    <row r="3705" spans="2:7" s="65" customFormat="1" x14ac:dyDescent="0.2">
      <c r="B3705" s="68"/>
      <c r="E3705" s="213"/>
      <c r="G3705" s="118"/>
    </row>
    <row r="3706" spans="2:7" s="65" customFormat="1" x14ac:dyDescent="0.2">
      <c r="B3706" s="68"/>
      <c r="E3706" s="213"/>
      <c r="G3706" s="118"/>
    </row>
    <row r="3707" spans="2:7" s="65" customFormat="1" x14ac:dyDescent="0.2">
      <c r="B3707" s="68"/>
      <c r="E3707" s="213"/>
      <c r="G3707" s="118"/>
    </row>
    <row r="3708" spans="2:7" s="65" customFormat="1" x14ac:dyDescent="0.2">
      <c r="B3708" s="68"/>
      <c r="E3708" s="213"/>
      <c r="G3708" s="118"/>
    </row>
    <row r="3709" spans="2:7" s="65" customFormat="1" x14ac:dyDescent="0.2">
      <c r="B3709" s="68"/>
      <c r="E3709" s="213"/>
      <c r="G3709" s="118"/>
    </row>
    <row r="3710" spans="2:7" s="65" customFormat="1" x14ac:dyDescent="0.2">
      <c r="B3710" s="68"/>
      <c r="E3710" s="213"/>
      <c r="G3710" s="118"/>
    </row>
    <row r="3711" spans="2:7" s="65" customFormat="1" x14ac:dyDescent="0.2">
      <c r="B3711" s="68"/>
      <c r="E3711" s="213"/>
      <c r="G3711" s="118"/>
    </row>
    <row r="3712" spans="2:7" s="65" customFormat="1" x14ac:dyDescent="0.2">
      <c r="B3712" s="68"/>
      <c r="E3712" s="213"/>
      <c r="G3712" s="118"/>
    </row>
    <row r="3713" spans="2:7" s="65" customFormat="1" x14ac:dyDescent="0.2">
      <c r="B3713" s="68"/>
      <c r="E3713" s="213"/>
      <c r="G3713" s="118"/>
    </row>
    <row r="3714" spans="2:7" s="65" customFormat="1" x14ac:dyDescent="0.2">
      <c r="B3714" s="68"/>
      <c r="E3714" s="213"/>
      <c r="G3714" s="118"/>
    </row>
    <row r="3715" spans="2:7" s="65" customFormat="1" x14ac:dyDescent="0.2">
      <c r="B3715" s="68"/>
      <c r="E3715" s="213"/>
      <c r="G3715" s="118"/>
    </row>
    <row r="3716" spans="2:7" s="65" customFormat="1" x14ac:dyDescent="0.2">
      <c r="B3716" s="68"/>
      <c r="E3716" s="213"/>
      <c r="G3716" s="118"/>
    </row>
    <row r="3717" spans="2:7" s="65" customFormat="1" x14ac:dyDescent="0.2">
      <c r="B3717" s="68"/>
      <c r="E3717" s="213"/>
      <c r="G3717" s="118"/>
    </row>
    <row r="3718" spans="2:7" s="65" customFormat="1" x14ac:dyDescent="0.2">
      <c r="B3718" s="68"/>
      <c r="E3718" s="213"/>
      <c r="G3718" s="118"/>
    </row>
    <row r="3719" spans="2:7" s="65" customFormat="1" x14ac:dyDescent="0.2">
      <c r="B3719" s="68"/>
      <c r="E3719" s="213"/>
      <c r="G3719" s="118"/>
    </row>
    <row r="3720" spans="2:7" s="65" customFormat="1" x14ac:dyDescent="0.2">
      <c r="B3720" s="68"/>
      <c r="E3720" s="213"/>
      <c r="G3720" s="118"/>
    </row>
    <row r="3721" spans="2:7" s="65" customFormat="1" x14ac:dyDescent="0.2">
      <c r="B3721" s="68"/>
      <c r="E3721" s="213"/>
      <c r="G3721" s="118"/>
    </row>
    <row r="3722" spans="2:7" s="65" customFormat="1" x14ac:dyDescent="0.2">
      <c r="B3722" s="68"/>
      <c r="E3722" s="213"/>
      <c r="G3722" s="118"/>
    </row>
    <row r="3723" spans="2:7" s="65" customFormat="1" x14ac:dyDescent="0.2">
      <c r="B3723" s="68"/>
      <c r="E3723" s="213"/>
      <c r="G3723" s="118"/>
    </row>
    <row r="3724" spans="2:7" s="65" customFormat="1" x14ac:dyDescent="0.2">
      <c r="B3724" s="68"/>
      <c r="E3724" s="213"/>
      <c r="G3724" s="118"/>
    </row>
    <row r="3725" spans="2:7" s="65" customFormat="1" x14ac:dyDescent="0.2">
      <c r="B3725" s="68"/>
      <c r="E3725" s="213"/>
      <c r="G3725" s="118"/>
    </row>
    <row r="3726" spans="2:7" s="65" customFormat="1" x14ac:dyDescent="0.2">
      <c r="B3726" s="68"/>
      <c r="E3726" s="213"/>
      <c r="G3726" s="118"/>
    </row>
    <row r="3727" spans="2:7" s="65" customFormat="1" x14ac:dyDescent="0.2">
      <c r="B3727" s="68"/>
      <c r="E3727" s="213"/>
      <c r="G3727" s="118"/>
    </row>
    <row r="3728" spans="2:7" s="65" customFormat="1" x14ac:dyDescent="0.2">
      <c r="B3728" s="68"/>
      <c r="E3728" s="213"/>
      <c r="G3728" s="118"/>
    </row>
    <row r="3729" spans="2:7" s="65" customFormat="1" x14ac:dyDescent="0.2">
      <c r="B3729" s="68"/>
      <c r="E3729" s="213"/>
      <c r="G3729" s="118"/>
    </row>
    <row r="3730" spans="2:7" s="65" customFormat="1" x14ac:dyDescent="0.2">
      <c r="B3730" s="68"/>
      <c r="E3730" s="213"/>
      <c r="G3730" s="118"/>
    </row>
    <row r="3731" spans="2:7" s="65" customFormat="1" x14ac:dyDescent="0.2">
      <c r="B3731" s="68"/>
      <c r="E3731" s="213"/>
      <c r="G3731" s="118"/>
    </row>
    <row r="3732" spans="2:7" s="65" customFormat="1" x14ac:dyDescent="0.2">
      <c r="B3732" s="68"/>
      <c r="E3732" s="213"/>
      <c r="G3732" s="118"/>
    </row>
    <row r="3733" spans="2:7" s="65" customFormat="1" x14ac:dyDescent="0.2">
      <c r="B3733" s="68"/>
      <c r="E3733" s="213"/>
      <c r="G3733" s="118"/>
    </row>
    <row r="3734" spans="2:7" s="65" customFormat="1" x14ac:dyDescent="0.2">
      <c r="B3734" s="68"/>
      <c r="E3734" s="213"/>
      <c r="G3734" s="118"/>
    </row>
    <row r="3735" spans="2:7" s="65" customFormat="1" x14ac:dyDescent="0.2">
      <c r="B3735" s="68"/>
      <c r="E3735" s="213"/>
      <c r="G3735" s="118"/>
    </row>
    <row r="3736" spans="2:7" s="65" customFormat="1" x14ac:dyDescent="0.2">
      <c r="B3736" s="68"/>
      <c r="E3736" s="213"/>
      <c r="G3736" s="118"/>
    </row>
    <row r="3737" spans="2:7" s="65" customFormat="1" x14ac:dyDescent="0.2">
      <c r="B3737" s="68"/>
      <c r="E3737" s="213"/>
      <c r="G3737" s="118"/>
    </row>
    <row r="3738" spans="2:7" s="65" customFormat="1" x14ac:dyDescent="0.2">
      <c r="B3738" s="68"/>
      <c r="E3738" s="213"/>
      <c r="G3738" s="118"/>
    </row>
    <row r="3739" spans="2:7" s="65" customFormat="1" x14ac:dyDescent="0.2">
      <c r="B3739" s="68"/>
      <c r="E3739" s="213"/>
      <c r="G3739" s="118"/>
    </row>
    <row r="3740" spans="2:7" s="65" customFormat="1" x14ac:dyDescent="0.2">
      <c r="B3740" s="68"/>
      <c r="E3740" s="213"/>
      <c r="G3740" s="118"/>
    </row>
    <row r="3741" spans="2:7" s="65" customFormat="1" x14ac:dyDescent="0.2">
      <c r="B3741" s="68"/>
      <c r="E3741" s="213"/>
      <c r="G3741" s="118"/>
    </row>
    <row r="3742" spans="2:7" s="65" customFormat="1" x14ac:dyDescent="0.2">
      <c r="B3742" s="68"/>
      <c r="E3742" s="213"/>
      <c r="G3742" s="118"/>
    </row>
    <row r="3743" spans="2:7" s="65" customFormat="1" x14ac:dyDescent="0.2">
      <c r="B3743" s="68"/>
      <c r="E3743" s="213"/>
      <c r="G3743" s="118"/>
    </row>
    <row r="3744" spans="2:7" s="65" customFormat="1" x14ac:dyDescent="0.2">
      <c r="B3744" s="68"/>
      <c r="E3744" s="213"/>
      <c r="G3744" s="118"/>
    </row>
    <row r="3745" spans="2:7" s="65" customFormat="1" x14ac:dyDescent="0.2">
      <c r="B3745" s="68"/>
      <c r="E3745" s="213"/>
      <c r="G3745" s="118"/>
    </row>
    <row r="3746" spans="2:7" s="65" customFormat="1" x14ac:dyDescent="0.2">
      <c r="B3746" s="68"/>
      <c r="E3746" s="213"/>
      <c r="G3746" s="118"/>
    </row>
    <row r="3747" spans="2:7" s="65" customFormat="1" x14ac:dyDescent="0.2">
      <c r="B3747" s="68"/>
      <c r="E3747" s="213"/>
      <c r="G3747" s="118"/>
    </row>
    <row r="3748" spans="2:7" s="65" customFormat="1" x14ac:dyDescent="0.2">
      <c r="B3748" s="68"/>
      <c r="E3748" s="213"/>
      <c r="G3748" s="118"/>
    </row>
    <row r="3749" spans="2:7" s="65" customFormat="1" x14ac:dyDescent="0.2">
      <c r="B3749" s="68"/>
      <c r="E3749" s="213"/>
      <c r="G3749" s="118"/>
    </row>
    <row r="3750" spans="2:7" s="65" customFormat="1" x14ac:dyDescent="0.2">
      <c r="B3750" s="68"/>
      <c r="E3750" s="213"/>
      <c r="G3750" s="118"/>
    </row>
    <row r="3751" spans="2:7" s="65" customFormat="1" x14ac:dyDescent="0.2">
      <c r="B3751" s="68"/>
      <c r="E3751" s="213"/>
      <c r="G3751" s="118"/>
    </row>
    <row r="3752" spans="2:7" s="65" customFormat="1" x14ac:dyDescent="0.2">
      <c r="B3752" s="68"/>
      <c r="E3752" s="213"/>
      <c r="G3752" s="118"/>
    </row>
    <row r="3753" spans="2:7" s="65" customFormat="1" x14ac:dyDescent="0.2">
      <c r="B3753" s="68"/>
      <c r="E3753" s="213"/>
      <c r="G3753" s="118"/>
    </row>
    <row r="3754" spans="2:7" s="65" customFormat="1" x14ac:dyDescent="0.2">
      <c r="B3754" s="68"/>
      <c r="E3754" s="213"/>
      <c r="G3754" s="118"/>
    </row>
    <row r="3755" spans="2:7" s="65" customFormat="1" x14ac:dyDescent="0.2">
      <c r="B3755" s="68"/>
      <c r="E3755" s="213"/>
      <c r="G3755" s="118"/>
    </row>
    <row r="3756" spans="2:7" s="65" customFormat="1" x14ac:dyDescent="0.2">
      <c r="B3756" s="68"/>
      <c r="E3756" s="213"/>
      <c r="G3756" s="118"/>
    </row>
    <row r="3757" spans="2:7" s="65" customFormat="1" x14ac:dyDescent="0.2">
      <c r="B3757" s="68"/>
      <c r="E3757" s="213"/>
      <c r="G3757" s="118"/>
    </row>
    <row r="3758" spans="2:7" s="65" customFormat="1" x14ac:dyDescent="0.2">
      <c r="B3758" s="68"/>
      <c r="E3758" s="213"/>
      <c r="G3758" s="118"/>
    </row>
    <row r="3759" spans="2:7" s="65" customFormat="1" x14ac:dyDescent="0.2">
      <c r="B3759" s="68"/>
      <c r="E3759" s="213"/>
      <c r="G3759" s="118"/>
    </row>
    <row r="3760" spans="2:7" s="65" customFormat="1" x14ac:dyDescent="0.2">
      <c r="B3760" s="68"/>
      <c r="E3760" s="213"/>
      <c r="G3760" s="118"/>
    </row>
    <row r="3761" spans="2:7" s="65" customFormat="1" x14ac:dyDescent="0.2">
      <c r="B3761" s="68"/>
      <c r="E3761" s="213"/>
      <c r="G3761" s="118"/>
    </row>
    <row r="3762" spans="2:7" s="65" customFormat="1" x14ac:dyDescent="0.2">
      <c r="B3762" s="68"/>
      <c r="E3762" s="213"/>
      <c r="G3762" s="118"/>
    </row>
    <row r="3763" spans="2:7" s="65" customFormat="1" x14ac:dyDescent="0.2">
      <c r="B3763" s="68"/>
      <c r="E3763" s="213"/>
      <c r="G3763" s="118"/>
    </row>
    <row r="3764" spans="2:7" s="65" customFormat="1" x14ac:dyDescent="0.2">
      <c r="B3764" s="68"/>
      <c r="E3764" s="213"/>
      <c r="G3764" s="118"/>
    </row>
    <row r="3765" spans="2:7" s="65" customFormat="1" x14ac:dyDescent="0.2">
      <c r="B3765" s="68"/>
      <c r="E3765" s="213"/>
      <c r="G3765" s="118"/>
    </row>
    <row r="3766" spans="2:7" s="65" customFormat="1" x14ac:dyDescent="0.2">
      <c r="B3766" s="68"/>
      <c r="E3766" s="213"/>
      <c r="G3766" s="118"/>
    </row>
    <row r="3767" spans="2:7" s="65" customFormat="1" x14ac:dyDescent="0.2">
      <c r="B3767" s="68"/>
      <c r="E3767" s="213"/>
      <c r="G3767" s="118"/>
    </row>
    <row r="3768" spans="2:7" s="65" customFormat="1" x14ac:dyDescent="0.2">
      <c r="B3768" s="68"/>
      <c r="E3768" s="213"/>
      <c r="G3768" s="118"/>
    </row>
    <row r="3769" spans="2:7" s="65" customFormat="1" x14ac:dyDescent="0.2">
      <c r="B3769" s="68"/>
      <c r="E3769" s="213"/>
      <c r="G3769" s="118"/>
    </row>
    <row r="3770" spans="2:7" s="65" customFormat="1" x14ac:dyDescent="0.2">
      <c r="B3770" s="68"/>
      <c r="E3770" s="213"/>
      <c r="G3770" s="118"/>
    </row>
    <row r="3771" spans="2:7" s="65" customFormat="1" x14ac:dyDescent="0.2">
      <c r="B3771" s="68"/>
      <c r="E3771" s="213"/>
      <c r="G3771" s="118"/>
    </row>
    <row r="3772" spans="2:7" s="65" customFormat="1" x14ac:dyDescent="0.2">
      <c r="B3772" s="68"/>
      <c r="E3772" s="213"/>
      <c r="G3772" s="118"/>
    </row>
    <row r="3773" spans="2:7" s="65" customFormat="1" x14ac:dyDescent="0.2">
      <c r="B3773" s="68"/>
      <c r="E3773" s="213"/>
      <c r="G3773" s="118"/>
    </row>
    <row r="3774" spans="2:7" s="65" customFormat="1" x14ac:dyDescent="0.2">
      <c r="B3774" s="68"/>
      <c r="E3774" s="213"/>
      <c r="G3774" s="118"/>
    </row>
    <row r="3775" spans="2:7" s="65" customFormat="1" x14ac:dyDescent="0.2">
      <c r="B3775" s="68"/>
      <c r="E3775" s="213"/>
      <c r="G3775" s="118"/>
    </row>
    <row r="3776" spans="2:7" s="65" customFormat="1" x14ac:dyDescent="0.2">
      <c r="B3776" s="68"/>
      <c r="E3776" s="213"/>
      <c r="G3776" s="118"/>
    </row>
    <row r="3777" spans="2:7" s="65" customFormat="1" x14ac:dyDescent="0.2">
      <c r="B3777" s="68"/>
      <c r="E3777" s="213"/>
      <c r="G3777" s="118"/>
    </row>
    <row r="3778" spans="2:7" s="65" customFormat="1" x14ac:dyDescent="0.2">
      <c r="B3778" s="68"/>
      <c r="E3778" s="213"/>
      <c r="G3778" s="118"/>
    </row>
    <row r="3779" spans="2:7" s="65" customFormat="1" x14ac:dyDescent="0.2">
      <c r="B3779" s="68"/>
      <c r="E3779" s="213"/>
      <c r="G3779" s="118"/>
    </row>
    <row r="3780" spans="2:7" s="65" customFormat="1" x14ac:dyDescent="0.2">
      <c r="B3780" s="68"/>
      <c r="E3780" s="213"/>
      <c r="G3780" s="118"/>
    </row>
    <row r="3781" spans="2:7" s="65" customFormat="1" x14ac:dyDescent="0.2">
      <c r="B3781" s="68"/>
      <c r="E3781" s="213"/>
      <c r="G3781" s="118"/>
    </row>
    <row r="3782" spans="2:7" s="65" customFormat="1" x14ac:dyDescent="0.2">
      <c r="B3782" s="68"/>
      <c r="E3782" s="213"/>
      <c r="G3782" s="118"/>
    </row>
    <row r="3783" spans="2:7" s="65" customFormat="1" x14ac:dyDescent="0.2">
      <c r="B3783" s="68"/>
      <c r="E3783" s="213"/>
      <c r="G3783" s="118"/>
    </row>
    <row r="3784" spans="2:7" s="65" customFormat="1" x14ac:dyDescent="0.2">
      <c r="B3784" s="68"/>
      <c r="E3784" s="213"/>
      <c r="G3784" s="118"/>
    </row>
    <row r="3785" spans="2:7" s="65" customFormat="1" x14ac:dyDescent="0.2">
      <c r="B3785" s="68"/>
      <c r="E3785" s="213"/>
      <c r="G3785" s="118"/>
    </row>
    <row r="3786" spans="2:7" s="65" customFormat="1" x14ac:dyDescent="0.2">
      <c r="B3786" s="68"/>
      <c r="E3786" s="213"/>
      <c r="G3786" s="118"/>
    </row>
    <row r="3787" spans="2:7" s="65" customFormat="1" x14ac:dyDescent="0.2">
      <c r="B3787" s="68"/>
      <c r="E3787" s="213"/>
      <c r="G3787" s="118"/>
    </row>
    <row r="3788" spans="2:7" s="65" customFormat="1" x14ac:dyDescent="0.2">
      <c r="B3788" s="68"/>
      <c r="E3788" s="213"/>
      <c r="G3788" s="118"/>
    </row>
    <row r="3789" spans="2:7" s="65" customFormat="1" x14ac:dyDescent="0.2">
      <c r="B3789" s="68"/>
      <c r="E3789" s="213"/>
      <c r="G3789" s="118"/>
    </row>
    <row r="3790" spans="2:7" s="65" customFormat="1" x14ac:dyDescent="0.2">
      <c r="B3790" s="68"/>
      <c r="E3790" s="213"/>
      <c r="G3790" s="118"/>
    </row>
    <row r="3791" spans="2:7" s="65" customFormat="1" x14ac:dyDescent="0.2">
      <c r="B3791" s="68"/>
      <c r="E3791" s="213"/>
      <c r="G3791" s="118"/>
    </row>
    <row r="3792" spans="2:7" s="65" customFormat="1" x14ac:dyDescent="0.2">
      <c r="B3792" s="68"/>
      <c r="E3792" s="213"/>
      <c r="G3792" s="118"/>
    </row>
    <row r="3793" spans="2:7" s="65" customFormat="1" x14ac:dyDescent="0.2">
      <c r="B3793" s="68"/>
      <c r="E3793" s="213"/>
      <c r="G3793" s="118"/>
    </row>
    <row r="3794" spans="2:7" s="65" customFormat="1" x14ac:dyDescent="0.2">
      <c r="B3794" s="68"/>
      <c r="E3794" s="213"/>
      <c r="G3794" s="118"/>
    </row>
    <row r="3795" spans="2:7" s="65" customFormat="1" x14ac:dyDescent="0.2">
      <c r="B3795" s="68"/>
      <c r="E3795" s="213"/>
      <c r="G3795" s="118"/>
    </row>
    <row r="3796" spans="2:7" s="65" customFormat="1" x14ac:dyDescent="0.2">
      <c r="B3796" s="68"/>
      <c r="E3796" s="213"/>
      <c r="G3796" s="118"/>
    </row>
    <row r="3797" spans="2:7" s="65" customFormat="1" x14ac:dyDescent="0.2">
      <c r="B3797" s="68"/>
      <c r="E3797" s="213"/>
      <c r="G3797" s="118"/>
    </row>
    <row r="3798" spans="2:7" s="65" customFormat="1" x14ac:dyDescent="0.2">
      <c r="B3798" s="68"/>
      <c r="E3798" s="213"/>
      <c r="G3798" s="118"/>
    </row>
    <row r="3799" spans="2:7" s="65" customFormat="1" x14ac:dyDescent="0.2">
      <c r="B3799" s="68"/>
      <c r="E3799" s="213"/>
      <c r="G3799" s="118"/>
    </row>
    <row r="3800" spans="2:7" s="65" customFormat="1" x14ac:dyDescent="0.2">
      <c r="B3800" s="68"/>
      <c r="E3800" s="213"/>
      <c r="G3800" s="118"/>
    </row>
    <row r="3801" spans="2:7" s="65" customFormat="1" x14ac:dyDescent="0.2">
      <c r="B3801" s="68"/>
      <c r="E3801" s="213"/>
      <c r="G3801" s="118"/>
    </row>
    <row r="3802" spans="2:7" s="65" customFormat="1" x14ac:dyDescent="0.2">
      <c r="B3802" s="68"/>
      <c r="E3802" s="213"/>
      <c r="G3802" s="118"/>
    </row>
    <row r="3803" spans="2:7" s="65" customFormat="1" x14ac:dyDescent="0.2">
      <c r="B3803" s="68"/>
      <c r="E3803" s="213"/>
      <c r="G3803" s="118"/>
    </row>
    <row r="3804" spans="2:7" s="65" customFormat="1" x14ac:dyDescent="0.2">
      <c r="B3804" s="68"/>
      <c r="E3804" s="213"/>
      <c r="G3804" s="118"/>
    </row>
    <row r="3805" spans="2:7" s="65" customFormat="1" x14ac:dyDescent="0.2">
      <c r="B3805" s="68"/>
      <c r="E3805" s="213"/>
      <c r="G3805" s="118"/>
    </row>
    <row r="3806" spans="2:7" s="65" customFormat="1" x14ac:dyDescent="0.2">
      <c r="B3806" s="68"/>
      <c r="E3806" s="213"/>
      <c r="G3806" s="118"/>
    </row>
    <row r="3807" spans="2:7" s="65" customFormat="1" x14ac:dyDescent="0.2">
      <c r="B3807" s="68"/>
      <c r="E3807" s="213"/>
      <c r="G3807" s="118"/>
    </row>
    <row r="3808" spans="2:7" s="65" customFormat="1" x14ac:dyDescent="0.2">
      <c r="B3808" s="68"/>
      <c r="E3808" s="213"/>
      <c r="G3808" s="118"/>
    </row>
    <row r="3809" spans="2:7" s="65" customFormat="1" x14ac:dyDescent="0.2">
      <c r="B3809" s="68"/>
      <c r="E3809" s="213"/>
      <c r="G3809" s="118"/>
    </row>
    <row r="3810" spans="2:7" s="65" customFormat="1" x14ac:dyDescent="0.2">
      <c r="B3810" s="68"/>
      <c r="E3810" s="213"/>
      <c r="G3810" s="118"/>
    </row>
    <row r="3811" spans="2:7" s="65" customFormat="1" x14ac:dyDescent="0.2">
      <c r="B3811" s="68"/>
      <c r="E3811" s="213"/>
      <c r="G3811" s="118"/>
    </row>
    <row r="3812" spans="2:7" s="65" customFormat="1" x14ac:dyDescent="0.2">
      <c r="B3812" s="68"/>
      <c r="E3812" s="213"/>
      <c r="G3812" s="118"/>
    </row>
    <row r="3813" spans="2:7" s="65" customFormat="1" x14ac:dyDescent="0.2">
      <c r="B3813" s="68"/>
      <c r="E3813" s="213"/>
      <c r="G3813" s="118"/>
    </row>
    <row r="3814" spans="2:7" s="65" customFormat="1" x14ac:dyDescent="0.2">
      <c r="B3814" s="68"/>
      <c r="E3814" s="213"/>
      <c r="G3814" s="118"/>
    </row>
    <row r="3815" spans="2:7" s="65" customFormat="1" x14ac:dyDescent="0.2">
      <c r="B3815" s="68"/>
      <c r="E3815" s="213"/>
      <c r="G3815" s="118"/>
    </row>
    <row r="3816" spans="2:7" s="65" customFormat="1" x14ac:dyDescent="0.2">
      <c r="B3816" s="68"/>
      <c r="E3816" s="213"/>
      <c r="G3816" s="118"/>
    </row>
    <row r="3817" spans="2:7" s="65" customFormat="1" x14ac:dyDescent="0.2">
      <c r="B3817" s="68"/>
      <c r="E3817" s="213"/>
      <c r="G3817" s="118"/>
    </row>
    <row r="3818" spans="2:7" s="65" customFormat="1" x14ac:dyDescent="0.2">
      <c r="B3818" s="68"/>
      <c r="E3818" s="213"/>
      <c r="G3818" s="118"/>
    </row>
    <row r="3819" spans="2:7" s="65" customFormat="1" x14ac:dyDescent="0.2">
      <c r="B3819" s="68"/>
      <c r="E3819" s="213"/>
      <c r="G3819" s="118"/>
    </row>
    <row r="3820" spans="2:7" s="65" customFormat="1" x14ac:dyDescent="0.2">
      <c r="B3820" s="68"/>
      <c r="E3820" s="213"/>
      <c r="G3820" s="118"/>
    </row>
    <row r="3821" spans="2:7" s="65" customFormat="1" x14ac:dyDescent="0.2">
      <c r="B3821" s="68"/>
      <c r="E3821" s="213"/>
      <c r="G3821" s="118"/>
    </row>
    <row r="3822" spans="2:7" s="65" customFormat="1" x14ac:dyDescent="0.2">
      <c r="B3822" s="68"/>
      <c r="E3822" s="213"/>
      <c r="G3822" s="118"/>
    </row>
    <row r="3823" spans="2:7" s="65" customFormat="1" x14ac:dyDescent="0.2">
      <c r="B3823" s="68"/>
      <c r="E3823" s="213"/>
      <c r="G3823" s="118"/>
    </row>
    <row r="3824" spans="2:7" s="65" customFormat="1" x14ac:dyDescent="0.2">
      <c r="B3824" s="68"/>
      <c r="E3824" s="213"/>
      <c r="G3824" s="118"/>
    </row>
    <row r="3825" spans="2:7" s="65" customFormat="1" x14ac:dyDescent="0.2">
      <c r="B3825" s="68"/>
      <c r="E3825" s="213"/>
      <c r="G3825" s="118"/>
    </row>
    <row r="3826" spans="2:7" s="65" customFormat="1" x14ac:dyDescent="0.2">
      <c r="B3826" s="68"/>
      <c r="E3826" s="213"/>
      <c r="G3826" s="118"/>
    </row>
    <row r="3827" spans="2:7" s="65" customFormat="1" x14ac:dyDescent="0.2">
      <c r="B3827" s="68"/>
      <c r="E3827" s="213"/>
      <c r="G3827" s="118"/>
    </row>
    <row r="3828" spans="2:7" s="65" customFormat="1" x14ac:dyDescent="0.2">
      <c r="B3828" s="68"/>
      <c r="E3828" s="213"/>
      <c r="G3828" s="118"/>
    </row>
    <row r="3829" spans="2:7" s="65" customFormat="1" x14ac:dyDescent="0.2">
      <c r="B3829" s="68"/>
      <c r="E3829" s="213"/>
      <c r="G3829" s="118"/>
    </row>
    <row r="3830" spans="2:7" s="65" customFormat="1" x14ac:dyDescent="0.2">
      <c r="B3830" s="68"/>
      <c r="E3830" s="213"/>
      <c r="G3830" s="118"/>
    </row>
    <row r="3831" spans="2:7" s="65" customFormat="1" x14ac:dyDescent="0.2">
      <c r="B3831" s="68"/>
      <c r="E3831" s="213"/>
      <c r="G3831" s="118"/>
    </row>
    <row r="3832" spans="2:7" s="65" customFormat="1" x14ac:dyDescent="0.2">
      <c r="B3832" s="68"/>
      <c r="E3832" s="213"/>
      <c r="G3832" s="118"/>
    </row>
    <row r="3833" spans="2:7" s="65" customFormat="1" x14ac:dyDescent="0.2">
      <c r="B3833" s="68"/>
      <c r="E3833" s="213"/>
      <c r="G3833" s="118"/>
    </row>
    <row r="3834" spans="2:7" s="65" customFormat="1" x14ac:dyDescent="0.2">
      <c r="B3834" s="68"/>
      <c r="E3834" s="213"/>
      <c r="G3834" s="118"/>
    </row>
    <row r="3835" spans="2:7" s="65" customFormat="1" x14ac:dyDescent="0.2">
      <c r="B3835" s="68"/>
      <c r="E3835" s="213"/>
      <c r="G3835" s="118"/>
    </row>
    <row r="3836" spans="2:7" s="65" customFormat="1" x14ac:dyDescent="0.2">
      <c r="B3836" s="68"/>
      <c r="E3836" s="213"/>
      <c r="G3836" s="118"/>
    </row>
    <row r="3837" spans="2:7" s="65" customFormat="1" x14ac:dyDescent="0.2">
      <c r="B3837" s="68"/>
      <c r="E3837" s="213"/>
      <c r="G3837" s="118"/>
    </row>
    <row r="3838" spans="2:7" s="65" customFormat="1" x14ac:dyDescent="0.2">
      <c r="B3838" s="68"/>
      <c r="E3838" s="213"/>
      <c r="G3838" s="118"/>
    </row>
    <row r="3839" spans="2:7" s="65" customFormat="1" x14ac:dyDescent="0.2">
      <c r="B3839" s="68"/>
      <c r="E3839" s="213"/>
      <c r="G3839" s="118"/>
    </row>
    <row r="3840" spans="2:7" s="65" customFormat="1" x14ac:dyDescent="0.2">
      <c r="B3840" s="68"/>
      <c r="E3840" s="213"/>
      <c r="G3840" s="118"/>
    </row>
    <row r="3841" spans="2:7" s="65" customFormat="1" x14ac:dyDescent="0.2">
      <c r="B3841" s="68"/>
      <c r="E3841" s="213"/>
      <c r="G3841" s="118"/>
    </row>
    <row r="3842" spans="2:7" s="65" customFormat="1" x14ac:dyDescent="0.2">
      <c r="B3842" s="68"/>
      <c r="E3842" s="213"/>
      <c r="G3842" s="118"/>
    </row>
    <row r="3843" spans="2:7" s="65" customFormat="1" x14ac:dyDescent="0.2">
      <c r="B3843" s="68"/>
      <c r="E3843" s="213"/>
      <c r="G3843" s="118"/>
    </row>
    <row r="3844" spans="2:7" s="65" customFormat="1" x14ac:dyDescent="0.2">
      <c r="B3844" s="68"/>
      <c r="E3844" s="213"/>
      <c r="G3844" s="118"/>
    </row>
    <row r="3845" spans="2:7" s="65" customFormat="1" x14ac:dyDescent="0.2">
      <c r="B3845" s="68"/>
      <c r="E3845" s="213"/>
      <c r="G3845" s="118"/>
    </row>
    <row r="3846" spans="2:7" s="65" customFormat="1" x14ac:dyDescent="0.2">
      <c r="B3846" s="68"/>
      <c r="E3846" s="213"/>
      <c r="G3846" s="118"/>
    </row>
    <row r="3847" spans="2:7" s="65" customFormat="1" x14ac:dyDescent="0.2">
      <c r="B3847" s="68"/>
      <c r="E3847" s="213"/>
      <c r="G3847" s="118"/>
    </row>
    <row r="3848" spans="2:7" s="65" customFormat="1" x14ac:dyDescent="0.2">
      <c r="B3848" s="68"/>
      <c r="E3848" s="213"/>
      <c r="G3848" s="118"/>
    </row>
    <row r="3849" spans="2:7" s="65" customFormat="1" x14ac:dyDescent="0.2">
      <c r="B3849" s="68"/>
      <c r="E3849" s="213"/>
      <c r="G3849" s="118"/>
    </row>
    <row r="3850" spans="2:7" s="65" customFormat="1" x14ac:dyDescent="0.2">
      <c r="B3850" s="68"/>
      <c r="E3850" s="213"/>
      <c r="G3850" s="118"/>
    </row>
    <row r="3851" spans="2:7" s="65" customFormat="1" x14ac:dyDescent="0.2">
      <c r="B3851" s="68"/>
      <c r="E3851" s="213"/>
      <c r="G3851" s="118"/>
    </row>
    <row r="3852" spans="2:7" s="65" customFormat="1" x14ac:dyDescent="0.2">
      <c r="B3852" s="68"/>
      <c r="E3852" s="213"/>
      <c r="G3852" s="118"/>
    </row>
    <row r="3853" spans="2:7" s="65" customFormat="1" x14ac:dyDescent="0.2">
      <c r="B3853" s="68"/>
      <c r="E3853" s="213"/>
      <c r="G3853" s="118"/>
    </row>
    <row r="3854" spans="2:7" s="65" customFormat="1" x14ac:dyDescent="0.2">
      <c r="B3854" s="68"/>
      <c r="E3854" s="213"/>
      <c r="G3854" s="118"/>
    </row>
    <row r="3855" spans="2:7" s="65" customFormat="1" x14ac:dyDescent="0.2">
      <c r="B3855" s="68"/>
      <c r="E3855" s="213"/>
      <c r="G3855" s="118"/>
    </row>
    <row r="3856" spans="2:7" s="65" customFormat="1" x14ac:dyDescent="0.2">
      <c r="B3856" s="68"/>
      <c r="E3856" s="213"/>
      <c r="G3856" s="118"/>
    </row>
    <row r="3857" spans="2:7" s="65" customFormat="1" x14ac:dyDescent="0.2">
      <c r="B3857" s="68"/>
      <c r="E3857" s="213"/>
      <c r="G3857" s="118"/>
    </row>
    <row r="3858" spans="2:7" s="65" customFormat="1" x14ac:dyDescent="0.2">
      <c r="B3858" s="68"/>
      <c r="E3858" s="213"/>
      <c r="G3858" s="118"/>
    </row>
    <row r="3859" spans="2:7" s="65" customFormat="1" x14ac:dyDescent="0.2">
      <c r="B3859" s="68"/>
      <c r="E3859" s="213"/>
      <c r="G3859" s="118"/>
    </row>
    <row r="3860" spans="2:7" s="65" customFormat="1" x14ac:dyDescent="0.2">
      <c r="B3860" s="68"/>
      <c r="E3860" s="213"/>
      <c r="G3860" s="118"/>
    </row>
    <row r="3861" spans="2:7" s="65" customFormat="1" x14ac:dyDescent="0.2">
      <c r="B3861" s="68"/>
      <c r="E3861" s="213"/>
      <c r="G3861" s="118"/>
    </row>
    <row r="3862" spans="2:7" s="65" customFormat="1" x14ac:dyDescent="0.2">
      <c r="B3862" s="68"/>
      <c r="E3862" s="213"/>
      <c r="G3862" s="118"/>
    </row>
    <row r="3863" spans="2:7" s="65" customFormat="1" x14ac:dyDescent="0.2">
      <c r="B3863" s="68"/>
      <c r="E3863" s="213"/>
      <c r="G3863" s="118"/>
    </row>
    <row r="3864" spans="2:7" s="65" customFormat="1" x14ac:dyDescent="0.2">
      <c r="B3864" s="68"/>
      <c r="E3864" s="213"/>
      <c r="G3864" s="118"/>
    </row>
    <row r="3865" spans="2:7" s="65" customFormat="1" x14ac:dyDescent="0.2">
      <c r="B3865" s="68"/>
      <c r="E3865" s="213"/>
      <c r="G3865" s="118"/>
    </row>
    <row r="3866" spans="2:7" s="65" customFormat="1" x14ac:dyDescent="0.2">
      <c r="B3866" s="68"/>
      <c r="E3866" s="213"/>
      <c r="G3866" s="118"/>
    </row>
    <row r="3867" spans="2:7" s="65" customFormat="1" x14ac:dyDescent="0.2">
      <c r="B3867" s="68"/>
      <c r="E3867" s="213"/>
      <c r="G3867" s="118"/>
    </row>
    <row r="3868" spans="2:7" s="65" customFormat="1" x14ac:dyDescent="0.2">
      <c r="B3868" s="68"/>
      <c r="E3868" s="213"/>
      <c r="G3868" s="118"/>
    </row>
    <row r="3869" spans="2:7" s="65" customFormat="1" x14ac:dyDescent="0.2">
      <c r="B3869" s="68"/>
      <c r="E3869" s="213"/>
      <c r="G3869" s="118"/>
    </row>
    <row r="3870" spans="2:7" s="65" customFormat="1" x14ac:dyDescent="0.2">
      <c r="B3870" s="68"/>
      <c r="E3870" s="213"/>
      <c r="G3870" s="118"/>
    </row>
    <row r="3871" spans="2:7" s="65" customFormat="1" x14ac:dyDescent="0.2">
      <c r="B3871" s="68"/>
      <c r="E3871" s="213"/>
      <c r="G3871" s="118"/>
    </row>
    <row r="3872" spans="2:7" s="65" customFormat="1" x14ac:dyDescent="0.2">
      <c r="B3872" s="68"/>
      <c r="E3872" s="213"/>
      <c r="G3872" s="118"/>
    </row>
    <row r="3873" spans="2:7" s="65" customFormat="1" x14ac:dyDescent="0.2">
      <c r="B3873" s="68"/>
      <c r="E3873" s="213"/>
      <c r="G3873" s="118"/>
    </row>
    <row r="3874" spans="2:7" s="65" customFormat="1" x14ac:dyDescent="0.2">
      <c r="B3874" s="68"/>
      <c r="E3874" s="213"/>
      <c r="G3874" s="118"/>
    </row>
    <row r="3875" spans="2:7" s="65" customFormat="1" x14ac:dyDescent="0.2">
      <c r="B3875" s="68"/>
      <c r="E3875" s="213"/>
      <c r="G3875" s="118"/>
    </row>
    <row r="3876" spans="2:7" s="65" customFormat="1" x14ac:dyDescent="0.2">
      <c r="B3876" s="68"/>
      <c r="E3876" s="213"/>
      <c r="G3876" s="118"/>
    </row>
    <row r="3877" spans="2:7" s="65" customFormat="1" x14ac:dyDescent="0.2">
      <c r="B3877" s="68"/>
      <c r="E3877" s="213"/>
      <c r="G3877" s="118"/>
    </row>
    <row r="3878" spans="2:7" s="65" customFormat="1" x14ac:dyDescent="0.2">
      <c r="B3878" s="68"/>
      <c r="E3878" s="213"/>
      <c r="G3878" s="118"/>
    </row>
    <row r="3879" spans="2:7" s="65" customFormat="1" x14ac:dyDescent="0.2">
      <c r="B3879" s="68"/>
      <c r="E3879" s="213"/>
      <c r="G3879" s="118"/>
    </row>
    <row r="3880" spans="2:7" s="65" customFormat="1" x14ac:dyDescent="0.2">
      <c r="B3880" s="68"/>
      <c r="E3880" s="213"/>
      <c r="G3880" s="118"/>
    </row>
    <row r="3881" spans="2:7" s="65" customFormat="1" x14ac:dyDescent="0.2">
      <c r="B3881" s="68"/>
      <c r="E3881" s="213"/>
      <c r="G3881" s="118"/>
    </row>
    <row r="3882" spans="2:7" s="65" customFormat="1" x14ac:dyDescent="0.2">
      <c r="B3882" s="68"/>
      <c r="E3882" s="213"/>
      <c r="G3882" s="118"/>
    </row>
    <row r="3883" spans="2:7" s="65" customFormat="1" x14ac:dyDescent="0.2">
      <c r="B3883" s="68"/>
      <c r="E3883" s="213"/>
      <c r="G3883" s="118"/>
    </row>
    <row r="3884" spans="2:7" s="65" customFormat="1" x14ac:dyDescent="0.2">
      <c r="B3884" s="68"/>
      <c r="E3884" s="213"/>
      <c r="G3884" s="118"/>
    </row>
    <row r="3885" spans="2:7" s="65" customFormat="1" x14ac:dyDescent="0.2">
      <c r="B3885" s="68"/>
      <c r="E3885" s="213"/>
      <c r="G3885" s="118"/>
    </row>
    <row r="3886" spans="2:7" s="65" customFormat="1" x14ac:dyDescent="0.2">
      <c r="B3886" s="68"/>
      <c r="E3886" s="213"/>
      <c r="G3886" s="118"/>
    </row>
    <row r="3887" spans="2:7" s="65" customFormat="1" x14ac:dyDescent="0.2">
      <c r="B3887" s="68"/>
      <c r="E3887" s="213"/>
      <c r="G3887" s="118"/>
    </row>
    <row r="3888" spans="2:7" s="65" customFormat="1" x14ac:dyDescent="0.2">
      <c r="B3888" s="68"/>
      <c r="E3888" s="213"/>
      <c r="G3888" s="118"/>
    </row>
    <row r="3889" spans="2:7" s="65" customFormat="1" x14ac:dyDescent="0.2">
      <c r="B3889" s="68"/>
      <c r="E3889" s="213"/>
      <c r="G3889" s="118"/>
    </row>
    <row r="3890" spans="2:7" s="65" customFormat="1" x14ac:dyDescent="0.2">
      <c r="B3890" s="68"/>
      <c r="E3890" s="213"/>
      <c r="G3890" s="118"/>
    </row>
    <row r="3891" spans="2:7" s="65" customFormat="1" x14ac:dyDescent="0.2">
      <c r="B3891" s="68"/>
      <c r="E3891" s="213"/>
      <c r="G3891" s="118"/>
    </row>
    <row r="3892" spans="2:7" s="65" customFormat="1" x14ac:dyDescent="0.2">
      <c r="B3892" s="68"/>
      <c r="E3892" s="213"/>
      <c r="G3892" s="118"/>
    </row>
    <row r="3893" spans="2:7" s="65" customFormat="1" x14ac:dyDescent="0.2">
      <c r="B3893" s="68"/>
      <c r="E3893" s="213"/>
      <c r="G3893" s="118"/>
    </row>
    <row r="3894" spans="2:7" s="65" customFormat="1" x14ac:dyDescent="0.2">
      <c r="B3894" s="68"/>
      <c r="E3894" s="213"/>
      <c r="G3894" s="118"/>
    </row>
    <row r="3895" spans="2:7" s="65" customFormat="1" x14ac:dyDescent="0.2">
      <c r="B3895" s="68"/>
      <c r="E3895" s="213"/>
      <c r="G3895" s="118"/>
    </row>
    <row r="3896" spans="2:7" s="65" customFormat="1" x14ac:dyDescent="0.2">
      <c r="B3896" s="68"/>
      <c r="E3896" s="213"/>
      <c r="G3896" s="118"/>
    </row>
    <row r="3897" spans="2:7" s="65" customFormat="1" x14ac:dyDescent="0.2">
      <c r="B3897" s="68"/>
      <c r="E3897" s="213"/>
      <c r="G3897" s="118"/>
    </row>
    <row r="3898" spans="2:7" s="65" customFormat="1" x14ac:dyDescent="0.2">
      <c r="B3898" s="68"/>
      <c r="E3898" s="213"/>
      <c r="G3898" s="118"/>
    </row>
    <row r="3899" spans="2:7" s="65" customFormat="1" x14ac:dyDescent="0.2">
      <c r="B3899" s="68"/>
      <c r="E3899" s="213"/>
      <c r="G3899" s="118"/>
    </row>
    <row r="3900" spans="2:7" s="65" customFormat="1" x14ac:dyDescent="0.2">
      <c r="B3900" s="68"/>
      <c r="E3900" s="213"/>
      <c r="G3900" s="118"/>
    </row>
    <row r="3901" spans="2:7" s="65" customFormat="1" x14ac:dyDescent="0.2">
      <c r="B3901" s="68"/>
      <c r="E3901" s="213"/>
      <c r="G3901" s="118"/>
    </row>
    <row r="3902" spans="2:7" s="65" customFormat="1" x14ac:dyDescent="0.2">
      <c r="B3902" s="68"/>
      <c r="E3902" s="213"/>
      <c r="G3902" s="118"/>
    </row>
    <row r="3903" spans="2:7" s="65" customFormat="1" x14ac:dyDescent="0.2">
      <c r="B3903" s="68"/>
      <c r="E3903" s="213"/>
      <c r="G3903" s="118"/>
    </row>
    <row r="3904" spans="2:7" s="65" customFormat="1" x14ac:dyDescent="0.2">
      <c r="B3904" s="68"/>
      <c r="E3904" s="213"/>
      <c r="G3904" s="118"/>
    </row>
    <row r="3905" spans="2:7" s="65" customFormat="1" x14ac:dyDescent="0.2">
      <c r="B3905" s="68"/>
      <c r="E3905" s="213"/>
      <c r="G3905" s="118"/>
    </row>
    <row r="3906" spans="2:7" s="65" customFormat="1" x14ac:dyDescent="0.2">
      <c r="B3906" s="68"/>
      <c r="E3906" s="213"/>
      <c r="G3906" s="118"/>
    </row>
    <row r="3907" spans="2:7" s="65" customFormat="1" x14ac:dyDescent="0.2">
      <c r="B3907" s="68"/>
      <c r="E3907" s="213"/>
      <c r="G3907" s="118"/>
    </row>
    <row r="3908" spans="2:7" s="65" customFormat="1" x14ac:dyDescent="0.2">
      <c r="B3908" s="68"/>
      <c r="E3908" s="213"/>
      <c r="G3908" s="118"/>
    </row>
    <row r="3909" spans="2:7" s="65" customFormat="1" x14ac:dyDescent="0.2">
      <c r="B3909" s="68"/>
      <c r="E3909" s="213"/>
      <c r="G3909" s="118"/>
    </row>
    <row r="3910" spans="2:7" s="65" customFormat="1" x14ac:dyDescent="0.2">
      <c r="B3910" s="68"/>
      <c r="E3910" s="213"/>
      <c r="G3910" s="118"/>
    </row>
    <row r="3911" spans="2:7" s="65" customFormat="1" x14ac:dyDescent="0.2">
      <c r="B3911" s="68"/>
      <c r="E3911" s="213"/>
      <c r="G3911" s="118"/>
    </row>
    <row r="3912" spans="2:7" s="65" customFormat="1" x14ac:dyDescent="0.2">
      <c r="B3912" s="68"/>
      <c r="E3912" s="213"/>
      <c r="G3912" s="118"/>
    </row>
    <row r="3913" spans="2:7" s="65" customFormat="1" x14ac:dyDescent="0.2">
      <c r="B3913" s="68"/>
      <c r="E3913" s="213"/>
      <c r="G3913" s="118"/>
    </row>
    <row r="3914" spans="2:7" s="65" customFormat="1" x14ac:dyDescent="0.2">
      <c r="B3914" s="68"/>
      <c r="E3914" s="213"/>
      <c r="G3914" s="118"/>
    </row>
    <row r="3915" spans="2:7" s="65" customFormat="1" x14ac:dyDescent="0.2">
      <c r="B3915" s="68"/>
      <c r="E3915" s="213"/>
      <c r="G3915" s="118"/>
    </row>
    <row r="3916" spans="2:7" s="65" customFormat="1" x14ac:dyDescent="0.2">
      <c r="B3916" s="68"/>
      <c r="E3916" s="213"/>
      <c r="G3916" s="118"/>
    </row>
    <row r="3917" spans="2:7" s="65" customFormat="1" x14ac:dyDescent="0.2">
      <c r="B3917" s="68"/>
      <c r="E3917" s="213"/>
      <c r="G3917" s="118"/>
    </row>
    <row r="3918" spans="2:7" s="65" customFormat="1" x14ac:dyDescent="0.2">
      <c r="B3918" s="68"/>
      <c r="E3918" s="213"/>
      <c r="G3918" s="118"/>
    </row>
    <row r="3919" spans="2:7" s="65" customFormat="1" x14ac:dyDescent="0.2">
      <c r="B3919" s="68"/>
      <c r="E3919" s="213"/>
      <c r="G3919" s="118"/>
    </row>
    <row r="3920" spans="2:7" s="65" customFormat="1" x14ac:dyDescent="0.2">
      <c r="B3920" s="68"/>
      <c r="E3920" s="213"/>
      <c r="G3920" s="118"/>
    </row>
    <row r="3921" spans="2:7" s="65" customFormat="1" x14ac:dyDescent="0.2">
      <c r="B3921" s="68"/>
      <c r="E3921" s="213"/>
      <c r="G3921" s="118"/>
    </row>
    <row r="3922" spans="2:7" s="65" customFormat="1" x14ac:dyDescent="0.2">
      <c r="B3922" s="68"/>
      <c r="E3922" s="213"/>
      <c r="G3922" s="118"/>
    </row>
    <row r="3923" spans="2:7" s="65" customFormat="1" x14ac:dyDescent="0.2">
      <c r="B3923" s="68"/>
      <c r="E3923" s="213"/>
      <c r="G3923" s="118"/>
    </row>
    <row r="3924" spans="2:7" s="65" customFormat="1" x14ac:dyDescent="0.2">
      <c r="B3924" s="68"/>
      <c r="E3924" s="213"/>
      <c r="G3924" s="118"/>
    </row>
    <row r="3925" spans="2:7" s="65" customFormat="1" x14ac:dyDescent="0.2">
      <c r="B3925" s="68"/>
      <c r="E3925" s="213"/>
      <c r="G3925" s="118"/>
    </row>
    <row r="3926" spans="2:7" s="65" customFormat="1" x14ac:dyDescent="0.2">
      <c r="B3926" s="68"/>
      <c r="E3926" s="213"/>
      <c r="G3926" s="118"/>
    </row>
    <row r="3927" spans="2:7" s="65" customFormat="1" x14ac:dyDescent="0.2">
      <c r="B3927" s="68"/>
      <c r="E3927" s="213"/>
      <c r="G3927" s="118"/>
    </row>
    <row r="3928" spans="2:7" s="65" customFormat="1" x14ac:dyDescent="0.2">
      <c r="B3928" s="68"/>
      <c r="E3928" s="213"/>
      <c r="G3928" s="118"/>
    </row>
    <row r="3929" spans="2:7" s="65" customFormat="1" x14ac:dyDescent="0.2">
      <c r="B3929" s="68"/>
      <c r="E3929" s="213"/>
      <c r="G3929" s="118"/>
    </row>
    <row r="3930" spans="2:7" s="65" customFormat="1" x14ac:dyDescent="0.2">
      <c r="B3930" s="68"/>
      <c r="E3930" s="213"/>
      <c r="G3930" s="118"/>
    </row>
    <row r="3931" spans="2:7" s="65" customFormat="1" x14ac:dyDescent="0.2">
      <c r="B3931" s="68"/>
      <c r="E3931" s="213"/>
      <c r="G3931" s="118"/>
    </row>
    <row r="3932" spans="2:7" s="65" customFormat="1" x14ac:dyDescent="0.2">
      <c r="B3932" s="68"/>
      <c r="E3932" s="213"/>
      <c r="G3932" s="118"/>
    </row>
    <row r="3933" spans="2:7" s="65" customFormat="1" x14ac:dyDescent="0.2">
      <c r="B3933" s="68"/>
      <c r="E3933" s="213"/>
      <c r="G3933" s="118"/>
    </row>
    <row r="3934" spans="2:7" s="65" customFormat="1" x14ac:dyDescent="0.2">
      <c r="B3934" s="68"/>
      <c r="E3934" s="213"/>
      <c r="G3934" s="118"/>
    </row>
    <row r="3935" spans="2:7" s="65" customFormat="1" x14ac:dyDescent="0.2">
      <c r="B3935" s="68"/>
      <c r="E3935" s="213"/>
      <c r="G3935" s="118"/>
    </row>
    <row r="3936" spans="2:7" s="65" customFormat="1" x14ac:dyDescent="0.2">
      <c r="B3936" s="68"/>
      <c r="E3936" s="213"/>
      <c r="G3936" s="118"/>
    </row>
    <row r="3937" spans="2:7" s="65" customFormat="1" x14ac:dyDescent="0.2">
      <c r="B3937" s="68"/>
      <c r="E3937" s="213"/>
      <c r="G3937" s="118"/>
    </row>
    <row r="3938" spans="2:7" s="65" customFormat="1" x14ac:dyDescent="0.2">
      <c r="B3938" s="68"/>
      <c r="E3938" s="213"/>
      <c r="G3938" s="118"/>
    </row>
    <row r="3939" spans="2:7" s="65" customFormat="1" x14ac:dyDescent="0.2">
      <c r="B3939" s="68"/>
      <c r="E3939" s="213"/>
      <c r="G3939" s="118"/>
    </row>
    <row r="3940" spans="2:7" s="65" customFormat="1" x14ac:dyDescent="0.2">
      <c r="B3940" s="68"/>
      <c r="E3940" s="213"/>
      <c r="G3940" s="118"/>
    </row>
    <row r="3941" spans="2:7" s="65" customFormat="1" x14ac:dyDescent="0.2">
      <c r="B3941" s="68"/>
      <c r="E3941" s="213"/>
      <c r="G3941" s="118"/>
    </row>
    <row r="3942" spans="2:7" s="65" customFormat="1" x14ac:dyDescent="0.2">
      <c r="B3942" s="68"/>
      <c r="E3942" s="213"/>
      <c r="G3942" s="118"/>
    </row>
    <row r="3943" spans="2:7" s="65" customFormat="1" x14ac:dyDescent="0.2">
      <c r="B3943" s="68"/>
      <c r="E3943" s="213"/>
      <c r="G3943" s="118"/>
    </row>
    <row r="3944" spans="2:7" s="65" customFormat="1" x14ac:dyDescent="0.2">
      <c r="B3944" s="68"/>
      <c r="E3944" s="213"/>
      <c r="G3944" s="118"/>
    </row>
    <row r="3945" spans="2:7" s="65" customFormat="1" x14ac:dyDescent="0.2">
      <c r="B3945" s="68"/>
      <c r="E3945" s="213"/>
      <c r="G3945" s="118"/>
    </row>
    <row r="3946" spans="2:7" s="65" customFormat="1" x14ac:dyDescent="0.2">
      <c r="B3946" s="68"/>
      <c r="E3946" s="213"/>
      <c r="G3946" s="118"/>
    </row>
    <row r="3947" spans="2:7" s="65" customFormat="1" x14ac:dyDescent="0.2">
      <c r="B3947" s="68"/>
      <c r="E3947" s="213"/>
      <c r="G3947" s="118"/>
    </row>
    <row r="3948" spans="2:7" s="65" customFormat="1" x14ac:dyDescent="0.2">
      <c r="B3948" s="68"/>
      <c r="E3948" s="213"/>
      <c r="G3948" s="118"/>
    </row>
    <row r="3949" spans="2:7" s="65" customFormat="1" x14ac:dyDescent="0.2">
      <c r="B3949" s="68"/>
      <c r="E3949" s="213"/>
      <c r="G3949" s="118"/>
    </row>
    <row r="3950" spans="2:7" s="65" customFormat="1" x14ac:dyDescent="0.2">
      <c r="B3950" s="68"/>
      <c r="E3950" s="213"/>
      <c r="G3950" s="118"/>
    </row>
    <row r="3951" spans="2:7" s="65" customFormat="1" x14ac:dyDescent="0.2">
      <c r="B3951" s="68"/>
      <c r="E3951" s="213"/>
      <c r="G3951" s="118"/>
    </row>
    <row r="3952" spans="2:7" s="65" customFormat="1" x14ac:dyDescent="0.2">
      <c r="B3952" s="68"/>
      <c r="E3952" s="213"/>
      <c r="G3952" s="118"/>
    </row>
    <row r="3953" spans="2:7" s="65" customFormat="1" x14ac:dyDescent="0.2">
      <c r="B3953" s="68"/>
      <c r="E3953" s="213"/>
      <c r="G3953" s="118"/>
    </row>
    <row r="3954" spans="2:7" s="65" customFormat="1" x14ac:dyDescent="0.2">
      <c r="B3954" s="68"/>
      <c r="E3954" s="213"/>
      <c r="G3954" s="118"/>
    </row>
    <row r="3955" spans="2:7" s="65" customFormat="1" x14ac:dyDescent="0.2">
      <c r="B3955" s="68"/>
      <c r="E3955" s="213"/>
      <c r="G3955" s="118"/>
    </row>
    <row r="3956" spans="2:7" s="65" customFormat="1" x14ac:dyDescent="0.2">
      <c r="B3956" s="68"/>
      <c r="E3956" s="213"/>
      <c r="G3956" s="118"/>
    </row>
    <row r="3957" spans="2:7" s="65" customFormat="1" x14ac:dyDescent="0.2">
      <c r="B3957" s="68"/>
      <c r="E3957" s="213"/>
      <c r="G3957" s="118"/>
    </row>
    <row r="3958" spans="2:7" s="65" customFormat="1" x14ac:dyDescent="0.2">
      <c r="B3958" s="68"/>
      <c r="E3958" s="213"/>
      <c r="G3958" s="118"/>
    </row>
    <row r="3959" spans="2:7" s="65" customFormat="1" x14ac:dyDescent="0.2">
      <c r="B3959" s="68"/>
      <c r="E3959" s="213"/>
      <c r="G3959" s="118"/>
    </row>
    <row r="3960" spans="2:7" s="65" customFormat="1" x14ac:dyDescent="0.2">
      <c r="B3960" s="68"/>
      <c r="E3960" s="213"/>
      <c r="G3960" s="118"/>
    </row>
    <row r="3961" spans="2:7" s="65" customFormat="1" x14ac:dyDescent="0.2">
      <c r="B3961" s="68"/>
      <c r="E3961" s="213"/>
      <c r="G3961" s="118"/>
    </row>
    <row r="3962" spans="2:7" s="65" customFormat="1" x14ac:dyDescent="0.2">
      <c r="B3962" s="68"/>
      <c r="E3962" s="213"/>
      <c r="G3962" s="118"/>
    </row>
    <row r="3963" spans="2:7" s="65" customFormat="1" x14ac:dyDescent="0.2">
      <c r="B3963" s="68"/>
      <c r="E3963" s="213"/>
      <c r="G3963" s="118"/>
    </row>
    <row r="3964" spans="2:7" s="65" customFormat="1" x14ac:dyDescent="0.2">
      <c r="B3964" s="68"/>
      <c r="E3964" s="213"/>
      <c r="G3964" s="118"/>
    </row>
    <row r="3965" spans="2:7" s="65" customFormat="1" x14ac:dyDescent="0.2">
      <c r="B3965" s="68"/>
      <c r="E3965" s="213"/>
      <c r="G3965" s="118"/>
    </row>
    <row r="3966" spans="2:7" s="65" customFormat="1" x14ac:dyDescent="0.2">
      <c r="B3966" s="68"/>
      <c r="E3966" s="213"/>
      <c r="G3966" s="118"/>
    </row>
    <row r="3967" spans="2:7" s="65" customFormat="1" x14ac:dyDescent="0.2">
      <c r="B3967" s="68"/>
      <c r="E3967" s="213"/>
      <c r="G3967" s="118"/>
    </row>
    <row r="3968" spans="2:7" s="65" customFormat="1" x14ac:dyDescent="0.2">
      <c r="B3968" s="68"/>
      <c r="E3968" s="213"/>
      <c r="G3968" s="118"/>
    </row>
    <row r="3969" spans="2:7" s="65" customFormat="1" x14ac:dyDescent="0.2">
      <c r="B3969" s="68"/>
      <c r="E3969" s="213"/>
      <c r="G3969" s="118"/>
    </row>
    <row r="3970" spans="2:7" s="65" customFormat="1" x14ac:dyDescent="0.2">
      <c r="B3970" s="68"/>
      <c r="E3970" s="213"/>
      <c r="G3970" s="118"/>
    </row>
    <row r="3971" spans="2:7" s="65" customFormat="1" x14ac:dyDescent="0.2">
      <c r="B3971" s="68"/>
      <c r="E3971" s="213"/>
      <c r="G3971" s="118"/>
    </row>
    <row r="3972" spans="2:7" s="65" customFormat="1" x14ac:dyDescent="0.2">
      <c r="B3972" s="68"/>
      <c r="E3972" s="213"/>
      <c r="G3972" s="118"/>
    </row>
    <row r="3973" spans="2:7" s="65" customFormat="1" x14ac:dyDescent="0.2">
      <c r="B3973" s="68"/>
      <c r="E3973" s="213"/>
      <c r="G3973" s="118"/>
    </row>
    <row r="3974" spans="2:7" s="65" customFormat="1" x14ac:dyDescent="0.2">
      <c r="B3974" s="68"/>
      <c r="E3974" s="213"/>
      <c r="G3974" s="118"/>
    </row>
    <row r="3975" spans="2:7" s="65" customFormat="1" x14ac:dyDescent="0.2">
      <c r="B3975" s="68"/>
      <c r="E3975" s="213"/>
      <c r="G3975" s="118"/>
    </row>
    <row r="3976" spans="2:7" s="65" customFormat="1" x14ac:dyDescent="0.2">
      <c r="B3976" s="68"/>
      <c r="E3976" s="213"/>
      <c r="G3976" s="118"/>
    </row>
    <row r="3977" spans="2:7" s="65" customFormat="1" x14ac:dyDescent="0.2">
      <c r="B3977" s="68"/>
      <c r="E3977" s="213"/>
      <c r="G3977" s="118"/>
    </row>
    <row r="3978" spans="2:7" s="65" customFormat="1" x14ac:dyDescent="0.2">
      <c r="B3978" s="68"/>
      <c r="E3978" s="213"/>
      <c r="G3978" s="118"/>
    </row>
    <row r="3979" spans="2:7" s="65" customFormat="1" x14ac:dyDescent="0.2">
      <c r="B3979" s="68"/>
      <c r="E3979" s="213"/>
      <c r="G3979" s="118"/>
    </row>
    <row r="3980" spans="2:7" s="65" customFormat="1" x14ac:dyDescent="0.2">
      <c r="B3980" s="68"/>
      <c r="E3980" s="213"/>
      <c r="G3980" s="118"/>
    </row>
    <row r="3981" spans="2:7" s="65" customFormat="1" x14ac:dyDescent="0.2">
      <c r="B3981" s="68"/>
      <c r="E3981" s="213"/>
      <c r="G3981" s="118"/>
    </row>
    <row r="3982" spans="2:7" s="65" customFormat="1" x14ac:dyDescent="0.2">
      <c r="B3982" s="68"/>
      <c r="E3982" s="213"/>
      <c r="G3982" s="118"/>
    </row>
    <row r="3983" spans="2:7" s="65" customFormat="1" x14ac:dyDescent="0.2">
      <c r="B3983" s="68"/>
      <c r="E3983" s="213"/>
      <c r="G3983" s="118"/>
    </row>
    <row r="3984" spans="2:7" s="65" customFormat="1" x14ac:dyDescent="0.2">
      <c r="B3984" s="68"/>
      <c r="E3984" s="213"/>
      <c r="G3984" s="118"/>
    </row>
    <row r="3985" spans="2:7" s="65" customFormat="1" x14ac:dyDescent="0.2">
      <c r="B3985" s="68"/>
      <c r="E3985" s="213"/>
      <c r="G3985" s="118"/>
    </row>
    <row r="3986" spans="2:7" s="65" customFormat="1" x14ac:dyDescent="0.2">
      <c r="B3986" s="68"/>
      <c r="E3986" s="213"/>
      <c r="G3986" s="118"/>
    </row>
    <row r="3987" spans="2:7" s="65" customFormat="1" x14ac:dyDescent="0.2">
      <c r="B3987" s="68"/>
      <c r="E3987" s="213"/>
      <c r="G3987" s="118"/>
    </row>
    <row r="3988" spans="2:7" s="65" customFormat="1" x14ac:dyDescent="0.2">
      <c r="B3988" s="68"/>
      <c r="E3988" s="213"/>
      <c r="G3988" s="118"/>
    </row>
    <row r="3989" spans="2:7" s="65" customFormat="1" x14ac:dyDescent="0.2">
      <c r="B3989" s="68"/>
      <c r="E3989" s="213"/>
      <c r="G3989" s="118"/>
    </row>
    <row r="3990" spans="2:7" s="65" customFormat="1" x14ac:dyDescent="0.2">
      <c r="B3990" s="68"/>
      <c r="E3990" s="213"/>
      <c r="G3990" s="118"/>
    </row>
    <row r="3991" spans="2:7" s="65" customFormat="1" x14ac:dyDescent="0.2">
      <c r="B3991" s="68"/>
      <c r="E3991" s="213"/>
      <c r="G3991" s="118"/>
    </row>
    <row r="3992" spans="2:7" s="65" customFormat="1" x14ac:dyDescent="0.2">
      <c r="B3992" s="68"/>
      <c r="E3992" s="213"/>
      <c r="G3992" s="118"/>
    </row>
    <row r="3993" spans="2:7" s="65" customFormat="1" x14ac:dyDescent="0.2">
      <c r="B3993" s="68"/>
      <c r="E3993" s="213"/>
      <c r="G3993" s="118"/>
    </row>
    <row r="3994" spans="2:7" s="65" customFormat="1" x14ac:dyDescent="0.2">
      <c r="B3994" s="68"/>
      <c r="E3994" s="213"/>
      <c r="G3994" s="118"/>
    </row>
    <row r="3995" spans="2:7" s="65" customFormat="1" x14ac:dyDescent="0.2">
      <c r="B3995" s="68"/>
      <c r="E3995" s="213"/>
      <c r="G3995" s="118"/>
    </row>
    <row r="3996" spans="2:7" s="65" customFormat="1" x14ac:dyDescent="0.2">
      <c r="B3996" s="68"/>
      <c r="E3996" s="213"/>
      <c r="G3996" s="118"/>
    </row>
    <row r="3997" spans="2:7" s="65" customFormat="1" x14ac:dyDescent="0.2">
      <c r="B3997" s="68"/>
      <c r="E3997" s="213"/>
      <c r="G3997" s="118"/>
    </row>
    <row r="3998" spans="2:7" s="65" customFormat="1" x14ac:dyDescent="0.2">
      <c r="B3998" s="68"/>
      <c r="E3998" s="213"/>
      <c r="G3998" s="118"/>
    </row>
    <row r="3999" spans="2:7" s="65" customFormat="1" x14ac:dyDescent="0.2">
      <c r="B3999" s="68"/>
      <c r="E3999" s="213"/>
      <c r="G3999" s="118"/>
    </row>
    <row r="4000" spans="2:7" s="65" customFormat="1" x14ac:dyDescent="0.2">
      <c r="B4000" s="68"/>
      <c r="E4000" s="213"/>
      <c r="G4000" s="118"/>
    </row>
    <row r="4001" spans="2:7" s="65" customFormat="1" x14ac:dyDescent="0.2">
      <c r="B4001" s="68"/>
      <c r="E4001" s="213"/>
      <c r="G4001" s="118"/>
    </row>
    <row r="4002" spans="2:7" s="65" customFormat="1" x14ac:dyDescent="0.2">
      <c r="B4002" s="68"/>
      <c r="E4002" s="213"/>
      <c r="G4002" s="118"/>
    </row>
    <row r="4003" spans="2:7" s="65" customFormat="1" x14ac:dyDescent="0.2">
      <c r="B4003" s="68"/>
      <c r="E4003" s="213"/>
      <c r="G4003" s="118"/>
    </row>
    <row r="4004" spans="2:7" s="65" customFormat="1" x14ac:dyDescent="0.2">
      <c r="B4004" s="68"/>
      <c r="E4004" s="213"/>
      <c r="G4004" s="118"/>
    </row>
    <row r="4005" spans="2:7" s="65" customFormat="1" x14ac:dyDescent="0.2">
      <c r="B4005" s="68"/>
      <c r="E4005" s="213"/>
      <c r="G4005" s="118"/>
    </row>
    <row r="4006" spans="2:7" s="65" customFormat="1" x14ac:dyDescent="0.2">
      <c r="B4006" s="68"/>
      <c r="E4006" s="213"/>
      <c r="G4006" s="118"/>
    </row>
    <row r="4007" spans="2:7" s="65" customFormat="1" x14ac:dyDescent="0.2">
      <c r="B4007" s="68"/>
      <c r="E4007" s="213"/>
      <c r="G4007" s="118"/>
    </row>
    <row r="4008" spans="2:7" s="65" customFormat="1" x14ac:dyDescent="0.2">
      <c r="B4008" s="68"/>
      <c r="E4008" s="213"/>
      <c r="G4008" s="118"/>
    </row>
    <row r="4009" spans="2:7" s="65" customFormat="1" x14ac:dyDescent="0.2">
      <c r="B4009" s="68"/>
      <c r="E4009" s="213"/>
      <c r="G4009" s="118"/>
    </row>
    <row r="4010" spans="2:7" s="65" customFormat="1" x14ac:dyDescent="0.2">
      <c r="B4010" s="68"/>
      <c r="E4010" s="213"/>
      <c r="G4010" s="118"/>
    </row>
    <row r="4011" spans="2:7" s="65" customFormat="1" x14ac:dyDescent="0.2">
      <c r="B4011" s="68"/>
      <c r="E4011" s="213"/>
      <c r="G4011" s="118"/>
    </row>
    <row r="4012" spans="2:7" s="65" customFormat="1" x14ac:dyDescent="0.2">
      <c r="B4012" s="68"/>
      <c r="E4012" s="213"/>
      <c r="G4012" s="118"/>
    </row>
    <row r="4013" spans="2:7" s="65" customFormat="1" x14ac:dyDescent="0.2">
      <c r="B4013" s="68"/>
      <c r="E4013" s="213"/>
      <c r="G4013" s="118"/>
    </row>
    <row r="4014" spans="2:7" s="65" customFormat="1" x14ac:dyDescent="0.2">
      <c r="B4014" s="68"/>
      <c r="E4014" s="213"/>
      <c r="G4014" s="118"/>
    </row>
    <row r="4015" spans="2:7" s="65" customFormat="1" x14ac:dyDescent="0.2">
      <c r="B4015" s="68"/>
      <c r="E4015" s="213"/>
      <c r="G4015" s="118"/>
    </row>
    <row r="4016" spans="2:7" s="65" customFormat="1" x14ac:dyDescent="0.2">
      <c r="B4016" s="68"/>
      <c r="E4016" s="213"/>
      <c r="G4016" s="118"/>
    </row>
    <row r="4017" spans="2:7" s="65" customFormat="1" x14ac:dyDescent="0.2">
      <c r="B4017" s="68"/>
      <c r="E4017" s="213"/>
      <c r="G4017" s="118"/>
    </row>
    <row r="4018" spans="2:7" s="65" customFormat="1" x14ac:dyDescent="0.2">
      <c r="B4018" s="68"/>
      <c r="E4018" s="213"/>
      <c r="G4018" s="118"/>
    </row>
    <row r="4019" spans="2:7" s="65" customFormat="1" x14ac:dyDescent="0.2">
      <c r="B4019" s="68"/>
      <c r="E4019" s="213"/>
      <c r="G4019" s="118"/>
    </row>
    <row r="4020" spans="2:7" s="65" customFormat="1" x14ac:dyDescent="0.2">
      <c r="B4020" s="68"/>
      <c r="E4020" s="213"/>
      <c r="G4020" s="118"/>
    </row>
    <row r="4021" spans="2:7" s="65" customFormat="1" x14ac:dyDescent="0.2">
      <c r="B4021" s="68"/>
      <c r="E4021" s="213"/>
      <c r="G4021" s="118"/>
    </row>
    <row r="4022" spans="2:7" s="65" customFormat="1" x14ac:dyDescent="0.2">
      <c r="B4022" s="68"/>
      <c r="E4022" s="213"/>
      <c r="G4022" s="118"/>
    </row>
    <row r="4023" spans="2:7" s="65" customFormat="1" x14ac:dyDescent="0.2">
      <c r="B4023" s="68"/>
      <c r="E4023" s="213"/>
      <c r="G4023" s="118"/>
    </row>
    <row r="4024" spans="2:7" s="65" customFormat="1" x14ac:dyDescent="0.2">
      <c r="B4024" s="68"/>
      <c r="E4024" s="213"/>
      <c r="G4024" s="118"/>
    </row>
    <row r="4025" spans="2:7" s="65" customFormat="1" x14ac:dyDescent="0.2">
      <c r="B4025" s="68"/>
      <c r="E4025" s="213"/>
      <c r="G4025" s="118"/>
    </row>
    <row r="4026" spans="2:7" s="65" customFormat="1" x14ac:dyDescent="0.2">
      <c r="B4026" s="68"/>
      <c r="E4026" s="213"/>
      <c r="G4026" s="118"/>
    </row>
    <row r="4027" spans="2:7" s="65" customFormat="1" x14ac:dyDescent="0.2">
      <c r="B4027" s="68"/>
      <c r="E4027" s="213"/>
      <c r="G4027" s="118"/>
    </row>
    <row r="4028" spans="2:7" s="65" customFormat="1" x14ac:dyDescent="0.2">
      <c r="B4028" s="68"/>
      <c r="E4028" s="213"/>
      <c r="G4028" s="118"/>
    </row>
    <row r="4029" spans="2:7" s="65" customFormat="1" x14ac:dyDescent="0.2">
      <c r="B4029" s="68"/>
      <c r="E4029" s="213"/>
      <c r="G4029" s="118"/>
    </row>
    <row r="4030" spans="2:7" s="65" customFormat="1" x14ac:dyDescent="0.2">
      <c r="B4030" s="68"/>
      <c r="E4030" s="213"/>
      <c r="G4030" s="118"/>
    </row>
    <row r="4031" spans="2:7" s="65" customFormat="1" x14ac:dyDescent="0.2">
      <c r="B4031" s="68"/>
      <c r="E4031" s="213"/>
      <c r="G4031" s="118"/>
    </row>
    <row r="4032" spans="2:7" s="65" customFormat="1" x14ac:dyDescent="0.2">
      <c r="B4032" s="68"/>
      <c r="E4032" s="213"/>
      <c r="G4032" s="118"/>
    </row>
    <row r="4033" spans="2:7" s="65" customFormat="1" x14ac:dyDescent="0.2">
      <c r="B4033" s="68"/>
      <c r="E4033" s="213"/>
      <c r="G4033" s="118"/>
    </row>
    <row r="4034" spans="2:7" s="65" customFormat="1" x14ac:dyDescent="0.2">
      <c r="B4034" s="68"/>
      <c r="E4034" s="213"/>
      <c r="G4034" s="118"/>
    </row>
    <row r="4035" spans="2:7" s="65" customFormat="1" x14ac:dyDescent="0.2">
      <c r="B4035" s="68"/>
      <c r="E4035" s="213"/>
      <c r="G4035" s="118"/>
    </row>
    <row r="4036" spans="2:7" s="65" customFormat="1" x14ac:dyDescent="0.2">
      <c r="B4036" s="68"/>
      <c r="E4036" s="213"/>
      <c r="G4036" s="118"/>
    </row>
    <row r="4037" spans="2:7" s="65" customFormat="1" x14ac:dyDescent="0.2">
      <c r="B4037" s="68"/>
      <c r="E4037" s="213"/>
      <c r="G4037" s="118"/>
    </row>
    <row r="4038" spans="2:7" s="65" customFormat="1" x14ac:dyDescent="0.2">
      <c r="B4038" s="68"/>
      <c r="E4038" s="213"/>
      <c r="G4038" s="118"/>
    </row>
    <row r="4039" spans="2:7" s="65" customFormat="1" x14ac:dyDescent="0.2">
      <c r="B4039" s="68"/>
      <c r="E4039" s="213"/>
      <c r="G4039" s="118"/>
    </row>
    <row r="4040" spans="2:7" s="65" customFormat="1" x14ac:dyDescent="0.2">
      <c r="B4040" s="68"/>
      <c r="E4040" s="213"/>
      <c r="G4040" s="118"/>
    </row>
    <row r="4041" spans="2:7" s="65" customFormat="1" x14ac:dyDescent="0.2">
      <c r="B4041" s="68"/>
      <c r="E4041" s="213"/>
      <c r="G4041" s="118"/>
    </row>
    <row r="4042" spans="2:7" s="65" customFormat="1" x14ac:dyDescent="0.2">
      <c r="B4042" s="68"/>
      <c r="E4042" s="213"/>
      <c r="G4042" s="118"/>
    </row>
    <row r="4043" spans="2:7" s="65" customFormat="1" x14ac:dyDescent="0.2">
      <c r="B4043" s="68"/>
      <c r="E4043" s="213"/>
      <c r="G4043" s="118"/>
    </row>
    <row r="4044" spans="2:7" s="65" customFormat="1" x14ac:dyDescent="0.2">
      <c r="B4044" s="68"/>
      <c r="E4044" s="213"/>
      <c r="G4044" s="118"/>
    </row>
    <row r="4045" spans="2:7" s="65" customFormat="1" x14ac:dyDescent="0.2">
      <c r="B4045" s="68"/>
      <c r="E4045" s="213"/>
      <c r="G4045" s="118"/>
    </row>
    <row r="4046" spans="2:7" s="65" customFormat="1" x14ac:dyDescent="0.2">
      <c r="B4046" s="68"/>
      <c r="E4046" s="213"/>
      <c r="G4046" s="118"/>
    </row>
    <row r="4047" spans="2:7" s="65" customFormat="1" x14ac:dyDescent="0.2">
      <c r="B4047" s="68"/>
      <c r="E4047" s="213"/>
      <c r="G4047" s="118"/>
    </row>
    <row r="4048" spans="2:7" s="65" customFormat="1" x14ac:dyDescent="0.2">
      <c r="B4048" s="68"/>
      <c r="E4048" s="213"/>
      <c r="G4048" s="118"/>
    </row>
    <row r="4049" spans="2:7" s="65" customFormat="1" x14ac:dyDescent="0.2">
      <c r="B4049" s="68"/>
      <c r="E4049" s="213"/>
      <c r="G4049" s="118"/>
    </row>
    <row r="4050" spans="2:7" s="65" customFormat="1" x14ac:dyDescent="0.2">
      <c r="B4050" s="68"/>
      <c r="E4050" s="213"/>
      <c r="G4050" s="118"/>
    </row>
    <row r="4051" spans="2:7" s="65" customFormat="1" x14ac:dyDescent="0.2">
      <c r="B4051" s="68"/>
      <c r="E4051" s="213"/>
      <c r="G4051" s="118"/>
    </row>
    <row r="4052" spans="2:7" s="65" customFormat="1" x14ac:dyDescent="0.2">
      <c r="B4052" s="68"/>
      <c r="E4052" s="213"/>
      <c r="G4052" s="118"/>
    </row>
    <row r="4053" spans="2:7" s="65" customFormat="1" x14ac:dyDescent="0.2">
      <c r="B4053" s="68"/>
      <c r="E4053" s="213"/>
      <c r="G4053" s="118"/>
    </row>
    <row r="4054" spans="2:7" s="65" customFormat="1" x14ac:dyDescent="0.2">
      <c r="B4054" s="68"/>
      <c r="E4054" s="213"/>
      <c r="G4054" s="118"/>
    </row>
    <row r="4055" spans="2:7" s="65" customFormat="1" x14ac:dyDescent="0.2">
      <c r="B4055" s="68"/>
      <c r="E4055" s="213"/>
      <c r="G4055" s="118"/>
    </row>
    <row r="4056" spans="2:7" s="65" customFormat="1" x14ac:dyDescent="0.2">
      <c r="B4056" s="68"/>
      <c r="E4056" s="213"/>
      <c r="G4056" s="118"/>
    </row>
    <row r="4057" spans="2:7" s="65" customFormat="1" x14ac:dyDescent="0.2">
      <c r="B4057" s="68"/>
      <c r="E4057" s="213"/>
      <c r="G4057" s="118"/>
    </row>
    <row r="4058" spans="2:7" s="65" customFormat="1" x14ac:dyDescent="0.2">
      <c r="B4058" s="68"/>
      <c r="E4058" s="213"/>
      <c r="G4058" s="118"/>
    </row>
    <row r="4059" spans="2:7" s="65" customFormat="1" x14ac:dyDescent="0.2">
      <c r="B4059" s="68"/>
      <c r="E4059" s="213"/>
      <c r="G4059" s="118"/>
    </row>
    <row r="4060" spans="2:7" s="65" customFormat="1" x14ac:dyDescent="0.2">
      <c r="B4060" s="68"/>
      <c r="E4060" s="213"/>
      <c r="G4060" s="118"/>
    </row>
    <row r="4061" spans="2:7" s="65" customFormat="1" x14ac:dyDescent="0.2">
      <c r="B4061" s="68"/>
      <c r="E4061" s="213"/>
      <c r="G4061" s="118"/>
    </row>
    <row r="4062" spans="2:7" s="65" customFormat="1" x14ac:dyDescent="0.2">
      <c r="B4062" s="68"/>
      <c r="E4062" s="213"/>
      <c r="G4062" s="118"/>
    </row>
    <row r="4063" spans="2:7" s="65" customFormat="1" x14ac:dyDescent="0.2">
      <c r="B4063" s="68"/>
      <c r="E4063" s="213"/>
      <c r="G4063" s="118"/>
    </row>
    <row r="4064" spans="2:7" s="65" customFormat="1" x14ac:dyDescent="0.2">
      <c r="B4064" s="68"/>
      <c r="E4064" s="213"/>
      <c r="G4064" s="118"/>
    </row>
    <row r="4065" spans="2:7" s="65" customFormat="1" x14ac:dyDescent="0.2">
      <c r="B4065" s="68"/>
      <c r="E4065" s="213"/>
      <c r="G4065" s="118"/>
    </row>
    <row r="4066" spans="2:7" s="65" customFormat="1" x14ac:dyDescent="0.2">
      <c r="B4066" s="68"/>
      <c r="E4066" s="213"/>
      <c r="G4066" s="118"/>
    </row>
    <row r="4067" spans="2:7" s="65" customFormat="1" x14ac:dyDescent="0.2">
      <c r="B4067" s="68"/>
      <c r="E4067" s="213"/>
      <c r="G4067" s="118"/>
    </row>
    <row r="4068" spans="2:7" s="65" customFormat="1" x14ac:dyDescent="0.2">
      <c r="B4068" s="68"/>
      <c r="E4068" s="213"/>
      <c r="G4068" s="118"/>
    </row>
    <row r="4069" spans="2:7" s="65" customFormat="1" x14ac:dyDescent="0.2">
      <c r="B4069" s="68"/>
      <c r="E4069" s="213"/>
      <c r="G4069" s="118"/>
    </row>
    <row r="4070" spans="2:7" s="65" customFormat="1" x14ac:dyDescent="0.2">
      <c r="B4070" s="68"/>
      <c r="E4070" s="213"/>
      <c r="G4070" s="118"/>
    </row>
    <row r="4071" spans="2:7" s="65" customFormat="1" x14ac:dyDescent="0.2">
      <c r="B4071" s="68"/>
      <c r="E4071" s="213"/>
      <c r="G4071" s="118"/>
    </row>
    <row r="4072" spans="2:7" s="65" customFormat="1" x14ac:dyDescent="0.2">
      <c r="B4072" s="68"/>
      <c r="E4072" s="213"/>
      <c r="G4072" s="118"/>
    </row>
    <row r="4073" spans="2:7" s="65" customFormat="1" x14ac:dyDescent="0.2">
      <c r="B4073" s="68"/>
      <c r="E4073" s="213"/>
      <c r="G4073" s="118"/>
    </row>
    <row r="4074" spans="2:7" s="65" customFormat="1" x14ac:dyDescent="0.2">
      <c r="B4074" s="68"/>
      <c r="E4074" s="213"/>
      <c r="G4074" s="118"/>
    </row>
    <row r="4075" spans="2:7" s="65" customFormat="1" x14ac:dyDescent="0.2">
      <c r="B4075" s="68"/>
      <c r="E4075" s="213"/>
      <c r="G4075" s="118"/>
    </row>
    <row r="4076" spans="2:7" s="65" customFormat="1" x14ac:dyDescent="0.2">
      <c r="B4076" s="68"/>
      <c r="E4076" s="213"/>
      <c r="G4076" s="118"/>
    </row>
    <row r="4077" spans="2:7" s="65" customFormat="1" x14ac:dyDescent="0.2">
      <c r="B4077" s="68"/>
      <c r="E4077" s="213"/>
      <c r="G4077" s="118"/>
    </row>
    <row r="4078" spans="2:7" s="65" customFormat="1" x14ac:dyDescent="0.2">
      <c r="B4078" s="68"/>
      <c r="E4078" s="213"/>
      <c r="G4078" s="118"/>
    </row>
    <row r="4079" spans="2:7" s="65" customFormat="1" x14ac:dyDescent="0.2">
      <c r="B4079" s="68"/>
      <c r="E4079" s="213"/>
      <c r="G4079" s="118"/>
    </row>
    <row r="4080" spans="2:7" s="65" customFormat="1" x14ac:dyDescent="0.2">
      <c r="B4080" s="68"/>
      <c r="E4080" s="213"/>
      <c r="G4080" s="118"/>
    </row>
    <row r="4081" spans="2:7" s="65" customFormat="1" x14ac:dyDescent="0.2">
      <c r="B4081" s="68"/>
      <c r="E4081" s="213"/>
      <c r="G4081" s="118"/>
    </row>
    <row r="4082" spans="2:7" s="65" customFormat="1" x14ac:dyDescent="0.2">
      <c r="B4082" s="68"/>
      <c r="E4082" s="213"/>
      <c r="G4082" s="118"/>
    </row>
    <row r="4083" spans="2:7" s="65" customFormat="1" x14ac:dyDescent="0.2">
      <c r="B4083" s="68"/>
      <c r="E4083" s="213"/>
      <c r="G4083" s="118"/>
    </row>
    <row r="4084" spans="2:7" s="65" customFormat="1" x14ac:dyDescent="0.2">
      <c r="B4084" s="68"/>
      <c r="E4084" s="213"/>
      <c r="G4084" s="118"/>
    </row>
    <row r="4085" spans="2:7" s="65" customFormat="1" x14ac:dyDescent="0.2">
      <c r="B4085" s="68"/>
      <c r="E4085" s="213"/>
      <c r="G4085" s="118"/>
    </row>
    <row r="4086" spans="2:7" s="65" customFormat="1" x14ac:dyDescent="0.2">
      <c r="B4086" s="68"/>
      <c r="E4086" s="213"/>
      <c r="G4086" s="118"/>
    </row>
    <row r="4087" spans="2:7" s="65" customFormat="1" x14ac:dyDescent="0.2">
      <c r="B4087" s="68"/>
      <c r="E4087" s="213"/>
      <c r="G4087" s="118"/>
    </row>
    <row r="4088" spans="2:7" s="65" customFormat="1" x14ac:dyDescent="0.2">
      <c r="B4088" s="68"/>
      <c r="E4088" s="213"/>
      <c r="G4088" s="118"/>
    </row>
    <row r="4089" spans="2:7" s="65" customFormat="1" x14ac:dyDescent="0.2">
      <c r="B4089" s="68"/>
      <c r="E4089" s="213"/>
      <c r="G4089" s="118"/>
    </row>
    <row r="4090" spans="2:7" s="65" customFormat="1" x14ac:dyDescent="0.2">
      <c r="B4090" s="68"/>
      <c r="E4090" s="213"/>
      <c r="G4090" s="118"/>
    </row>
    <row r="4091" spans="2:7" s="65" customFormat="1" x14ac:dyDescent="0.2">
      <c r="B4091" s="68"/>
      <c r="E4091" s="213"/>
      <c r="G4091" s="118"/>
    </row>
    <row r="4092" spans="2:7" s="65" customFormat="1" x14ac:dyDescent="0.2">
      <c r="B4092" s="68"/>
      <c r="E4092" s="213"/>
      <c r="G4092" s="118"/>
    </row>
    <row r="4093" spans="2:7" s="65" customFormat="1" x14ac:dyDescent="0.2">
      <c r="B4093" s="68"/>
      <c r="E4093" s="213"/>
      <c r="G4093" s="118"/>
    </row>
    <row r="4094" spans="2:7" s="65" customFormat="1" x14ac:dyDescent="0.2">
      <c r="B4094" s="68"/>
      <c r="E4094" s="213"/>
      <c r="G4094" s="118"/>
    </row>
    <row r="4095" spans="2:7" s="65" customFormat="1" x14ac:dyDescent="0.2">
      <c r="B4095" s="68"/>
      <c r="E4095" s="213"/>
      <c r="G4095" s="118"/>
    </row>
    <row r="4096" spans="2:7" s="65" customFormat="1" x14ac:dyDescent="0.2">
      <c r="B4096" s="68"/>
      <c r="E4096" s="213"/>
      <c r="G4096" s="118"/>
    </row>
    <row r="4097" spans="2:7" s="65" customFormat="1" x14ac:dyDescent="0.2">
      <c r="B4097" s="68"/>
      <c r="E4097" s="213"/>
      <c r="G4097" s="118"/>
    </row>
    <row r="4098" spans="2:7" s="65" customFormat="1" x14ac:dyDescent="0.2">
      <c r="B4098" s="68"/>
      <c r="E4098" s="213"/>
      <c r="G4098" s="118"/>
    </row>
    <row r="4099" spans="2:7" s="65" customFormat="1" x14ac:dyDescent="0.2">
      <c r="B4099" s="68"/>
      <c r="E4099" s="213"/>
      <c r="G4099" s="118"/>
    </row>
    <row r="4100" spans="2:7" s="65" customFormat="1" x14ac:dyDescent="0.2">
      <c r="B4100" s="68"/>
      <c r="E4100" s="213"/>
      <c r="G4100" s="118"/>
    </row>
    <row r="4101" spans="2:7" s="65" customFormat="1" x14ac:dyDescent="0.2">
      <c r="B4101" s="68"/>
      <c r="E4101" s="213"/>
      <c r="G4101" s="118"/>
    </row>
    <row r="4102" spans="2:7" s="65" customFormat="1" x14ac:dyDescent="0.2">
      <c r="B4102" s="68"/>
      <c r="E4102" s="213"/>
      <c r="G4102" s="118"/>
    </row>
    <row r="4103" spans="2:7" s="65" customFormat="1" x14ac:dyDescent="0.2">
      <c r="B4103" s="68"/>
      <c r="E4103" s="213"/>
      <c r="G4103" s="118"/>
    </row>
    <row r="4104" spans="2:7" s="65" customFormat="1" x14ac:dyDescent="0.2">
      <c r="B4104" s="68"/>
      <c r="E4104" s="213"/>
      <c r="G4104" s="118"/>
    </row>
    <row r="4105" spans="2:7" s="65" customFormat="1" x14ac:dyDescent="0.2">
      <c r="B4105" s="68"/>
      <c r="E4105" s="213"/>
      <c r="G4105" s="118"/>
    </row>
    <row r="4106" spans="2:7" s="65" customFormat="1" x14ac:dyDescent="0.2">
      <c r="B4106" s="68"/>
      <c r="E4106" s="213"/>
      <c r="G4106" s="118"/>
    </row>
    <row r="4107" spans="2:7" s="65" customFormat="1" x14ac:dyDescent="0.2">
      <c r="B4107" s="68"/>
      <c r="E4107" s="213"/>
      <c r="G4107" s="118"/>
    </row>
    <row r="4108" spans="2:7" s="65" customFormat="1" x14ac:dyDescent="0.2">
      <c r="B4108" s="68"/>
      <c r="E4108" s="213"/>
      <c r="G4108" s="118"/>
    </row>
    <row r="4109" spans="2:7" s="65" customFormat="1" x14ac:dyDescent="0.2">
      <c r="B4109" s="68"/>
      <c r="E4109" s="213"/>
      <c r="G4109" s="118"/>
    </row>
    <row r="4110" spans="2:7" s="65" customFormat="1" x14ac:dyDescent="0.2">
      <c r="B4110" s="68"/>
      <c r="E4110" s="213"/>
      <c r="G4110" s="118"/>
    </row>
    <row r="4111" spans="2:7" s="65" customFormat="1" x14ac:dyDescent="0.2">
      <c r="B4111" s="68"/>
      <c r="E4111" s="213"/>
      <c r="G4111" s="118"/>
    </row>
    <row r="4112" spans="2:7" s="65" customFormat="1" x14ac:dyDescent="0.2">
      <c r="B4112" s="68"/>
      <c r="E4112" s="213"/>
      <c r="G4112" s="118"/>
    </row>
    <row r="4113" spans="2:7" s="65" customFormat="1" x14ac:dyDescent="0.2">
      <c r="B4113" s="68"/>
      <c r="E4113" s="213"/>
      <c r="G4113" s="118"/>
    </row>
    <row r="4114" spans="2:7" s="65" customFormat="1" x14ac:dyDescent="0.2">
      <c r="B4114" s="68"/>
      <c r="E4114" s="213"/>
      <c r="G4114" s="118"/>
    </row>
    <row r="4115" spans="2:7" s="65" customFormat="1" x14ac:dyDescent="0.2">
      <c r="B4115" s="68"/>
      <c r="E4115" s="213"/>
      <c r="G4115" s="118"/>
    </row>
    <row r="4116" spans="2:7" s="65" customFormat="1" x14ac:dyDescent="0.2">
      <c r="B4116" s="68"/>
      <c r="E4116" s="213"/>
      <c r="G4116" s="118"/>
    </row>
    <row r="4117" spans="2:7" s="65" customFormat="1" x14ac:dyDescent="0.2">
      <c r="B4117" s="68"/>
      <c r="E4117" s="213"/>
      <c r="G4117" s="118"/>
    </row>
    <row r="4118" spans="2:7" s="65" customFormat="1" x14ac:dyDescent="0.2">
      <c r="B4118" s="68"/>
      <c r="E4118" s="213"/>
      <c r="G4118" s="118"/>
    </row>
    <row r="4119" spans="2:7" s="65" customFormat="1" x14ac:dyDescent="0.2">
      <c r="B4119" s="68"/>
      <c r="E4119" s="213"/>
      <c r="G4119" s="118"/>
    </row>
    <row r="4120" spans="2:7" s="65" customFormat="1" x14ac:dyDescent="0.2">
      <c r="B4120" s="68"/>
      <c r="E4120" s="213"/>
      <c r="G4120" s="118"/>
    </row>
    <row r="4121" spans="2:7" s="65" customFormat="1" x14ac:dyDescent="0.2">
      <c r="B4121" s="68"/>
      <c r="E4121" s="213"/>
      <c r="G4121" s="118"/>
    </row>
    <row r="4122" spans="2:7" s="65" customFormat="1" x14ac:dyDescent="0.2">
      <c r="B4122" s="68"/>
      <c r="E4122" s="213"/>
      <c r="G4122" s="118"/>
    </row>
    <row r="4123" spans="2:7" s="65" customFormat="1" x14ac:dyDescent="0.2">
      <c r="B4123" s="68"/>
      <c r="E4123" s="213"/>
      <c r="G4123" s="118"/>
    </row>
    <row r="4124" spans="2:7" s="65" customFormat="1" x14ac:dyDescent="0.2">
      <c r="B4124" s="68"/>
      <c r="E4124" s="213"/>
      <c r="G4124" s="118"/>
    </row>
    <row r="4125" spans="2:7" s="65" customFormat="1" x14ac:dyDescent="0.2">
      <c r="B4125" s="68"/>
      <c r="E4125" s="213"/>
      <c r="G4125" s="118"/>
    </row>
    <row r="4126" spans="2:7" s="65" customFormat="1" x14ac:dyDescent="0.2">
      <c r="B4126" s="68"/>
      <c r="E4126" s="213"/>
      <c r="G4126" s="118"/>
    </row>
    <row r="4127" spans="2:7" s="65" customFormat="1" x14ac:dyDescent="0.2">
      <c r="B4127" s="68"/>
      <c r="E4127" s="213"/>
      <c r="G4127" s="118"/>
    </row>
    <row r="4128" spans="2:7" s="65" customFormat="1" x14ac:dyDescent="0.2">
      <c r="B4128" s="68"/>
      <c r="E4128" s="213"/>
      <c r="G4128" s="118"/>
    </row>
    <row r="4129" spans="2:7" s="65" customFormat="1" x14ac:dyDescent="0.2">
      <c r="B4129" s="68"/>
      <c r="E4129" s="213"/>
      <c r="G4129" s="118"/>
    </row>
    <row r="4130" spans="2:7" s="65" customFormat="1" x14ac:dyDescent="0.2">
      <c r="B4130" s="68"/>
      <c r="E4130" s="213"/>
      <c r="G4130" s="118"/>
    </row>
    <row r="4131" spans="2:7" s="65" customFormat="1" x14ac:dyDescent="0.2">
      <c r="B4131" s="68"/>
      <c r="E4131" s="213"/>
      <c r="G4131" s="118"/>
    </row>
    <row r="4132" spans="2:7" s="65" customFormat="1" x14ac:dyDescent="0.2">
      <c r="B4132" s="68"/>
      <c r="E4132" s="213"/>
      <c r="G4132" s="118"/>
    </row>
    <row r="4133" spans="2:7" s="65" customFormat="1" x14ac:dyDescent="0.2">
      <c r="B4133" s="68"/>
      <c r="E4133" s="213"/>
      <c r="G4133" s="118"/>
    </row>
    <row r="4134" spans="2:7" s="65" customFormat="1" x14ac:dyDescent="0.2">
      <c r="B4134" s="68"/>
      <c r="E4134" s="213"/>
      <c r="G4134" s="118"/>
    </row>
    <row r="4135" spans="2:7" s="65" customFormat="1" x14ac:dyDescent="0.2">
      <c r="B4135" s="68"/>
      <c r="E4135" s="213"/>
      <c r="G4135" s="118"/>
    </row>
    <row r="4136" spans="2:7" s="65" customFormat="1" x14ac:dyDescent="0.2">
      <c r="B4136" s="68"/>
      <c r="E4136" s="213"/>
      <c r="G4136" s="118"/>
    </row>
    <row r="4137" spans="2:7" s="65" customFormat="1" x14ac:dyDescent="0.2">
      <c r="B4137" s="68"/>
      <c r="E4137" s="213"/>
      <c r="G4137" s="118"/>
    </row>
    <row r="4138" spans="2:7" s="65" customFormat="1" x14ac:dyDescent="0.2">
      <c r="B4138" s="68"/>
      <c r="E4138" s="213"/>
      <c r="G4138" s="118"/>
    </row>
    <row r="4139" spans="2:7" s="65" customFormat="1" x14ac:dyDescent="0.2">
      <c r="B4139" s="68"/>
      <c r="E4139" s="213"/>
      <c r="G4139" s="118"/>
    </row>
    <row r="4140" spans="2:7" s="65" customFormat="1" x14ac:dyDescent="0.2">
      <c r="B4140" s="68"/>
      <c r="E4140" s="213"/>
      <c r="G4140" s="118"/>
    </row>
    <row r="4141" spans="2:7" s="65" customFormat="1" x14ac:dyDescent="0.2">
      <c r="B4141" s="68"/>
      <c r="E4141" s="213"/>
      <c r="G4141" s="118"/>
    </row>
    <row r="4142" spans="2:7" s="65" customFormat="1" x14ac:dyDescent="0.2">
      <c r="B4142" s="68"/>
      <c r="E4142" s="213"/>
      <c r="G4142" s="118"/>
    </row>
    <row r="4143" spans="2:7" s="65" customFormat="1" x14ac:dyDescent="0.2">
      <c r="B4143" s="68"/>
      <c r="E4143" s="213"/>
      <c r="G4143" s="118"/>
    </row>
    <row r="4144" spans="2:7" s="65" customFormat="1" x14ac:dyDescent="0.2">
      <c r="B4144" s="68"/>
      <c r="E4144" s="213"/>
      <c r="G4144" s="118"/>
    </row>
    <row r="4145" spans="2:7" s="65" customFormat="1" x14ac:dyDescent="0.2">
      <c r="B4145" s="68"/>
      <c r="E4145" s="213"/>
      <c r="G4145" s="118"/>
    </row>
    <row r="4146" spans="2:7" s="65" customFormat="1" x14ac:dyDescent="0.2">
      <c r="B4146" s="68"/>
      <c r="E4146" s="213"/>
      <c r="G4146" s="118"/>
    </row>
    <row r="4147" spans="2:7" s="65" customFormat="1" x14ac:dyDescent="0.2">
      <c r="B4147" s="68"/>
      <c r="E4147" s="213"/>
      <c r="G4147" s="118"/>
    </row>
    <row r="4148" spans="2:7" s="65" customFormat="1" x14ac:dyDescent="0.2">
      <c r="B4148" s="68"/>
      <c r="E4148" s="213"/>
      <c r="G4148" s="118"/>
    </row>
    <row r="4149" spans="2:7" s="65" customFormat="1" x14ac:dyDescent="0.2">
      <c r="B4149" s="68"/>
      <c r="E4149" s="213"/>
      <c r="G4149" s="118"/>
    </row>
    <row r="4150" spans="2:7" s="65" customFormat="1" x14ac:dyDescent="0.2">
      <c r="B4150" s="68"/>
      <c r="E4150" s="213"/>
      <c r="G4150" s="118"/>
    </row>
    <row r="4151" spans="2:7" s="65" customFormat="1" x14ac:dyDescent="0.2">
      <c r="B4151" s="68"/>
      <c r="E4151" s="213"/>
      <c r="G4151" s="118"/>
    </row>
    <row r="4152" spans="2:7" s="65" customFormat="1" x14ac:dyDescent="0.2">
      <c r="B4152" s="68"/>
      <c r="E4152" s="213"/>
      <c r="G4152" s="118"/>
    </row>
    <row r="4153" spans="2:7" s="65" customFormat="1" x14ac:dyDescent="0.2">
      <c r="B4153" s="68"/>
      <c r="E4153" s="213"/>
      <c r="G4153" s="118"/>
    </row>
    <row r="4154" spans="2:7" s="65" customFormat="1" x14ac:dyDescent="0.2">
      <c r="B4154" s="68"/>
      <c r="E4154" s="213"/>
      <c r="G4154" s="118"/>
    </row>
    <row r="4155" spans="2:7" s="65" customFormat="1" x14ac:dyDescent="0.2">
      <c r="B4155" s="68"/>
      <c r="E4155" s="213"/>
      <c r="G4155" s="118"/>
    </row>
    <row r="4156" spans="2:7" s="65" customFormat="1" x14ac:dyDescent="0.2">
      <c r="B4156" s="68"/>
      <c r="E4156" s="213"/>
      <c r="G4156" s="118"/>
    </row>
    <row r="4157" spans="2:7" s="65" customFormat="1" x14ac:dyDescent="0.2">
      <c r="B4157" s="68"/>
      <c r="E4157" s="213"/>
      <c r="G4157" s="118"/>
    </row>
    <row r="4158" spans="2:7" s="65" customFormat="1" x14ac:dyDescent="0.2">
      <c r="B4158" s="68"/>
      <c r="E4158" s="213"/>
      <c r="G4158" s="118"/>
    </row>
    <row r="4159" spans="2:7" s="65" customFormat="1" x14ac:dyDescent="0.2">
      <c r="B4159" s="68"/>
      <c r="E4159" s="213"/>
      <c r="G4159" s="118"/>
    </row>
    <row r="4160" spans="2:7" s="65" customFormat="1" x14ac:dyDescent="0.2">
      <c r="B4160" s="68"/>
      <c r="E4160" s="213"/>
      <c r="G4160" s="118"/>
    </row>
    <row r="4161" spans="2:7" s="65" customFormat="1" x14ac:dyDescent="0.2">
      <c r="B4161" s="68"/>
      <c r="E4161" s="213"/>
      <c r="G4161" s="118"/>
    </row>
    <row r="4162" spans="2:7" s="65" customFormat="1" x14ac:dyDescent="0.2">
      <c r="B4162" s="68"/>
      <c r="E4162" s="213"/>
      <c r="G4162" s="118"/>
    </row>
    <row r="4163" spans="2:7" s="65" customFormat="1" x14ac:dyDescent="0.2">
      <c r="B4163" s="68"/>
      <c r="E4163" s="213"/>
      <c r="G4163" s="118"/>
    </row>
    <row r="4164" spans="2:7" s="65" customFormat="1" x14ac:dyDescent="0.2">
      <c r="B4164" s="68"/>
      <c r="E4164" s="213"/>
      <c r="G4164" s="118"/>
    </row>
    <row r="4165" spans="2:7" s="65" customFormat="1" x14ac:dyDescent="0.2">
      <c r="B4165" s="68"/>
      <c r="E4165" s="213"/>
      <c r="G4165" s="118"/>
    </row>
    <row r="4166" spans="2:7" s="65" customFormat="1" x14ac:dyDescent="0.2">
      <c r="B4166" s="68"/>
      <c r="E4166" s="213"/>
      <c r="G4166" s="118"/>
    </row>
    <row r="4167" spans="2:7" s="65" customFormat="1" x14ac:dyDescent="0.2">
      <c r="B4167" s="68"/>
      <c r="E4167" s="213"/>
      <c r="G4167" s="118"/>
    </row>
    <row r="4168" spans="2:7" s="65" customFormat="1" x14ac:dyDescent="0.2">
      <c r="B4168" s="68"/>
      <c r="E4168" s="213"/>
      <c r="G4168" s="118"/>
    </row>
    <row r="4169" spans="2:7" s="65" customFormat="1" x14ac:dyDescent="0.2">
      <c r="B4169" s="68"/>
      <c r="E4169" s="213"/>
      <c r="G4169" s="118"/>
    </row>
    <row r="4170" spans="2:7" s="65" customFormat="1" x14ac:dyDescent="0.2">
      <c r="B4170" s="68"/>
      <c r="E4170" s="213"/>
      <c r="G4170" s="118"/>
    </row>
    <row r="4171" spans="2:7" s="65" customFormat="1" x14ac:dyDescent="0.2">
      <c r="B4171" s="68"/>
      <c r="E4171" s="213"/>
      <c r="G4171" s="118"/>
    </row>
    <row r="4172" spans="2:7" s="65" customFormat="1" x14ac:dyDescent="0.2">
      <c r="B4172" s="68"/>
      <c r="E4172" s="213"/>
      <c r="G4172" s="118"/>
    </row>
    <row r="4173" spans="2:7" s="65" customFormat="1" x14ac:dyDescent="0.2">
      <c r="B4173" s="68"/>
      <c r="E4173" s="213"/>
      <c r="G4173" s="118"/>
    </row>
    <row r="4174" spans="2:7" s="65" customFormat="1" x14ac:dyDescent="0.2">
      <c r="B4174" s="68"/>
      <c r="E4174" s="213"/>
      <c r="G4174" s="118"/>
    </row>
    <row r="4175" spans="2:7" s="65" customFormat="1" x14ac:dyDescent="0.2">
      <c r="B4175" s="68"/>
      <c r="E4175" s="213"/>
      <c r="G4175" s="118"/>
    </row>
    <row r="4176" spans="2:7" s="65" customFormat="1" x14ac:dyDescent="0.2">
      <c r="B4176" s="68"/>
      <c r="E4176" s="213"/>
      <c r="G4176" s="118"/>
    </row>
    <row r="4177" spans="2:7" s="65" customFormat="1" x14ac:dyDescent="0.2">
      <c r="B4177" s="68"/>
      <c r="E4177" s="213"/>
      <c r="G4177" s="118"/>
    </row>
    <row r="4178" spans="2:7" s="65" customFormat="1" x14ac:dyDescent="0.2">
      <c r="B4178" s="68"/>
      <c r="E4178" s="213"/>
      <c r="G4178" s="118"/>
    </row>
    <row r="4179" spans="2:7" s="65" customFormat="1" x14ac:dyDescent="0.2">
      <c r="B4179" s="68"/>
      <c r="E4179" s="213"/>
      <c r="G4179" s="118"/>
    </row>
    <row r="4180" spans="2:7" s="65" customFormat="1" x14ac:dyDescent="0.2">
      <c r="B4180" s="68"/>
      <c r="E4180" s="213"/>
      <c r="G4180" s="118"/>
    </row>
    <row r="4181" spans="2:7" s="65" customFormat="1" x14ac:dyDescent="0.2">
      <c r="B4181" s="68"/>
      <c r="E4181" s="213"/>
      <c r="G4181" s="118"/>
    </row>
    <row r="4182" spans="2:7" s="65" customFormat="1" x14ac:dyDescent="0.2">
      <c r="B4182" s="68"/>
      <c r="E4182" s="213"/>
      <c r="G4182" s="118"/>
    </row>
    <row r="4183" spans="2:7" s="65" customFormat="1" x14ac:dyDescent="0.2">
      <c r="B4183" s="68"/>
      <c r="E4183" s="213"/>
      <c r="G4183" s="118"/>
    </row>
    <row r="4184" spans="2:7" s="65" customFormat="1" x14ac:dyDescent="0.2">
      <c r="B4184" s="68"/>
      <c r="E4184" s="213"/>
      <c r="G4184" s="118"/>
    </row>
    <row r="4185" spans="2:7" s="65" customFormat="1" x14ac:dyDescent="0.2">
      <c r="B4185" s="68"/>
      <c r="E4185" s="213"/>
      <c r="G4185" s="118"/>
    </row>
    <row r="4186" spans="2:7" s="65" customFormat="1" x14ac:dyDescent="0.2">
      <c r="B4186" s="68"/>
      <c r="E4186" s="213"/>
      <c r="G4186" s="118"/>
    </row>
    <row r="4187" spans="2:7" s="65" customFormat="1" x14ac:dyDescent="0.2">
      <c r="B4187" s="68"/>
      <c r="E4187" s="213"/>
      <c r="G4187" s="118"/>
    </row>
    <row r="4188" spans="2:7" s="65" customFormat="1" x14ac:dyDescent="0.2">
      <c r="B4188" s="68"/>
      <c r="E4188" s="213"/>
      <c r="G4188" s="118"/>
    </row>
    <row r="4189" spans="2:7" s="65" customFormat="1" x14ac:dyDescent="0.2">
      <c r="B4189" s="68"/>
      <c r="E4189" s="213"/>
      <c r="G4189" s="118"/>
    </row>
    <row r="4190" spans="2:7" s="65" customFormat="1" x14ac:dyDescent="0.2">
      <c r="B4190" s="68"/>
      <c r="E4190" s="213"/>
      <c r="G4190" s="118"/>
    </row>
    <row r="4191" spans="2:7" s="65" customFormat="1" x14ac:dyDescent="0.2">
      <c r="B4191" s="68"/>
      <c r="E4191" s="213"/>
      <c r="G4191" s="118"/>
    </row>
    <row r="4192" spans="2:7" s="65" customFormat="1" x14ac:dyDescent="0.2">
      <c r="B4192" s="68"/>
      <c r="E4192" s="213"/>
      <c r="G4192" s="118"/>
    </row>
    <row r="4193" spans="2:7" s="65" customFormat="1" x14ac:dyDescent="0.2">
      <c r="B4193" s="68"/>
      <c r="E4193" s="213"/>
      <c r="G4193" s="118"/>
    </row>
    <row r="4194" spans="2:7" s="65" customFormat="1" x14ac:dyDescent="0.2">
      <c r="B4194" s="68"/>
      <c r="E4194" s="213"/>
      <c r="G4194" s="118"/>
    </row>
    <row r="4195" spans="2:7" s="65" customFormat="1" x14ac:dyDescent="0.2">
      <c r="B4195" s="68"/>
      <c r="E4195" s="213"/>
      <c r="G4195" s="118"/>
    </row>
    <row r="4196" spans="2:7" s="65" customFormat="1" x14ac:dyDescent="0.2">
      <c r="B4196" s="68"/>
      <c r="E4196" s="213"/>
      <c r="G4196" s="118"/>
    </row>
    <row r="4197" spans="2:7" s="65" customFormat="1" x14ac:dyDescent="0.2">
      <c r="B4197" s="68"/>
      <c r="E4197" s="213"/>
      <c r="G4197" s="118"/>
    </row>
    <row r="4198" spans="2:7" s="65" customFormat="1" x14ac:dyDescent="0.2">
      <c r="B4198" s="68"/>
      <c r="E4198" s="213"/>
      <c r="G4198" s="118"/>
    </row>
    <row r="4199" spans="2:7" s="65" customFormat="1" x14ac:dyDescent="0.2">
      <c r="B4199" s="68"/>
      <c r="E4199" s="213"/>
      <c r="G4199" s="118"/>
    </row>
    <row r="4200" spans="2:7" s="65" customFormat="1" x14ac:dyDescent="0.2">
      <c r="B4200" s="68"/>
      <c r="E4200" s="213"/>
      <c r="G4200" s="118"/>
    </row>
    <row r="4201" spans="2:7" s="65" customFormat="1" x14ac:dyDescent="0.2">
      <c r="B4201" s="68"/>
      <c r="E4201" s="213"/>
      <c r="G4201" s="118"/>
    </row>
    <row r="4202" spans="2:7" s="65" customFormat="1" x14ac:dyDescent="0.2">
      <c r="B4202" s="68"/>
      <c r="E4202" s="213"/>
      <c r="G4202" s="118"/>
    </row>
    <row r="4203" spans="2:7" s="65" customFormat="1" x14ac:dyDescent="0.2">
      <c r="B4203" s="68"/>
      <c r="E4203" s="213"/>
      <c r="G4203" s="118"/>
    </row>
    <row r="4204" spans="2:7" s="65" customFormat="1" x14ac:dyDescent="0.2">
      <c r="B4204" s="68"/>
      <c r="E4204" s="213"/>
      <c r="G4204" s="118"/>
    </row>
    <row r="4205" spans="2:7" s="65" customFormat="1" x14ac:dyDescent="0.2">
      <c r="B4205" s="68"/>
      <c r="E4205" s="213"/>
      <c r="G4205" s="118"/>
    </row>
    <row r="4206" spans="2:7" s="65" customFormat="1" x14ac:dyDescent="0.2">
      <c r="B4206" s="68"/>
      <c r="E4206" s="213"/>
      <c r="G4206" s="118"/>
    </row>
    <row r="4207" spans="2:7" s="65" customFormat="1" x14ac:dyDescent="0.2">
      <c r="B4207" s="68"/>
      <c r="E4207" s="213"/>
      <c r="G4207" s="118"/>
    </row>
    <row r="4208" spans="2:7" s="65" customFormat="1" x14ac:dyDescent="0.2">
      <c r="B4208" s="68"/>
      <c r="E4208" s="213"/>
      <c r="G4208" s="118"/>
    </row>
    <row r="4209" spans="2:7" s="65" customFormat="1" x14ac:dyDescent="0.2">
      <c r="B4209" s="68"/>
      <c r="E4209" s="213"/>
      <c r="G4209" s="118"/>
    </row>
    <row r="4210" spans="2:7" s="65" customFormat="1" x14ac:dyDescent="0.2">
      <c r="B4210" s="68"/>
      <c r="E4210" s="213"/>
      <c r="G4210" s="118"/>
    </row>
    <row r="4211" spans="2:7" s="65" customFormat="1" x14ac:dyDescent="0.2">
      <c r="B4211" s="68"/>
      <c r="E4211" s="213"/>
      <c r="G4211" s="118"/>
    </row>
    <row r="4212" spans="2:7" s="65" customFormat="1" x14ac:dyDescent="0.2">
      <c r="B4212" s="68"/>
      <c r="E4212" s="213"/>
      <c r="G4212" s="118"/>
    </row>
    <row r="4213" spans="2:7" s="65" customFormat="1" x14ac:dyDescent="0.2">
      <c r="B4213" s="68"/>
      <c r="E4213" s="213"/>
      <c r="G4213" s="118"/>
    </row>
    <row r="4214" spans="2:7" s="65" customFormat="1" x14ac:dyDescent="0.2">
      <c r="B4214" s="68"/>
      <c r="E4214" s="213"/>
      <c r="G4214" s="118"/>
    </row>
    <row r="4215" spans="2:7" s="65" customFormat="1" x14ac:dyDescent="0.2">
      <c r="B4215" s="68"/>
      <c r="E4215" s="213"/>
      <c r="G4215" s="118"/>
    </row>
    <row r="4216" spans="2:7" s="65" customFormat="1" x14ac:dyDescent="0.2">
      <c r="B4216" s="68"/>
      <c r="E4216" s="213"/>
      <c r="G4216" s="118"/>
    </row>
    <row r="4217" spans="2:7" s="65" customFormat="1" x14ac:dyDescent="0.2">
      <c r="B4217" s="68"/>
      <c r="E4217" s="213"/>
      <c r="G4217" s="118"/>
    </row>
    <row r="4218" spans="2:7" s="65" customFormat="1" x14ac:dyDescent="0.2">
      <c r="B4218" s="68"/>
      <c r="E4218" s="213"/>
      <c r="G4218" s="118"/>
    </row>
    <row r="4219" spans="2:7" s="65" customFormat="1" x14ac:dyDescent="0.2">
      <c r="B4219" s="68"/>
      <c r="E4219" s="213"/>
      <c r="G4219" s="118"/>
    </row>
    <row r="4220" spans="2:7" s="65" customFormat="1" x14ac:dyDescent="0.2">
      <c r="B4220" s="68"/>
      <c r="E4220" s="213"/>
      <c r="G4220" s="118"/>
    </row>
    <row r="4221" spans="2:7" s="65" customFormat="1" x14ac:dyDescent="0.2">
      <c r="B4221" s="68"/>
      <c r="E4221" s="213"/>
      <c r="G4221" s="118"/>
    </row>
    <row r="4222" spans="2:7" s="65" customFormat="1" x14ac:dyDescent="0.2">
      <c r="B4222" s="68"/>
      <c r="E4222" s="213"/>
      <c r="G4222" s="118"/>
    </row>
    <row r="4223" spans="2:7" s="65" customFormat="1" x14ac:dyDescent="0.2">
      <c r="B4223" s="68"/>
      <c r="E4223" s="213"/>
      <c r="G4223" s="118"/>
    </row>
    <row r="4224" spans="2:7" s="65" customFormat="1" x14ac:dyDescent="0.2">
      <c r="B4224" s="68"/>
      <c r="E4224" s="213"/>
      <c r="G4224" s="118"/>
    </row>
    <row r="4225" spans="2:7" s="65" customFormat="1" x14ac:dyDescent="0.2">
      <c r="B4225" s="68"/>
      <c r="E4225" s="213"/>
      <c r="G4225" s="118"/>
    </row>
    <row r="4226" spans="2:7" s="65" customFormat="1" x14ac:dyDescent="0.2">
      <c r="B4226" s="68"/>
      <c r="E4226" s="213"/>
      <c r="G4226" s="118"/>
    </row>
    <row r="4227" spans="2:7" s="65" customFormat="1" x14ac:dyDescent="0.2">
      <c r="B4227" s="68"/>
      <c r="E4227" s="213"/>
      <c r="G4227" s="118"/>
    </row>
    <row r="4228" spans="2:7" s="65" customFormat="1" x14ac:dyDescent="0.2">
      <c r="B4228" s="68"/>
      <c r="E4228" s="213"/>
      <c r="G4228" s="118"/>
    </row>
    <row r="4229" spans="2:7" s="65" customFormat="1" x14ac:dyDescent="0.2">
      <c r="B4229" s="68"/>
      <c r="E4229" s="213"/>
      <c r="G4229" s="118"/>
    </row>
    <row r="4230" spans="2:7" s="65" customFormat="1" x14ac:dyDescent="0.2">
      <c r="B4230" s="68"/>
      <c r="E4230" s="213"/>
      <c r="G4230" s="118"/>
    </row>
    <row r="4231" spans="2:7" s="65" customFormat="1" x14ac:dyDescent="0.2">
      <c r="B4231" s="68"/>
      <c r="E4231" s="213"/>
      <c r="G4231" s="118"/>
    </row>
    <row r="4232" spans="2:7" s="65" customFormat="1" x14ac:dyDescent="0.2">
      <c r="B4232" s="68"/>
      <c r="E4232" s="213"/>
      <c r="G4232" s="118"/>
    </row>
    <row r="4233" spans="2:7" s="65" customFormat="1" x14ac:dyDescent="0.2">
      <c r="B4233" s="68"/>
      <c r="E4233" s="213"/>
      <c r="G4233" s="118"/>
    </row>
    <row r="4234" spans="2:7" s="65" customFormat="1" x14ac:dyDescent="0.2">
      <c r="B4234" s="68"/>
      <c r="E4234" s="213"/>
      <c r="G4234" s="118"/>
    </row>
    <row r="4235" spans="2:7" s="65" customFormat="1" x14ac:dyDescent="0.2">
      <c r="B4235" s="68"/>
      <c r="E4235" s="213"/>
      <c r="G4235" s="118"/>
    </row>
    <row r="4236" spans="2:7" s="65" customFormat="1" x14ac:dyDescent="0.2">
      <c r="B4236" s="68"/>
      <c r="E4236" s="213"/>
      <c r="G4236" s="118"/>
    </row>
    <row r="4237" spans="2:7" s="65" customFormat="1" x14ac:dyDescent="0.2">
      <c r="B4237" s="68"/>
      <c r="E4237" s="213"/>
      <c r="G4237" s="118"/>
    </row>
    <row r="4238" spans="2:7" s="65" customFormat="1" x14ac:dyDescent="0.2">
      <c r="B4238" s="68"/>
      <c r="E4238" s="213"/>
      <c r="G4238" s="118"/>
    </row>
    <row r="4239" spans="2:7" s="65" customFormat="1" x14ac:dyDescent="0.2">
      <c r="B4239" s="68"/>
      <c r="E4239" s="213"/>
      <c r="G4239" s="118"/>
    </row>
    <row r="4240" spans="2:7" s="65" customFormat="1" x14ac:dyDescent="0.2">
      <c r="B4240" s="68"/>
      <c r="E4240" s="213"/>
      <c r="G4240" s="118"/>
    </row>
    <row r="4241" spans="2:7" s="65" customFormat="1" x14ac:dyDescent="0.2">
      <c r="B4241" s="68"/>
      <c r="E4241" s="213"/>
      <c r="G4241" s="118"/>
    </row>
    <row r="4242" spans="2:7" s="65" customFormat="1" x14ac:dyDescent="0.2">
      <c r="B4242" s="68"/>
      <c r="E4242" s="213"/>
      <c r="G4242" s="118"/>
    </row>
    <row r="4243" spans="2:7" s="65" customFormat="1" x14ac:dyDescent="0.2">
      <c r="B4243" s="68"/>
      <c r="E4243" s="213"/>
      <c r="G4243" s="118"/>
    </row>
    <row r="4244" spans="2:7" s="65" customFormat="1" x14ac:dyDescent="0.2">
      <c r="B4244" s="68"/>
      <c r="E4244" s="213"/>
      <c r="G4244" s="118"/>
    </row>
    <row r="4245" spans="2:7" s="65" customFormat="1" x14ac:dyDescent="0.2">
      <c r="B4245" s="68"/>
      <c r="E4245" s="213"/>
      <c r="G4245" s="118"/>
    </row>
    <row r="4246" spans="2:7" s="65" customFormat="1" x14ac:dyDescent="0.2">
      <c r="B4246" s="68"/>
      <c r="E4246" s="213"/>
      <c r="G4246" s="118"/>
    </row>
    <row r="4247" spans="2:7" s="65" customFormat="1" x14ac:dyDescent="0.2">
      <c r="B4247" s="68"/>
      <c r="E4247" s="213"/>
      <c r="G4247" s="118"/>
    </row>
    <row r="4248" spans="2:7" s="65" customFormat="1" x14ac:dyDescent="0.2">
      <c r="B4248" s="68"/>
      <c r="E4248" s="213"/>
      <c r="G4248" s="118"/>
    </row>
    <row r="4249" spans="2:7" s="65" customFormat="1" x14ac:dyDescent="0.2">
      <c r="B4249" s="68"/>
      <c r="E4249" s="213"/>
      <c r="G4249" s="118"/>
    </row>
    <row r="4250" spans="2:7" s="65" customFormat="1" x14ac:dyDescent="0.2">
      <c r="B4250" s="68"/>
      <c r="E4250" s="213"/>
      <c r="G4250" s="118"/>
    </row>
    <row r="4251" spans="2:7" s="65" customFormat="1" x14ac:dyDescent="0.2">
      <c r="B4251" s="68"/>
      <c r="E4251" s="213"/>
      <c r="G4251" s="118"/>
    </row>
    <row r="4252" spans="2:7" s="65" customFormat="1" x14ac:dyDescent="0.2">
      <c r="B4252" s="68"/>
      <c r="E4252" s="213"/>
      <c r="G4252" s="118"/>
    </row>
    <row r="4253" spans="2:7" s="65" customFormat="1" x14ac:dyDescent="0.2">
      <c r="B4253" s="68"/>
      <c r="E4253" s="213"/>
      <c r="G4253" s="118"/>
    </row>
    <row r="4254" spans="2:7" s="65" customFormat="1" x14ac:dyDescent="0.2">
      <c r="B4254" s="68"/>
      <c r="E4254" s="213"/>
      <c r="G4254" s="118"/>
    </row>
    <row r="4255" spans="2:7" s="65" customFormat="1" x14ac:dyDescent="0.2">
      <c r="B4255" s="68"/>
      <c r="E4255" s="213"/>
      <c r="G4255" s="118"/>
    </row>
    <row r="4256" spans="2:7" s="65" customFormat="1" x14ac:dyDescent="0.2">
      <c r="B4256" s="68"/>
      <c r="E4256" s="213"/>
      <c r="G4256" s="118"/>
    </row>
    <row r="4257" spans="2:7" s="65" customFormat="1" x14ac:dyDescent="0.2">
      <c r="B4257" s="68"/>
      <c r="E4257" s="213"/>
      <c r="G4257" s="118"/>
    </row>
    <row r="4258" spans="2:7" s="65" customFormat="1" x14ac:dyDescent="0.2">
      <c r="B4258" s="68"/>
      <c r="E4258" s="213"/>
      <c r="G4258" s="118"/>
    </row>
    <row r="4259" spans="2:7" s="65" customFormat="1" x14ac:dyDescent="0.2">
      <c r="B4259" s="68"/>
      <c r="E4259" s="213"/>
      <c r="G4259" s="118"/>
    </row>
    <row r="4260" spans="2:7" s="65" customFormat="1" x14ac:dyDescent="0.2">
      <c r="B4260" s="68"/>
      <c r="E4260" s="213"/>
      <c r="G4260" s="118"/>
    </row>
    <row r="4261" spans="2:7" s="65" customFormat="1" x14ac:dyDescent="0.2">
      <c r="B4261" s="68"/>
      <c r="E4261" s="213"/>
      <c r="G4261" s="118"/>
    </row>
    <row r="4262" spans="2:7" s="65" customFormat="1" x14ac:dyDescent="0.2">
      <c r="B4262" s="68"/>
      <c r="E4262" s="213"/>
      <c r="G4262" s="118"/>
    </row>
    <row r="4263" spans="2:7" s="65" customFormat="1" x14ac:dyDescent="0.2">
      <c r="B4263" s="68"/>
      <c r="E4263" s="213"/>
      <c r="G4263" s="118"/>
    </row>
    <row r="4264" spans="2:7" s="65" customFormat="1" x14ac:dyDescent="0.2">
      <c r="B4264" s="68"/>
      <c r="E4264" s="213"/>
      <c r="G4264" s="118"/>
    </row>
    <row r="4265" spans="2:7" s="65" customFormat="1" x14ac:dyDescent="0.2">
      <c r="B4265" s="68"/>
      <c r="E4265" s="213"/>
      <c r="G4265" s="118"/>
    </row>
    <row r="4266" spans="2:7" s="65" customFormat="1" x14ac:dyDescent="0.2">
      <c r="B4266" s="68"/>
      <c r="E4266" s="213"/>
      <c r="G4266" s="118"/>
    </row>
    <row r="4267" spans="2:7" s="65" customFormat="1" x14ac:dyDescent="0.2">
      <c r="B4267" s="68"/>
      <c r="E4267" s="213"/>
      <c r="G4267" s="118"/>
    </row>
    <row r="4268" spans="2:7" s="65" customFormat="1" x14ac:dyDescent="0.2">
      <c r="B4268" s="68"/>
      <c r="E4268" s="213"/>
      <c r="G4268" s="118"/>
    </row>
    <row r="4269" spans="2:7" s="65" customFormat="1" x14ac:dyDescent="0.2">
      <c r="B4269" s="68"/>
      <c r="E4269" s="213"/>
      <c r="G4269" s="118"/>
    </row>
    <row r="4270" spans="2:7" s="65" customFormat="1" x14ac:dyDescent="0.2">
      <c r="B4270" s="68"/>
      <c r="E4270" s="213"/>
      <c r="G4270" s="118"/>
    </row>
    <row r="4271" spans="2:7" s="65" customFormat="1" x14ac:dyDescent="0.2">
      <c r="B4271" s="68"/>
      <c r="E4271" s="213"/>
      <c r="G4271" s="118"/>
    </row>
    <row r="4272" spans="2:7" s="65" customFormat="1" x14ac:dyDescent="0.2">
      <c r="B4272" s="68"/>
      <c r="E4272" s="213"/>
      <c r="G4272" s="118"/>
    </row>
    <row r="4273" spans="2:7" s="65" customFormat="1" x14ac:dyDescent="0.2">
      <c r="B4273" s="68"/>
      <c r="E4273" s="213"/>
      <c r="G4273" s="118"/>
    </row>
    <row r="4274" spans="2:7" s="65" customFormat="1" x14ac:dyDescent="0.2">
      <c r="B4274" s="68"/>
      <c r="E4274" s="213"/>
      <c r="G4274" s="118"/>
    </row>
    <row r="4275" spans="2:7" s="65" customFormat="1" x14ac:dyDescent="0.2">
      <c r="B4275" s="68"/>
      <c r="E4275" s="213"/>
      <c r="G4275" s="118"/>
    </row>
    <row r="4276" spans="2:7" s="65" customFormat="1" x14ac:dyDescent="0.2">
      <c r="B4276" s="68"/>
      <c r="E4276" s="213"/>
      <c r="G4276" s="118"/>
    </row>
    <row r="4277" spans="2:7" s="65" customFormat="1" x14ac:dyDescent="0.2">
      <c r="B4277" s="68"/>
      <c r="E4277" s="213"/>
      <c r="G4277" s="118"/>
    </row>
    <row r="4278" spans="2:7" s="65" customFormat="1" x14ac:dyDescent="0.2">
      <c r="B4278" s="68"/>
      <c r="E4278" s="213"/>
      <c r="G4278" s="118"/>
    </row>
    <row r="4279" spans="2:7" s="65" customFormat="1" x14ac:dyDescent="0.2">
      <c r="B4279" s="68"/>
      <c r="E4279" s="213"/>
      <c r="G4279" s="118"/>
    </row>
    <row r="4280" spans="2:7" s="65" customFormat="1" x14ac:dyDescent="0.2">
      <c r="B4280" s="68"/>
      <c r="E4280" s="213"/>
      <c r="G4280" s="118"/>
    </row>
    <row r="4281" spans="2:7" s="65" customFormat="1" x14ac:dyDescent="0.2">
      <c r="B4281" s="68"/>
      <c r="E4281" s="213"/>
      <c r="G4281" s="118"/>
    </row>
    <row r="4282" spans="2:7" s="65" customFormat="1" x14ac:dyDescent="0.2">
      <c r="B4282" s="68"/>
      <c r="E4282" s="213"/>
      <c r="G4282" s="118"/>
    </row>
    <row r="4283" spans="2:7" s="65" customFormat="1" x14ac:dyDescent="0.2">
      <c r="B4283" s="68"/>
      <c r="E4283" s="213"/>
      <c r="G4283" s="118"/>
    </row>
    <row r="4284" spans="2:7" s="65" customFormat="1" x14ac:dyDescent="0.2">
      <c r="B4284" s="68"/>
      <c r="E4284" s="213"/>
      <c r="G4284" s="118"/>
    </row>
    <row r="4285" spans="2:7" s="65" customFormat="1" x14ac:dyDescent="0.2">
      <c r="B4285" s="68"/>
      <c r="E4285" s="213"/>
      <c r="G4285" s="118"/>
    </row>
    <row r="4286" spans="2:7" s="65" customFormat="1" x14ac:dyDescent="0.2">
      <c r="B4286" s="68"/>
      <c r="E4286" s="213"/>
      <c r="G4286" s="118"/>
    </row>
    <row r="4287" spans="2:7" s="65" customFormat="1" x14ac:dyDescent="0.2">
      <c r="B4287" s="68"/>
      <c r="E4287" s="213"/>
      <c r="G4287" s="118"/>
    </row>
    <row r="4288" spans="2:7" s="65" customFormat="1" x14ac:dyDescent="0.2">
      <c r="B4288" s="68"/>
      <c r="E4288" s="213"/>
      <c r="G4288" s="118"/>
    </row>
    <row r="4289" spans="2:7" s="65" customFormat="1" x14ac:dyDescent="0.2">
      <c r="B4289" s="68"/>
      <c r="E4289" s="213"/>
      <c r="G4289" s="118"/>
    </row>
    <row r="4290" spans="2:7" s="65" customFormat="1" x14ac:dyDescent="0.2">
      <c r="B4290" s="68"/>
      <c r="E4290" s="213"/>
      <c r="G4290" s="118"/>
    </row>
    <row r="4291" spans="2:7" s="65" customFormat="1" x14ac:dyDescent="0.2">
      <c r="B4291" s="68"/>
      <c r="E4291" s="213"/>
      <c r="G4291" s="118"/>
    </row>
    <row r="4292" spans="2:7" s="65" customFormat="1" x14ac:dyDescent="0.2">
      <c r="B4292" s="68"/>
      <c r="E4292" s="213"/>
      <c r="G4292" s="118"/>
    </row>
    <row r="4293" spans="2:7" s="65" customFormat="1" x14ac:dyDescent="0.2">
      <c r="B4293" s="68"/>
      <c r="E4293" s="213"/>
      <c r="G4293" s="118"/>
    </row>
    <row r="4294" spans="2:7" s="65" customFormat="1" x14ac:dyDescent="0.2">
      <c r="B4294" s="68"/>
      <c r="E4294" s="213"/>
      <c r="G4294" s="118"/>
    </row>
    <row r="4295" spans="2:7" s="65" customFormat="1" x14ac:dyDescent="0.2">
      <c r="B4295" s="68"/>
      <c r="E4295" s="213"/>
      <c r="G4295" s="118"/>
    </row>
    <row r="4296" spans="2:7" s="65" customFormat="1" x14ac:dyDescent="0.2">
      <c r="B4296" s="68"/>
      <c r="E4296" s="213"/>
      <c r="G4296" s="118"/>
    </row>
    <row r="4297" spans="2:7" s="65" customFormat="1" x14ac:dyDescent="0.2">
      <c r="B4297" s="68"/>
      <c r="E4297" s="213"/>
      <c r="G4297" s="118"/>
    </row>
    <row r="4298" spans="2:7" s="65" customFormat="1" x14ac:dyDescent="0.2">
      <c r="B4298" s="68"/>
      <c r="E4298" s="213"/>
      <c r="G4298" s="118"/>
    </row>
    <row r="4299" spans="2:7" s="65" customFormat="1" x14ac:dyDescent="0.2">
      <c r="B4299" s="68"/>
      <c r="E4299" s="213"/>
      <c r="G4299" s="118"/>
    </row>
    <row r="4300" spans="2:7" s="65" customFormat="1" x14ac:dyDescent="0.2">
      <c r="B4300" s="68"/>
      <c r="E4300" s="213"/>
      <c r="G4300" s="118"/>
    </row>
    <row r="4301" spans="2:7" s="65" customFormat="1" x14ac:dyDescent="0.2">
      <c r="B4301" s="68"/>
      <c r="E4301" s="213"/>
      <c r="G4301" s="118"/>
    </row>
    <row r="4302" spans="2:7" s="65" customFormat="1" x14ac:dyDescent="0.2">
      <c r="B4302" s="68"/>
      <c r="E4302" s="213"/>
      <c r="G4302" s="118"/>
    </row>
    <row r="4303" spans="2:7" s="65" customFormat="1" x14ac:dyDescent="0.2">
      <c r="B4303" s="68"/>
      <c r="E4303" s="213"/>
      <c r="G4303" s="118"/>
    </row>
    <row r="4304" spans="2:7" s="65" customFormat="1" x14ac:dyDescent="0.2">
      <c r="B4304" s="68"/>
      <c r="E4304" s="213"/>
      <c r="G4304" s="118"/>
    </row>
    <row r="4305" spans="2:7" s="65" customFormat="1" x14ac:dyDescent="0.2">
      <c r="B4305" s="68"/>
      <c r="E4305" s="213"/>
      <c r="G4305" s="118"/>
    </row>
    <row r="4306" spans="2:7" s="65" customFormat="1" x14ac:dyDescent="0.2">
      <c r="B4306" s="68"/>
      <c r="E4306" s="213"/>
      <c r="G4306" s="118"/>
    </row>
    <row r="4307" spans="2:7" s="65" customFormat="1" x14ac:dyDescent="0.2">
      <c r="B4307" s="68"/>
      <c r="E4307" s="213"/>
      <c r="G4307" s="118"/>
    </row>
    <row r="4308" spans="2:7" s="65" customFormat="1" x14ac:dyDescent="0.2">
      <c r="B4308" s="68"/>
      <c r="E4308" s="213"/>
      <c r="G4308" s="118"/>
    </row>
    <row r="4309" spans="2:7" s="65" customFormat="1" x14ac:dyDescent="0.2">
      <c r="B4309" s="68"/>
      <c r="E4309" s="213"/>
      <c r="G4309" s="118"/>
    </row>
    <row r="4310" spans="2:7" s="65" customFormat="1" x14ac:dyDescent="0.2">
      <c r="B4310" s="68"/>
      <c r="E4310" s="213"/>
      <c r="G4310" s="118"/>
    </row>
    <row r="4311" spans="2:7" s="65" customFormat="1" x14ac:dyDescent="0.2">
      <c r="B4311" s="68"/>
      <c r="E4311" s="213"/>
      <c r="G4311" s="118"/>
    </row>
    <row r="4312" spans="2:7" s="65" customFormat="1" x14ac:dyDescent="0.2">
      <c r="B4312" s="68"/>
      <c r="E4312" s="213"/>
      <c r="G4312" s="118"/>
    </row>
    <row r="4313" spans="2:7" s="65" customFormat="1" x14ac:dyDescent="0.2">
      <c r="B4313" s="68"/>
      <c r="E4313" s="213"/>
      <c r="G4313" s="118"/>
    </row>
    <row r="4314" spans="2:7" s="65" customFormat="1" x14ac:dyDescent="0.2">
      <c r="B4314" s="68"/>
      <c r="E4314" s="213"/>
      <c r="G4314" s="118"/>
    </row>
    <row r="4315" spans="2:7" s="65" customFormat="1" x14ac:dyDescent="0.2">
      <c r="B4315" s="68"/>
      <c r="E4315" s="213"/>
      <c r="G4315" s="118"/>
    </row>
    <row r="4316" spans="2:7" s="65" customFormat="1" x14ac:dyDescent="0.2">
      <c r="B4316" s="68"/>
      <c r="E4316" s="213"/>
      <c r="G4316" s="118"/>
    </row>
    <row r="4317" spans="2:7" s="65" customFormat="1" x14ac:dyDescent="0.2">
      <c r="B4317" s="68"/>
      <c r="E4317" s="213"/>
      <c r="G4317" s="118"/>
    </row>
    <row r="4318" spans="2:7" s="65" customFormat="1" x14ac:dyDescent="0.2">
      <c r="B4318" s="68"/>
      <c r="E4318" s="213"/>
      <c r="G4318" s="118"/>
    </row>
    <row r="4319" spans="2:7" s="65" customFormat="1" x14ac:dyDescent="0.2">
      <c r="B4319" s="68"/>
      <c r="E4319" s="213"/>
      <c r="G4319" s="118"/>
    </row>
    <row r="4320" spans="2:7" s="65" customFormat="1" x14ac:dyDescent="0.2">
      <c r="B4320" s="68"/>
      <c r="E4320" s="213"/>
      <c r="G4320" s="118"/>
    </row>
    <row r="4321" spans="2:7" s="65" customFormat="1" x14ac:dyDescent="0.2">
      <c r="B4321" s="68"/>
      <c r="E4321" s="213"/>
      <c r="G4321" s="118"/>
    </row>
    <row r="4322" spans="2:7" s="65" customFormat="1" x14ac:dyDescent="0.2">
      <c r="B4322" s="68"/>
      <c r="E4322" s="213"/>
      <c r="G4322" s="118"/>
    </row>
    <row r="4323" spans="2:7" s="65" customFormat="1" x14ac:dyDescent="0.2">
      <c r="B4323" s="68"/>
      <c r="E4323" s="213"/>
      <c r="G4323" s="118"/>
    </row>
    <row r="4324" spans="2:7" s="65" customFormat="1" x14ac:dyDescent="0.2">
      <c r="B4324" s="68"/>
      <c r="E4324" s="213"/>
      <c r="G4324" s="118"/>
    </row>
    <row r="4325" spans="2:7" s="65" customFormat="1" x14ac:dyDescent="0.2">
      <c r="B4325" s="68"/>
      <c r="E4325" s="213"/>
      <c r="G4325" s="118"/>
    </row>
    <row r="4326" spans="2:7" s="65" customFormat="1" x14ac:dyDescent="0.2">
      <c r="B4326" s="68"/>
      <c r="E4326" s="213"/>
      <c r="G4326" s="118"/>
    </row>
    <row r="4327" spans="2:7" s="65" customFormat="1" x14ac:dyDescent="0.2">
      <c r="B4327" s="68"/>
      <c r="E4327" s="213"/>
      <c r="G4327" s="118"/>
    </row>
    <row r="4328" spans="2:7" s="65" customFormat="1" x14ac:dyDescent="0.2">
      <c r="B4328" s="68"/>
      <c r="E4328" s="213"/>
      <c r="G4328" s="118"/>
    </row>
    <row r="4329" spans="2:7" s="65" customFormat="1" x14ac:dyDescent="0.2">
      <c r="B4329" s="68"/>
      <c r="E4329" s="213"/>
      <c r="G4329" s="118"/>
    </row>
    <row r="4330" spans="2:7" s="65" customFormat="1" x14ac:dyDescent="0.2">
      <c r="B4330" s="68"/>
      <c r="E4330" s="213"/>
      <c r="G4330" s="118"/>
    </row>
    <row r="4331" spans="2:7" s="65" customFormat="1" x14ac:dyDescent="0.2">
      <c r="B4331" s="68"/>
      <c r="E4331" s="213"/>
      <c r="G4331" s="118"/>
    </row>
    <row r="4332" spans="2:7" s="65" customFormat="1" x14ac:dyDescent="0.2">
      <c r="B4332" s="68"/>
      <c r="E4332" s="213"/>
      <c r="G4332" s="118"/>
    </row>
    <row r="4333" spans="2:7" s="65" customFormat="1" x14ac:dyDescent="0.2">
      <c r="B4333" s="68"/>
      <c r="E4333" s="213"/>
      <c r="G4333" s="118"/>
    </row>
    <row r="4334" spans="2:7" s="65" customFormat="1" x14ac:dyDescent="0.2">
      <c r="B4334" s="68"/>
      <c r="E4334" s="213"/>
      <c r="G4334" s="118"/>
    </row>
    <row r="4335" spans="2:7" s="65" customFormat="1" x14ac:dyDescent="0.2">
      <c r="B4335" s="68"/>
      <c r="E4335" s="213"/>
      <c r="G4335" s="118"/>
    </row>
    <row r="4336" spans="2:7" s="65" customFormat="1" x14ac:dyDescent="0.2">
      <c r="B4336" s="68"/>
      <c r="E4336" s="213"/>
      <c r="G4336" s="118"/>
    </row>
    <row r="4337" spans="2:7" s="65" customFormat="1" x14ac:dyDescent="0.2">
      <c r="B4337" s="68"/>
      <c r="E4337" s="213"/>
      <c r="G4337" s="118"/>
    </row>
    <row r="4338" spans="2:7" s="65" customFormat="1" x14ac:dyDescent="0.2">
      <c r="B4338" s="68"/>
      <c r="E4338" s="213"/>
      <c r="G4338" s="118"/>
    </row>
    <row r="4339" spans="2:7" s="65" customFormat="1" x14ac:dyDescent="0.2">
      <c r="B4339" s="68"/>
      <c r="E4339" s="213"/>
      <c r="G4339" s="118"/>
    </row>
    <row r="4340" spans="2:7" s="65" customFormat="1" x14ac:dyDescent="0.2">
      <c r="B4340" s="68"/>
      <c r="E4340" s="213"/>
      <c r="G4340" s="118"/>
    </row>
    <row r="4341" spans="2:7" s="65" customFormat="1" x14ac:dyDescent="0.2">
      <c r="B4341" s="68"/>
      <c r="E4341" s="213"/>
      <c r="G4341" s="118"/>
    </row>
    <row r="4342" spans="2:7" s="65" customFormat="1" x14ac:dyDescent="0.2">
      <c r="B4342" s="68"/>
      <c r="E4342" s="213"/>
      <c r="G4342" s="118"/>
    </row>
    <row r="4343" spans="2:7" s="65" customFormat="1" x14ac:dyDescent="0.2">
      <c r="B4343" s="68"/>
      <c r="E4343" s="213"/>
      <c r="G4343" s="118"/>
    </row>
    <row r="4344" spans="2:7" s="65" customFormat="1" x14ac:dyDescent="0.2">
      <c r="B4344" s="68"/>
      <c r="E4344" s="213"/>
      <c r="G4344" s="118"/>
    </row>
    <row r="4345" spans="2:7" s="65" customFormat="1" x14ac:dyDescent="0.2">
      <c r="B4345" s="68"/>
      <c r="E4345" s="213"/>
      <c r="G4345" s="118"/>
    </row>
    <row r="4346" spans="2:7" s="65" customFormat="1" x14ac:dyDescent="0.2">
      <c r="B4346" s="68"/>
      <c r="E4346" s="213"/>
      <c r="G4346" s="118"/>
    </row>
    <row r="4347" spans="2:7" s="65" customFormat="1" x14ac:dyDescent="0.2">
      <c r="B4347" s="68"/>
      <c r="E4347" s="213"/>
      <c r="G4347" s="118"/>
    </row>
    <row r="4348" spans="2:7" s="65" customFormat="1" x14ac:dyDescent="0.2">
      <c r="B4348" s="68"/>
      <c r="E4348" s="213"/>
      <c r="G4348" s="118"/>
    </row>
    <row r="4349" spans="2:7" s="65" customFormat="1" x14ac:dyDescent="0.2">
      <c r="B4349" s="68"/>
      <c r="E4349" s="213"/>
      <c r="G4349" s="118"/>
    </row>
    <row r="4350" spans="2:7" s="65" customFormat="1" x14ac:dyDescent="0.2">
      <c r="B4350" s="68"/>
      <c r="E4350" s="213"/>
      <c r="G4350" s="118"/>
    </row>
    <row r="4351" spans="2:7" s="65" customFormat="1" x14ac:dyDescent="0.2">
      <c r="B4351" s="68"/>
      <c r="E4351" s="213"/>
      <c r="G4351" s="118"/>
    </row>
    <row r="4352" spans="2:7" s="65" customFormat="1" x14ac:dyDescent="0.2">
      <c r="B4352" s="68"/>
      <c r="E4352" s="213"/>
      <c r="G4352" s="118"/>
    </row>
    <row r="4353" spans="2:7" s="65" customFormat="1" x14ac:dyDescent="0.2">
      <c r="B4353" s="68"/>
      <c r="E4353" s="213"/>
      <c r="G4353" s="118"/>
    </row>
    <row r="4354" spans="2:7" s="65" customFormat="1" x14ac:dyDescent="0.2">
      <c r="B4354" s="68"/>
      <c r="E4354" s="213"/>
      <c r="G4354" s="118"/>
    </row>
    <row r="4355" spans="2:7" s="65" customFormat="1" x14ac:dyDescent="0.2">
      <c r="B4355" s="68"/>
      <c r="E4355" s="213"/>
      <c r="G4355" s="118"/>
    </row>
    <row r="4356" spans="2:7" s="65" customFormat="1" x14ac:dyDescent="0.2">
      <c r="B4356" s="68"/>
      <c r="E4356" s="213"/>
      <c r="G4356" s="118"/>
    </row>
    <row r="4357" spans="2:7" s="65" customFormat="1" x14ac:dyDescent="0.2">
      <c r="B4357" s="68"/>
      <c r="E4357" s="213"/>
      <c r="G4357" s="118"/>
    </row>
    <row r="4358" spans="2:7" s="65" customFormat="1" x14ac:dyDescent="0.2">
      <c r="B4358" s="68"/>
      <c r="E4358" s="213"/>
      <c r="G4358" s="118"/>
    </row>
    <row r="4359" spans="2:7" s="65" customFormat="1" x14ac:dyDescent="0.2">
      <c r="B4359" s="68"/>
      <c r="E4359" s="213"/>
      <c r="G4359" s="118"/>
    </row>
    <row r="4360" spans="2:7" s="65" customFormat="1" x14ac:dyDescent="0.2">
      <c r="B4360" s="68"/>
      <c r="E4360" s="213"/>
      <c r="G4360" s="118"/>
    </row>
    <row r="4361" spans="2:7" s="65" customFormat="1" x14ac:dyDescent="0.2">
      <c r="B4361" s="68"/>
      <c r="E4361" s="213"/>
      <c r="G4361" s="118"/>
    </row>
    <row r="4362" spans="2:7" s="65" customFormat="1" x14ac:dyDescent="0.2">
      <c r="B4362" s="68"/>
      <c r="E4362" s="213"/>
      <c r="G4362" s="118"/>
    </row>
    <row r="4363" spans="2:7" s="65" customFormat="1" x14ac:dyDescent="0.2">
      <c r="B4363" s="68"/>
      <c r="E4363" s="213"/>
      <c r="G4363" s="118"/>
    </row>
    <row r="4364" spans="2:7" s="65" customFormat="1" x14ac:dyDescent="0.2">
      <c r="B4364" s="68"/>
      <c r="E4364" s="213"/>
      <c r="G4364" s="118"/>
    </row>
    <row r="4365" spans="2:7" s="65" customFormat="1" x14ac:dyDescent="0.2">
      <c r="B4365" s="68"/>
      <c r="E4365" s="213"/>
      <c r="G4365" s="118"/>
    </row>
    <row r="4366" spans="2:7" s="65" customFormat="1" x14ac:dyDescent="0.2">
      <c r="B4366" s="68"/>
      <c r="E4366" s="213"/>
      <c r="G4366" s="118"/>
    </row>
    <row r="4367" spans="2:7" s="65" customFormat="1" x14ac:dyDescent="0.2">
      <c r="B4367" s="68"/>
      <c r="E4367" s="213"/>
      <c r="G4367" s="118"/>
    </row>
    <row r="4368" spans="2:7" s="65" customFormat="1" x14ac:dyDescent="0.2">
      <c r="B4368" s="68"/>
      <c r="E4368" s="213"/>
      <c r="G4368" s="118"/>
    </row>
    <row r="4369" spans="2:7" s="65" customFormat="1" x14ac:dyDescent="0.2">
      <c r="B4369" s="68"/>
      <c r="E4369" s="213"/>
      <c r="G4369" s="118"/>
    </row>
    <row r="4370" spans="2:7" s="65" customFormat="1" x14ac:dyDescent="0.2">
      <c r="B4370" s="68"/>
      <c r="E4370" s="213"/>
      <c r="G4370" s="118"/>
    </row>
    <row r="4371" spans="2:7" s="65" customFormat="1" x14ac:dyDescent="0.2">
      <c r="B4371" s="68"/>
      <c r="E4371" s="213"/>
      <c r="G4371" s="118"/>
    </row>
    <row r="4372" spans="2:7" s="65" customFormat="1" x14ac:dyDescent="0.2">
      <c r="B4372" s="68"/>
      <c r="E4372" s="213"/>
      <c r="G4372" s="118"/>
    </row>
    <row r="4373" spans="2:7" s="65" customFormat="1" x14ac:dyDescent="0.2">
      <c r="B4373" s="68"/>
      <c r="E4373" s="213"/>
      <c r="G4373" s="118"/>
    </row>
    <row r="4374" spans="2:7" s="65" customFormat="1" x14ac:dyDescent="0.2">
      <c r="B4374" s="68"/>
      <c r="E4374" s="213"/>
      <c r="G4374" s="118"/>
    </row>
    <row r="4375" spans="2:7" s="65" customFormat="1" x14ac:dyDescent="0.2">
      <c r="B4375" s="68"/>
      <c r="E4375" s="213"/>
      <c r="G4375" s="118"/>
    </row>
    <row r="4376" spans="2:7" s="65" customFormat="1" x14ac:dyDescent="0.2">
      <c r="B4376" s="68"/>
      <c r="E4376" s="213"/>
      <c r="G4376" s="118"/>
    </row>
    <row r="4377" spans="2:7" s="65" customFormat="1" x14ac:dyDescent="0.2">
      <c r="B4377" s="68"/>
      <c r="E4377" s="213"/>
      <c r="G4377" s="118"/>
    </row>
    <row r="4378" spans="2:7" s="65" customFormat="1" x14ac:dyDescent="0.2">
      <c r="B4378" s="68"/>
      <c r="E4378" s="213"/>
      <c r="G4378" s="118"/>
    </row>
    <row r="4379" spans="2:7" s="65" customFormat="1" x14ac:dyDescent="0.2">
      <c r="B4379" s="68"/>
      <c r="E4379" s="213"/>
      <c r="G4379" s="118"/>
    </row>
    <row r="4380" spans="2:7" s="65" customFormat="1" x14ac:dyDescent="0.2">
      <c r="B4380" s="68"/>
      <c r="E4380" s="213"/>
      <c r="G4380" s="118"/>
    </row>
    <row r="4381" spans="2:7" s="65" customFormat="1" x14ac:dyDescent="0.2">
      <c r="B4381" s="68"/>
      <c r="E4381" s="213"/>
      <c r="G4381" s="118"/>
    </row>
    <row r="4382" spans="2:7" s="65" customFormat="1" x14ac:dyDescent="0.2">
      <c r="B4382" s="68"/>
      <c r="E4382" s="213"/>
      <c r="G4382" s="118"/>
    </row>
    <row r="4383" spans="2:7" s="65" customFormat="1" x14ac:dyDescent="0.2">
      <c r="B4383" s="68"/>
      <c r="E4383" s="213"/>
      <c r="G4383" s="118"/>
    </row>
    <row r="4384" spans="2:7" s="65" customFormat="1" x14ac:dyDescent="0.2">
      <c r="B4384" s="68"/>
      <c r="E4384" s="213"/>
      <c r="G4384" s="118"/>
    </row>
    <row r="4385" spans="2:7" s="65" customFormat="1" x14ac:dyDescent="0.2">
      <c r="B4385" s="68"/>
      <c r="E4385" s="213"/>
      <c r="G4385" s="118"/>
    </row>
    <row r="4386" spans="2:7" s="65" customFormat="1" x14ac:dyDescent="0.2">
      <c r="B4386" s="68"/>
      <c r="E4386" s="213"/>
      <c r="G4386" s="118"/>
    </row>
    <row r="4387" spans="2:7" s="65" customFormat="1" x14ac:dyDescent="0.2">
      <c r="B4387" s="68"/>
      <c r="E4387" s="213"/>
      <c r="G4387" s="118"/>
    </row>
    <row r="4388" spans="2:7" s="65" customFormat="1" x14ac:dyDescent="0.2">
      <c r="B4388" s="68"/>
      <c r="E4388" s="213"/>
      <c r="G4388" s="118"/>
    </row>
    <row r="4389" spans="2:7" s="65" customFormat="1" x14ac:dyDescent="0.2">
      <c r="B4389" s="68"/>
      <c r="E4389" s="213"/>
      <c r="G4389" s="118"/>
    </row>
    <row r="4390" spans="2:7" s="65" customFormat="1" x14ac:dyDescent="0.2">
      <c r="B4390" s="68"/>
      <c r="E4390" s="213"/>
      <c r="G4390" s="118"/>
    </row>
    <row r="4391" spans="2:7" s="65" customFormat="1" x14ac:dyDescent="0.2">
      <c r="B4391" s="68"/>
      <c r="E4391" s="213"/>
      <c r="G4391" s="118"/>
    </row>
    <row r="4392" spans="2:7" s="65" customFormat="1" x14ac:dyDescent="0.2">
      <c r="B4392" s="68"/>
      <c r="E4392" s="213"/>
      <c r="G4392" s="118"/>
    </row>
    <row r="4393" spans="2:7" s="65" customFormat="1" x14ac:dyDescent="0.2">
      <c r="B4393" s="68"/>
      <c r="E4393" s="213"/>
      <c r="G4393" s="118"/>
    </row>
    <row r="4394" spans="2:7" s="65" customFormat="1" x14ac:dyDescent="0.2">
      <c r="B4394" s="68"/>
      <c r="E4394" s="213"/>
      <c r="G4394" s="118"/>
    </row>
    <row r="4395" spans="2:7" s="65" customFormat="1" x14ac:dyDescent="0.2">
      <c r="B4395" s="68"/>
      <c r="E4395" s="213"/>
      <c r="G4395" s="118"/>
    </row>
    <row r="4396" spans="2:7" s="65" customFormat="1" x14ac:dyDescent="0.2">
      <c r="B4396" s="68"/>
      <c r="E4396" s="213"/>
      <c r="G4396" s="118"/>
    </row>
    <row r="4397" spans="2:7" s="65" customFormat="1" x14ac:dyDescent="0.2">
      <c r="B4397" s="68"/>
      <c r="E4397" s="213"/>
      <c r="G4397" s="118"/>
    </row>
    <row r="4398" spans="2:7" s="65" customFormat="1" x14ac:dyDescent="0.2">
      <c r="B4398" s="68"/>
      <c r="E4398" s="213"/>
      <c r="G4398" s="118"/>
    </row>
    <row r="4399" spans="2:7" s="65" customFormat="1" x14ac:dyDescent="0.2">
      <c r="B4399" s="68"/>
      <c r="E4399" s="213"/>
      <c r="G4399" s="118"/>
    </row>
    <row r="4400" spans="2:7" s="65" customFormat="1" x14ac:dyDescent="0.2">
      <c r="B4400" s="68"/>
      <c r="E4400" s="213"/>
      <c r="G4400" s="118"/>
    </row>
    <row r="4401" spans="2:7" s="65" customFormat="1" x14ac:dyDescent="0.2">
      <c r="B4401" s="68"/>
      <c r="E4401" s="213"/>
      <c r="G4401" s="118"/>
    </row>
    <row r="4402" spans="2:7" s="65" customFormat="1" x14ac:dyDescent="0.2">
      <c r="B4402" s="68"/>
      <c r="E4402" s="213"/>
      <c r="G4402" s="118"/>
    </row>
    <row r="4403" spans="2:7" s="65" customFormat="1" x14ac:dyDescent="0.2">
      <c r="B4403" s="68"/>
      <c r="E4403" s="213"/>
      <c r="G4403" s="118"/>
    </row>
    <row r="4404" spans="2:7" s="65" customFormat="1" x14ac:dyDescent="0.2">
      <c r="B4404" s="68"/>
      <c r="E4404" s="213"/>
      <c r="G4404" s="118"/>
    </row>
    <row r="4405" spans="2:7" s="65" customFormat="1" x14ac:dyDescent="0.2">
      <c r="B4405" s="68"/>
      <c r="E4405" s="213"/>
      <c r="G4405" s="118"/>
    </row>
    <row r="4406" spans="2:7" s="65" customFormat="1" x14ac:dyDescent="0.2">
      <c r="B4406" s="68"/>
      <c r="E4406" s="213"/>
      <c r="G4406" s="118"/>
    </row>
    <row r="4407" spans="2:7" s="65" customFormat="1" x14ac:dyDescent="0.2">
      <c r="B4407" s="68"/>
      <c r="E4407" s="213"/>
      <c r="G4407" s="118"/>
    </row>
    <row r="4408" spans="2:7" s="65" customFormat="1" x14ac:dyDescent="0.2">
      <c r="B4408" s="68"/>
      <c r="E4408" s="213"/>
      <c r="G4408" s="118"/>
    </row>
    <row r="4409" spans="2:7" s="65" customFormat="1" x14ac:dyDescent="0.2">
      <c r="B4409" s="68"/>
      <c r="E4409" s="213"/>
      <c r="G4409" s="118"/>
    </row>
    <row r="4410" spans="2:7" s="65" customFormat="1" x14ac:dyDescent="0.2">
      <c r="B4410" s="68"/>
      <c r="E4410" s="213"/>
      <c r="G4410" s="118"/>
    </row>
    <row r="4411" spans="2:7" s="65" customFormat="1" x14ac:dyDescent="0.2">
      <c r="B4411" s="68"/>
      <c r="E4411" s="213"/>
      <c r="G4411" s="118"/>
    </row>
    <row r="4412" spans="2:7" s="65" customFormat="1" x14ac:dyDescent="0.2">
      <c r="B4412" s="68"/>
      <c r="E4412" s="213"/>
      <c r="G4412" s="118"/>
    </row>
    <row r="4413" spans="2:7" s="65" customFormat="1" x14ac:dyDescent="0.2">
      <c r="B4413" s="68"/>
      <c r="E4413" s="213"/>
      <c r="G4413" s="118"/>
    </row>
    <row r="4414" spans="2:7" s="65" customFormat="1" x14ac:dyDescent="0.2">
      <c r="B4414" s="68"/>
      <c r="E4414" s="213"/>
      <c r="G4414" s="118"/>
    </row>
    <row r="4415" spans="2:7" s="65" customFormat="1" x14ac:dyDescent="0.2">
      <c r="B4415" s="68"/>
      <c r="E4415" s="213"/>
      <c r="G4415" s="118"/>
    </row>
    <row r="4416" spans="2:7" s="65" customFormat="1" x14ac:dyDescent="0.2">
      <c r="B4416" s="68"/>
      <c r="E4416" s="213"/>
      <c r="G4416" s="118"/>
    </row>
    <row r="4417" spans="2:7" s="65" customFormat="1" x14ac:dyDescent="0.2">
      <c r="B4417" s="68"/>
      <c r="E4417" s="213"/>
      <c r="G4417" s="118"/>
    </row>
    <row r="4418" spans="2:7" s="65" customFormat="1" x14ac:dyDescent="0.2">
      <c r="B4418" s="68"/>
      <c r="E4418" s="213"/>
      <c r="G4418" s="118"/>
    </row>
    <row r="4419" spans="2:7" s="65" customFormat="1" x14ac:dyDescent="0.2">
      <c r="B4419" s="68"/>
      <c r="E4419" s="213"/>
      <c r="G4419" s="118"/>
    </row>
    <row r="4420" spans="2:7" s="65" customFormat="1" x14ac:dyDescent="0.2">
      <c r="B4420" s="68"/>
      <c r="E4420" s="213"/>
      <c r="G4420" s="118"/>
    </row>
    <row r="4421" spans="2:7" s="65" customFormat="1" x14ac:dyDescent="0.2">
      <c r="B4421" s="68"/>
      <c r="E4421" s="213"/>
      <c r="G4421" s="118"/>
    </row>
    <row r="4422" spans="2:7" s="65" customFormat="1" x14ac:dyDescent="0.2">
      <c r="B4422" s="68"/>
      <c r="E4422" s="213"/>
      <c r="G4422" s="118"/>
    </row>
    <row r="4423" spans="2:7" s="65" customFormat="1" x14ac:dyDescent="0.2">
      <c r="B4423" s="68"/>
      <c r="E4423" s="213"/>
      <c r="G4423" s="118"/>
    </row>
    <row r="4424" spans="2:7" s="65" customFormat="1" x14ac:dyDescent="0.2">
      <c r="B4424" s="68"/>
      <c r="E4424" s="213"/>
      <c r="G4424" s="118"/>
    </row>
    <row r="4425" spans="2:7" s="65" customFormat="1" x14ac:dyDescent="0.2">
      <c r="B4425" s="68"/>
      <c r="E4425" s="213"/>
      <c r="G4425" s="118"/>
    </row>
    <row r="4426" spans="2:7" s="65" customFormat="1" x14ac:dyDescent="0.2">
      <c r="B4426" s="68"/>
      <c r="E4426" s="213"/>
      <c r="G4426" s="118"/>
    </row>
    <row r="4427" spans="2:7" s="65" customFormat="1" x14ac:dyDescent="0.2">
      <c r="B4427" s="68"/>
      <c r="E4427" s="213"/>
      <c r="G4427" s="118"/>
    </row>
    <row r="4428" spans="2:7" s="65" customFormat="1" x14ac:dyDescent="0.2">
      <c r="B4428" s="68"/>
      <c r="E4428" s="213"/>
      <c r="G4428" s="118"/>
    </row>
    <row r="4429" spans="2:7" s="65" customFormat="1" x14ac:dyDescent="0.2">
      <c r="B4429" s="68"/>
      <c r="E4429" s="213"/>
      <c r="G4429" s="118"/>
    </row>
    <row r="4430" spans="2:7" s="65" customFormat="1" x14ac:dyDescent="0.2">
      <c r="B4430" s="68"/>
      <c r="E4430" s="213"/>
      <c r="G4430" s="118"/>
    </row>
    <row r="4431" spans="2:7" s="65" customFormat="1" x14ac:dyDescent="0.2">
      <c r="B4431" s="68"/>
      <c r="E4431" s="213"/>
      <c r="G4431" s="118"/>
    </row>
    <row r="4432" spans="2:7" s="65" customFormat="1" x14ac:dyDescent="0.2">
      <c r="B4432" s="68"/>
      <c r="E4432" s="213"/>
      <c r="G4432" s="118"/>
    </row>
    <row r="4433" spans="2:7" s="65" customFormat="1" x14ac:dyDescent="0.2">
      <c r="B4433" s="68"/>
      <c r="E4433" s="213"/>
      <c r="G4433" s="118"/>
    </row>
    <row r="4434" spans="2:7" s="65" customFormat="1" x14ac:dyDescent="0.2">
      <c r="B4434" s="68"/>
      <c r="E4434" s="213"/>
      <c r="G4434" s="118"/>
    </row>
    <row r="4435" spans="2:7" s="65" customFormat="1" x14ac:dyDescent="0.2">
      <c r="B4435" s="68"/>
      <c r="E4435" s="213"/>
      <c r="G4435" s="118"/>
    </row>
    <row r="4436" spans="2:7" s="65" customFormat="1" x14ac:dyDescent="0.2">
      <c r="B4436" s="68"/>
      <c r="E4436" s="213"/>
      <c r="G4436" s="118"/>
    </row>
    <row r="4437" spans="2:7" s="65" customFormat="1" x14ac:dyDescent="0.2">
      <c r="B4437" s="68"/>
      <c r="E4437" s="213"/>
      <c r="G4437" s="118"/>
    </row>
    <row r="4438" spans="2:7" s="65" customFormat="1" x14ac:dyDescent="0.2">
      <c r="B4438" s="68"/>
      <c r="E4438" s="213"/>
      <c r="G4438" s="118"/>
    </row>
    <row r="4439" spans="2:7" s="65" customFormat="1" x14ac:dyDescent="0.2">
      <c r="B4439" s="68"/>
      <c r="E4439" s="213"/>
      <c r="G4439" s="118"/>
    </row>
    <row r="4440" spans="2:7" s="65" customFormat="1" x14ac:dyDescent="0.2">
      <c r="B4440" s="68"/>
      <c r="E4440" s="213"/>
      <c r="G4440" s="118"/>
    </row>
    <row r="4441" spans="2:7" s="65" customFormat="1" x14ac:dyDescent="0.2">
      <c r="B4441" s="68"/>
      <c r="E4441" s="213"/>
      <c r="G4441" s="118"/>
    </row>
    <row r="4442" spans="2:7" s="65" customFormat="1" x14ac:dyDescent="0.2">
      <c r="B4442" s="68"/>
      <c r="E4442" s="213"/>
      <c r="G4442" s="118"/>
    </row>
    <row r="4443" spans="2:7" s="65" customFormat="1" x14ac:dyDescent="0.2">
      <c r="B4443" s="68"/>
      <c r="E4443" s="213"/>
      <c r="G4443" s="118"/>
    </row>
    <row r="4444" spans="2:7" s="65" customFormat="1" x14ac:dyDescent="0.2">
      <c r="B4444" s="68"/>
      <c r="E4444" s="213"/>
      <c r="G4444" s="118"/>
    </row>
    <row r="4445" spans="2:7" s="65" customFormat="1" x14ac:dyDescent="0.2">
      <c r="B4445" s="68"/>
      <c r="E4445" s="213"/>
      <c r="G4445" s="118"/>
    </row>
    <row r="4446" spans="2:7" s="65" customFormat="1" x14ac:dyDescent="0.2">
      <c r="B4446" s="68"/>
      <c r="E4446" s="213"/>
      <c r="G4446" s="118"/>
    </row>
    <row r="4447" spans="2:7" s="65" customFormat="1" x14ac:dyDescent="0.2">
      <c r="B4447" s="68"/>
      <c r="E4447" s="213"/>
      <c r="G4447" s="118"/>
    </row>
    <row r="4448" spans="2:7" s="65" customFormat="1" x14ac:dyDescent="0.2">
      <c r="B4448" s="68"/>
      <c r="E4448" s="213"/>
      <c r="G4448" s="118"/>
    </row>
    <row r="4449" spans="2:7" s="65" customFormat="1" x14ac:dyDescent="0.2">
      <c r="B4449" s="68"/>
      <c r="E4449" s="213"/>
      <c r="G4449" s="118"/>
    </row>
    <row r="4450" spans="2:7" s="65" customFormat="1" x14ac:dyDescent="0.2">
      <c r="B4450" s="68"/>
      <c r="E4450" s="213"/>
      <c r="G4450" s="118"/>
    </row>
    <row r="4451" spans="2:7" s="65" customFormat="1" x14ac:dyDescent="0.2">
      <c r="B4451" s="68"/>
      <c r="E4451" s="213"/>
      <c r="G4451" s="118"/>
    </row>
    <row r="4452" spans="2:7" s="65" customFormat="1" x14ac:dyDescent="0.2">
      <c r="B4452" s="68"/>
      <c r="E4452" s="213"/>
      <c r="G4452" s="118"/>
    </row>
    <row r="4453" spans="2:7" s="65" customFormat="1" x14ac:dyDescent="0.2">
      <c r="B4453" s="68"/>
      <c r="E4453" s="213"/>
      <c r="G4453" s="118"/>
    </row>
    <row r="4454" spans="2:7" s="65" customFormat="1" x14ac:dyDescent="0.2">
      <c r="B4454" s="68"/>
      <c r="E4454" s="213"/>
      <c r="G4454" s="118"/>
    </row>
    <row r="4455" spans="2:7" s="65" customFormat="1" x14ac:dyDescent="0.2">
      <c r="B4455" s="68"/>
      <c r="E4455" s="213"/>
      <c r="G4455" s="118"/>
    </row>
    <row r="4456" spans="2:7" s="65" customFormat="1" x14ac:dyDescent="0.2">
      <c r="B4456" s="68"/>
      <c r="E4456" s="213"/>
      <c r="G4456" s="118"/>
    </row>
    <row r="4457" spans="2:7" s="65" customFormat="1" x14ac:dyDescent="0.2">
      <c r="B4457" s="68"/>
      <c r="E4457" s="213"/>
      <c r="G4457" s="118"/>
    </row>
    <row r="4458" spans="2:7" s="65" customFormat="1" x14ac:dyDescent="0.2">
      <c r="B4458" s="68"/>
      <c r="E4458" s="213"/>
      <c r="G4458" s="118"/>
    </row>
    <row r="4459" spans="2:7" s="65" customFormat="1" x14ac:dyDescent="0.2">
      <c r="B4459" s="68"/>
      <c r="E4459" s="213"/>
      <c r="G4459" s="118"/>
    </row>
    <row r="4460" spans="2:7" s="65" customFormat="1" x14ac:dyDescent="0.2">
      <c r="B4460" s="68"/>
      <c r="E4460" s="213"/>
      <c r="G4460" s="118"/>
    </row>
    <row r="4461" spans="2:7" s="65" customFormat="1" x14ac:dyDescent="0.2">
      <c r="B4461" s="68"/>
      <c r="E4461" s="213"/>
      <c r="G4461" s="118"/>
    </row>
    <row r="4462" spans="2:7" s="65" customFormat="1" x14ac:dyDescent="0.2">
      <c r="B4462" s="68"/>
      <c r="E4462" s="213"/>
      <c r="G4462" s="118"/>
    </row>
    <row r="4463" spans="2:7" s="65" customFormat="1" x14ac:dyDescent="0.2">
      <c r="B4463" s="68"/>
      <c r="E4463" s="213"/>
      <c r="G4463" s="118"/>
    </row>
    <row r="4464" spans="2:7" s="65" customFormat="1" x14ac:dyDescent="0.2">
      <c r="B4464" s="68"/>
      <c r="E4464" s="213"/>
      <c r="G4464" s="118"/>
    </row>
    <row r="4465" spans="2:7" s="65" customFormat="1" x14ac:dyDescent="0.2">
      <c r="B4465" s="68"/>
      <c r="E4465" s="213"/>
      <c r="G4465" s="118"/>
    </row>
    <row r="4466" spans="2:7" s="65" customFormat="1" x14ac:dyDescent="0.2">
      <c r="B4466" s="68"/>
      <c r="E4466" s="213"/>
      <c r="G4466" s="118"/>
    </row>
    <row r="4467" spans="2:7" s="65" customFormat="1" x14ac:dyDescent="0.2">
      <c r="B4467" s="68"/>
      <c r="E4467" s="213"/>
      <c r="G4467" s="118"/>
    </row>
    <row r="4468" spans="2:7" s="65" customFormat="1" x14ac:dyDescent="0.2">
      <c r="B4468" s="68"/>
      <c r="E4468" s="213"/>
      <c r="G4468" s="118"/>
    </row>
    <row r="4469" spans="2:7" s="65" customFormat="1" x14ac:dyDescent="0.2">
      <c r="B4469" s="68"/>
      <c r="E4469" s="213"/>
      <c r="G4469" s="118"/>
    </row>
    <row r="4470" spans="2:7" s="65" customFormat="1" x14ac:dyDescent="0.2">
      <c r="B4470" s="68"/>
      <c r="E4470" s="213"/>
      <c r="G4470" s="118"/>
    </row>
    <row r="4471" spans="2:7" s="65" customFormat="1" x14ac:dyDescent="0.2">
      <c r="B4471" s="68"/>
      <c r="E4471" s="213"/>
      <c r="G4471" s="118"/>
    </row>
    <row r="4472" spans="2:7" s="65" customFormat="1" x14ac:dyDescent="0.2">
      <c r="B4472" s="68"/>
      <c r="E4472" s="213"/>
      <c r="G4472" s="118"/>
    </row>
    <row r="4473" spans="2:7" s="65" customFormat="1" x14ac:dyDescent="0.2">
      <c r="B4473" s="68"/>
      <c r="E4473" s="213"/>
      <c r="G4473" s="118"/>
    </row>
    <row r="4474" spans="2:7" s="65" customFormat="1" x14ac:dyDescent="0.2">
      <c r="B4474" s="68"/>
      <c r="E4474" s="213"/>
      <c r="G4474" s="118"/>
    </row>
    <row r="4475" spans="2:7" s="65" customFormat="1" x14ac:dyDescent="0.2">
      <c r="B4475" s="68"/>
      <c r="E4475" s="213"/>
      <c r="G4475" s="118"/>
    </row>
    <row r="4476" spans="2:7" s="65" customFormat="1" x14ac:dyDescent="0.2">
      <c r="B4476" s="68"/>
      <c r="E4476" s="213"/>
      <c r="G4476" s="118"/>
    </row>
    <row r="4477" spans="2:7" s="65" customFormat="1" x14ac:dyDescent="0.2">
      <c r="B4477" s="68"/>
      <c r="E4477" s="213"/>
      <c r="G4477" s="118"/>
    </row>
    <row r="4478" spans="2:7" s="65" customFormat="1" x14ac:dyDescent="0.2">
      <c r="B4478" s="68"/>
      <c r="E4478" s="213"/>
      <c r="G4478" s="118"/>
    </row>
    <row r="4479" spans="2:7" s="65" customFormat="1" x14ac:dyDescent="0.2">
      <c r="B4479" s="68"/>
      <c r="E4479" s="213"/>
      <c r="G4479" s="118"/>
    </row>
    <row r="4480" spans="2:7" s="65" customFormat="1" x14ac:dyDescent="0.2">
      <c r="B4480" s="68"/>
      <c r="E4480" s="213"/>
      <c r="G4480" s="118"/>
    </row>
    <row r="4481" spans="2:7" s="65" customFormat="1" x14ac:dyDescent="0.2">
      <c r="B4481" s="68"/>
      <c r="E4481" s="213"/>
      <c r="G4481" s="118"/>
    </row>
    <row r="4482" spans="2:7" s="65" customFormat="1" x14ac:dyDescent="0.2">
      <c r="B4482" s="68"/>
      <c r="E4482" s="213"/>
      <c r="G4482" s="118"/>
    </row>
    <row r="4483" spans="2:7" s="65" customFormat="1" x14ac:dyDescent="0.2">
      <c r="B4483" s="68"/>
      <c r="E4483" s="213"/>
      <c r="G4483" s="118"/>
    </row>
    <row r="4484" spans="2:7" s="65" customFormat="1" x14ac:dyDescent="0.2">
      <c r="B4484" s="68"/>
      <c r="E4484" s="213"/>
      <c r="G4484" s="118"/>
    </row>
    <row r="4485" spans="2:7" s="65" customFormat="1" x14ac:dyDescent="0.2">
      <c r="B4485" s="68"/>
      <c r="E4485" s="213"/>
      <c r="G4485" s="118"/>
    </row>
    <row r="4486" spans="2:7" s="65" customFormat="1" x14ac:dyDescent="0.2">
      <c r="B4486" s="68"/>
      <c r="E4486" s="213"/>
      <c r="G4486" s="118"/>
    </row>
    <row r="4487" spans="2:7" s="65" customFormat="1" x14ac:dyDescent="0.2">
      <c r="B4487" s="68"/>
      <c r="E4487" s="213"/>
      <c r="G4487" s="118"/>
    </row>
    <row r="4488" spans="2:7" s="65" customFormat="1" x14ac:dyDescent="0.2">
      <c r="B4488" s="68"/>
      <c r="E4488" s="213"/>
      <c r="G4488" s="118"/>
    </row>
    <row r="4489" spans="2:7" s="65" customFormat="1" x14ac:dyDescent="0.2">
      <c r="B4489" s="68"/>
      <c r="E4489" s="213"/>
      <c r="G4489" s="118"/>
    </row>
    <row r="4490" spans="2:7" s="65" customFormat="1" x14ac:dyDescent="0.2">
      <c r="B4490" s="68"/>
      <c r="E4490" s="213"/>
      <c r="G4490" s="118"/>
    </row>
    <row r="4491" spans="2:7" s="65" customFormat="1" x14ac:dyDescent="0.2">
      <c r="B4491" s="68"/>
      <c r="E4491" s="213"/>
      <c r="G4491" s="118"/>
    </row>
    <row r="4492" spans="2:7" s="65" customFormat="1" x14ac:dyDescent="0.2">
      <c r="B4492" s="68"/>
      <c r="E4492" s="213"/>
      <c r="G4492" s="118"/>
    </row>
    <row r="4493" spans="2:7" s="65" customFormat="1" x14ac:dyDescent="0.2">
      <c r="B4493" s="68"/>
      <c r="E4493" s="213"/>
      <c r="G4493" s="118"/>
    </row>
    <row r="4494" spans="2:7" s="65" customFormat="1" x14ac:dyDescent="0.2">
      <c r="B4494" s="68"/>
      <c r="E4494" s="213"/>
      <c r="G4494" s="118"/>
    </row>
    <row r="4495" spans="2:7" s="65" customFormat="1" x14ac:dyDescent="0.2">
      <c r="B4495" s="68"/>
      <c r="E4495" s="213"/>
      <c r="G4495" s="118"/>
    </row>
    <row r="4496" spans="2:7" s="65" customFormat="1" x14ac:dyDescent="0.2">
      <c r="B4496" s="68"/>
      <c r="E4496" s="213"/>
      <c r="G4496" s="118"/>
    </row>
    <row r="4497" spans="2:7" s="65" customFormat="1" x14ac:dyDescent="0.2">
      <c r="B4497" s="68"/>
      <c r="E4497" s="213"/>
      <c r="G4497" s="118"/>
    </row>
    <row r="4498" spans="2:7" s="65" customFormat="1" x14ac:dyDescent="0.2">
      <c r="B4498" s="68"/>
      <c r="E4498" s="213"/>
      <c r="G4498" s="118"/>
    </row>
    <row r="4499" spans="2:7" s="65" customFormat="1" x14ac:dyDescent="0.2">
      <c r="B4499" s="68"/>
      <c r="E4499" s="213"/>
      <c r="G4499" s="118"/>
    </row>
    <row r="4500" spans="2:7" s="65" customFormat="1" x14ac:dyDescent="0.2">
      <c r="B4500" s="68"/>
      <c r="E4500" s="213"/>
      <c r="G4500" s="118"/>
    </row>
    <row r="4501" spans="2:7" s="65" customFormat="1" x14ac:dyDescent="0.2">
      <c r="B4501" s="68"/>
      <c r="E4501" s="213"/>
      <c r="G4501" s="118"/>
    </row>
    <row r="4502" spans="2:7" s="65" customFormat="1" x14ac:dyDescent="0.2">
      <c r="B4502" s="68"/>
      <c r="E4502" s="213"/>
      <c r="G4502" s="118"/>
    </row>
    <row r="4503" spans="2:7" s="65" customFormat="1" x14ac:dyDescent="0.2">
      <c r="B4503" s="68"/>
      <c r="E4503" s="213"/>
      <c r="G4503" s="118"/>
    </row>
    <row r="4504" spans="2:7" s="65" customFormat="1" x14ac:dyDescent="0.2">
      <c r="B4504" s="68"/>
      <c r="E4504" s="213"/>
      <c r="G4504" s="118"/>
    </row>
    <row r="4505" spans="2:7" s="65" customFormat="1" x14ac:dyDescent="0.2">
      <c r="B4505" s="68"/>
      <c r="E4505" s="213"/>
      <c r="G4505" s="118"/>
    </row>
    <row r="4506" spans="2:7" s="65" customFormat="1" x14ac:dyDescent="0.2">
      <c r="B4506" s="68"/>
      <c r="E4506" s="213"/>
      <c r="G4506" s="118"/>
    </row>
    <row r="4507" spans="2:7" s="65" customFormat="1" x14ac:dyDescent="0.2">
      <c r="B4507" s="68"/>
      <c r="E4507" s="213"/>
      <c r="G4507" s="118"/>
    </row>
    <row r="4508" spans="2:7" s="65" customFormat="1" x14ac:dyDescent="0.2">
      <c r="B4508" s="68"/>
      <c r="E4508" s="213"/>
      <c r="G4508" s="118"/>
    </row>
    <row r="4509" spans="2:7" s="65" customFormat="1" x14ac:dyDescent="0.2">
      <c r="B4509" s="68"/>
      <c r="E4509" s="213"/>
      <c r="G4509" s="118"/>
    </row>
    <row r="4510" spans="2:7" s="65" customFormat="1" x14ac:dyDescent="0.2">
      <c r="B4510" s="68"/>
      <c r="E4510" s="213"/>
      <c r="G4510" s="118"/>
    </row>
    <row r="4511" spans="2:7" s="65" customFormat="1" x14ac:dyDescent="0.2">
      <c r="B4511" s="68"/>
      <c r="E4511" s="213"/>
      <c r="G4511" s="118"/>
    </row>
    <row r="4512" spans="2:7" s="65" customFormat="1" x14ac:dyDescent="0.2">
      <c r="B4512" s="68"/>
      <c r="E4512" s="213"/>
      <c r="G4512" s="118"/>
    </row>
    <row r="4513" spans="2:7" s="65" customFormat="1" x14ac:dyDescent="0.2">
      <c r="B4513" s="68"/>
      <c r="E4513" s="213"/>
      <c r="G4513" s="118"/>
    </row>
    <row r="4514" spans="2:7" s="65" customFormat="1" x14ac:dyDescent="0.2">
      <c r="B4514" s="68"/>
      <c r="E4514" s="213"/>
      <c r="G4514" s="118"/>
    </row>
    <row r="4515" spans="2:7" s="65" customFormat="1" x14ac:dyDescent="0.2">
      <c r="B4515" s="68"/>
      <c r="E4515" s="213"/>
      <c r="G4515" s="118"/>
    </row>
    <row r="4516" spans="2:7" s="65" customFormat="1" x14ac:dyDescent="0.2">
      <c r="B4516" s="68"/>
      <c r="E4516" s="213"/>
      <c r="G4516" s="118"/>
    </row>
    <row r="4517" spans="2:7" s="65" customFormat="1" x14ac:dyDescent="0.2">
      <c r="B4517" s="68"/>
      <c r="E4517" s="213"/>
      <c r="G4517" s="118"/>
    </row>
    <row r="4518" spans="2:7" s="65" customFormat="1" x14ac:dyDescent="0.2">
      <c r="B4518" s="68"/>
      <c r="E4518" s="213"/>
      <c r="G4518" s="118"/>
    </row>
    <row r="4519" spans="2:7" s="65" customFormat="1" x14ac:dyDescent="0.2">
      <c r="B4519" s="68"/>
      <c r="E4519" s="213"/>
      <c r="G4519" s="118"/>
    </row>
    <row r="4520" spans="2:7" s="65" customFormat="1" x14ac:dyDescent="0.2">
      <c r="B4520" s="68"/>
      <c r="E4520" s="213"/>
      <c r="G4520" s="118"/>
    </row>
    <row r="4521" spans="2:7" s="65" customFormat="1" x14ac:dyDescent="0.2">
      <c r="B4521" s="68"/>
      <c r="E4521" s="213"/>
      <c r="G4521" s="118"/>
    </row>
    <row r="4522" spans="2:7" s="65" customFormat="1" x14ac:dyDescent="0.2">
      <c r="B4522" s="68"/>
      <c r="E4522" s="213"/>
      <c r="G4522" s="118"/>
    </row>
    <row r="4523" spans="2:7" s="65" customFormat="1" x14ac:dyDescent="0.2">
      <c r="B4523" s="68"/>
      <c r="E4523" s="213"/>
      <c r="G4523" s="118"/>
    </row>
    <row r="4524" spans="2:7" s="65" customFormat="1" x14ac:dyDescent="0.2">
      <c r="B4524" s="68"/>
      <c r="E4524" s="213"/>
      <c r="G4524" s="118"/>
    </row>
    <row r="4525" spans="2:7" s="65" customFormat="1" x14ac:dyDescent="0.2">
      <c r="B4525" s="68"/>
      <c r="E4525" s="213"/>
      <c r="G4525" s="118"/>
    </row>
    <row r="4526" spans="2:7" s="65" customFormat="1" x14ac:dyDescent="0.2">
      <c r="B4526" s="68"/>
      <c r="E4526" s="213"/>
      <c r="G4526" s="118"/>
    </row>
    <row r="4527" spans="2:7" s="65" customFormat="1" x14ac:dyDescent="0.2">
      <c r="B4527" s="68"/>
      <c r="E4527" s="213"/>
      <c r="G4527" s="118"/>
    </row>
    <row r="4528" spans="2:7" s="65" customFormat="1" x14ac:dyDescent="0.2">
      <c r="B4528" s="68"/>
      <c r="E4528" s="213"/>
      <c r="G4528" s="118"/>
    </row>
    <row r="4529" spans="2:7" s="65" customFormat="1" x14ac:dyDescent="0.2">
      <c r="B4529" s="68"/>
      <c r="E4529" s="213"/>
      <c r="G4529" s="118"/>
    </row>
    <row r="4530" spans="2:7" s="65" customFormat="1" x14ac:dyDescent="0.2">
      <c r="B4530" s="68"/>
      <c r="E4530" s="213"/>
      <c r="G4530" s="118"/>
    </row>
    <row r="4531" spans="2:7" s="65" customFormat="1" x14ac:dyDescent="0.2">
      <c r="B4531" s="68"/>
      <c r="E4531" s="213"/>
      <c r="G4531" s="118"/>
    </row>
    <row r="4532" spans="2:7" s="65" customFormat="1" x14ac:dyDescent="0.2">
      <c r="B4532" s="68"/>
      <c r="E4532" s="213"/>
      <c r="G4532" s="118"/>
    </row>
    <row r="4533" spans="2:7" s="65" customFormat="1" x14ac:dyDescent="0.2">
      <c r="B4533" s="68"/>
      <c r="E4533" s="213"/>
      <c r="G4533" s="118"/>
    </row>
    <row r="4534" spans="2:7" s="65" customFormat="1" x14ac:dyDescent="0.2">
      <c r="B4534" s="68"/>
      <c r="E4534" s="213"/>
      <c r="G4534" s="118"/>
    </row>
    <row r="4535" spans="2:7" s="65" customFormat="1" x14ac:dyDescent="0.2">
      <c r="B4535" s="68"/>
      <c r="E4535" s="213"/>
      <c r="G4535" s="118"/>
    </row>
    <row r="4536" spans="2:7" s="65" customFormat="1" x14ac:dyDescent="0.2">
      <c r="B4536" s="68"/>
      <c r="E4536" s="213"/>
      <c r="G4536" s="118"/>
    </row>
    <row r="4537" spans="2:7" s="65" customFormat="1" x14ac:dyDescent="0.2">
      <c r="B4537" s="68"/>
      <c r="E4537" s="213"/>
      <c r="G4537" s="118"/>
    </row>
    <row r="4538" spans="2:7" s="65" customFormat="1" x14ac:dyDescent="0.2">
      <c r="B4538" s="68"/>
      <c r="E4538" s="213"/>
      <c r="G4538" s="118"/>
    </row>
    <row r="4539" spans="2:7" s="65" customFormat="1" x14ac:dyDescent="0.2">
      <c r="B4539" s="68"/>
      <c r="E4539" s="213"/>
      <c r="G4539" s="118"/>
    </row>
    <row r="4540" spans="2:7" s="65" customFormat="1" x14ac:dyDescent="0.2">
      <c r="B4540" s="68"/>
      <c r="E4540" s="213"/>
      <c r="G4540" s="118"/>
    </row>
    <row r="4541" spans="2:7" s="65" customFormat="1" x14ac:dyDescent="0.2">
      <c r="B4541" s="68"/>
      <c r="E4541" s="213"/>
      <c r="G4541" s="118"/>
    </row>
    <row r="4542" spans="2:7" s="65" customFormat="1" x14ac:dyDescent="0.2">
      <c r="B4542" s="68"/>
      <c r="E4542" s="213"/>
      <c r="G4542" s="118"/>
    </row>
    <row r="4543" spans="2:7" s="65" customFormat="1" x14ac:dyDescent="0.2">
      <c r="B4543" s="68"/>
      <c r="E4543" s="213"/>
      <c r="G4543" s="118"/>
    </row>
    <row r="4544" spans="2:7" s="65" customFormat="1" x14ac:dyDescent="0.2">
      <c r="B4544" s="68"/>
      <c r="E4544" s="213"/>
      <c r="G4544" s="118"/>
    </row>
    <row r="4545" spans="2:7" s="65" customFormat="1" x14ac:dyDescent="0.2">
      <c r="B4545" s="68"/>
      <c r="E4545" s="213"/>
      <c r="G4545" s="118"/>
    </row>
    <row r="4546" spans="2:7" s="65" customFormat="1" x14ac:dyDescent="0.2">
      <c r="B4546" s="68"/>
      <c r="E4546" s="213"/>
      <c r="G4546" s="118"/>
    </row>
    <row r="4547" spans="2:7" s="65" customFormat="1" x14ac:dyDescent="0.2">
      <c r="B4547" s="68"/>
      <c r="E4547" s="213"/>
      <c r="G4547" s="118"/>
    </row>
    <row r="4548" spans="2:7" s="65" customFormat="1" x14ac:dyDescent="0.2">
      <c r="B4548" s="68"/>
      <c r="E4548" s="213"/>
      <c r="G4548" s="118"/>
    </row>
    <row r="4549" spans="2:7" s="65" customFormat="1" x14ac:dyDescent="0.2">
      <c r="B4549" s="68"/>
      <c r="E4549" s="213"/>
      <c r="G4549" s="118"/>
    </row>
    <row r="4550" spans="2:7" s="65" customFormat="1" x14ac:dyDescent="0.2">
      <c r="B4550" s="68"/>
      <c r="E4550" s="213"/>
      <c r="G4550" s="118"/>
    </row>
    <row r="4551" spans="2:7" s="65" customFormat="1" x14ac:dyDescent="0.2">
      <c r="B4551" s="68"/>
      <c r="E4551" s="213"/>
      <c r="G4551" s="118"/>
    </row>
    <row r="4552" spans="2:7" s="65" customFormat="1" x14ac:dyDescent="0.2">
      <c r="B4552" s="68"/>
      <c r="E4552" s="213"/>
      <c r="G4552" s="118"/>
    </row>
    <row r="4553" spans="2:7" s="65" customFormat="1" x14ac:dyDescent="0.2">
      <c r="B4553" s="68"/>
      <c r="E4553" s="213"/>
      <c r="G4553" s="118"/>
    </row>
    <row r="4554" spans="2:7" s="65" customFormat="1" x14ac:dyDescent="0.2">
      <c r="B4554" s="68"/>
      <c r="E4554" s="213"/>
      <c r="G4554" s="118"/>
    </row>
    <row r="4555" spans="2:7" s="65" customFormat="1" x14ac:dyDescent="0.2">
      <c r="B4555" s="68"/>
      <c r="E4555" s="213"/>
      <c r="G4555" s="118"/>
    </row>
    <row r="4556" spans="2:7" s="65" customFormat="1" x14ac:dyDescent="0.2">
      <c r="B4556" s="68"/>
      <c r="E4556" s="213"/>
      <c r="G4556" s="118"/>
    </row>
    <row r="4557" spans="2:7" s="65" customFormat="1" x14ac:dyDescent="0.2">
      <c r="B4557" s="68"/>
      <c r="E4557" s="213"/>
      <c r="G4557" s="118"/>
    </row>
    <row r="4558" spans="2:7" s="65" customFormat="1" x14ac:dyDescent="0.2">
      <c r="B4558" s="68"/>
      <c r="E4558" s="213"/>
      <c r="G4558" s="118"/>
    </row>
    <row r="4559" spans="2:7" s="65" customFormat="1" x14ac:dyDescent="0.2">
      <c r="B4559" s="68"/>
      <c r="E4559" s="213"/>
      <c r="G4559" s="118"/>
    </row>
    <row r="4560" spans="2:7" s="65" customFormat="1" x14ac:dyDescent="0.2">
      <c r="B4560" s="68"/>
      <c r="E4560" s="213"/>
      <c r="G4560" s="118"/>
    </row>
    <row r="4561" spans="2:7" s="65" customFormat="1" x14ac:dyDescent="0.2">
      <c r="B4561" s="68"/>
      <c r="E4561" s="213"/>
      <c r="G4561" s="118"/>
    </row>
    <row r="4562" spans="2:7" s="65" customFormat="1" x14ac:dyDescent="0.2">
      <c r="B4562" s="68"/>
      <c r="E4562" s="213"/>
      <c r="G4562" s="118"/>
    </row>
    <row r="4563" spans="2:7" s="65" customFormat="1" x14ac:dyDescent="0.2">
      <c r="B4563" s="68"/>
      <c r="E4563" s="213"/>
      <c r="G4563" s="118"/>
    </row>
    <row r="4564" spans="2:7" s="65" customFormat="1" x14ac:dyDescent="0.2">
      <c r="B4564" s="68"/>
      <c r="E4564" s="213"/>
      <c r="G4564" s="118"/>
    </row>
    <row r="4565" spans="2:7" s="65" customFormat="1" x14ac:dyDescent="0.2">
      <c r="B4565" s="68"/>
      <c r="E4565" s="213"/>
      <c r="G4565" s="118"/>
    </row>
    <row r="4566" spans="2:7" s="65" customFormat="1" x14ac:dyDescent="0.2">
      <c r="B4566" s="68"/>
      <c r="E4566" s="213"/>
      <c r="G4566" s="118"/>
    </row>
    <row r="4567" spans="2:7" s="65" customFormat="1" x14ac:dyDescent="0.2">
      <c r="B4567" s="68"/>
      <c r="E4567" s="213"/>
      <c r="G4567" s="118"/>
    </row>
    <row r="4568" spans="2:7" s="65" customFormat="1" x14ac:dyDescent="0.2">
      <c r="B4568" s="68"/>
      <c r="E4568" s="213"/>
      <c r="G4568" s="118"/>
    </row>
    <row r="4569" spans="2:7" s="65" customFormat="1" x14ac:dyDescent="0.2">
      <c r="B4569" s="68"/>
      <c r="E4569" s="213"/>
      <c r="G4569" s="118"/>
    </row>
    <row r="4570" spans="2:7" s="65" customFormat="1" x14ac:dyDescent="0.2">
      <c r="B4570" s="68"/>
      <c r="E4570" s="213"/>
      <c r="G4570" s="118"/>
    </row>
    <row r="4571" spans="2:7" s="65" customFormat="1" x14ac:dyDescent="0.2">
      <c r="B4571" s="68"/>
      <c r="E4571" s="213"/>
      <c r="G4571" s="118"/>
    </row>
    <row r="4572" spans="2:7" s="65" customFormat="1" x14ac:dyDescent="0.2">
      <c r="B4572" s="68"/>
      <c r="E4572" s="213"/>
      <c r="G4572" s="118"/>
    </row>
    <row r="4573" spans="2:7" s="65" customFormat="1" x14ac:dyDescent="0.2">
      <c r="B4573" s="68"/>
      <c r="E4573" s="213"/>
      <c r="G4573" s="118"/>
    </row>
    <row r="4574" spans="2:7" s="65" customFormat="1" x14ac:dyDescent="0.2">
      <c r="B4574" s="68"/>
      <c r="E4574" s="213"/>
      <c r="G4574" s="118"/>
    </row>
    <row r="4575" spans="2:7" s="65" customFormat="1" x14ac:dyDescent="0.2">
      <c r="B4575" s="68"/>
      <c r="E4575" s="213"/>
      <c r="G4575" s="118"/>
    </row>
    <row r="4576" spans="2:7" s="65" customFormat="1" x14ac:dyDescent="0.2">
      <c r="B4576" s="68"/>
      <c r="E4576" s="213"/>
      <c r="G4576" s="118"/>
    </row>
    <row r="4577" spans="2:7" s="65" customFormat="1" x14ac:dyDescent="0.2">
      <c r="B4577" s="68"/>
      <c r="E4577" s="213"/>
      <c r="G4577" s="118"/>
    </row>
    <row r="4578" spans="2:7" s="65" customFormat="1" x14ac:dyDescent="0.2">
      <c r="B4578" s="68"/>
      <c r="E4578" s="213"/>
      <c r="G4578" s="118"/>
    </row>
    <row r="4579" spans="2:7" s="65" customFormat="1" x14ac:dyDescent="0.2">
      <c r="B4579" s="68"/>
      <c r="E4579" s="213"/>
      <c r="G4579" s="118"/>
    </row>
    <row r="4580" spans="2:7" s="65" customFormat="1" x14ac:dyDescent="0.2">
      <c r="B4580" s="68"/>
      <c r="E4580" s="213"/>
      <c r="G4580" s="118"/>
    </row>
    <row r="4581" spans="2:7" s="65" customFormat="1" x14ac:dyDescent="0.2">
      <c r="B4581" s="68"/>
      <c r="E4581" s="213"/>
      <c r="G4581" s="118"/>
    </row>
    <row r="4582" spans="2:7" s="65" customFormat="1" x14ac:dyDescent="0.2">
      <c r="B4582" s="68"/>
      <c r="E4582" s="213"/>
      <c r="G4582" s="118"/>
    </row>
    <row r="4583" spans="2:7" s="65" customFormat="1" x14ac:dyDescent="0.2">
      <c r="B4583" s="68"/>
      <c r="E4583" s="213"/>
      <c r="G4583" s="118"/>
    </row>
    <row r="4584" spans="2:7" s="65" customFormat="1" x14ac:dyDescent="0.2">
      <c r="B4584" s="68"/>
      <c r="E4584" s="213"/>
      <c r="G4584" s="118"/>
    </row>
    <row r="4585" spans="2:7" s="65" customFormat="1" x14ac:dyDescent="0.2">
      <c r="B4585" s="68"/>
      <c r="E4585" s="213"/>
      <c r="G4585" s="118"/>
    </row>
    <row r="4586" spans="2:7" s="65" customFormat="1" x14ac:dyDescent="0.2">
      <c r="B4586" s="68"/>
      <c r="E4586" s="213"/>
      <c r="G4586" s="118"/>
    </row>
    <row r="4587" spans="2:7" s="65" customFormat="1" x14ac:dyDescent="0.2">
      <c r="B4587" s="68"/>
      <c r="E4587" s="213"/>
      <c r="G4587" s="118"/>
    </row>
    <row r="4588" spans="2:7" s="65" customFormat="1" x14ac:dyDescent="0.2">
      <c r="B4588" s="68"/>
      <c r="E4588" s="213"/>
      <c r="G4588" s="118"/>
    </row>
    <row r="4589" spans="2:7" s="65" customFormat="1" x14ac:dyDescent="0.2">
      <c r="B4589" s="68"/>
      <c r="E4589" s="213"/>
      <c r="G4589" s="118"/>
    </row>
    <row r="4590" spans="2:7" s="65" customFormat="1" x14ac:dyDescent="0.2">
      <c r="B4590" s="68"/>
      <c r="E4590" s="213"/>
      <c r="G4590" s="118"/>
    </row>
    <row r="4591" spans="2:7" s="65" customFormat="1" x14ac:dyDescent="0.2">
      <c r="B4591" s="68"/>
      <c r="E4591" s="213"/>
      <c r="G4591" s="118"/>
    </row>
    <row r="4592" spans="2:7" s="65" customFormat="1" x14ac:dyDescent="0.2">
      <c r="B4592" s="68"/>
      <c r="E4592" s="213"/>
      <c r="G4592" s="118"/>
    </row>
    <row r="4593" spans="2:7" s="65" customFormat="1" x14ac:dyDescent="0.2">
      <c r="B4593" s="68"/>
      <c r="E4593" s="213"/>
      <c r="G4593" s="118"/>
    </row>
    <row r="4594" spans="2:7" s="65" customFormat="1" x14ac:dyDescent="0.2">
      <c r="B4594" s="68"/>
      <c r="E4594" s="213"/>
      <c r="G4594" s="118"/>
    </row>
    <row r="4595" spans="2:7" s="65" customFormat="1" x14ac:dyDescent="0.2">
      <c r="B4595" s="68"/>
      <c r="E4595" s="213"/>
      <c r="G4595" s="118"/>
    </row>
    <row r="4596" spans="2:7" s="65" customFormat="1" x14ac:dyDescent="0.2">
      <c r="B4596" s="68"/>
      <c r="E4596" s="213"/>
      <c r="G4596" s="118"/>
    </row>
    <row r="4597" spans="2:7" s="65" customFormat="1" x14ac:dyDescent="0.2">
      <c r="B4597" s="68"/>
      <c r="E4597" s="213"/>
      <c r="G4597" s="118"/>
    </row>
    <row r="4598" spans="2:7" s="65" customFormat="1" x14ac:dyDescent="0.2">
      <c r="B4598" s="68"/>
      <c r="E4598" s="213"/>
      <c r="G4598" s="118"/>
    </row>
    <row r="4599" spans="2:7" s="65" customFormat="1" x14ac:dyDescent="0.2">
      <c r="B4599" s="68"/>
      <c r="E4599" s="213"/>
      <c r="G4599" s="118"/>
    </row>
    <row r="4600" spans="2:7" s="65" customFormat="1" x14ac:dyDescent="0.2">
      <c r="B4600" s="68"/>
      <c r="E4600" s="213"/>
      <c r="G4600" s="118"/>
    </row>
    <row r="4601" spans="2:7" s="65" customFormat="1" x14ac:dyDescent="0.2">
      <c r="B4601" s="68"/>
      <c r="E4601" s="213"/>
      <c r="G4601" s="118"/>
    </row>
    <row r="4602" spans="2:7" s="65" customFormat="1" x14ac:dyDescent="0.2">
      <c r="B4602" s="68"/>
      <c r="E4602" s="213"/>
      <c r="G4602" s="118"/>
    </row>
    <row r="4603" spans="2:7" s="65" customFormat="1" x14ac:dyDescent="0.2">
      <c r="B4603" s="68"/>
      <c r="E4603" s="213"/>
      <c r="G4603" s="118"/>
    </row>
    <row r="4604" spans="2:7" s="65" customFormat="1" x14ac:dyDescent="0.2">
      <c r="B4604" s="68"/>
      <c r="E4604" s="213"/>
      <c r="G4604" s="118"/>
    </row>
    <row r="4605" spans="2:7" s="65" customFormat="1" x14ac:dyDescent="0.2">
      <c r="B4605" s="68"/>
      <c r="E4605" s="213"/>
      <c r="G4605" s="118"/>
    </row>
    <row r="4606" spans="2:7" s="65" customFormat="1" x14ac:dyDescent="0.2">
      <c r="B4606" s="68"/>
      <c r="E4606" s="213"/>
      <c r="G4606" s="118"/>
    </row>
    <row r="4607" spans="2:7" s="65" customFormat="1" x14ac:dyDescent="0.2">
      <c r="B4607" s="68"/>
      <c r="E4607" s="213"/>
      <c r="G4607" s="118"/>
    </row>
    <row r="4608" spans="2:7" s="65" customFormat="1" x14ac:dyDescent="0.2">
      <c r="B4608" s="68"/>
      <c r="E4608" s="213"/>
      <c r="G4608" s="118"/>
    </row>
    <row r="4609" spans="2:7" s="65" customFormat="1" x14ac:dyDescent="0.2">
      <c r="B4609" s="68"/>
      <c r="E4609" s="213"/>
      <c r="G4609" s="118"/>
    </row>
    <row r="4610" spans="2:7" s="65" customFormat="1" x14ac:dyDescent="0.2">
      <c r="B4610" s="68"/>
      <c r="E4610" s="213"/>
      <c r="G4610" s="118"/>
    </row>
    <row r="4611" spans="2:7" s="65" customFormat="1" x14ac:dyDescent="0.2">
      <c r="B4611" s="68"/>
      <c r="E4611" s="213"/>
      <c r="G4611" s="118"/>
    </row>
    <row r="4612" spans="2:7" s="65" customFormat="1" x14ac:dyDescent="0.2">
      <c r="B4612" s="68"/>
      <c r="E4612" s="213"/>
      <c r="G4612" s="118"/>
    </row>
    <row r="4613" spans="2:7" s="65" customFormat="1" x14ac:dyDescent="0.2">
      <c r="B4613" s="68"/>
      <c r="E4613" s="213"/>
      <c r="G4613" s="118"/>
    </row>
    <row r="4614" spans="2:7" s="65" customFormat="1" x14ac:dyDescent="0.2">
      <c r="B4614" s="68"/>
      <c r="E4614" s="213"/>
      <c r="G4614" s="118"/>
    </row>
    <row r="4615" spans="2:7" s="65" customFormat="1" x14ac:dyDescent="0.2">
      <c r="B4615" s="68"/>
      <c r="E4615" s="213"/>
      <c r="G4615" s="118"/>
    </row>
    <row r="4616" spans="2:7" s="65" customFormat="1" x14ac:dyDescent="0.2">
      <c r="B4616" s="68"/>
      <c r="E4616" s="213"/>
      <c r="G4616" s="118"/>
    </row>
    <row r="4617" spans="2:7" s="65" customFormat="1" x14ac:dyDescent="0.2">
      <c r="B4617" s="68"/>
      <c r="E4617" s="213"/>
      <c r="G4617" s="118"/>
    </row>
    <row r="4618" spans="2:7" s="65" customFormat="1" x14ac:dyDescent="0.2">
      <c r="B4618" s="68"/>
      <c r="E4618" s="213"/>
      <c r="G4618" s="118"/>
    </row>
    <row r="4619" spans="2:7" s="65" customFormat="1" x14ac:dyDescent="0.2">
      <c r="B4619" s="68"/>
      <c r="E4619" s="213"/>
      <c r="G4619" s="118"/>
    </row>
    <row r="4620" spans="2:7" s="65" customFormat="1" x14ac:dyDescent="0.2">
      <c r="B4620" s="68"/>
      <c r="E4620" s="213"/>
      <c r="G4620" s="118"/>
    </row>
    <row r="4621" spans="2:7" s="65" customFormat="1" x14ac:dyDescent="0.2">
      <c r="B4621" s="68"/>
      <c r="E4621" s="213"/>
      <c r="G4621" s="118"/>
    </row>
    <row r="4622" spans="2:7" s="65" customFormat="1" x14ac:dyDescent="0.2">
      <c r="B4622" s="68"/>
      <c r="E4622" s="213"/>
      <c r="G4622" s="118"/>
    </row>
    <row r="4623" spans="2:7" s="65" customFormat="1" x14ac:dyDescent="0.2">
      <c r="B4623" s="68"/>
      <c r="E4623" s="213"/>
      <c r="G4623" s="118"/>
    </row>
    <row r="4624" spans="2:7" s="65" customFormat="1" x14ac:dyDescent="0.2">
      <c r="B4624" s="68"/>
      <c r="E4624" s="213"/>
      <c r="G4624" s="118"/>
    </row>
    <row r="4625" spans="2:7" s="65" customFormat="1" x14ac:dyDescent="0.2">
      <c r="B4625" s="68"/>
      <c r="E4625" s="213"/>
      <c r="G4625" s="118"/>
    </row>
    <row r="4626" spans="2:7" s="65" customFormat="1" x14ac:dyDescent="0.2">
      <c r="B4626" s="68"/>
      <c r="E4626" s="213"/>
      <c r="G4626" s="118"/>
    </row>
    <row r="4627" spans="2:7" s="65" customFormat="1" x14ac:dyDescent="0.2">
      <c r="B4627" s="68"/>
      <c r="E4627" s="213"/>
      <c r="G4627" s="118"/>
    </row>
    <row r="4628" spans="2:7" s="65" customFormat="1" x14ac:dyDescent="0.2">
      <c r="B4628" s="68"/>
      <c r="E4628" s="213"/>
      <c r="G4628" s="118"/>
    </row>
    <row r="4629" spans="2:7" s="65" customFormat="1" x14ac:dyDescent="0.2">
      <c r="B4629" s="68"/>
      <c r="E4629" s="213"/>
      <c r="G4629" s="118"/>
    </row>
    <row r="4630" spans="2:7" s="65" customFormat="1" x14ac:dyDescent="0.2">
      <c r="B4630" s="68"/>
      <c r="E4630" s="213"/>
      <c r="G4630" s="118"/>
    </row>
    <row r="4631" spans="2:7" s="65" customFormat="1" x14ac:dyDescent="0.2">
      <c r="B4631" s="68"/>
      <c r="E4631" s="213"/>
      <c r="G4631" s="118"/>
    </row>
    <row r="4632" spans="2:7" s="65" customFormat="1" x14ac:dyDescent="0.2">
      <c r="B4632" s="68"/>
      <c r="E4632" s="213"/>
      <c r="G4632" s="118"/>
    </row>
    <row r="4633" spans="2:7" s="65" customFormat="1" x14ac:dyDescent="0.2">
      <c r="B4633" s="68"/>
      <c r="E4633" s="213"/>
      <c r="G4633" s="118"/>
    </row>
    <row r="4634" spans="2:7" s="65" customFormat="1" x14ac:dyDescent="0.2">
      <c r="B4634" s="68"/>
      <c r="E4634" s="213"/>
      <c r="G4634" s="118"/>
    </row>
    <row r="4635" spans="2:7" s="65" customFormat="1" x14ac:dyDescent="0.2">
      <c r="B4635" s="68"/>
      <c r="E4635" s="213"/>
      <c r="G4635" s="118"/>
    </row>
    <row r="4636" spans="2:7" s="65" customFormat="1" x14ac:dyDescent="0.2">
      <c r="B4636" s="68"/>
      <c r="E4636" s="213"/>
      <c r="G4636" s="118"/>
    </row>
    <row r="4637" spans="2:7" s="65" customFormat="1" x14ac:dyDescent="0.2">
      <c r="B4637" s="68"/>
      <c r="E4637" s="213"/>
      <c r="G4637" s="118"/>
    </row>
    <row r="4638" spans="2:7" s="65" customFormat="1" x14ac:dyDescent="0.2">
      <c r="B4638" s="68"/>
      <c r="E4638" s="213"/>
      <c r="G4638" s="118"/>
    </row>
    <row r="4639" spans="2:7" s="65" customFormat="1" x14ac:dyDescent="0.2">
      <c r="B4639" s="68"/>
      <c r="E4639" s="213"/>
      <c r="G4639" s="118"/>
    </row>
    <row r="4640" spans="2:7" s="65" customFormat="1" x14ac:dyDescent="0.2">
      <c r="B4640" s="68"/>
      <c r="E4640" s="213"/>
      <c r="G4640" s="118"/>
    </row>
    <row r="4641" spans="2:7" s="65" customFormat="1" x14ac:dyDescent="0.2">
      <c r="B4641" s="68"/>
      <c r="E4641" s="213"/>
      <c r="G4641" s="118"/>
    </row>
    <row r="4642" spans="2:7" s="65" customFormat="1" x14ac:dyDescent="0.2">
      <c r="B4642" s="68"/>
      <c r="E4642" s="213"/>
      <c r="G4642" s="118"/>
    </row>
    <row r="4643" spans="2:7" s="65" customFormat="1" x14ac:dyDescent="0.2">
      <c r="B4643" s="68"/>
      <c r="E4643" s="213"/>
      <c r="G4643" s="118"/>
    </row>
    <row r="4644" spans="2:7" s="65" customFormat="1" x14ac:dyDescent="0.2">
      <c r="B4644" s="68"/>
      <c r="E4644" s="213"/>
      <c r="G4644" s="118"/>
    </row>
    <row r="4645" spans="2:7" s="65" customFormat="1" x14ac:dyDescent="0.2">
      <c r="B4645" s="68"/>
      <c r="E4645" s="213"/>
      <c r="G4645" s="118"/>
    </row>
    <row r="4646" spans="2:7" s="65" customFormat="1" x14ac:dyDescent="0.2">
      <c r="B4646" s="68"/>
      <c r="E4646" s="213"/>
      <c r="G4646" s="118"/>
    </row>
    <row r="4647" spans="2:7" s="65" customFormat="1" x14ac:dyDescent="0.2">
      <c r="B4647" s="68"/>
      <c r="E4647" s="213"/>
      <c r="G4647" s="118"/>
    </row>
    <row r="4648" spans="2:7" s="65" customFormat="1" x14ac:dyDescent="0.2">
      <c r="B4648" s="68"/>
      <c r="E4648" s="213"/>
      <c r="G4648" s="118"/>
    </row>
    <row r="4649" spans="2:7" s="65" customFormat="1" x14ac:dyDescent="0.2">
      <c r="B4649" s="68"/>
      <c r="E4649" s="213"/>
      <c r="G4649" s="118"/>
    </row>
    <row r="4650" spans="2:7" s="65" customFormat="1" x14ac:dyDescent="0.2">
      <c r="B4650" s="68"/>
      <c r="E4650" s="213"/>
      <c r="G4650" s="118"/>
    </row>
    <row r="4651" spans="2:7" s="65" customFormat="1" x14ac:dyDescent="0.2">
      <c r="B4651" s="68"/>
      <c r="E4651" s="213"/>
      <c r="G4651" s="118"/>
    </row>
    <row r="4652" spans="2:7" s="65" customFormat="1" x14ac:dyDescent="0.2">
      <c r="B4652" s="68"/>
      <c r="E4652" s="213"/>
      <c r="G4652" s="118"/>
    </row>
    <row r="4653" spans="2:7" s="65" customFormat="1" x14ac:dyDescent="0.2">
      <c r="B4653" s="68"/>
      <c r="E4653" s="213"/>
      <c r="G4653" s="118"/>
    </row>
    <row r="4654" spans="2:7" s="65" customFormat="1" x14ac:dyDescent="0.2">
      <c r="B4654" s="68"/>
      <c r="E4654" s="213"/>
      <c r="G4654" s="118"/>
    </row>
    <row r="4655" spans="2:7" s="65" customFormat="1" x14ac:dyDescent="0.2">
      <c r="B4655" s="68"/>
      <c r="E4655" s="213"/>
      <c r="G4655" s="118"/>
    </row>
    <row r="4656" spans="2:7" s="65" customFormat="1" x14ac:dyDescent="0.2">
      <c r="B4656" s="68"/>
      <c r="E4656" s="213"/>
      <c r="G4656" s="118"/>
    </row>
    <row r="4657" spans="2:7" s="65" customFormat="1" x14ac:dyDescent="0.2">
      <c r="B4657" s="68"/>
      <c r="E4657" s="213"/>
      <c r="G4657" s="118"/>
    </row>
    <row r="4658" spans="2:7" s="65" customFormat="1" x14ac:dyDescent="0.2">
      <c r="B4658" s="68"/>
      <c r="E4658" s="213"/>
      <c r="G4658" s="118"/>
    </row>
    <row r="4659" spans="2:7" s="65" customFormat="1" x14ac:dyDescent="0.2">
      <c r="B4659" s="68"/>
      <c r="E4659" s="213"/>
      <c r="G4659" s="118"/>
    </row>
    <row r="4660" spans="2:7" s="65" customFormat="1" x14ac:dyDescent="0.2">
      <c r="B4660" s="68"/>
      <c r="E4660" s="213"/>
      <c r="G4660" s="118"/>
    </row>
    <row r="4661" spans="2:7" s="65" customFormat="1" x14ac:dyDescent="0.2">
      <c r="B4661" s="68"/>
      <c r="E4661" s="213"/>
      <c r="G4661" s="118"/>
    </row>
    <row r="4662" spans="2:7" s="65" customFormat="1" x14ac:dyDescent="0.2">
      <c r="B4662" s="68"/>
      <c r="E4662" s="213"/>
      <c r="G4662" s="118"/>
    </row>
    <row r="4663" spans="2:7" s="65" customFormat="1" x14ac:dyDescent="0.2">
      <c r="B4663" s="68"/>
      <c r="E4663" s="213"/>
      <c r="G4663" s="118"/>
    </row>
    <row r="4664" spans="2:7" s="65" customFormat="1" x14ac:dyDescent="0.2">
      <c r="B4664" s="68"/>
      <c r="E4664" s="213"/>
      <c r="G4664" s="118"/>
    </row>
    <row r="4665" spans="2:7" s="65" customFormat="1" x14ac:dyDescent="0.2">
      <c r="B4665" s="68"/>
      <c r="E4665" s="213"/>
      <c r="G4665" s="118"/>
    </row>
    <row r="4666" spans="2:7" s="65" customFormat="1" x14ac:dyDescent="0.2">
      <c r="B4666" s="68"/>
      <c r="E4666" s="213"/>
      <c r="G4666" s="118"/>
    </row>
    <row r="4667" spans="2:7" s="65" customFormat="1" x14ac:dyDescent="0.2">
      <c r="B4667" s="68"/>
      <c r="E4667" s="213"/>
      <c r="G4667" s="118"/>
    </row>
    <row r="4668" spans="2:7" s="65" customFormat="1" x14ac:dyDescent="0.2">
      <c r="B4668" s="68"/>
      <c r="E4668" s="213"/>
      <c r="G4668" s="118"/>
    </row>
    <row r="4669" spans="2:7" s="65" customFormat="1" x14ac:dyDescent="0.2">
      <c r="B4669" s="68"/>
      <c r="E4669" s="213"/>
      <c r="G4669" s="118"/>
    </row>
    <row r="4670" spans="2:7" s="65" customFormat="1" x14ac:dyDescent="0.2">
      <c r="B4670" s="68"/>
      <c r="E4670" s="213"/>
      <c r="G4670" s="118"/>
    </row>
    <row r="4671" spans="2:7" s="65" customFormat="1" x14ac:dyDescent="0.2">
      <c r="B4671" s="68"/>
      <c r="E4671" s="213"/>
      <c r="G4671" s="118"/>
    </row>
    <row r="4672" spans="2:7" s="65" customFormat="1" x14ac:dyDescent="0.2">
      <c r="B4672" s="68"/>
      <c r="E4672" s="213"/>
      <c r="G4672" s="118"/>
    </row>
    <row r="4673" spans="2:7" s="65" customFormat="1" x14ac:dyDescent="0.2">
      <c r="B4673" s="68"/>
      <c r="E4673" s="213"/>
      <c r="G4673" s="118"/>
    </row>
    <row r="4674" spans="2:7" s="65" customFormat="1" x14ac:dyDescent="0.2">
      <c r="B4674" s="68"/>
      <c r="E4674" s="213"/>
      <c r="G4674" s="118"/>
    </row>
    <row r="4675" spans="2:7" s="65" customFormat="1" x14ac:dyDescent="0.2">
      <c r="B4675" s="68"/>
      <c r="E4675" s="213"/>
      <c r="G4675" s="118"/>
    </row>
    <row r="4676" spans="2:7" s="65" customFormat="1" x14ac:dyDescent="0.2">
      <c r="B4676" s="68"/>
      <c r="E4676" s="213"/>
      <c r="G4676" s="118"/>
    </row>
    <row r="4677" spans="2:7" s="65" customFormat="1" x14ac:dyDescent="0.2">
      <c r="B4677" s="68"/>
      <c r="E4677" s="213"/>
      <c r="G4677" s="118"/>
    </row>
    <row r="4678" spans="2:7" s="65" customFormat="1" x14ac:dyDescent="0.2">
      <c r="B4678" s="68"/>
      <c r="E4678" s="213"/>
      <c r="G4678" s="118"/>
    </row>
    <row r="4679" spans="2:7" s="65" customFormat="1" x14ac:dyDescent="0.2">
      <c r="B4679" s="68"/>
      <c r="E4679" s="213"/>
      <c r="G4679" s="118"/>
    </row>
    <row r="4680" spans="2:7" s="65" customFormat="1" x14ac:dyDescent="0.2">
      <c r="B4680" s="68"/>
      <c r="E4680" s="213"/>
      <c r="G4680" s="118"/>
    </row>
    <row r="4681" spans="2:7" s="65" customFormat="1" x14ac:dyDescent="0.2">
      <c r="B4681" s="68"/>
      <c r="E4681" s="213"/>
      <c r="G4681" s="118"/>
    </row>
    <row r="4682" spans="2:7" s="65" customFormat="1" x14ac:dyDescent="0.2">
      <c r="B4682" s="68"/>
      <c r="E4682" s="213"/>
      <c r="G4682" s="118"/>
    </row>
    <row r="4683" spans="2:7" s="65" customFormat="1" x14ac:dyDescent="0.2">
      <c r="B4683" s="68"/>
      <c r="E4683" s="213"/>
      <c r="G4683" s="118"/>
    </row>
    <row r="4684" spans="2:7" s="65" customFormat="1" x14ac:dyDescent="0.2">
      <c r="B4684" s="68"/>
      <c r="E4684" s="213"/>
      <c r="G4684" s="118"/>
    </row>
    <row r="4685" spans="2:7" s="65" customFormat="1" x14ac:dyDescent="0.2">
      <c r="B4685" s="68"/>
      <c r="E4685" s="213"/>
      <c r="G4685" s="118"/>
    </row>
    <row r="4686" spans="2:7" s="65" customFormat="1" x14ac:dyDescent="0.2">
      <c r="B4686" s="68"/>
      <c r="E4686" s="213"/>
      <c r="G4686" s="118"/>
    </row>
    <row r="4687" spans="2:7" s="65" customFormat="1" x14ac:dyDescent="0.2">
      <c r="B4687" s="68"/>
      <c r="E4687" s="213"/>
      <c r="G4687" s="118"/>
    </row>
    <row r="4688" spans="2:7" s="65" customFormat="1" x14ac:dyDescent="0.2">
      <c r="B4688" s="68"/>
      <c r="E4688" s="213"/>
      <c r="G4688" s="118"/>
    </row>
    <row r="4689" spans="2:7" s="65" customFormat="1" x14ac:dyDescent="0.2">
      <c r="B4689" s="68"/>
      <c r="E4689" s="213"/>
      <c r="G4689" s="118"/>
    </row>
    <row r="4690" spans="2:7" s="65" customFormat="1" x14ac:dyDescent="0.2">
      <c r="B4690" s="68"/>
      <c r="E4690" s="213"/>
      <c r="G4690" s="118"/>
    </row>
    <row r="4691" spans="2:7" s="65" customFormat="1" x14ac:dyDescent="0.2">
      <c r="B4691" s="68"/>
      <c r="E4691" s="213"/>
      <c r="G4691" s="118"/>
    </row>
    <row r="4692" spans="2:7" s="65" customFormat="1" x14ac:dyDescent="0.2">
      <c r="B4692" s="68"/>
      <c r="E4692" s="213"/>
      <c r="G4692" s="118"/>
    </row>
    <row r="4693" spans="2:7" s="65" customFormat="1" x14ac:dyDescent="0.2">
      <c r="B4693" s="68"/>
      <c r="E4693" s="213"/>
      <c r="G4693" s="118"/>
    </row>
    <row r="4694" spans="2:7" s="65" customFormat="1" x14ac:dyDescent="0.2">
      <c r="B4694" s="68"/>
      <c r="E4694" s="213"/>
      <c r="G4694" s="118"/>
    </row>
    <row r="4695" spans="2:7" s="65" customFormat="1" x14ac:dyDescent="0.2">
      <c r="B4695" s="68"/>
      <c r="E4695" s="213"/>
      <c r="G4695" s="118"/>
    </row>
    <row r="4696" spans="2:7" s="65" customFormat="1" x14ac:dyDescent="0.2">
      <c r="B4696" s="68"/>
      <c r="E4696" s="213"/>
      <c r="G4696" s="118"/>
    </row>
    <row r="4697" spans="2:7" s="65" customFormat="1" x14ac:dyDescent="0.2">
      <c r="B4697" s="68"/>
      <c r="E4697" s="213"/>
      <c r="G4697" s="118"/>
    </row>
    <row r="4698" spans="2:7" s="65" customFormat="1" x14ac:dyDescent="0.2">
      <c r="B4698" s="68"/>
      <c r="E4698" s="213"/>
      <c r="G4698" s="118"/>
    </row>
    <row r="4699" spans="2:7" s="65" customFormat="1" x14ac:dyDescent="0.2">
      <c r="B4699" s="68"/>
      <c r="E4699" s="213"/>
      <c r="G4699" s="118"/>
    </row>
    <row r="4700" spans="2:7" s="65" customFormat="1" x14ac:dyDescent="0.2">
      <c r="B4700" s="68"/>
      <c r="E4700" s="213"/>
      <c r="G4700" s="118"/>
    </row>
    <row r="4701" spans="2:7" s="65" customFormat="1" x14ac:dyDescent="0.2">
      <c r="B4701" s="68"/>
      <c r="E4701" s="213"/>
      <c r="G4701" s="118"/>
    </row>
    <row r="4702" spans="2:7" s="65" customFormat="1" x14ac:dyDescent="0.2">
      <c r="B4702" s="68"/>
      <c r="E4702" s="213"/>
      <c r="G4702" s="118"/>
    </row>
    <row r="4703" spans="2:7" s="65" customFormat="1" x14ac:dyDescent="0.2">
      <c r="B4703" s="68"/>
      <c r="E4703" s="213"/>
      <c r="G4703" s="118"/>
    </row>
    <row r="4704" spans="2:7" s="65" customFormat="1" x14ac:dyDescent="0.2">
      <c r="B4704" s="68"/>
      <c r="E4704" s="213"/>
      <c r="G4704" s="118"/>
    </row>
    <row r="4705" spans="2:7" s="65" customFormat="1" x14ac:dyDescent="0.2">
      <c r="B4705" s="68"/>
      <c r="E4705" s="213"/>
      <c r="G4705" s="118"/>
    </row>
    <row r="4706" spans="2:7" s="65" customFormat="1" x14ac:dyDescent="0.2">
      <c r="B4706" s="68"/>
      <c r="E4706" s="213"/>
      <c r="G4706" s="118"/>
    </row>
    <row r="4707" spans="2:7" s="65" customFormat="1" x14ac:dyDescent="0.2">
      <c r="B4707" s="68"/>
      <c r="E4707" s="213"/>
      <c r="G4707" s="118"/>
    </row>
    <row r="4708" spans="2:7" s="65" customFormat="1" x14ac:dyDescent="0.2">
      <c r="B4708" s="68"/>
      <c r="E4708" s="213"/>
      <c r="G4708" s="118"/>
    </row>
    <row r="4709" spans="2:7" s="65" customFormat="1" x14ac:dyDescent="0.2">
      <c r="B4709" s="68"/>
      <c r="E4709" s="213"/>
      <c r="G4709" s="118"/>
    </row>
    <row r="4710" spans="2:7" s="65" customFormat="1" x14ac:dyDescent="0.2">
      <c r="B4710" s="68"/>
      <c r="E4710" s="213"/>
      <c r="G4710" s="118"/>
    </row>
    <row r="4711" spans="2:7" s="65" customFormat="1" x14ac:dyDescent="0.2">
      <c r="B4711" s="68"/>
      <c r="E4711" s="213"/>
      <c r="G4711" s="118"/>
    </row>
    <row r="4712" spans="2:7" s="65" customFormat="1" x14ac:dyDescent="0.2">
      <c r="B4712" s="68"/>
      <c r="E4712" s="213"/>
      <c r="G4712" s="118"/>
    </row>
    <row r="4713" spans="2:7" s="65" customFormat="1" x14ac:dyDescent="0.2">
      <c r="B4713" s="68"/>
      <c r="E4713" s="213"/>
      <c r="G4713" s="118"/>
    </row>
    <row r="4714" spans="2:7" s="65" customFormat="1" x14ac:dyDescent="0.2">
      <c r="B4714" s="68"/>
      <c r="E4714" s="213"/>
      <c r="G4714" s="118"/>
    </row>
    <row r="4715" spans="2:7" s="65" customFormat="1" x14ac:dyDescent="0.2">
      <c r="B4715" s="68"/>
      <c r="E4715" s="213"/>
      <c r="G4715" s="118"/>
    </row>
    <row r="4716" spans="2:7" s="65" customFormat="1" x14ac:dyDescent="0.2">
      <c r="B4716" s="68"/>
      <c r="E4716" s="213"/>
      <c r="G4716" s="118"/>
    </row>
    <row r="4717" spans="2:7" s="65" customFormat="1" x14ac:dyDescent="0.2">
      <c r="B4717" s="68"/>
      <c r="E4717" s="213"/>
      <c r="G4717" s="118"/>
    </row>
    <row r="4718" spans="2:7" s="65" customFormat="1" x14ac:dyDescent="0.2">
      <c r="B4718" s="68"/>
      <c r="E4718" s="213"/>
      <c r="G4718" s="118"/>
    </row>
    <row r="4719" spans="2:7" s="65" customFormat="1" x14ac:dyDescent="0.2">
      <c r="B4719" s="68"/>
      <c r="E4719" s="213"/>
      <c r="G4719" s="118"/>
    </row>
    <row r="4720" spans="2:7" s="65" customFormat="1" x14ac:dyDescent="0.2">
      <c r="B4720" s="68"/>
      <c r="E4720" s="213"/>
      <c r="G4720" s="118"/>
    </row>
    <row r="4721" spans="2:7" s="65" customFormat="1" x14ac:dyDescent="0.2">
      <c r="B4721" s="68"/>
      <c r="E4721" s="213"/>
      <c r="G4721" s="118"/>
    </row>
    <row r="4722" spans="2:7" s="65" customFormat="1" x14ac:dyDescent="0.2">
      <c r="B4722" s="68"/>
      <c r="E4722" s="213"/>
      <c r="G4722" s="118"/>
    </row>
    <row r="4723" spans="2:7" s="65" customFormat="1" x14ac:dyDescent="0.2">
      <c r="B4723" s="68"/>
      <c r="E4723" s="213"/>
      <c r="G4723" s="118"/>
    </row>
    <row r="4724" spans="2:7" s="65" customFormat="1" x14ac:dyDescent="0.2">
      <c r="B4724" s="68"/>
      <c r="E4724" s="213"/>
      <c r="G4724" s="118"/>
    </row>
    <row r="4725" spans="2:7" s="65" customFormat="1" x14ac:dyDescent="0.2">
      <c r="B4725" s="68"/>
      <c r="E4725" s="213"/>
      <c r="G4725" s="118"/>
    </row>
    <row r="4726" spans="2:7" s="65" customFormat="1" x14ac:dyDescent="0.2">
      <c r="B4726" s="68"/>
      <c r="E4726" s="213"/>
      <c r="G4726" s="118"/>
    </row>
    <row r="4727" spans="2:7" s="65" customFormat="1" x14ac:dyDescent="0.2">
      <c r="B4727" s="68"/>
      <c r="E4727" s="213"/>
      <c r="G4727" s="118"/>
    </row>
    <row r="4728" spans="2:7" s="65" customFormat="1" x14ac:dyDescent="0.2">
      <c r="B4728" s="68"/>
      <c r="E4728" s="213"/>
      <c r="G4728" s="118"/>
    </row>
    <row r="4729" spans="2:7" s="65" customFormat="1" x14ac:dyDescent="0.2">
      <c r="B4729" s="68"/>
      <c r="E4729" s="213"/>
      <c r="G4729" s="118"/>
    </row>
    <row r="4730" spans="2:7" s="65" customFormat="1" x14ac:dyDescent="0.2">
      <c r="B4730" s="68"/>
      <c r="E4730" s="213"/>
      <c r="G4730" s="118"/>
    </row>
    <row r="4731" spans="2:7" s="65" customFormat="1" x14ac:dyDescent="0.2">
      <c r="B4731" s="68"/>
      <c r="E4731" s="213"/>
      <c r="G4731" s="118"/>
    </row>
    <row r="4732" spans="2:7" s="65" customFormat="1" x14ac:dyDescent="0.2">
      <c r="B4732" s="68"/>
      <c r="E4732" s="213"/>
      <c r="G4732" s="118"/>
    </row>
    <row r="4733" spans="2:7" s="65" customFormat="1" x14ac:dyDescent="0.2">
      <c r="B4733" s="68"/>
      <c r="E4733" s="213"/>
      <c r="G4733" s="118"/>
    </row>
    <row r="4734" spans="2:7" s="65" customFormat="1" x14ac:dyDescent="0.2">
      <c r="B4734" s="68"/>
      <c r="E4734" s="213"/>
      <c r="G4734" s="118"/>
    </row>
    <row r="4735" spans="2:7" s="65" customFormat="1" x14ac:dyDescent="0.2">
      <c r="B4735" s="68"/>
      <c r="E4735" s="213"/>
      <c r="G4735" s="118"/>
    </row>
    <row r="4736" spans="2:7" s="65" customFormat="1" x14ac:dyDescent="0.2">
      <c r="B4736" s="68"/>
      <c r="E4736" s="213"/>
      <c r="G4736" s="118"/>
    </row>
    <row r="4737" spans="2:7" s="65" customFormat="1" x14ac:dyDescent="0.2">
      <c r="B4737" s="68"/>
      <c r="E4737" s="213"/>
      <c r="G4737" s="118"/>
    </row>
    <row r="4738" spans="2:7" s="65" customFormat="1" x14ac:dyDescent="0.2">
      <c r="B4738" s="68"/>
      <c r="E4738" s="213"/>
      <c r="G4738" s="118"/>
    </row>
    <row r="4739" spans="2:7" s="65" customFormat="1" x14ac:dyDescent="0.2">
      <c r="B4739" s="68"/>
      <c r="E4739" s="213"/>
      <c r="G4739" s="118"/>
    </row>
    <row r="4740" spans="2:7" s="65" customFormat="1" x14ac:dyDescent="0.2">
      <c r="B4740" s="68"/>
      <c r="E4740" s="213"/>
      <c r="G4740" s="118"/>
    </row>
    <row r="4741" spans="2:7" s="65" customFormat="1" x14ac:dyDescent="0.2">
      <c r="B4741" s="68"/>
      <c r="E4741" s="213"/>
      <c r="G4741" s="118"/>
    </row>
    <row r="4742" spans="2:7" s="65" customFormat="1" x14ac:dyDescent="0.2">
      <c r="B4742" s="68"/>
      <c r="E4742" s="213"/>
      <c r="G4742" s="118"/>
    </row>
    <row r="4743" spans="2:7" s="65" customFormat="1" x14ac:dyDescent="0.2">
      <c r="B4743" s="68"/>
      <c r="E4743" s="213"/>
      <c r="G4743" s="118"/>
    </row>
    <row r="4744" spans="2:7" s="65" customFormat="1" x14ac:dyDescent="0.2">
      <c r="B4744" s="68"/>
      <c r="E4744" s="213"/>
      <c r="G4744" s="118"/>
    </row>
    <row r="4745" spans="2:7" s="65" customFormat="1" x14ac:dyDescent="0.2">
      <c r="B4745" s="68"/>
      <c r="E4745" s="213"/>
      <c r="G4745" s="118"/>
    </row>
    <row r="4746" spans="2:7" s="65" customFormat="1" x14ac:dyDescent="0.2">
      <c r="B4746" s="68"/>
      <c r="E4746" s="213"/>
      <c r="G4746" s="118"/>
    </row>
    <row r="4747" spans="2:7" s="65" customFormat="1" x14ac:dyDescent="0.2">
      <c r="B4747" s="68"/>
      <c r="E4747" s="213"/>
      <c r="G4747" s="118"/>
    </row>
    <row r="4748" spans="2:7" s="65" customFormat="1" x14ac:dyDescent="0.2">
      <c r="B4748" s="68"/>
      <c r="E4748" s="213"/>
      <c r="G4748" s="118"/>
    </row>
    <row r="4749" spans="2:7" s="65" customFormat="1" x14ac:dyDescent="0.2">
      <c r="B4749" s="68"/>
      <c r="E4749" s="213"/>
      <c r="G4749" s="118"/>
    </row>
    <row r="4750" spans="2:7" s="65" customFormat="1" x14ac:dyDescent="0.2">
      <c r="B4750" s="68"/>
      <c r="E4750" s="213"/>
      <c r="G4750" s="118"/>
    </row>
    <row r="4751" spans="2:7" s="65" customFormat="1" x14ac:dyDescent="0.2">
      <c r="B4751" s="68"/>
      <c r="E4751" s="213"/>
      <c r="G4751" s="118"/>
    </row>
    <row r="4752" spans="2:7" s="65" customFormat="1" x14ac:dyDescent="0.2">
      <c r="B4752" s="68"/>
      <c r="E4752" s="213"/>
      <c r="G4752" s="118"/>
    </row>
    <row r="4753" spans="2:7" s="65" customFormat="1" x14ac:dyDescent="0.2">
      <c r="B4753" s="68"/>
      <c r="E4753" s="213"/>
      <c r="G4753" s="118"/>
    </row>
    <row r="4754" spans="2:7" s="65" customFormat="1" x14ac:dyDescent="0.2">
      <c r="B4754" s="68"/>
      <c r="E4754" s="213"/>
      <c r="G4754" s="118"/>
    </row>
    <row r="4755" spans="2:7" s="65" customFormat="1" x14ac:dyDescent="0.2">
      <c r="B4755" s="68"/>
      <c r="E4755" s="213"/>
      <c r="G4755" s="118"/>
    </row>
    <row r="4756" spans="2:7" s="65" customFormat="1" x14ac:dyDescent="0.2">
      <c r="B4756" s="68"/>
      <c r="E4756" s="213"/>
      <c r="G4756" s="118"/>
    </row>
    <row r="4757" spans="2:7" s="65" customFormat="1" x14ac:dyDescent="0.2">
      <c r="B4757" s="68"/>
      <c r="E4757" s="213"/>
      <c r="G4757" s="118"/>
    </row>
    <row r="4758" spans="2:7" s="65" customFormat="1" x14ac:dyDescent="0.2">
      <c r="B4758" s="68"/>
      <c r="E4758" s="213"/>
      <c r="G4758" s="118"/>
    </row>
    <row r="4759" spans="2:7" s="65" customFormat="1" x14ac:dyDescent="0.2">
      <c r="B4759" s="68"/>
      <c r="E4759" s="213"/>
      <c r="G4759" s="118"/>
    </row>
    <row r="4760" spans="2:7" s="65" customFormat="1" x14ac:dyDescent="0.2">
      <c r="B4760" s="68"/>
      <c r="E4760" s="213"/>
      <c r="G4760" s="118"/>
    </row>
    <row r="4761" spans="2:7" s="65" customFormat="1" x14ac:dyDescent="0.2">
      <c r="B4761" s="68"/>
      <c r="E4761" s="213"/>
      <c r="G4761" s="118"/>
    </row>
    <row r="4762" spans="2:7" s="65" customFormat="1" x14ac:dyDescent="0.2">
      <c r="B4762" s="68"/>
      <c r="E4762" s="213"/>
      <c r="G4762" s="118"/>
    </row>
    <row r="4763" spans="2:7" s="65" customFormat="1" x14ac:dyDescent="0.2">
      <c r="B4763" s="68"/>
      <c r="E4763" s="213"/>
      <c r="G4763" s="118"/>
    </row>
    <row r="4764" spans="2:7" s="65" customFormat="1" x14ac:dyDescent="0.2">
      <c r="B4764" s="68"/>
      <c r="E4764" s="213"/>
      <c r="G4764" s="118"/>
    </row>
    <row r="4765" spans="2:7" s="65" customFormat="1" x14ac:dyDescent="0.2">
      <c r="B4765" s="68"/>
      <c r="E4765" s="213"/>
      <c r="G4765" s="118"/>
    </row>
    <row r="4766" spans="2:7" s="65" customFormat="1" x14ac:dyDescent="0.2">
      <c r="B4766" s="68"/>
      <c r="E4766" s="213"/>
      <c r="G4766" s="118"/>
    </row>
    <row r="4767" spans="2:7" s="65" customFormat="1" x14ac:dyDescent="0.2">
      <c r="B4767" s="68"/>
      <c r="E4767" s="213"/>
      <c r="G4767" s="118"/>
    </row>
    <row r="4768" spans="2:7" s="65" customFormat="1" x14ac:dyDescent="0.2">
      <c r="B4768" s="68"/>
      <c r="E4768" s="213"/>
      <c r="G4768" s="118"/>
    </row>
    <row r="4769" spans="2:7" s="65" customFormat="1" x14ac:dyDescent="0.2">
      <c r="B4769" s="68"/>
      <c r="E4769" s="213"/>
      <c r="G4769" s="118"/>
    </row>
    <row r="4770" spans="2:7" s="65" customFormat="1" x14ac:dyDescent="0.2">
      <c r="B4770" s="68"/>
      <c r="E4770" s="213"/>
      <c r="G4770" s="118"/>
    </row>
    <row r="4771" spans="2:7" s="65" customFormat="1" x14ac:dyDescent="0.2">
      <c r="B4771" s="68"/>
      <c r="E4771" s="213"/>
      <c r="G4771" s="118"/>
    </row>
    <row r="4772" spans="2:7" s="65" customFormat="1" x14ac:dyDescent="0.2">
      <c r="B4772" s="68"/>
      <c r="E4772" s="213"/>
      <c r="G4772" s="118"/>
    </row>
    <row r="4773" spans="2:7" s="65" customFormat="1" x14ac:dyDescent="0.2">
      <c r="B4773" s="68"/>
      <c r="E4773" s="213"/>
      <c r="G4773" s="118"/>
    </row>
    <row r="4774" spans="2:7" s="65" customFormat="1" x14ac:dyDescent="0.2">
      <c r="B4774" s="68"/>
      <c r="E4774" s="213"/>
      <c r="G4774" s="118"/>
    </row>
    <row r="4775" spans="2:7" s="65" customFormat="1" x14ac:dyDescent="0.2">
      <c r="B4775" s="68"/>
      <c r="E4775" s="213"/>
      <c r="G4775" s="118"/>
    </row>
    <row r="4776" spans="2:7" s="65" customFormat="1" x14ac:dyDescent="0.2">
      <c r="B4776" s="68"/>
      <c r="E4776" s="213"/>
      <c r="G4776" s="118"/>
    </row>
    <row r="4777" spans="2:7" s="65" customFormat="1" x14ac:dyDescent="0.2">
      <c r="B4777" s="68"/>
      <c r="E4777" s="213"/>
      <c r="G4777" s="118"/>
    </row>
    <row r="4778" spans="2:7" s="65" customFormat="1" x14ac:dyDescent="0.2">
      <c r="B4778" s="68"/>
      <c r="E4778" s="213"/>
      <c r="G4778" s="118"/>
    </row>
    <row r="4779" spans="2:7" s="65" customFormat="1" x14ac:dyDescent="0.2">
      <c r="B4779" s="68"/>
      <c r="E4779" s="213"/>
      <c r="G4779" s="118"/>
    </row>
    <row r="4780" spans="2:7" s="65" customFormat="1" x14ac:dyDescent="0.2">
      <c r="B4780" s="68"/>
      <c r="E4780" s="213"/>
      <c r="G4780" s="118"/>
    </row>
    <row r="4781" spans="2:7" s="65" customFormat="1" x14ac:dyDescent="0.2">
      <c r="B4781" s="68"/>
      <c r="E4781" s="213"/>
      <c r="G4781" s="118"/>
    </row>
    <row r="4782" spans="2:7" s="65" customFormat="1" x14ac:dyDescent="0.2">
      <c r="B4782" s="68"/>
      <c r="E4782" s="213"/>
      <c r="G4782" s="118"/>
    </row>
    <row r="4783" spans="2:7" s="65" customFormat="1" x14ac:dyDescent="0.2">
      <c r="B4783" s="68"/>
      <c r="E4783" s="213"/>
      <c r="G4783" s="118"/>
    </row>
    <row r="4784" spans="2:7" s="65" customFormat="1" x14ac:dyDescent="0.2">
      <c r="B4784" s="68"/>
      <c r="E4784" s="213"/>
      <c r="G4784" s="118"/>
    </row>
    <row r="4785" spans="2:7" s="65" customFormat="1" x14ac:dyDescent="0.2">
      <c r="B4785" s="68"/>
      <c r="E4785" s="213"/>
      <c r="G4785" s="118"/>
    </row>
    <row r="4786" spans="2:7" s="65" customFormat="1" x14ac:dyDescent="0.2">
      <c r="B4786" s="68"/>
      <c r="E4786" s="213"/>
      <c r="G4786" s="118"/>
    </row>
    <row r="4787" spans="2:7" s="65" customFormat="1" x14ac:dyDescent="0.2">
      <c r="B4787" s="68"/>
      <c r="E4787" s="213"/>
      <c r="G4787" s="118"/>
    </row>
    <row r="4788" spans="2:7" s="65" customFormat="1" x14ac:dyDescent="0.2">
      <c r="B4788" s="68"/>
      <c r="E4788" s="213"/>
      <c r="G4788" s="118"/>
    </row>
    <row r="4789" spans="2:7" s="65" customFormat="1" x14ac:dyDescent="0.2">
      <c r="B4789" s="68"/>
      <c r="E4789" s="213"/>
      <c r="G4789" s="118"/>
    </row>
    <row r="4790" spans="2:7" s="65" customFormat="1" x14ac:dyDescent="0.2">
      <c r="B4790" s="68"/>
      <c r="E4790" s="213"/>
      <c r="G4790" s="118"/>
    </row>
    <row r="4791" spans="2:7" s="65" customFormat="1" x14ac:dyDescent="0.2">
      <c r="B4791" s="68"/>
      <c r="E4791" s="213"/>
      <c r="G4791" s="118"/>
    </row>
    <row r="4792" spans="2:7" s="65" customFormat="1" x14ac:dyDescent="0.2">
      <c r="B4792" s="68"/>
      <c r="E4792" s="213"/>
      <c r="G4792" s="118"/>
    </row>
    <row r="4793" spans="2:7" s="65" customFormat="1" x14ac:dyDescent="0.2">
      <c r="B4793" s="68"/>
      <c r="E4793" s="213"/>
      <c r="G4793" s="118"/>
    </row>
    <row r="4794" spans="2:7" s="65" customFormat="1" x14ac:dyDescent="0.2">
      <c r="B4794" s="68"/>
      <c r="E4794" s="213"/>
      <c r="G4794" s="118"/>
    </row>
    <row r="4795" spans="2:7" s="65" customFormat="1" x14ac:dyDescent="0.2">
      <c r="B4795" s="68"/>
      <c r="E4795" s="213"/>
      <c r="G4795" s="118"/>
    </row>
    <row r="4796" spans="2:7" s="65" customFormat="1" x14ac:dyDescent="0.2">
      <c r="B4796" s="68"/>
      <c r="E4796" s="213"/>
      <c r="G4796" s="118"/>
    </row>
    <row r="4797" spans="2:7" s="65" customFormat="1" x14ac:dyDescent="0.2">
      <c r="B4797" s="68"/>
      <c r="E4797" s="213"/>
      <c r="G4797" s="118"/>
    </row>
    <row r="4798" spans="2:7" s="65" customFormat="1" x14ac:dyDescent="0.2">
      <c r="B4798" s="68"/>
      <c r="E4798" s="213"/>
      <c r="G4798" s="118"/>
    </row>
    <row r="4799" spans="2:7" s="65" customFormat="1" x14ac:dyDescent="0.2">
      <c r="B4799" s="68"/>
      <c r="E4799" s="213"/>
      <c r="G4799" s="118"/>
    </row>
    <row r="4800" spans="2:7" s="65" customFormat="1" x14ac:dyDescent="0.2">
      <c r="B4800" s="68"/>
      <c r="E4800" s="213"/>
      <c r="G4800" s="118"/>
    </row>
    <row r="4801" spans="2:7" s="65" customFormat="1" x14ac:dyDescent="0.2">
      <c r="B4801" s="68"/>
      <c r="E4801" s="213"/>
      <c r="G4801" s="118"/>
    </row>
    <row r="4802" spans="2:7" s="65" customFormat="1" x14ac:dyDescent="0.2">
      <c r="B4802" s="68"/>
      <c r="E4802" s="213"/>
      <c r="G4802" s="118"/>
    </row>
    <row r="4803" spans="2:7" s="65" customFormat="1" x14ac:dyDescent="0.2">
      <c r="B4803" s="68"/>
      <c r="E4803" s="213"/>
      <c r="G4803" s="118"/>
    </row>
    <row r="4804" spans="2:7" s="65" customFormat="1" x14ac:dyDescent="0.2">
      <c r="B4804" s="68"/>
      <c r="E4804" s="213"/>
      <c r="G4804" s="118"/>
    </row>
    <row r="4805" spans="2:7" s="65" customFormat="1" x14ac:dyDescent="0.2">
      <c r="B4805" s="68"/>
      <c r="E4805" s="213"/>
      <c r="G4805" s="118"/>
    </row>
    <row r="4806" spans="2:7" s="65" customFormat="1" x14ac:dyDescent="0.2">
      <c r="B4806" s="68"/>
      <c r="E4806" s="213"/>
      <c r="G4806" s="118"/>
    </row>
    <row r="4807" spans="2:7" s="65" customFormat="1" x14ac:dyDescent="0.2">
      <c r="B4807" s="68"/>
      <c r="E4807" s="213"/>
      <c r="G4807" s="118"/>
    </row>
    <row r="4808" spans="2:7" s="65" customFormat="1" x14ac:dyDescent="0.2">
      <c r="B4808" s="68"/>
      <c r="E4808" s="213"/>
      <c r="G4808" s="118"/>
    </row>
    <row r="4809" spans="2:7" s="65" customFormat="1" x14ac:dyDescent="0.2">
      <c r="B4809" s="68"/>
      <c r="E4809" s="213"/>
      <c r="G4809" s="118"/>
    </row>
    <row r="4810" spans="2:7" s="65" customFormat="1" x14ac:dyDescent="0.2">
      <c r="B4810" s="68"/>
      <c r="E4810" s="213"/>
      <c r="G4810" s="118"/>
    </row>
    <row r="4811" spans="2:7" s="65" customFormat="1" x14ac:dyDescent="0.2">
      <c r="B4811" s="68"/>
      <c r="E4811" s="213"/>
      <c r="G4811" s="118"/>
    </row>
    <row r="4812" spans="2:7" s="65" customFormat="1" x14ac:dyDescent="0.2">
      <c r="B4812" s="68"/>
      <c r="E4812" s="213"/>
      <c r="G4812" s="118"/>
    </row>
    <row r="4813" spans="2:7" s="65" customFormat="1" x14ac:dyDescent="0.2">
      <c r="B4813" s="68"/>
      <c r="E4813" s="213"/>
      <c r="G4813" s="118"/>
    </row>
    <row r="4814" spans="2:7" s="65" customFormat="1" x14ac:dyDescent="0.2">
      <c r="B4814" s="68"/>
      <c r="E4814" s="213"/>
      <c r="G4814" s="118"/>
    </row>
    <row r="4815" spans="2:7" s="65" customFormat="1" x14ac:dyDescent="0.2">
      <c r="B4815" s="68"/>
      <c r="E4815" s="213"/>
      <c r="G4815" s="118"/>
    </row>
    <row r="4816" spans="2:7" s="65" customFormat="1" x14ac:dyDescent="0.2">
      <c r="B4816" s="68"/>
      <c r="E4816" s="213"/>
      <c r="G4816" s="118"/>
    </row>
    <row r="4817" spans="2:7" s="65" customFormat="1" x14ac:dyDescent="0.2">
      <c r="B4817" s="68"/>
      <c r="E4817" s="213"/>
      <c r="G4817" s="118"/>
    </row>
    <row r="4818" spans="2:7" s="65" customFormat="1" x14ac:dyDescent="0.2">
      <c r="B4818" s="68"/>
      <c r="E4818" s="213"/>
      <c r="G4818" s="118"/>
    </row>
    <row r="4819" spans="2:7" s="65" customFormat="1" x14ac:dyDescent="0.2">
      <c r="B4819" s="68"/>
      <c r="E4819" s="213"/>
      <c r="G4819" s="118"/>
    </row>
    <row r="4820" spans="2:7" s="65" customFormat="1" x14ac:dyDescent="0.2">
      <c r="B4820" s="68"/>
      <c r="E4820" s="213"/>
      <c r="G4820" s="118"/>
    </row>
    <row r="4821" spans="2:7" s="65" customFormat="1" x14ac:dyDescent="0.2">
      <c r="B4821" s="68"/>
      <c r="E4821" s="213"/>
      <c r="G4821" s="118"/>
    </row>
    <row r="4822" spans="2:7" s="65" customFormat="1" x14ac:dyDescent="0.2">
      <c r="B4822" s="68"/>
      <c r="E4822" s="213"/>
      <c r="G4822" s="118"/>
    </row>
    <row r="4823" spans="2:7" s="65" customFormat="1" x14ac:dyDescent="0.2">
      <c r="B4823" s="68"/>
      <c r="E4823" s="213"/>
      <c r="G4823" s="118"/>
    </row>
    <row r="4824" spans="2:7" s="65" customFormat="1" x14ac:dyDescent="0.2">
      <c r="B4824" s="68"/>
      <c r="E4824" s="213"/>
      <c r="G4824" s="118"/>
    </row>
    <row r="4825" spans="2:7" s="65" customFormat="1" x14ac:dyDescent="0.2">
      <c r="B4825" s="68"/>
      <c r="E4825" s="213"/>
      <c r="G4825" s="118"/>
    </row>
    <row r="4826" spans="2:7" s="65" customFormat="1" x14ac:dyDescent="0.2">
      <c r="B4826" s="68"/>
      <c r="E4826" s="213"/>
      <c r="G4826" s="118"/>
    </row>
    <row r="4827" spans="2:7" s="65" customFormat="1" x14ac:dyDescent="0.2">
      <c r="B4827" s="68"/>
      <c r="E4827" s="213"/>
      <c r="G4827" s="118"/>
    </row>
    <row r="4828" spans="2:7" s="65" customFormat="1" x14ac:dyDescent="0.2">
      <c r="B4828" s="68"/>
      <c r="E4828" s="213"/>
      <c r="G4828" s="118"/>
    </row>
    <row r="4829" spans="2:7" s="65" customFormat="1" x14ac:dyDescent="0.2">
      <c r="B4829" s="68"/>
      <c r="E4829" s="213"/>
      <c r="G4829" s="118"/>
    </row>
    <row r="4830" spans="2:7" s="65" customFormat="1" x14ac:dyDescent="0.2">
      <c r="B4830" s="68"/>
      <c r="E4830" s="213"/>
      <c r="G4830" s="118"/>
    </row>
    <row r="4831" spans="2:7" s="65" customFormat="1" x14ac:dyDescent="0.2">
      <c r="B4831" s="68"/>
      <c r="E4831" s="213"/>
      <c r="G4831" s="118"/>
    </row>
    <row r="4832" spans="2:7" s="65" customFormat="1" x14ac:dyDescent="0.2">
      <c r="B4832" s="68"/>
      <c r="E4832" s="213"/>
      <c r="G4832" s="118"/>
    </row>
    <row r="4833" spans="2:7" s="65" customFormat="1" x14ac:dyDescent="0.2">
      <c r="B4833" s="68"/>
      <c r="E4833" s="213"/>
      <c r="G4833" s="118"/>
    </row>
    <row r="4834" spans="2:7" s="65" customFormat="1" x14ac:dyDescent="0.2">
      <c r="B4834" s="68"/>
      <c r="E4834" s="213"/>
      <c r="G4834" s="118"/>
    </row>
    <row r="4835" spans="2:7" s="65" customFormat="1" x14ac:dyDescent="0.2">
      <c r="B4835" s="68"/>
      <c r="E4835" s="213"/>
      <c r="G4835" s="118"/>
    </row>
    <row r="4836" spans="2:7" s="65" customFormat="1" x14ac:dyDescent="0.2">
      <c r="B4836" s="68"/>
      <c r="E4836" s="213"/>
      <c r="G4836" s="118"/>
    </row>
    <row r="4837" spans="2:7" s="65" customFormat="1" x14ac:dyDescent="0.2">
      <c r="B4837" s="68"/>
      <c r="E4837" s="213"/>
      <c r="G4837" s="118"/>
    </row>
    <row r="4838" spans="2:7" s="65" customFormat="1" x14ac:dyDescent="0.2">
      <c r="B4838" s="68"/>
      <c r="E4838" s="213"/>
      <c r="G4838" s="118"/>
    </row>
    <row r="4839" spans="2:7" s="65" customFormat="1" x14ac:dyDescent="0.2">
      <c r="B4839" s="68"/>
      <c r="E4839" s="213"/>
      <c r="G4839" s="118"/>
    </row>
    <row r="4840" spans="2:7" s="65" customFormat="1" x14ac:dyDescent="0.2">
      <c r="B4840" s="68"/>
      <c r="E4840" s="213"/>
      <c r="G4840" s="118"/>
    </row>
    <row r="4841" spans="2:7" s="65" customFormat="1" x14ac:dyDescent="0.2">
      <c r="B4841" s="68"/>
      <c r="E4841" s="213"/>
      <c r="G4841" s="118"/>
    </row>
    <row r="4842" spans="2:7" s="65" customFormat="1" x14ac:dyDescent="0.2">
      <c r="B4842" s="68"/>
      <c r="E4842" s="213"/>
      <c r="G4842" s="118"/>
    </row>
    <row r="4843" spans="2:7" s="65" customFormat="1" x14ac:dyDescent="0.2">
      <c r="B4843" s="68"/>
      <c r="E4843" s="213"/>
      <c r="G4843" s="118"/>
    </row>
    <row r="4844" spans="2:7" s="65" customFormat="1" x14ac:dyDescent="0.2">
      <c r="B4844" s="68"/>
      <c r="E4844" s="213"/>
      <c r="G4844" s="118"/>
    </row>
    <row r="4845" spans="2:7" s="65" customFormat="1" x14ac:dyDescent="0.2">
      <c r="B4845" s="68"/>
      <c r="E4845" s="213"/>
      <c r="G4845" s="118"/>
    </row>
    <row r="4846" spans="2:7" s="65" customFormat="1" x14ac:dyDescent="0.2">
      <c r="B4846" s="68"/>
      <c r="E4846" s="213"/>
      <c r="G4846" s="118"/>
    </row>
    <row r="4847" spans="2:7" s="65" customFormat="1" x14ac:dyDescent="0.2">
      <c r="B4847" s="68"/>
      <c r="E4847" s="213"/>
      <c r="G4847" s="118"/>
    </row>
    <row r="4848" spans="2:7" s="65" customFormat="1" x14ac:dyDescent="0.2">
      <c r="B4848" s="68"/>
      <c r="E4848" s="213"/>
      <c r="G4848" s="118"/>
    </row>
    <row r="4849" spans="2:7" s="65" customFormat="1" x14ac:dyDescent="0.2">
      <c r="B4849" s="68"/>
      <c r="E4849" s="213"/>
      <c r="G4849" s="118"/>
    </row>
    <row r="4850" spans="2:7" s="65" customFormat="1" x14ac:dyDescent="0.2">
      <c r="B4850" s="68"/>
      <c r="E4850" s="213"/>
      <c r="G4850" s="118"/>
    </row>
    <row r="4851" spans="2:7" s="65" customFormat="1" x14ac:dyDescent="0.2">
      <c r="B4851" s="68"/>
      <c r="E4851" s="213"/>
      <c r="G4851" s="118"/>
    </row>
    <row r="4852" spans="2:7" s="65" customFormat="1" x14ac:dyDescent="0.2">
      <c r="B4852" s="68"/>
      <c r="E4852" s="213"/>
      <c r="G4852" s="118"/>
    </row>
    <row r="4853" spans="2:7" s="65" customFormat="1" x14ac:dyDescent="0.2">
      <c r="B4853" s="68"/>
      <c r="E4853" s="213"/>
      <c r="G4853" s="118"/>
    </row>
    <row r="4854" spans="2:7" s="65" customFormat="1" x14ac:dyDescent="0.2">
      <c r="B4854" s="68"/>
      <c r="E4854" s="213"/>
      <c r="G4854" s="118"/>
    </row>
    <row r="4855" spans="2:7" s="65" customFormat="1" x14ac:dyDescent="0.2">
      <c r="B4855" s="68"/>
      <c r="E4855" s="213"/>
      <c r="G4855" s="118"/>
    </row>
    <row r="4856" spans="2:7" s="65" customFormat="1" x14ac:dyDescent="0.2">
      <c r="B4856" s="68"/>
      <c r="E4856" s="213"/>
      <c r="G4856" s="118"/>
    </row>
    <row r="4857" spans="2:7" s="65" customFormat="1" x14ac:dyDescent="0.2">
      <c r="B4857" s="68"/>
      <c r="E4857" s="213"/>
      <c r="G4857" s="118"/>
    </row>
    <row r="4858" spans="2:7" s="65" customFormat="1" x14ac:dyDescent="0.2">
      <c r="B4858" s="68"/>
      <c r="E4858" s="213"/>
      <c r="G4858" s="118"/>
    </row>
    <row r="4859" spans="2:7" s="65" customFormat="1" x14ac:dyDescent="0.2">
      <c r="B4859" s="68"/>
      <c r="E4859" s="213"/>
      <c r="G4859" s="118"/>
    </row>
    <row r="4860" spans="2:7" s="65" customFormat="1" x14ac:dyDescent="0.2">
      <c r="B4860" s="68"/>
      <c r="E4860" s="213"/>
      <c r="G4860" s="118"/>
    </row>
    <row r="4861" spans="2:7" s="65" customFormat="1" x14ac:dyDescent="0.2">
      <c r="B4861" s="68"/>
      <c r="E4861" s="213"/>
      <c r="G4861" s="118"/>
    </row>
    <row r="4862" spans="2:7" s="65" customFormat="1" x14ac:dyDescent="0.2">
      <c r="B4862" s="68"/>
      <c r="E4862" s="213"/>
      <c r="G4862" s="118"/>
    </row>
    <row r="4863" spans="2:7" s="65" customFormat="1" x14ac:dyDescent="0.2">
      <c r="B4863" s="68"/>
      <c r="E4863" s="213"/>
      <c r="G4863" s="118"/>
    </row>
    <row r="4864" spans="2:7" s="65" customFormat="1" x14ac:dyDescent="0.2">
      <c r="B4864" s="68"/>
      <c r="E4864" s="213"/>
      <c r="G4864" s="118"/>
    </row>
    <row r="4865" spans="2:7" s="65" customFormat="1" x14ac:dyDescent="0.2">
      <c r="B4865" s="68"/>
      <c r="E4865" s="213"/>
      <c r="G4865" s="118"/>
    </row>
    <row r="4866" spans="2:7" s="65" customFormat="1" x14ac:dyDescent="0.2">
      <c r="B4866" s="68"/>
      <c r="E4866" s="213"/>
      <c r="G4866" s="118"/>
    </row>
    <row r="4867" spans="2:7" s="65" customFormat="1" x14ac:dyDescent="0.2">
      <c r="B4867" s="68"/>
      <c r="E4867" s="213"/>
      <c r="G4867" s="118"/>
    </row>
    <row r="4868" spans="2:7" s="65" customFormat="1" x14ac:dyDescent="0.2">
      <c r="B4868" s="68"/>
      <c r="E4868" s="213"/>
      <c r="G4868" s="118"/>
    </row>
    <row r="4869" spans="2:7" s="65" customFormat="1" x14ac:dyDescent="0.2">
      <c r="B4869" s="68"/>
      <c r="E4869" s="213"/>
      <c r="G4869" s="118"/>
    </row>
    <row r="4870" spans="2:7" s="65" customFormat="1" x14ac:dyDescent="0.2">
      <c r="B4870" s="68"/>
      <c r="E4870" s="213"/>
      <c r="G4870" s="118"/>
    </row>
    <row r="4871" spans="2:7" s="65" customFormat="1" x14ac:dyDescent="0.2">
      <c r="B4871" s="68"/>
      <c r="E4871" s="213"/>
      <c r="G4871" s="118"/>
    </row>
    <row r="4872" spans="2:7" s="65" customFormat="1" x14ac:dyDescent="0.2">
      <c r="B4872" s="68"/>
      <c r="E4872" s="213"/>
      <c r="G4872" s="118"/>
    </row>
    <row r="4873" spans="2:7" s="65" customFormat="1" x14ac:dyDescent="0.2">
      <c r="B4873" s="68"/>
      <c r="E4873" s="213"/>
      <c r="G4873" s="118"/>
    </row>
    <row r="4874" spans="2:7" s="65" customFormat="1" x14ac:dyDescent="0.2">
      <c r="B4874" s="68"/>
      <c r="E4874" s="213"/>
      <c r="G4874" s="118"/>
    </row>
    <row r="4875" spans="2:7" s="65" customFormat="1" x14ac:dyDescent="0.2">
      <c r="B4875" s="68"/>
      <c r="E4875" s="213"/>
      <c r="G4875" s="118"/>
    </row>
    <row r="4876" spans="2:7" s="65" customFormat="1" x14ac:dyDescent="0.2">
      <c r="B4876" s="68"/>
      <c r="E4876" s="213"/>
      <c r="G4876" s="118"/>
    </row>
    <row r="4877" spans="2:7" s="65" customFormat="1" x14ac:dyDescent="0.2">
      <c r="B4877" s="68"/>
      <c r="E4877" s="213"/>
      <c r="G4877" s="118"/>
    </row>
    <row r="4878" spans="2:7" s="65" customFormat="1" x14ac:dyDescent="0.2">
      <c r="B4878" s="68"/>
      <c r="E4878" s="213"/>
      <c r="G4878" s="118"/>
    </row>
    <row r="4879" spans="2:7" s="65" customFormat="1" x14ac:dyDescent="0.2">
      <c r="B4879" s="68"/>
      <c r="E4879" s="213"/>
      <c r="G4879" s="118"/>
    </row>
    <row r="4880" spans="2:7" s="65" customFormat="1" x14ac:dyDescent="0.2">
      <c r="B4880" s="68"/>
      <c r="E4880" s="213"/>
      <c r="G4880" s="118"/>
    </row>
    <row r="4881" spans="2:7" s="65" customFormat="1" x14ac:dyDescent="0.2">
      <c r="B4881" s="68"/>
      <c r="E4881" s="213"/>
      <c r="G4881" s="118"/>
    </row>
    <row r="4882" spans="2:7" s="65" customFormat="1" x14ac:dyDescent="0.2">
      <c r="B4882" s="68"/>
      <c r="E4882" s="213"/>
      <c r="G4882" s="118"/>
    </row>
    <row r="4883" spans="2:7" s="65" customFormat="1" x14ac:dyDescent="0.2">
      <c r="B4883" s="68"/>
      <c r="E4883" s="213"/>
      <c r="G4883" s="118"/>
    </row>
    <row r="4884" spans="2:7" s="65" customFormat="1" x14ac:dyDescent="0.2">
      <c r="B4884" s="68"/>
      <c r="E4884" s="213"/>
      <c r="G4884" s="118"/>
    </row>
    <row r="4885" spans="2:7" s="65" customFormat="1" x14ac:dyDescent="0.2">
      <c r="B4885" s="68"/>
      <c r="E4885" s="213"/>
      <c r="G4885" s="118"/>
    </row>
    <row r="4886" spans="2:7" s="65" customFormat="1" x14ac:dyDescent="0.2">
      <c r="B4886" s="68"/>
      <c r="E4886" s="213"/>
      <c r="G4886" s="118"/>
    </row>
    <row r="4887" spans="2:7" s="65" customFormat="1" x14ac:dyDescent="0.2">
      <c r="B4887" s="68"/>
      <c r="E4887" s="213"/>
      <c r="G4887" s="118"/>
    </row>
    <row r="4888" spans="2:7" s="65" customFormat="1" x14ac:dyDescent="0.2">
      <c r="B4888" s="68"/>
      <c r="E4888" s="213"/>
      <c r="G4888" s="118"/>
    </row>
    <row r="4889" spans="2:7" s="65" customFormat="1" x14ac:dyDescent="0.2">
      <c r="B4889" s="68"/>
      <c r="E4889" s="213"/>
      <c r="G4889" s="118"/>
    </row>
    <row r="4890" spans="2:7" s="65" customFormat="1" x14ac:dyDescent="0.2">
      <c r="B4890" s="68"/>
      <c r="E4890" s="213"/>
      <c r="G4890" s="118"/>
    </row>
    <row r="4891" spans="2:7" s="65" customFormat="1" x14ac:dyDescent="0.2">
      <c r="B4891" s="68"/>
      <c r="E4891" s="213"/>
      <c r="G4891" s="118"/>
    </row>
    <row r="4892" spans="2:7" s="65" customFormat="1" x14ac:dyDescent="0.2">
      <c r="B4892" s="68"/>
      <c r="E4892" s="213"/>
      <c r="G4892" s="118"/>
    </row>
    <row r="4893" spans="2:7" s="65" customFormat="1" x14ac:dyDescent="0.2">
      <c r="B4893" s="68"/>
      <c r="E4893" s="213"/>
      <c r="G4893" s="118"/>
    </row>
    <row r="4894" spans="2:7" s="65" customFormat="1" x14ac:dyDescent="0.2">
      <c r="B4894" s="68"/>
      <c r="E4894" s="213"/>
      <c r="G4894" s="118"/>
    </row>
    <row r="4895" spans="2:7" s="65" customFormat="1" x14ac:dyDescent="0.2">
      <c r="B4895" s="68"/>
      <c r="E4895" s="213"/>
      <c r="G4895" s="118"/>
    </row>
    <row r="4896" spans="2:7" s="65" customFormat="1" x14ac:dyDescent="0.2">
      <c r="B4896" s="68"/>
      <c r="E4896" s="213"/>
      <c r="G4896" s="118"/>
    </row>
    <row r="4897" spans="2:7" s="65" customFormat="1" x14ac:dyDescent="0.2">
      <c r="B4897" s="68"/>
      <c r="E4897" s="213"/>
      <c r="G4897" s="118"/>
    </row>
    <row r="4898" spans="2:7" s="65" customFormat="1" x14ac:dyDescent="0.2">
      <c r="B4898" s="68"/>
      <c r="E4898" s="213"/>
      <c r="G4898" s="118"/>
    </row>
    <row r="4899" spans="2:7" s="65" customFormat="1" x14ac:dyDescent="0.2">
      <c r="B4899" s="68"/>
      <c r="E4899" s="213"/>
      <c r="G4899" s="118"/>
    </row>
    <row r="4900" spans="2:7" s="65" customFormat="1" x14ac:dyDescent="0.2">
      <c r="B4900" s="68"/>
      <c r="E4900" s="213"/>
      <c r="G4900" s="118"/>
    </row>
    <row r="4901" spans="2:7" s="65" customFormat="1" x14ac:dyDescent="0.2">
      <c r="B4901" s="68"/>
      <c r="E4901" s="213"/>
      <c r="G4901" s="118"/>
    </row>
    <row r="4902" spans="2:7" s="65" customFormat="1" x14ac:dyDescent="0.2">
      <c r="B4902" s="68"/>
      <c r="E4902" s="213"/>
      <c r="G4902" s="118"/>
    </row>
    <row r="4903" spans="2:7" s="65" customFormat="1" x14ac:dyDescent="0.2">
      <c r="B4903" s="68"/>
      <c r="E4903" s="213"/>
      <c r="G4903" s="118"/>
    </row>
    <row r="4904" spans="2:7" s="65" customFormat="1" x14ac:dyDescent="0.2">
      <c r="B4904" s="68"/>
      <c r="E4904" s="213"/>
      <c r="G4904" s="118"/>
    </row>
    <row r="4905" spans="2:7" s="65" customFormat="1" x14ac:dyDescent="0.2">
      <c r="B4905" s="68"/>
      <c r="E4905" s="213"/>
      <c r="G4905" s="118"/>
    </row>
    <row r="4906" spans="2:7" s="65" customFormat="1" x14ac:dyDescent="0.2">
      <c r="B4906" s="68"/>
      <c r="E4906" s="213"/>
      <c r="G4906" s="118"/>
    </row>
    <row r="4907" spans="2:7" s="65" customFormat="1" x14ac:dyDescent="0.2">
      <c r="B4907" s="68"/>
      <c r="E4907" s="213"/>
      <c r="G4907" s="118"/>
    </row>
    <row r="4908" spans="2:7" s="65" customFormat="1" x14ac:dyDescent="0.2">
      <c r="B4908" s="68"/>
      <c r="E4908" s="213"/>
      <c r="G4908" s="118"/>
    </row>
    <row r="4909" spans="2:7" s="65" customFormat="1" x14ac:dyDescent="0.2">
      <c r="B4909" s="68"/>
      <c r="E4909" s="213"/>
      <c r="G4909" s="118"/>
    </row>
    <row r="4910" spans="2:7" s="65" customFormat="1" x14ac:dyDescent="0.2">
      <c r="B4910" s="68"/>
      <c r="E4910" s="213"/>
      <c r="G4910" s="118"/>
    </row>
    <row r="4911" spans="2:7" s="65" customFormat="1" x14ac:dyDescent="0.2">
      <c r="B4911" s="68"/>
      <c r="E4911" s="213"/>
      <c r="G4911" s="118"/>
    </row>
    <row r="4912" spans="2:7" s="65" customFormat="1" x14ac:dyDescent="0.2">
      <c r="B4912" s="68"/>
      <c r="E4912" s="213"/>
      <c r="G4912" s="118"/>
    </row>
    <row r="4913" spans="2:7" s="65" customFormat="1" x14ac:dyDescent="0.2">
      <c r="B4913" s="68"/>
      <c r="E4913" s="213"/>
      <c r="G4913" s="118"/>
    </row>
    <row r="4914" spans="2:7" s="65" customFormat="1" x14ac:dyDescent="0.2">
      <c r="B4914" s="68"/>
      <c r="E4914" s="213"/>
      <c r="G4914" s="118"/>
    </row>
    <row r="4915" spans="2:7" s="65" customFormat="1" x14ac:dyDescent="0.2">
      <c r="B4915" s="68"/>
      <c r="E4915" s="213"/>
      <c r="G4915" s="118"/>
    </row>
    <row r="4916" spans="2:7" s="65" customFormat="1" x14ac:dyDescent="0.2">
      <c r="B4916" s="68"/>
      <c r="E4916" s="213"/>
      <c r="G4916" s="118"/>
    </row>
    <row r="4917" spans="2:7" s="65" customFormat="1" x14ac:dyDescent="0.2">
      <c r="B4917" s="68"/>
      <c r="E4917" s="213"/>
      <c r="G4917" s="118"/>
    </row>
    <row r="4918" spans="2:7" s="65" customFormat="1" x14ac:dyDescent="0.2">
      <c r="B4918" s="68"/>
      <c r="E4918" s="213"/>
      <c r="G4918" s="118"/>
    </row>
    <row r="4919" spans="2:7" s="65" customFormat="1" x14ac:dyDescent="0.2">
      <c r="B4919" s="68"/>
      <c r="E4919" s="213"/>
      <c r="G4919" s="118"/>
    </row>
    <row r="4920" spans="2:7" s="65" customFormat="1" x14ac:dyDescent="0.2">
      <c r="B4920" s="68"/>
      <c r="E4920" s="213"/>
      <c r="G4920" s="118"/>
    </row>
    <row r="4921" spans="2:7" s="65" customFormat="1" x14ac:dyDescent="0.2">
      <c r="B4921" s="68"/>
      <c r="E4921" s="213"/>
      <c r="G4921" s="118"/>
    </row>
    <row r="4922" spans="2:7" s="65" customFormat="1" x14ac:dyDescent="0.2">
      <c r="B4922" s="68"/>
      <c r="E4922" s="213"/>
      <c r="G4922" s="118"/>
    </row>
    <row r="4923" spans="2:7" s="65" customFormat="1" x14ac:dyDescent="0.2">
      <c r="B4923" s="68"/>
      <c r="E4923" s="213"/>
      <c r="G4923" s="118"/>
    </row>
    <row r="4924" spans="2:7" s="65" customFormat="1" x14ac:dyDescent="0.2">
      <c r="B4924" s="68"/>
      <c r="E4924" s="213"/>
      <c r="G4924" s="118"/>
    </row>
    <row r="4925" spans="2:7" s="65" customFormat="1" x14ac:dyDescent="0.2">
      <c r="B4925" s="68"/>
      <c r="E4925" s="213"/>
      <c r="G4925" s="118"/>
    </row>
    <row r="4926" spans="2:7" s="65" customFormat="1" x14ac:dyDescent="0.2">
      <c r="B4926" s="68"/>
      <c r="E4926" s="213"/>
      <c r="G4926" s="118"/>
    </row>
    <row r="4927" spans="2:7" s="65" customFormat="1" x14ac:dyDescent="0.2">
      <c r="B4927" s="68"/>
      <c r="E4927" s="213"/>
      <c r="G4927" s="118"/>
    </row>
    <row r="4928" spans="2:7" s="65" customFormat="1" x14ac:dyDescent="0.2">
      <c r="B4928" s="68"/>
      <c r="E4928" s="213"/>
      <c r="G4928" s="118"/>
    </row>
    <row r="4929" spans="2:7" s="65" customFormat="1" x14ac:dyDescent="0.2">
      <c r="B4929" s="68"/>
      <c r="E4929" s="213"/>
      <c r="G4929" s="118"/>
    </row>
    <row r="4930" spans="2:7" s="65" customFormat="1" x14ac:dyDescent="0.2">
      <c r="B4930" s="68"/>
      <c r="E4930" s="213"/>
      <c r="G4930" s="118"/>
    </row>
    <row r="4931" spans="2:7" s="65" customFormat="1" x14ac:dyDescent="0.2">
      <c r="B4931" s="68"/>
      <c r="E4931" s="213"/>
      <c r="G4931" s="118"/>
    </row>
    <row r="4932" spans="2:7" s="65" customFormat="1" x14ac:dyDescent="0.2">
      <c r="B4932" s="68"/>
      <c r="E4932" s="213"/>
      <c r="G4932" s="118"/>
    </row>
    <row r="4933" spans="2:7" s="65" customFormat="1" x14ac:dyDescent="0.2">
      <c r="B4933" s="68"/>
      <c r="E4933" s="213"/>
      <c r="G4933" s="118"/>
    </row>
    <row r="4934" spans="2:7" s="65" customFormat="1" x14ac:dyDescent="0.2">
      <c r="B4934" s="68"/>
      <c r="E4934" s="213"/>
      <c r="G4934" s="118"/>
    </row>
    <row r="4935" spans="2:7" s="65" customFormat="1" x14ac:dyDescent="0.2">
      <c r="B4935" s="68"/>
      <c r="E4935" s="213"/>
      <c r="G4935" s="118"/>
    </row>
    <row r="4936" spans="2:7" s="65" customFormat="1" x14ac:dyDescent="0.2">
      <c r="B4936" s="68"/>
      <c r="E4936" s="213"/>
      <c r="G4936" s="118"/>
    </row>
    <row r="4937" spans="2:7" s="65" customFormat="1" x14ac:dyDescent="0.2">
      <c r="B4937" s="68"/>
      <c r="E4937" s="213"/>
      <c r="G4937" s="118"/>
    </row>
    <row r="4938" spans="2:7" s="65" customFormat="1" x14ac:dyDescent="0.2">
      <c r="B4938" s="68"/>
      <c r="E4938" s="213"/>
      <c r="G4938" s="118"/>
    </row>
    <row r="4939" spans="2:7" s="65" customFormat="1" x14ac:dyDescent="0.2">
      <c r="B4939" s="68"/>
      <c r="E4939" s="213"/>
      <c r="G4939" s="118"/>
    </row>
    <row r="4940" spans="2:7" s="65" customFormat="1" x14ac:dyDescent="0.2">
      <c r="B4940" s="68"/>
      <c r="E4940" s="213"/>
      <c r="G4940" s="118"/>
    </row>
    <row r="4941" spans="2:7" s="65" customFormat="1" x14ac:dyDescent="0.2">
      <c r="B4941" s="68"/>
      <c r="E4941" s="213"/>
      <c r="G4941" s="118"/>
    </row>
    <row r="4942" spans="2:7" s="65" customFormat="1" x14ac:dyDescent="0.2">
      <c r="B4942" s="68"/>
      <c r="E4942" s="213"/>
      <c r="G4942" s="118"/>
    </row>
    <row r="4943" spans="2:7" s="65" customFormat="1" x14ac:dyDescent="0.2">
      <c r="B4943" s="68"/>
      <c r="E4943" s="213"/>
      <c r="G4943" s="118"/>
    </row>
    <row r="4944" spans="2:7" s="65" customFormat="1" x14ac:dyDescent="0.2">
      <c r="B4944" s="68"/>
      <c r="E4944" s="213"/>
      <c r="G4944" s="118"/>
    </row>
    <row r="4945" spans="2:7" s="65" customFormat="1" x14ac:dyDescent="0.2">
      <c r="B4945" s="68"/>
      <c r="E4945" s="213"/>
      <c r="G4945" s="118"/>
    </row>
    <row r="4946" spans="2:7" s="65" customFormat="1" x14ac:dyDescent="0.2">
      <c r="B4946" s="68"/>
      <c r="E4946" s="213"/>
      <c r="G4946" s="118"/>
    </row>
    <row r="4947" spans="2:7" s="65" customFormat="1" x14ac:dyDescent="0.2">
      <c r="B4947" s="68"/>
      <c r="E4947" s="213"/>
      <c r="G4947" s="118"/>
    </row>
    <row r="4948" spans="2:7" s="65" customFormat="1" x14ac:dyDescent="0.2">
      <c r="B4948" s="68"/>
      <c r="E4948" s="213"/>
      <c r="G4948" s="118"/>
    </row>
    <row r="4949" spans="2:7" s="65" customFormat="1" x14ac:dyDescent="0.2">
      <c r="B4949" s="68"/>
      <c r="E4949" s="213"/>
      <c r="G4949" s="118"/>
    </row>
    <row r="4950" spans="2:7" s="65" customFormat="1" x14ac:dyDescent="0.2">
      <c r="B4950" s="68"/>
      <c r="E4950" s="213"/>
      <c r="G4950" s="118"/>
    </row>
    <row r="4951" spans="2:7" s="65" customFormat="1" x14ac:dyDescent="0.2">
      <c r="B4951" s="68"/>
      <c r="E4951" s="213"/>
      <c r="G4951" s="118"/>
    </row>
    <row r="4952" spans="2:7" s="65" customFormat="1" x14ac:dyDescent="0.2">
      <c r="B4952" s="68"/>
      <c r="E4952" s="213"/>
      <c r="G4952" s="118"/>
    </row>
    <row r="4953" spans="2:7" s="65" customFormat="1" x14ac:dyDescent="0.2">
      <c r="B4953" s="68"/>
      <c r="E4953" s="213"/>
      <c r="G4953" s="118"/>
    </row>
    <row r="4954" spans="2:7" s="65" customFormat="1" x14ac:dyDescent="0.2">
      <c r="B4954" s="68"/>
      <c r="E4954" s="213"/>
      <c r="G4954" s="118"/>
    </row>
    <row r="4955" spans="2:7" s="65" customFormat="1" x14ac:dyDescent="0.2">
      <c r="B4955" s="68"/>
      <c r="E4955" s="213"/>
      <c r="G4955" s="118"/>
    </row>
    <row r="4956" spans="2:7" s="65" customFormat="1" x14ac:dyDescent="0.2">
      <c r="B4956" s="68"/>
      <c r="E4956" s="213"/>
      <c r="G4956" s="118"/>
    </row>
    <row r="4957" spans="2:7" s="65" customFormat="1" x14ac:dyDescent="0.2">
      <c r="B4957" s="68"/>
      <c r="E4957" s="213"/>
      <c r="G4957" s="118"/>
    </row>
    <row r="4958" spans="2:7" s="65" customFormat="1" x14ac:dyDescent="0.2">
      <c r="B4958" s="68"/>
      <c r="E4958" s="213"/>
      <c r="G4958" s="118"/>
    </row>
    <row r="4959" spans="2:7" s="65" customFormat="1" x14ac:dyDescent="0.2">
      <c r="B4959" s="68"/>
      <c r="E4959" s="213"/>
      <c r="G4959" s="118"/>
    </row>
    <row r="4960" spans="2:7" s="65" customFormat="1" x14ac:dyDescent="0.2">
      <c r="B4960" s="68"/>
      <c r="E4960" s="213"/>
      <c r="G4960" s="118"/>
    </row>
    <row r="4961" spans="2:7" s="65" customFormat="1" x14ac:dyDescent="0.2">
      <c r="B4961" s="68"/>
      <c r="E4961" s="213"/>
      <c r="G4961" s="118"/>
    </row>
    <row r="4962" spans="2:7" s="65" customFormat="1" x14ac:dyDescent="0.2">
      <c r="B4962" s="68"/>
      <c r="E4962" s="213"/>
      <c r="G4962" s="118"/>
    </row>
    <row r="4963" spans="2:7" s="65" customFormat="1" x14ac:dyDescent="0.2">
      <c r="B4963" s="68"/>
      <c r="E4963" s="213"/>
      <c r="G4963" s="118"/>
    </row>
    <row r="4964" spans="2:7" s="65" customFormat="1" x14ac:dyDescent="0.2">
      <c r="B4964" s="68"/>
      <c r="E4964" s="213"/>
      <c r="G4964" s="118"/>
    </row>
    <row r="4965" spans="2:7" s="65" customFormat="1" x14ac:dyDescent="0.2">
      <c r="B4965" s="68"/>
      <c r="E4965" s="213"/>
      <c r="G4965" s="118"/>
    </row>
    <row r="4966" spans="2:7" s="65" customFormat="1" x14ac:dyDescent="0.2">
      <c r="B4966" s="68"/>
      <c r="E4966" s="213"/>
      <c r="G4966" s="118"/>
    </row>
    <row r="4967" spans="2:7" s="65" customFormat="1" x14ac:dyDescent="0.2">
      <c r="B4967" s="68"/>
      <c r="E4967" s="213"/>
      <c r="G4967" s="118"/>
    </row>
    <row r="4968" spans="2:7" s="65" customFormat="1" x14ac:dyDescent="0.2">
      <c r="B4968" s="68"/>
      <c r="E4968" s="213"/>
      <c r="G4968" s="118"/>
    </row>
    <row r="4969" spans="2:7" s="65" customFormat="1" x14ac:dyDescent="0.2">
      <c r="B4969" s="68"/>
      <c r="E4969" s="213"/>
      <c r="G4969" s="118"/>
    </row>
    <row r="4970" spans="2:7" s="65" customFormat="1" x14ac:dyDescent="0.2">
      <c r="B4970" s="68"/>
      <c r="E4970" s="213"/>
      <c r="G4970" s="118"/>
    </row>
    <row r="4971" spans="2:7" s="65" customFormat="1" x14ac:dyDescent="0.2">
      <c r="B4971" s="68"/>
      <c r="E4971" s="213"/>
      <c r="G4971" s="118"/>
    </row>
    <row r="4972" spans="2:7" s="65" customFormat="1" x14ac:dyDescent="0.2">
      <c r="B4972" s="68"/>
      <c r="E4972" s="213"/>
      <c r="G4972" s="118"/>
    </row>
    <row r="4973" spans="2:7" s="65" customFormat="1" x14ac:dyDescent="0.2">
      <c r="B4973" s="68"/>
      <c r="E4973" s="213"/>
      <c r="G4973" s="118"/>
    </row>
    <row r="4974" spans="2:7" s="65" customFormat="1" x14ac:dyDescent="0.2">
      <c r="B4974" s="68"/>
      <c r="E4974" s="213"/>
      <c r="G4974" s="118"/>
    </row>
    <row r="4975" spans="2:7" s="65" customFormat="1" x14ac:dyDescent="0.2">
      <c r="B4975" s="68"/>
      <c r="E4975" s="213"/>
      <c r="G4975" s="118"/>
    </row>
    <row r="4976" spans="2:7" s="65" customFormat="1" x14ac:dyDescent="0.2">
      <c r="B4976" s="68"/>
      <c r="E4976" s="213"/>
      <c r="G4976" s="118"/>
    </row>
    <row r="4977" spans="2:7" s="65" customFormat="1" x14ac:dyDescent="0.2">
      <c r="B4977" s="68"/>
      <c r="E4977" s="213"/>
      <c r="G4977" s="118"/>
    </row>
    <row r="4978" spans="2:7" s="65" customFormat="1" x14ac:dyDescent="0.2">
      <c r="B4978" s="68"/>
      <c r="E4978" s="213"/>
      <c r="G4978" s="118"/>
    </row>
    <row r="4979" spans="2:7" s="65" customFormat="1" x14ac:dyDescent="0.2">
      <c r="B4979" s="68"/>
      <c r="E4979" s="213"/>
      <c r="G4979" s="118"/>
    </row>
    <row r="4980" spans="2:7" s="65" customFormat="1" x14ac:dyDescent="0.2">
      <c r="B4980" s="68"/>
      <c r="E4980" s="213"/>
      <c r="G4980" s="118"/>
    </row>
    <row r="4981" spans="2:7" s="65" customFormat="1" x14ac:dyDescent="0.2">
      <c r="B4981" s="68"/>
      <c r="E4981" s="213"/>
      <c r="G4981" s="118"/>
    </row>
    <row r="4982" spans="2:7" s="65" customFormat="1" x14ac:dyDescent="0.2">
      <c r="B4982" s="68"/>
      <c r="E4982" s="213"/>
      <c r="G4982" s="118"/>
    </row>
    <row r="4983" spans="2:7" s="65" customFormat="1" x14ac:dyDescent="0.2">
      <c r="B4983" s="68"/>
      <c r="E4983" s="213"/>
      <c r="G4983" s="118"/>
    </row>
    <row r="4984" spans="2:7" s="65" customFormat="1" x14ac:dyDescent="0.2">
      <c r="B4984" s="68"/>
      <c r="E4984" s="213"/>
      <c r="G4984" s="118"/>
    </row>
    <row r="4985" spans="2:7" s="65" customFormat="1" x14ac:dyDescent="0.2">
      <c r="B4985" s="68"/>
      <c r="E4985" s="213"/>
      <c r="G4985" s="118"/>
    </row>
    <row r="4986" spans="2:7" s="65" customFormat="1" x14ac:dyDescent="0.2">
      <c r="B4986" s="68"/>
      <c r="E4986" s="213"/>
      <c r="G4986" s="118"/>
    </row>
    <row r="4987" spans="2:7" s="65" customFormat="1" x14ac:dyDescent="0.2">
      <c r="B4987" s="68"/>
      <c r="E4987" s="213"/>
      <c r="G4987" s="118"/>
    </row>
    <row r="4988" spans="2:7" s="65" customFormat="1" x14ac:dyDescent="0.2">
      <c r="B4988" s="68"/>
      <c r="E4988" s="213"/>
      <c r="G4988" s="118"/>
    </row>
    <row r="4989" spans="2:7" s="65" customFormat="1" x14ac:dyDescent="0.2">
      <c r="B4989" s="68"/>
      <c r="E4989" s="213"/>
      <c r="G4989" s="118"/>
    </row>
    <row r="4990" spans="2:7" s="65" customFormat="1" x14ac:dyDescent="0.2">
      <c r="B4990" s="68"/>
      <c r="E4990" s="213"/>
      <c r="G4990" s="118"/>
    </row>
    <row r="4991" spans="2:7" s="65" customFormat="1" x14ac:dyDescent="0.2">
      <c r="B4991" s="68"/>
      <c r="E4991" s="213"/>
      <c r="G4991" s="118"/>
    </row>
    <row r="4992" spans="2:7" s="65" customFormat="1" x14ac:dyDescent="0.2">
      <c r="B4992" s="68"/>
      <c r="E4992" s="213"/>
      <c r="G4992" s="118"/>
    </row>
    <row r="4993" spans="2:7" s="65" customFormat="1" x14ac:dyDescent="0.2">
      <c r="B4993" s="68"/>
      <c r="E4993" s="213"/>
      <c r="G4993" s="118"/>
    </row>
    <row r="4994" spans="2:7" s="65" customFormat="1" x14ac:dyDescent="0.2">
      <c r="B4994" s="68"/>
      <c r="E4994" s="213"/>
      <c r="G4994" s="118"/>
    </row>
    <row r="4995" spans="2:7" s="65" customFormat="1" x14ac:dyDescent="0.2">
      <c r="B4995" s="68"/>
      <c r="E4995" s="213"/>
      <c r="G4995" s="118"/>
    </row>
    <row r="4996" spans="2:7" s="65" customFormat="1" x14ac:dyDescent="0.2">
      <c r="B4996" s="68"/>
      <c r="E4996" s="213"/>
      <c r="G4996" s="118"/>
    </row>
    <row r="4997" spans="2:7" s="65" customFormat="1" x14ac:dyDescent="0.2">
      <c r="B4997" s="68"/>
      <c r="E4997" s="213"/>
      <c r="G4997" s="118"/>
    </row>
    <row r="4998" spans="2:7" s="65" customFormat="1" x14ac:dyDescent="0.2">
      <c r="B4998" s="68"/>
      <c r="E4998" s="213"/>
      <c r="G4998" s="118"/>
    </row>
    <row r="4999" spans="2:7" s="65" customFormat="1" x14ac:dyDescent="0.2">
      <c r="B4999" s="68"/>
      <c r="E4999" s="213"/>
      <c r="G4999" s="118"/>
    </row>
    <row r="5000" spans="2:7" s="65" customFormat="1" x14ac:dyDescent="0.2">
      <c r="B5000" s="68"/>
      <c r="E5000" s="213"/>
      <c r="G5000" s="118"/>
    </row>
    <row r="5001" spans="2:7" s="65" customFormat="1" x14ac:dyDescent="0.2">
      <c r="B5001" s="68"/>
      <c r="E5001" s="213"/>
      <c r="G5001" s="118"/>
    </row>
    <row r="5002" spans="2:7" s="65" customFormat="1" x14ac:dyDescent="0.2">
      <c r="B5002" s="68"/>
      <c r="E5002" s="213"/>
      <c r="G5002" s="118"/>
    </row>
    <row r="5003" spans="2:7" s="65" customFormat="1" x14ac:dyDescent="0.2">
      <c r="B5003" s="68"/>
      <c r="E5003" s="213"/>
      <c r="G5003" s="118"/>
    </row>
    <row r="5004" spans="2:7" s="65" customFormat="1" x14ac:dyDescent="0.2">
      <c r="B5004" s="68"/>
      <c r="E5004" s="213"/>
      <c r="G5004" s="118"/>
    </row>
    <row r="5005" spans="2:7" s="65" customFormat="1" x14ac:dyDescent="0.2">
      <c r="B5005" s="68"/>
      <c r="E5005" s="213"/>
      <c r="G5005" s="118"/>
    </row>
    <row r="5006" spans="2:7" s="65" customFormat="1" x14ac:dyDescent="0.2">
      <c r="B5006" s="68"/>
      <c r="E5006" s="213"/>
      <c r="G5006" s="118"/>
    </row>
    <row r="5007" spans="2:7" s="65" customFormat="1" x14ac:dyDescent="0.2">
      <c r="B5007" s="68"/>
      <c r="E5007" s="213"/>
      <c r="G5007" s="118"/>
    </row>
    <row r="5008" spans="2:7" s="65" customFormat="1" x14ac:dyDescent="0.2">
      <c r="B5008" s="68"/>
      <c r="E5008" s="213"/>
      <c r="G5008" s="118"/>
    </row>
    <row r="5009" spans="2:7" s="65" customFormat="1" x14ac:dyDescent="0.2">
      <c r="B5009" s="68"/>
      <c r="E5009" s="213"/>
      <c r="G5009" s="118"/>
    </row>
    <row r="5010" spans="2:7" s="65" customFormat="1" x14ac:dyDescent="0.2">
      <c r="B5010" s="68"/>
      <c r="E5010" s="213"/>
      <c r="G5010" s="118"/>
    </row>
    <row r="5011" spans="2:7" s="65" customFormat="1" x14ac:dyDescent="0.2">
      <c r="B5011" s="68"/>
      <c r="E5011" s="213"/>
      <c r="G5011" s="118"/>
    </row>
    <row r="5012" spans="2:7" s="65" customFormat="1" x14ac:dyDescent="0.2">
      <c r="B5012" s="68"/>
      <c r="E5012" s="213"/>
      <c r="G5012" s="118"/>
    </row>
    <row r="5013" spans="2:7" s="65" customFormat="1" x14ac:dyDescent="0.2">
      <c r="B5013" s="68"/>
      <c r="E5013" s="213"/>
      <c r="G5013" s="118"/>
    </row>
    <row r="5014" spans="2:7" s="65" customFormat="1" x14ac:dyDescent="0.2">
      <c r="B5014" s="68"/>
      <c r="E5014" s="213"/>
      <c r="G5014" s="118"/>
    </row>
    <row r="5015" spans="2:7" s="65" customFormat="1" x14ac:dyDescent="0.2">
      <c r="B5015" s="68"/>
      <c r="E5015" s="213"/>
      <c r="G5015" s="118"/>
    </row>
    <row r="5016" spans="2:7" s="65" customFormat="1" x14ac:dyDescent="0.2">
      <c r="B5016" s="68"/>
      <c r="E5016" s="213"/>
      <c r="G5016" s="118"/>
    </row>
    <row r="5017" spans="2:7" s="65" customFormat="1" x14ac:dyDescent="0.2">
      <c r="B5017" s="68"/>
      <c r="E5017" s="213"/>
      <c r="G5017" s="118"/>
    </row>
    <row r="5018" spans="2:7" s="65" customFormat="1" x14ac:dyDescent="0.2">
      <c r="B5018" s="68"/>
      <c r="E5018" s="213"/>
      <c r="G5018" s="118"/>
    </row>
    <row r="5019" spans="2:7" s="65" customFormat="1" x14ac:dyDescent="0.2">
      <c r="B5019" s="68"/>
      <c r="E5019" s="213"/>
      <c r="G5019" s="118"/>
    </row>
    <row r="5020" spans="2:7" s="65" customFormat="1" x14ac:dyDescent="0.2">
      <c r="B5020" s="68"/>
      <c r="E5020" s="213"/>
      <c r="G5020" s="118"/>
    </row>
    <row r="5021" spans="2:7" s="65" customFormat="1" x14ac:dyDescent="0.2">
      <c r="B5021" s="68"/>
      <c r="E5021" s="213"/>
      <c r="G5021" s="118"/>
    </row>
    <row r="5022" spans="2:7" s="65" customFormat="1" x14ac:dyDescent="0.2">
      <c r="B5022" s="68"/>
      <c r="E5022" s="213"/>
      <c r="G5022" s="118"/>
    </row>
    <row r="5023" spans="2:7" s="65" customFormat="1" x14ac:dyDescent="0.2">
      <c r="B5023" s="68"/>
      <c r="E5023" s="213"/>
      <c r="G5023" s="118"/>
    </row>
    <row r="5024" spans="2:7" s="65" customFormat="1" x14ac:dyDescent="0.2">
      <c r="B5024" s="68"/>
      <c r="E5024" s="213"/>
      <c r="G5024" s="118"/>
    </row>
    <row r="5025" spans="2:7" s="65" customFormat="1" x14ac:dyDescent="0.2">
      <c r="B5025" s="68"/>
      <c r="E5025" s="213"/>
      <c r="G5025" s="118"/>
    </row>
    <row r="5026" spans="2:7" s="65" customFormat="1" x14ac:dyDescent="0.2">
      <c r="B5026" s="68"/>
      <c r="E5026" s="213"/>
      <c r="G5026" s="118"/>
    </row>
    <row r="5027" spans="2:7" s="65" customFormat="1" x14ac:dyDescent="0.2">
      <c r="B5027" s="68"/>
      <c r="E5027" s="213"/>
      <c r="G5027" s="118"/>
    </row>
    <row r="5028" spans="2:7" s="65" customFormat="1" x14ac:dyDescent="0.2">
      <c r="B5028" s="68"/>
      <c r="E5028" s="213"/>
      <c r="G5028" s="118"/>
    </row>
    <row r="5029" spans="2:7" s="65" customFormat="1" x14ac:dyDescent="0.2">
      <c r="B5029" s="68"/>
      <c r="E5029" s="213"/>
      <c r="G5029" s="118"/>
    </row>
    <row r="5030" spans="2:7" s="65" customFormat="1" x14ac:dyDescent="0.2">
      <c r="B5030" s="68"/>
      <c r="E5030" s="213"/>
      <c r="G5030" s="118"/>
    </row>
    <row r="5031" spans="2:7" s="65" customFormat="1" x14ac:dyDescent="0.2">
      <c r="B5031" s="68"/>
      <c r="E5031" s="213"/>
      <c r="G5031" s="118"/>
    </row>
    <row r="5032" spans="2:7" s="65" customFormat="1" x14ac:dyDescent="0.2">
      <c r="B5032" s="68"/>
      <c r="E5032" s="213"/>
      <c r="G5032" s="118"/>
    </row>
    <row r="5033" spans="2:7" s="65" customFormat="1" x14ac:dyDescent="0.2">
      <c r="B5033" s="68"/>
      <c r="E5033" s="213"/>
      <c r="G5033" s="118"/>
    </row>
    <row r="5034" spans="2:7" s="65" customFormat="1" x14ac:dyDescent="0.2">
      <c r="B5034" s="68"/>
      <c r="E5034" s="213"/>
      <c r="G5034" s="118"/>
    </row>
    <row r="5035" spans="2:7" s="65" customFormat="1" x14ac:dyDescent="0.2">
      <c r="B5035" s="68"/>
      <c r="E5035" s="213"/>
      <c r="G5035" s="118"/>
    </row>
    <row r="5036" spans="2:7" s="65" customFormat="1" x14ac:dyDescent="0.2">
      <c r="B5036" s="68"/>
      <c r="E5036" s="213"/>
      <c r="G5036" s="118"/>
    </row>
    <row r="5037" spans="2:7" s="65" customFormat="1" x14ac:dyDescent="0.2">
      <c r="B5037" s="68"/>
      <c r="E5037" s="213"/>
      <c r="G5037" s="118"/>
    </row>
    <row r="5038" spans="2:7" s="65" customFormat="1" x14ac:dyDescent="0.2">
      <c r="B5038" s="68"/>
      <c r="E5038" s="213"/>
      <c r="G5038" s="118"/>
    </row>
    <row r="5039" spans="2:7" s="65" customFormat="1" x14ac:dyDescent="0.2">
      <c r="B5039" s="68"/>
      <c r="E5039" s="213"/>
      <c r="G5039" s="118"/>
    </row>
    <row r="5040" spans="2:7" s="65" customFormat="1" x14ac:dyDescent="0.2">
      <c r="B5040" s="68"/>
      <c r="E5040" s="213"/>
      <c r="G5040" s="118"/>
    </row>
    <row r="5041" spans="2:7" s="65" customFormat="1" x14ac:dyDescent="0.2">
      <c r="B5041" s="68"/>
      <c r="E5041" s="213"/>
      <c r="G5041" s="118"/>
    </row>
    <row r="5042" spans="2:7" s="65" customFormat="1" x14ac:dyDescent="0.2">
      <c r="B5042" s="68"/>
      <c r="E5042" s="213"/>
      <c r="G5042" s="118"/>
    </row>
    <row r="5043" spans="2:7" s="65" customFormat="1" x14ac:dyDescent="0.2">
      <c r="B5043" s="68"/>
      <c r="E5043" s="213"/>
      <c r="G5043" s="118"/>
    </row>
    <row r="5044" spans="2:7" s="65" customFormat="1" x14ac:dyDescent="0.2">
      <c r="B5044" s="68"/>
      <c r="E5044" s="213"/>
      <c r="G5044" s="118"/>
    </row>
    <row r="5045" spans="2:7" s="65" customFormat="1" x14ac:dyDescent="0.2">
      <c r="B5045" s="68"/>
      <c r="E5045" s="213"/>
      <c r="G5045" s="118"/>
    </row>
    <row r="5046" spans="2:7" s="65" customFormat="1" x14ac:dyDescent="0.2">
      <c r="B5046" s="68"/>
      <c r="E5046" s="213"/>
      <c r="G5046" s="118"/>
    </row>
    <row r="5047" spans="2:7" s="65" customFormat="1" x14ac:dyDescent="0.2">
      <c r="B5047" s="68"/>
      <c r="E5047" s="213"/>
      <c r="G5047" s="118"/>
    </row>
    <row r="5048" spans="2:7" s="65" customFormat="1" x14ac:dyDescent="0.2">
      <c r="B5048" s="68"/>
      <c r="E5048" s="213"/>
      <c r="G5048" s="118"/>
    </row>
    <row r="5049" spans="2:7" s="65" customFormat="1" x14ac:dyDescent="0.2">
      <c r="B5049" s="68"/>
      <c r="E5049" s="213"/>
      <c r="G5049" s="118"/>
    </row>
    <row r="5050" spans="2:7" s="65" customFormat="1" x14ac:dyDescent="0.2">
      <c r="B5050" s="68"/>
      <c r="E5050" s="213"/>
      <c r="G5050" s="118"/>
    </row>
    <row r="5051" spans="2:7" s="65" customFormat="1" x14ac:dyDescent="0.2">
      <c r="B5051" s="68"/>
      <c r="E5051" s="213"/>
      <c r="G5051" s="118"/>
    </row>
    <row r="5052" spans="2:7" s="65" customFormat="1" x14ac:dyDescent="0.2">
      <c r="B5052" s="68"/>
      <c r="E5052" s="213"/>
      <c r="G5052" s="118"/>
    </row>
    <row r="5053" spans="2:7" s="65" customFormat="1" x14ac:dyDescent="0.2">
      <c r="B5053" s="68"/>
      <c r="E5053" s="213"/>
      <c r="G5053" s="118"/>
    </row>
    <row r="5054" spans="2:7" s="65" customFormat="1" x14ac:dyDescent="0.2">
      <c r="B5054" s="68"/>
      <c r="E5054" s="213"/>
      <c r="G5054" s="118"/>
    </row>
    <row r="5055" spans="2:7" s="65" customFormat="1" x14ac:dyDescent="0.2">
      <c r="B5055" s="68"/>
      <c r="E5055" s="213"/>
      <c r="G5055" s="118"/>
    </row>
    <row r="5056" spans="2:7" s="65" customFormat="1" x14ac:dyDescent="0.2">
      <c r="B5056" s="68"/>
      <c r="E5056" s="213"/>
      <c r="G5056" s="118"/>
    </row>
    <row r="5057" spans="2:7" s="65" customFormat="1" x14ac:dyDescent="0.2">
      <c r="B5057" s="68"/>
      <c r="E5057" s="213"/>
      <c r="G5057" s="118"/>
    </row>
    <row r="5058" spans="2:7" s="65" customFormat="1" x14ac:dyDescent="0.2">
      <c r="B5058" s="68"/>
      <c r="E5058" s="213"/>
      <c r="G5058" s="118"/>
    </row>
    <row r="5059" spans="2:7" s="65" customFormat="1" x14ac:dyDescent="0.2">
      <c r="B5059" s="68"/>
      <c r="E5059" s="213"/>
      <c r="G5059" s="118"/>
    </row>
    <row r="5060" spans="2:7" s="65" customFormat="1" x14ac:dyDescent="0.2">
      <c r="B5060" s="68"/>
      <c r="E5060" s="213"/>
      <c r="G5060" s="118"/>
    </row>
    <row r="5061" spans="2:7" s="65" customFormat="1" x14ac:dyDescent="0.2">
      <c r="B5061" s="68"/>
      <c r="E5061" s="213"/>
      <c r="G5061" s="118"/>
    </row>
    <row r="5062" spans="2:7" s="65" customFormat="1" x14ac:dyDescent="0.2">
      <c r="B5062" s="68"/>
      <c r="E5062" s="213"/>
      <c r="G5062" s="118"/>
    </row>
    <row r="5063" spans="2:7" s="65" customFormat="1" x14ac:dyDescent="0.2">
      <c r="B5063" s="68"/>
      <c r="E5063" s="213"/>
      <c r="G5063" s="118"/>
    </row>
    <row r="5064" spans="2:7" s="65" customFormat="1" x14ac:dyDescent="0.2">
      <c r="B5064" s="68"/>
      <c r="E5064" s="213"/>
      <c r="G5064" s="118"/>
    </row>
    <row r="5065" spans="2:7" s="65" customFormat="1" x14ac:dyDescent="0.2">
      <c r="B5065" s="68"/>
      <c r="E5065" s="213"/>
      <c r="G5065" s="118"/>
    </row>
    <row r="5066" spans="2:7" s="65" customFormat="1" x14ac:dyDescent="0.2">
      <c r="B5066" s="68"/>
      <c r="E5066" s="213"/>
      <c r="G5066" s="118"/>
    </row>
    <row r="5067" spans="2:7" s="65" customFormat="1" x14ac:dyDescent="0.2">
      <c r="B5067" s="68"/>
      <c r="E5067" s="213"/>
      <c r="G5067" s="118"/>
    </row>
    <row r="5068" spans="2:7" s="65" customFormat="1" x14ac:dyDescent="0.2">
      <c r="B5068" s="68"/>
      <c r="E5068" s="213"/>
      <c r="G5068" s="118"/>
    </row>
    <row r="5069" spans="2:7" s="65" customFormat="1" x14ac:dyDescent="0.2">
      <c r="B5069" s="68"/>
      <c r="E5069" s="213"/>
      <c r="G5069" s="118"/>
    </row>
    <row r="5070" spans="2:7" s="65" customFormat="1" x14ac:dyDescent="0.2">
      <c r="B5070" s="68"/>
      <c r="E5070" s="213"/>
      <c r="G5070" s="118"/>
    </row>
    <row r="5071" spans="2:7" s="65" customFormat="1" x14ac:dyDescent="0.2">
      <c r="B5071" s="68"/>
      <c r="E5071" s="213"/>
      <c r="G5071" s="118"/>
    </row>
    <row r="5072" spans="2:7" s="65" customFormat="1" x14ac:dyDescent="0.2">
      <c r="B5072" s="68"/>
      <c r="E5072" s="213"/>
      <c r="G5072" s="118"/>
    </row>
    <row r="5073" spans="2:7" s="65" customFormat="1" x14ac:dyDescent="0.2">
      <c r="B5073" s="68"/>
      <c r="E5073" s="213"/>
      <c r="G5073" s="118"/>
    </row>
    <row r="5074" spans="2:7" s="65" customFormat="1" x14ac:dyDescent="0.2">
      <c r="B5074" s="68"/>
      <c r="E5074" s="213"/>
      <c r="G5074" s="118"/>
    </row>
    <row r="5075" spans="2:7" s="65" customFormat="1" x14ac:dyDescent="0.2">
      <c r="B5075" s="68"/>
      <c r="E5075" s="213"/>
      <c r="G5075" s="118"/>
    </row>
    <row r="5076" spans="2:7" s="65" customFormat="1" x14ac:dyDescent="0.2">
      <c r="B5076" s="68"/>
      <c r="E5076" s="213"/>
      <c r="G5076" s="118"/>
    </row>
    <row r="5077" spans="2:7" s="65" customFormat="1" x14ac:dyDescent="0.2">
      <c r="B5077" s="68"/>
      <c r="E5077" s="213"/>
      <c r="G5077" s="118"/>
    </row>
    <row r="5078" spans="2:7" s="65" customFormat="1" x14ac:dyDescent="0.2">
      <c r="B5078" s="68"/>
      <c r="E5078" s="213"/>
      <c r="G5078" s="118"/>
    </row>
    <row r="5079" spans="2:7" s="65" customFormat="1" x14ac:dyDescent="0.2">
      <c r="B5079" s="68"/>
      <c r="E5079" s="213"/>
      <c r="G5079" s="118"/>
    </row>
    <row r="5080" spans="2:7" s="65" customFormat="1" x14ac:dyDescent="0.2">
      <c r="B5080" s="68"/>
      <c r="E5080" s="213"/>
      <c r="G5080" s="118"/>
    </row>
    <row r="5081" spans="2:7" s="65" customFormat="1" x14ac:dyDescent="0.2">
      <c r="B5081" s="68"/>
      <c r="E5081" s="213"/>
      <c r="G5081" s="118"/>
    </row>
    <row r="5082" spans="2:7" s="65" customFormat="1" x14ac:dyDescent="0.2">
      <c r="B5082" s="68"/>
      <c r="E5082" s="213"/>
      <c r="G5082" s="118"/>
    </row>
    <row r="5083" spans="2:7" s="65" customFormat="1" x14ac:dyDescent="0.2">
      <c r="B5083" s="68"/>
      <c r="E5083" s="213"/>
      <c r="G5083" s="118"/>
    </row>
    <row r="5084" spans="2:7" s="65" customFormat="1" x14ac:dyDescent="0.2">
      <c r="B5084" s="68"/>
      <c r="E5084" s="213"/>
      <c r="G5084" s="118"/>
    </row>
    <row r="5085" spans="2:7" s="65" customFormat="1" x14ac:dyDescent="0.2">
      <c r="B5085" s="68"/>
      <c r="E5085" s="213"/>
      <c r="G5085" s="118"/>
    </row>
    <row r="5086" spans="2:7" s="65" customFormat="1" x14ac:dyDescent="0.2">
      <c r="B5086" s="68"/>
      <c r="E5086" s="213"/>
      <c r="G5086" s="118"/>
    </row>
    <row r="5087" spans="2:7" s="65" customFormat="1" x14ac:dyDescent="0.2">
      <c r="B5087" s="68"/>
      <c r="E5087" s="213"/>
      <c r="G5087" s="118"/>
    </row>
    <row r="5088" spans="2:7" s="65" customFormat="1" x14ac:dyDescent="0.2">
      <c r="B5088" s="68"/>
      <c r="E5088" s="213"/>
      <c r="G5088" s="118"/>
    </row>
    <row r="5089" spans="2:7" s="65" customFormat="1" x14ac:dyDescent="0.2">
      <c r="B5089" s="68"/>
      <c r="E5089" s="213"/>
      <c r="G5089" s="118"/>
    </row>
    <row r="5090" spans="2:7" s="65" customFormat="1" x14ac:dyDescent="0.2">
      <c r="B5090" s="68"/>
      <c r="E5090" s="213"/>
      <c r="G5090" s="118"/>
    </row>
    <row r="5091" spans="2:7" s="65" customFormat="1" x14ac:dyDescent="0.2">
      <c r="B5091" s="68"/>
      <c r="E5091" s="213"/>
      <c r="G5091" s="118"/>
    </row>
    <row r="5092" spans="2:7" s="65" customFormat="1" x14ac:dyDescent="0.2">
      <c r="B5092" s="68"/>
      <c r="E5092" s="213"/>
      <c r="G5092" s="118"/>
    </row>
    <row r="5093" spans="2:7" s="65" customFormat="1" x14ac:dyDescent="0.2">
      <c r="B5093" s="68"/>
      <c r="E5093" s="213"/>
      <c r="G5093" s="118"/>
    </row>
    <row r="5094" spans="2:7" s="65" customFormat="1" x14ac:dyDescent="0.2">
      <c r="B5094" s="68"/>
      <c r="E5094" s="213"/>
      <c r="G5094" s="118"/>
    </row>
    <row r="5095" spans="2:7" s="65" customFormat="1" x14ac:dyDescent="0.2">
      <c r="B5095" s="68"/>
      <c r="E5095" s="213"/>
      <c r="G5095" s="118"/>
    </row>
    <row r="5096" spans="2:7" s="65" customFormat="1" x14ac:dyDescent="0.2">
      <c r="B5096" s="68"/>
      <c r="E5096" s="213"/>
      <c r="G5096" s="118"/>
    </row>
    <row r="5097" spans="2:7" s="65" customFormat="1" x14ac:dyDescent="0.2">
      <c r="B5097" s="68"/>
      <c r="E5097" s="213"/>
      <c r="G5097" s="118"/>
    </row>
    <row r="5098" spans="2:7" s="65" customFormat="1" x14ac:dyDescent="0.2">
      <c r="B5098" s="68"/>
      <c r="E5098" s="213"/>
      <c r="G5098" s="118"/>
    </row>
    <row r="5099" spans="2:7" s="65" customFormat="1" x14ac:dyDescent="0.2">
      <c r="B5099" s="68"/>
      <c r="E5099" s="213"/>
      <c r="G5099" s="118"/>
    </row>
    <row r="5100" spans="2:7" s="65" customFormat="1" x14ac:dyDescent="0.2">
      <c r="B5100" s="68"/>
      <c r="E5100" s="213"/>
      <c r="G5100" s="118"/>
    </row>
    <row r="5101" spans="2:7" s="65" customFormat="1" x14ac:dyDescent="0.2">
      <c r="B5101" s="68"/>
      <c r="E5101" s="213"/>
      <c r="G5101" s="118"/>
    </row>
    <row r="5102" spans="2:7" s="65" customFormat="1" x14ac:dyDescent="0.2">
      <c r="B5102" s="68"/>
      <c r="E5102" s="213"/>
      <c r="G5102" s="118"/>
    </row>
    <row r="5103" spans="2:7" s="65" customFormat="1" x14ac:dyDescent="0.2">
      <c r="B5103" s="68"/>
      <c r="E5103" s="213"/>
      <c r="G5103" s="118"/>
    </row>
    <row r="5104" spans="2:7" s="65" customFormat="1" x14ac:dyDescent="0.2">
      <c r="B5104" s="68"/>
      <c r="E5104" s="213"/>
      <c r="G5104" s="118"/>
    </row>
    <row r="5105" spans="2:7" s="65" customFormat="1" x14ac:dyDescent="0.2">
      <c r="B5105" s="68"/>
      <c r="E5105" s="213"/>
      <c r="G5105" s="118"/>
    </row>
    <row r="5106" spans="2:7" s="65" customFormat="1" x14ac:dyDescent="0.2">
      <c r="B5106" s="68"/>
      <c r="E5106" s="213"/>
      <c r="G5106" s="118"/>
    </row>
    <row r="5107" spans="2:7" s="65" customFormat="1" x14ac:dyDescent="0.2">
      <c r="B5107" s="68"/>
      <c r="E5107" s="213"/>
      <c r="G5107" s="118"/>
    </row>
    <row r="5108" spans="2:7" s="65" customFormat="1" x14ac:dyDescent="0.2">
      <c r="B5108" s="68"/>
      <c r="E5108" s="213"/>
      <c r="G5108" s="118"/>
    </row>
    <row r="5109" spans="2:7" s="65" customFormat="1" x14ac:dyDescent="0.2">
      <c r="B5109" s="68"/>
      <c r="E5109" s="213"/>
      <c r="G5109" s="118"/>
    </row>
    <row r="5110" spans="2:7" s="65" customFormat="1" x14ac:dyDescent="0.2">
      <c r="B5110" s="68"/>
      <c r="E5110" s="213"/>
      <c r="G5110" s="118"/>
    </row>
    <row r="5111" spans="2:7" s="65" customFormat="1" x14ac:dyDescent="0.2">
      <c r="B5111" s="68"/>
      <c r="E5111" s="213"/>
      <c r="G5111" s="118"/>
    </row>
    <row r="5112" spans="2:7" s="65" customFormat="1" x14ac:dyDescent="0.2">
      <c r="B5112" s="68"/>
      <c r="E5112" s="213"/>
      <c r="G5112" s="118"/>
    </row>
    <row r="5113" spans="2:7" s="65" customFormat="1" x14ac:dyDescent="0.2">
      <c r="B5113" s="68"/>
      <c r="E5113" s="213"/>
      <c r="G5113" s="118"/>
    </row>
    <row r="5114" spans="2:7" s="65" customFormat="1" x14ac:dyDescent="0.2">
      <c r="B5114" s="68"/>
      <c r="E5114" s="213"/>
      <c r="G5114" s="118"/>
    </row>
    <row r="5115" spans="2:7" s="65" customFormat="1" x14ac:dyDescent="0.2">
      <c r="B5115" s="68"/>
      <c r="E5115" s="213"/>
      <c r="G5115" s="118"/>
    </row>
    <row r="5116" spans="2:7" s="65" customFormat="1" x14ac:dyDescent="0.2">
      <c r="B5116" s="68"/>
      <c r="E5116" s="213"/>
      <c r="G5116" s="118"/>
    </row>
    <row r="5117" spans="2:7" s="65" customFormat="1" x14ac:dyDescent="0.2">
      <c r="B5117" s="68"/>
      <c r="E5117" s="213"/>
      <c r="G5117" s="118"/>
    </row>
    <row r="5118" spans="2:7" s="65" customFormat="1" x14ac:dyDescent="0.2">
      <c r="B5118" s="68"/>
      <c r="E5118" s="213"/>
      <c r="G5118" s="118"/>
    </row>
    <row r="5119" spans="2:7" s="65" customFormat="1" x14ac:dyDescent="0.2">
      <c r="B5119" s="68"/>
      <c r="E5119" s="213"/>
      <c r="G5119" s="118"/>
    </row>
    <row r="5120" spans="2:7" s="65" customFormat="1" x14ac:dyDescent="0.2">
      <c r="B5120" s="68"/>
      <c r="E5120" s="213"/>
      <c r="G5120" s="118"/>
    </row>
    <row r="5121" spans="2:7" s="65" customFormat="1" x14ac:dyDescent="0.2">
      <c r="B5121" s="68"/>
      <c r="E5121" s="213"/>
      <c r="G5121" s="118"/>
    </row>
    <row r="5122" spans="2:7" s="65" customFormat="1" x14ac:dyDescent="0.2">
      <c r="B5122" s="68"/>
      <c r="E5122" s="213"/>
      <c r="G5122" s="118"/>
    </row>
    <row r="5123" spans="2:7" s="65" customFormat="1" x14ac:dyDescent="0.2">
      <c r="B5123" s="68"/>
      <c r="E5123" s="213"/>
      <c r="G5123" s="118"/>
    </row>
    <row r="5124" spans="2:7" s="65" customFormat="1" x14ac:dyDescent="0.2">
      <c r="B5124" s="68"/>
      <c r="E5124" s="213"/>
      <c r="G5124" s="118"/>
    </row>
    <row r="5125" spans="2:7" s="65" customFormat="1" x14ac:dyDescent="0.2">
      <c r="B5125" s="68"/>
      <c r="E5125" s="213"/>
      <c r="G5125" s="118"/>
    </row>
    <row r="5126" spans="2:7" s="65" customFormat="1" x14ac:dyDescent="0.2">
      <c r="B5126" s="68"/>
      <c r="E5126" s="213"/>
      <c r="G5126" s="118"/>
    </row>
    <row r="5127" spans="2:7" s="65" customFormat="1" x14ac:dyDescent="0.2">
      <c r="B5127" s="68"/>
      <c r="E5127" s="213"/>
      <c r="G5127" s="118"/>
    </row>
    <row r="5128" spans="2:7" s="65" customFormat="1" x14ac:dyDescent="0.2">
      <c r="B5128" s="68"/>
      <c r="E5128" s="213"/>
      <c r="G5128" s="118"/>
    </row>
    <row r="5129" spans="2:7" s="65" customFormat="1" x14ac:dyDescent="0.2">
      <c r="B5129" s="68"/>
      <c r="E5129" s="213"/>
      <c r="G5129" s="118"/>
    </row>
    <row r="5130" spans="2:7" s="65" customFormat="1" x14ac:dyDescent="0.2">
      <c r="B5130" s="68"/>
      <c r="E5130" s="213"/>
      <c r="G5130" s="118"/>
    </row>
    <row r="5131" spans="2:7" s="65" customFormat="1" x14ac:dyDescent="0.2">
      <c r="B5131" s="68"/>
      <c r="E5131" s="213"/>
      <c r="G5131" s="118"/>
    </row>
    <row r="5132" spans="2:7" s="65" customFormat="1" x14ac:dyDescent="0.2">
      <c r="B5132" s="68"/>
      <c r="E5132" s="213"/>
      <c r="G5132" s="118"/>
    </row>
    <row r="5133" spans="2:7" s="65" customFormat="1" x14ac:dyDescent="0.2">
      <c r="B5133" s="68"/>
      <c r="E5133" s="213"/>
      <c r="G5133" s="118"/>
    </row>
    <row r="5134" spans="2:7" s="65" customFormat="1" x14ac:dyDescent="0.2">
      <c r="B5134" s="68"/>
      <c r="E5134" s="213"/>
      <c r="G5134" s="118"/>
    </row>
    <row r="5135" spans="2:7" s="65" customFormat="1" x14ac:dyDescent="0.2">
      <c r="B5135" s="68"/>
      <c r="E5135" s="213"/>
      <c r="G5135" s="118"/>
    </row>
    <row r="5136" spans="2:7" s="65" customFormat="1" x14ac:dyDescent="0.2">
      <c r="B5136" s="68"/>
      <c r="E5136" s="213"/>
      <c r="G5136" s="118"/>
    </row>
    <row r="5137" spans="2:7" s="65" customFormat="1" x14ac:dyDescent="0.2">
      <c r="B5137" s="68"/>
      <c r="E5137" s="213"/>
      <c r="G5137" s="118"/>
    </row>
    <row r="5138" spans="2:7" s="65" customFormat="1" x14ac:dyDescent="0.2">
      <c r="B5138" s="68"/>
      <c r="E5138" s="213"/>
      <c r="G5138" s="118"/>
    </row>
    <row r="5139" spans="2:7" s="65" customFormat="1" x14ac:dyDescent="0.2">
      <c r="B5139" s="68"/>
      <c r="E5139" s="213"/>
      <c r="G5139" s="118"/>
    </row>
    <row r="5140" spans="2:7" s="65" customFormat="1" x14ac:dyDescent="0.2">
      <c r="B5140" s="68"/>
      <c r="E5140" s="213"/>
      <c r="G5140" s="118"/>
    </row>
    <row r="5141" spans="2:7" s="65" customFormat="1" x14ac:dyDescent="0.2">
      <c r="B5141" s="68"/>
      <c r="E5141" s="213"/>
      <c r="G5141" s="118"/>
    </row>
    <row r="5142" spans="2:7" s="65" customFormat="1" x14ac:dyDescent="0.2">
      <c r="B5142" s="68"/>
      <c r="E5142" s="213"/>
      <c r="G5142" s="118"/>
    </row>
    <row r="5143" spans="2:7" s="65" customFormat="1" x14ac:dyDescent="0.2">
      <c r="B5143" s="68"/>
      <c r="E5143" s="213"/>
      <c r="G5143" s="118"/>
    </row>
    <row r="5144" spans="2:7" s="65" customFormat="1" x14ac:dyDescent="0.2">
      <c r="B5144" s="68"/>
      <c r="E5144" s="213"/>
      <c r="G5144" s="118"/>
    </row>
    <row r="5145" spans="2:7" s="65" customFormat="1" x14ac:dyDescent="0.2">
      <c r="B5145" s="68"/>
      <c r="E5145" s="213"/>
      <c r="G5145" s="118"/>
    </row>
    <row r="5146" spans="2:7" s="65" customFormat="1" x14ac:dyDescent="0.2">
      <c r="B5146" s="68"/>
      <c r="E5146" s="213"/>
      <c r="G5146" s="118"/>
    </row>
    <row r="5147" spans="2:7" s="65" customFormat="1" x14ac:dyDescent="0.2">
      <c r="B5147" s="68"/>
      <c r="E5147" s="213"/>
      <c r="G5147" s="118"/>
    </row>
    <row r="5148" spans="2:7" s="65" customFormat="1" x14ac:dyDescent="0.2">
      <c r="B5148" s="68"/>
      <c r="E5148" s="213"/>
      <c r="G5148" s="118"/>
    </row>
    <row r="5149" spans="2:7" s="65" customFormat="1" x14ac:dyDescent="0.2">
      <c r="B5149" s="68"/>
      <c r="E5149" s="213"/>
      <c r="G5149" s="118"/>
    </row>
    <row r="5150" spans="2:7" s="65" customFormat="1" x14ac:dyDescent="0.2">
      <c r="B5150" s="68"/>
      <c r="E5150" s="213"/>
      <c r="G5150" s="118"/>
    </row>
    <row r="5151" spans="2:7" s="65" customFormat="1" x14ac:dyDescent="0.2">
      <c r="B5151" s="68"/>
      <c r="E5151" s="213"/>
      <c r="G5151" s="118"/>
    </row>
    <row r="5152" spans="2:7" s="65" customFormat="1" x14ac:dyDescent="0.2">
      <c r="B5152" s="68"/>
      <c r="E5152" s="213"/>
      <c r="G5152" s="118"/>
    </row>
    <row r="5153" spans="2:7" s="65" customFormat="1" x14ac:dyDescent="0.2">
      <c r="B5153" s="68"/>
      <c r="E5153" s="213"/>
      <c r="G5153" s="118"/>
    </row>
    <row r="5154" spans="2:7" s="65" customFormat="1" x14ac:dyDescent="0.2">
      <c r="B5154" s="68"/>
      <c r="E5154" s="213"/>
      <c r="G5154" s="118"/>
    </row>
    <row r="5155" spans="2:7" s="65" customFormat="1" x14ac:dyDescent="0.2">
      <c r="B5155" s="68"/>
      <c r="E5155" s="213"/>
      <c r="G5155" s="118"/>
    </row>
    <row r="5156" spans="2:7" s="65" customFormat="1" x14ac:dyDescent="0.2">
      <c r="B5156" s="68"/>
      <c r="E5156" s="213"/>
      <c r="G5156" s="118"/>
    </row>
    <row r="5157" spans="2:7" s="65" customFormat="1" x14ac:dyDescent="0.2">
      <c r="B5157" s="68"/>
      <c r="E5157" s="213"/>
      <c r="G5157" s="118"/>
    </row>
    <row r="5158" spans="2:7" s="65" customFormat="1" x14ac:dyDescent="0.2">
      <c r="B5158" s="68"/>
      <c r="E5158" s="213"/>
      <c r="G5158" s="118"/>
    </row>
    <row r="5159" spans="2:7" s="65" customFormat="1" x14ac:dyDescent="0.2">
      <c r="B5159" s="68"/>
      <c r="E5159" s="213"/>
      <c r="G5159" s="118"/>
    </row>
    <row r="5160" spans="2:7" s="65" customFormat="1" x14ac:dyDescent="0.2">
      <c r="B5160" s="68"/>
      <c r="E5160" s="213"/>
      <c r="G5160" s="118"/>
    </row>
    <row r="5161" spans="2:7" s="65" customFormat="1" x14ac:dyDescent="0.2">
      <c r="B5161" s="68"/>
      <c r="E5161" s="213"/>
      <c r="G5161" s="118"/>
    </row>
    <row r="5162" spans="2:7" s="65" customFormat="1" x14ac:dyDescent="0.2">
      <c r="B5162" s="68"/>
      <c r="E5162" s="213"/>
      <c r="G5162" s="118"/>
    </row>
    <row r="5163" spans="2:7" s="65" customFormat="1" x14ac:dyDescent="0.2">
      <c r="B5163" s="68"/>
      <c r="E5163" s="213"/>
      <c r="G5163" s="118"/>
    </row>
    <row r="5164" spans="2:7" s="65" customFormat="1" x14ac:dyDescent="0.2">
      <c r="B5164" s="68"/>
      <c r="E5164" s="213"/>
      <c r="G5164" s="118"/>
    </row>
    <row r="5165" spans="2:7" s="65" customFormat="1" x14ac:dyDescent="0.2">
      <c r="B5165" s="68"/>
      <c r="E5165" s="213"/>
      <c r="G5165" s="118"/>
    </row>
    <row r="5166" spans="2:7" s="65" customFormat="1" x14ac:dyDescent="0.2">
      <c r="B5166" s="68"/>
      <c r="E5166" s="213"/>
      <c r="G5166" s="118"/>
    </row>
    <row r="5167" spans="2:7" s="65" customFormat="1" x14ac:dyDescent="0.2">
      <c r="B5167" s="68"/>
      <c r="E5167" s="213"/>
      <c r="G5167" s="118"/>
    </row>
    <row r="5168" spans="2:7" s="65" customFormat="1" x14ac:dyDescent="0.2">
      <c r="B5168" s="68"/>
      <c r="E5168" s="213"/>
      <c r="G5168" s="118"/>
    </row>
    <row r="5169" spans="2:7" s="65" customFormat="1" x14ac:dyDescent="0.2">
      <c r="B5169" s="68"/>
      <c r="E5169" s="213"/>
      <c r="G5169" s="118"/>
    </row>
    <row r="5170" spans="2:7" s="65" customFormat="1" x14ac:dyDescent="0.2">
      <c r="B5170" s="68"/>
      <c r="E5170" s="213"/>
      <c r="G5170" s="118"/>
    </row>
    <row r="5171" spans="2:7" s="65" customFormat="1" x14ac:dyDescent="0.2">
      <c r="B5171" s="68"/>
      <c r="E5171" s="213"/>
      <c r="G5171" s="118"/>
    </row>
    <row r="5172" spans="2:7" s="65" customFormat="1" x14ac:dyDescent="0.2">
      <c r="B5172" s="68"/>
      <c r="E5172" s="213"/>
      <c r="G5172" s="118"/>
    </row>
    <row r="5173" spans="2:7" s="65" customFormat="1" x14ac:dyDescent="0.2">
      <c r="B5173" s="68"/>
      <c r="E5173" s="213"/>
      <c r="G5173" s="118"/>
    </row>
    <row r="5174" spans="2:7" s="65" customFormat="1" x14ac:dyDescent="0.2">
      <c r="B5174" s="68"/>
      <c r="E5174" s="213"/>
      <c r="G5174" s="118"/>
    </row>
    <row r="5175" spans="2:7" s="65" customFormat="1" x14ac:dyDescent="0.2">
      <c r="B5175" s="68"/>
      <c r="E5175" s="213"/>
      <c r="G5175" s="118"/>
    </row>
    <row r="5176" spans="2:7" s="65" customFormat="1" x14ac:dyDescent="0.2">
      <c r="B5176" s="68"/>
      <c r="E5176" s="213"/>
      <c r="G5176" s="118"/>
    </row>
    <row r="5177" spans="2:7" s="65" customFormat="1" x14ac:dyDescent="0.2">
      <c r="B5177" s="68"/>
      <c r="E5177" s="213"/>
      <c r="G5177" s="118"/>
    </row>
    <row r="5178" spans="2:7" s="65" customFormat="1" x14ac:dyDescent="0.2">
      <c r="B5178" s="68"/>
      <c r="E5178" s="213"/>
      <c r="G5178" s="118"/>
    </row>
    <row r="5179" spans="2:7" s="65" customFormat="1" x14ac:dyDescent="0.2">
      <c r="B5179" s="68"/>
      <c r="E5179" s="213"/>
      <c r="G5179" s="118"/>
    </row>
    <row r="5180" spans="2:7" s="65" customFormat="1" x14ac:dyDescent="0.2">
      <c r="B5180" s="68"/>
      <c r="E5180" s="213"/>
      <c r="G5180" s="118"/>
    </row>
    <row r="5181" spans="2:7" s="65" customFormat="1" x14ac:dyDescent="0.2">
      <c r="B5181" s="68"/>
      <c r="E5181" s="213"/>
      <c r="G5181" s="118"/>
    </row>
    <row r="5182" spans="2:7" s="65" customFormat="1" x14ac:dyDescent="0.2">
      <c r="B5182" s="68"/>
      <c r="E5182" s="213"/>
      <c r="G5182" s="118"/>
    </row>
    <row r="5183" spans="2:7" s="65" customFormat="1" x14ac:dyDescent="0.2">
      <c r="B5183" s="68"/>
      <c r="E5183" s="213"/>
      <c r="G5183" s="118"/>
    </row>
    <row r="5184" spans="2:7" s="65" customFormat="1" x14ac:dyDescent="0.2">
      <c r="B5184" s="68"/>
      <c r="E5184" s="213"/>
      <c r="G5184" s="118"/>
    </row>
    <row r="5185" spans="2:7" s="65" customFormat="1" x14ac:dyDescent="0.2">
      <c r="B5185" s="68"/>
      <c r="E5185" s="213"/>
      <c r="G5185" s="118"/>
    </row>
    <row r="5186" spans="2:7" s="65" customFormat="1" x14ac:dyDescent="0.2">
      <c r="B5186" s="68"/>
      <c r="E5186" s="213"/>
      <c r="G5186" s="118"/>
    </row>
    <row r="5187" spans="2:7" s="65" customFormat="1" x14ac:dyDescent="0.2">
      <c r="B5187" s="68"/>
      <c r="E5187" s="213"/>
      <c r="G5187" s="118"/>
    </row>
    <row r="5188" spans="2:7" s="65" customFormat="1" x14ac:dyDescent="0.2">
      <c r="B5188" s="68"/>
      <c r="E5188" s="213"/>
      <c r="G5188" s="118"/>
    </row>
    <row r="5189" spans="2:7" s="65" customFormat="1" x14ac:dyDescent="0.2">
      <c r="B5189" s="68"/>
      <c r="E5189" s="213"/>
      <c r="G5189" s="118"/>
    </row>
    <row r="5190" spans="2:7" s="65" customFormat="1" x14ac:dyDescent="0.2">
      <c r="B5190" s="68"/>
      <c r="E5190" s="213"/>
      <c r="G5190" s="118"/>
    </row>
    <row r="5191" spans="2:7" s="65" customFormat="1" x14ac:dyDescent="0.2">
      <c r="B5191" s="68"/>
      <c r="E5191" s="213"/>
      <c r="G5191" s="118"/>
    </row>
    <row r="5192" spans="2:7" s="65" customFormat="1" x14ac:dyDescent="0.2">
      <c r="B5192" s="68"/>
      <c r="E5192" s="213"/>
      <c r="G5192" s="118"/>
    </row>
    <row r="5193" spans="2:7" s="65" customFormat="1" x14ac:dyDescent="0.2">
      <c r="B5193" s="68"/>
      <c r="E5193" s="213"/>
      <c r="G5193" s="118"/>
    </row>
    <row r="5194" spans="2:7" s="65" customFormat="1" x14ac:dyDescent="0.2">
      <c r="B5194" s="68"/>
      <c r="E5194" s="213"/>
      <c r="G5194" s="118"/>
    </row>
    <row r="5195" spans="2:7" s="65" customFormat="1" x14ac:dyDescent="0.2">
      <c r="B5195" s="68"/>
      <c r="E5195" s="213"/>
      <c r="G5195" s="118"/>
    </row>
    <row r="5196" spans="2:7" s="65" customFormat="1" x14ac:dyDescent="0.2">
      <c r="B5196" s="68"/>
      <c r="E5196" s="213"/>
      <c r="G5196" s="118"/>
    </row>
    <row r="5197" spans="2:7" s="65" customFormat="1" x14ac:dyDescent="0.2">
      <c r="B5197" s="68"/>
      <c r="E5197" s="213"/>
      <c r="G5197" s="118"/>
    </row>
    <row r="5198" spans="2:7" s="65" customFormat="1" x14ac:dyDescent="0.2">
      <c r="B5198" s="68"/>
      <c r="E5198" s="213"/>
      <c r="G5198" s="118"/>
    </row>
    <row r="5199" spans="2:7" s="65" customFormat="1" x14ac:dyDescent="0.2">
      <c r="B5199" s="68"/>
      <c r="E5199" s="213"/>
      <c r="G5199" s="118"/>
    </row>
    <row r="5200" spans="2:7" s="65" customFormat="1" x14ac:dyDescent="0.2">
      <c r="B5200" s="68"/>
      <c r="E5200" s="213"/>
      <c r="G5200" s="118"/>
    </row>
    <row r="5201" spans="2:7" s="65" customFormat="1" x14ac:dyDescent="0.2">
      <c r="B5201" s="68"/>
      <c r="E5201" s="213"/>
      <c r="G5201" s="118"/>
    </row>
    <row r="5202" spans="2:7" s="65" customFormat="1" x14ac:dyDescent="0.2">
      <c r="B5202" s="68"/>
      <c r="E5202" s="213"/>
      <c r="G5202" s="118"/>
    </row>
    <row r="5203" spans="2:7" s="65" customFormat="1" x14ac:dyDescent="0.2">
      <c r="B5203" s="68"/>
      <c r="E5203" s="213"/>
      <c r="G5203" s="118"/>
    </row>
    <row r="5204" spans="2:7" s="65" customFormat="1" x14ac:dyDescent="0.2">
      <c r="B5204" s="68"/>
      <c r="E5204" s="213"/>
      <c r="G5204" s="118"/>
    </row>
    <row r="5205" spans="2:7" s="65" customFormat="1" x14ac:dyDescent="0.2">
      <c r="B5205" s="68"/>
      <c r="E5205" s="213"/>
      <c r="G5205" s="118"/>
    </row>
    <row r="5206" spans="2:7" s="65" customFormat="1" x14ac:dyDescent="0.2">
      <c r="B5206" s="68"/>
      <c r="E5206" s="213"/>
      <c r="G5206" s="118"/>
    </row>
    <row r="5207" spans="2:7" s="65" customFormat="1" x14ac:dyDescent="0.2">
      <c r="B5207" s="68"/>
      <c r="E5207" s="213"/>
      <c r="G5207" s="118"/>
    </row>
    <row r="5208" spans="2:7" s="65" customFormat="1" x14ac:dyDescent="0.2">
      <c r="B5208" s="68"/>
      <c r="E5208" s="213"/>
      <c r="G5208" s="118"/>
    </row>
    <row r="5209" spans="2:7" s="65" customFormat="1" x14ac:dyDescent="0.2">
      <c r="B5209" s="68"/>
      <c r="E5209" s="213"/>
      <c r="G5209" s="118"/>
    </row>
    <row r="5210" spans="2:7" s="65" customFormat="1" x14ac:dyDescent="0.2">
      <c r="B5210" s="68"/>
      <c r="E5210" s="213"/>
      <c r="G5210" s="118"/>
    </row>
    <row r="5211" spans="2:7" s="65" customFormat="1" x14ac:dyDescent="0.2">
      <c r="B5211" s="68"/>
      <c r="E5211" s="213"/>
      <c r="G5211" s="118"/>
    </row>
    <row r="5212" spans="2:7" s="65" customFormat="1" x14ac:dyDescent="0.2">
      <c r="B5212" s="68"/>
      <c r="E5212" s="213"/>
      <c r="G5212" s="118"/>
    </row>
    <row r="5213" spans="2:7" s="65" customFormat="1" x14ac:dyDescent="0.2">
      <c r="B5213" s="68"/>
      <c r="E5213" s="213"/>
      <c r="G5213" s="118"/>
    </row>
    <row r="5214" spans="2:7" s="65" customFormat="1" x14ac:dyDescent="0.2">
      <c r="B5214" s="68"/>
      <c r="E5214" s="213"/>
      <c r="G5214" s="118"/>
    </row>
    <row r="5215" spans="2:7" s="65" customFormat="1" x14ac:dyDescent="0.2">
      <c r="B5215" s="68"/>
      <c r="E5215" s="213"/>
      <c r="G5215" s="118"/>
    </row>
    <row r="5216" spans="2:7" s="65" customFormat="1" x14ac:dyDescent="0.2">
      <c r="B5216" s="68"/>
      <c r="E5216" s="213"/>
      <c r="G5216" s="118"/>
    </row>
    <row r="5217" spans="2:7" s="65" customFormat="1" x14ac:dyDescent="0.2">
      <c r="B5217" s="68"/>
      <c r="E5217" s="213"/>
      <c r="G5217" s="118"/>
    </row>
    <row r="5218" spans="2:7" s="65" customFormat="1" x14ac:dyDescent="0.2">
      <c r="B5218" s="68"/>
      <c r="E5218" s="213"/>
      <c r="G5218" s="118"/>
    </row>
    <row r="5219" spans="2:7" s="65" customFormat="1" x14ac:dyDescent="0.2">
      <c r="B5219" s="68"/>
      <c r="E5219" s="213"/>
      <c r="G5219" s="118"/>
    </row>
    <row r="5220" spans="2:7" s="65" customFormat="1" x14ac:dyDescent="0.2">
      <c r="B5220" s="68"/>
      <c r="E5220" s="213"/>
      <c r="G5220" s="118"/>
    </row>
    <row r="5221" spans="2:7" s="65" customFormat="1" x14ac:dyDescent="0.2">
      <c r="B5221" s="68"/>
      <c r="E5221" s="213"/>
      <c r="G5221" s="118"/>
    </row>
    <row r="5222" spans="2:7" s="65" customFormat="1" x14ac:dyDescent="0.2">
      <c r="B5222" s="68"/>
      <c r="E5222" s="213"/>
      <c r="G5222" s="118"/>
    </row>
    <row r="5223" spans="2:7" s="65" customFormat="1" x14ac:dyDescent="0.2">
      <c r="B5223" s="68"/>
      <c r="E5223" s="213"/>
      <c r="G5223" s="118"/>
    </row>
    <row r="5224" spans="2:7" s="65" customFormat="1" x14ac:dyDescent="0.2">
      <c r="B5224" s="68"/>
      <c r="E5224" s="213"/>
      <c r="G5224" s="118"/>
    </row>
    <row r="5225" spans="2:7" s="65" customFormat="1" x14ac:dyDescent="0.2">
      <c r="B5225" s="68"/>
      <c r="E5225" s="213"/>
      <c r="G5225" s="118"/>
    </row>
    <row r="5226" spans="2:7" s="65" customFormat="1" x14ac:dyDescent="0.2">
      <c r="B5226" s="68"/>
      <c r="E5226" s="213"/>
      <c r="G5226" s="118"/>
    </row>
    <row r="5227" spans="2:7" s="65" customFormat="1" x14ac:dyDescent="0.2">
      <c r="B5227" s="68"/>
      <c r="E5227" s="213"/>
      <c r="G5227" s="118"/>
    </row>
    <row r="5228" spans="2:7" s="65" customFormat="1" x14ac:dyDescent="0.2">
      <c r="B5228" s="68"/>
      <c r="E5228" s="213"/>
      <c r="G5228" s="118"/>
    </row>
    <row r="5229" spans="2:7" s="65" customFormat="1" x14ac:dyDescent="0.2">
      <c r="B5229" s="68"/>
      <c r="E5229" s="213"/>
      <c r="G5229" s="118"/>
    </row>
    <row r="5230" spans="2:7" s="65" customFormat="1" x14ac:dyDescent="0.2">
      <c r="B5230" s="68"/>
      <c r="E5230" s="213"/>
      <c r="G5230" s="118"/>
    </row>
    <row r="5231" spans="2:7" s="65" customFormat="1" x14ac:dyDescent="0.2">
      <c r="B5231" s="68"/>
      <c r="E5231" s="213"/>
      <c r="G5231" s="118"/>
    </row>
    <row r="5232" spans="2:7" s="65" customFormat="1" x14ac:dyDescent="0.2">
      <c r="B5232" s="68"/>
      <c r="E5232" s="213"/>
      <c r="G5232" s="118"/>
    </row>
    <row r="5233" spans="2:7" s="65" customFormat="1" x14ac:dyDescent="0.2">
      <c r="B5233" s="68"/>
      <c r="E5233" s="213"/>
      <c r="G5233" s="118"/>
    </row>
    <row r="5234" spans="2:7" s="65" customFormat="1" x14ac:dyDescent="0.2">
      <c r="B5234" s="68"/>
      <c r="E5234" s="213"/>
      <c r="G5234" s="118"/>
    </row>
    <row r="5235" spans="2:7" s="65" customFormat="1" x14ac:dyDescent="0.2">
      <c r="B5235" s="68"/>
      <c r="E5235" s="213"/>
      <c r="G5235" s="118"/>
    </row>
    <row r="5236" spans="2:7" s="65" customFormat="1" x14ac:dyDescent="0.2">
      <c r="B5236" s="68"/>
      <c r="E5236" s="213"/>
      <c r="G5236" s="118"/>
    </row>
    <row r="5237" spans="2:7" s="65" customFormat="1" x14ac:dyDescent="0.2">
      <c r="B5237" s="68"/>
      <c r="E5237" s="213"/>
      <c r="G5237" s="118"/>
    </row>
    <row r="5238" spans="2:7" s="65" customFormat="1" x14ac:dyDescent="0.2">
      <c r="B5238" s="68"/>
      <c r="E5238" s="213"/>
      <c r="G5238" s="118"/>
    </row>
    <row r="5239" spans="2:7" s="65" customFormat="1" x14ac:dyDescent="0.2">
      <c r="B5239" s="68"/>
      <c r="E5239" s="213"/>
      <c r="G5239" s="118"/>
    </row>
    <row r="5240" spans="2:7" s="65" customFormat="1" x14ac:dyDescent="0.2">
      <c r="B5240" s="68"/>
      <c r="E5240" s="213"/>
      <c r="G5240" s="118"/>
    </row>
    <row r="5241" spans="2:7" s="65" customFormat="1" x14ac:dyDescent="0.2">
      <c r="B5241" s="68"/>
      <c r="E5241" s="213"/>
      <c r="G5241" s="118"/>
    </row>
    <row r="5242" spans="2:7" s="65" customFormat="1" x14ac:dyDescent="0.2">
      <c r="B5242" s="68"/>
      <c r="E5242" s="213"/>
      <c r="G5242" s="118"/>
    </row>
    <row r="5243" spans="2:7" s="65" customFormat="1" x14ac:dyDescent="0.2">
      <c r="B5243" s="68"/>
      <c r="E5243" s="213"/>
      <c r="G5243" s="118"/>
    </row>
    <row r="5244" spans="2:7" s="65" customFormat="1" x14ac:dyDescent="0.2">
      <c r="B5244" s="68"/>
      <c r="E5244" s="213"/>
      <c r="G5244" s="118"/>
    </row>
    <row r="5245" spans="2:7" s="65" customFormat="1" x14ac:dyDescent="0.2">
      <c r="B5245" s="68"/>
      <c r="E5245" s="213"/>
      <c r="G5245" s="118"/>
    </row>
    <row r="5246" spans="2:7" s="65" customFormat="1" x14ac:dyDescent="0.2">
      <c r="B5246" s="68"/>
      <c r="E5246" s="213"/>
      <c r="G5246" s="118"/>
    </row>
    <row r="5247" spans="2:7" s="65" customFormat="1" x14ac:dyDescent="0.2">
      <c r="B5247" s="68"/>
      <c r="E5247" s="213"/>
      <c r="G5247" s="118"/>
    </row>
    <row r="5248" spans="2:7" s="65" customFormat="1" x14ac:dyDescent="0.2">
      <c r="B5248" s="68"/>
      <c r="E5248" s="213"/>
      <c r="G5248" s="118"/>
    </row>
    <row r="5249" spans="2:7" s="65" customFormat="1" x14ac:dyDescent="0.2">
      <c r="B5249" s="68"/>
      <c r="E5249" s="213"/>
      <c r="G5249" s="118"/>
    </row>
    <row r="5250" spans="2:7" s="65" customFormat="1" x14ac:dyDescent="0.2">
      <c r="B5250" s="68"/>
      <c r="E5250" s="213"/>
      <c r="G5250" s="118"/>
    </row>
    <row r="5251" spans="2:7" s="65" customFormat="1" x14ac:dyDescent="0.2">
      <c r="B5251" s="68"/>
      <c r="E5251" s="213"/>
      <c r="G5251" s="118"/>
    </row>
    <row r="5252" spans="2:7" s="65" customFormat="1" x14ac:dyDescent="0.2">
      <c r="B5252" s="68"/>
      <c r="E5252" s="213"/>
      <c r="G5252" s="118"/>
    </row>
    <row r="5253" spans="2:7" s="65" customFormat="1" x14ac:dyDescent="0.2">
      <c r="B5253" s="68"/>
      <c r="E5253" s="213"/>
      <c r="G5253" s="118"/>
    </row>
    <row r="5254" spans="2:7" s="65" customFormat="1" x14ac:dyDescent="0.2">
      <c r="B5254" s="68"/>
      <c r="E5254" s="213"/>
      <c r="G5254" s="118"/>
    </row>
    <row r="5255" spans="2:7" s="65" customFormat="1" x14ac:dyDescent="0.2">
      <c r="B5255" s="68"/>
      <c r="E5255" s="213"/>
      <c r="G5255" s="118"/>
    </row>
    <row r="5256" spans="2:7" s="65" customFormat="1" x14ac:dyDescent="0.2">
      <c r="B5256" s="68"/>
      <c r="E5256" s="213"/>
      <c r="G5256" s="118"/>
    </row>
    <row r="5257" spans="2:7" s="65" customFormat="1" x14ac:dyDescent="0.2">
      <c r="B5257" s="68"/>
      <c r="E5257" s="213"/>
      <c r="G5257" s="118"/>
    </row>
    <row r="5258" spans="2:7" s="65" customFormat="1" x14ac:dyDescent="0.2">
      <c r="B5258" s="68"/>
      <c r="E5258" s="213"/>
      <c r="G5258" s="118"/>
    </row>
    <row r="5259" spans="2:7" s="65" customFormat="1" x14ac:dyDescent="0.2">
      <c r="B5259" s="68"/>
      <c r="E5259" s="213"/>
      <c r="G5259" s="118"/>
    </row>
    <row r="5260" spans="2:7" s="65" customFormat="1" x14ac:dyDescent="0.2">
      <c r="B5260" s="68"/>
      <c r="E5260" s="213"/>
      <c r="G5260" s="118"/>
    </row>
    <row r="5261" spans="2:7" s="65" customFormat="1" x14ac:dyDescent="0.2">
      <c r="B5261" s="68"/>
      <c r="E5261" s="213"/>
      <c r="G5261" s="118"/>
    </row>
    <row r="5262" spans="2:7" s="65" customFormat="1" x14ac:dyDescent="0.2">
      <c r="B5262" s="68"/>
      <c r="E5262" s="213"/>
      <c r="G5262" s="118"/>
    </row>
    <row r="5263" spans="2:7" s="65" customFormat="1" x14ac:dyDescent="0.2">
      <c r="B5263" s="68"/>
      <c r="E5263" s="213"/>
      <c r="G5263" s="118"/>
    </row>
    <row r="5264" spans="2:7" s="65" customFormat="1" x14ac:dyDescent="0.2">
      <c r="B5264" s="68"/>
      <c r="E5264" s="213"/>
      <c r="G5264" s="118"/>
    </row>
    <row r="5265" spans="2:7" s="65" customFormat="1" x14ac:dyDescent="0.2">
      <c r="B5265" s="68"/>
      <c r="E5265" s="213"/>
      <c r="G5265" s="118"/>
    </row>
    <row r="5266" spans="2:7" s="65" customFormat="1" x14ac:dyDescent="0.2">
      <c r="B5266" s="68"/>
      <c r="E5266" s="213"/>
      <c r="G5266" s="118"/>
    </row>
    <row r="5267" spans="2:7" s="65" customFormat="1" x14ac:dyDescent="0.2">
      <c r="B5267" s="68"/>
      <c r="E5267" s="213"/>
      <c r="G5267" s="118"/>
    </row>
    <row r="5268" spans="2:7" s="65" customFormat="1" x14ac:dyDescent="0.2">
      <c r="B5268" s="68"/>
      <c r="E5268" s="213"/>
      <c r="G5268" s="118"/>
    </row>
    <row r="5269" spans="2:7" s="65" customFormat="1" x14ac:dyDescent="0.2">
      <c r="B5269" s="68"/>
      <c r="E5269" s="213"/>
      <c r="G5269" s="118"/>
    </row>
    <row r="5270" spans="2:7" s="65" customFormat="1" x14ac:dyDescent="0.2">
      <c r="B5270" s="68"/>
      <c r="E5270" s="213"/>
      <c r="G5270" s="118"/>
    </row>
    <row r="5271" spans="2:7" s="65" customFormat="1" x14ac:dyDescent="0.2">
      <c r="B5271" s="68"/>
      <c r="E5271" s="213"/>
      <c r="G5271" s="118"/>
    </row>
    <row r="5272" spans="2:7" s="65" customFormat="1" x14ac:dyDescent="0.2">
      <c r="B5272" s="68"/>
      <c r="E5272" s="213"/>
      <c r="G5272" s="118"/>
    </row>
    <row r="5273" spans="2:7" s="65" customFormat="1" x14ac:dyDescent="0.2">
      <c r="B5273" s="68"/>
      <c r="E5273" s="213"/>
      <c r="G5273" s="118"/>
    </row>
    <row r="5274" spans="2:7" s="65" customFormat="1" x14ac:dyDescent="0.2">
      <c r="B5274" s="68"/>
      <c r="E5274" s="213"/>
      <c r="G5274" s="118"/>
    </row>
    <row r="5275" spans="2:7" s="65" customFormat="1" x14ac:dyDescent="0.2">
      <c r="B5275" s="68"/>
      <c r="E5275" s="213"/>
      <c r="G5275" s="118"/>
    </row>
    <row r="5276" spans="2:7" s="65" customFormat="1" x14ac:dyDescent="0.2">
      <c r="B5276" s="68"/>
      <c r="E5276" s="213"/>
      <c r="G5276" s="118"/>
    </row>
    <row r="5277" spans="2:7" s="65" customFormat="1" x14ac:dyDescent="0.2">
      <c r="B5277" s="68"/>
      <c r="E5277" s="213"/>
      <c r="G5277" s="118"/>
    </row>
    <row r="5278" spans="2:7" s="65" customFormat="1" x14ac:dyDescent="0.2">
      <c r="B5278" s="68"/>
      <c r="E5278" s="213"/>
      <c r="G5278" s="118"/>
    </row>
    <row r="5279" spans="2:7" s="65" customFormat="1" x14ac:dyDescent="0.2">
      <c r="B5279" s="68"/>
      <c r="E5279" s="213"/>
      <c r="G5279" s="118"/>
    </row>
    <row r="5280" spans="2:7" s="65" customFormat="1" x14ac:dyDescent="0.2">
      <c r="B5280" s="68"/>
      <c r="E5280" s="213"/>
      <c r="G5280" s="118"/>
    </row>
    <row r="5281" spans="2:7" s="65" customFormat="1" x14ac:dyDescent="0.2">
      <c r="B5281" s="68"/>
      <c r="E5281" s="213"/>
      <c r="G5281" s="118"/>
    </row>
    <row r="5282" spans="2:7" s="65" customFormat="1" x14ac:dyDescent="0.2">
      <c r="B5282" s="68"/>
      <c r="E5282" s="213"/>
      <c r="G5282" s="118"/>
    </row>
    <row r="5283" spans="2:7" s="65" customFormat="1" x14ac:dyDescent="0.2">
      <c r="B5283" s="68"/>
      <c r="E5283" s="213"/>
      <c r="G5283" s="118"/>
    </row>
    <row r="5284" spans="2:7" s="65" customFormat="1" x14ac:dyDescent="0.2">
      <c r="B5284" s="68"/>
      <c r="E5284" s="213"/>
      <c r="G5284" s="118"/>
    </row>
    <row r="5285" spans="2:7" s="65" customFormat="1" x14ac:dyDescent="0.2">
      <c r="B5285" s="68"/>
      <c r="E5285" s="213"/>
      <c r="G5285" s="118"/>
    </row>
    <row r="5286" spans="2:7" s="65" customFormat="1" x14ac:dyDescent="0.2">
      <c r="B5286" s="68"/>
      <c r="E5286" s="213"/>
      <c r="G5286" s="118"/>
    </row>
    <row r="5287" spans="2:7" s="65" customFormat="1" x14ac:dyDescent="0.2">
      <c r="B5287" s="68"/>
      <c r="E5287" s="213"/>
      <c r="G5287" s="118"/>
    </row>
    <row r="5288" spans="2:7" s="65" customFormat="1" x14ac:dyDescent="0.2">
      <c r="B5288" s="68"/>
      <c r="E5288" s="213"/>
      <c r="G5288" s="118"/>
    </row>
    <row r="5289" spans="2:7" s="65" customFormat="1" x14ac:dyDescent="0.2">
      <c r="B5289" s="68"/>
      <c r="E5289" s="213"/>
      <c r="G5289" s="118"/>
    </row>
    <row r="5290" spans="2:7" s="65" customFormat="1" x14ac:dyDescent="0.2">
      <c r="B5290" s="68"/>
      <c r="E5290" s="213"/>
      <c r="G5290" s="118"/>
    </row>
    <row r="5291" spans="2:7" s="65" customFormat="1" x14ac:dyDescent="0.2">
      <c r="B5291" s="68"/>
      <c r="E5291" s="213"/>
      <c r="G5291" s="118"/>
    </row>
    <row r="5292" spans="2:7" s="65" customFormat="1" x14ac:dyDescent="0.2">
      <c r="B5292" s="68"/>
      <c r="E5292" s="213"/>
      <c r="G5292" s="118"/>
    </row>
    <row r="5293" spans="2:7" s="65" customFormat="1" x14ac:dyDescent="0.2">
      <c r="B5293" s="68"/>
      <c r="E5293" s="213"/>
      <c r="G5293" s="118"/>
    </row>
    <row r="5294" spans="2:7" s="65" customFormat="1" x14ac:dyDescent="0.2">
      <c r="B5294" s="68"/>
      <c r="E5294" s="213"/>
      <c r="G5294" s="118"/>
    </row>
    <row r="5295" spans="2:7" s="65" customFormat="1" x14ac:dyDescent="0.2">
      <c r="B5295" s="68"/>
      <c r="E5295" s="213"/>
      <c r="G5295" s="118"/>
    </row>
    <row r="5296" spans="2:7" s="65" customFormat="1" x14ac:dyDescent="0.2">
      <c r="B5296" s="68"/>
      <c r="E5296" s="213"/>
      <c r="G5296" s="118"/>
    </row>
    <row r="5297" spans="2:7" s="65" customFormat="1" x14ac:dyDescent="0.2">
      <c r="B5297" s="68"/>
      <c r="E5297" s="213"/>
      <c r="G5297" s="118"/>
    </row>
    <row r="5298" spans="2:7" s="65" customFormat="1" x14ac:dyDescent="0.2">
      <c r="B5298" s="68"/>
      <c r="E5298" s="213"/>
      <c r="G5298" s="118"/>
    </row>
    <row r="5299" spans="2:7" s="65" customFormat="1" x14ac:dyDescent="0.2">
      <c r="B5299" s="68"/>
      <c r="E5299" s="213"/>
      <c r="G5299" s="118"/>
    </row>
    <row r="5300" spans="2:7" s="65" customFormat="1" x14ac:dyDescent="0.2">
      <c r="B5300" s="68"/>
      <c r="E5300" s="213"/>
      <c r="G5300" s="118"/>
    </row>
    <row r="5301" spans="2:7" s="65" customFormat="1" x14ac:dyDescent="0.2">
      <c r="B5301" s="68"/>
      <c r="E5301" s="213"/>
      <c r="G5301" s="118"/>
    </row>
    <row r="5302" spans="2:7" s="65" customFormat="1" x14ac:dyDescent="0.2">
      <c r="B5302" s="68"/>
      <c r="E5302" s="213"/>
      <c r="G5302" s="118"/>
    </row>
    <row r="5303" spans="2:7" s="65" customFormat="1" x14ac:dyDescent="0.2">
      <c r="B5303" s="68"/>
      <c r="E5303" s="213"/>
      <c r="G5303" s="118"/>
    </row>
    <row r="5304" spans="2:7" s="65" customFormat="1" x14ac:dyDescent="0.2">
      <c r="B5304" s="68"/>
      <c r="E5304" s="213"/>
      <c r="G5304" s="118"/>
    </row>
    <row r="5305" spans="2:7" s="65" customFormat="1" x14ac:dyDescent="0.2">
      <c r="B5305" s="68"/>
      <c r="E5305" s="213"/>
      <c r="G5305" s="118"/>
    </row>
    <row r="5306" spans="2:7" s="65" customFormat="1" x14ac:dyDescent="0.2">
      <c r="B5306" s="68"/>
      <c r="E5306" s="213"/>
      <c r="G5306" s="118"/>
    </row>
    <row r="5307" spans="2:7" s="65" customFormat="1" x14ac:dyDescent="0.2">
      <c r="B5307" s="68"/>
      <c r="E5307" s="213"/>
      <c r="G5307" s="118"/>
    </row>
    <row r="5308" spans="2:7" s="65" customFormat="1" x14ac:dyDescent="0.2">
      <c r="B5308" s="68"/>
      <c r="E5308" s="213"/>
      <c r="G5308" s="118"/>
    </row>
    <row r="5309" spans="2:7" s="65" customFormat="1" x14ac:dyDescent="0.2">
      <c r="B5309" s="68"/>
      <c r="E5309" s="213"/>
      <c r="G5309" s="118"/>
    </row>
    <row r="5310" spans="2:7" s="65" customFormat="1" x14ac:dyDescent="0.2">
      <c r="B5310" s="68"/>
      <c r="E5310" s="213"/>
      <c r="G5310" s="118"/>
    </row>
    <row r="5311" spans="2:7" s="65" customFormat="1" x14ac:dyDescent="0.2">
      <c r="B5311" s="68"/>
      <c r="E5311" s="213"/>
      <c r="G5311" s="118"/>
    </row>
    <row r="5312" spans="2:7" s="65" customFormat="1" x14ac:dyDescent="0.2">
      <c r="B5312" s="68"/>
      <c r="E5312" s="213"/>
      <c r="G5312" s="118"/>
    </row>
    <row r="5313" spans="2:7" s="65" customFormat="1" x14ac:dyDescent="0.2">
      <c r="B5313" s="68"/>
      <c r="E5313" s="213"/>
      <c r="G5313" s="118"/>
    </row>
    <row r="5314" spans="2:7" s="65" customFormat="1" x14ac:dyDescent="0.2">
      <c r="B5314" s="68"/>
      <c r="E5314" s="213"/>
      <c r="G5314" s="118"/>
    </row>
    <row r="5315" spans="2:7" s="65" customFormat="1" x14ac:dyDescent="0.2">
      <c r="B5315" s="68"/>
      <c r="E5315" s="213"/>
      <c r="G5315" s="118"/>
    </row>
    <row r="5316" spans="2:7" s="65" customFormat="1" x14ac:dyDescent="0.2">
      <c r="B5316" s="68"/>
      <c r="E5316" s="213"/>
      <c r="G5316" s="118"/>
    </row>
    <row r="5317" spans="2:7" s="65" customFormat="1" x14ac:dyDescent="0.2">
      <c r="B5317" s="68"/>
      <c r="E5317" s="213"/>
      <c r="G5317" s="118"/>
    </row>
    <row r="5318" spans="2:7" s="65" customFormat="1" x14ac:dyDescent="0.2">
      <c r="B5318" s="68"/>
      <c r="E5318" s="213"/>
      <c r="G5318" s="118"/>
    </row>
    <row r="5319" spans="2:7" s="65" customFormat="1" x14ac:dyDescent="0.2">
      <c r="B5319" s="68"/>
      <c r="E5319" s="213"/>
      <c r="G5319" s="118"/>
    </row>
    <row r="5320" spans="2:7" s="65" customFormat="1" x14ac:dyDescent="0.2">
      <c r="B5320" s="68"/>
      <c r="E5320" s="213"/>
      <c r="G5320" s="118"/>
    </row>
    <row r="5321" spans="2:7" s="65" customFormat="1" x14ac:dyDescent="0.2">
      <c r="B5321" s="68"/>
      <c r="E5321" s="213"/>
      <c r="G5321" s="118"/>
    </row>
    <row r="5322" spans="2:7" s="65" customFormat="1" x14ac:dyDescent="0.2">
      <c r="B5322" s="68"/>
      <c r="E5322" s="213"/>
      <c r="G5322" s="118"/>
    </row>
    <row r="5323" spans="2:7" s="65" customFormat="1" x14ac:dyDescent="0.2">
      <c r="B5323" s="68"/>
      <c r="E5323" s="213"/>
      <c r="G5323" s="118"/>
    </row>
    <row r="5324" spans="2:7" s="65" customFormat="1" x14ac:dyDescent="0.2">
      <c r="B5324" s="68"/>
      <c r="E5324" s="213"/>
      <c r="G5324" s="118"/>
    </row>
    <row r="5325" spans="2:7" s="65" customFormat="1" x14ac:dyDescent="0.2">
      <c r="B5325" s="68"/>
      <c r="E5325" s="213"/>
      <c r="G5325" s="118"/>
    </row>
    <row r="5326" spans="2:7" s="65" customFormat="1" x14ac:dyDescent="0.2">
      <c r="B5326" s="68"/>
      <c r="E5326" s="213"/>
      <c r="G5326" s="118"/>
    </row>
    <row r="5327" spans="2:7" s="65" customFormat="1" x14ac:dyDescent="0.2">
      <c r="B5327" s="68"/>
      <c r="E5327" s="213"/>
      <c r="G5327" s="118"/>
    </row>
    <row r="5328" spans="2:7" s="65" customFormat="1" x14ac:dyDescent="0.2">
      <c r="B5328" s="68"/>
      <c r="E5328" s="213"/>
      <c r="G5328" s="118"/>
    </row>
    <row r="5329" spans="2:7" s="65" customFormat="1" x14ac:dyDescent="0.2">
      <c r="B5329" s="68"/>
      <c r="E5329" s="213"/>
      <c r="G5329" s="118"/>
    </row>
    <row r="5330" spans="2:7" s="65" customFormat="1" x14ac:dyDescent="0.2">
      <c r="B5330" s="68"/>
      <c r="E5330" s="213"/>
      <c r="G5330" s="118"/>
    </row>
    <row r="5331" spans="2:7" s="65" customFormat="1" x14ac:dyDescent="0.2">
      <c r="B5331" s="68"/>
      <c r="E5331" s="213"/>
      <c r="G5331" s="118"/>
    </row>
    <row r="5332" spans="2:7" s="65" customFormat="1" x14ac:dyDescent="0.2">
      <c r="B5332" s="68"/>
      <c r="E5332" s="213"/>
      <c r="G5332" s="118"/>
    </row>
    <row r="5333" spans="2:7" s="65" customFormat="1" x14ac:dyDescent="0.2">
      <c r="B5333" s="68"/>
      <c r="E5333" s="213"/>
      <c r="G5333" s="118"/>
    </row>
    <row r="5334" spans="2:7" s="65" customFormat="1" x14ac:dyDescent="0.2">
      <c r="B5334" s="68"/>
      <c r="E5334" s="213"/>
      <c r="G5334" s="118"/>
    </row>
    <row r="5335" spans="2:7" s="65" customFormat="1" x14ac:dyDescent="0.2">
      <c r="B5335" s="68"/>
      <c r="E5335" s="213"/>
      <c r="G5335" s="118"/>
    </row>
    <row r="5336" spans="2:7" s="65" customFormat="1" x14ac:dyDescent="0.2">
      <c r="B5336" s="68"/>
      <c r="E5336" s="213"/>
      <c r="G5336" s="118"/>
    </row>
    <row r="5337" spans="2:7" s="65" customFormat="1" x14ac:dyDescent="0.2">
      <c r="B5337" s="68"/>
      <c r="E5337" s="213"/>
      <c r="G5337" s="118"/>
    </row>
    <row r="5338" spans="2:7" s="65" customFormat="1" x14ac:dyDescent="0.2">
      <c r="B5338" s="68"/>
      <c r="E5338" s="213"/>
      <c r="G5338" s="118"/>
    </row>
    <row r="5339" spans="2:7" s="65" customFormat="1" x14ac:dyDescent="0.2">
      <c r="B5339" s="68"/>
      <c r="E5339" s="213"/>
      <c r="G5339" s="118"/>
    </row>
    <row r="5340" spans="2:7" s="65" customFormat="1" x14ac:dyDescent="0.2">
      <c r="B5340" s="68"/>
      <c r="E5340" s="213"/>
      <c r="G5340" s="118"/>
    </row>
    <row r="5341" spans="2:7" s="65" customFormat="1" x14ac:dyDescent="0.2">
      <c r="B5341" s="68"/>
      <c r="E5341" s="213"/>
      <c r="G5341" s="118"/>
    </row>
    <row r="5342" spans="2:7" s="65" customFormat="1" x14ac:dyDescent="0.2">
      <c r="B5342" s="68"/>
      <c r="E5342" s="213"/>
      <c r="G5342" s="118"/>
    </row>
    <row r="5343" spans="2:7" s="65" customFormat="1" x14ac:dyDescent="0.2">
      <c r="B5343" s="68"/>
      <c r="E5343" s="213"/>
      <c r="G5343" s="118"/>
    </row>
    <row r="5344" spans="2:7" s="65" customFormat="1" x14ac:dyDescent="0.2">
      <c r="B5344" s="68"/>
      <c r="E5344" s="213"/>
      <c r="G5344" s="118"/>
    </row>
    <row r="5345" spans="2:7" s="65" customFormat="1" x14ac:dyDescent="0.2">
      <c r="B5345" s="68"/>
      <c r="E5345" s="213"/>
      <c r="G5345" s="118"/>
    </row>
    <row r="5346" spans="2:7" s="65" customFormat="1" x14ac:dyDescent="0.2">
      <c r="B5346" s="68"/>
      <c r="E5346" s="213"/>
      <c r="G5346" s="118"/>
    </row>
    <row r="5347" spans="2:7" s="65" customFormat="1" x14ac:dyDescent="0.2">
      <c r="B5347" s="68"/>
      <c r="E5347" s="213"/>
      <c r="G5347" s="118"/>
    </row>
    <row r="5348" spans="2:7" s="65" customFormat="1" x14ac:dyDescent="0.2">
      <c r="B5348" s="68"/>
      <c r="E5348" s="213"/>
      <c r="G5348" s="118"/>
    </row>
    <row r="5349" spans="2:7" s="65" customFormat="1" x14ac:dyDescent="0.2">
      <c r="B5349" s="68"/>
      <c r="E5349" s="213"/>
      <c r="G5349" s="118"/>
    </row>
    <row r="5350" spans="2:7" s="65" customFormat="1" x14ac:dyDescent="0.2">
      <c r="B5350" s="68"/>
      <c r="E5350" s="213"/>
      <c r="G5350" s="118"/>
    </row>
    <row r="5351" spans="2:7" s="65" customFormat="1" x14ac:dyDescent="0.2">
      <c r="B5351" s="68"/>
      <c r="E5351" s="213"/>
      <c r="G5351" s="118"/>
    </row>
    <row r="5352" spans="2:7" s="65" customFormat="1" x14ac:dyDescent="0.2">
      <c r="B5352" s="68"/>
      <c r="E5352" s="213"/>
      <c r="G5352" s="118"/>
    </row>
    <row r="5353" spans="2:7" s="65" customFormat="1" x14ac:dyDescent="0.2">
      <c r="B5353" s="68"/>
      <c r="E5353" s="213"/>
      <c r="G5353" s="118"/>
    </row>
    <row r="5354" spans="2:7" s="65" customFormat="1" x14ac:dyDescent="0.2">
      <c r="B5354" s="68"/>
      <c r="E5354" s="213"/>
      <c r="G5354" s="118"/>
    </row>
    <row r="5355" spans="2:7" s="65" customFormat="1" x14ac:dyDescent="0.2">
      <c r="B5355" s="68"/>
      <c r="E5355" s="213"/>
      <c r="G5355" s="118"/>
    </row>
    <row r="5356" spans="2:7" s="65" customFormat="1" x14ac:dyDescent="0.2">
      <c r="B5356" s="68"/>
      <c r="E5356" s="213"/>
      <c r="G5356" s="118"/>
    </row>
    <row r="5357" spans="2:7" s="65" customFormat="1" x14ac:dyDescent="0.2">
      <c r="B5357" s="68"/>
      <c r="E5357" s="213"/>
      <c r="G5357" s="118"/>
    </row>
    <row r="5358" spans="2:7" s="65" customFormat="1" x14ac:dyDescent="0.2">
      <c r="B5358" s="68"/>
      <c r="E5358" s="213"/>
      <c r="G5358" s="118"/>
    </row>
    <row r="5359" spans="2:7" s="65" customFormat="1" x14ac:dyDescent="0.2">
      <c r="B5359" s="68"/>
      <c r="E5359" s="213"/>
      <c r="G5359" s="118"/>
    </row>
    <row r="5360" spans="2:7" s="65" customFormat="1" x14ac:dyDescent="0.2">
      <c r="B5360" s="68"/>
      <c r="E5360" s="213"/>
      <c r="G5360" s="118"/>
    </row>
    <row r="5361" spans="2:7" s="65" customFormat="1" x14ac:dyDescent="0.2">
      <c r="B5361" s="68"/>
      <c r="E5361" s="213"/>
      <c r="G5361" s="118"/>
    </row>
    <row r="5362" spans="2:7" s="65" customFormat="1" x14ac:dyDescent="0.2">
      <c r="B5362" s="68"/>
      <c r="E5362" s="213"/>
      <c r="G5362" s="118"/>
    </row>
    <row r="5363" spans="2:7" s="65" customFormat="1" x14ac:dyDescent="0.2">
      <c r="B5363" s="68"/>
      <c r="E5363" s="213"/>
      <c r="G5363" s="118"/>
    </row>
    <row r="5364" spans="2:7" s="65" customFormat="1" x14ac:dyDescent="0.2">
      <c r="B5364" s="68"/>
      <c r="E5364" s="213"/>
      <c r="G5364" s="118"/>
    </row>
    <row r="5365" spans="2:7" s="65" customFormat="1" x14ac:dyDescent="0.2">
      <c r="B5365" s="68"/>
      <c r="E5365" s="213"/>
      <c r="G5365" s="118"/>
    </row>
    <row r="5366" spans="2:7" s="65" customFormat="1" x14ac:dyDescent="0.2">
      <c r="B5366" s="68"/>
      <c r="E5366" s="213"/>
      <c r="G5366" s="118"/>
    </row>
    <row r="5367" spans="2:7" s="65" customFormat="1" x14ac:dyDescent="0.2">
      <c r="B5367" s="68"/>
      <c r="E5367" s="213"/>
      <c r="G5367" s="118"/>
    </row>
    <row r="5368" spans="2:7" s="65" customFormat="1" x14ac:dyDescent="0.2">
      <c r="B5368" s="68"/>
      <c r="E5368" s="213"/>
      <c r="G5368" s="118"/>
    </row>
    <row r="5369" spans="2:7" s="65" customFormat="1" x14ac:dyDescent="0.2">
      <c r="B5369" s="68"/>
      <c r="E5369" s="213"/>
      <c r="G5369" s="118"/>
    </row>
    <row r="5370" spans="2:7" s="65" customFormat="1" x14ac:dyDescent="0.2">
      <c r="B5370" s="68"/>
      <c r="E5370" s="213"/>
      <c r="G5370" s="118"/>
    </row>
    <row r="5371" spans="2:7" s="65" customFormat="1" x14ac:dyDescent="0.2">
      <c r="B5371" s="68"/>
      <c r="E5371" s="213"/>
      <c r="G5371" s="118"/>
    </row>
    <row r="5372" spans="2:7" s="65" customFormat="1" x14ac:dyDescent="0.2">
      <c r="B5372" s="68"/>
      <c r="E5372" s="213"/>
      <c r="G5372" s="118"/>
    </row>
    <row r="5373" spans="2:7" s="65" customFormat="1" x14ac:dyDescent="0.2">
      <c r="B5373" s="68"/>
      <c r="E5373" s="213"/>
      <c r="G5373" s="118"/>
    </row>
    <row r="5374" spans="2:7" s="65" customFormat="1" x14ac:dyDescent="0.2">
      <c r="B5374" s="68"/>
      <c r="E5374" s="213"/>
      <c r="G5374" s="118"/>
    </row>
    <row r="5375" spans="2:7" s="65" customFormat="1" x14ac:dyDescent="0.2">
      <c r="B5375" s="68"/>
      <c r="E5375" s="213"/>
      <c r="G5375" s="118"/>
    </row>
    <row r="5376" spans="2:7" s="65" customFormat="1" x14ac:dyDescent="0.2">
      <c r="B5376" s="68"/>
      <c r="E5376" s="213"/>
      <c r="G5376" s="118"/>
    </row>
    <row r="5377" spans="2:7" s="65" customFormat="1" x14ac:dyDescent="0.2">
      <c r="B5377" s="68"/>
      <c r="E5377" s="213"/>
      <c r="G5377" s="118"/>
    </row>
    <row r="5378" spans="2:7" s="65" customFormat="1" x14ac:dyDescent="0.2">
      <c r="B5378" s="68"/>
      <c r="E5378" s="213"/>
      <c r="G5378" s="118"/>
    </row>
    <row r="5379" spans="2:7" s="65" customFormat="1" x14ac:dyDescent="0.2">
      <c r="B5379" s="68"/>
      <c r="E5379" s="213"/>
      <c r="G5379" s="118"/>
    </row>
    <row r="5380" spans="2:7" s="65" customFormat="1" x14ac:dyDescent="0.2">
      <c r="B5380" s="68"/>
      <c r="E5380" s="213"/>
      <c r="G5380" s="118"/>
    </row>
    <row r="5381" spans="2:7" s="65" customFormat="1" x14ac:dyDescent="0.2">
      <c r="B5381" s="68"/>
      <c r="E5381" s="213"/>
      <c r="G5381" s="118"/>
    </row>
    <row r="5382" spans="2:7" s="65" customFormat="1" x14ac:dyDescent="0.2">
      <c r="B5382" s="68"/>
      <c r="E5382" s="213"/>
      <c r="G5382" s="118"/>
    </row>
    <row r="5383" spans="2:7" s="65" customFormat="1" x14ac:dyDescent="0.2">
      <c r="B5383" s="68"/>
      <c r="E5383" s="213"/>
      <c r="G5383" s="118"/>
    </row>
    <row r="5384" spans="2:7" s="65" customFormat="1" x14ac:dyDescent="0.2">
      <c r="B5384" s="68"/>
      <c r="E5384" s="213"/>
      <c r="G5384" s="118"/>
    </row>
    <row r="5385" spans="2:7" s="65" customFormat="1" x14ac:dyDescent="0.2">
      <c r="B5385" s="68"/>
      <c r="E5385" s="213"/>
      <c r="G5385" s="118"/>
    </row>
    <row r="5386" spans="2:7" s="65" customFormat="1" x14ac:dyDescent="0.2">
      <c r="B5386" s="68"/>
      <c r="E5386" s="213"/>
      <c r="G5386" s="118"/>
    </row>
    <row r="5387" spans="2:7" s="65" customFormat="1" x14ac:dyDescent="0.2">
      <c r="B5387" s="68"/>
      <c r="E5387" s="213"/>
      <c r="G5387" s="118"/>
    </row>
    <row r="5388" spans="2:7" s="65" customFormat="1" x14ac:dyDescent="0.2">
      <c r="B5388" s="68"/>
      <c r="E5388" s="213"/>
      <c r="G5388" s="118"/>
    </row>
    <row r="5389" spans="2:7" s="65" customFormat="1" x14ac:dyDescent="0.2">
      <c r="B5389" s="68"/>
      <c r="E5389" s="213"/>
      <c r="G5389" s="118"/>
    </row>
    <row r="5390" spans="2:7" s="65" customFormat="1" x14ac:dyDescent="0.2">
      <c r="B5390" s="68"/>
      <c r="E5390" s="213"/>
      <c r="G5390" s="118"/>
    </row>
    <row r="5391" spans="2:7" s="65" customFormat="1" x14ac:dyDescent="0.2">
      <c r="B5391" s="68"/>
      <c r="E5391" s="213"/>
      <c r="G5391" s="118"/>
    </row>
    <row r="5392" spans="2:7" s="65" customFormat="1" x14ac:dyDescent="0.2">
      <c r="B5392" s="68"/>
      <c r="E5392" s="213"/>
      <c r="G5392" s="118"/>
    </row>
    <row r="5393" spans="2:7" s="65" customFormat="1" x14ac:dyDescent="0.2">
      <c r="B5393" s="68"/>
      <c r="E5393" s="213"/>
      <c r="G5393" s="118"/>
    </row>
    <row r="5394" spans="2:7" s="65" customFormat="1" x14ac:dyDescent="0.2">
      <c r="B5394" s="68"/>
      <c r="E5394" s="213"/>
      <c r="G5394" s="118"/>
    </row>
    <row r="5395" spans="2:7" s="65" customFormat="1" x14ac:dyDescent="0.2">
      <c r="B5395" s="68"/>
      <c r="E5395" s="213"/>
      <c r="G5395" s="118"/>
    </row>
    <row r="5396" spans="2:7" s="65" customFormat="1" x14ac:dyDescent="0.2">
      <c r="B5396" s="68"/>
      <c r="E5396" s="213"/>
      <c r="G5396" s="118"/>
    </row>
    <row r="5397" spans="2:7" s="65" customFormat="1" x14ac:dyDescent="0.2">
      <c r="B5397" s="68"/>
      <c r="E5397" s="213"/>
      <c r="G5397" s="118"/>
    </row>
    <row r="5398" spans="2:7" s="65" customFormat="1" x14ac:dyDescent="0.2">
      <c r="B5398" s="68"/>
      <c r="E5398" s="213"/>
      <c r="G5398" s="118"/>
    </row>
    <row r="5399" spans="2:7" s="65" customFormat="1" x14ac:dyDescent="0.2">
      <c r="B5399" s="68"/>
      <c r="E5399" s="213"/>
      <c r="G5399" s="118"/>
    </row>
    <row r="5400" spans="2:7" s="65" customFormat="1" x14ac:dyDescent="0.2">
      <c r="B5400" s="68"/>
      <c r="E5400" s="213"/>
      <c r="G5400" s="118"/>
    </row>
    <row r="5401" spans="2:7" s="65" customFormat="1" x14ac:dyDescent="0.2">
      <c r="B5401" s="68"/>
      <c r="E5401" s="213"/>
      <c r="G5401" s="118"/>
    </row>
    <row r="5402" spans="2:7" s="65" customFormat="1" x14ac:dyDescent="0.2">
      <c r="B5402" s="68"/>
      <c r="E5402" s="213"/>
      <c r="G5402" s="118"/>
    </row>
    <row r="5403" spans="2:7" s="65" customFormat="1" x14ac:dyDescent="0.2">
      <c r="B5403" s="68"/>
      <c r="E5403" s="213"/>
      <c r="G5403" s="118"/>
    </row>
    <row r="5404" spans="2:7" s="65" customFormat="1" x14ac:dyDescent="0.2">
      <c r="B5404" s="68"/>
      <c r="E5404" s="213"/>
      <c r="G5404" s="118"/>
    </row>
    <row r="5405" spans="2:7" s="65" customFormat="1" x14ac:dyDescent="0.2">
      <c r="B5405" s="68"/>
      <c r="E5405" s="213"/>
      <c r="G5405" s="118"/>
    </row>
    <row r="5406" spans="2:7" s="65" customFormat="1" x14ac:dyDescent="0.2">
      <c r="B5406" s="68"/>
      <c r="E5406" s="213"/>
      <c r="G5406" s="118"/>
    </row>
    <row r="5407" spans="2:7" s="65" customFormat="1" x14ac:dyDescent="0.2">
      <c r="B5407" s="68"/>
      <c r="E5407" s="213"/>
      <c r="G5407" s="118"/>
    </row>
    <row r="5408" spans="2:7" s="65" customFormat="1" x14ac:dyDescent="0.2">
      <c r="B5408" s="68"/>
      <c r="E5408" s="213"/>
      <c r="G5408" s="118"/>
    </row>
    <row r="5409" spans="2:7" s="65" customFormat="1" x14ac:dyDescent="0.2">
      <c r="B5409" s="68"/>
      <c r="E5409" s="213"/>
      <c r="G5409" s="118"/>
    </row>
    <row r="5410" spans="2:7" s="65" customFormat="1" x14ac:dyDescent="0.2">
      <c r="B5410" s="68"/>
      <c r="E5410" s="213"/>
      <c r="G5410" s="118"/>
    </row>
    <row r="5411" spans="2:7" s="65" customFormat="1" x14ac:dyDescent="0.2">
      <c r="B5411" s="68"/>
      <c r="E5411" s="213"/>
      <c r="G5411" s="118"/>
    </row>
    <row r="5412" spans="2:7" s="65" customFormat="1" x14ac:dyDescent="0.2">
      <c r="B5412" s="68"/>
      <c r="E5412" s="213"/>
      <c r="G5412" s="118"/>
    </row>
    <row r="5413" spans="2:7" s="65" customFormat="1" x14ac:dyDescent="0.2">
      <c r="B5413" s="68"/>
      <c r="E5413" s="213"/>
      <c r="G5413" s="118"/>
    </row>
    <row r="5414" spans="2:7" s="65" customFormat="1" x14ac:dyDescent="0.2">
      <c r="B5414" s="68"/>
      <c r="E5414" s="213"/>
      <c r="G5414" s="118"/>
    </row>
    <row r="5415" spans="2:7" s="65" customFormat="1" x14ac:dyDescent="0.2">
      <c r="B5415" s="68"/>
      <c r="E5415" s="213"/>
      <c r="G5415" s="118"/>
    </row>
    <row r="5416" spans="2:7" s="65" customFormat="1" x14ac:dyDescent="0.2">
      <c r="B5416" s="68"/>
      <c r="E5416" s="213"/>
      <c r="G5416" s="118"/>
    </row>
    <row r="5417" spans="2:7" s="65" customFormat="1" x14ac:dyDescent="0.2">
      <c r="B5417" s="68"/>
      <c r="E5417" s="213"/>
      <c r="G5417" s="118"/>
    </row>
    <row r="5418" spans="2:7" s="65" customFormat="1" x14ac:dyDescent="0.2">
      <c r="B5418" s="68"/>
      <c r="E5418" s="213"/>
      <c r="G5418" s="118"/>
    </row>
    <row r="5419" spans="2:7" s="65" customFormat="1" x14ac:dyDescent="0.2">
      <c r="B5419" s="68"/>
      <c r="E5419" s="213"/>
      <c r="G5419" s="118"/>
    </row>
    <row r="5420" spans="2:7" s="65" customFormat="1" x14ac:dyDescent="0.2">
      <c r="B5420" s="68"/>
      <c r="E5420" s="213"/>
      <c r="G5420" s="118"/>
    </row>
    <row r="5421" spans="2:7" s="65" customFormat="1" x14ac:dyDescent="0.2">
      <c r="B5421" s="68"/>
      <c r="E5421" s="213"/>
      <c r="G5421" s="118"/>
    </row>
    <row r="5422" spans="2:7" s="65" customFormat="1" x14ac:dyDescent="0.2">
      <c r="B5422" s="68"/>
      <c r="E5422" s="213"/>
      <c r="G5422" s="118"/>
    </row>
    <row r="5423" spans="2:7" s="65" customFormat="1" x14ac:dyDescent="0.2">
      <c r="B5423" s="68"/>
      <c r="E5423" s="213"/>
      <c r="G5423" s="118"/>
    </row>
    <row r="5424" spans="2:7" s="65" customFormat="1" x14ac:dyDescent="0.2">
      <c r="B5424" s="68"/>
      <c r="E5424" s="213"/>
      <c r="G5424" s="118"/>
    </row>
    <row r="5425" spans="2:7" s="65" customFormat="1" x14ac:dyDescent="0.2">
      <c r="B5425" s="68"/>
      <c r="E5425" s="213"/>
      <c r="G5425" s="118"/>
    </row>
    <row r="5426" spans="2:7" s="65" customFormat="1" x14ac:dyDescent="0.2">
      <c r="B5426" s="68"/>
      <c r="E5426" s="213"/>
      <c r="G5426" s="118"/>
    </row>
    <row r="5427" spans="2:7" s="65" customFormat="1" x14ac:dyDescent="0.2">
      <c r="B5427" s="68"/>
      <c r="E5427" s="213"/>
      <c r="G5427" s="118"/>
    </row>
    <row r="5428" spans="2:7" s="65" customFormat="1" x14ac:dyDescent="0.2">
      <c r="B5428" s="68"/>
      <c r="E5428" s="213"/>
      <c r="G5428" s="118"/>
    </row>
    <row r="5429" spans="2:7" s="65" customFormat="1" x14ac:dyDescent="0.2">
      <c r="B5429" s="68"/>
      <c r="E5429" s="213"/>
      <c r="G5429" s="118"/>
    </row>
    <row r="5430" spans="2:7" s="65" customFormat="1" x14ac:dyDescent="0.2">
      <c r="B5430" s="68"/>
      <c r="E5430" s="213"/>
      <c r="G5430" s="118"/>
    </row>
    <row r="5431" spans="2:7" s="65" customFormat="1" x14ac:dyDescent="0.2">
      <c r="B5431" s="68"/>
      <c r="E5431" s="213"/>
      <c r="G5431" s="118"/>
    </row>
    <row r="5432" spans="2:7" s="65" customFormat="1" x14ac:dyDescent="0.2">
      <c r="B5432" s="68"/>
      <c r="E5432" s="213"/>
      <c r="G5432" s="118"/>
    </row>
    <row r="5433" spans="2:7" s="65" customFormat="1" x14ac:dyDescent="0.2">
      <c r="B5433" s="68"/>
      <c r="E5433" s="213"/>
      <c r="G5433" s="118"/>
    </row>
    <row r="5434" spans="2:7" s="65" customFormat="1" x14ac:dyDescent="0.2">
      <c r="B5434" s="68"/>
      <c r="E5434" s="213"/>
      <c r="G5434" s="118"/>
    </row>
    <row r="5435" spans="2:7" s="65" customFormat="1" x14ac:dyDescent="0.2">
      <c r="B5435" s="68"/>
      <c r="E5435" s="213"/>
      <c r="G5435" s="118"/>
    </row>
    <row r="5436" spans="2:7" s="65" customFormat="1" x14ac:dyDescent="0.2">
      <c r="B5436" s="68"/>
      <c r="E5436" s="213"/>
      <c r="G5436" s="118"/>
    </row>
    <row r="5437" spans="2:7" s="65" customFormat="1" x14ac:dyDescent="0.2">
      <c r="B5437" s="68"/>
      <c r="E5437" s="213"/>
      <c r="G5437" s="118"/>
    </row>
    <row r="5438" spans="2:7" s="65" customFormat="1" x14ac:dyDescent="0.2">
      <c r="B5438" s="68"/>
      <c r="E5438" s="213"/>
      <c r="G5438" s="118"/>
    </row>
    <row r="5439" spans="2:7" s="65" customFormat="1" x14ac:dyDescent="0.2">
      <c r="B5439" s="68"/>
      <c r="E5439" s="213"/>
      <c r="G5439" s="118"/>
    </row>
    <row r="5440" spans="2:7" s="65" customFormat="1" x14ac:dyDescent="0.2">
      <c r="B5440" s="68"/>
      <c r="E5440" s="213"/>
      <c r="G5440" s="118"/>
    </row>
    <row r="5441" spans="2:7" s="65" customFormat="1" x14ac:dyDescent="0.2">
      <c r="B5441" s="68"/>
      <c r="E5441" s="213"/>
      <c r="G5441" s="118"/>
    </row>
    <row r="5442" spans="2:7" s="65" customFormat="1" x14ac:dyDescent="0.2">
      <c r="B5442" s="68"/>
      <c r="E5442" s="213"/>
      <c r="G5442" s="118"/>
    </row>
    <row r="5443" spans="2:7" s="65" customFormat="1" x14ac:dyDescent="0.2">
      <c r="B5443" s="68"/>
      <c r="E5443" s="213"/>
      <c r="G5443" s="118"/>
    </row>
    <row r="5444" spans="2:7" s="65" customFormat="1" x14ac:dyDescent="0.2">
      <c r="B5444" s="68"/>
      <c r="E5444" s="213"/>
      <c r="G5444" s="118"/>
    </row>
    <row r="5445" spans="2:7" s="65" customFormat="1" x14ac:dyDescent="0.2">
      <c r="B5445" s="68"/>
      <c r="E5445" s="213"/>
      <c r="G5445" s="118"/>
    </row>
    <row r="5446" spans="2:7" s="65" customFormat="1" x14ac:dyDescent="0.2">
      <c r="B5446" s="68"/>
      <c r="E5446" s="213"/>
      <c r="G5446" s="118"/>
    </row>
    <row r="5447" spans="2:7" s="65" customFormat="1" x14ac:dyDescent="0.2">
      <c r="B5447" s="68"/>
      <c r="E5447" s="213"/>
      <c r="G5447" s="118"/>
    </row>
    <row r="5448" spans="2:7" s="65" customFormat="1" x14ac:dyDescent="0.2">
      <c r="B5448" s="68"/>
      <c r="E5448" s="213"/>
      <c r="G5448" s="118"/>
    </row>
    <row r="5449" spans="2:7" s="65" customFormat="1" x14ac:dyDescent="0.2">
      <c r="B5449" s="68"/>
      <c r="E5449" s="213"/>
      <c r="G5449" s="118"/>
    </row>
    <row r="5450" spans="2:7" s="65" customFormat="1" x14ac:dyDescent="0.2">
      <c r="B5450" s="68"/>
      <c r="E5450" s="213"/>
      <c r="G5450" s="118"/>
    </row>
    <row r="5451" spans="2:7" s="65" customFormat="1" x14ac:dyDescent="0.2">
      <c r="B5451" s="68"/>
      <c r="E5451" s="213"/>
      <c r="G5451" s="118"/>
    </row>
    <row r="5452" spans="2:7" s="65" customFormat="1" x14ac:dyDescent="0.2">
      <c r="B5452" s="68"/>
      <c r="E5452" s="213"/>
      <c r="G5452" s="118"/>
    </row>
    <row r="5453" spans="2:7" s="65" customFormat="1" x14ac:dyDescent="0.2">
      <c r="B5453" s="68"/>
      <c r="E5453" s="213"/>
      <c r="G5453" s="118"/>
    </row>
    <row r="5454" spans="2:7" s="65" customFormat="1" x14ac:dyDescent="0.2">
      <c r="B5454" s="68"/>
      <c r="E5454" s="213"/>
      <c r="G5454" s="118"/>
    </row>
    <row r="5455" spans="2:7" s="65" customFormat="1" x14ac:dyDescent="0.2">
      <c r="B5455" s="68"/>
      <c r="E5455" s="213"/>
      <c r="G5455" s="118"/>
    </row>
    <row r="5456" spans="2:7" s="65" customFormat="1" x14ac:dyDescent="0.2">
      <c r="B5456" s="68"/>
      <c r="E5456" s="213"/>
      <c r="G5456" s="118"/>
    </row>
    <row r="5457" spans="2:7" s="65" customFormat="1" x14ac:dyDescent="0.2">
      <c r="B5457" s="68"/>
      <c r="E5457" s="213"/>
      <c r="G5457" s="118"/>
    </row>
    <row r="5458" spans="2:7" s="65" customFormat="1" x14ac:dyDescent="0.2">
      <c r="B5458" s="68"/>
      <c r="E5458" s="213"/>
      <c r="G5458" s="118"/>
    </row>
    <row r="5459" spans="2:7" s="65" customFormat="1" x14ac:dyDescent="0.2">
      <c r="B5459" s="68"/>
      <c r="E5459" s="213"/>
      <c r="G5459" s="118"/>
    </row>
    <row r="5460" spans="2:7" s="65" customFormat="1" x14ac:dyDescent="0.2">
      <c r="B5460" s="68"/>
      <c r="E5460" s="213"/>
      <c r="G5460" s="118"/>
    </row>
    <row r="5461" spans="2:7" s="65" customFormat="1" x14ac:dyDescent="0.2">
      <c r="B5461" s="68"/>
      <c r="E5461" s="213"/>
      <c r="G5461" s="118"/>
    </row>
    <row r="5462" spans="2:7" s="65" customFormat="1" x14ac:dyDescent="0.2">
      <c r="B5462" s="68"/>
      <c r="E5462" s="213"/>
      <c r="G5462" s="118"/>
    </row>
    <row r="5463" spans="2:7" s="65" customFormat="1" x14ac:dyDescent="0.2">
      <c r="B5463" s="68"/>
      <c r="E5463" s="213"/>
      <c r="G5463" s="118"/>
    </row>
    <row r="5464" spans="2:7" s="65" customFormat="1" x14ac:dyDescent="0.2">
      <c r="B5464" s="68"/>
      <c r="E5464" s="213"/>
      <c r="G5464" s="118"/>
    </row>
    <row r="5465" spans="2:7" s="65" customFormat="1" x14ac:dyDescent="0.2">
      <c r="B5465" s="68"/>
      <c r="E5465" s="213"/>
      <c r="G5465" s="118"/>
    </row>
    <row r="5466" spans="2:7" s="65" customFormat="1" x14ac:dyDescent="0.2">
      <c r="B5466" s="68"/>
      <c r="E5466" s="213"/>
      <c r="G5466" s="118"/>
    </row>
    <row r="5467" spans="2:7" s="65" customFormat="1" x14ac:dyDescent="0.2">
      <c r="B5467" s="68"/>
      <c r="E5467" s="213"/>
      <c r="G5467" s="118"/>
    </row>
    <row r="5468" spans="2:7" s="65" customFormat="1" x14ac:dyDescent="0.2">
      <c r="B5468" s="68"/>
      <c r="E5468" s="213"/>
      <c r="G5468" s="118"/>
    </row>
    <row r="5469" spans="2:7" s="65" customFormat="1" x14ac:dyDescent="0.2">
      <c r="B5469" s="68"/>
      <c r="E5469" s="213"/>
      <c r="G5469" s="118"/>
    </row>
    <row r="5470" spans="2:7" s="65" customFormat="1" x14ac:dyDescent="0.2">
      <c r="B5470" s="68"/>
      <c r="E5470" s="213"/>
      <c r="G5470" s="118"/>
    </row>
    <row r="5471" spans="2:7" s="65" customFormat="1" x14ac:dyDescent="0.2">
      <c r="B5471" s="68"/>
      <c r="E5471" s="213"/>
      <c r="G5471" s="118"/>
    </row>
    <row r="5472" spans="2:7" s="65" customFormat="1" x14ac:dyDescent="0.2">
      <c r="B5472" s="68"/>
      <c r="E5472" s="213"/>
      <c r="G5472" s="118"/>
    </row>
    <row r="5473" spans="2:7" s="65" customFormat="1" x14ac:dyDescent="0.2">
      <c r="B5473" s="68"/>
      <c r="E5473" s="213"/>
      <c r="G5473" s="118"/>
    </row>
    <row r="5474" spans="2:7" s="65" customFormat="1" x14ac:dyDescent="0.2">
      <c r="B5474" s="68"/>
      <c r="E5474" s="213"/>
      <c r="G5474" s="118"/>
    </row>
    <row r="5475" spans="2:7" s="65" customFormat="1" x14ac:dyDescent="0.2">
      <c r="B5475" s="68"/>
      <c r="E5475" s="213"/>
      <c r="G5475" s="118"/>
    </row>
    <row r="5476" spans="2:7" s="65" customFormat="1" x14ac:dyDescent="0.2">
      <c r="B5476" s="68"/>
      <c r="E5476" s="213"/>
      <c r="G5476" s="118"/>
    </row>
    <row r="5477" spans="2:7" s="65" customFormat="1" x14ac:dyDescent="0.2">
      <c r="B5477" s="68"/>
      <c r="E5477" s="213"/>
      <c r="G5477" s="118"/>
    </row>
    <row r="5478" spans="2:7" s="65" customFormat="1" x14ac:dyDescent="0.2">
      <c r="B5478" s="68"/>
      <c r="E5478" s="213"/>
      <c r="G5478" s="118"/>
    </row>
    <row r="5479" spans="2:7" s="65" customFormat="1" x14ac:dyDescent="0.2">
      <c r="B5479" s="68"/>
      <c r="E5479" s="213"/>
      <c r="G5479" s="118"/>
    </row>
    <row r="5480" spans="2:7" s="65" customFormat="1" x14ac:dyDescent="0.2">
      <c r="B5480" s="68"/>
      <c r="E5480" s="213"/>
      <c r="G5480" s="118"/>
    </row>
    <row r="5481" spans="2:7" s="65" customFormat="1" x14ac:dyDescent="0.2">
      <c r="B5481" s="68"/>
      <c r="E5481" s="213"/>
      <c r="G5481" s="118"/>
    </row>
    <row r="5482" spans="2:7" s="65" customFormat="1" x14ac:dyDescent="0.2">
      <c r="B5482" s="68"/>
      <c r="E5482" s="213"/>
      <c r="G5482" s="118"/>
    </row>
    <row r="5483" spans="2:7" s="65" customFormat="1" x14ac:dyDescent="0.2">
      <c r="B5483" s="68"/>
      <c r="E5483" s="213"/>
      <c r="G5483" s="118"/>
    </row>
    <row r="5484" spans="2:7" s="65" customFormat="1" x14ac:dyDescent="0.2">
      <c r="B5484" s="68"/>
      <c r="E5484" s="213"/>
      <c r="G5484" s="118"/>
    </row>
    <row r="5485" spans="2:7" s="65" customFormat="1" x14ac:dyDescent="0.2">
      <c r="B5485" s="68"/>
      <c r="E5485" s="213"/>
      <c r="G5485" s="118"/>
    </row>
    <row r="5486" spans="2:7" s="65" customFormat="1" x14ac:dyDescent="0.2">
      <c r="B5486" s="68"/>
      <c r="E5486" s="213"/>
      <c r="G5486" s="118"/>
    </row>
    <row r="5487" spans="2:7" s="65" customFormat="1" x14ac:dyDescent="0.2">
      <c r="B5487" s="68"/>
      <c r="E5487" s="213"/>
      <c r="G5487" s="118"/>
    </row>
    <row r="5488" spans="2:7" s="65" customFormat="1" x14ac:dyDescent="0.2">
      <c r="B5488" s="68"/>
      <c r="E5488" s="213"/>
      <c r="G5488" s="118"/>
    </row>
    <row r="5489" spans="2:7" s="65" customFormat="1" x14ac:dyDescent="0.2">
      <c r="B5489" s="68"/>
      <c r="E5489" s="213"/>
      <c r="G5489" s="118"/>
    </row>
    <row r="5490" spans="2:7" s="65" customFormat="1" x14ac:dyDescent="0.2">
      <c r="B5490" s="68"/>
      <c r="E5490" s="213"/>
      <c r="G5490" s="118"/>
    </row>
    <row r="5491" spans="2:7" s="65" customFormat="1" x14ac:dyDescent="0.2">
      <c r="B5491" s="68"/>
      <c r="E5491" s="213"/>
      <c r="G5491" s="118"/>
    </row>
    <row r="5492" spans="2:7" s="65" customFormat="1" x14ac:dyDescent="0.2">
      <c r="B5492" s="68"/>
      <c r="E5492" s="213"/>
      <c r="G5492" s="118"/>
    </row>
    <row r="5493" spans="2:7" s="65" customFormat="1" x14ac:dyDescent="0.2">
      <c r="B5493" s="68"/>
      <c r="E5493" s="213"/>
      <c r="G5493" s="118"/>
    </row>
    <row r="5494" spans="2:7" s="65" customFormat="1" x14ac:dyDescent="0.2">
      <c r="B5494" s="68"/>
      <c r="E5494" s="213"/>
      <c r="G5494" s="118"/>
    </row>
    <row r="5495" spans="2:7" s="65" customFormat="1" x14ac:dyDescent="0.2">
      <c r="B5495" s="68"/>
      <c r="E5495" s="213"/>
      <c r="G5495" s="118"/>
    </row>
    <row r="5496" spans="2:7" s="65" customFormat="1" x14ac:dyDescent="0.2">
      <c r="B5496" s="68"/>
      <c r="E5496" s="213"/>
      <c r="G5496" s="118"/>
    </row>
    <row r="5497" spans="2:7" s="65" customFormat="1" x14ac:dyDescent="0.2">
      <c r="B5497" s="68"/>
      <c r="E5497" s="213"/>
      <c r="G5497" s="118"/>
    </row>
    <row r="5498" spans="2:7" s="65" customFormat="1" x14ac:dyDescent="0.2">
      <c r="B5498" s="68"/>
      <c r="E5498" s="213"/>
      <c r="G5498" s="118"/>
    </row>
    <row r="5499" spans="2:7" s="65" customFormat="1" x14ac:dyDescent="0.2">
      <c r="B5499" s="68"/>
      <c r="E5499" s="213"/>
      <c r="G5499" s="118"/>
    </row>
    <row r="5500" spans="2:7" s="65" customFormat="1" x14ac:dyDescent="0.2">
      <c r="B5500" s="68"/>
      <c r="E5500" s="213"/>
      <c r="G5500" s="118"/>
    </row>
    <row r="5501" spans="2:7" s="65" customFormat="1" x14ac:dyDescent="0.2">
      <c r="B5501" s="68"/>
      <c r="E5501" s="213"/>
      <c r="G5501" s="118"/>
    </row>
    <row r="5502" spans="2:7" s="65" customFormat="1" x14ac:dyDescent="0.2">
      <c r="B5502" s="68"/>
      <c r="E5502" s="213"/>
      <c r="G5502" s="118"/>
    </row>
    <row r="5503" spans="2:7" s="65" customFormat="1" x14ac:dyDescent="0.2">
      <c r="B5503" s="68"/>
      <c r="E5503" s="213"/>
      <c r="G5503" s="118"/>
    </row>
    <row r="5504" spans="2:7" s="65" customFormat="1" x14ac:dyDescent="0.2">
      <c r="B5504" s="68"/>
      <c r="E5504" s="213"/>
      <c r="G5504" s="118"/>
    </row>
    <row r="5505" spans="2:7" s="65" customFormat="1" x14ac:dyDescent="0.2">
      <c r="B5505" s="68"/>
      <c r="E5505" s="213"/>
      <c r="G5505" s="118"/>
    </row>
    <row r="5506" spans="2:7" s="65" customFormat="1" x14ac:dyDescent="0.2">
      <c r="B5506" s="68"/>
      <c r="E5506" s="213"/>
      <c r="G5506" s="118"/>
    </row>
    <row r="5507" spans="2:7" s="65" customFormat="1" x14ac:dyDescent="0.2">
      <c r="B5507" s="68"/>
      <c r="E5507" s="213"/>
      <c r="G5507" s="118"/>
    </row>
    <row r="5508" spans="2:7" s="65" customFormat="1" x14ac:dyDescent="0.2">
      <c r="B5508" s="68"/>
      <c r="E5508" s="213"/>
      <c r="G5508" s="118"/>
    </row>
    <row r="5509" spans="2:7" s="65" customFormat="1" x14ac:dyDescent="0.2">
      <c r="B5509" s="68"/>
      <c r="E5509" s="213"/>
      <c r="G5509" s="118"/>
    </row>
    <row r="5510" spans="2:7" s="65" customFormat="1" x14ac:dyDescent="0.2">
      <c r="B5510" s="68"/>
      <c r="E5510" s="213"/>
      <c r="G5510" s="118"/>
    </row>
    <row r="5511" spans="2:7" s="65" customFormat="1" x14ac:dyDescent="0.2">
      <c r="B5511" s="68"/>
      <c r="E5511" s="213"/>
      <c r="G5511" s="118"/>
    </row>
    <row r="5512" spans="2:7" s="65" customFormat="1" x14ac:dyDescent="0.2">
      <c r="B5512" s="68"/>
      <c r="E5512" s="213"/>
      <c r="G5512" s="118"/>
    </row>
    <row r="5513" spans="2:7" s="65" customFormat="1" x14ac:dyDescent="0.2">
      <c r="B5513" s="68"/>
      <c r="E5513" s="213"/>
      <c r="G5513" s="118"/>
    </row>
    <row r="5514" spans="2:7" s="65" customFormat="1" x14ac:dyDescent="0.2">
      <c r="B5514" s="68"/>
      <c r="E5514" s="213"/>
      <c r="G5514" s="118"/>
    </row>
    <row r="5515" spans="2:7" s="65" customFormat="1" x14ac:dyDescent="0.2">
      <c r="B5515" s="68"/>
      <c r="E5515" s="213"/>
      <c r="G5515" s="118"/>
    </row>
    <row r="5516" spans="2:7" s="65" customFormat="1" x14ac:dyDescent="0.2">
      <c r="B5516" s="68"/>
      <c r="E5516" s="213"/>
      <c r="G5516" s="118"/>
    </row>
    <row r="5517" spans="2:7" s="65" customFormat="1" x14ac:dyDescent="0.2">
      <c r="B5517" s="68"/>
      <c r="E5517" s="213"/>
      <c r="G5517" s="118"/>
    </row>
    <row r="5518" spans="2:7" s="65" customFormat="1" x14ac:dyDescent="0.2">
      <c r="B5518" s="68"/>
      <c r="E5518" s="213"/>
      <c r="G5518" s="118"/>
    </row>
    <row r="5519" spans="2:7" s="65" customFormat="1" x14ac:dyDescent="0.2">
      <c r="B5519" s="68"/>
      <c r="E5519" s="213"/>
      <c r="G5519" s="118"/>
    </row>
    <row r="5520" spans="2:7" s="65" customFormat="1" x14ac:dyDescent="0.2">
      <c r="B5520" s="68"/>
      <c r="E5520" s="213"/>
      <c r="G5520" s="118"/>
    </row>
    <row r="5521" spans="2:7" s="65" customFormat="1" x14ac:dyDescent="0.2">
      <c r="B5521" s="68"/>
      <c r="E5521" s="213"/>
      <c r="G5521" s="118"/>
    </row>
    <row r="5522" spans="2:7" s="65" customFormat="1" x14ac:dyDescent="0.2">
      <c r="B5522" s="68"/>
      <c r="E5522" s="213"/>
      <c r="G5522" s="118"/>
    </row>
    <row r="5523" spans="2:7" s="65" customFormat="1" x14ac:dyDescent="0.2">
      <c r="B5523" s="68"/>
      <c r="E5523" s="213"/>
      <c r="G5523" s="118"/>
    </row>
    <row r="5524" spans="2:7" s="65" customFormat="1" x14ac:dyDescent="0.2">
      <c r="B5524" s="68"/>
      <c r="E5524" s="213"/>
      <c r="G5524" s="118"/>
    </row>
    <row r="5525" spans="2:7" s="65" customFormat="1" x14ac:dyDescent="0.2">
      <c r="B5525" s="68"/>
      <c r="E5525" s="213"/>
      <c r="G5525" s="118"/>
    </row>
    <row r="5526" spans="2:7" s="65" customFormat="1" x14ac:dyDescent="0.2">
      <c r="B5526" s="68"/>
      <c r="E5526" s="213"/>
      <c r="G5526" s="118"/>
    </row>
    <row r="5527" spans="2:7" s="65" customFormat="1" x14ac:dyDescent="0.2">
      <c r="B5527" s="68"/>
      <c r="E5527" s="213"/>
      <c r="G5527" s="118"/>
    </row>
    <row r="5528" spans="2:7" s="65" customFormat="1" x14ac:dyDescent="0.2">
      <c r="B5528" s="68"/>
      <c r="E5528" s="213"/>
      <c r="G5528" s="118"/>
    </row>
    <row r="5529" spans="2:7" s="65" customFormat="1" x14ac:dyDescent="0.2">
      <c r="B5529" s="68"/>
      <c r="E5529" s="213"/>
      <c r="G5529" s="118"/>
    </row>
    <row r="5530" spans="2:7" s="65" customFormat="1" x14ac:dyDescent="0.2">
      <c r="B5530" s="68"/>
      <c r="E5530" s="213"/>
      <c r="G5530" s="118"/>
    </row>
    <row r="5531" spans="2:7" s="65" customFormat="1" x14ac:dyDescent="0.2">
      <c r="B5531" s="68"/>
      <c r="E5531" s="213"/>
      <c r="G5531" s="118"/>
    </row>
    <row r="5532" spans="2:7" s="65" customFormat="1" x14ac:dyDescent="0.2">
      <c r="B5532" s="68"/>
      <c r="E5532" s="213"/>
      <c r="G5532" s="118"/>
    </row>
    <row r="5533" spans="2:7" s="65" customFormat="1" x14ac:dyDescent="0.2">
      <c r="B5533" s="68"/>
      <c r="E5533" s="213"/>
      <c r="G5533" s="118"/>
    </row>
    <row r="5534" spans="2:7" s="65" customFormat="1" x14ac:dyDescent="0.2">
      <c r="B5534" s="68"/>
      <c r="E5534" s="213"/>
      <c r="G5534" s="118"/>
    </row>
    <row r="5535" spans="2:7" s="65" customFormat="1" x14ac:dyDescent="0.2">
      <c r="B5535" s="68"/>
      <c r="E5535" s="213"/>
      <c r="G5535" s="118"/>
    </row>
    <row r="5536" spans="2:7" s="65" customFormat="1" x14ac:dyDescent="0.2">
      <c r="B5536" s="68"/>
      <c r="E5536" s="213"/>
      <c r="G5536" s="118"/>
    </row>
    <row r="5537" spans="2:7" s="65" customFormat="1" x14ac:dyDescent="0.2">
      <c r="B5537" s="68"/>
      <c r="E5537" s="213"/>
      <c r="G5537" s="118"/>
    </row>
    <row r="5538" spans="2:7" s="65" customFormat="1" x14ac:dyDescent="0.2">
      <c r="B5538" s="68"/>
      <c r="E5538" s="213"/>
      <c r="G5538" s="118"/>
    </row>
    <row r="5539" spans="2:7" s="65" customFormat="1" x14ac:dyDescent="0.2">
      <c r="B5539" s="68"/>
      <c r="E5539" s="213"/>
      <c r="G5539" s="118"/>
    </row>
    <row r="5540" spans="2:7" s="65" customFormat="1" x14ac:dyDescent="0.2">
      <c r="B5540" s="68"/>
      <c r="E5540" s="213"/>
      <c r="G5540" s="118"/>
    </row>
    <row r="5541" spans="2:7" s="65" customFormat="1" x14ac:dyDescent="0.2">
      <c r="B5541" s="68"/>
      <c r="E5541" s="213"/>
      <c r="G5541" s="118"/>
    </row>
    <row r="5542" spans="2:7" s="65" customFormat="1" x14ac:dyDescent="0.2">
      <c r="B5542" s="68"/>
      <c r="E5542" s="213"/>
      <c r="G5542" s="118"/>
    </row>
    <row r="5543" spans="2:7" s="65" customFormat="1" x14ac:dyDescent="0.2">
      <c r="B5543" s="68"/>
      <c r="E5543" s="213"/>
      <c r="G5543" s="118"/>
    </row>
    <row r="5544" spans="2:7" s="65" customFormat="1" x14ac:dyDescent="0.2">
      <c r="B5544" s="68"/>
      <c r="E5544" s="213"/>
      <c r="G5544" s="118"/>
    </row>
    <row r="5545" spans="2:7" s="65" customFormat="1" x14ac:dyDescent="0.2">
      <c r="B5545" s="68"/>
      <c r="E5545" s="213"/>
      <c r="G5545" s="118"/>
    </row>
    <row r="5546" spans="2:7" s="65" customFormat="1" x14ac:dyDescent="0.2">
      <c r="B5546" s="68"/>
      <c r="E5546" s="213"/>
      <c r="G5546" s="118"/>
    </row>
    <row r="5547" spans="2:7" s="65" customFormat="1" x14ac:dyDescent="0.2">
      <c r="B5547" s="68"/>
      <c r="E5547" s="213"/>
      <c r="G5547" s="118"/>
    </row>
    <row r="5548" spans="2:7" s="65" customFormat="1" x14ac:dyDescent="0.2">
      <c r="B5548" s="68"/>
      <c r="E5548" s="213"/>
      <c r="G5548" s="118"/>
    </row>
    <row r="5549" spans="2:7" s="65" customFormat="1" x14ac:dyDescent="0.2">
      <c r="B5549" s="68"/>
      <c r="E5549" s="213"/>
      <c r="G5549" s="118"/>
    </row>
    <row r="5550" spans="2:7" s="65" customFormat="1" x14ac:dyDescent="0.2">
      <c r="B5550" s="68"/>
      <c r="E5550" s="213"/>
      <c r="G5550" s="118"/>
    </row>
    <row r="5551" spans="2:7" s="65" customFormat="1" x14ac:dyDescent="0.2">
      <c r="B5551" s="68"/>
      <c r="E5551" s="213"/>
      <c r="G5551" s="118"/>
    </row>
    <row r="5552" spans="2:7" s="65" customFormat="1" x14ac:dyDescent="0.2">
      <c r="B5552" s="68"/>
      <c r="E5552" s="213"/>
      <c r="G5552" s="118"/>
    </row>
    <row r="5553" spans="2:7" s="65" customFormat="1" x14ac:dyDescent="0.2">
      <c r="B5553" s="68"/>
      <c r="E5553" s="213"/>
      <c r="G5553" s="118"/>
    </row>
    <row r="5554" spans="2:7" s="65" customFormat="1" x14ac:dyDescent="0.2">
      <c r="B5554" s="68"/>
      <c r="E5554" s="213"/>
      <c r="G5554" s="118"/>
    </row>
    <row r="5555" spans="2:7" s="65" customFormat="1" x14ac:dyDescent="0.2">
      <c r="B5555" s="68"/>
      <c r="E5555" s="213"/>
      <c r="G5555" s="118"/>
    </row>
    <row r="5556" spans="2:7" s="65" customFormat="1" x14ac:dyDescent="0.2">
      <c r="B5556" s="68"/>
      <c r="E5556" s="213"/>
      <c r="G5556" s="118"/>
    </row>
    <row r="5557" spans="2:7" s="65" customFormat="1" x14ac:dyDescent="0.2">
      <c r="B5557" s="68"/>
      <c r="E5557" s="213"/>
      <c r="G5557" s="118"/>
    </row>
    <row r="5558" spans="2:7" s="65" customFormat="1" x14ac:dyDescent="0.2">
      <c r="B5558" s="68"/>
      <c r="E5558" s="213"/>
      <c r="G5558" s="118"/>
    </row>
    <row r="5559" spans="2:7" s="65" customFormat="1" x14ac:dyDescent="0.2">
      <c r="B5559" s="68"/>
      <c r="E5559" s="213"/>
      <c r="G5559" s="118"/>
    </row>
    <row r="5560" spans="2:7" s="65" customFormat="1" x14ac:dyDescent="0.2">
      <c r="B5560" s="68"/>
      <c r="E5560" s="213"/>
      <c r="G5560" s="118"/>
    </row>
    <row r="5561" spans="2:7" s="65" customFormat="1" x14ac:dyDescent="0.2">
      <c r="B5561" s="68"/>
      <c r="E5561" s="213"/>
      <c r="G5561" s="118"/>
    </row>
    <row r="5562" spans="2:7" s="65" customFormat="1" x14ac:dyDescent="0.2">
      <c r="B5562" s="68"/>
      <c r="E5562" s="213"/>
      <c r="G5562" s="118"/>
    </row>
    <row r="5563" spans="2:7" s="65" customFormat="1" x14ac:dyDescent="0.2">
      <c r="B5563" s="68"/>
      <c r="E5563" s="213"/>
      <c r="G5563" s="118"/>
    </row>
    <row r="5564" spans="2:7" s="65" customFormat="1" x14ac:dyDescent="0.2">
      <c r="B5564" s="68"/>
      <c r="E5564" s="213"/>
      <c r="G5564" s="118"/>
    </row>
    <row r="5565" spans="2:7" s="65" customFormat="1" x14ac:dyDescent="0.2">
      <c r="B5565" s="68"/>
      <c r="E5565" s="213"/>
      <c r="G5565" s="118"/>
    </row>
    <row r="5566" spans="2:7" s="65" customFormat="1" x14ac:dyDescent="0.2">
      <c r="B5566" s="68"/>
      <c r="E5566" s="213"/>
      <c r="G5566" s="118"/>
    </row>
    <row r="5567" spans="2:7" s="65" customFormat="1" x14ac:dyDescent="0.2">
      <c r="B5567" s="68"/>
      <c r="E5567" s="213"/>
      <c r="G5567" s="118"/>
    </row>
    <row r="5568" spans="2:7" s="65" customFormat="1" x14ac:dyDescent="0.2">
      <c r="B5568" s="68"/>
      <c r="E5568" s="213"/>
      <c r="G5568" s="118"/>
    </row>
    <row r="5569" spans="2:7" s="65" customFormat="1" x14ac:dyDescent="0.2">
      <c r="B5569" s="68"/>
      <c r="E5569" s="213"/>
      <c r="G5569" s="118"/>
    </row>
    <row r="5570" spans="2:7" s="65" customFormat="1" x14ac:dyDescent="0.2">
      <c r="B5570" s="68"/>
      <c r="E5570" s="213"/>
      <c r="G5570" s="118"/>
    </row>
    <row r="5571" spans="2:7" s="65" customFormat="1" x14ac:dyDescent="0.2">
      <c r="B5571" s="68"/>
      <c r="E5571" s="213"/>
      <c r="G5571" s="118"/>
    </row>
    <row r="5572" spans="2:7" s="65" customFormat="1" x14ac:dyDescent="0.2">
      <c r="B5572" s="68"/>
      <c r="E5572" s="213"/>
      <c r="G5572" s="118"/>
    </row>
    <row r="5573" spans="2:7" s="65" customFormat="1" x14ac:dyDescent="0.2">
      <c r="B5573" s="68"/>
      <c r="E5573" s="213"/>
      <c r="G5573" s="118"/>
    </row>
    <row r="5574" spans="2:7" s="65" customFormat="1" x14ac:dyDescent="0.2">
      <c r="B5574" s="68"/>
      <c r="E5574" s="213"/>
      <c r="G5574" s="118"/>
    </row>
    <row r="5575" spans="2:7" s="65" customFormat="1" x14ac:dyDescent="0.2">
      <c r="B5575" s="68"/>
      <c r="E5575" s="213"/>
      <c r="G5575" s="118"/>
    </row>
    <row r="5576" spans="2:7" s="65" customFormat="1" x14ac:dyDescent="0.2">
      <c r="B5576" s="68"/>
      <c r="E5576" s="213"/>
      <c r="G5576" s="118"/>
    </row>
    <row r="5577" spans="2:7" s="65" customFormat="1" x14ac:dyDescent="0.2">
      <c r="B5577" s="68"/>
      <c r="E5577" s="213"/>
      <c r="G5577" s="118"/>
    </row>
    <row r="5578" spans="2:7" s="65" customFormat="1" x14ac:dyDescent="0.2">
      <c r="B5578" s="68"/>
      <c r="E5578" s="213"/>
      <c r="G5578" s="118"/>
    </row>
    <row r="5579" spans="2:7" s="65" customFormat="1" x14ac:dyDescent="0.2">
      <c r="B5579" s="68"/>
      <c r="E5579" s="213"/>
      <c r="G5579" s="118"/>
    </row>
    <row r="5580" spans="2:7" s="65" customFormat="1" x14ac:dyDescent="0.2">
      <c r="B5580" s="68"/>
      <c r="E5580" s="213"/>
      <c r="G5580" s="118"/>
    </row>
    <row r="5581" spans="2:7" s="65" customFormat="1" x14ac:dyDescent="0.2">
      <c r="B5581" s="68"/>
      <c r="E5581" s="213"/>
      <c r="G5581" s="118"/>
    </row>
    <row r="5582" spans="2:7" s="65" customFormat="1" x14ac:dyDescent="0.2">
      <c r="B5582" s="68"/>
      <c r="E5582" s="213"/>
      <c r="G5582" s="118"/>
    </row>
    <row r="5583" spans="2:7" s="65" customFormat="1" x14ac:dyDescent="0.2">
      <c r="B5583" s="68"/>
      <c r="E5583" s="213"/>
      <c r="G5583" s="118"/>
    </row>
    <row r="5584" spans="2:7" s="65" customFormat="1" x14ac:dyDescent="0.2">
      <c r="B5584" s="68"/>
      <c r="E5584" s="213"/>
      <c r="G5584" s="118"/>
    </row>
    <row r="5585" spans="2:7" s="65" customFormat="1" x14ac:dyDescent="0.2">
      <c r="B5585" s="68"/>
      <c r="E5585" s="213"/>
      <c r="G5585" s="118"/>
    </row>
    <row r="5586" spans="2:7" s="65" customFormat="1" x14ac:dyDescent="0.2">
      <c r="B5586" s="68"/>
      <c r="E5586" s="213"/>
      <c r="G5586" s="118"/>
    </row>
    <row r="5587" spans="2:7" s="65" customFormat="1" x14ac:dyDescent="0.2">
      <c r="B5587" s="68"/>
      <c r="E5587" s="213"/>
      <c r="G5587" s="118"/>
    </row>
    <row r="5588" spans="2:7" s="65" customFormat="1" x14ac:dyDescent="0.2">
      <c r="B5588" s="68"/>
      <c r="E5588" s="213"/>
      <c r="G5588" s="118"/>
    </row>
    <row r="5589" spans="2:7" s="65" customFormat="1" x14ac:dyDescent="0.2">
      <c r="B5589" s="68"/>
      <c r="E5589" s="213"/>
      <c r="G5589" s="118"/>
    </row>
    <row r="5590" spans="2:7" s="65" customFormat="1" x14ac:dyDescent="0.2">
      <c r="B5590" s="68"/>
      <c r="E5590" s="213"/>
      <c r="G5590" s="118"/>
    </row>
    <row r="5591" spans="2:7" s="65" customFormat="1" x14ac:dyDescent="0.2">
      <c r="B5591" s="68"/>
      <c r="E5591" s="213"/>
      <c r="G5591" s="118"/>
    </row>
    <row r="5592" spans="2:7" s="65" customFormat="1" x14ac:dyDescent="0.2">
      <c r="B5592" s="68"/>
      <c r="E5592" s="213"/>
      <c r="G5592" s="118"/>
    </row>
    <row r="5593" spans="2:7" s="65" customFormat="1" x14ac:dyDescent="0.2">
      <c r="B5593" s="68"/>
      <c r="E5593" s="213"/>
      <c r="G5593" s="118"/>
    </row>
    <row r="5594" spans="2:7" s="65" customFormat="1" x14ac:dyDescent="0.2">
      <c r="B5594" s="68"/>
      <c r="E5594" s="213"/>
      <c r="G5594" s="118"/>
    </row>
    <row r="5595" spans="2:7" s="65" customFormat="1" x14ac:dyDescent="0.2">
      <c r="B5595" s="68"/>
      <c r="E5595" s="213"/>
      <c r="G5595" s="118"/>
    </row>
    <row r="5596" spans="2:7" s="65" customFormat="1" x14ac:dyDescent="0.2">
      <c r="B5596" s="68"/>
      <c r="E5596" s="213"/>
      <c r="G5596" s="118"/>
    </row>
    <row r="5597" spans="2:7" s="65" customFormat="1" x14ac:dyDescent="0.2">
      <c r="B5597" s="68"/>
      <c r="E5597" s="213"/>
      <c r="G5597" s="118"/>
    </row>
    <row r="5598" spans="2:7" s="65" customFormat="1" x14ac:dyDescent="0.2">
      <c r="B5598" s="68"/>
      <c r="E5598" s="213"/>
      <c r="G5598" s="118"/>
    </row>
    <row r="5599" spans="2:7" s="65" customFormat="1" x14ac:dyDescent="0.2">
      <c r="B5599" s="68"/>
      <c r="E5599" s="213"/>
      <c r="G5599" s="118"/>
    </row>
    <row r="5600" spans="2:7" s="65" customFormat="1" x14ac:dyDescent="0.2">
      <c r="B5600" s="68"/>
      <c r="E5600" s="213"/>
      <c r="G5600" s="118"/>
    </row>
    <row r="5601" spans="2:7" s="65" customFormat="1" x14ac:dyDescent="0.2">
      <c r="B5601" s="68"/>
      <c r="E5601" s="213"/>
      <c r="G5601" s="118"/>
    </row>
    <row r="5602" spans="2:7" s="65" customFormat="1" x14ac:dyDescent="0.2">
      <c r="B5602" s="68"/>
      <c r="E5602" s="213"/>
      <c r="G5602" s="118"/>
    </row>
    <row r="5603" spans="2:7" s="65" customFormat="1" x14ac:dyDescent="0.2">
      <c r="B5603" s="68"/>
      <c r="E5603" s="213"/>
      <c r="G5603" s="118"/>
    </row>
    <row r="5604" spans="2:7" s="65" customFormat="1" x14ac:dyDescent="0.2">
      <c r="B5604" s="68"/>
      <c r="E5604" s="213"/>
      <c r="G5604" s="118"/>
    </row>
    <row r="5605" spans="2:7" s="65" customFormat="1" x14ac:dyDescent="0.2">
      <c r="B5605" s="68"/>
      <c r="E5605" s="213"/>
      <c r="G5605" s="118"/>
    </row>
    <row r="5606" spans="2:7" s="65" customFormat="1" x14ac:dyDescent="0.2">
      <c r="B5606" s="68"/>
      <c r="E5606" s="213"/>
      <c r="G5606" s="118"/>
    </row>
    <row r="5607" spans="2:7" s="65" customFormat="1" x14ac:dyDescent="0.2">
      <c r="B5607" s="68"/>
      <c r="E5607" s="213"/>
      <c r="G5607" s="118"/>
    </row>
    <row r="5608" spans="2:7" s="65" customFormat="1" x14ac:dyDescent="0.2">
      <c r="B5608" s="68"/>
      <c r="E5608" s="213"/>
      <c r="G5608" s="118"/>
    </row>
    <row r="5609" spans="2:7" s="65" customFormat="1" x14ac:dyDescent="0.2">
      <c r="B5609" s="68"/>
      <c r="E5609" s="213"/>
      <c r="G5609" s="118"/>
    </row>
    <row r="5610" spans="2:7" s="65" customFormat="1" x14ac:dyDescent="0.2">
      <c r="B5610" s="68"/>
      <c r="E5610" s="213"/>
      <c r="G5610" s="118"/>
    </row>
    <row r="5611" spans="2:7" s="65" customFormat="1" x14ac:dyDescent="0.2">
      <c r="B5611" s="68"/>
      <c r="E5611" s="213"/>
      <c r="G5611" s="118"/>
    </row>
    <row r="5612" spans="2:7" s="65" customFormat="1" x14ac:dyDescent="0.2">
      <c r="B5612" s="68"/>
      <c r="E5612" s="213"/>
      <c r="G5612" s="118"/>
    </row>
    <row r="5613" spans="2:7" s="65" customFormat="1" x14ac:dyDescent="0.2">
      <c r="B5613" s="68"/>
      <c r="E5613" s="213"/>
      <c r="G5613" s="118"/>
    </row>
    <row r="5614" spans="2:7" s="65" customFormat="1" x14ac:dyDescent="0.2">
      <c r="B5614" s="68"/>
      <c r="E5614" s="213"/>
      <c r="G5614" s="118"/>
    </row>
    <row r="5615" spans="2:7" s="65" customFormat="1" x14ac:dyDescent="0.2">
      <c r="B5615" s="68"/>
      <c r="E5615" s="213"/>
      <c r="G5615" s="118"/>
    </row>
    <row r="5616" spans="2:7" s="65" customFormat="1" x14ac:dyDescent="0.2">
      <c r="B5616" s="68"/>
      <c r="E5616" s="213"/>
      <c r="G5616" s="118"/>
    </row>
    <row r="5617" spans="2:7" s="65" customFormat="1" x14ac:dyDescent="0.2">
      <c r="B5617" s="68"/>
      <c r="E5617" s="213"/>
      <c r="G5617" s="118"/>
    </row>
    <row r="5618" spans="2:7" s="65" customFormat="1" x14ac:dyDescent="0.2">
      <c r="B5618" s="68"/>
      <c r="E5618" s="213"/>
      <c r="G5618" s="118"/>
    </row>
    <row r="5619" spans="2:7" s="65" customFormat="1" x14ac:dyDescent="0.2">
      <c r="B5619" s="68"/>
      <c r="E5619" s="213"/>
      <c r="G5619" s="118"/>
    </row>
    <row r="5620" spans="2:7" s="65" customFormat="1" x14ac:dyDescent="0.2">
      <c r="B5620" s="68"/>
      <c r="E5620" s="213"/>
      <c r="G5620" s="118"/>
    </row>
    <row r="5621" spans="2:7" s="65" customFormat="1" x14ac:dyDescent="0.2">
      <c r="B5621" s="68"/>
      <c r="E5621" s="213"/>
      <c r="G5621" s="118"/>
    </row>
    <row r="5622" spans="2:7" s="65" customFormat="1" x14ac:dyDescent="0.2">
      <c r="B5622" s="68"/>
      <c r="E5622" s="213"/>
      <c r="G5622" s="118"/>
    </row>
    <row r="5623" spans="2:7" s="65" customFormat="1" x14ac:dyDescent="0.2">
      <c r="B5623" s="68"/>
      <c r="E5623" s="213"/>
      <c r="G5623" s="118"/>
    </row>
    <row r="5624" spans="2:7" s="65" customFormat="1" x14ac:dyDescent="0.2">
      <c r="B5624" s="68"/>
      <c r="E5624" s="213"/>
      <c r="G5624" s="118"/>
    </row>
    <row r="5625" spans="2:7" s="65" customFormat="1" x14ac:dyDescent="0.2">
      <c r="B5625" s="68"/>
      <c r="E5625" s="213"/>
      <c r="G5625" s="118"/>
    </row>
    <row r="5626" spans="2:7" s="65" customFormat="1" x14ac:dyDescent="0.2">
      <c r="B5626" s="68"/>
      <c r="E5626" s="213"/>
      <c r="G5626" s="118"/>
    </row>
    <row r="5627" spans="2:7" s="65" customFormat="1" x14ac:dyDescent="0.2">
      <c r="B5627" s="68"/>
      <c r="E5627" s="213"/>
      <c r="G5627" s="118"/>
    </row>
    <row r="5628" spans="2:7" s="65" customFormat="1" x14ac:dyDescent="0.2">
      <c r="B5628" s="68"/>
      <c r="E5628" s="213"/>
      <c r="G5628" s="118"/>
    </row>
    <row r="5629" spans="2:7" s="65" customFormat="1" x14ac:dyDescent="0.2">
      <c r="B5629" s="68"/>
      <c r="E5629" s="213"/>
      <c r="G5629" s="118"/>
    </row>
    <row r="5630" spans="2:7" s="65" customFormat="1" x14ac:dyDescent="0.2">
      <c r="B5630" s="68"/>
      <c r="E5630" s="213"/>
      <c r="G5630" s="118"/>
    </row>
    <row r="5631" spans="2:7" s="65" customFormat="1" x14ac:dyDescent="0.2">
      <c r="B5631" s="68"/>
      <c r="E5631" s="213"/>
      <c r="G5631" s="118"/>
    </row>
    <row r="5632" spans="2:7" s="65" customFormat="1" x14ac:dyDescent="0.2">
      <c r="B5632" s="68"/>
      <c r="E5632" s="213"/>
      <c r="G5632" s="118"/>
    </row>
    <row r="5633" spans="2:7" s="65" customFormat="1" x14ac:dyDescent="0.2">
      <c r="B5633" s="68"/>
      <c r="E5633" s="213"/>
      <c r="G5633" s="118"/>
    </row>
    <row r="5634" spans="2:7" s="65" customFormat="1" x14ac:dyDescent="0.2">
      <c r="B5634" s="68"/>
      <c r="E5634" s="213"/>
      <c r="G5634" s="118"/>
    </row>
    <row r="5635" spans="2:7" s="65" customFormat="1" x14ac:dyDescent="0.2">
      <c r="B5635" s="68"/>
      <c r="E5635" s="213"/>
      <c r="G5635" s="118"/>
    </row>
    <row r="5636" spans="2:7" s="65" customFormat="1" x14ac:dyDescent="0.2">
      <c r="B5636" s="68"/>
      <c r="E5636" s="213"/>
      <c r="G5636" s="118"/>
    </row>
    <row r="5637" spans="2:7" s="65" customFormat="1" x14ac:dyDescent="0.2">
      <c r="B5637" s="68"/>
      <c r="E5637" s="213"/>
      <c r="G5637" s="118"/>
    </row>
    <row r="5638" spans="2:7" s="65" customFormat="1" x14ac:dyDescent="0.2">
      <c r="B5638" s="68"/>
      <c r="E5638" s="213"/>
      <c r="G5638" s="118"/>
    </row>
    <row r="5639" spans="2:7" s="65" customFormat="1" x14ac:dyDescent="0.2">
      <c r="B5639" s="68"/>
      <c r="E5639" s="213"/>
      <c r="G5639" s="118"/>
    </row>
    <row r="5640" spans="2:7" s="65" customFormat="1" x14ac:dyDescent="0.2">
      <c r="B5640" s="68"/>
      <c r="E5640" s="213"/>
      <c r="G5640" s="118"/>
    </row>
    <row r="5641" spans="2:7" s="65" customFormat="1" x14ac:dyDescent="0.2">
      <c r="B5641" s="68"/>
      <c r="E5641" s="213"/>
      <c r="G5641" s="118"/>
    </row>
    <row r="5642" spans="2:7" s="65" customFormat="1" x14ac:dyDescent="0.2">
      <c r="B5642" s="68"/>
      <c r="E5642" s="213"/>
      <c r="G5642" s="118"/>
    </row>
    <row r="5643" spans="2:7" s="65" customFormat="1" x14ac:dyDescent="0.2">
      <c r="B5643" s="68"/>
      <c r="E5643" s="213"/>
      <c r="G5643" s="118"/>
    </row>
    <row r="5644" spans="2:7" s="65" customFormat="1" x14ac:dyDescent="0.2">
      <c r="B5644" s="68"/>
      <c r="E5644" s="213"/>
      <c r="G5644" s="118"/>
    </row>
    <row r="5645" spans="2:7" s="65" customFormat="1" x14ac:dyDescent="0.2">
      <c r="B5645" s="68"/>
      <c r="E5645" s="213"/>
      <c r="G5645" s="118"/>
    </row>
    <row r="5646" spans="2:7" s="65" customFormat="1" x14ac:dyDescent="0.2">
      <c r="B5646" s="68"/>
      <c r="E5646" s="213"/>
      <c r="G5646" s="118"/>
    </row>
    <row r="5647" spans="2:7" s="65" customFormat="1" x14ac:dyDescent="0.2">
      <c r="B5647" s="68"/>
      <c r="E5647" s="213"/>
      <c r="G5647" s="118"/>
    </row>
    <row r="5648" spans="2:7" s="65" customFormat="1" x14ac:dyDescent="0.2">
      <c r="B5648" s="68"/>
      <c r="E5648" s="213"/>
      <c r="G5648" s="118"/>
    </row>
    <row r="5649" spans="2:7" s="65" customFormat="1" x14ac:dyDescent="0.2">
      <c r="B5649" s="68"/>
      <c r="E5649" s="213"/>
      <c r="G5649" s="118"/>
    </row>
    <row r="5650" spans="2:7" s="65" customFormat="1" x14ac:dyDescent="0.2">
      <c r="B5650" s="68"/>
      <c r="E5650" s="213"/>
      <c r="G5650" s="118"/>
    </row>
    <row r="5651" spans="2:7" s="65" customFormat="1" x14ac:dyDescent="0.2">
      <c r="B5651" s="68"/>
      <c r="E5651" s="213"/>
      <c r="G5651" s="118"/>
    </row>
    <row r="5652" spans="2:7" s="65" customFormat="1" x14ac:dyDescent="0.2">
      <c r="B5652" s="68"/>
      <c r="E5652" s="213"/>
      <c r="G5652" s="118"/>
    </row>
    <row r="5653" spans="2:7" s="65" customFormat="1" x14ac:dyDescent="0.2">
      <c r="B5653" s="68"/>
      <c r="E5653" s="213"/>
      <c r="G5653" s="118"/>
    </row>
    <row r="5654" spans="2:7" s="65" customFormat="1" x14ac:dyDescent="0.2">
      <c r="B5654" s="68"/>
      <c r="E5654" s="213"/>
      <c r="G5654" s="118"/>
    </row>
    <row r="5655" spans="2:7" s="65" customFormat="1" x14ac:dyDescent="0.2">
      <c r="B5655" s="68"/>
      <c r="E5655" s="213"/>
      <c r="G5655" s="118"/>
    </row>
    <row r="5656" spans="2:7" s="65" customFormat="1" x14ac:dyDescent="0.2">
      <c r="B5656" s="68"/>
      <c r="E5656" s="213"/>
      <c r="G5656" s="118"/>
    </row>
    <row r="5657" spans="2:7" s="65" customFormat="1" x14ac:dyDescent="0.2">
      <c r="B5657" s="68"/>
      <c r="E5657" s="213"/>
      <c r="G5657" s="118"/>
    </row>
    <row r="5658" spans="2:7" s="65" customFormat="1" x14ac:dyDescent="0.2">
      <c r="B5658" s="68"/>
      <c r="E5658" s="213"/>
      <c r="G5658" s="118"/>
    </row>
    <row r="5659" spans="2:7" s="65" customFormat="1" x14ac:dyDescent="0.2">
      <c r="B5659" s="68"/>
      <c r="E5659" s="213"/>
      <c r="G5659" s="118"/>
    </row>
    <row r="5660" spans="2:7" s="65" customFormat="1" x14ac:dyDescent="0.2">
      <c r="B5660" s="68"/>
      <c r="E5660" s="213"/>
      <c r="G5660" s="118"/>
    </row>
    <row r="5661" spans="2:7" s="65" customFormat="1" x14ac:dyDescent="0.2">
      <c r="B5661" s="68"/>
      <c r="E5661" s="213"/>
      <c r="G5661" s="118"/>
    </row>
    <row r="5662" spans="2:7" s="65" customFormat="1" x14ac:dyDescent="0.2">
      <c r="B5662" s="68"/>
      <c r="E5662" s="213"/>
      <c r="G5662" s="118"/>
    </row>
    <row r="5663" spans="2:7" s="65" customFormat="1" x14ac:dyDescent="0.2">
      <c r="B5663" s="68"/>
      <c r="E5663" s="213"/>
      <c r="G5663" s="118"/>
    </row>
    <row r="5664" spans="2:7" s="65" customFormat="1" x14ac:dyDescent="0.2">
      <c r="B5664" s="68"/>
      <c r="E5664" s="213"/>
      <c r="G5664" s="118"/>
    </row>
    <row r="5665" spans="2:7" s="65" customFormat="1" x14ac:dyDescent="0.2">
      <c r="B5665" s="68"/>
      <c r="E5665" s="213"/>
      <c r="G5665" s="118"/>
    </row>
    <row r="5666" spans="2:7" s="65" customFormat="1" x14ac:dyDescent="0.2">
      <c r="B5666" s="68"/>
      <c r="E5666" s="213"/>
      <c r="G5666" s="118"/>
    </row>
    <row r="5667" spans="2:7" s="65" customFormat="1" x14ac:dyDescent="0.2">
      <c r="B5667" s="68"/>
      <c r="E5667" s="213"/>
      <c r="G5667" s="118"/>
    </row>
    <row r="5668" spans="2:7" s="65" customFormat="1" x14ac:dyDescent="0.2">
      <c r="B5668" s="68"/>
      <c r="E5668" s="213"/>
      <c r="G5668" s="118"/>
    </row>
    <row r="5669" spans="2:7" s="65" customFormat="1" x14ac:dyDescent="0.2">
      <c r="B5669" s="68"/>
      <c r="E5669" s="213"/>
      <c r="G5669" s="118"/>
    </row>
    <row r="5670" spans="2:7" s="65" customFormat="1" x14ac:dyDescent="0.2">
      <c r="B5670" s="68"/>
      <c r="E5670" s="213"/>
      <c r="G5670" s="118"/>
    </row>
    <row r="5671" spans="2:7" s="65" customFormat="1" x14ac:dyDescent="0.2">
      <c r="B5671" s="68"/>
      <c r="E5671" s="213"/>
      <c r="G5671" s="118"/>
    </row>
    <row r="5672" spans="2:7" s="65" customFormat="1" x14ac:dyDescent="0.2">
      <c r="B5672" s="68"/>
      <c r="E5672" s="213"/>
      <c r="G5672" s="118"/>
    </row>
    <row r="5673" spans="2:7" s="65" customFormat="1" x14ac:dyDescent="0.2">
      <c r="B5673" s="68"/>
      <c r="E5673" s="213"/>
      <c r="G5673" s="118"/>
    </row>
    <row r="5674" spans="2:7" s="65" customFormat="1" x14ac:dyDescent="0.2">
      <c r="B5674" s="68"/>
      <c r="E5674" s="213"/>
      <c r="G5674" s="118"/>
    </row>
    <row r="5675" spans="2:7" s="65" customFormat="1" x14ac:dyDescent="0.2">
      <c r="B5675" s="68"/>
      <c r="E5675" s="213"/>
      <c r="G5675" s="118"/>
    </row>
    <row r="5676" spans="2:7" s="65" customFormat="1" x14ac:dyDescent="0.2">
      <c r="B5676" s="68"/>
      <c r="E5676" s="213"/>
      <c r="G5676" s="118"/>
    </row>
    <row r="5677" spans="2:7" s="65" customFormat="1" x14ac:dyDescent="0.2">
      <c r="B5677" s="68"/>
      <c r="E5677" s="213"/>
      <c r="G5677" s="118"/>
    </row>
    <row r="5678" spans="2:7" s="65" customFormat="1" x14ac:dyDescent="0.2">
      <c r="B5678" s="68"/>
      <c r="E5678" s="213"/>
      <c r="G5678" s="118"/>
    </row>
    <row r="5679" spans="2:7" s="65" customFormat="1" x14ac:dyDescent="0.2">
      <c r="B5679" s="68"/>
      <c r="E5679" s="213"/>
      <c r="G5679" s="118"/>
    </row>
    <row r="5680" spans="2:7" s="65" customFormat="1" x14ac:dyDescent="0.2">
      <c r="B5680" s="68"/>
      <c r="E5680" s="213"/>
      <c r="G5680" s="118"/>
    </row>
    <row r="5681" spans="2:7" s="65" customFormat="1" x14ac:dyDescent="0.2">
      <c r="B5681" s="68"/>
      <c r="E5681" s="213"/>
      <c r="G5681" s="118"/>
    </row>
    <row r="5682" spans="2:7" s="65" customFormat="1" x14ac:dyDescent="0.2">
      <c r="B5682" s="68"/>
      <c r="E5682" s="213"/>
      <c r="G5682" s="118"/>
    </row>
    <row r="5683" spans="2:7" s="65" customFormat="1" x14ac:dyDescent="0.2">
      <c r="B5683" s="68"/>
      <c r="E5683" s="213"/>
      <c r="G5683" s="118"/>
    </row>
    <row r="5684" spans="2:7" s="65" customFormat="1" x14ac:dyDescent="0.2">
      <c r="B5684" s="68"/>
      <c r="E5684" s="213"/>
      <c r="G5684" s="118"/>
    </row>
    <row r="5685" spans="2:7" s="65" customFormat="1" x14ac:dyDescent="0.2">
      <c r="B5685" s="68"/>
      <c r="E5685" s="213"/>
      <c r="G5685" s="118"/>
    </row>
    <row r="5686" spans="2:7" s="65" customFormat="1" x14ac:dyDescent="0.2">
      <c r="B5686" s="68"/>
      <c r="E5686" s="213"/>
      <c r="G5686" s="118"/>
    </row>
    <row r="5687" spans="2:7" s="65" customFormat="1" x14ac:dyDescent="0.2">
      <c r="B5687" s="68"/>
      <c r="E5687" s="213"/>
      <c r="G5687" s="118"/>
    </row>
    <row r="5688" spans="2:7" s="65" customFormat="1" x14ac:dyDescent="0.2">
      <c r="B5688" s="68"/>
      <c r="E5688" s="213"/>
      <c r="G5688" s="118"/>
    </row>
    <row r="5689" spans="2:7" s="65" customFormat="1" x14ac:dyDescent="0.2">
      <c r="B5689" s="68"/>
      <c r="E5689" s="213"/>
      <c r="G5689" s="118"/>
    </row>
    <row r="5690" spans="2:7" s="65" customFormat="1" x14ac:dyDescent="0.2">
      <c r="B5690" s="68"/>
      <c r="E5690" s="213"/>
      <c r="G5690" s="118"/>
    </row>
    <row r="5691" spans="2:7" s="65" customFormat="1" x14ac:dyDescent="0.2">
      <c r="B5691" s="68"/>
      <c r="E5691" s="213"/>
      <c r="G5691" s="118"/>
    </row>
    <row r="5692" spans="2:7" s="65" customFormat="1" x14ac:dyDescent="0.2">
      <c r="B5692" s="68"/>
      <c r="E5692" s="213"/>
      <c r="G5692" s="118"/>
    </row>
    <row r="5693" spans="2:7" s="65" customFormat="1" x14ac:dyDescent="0.2">
      <c r="B5693" s="68"/>
      <c r="E5693" s="213"/>
      <c r="G5693" s="118"/>
    </row>
    <row r="5694" spans="2:7" s="65" customFormat="1" x14ac:dyDescent="0.2">
      <c r="B5694" s="68"/>
      <c r="E5694" s="213"/>
      <c r="G5694" s="118"/>
    </row>
    <row r="5695" spans="2:7" s="65" customFormat="1" x14ac:dyDescent="0.2">
      <c r="B5695" s="68"/>
      <c r="E5695" s="213"/>
      <c r="G5695" s="118"/>
    </row>
    <row r="5696" spans="2:7" s="65" customFormat="1" x14ac:dyDescent="0.2">
      <c r="B5696" s="68"/>
      <c r="E5696" s="213"/>
      <c r="G5696" s="118"/>
    </row>
    <row r="5697" spans="2:7" s="65" customFormat="1" x14ac:dyDescent="0.2">
      <c r="B5697" s="68"/>
      <c r="E5697" s="213"/>
      <c r="G5697" s="118"/>
    </row>
    <row r="5698" spans="2:7" s="65" customFormat="1" x14ac:dyDescent="0.2">
      <c r="B5698" s="68"/>
      <c r="E5698" s="213"/>
      <c r="G5698" s="118"/>
    </row>
    <row r="5699" spans="2:7" s="65" customFormat="1" x14ac:dyDescent="0.2">
      <c r="B5699" s="68"/>
      <c r="E5699" s="213"/>
      <c r="G5699" s="118"/>
    </row>
    <row r="5700" spans="2:7" s="65" customFormat="1" x14ac:dyDescent="0.2">
      <c r="B5700" s="68"/>
      <c r="E5700" s="213"/>
      <c r="G5700" s="118"/>
    </row>
    <row r="5701" spans="2:7" s="65" customFormat="1" x14ac:dyDescent="0.2">
      <c r="B5701" s="68"/>
      <c r="E5701" s="213"/>
      <c r="G5701" s="118"/>
    </row>
    <row r="5702" spans="2:7" s="65" customFormat="1" x14ac:dyDescent="0.2">
      <c r="B5702" s="68"/>
      <c r="E5702" s="213"/>
      <c r="G5702" s="118"/>
    </row>
    <row r="5703" spans="2:7" s="65" customFormat="1" x14ac:dyDescent="0.2">
      <c r="B5703" s="68"/>
      <c r="E5703" s="213"/>
      <c r="G5703" s="118"/>
    </row>
    <row r="5704" spans="2:7" s="65" customFormat="1" x14ac:dyDescent="0.2">
      <c r="B5704" s="68"/>
      <c r="E5704" s="213"/>
      <c r="G5704" s="118"/>
    </row>
    <row r="5705" spans="2:7" s="65" customFormat="1" x14ac:dyDescent="0.2">
      <c r="B5705" s="68"/>
      <c r="E5705" s="213"/>
      <c r="G5705" s="118"/>
    </row>
    <row r="5706" spans="2:7" s="65" customFormat="1" x14ac:dyDescent="0.2">
      <c r="B5706" s="68"/>
      <c r="E5706" s="213"/>
      <c r="G5706" s="118"/>
    </row>
    <row r="5707" spans="2:7" s="65" customFormat="1" x14ac:dyDescent="0.2">
      <c r="B5707" s="68"/>
      <c r="E5707" s="213"/>
      <c r="G5707" s="118"/>
    </row>
    <row r="5708" spans="2:7" s="65" customFormat="1" x14ac:dyDescent="0.2">
      <c r="B5708" s="68"/>
      <c r="E5708" s="213"/>
      <c r="G5708" s="118"/>
    </row>
    <row r="5709" spans="2:7" s="65" customFormat="1" x14ac:dyDescent="0.2">
      <c r="B5709" s="68"/>
      <c r="E5709" s="213"/>
      <c r="G5709" s="118"/>
    </row>
    <row r="5710" spans="2:7" s="65" customFormat="1" x14ac:dyDescent="0.2">
      <c r="B5710" s="68"/>
      <c r="E5710" s="213"/>
      <c r="G5710" s="118"/>
    </row>
    <row r="5711" spans="2:7" s="65" customFormat="1" x14ac:dyDescent="0.2">
      <c r="B5711" s="68"/>
      <c r="E5711" s="213"/>
      <c r="G5711" s="118"/>
    </row>
    <row r="5712" spans="2:7" s="65" customFormat="1" x14ac:dyDescent="0.2">
      <c r="B5712" s="68"/>
      <c r="E5712" s="213"/>
      <c r="G5712" s="118"/>
    </row>
    <row r="5713" spans="2:7" s="65" customFormat="1" x14ac:dyDescent="0.2">
      <c r="B5713" s="68"/>
      <c r="E5713" s="213"/>
      <c r="G5713" s="118"/>
    </row>
    <row r="5714" spans="2:7" s="65" customFormat="1" x14ac:dyDescent="0.2">
      <c r="B5714" s="68"/>
      <c r="E5714" s="213"/>
      <c r="G5714" s="118"/>
    </row>
    <row r="5715" spans="2:7" s="65" customFormat="1" x14ac:dyDescent="0.2">
      <c r="B5715" s="68"/>
      <c r="E5715" s="213"/>
      <c r="G5715" s="118"/>
    </row>
    <row r="5716" spans="2:7" s="65" customFormat="1" x14ac:dyDescent="0.2">
      <c r="B5716" s="68"/>
      <c r="E5716" s="213"/>
      <c r="G5716" s="118"/>
    </row>
    <row r="5717" spans="2:7" s="65" customFormat="1" x14ac:dyDescent="0.2">
      <c r="B5717" s="68"/>
      <c r="E5717" s="213"/>
      <c r="G5717" s="118"/>
    </row>
    <row r="5718" spans="2:7" s="65" customFormat="1" x14ac:dyDescent="0.2">
      <c r="B5718" s="68"/>
      <c r="E5718" s="213"/>
      <c r="G5718" s="118"/>
    </row>
    <row r="5719" spans="2:7" s="65" customFormat="1" x14ac:dyDescent="0.2">
      <c r="B5719" s="68"/>
      <c r="E5719" s="213"/>
      <c r="G5719" s="118"/>
    </row>
    <row r="5720" spans="2:7" s="65" customFormat="1" x14ac:dyDescent="0.2">
      <c r="B5720" s="68"/>
      <c r="E5720" s="213"/>
      <c r="G5720" s="118"/>
    </row>
    <row r="5721" spans="2:7" s="65" customFormat="1" x14ac:dyDescent="0.2">
      <c r="B5721" s="68"/>
      <c r="E5721" s="213"/>
      <c r="G5721" s="118"/>
    </row>
    <row r="5722" spans="2:7" s="65" customFormat="1" x14ac:dyDescent="0.2">
      <c r="B5722" s="68"/>
      <c r="E5722" s="213"/>
      <c r="G5722" s="118"/>
    </row>
    <row r="5723" spans="2:7" s="65" customFormat="1" x14ac:dyDescent="0.2">
      <c r="B5723" s="68"/>
      <c r="E5723" s="213"/>
      <c r="G5723" s="118"/>
    </row>
    <row r="5724" spans="2:7" s="65" customFormat="1" x14ac:dyDescent="0.2">
      <c r="B5724" s="68"/>
      <c r="E5724" s="213"/>
      <c r="G5724" s="118"/>
    </row>
    <row r="5725" spans="2:7" s="65" customFormat="1" x14ac:dyDescent="0.2">
      <c r="B5725" s="68"/>
      <c r="E5725" s="213"/>
      <c r="G5725" s="118"/>
    </row>
    <row r="5726" spans="2:7" s="65" customFormat="1" x14ac:dyDescent="0.2">
      <c r="B5726" s="68"/>
      <c r="E5726" s="213"/>
      <c r="G5726" s="118"/>
    </row>
    <row r="5727" spans="2:7" s="65" customFormat="1" x14ac:dyDescent="0.2">
      <c r="B5727" s="68"/>
      <c r="E5727" s="213"/>
      <c r="G5727" s="118"/>
    </row>
    <row r="5728" spans="2:7" s="65" customFormat="1" x14ac:dyDescent="0.2">
      <c r="B5728" s="68"/>
      <c r="E5728" s="213"/>
      <c r="G5728" s="118"/>
    </row>
    <row r="5729" spans="2:7" s="65" customFormat="1" x14ac:dyDescent="0.2">
      <c r="B5729" s="68"/>
      <c r="E5729" s="213"/>
      <c r="G5729" s="118"/>
    </row>
    <row r="5730" spans="2:7" s="65" customFormat="1" x14ac:dyDescent="0.2">
      <c r="B5730" s="68"/>
      <c r="E5730" s="213"/>
      <c r="G5730" s="118"/>
    </row>
    <row r="5731" spans="2:7" s="65" customFormat="1" x14ac:dyDescent="0.2">
      <c r="B5731" s="68"/>
      <c r="E5731" s="213"/>
      <c r="G5731" s="118"/>
    </row>
    <row r="5732" spans="2:7" s="65" customFormat="1" x14ac:dyDescent="0.2">
      <c r="B5732" s="68"/>
      <c r="E5732" s="213"/>
      <c r="G5732" s="118"/>
    </row>
    <row r="5733" spans="2:7" s="65" customFormat="1" x14ac:dyDescent="0.2">
      <c r="B5733" s="68"/>
      <c r="E5733" s="213"/>
      <c r="G5733" s="118"/>
    </row>
    <row r="5734" spans="2:7" s="65" customFormat="1" x14ac:dyDescent="0.2">
      <c r="B5734" s="68"/>
      <c r="E5734" s="213"/>
      <c r="G5734" s="118"/>
    </row>
    <row r="5735" spans="2:7" s="65" customFormat="1" x14ac:dyDescent="0.2">
      <c r="B5735" s="68"/>
      <c r="E5735" s="213"/>
      <c r="G5735" s="118"/>
    </row>
    <row r="5736" spans="2:7" s="65" customFormat="1" x14ac:dyDescent="0.2">
      <c r="B5736" s="68"/>
      <c r="E5736" s="213"/>
      <c r="G5736" s="118"/>
    </row>
    <row r="5737" spans="2:7" s="65" customFormat="1" x14ac:dyDescent="0.2">
      <c r="B5737" s="68"/>
      <c r="E5737" s="213"/>
      <c r="G5737" s="118"/>
    </row>
    <row r="5738" spans="2:7" s="65" customFormat="1" x14ac:dyDescent="0.2">
      <c r="B5738" s="68"/>
      <c r="E5738" s="213"/>
      <c r="G5738" s="118"/>
    </row>
    <row r="5739" spans="2:7" s="65" customFormat="1" x14ac:dyDescent="0.2">
      <c r="B5739" s="68"/>
      <c r="E5739" s="213"/>
      <c r="G5739" s="118"/>
    </row>
    <row r="5740" spans="2:7" s="65" customFormat="1" x14ac:dyDescent="0.2">
      <c r="B5740" s="68"/>
      <c r="E5740" s="213"/>
      <c r="G5740" s="118"/>
    </row>
    <row r="5741" spans="2:7" s="65" customFormat="1" x14ac:dyDescent="0.2">
      <c r="B5741" s="68"/>
      <c r="E5741" s="213"/>
      <c r="G5741" s="118"/>
    </row>
    <row r="5742" spans="2:7" s="65" customFormat="1" x14ac:dyDescent="0.2">
      <c r="B5742" s="68"/>
      <c r="E5742" s="213"/>
      <c r="G5742" s="118"/>
    </row>
    <row r="5743" spans="2:7" s="65" customFormat="1" x14ac:dyDescent="0.2">
      <c r="B5743" s="68"/>
      <c r="E5743" s="213"/>
      <c r="G5743" s="118"/>
    </row>
    <row r="5744" spans="2:7" s="65" customFormat="1" x14ac:dyDescent="0.2">
      <c r="B5744" s="68"/>
      <c r="E5744" s="213"/>
      <c r="G5744" s="118"/>
    </row>
    <row r="5745" spans="2:7" s="65" customFormat="1" x14ac:dyDescent="0.2">
      <c r="B5745" s="68"/>
      <c r="E5745" s="213"/>
      <c r="G5745" s="118"/>
    </row>
    <row r="5746" spans="2:7" s="65" customFormat="1" x14ac:dyDescent="0.2">
      <c r="B5746" s="68"/>
      <c r="E5746" s="213"/>
      <c r="G5746" s="118"/>
    </row>
    <row r="5747" spans="2:7" s="65" customFormat="1" x14ac:dyDescent="0.2">
      <c r="B5747" s="68"/>
      <c r="E5747" s="213"/>
      <c r="G5747" s="118"/>
    </row>
    <row r="5748" spans="2:7" s="65" customFormat="1" x14ac:dyDescent="0.2">
      <c r="B5748" s="68"/>
      <c r="E5748" s="213"/>
      <c r="G5748" s="118"/>
    </row>
    <row r="5749" spans="2:7" s="65" customFormat="1" x14ac:dyDescent="0.2">
      <c r="B5749" s="68"/>
      <c r="E5749" s="213"/>
      <c r="G5749" s="118"/>
    </row>
    <row r="5750" spans="2:7" s="65" customFormat="1" x14ac:dyDescent="0.2">
      <c r="B5750" s="68"/>
      <c r="E5750" s="213"/>
      <c r="G5750" s="118"/>
    </row>
    <row r="5751" spans="2:7" s="65" customFormat="1" x14ac:dyDescent="0.2">
      <c r="B5751" s="68"/>
      <c r="E5751" s="213"/>
      <c r="G5751" s="118"/>
    </row>
    <row r="5752" spans="2:7" s="65" customFormat="1" x14ac:dyDescent="0.2">
      <c r="B5752" s="68"/>
      <c r="E5752" s="213"/>
      <c r="G5752" s="118"/>
    </row>
    <row r="5753" spans="2:7" s="65" customFormat="1" x14ac:dyDescent="0.2">
      <c r="B5753" s="68"/>
      <c r="E5753" s="213"/>
      <c r="G5753" s="118"/>
    </row>
    <row r="5754" spans="2:7" s="65" customFormat="1" x14ac:dyDescent="0.2">
      <c r="B5754" s="68"/>
      <c r="E5754" s="213"/>
      <c r="G5754" s="118"/>
    </row>
    <row r="5755" spans="2:7" s="65" customFormat="1" x14ac:dyDescent="0.2">
      <c r="B5755" s="68"/>
      <c r="E5755" s="213"/>
      <c r="G5755" s="118"/>
    </row>
    <row r="5756" spans="2:7" s="65" customFormat="1" x14ac:dyDescent="0.2">
      <c r="B5756" s="68"/>
      <c r="E5756" s="213"/>
      <c r="G5756" s="118"/>
    </row>
    <row r="5757" spans="2:7" s="65" customFormat="1" x14ac:dyDescent="0.2">
      <c r="B5757" s="68"/>
      <c r="E5757" s="213"/>
      <c r="G5757" s="118"/>
    </row>
    <row r="5758" spans="2:7" s="65" customFormat="1" x14ac:dyDescent="0.2">
      <c r="B5758" s="68"/>
      <c r="E5758" s="213"/>
      <c r="G5758" s="118"/>
    </row>
    <row r="5759" spans="2:7" s="65" customFormat="1" x14ac:dyDescent="0.2">
      <c r="B5759" s="68"/>
      <c r="E5759" s="213"/>
      <c r="G5759" s="118"/>
    </row>
    <row r="5760" spans="2:7" s="65" customFormat="1" x14ac:dyDescent="0.2">
      <c r="B5760" s="68"/>
      <c r="E5760" s="213"/>
      <c r="G5760" s="118"/>
    </row>
    <row r="5761" spans="2:7" s="65" customFormat="1" x14ac:dyDescent="0.2">
      <c r="B5761" s="68"/>
      <c r="E5761" s="213"/>
      <c r="G5761" s="118"/>
    </row>
    <row r="5762" spans="2:7" s="65" customFormat="1" x14ac:dyDescent="0.2">
      <c r="B5762" s="68"/>
      <c r="E5762" s="213"/>
      <c r="G5762" s="118"/>
    </row>
    <row r="5763" spans="2:7" s="65" customFormat="1" x14ac:dyDescent="0.2">
      <c r="B5763" s="68"/>
      <c r="E5763" s="213"/>
      <c r="G5763" s="118"/>
    </row>
    <row r="5764" spans="2:7" s="65" customFormat="1" x14ac:dyDescent="0.2">
      <c r="B5764" s="68"/>
      <c r="E5764" s="213"/>
      <c r="G5764" s="118"/>
    </row>
    <row r="5765" spans="2:7" s="65" customFormat="1" x14ac:dyDescent="0.2">
      <c r="B5765" s="68"/>
      <c r="E5765" s="213"/>
      <c r="G5765" s="118"/>
    </row>
    <row r="5766" spans="2:7" s="65" customFormat="1" x14ac:dyDescent="0.2">
      <c r="B5766" s="68"/>
      <c r="E5766" s="213"/>
      <c r="G5766" s="118"/>
    </row>
    <row r="5767" spans="2:7" s="65" customFormat="1" x14ac:dyDescent="0.2">
      <c r="B5767" s="68"/>
      <c r="E5767" s="213"/>
      <c r="G5767" s="118"/>
    </row>
    <row r="5768" spans="2:7" s="65" customFormat="1" x14ac:dyDescent="0.2">
      <c r="B5768" s="68"/>
      <c r="E5768" s="213"/>
      <c r="G5768" s="118"/>
    </row>
    <row r="5769" spans="2:7" s="65" customFormat="1" x14ac:dyDescent="0.2">
      <c r="B5769" s="68"/>
      <c r="E5769" s="213"/>
      <c r="G5769" s="118"/>
    </row>
    <row r="5770" spans="2:7" s="65" customFormat="1" x14ac:dyDescent="0.2">
      <c r="B5770" s="68"/>
      <c r="E5770" s="213"/>
      <c r="G5770" s="118"/>
    </row>
    <row r="5771" spans="2:7" s="65" customFormat="1" x14ac:dyDescent="0.2">
      <c r="B5771" s="68"/>
      <c r="E5771" s="213"/>
      <c r="G5771" s="118"/>
    </row>
    <row r="5772" spans="2:7" s="65" customFormat="1" x14ac:dyDescent="0.2">
      <c r="B5772" s="68"/>
      <c r="E5772" s="213"/>
      <c r="G5772" s="118"/>
    </row>
    <row r="5773" spans="2:7" s="65" customFormat="1" x14ac:dyDescent="0.2">
      <c r="B5773" s="68"/>
      <c r="E5773" s="213"/>
      <c r="G5773" s="118"/>
    </row>
    <row r="5774" spans="2:7" s="65" customFormat="1" x14ac:dyDescent="0.2">
      <c r="B5774" s="68"/>
      <c r="E5774" s="213"/>
      <c r="G5774" s="118"/>
    </row>
    <row r="5775" spans="2:7" s="65" customFormat="1" x14ac:dyDescent="0.2">
      <c r="B5775" s="68"/>
      <c r="E5775" s="213"/>
      <c r="G5775" s="118"/>
    </row>
    <row r="5776" spans="2:7" s="65" customFormat="1" x14ac:dyDescent="0.2">
      <c r="B5776" s="68"/>
      <c r="E5776" s="213"/>
      <c r="G5776" s="118"/>
    </row>
    <row r="5777" spans="2:7" s="65" customFormat="1" x14ac:dyDescent="0.2">
      <c r="B5777" s="68"/>
      <c r="E5777" s="213"/>
      <c r="G5777" s="118"/>
    </row>
    <row r="5778" spans="2:7" s="65" customFormat="1" x14ac:dyDescent="0.2">
      <c r="B5778" s="68"/>
      <c r="E5778" s="213"/>
      <c r="G5778" s="118"/>
    </row>
    <row r="5779" spans="2:7" s="65" customFormat="1" x14ac:dyDescent="0.2">
      <c r="B5779" s="68"/>
      <c r="E5779" s="213"/>
      <c r="G5779" s="118"/>
    </row>
    <row r="5780" spans="2:7" s="65" customFormat="1" x14ac:dyDescent="0.2">
      <c r="B5780" s="68"/>
      <c r="E5780" s="213"/>
      <c r="G5780" s="118"/>
    </row>
    <row r="5781" spans="2:7" s="65" customFormat="1" x14ac:dyDescent="0.2">
      <c r="B5781" s="68"/>
      <c r="E5781" s="213"/>
      <c r="G5781" s="118"/>
    </row>
    <row r="5782" spans="2:7" s="65" customFormat="1" x14ac:dyDescent="0.2">
      <c r="B5782" s="68"/>
      <c r="E5782" s="213"/>
      <c r="G5782" s="118"/>
    </row>
    <row r="5783" spans="2:7" s="65" customFormat="1" x14ac:dyDescent="0.2">
      <c r="B5783" s="68"/>
      <c r="E5783" s="213"/>
      <c r="G5783" s="118"/>
    </row>
    <row r="5784" spans="2:7" s="65" customFormat="1" x14ac:dyDescent="0.2">
      <c r="B5784" s="68"/>
      <c r="E5784" s="213"/>
      <c r="G5784" s="118"/>
    </row>
    <row r="5785" spans="2:7" s="65" customFormat="1" x14ac:dyDescent="0.2">
      <c r="B5785" s="68"/>
      <c r="E5785" s="213"/>
      <c r="G5785" s="118"/>
    </row>
    <row r="5786" spans="2:7" s="65" customFormat="1" x14ac:dyDescent="0.2">
      <c r="B5786" s="68"/>
      <c r="E5786" s="213"/>
      <c r="G5786" s="118"/>
    </row>
    <row r="5787" spans="2:7" s="65" customFormat="1" x14ac:dyDescent="0.2">
      <c r="B5787" s="68"/>
      <c r="E5787" s="213"/>
      <c r="G5787" s="118"/>
    </row>
    <row r="5788" spans="2:7" s="65" customFormat="1" x14ac:dyDescent="0.2">
      <c r="B5788" s="68"/>
      <c r="E5788" s="213"/>
      <c r="G5788" s="118"/>
    </row>
    <row r="5789" spans="2:7" s="65" customFormat="1" x14ac:dyDescent="0.2">
      <c r="B5789" s="68"/>
      <c r="E5789" s="213"/>
      <c r="G5789" s="118"/>
    </row>
    <row r="5790" spans="2:7" s="65" customFormat="1" x14ac:dyDescent="0.2">
      <c r="B5790" s="68"/>
      <c r="E5790" s="213"/>
      <c r="G5790" s="118"/>
    </row>
    <row r="5791" spans="2:7" s="65" customFormat="1" x14ac:dyDescent="0.2">
      <c r="B5791" s="68"/>
      <c r="E5791" s="213"/>
      <c r="G5791" s="118"/>
    </row>
    <row r="5792" spans="2:7" s="65" customFormat="1" x14ac:dyDescent="0.2">
      <c r="B5792" s="68"/>
      <c r="E5792" s="213"/>
      <c r="G5792" s="118"/>
    </row>
    <row r="5793" spans="2:7" s="65" customFormat="1" x14ac:dyDescent="0.2">
      <c r="B5793" s="68"/>
      <c r="E5793" s="213"/>
      <c r="G5793" s="118"/>
    </row>
    <row r="5794" spans="2:7" s="65" customFormat="1" x14ac:dyDescent="0.2">
      <c r="B5794" s="68"/>
      <c r="E5794" s="213"/>
      <c r="G5794" s="118"/>
    </row>
    <row r="5795" spans="2:7" s="65" customFormat="1" x14ac:dyDescent="0.2">
      <c r="B5795" s="68"/>
      <c r="E5795" s="213"/>
      <c r="G5795" s="118"/>
    </row>
    <row r="5796" spans="2:7" s="65" customFormat="1" x14ac:dyDescent="0.2">
      <c r="B5796" s="68"/>
      <c r="E5796" s="213"/>
      <c r="G5796" s="118"/>
    </row>
    <row r="5797" spans="2:7" s="65" customFormat="1" x14ac:dyDescent="0.2">
      <c r="B5797" s="68"/>
      <c r="E5797" s="213"/>
      <c r="G5797" s="118"/>
    </row>
    <row r="5798" spans="2:7" s="65" customFormat="1" x14ac:dyDescent="0.2">
      <c r="B5798" s="68"/>
      <c r="E5798" s="213"/>
      <c r="G5798" s="118"/>
    </row>
    <row r="5799" spans="2:7" s="65" customFormat="1" x14ac:dyDescent="0.2">
      <c r="B5799" s="68"/>
      <c r="E5799" s="213"/>
      <c r="G5799" s="118"/>
    </row>
    <row r="5800" spans="2:7" s="65" customFormat="1" x14ac:dyDescent="0.2">
      <c r="B5800" s="68"/>
      <c r="E5800" s="213"/>
      <c r="G5800" s="118"/>
    </row>
    <row r="5801" spans="2:7" s="65" customFormat="1" x14ac:dyDescent="0.2">
      <c r="B5801" s="68"/>
      <c r="E5801" s="213"/>
      <c r="G5801" s="118"/>
    </row>
    <row r="5802" spans="2:7" s="65" customFormat="1" x14ac:dyDescent="0.2">
      <c r="B5802" s="68"/>
      <c r="E5802" s="213"/>
      <c r="G5802" s="118"/>
    </row>
    <row r="5803" spans="2:7" s="65" customFormat="1" x14ac:dyDescent="0.2">
      <c r="B5803" s="68"/>
      <c r="E5803" s="213"/>
      <c r="G5803" s="118"/>
    </row>
    <row r="5804" spans="2:7" s="65" customFormat="1" x14ac:dyDescent="0.2">
      <c r="B5804" s="68"/>
      <c r="E5804" s="213"/>
      <c r="G5804" s="118"/>
    </row>
    <row r="5805" spans="2:7" s="65" customFormat="1" x14ac:dyDescent="0.2">
      <c r="B5805" s="68"/>
      <c r="E5805" s="213"/>
      <c r="G5805" s="118"/>
    </row>
    <row r="5806" spans="2:7" s="65" customFormat="1" x14ac:dyDescent="0.2">
      <c r="B5806" s="68"/>
      <c r="E5806" s="213"/>
      <c r="G5806" s="118"/>
    </row>
    <row r="5807" spans="2:7" s="65" customFormat="1" x14ac:dyDescent="0.2">
      <c r="B5807" s="68"/>
      <c r="E5807" s="213"/>
      <c r="G5807" s="118"/>
    </row>
    <row r="5808" spans="2:7" s="65" customFormat="1" x14ac:dyDescent="0.2">
      <c r="B5808" s="68"/>
      <c r="E5808" s="213"/>
      <c r="G5808" s="118"/>
    </row>
    <row r="5809" spans="2:7" s="65" customFormat="1" x14ac:dyDescent="0.2">
      <c r="B5809" s="68"/>
      <c r="E5809" s="213"/>
      <c r="G5809" s="118"/>
    </row>
    <row r="5810" spans="2:7" s="65" customFormat="1" x14ac:dyDescent="0.2">
      <c r="B5810" s="68"/>
      <c r="E5810" s="213"/>
      <c r="G5810" s="118"/>
    </row>
    <row r="5811" spans="2:7" s="65" customFormat="1" x14ac:dyDescent="0.2">
      <c r="B5811" s="68"/>
      <c r="E5811" s="213"/>
      <c r="G5811" s="118"/>
    </row>
    <row r="5812" spans="2:7" s="65" customFormat="1" x14ac:dyDescent="0.2">
      <c r="B5812" s="68"/>
      <c r="E5812" s="213"/>
      <c r="G5812" s="118"/>
    </row>
    <row r="5813" spans="2:7" s="65" customFormat="1" x14ac:dyDescent="0.2">
      <c r="B5813" s="68"/>
      <c r="E5813" s="213"/>
      <c r="G5813" s="118"/>
    </row>
    <row r="5814" spans="2:7" s="65" customFormat="1" x14ac:dyDescent="0.2">
      <c r="B5814" s="68"/>
      <c r="E5814" s="213"/>
      <c r="G5814" s="118"/>
    </row>
    <row r="5815" spans="2:7" s="65" customFormat="1" x14ac:dyDescent="0.2">
      <c r="B5815" s="68"/>
      <c r="E5815" s="213"/>
      <c r="G5815" s="118"/>
    </row>
    <row r="5816" spans="2:7" s="65" customFormat="1" x14ac:dyDescent="0.2">
      <c r="B5816" s="68"/>
      <c r="E5816" s="213"/>
      <c r="G5816" s="118"/>
    </row>
    <row r="5817" spans="2:7" s="65" customFormat="1" x14ac:dyDescent="0.2">
      <c r="B5817" s="68"/>
      <c r="E5817" s="213"/>
      <c r="G5817" s="118"/>
    </row>
    <row r="5818" spans="2:7" s="65" customFormat="1" x14ac:dyDescent="0.2">
      <c r="B5818" s="68"/>
      <c r="E5818" s="213"/>
      <c r="G5818" s="118"/>
    </row>
    <row r="5819" spans="2:7" s="65" customFormat="1" x14ac:dyDescent="0.2">
      <c r="B5819" s="68"/>
      <c r="E5819" s="213"/>
      <c r="G5819" s="118"/>
    </row>
    <row r="5820" spans="2:7" s="65" customFormat="1" x14ac:dyDescent="0.2">
      <c r="B5820" s="68"/>
      <c r="E5820" s="213"/>
      <c r="G5820" s="118"/>
    </row>
    <row r="5821" spans="2:7" s="65" customFormat="1" x14ac:dyDescent="0.2">
      <c r="B5821" s="68"/>
      <c r="E5821" s="213"/>
      <c r="G5821" s="118"/>
    </row>
    <row r="5822" spans="2:7" s="65" customFormat="1" x14ac:dyDescent="0.2">
      <c r="B5822" s="68"/>
      <c r="E5822" s="213"/>
      <c r="G5822" s="118"/>
    </row>
    <row r="5823" spans="2:7" s="65" customFormat="1" x14ac:dyDescent="0.2">
      <c r="B5823" s="68"/>
      <c r="E5823" s="213"/>
      <c r="G5823" s="118"/>
    </row>
    <row r="5824" spans="2:7" s="65" customFormat="1" x14ac:dyDescent="0.2">
      <c r="B5824" s="68"/>
      <c r="E5824" s="213"/>
      <c r="G5824" s="118"/>
    </row>
    <row r="5825" spans="2:7" s="65" customFormat="1" x14ac:dyDescent="0.2">
      <c r="B5825" s="68"/>
      <c r="E5825" s="213"/>
      <c r="G5825" s="118"/>
    </row>
    <row r="5826" spans="2:7" s="65" customFormat="1" x14ac:dyDescent="0.2">
      <c r="B5826" s="68"/>
      <c r="E5826" s="213"/>
      <c r="G5826" s="118"/>
    </row>
    <row r="5827" spans="2:7" s="65" customFormat="1" x14ac:dyDescent="0.2">
      <c r="B5827" s="68"/>
      <c r="E5827" s="213"/>
      <c r="G5827" s="118"/>
    </row>
    <row r="5828" spans="2:7" s="65" customFormat="1" x14ac:dyDescent="0.2">
      <c r="B5828" s="68"/>
      <c r="E5828" s="213"/>
      <c r="G5828" s="118"/>
    </row>
    <row r="5829" spans="2:7" s="65" customFormat="1" x14ac:dyDescent="0.2">
      <c r="B5829" s="68"/>
      <c r="E5829" s="213"/>
      <c r="G5829" s="118"/>
    </row>
    <row r="5830" spans="2:7" s="65" customFormat="1" x14ac:dyDescent="0.2">
      <c r="B5830" s="68"/>
      <c r="E5830" s="213"/>
      <c r="G5830" s="118"/>
    </row>
    <row r="5831" spans="2:7" s="65" customFormat="1" x14ac:dyDescent="0.2">
      <c r="B5831" s="68"/>
      <c r="E5831" s="213"/>
      <c r="G5831" s="118"/>
    </row>
    <row r="5832" spans="2:7" s="65" customFormat="1" x14ac:dyDescent="0.2">
      <c r="B5832" s="68"/>
      <c r="E5832" s="213"/>
      <c r="G5832" s="118"/>
    </row>
    <row r="5833" spans="2:7" s="65" customFormat="1" x14ac:dyDescent="0.2">
      <c r="B5833" s="68"/>
      <c r="E5833" s="213"/>
      <c r="G5833" s="118"/>
    </row>
    <row r="5834" spans="2:7" s="65" customFormat="1" x14ac:dyDescent="0.2">
      <c r="B5834" s="68"/>
      <c r="E5834" s="213"/>
      <c r="G5834" s="118"/>
    </row>
    <row r="5835" spans="2:7" s="65" customFormat="1" x14ac:dyDescent="0.2">
      <c r="B5835" s="68"/>
      <c r="E5835" s="213"/>
      <c r="G5835" s="118"/>
    </row>
    <row r="5836" spans="2:7" s="65" customFormat="1" x14ac:dyDescent="0.2">
      <c r="B5836" s="68"/>
      <c r="E5836" s="213"/>
      <c r="G5836" s="118"/>
    </row>
    <row r="5837" spans="2:7" s="65" customFormat="1" x14ac:dyDescent="0.2">
      <c r="B5837" s="68"/>
      <c r="E5837" s="213"/>
      <c r="G5837" s="118"/>
    </row>
    <row r="5838" spans="2:7" s="65" customFormat="1" x14ac:dyDescent="0.2">
      <c r="B5838" s="68"/>
      <c r="E5838" s="213"/>
      <c r="G5838" s="118"/>
    </row>
    <row r="5839" spans="2:7" s="65" customFormat="1" x14ac:dyDescent="0.2">
      <c r="B5839" s="68"/>
      <c r="E5839" s="213"/>
      <c r="G5839" s="118"/>
    </row>
    <row r="5840" spans="2:7" s="65" customFormat="1" x14ac:dyDescent="0.2">
      <c r="B5840" s="68"/>
      <c r="E5840" s="213"/>
      <c r="G5840" s="118"/>
    </row>
    <row r="5841" spans="2:7" s="65" customFormat="1" x14ac:dyDescent="0.2">
      <c r="B5841" s="68"/>
      <c r="E5841" s="213"/>
      <c r="G5841" s="118"/>
    </row>
    <row r="5842" spans="2:7" s="65" customFormat="1" x14ac:dyDescent="0.2">
      <c r="B5842" s="68"/>
      <c r="E5842" s="213"/>
      <c r="G5842" s="118"/>
    </row>
    <row r="5843" spans="2:7" s="65" customFormat="1" x14ac:dyDescent="0.2">
      <c r="B5843" s="68"/>
      <c r="E5843" s="213"/>
      <c r="G5843" s="118"/>
    </row>
    <row r="5844" spans="2:7" s="65" customFormat="1" x14ac:dyDescent="0.2">
      <c r="B5844" s="68"/>
      <c r="E5844" s="213"/>
      <c r="G5844" s="118"/>
    </row>
    <row r="5845" spans="2:7" s="65" customFormat="1" x14ac:dyDescent="0.2">
      <c r="B5845" s="68"/>
      <c r="E5845" s="213"/>
      <c r="G5845" s="118"/>
    </row>
    <row r="5846" spans="2:7" s="65" customFormat="1" x14ac:dyDescent="0.2">
      <c r="B5846" s="68"/>
      <c r="E5846" s="213"/>
      <c r="G5846" s="118"/>
    </row>
    <row r="5847" spans="2:7" s="65" customFormat="1" x14ac:dyDescent="0.2">
      <c r="B5847" s="68"/>
      <c r="E5847" s="213"/>
      <c r="G5847" s="118"/>
    </row>
    <row r="5848" spans="2:7" s="65" customFormat="1" x14ac:dyDescent="0.2">
      <c r="B5848" s="68"/>
      <c r="E5848" s="213"/>
      <c r="G5848" s="118"/>
    </row>
    <row r="5849" spans="2:7" s="65" customFormat="1" x14ac:dyDescent="0.2">
      <c r="B5849" s="68"/>
      <c r="E5849" s="213"/>
      <c r="G5849" s="118"/>
    </row>
    <row r="5850" spans="2:7" s="65" customFormat="1" x14ac:dyDescent="0.2">
      <c r="B5850" s="68"/>
      <c r="E5850" s="213"/>
      <c r="G5850" s="118"/>
    </row>
    <row r="5851" spans="2:7" s="65" customFormat="1" x14ac:dyDescent="0.2">
      <c r="B5851" s="68"/>
      <c r="E5851" s="213"/>
      <c r="G5851" s="118"/>
    </row>
    <row r="5852" spans="2:7" s="65" customFormat="1" x14ac:dyDescent="0.2">
      <c r="B5852" s="68"/>
      <c r="E5852" s="213"/>
      <c r="G5852" s="118"/>
    </row>
    <row r="5853" spans="2:7" s="65" customFormat="1" x14ac:dyDescent="0.2">
      <c r="B5853" s="68"/>
      <c r="E5853" s="213"/>
      <c r="G5853" s="118"/>
    </row>
    <row r="5854" spans="2:7" s="65" customFormat="1" x14ac:dyDescent="0.2">
      <c r="B5854" s="68"/>
      <c r="E5854" s="213"/>
      <c r="G5854" s="118"/>
    </row>
    <row r="5855" spans="2:7" s="65" customFormat="1" x14ac:dyDescent="0.2">
      <c r="B5855" s="68"/>
      <c r="E5855" s="213"/>
      <c r="G5855" s="118"/>
    </row>
    <row r="5856" spans="2:7" s="65" customFormat="1" x14ac:dyDescent="0.2">
      <c r="B5856" s="68"/>
      <c r="E5856" s="213"/>
      <c r="G5856" s="118"/>
    </row>
    <row r="5857" spans="2:7" s="65" customFormat="1" x14ac:dyDescent="0.2">
      <c r="B5857" s="68"/>
      <c r="E5857" s="213"/>
      <c r="G5857" s="118"/>
    </row>
    <row r="5858" spans="2:7" s="65" customFormat="1" x14ac:dyDescent="0.2">
      <c r="B5858" s="68"/>
      <c r="E5858" s="213"/>
      <c r="G5858" s="118"/>
    </row>
    <row r="5859" spans="2:7" s="65" customFormat="1" x14ac:dyDescent="0.2">
      <c r="B5859" s="68"/>
      <c r="E5859" s="213"/>
      <c r="G5859" s="118"/>
    </row>
    <row r="5860" spans="2:7" s="65" customFormat="1" x14ac:dyDescent="0.2">
      <c r="B5860" s="68"/>
      <c r="E5860" s="213"/>
      <c r="G5860" s="118"/>
    </row>
    <row r="5861" spans="2:7" s="65" customFormat="1" x14ac:dyDescent="0.2">
      <c r="B5861" s="68"/>
      <c r="E5861" s="213"/>
      <c r="G5861" s="118"/>
    </row>
    <row r="5862" spans="2:7" s="65" customFormat="1" x14ac:dyDescent="0.2">
      <c r="B5862" s="68"/>
      <c r="E5862" s="213"/>
      <c r="G5862" s="118"/>
    </row>
    <row r="5863" spans="2:7" s="65" customFormat="1" x14ac:dyDescent="0.2">
      <c r="B5863" s="68"/>
      <c r="E5863" s="213"/>
      <c r="G5863" s="118"/>
    </row>
    <row r="5864" spans="2:7" s="65" customFormat="1" x14ac:dyDescent="0.2">
      <c r="B5864" s="68"/>
      <c r="E5864" s="213"/>
      <c r="G5864" s="118"/>
    </row>
    <row r="5865" spans="2:7" s="65" customFormat="1" x14ac:dyDescent="0.2">
      <c r="B5865" s="68"/>
      <c r="E5865" s="213"/>
      <c r="G5865" s="118"/>
    </row>
    <row r="5866" spans="2:7" s="65" customFormat="1" x14ac:dyDescent="0.2">
      <c r="B5866" s="68"/>
      <c r="E5866" s="213"/>
      <c r="G5866" s="118"/>
    </row>
    <row r="5867" spans="2:7" s="65" customFormat="1" x14ac:dyDescent="0.2">
      <c r="B5867" s="68"/>
      <c r="E5867" s="213"/>
      <c r="G5867" s="118"/>
    </row>
    <row r="5868" spans="2:7" s="65" customFormat="1" x14ac:dyDescent="0.2">
      <c r="B5868" s="68"/>
      <c r="E5868" s="213"/>
      <c r="G5868" s="118"/>
    </row>
    <row r="5869" spans="2:7" s="65" customFormat="1" x14ac:dyDescent="0.2">
      <c r="B5869" s="68"/>
      <c r="E5869" s="213"/>
      <c r="G5869" s="118"/>
    </row>
    <row r="5870" spans="2:7" s="65" customFormat="1" x14ac:dyDescent="0.2">
      <c r="B5870" s="68"/>
      <c r="E5870" s="213"/>
      <c r="G5870" s="118"/>
    </row>
    <row r="5871" spans="2:7" s="65" customFormat="1" x14ac:dyDescent="0.2">
      <c r="B5871" s="68"/>
      <c r="E5871" s="213"/>
      <c r="G5871" s="118"/>
    </row>
    <row r="5872" spans="2:7" s="65" customFormat="1" x14ac:dyDescent="0.2">
      <c r="B5872" s="68"/>
      <c r="E5872" s="213"/>
      <c r="G5872" s="118"/>
    </row>
    <row r="5873" spans="2:7" s="65" customFormat="1" x14ac:dyDescent="0.2">
      <c r="B5873" s="68"/>
      <c r="E5873" s="213"/>
      <c r="G5873" s="118"/>
    </row>
    <row r="5874" spans="2:7" s="65" customFormat="1" x14ac:dyDescent="0.2">
      <c r="B5874" s="68"/>
      <c r="E5874" s="213"/>
      <c r="G5874" s="118"/>
    </row>
    <row r="5875" spans="2:7" s="65" customFormat="1" x14ac:dyDescent="0.2">
      <c r="B5875" s="68"/>
      <c r="E5875" s="213"/>
      <c r="G5875" s="118"/>
    </row>
    <row r="5876" spans="2:7" s="65" customFormat="1" x14ac:dyDescent="0.2">
      <c r="B5876" s="68"/>
      <c r="E5876" s="213"/>
      <c r="G5876" s="118"/>
    </row>
    <row r="5877" spans="2:7" s="65" customFormat="1" x14ac:dyDescent="0.2">
      <c r="B5877" s="68"/>
      <c r="E5877" s="213"/>
      <c r="G5877" s="118"/>
    </row>
    <row r="5878" spans="2:7" s="65" customFormat="1" x14ac:dyDescent="0.2">
      <c r="B5878" s="68"/>
      <c r="E5878" s="213"/>
      <c r="G5878" s="118"/>
    </row>
    <row r="5879" spans="2:7" s="65" customFormat="1" x14ac:dyDescent="0.2">
      <c r="B5879" s="68"/>
      <c r="E5879" s="213"/>
      <c r="G5879" s="118"/>
    </row>
    <row r="5880" spans="2:7" s="65" customFormat="1" x14ac:dyDescent="0.2">
      <c r="B5880" s="68"/>
      <c r="E5880" s="213"/>
      <c r="G5880" s="118"/>
    </row>
    <row r="5881" spans="2:7" s="65" customFormat="1" x14ac:dyDescent="0.2">
      <c r="B5881" s="68"/>
      <c r="E5881" s="213"/>
      <c r="G5881" s="118"/>
    </row>
    <row r="5882" spans="2:7" s="65" customFormat="1" x14ac:dyDescent="0.2">
      <c r="B5882" s="68"/>
      <c r="E5882" s="213"/>
      <c r="G5882" s="118"/>
    </row>
    <row r="5883" spans="2:7" s="65" customFormat="1" x14ac:dyDescent="0.2">
      <c r="B5883" s="68"/>
      <c r="E5883" s="213"/>
      <c r="G5883" s="118"/>
    </row>
    <row r="5884" spans="2:7" s="65" customFormat="1" x14ac:dyDescent="0.2">
      <c r="B5884" s="68"/>
      <c r="E5884" s="213"/>
      <c r="G5884" s="118"/>
    </row>
    <row r="5885" spans="2:7" s="65" customFormat="1" x14ac:dyDescent="0.2">
      <c r="B5885" s="68"/>
      <c r="E5885" s="213"/>
      <c r="G5885" s="118"/>
    </row>
    <row r="5886" spans="2:7" s="65" customFormat="1" x14ac:dyDescent="0.2">
      <c r="B5886" s="68"/>
      <c r="E5886" s="213"/>
      <c r="G5886" s="118"/>
    </row>
    <row r="5887" spans="2:7" s="65" customFormat="1" x14ac:dyDescent="0.2">
      <c r="B5887" s="68"/>
      <c r="E5887" s="213"/>
      <c r="G5887" s="118"/>
    </row>
    <row r="5888" spans="2:7" s="65" customFormat="1" x14ac:dyDescent="0.2">
      <c r="B5888" s="68"/>
      <c r="E5888" s="213"/>
      <c r="G5888" s="118"/>
    </row>
    <row r="5889" spans="2:7" s="65" customFormat="1" x14ac:dyDescent="0.2">
      <c r="B5889" s="68"/>
      <c r="E5889" s="213"/>
      <c r="G5889" s="118"/>
    </row>
    <row r="5890" spans="2:7" s="65" customFormat="1" x14ac:dyDescent="0.2">
      <c r="B5890" s="68"/>
      <c r="E5890" s="213"/>
      <c r="G5890" s="118"/>
    </row>
    <row r="5891" spans="2:7" s="65" customFormat="1" x14ac:dyDescent="0.2">
      <c r="B5891" s="68"/>
      <c r="E5891" s="213"/>
      <c r="G5891" s="118"/>
    </row>
    <row r="5892" spans="2:7" s="65" customFormat="1" x14ac:dyDescent="0.2">
      <c r="B5892" s="68"/>
      <c r="E5892" s="213"/>
      <c r="G5892" s="118"/>
    </row>
    <row r="5893" spans="2:7" s="65" customFormat="1" x14ac:dyDescent="0.2">
      <c r="B5893" s="68"/>
      <c r="E5893" s="213"/>
      <c r="G5893" s="118"/>
    </row>
    <row r="5894" spans="2:7" s="65" customFormat="1" x14ac:dyDescent="0.2">
      <c r="B5894" s="68"/>
      <c r="E5894" s="213"/>
      <c r="G5894" s="118"/>
    </row>
    <row r="5895" spans="2:7" s="65" customFormat="1" x14ac:dyDescent="0.2">
      <c r="B5895" s="68"/>
      <c r="E5895" s="213"/>
      <c r="G5895" s="118"/>
    </row>
    <row r="5896" spans="2:7" s="65" customFormat="1" x14ac:dyDescent="0.2">
      <c r="B5896" s="68"/>
      <c r="E5896" s="213"/>
      <c r="G5896" s="118"/>
    </row>
    <row r="5897" spans="2:7" s="65" customFormat="1" x14ac:dyDescent="0.2">
      <c r="B5897" s="68"/>
      <c r="E5897" s="213"/>
      <c r="G5897" s="118"/>
    </row>
    <row r="5898" spans="2:7" s="65" customFormat="1" x14ac:dyDescent="0.2">
      <c r="B5898" s="68"/>
      <c r="E5898" s="213"/>
      <c r="G5898" s="118"/>
    </row>
    <row r="5899" spans="2:7" s="65" customFormat="1" x14ac:dyDescent="0.2">
      <c r="B5899" s="68"/>
      <c r="E5899" s="213"/>
      <c r="G5899" s="118"/>
    </row>
    <row r="5900" spans="2:7" s="65" customFormat="1" x14ac:dyDescent="0.2">
      <c r="B5900" s="68"/>
      <c r="E5900" s="213"/>
      <c r="G5900" s="118"/>
    </row>
    <row r="5901" spans="2:7" s="65" customFormat="1" x14ac:dyDescent="0.2">
      <c r="B5901" s="68"/>
      <c r="E5901" s="213"/>
      <c r="G5901" s="118"/>
    </row>
    <row r="5902" spans="2:7" s="65" customFormat="1" x14ac:dyDescent="0.2">
      <c r="B5902" s="68"/>
      <c r="E5902" s="213"/>
      <c r="G5902" s="118"/>
    </row>
    <row r="5903" spans="2:7" s="65" customFormat="1" x14ac:dyDescent="0.2">
      <c r="B5903" s="68"/>
      <c r="E5903" s="213"/>
      <c r="G5903" s="118"/>
    </row>
    <row r="5904" spans="2:7" s="65" customFormat="1" x14ac:dyDescent="0.2">
      <c r="B5904" s="68"/>
      <c r="E5904" s="213"/>
      <c r="G5904" s="118"/>
    </row>
    <row r="5905" spans="2:7" s="65" customFormat="1" x14ac:dyDescent="0.2">
      <c r="B5905" s="68"/>
      <c r="E5905" s="213"/>
      <c r="G5905" s="118"/>
    </row>
    <row r="5906" spans="2:7" s="65" customFormat="1" x14ac:dyDescent="0.2">
      <c r="B5906" s="68"/>
      <c r="E5906" s="213"/>
      <c r="G5906" s="118"/>
    </row>
    <row r="5907" spans="2:7" s="65" customFormat="1" x14ac:dyDescent="0.2">
      <c r="B5907" s="68"/>
      <c r="E5907" s="213"/>
      <c r="G5907" s="118"/>
    </row>
    <row r="5908" spans="2:7" s="65" customFormat="1" x14ac:dyDescent="0.2">
      <c r="B5908" s="68"/>
      <c r="E5908" s="213"/>
      <c r="G5908" s="118"/>
    </row>
    <row r="5909" spans="2:7" s="65" customFormat="1" x14ac:dyDescent="0.2">
      <c r="B5909" s="68"/>
      <c r="E5909" s="213"/>
      <c r="G5909" s="118"/>
    </row>
    <row r="5910" spans="2:7" s="65" customFormat="1" x14ac:dyDescent="0.2">
      <c r="B5910" s="68"/>
      <c r="E5910" s="213"/>
      <c r="G5910" s="118"/>
    </row>
    <row r="5911" spans="2:7" s="65" customFormat="1" x14ac:dyDescent="0.2">
      <c r="B5911" s="68"/>
      <c r="E5911" s="213"/>
      <c r="G5911" s="118"/>
    </row>
    <row r="5912" spans="2:7" s="65" customFormat="1" x14ac:dyDescent="0.2">
      <c r="B5912" s="68"/>
      <c r="E5912" s="213"/>
      <c r="G5912" s="118"/>
    </row>
    <row r="5913" spans="2:7" s="65" customFormat="1" x14ac:dyDescent="0.2">
      <c r="B5913" s="68"/>
      <c r="E5913" s="213"/>
      <c r="G5913" s="118"/>
    </row>
    <row r="5914" spans="2:7" s="65" customFormat="1" x14ac:dyDescent="0.2">
      <c r="B5914" s="68"/>
      <c r="E5914" s="213"/>
      <c r="G5914" s="118"/>
    </row>
    <row r="5915" spans="2:7" s="65" customFormat="1" x14ac:dyDescent="0.2">
      <c r="B5915" s="68"/>
      <c r="E5915" s="213"/>
      <c r="G5915" s="118"/>
    </row>
    <row r="5916" spans="2:7" s="65" customFormat="1" x14ac:dyDescent="0.2">
      <c r="B5916" s="68"/>
      <c r="E5916" s="213"/>
      <c r="G5916" s="118"/>
    </row>
    <row r="5917" spans="2:7" s="65" customFormat="1" x14ac:dyDescent="0.2">
      <c r="B5917" s="68"/>
      <c r="E5917" s="213"/>
      <c r="G5917" s="118"/>
    </row>
    <row r="5918" spans="2:7" s="65" customFormat="1" x14ac:dyDescent="0.2">
      <c r="B5918" s="68"/>
      <c r="E5918" s="213"/>
      <c r="G5918" s="118"/>
    </row>
    <row r="5919" spans="2:7" s="65" customFormat="1" x14ac:dyDescent="0.2">
      <c r="B5919" s="68"/>
      <c r="E5919" s="213"/>
      <c r="G5919" s="118"/>
    </row>
    <row r="5920" spans="2:7" s="65" customFormat="1" x14ac:dyDescent="0.2">
      <c r="B5920" s="68"/>
      <c r="E5920" s="213"/>
      <c r="G5920" s="118"/>
    </row>
    <row r="5921" spans="2:7" s="65" customFormat="1" x14ac:dyDescent="0.2">
      <c r="B5921" s="68"/>
      <c r="E5921" s="213"/>
      <c r="G5921" s="118"/>
    </row>
    <row r="5922" spans="2:7" s="65" customFormat="1" x14ac:dyDescent="0.2">
      <c r="B5922" s="68"/>
      <c r="E5922" s="213"/>
      <c r="G5922" s="118"/>
    </row>
    <row r="5923" spans="2:7" s="65" customFormat="1" x14ac:dyDescent="0.2">
      <c r="B5923" s="68"/>
      <c r="E5923" s="213"/>
      <c r="G5923" s="118"/>
    </row>
    <row r="5924" spans="2:7" s="65" customFormat="1" x14ac:dyDescent="0.2">
      <c r="B5924" s="68"/>
      <c r="E5924" s="213"/>
      <c r="G5924" s="118"/>
    </row>
    <row r="5925" spans="2:7" s="65" customFormat="1" x14ac:dyDescent="0.2">
      <c r="B5925" s="68"/>
      <c r="E5925" s="213"/>
      <c r="G5925" s="118"/>
    </row>
    <row r="5926" spans="2:7" s="65" customFormat="1" x14ac:dyDescent="0.2">
      <c r="B5926" s="68"/>
      <c r="E5926" s="213"/>
      <c r="G5926" s="118"/>
    </row>
    <row r="5927" spans="2:7" s="65" customFormat="1" x14ac:dyDescent="0.2">
      <c r="B5927" s="68"/>
      <c r="E5927" s="213"/>
      <c r="G5927" s="118"/>
    </row>
    <row r="5928" spans="2:7" s="65" customFormat="1" x14ac:dyDescent="0.2">
      <c r="B5928" s="68"/>
      <c r="E5928" s="213"/>
      <c r="G5928" s="118"/>
    </row>
    <row r="5929" spans="2:7" s="65" customFormat="1" x14ac:dyDescent="0.2">
      <c r="B5929" s="68"/>
      <c r="E5929" s="213"/>
      <c r="G5929" s="118"/>
    </row>
    <row r="5930" spans="2:7" s="65" customFormat="1" x14ac:dyDescent="0.2">
      <c r="B5930" s="68"/>
      <c r="E5930" s="213"/>
      <c r="G5930" s="118"/>
    </row>
    <row r="5931" spans="2:7" s="65" customFormat="1" x14ac:dyDescent="0.2">
      <c r="B5931" s="68"/>
      <c r="E5931" s="213"/>
      <c r="G5931" s="118"/>
    </row>
    <row r="5932" spans="2:7" s="65" customFormat="1" x14ac:dyDescent="0.2">
      <c r="B5932" s="68"/>
      <c r="E5932" s="213"/>
      <c r="G5932" s="118"/>
    </row>
    <row r="5933" spans="2:7" s="65" customFormat="1" x14ac:dyDescent="0.2">
      <c r="B5933" s="68"/>
      <c r="E5933" s="213"/>
      <c r="G5933" s="118"/>
    </row>
    <row r="5934" spans="2:7" s="65" customFormat="1" x14ac:dyDescent="0.2">
      <c r="B5934" s="68"/>
      <c r="E5934" s="213"/>
      <c r="G5934" s="118"/>
    </row>
    <row r="5935" spans="2:7" s="65" customFormat="1" x14ac:dyDescent="0.2">
      <c r="B5935" s="68"/>
      <c r="E5935" s="213"/>
      <c r="G5935" s="118"/>
    </row>
    <row r="5936" spans="2:7" s="65" customFormat="1" x14ac:dyDescent="0.2">
      <c r="B5936" s="68"/>
      <c r="E5936" s="213"/>
      <c r="G5936" s="118"/>
    </row>
    <row r="5937" spans="2:7" s="65" customFormat="1" x14ac:dyDescent="0.2">
      <c r="B5937" s="68"/>
      <c r="E5937" s="213"/>
      <c r="G5937" s="118"/>
    </row>
    <row r="5938" spans="2:7" s="65" customFormat="1" x14ac:dyDescent="0.2">
      <c r="B5938" s="68"/>
      <c r="E5938" s="213"/>
      <c r="G5938" s="118"/>
    </row>
    <row r="5939" spans="2:7" s="65" customFormat="1" x14ac:dyDescent="0.2">
      <c r="B5939" s="68"/>
      <c r="E5939" s="213"/>
      <c r="G5939" s="118"/>
    </row>
    <row r="5940" spans="2:7" s="65" customFormat="1" x14ac:dyDescent="0.2">
      <c r="B5940" s="68"/>
      <c r="E5940" s="213"/>
      <c r="G5940" s="118"/>
    </row>
    <row r="5941" spans="2:7" s="65" customFormat="1" x14ac:dyDescent="0.2">
      <c r="B5941" s="68"/>
      <c r="E5941" s="213"/>
      <c r="G5941" s="118"/>
    </row>
    <row r="5942" spans="2:7" s="65" customFormat="1" x14ac:dyDescent="0.2">
      <c r="B5942" s="68"/>
      <c r="E5942" s="213"/>
      <c r="G5942" s="118"/>
    </row>
    <row r="5943" spans="2:7" s="65" customFormat="1" x14ac:dyDescent="0.2">
      <c r="B5943" s="68"/>
      <c r="E5943" s="213"/>
      <c r="G5943" s="118"/>
    </row>
    <row r="5944" spans="2:7" s="65" customFormat="1" x14ac:dyDescent="0.2">
      <c r="B5944" s="68"/>
      <c r="E5944" s="213"/>
      <c r="G5944" s="118"/>
    </row>
    <row r="5945" spans="2:7" s="65" customFormat="1" x14ac:dyDescent="0.2">
      <c r="B5945" s="68"/>
      <c r="E5945" s="213"/>
      <c r="G5945" s="118"/>
    </row>
    <row r="5946" spans="2:7" s="65" customFormat="1" x14ac:dyDescent="0.2">
      <c r="B5946" s="68"/>
      <c r="E5946" s="213"/>
      <c r="G5946" s="118"/>
    </row>
    <row r="5947" spans="2:7" s="65" customFormat="1" x14ac:dyDescent="0.2">
      <c r="B5947" s="68"/>
      <c r="E5947" s="213"/>
      <c r="G5947" s="118"/>
    </row>
    <row r="5948" spans="2:7" s="65" customFormat="1" x14ac:dyDescent="0.2">
      <c r="B5948" s="68"/>
      <c r="E5948" s="213"/>
      <c r="G5948" s="118"/>
    </row>
    <row r="5949" spans="2:7" s="65" customFormat="1" x14ac:dyDescent="0.2">
      <c r="B5949" s="68"/>
      <c r="E5949" s="213"/>
      <c r="G5949" s="118"/>
    </row>
    <row r="5950" spans="2:7" s="65" customFormat="1" x14ac:dyDescent="0.2">
      <c r="B5950" s="68"/>
      <c r="E5950" s="213"/>
      <c r="G5950" s="118"/>
    </row>
    <row r="5951" spans="2:7" s="65" customFormat="1" x14ac:dyDescent="0.2">
      <c r="B5951" s="68"/>
      <c r="E5951" s="213"/>
      <c r="G5951" s="118"/>
    </row>
    <row r="5952" spans="2:7" s="65" customFormat="1" x14ac:dyDescent="0.2">
      <c r="B5952" s="68"/>
      <c r="E5952" s="213"/>
      <c r="G5952" s="118"/>
    </row>
    <row r="5953" spans="2:7" s="65" customFormat="1" x14ac:dyDescent="0.2">
      <c r="B5953" s="68"/>
      <c r="E5953" s="213"/>
      <c r="G5953" s="118"/>
    </row>
    <row r="5954" spans="2:7" s="65" customFormat="1" x14ac:dyDescent="0.2">
      <c r="B5954" s="68"/>
      <c r="E5954" s="213"/>
      <c r="G5954" s="118"/>
    </row>
    <row r="5955" spans="2:7" s="65" customFormat="1" x14ac:dyDescent="0.2">
      <c r="B5955" s="68"/>
      <c r="E5955" s="213"/>
      <c r="G5955" s="118"/>
    </row>
    <row r="5956" spans="2:7" s="65" customFormat="1" x14ac:dyDescent="0.2">
      <c r="B5956" s="68"/>
      <c r="E5956" s="213"/>
      <c r="G5956" s="118"/>
    </row>
    <row r="5957" spans="2:7" s="65" customFormat="1" x14ac:dyDescent="0.2">
      <c r="B5957" s="68"/>
      <c r="E5957" s="213"/>
      <c r="G5957" s="118"/>
    </row>
    <row r="5958" spans="2:7" s="65" customFormat="1" x14ac:dyDescent="0.2">
      <c r="B5958" s="68"/>
      <c r="E5958" s="213"/>
      <c r="G5958" s="118"/>
    </row>
    <row r="5959" spans="2:7" s="65" customFormat="1" x14ac:dyDescent="0.2">
      <c r="B5959" s="68"/>
      <c r="E5959" s="213"/>
      <c r="G5959" s="118"/>
    </row>
    <row r="5960" spans="2:7" s="65" customFormat="1" x14ac:dyDescent="0.2">
      <c r="B5960" s="68"/>
      <c r="E5960" s="213"/>
      <c r="G5960" s="118"/>
    </row>
    <row r="5961" spans="2:7" s="65" customFormat="1" x14ac:dyDescent="0.2">
      <c r="B5961" s="68"/>
      <c r="E5961" s="213"/>
      <c r="G5961" s="118"/>
    </row>
    <row r="5962" spans="2:7" s="65" customFormat="1" x14ac:dyDescent="0.2">
      <c r="B5962" s="68"/>
      <c r="E5962" s="213"/>
      <c r="G5962" s="118"/>
    </row>
    <row r="5963" spans="2:7" s="65" customFormat="1" x14ac:dyDescent="0.2">
      <c r="B5963" s="68"/>
      <c r="E5963" s="213"/>
      <c r="G5963" s="118"/>
    </row>
    <row r="5964" spans="2:7" s="65" customFormat="1" x14ac:dyDescent="0.2">
      <c r="B5964" s="68"/>
      <c r="E5964" s="213"/>
      <c r="G5964" s="118"/>
    </row>
    <row r="5965" spans="2:7" s="65" customFormat="1" x14ac:dyDescent="0.2">
      <c r="B5965" s="68"/>
      <c r="E5965" s="213"/>
      <c r="G5965" s="118"/>
    </row>
    <row r="5966" spans="2:7" s="65" customFormat="1" x14ac:dyDescent="0.2">
      <c r="B5966" s="68"/>
      <c r="E5966" s="213"/>
      <c r="G5966" s="118"/>
    </row>
    <row r="5967" spans="2:7" s="65" customFormat="1" x14ac:dyDescent="0.2">
      <c r="B5967" s="68"/>
      <c r="E5967" s="213"/>
      <c r="G5967" s="118"/>
    </row>
    <row r="5968" spans="2:7" s="65" customFormat="1" x14ac:dyDescent="0.2">
      <c r="B5968" s="68"/>
      <c r="E5968" s="213"/>
      <c r="G5968" s="118"/>
    </row>
    <row r="5969" spans="2:7" s="65" customFormat="1" x14ac:dyDescent="0.2">
      <c r="B5969" s="68"/>
      <c r="E5969" s="213"/>
      <c r="G5969" s="118"/>
    </row>
    <row r="5970" spans="2:7" s="65" customFormat="1" x14ac:dyDescent="0.2">
      <c r="B5970" s="68"/>
      <c r="E5970" s="213"/>
      <c r="G5970" s="118"/>
    </row>
    <row r="5971" spans="2:7" s="65" customFormat="1" x14ac:dyDescent="0.2">
      <c r="B5971" s="68"/>
      <c r="E5971" s="213"/>
      <c r="G5971" s="118"/>
    </row>
    <row r="5972" spans="2:7" s="65" customFormat="1" x14ac:dyDescent="0.2">
      <c r="B5972" s="68"/>
      <c r="E5972" s="213"/>
      <c r="G5972" s="118"/>
    </row>
    <row r="5973" spans="2:7" s="65" customFormat="1" x14ac:dyDescent="0.2">
      <c r="B5973" s="68"/>
      <c r="E5973" s="213"/>
      <c r="G5973" s="118"/>
    </row>
    <row r="5974" spans="2:7" s="65" customFormat="1" x14ac:dyDescent="0.2">
      <c r="B5974" s="68"/>
      <c r="E5974" s="213"/>
      <c r="G5974" s="118"/>
    </row>
    <row r="5975" spans="2:7" s="65" customFormat="1" x14ac:dyDescent="0.2">
      <c r="B5975" s="68"/>
      <c r="E5975" s="213"/>
      <c r="G5975" s="118"/>
    </row>
    <row r="5976" spans="2:7" s="65" customFormat="1" x14ac:dyDescent="0.2">
      <c r="B5976" s="68"/>
      <c r="E5976" s="213"/>
      <c r="G5976" s="118"/>
    </row>
    <row r="5977" spans="2:7" s="65" customFormat="1" x14ac:dyDescent="0.2">
      <c r="B5977" s="68"/>
      <c r="E5977" s="213"/>
      <c r="G5977" s="118"/>
    </row>
    <row r="5978" spans="2:7" s="65" customFormat="1" x14ac:dyDescent="0.2">
      <c r="B5978" s="68"/>
      <c r="E5978" s="213"/>
      <c r="G5978" s="118"/>
    </row>
    <row r="5979" spans="2:7" s="65" customFormat="1" x14ac:dyDescent="0.2">
      <c r="B5979" s="68"/>
      <c r="E5979" s="213"/>
      <c r="G5979" s="118"/>
    </row>
    <row r="5980" spans="2:7" s="65" customFormat="1" x14ac:dyDescent="0.2">
      <c r="B5980" s="68"/>
      <c r="E5980" s="213"/>
      <c r="G5980" s="118"/>
    </row>
    <row r="5981" spans="2:7" s="65" customFormat="1" x14ac:dyDescent="0.2">
      <c r="B5981" s="68"/>
      <c r="E5981" s="213"/>
      <c r="G5981" s="118"/>
    </row>
    <row r="5982" spans="2:7" s="65" customFormat="1" x14ac:dyDescent="0.2">
      <c r="B5982" s="68"/>
      <c r="E5982" s="213"/>
      <c r="G5982" s="118"/>
    </row>
    <row r="5983" spans="2:7" s="65" customFormat="1" x14ac:dyDescent="0.2">
      <c r="B5983" s="68"/>
      <c r="E5983" s="213"/>
      <c r="G5983" s="118"/>
    </row>
    <row r="5984" spans="2:7" s="65" customFormat="1" x14ac:dyDescent="0.2">
      <c r="B5984" s="68"/>
      <c r="E5984" s="213"/>
      <c r="G5984" s="118"/>
    </row>
    <row r="5985" spans="2:7" s="65" customFormat="1" x14ac:dyDescent="0.2">
      <c r="B5985" s="68"/>
      <c r="E5985" s="213"/>
      <c r="G5985" s="118"/>
    </row>
    <row r="5986" spans="2:7" s="65" customFormat="1" x14ac:dyDescent="0.2">
      <c r="B5986" s="68"/>
      <c r="E5986" s="213"/>
      <c r="G5986" s="118"/>
    </row>
    <row r="5987" spans="2:7" s="65" customFormat="1" x14ac:dyDescent="0.2">
      <c r="B5987" s="68"/>
      <c r="E5987" s="213"/>
      <c r="G5987" s="118"/>
    </row>
    <row r="5988" spans="2:7" s="65" customFormat="1" x14ac:dyDescent="0.2">
      <c r="B5988" s="68"/>
      <c r="E5988" s="213"/>
      <c r="G5988" s="118"/>
    </row>
    <row r="5989" spans="2:7" s="65" customFormat="1" x14ac:dyDescent="0.2">
      <c r="B5989" s="68"/>
      <c r="E5989" s="213"/>
      <c r="G5989" s="118"/>
    </row>
    <row r="5990" spans="2:7" s="65" customFormat="1" x14ac:dyDescent="0.2">
      <c r="B5990" s="68"/>
      <c r="E5990" s="213"/>
      <c r="G5990" s="118"/>
    </row>
    <row r="5991" spans="2:7" s="65" customFormat="1" x14ac:dyDescent="0.2">
      <c r="B5991" s="68"/>
      <c r="E5991" s="213"/>
      <c r="G5991" s="118"/>
    </row>
    <row r="5992" spans="2:7" s="65" customFormat="1" x14ac:dyDescent="0.2">
      <c r="B5992" s="68"/>
      <c r="E5992" s="213"/>
      <c r="G5992" s="118"/>
    </row>
    <row r="5993" spans="2:7" s="65" customFormat="1" x14ac:dyDescent="0.2">
      <c r="B5993" s="68"/>
      <c r="E5993" s="213"/>
      <c r="G5993" s="118"/>
    </row>
    <row r="5994" spans="2:7" s="65" customFormat="1" x14ac:dyDescent="0.2">
      <c r="B5994" s="68"/>
      <c r="E5994" s="213"/>
      <c r="G5994" s="118"/>
    </row>
    <row r="5995" spans="2:7" s="65" customFormat="1" x14ac:dyDescent="0.2">
      <c r="B5995" s="68"/>
      <c r="E5995" s="213"/>
      <c r="G5995" s="118"/>
    </row>
    <row r="5996" spans="2:7" s="65" customFormat="1" x14ac:dyDescent="0.2">
      <c r="B5996" s="68"/>
      <c r="E5996" s="213"/>
      <c r="G5996" s="118"/>
    </row>
    <row r="5997" spans="2:7" s="65" customFormat="1" x14ac:dyDescent="0.2">
      <c r="B5997" s="68"/>
      <c r="E5997" s="213"/>
      <c r="G5997" s="118"/>
    </row>
    <row r="5998" spans="2:7" s="65" customFormat="1" x14ac:dyDescent="0.2">
      <c r="B5998" s="68"/>
      <c r="E5998" s="213"/>
      <c r="G5998" s="118"/>
    </row>
    <row r="5999" spans="2:7" s="65" customFormat="1" x14ac:dyDescent="0.2">
      <c r="B5999" s="68"/>
      <c r="E5999" s="213"/>
      <c r="G5999" s="118"/>
    </row>
    <row r="6000" spans="2:7" s="65" customFormat="1" x14ac:dyDescent="0.2">
      <c r="B6000" s="68"/>
      <c r="E6000" s="213"/>
      <c r="G6000" s="118"/>
    </row>
    <row r="6001" spans="2:7" s="65" customFormat="1" x14ac:dyDescent="0.2">
      <c r="B6001" s="68"/>
      <c r="E6001" s="213"/>
      <c r="G6001" s="118"/>
    </row>
    <row r="6002" spans="2:7" s="65" customFormat="1" x14ac:dyDescent="0.2">
      <c r="B6002" s="68"/>
      <c r="E6002" s="213"/>
      <c r="G6002" s="118"/>
    </row>
    <row r="6003" spans="2:7" s="65" customFormat="1" x14ac:dyDescent="0.2">
      <c r="B6003" s="68"/>
      <c r="E6003" s="213"/>
      <c r="G6003" s="118"/>
    </row>
    <row r="6004" spans="2:7" s="65" customFormat="1" x14ac:dyDescent="0.2">
      <c r="B6004" s="68"/>
      <c r="E6004" s="213"/>
      <c r="G6004" s="118"/>
    </row>
    <row r="6005" spans="2:7" s="65" customFormat="1" x14ac:dyDescent="0.2">
      <c r="B6005" s="68"/>
      <c r="E6005" s="213"/>
      <c r="G6005" s="118"/>
    </row>
    <row r="6006" spans="2:7" s="65" customFormat="1" x14ac:dyDescent="0.2">
      <c r="B6006" s="68"/>
      <c r="E6006" s="213"/>
      <c r="G6006" s="118"/>
    </row>
    <row r="6007" spans="2:7" s="65" customFormat="1" x14ac:dyDescent="0.2">
      <c r="B6007" s="68"/>
      <c r="E6007" s="213"/>
      <c r="G6007" s="118"/>
    </row>
    <row r="6008" spans="2:7" s="65" customFormat="1" x14ac:dyDescent="0.2">
      <c r="B6008" s="68"/>
      <c r="E6008" s="213"/>
      <c r="G6008" s="118"/>
    </row>
    <row r="6009" spans="2:7" s="65" customFormat="1" x14ac:dyDescent="0.2">
      <c r="B6009" s="68"/>
      <c r="E6009" s="213"/>
      <c r="G6009" s="118"/>
    </row>
    <row r="6010" spans="2:7" s="65" customFormat="1" x14ac:dyDescent="0.2">
      <c r="B6010" s="68"/>
      <c r="E6010" s="213"/>
      <c r="G6010" s="118"/>
    </row>
    <row r="6011" spans="2:7" s="65" customFormat="1" x14ac:dyDescent="0.2">
      <c r="B6011" s="68"/>
      <c r="E6011" s="213"/>
      <c r="G6011" s="118"/>
    </row>
    <row r="6012" spans="2:7" s="65" customFormat="1" x14ac:dyDescent="0.2">
      <c r="B6012" s="68"/>
      <c r="E6012" s="213"/>
      <c r="G6012" s="118"/>
    </row>
    <row r="6013" spans="2:7" s="65" customFormat="1" x14ac:dyDescent="0.2">
      <c r="B6013" s="68"/>
      <c r="E6013" s="213"/>
      <c r="G6013" s="118"/>
    </row>
    <row r="6014" spans="2:7" s="65" customFormat="1" x14ac:dyDescent="0.2">
      <c r="B6014" s="68"/>
      <c r="E6014" s="213"/>
      <c r="G6014" s="118"/>
    </row>
    <row r="6015" spans="2:7" s="65" customFormat="1" x14ac:dyDescent="0.2">
      <c r="B6015" s="68"/>
      <c r="E6015" s="213"/>
      <c r="G6015" s="118"/>
    </row>
    <row r="6016" spans="2:7" s="65" customFormat="1" x14ac:dyDescent="0.2">
      <c r="B6016" s="68"/>
      <c r="E6016" s="213"/>
      <c r="G6016" s="118"/>
    </row>
    <row r="6017" spans="2:7" s="65" customFormat="1" x14ac:dyDescent="0.2">
      <c r="B6017" s="68"/>
      <c r="E6017" s="213"/>
      <c r="G6017" s="118"/>
    </row>
    <row r="6018" spans="2:7" s="65" customFormat="1" x14ac:dyDescent="0.2">
      <c r="B6018" s="68"/>
      <c r="E6018" s="213"/>
      <c r="G6018" s="118"/>
    </row>
    <row r="6019" spans="2:7" s="65" customFormat="1" x14ac:dyDescent="0.2">
      <c r="B6019" s="68"/>
      <c r="E6019" s="213"/>
      <c r="G6019" s="118"/>
    </row>
    <row r="6020" spans="2:7" s="65" customFormat="1" x14ac:dyDescent="0.2">
      <c r="B6020" s="68"/>
      <c r="E6020" s="213"/>
      <c r="G6020" s="118"/>
    </row>
    <row r="6021" spans="2:7" s="65" customFormat="1" x14ac:dyDescent="0.2">
      <c r="B6021" s="68"/>
      <c r="E6021" s="213"/>
      <c r="G6021" s="118"/>
    </row>
    <row r="6022" spans="2:7" s="65" customFormat="1" x14ac:dyDescent="0.2">
      <c r="B6022" s="68"/>
      <c r="E6022" s="213"/>
      <c r="G6022" s="118"/>
    </row>
    <row r="6023" spans="2:7" s="65" customFormat="1" x14ac:dyDescent="0.2">
      <c r="B6023" s="68"/>
      <c r="E6023" s="213"/>
      <c r="G6023" s="118"/>
    </row>
    <row r="6024" spans="2:7" s="65" customFormat="1" x14ac:dyDescent="0.2">
      <c r="B6024" s="68"/>
      <c r="E6024" s="213"/>
      <c r="G6024" s="118"/>
    </row>
    <row r="6025" spans="2:7" s="65" customFormat="1" x14ac:dyDescent="0.2">
      <c r="B6025" s="68"/>
      <c r="E6025" s="213"/>
      <c r="G6025" s="118"/>
    </row>
    <row r="6026" spans="2:7" s="65" customFormat="1" x14ac:dyDescent="0.2">
      <c r="B6026" s="68"/>
      <c r="E6026" s="213"/>
      <c r="G6026" s="118"/>
    </row>
    <row r="6027" spans="2:7" s="65" customFormat="1" x14ac:dyDescent="0.2">
      <c r="B6027" s="68"/>
      <c r="E6027" s="213"/>
      <c r="G6027" s="118"/>
    </row>
    <row r="6028" spans="2:7" s="65" customFormat="1" x14ac:dyDescent="0.2">
      <c r="B6028" s="68"/>
      <c r="E6028" s="213"/>
      <c r="G6028" s="118"/>
    </row>
    <row r="6029" spans="2:7" s="65" customFormat="1" x14ac:dyDescent="0.2">
      <c r="B6029" s="68"/>
      <c r="E6029" s="213"/>
      <c r="G6029" s="118"/>
    </row>
    <row r="6030" spans="2:7" s="65" customFormat="1" x14ac:dyDescent="0.2">
      <c r="B6030" s="68"/>
      <c r="E6030" s="213"/>
      <c r="G6030" s="118"/>
    </row>
    <row r="6031" spans="2:7" s="65" customFormat="1" x14ac:dyDescent="0.2">
      <c r="B6031" s="68"/>
      <c r="E6031" s="213"/>
      <c r="G6031" s="118"/>
    </row>
    <row r="6032" spans="2:7" s="65" customFormat="1" x14ac:dyDescent="0.2">
      <c r="B6032" s="68"/>
      <c r="E6032" s="213"/>
      <c r="G6032" s="118"/>
    </row>
    <row r="6033" spans="2:7" s="65" customFormat="1" x14ac:dyDescent="0.2">
      <c r="B6033" s="68"/>
      <c r="E6033" s="213"/>
      <c r="G6033" s="118"/>
    </row>
    <row r="6034" spans="2:7" s="65" customFormat="1" x14ac:dyDescent="0.2">
      <c r="B6034" s="68"/>
      <c r="E6034" s="213"/>
      <c r="G6034" s="118"/>
    </row>
    <row r="6035" spans="2:7" s="65" customFormat="1" x14ac:dyDescent="0.2">
      <c r="B6035" s="68"/>
      <c r="E6035" s="213"/>
      <c r="G6035" s="118"/>
    </row>
    <row r="6036" spans="2:7" s="65" customFormat="1" x14ac:dyDescent="0.2">
      <c r="B6036" s="68"/>
      <c r="E6036" s="213"/>
      <c r="G6036" s="118"/>
    </row>
    <row r="6037" spans="2:7" s="65" customFormat="1" x14ac:dyDescent="0.2">
      <c r="B6037" s="68"/>
      <c r="E6037" s="213"/>
      <c r="G6037" s="118"/>
    </row>
    <row r="6038" spans="2:7" s="65" customFormat="1" x14ac:dyDescent="0.2">
      <c r="B6038" s="68"/>
      <c r="E6038" s="213"/>
      <c r="G6038" s="118"/>
    </row>
    <row r="6039" spans="2:7" s="65" customFormat="1" x14ac:dyDescent="0.2">
      <c r="B6039" s="68"/>
      <c r="E6039" s="213"/>
      <c r="G6039" s="118"/>
    </row>
    <row r="6040" spans="2:7" s="65" customFormat="1" x14ac:dyDescent="0.2">
      <c r="B6040" s="68"/>
      <c r="E6040" s="213"/>
      <c r="G6040" s="118"/>
    </row>
    <row r="6041" spans="2:7" s="65" customFormat="1" x14ac:dyDescent="0.2">
      <c r="B6041" s="68"/>
      <c r="E6041" s="213"/>
      <c r="G6041" s="118"/>
    </row>
    <row r="6042" spans="2:7" s="65" customFormat="1" x14ac:dyDescent="0.2">
      <c r="B6042" s="68"/>
      <c r="E6042" s="213"/>
      <c r="G6042" s="118"/>
    </row>
    <row r="6043" spans="2:7" s="65" customFormat="1" x14ac:dyDescent="0.2">
      <c r="B6043" s="68"/>
      <c r="E6043" s="213"/>
      <c r="G6043" s="118"/>
    </row>
    <row r="6044" spans="2:7" s="65" customFormat="1" x14ac:dyDescent="0.2">
      <c r="B6044" s="68"/>
      <c r="E6044" s="213"/>
      <c r="G6044" s="118"/>
    </row>
    <row r="6045" spans="2:7" s="65" customFormat="1" x14ac:dyDescent="0.2">
      <c r="B6045" s="68"/>
      <c r="E6045" s="213"/>
      <c r="G6045" s="118"/>
    </row>
    <row r="6046" spans="2:7" s="65" customFormat="1" x14ac:dyDescent="0.2">
      <c r="B6046" s="68"/>
      <c r="E6046" s="213"/>
      <c r="G6046" s="118"/>
    </row>
    <row r="6047" spans="2:7" s="65" customFormat="1" x14ac:dyDescent="0.2">
      <c r="B6047" s="68"/>
      <c r="E6047" s="213"/>
      <c r="G6047" s="118"/>
    </row>
    <row r="6048" spans="2:7" s="65" customFormat="1" x14ac:dyDescent="0.2">
      <c r="B6048" s="68"/>
      <c r="E6048" s="213"/>
      <c r="G6048" s="118"/>
    </row>
    <row r="6049" spans="2:7" s="65" customFormat="1" x14ac:dyDescent="0.2">
      <c r="B6049" s="68"/>
      <c r="E6049" s="213"/>
      <c r="G6049" s="118"/>
    </row>
    <row r="6050" spans="2:7" s="65" customFormat="1" x14ac:dyDescent="0.2">
      <c r="B6050" s="68"/>
      <c r="E6050" s="213"/>
      <c r="G6050" s="118"/>
    </row>
    <row r="6051" spans="2:7" s="65" customFormat="1" x14ac:dyDescent="0.2">
      <c r="B6051" s="68"/>
      <c r="E6051" s="213"/>
      <c r="G6051" s="118"/>
    </row>
    <row r="6052" spans="2:7" s="65" customFormat="1" x14ac:dyDescent="0.2">
      <c r="B6052" s="68"/>
      <c r="E6052" s="213"/>
      <c r="G6052" s="118"/>
    </row>
    <row r="6053" spans="2:7" s="65" customFormat="1" x14ac:dyDescent="0.2">
      <c r="B6053" s="68"/>
      <c r="E6053" s="213"/>
      <c r="G6053" s="118"/>
    </row>
    <row r="6054" spans="2:7" s="65" customFormat="1" x14ac:dyDescent="0.2">
      <c r="B6054" s="68"/>
      <c r="E6054" s="213"/>
      <c r="G6054" s="118"/>
    </row>
    <row r="6055" spans="2:7" s="65" customFormat="1" x14ac:dyDescent="0.2">
      <c r="B6055" s="68"/>
      <c r="E6055" s="213"/>
      <c r="G6055" s="118"/>
    </row>
    <row r="6056" spans="2:7" s="65" customFormat="1" x14ac:dyDescent="0.2">
      <c r="B6056" s="68"/>
      <c r="E6056" s="213"/>
      <c r="G6056" s="118"/>
    </row>
    <row r="6057" spans="2:7" s="65" customFormat="1" x14ac:dyDescent="0.2">
      <c r="B6057" s="68"/>
      <c r="E6057" s="213"/>
      <c r="G6057" s="118"/>
    </row>
    <row r="6058" spans="2:7" s="65" customFormat="1" x14ac:dyDescent="0.2">
      <c r="B6058" s="68"/>
      <c r="E6058" s="213"/>
      <c r="G6058" s="118"/>
    </row>
    <row r="6059" spans="2:7" s="65" customFormat="1" x14ac:dyDescent="0.2">
      <c r="B6059" s="68"/>
      <c r="E6059" s="213"/>
      <c r="G6059" s="118"/>
    </row>
    <row r="6060" spans="2:7" s="65" customFormat="1" x14ac:dyDescent="0.2">
      <c r="B6060" s="68"/>
      <c r="E6060" s="213"/>
      <c r="G6060" s="118"/>
    </row>
    <row r="6061" spans="2:7" s="65" customFormat="1" x14ac:dyDescent="0.2">
      <c r="B6061" s="68"/>
      <c r="E6061" s="213"/>
      <c r="G6061" s="118"/>
    </row>
    <row r="6062" spans="2:7" s="65" customFormat="1" x14ac:dyDescent="0.2">
      <c r="B6062" s="68"/>
      <c r="E6062" s="213"/>
      <c r="G6062" s="118"/>
    </row>
    <row r="6063" spans="2:7" s="65" customFormat="1" x14ac:dyDescent="0.2">
      <c r="B6063" s="68"/>
      <c r="E6063" s="213"/>
      <c r="G6063" s="118"/>
    </row>
    <row r="6064" spans="2:7" s="65" customFormat="1" x14ac:dyDescent="0.2">
      <c r="B6064" s="68"/>
      <c r="E6064" s="213"/>
      <c r="G6064" s="118"/>
    </row>
    <row r="6065" spans="2:7" s="65" customFormat="1" x14ac:dyDescent="0.2">
      <c r="B6065" s="68"/>
      <c r="E6065" s="213"/>
      <c r="G6065" s="118"/>
    </row>
    <row r="6066" spans="2:7" s="65" customFormat="1" x14ac:dyDescent="0.2">
      <c r="B6066" s="68"/>
      <c r="E6066" s="213"/>
      <c r="G6066" s="118"/>
    </row>
    <row r="6067" spans="2:7" s="65" customFormat="1" x14ac:dyDescent="0.2">
      <c r="B6067" s="68"/>
      <c r="E6067" s="213"/>
      <c r="G6067" s="118"/>
    </row>
    <row r="6068" spans="2:7" s="65" customFormat="1" x14ac:dyDescent="0.2">
      <c r="B6068" s="68"/>
      <c r="E6068" s="213"/>
      <c r="G6068" s="118"/>
    </row>
    <row r="6069" spans="2:7" s="65" customFormat="1" x14ac:dyDescent="0.2">
      <c r="B6069" s="68"/>
      <c r="E6069" s="213"/>
      <c r="G6069" s="118"/>
    </row>
    <row r="6070" spans="2:7" s="65" customFormat="1" x14ac:dyDescent="0.2">
      <c r="B6070" s="68"/>
      <c r="E6070" s="213"/>
      <c r="G6070" s="118"/>
    </row>
    <row r="6071" spans="2:7" s="65" customFormat="1" x14ac:dyDescent="0.2">
      <c r="B6071" s="68"/>
      <c r="E6071" s="213"/>
      <c r="G6071" s="118"/>
    </row>
    <row r="6072" spans="2:7" s="65" customFormat="1" x14ac:dyDescent="0.2">
      <c r="B6072" s="68"/>
      <c r="E6072" s="213"/>
      <c r="G6072" s="118"/>
    </row>
    <row r="6073" spans="2:7" s="65" customFormat="1" x14ac:dyDescent="0.2">
      <c r="B6073" s="68"/>
      <c r="E6073" s="213"/>
      <c r="G6073" s="118"/>
    </row>
    <row r="6074" spans="2:7" s="65" customFormat="1" x14ac:dyDescent="0.2">
      <c r="B6074" s="68"/>
      <c r="E6074" s="213"/>
      <c r="G6074" s="118"/>
    </row>
    <row r="6075" spans="2:7" s="65" customFormat="1" x14ac:dyDescent="0.2">
      <c r="B6075" s="68"/>
      <c r="E6075" s="213"/>
      <c r="G6075" s="118"/>
    </row>
    <row r="6076" spans="2:7" s="65" customFormat="1" x14ac:dyDescent="0.2">
      <c r="B6076" s="68"/>
      <c r="E6076" s="213"/>
      <c r="G6076" s="118"/>
    </row>
    <row r="6077" spans="2:7" s="65" customFormat="1" x14ac:dyDescent="0.2">
      <c r="B6077" s="68"/>
      <c r="E6077" s="213"/>
      <c r="G6077" s="118"/>
    </row>
    <row r="6078" spans="2:7" s="65" customFormat="1" x14ac:dyDescent="0.2">
      <c r="B6078" s="68"/>
      <c r="E6078" s="213"/>
      <c r="G6078" s="118"/>
    </row>
    <row r="6079" spans="2:7" s="65" customFormat="1" x14ac:dyDescent="0.2">
      <c r="B6079" s="68"/>
      <c r="E6079" s="213"/>
      <c r="G6079" s="118"/>
    </row>
    <row r="6080" spans="2:7" s="65" customFormat="1" x14ac:dyDescent="0.2">
      <c r="B6080" s="68"/>
      <c r="E6080" s="213"/>
      <c r="G6080" s="118"/>
    </row>
    <row r="6081" spans="2:7" s="65" customFormat="1" x14ac:dyDescent="0.2">
      <c r="B6081" s="68"/>
      <c r="E6081" s="213"/>
      <c r="G6081" s="118"/>
    </row>
    <row r="6082" spans="2:7" s="65" customFormat="1" x14ac:dyDescent="0.2">
      <c r="B6082" s="68"/>
      <c r="E6082" s="213"/>
      <c r="G6082" s="118"/>
    </row>
    <row r="6083" spans="2:7" s="65" customFormat="1" x14ac:dyDescent="0.2">
      <c r="B6083" s="68"/>
      <c r="E6083" s="213"/>
      <c r="G6083" s="118"/>
    </row>
    <row r="6084" spans="2:7" s="65" customFormat="1" x14ac:dyDescent="0.2">
      <c r="B6084" s="68"/>
      <c r="E6084" s="213"/>
      <c r="G6084" s="118"/>
    </row>
    <row r="6085" spans="2:7" s="65" customFormat="1" x14ac:dyDescent="0.2">
      <c r="B6085" s="68"/>
      <c r="E6085" s="213"/>
      <c r="G6085" s="118"/>
    </row>
    <row r="6086" spans="2:7" s="65" customFormat="1" x14ac:dyDescent="0.2">
      <c r="B6086" s="68"/>
      <c r="E6086" s="213"/>
      <c r="G6086" s="118"/>
    </row>
    <row r="6087" spans="2:7" s="65" customFormat="1" x14ac:dyDescent="0.2">
      <c r="B6087" s="68"/>
      <c r="E6087" s="213"/>
      <c r="G6087" s="118"/>
    </row>
    <row r="6088" spans="2:7" s="65" customFormat="1" x14ac:dyDescent="0.2">
      <c r="B6088" s="68"/>
      <c r="E6088" s="213"/>
      <c r="G6088" s="118"/>
    </row>
    <row r="6089" spans="2:7" s="65" customFormat="1" x14ac:dyDescent="0.2">
      <c r="B6089" s="68"/>
      <c r="E6089" s="213"/>
      <c r="G6089" s="118"/>
    </row>
    <row r="6090" spans="2:7" s="65" customFormat="1" x14ac:dyDescent="0.2">
      <c r="B6090" s="68"/>
      <c r="E6090" s="213"/>
      <c r="G6090" s="118"/>
    </row>
    <row r="6091" spans="2:7" s="65" customFormat="1" x14ac:dyDescent="0.2">
      <c r="B6091" s="68"/>
      <c r="E6091" s="213"/>
      <c r="G6091" s="118"/>
    </row>
    <row r="6092" spans="2:7" s="65" customFormat="1" x14ac:dyDescent="0.2">
      <c r="B6092" s="68"/>
      <c r="E6092" s="213"/>
      <c r="G6092" s="118"/>
    </row>
    <row r="6093" spans="2:7" s="65" customFormat="1" x14ac:dyDescent="0.2">
      <c r="B6093" s="68"/>
      <c r="E6093" s="213"/>
      <c r="G6093" s="118"/>
    </row>
    <row r="6094" spans="2:7" s="65" customFormat="1" x14ac:dyDescent="0.2">
      <c r="B6094" s="68"/>
      <c r="E6094" s="213"/>
      <c r="G6094" s="118"/>
    </row>
    <row r="6095" spans="2:7" s="65" customFormat="1" x14ac:dyDescent="0.2">
      <c r="B6095" s="68"/>
      <c r="E6095" s="213"/>
      <c r="G6095" s="118"/>
    </row>
    <row r="6096" spans="2:7" s="65" customFormat="1" x14ac:dyDescent="0.2">
      <c r="B6096" s="68"/>
      <c r="E6096" s="213"/>
      <c r="G6096" s="118"/>
    </row>
    <row r="6097" spans="2:7" s="65" customFormat="1" x14ac:dyDescent="0.2">
      <c r="B6097" s="68"/>
      <c r="E6097" s="213"/>
      <c r="G6097" s="118"/>
    </row>
    <row r="6098" spans="2:7" s="65" customFormat="1" x14ac:dyDescent="0.2">
      <c r="B6098" s="68"/>
      <c r="E6098" s="213"/>
      <c r="G6098" s="118"/>
    </row>
    <row r="6099" spans="2:7" s="65" customFormat="1" x14ac:dyDescent="0.2">
      <c r="B6099" s="68"/>
      <c r="E6099" s="213"/>
      <c r="G6099" s="118"/>
    </row>
    <row r="6100" spans="2:7" s="65" customFormat="1" x14ac:dyDescent="0.2">
      <c r="B6100" s="68"/>
      <c r="E6100" s="213"/>
      <c r="G6100" s="118"/>
    </row>
    <row r="6101" spans="2:7" s="65" customFormat="1" x14ac:dyDescent="0.2">
      <c r="B6101" s="68"/>
      <c r="E6101" s="213"/>
      <c r="G6101" s="118"/>
    </row>
    <row r="6102" spans="2:7" s="65" customFormat="1" x14ac:dyDescent="0.2">
      <c r="B6102" s="68"/>
      <c r="E6102" s="213"/>
      <c r="G6102" s="118"/>
    </row>
    <row r="6103" spans="2:7" s="65" customFormat="1" x14ac:dyDescent="0.2">
      <c r="B6103" s="68"/>
      <c r="E6103" s="213"/>
      <c r="G6103" s="118"/>
    </row>
    <row r="6104" spans="2:7" s="65" customFormat="1" x14ac:dyDescent="0.2">
      <c r="B6104" s="68"/>
      <c r="E6104" s="213"/>
      <c r="G6104" s="118"/>
    </row>
    <row r="6105" spans="2:7" s="65" customFormat="1" x14ac:dyDescent="0.2">
      <c r="B6105" s="68"/>
      <c r="E6105" s="213"/>
      <c r="G6105" s="118"/>
    </row>
    <row r="6106" spans="2:7" s="65" customFormat="1" x14ac:dyDescent="0.2">
      <c r="B6106" s="68"/>
      <c r="E6106" s="213"/>
      <c r="G6106" s="118"/>
    </row>
    <row r="6107" spans="2:7" s="65" customFormat="1" x14ac:dyDescent="0.2">
      <c r="B6107" s="68"/>
      <c r="E6107" s="213"/>
      <c r="G6107" s="118"/>
    </row>
    <row r="6108" spans="2:7" s="65" customFormat="1" x14ac:dyDescent="0.2">
      <c r="B6108" s="68"/>
      <c r="E6108" s="213"/>
      <c r="G6108" s="118"/>
    </row>
    <row r="6109" spans="2:7" s="65" customFormat="1" x14ac:dyDescent="0.2">
      <c r="B6109" s="68"/>
      <c r="E6109" s="213"/>
      <c r="G6109" s="118"/>
    </row>
    <row r="6110" spans="2:7" s="65" customFormat="1" x14ac:dyDescent="0.2">
      <c r="B6110" s="68"/>
      <c r="E6110" s="213"/>
      <c r="G6110" s="118"/>
    </row>
    <row r="6111" spans="2:7" s="65" customFormat="1" x14ac:dyDescent="0.2">
      <c r="B6111" s="68"/>
      <c r="E6111" s="213"/>
      <c r="G6111" s="118"/>
    </row>
    <row r="6112" spans="2:7" s="65" customFormat="1" x14ac:dyDescent="0.2">
      <c r="B6112" s="68"/>
      <c r="E6112" s="213"/>
      <c r="G6112" s="118"/>
    </row>
    <row r="6113" spans="2:7" s="65" customFormat="1" x14ac:dyDescent="0.2">
      <c r="B6113" s="68"/>
      <c r="E6113" s="213"/>
      <c r="G6113" s="118"/>
    </row>
    <row r="6114" spans="2:7" s="65" customFormat="1" x14ac:dyDescent="0.2">
      <c r="B6114" s="68"/>
      <c r="E6114" s="213"/>
      <c r="G6114" s="118"/>
    </row>
    <row r="6115" spans="2:7" s="65" customFormat="1" x14ac:dyDescent="0.2">
      <c r="B6115" s="68"/>
      <c r="E6115" s="213"/>
      <c r="G6115" s="118"/>
    </row>
    <row r="6116" spans="2:7" s="65" customFormat="1" x14ac:dyDescent="0.2">
      <c r="B6116" s="68"/>
      <c r="E6116" s="213"/>
      <c r="G6116" s="118"/>
    </row>
    <row r="6117" spans="2:7" s="65" customFormat="1" x14ac:dyDescent="0.2">
      <c r="B6117" s="68"/>
      <c r="E6117" s="213"/>
      <c r="G6117" s="118"/>
    </row>
    <row r="6118" spans="2:7" s="65" customFormat="1" x14ac:dyDescent="0.2">
      <c r="B6118" s="68"/>
      <c r="E6118" s="213"/>
      <c r="G6118" s="118"/>
    </row>
    <row r="6119" spans="2:7" s="65" customFormat="1" x14ac:dyDescent="0.2">
      <c r="B6119" s="68"/>
      <c r="E6119" s="213"/>
      <c r="G6119" s="118"/>
    </row>
    <row r="6120" spans="2:7" s="65" customFormat="1" x14ac:dyDescent="0.2">
      <c r="B6120" s="68"/>
      <c r="E6120" s="213"/>
      <c r="G6120" s="118"/>
    </row>
    <row r="6121" spans="2:7" s="65" customFormat="1" x14ac:dyDescent="0.2">
      <c r="B6121" s="68"/>
      <c r="E6121" s="213"/>
      <c r="G6121" s="118"/>
    </row>
    <row r="6122" spans="2:7" s="65" customFormat="1" x14ac:dyDescent="0.2">
      <c r="B6122" s="68"/>
      <c r="E6122" s="213"/>
      <c r="G6122" s="118"/>
    </row>
    <row r="6123" spans="2:7" s="65" customFormat="1" x14ac:dyDescent="0.2">
      <c r="B6123" s="68"/>
      <c r="E6123" s="213"/>
      <c r="G6123" s="118"/>
    </row>
    <row r="6124" spans="2:7" s="65" customFormat="1" x14ac:dyDescent="0.2">
      <c r="B6124" s="68"/>
      <c r="E6124" s="213"/>
      <c r="G6124" s="118"/>
    </row>
    <row r="6125" spans="2:7" s="65" customFormat="1" x14ac:dyDescent="0.2">
      <c r="B6125" s="68"/>
      <c r="E6125" s="213"/>
      <c r="G6125" s="118"/>
    </row>
    <row r="6126" spans="2:7" s="65" customFormat="1" x14ac:dyDescent="0.2">
      <c r="B6126" s="68"/>
      <c r="E6126" s="213"/>
      <c r="G6126" s="118"/>
    </row>
    <row r="6127" spans="2:7" s="65" customFormat="1" x14ac:dyDescent="0.2">
      <c r="B6127" s="68"/>
      <c r="E6127" s="213"/>
      <c r="G6127" s="118"/>
    </row>
    <row r="6128" spans="2:7" s="65" customFormat="1" x14ac:dyDescent="0.2">
      <c r="B6128" s="68"/>
      <c r="E6128" s="213"/>
      <c r="G6128" s="118"/>
    </row>
    <row r="6129" spans="2:7" s="65" customFormat="1" x14ac:dyDescent="0.2">
      <c r="B6129" s="68"/>
      <c r="E6129" s="213"/>
      <c r="G6129" s="118"/>
    </row>
    <row r="6130" spans="2:7" s="65" customFormat="1" x14ac:dyDescent="0.2">
      <c r="B6130" s="68"/>
      <c r="E6130" s="213"/>
      <c r="G6130" s="118"/>
    </row>
    <row r="6131" spans="2:7" s="65" customFormat="1" x14ac:dyDescent="0.2">
      <c r="B6131" s="68"/>
      <c r="E6131" s="213"/>
      <c r="G6131" s="118"/>
    </row>
    <row r="6132" spans="2:7" s="65" customFormat="1" x14ac:dyDescent="0.2">
      <c r="B6132" s="68"/>
      <c r="E6132" s="213"/>
      <c r="G6132" s="118"/>
    </row>
    <row r="6133" spans="2:7" s="65" customFormat="1" x14ac:dyDescent="0.2">
      <c r="B6133" s="68"/>
      <c r="E6133" s="213"/>
      <c r="G6133" s="118"/>
    </row>
    <row r="6134" spans="2:7" s="65" customFormat="1" x14ac:dyDescent="0.2">
      <c r="B6134" s="68"/>
      <c r="E6134" s="213"/>
      <c r="G6134" s="118"/>
    </row>
    <row r="6135" spans="2:7" s="65" customFormat="1" x14ac:dyDescent="0.2">
      <c r="B6135" s="68"/>
      <c r="E6135" s="213"/>
      <c r="G6135" s="118"/>
    </row>
    <row r="6136" spans="2:7" s="65" customFormat="1" x14ac:dyDescent="0.2">
      <c r="B6136" s="68"/>
      <c r="E6136" s="213"/>
      <c r="G6136" s="118"/>
    </row>
    <row r="6137" spans="2:7" s="65" customFormat="1" x14ac:dyDescent="0.2">
      <c r="B6137" s="68"/>
      <c r="E6137" s="213"/>
      <c r="G6137" s="118"/>
    </row>
    <row r="6138" spans="2:7" s="65" customFormat="1" x14ac:dyDescent="0.2">
      <c r="B6138" s="68"/>
      <c r="E6138" s="213"/>
      <c r="G6138" s="118"/>
    </row>
    <row r="6139" spans="2:7" s="65" customFormat="1" x14ac:dyDescent="0.2">
      <c r="B6139" s="68"/>
      <c r="E6139" s="213"/>
      <c r="G6139" s="118"/>
    </row>
    <row r="6140" spans="2:7" s="65" customFormat="1" x14ac:dyDescent="0.2">
      <c r="B6140" s="68"/>
      <c r="E6140" s="213"/>
      <c r="G6140" s="118"/>
    </row>
    <row r="6141" spans="2:7" s="65" customFormat="1" x14ac:dyDescent="0.2">
      <c r="B6141" s="68"/>
      <c r="E6141" s="213"/>
      <c r="G6141" s="118"/>
    </row>
    <row r="6142" spans="2:7" s="65" customFormat="1" x14ac:dyDescent="0.2">
      <c r="B6142" s="68"/>
      <c r="E6142" s="213"/>
      <c r="G6142" s="118"/>
    </row>
    <row r="6143" spans="2:7" s="65" customFormat="1" x14ac:dyDescent="0.2">
      <c r="B6143" s="68"/>
      <c r="E6143" s="213"/>
      <c r="G6143" s="118"/>
    </row>
    <row r="6144" spans="2:7" s="65" customFormat="1" x14ac:dyDescent="0.2">
      <c r="B6144" s="68"/>
      <c r="E6144" s="213"/>
      <c r="G6144" s="118"/>
    </row>
    <row r="6145" spans="2:7" s="65" customFormat="1" x14ac:dyDescent="0.2">
      <c r="B6145" s="68"/>
      <c r="E6145" s="213"/>
      <c r="G6145" s="118"/>
    </row>
    <row r="6146" spans="2:7" s="65" customFormat="1" x14ac:dyDescent="0.2">
      <c r="B6146" s="68"/>
      <c r="E6146" s="213"/>
      <c r="G6146" s="118"/>
    </row>
    <row r="6147" spans="2:7" s="65" customFormat="1" x14ac:dyDescent="0.2">
      <c r="B6147" s="68"/>
      <c r="E6147" s="213"/>
      <c r="G6147" s="118"/>
    </row>
    <row r="6148" spans="2:7" s="65" customFormat="1" x14ac:dyDescent="0.2">
      <c r="B6148" s="68"/>
      <c r="E6148" s="213"/>
      <c r="G6148" s="118"/>
    </row>
    <row r="6149" spans="2:7" s="65" customFormat="1" x14ac:dyDescent="0.2">
      <c r="B6149" s="68"/>
      <c r="E6149" s="213"/>
      <c r="G6149" s="118"/>
    </row>
    <row r="6150" spans="2:7" s="65" customFormat="1" x14ac:dyDescent="0.2">
      <c r="B6150" s="68"/>
      <c r="E6150" s="213"/>
      <c r="G6150" s="118"/>
    </row>
    <row r="6151" spans="2:7" s="65" customFormat="1" x14ac:dyDescent="0.2">
      <c r="B6151" s="68"/>
      <c r="E6151" s="213"/>
      <c r="G6151" s="118"/>
    </row>
    <row r="6152" spans="2:7" s="65" customFormat="1" x14ac:dyDescent="0.2">
      <c r="B6152" s="68"/>
      <c r="E6152" s="213"/>
      <c r="G6152" s="118"/>
    </row>
    <row r="6153" spans="2:7" s="65" customFormat="1" x14ac:dyDescent="0.2">
      <c r="B6153" s="68"/>
      <c r="E6153" s="213"/>
      <c r="G6153" s="118"/>
    </row>
    <row r="6154" spans="2:7" s="65" customFormat="1" x14ac:dyDescent="0.2">
      <c r="B6154" s="68"/>
      <c r="E6154" s="213"/>
      <c r="G6154" s="118"/>
    </row>
    <row r="6155" spans="2:7" s="65" customFormat="1" x14ac:dyDescent="0.2">
      <c r="B6155" s="68"/>
      <c r="E6155" s="213"/>
      <c r="G6155" s="118"/>
    </row>
    <row r="6156" spans="2:7" s="65" customFormat="1" x14ac:dyDescent="0.2">
      <c r="B6156" s="68"/>
      <c r="E6156" s="213"/>
      <c r="G6156" s="118"/>
    </row>
    <row r="6157" spans="2:7" s="65" customFormat="1" x14ac:dyDescent="0.2">
      <c r="B6157" s="68"/>
      <c r="E6157" s="213"/>
      <c r="G6157" s="118"/>
    </row>
    <row r="6158" spans="2:7" s="65" customFormat="1" x14ac:dyDescent="0.2">
      <c r="B6158" s="68"/>
      <c r="E6158" s="213"/>
      <c r="G6158" s="118"/>
    </row>
    <row r="6159" spans="2:7" s="65" customFormat="1" x14ac:dyDescent="0.2">
      <c r="B6159" s="68"/>
      <c r="E6159" s="213"/>
      <c r="G6159" s="118"/>
    </row>
    <row r="6160" spans="2:7" s="65" customFormat="1" x14ac:dyDescent="0.2">
      <c r="B6160" s="68"/>
      <c r="E6160" s="213"/>
      <c r="G6160" s="118"/>
    </row>
    <row r="6161" spans="2:7" s="65" customFormat="1" x14ac:dyDescent="0.2">
      <c r="B6161" s="68"/>
      <c r="E6161" s="213"/>
      <c r="G6161" s="118"/>
    </row>
    <row r="6162" spans="2:7" s="65" customFormat="1" x14ac:dyDescent="0.2">
      <c r="B6162" s="68"/>
      <c r="E6162" s="213"/>
      <c r="G6162" s="118"/>
    </row>
    <row r="6163" spans="2:7" s="65" customFormat="1" x14ac:dyDescent="0.2">
      <c r="B6163" s="68"/>
      <c r="E6163" s="213"/>
      <c r="G6163" s="118"/>
    </row>
    <row r="6164" spans="2:7" s="65" customFormat="1" x14ac:dyDescent="0.2">
      <c r="B6164" s="68"/>
      <c r="E6164" s="213"/>
      <c r="G6164" s="118"/>
    </row>
    <row r="6165" spans="2:7" s="65" customFormat="1" x14ac:dyDescent="0.2">
      <c r="B6165" s="68"/>
      <c r="E6165" s="213"/>
      <c r="G6165" s="118"/>
    </row>
    <row r="6166" spans="2:7" s="65" customFormat="1" x14ac:dyDescent="0.2">
      <c r="B6166" s="68"/>
      <c r="E6166" s="213"/>
      <c r="G6166" s="118"/>
    </row>
    <row r="6167" spans="2:7" s="65" customFormat="1" x14ac:dyDescent="0.2">
      <c r="B6167" s="68"/>
      <c r="E6167" s="213"/>
      <c r="G6167" s="118"/>
    </row>
    <row r="6168" spans="2:7" s="65" customFormat="1" x14ac:dyDescent="0.2">
      <c r="B6168" s="68"/>
      <c r="E6168" s="213"/>
      <c r="G6168" s="118"/>
    </row>
    <row r="6169" spans="2:7" s="65" customFormat="1" x14ac:dyDescent="0.2">
      <c r="B6169" s="68"/>
      <c r="E6169" s="213"/>
      <c r="G6169" s="118"/>
    </row>
    <row r="6170" spans="2:7" s="65" customFormat="1" x14ac:dyDescent="0.2">
      <c r="B6170" s="68"/>
      <c r="E6170" s="213"/>
      <c r="G6170" s="118"/>
    </row>
    <row r="6171" spans="2:7" s="65" customFormat="1" x14ac:dyDescent="0.2">
      <c r="B6171" s="68"/>
      <c r="E6171" s="213"/>
      <c r="G6171" s="118"/>
    </row>
    <row r="6172" spans="2:7" s="65" customFormat="1" x14ac:dyDescent="0.2">
      <c r="B6172" s="68"/>
      <c r="E6172" s="213"/>
      <c r="G6172" s="118"/>
    </row>
    <row r="6173" spans="2:7" s="65" customFormat="1" x14ac:dyDescent="0.2">
      <c r="B6173" s="68"/>
      <c r="E6173" s="213"/>
      <c r="G6173" s="118"/>
    </row>
    <row r="6174" spans="2:7" s="65" customFormat="1" x14ac:dyDescent="0.2">
      <c r="B6174" s="68"/>
      <c r="E6174" s="213"/>
      <c r="G6174" s="118"/>
    </row>
    <row r="6175" spans="2:7" s="65" customFormat="1" x14ac:dyDescent="0.2">
      <c r="B6175" s="68"/>
      <c r="E6175" s="213"/>
      <c r="G6175" s="118"/>
    </row>
    <row r="6176" spans="2:7" s="65" customFormat="1" x14ac:dyDescent="0.2">
      <c r="B6176" s="68"/>
      <c r="E6176" s="213"/>
      <c r="G6176" s="118"/>
    </row>
    <row r="6177" spans="2:7" s="65" customFormat="1" x14ac:dyDescent="0.2">
      <c r="B6177" s="68"/>
      <c r="E6177" s="213"/>
      <c r="G6177" s="118"/>
    </row>
    <row r="6178" spans="2:7" s="65" customFormat="1" x14ac:dyDescent="0.2">
      <c r="B6178" s="68"/>
      <c r="E6178" s="213"/>
      <c r="G6178" s="118"/>
    </row>
    <row r="6179" spans="2:7" s="65" customFormat="1" x14ac:dyDescent="0.2">
      <c r="B6179" s="68"/>
      <c r="E6179" s="213"/>
      <c r="G6179" s="118"/>
    </row>
    <row r="6180" spans="2:7" s="65" customFormat="1" x14ac:dyDescent="0.2">
      <c r="B6180" s="68"/>
      <c r="E6180" s="213"/>
      <c r="G6180" s="118"/>
    </row>
    <row r="6181" spans="2:7" s="65" customFormat="1" x14ac:dyDescent="0.2">
      <c r="B6181" s="68"/>
      <c r="E6181" s="213"/>
      <c r="G6181" s="118"/>
    </row>
    <row r="6182" spans="2:7" s="65" customFormat="1" x14ac:dyDescent="0.2">
      <c r="B6182" s="68"/>
      <c r="E6182" s="213"/>
      <c r="G6182" s="118"/>
    </row>
    <row r="6183" spans="2:7" s="65" customFormat="1" x14ac:dyDescent="0.2">
      <c r="B6183" s="68"/>
      <c r="E6183" s="213"/>
      <c r="G6183" s="118"/>
    </row>
    <row r="6184" spans="2:7" s="65" customFormat="1" x14ac:dyDescent="0.2">
      <c r="B6184" s="68"/>
      <c r="E6184" s="213"/>
      <c r="G6184" s="118"/>
    </row>
    <row r="6185" spans="2:7" s="65" customFormat="1" x14ac:dyDescent="0.2">
      <c r="B6185" s="68"/>
      <c r="E6185" s="213"/>
      <c r="G6185" s="118"/>
    </row>
    <row r="6186" spans="2:7" s="65" customFormat="1" x14ac:dyDescent="0.2">
      <c r="B6186" s="68"/>
      <c r="E6186" s="213"/>
      <c r="G6186" s="118"/>
    </row>
    <row r="6187" spans="2:7" s="65" customFormat="1" x14ac:dyDescent="0.2">
      <c r="B6187" s="68"/>
      <c r="E6187" s="213"/>
      <c r="G6187" s="118"/>
    </row>
    <row r="6188" spans="2:7" s="65" customFormat="1" x14ac:dyDescent="0.2">
      <c r="B6188" s="68"/>
      <c r="E6188" s="213"/>
      <c r="G6188" s="118"/>
    </row>
    <row r="6189" spans="2:7" s="65" customFormat="1" x14ac:dyDescent="0.2">
      <c r="B6189" s="68"/>
      <c r="E6189" s="213"/>
      <c r="G6189" s="118"/>
    </row>
    <row r="6190" spans="2:7" s="65" customFormat="1" x14ac:dyDescent="0.2">
      <c r="B6190" s="68"/>
      <c r="E6190" s="213"/>
      <c r="G6190" s="118"/>
    </row>
    <row r="6191" spans="2:7" s="65" customFormat="1" x14ac:dyDescent="0.2">
      <c r="B6191" s="68"/>
      <c r="E6191" s="213"/>
      <c r="G6191" s="118"/>
    </row>
    <row r="6192" spans="2:7" s="65" customFormat="1" x14ac:dyDescent="0.2">
      <c r="B6192" s="68"/>
      <c r="E6192" s="213"/>
      <c r="G6192" s="118"/>
    </row>
    <row r="6193" spans="2:7" s="65" customFormat="1" x14ac:dyDescent="0.2">
      <c r="B6193" s="68"/>
      <c r="E6193" s="213"/>
      <c r="G6193" s="118"/>
    </row>
    <row r="6194" spans="2:7" s="65" customFormat="1" x14ac:dyDescent="0.2">
      <c r="B6194" s="68"/>
      <c r="E6194" s="213"/>
      <c r="G6194" s="118"/>
    </row>
    <row r="6195" spans="2:7" s="65" customFormat="1" x14ac:dyDescent="0.2">
      <c r="B6195" s="68"/>
      <c r="E6195" s="213"/>
      <c r="G6195" s="118"/>
    </row>
    <row r="6196" spans="2:7" s="65" customFormat="1" x14ac:dyDescent="0.2">
      <c r="B6196" s="68"/>
      <c r="E6196" s="213"/>
      <c r="G6196" s="118"/>
    </row>
    <row r="6197" spans="2:7" s="65" customFormat="1" x14ac:dyDescent="0.2">
      <c r="B6197" s="68"/>
      <c r="E6197" s="213"/>
      <c r="G6197" s="118"/>
    </row>
    <row r="6198" spans="2:7" s="65" customFormat="1" x14ac:dyDescent="0.2">
      <c r="B6198" s="68"/>
      <c r="E6198" s="213"/>
      <c r="G6198" s="118"/>
    </row>
    <row r="6199" spans="2:7" s="65" customFormat="1" x14ac:dyDescent="0.2">
      <c r="B6199" s="68"/>
      <c r="E6199" s="213"/>
      <c r="G6199" s="118"/>
    </row>
    <row r="6200" spans="2:7" s="65" customFormat="1" x14ac:dyDescent="0.2">
      <c r="B6200" s="68"/>
      <c r="E6200" s="213"/>
      <c r="G6200" s="118"/>
    </row>
    <row r="6201" spans="2:7" s="65" customFormat="1" x14ac:dyDescent="0.2">
      <c r="B6201" s="68"/>
      <c r="E6201" s="213"/>
      <c r="G6201" s="118"/>
    </row>
    <row r="6202" spans="2:7" s="65" customFormat="1" x14ac:dyDescent="0.2">
      <c r="B6202" s="68"/>
      <c r="E6202" s="213"/>
      <c r="G6202" s="118"/>
    </row>
    <row r="6203" spans="2:7" s="65" customFormat="1" x14ac:dyDescent="0.2">
      <c r="B6203" s="68"/>
      <c r="E6203" s="213"/>
      <c r="G6203" s="118"/>
    </row>
    <row r="6204" spans="2:7" s="65" customFormat="1" x14ac:dyDescent="0.2">
      <c r="B6204" s="68"/>
      <c r="E6204" s="213"/>
      <c r="G6204" s="118"/>
    </row>
    <row r="6205" spans="2:7" s="65" customFormat="1" x14ac:dyDescent="0.2">
      <c r="B6205" s="68"/>
      <c r="E6205" s="213"/>
      <c r="G6205" s="118"/>
    </row>
    <row r="6206" spans="2:7" s="65" customFormat="1" x14ac:dyDescent="0.2">
      <c r="B6206" s="68"/>
      <c r="E6206" s="213"/>
      <c r="G6206" s="118"/>
    </row>
    <row r="6207" spans="2:7" s="65" customFormat="1" x14ac:dyDescent="0.2">
      <c r="B6207" s="68"/>
      <c r="E6207" s="213"/>
      <c r="G6207" s="118"/>
    </row>
    <row r="6208" spans="2:7" s="65" customFormat="1" x14ac:dyDescent="0.2">
      <c r="B6208" s="68"/>
      <c r="E6208" s="213"/>
      <c r="G6208" s="118"/>
    </row>
    <row r="6209" spans="2:7" s="65" customFormat="1" x14ac:dyDescent="0.2">
      <c r="B6209" s="68"/>
      <c r="E6209" s="213"/>
      <c r="G6209" s="118"/>
    </row>
    <row r="6210" spans="2:7" s="65" customFormat="1" x14ac:dyDescent="0.2">
      <c r="B6210" s="68"/>
      <c r="E6210" s="213"/>
      <c r="G6210" s="118"/>
    </row>
    <row r="6211" spans="2:7" s="65" customFormat="1" x14ac:dyDescent="0.2">
      <c r="B6211" s="68"/>
      <c r="E6211" s="213"/>
      <c r="G6211" s="118"/>
    </row>
    <row r="6212" spans="2:7" s="65" customFormat="1" x14ac:dyDescent="0.2">
      <c r="B6212" s="68"/>
      <c r="E6212" s="213"/>
      <c r="G6212" s="118"/>
    </row>
    <row r="6213" spans="2:7" s="65" customFormat="1" x14ac:dyDescent="0.2">
      <c r="B6213" s="68"/>
      <c r="E6213" s="213"/>
      <c r="G6213" s="118"/>
    </row>
    <row r="6214" spans="2:7" s="65" customFormat="1" x14ac:dyDescent="0.2">
      <c r="B6214" s="68"/>
      <c r="E6214" s="213"/>
      <c r="G6214" s="118"/>
    </row>
    <row r="6215" spans="2:7" s="65" customFormat="1" x14ac:dyDescent="0.2">
      <c r="B6215" s="68"/>
      <c r="E6215" s="213"/>
      <c r="G6215" s="118"/>
    </row>
    <row r="6216" spans="2:7" s="65" customFormat="1" x14ac:dyDescent="0.2">
      <c r="B6216" s="68"/>
      <c r="E6216" s="213"/>
      <c r="G6216" s="118"/>
    </row>
    <row r="6217" spans="2:7" s="65" customFormat="1" x14ac:dyDescent="0.2">
      <c r="B6217" s="68"/>
      <c r="E6217" s="213"/>
      <c r="G6217" s="118"/>
    </row>
    <row r="6218" spans="2:7" s="65" customFormat="1" x14ac:dyDescent="0.2">
      <c r="B6218" s="68"/>
      <c r="E6218" s="213"/>
      <c r="G6218" s="118"/>
    </row>
    <row r="6219" spans="2:7" s="65" customFormat="1" x14ac:dyDescent="0.2">
      <c r="B6219" s="68"/>
      <c r="E6219" s="213"/>
      <c r="G6219" s="118"/>
    </row>
    <row r="6220" spans="2:7" s="65" customFormat="1" x14ac:dyDescent="0.2">
      <c r="B6220" s="68"/>
      <c r="E6220" s="213"/>
      <c r="G6220" s="118"/>
    </row>
    <row r="6221" spans="2:7" s="65" customFormat="1" x14ac:dyDescent="0.2">
      <c r="B6221" s="68"/>
      <c r="E6221" s="213"/>
      <c r="G6221" s="118"/>
    </row>
    <row r="6222" spans="2:7" s="65" customFormat="1" x14ac:dyDescent="0.2">
      <c r="B6222" s="68"/>
      <c r="E6222" s="213"/>
      <c r="G6222" s="118"/>
    </row>
    <row r="6223" spans="2:7" s="65" customFormat="1" x14ac:dyDescent="0.2">
      <c r="B6223" s="68"/>
      <c r="E6223" s="213"/>
      <c r="G6223" s="118"/>
    </row>
    <row r="6224" spans="2:7" s="65" customFormat="1" x14ac:dyDescent="0.2">
      <c r="B6224" s="68"/>
      <c r="E6224" s="213"/>
      <c r="G6224" s="118"/>
    </row>
    <row r="6225" spans="2:7" s="65" customFormat="1" x14ac:dyDescent="0.2">
      <c r="B6225" s="68"/>
      <c r="E6225" s="213"/>
      <c r="G6225" s="118"/>
    </row>
    <row r="6226" spans="2:7" s="65" customFormat="1" x14ac:dyDescent="0.2">
      <c r="B6226" s="68"/>
      <c r="E6226" s="213"/>
      <c r="G6226" s="118"/>
    </row>
    <row r="6227" spans="2:7" s="65" customFormat="1" x14ac:dyDescent="0.2">
      <c r="B6227" s="68"/>
      <c r="E6227" s="213"/>
      <c r="G6227" s="118"/>
    </row>
    <row r="6228" spans="2:7" s="65" customFormat="1" x14ac:dyDescent="0.2">
      <c r="B6228" s="68"/>
      <c r="E6228" s="213"/>
      <c r="G6228" s="118"/>
    </row>
    <row r="6229" spans="2:7" s="65" customFormat="1" x14ac:dyDescent="0.2">
      <c r="B6229" s="68"/>
      <c r="E6229" s="213"/>
      <c r="G6229" s="118"/>
    </row>
    <row r="6230" spans="2:7" s="65" customFormat="1" x14ac:dyDescent="0.2">
      <c r="B6230" s="68"/>
      <c r="E6230" s="213"/>
      <c r="G6230" s="118"/>
    </row>
    <row r="6231" spans="2:7" s="65" customFormat="1" x14ac:dyDescent="0.2">
      <c r="B6231" s="68"/>
      <c r="E6231" s="213"/>
      <c r="G6231" s="118"/>
    </row>
    <row r="6232" spans="2:7" s="65" customFormat="1" x14ac:dyDescent="0.2">
      <c r="B6232" s="68"/>
      <c r="E6232" s="213"/>
      <c r="G6232" s="118"/>
    </row>
    <row r="6233" spans="2:7" s="65" customFormat="1" x14ac:dyDescent="0.2">
      <c r="B6233" s="68"/>
      <c r="E6233" s="213"/>
      <c r="G6233" s="118"/>
    </row>
    <row r="6234" spans="2:7" s="65" customFormat="1" x14ac:dyDescent="0.2">
      <c r="B6234" s="68"/>
      <c r="E6234" s="213"/>
      <c r="G6234" s="118"/>
    </row>
    <row r="6235" spans="2:7" s="65" customFormat="1" x14ac:dyDescent="0.2">
      <c r="B6235" s="68"/>
      <c r="E6235" s="213"/>
      <c r="G6235" s="118"/>
    </row>
    <row r="6236" spans="2:7" s="65" customFormat="1" x14ac:dyDescent="0.2">
      <c r="B6236" s="68"/>
      <c r="E6236" s="213"/>
      <c r="G6236" s="118"/>
    </row>
    <row r="6237" spans="2:7" s="65" customFormat="1" x14ac:dyDescent="0.2">
      <c r="B6237" s="68"/>
      <c r="E6237" s="213"/>
      <c r="G6237" s="118"/>
    </row>
    <row r="6238" spans="2:7" s="65" customFormat="1" x14ac:dyDescent="0.2">
      <c r="B6238" s="68"/>
      <c r="E6238" s="213"/>
      <c r="G6238" s="118"/>
    </row>
    <row r="6239" spans="2:7" s="65" customFormat="1" x14ac:dyDescent="0.2">
      <c r="B6239" s="68"/>
      <c r="E6239" s="213"/>
      <c r="G6239" s="118"/>
    </row>
    <row r="6240" spans="2:7" s="65" customFormat="1" x14ac:dyDescent="0.2">
      <c r="B6240" s="68"/>
      <c r="E6240" s="213"/>
      <c r="G6240" s="118"/>
    </row>
    <row r="6241" spans="2:7" s="65" customFormat="1" x14ac:dyDescent="0.2">
      <c r="B6241" s="68"/>
      <c r="E6241" s="213"/>
      <c r="G6241" s="118"/>
    </row>
    <row r="6242" spans="2:7" s="65" customFormat="1" x14ac:dyDescent="0.2">
      <c r="B6242" s="68"/>
      <c r="E6242" s="213"/>
      <c r="G6242" s="118"/>
    </row>
    <row r="6243" spans="2:7" s="65" customFormat="1" x14ac:dyDescent="0.2">
      <c r="B6243" s="68"/>
      <c r="E6243" s="213"/>
      <c r="G6243" s="118"/>
    </row>
    <row r="6244" spans="2:7" s="65" customFormat="1" x14ac:dyDescent="0.2">
      <c r="B6244" s="68"/>
      <c r="E6244" s="213"/>
      <c r="G6244" s="118"/>
    </row>
    <row r="6245" spans="2:7" s="65" customFormat="1" x14ac:dyDescent="0.2">
      <c r="B6245" s="68"/>
      <c r="E6245" s="213"/>
      <c r="G6245" s="118"/>
    </row>
    <row r="6246" spans="2:7" s="65" customFormat="1" x14ac:dyDescent="0.2">
      <c r="B6246" s="68"/>
      <c r="E6246" s="213"/>
      <c r="G6246" s="118"/>
    </row>
    <row r="6247" spans="2:7" s="65" customFormat="1" x14ac:dyDescent="0.2">
      <c r="B6247" s="68"/>
      <c r="E6247" s="213"/>
      <c r="G6247" s="118"/>
    </row>
    <row r="6248" spans="2:7" s="65" customFormat="1" x14ac:dyDescent="0.2">
      <c r="B6248" s="68"/>
      <c r="E6248" s="213"/>
      <c r="G6248" s="118"/>
    </row>
    <row r="6249" spans="2:7" s="65" customFormat="1" x14ac:dyDescent="0.2">
      <c r="B6249" s="68"/>
      <c r="E6249" s="213"/>
      <c r="G6249" s="118"/>
    </row>
    <row r="6250" spans="2:7" s="65" customFormat="1" x14ac:dyDescent="0.2">
      <c r="B6250" s="68"/>
      <c r="E6250" s="213"/>
      <c r="G6250" s="118"/>
    </row>
    <row r="6251" spans="2:7" s="65" customFormat="1" x14ac:dyDescent="0.2">
      <c r="B6251" s="68"/>
      <c r="E6251" s="213"/>
      <c r="G6251" s="118"/>
    </row>
    <row r="6252" spans="2:7" s="65" customFormat="1" x14ac:dyDescent="0.2">
      <c r="B6252" s="68"/>
      <c r="E6252" s="213"/>
      <c r="G6252" s="118"/>
    </row>
    <row r="6253" spans="2:7" s="65" customFormat="1" x14ac:dyDescent="0.2">
      <c r="B6253" s="68"/>
      <c r="E6253" s="213"/>
      <c r="G6253" s="118"/>
    </row>
    <row r="6254" spans="2:7" s="65" customFormat="1" x14ac:dyDescent="0.2">
      <c r="B6254" s="68"/>
      <c r="E6254" s="213"/>
      <c r="G6254" s="118"/>
    </row>
    <row r="6255" spans="2:7" s="65" customFormat="1" x14ac:dyDescent="0.2">
      <c r="B6255" s="68"/>
      <c r="E6255" s="213"/>
      <c r="G6255" s="118"/>
    </row>
    <row r="6256" spans="2:7" s="65" customFormat="1" x14ac:dyDescent="0.2">
      <c r="B6256" s="68"/>
      <c r="E6256" s="213"/>
      <c r="G6256" s="118"/>
    </row>
    <row r="6257" spans="2:7" s="65" customFormat="1" x14ac:dyDescent="0.2">
      <c r="B6257" s="68"/>
      <c r="E6257" s="213"/>
      <c r="G6257" s="118"/>
    </row>
    <row r="6258" spans="2:7" s="65" customFormat="1" x14ac:dyDescent="0.2">
      <c r="B6258" s="68"/>
      <c r="E6258" s="213"/>
      <c r="G6258" s="118"/>
    </row>
    <row r="6259" spans="2:7" s="65" customFormat="1" x14ac:dyDescent="0.2">
      <c r="B6259" s="68"/>
      <c r="E6259" s="213"/>
      <c r="G6259" s="118"/>
    </row>
    <row r="6260" spans="2:7" s="65" customFormat="1" x14ac:dyDescent="0.2">
      <c r="B6260" s="68"/>
      <c r="E6260" s="213"/>
      <c r="G6260" s="118"/>
    </row>
    <row r="6261" spans="2:7" s="65" customFormat="1" x14ac:dyDescent="0.2">
      <c r="B6261" s="68"/>
      <c r="E6261" s="213"/>
      <c r="G6261" s="118"/>
    </row>
    <row r="6262" spans="2:7" s="65" customFormat="1" x14ac:dyDescent="0.2">
      <c r="B6262" s="68"/>
      <c r="E6262" s="213"/>
      <c r="G6262" s="118"/>
    </row>
    <row r="6263" spans="2:7" s="65" customFormat="1" x14ac:dyDescent="0.2">
      <c r="B6263" s="68"/>
      <c r="E6263" s="213"/>
      <c r="G6263" s="118"/>
    </row>
    <row r="6264" spans="2:7" s="65" customFormat="1" x14ac:dyDescent="0.2">
      <c r="B6264" s="68"/>
      <c r="E6264" s="213"/>
      <c r="G6264" s="118"/>
    </row>
    <row r="6265" spans="2:7" s="65" customFormat="1" x14ac:dyDescent="0.2">
      <c r="B6265" s="68"/>
      <c r="E6265" s="213"/>
      <c r="G6265" s="118"/>
    </row>
    <row r="6266" spans="2:7" s="65" customFormat="1" x14ac:dyDescent="0.2">
      <c r="B6266" s="68"/>
      <c r="E6266" s="213"/>
      <c r="G6266" s="118"/>
    </row>
    <row r="6267" spans="2:7" s="65" customFormat="1" x14ac:dyDescent="0.2">
      <c r="B6267" s="68"/>
      <c r="E6267" s="213"/>
      <c r="G6267" s="118"/>
    </row>
    <row r="6268" spans="2:7" s="65" customFormat="1" x14ac:dyDescent="0.2">
      <c r="B6268" s="68"/>
      <c r="E6268" s="213"/>
      <c r="G6268" s="118"/>
    </row>
    <row r="6269" spans="2:7" s="65" customFormat="1" x14ac:dyDescent="0.2">
      <c r="B6269" s="68"/>
      <c r="E6269" s="213"/>
      <c r="G6269" s="118"/>
    </row>
    <row r="6270" spans="2:7" s="65" customFormat="1" x14ac:dyDescent="0.2">
      <c r="B6270" s="68"/>
      <c r="E6270" s="213"/>
      <c r="G6270" s="118"/>
    </row>
    <row r="6271" spans="2:7" s="65" customFormat="1" x14ac:dyDescent="0.2">
      <c r="B6271" s="68"/>
      <c r="E6271" s="213"/>
      <c r="G6271" s="118"/>
    </row>
    <row r="6272" spans="2:7" s="65" customFormat="1" x14ac:dyDescent="0.2">
      <c r="B6272" s="68"/>
      <c r="E6272" s="213"/>
      <c r="G6272" s="118"/>
    </row>
    <row r="6273" spans="2:7" s="65" customFormat="1" x14ac:dyDescent="0.2">
      <c r="B6273" s="68"/>
      <c r="E6273" s="213"/>
      <c r="G6273" s="118"/>
    </row>
    <row r="6274" spans="2:7" s="65" customFormat="1" x14ac:dyDescent="0.2">
      <c r="B6274" s="68"/>
      <c r="E6274" s="213"/>
      <c r="G6274" s="118"/>
    </row>
    <row r="6275" spans="2:7" s="65" customFormat="1" x14ac:dyDescent="0.2">
      <c r="B6275" s="68"/>
      <c r="E6275" s="213"/>
      <c r="G6275" s="118"/>
    </row>
    <row r="6276" spans="2:7" s="65" customFormat="1" x14ac:dyDescent="0.2">
      <c r="B6276" s="68"/>
      <c r="E6276" s="213"/>
      <c r="G6276" s="118"/>
    </row>
    <row r="6277" spans="2:7" s="65" customFormat="1" x14ac:dyDescent="0.2">
      <c r="B6277" s="68"/>
      <c r="E6277" s="213"/>
      <c r="G6277" s="118"/>
    </row>
    <row r="6278" spans="2:7" s="65" customFormat="1" x14ac:dyDescent="0.2">
      <c r="B6278" s="68"/>
      <c r="E6278" s="213"/>
      <c r="G6278" s="118"/>
    </row>
    <row r="6279" spans="2:7" s="65" customFormat="1" x14ac:dyDescent="0.2">
      <c r="B6279" s="68"/>
      <c r="E6279" s="213"/>
      <c r="G6279" s="118"/>
    </row>
    <row r="6280" spans="2:7" s="65" customFormat="1" x14ac:dyDescent="0.2">
      <c r="B6280" s="68"/>
      <c r="E6280" s="213"/>
      <c r="G6280" s="118"/>
    </row>
    <row r="6281" spans="2:7" s="65" customFormat="1" x14ac:dyDescent="0.2">
      <c r="B6281" s="68"/>
      <c r="E6281" s="213"/>
      <c r="G6281" s="118"/>
    </row>
    <row r="6282" spans="2:7" s="65" customFormat="1" x14ac:dyDescent="0.2">
      <c r="B6282" s="68"/>
      <c r="E6282" s="213"/>
      <c r="G6282" s="118"/>
    </row>
    <row r="6283" spans="2:7" s="65" customFormat="1" x14ac:dyDescent="0.2">
      <c r="B6283" s="68"/>
      <c r="E6283" s="213"/>
      <c r="G6283" s="118"/>
    </row>
    <row r="6284" spans="2:7" s="65" customFormat="1" x14ac:dyDescent="0.2">
      <c r="B6284" s="68"/>
      <c r="E6284" s="213"/>
      <c r="G6284" s="118"/>
    </row>
    <row r="6285" spans="2:7" s="65" customFormat="1" x14ac:dyDescent="0.2">
      <c r="B6285" s="68"/>
      <c r="E6285" s="213"/>
      <c r="G6285" s="118"/>
    </row>
    <row r="6286" spans="2:7" s="65" customFormat="1" x14ac:dyDescent="0.2">
      <c r="B6286" s="68"/>
      <c r="E6286" s="213"/>
      <c r="G6286" s="118"/>
    </row>
    <row r="6287" spans="2:7" s="65" customFormat="1" x14ac:dyDescent="0.2">
      <c r="B6287" s="68"/>
      <c r="E6287" s="213"/>
      <c r="G6287" s="118"/>
    </row>
    <row r="6288" spans="2:7" s="65" customFormat="1" x14ac:dyDescent="0.2">
      <c r="B6288" s="68"/>
      <c r="E6288" s="213"/>
      <c r="G6288" s="118"/>
    </row>
    <row r="6289" spans="2:7" s="65" customFormat="1" x14ac:dyDescent="0.2">
      <c r="B6289" s="68"/>
      <c r="E6289" s="213"/>
      <c r="G6289" s="118"/>
    </row>
    <row r="6290" spans="2:7" s="65" customFormat="1" x14ac:dyDescent="0.2">
      <c r="B6290" s="68"/>
      <c r="E6290" s="213"/>
      <c r="G6290" s="118"/>
    </row>
    <row r="6291" spans="2:7" s="65" customFormat="1" x14ac:dyDescent="0.2">
      <c r="B6291" s="68"/>
      <c r="E6291" s="213"/>
      <c r="G6291" s="118"/>
    </row>
    <row r="6292" spans="2:7" s="65" customFormat="1" x14ac:dyDescent="0.2">
      <c r="B6292" s="68"/>
      <c r="E6292" s="213"/>
      <c r="G6292" s="118"/>
    </row>
    <row r="6293" spans="2:7" s="65" customFormat="1" x14ac:dyDescent="0.2">
      <c r="B6293" s="68"/>
      <c r="E6293" s="213"/>
      <c r="G6293" s="118"/>
    </row>
    <row r="6294" spans="2:7" s="65" customFormat="1" x14ac:dyDescent="0.2">
      <c r="B6294" s="68"/>
      <c r="E6294" s="213"/>
      <c r="G6294" s="118"/>
    </row>
    <row r="6295" spans="2:7" s="65" customFormat="1" x14ac:dyDescent="0.2">
      <c r="B6295" s="68"/>
      <c r="E6295" s="213"/>
      <c r="G6295" s="118"/>
    </row>
    <row r="6296" spans="2:7" s="65" customFormat="1" x14ac:dyDescent="0.2">
      <c r="B6296" s="68"/>
      <c r="E6296" s="213"/>
      <c r="G6296" s="118"/>
    </row>
    <row r="6297" spans="2:7" s="65" customFormat="1" x14ac:dyDescent="0.2">
      <c r="B6297" s="68"/>
      <c r="E6297" s="213"/>
      <c r="G6297" s="118"/>
    </row>
    <row r="6298" spans="2:7" s="65" customFormat="1" x14ac:dyDescent="0.2">
      <c r="B6298" s="68"/>
      <c r="E6298" s="213"/>
      <c r="G6298" s="118"/>
    </row>
    <row r="6299" spans="2:7" s="65" customFormat="1" x14ac:dyDescent="0.2">
      <c r="B6299" s="68"/>
      <c r="E6299" s="213"/>
      <c r="G6299" s="118"/>
    </row>
    <row r="6300" spans="2:7" s="65" customFormat="1" x14ac:dyDescent="0.2">
      <c r="B6300" s="68"/>
      <c r="E6300" s="213"/>
      <c r="G6300" s="118"/>
    </row>
    <row r="6301" spans="2:7" s="65" customFormat="1" x14ac:dyDescent="0.2">
      <c r="B6301" s="68"/>
      <c r="E6301" s="213"/>
      <c r="G6301" s="118"/>
    </row>
    <row r="6302" spans="2:7" s="65" customFormat="1" x14ac:dyDescent="0.2">
      <c r="B6302" s="68"/>
      <c r="E6302" s="213"/>
      <c r="G6302" s="118"/>
    </row>
    <row r="6303" spans="2:7" s="65" customFormat="1" x14ac:dyDescent="0.2">
      <c r="B6303" s="68"/>
      <c r="E6303" s="213"/>
      <c r="G6303" s="118"/>
    </row>
    <row r="6304" spans="2:7" s="65" customFormat="1" x14ac:dyDescent="0.2">
      <c r="B6304" s="68"/>
      <c r="E6304" s="213"/>
      <c r="G6304" s="118"/>
    </row>
    <row r="6305" spans="2:7" s="65" customFormat="1" x14ac:dyDescent="0.2">
      <c r="B6305" s="68"/>
      <c r="E6305" s="213"/>
      <c r="G6305" s="118"/>
    </row>
    <row r="6306" spans="2:7" s="65" customFormat="1" x14ac:dyDescent="0.2">
      <c r="B6306" s="68"/>
      <c r="E6306" s="213"/>
      <c r="G6306" s="118"/>
    </row>
    <row r="6307" spans="2:7" s="65" customFormat="1" x14ac:dyDescent="0.2">
      <c r="B6307" s="68"/>
      <c r="E6307" s="213"/>
      <c r="G6307" s="118"/>
    </row>
    <row r="6308" spans="2:7" s="65" customFormat="1" x14ac:dyDescent="0.2">
      <c r="B6308" s="68"/>
      <c r="E6308" s="213"/>
      <c r="G6308" s="118"/>
    </row>
    <row r="6309" spans="2:7" s="65" customFormat="1" x14ac:dyDescent="0.2">
      <c r="B6309" s="68"/>
      <c r="E6309" s="213"/>
      <c r="G6309" s="118"/>
    </row>
    <row r="6310" spans="2:7" s="65" customFormat="1" x14ac:dyDescent="0.2">
      <c r="B6310" s="68"/>
      <c r="E6310" s="213"/>
      <c r="G6310" s="118"/>
    </row>
    <row r="6311" spans="2:7" s="65" customFormat="1" x14ac:dyDescent="0.2">
      <c r="B6311" s="68"/>
      <c r="E6311" s="213"/>
      <c r="G6311" s="118"/>
    </row>
    <row r="6312" spans="2:7" s="65" customFormat="1" x14ac:dyDescent="0.2">
      <c r="B6312" s="68"/>
      <c r="E6312" s="213"/>
      <c r="G6312" s="118"/>
    </row>
    <row r="6313" spans="2:7" s="65" customFormat="1" x14ac:dyDescent="0.2">
      <c r="B6313" s="68"/>
      <c r="E6313" s="213"/>
      <c r="G6313" s="118"/>
    </row>
    <row r="6314" spans="2:7" s="65" customFormat="1" x14ac:dyDescent="0.2">
      <c r="B6314" s="68"/>
      <c r="E6314" s="213"/>
      <c r="G6314" s="118"/>
    </row>
    <row r="6315" spans="2:7" s="65" customFormat="1" x14ac:dyDescent="0.2">
      <c r="B6315" s="68"/>
      <c r="E6315" s="213"/>
      <c r="G6315" s="118"/>
    </row>
    <row r="6316" spans="2:7" s="65" customFormat="1" x14ac:dyDescent="0.2">
      <c r="B6316" s="68"/>
      <c r="E6316" s="213"/>
      <c r="G6316" s="118"/>
    </row>
    <row r="6317" spans="2:7" s="65" customFormat="1" x14ac:dyDescent="0.2">
      <c r="B6317" s="68"/>
      <c r="E6317" s="213"/>
      <c r="G6317" s="118"/>
    </row>
    <row r="6318" spans="2:7" s="65" customFormat="1" x14ac:dyDescent="0.2">
      <c r="B6318" s="68"/>
      <c r="E6318" s="213"/>
      <c r="G6318" s="118"/>
    </row>
    <row r="6319" spans="2:7" s="65" customFormat="1" x14ac:dyDescent="0.2">
      <c r="B6319" s="68"/>
      <c r="E6319" s="213"/>
      <c r="G6319" s="118"/>
    </row>
    <row r="6320" spans="2:7" s="65" customFormat="1" x14ac:dyDescent="0.2">
      <c r="B6320" s="68"/>
      <c r="E6320" s="213"/>
      <c r="G6320" s="118"/>
    </row>
    <row r="6321" spans="2:7" s="65" customFormat="1" x14ac:dyDescent="0.2">
      <c r="B6321" s="68"/>
      <c r="E6321" s="213"/>
      <c r="G6321" s="118"/>
    </row>
    <row r="6322" spans="2:7" s="65" customFormat="1" x14ac:dyDescent="0.2">
      <c r="B6322" s="68"/>
      <c r="E6322" s="213"/>
      <c r="G6322" s="118"/>
    </row>
    <row r="6323" spans="2:7" s="65" customFormat="1" x14ac:dyDescent="0.2">
      <c r="B6323" s="68"/>
      <c r="E6323" s="213"/>
      <c r="G6323" s="118"/>
    </row>
    <row r="6324" spans="2:7" s="65" customFormat="1" x14ac:dyDescent="0.2">
      <c r="B6324" s="68"/>
      <c r="E6324" s="213"/>
      <c r="G6324" s="118"/>
    </row>
    <row r="6325" spans="2:7" s="65" customFormat="1" x14ac:dyDescent="0.2">
      <c r="B6325" s="68"/>
      <c r="E6325" s="213"/>
      <c r="G6325" s="118"/>
    </row>
    <row r="6326" spans="2:7" s="65" customFormat="1" x14ac:dyDescent="0.2">
      <c r="B6326" s="68"/>
      <c r="E6326" s="213"/>
      <c r="G6326" s="118"/>
    </row>
    <row r="6327" spans="2:7" s="65" customFormat="1" x14ac:dyDescent="0.2">
      <c r="B6327" s="68"/>
      <c r="E6327" s="213"/>
      <c r="G6327" s="118"/>
    </row>
    <row r="6328" spans="2:7" s="65" customFormat="1" x14ac:dyDescent="0.2">
      <c r="B6328" s="68"/>
      <c r="E6328" s="213"/>
      <c r="G6328" s="118"/>
    </row>
    <row r="6329" spans="2:7" s="65" customFormat="1" x14ac:dyDescent="0.2">
      <c r="B6329" s="68"/>
      <c r="E6329" s="213"/>
      <c r="G6329" s="118"/>
    </row>
    <row r="6330" spans="2:7" s="65" customFormat="1" x14ac:dyDescent="0.2">
      <c r="B6330" s="68"/>
      <c r="E6330" s="213"/>
      <c r="G6330" s="118"/>
    </row>
    <row r="6331" spans="2:7" s="65" customFormat="1" x14ac:dyDescent="0.2">
      <c r="B6331" s="68"/>
      <c r="E6331" s="213"/>
      <c r="G6331" s="118"/>
    </row>
    <row r="6332" spans="2:7" s="65" customFormat="1" x14ac:dyDescent="0.2">
      <c r="B6332" s="68"/>
      <c r="E6332" s="213"/>
      <c r="G6332" s="118"/>
    </row>
    <row r="6333" spans="2:7" s="65" customFormat="1" x14ac:dyDescent="0.2">
      <c r="B6333" s="68"/>
      <c r="E6333" s="213"/>
      <c r="G6333" s="118"/>
    </row>
    <row r="6334" spans="2:7" s="65" customFormat="1" x14ac:dyDescent="0.2">
      <c r="B6334" s="68"/>
      <c r="E6334" s="213"/>
      <c r="G6334" s="118"/>
    </row>
    <row r="6335" spans="2:7" s="65" customFormat="1" x14ac:dyDescent="0.2">
      <c r="B6335" s="68"/>
      <c r="E6335" s="213"/>
      <c r="G6335" s="118"/>
    </row>
    <row r="6336" spans="2:7" s="65" customFormat="1" x14ac:dyDescent="0.2">
      <c r="B6336" s="68"/>
      <c r="E6336" s="213"/>
      <c r="G6336" s="118"/>
    </row>
    <row r="6337" spans="2:7" s="65" customFormat="1" x14ac:dyDescent="0.2">
      <c r="B6337" s="68"/>
      <c r="E6337" s="213"/>
      <c r="G6337" s="118"/>
    </row>
    <row r="6338" spans="2:7" s="65" customFormat="1" x14ac:dyDescent="0.2">
      <c r="B6338" s="68"/>
      <c r="E6338" s="213"/>
      <c r="G6338" s="118"/>
    </row>
    <row r="6339" spans="2:7" s="65" customFormat="1" x14ac:dyDescent="0.2">
      <c r="B6339" s="68"/>
      <c r="E6339" s="213"/>
      <c r="G6339" s="118"/>
    </row>
    <row r="6340" spans="2:7" s="65" customFormat="1" x14ac:dyDescent="0.2">
      <c r="B6340" s="68"/>
      <c r="E6340" s="213"/>
      <c r="G6340" s="118"/>
    </row>
    <row r="6341" spans="2:7" s="65" customFormat="1" x14ac:dyDescent="0.2">
      <c r="B6341" s="68"/>
      <c r="E6341" s="213"/>
      <c r="G6341" s="118"/>
    </row>
    <row r="6342" spans="2:7" s="65" customFormat="1" x14ac:dyDescent="0.2">
      <c r="B6342" s="68"/>
      <c r="E6342" s="213"/>
      <c r="G6342" s="118"/>
    </row>
    <row r="6343" spans="2:7" s="65" customFormat="1" x14ac:dyDescent="0.2">
      <c r="B6343" s="68"/>
      <c r="E6343" s="213"/>
      <c r="G6343" s="118"/>
    </row>
    <row r="6344" spans="2:7" s="65" customFormat="1" x14ac:dyDescent="0.2">
      <c r="B6344" s="68"/>
      <c r="E6344" s="213"/>
      <c r="G6344" s="118"/>
    </row>
    <row r="6345" spans="2:7" s="65" customFormat="1" x14ac:dyDescent="0.2">
      <c r="B6345" s="68"/>
      <c r="E6345" s="213"/>
      <c r="G6345" s="118"/>
    </row>
    <row r="6346" spans="2:7" s="65" customFormat="1" x14ac:dyDescent="0.2">
      <c r="B6346" s="68"/>
      <c r="E6346" s="213"/>
      <c r="G6346" s="118"/>
    </row>
    <row r="6347" spans="2:7" s="65" customFormat="1" x14ac:dyDescent="0.2">
      <c r="B6347" s="68"/>
      <c r="E6347" s="213"/>
      <c r="G6347" s="118"/>
    </row>
    <row r="6348" spans="2:7" s="65" customFormat="1" x14ac:dyDescent="0.2">
      <c r="B6348" s="68"/>
      <c r="E6348" s="213"/>
      <c r="G6348" s="118"/>
    </row>
    <row r="6349" spans="2:7" s="65" customFormat="1" x14ac:dyDescent="0.2">
      <c r="B6349" s="68"/>
      <c r="E6349" s="213"/>
      <c r="G6349" s="118"/>
    </row>
    <row r="6350" spans="2:7" s="65" customFormat="1" x14ac:dyDescent="0.2">
      <c r="B6350" s="68"/>
      <c r="E6350" s="213"/>
      <c r="G6350" s="118"/>
    </row>
    <row r="6351" spans="2:7" s="65" customFormat="1" x14ac:dyDescent="0.2">
      <c r="B6351" s="68"/>
      <c r="E6351" s="213"/>
      <c r="G6351" s="118"/>
    </row>
    <row r="6352" spans="2:7" s="65" customFormat="1" x14ac:dyDescent="0.2">
      <c r="B6352" s="68"/>
      <c r="E6352" s="213"/>
      <c r="G6352" s="118"/>
    </row>
    <row r="6353" spans="2:7" s="65" customFormat="1" x14ac:dyDescent="0.2">
      <c r="B6353" s="68"/>
      <c r="E6353" s="213"/>
      <c r="G6353" s="118"/>
    </row>
    <row r="6354" spans="2:7" s="65" customFormat="1" x14ac:dyDescent="0.2">
      <c r="B6354" s="68"/>
      <c r="E6354" s="213"/>
      <c r="G6354" s="118"/>
    </row>
    <row r="6355" spans="2:7" s="65" customFormat="1" x14ac:dyDescent="0.2">
      <c r="B6355" s="68"/>
      <c r="E6355" s="213"/>
      <c r="G6355" s="118"/>
    </row>
    <row r="6356" spans="2:7" s="65" customFormat="1" x14ac:dyDescent="0.2">
      <c r="B6356" s="68"/>
      <c r="E6356" s="213"/>
      <c r="G6356" s="118"/>
    </row>
    <row r="6357" spans="2:7" s="65" customFormat="1" x14ac:dyDescent="0.2">
      <c r="B6357" s="68"/>
      <c r="E6357" s="213"/>
      <c r="G6357" s="118"/>
    </row>
    <row r="6358" spans="2:7" s="65" customFormat="1" x14ac:dyDescent="0.2">
      <c r="B6358" s="68"/>
      <c r="E6358" s="213"/>
      <c r="G6358" s="118"/>
    </row>
    <row r="6359" spans="2:7" s="65" customFormat="1" x14ac:dyDescent="0.2">
      <c r="B6359" s="68"/>
      <c r="E6359" s="213"/>
      <c r="G6359" s="118"/>
    </row>
    <row r="6360" spans="2:7" s="65" customFormat="1" x14ac:dyDescent="0.2">
      <c r="B6360" s="68"/>
      <c r="E6360" s="213"/>
      <c r="G6360" s="118"/>
    </row>
    <row r="6361" spans="2:7" s="65" customFormat="1" x14ac:dyDescent="0.2">
      <c r="B6361" s="68"/>
      <c r="E6361" s="213"/>
      <c r="G6361" s="118"/>
    </row>
    <row r="6362" spans="2:7" s="65" customFormat="1" x14ac:dyDescent="0.2">
      <c r="B6362" s="68"/>
      <c r="E6362" s="213"/>
      <c r="G6362" s="118"/>
    </row>
    <row r="6363" spans="2:7" s="65" customFormat="1" x14ac:dyDescent="0.2">
      <c r="B6363" s="68"/>
      <c r="E6363" s="213"/>
      <c r="G6363" s="118"/>
    </row>
    <row r="6364" spans="2:7" s="65" customFormat="1" x14ac:dyDescent="0.2">
      <c r="B6364" s="68"/>
      <c r="E6364" s="213"/>
      <c r="G6364" s="118"/>
    </row>
    <row r="6365" spans="2:7" s="65" customFormat="1" x14ac:dyDescent="0.2">
      <c r="B6365" s="68"/>
      <c r="E6365" s="213"/>
      <c r="G6365" s="118"/>
    </row>
    <row r="6366" spans="2:7" s="65" customFormat="1" x14ac:dyDescent="0.2">
      <c r="B6366" s="68"/>
      <c r="E6366" s="213"/>
      <c r="G6366" s="118"/>
    </row>
    <row r="6367" spans="2:7" s="65" customFormat="1" x14ac:dyDescent="0.2">
      <c r="B6367" s="68"/>
      <c r="E6367" s="213"/>
      <c r="G6367" s="118"/>
    </row>
    <row r="6368" spans="2:7" s="65" customFormat="1" x14ac:dyDescent="0.2">
      <c r="B6368" s="68"/>
      <c r="E6368" s="213"/>
      <c r="G6368" s="118"/>
    </row>
    <row r="6369" spans="2:7" s="65" customFormat="1" x14ac:dyDescent="0.2">
      <c r="B6369" s="68"/>
      <c r="E6369" s="213"/>
      <c r="G6369" s="118"/>
    </row>
    <row r="6370" spans="2:7" s="65" customFormat="1" x14ac:dyDescent="0.2">
      <c r="B6370" s="68"/>
      <c r="E6370" s="213"/>
      <c r="G6370" s="118"/>
    </row>
    <row r="6371" spans="2:7" s="65" customFormat="1" x14ac:dyDescent="0.2">
      <c r="B6371" s="68"/>
      <c r="E6371" s="213"/>
      <c r="G6371" s="118"/>
    </row>
    <row r="6372" spans="2:7" s="65" customFormat="1" x14ac:dyDescent="0.2">
      <c r="B6372" s="68"/>
      <c r="E6372" s="213"/>
      <c r="G6372" s="118"/>
    </row>
    <row r="6373" spans="2:7" s="65" customFormat="1" x14ac:dyDescent="0.2">
      <c r="B6373" s="68"/>
      <c r="E6373" s="213"/>
      <c r="G6373" s="118"/>
    </row>
    <row r="6374" spans="2:7" s="65" customFormat="1" x14ac:dyDescent="0.2">
      <c r="B6374" s="68"/>
      <c r="E6374" s="213"/>
      <c r="G6374" s="118"/>
    </row>
    <row r="6375" spans="2:7" s="65" customFormat="1" x14ac:dyDescent="0.2">
      <c r="B6375" s="68"/>
      <c r="E6375" s="213"/>
      <c r="G6375" s="118"/>
    </row>
    <row r="6376" spans="2:7" s="65" customFormat="1" x14ac:dyDescent="0.2">
      <c r="B6376" s="68"/>
      <c r="E6376" s="213"/>
      <c r="G6376" s="118"/>
    </row>
    <row r="6377" spans="2:7" s="65" customFormat="1" x14ac:dyDescent="0.2">
      <c r="B6377" s="68"/>
      <c r="E6377" s="213"/>
      <c r="G6377" s="118"/>
    </row>
    <row r="6378" spans="2:7" s="65" customFormat="1" x14ac:dyDescent="0.2">
      <c r="B6378" s="68"/>
      <c r="E6378" s="213"/>
      <c r="G6378" s="118"/>
    </row>
    <row r="6379" spans="2:7" s="65" customFormat="1" x14ac:dyDescent="0.2">
      <c r="B6379" s="68"/>
      <c r="E6379" s="213"/>
      <c r="G6379" s="118"/>
    </row>
    <row r="6380" spans="2:7" s="65" customFormat="1" x14ac:dyDescent="0.2">
      <c r="B6380" s="68"/>
      <c r="E6380" s="213"/>
      <c r="G6380" s="118"/>
    </row>
    <row r="6381" spans="2:7" s="65" customFormat="1" x14ac:dyDescent="0.2">
      <c r="B6381" s="68"/>
      <c r="E6381" s="213"/>
      <c r="G6381" s="118"/>
    </row>
    <row r="6382" spans="2:7" s="65" customFormat="1" x14ac:dyDescent="0.2">
      <c r="B6382" s="68"/>
      <c r="E6382" s="213"/>
      <c r="G6382" s="118"/>
    </row>
    <row r="6383" spans="2:7" s="65" customFormat="1" x14ac:dyDescent="0.2">
      <c r="B6383" s="68"/>
      <c r="E6383" s="213"/>
      <c r="G6383" s="118"/>
    </row>
    <row r="6384" spans="2:7" s="65" customFormat="1" x14ac:dyDescent="0.2">
      <c r="B6384" s="68"/>
      <c r="E6384" s="213"/>
      <c r="G6384" s="118"/>
    </row>
    <row r="6385" spans="2:7" s="65" customFormat="1" x14ac:dyDescent="0.2">
      <c r="B6385" s="68"/>
      <c r="E6385" s="213"/>
      <c r="G6385" s="118"/>
    </row>
    <row r="6386" spans="2:7" s="65" customFormat="1" x14ac:dyDescent="0.2">
      <c r="B6386" s="68"/>
      <c r="E6386" s="213"/>
      <c r="G6386" s="118"/>
    </row>
    <row r="6387" spans="2:7" s="65" customFormat="1" x14ac:dyDescent="0.2">
      <c r="B6387" s="68"/>
      <c r="E6387" s="213"/>
      <c r="G6387" s="118"/>
    </row>
    <row r="6388" spans="2:7" s="65" customFormat="1" x14ac:dyDescent="0.2">
      <c r="B6388" s="68"/>
      <c r="E6388" s="213"/>
      <c r="G6388" s="118"/>
    </row>
    <row r="6389" spans="2:7" s="65" customFormat="1" x14ac:dyDescent="0.2">
      <c r="B6389" s="68"/>
      <c r="E6389" s="213"/>
      <c r="G6389" s="118"/>
    </row>
    <row r="6390" spans="2:7" s="65" customFormat="1" x14ac:dyDescent="0.2">
      <c r="B6390" s="68"/>
      <c r="E6390" s="213"/>
      <c r="G6390" s="118"/>
    </row>
    <row r="6391" spans="2:7" s="65" customFormat="1" x14ac:dyDescent="0.2">
      <c r="B6391" s="68"/>
      <c r="E6391" s="213"/>
      <c r="G6391" s="118"/>
    </row>
    <row r="6392" spans="2:7" s="65" customFormat="1" x14ac:dyDescent="0.2">
      <c r="B6392" s="68"/>
      <c r="E6392" s="213"/>
      <c r="G6392" s="118"/>
    </row>
    <row r="6393" spans="2:7" s="65" customFormat="1" x14ac:dyDescent="0.2">
      <c r="B6393" s="68"/>
      <c r="E6393" s="213"/>
      <c r="G6393" s="118"/>
    </row>
    <row r="6394" spans="2:7" s="65" customFormat="1" x14ac:dyDescent="0.2">
      <c r="B6394" s="68"/>
      <c r="E6394" s="213"/>
      <c r="G6394" s="118"/>
    </row>
    <row r="6395" spans="2:7" s="65" customFormat="1" x14ac:dyDescent="0.2">
      <c r="B6395" s="68"/>
      <c r="E6395" s="213"/>
      <c r="G6395" s="118"/>
    </row>
    <row r="6396" spans="2:7" s="65" customFormat="1" x14ac:dyDescent="0.2">
      <c r="B6396" s="68"/>
      <c r="E6396" s="213"/>
      <c r="G6396" s="118"/>
    </row>
    <row r="6397" spans="2:7" s="65" customFormat="1" x14ac:dyDescent="0.2">
      <c r="B6397" s="68"/>
      <c r="E6397" s="213"/>
      <c r="G6397" s="118"/>
    </row>
    <row r="6398" spans="2:7" s="65" customFormat="1" x14ac:dyDescent="0.2">
      <c r="B6398" s="68"/>
      <c r="E6398" s="213"/>
      <c r="G6398" s="118"/>
    </row>
    <row r="6399" spans="2:7" s="65" customFormat="1" x14ac:dyDescent="0.2">
      <c r="B6399" s="68"/>
      <c r="E6399" s="213"/>
      <c r="G6399" s="118"/>
    </row>
    <row r="6400" spans="2:7" s="65" customFormat="1" x14ac:dyDescent="0.2">
      <c r="B6400" s="68"/>
      <c r="E6400" s="213"/>
      <c r="G6400" s="118"/>
    </row>
    <row r="6401" spans="2:7" s="65" customFormat="1" x14ac:dyDescent="0.2">
      <c r="B6401" s="68"/>
      <c r="E6401" s="213"/>
      <c r="G6401" s="118"/>
    </row>
    <row r="6402" spans="2:7" s="65" customFormat="1" x14ac:dyDescent="0.2">
      <c r="B6402" s="68"/>
      <c r="E6402" s="213"/>
      <c r="G6402" s="118"/>
    </row>
    <row r="6403" spans="2:7" s="65" customFormat="1" x14ac:dyDescent="0.2">
      <c r="B6403" s="68"/>
      <c r="E6403" s="213"/>
      <c r="G6403" s="118"/>
    </row>
    <row r="6404" spans="2:7" s="65" customFormat="1" x14ac:dyDescent="0.2">
      <c r="B6404" s="68"/>
      <c r="E6404" s="213"/>
      <c r="G6404" s="118"/>
    </row>
    <row r="6405" spans="2:7" s="65" customFormat="1" x14ac:dyDescent="0.2">
      <c r="B6405" s="68"/>
      <c r="E6405" s="213"/>
      <c r="G6405" s="118"/>
    </row>
    <row r="6406" spans="2:7" s="65" customFormat="1" x14ac:dyDescent="0.2">
      <c r="B6406" s="68"/>
      <c r="E6406" s="213"/>
      <c r="G6406" s="118"/>
    </row>
    <row r="6407" spans="2:7" s="65" customFormat="1" x14ac:dyDescent="0.2">
      <c r="B6407" s="68"/>
      <c r="E6407" s="213"/>
      <c r="G6407" s="118"/>
    </row>
    <row r="6408" spans="2:7" s="65" customFormat="1" x14ac:dyDescent="0.2">
      <c r="B6408" s="68"/>
      <c r="E6408" s="213"/>
      <c r="G6408" s="118"/>
    </row>
    <row r="6409" spans="2:7" s="65" customFormat="1" x14ac:dyDescent="0.2">
      <c r="B6409" s="68"/>
      <c r="E6409" s="213"/>
      <c r="G6409" s="118"/>
    </row>
    <row r="6410" spans="2:7" s="65" customFormat="1" x14ac:dyDescent="0.2">
      <c r="B6410" s="68"/>
      <c r="E6410" s="213"/>
      <c r="G6410" s="118"/>
    </row>
    <row r="6411" spans="2:7" s="65" customFormat="1" x14ac:dyDescent="0.2">
      <c r="B6411" s="68"/>
      <c r="E6411" s="213"/>
      <c r="G6411" s="118"/>
    </row>
    <row r="6412" spans="2:7" s="65" customFormat="1" x14ac:dyDescent="0.2">
      <c r="B6412" s="68"/>
      <c r="E6412" s="213"/>
      <c r="G6412" s="118"/>
    </row>
    <row r="6413" spans="2:7" s="65" customFormat="1" x14ac:dyDescent="0.2">
      <c r="B6413" s="68"/>
      <c r="E6413" s="213"/>
      <c r="G6413" s="118"/>
    </row>
    <row r="6414" spans="2:7" s="65" customFormat="1" x14ac:dyDescent="0.2">
      <c r="B6414" s="68"/>
      <c r="E6414" s="213"/>
      <c r="G6414" s="118"/>
    </row>
    <row r="6415" spans="2:7" s="65" customFormat="1" x14ac:dyDescent="0.2">
      <c r="B6415" s="68"/>
      <c r="E6415" s="213"/>
      <c r="G6415" s="118"/>
    </row>
    <row r="6416" spans="2:7" s="65" customFormat="1" x14ac:dyDescent="0.2">
      <c r="B6416" s="68"/>
      <c r="E6416" s="213"/>
      <c r="G6416" s="118"/>
    </row>
    <row r="6417" spans="2:7" s="65" customFormat="1" x14ac:dyDescent="0.2">
      <c r="B6417" s="68"/>
      <c r="E6417" s="213"/>
      <c r="G6417" s="118"/>
    </row>
    <row r="6418" spans="2:7" s="65" customFormat="1" x14ac:dyDescent="0.2">
      <c r="B6418" s="68"/>
      <c r="E6418" s="213"/>
      <c r="G6418" s="118"/>
    </row>
    <row r="6419" spans="2:7" s="65" customFormat="1" x14ac:dyDescent="0.2">
      <c r="B6419" s="68"/>
      <c r="E6419" s="213"/>
      <c r="G6419" s="118"/>
    </row>
    <row r="6420" spans="2:7" s="65" customFormat="1" x14ac:dyDescent="0.2">
      <c r="B6420" s="68"/>
      <c r="E6420" s="213"/>
      <c r="G6420" s="118"/>
    </row>
    <row r="6421" spans="2:7" s="65" customFormat="1" x14ac:dyDescent="0.2">
      <c r="B6421" s="68"/>
      <c r="E6421" s="213"/>
      <c r="G6421" s="118"/>
    </row>
    <row r="6422" spans="2:7" s="65" customFormat="1" x14ac:dyDescent="0.2">
      <c r="B6422" s="68"/>
      <c r="E6422" s="213"/>
      <c r="G6422" s="118"/>
    </row>
    <row r="6423" spans="2:7" s="65" customFormat="1" x14ac:dyDescent="0.2">
      <c r="B6423" s="68"/>
      <c r="E6423" s="213"/>
      <c r="G6423" s="118"/>
    </row>
    <row r="6424" spans="2:7" s="65" customFormat="1" x14ac:dyDescent="0.2">
      <c r="B6424" s="68"/>
      <c r="E6424" s="213"/>
      <c r="G6424" s="118"/>
    </row>
    <row r="6425" spans="2:7" s="65" customFormat="1" x14ac:dyDescent="0.2">
      <c r="B6425" s="68"/>
      <c r="E6425" s="213"/>
      <c r="G6425" s="118"/>
    </row>
    <row r="6426" spans="2:7" s="65" customFormat="1" x14ac:dyDescent="0.2">
      <c r="B6426" s="68"/>
      <c r="E6426" s="213"/>
      <c r="G6426" s="118"/>
    </row>
    <row r="6427" spans="2:7" s="65" customFormat="1" x14ac:dyDescent="0.2">
      <c r="B6427" s="68"/>
      <c r="E6427" s="213"/>
      <c r="G6427" s="118"/>
    </row>
    <row r="6428" spans="2:7" s="65" customFormat="1" x14ac:dyDescent="0.2">
      <c r="B6428" s="68"/>
      <c r="E6428" s="213"/>
      <c r="G6428" s="118"/>
    </row>
    <row r="6429" spans="2:7" s="65" customFormat="1" x14ac:dyDescent="0.2">
      <c r="B6429" s="68"/>
      <c r="E6429" s="213"/>
      <c r="G6429" s="118"/>
    </row>
    <row r="6430" spans="2:7" s="65" customFormat="1" x14ac:dyDescent="0.2">
      <c r="B6430" s="68"/>
      <c r="E6430" s="213"/>
      <c r="G6430" s="118"/>
    </row>
    <row r="6431" spans="2:7" s="65" customFormat="1" x14ac:dyDescent="0.2">
      <c r="B6431" s="68"/>
      <c r="E6431" s="213"/>
      <c r="G6431" s="118"/>
    </row>
    <row r="6432" spans="2:7" s="65" customFormat="1" x14ac:dyDescent="0.2">
      <c r="B6432" s="68"/>
      <c r="E6432" s="213"/>
      <c r="G6432" s="118"/>
    </row>
    <row r="6433" spans="2:7" s="65" customFormat="1" x14ac:dyDescent="0.2">
      <c r="B6433" s="68"/>
      <c r="E6433" s="213"/>
      <c r="G6433" s="118"/>
    </row>
    <row r="6434" spans="2:7" s="65" customFormat="1" x14ac:dyDescent="0.2">
      <c r="B6434" s="68"/>
      <c r="E6434" s="213"/>
      <c r="G6434" s="118"/>
    </row>
    <row r="6435" spans="2:7" s="65" customFormat="1" x14ac:dyDescent="0.2">
      <c r="B6435" s="68"/>
      <c r="E6435" s="213"/>
      <c r="G6435" s="118"/>
    </row>
    <row r="6436" spans="2:7" s="65" customFormat="1" x14ac:dyDescent="0.2">
      <c r="B6436" s="68"/>
      <c r="E6436" s="213"/>
      <c r="G6436" s="118"/>
    </row>
    <row r="6437" spans="2:7" s="65" customFormat="1" x14ac:dyDescent="0.2">
      <c r="B6437" s="68"/>
      <c r="E6437" s="213"/>
      <c r="G6437" s="118"/>
    </row>
    <row r="6438" spans="2:7" s="65" customFormat="1" x14ac:dyDescent="0.2">
      <c r="B6438" s="68"/>
      <c r="E6438" s="213"/>
      <c r="G6438" s="118"/>
    </row>
    <row r="6439" spans="2:7" s="65" customFormat="1" x14ac:dyDescent="0.2">
      <c r="B6439" s="68"/>
      <c r="E6439" s="213"/>
      <c r="G6439" s="118"/>
    </row>
    <row r="6440" spans="2:7" s="65" customFormat="1" x14ac:dyDescent="0.2">
      <c r="B6440" s="68"/>
      <c r="E6440" s="213"/>
      <c r="G6440" s="118"/>
    </row>
    <row r="6441" spans="2:7" s="65" customFormat="1" x14ac:dyDescent="0.2">
      <c r="B6441" s="68"/>
      <c r="E6441" s="213"/>
      <c r="G6441" s="118"/>
    </row>
    <row r="6442" spans="2:7" s="65" customFormat="1" x14ac:dyDescent="0.2">
      <c r="B6442" s="68"/>
      <c r="E6442" s="213"/>
      <c r="G6442" s="118"/>
    </row>
    <row r="6443" spans="2:7" s="65" customFormat="1" x14ac:dyDescent="0.2">
      <c r="B6443" s="68"/>
      <c r="E6443" s="213"/>
      <c r="G6443" s="118"/>
    </row>
    <row r="6444" spans="2:7" s="65" customFormat="1" x14ac:dyDescent="0.2">
      <c r="B6444" s="68"/>
      <c r="E6444" s="213"/>
      <c r="G6444" s="118"/>
    </row>
    <row r="6445" spans="2:7" s="65" customFormat="1" x14ac:dyDescent="0.2">
      <c r="B6445" s="68"/>
      <c r="E6445" s="213"/>
      <c r="G6445" s="118"/>
    </row>
    <row r="6446" spans="2:7" s="65" customFormat="1" x14ac:dyDescent="0.2">
      <c r="B6446" s="68"/>
      <c r="E6446" s="213"/>
      <c r="G6446" s="118"/>
    </row>
    <row r="6447" spans="2:7" s="65" customFormat="1" x14ac:dyDescent="0.2">
      <c r="B6447" s="68"/>
      <c r="E6447" s="213"/>
      <c r="G6447" s="118"/>
    </row>
    <row r="6448" spans="2:7" s="65" customFormat="1" x14ac:dyDescent="0.2">
      <c r="B6448" s="68"/>
      <c r="E6448" s="213"/>
      <c r="G6448" s="118"/>
    </row>
    <row r="6449" spans="2:7" s="65" customFormat="1" x14ac:dyDescent="0.2">
      <c r="B6449" s="68"/>
      <c r="E6449" s="213"/>
      <c r="G6449" s="118"/>
    </row>
    <row r="6450" spans="2:7" s="65" customFormat="1" x14ac:dyDescent="0.2">
      <c r="B6450" s="68"/>
      <c r="E6450" s="213"/>
      <c r="G6450" s="118"/>
    </row>
    <row r="6451" spans="2:7" s="65" customFormat="1" x14ac:dyDescent="0.2">
      <c r="B6451" s="68"/>
      <c r="E6451" s="213"/>
      <c r="G6451" s="118"/>
    </row>
    <row r="6452" spans="2:7" s="65" customFormat="1" x14ac:dyDescent="0.2">
      <c r="B6452" s="68"/>
      <c r="E6452" s="213"/>
      <c r="G6452" s="118"/>
    </row>
    <row r="6453" spans="2:7" s="65" customFormat="1" x14ac:dyDescent="0.2">
      <c r="B6453" s="68"/>
      <c r="E6453" s="213"/>
      <c r="G6453" s="118"/>
    </row>
    <row r="6454" spans="2:7" s="65" customFormat="1" x14ac:dyDescent="0.2">
      <c r="B6454" s="68"/>
      <c r="E6454" s="213"/>
      <c r="G6454" s="118"/>
    </row>
    <row r="6455" spans="2:7" s="65" customFormat="1" x14ac:dyDescent="0.2">
      <c r="B6455" s="68"/>
      <c r="E6455" s="213"/>
      <c r="G6455" s="118"/>
    </row>
    <row r="6456" spans="2:7" s="65" customFormat="1" x14ac:dyDescent="0.2">
      <c r="B6456" s="68"/>
      <c r="E6456" s="213"/>
      <c r="G6456" s="118"/>
    </row>
    <row r="6457" spans="2:7" s="65" customFormat="1" x14ac:dyDescent="0.2">
      <c r="B6457" s="68"/>
      <c r="E6457" s="213"/>
      <c r="G6457" s="118"/>
    </row>
    <row r="6458" spans="2:7" s="65" customFormat="1" x14ac:dyDescent="0.2">
      <c r="B6458" s="68"/>
      <c r="E6458" s="213"/>
      <c r="G6458" s="118"/>
    </row>
    <row r="6459" spans="2:7" s="65" customFormat="1" x14ac:dyDescent="0.2">
      <c r="B6459" s="68"/>
      <c r="E6459" s="213"/>
      <c r="G6459" s="118"/>
    </row>
    <row r="6460" spans="2:7" s="65" customFormat="1" x14ac:dyDescent="0.2">
      <c r="B6460" s="68"/>
      <c r="E6460" s="213"/>
      <c r="G6460" s="118"/>
    </row>
    <row r="6461" spans="2:7" s="65" customFormat="1" x14ac:dyDescent="0.2">
      <c r="B6461" s="68"/>
      <c r="E6461" s="213"/>
      <c r="G6461" s="118"/>
    </row>
    <row r="6462" spans="2:7" s="65" customFormat="1" x14ac:dyDescent="0.2">
      <c r="B6462" s="68"/>
      <c r="E6462" s="213"/>
      <c r="G6462" s="118"/>
    </row>
    <row r="6463" spans="2:7" s="65" customFormat="1" x14ac:dyDescent="0.2">
      <c r="B6463" s="68"/>
      <c r="E6463" s="213"/>
      <c r="G6463" s="118"/>
    </row>
    <row r="6464" spans="2:7" s="65" customFormat="1" x14ac:dyDescent="0.2">
      <c r="B6464" s="68"/>
      <c r="E6464" s="213"/>
      <c r="G6464" s="118"/>
    </row>
    <row r="6465" spans="2:7" s="65" customFormat="1" x14ac:dyDescent="0.2">
      <c r="B6465" s="68"/>
      <c r="E6465" s="213"/>
      <c r="G6465" s="118"/>
    </row>
    <row r="6466" spans="2:7" s="65" customFormat="1" x14ac:dyDescent="0.2">
      <c r="B6466" s="68"/>
      <c r="E6466" s="213"/>
      <c r="G6466" s="118"/>
    </row>
    <row r="6467" spans="2:7" s="65" customFormat="1" x14ac:dyDescent="0.2">
      <c r="B6467" s="68"/>
      <c r="E6467" s="213"/>
      <c r="G6467" s="118"/>
    </row>
    <row r="6468" spans="2:7" s="65" customFormat="1" x14ac:dyDescent="0.2">
      <c r="B6468" s="68"/>
      <c r="E6468" s="213"/>
      <c r="G6468" s="118"/>
    </row>
    <row r="6469" spans="2:7" s="65" customFormat="1" x14ac:dyDescent="0.2">
      <c r="B6469" s="68"/>
      <c r="E6469" s="213"/>
      <c r="G6469" s="118"/>
    </row>
    <row r="6470" spans="2:7" s="65" customFormat="1" x14ac:dyDescent="0.2">
      <c r="B6470" s="68"/>
      <c r="E6470" s="213"/>
      <c r="G6470" s="118"/>
    </row>
    <row r="6471" spans="2:7" s="65" customFormat="1" x14ac:dyDescent="0.2">
      <c r="B6471" s="68"/>
      <c r="E6471" s="213"/>
      <c r="G6471" s="118"/>
    </row>
    <row r="6472" spans="2:7" s="65" customFormat="1" x14ac:dyDescent="0.2">
      <c r="B6472" s="68"/>
      <c r="E6472" s="213"/>
      <c r="G6472" s="118"/>
    </row>
    <row r="6473" spans="2:7" s="65" customFormat="1" x14ac:dyDescent="0.2">
      <c r="B6473" s="68"/>
      <c r="E6473" s="213"/>
      <c r="G6473" s="118"/>
    </row>
    <row r="6474" spans="2:7" s="65" customFormat="1" x14ac:dyDescent="0.2">
      <c r="B6474" s="68"/>
      <c r="E6474" s="213"/>
      <c r="G6474" s="118"/>
    </row>
    <row r="6475" spans="2:7" s="65" customFormat="1" x14ac:dyDescent="0.2">
      <c r="B6475" s="68"/>
      <c r="E6475" s="213"/>
      <c r="G6475" s="118"/>
    </row>
    <row r="6476" spans="2:7" s="65" customFormat="1" x14ac:dyDescent="0.2">
      <c r="B6476" s="68"/>
      <c r="E6476" s="213"/>
      <c r="G6476" s="118"/>
    </row>
    <row r="6477" spans="2:7" s="65" customFormat="1" x14ac:dyDescent="0.2">
      <c r="B6477" s="68"/>
      <c r="E6477" s="213"/>
      <c r="G6477" s="118"/>
    </row>
    <row r="6478" spans="2:7" s="65" customFormat="1" x14ac:dyDescent="0.2">
      <c r="B6478" s="68"/>
      <c r="E6478" s="213"/>
      <c r="G6478" s="118"/>
    </row>
    <row r="6479" spans="2:7" s="65" customFormat="1" x14ac:dyDescent="0.2">
      <c r="B6479" s="68"/>
      <c r="E6479" s="213"/>
      <c r="G6479" s="118"/>
    </row>
    <row r="6480" spans="2:7" s="65" customFormat="1" x14ac:dyDescent="0.2">
      <c r="B6480" s="68"/>
      <c r="E6480" s="213"/>
      <c r="G6480" s="118"/>
    </row>
    <row r="6481" spans="2:7" s="65" customFormat="1" x14ac:dyDescent="0.2">
      <c r="B6481" s="68"/>
      <c r="E6481" s="213"/>
      <c r="G6481" s="118"/>
    </row>
    <row r="6482" spans="2:7" s="65" customFormat="1" x14ac:dyDescent="0.2">
      <c r="B6482" s="68"/>
      <c r="E6482" s="213"/>
      <c r="G6482" s="118"/>
    </row>
    <row r="6483" spans="2:7" s="65" customFormat="1" x14ac:dyDescent="0.2">
      <c r="B6483" s="68"/>
      <c r="E6483" s="213"/>
      <c r="G6483" s="118"/>
    </row>
    <row r="6484" spans="2:7" s="65" customFormat="1" x14ac:dyDescent="0.2">
      <c r="B6484" s="68"/>
      <c r="E6484" s="213"/>
      <c r="G6484" s="118"/>
    </row>
    <row r="6485" spans="2:7" s="65" customFormat="1" x14ac:dyDescent="0.2">
      <c r="B6485" s="68"/>
      <c r="E6485" s="213"/>
      <c r="G6485" s="118"/>
    </row>
    <row r="6486" spans="2:7" s="65" customFormat="1" x14ac:dyDescent="0.2">
      <c r="B6486" s="68"/>
      <c r="E6486" s="213"/>
      <c r="G6486" s="118"/>
    </row>
    <row r="6487" spans="2:7" s="65" customFormat="1" x14ac:dyDescent="0.2">
      <c r="B6487" s="68"/>
      <c r="E6487" s="213"/>
      <c r="G6487" s="118"/>
    </row>
    <row r="6488" spans="2:7" s="65" customFormat="1" x14ac:dyDescent="0.2">
      <c r="B6488" s="68"/>
      <c r="E6488" s="213"/>
      <c r="G6488" s="118"/>
    </row>
    <row r="6489" spans="2:7" s="65" customFormat="1" x14ac:dyDescent="0.2">
      <c r="B6489" s="68"/>
      <c r="E6489" s="213"/>
      <c r="G6489" s="118"/>
    </row>
    <row r="6490" spans="2:7" s="65" customFormat="1" x14ac:dyDescent="0.2">
      <c r="B6490" s="68"/>
      <c r="E6490" s="213"/>
      <c r="G6490" s="118"/>
    </row>
    <row r="6491" spans="2:7" s="65" customFormat="1" x14ac:dyDescent="0.2">
      <c r="B6491" s="68"/>
      <c r="E6491" s="213"/>
      <c r="G6491" s="118"/>
    </row>
    <row r="6492" spans="2:7" s="65" customFormat="1" x14ac:dyDescent="0.2">
      <c r="B6492" s="68"/>
      <c r="E6492" s="213"/>
      <c r="G6492" s="118"/>
    </row>
    <row r="6493" spans="2:7" s="65" customFormat="1" x14ac:dyDescent="0.2">
      <c r="B6493" s="68"/>
      <c r="E6493" s="213"/>
      <c r="G6493" s="118"/>
    </row>
    <row r="6494" spans="2:7" s="65" customFormat="1" x14ac:dyDescent="0.2">
      <c r="B6494" s="68"/>
      <c r="E6494" s="213"/>
      <c r="G6494" s="118"/>
    </row>
    <row r="6495" spans="2:7" s="65" customFormat="1" x14ac:dyDescent="0.2">
      <c r="B6495" s="68"/>
      <c r="E6495" s="213"/>
      <c r="G6495" s="118"/>
    </row>
    <row r="6496" spans="2:7" s="65" customFormat="1" x14ac:dyDescent="0.2">
      <c r="B6496" s="68"/>
      <c r="E6496" s="213"/>
      <c r="G6496" s="118"/>
    </row>
    <row r="6497" spans="2:7" s="65" customFormat="1" x14ac:dyDescent="0.2">
      <c r="B6497" s="68"/>
      <c r="E6497" s="213"/>
      <c r="G6497" s="118"/>
    </row>
    <row r="6498" spans="2:7" s="65" customFormat="1" x14ac:dyDescent="0.2">
      <c r="B6498" s="68"/>
      <c r="E6498" s="213"/>
      <c r="G6498" s="118"/>
    </row>
    <row r="6499" spans="2:7" s="65" customFormat="1" x14ac:dyDescent="0.2">
      <c r="B6499" s="68"/>
      <c r="E6499" s="213"/>
      <c r="G6499" s="118"/>
    </row>
    <row r="6500" spans="2:7" s="65" customFormat="1" x14ac:dyDescent="0.2">
      <c r="B6500" s="68"/>
      <c r="E6500" s="213"/>
      <c r="G6500" s="118"/>
    </row>
    <row r="6501" spans="2:7" s="65" customFormat="1" x14ac:dyDescent="0.2">
      <c r="B6501" s="68"/>
      <c r="E6501" s="213"/>
      <c r="G6501" s="118"/>
    </row>
    <row r="6502" spans="2:7" s="65" customFormat="1" x14ac:dyDescent="0.2">
      <c r="B6502" s="68"/>
      <c r="E6502" s="213"/>
      <c r="G6502" s="118"/>
    </row>
    <row r="6503" spans="2:7" s="65" customFormat="1" x14ac:dyDescent="0.2">
      <c r="B6503" s="68"/>
      <c r="E6503" s="213"/>
      <c r="G6503" s="118"/>
    </row>
    <row r="6504" spans="2:7" s="65" customFormat="1" x14ac:dyDescent="0.2">
      <c r="B6504" s="68"/>
      <c r="E6504" s="213"/>
      <c r="G6504" s="118"/>
    </row>
    <row r="6505" spans="2:7" s="65" customFormat="1" x14ac:dyDescent="0.2">
      <c r="B6505" s="68"/>
      <c r="E6505" s="213"/>
      <c r="G6505" s="118"/>
    </row>
    <row r="6506" spans="2:7" s="65" customFormat="1" x14ac:dyDescent="0.2">
      <c r="B6506" s="68"/>
      <c r="E6506" s="213"/>
      <c r="G6506" s="118"/>
    </row>
    <row r="6507" spans="2:7" s="65" customFormat="1" x14ac:dyDescent="0.2">
      <c r="B6507" s="68"/>
      <c r="E6507" s="213"/>
      <c r="G6507" s="118"/>
    </row>
    <row r="6508" spans="2:7" s="65" customFormat="1" x14ac:dyDescent="0.2">
      <c r="B6508" s="68"/>
      <c r="E6508" s="213"/>
      <c r="G6508" s="118"/>
    </row>
    <row r="6509" spans="2:7" s="65" customFormat="1" x14ac:dyDescent="0.2">
      <c r="B6509" s="68"/>
      <c r="E6509" s="213"/>
      <c r="G6509" s="118"/>
    </row>
    <row r="6510" spans="2:7" s="65" customFormat="1" x14ac:dyDescent="0.2">
      <c r="B6510" s="68"/>
      <c r="E6510" s="213"/>
      <c r="G6510" s="118"/>
    </row>
    <row r="6511" spans="2:7" s="65" customFormat="1" x14ac:dyDescent="0.2">
      <c r="B6511" s="68"/>
      <c r="E6511" s="213"/>
      <c r="G6511" s="118"/>
    </row>
    <row r="6512" spans="2:7" s="65" customFormat="1" x14ac:dyDescent="0.2">
      <c r="B6512" s="68"/>
      <c r="E6512" s="213"/>
      <c r="G6512" s="118"/>
    </row>
    <row r="6513" spans="2:7" s="65" customFormat="1" x14ac:dyDescent="0.2">
      <c r="B6513" s="68"/>
      <c r="E6513" s="213"/>
      <c r="G6513" s="118"/>
    </row>
    <row r="6514" spans="2:7" s="65" customFormat="1" x14ac:dyDescent="0.2">
      <c r="B6514" s="68"/>
      <c r="E6514" s="213"/>
      <c r="G6514" s="118"/>
    </row>
    <row r="6515" spans="2:7" s="65" customFormat="1" x14ac:dyDescent="0.2">
      <c r="B6515" s="68"/>
      <c r="E6515" s="213"/>
      <c r="G6515" s="118"/>
    </row>
    <row r="6516" spans="2:7" s="65" customFormat="1" x14ac:dyDescent="0.2">
      <c r="B6516" s="68"/>
      <c r="E6516" s="213"/>
      <c r="G6516" s="118"/>
    </row>
    <row r="6517" spans="2:7" s="65" customFormat="1" x14ac:dyDescent="0.2">
      <c r="B6517" s="68"/>
      <c r="E6517" s="213"/>
      <c r="G6517" s="118"/>
    </row>
    <row r="6518" spans="2:7" s="65" customFormat="1" x14ac:dyDescent="0.2">
      <c r="B6518" s="68"/>
      <c r="E6518" s="213"/>
      <c r="G6518" s="118"/>
    </row>
    <row r="6519" spans="2:7" s="65" customFormat="1" x14ac:dyDescent="0.2">
      <c r="B6519" s="68"/>
      <c r="E6519" s="213"/>
      <c r="G6519" s="118"/>
    </row>
    <row r="6520" spans="2:7" s="65" customFormat="1" x14ac:dyDescent="0.2">
      <c r="B6520" s="68"/>
      <c r="E6520" s="213"/>
      <c r="G6520" s="118"/>
    </row>
    <row r="6521" spans="2:7" s="65" customFormat="1" x14ac:dyDescent="0.2">
      <c r="B6521" s="68"/>
      <c r="E6521" s="213"/>
      <c r="G6521" s="118"/>
    </row>
    <row r="6522" spans="2:7" s="65" customFormat="1" x14ac:dyDescent="0.2">
      <c r="B6522" s="68"/>
      <c r="E6522" s="213"/>
      <c r="G6522" s="118"/>
    </row>
    <row r="6523" spans="2:7" s="65" customFormat="1" x14ac:dyDescent="0.2">
      <c r="B6523" s="68"/>
      <c r="E6523" s="213"/>
      <c r="G6523" s="118"/>
    </row>
    <row r="6524" spans="2:7" s="65" customFormat="1" x14ac:dyDescent="0.2">
      <c r="B6524" s="68"/>
      <c r="E6524" s="213"/>
      <c r="G6524" s="118"/>
    </row>
    <row r="6525" spans="2:7" s="65" customFormat="1" x14ac:dyDescent="0.2">
      <c r="B6525" s="68"/>
      <c r="E6525" s="213"/>
      <c r="G6525" s="118"/>
    </row>
    <row r="6526" spans="2:7" s="65" customFormat="1" x14ac:dyDescent="0.2">
      <c r="B6526" s="68"/>
      <c r="E6526" s="213"/>
      <c r="G6526" s="118"/>
    </row>
    <row r="6527" spans="2:7" s="65" customFormat="1" x14ac:dyDescent="0.2">
      <c r="B6527" s="68"/>
      <c r="E6527" s="213"/>
      <c r="G6527" s="118"/>
    </row>
    <row r="6528" spans="2:7" s="65" customFormat="1" x14ac:dyDescent="0.2">
      <c r="B6528" s="68"/>
      <c r="E6528" s="213"/>
      <c r="G6528" s="118"/>
    </row>
    <row r="6529" spans="2:7" s="65" customFormat="1" x14ac:dyDescent="0.2">
      <c r="B6529" s="68"/>
      <c r="E6529" s="213"/>
      <c r="G6529" s="118"/>
    </row>
    <row r="6530" spans="2:7" s="65" customFormat="1" x14ac:dyDescent="0.2">
      <c r="B6530" s="68"/>
      <c r="E6530" s="213"/>
      <c r="G6530" s="118"/>
    </row>
    <row r="6531" spans="2:7" s="65" customFormat="1" x14ac:dyDescent="0.2">
      <c r="B6531" s="68"/>
      <c r="E6531" s="213"/>
      <c r="G6531" s="118"/>
    </row>
    <row r="6532" spans="2:7" s="65" customFormat="1" x14ac:dyDescent="0.2">
      <c r="B6532" s="68"/>
      <c r="E6532" s="213"/>
      <c r="G6532" s="118"/>
    </row>
    <row r="6533" spans="2:7" s="65" customFormat="1" x14ac:dyDescent="0.2">
      <c r="B6533" s="68"/>
      <c r="E6533" s="213"/>
      <c r="G6533" s="118"/>
    </row>
    <row r="6534" spans="2:7" s="65" customFormat="1" x14ac:dyDescent="0.2">
      <c r="B6534" s="68"/>
      <c r="E6534" s="213"/>
      <c r="G6534" s="118"/>
    </row>
    <row r="6535" spans="2:7" s="65" customFormat="1" x14ac:dyDescent="0.2">
      <c r="B6535" s="68"/>
      <c r="E6535" s="213"/>
      <c r="G6535" s="118"/>
    </row>
    <row r="6536" spans="2:7" s="65" customFormat="1" x14ac:dyDescent="0.2">
      <c r="B6536" s="68"/>
      <c r="E6536" s="213"/>
      <c r="G6536" s="118"/>
    </row>
    <row r="6537" spans="2:7" s="65" customFormat="1" x14ac:dyDescent="0.2">
      <c r="B6537" s="68"/>
      <c r="E6537" s="213"/>
      <c r="G6537" s="118"/>
    </row>
    <row r="6538" spans="2:7" s="65" customFormat="1" x14ac:dyDescent="0.2">
      <c r="B6538" s="68"/>
      <c r="E6538" s="213"/>
      <c r="G6538" s="118"/>
    </row>
    <row r="6539" spans="2:7" s="65" customFormat="1" x14ac:dyDescent="0.2">
      <c r="B6539" s="68"/>
      <c r="E6539" s="213"/>
      <c r="G6539" s="118"/>
    </row>
    <row r="6540" spans="2:7" s="65" customFormat="1" x14ac:dyDescent="0.2">
      <c r="B6540" s="68"/>
      <c r="E6540" s="213"/>
      <c r="G6540" s="118"/>
    </row>
    <row r="6541" spans="2:7" s="65" customFormat="1" x14ac:dyDescent="0.2">
      <c r="B6541" s="68"/>
      <c r="E6541" s="213"/>
      <c r="G6541" s="118"/>
    </row>
    <row r="6542" spans="2:7" s="65" customFormat="1" x14ac:dyDescent="0.2">
      <c r="B6542" s="68"/>
      <c r="E6542" s="213"/>
      <c r="G6542" s="118"/>
    </row>
    <row r="6543" spans="2:7" s="65" customFormat="1" x14ac:dyDescent="0.2">
      <c r="B6543" s="68"/>
      <c r="E6543" s="213"/>
      <c r="G6543" s="118"/>
    </row>
    <row r="6544" spans="2:7" s="65" customFormat="1" x14ac:dyDescent="0.2">
      <c r="B6544" s="68"/>
      <c r="E6544" s="213"/>
      <c r="G6544" s="118"/>
    </row>
    <row r="6545" spans="2:7" s="65" customFormat="1" x14ac:dyDescent="0.2">
      <c r="B6545" s="68"/>
      <c r="E6545" s="213"/>
      <c r="G6545" s="118"/>
    </row>
    <row r="6546" spans="2:7" s="65" customFormat="1" x14ac:dyDescent="0.2">
      <c r="B6546" s="68"/>
      <c r="E6546" s="213"/>
      <c r="G6546" s="118"/>
    </row>
    <row r="6547" spans="2:7" s="65" customFormat="1" x14ac:dyDescent="0.2">
      <c r="B6547" s="68"/>
      <c r="E6547" s="213"/>
      <c r="G6547" s="118"/>
    </row>
    <row r="6548" spans="2:7" s="65" customFormat="1" x14ac:dyDescent="0.2">
      <c r="B6548" s="68"/>
      <c r="E6548" s="213"/>
      <c r="G6548" s="118"/>
    </row>
    <row r="6549" spans="2:7" s="65" customFormat="1" x14ac:dyDescent="0.2">
      <c r="B6549" s="68"/>
      <c r="E6549" s="213"/>
      <c r="G6549" s="118"/>
    </row>
    <row r="6550" spans="2:7" s="65" customFormat="1" x14ac:dyDescent="0.2">
      <c r="B6550" s="68"/>
      <c r="E6550" s="213"/>
      <c r="G6550" s="118"/>
    </row>
    <row r="6551" spans="2:7" s="65" customFormat="1" x14ac:dyDescent="0.2">
      <c r="B6551" s="68"/>
      <c r="E6551" s="213"/>
      <c r="G6551" s="118"/>
    </row>
    <row r="6552" spans="2:7" s="65" customFormat="1" x14ac:dyDescent="0.2">
      <c r="B6552" s="68"/>
      <c r="E6552" s="213"/>
      <c r="G6552" s="118"/>
    </row>
    <row r="6553" spans="2:7" s="65" customFormat="1" x14ac:dyDescent="0.2">
      <c r="B6553" s="68"/>
      <c r="E6553" s="213"/>
      <c r="G6553" s="118"/>
    </row>
    <row r="6554" spans="2:7" s="65" customFormat="1" x14ac:dyDescent="0.2">
      <c r="B6554" s="68"/>
      <c r="E6554" s="213"/>
      <c r="G6554" s="118"/>
    </row>
    <row r="6555" spans="2:7" s="65" customFormat="1" x14ac:dyDescent="0.2">
      <c r="B6555" s="68"/>
      <c r="E6555" s="213"/>
      <c r="G6555" s="118"/>
    </row>
    <row r="6556" spans="2:7" s="65" customFormat="1" x14ac:dyDescent="0.2">
      <c r="B6556" s="68"/>
      <c r="E6556" s="213"/>
      <c r="G6556" s="118"/>
    </row>
    <row r="6557" spans="2:7" s="65" customFormat="1" x14ac:dyDescent="0.2">
      <c r="B6557" s="68"/>
      <c r="E6557" s="213"/>
      <c r="G6557" s="118"/>
    </row>
    <row r="6558" spans="2:7" s="65" customFormat="1" x14ac:dyDescent="0.2">
      <c r="B6558" s="68"/>
      <c r="E6558" s="213"/>
      <c r="G6558" s="118"/>
    </row>
    <row r="6559" spans="2:7" s="65" customFormat="1" x14ac:dyDescent="0.2">
      <c r="B6559" s="68"/>
      <c r="E6559" s="213"/>
      <c r="G6559" s="118"/>
    </row>
    <row r="6560" spans="2:7" s="65" customFormat="1" x14ac:dyDescent="0.2">
      <c r="B6560" s="68"/>
      <c r="E6560" s="213"/>
      <c r="G6560" s="118"/>
    </row>
    <row r="6561" spans="2:7" s="65" customFormat="1" x14ac:dyDescent="0.2">
      <c r="B6561" s="68"/>
      <c r="E6561" s="213"/>
      <c r="G6561" s="118"/>
    </row>
    <row r="6562" spans="2:7" s="65" customFormat="1" x14ac:dyDescent="0.2">
      <c r="B6562" s="68"/>
      <c r="E6562" s="213"/>
      <c r="G6562" s="118"/>
    </row>
    <row r="6563" spans="2:7" s="65" customFormat="1" x14ac:dyDescent="0.2">
      <c r="B6563" s="68"/>
      <c r="E6563" s="213"/>
      <c r="G6563" s="118"/>
    </row>
    <row r="6564" spans="2:7" s="65" customFormat="1" x14ac:dyDescent="0.2">
      <c r="B6564" s="68"/>
      <c r="E6564" s="213"/>
      <c r="G6564" s="118"/>
    </row>
    <row r="6565" spans="2:7" s="65" customFormat="1" x14ac:dyDescent="0.2">
      <c r="B6565" s="68"/>
      <c r="E6565" s="213"/>
      <c r="G6565" s="118"/>
    </row>
    <row r="6566" spans="2:7" s="65" customFormat="1" x14ac:dyDescent="0.2">
      <c r="B6566" s="68"/>
      <c r="E6566" s="213"/>
      <c r="G6566" s="118"/>
    </row>
    <row r="6567" spans="2:7" s="65" customFormat="1" x14ac:dyDescent="0.2">
      <c r="B6567" s="68"/>
      <c r="E6567" s="213"/>
      <c r="G6567" s="118"/>
    </row>
    <row r="6568" spans="2:7" s="65" customFormat="1" x14ac:dyDescent="0.2">
      <c r="B6568" s="68"/>
      <c r="E6568" s="213"/>
      <c r="G6568" s="118"/>
    </row>
    <row r="6569" spans="2:7" s="65" customFormat="1" x14ac:dyDescent="0.2">
      <c r="B6569" s="68"/>
      <c r="E6569" s="213"/>
      <c r="G6569" s="118"/>
    </row>
    <row r="6570" spans="2:7" s="65" customFormat="1" x14ac:dyDescent="0.2">
      <c r="B6570" s="68"/>
      <c r="E6570" s="213"/>
      <c r="G6570" s="118"/>
    </row>
    <row r="6571" spans="2:7" s="65" customFormat="1" x14ac:dyDescent="0.2">
      <c r="B6571" s="68"/>
      <c r="E6571" s="213"/>
      <c r="G6571" s="118"/>
    </row>
    <row r="6572" spans="2:7" s="65" customFormat="1" x14ac:dyDescent="0.2">
      <c r="B6572" s="68"/>
      <c r="E6572" s="213"/>
      <c r="G6572" s="118"/>
    </row>
    <row r="6573" spans="2:7" s="65" customFormat="1" x14ac:dyDescent="0.2">
      <c r="B6573" s="68"/>
      <c r="E6573" s="213"/>
      <c r="G6573" s="118"/>
    </row>
    <row r="6574" spans="2:7" s="65" customFormat="1" x14ac:dyDescent="0.2">
      <c r="B6574" s="68"/>
      <c r="E6574" s="213"/>
      <c r="G6574" s="118"/>
    </row>
    <row r="6575" spans="2:7" s="65" customFormat="1" x14ac:dyDescent="0.2">
      <c r="B6575" s="68"/>
      <c r="E6575" s="213"/>
      <c r="G6575" s="118"/>
    </row>
    <row r="6576" spans="2:7" s="65" customFormat="1" x14ac:dyDescent="0.2">
      <c r="B6576" s="68"/>
      <c r="E6576" s="213"/>
      <c r="G6576" s="118"/>
    </row>
    <row r="6577" spans="2:7" s="65" customFormat="1" x14ac:dyDescent="0.2">
      <c r="B6577" s="68"/>
      <c r="E6577" s="213"/>
      <c r="G6577" s="118"/>
    </row>
    <row r="6578" spans="2:7" s="65" customFormat="1" x14ac:dyDescent="0.2">
      <c r="B6578" s="68"/>
      <c r="E6578" s="213"/>
      <c r="G6578" s="118"/>
    </row>
    <row r="6579" spans="2:7" s="65" customFormat="1" x14ac:dyDescent="0.2">
      <c r="B6579" s="68"/>
      <c r="E6579" s="213"/>
      <c r="G6579" s="118"/>
    </row>
    <row r="6580" spans="2:7" s="65" customFormat="1" x14ac:dyDescent="0.2">
      <c r="B6580" s="68"/>
      <c r="E6580" s="213"/>
      <c r="G6580" s="118"/>
    </row>
    <row r="6581" spans="2:7" s="65" customFormat="1" x14ac:dyDescent="0.2">
      <c r="B6581" s="68"/>
      <c r="E6581" s="213"/>
      <c r="G6581" s="118"/>
    </row>
    <row r="6582" spans="2:7" s="65" customFormat="1" x14ac:dyDescent="0.2">
      <c r="B6582" s="68"/>
      <c r="E6582" s="213"/>
      <c r="G6582" s="118"/>
    </row>
    <row r="6583" spans="2:7" s="65" customFormat="1" x14ac:dyDescent="0.2">
      <c r="B6583" s="68"/>
      <c r="E6583" s="213"/>
      <c r="G6583" s="118"/>
    </row>
    <row r="6584" spans="2:7" s="65" customFormat="1" x14ac:dyDescent="0.2">
      <c r="B6584" s="68"/>
      <c r="E6584" s="213"/>
      <c r="G6584" s="118"/>
    </row>
    <row r="6585" spans="2:7" s="65" customFormat="1" x14ac:dyDescent="0.2">
      <c r="B6585" s="68"/>
      <c r="E6585" s="213"/>
      <c r="G6585" s="118"/>
    </row>
    <row r="6586" spans="2:7" s="65" customFormat="1" x14ac:dyDescent="0.2">
      <c r="B6586" s="68"/>
      <c r="E6586" s="213"/>
      <c r="G6586" s="118"/>
    </row>
    <row r="6587" spans="2:7" s="65" customFormat="1" x14ac:dyDescent="0.2">
      <c r="B6587" s="68"/>
      <c r="E6587" s="213"/>
      <c r="G6587" s="118"/>
    </row>
    <row r="6588" spans="2:7" s="65" customFormat="1" x14ac:dyDescent="0.2">
      <c r="B6588" s="68"/>
      <c r="E6588" s="213"/>
      <c r="G6588" s="118"/>
    </row>
    <row r="6589" spans="2:7" s="65" customFormat="1" x14ac:dyDescent="0.2">
      <c r="B6589" s="68"/>
      <c r="E6589" s="213"/>
      <c r="G6589" s="118"/>
    </row>
    <row r="6590" spans="2:7" s="65" customFormat="1" x14ac:dyDescent="0.2">
      <c r="B6590" s="68"/>
      <c r="E6590" s="213"/>
      <c r="G6590" s="118"/>
    </row>
    <row r="6591" spans="2:7" s="65" customFormat="1" x14ac:dyDescent="0.2">
      <c r="B6591" s="68"/>
      <c r="E6591" s="213"/>
      <c r="G6591" s="118"/>
    </row>
    <row r="6592" spans="2:7" s="65" customFormat="1" x14ac:dyDescent="0.2">
      <c r="B6592" s="68"/>
      <c r="E6592" s="213"/>
      <c r="G6592" s="118"/>
    </row>
    <row r="6593" spans="2:7" s="65" customFormat="1" x14ac:dyDescent="0.2">
      <c r="B6593" s="68"/>
      <c r="E6593" s="213"/>
      <c r="G6593" s="118"/>
    </row>
    <row r="6594" spans="2:7" s="65" customFormat="1" x14ac:dyDescent="0.2">
      <c r="B6594" s="68"/>
      <c r="E6594" s="213"/>
      <c r="G6594" s="118"/>
    </row>
    <row r="6595" spans="2:7" s="65" customFormat="1" x14ac:dyDescent="0.2">
      <c r="B6595" s="68"/>
      <c r="E6595" s="213"/>
      <c r="G6595" s="118"/>
    </row>
    <row r="6596" spans="2:7" s="65" customFormat="1" x14ac:dyDescent="0.2">
      <c r="B6596" s="68"/>
      <c r="E6596" s="213"/>
      <c r="G6596" s="118"/>
    </row>
    <row r="6597" spans="2:7" s="65" customFormat="1" x14ac:dyDescent="0.2">
      <c r="B6597" s="68"/>
      <c r="E6597" s="213"/>
      <c r="G6597" s="118"/>
    </row>
    <row r="6598" spans="2:7" s="65" customFormat="1" x14ac:dyDescent="0.2">
      <c r="B6598" s="68"/>
      <c r="E6598" s="213"/>
      <c r="G6598" s="118"/>
    </row>
    <row r="6599" spans="2:7" s="65" customFormat="1" x14ac:dyDescent="0.2">
      <c r="B6599" s="68"/>
      <c r="E6599" s="213"/>
      <c r="G6599" s="118"/>
    </row>
    <row r="6600" spans="2:7" s="65" customFormat="1" x14ac:dyDescent="0.2">
      <c r="B6600" s="68"/>
      <c r="E6600" s="213"/>
      <c r="G6600" s="118"/>
    </row>
    <row r="6601" spans="2:7" s="65" customFormat="1" x14ac:dyDescent="0.2">
      <c r="B6601" s="68"/>
      <c r="E6601" s="213"/>
      <c r="G6601" s="118"/>
    </row>
    <row r="6602" spans="2:7" s="65" customFormat="1" x14ac:dyDescent="0.2">
      <c r="B6602" s="68"/>
      <c r="E6602" s="213"/>
      <c r="G6602" s="118"/>
    </row>
    <row r="6603" spans="2:7" s="65" customFormat="1" x14ac:dyDescent="0.2">
      <c r="B6603" s="68"/>
      <c r="E6603" s="213"/>
      <c r="G6603" s="118"/>
    </row>
    <row r="6604" spans="2:7" s="65" customFormat="1" x14ac:dyDescent="0.2">
      <c r="B6604" s="68"/>
      <c r="E6604" s="213"/>
      <c r="G6604" s="118"/>
    </row>
    <row r="6605" spans="2:7" s="65" customFormat="1" x14ac:dyDescent="0.2">
      <c r="B6605" s="68"/>
      <c r="E6605" s="213"/>
      <c r="G6605" s="118"/>
    </row>
    <row r="6606" spans="2:7" s="65" customFormat="1" x14ac:dyDescent="0.2">
      <c r="B6606" s="68"/>
      <c r="E6606" s="213"/>
      <c r="G6606" s="118"/>
    </row>
    <row r="6607" spans="2:7" s="65" customFormat="1" x14ac:dyDescent="0.2">
      <c r="B6607" s="68"/>
      <c r="E6607" s="213"/>
      <c r="G6607" s="118"/>
    </row>
    <row r="6608" spans="2:7" s="65" customFormat="1" x14ac:dyDescent="0.2">
      <c r="B6608" s="68"/>
      <c r="E6608" s="213"/>
      <c r="G6608" s="118"/>
    </row>
    <row r="6609" spans="2:7" s="65" customFormat="1" x14ac:dyDescent="0.2">
      <c r="B6609" s="68"/>
      <c r="E6609" s="213"/>
      <c r="G6609" s="118"/>
    </row>
    <row r="6610" spans="2:7" s="65" customFormat="1" x14ac:dyDescent="0.2">
      <c r="B6610" s="68"/>
      <c r="E6610" s="213"/>
      <c r="G6610" s="118"/>
    </row>
    <row r="6611" spans="2:7" s="65" customFormat="1" x14ac:dyDescent="0.2">
      <c r="B6611" s="68"/>
      <c r="E6611" s="213"/>
      <c r="G6611" s="118"/>
    </row>
    <row r="6612" spans="2:7" s="65" customFormat="1" x14ac:dyDescent="0.2">
      <c r="B6612" s="68"/>
      <c r="E6612" s="213"/>
      <c r="G6612" s="118"/>
    </row>
    <row r="6613" spans="2:7" s="65" customFormat="1" x14ac:dyDescent="0.2">
      <c r="B6613" s="68"/>
      <c r="E6613" s="213"/>
      <c r="G6613" s="118"/>
    </row>
    <row r="6614" spans="2:7" s="65" customFormat="1" x14ac:dyDescent="0.2">
      <c r="B6614" s="68"/>
      <c r="E6614" s="213"/>
      <c r="G6614" s="118"/>
    </row>
    <row r="6615" spans="2:7" s="65" customFormat="1" x14ac:dyDescent="0.2">
      <c r="B6615" s="68"/>
      <c r="E6615" s="213"/>
      <c r="G6615" s="118"/>
    </row>
    <row r="6616" spans="2:7" s="65" customFormat="1" x14ac:dyDescent="0.2">
      <c r="B6616" s="68"/>
      <c r="E6616" s="213"/>
      <c r="G6616" s="118"/>
    </row>
    <row r="6617" spans="2:7" s="65" customFormat="1" x14ac:dyDescent="0.2">
      <c r="B6617" s="68"/>
      <c r="E6617" s="213"/>
      <c r="G6617" s="118"/>
    </row>
    <row r="6618" spans="2:7" s="65" customFormat="1" x14ac:dyDescent="0.2">
      <c r="B6618" s="68"/>
      <c r="E6618" s="213"/>
      <c r="G6618" s="118"/>
    </row>
    <row r="6619" spans="2:7" s="65" customFormat="1" x14ac:dyDescent="0.2">
      <c r="B6619" s="68"/>
      <c r="E6619" s="213"/>
      <c r="G6619" s="118"/>
    </row>
    <row r="6620" spans="2:7" s="65" customFormat="1" x14ac:dyDescent="0.2">
      <c r="B6620" s="68"/>
      <c r="E6620" s="213"/>
      <c r="G6620" s="118"/>
    </row>
    <row r="6621" spans="2:7" s="65" customFormat="1" x14ac:dyDescent="0.2">
      <c r="B6621" s="68"/>
      <c r="E6621" s="213"/>
      <c r="G6621" s="118"/>
    </row>
    <row r="6622" spans="2:7" s="65" customFormat="1" x14ac:dyDescent="0.2">
      <c r="B6622" s="68"/>
      <c r="E6622" s="213"/>
      <c r="G6622" s="118"/>
    </row>
    <row r="6623" spans="2:7" s="65" customFormat="1" x14ac:dyDescent="0.2">
      <c r="B6623" s="68"/>
      <c r="E6623" s="213"/>
      <c r="G6623" s="118"/>
    </row>
    <row r="6624" spans="2:7" s="65" customFormat="1" x14ac:dyDescent="0.2">
      <c r="B6624" s="68"/>
      <c r="E6624" s="213"/>
      <c r="G6624" s="118"/>
    </row>
    <row r="6625" spans="2:7" s="65" customFormat="1" x14ac:dyDescent="0.2">
      <c r="B6625" s="68"/>
      <c r="E6625" s="213"/>
      <c r="G6625" s="118"/>
    </row>
    <row r="6626" spans="2:7" s="65" customFormat="1" x14ac:dyDescent="0.2">
      <c r="B6626" s="68"/>
      <c r="E6626" s="213"/>
      <c r="G6626" s="118"/>
    </row>
    <row r="6627" spans="2:7" s="65" customFormat="1" x14ac:dyDescent="0.2">
      <c r="B6627" s="68"/>
      <c r="E6627" s="213"/>
      <c r="G6627" s="118"/>
    </row>
    <row r="6628" spans="2:7" s="65" customFormat="1" x14ac:dyDescent="0.2">
      <c r="B6628" s="68"/>
      <c r="E6628" s="213"/>
      <c r="G6628" s="118"/>
    </row>
    <row r="6629" spans="2:7" s="65" customFormat="1" x14ac:dyDescent="0.2">
      <c r="B6629" s="68"/>
      <c r="E6629" s="213"/>
      <c r="G6629" s="118"/>
    </row>
    <row r="6630" spans="2:7" s="65" customFormat="1" x14ac:dyDescent="0.2">
      <c r="B6630" s="68"/>
      <c r="E6630" s="213"/>
      <c r="G6630" s="118"/>
    </row>
    <row r="6631" spans="2:7" s="65" customFormat="1" x14ac:dyDescent="0.2">
      <c r="B6631" s="68"/>
      <c r="E6631" s="213"/>
      <c r="G6631" s="118"/>
    </row>
    <row r="6632" spans="2:7" s="65" customFormat="1" x14ac:dyDescent="0.2">
      <c r="B6632" s="68"/>
      <c r="E6632" s="213"/>
      <c r="G6632" s="118"/>
    </row>
    <row r="6633" spans="2:7" s="65" customFormat="1" x14ac:dyDescent="0.2">
      <c r="B6633" s="68"/>
      <c r="E6633" s="213"/>
      <c r="G6633" s="118"/>
    </row>
    <row r="6634" spans="2:7" s="65" customFormat="1" x14ac:dyDescent="0.2">
      <c r="B6634" s="68"/>
      <c r="E6634" s="213"/>
      <c r="G6634" s="118"/>
    </row>
    <row r="6635" spans="2:7" s="65" customFormat="1" x14ac:dyDescent="0.2">
      <c r="B6635" s="68"/>
      <c r="E6635" s="213"/>
      <c r="G6635" s="118"/>
    </row>
    <row r="6636" spans="2:7" s="65" customFormat="1" x14ac:dyDescent="0.2">
      <c r="B6636" s="68"/>
      <c r="E6636" s="213"/>
      <c r="G6636" s="118"/>
    </row>
    <row r="6637" spans="2:7" s="65" customFormat="1" x14ac:dyDescent="0.2">
      <c r="B6637" s="68"/>
      <c r="E6637" s="213"/>
      <c r="G6637" s="118"/>
    </row>
    <row r="6638" spans="2:7" s="65" customFormat="1" x14ac:dyDescent="0.2">
      <c r="B6638" s="68"/>
      <c r="E6638" s="213"/>
      <c r="G6638" s="118"/>
    </row>
    <row r="6639" spans="2:7" s="65" customFormat="1" x14ac:dyDescent="0.2">
      <c r="B6639" s="68"/>
      <c r="E6639" s="213"/>
      <c r="G6639" s="118"/>
    </row>
    <row r="6640" spans="2:7" s="65" customFormat="1" x14ac:dyDescent="0.2">
      <c r="B6640" s="68"/>
      <c r="E6640" s="213"/>
      <c r="G6640" s="118"/>
    </row>
    <row r="6641" spans="2:7" s="65" customFormat="1" x14ac:dyDescent="0.2">
      <c r="B6641" s="68"/>
      <c r="E6641" s="213"/>
      <c r="G6641" s="118"/>
    </row>
    <row r="6642" spans="2:7" s="65" customFormat="1" x14ac:dyDescent="0.2">
      <c r="B6642" s="68"/>
      <c r="E6642" s="213"/>
      <c r="G6642" s="118"/>
    </row>
    <row r="6643" spans="2:7" s="65" customFormat="1" x14ac:dyDescent="0.2">
      <c r="B6643" s="68"/>
      <c r="E6643" s="213"/>
      <c r="G6643" s="118"/>
    </row>
    <row r="6644" spans="2:7" s="65" customFormat="1" x14ac:dyDescent="0.2">
      <c r="B6644" s="68"/>
      <c r="E6644" s="213"/>
      <c r="G6644" s="118"/>
    </row>
    <row r="6645" spans="2:7" s="65" customFormat="1" x14ac:dyDescent="0.2">
      <c r="B6645" s="68"/>
      <c r="E6645" s="213"/>
      <c r="G6645" s="118"/>
    </row>
    <row r="6646" spans="2:7" s="65" customFormat="1" x14ac:dyDescent="0.2">
      <c r="B6646" s="68"/>
      <c r="E6646" s="213"/>
      <c r="G6646" s="118"/>
    </row>
    <row r="6647" spans="2:7" s="65" customFormat="1" x14ac:dyDescent="0.2">
      <c r="B6647" s="68"/>
      <c r="E6647" s="213"/>
      <c r="G6647" s="118"/>
    </row>
    <row r="6648" spans="2:7" s="65" customFormat="1" x14ac:dyDescent="0.2">
      <c r="B6648" s="68"/>
      <c r="E6648" s="213"/>
      <c r="G6648" s="118"/>
    </row>
    <row r="6649" spans="2:7" s="65" customFormat="1" x14ac:dyDescent="0.2">
      <c r="B6649" s="68"/>
      <c r="E6649" s="213"/>
      <c r="G6649" s="118"/>
    </row>
    <row r="6650" spans="2:7" s="65" customFormat="1" x14ac:dyDescent="0.2">
      <c r="B6650" s="68"/>
      <c r="E6650" s="213"/>
      <c r="G6650" s="118"/>
    </row>
    <row r="6651" spans="2:7" s="65" customFormat="1" x14ac:dyDescent="0.2">
      <c r="B6651" s="68"/>
      <c r="E6651" s="213"/>
      <c r="G6651" s="118"/>
    </row>
    <row r="6652" spans="2:7" s="65" customFormat="1" x14ac:dyDescent="0.2">
      <c r="B6652" s="68"/>
      <c r="E6652" s="213"/>
      <c r="G6652" s="118"/>
    </row>
    <row r="6653" spans="2:7" s="65" customFormat="1" x14ac:dyDescent="0.2">
      <c r="B6653" s="68"/>
      <c r="E6653" s="213"/>
      <c r="G6653" s="118"/>
    </row>
    <row r="6654" spans="2:7" s="65" customFormat="1" x14ac:dyDescent="0.2">
      <c r="B6654" s="68"/>
      <c r="E6654" s="213"/>
      <c r="G6654" s="118"/>
    </row>
    <row r="6655" spans="2:7" s="65" customFormat="1" x14ac:dyDescent="0.2">
      <c r="B6655" s="68"/>
      <c r="E6655" s="213"/>
      <c r="G6655" s="118"/>
    </row>
    <row r="6656" spans="2:7" s="65" customFormat="1" x14ac:dyDescent="0.2">
      <c r="B6656" s="68"/>
      <c r="E6656" s="213"/>
      <c r="G6656" s="118"/>
    </row>
    <row r="6657" spans="2:7" s="65" customFormat="1" x14ac:dyDescent="0.2">
      <c r="B6657" s="68"/>
      <c r="E6657" s="213"/>
      <c r="G6657" s="118"/>
    </row>
    <row r="6658" spans="2:7" s="65" customFormat="1" x14ac:dyDescent="0.2">
      <c r="B6658" s="68"/>
      <c r="E6658" s="213"/>
      <c r="G6658" s="118"/>
    </row>
    <row r="6659" spans="2:7" s="65" customFormat="1" x14ac:dyDescent="0.2">
      <c r="B6659" s="68"/>
      <c r="E6659" s="213"/>
      <c r="G6659" s="118"/>
    </row>
    <row r="6660" spans="2:7" s="65" customFormat="1" x14ac:dyDescent="0.2">
      <c r="B6660" s="68"/>
      <c r="E6660" s="213"/>
      <c r="G6660" s="118"/>
    </row>
    <row r="6661" spans="2:7" s="65" customFormat="1" x14ac:dyDescent="0.2">
      <c r="B6661" s="68"/>
      <c r="E6661" s="213"/>
      <c r="G6661" s="118"/>
    </row>
    <row r="6662" spans="2:7" s="65" customFormat="1" x14ac:dyDescent="0.2">
      <c r="B6662" s="68"/>
      <c r="E6662" s="213"/>
      <c r="G6662" s="118"/>
    </row>
    <row r="6663" spans="2:7" s="65" customFormat="1" x14ac:dyDescent="0.2">
      <c r="B6663" s="68"/>
      <c r="E6663" s="213"/>
      <c r="G6663" s="118"/>
    </row>
    <row r="6664" spans="2:7" s="65" customFormat="1" x14ac:dyDescent="0.2">
      <c r="B6664" s="68"/>
      <c r="E6664" s="213"/>
      <c r="G6664" s="118"/>
    </row>
    <row r="6665" spans="2:7" s="65" customFormat="1" x14ac:dyDescent="0.2">
      <c r="B6665" s="68"/>
      <c r="E6665" s="213"/>
      <c r="G6665" s="118"/>
    </row>
    <row r="6666" spans="2:7" s="65" customFormat="1" x14ac:dyDescent="0.2">
      <c r="B6666" s="68"/>
      <c r="E6666" s="213"/>
      <c r="G6666" s="118"/>
    </row>
    <row r="6667" spans="2:7" s="65" customFormat="1" x14ac:dyDescent="0.2">
      <c r="B6667" s="68"/>
      <c r="E6667" s="213"/>
      <c r="G6667" s="118"/>
    </row>
    <row r="6668" spans="2:7" s="65" customFormat="1" x14ac:dyDescent="0.2">
      <c r="B6668" s="68"/>
      <c r="E6668" s="213"/>
      <c r="G6668" s="118"/>
    </row>
    <row r="6669" spans="2:7" s="65" customFormat="1" x14ac:dyDescent="0.2">
      <c r="B6669" s="68"/>
      <c r="E6669" s="213"/>
      <c r="G6669" s="118"/>
    </row>
    <row r="6670" spans="2:7" s="65" customFormat="1" x14ac:dyDescent="0.2">
      <c r="B6670" s="68"/>
      <c r="E6670" s="213"/>
      <c r="G6670" s="118"/>
    </row>
    <row r="6671" spans="2:7" s="65" customFormat="1" x14ac:dyDescent="0.2">
      <c r="B6671" s="68"/>
      <c r="E6671" s="213"/>
      <c r="G6671" s="118"/>
    </row>
    <row r="6672" spans="2:7" s="65" customFormat="1" x14ac:dyDescent="0.2">
      <c r="B6672" s="68"/>
      <c r="E6672" s="213"/>
      <c r="G6672" s="118"/>
    </row>
    <row r="6673" spans="2:7" s="65" customFormat="1" x14ac:dyDescent="0.2">
      <c r="B6673" s="68"/>
      <c r="E6673" s="213"/>
      <c r="G6673" s="118"/>
    </row>
    <row r="6674" spans="2:7" s="65" customFormat="1" x14ac:dyDescent="0.2">
      <c r="B6674" s="68"/>
      <c r="E6674" s="213"/>
      <c r="G6674" s="118"/>
    </row>
    <row r="6675" spans="2:7" s="65" customFormat="1" x14ac:dyDescent="0.2">
      <c r="B6675" s="68"/>
      <c r="E6675" s="213"/>
      <c r="G6675" s="118"/>
    </row>
    <row r="6676" spans="2:7" s="65" customFormat="1" x14ac:dyDescent="0.2">
      <c r="B6676" s="68"/>
      <c r="E6676" s="213"/>
      <c r="G6676" s="118"/>
    </row>
    <row r="6677" spans="2:7" s="65" customFormat="1" x14ac:dyDescent="0.2">
      <c r="B6677" s="68"/>
      <c r="E6677" s="213"/>
      <c r="G6677" s="118"/>
    </row>
    <row r="6678" spans="2:7" s="65" customFormat="1" x14ac:dyDescent="0.2">
      <c r="B6678" s="68"/>
      <c r="E6678" s="213"/>
      <c r="G6678" s="118"/>
    </row>
    <row r="6679" spans="2:7" s="65" customFormat="1" x14ac:dyDescent="0.2">
      <c r="B6679" s="68"/>
      <c r="E6679" s="213"/>
      <c r="G6679" s="118"/>
    </row>
    <row r="6680" spans="2:7" s="65" customFormat="1" x14ac:dyDescent="0.2">
      <c r="B6680" s="68"/>
      <c r="E6680" s="213"/>
      <c r="G6680" s="118"/>
    </row>
    <row r="6681" spans="2:7" s="65" customFormat="1" x14ac:dyDescent="0.2">
      <c r="B6681" s="68"/>
      <c r="E6681" s="213"/>
      <c r="G6681" s="118"/>
    </row>
    <row r="6682" spans="2:7" s="65" customFormat="1" x14ac:dyDescent="0.2">
      <c r="B6682" s="68"/>
      <c r="E6682" s="213"/>
      <c r="G6682" s="118"/>
    </row>
    <row r="6683" spans="2:7" s="65" customFormat="1" x14ac:dyDescent="0.2">
      <c r="B6683" s="68"/>
      <c r="E6683" s="213"/>
      <c r="G6683" s="118"/>
    </row>
    <row r="6684" spans="2:7" s="65" customFormat="1" x14ac:dyDescent="0.2">
      <c r="B6684" s="68"/>
      <c r="E6684" s="213"/>
      <c r="G6684" s="118"/>
    </row>
    <row r="6685" spans="2:7" s="65" customFormat="1" x14ac:dyDescent="0.2">
      <c r="B6685" s="68"/>
      <c r="E6685" s="213"/>
      <c r="G6685" s="118"/>
    </row>
    <row r="6686" spans="2:7" s="65" customFormat="1" x14ac:dyDescent="0.2">
      <c r="B6686" s="68"/>
      <c r="E6686" s="213"/>
      <c r="G6686" s="118"/>
    </row>
    <row r="6687" spans="2:7" s="65" customFormat="1" x14ac:dyDescent="0.2">
      <c r="B6687" s="68"/>
      <c r="E6687" s="213"/>
      <c r="G6687" s="118"/>
    </row>
    <row r="6688" spans="2:7" s="65" customFormat="1" x14ac:dyDescent="0.2">
      <c r="B6688" s="68"/>
      <c r="E6688" s="213"/>
      <c r="G6688" s="118"/>
    </row>
    <row r="6689" spans="2:7" s="65" customFormat="1" x14ac:dyDescent="0.2">
      <c r="B6689" s="68"/>
      <c r="E6689" s="213"/>
      <c r="G6689" s="118"/>
    </row>
    <row r="6690" spans="2:7" s="65" customFormat="1" x14ac:dyDescent="0.2">
      <c r="B6690" s="68"/>
      <c r="E6690" s="213"/>
      <c r="G6690" s="118"/>
    </row>
    <row r="6691" spans="2:7" s="65" customFormat="1" x14ac:dyDescent="0.2">
      <c r="B6691" s="68"/>
      <c r="E6691" s="213"/>
      <c r="G6691" s="118"/>
    </row>
    <row r="6692" spans="2:7" s="65" customFormat="1" x14ac:dyDescent="0.2">
      <c r="B6692" s="68"/>
      <c r="E6692" s="213"/>
      <c r="G6692" s="118"/>
    </row>
    <row r="6693" spans="2:7" s="65" customFormat="1" x14ac:dyDescent="0.2">
      <c r="B6693" s="68"/>
      <c r="E6693" s="213"/>
      <c r="G6693" s="118"/>
    </row>
    <row r="6694" spans="2:7" s="65" customFormat="1" x14ac:dyDescent="0.2">
      <c r="B6694" s="68"/>
      <c r="E6694" s="213"/>
      <c r="G6694" s="118"/>
    </row>
    <row r="6695" spans="2:7" s="65" customFormat="1" x14ac:dyDescent="0.2">
      <c r="B6695" s="68"/>
      <c r="E6695" s="213"/>
      <c r="G6695" s="118"/>
    </row>
    <row r="6696" spans="2:7" s="65" customFormat="1" x14ac:dyDescent="0.2">
      <c r="B6696" s="68"/>
      <c r="E6696" s="213"/>
      <c r="G6696" s="118"/>
    </row>
    <row r="6697" spans="2:7" s="65" customFormat="1" x14ac:dyDescent="0.2">
      <c r="B6697" s="68"/>
      <c r="E6697" s="213"/>
      <c r="G6697" s="118"/>
    </row>
    <row r="6698" spans="2:7" s="65" customFormat="1" x14ac:dyDescent="0.2">
      <c r="B6698" s="68"/>
      <c r="E6698" s="213"/>
      <c r="G6698" s="118"/>
    </row>
    <row r="6699" spans="2:7" s="65" customFormat="1" x14ac:dyDescent="0.2">
      <c r="B6699" s="68"/>
      <c r="E6699" s="213"/>
      <c r="G6699" s="118"/>
    </row>
    <row r="6700" spans="2:7" s="65" customFormat="1" x14ac:dyDescent="0.2">
      <c r="B6700" s="68"/>
      <c r="E6700" s="213"/>
      <c r="G6700" s="118"/>
    </row>
    <row r="6701" spans="2:7" s="65" customFormat="1" x14ac:dyDescent="0.2">
      <c r="B6701" s="68"/>
      <c r="E6701" s="213"/>
      <c r="G6701" s="118"/>
    </row>
    <row r="6702" spans="2:7" s="65" customFormat="1" x14ac:dyDescent="0.2">
      <c r="B6702" s="68"/>
      <c r="E6702" s="213"/>
      <c r="G6702" s="118"/>
    </row>
    <row r="6703" spans="2:7" s="65" customFormat="1" x14ac:dyDescent="0.2">
      <c r="B6703" s="68"/>
      <c r="E6703" s="213"/>
      <c r="G6703" s="118"/>
    </row>
    <row r="6704" spans="2:7" s="65" customFormat="1" x14ac:dyDescent="0.2">
      <c r="B6704" s="68"/>
      <c r="E6704" s="213"/>
      <c r="G6704" s="118"/>
    </row>
    <row r="6705" spans="2:7" s="65" customFormat="1" x14ac:dyDescent="0.2">
      <c r="B6705" s="68"/>
      <c r="E6705" s="213"/>
      <c r="G6705" s="118"/>
    </row>
    <row r="6706" spans="2:7" s="65" customFormat="1" x14ac:dyDescent="0.2">
      <c r="B6706" s="68"/>
      <c r="E6706" s="213"/>
      <c r="G6706" s="118"/>
    </row>
    <row r="6707" spans="2:7" s="65" customFormat="1" x14ac:dyDescent="0.2">
      <c r="B6707" s="68"/>
      <c r="E6707" s="213"/>
      <c r="G6707" s="118"/>
    </row>
    <row r="6708" spans="2:7" s="65" customFormat="1" x14ac:dyDescent="0.2">
      <c r="B6708" s="68"/>
      <c r="E6708" s="213"/>
      <c r="G6708" s="118"/>
    </row>
    <row r="6709" spans="2:7" s="65" customFormat="1" x14ac:dyDescent="0.2">
      <c r="B6709" s="68"/>
      <c r="E6709" s="213"/>
      <c r="G6709" s="118"/>
    </row>
    <row r="6710" spans="2:7" s="65" customFormat="1" x14ac:dyDescent="0.2">
      <c r="B6710" s="68"/>
      <c r="E6710" s="213"/>
      <c r="G6710" s="118"/>
    </row>
    <row r="6711" spans="2:7" s="65" customFormat="1" x14ac:dyDescent="0.2">
      <c r="B6711" s="68"/>
      <c r="E6711" s="213"/>
      <c r="G6711" s="118"/>
    </row>
    <row r="6712" spans="2:7" s="65" customFormat="1" x14ac:dyDescent="0.2">
      <c r="B6712" s="68"/>
      <c r="E6712" s="213"/>
      <c r="G6712" s="118"/>
    </row>
    <row r="6713" spans="2:7" s="65" customFormat="1" x14ac:dyDescent="0.2">
      <c r="B6713" s="68"/>
      <c r="E6713" s="213"/>
      <c r="G6713" s="118"/>
    </row>
    <row r="6714" spans="2:7" s="65" customFormat="1" x14ac:dyDescent="0.2">
      <c r="B6714" s="68"/>
      <c r="E6714" s="213"/>
      <c r="G6714" s="118"/>
    </row>
    <row r="6715" spans="2:7" s="65" customFormat="1" x14ac:dyDescent="0.2">
      <c r="B6715" s="68"/>
      <c r="E6715" s="213"/>
      <c r="G6715" s="118"/>
    </row>
    <row r="6716" spans="2:7" s="65" customFormat="1" x14ac:dyDescent="0.2">
      <c r="B6716" s="68"/>
      <c r="E6716" s="213"/>
      <c r="G6716" s="118"/>
    </row>
    <row r="6717" spans="2:7" s="65" customFormat="1" x14ac:dyDescent="0.2">
      <c r="B6717" s="68"/>
      <c r="E6717" s="213"/>
      <c r="G6717" s="118"/>
    </row>
    <row r="6718" spans="2:7" s="65" customFormat="1" x14ac:dyDescent="0.2">
      <c r="B6718" s="68"/>
      <c r="E6718" s="213"/>
      <c r="G6718" s="118"/>
    </row>
    <row r="6719" spans="2:7" s="65" customFormat="1" x14ac:dyDescent="0.2">
      <c r="B6719" s="68"/>
      <c r="E6719" s="213"/>
      <c r="G6719" s="118"/>
    </row>
    <row r="6720" spans="2:7" s="65" customFormat="1" x14ac:dyDescent="0.2">
      <c r="B6720" s="68"/>
      <c r="E6720" s="213"/>
      <c r="G6720" s="118"/>
    </row>
    <row r="6721" spans="2:7" s="65" customFormat="1" x14ac:dyDescent="0.2">
      <c r="B6721" s="68"/>
      <c r="E6721" s="213"/>
      <c r="G6721" s="118"/>
    </row>
    <row r="6722" spans="2:7" s="65" customFormat="1" x14ac:dyDescent="0.2">
      <c r="B6722" s="68"/>
      <c r="E6722" s="213"/>
      <c r="G6722" s="118"/>
    </row>
    <row r="6723" spans="2:7" s="65" customFormat="1" x14ac:dyDescent="0.2">
      <c r="B6723" s="68"/>
      <c r="E6723" s="213"/>
      <c r="G6723" s="118"/>
    </row>
    <row r="6724" spans="2:7" s="65" customFormat="1" x14ac:dyDescent="0.2">
      <c r="B6724" s="68"/>
      <c r="E6724" s="213"/>
      <c r="G6724" s="118"/>
    </row>
    <row r="6725" spans="2:7" s="65" customFormat="1" x14ac:dyDescent="0.2">
      <c r="B6725" s="68"/>
      <c r="E6725" s="213"/>
      <c r="G6725" s="118"/>
    </row>
    <row r="6726" spans="2:7" s="65" customFormat="1" x14ac:dyDescent="0.2">
      <c r="B6726" s="68"/>
      <c r="E6726" s="213"/>
      <c r="G6726" s="118"/>
    </row>
    <row r="6727" spans="2:7" s="65" customFormat="1" x14ac:dyDescent="0.2">
      <c r="B6727" s="68"/>
      <c r="E6727" s="213"/>
      <c r="G6727" s="118"/>
    </row>
    <row r="6728" spans="2:7" s="65" customFormat="1" x14ac:dyDescent="0.2">
      <c r="B6728" s="68"/>
      <c r="E6728" s="213"/>
      <c r="G6728" s="118"/>
    </row>
    <row r="6729" spans="2:7" s="65" customFormat="1" x14ac:dyDescent="0.2">
      <c r="B6729" s="68"/>
      <c r="E6729" s="213"/>
      <c r="G6729" s="118"/>
    </row>
    <row r="6730" spans="2:7" s="65" customFormat="1" x14ac:dyDescent="0.2">
      <c r="B6730" s="68"/>
      <c r="E6730" s="213"/>
      <c r="G6730" s="118"/>
    </row>
    <row r="6731" spans="2:7" s="65" customFormat="1" x14ac:dyDescent="0.2">
      <c r="B6731" s="68"/>
      <c r="E6731" s="213"/>
      <c r="G6731" s="118"/>
    </row>
    <row r="6732" spans="2:7" s="65" customFormat="1" x14ac:dyDescent="0.2">
      <c r="B6732" s="68"/>
      <c r="E6732" s="213"/>
      <c r="G6732" s="118"/>
    </row>
    <row r="6733" spans="2:7" s="65" customFormat="1" x14ac:dyDescent="0.2">
      <c r="B6733" s="68"/>
      <c r="E6733" s="213"/>
      <c r="G6733" s="118"/>
    </row>
    <row r="6734" spans="2:7" s="65" customFormat="1" x14ac:dyDescent="0.2">
      <c r="B6734" s="68"/>
      <c r="E6734" s="213"/>
      <c r="G6734" s="118"/>
    </row>
    <row r="6735" spans="2:7" s="65" customFormat="1" x14ac:dyDescent="0.2">
      <c r="B6735" s="68"/>
      <c r="E6735" s="213"/>
      <c r="G6735" s="118"/>
    </row>
    <row r="6736" spans="2:7" s="65" customFormat="1" x14ac:dyDescent="0.2">
      <c r="B6736" s="68"/>
      <c r="E6736" s="213"/>
      <c r="G6736" s="118"/>
    </row>
    <row r="6737" spans="2:7" s="65" customFormat="1" x14ac:dyDescent="0.2">
      <c r="B6737" s="68"/>
      <c r="E6737" s="213"/>
      <c r="G6737" s="118"/>
    </row>
    <row r="6738" spans="2:7" s="65" customFormat="1" x14ac:dyDescent="0.2">
      <c r="B6738" s="68"/>
      <c r="E6738" s="213"/>
      <c r="G6738" s="118"/>
    </row>
    <row r="6739" spans="2:7" s="65" customFormat="1" x14ac:dyDescent="0.2">
      <c r="B6739" s="68"/>
      <c r="E6739" s="213"/>
      <c r="G6739" s="118"/>
    </row>
    <row r="6740" spans="2:7" s="65" customFormat="1" x14ac:dyDescent="0.2">
      <c r="B6740" s="68"/>
      <c r="E6740" s="213"/>
      <c r="G6740" s="118"/>
    </row>
    <row r="6741" spans="2:7" s="65" customFormat="1" x14ac:dyDescent="0.2">
      <c r="B6741" s="68"/>
      <c r="E6741" s="213"/>
      <c r="G6741" s="118"/>
    </row>
    <row r="6742" spans="2:7" s="65" customFormat="1" x14ac:dyDescent="0.2">
      <c r="B6742" s="68"/>
      <c r="E6742" s="213"/>
      <c r="G6742" s="118"/>
    </row>
    <row r="6743" spans="2:7" s="65" customFormat="1" x14ac:dyDescent="0.2">
      <c r="B6743" s="68"/>
      <c r="E6743" s="213"/>
      <c r="G6743" s="118"/>
    </row>
    <row r="6744" spans="2:7" s="65" customFormat="1" x14ac:dyDescent="0.2">
      <c r="B6744" s="68"/>
      <c r="E6744" s="213"/>
      <c r="G6744" s="118"/>
    </row>
    <row r="6745" spans="2:7" s="65" customFormat="1" x14ac:dyDescent="0.2">
      <c r="B6745" s="68"/>
      <c r="E6745" s="213"/>
      <c r="G6745" s="118"/>
    </row>
    <row r="6746" spans="2:7" s="65" customFormat="1" x14ac:dyDescent="0.2">
      <c r="B6746" s="68"/>
      <c r="E6746" s="213"/>
      <c r="G6746" s="118"/>
    </row>
    <row r="6747" spans="2:7" s="65" customFormat="1" x14ac:dyDescent="0.2">
      <c r="B6747" s="68"/>
      <c r="E6747" s="213"/>
      <c r="G6747" s="118"/>
    </row>
    <row r="6748" spans="2:7" s="65" customFormat="1" x14ac:dyDescent="0.2">
      <c r="B6748" s="68"/>
      <c r="E6748" s="213"/>
      <c r="G6748" s="118"/>
    </row>
    <row r="6749" spans="2:7" s="65" customFormat="1" x14ac:dyDescent="0.2">
      <c r="B6749" s="68"/>
      <c r="E6749" s="213"/>
      <c r="G6749" s="118"/>
    </row>
    <row r="6750" spans="2:7" s="65" customFormat="1" x14ac:dyDescent="0.2">
      <c r="B6750" s="68"/>
      <c r="E6750" s="213"/>
      <c r="G6750" s="118"/>
    </row>
    <row r="6751" spans="2:7" s="65" customFormat="1" x14ac:dyDescent="0.2">
      <c r="B6751" s="68"/>
      <c r="E6751" s="213"/>
      <c r="G6751" s="118"/>
    </row>
    <row r="6752" spans="2:7" s="65" customFormat="1" x14ac:dyDescent="0.2">
      <c r="B6752" s="68"/>
      <c r="E6752" s="213"/>
      <c r="G6752" s="118"/>
    </row>
    <row r="6753" spans="2:7" s="65" customFormat="1" x14ac:dyDescent="0.2">
      <c r="B6753" s="68"/>
      <c r="E6753" s="213"/>
      <c r="G6753" s="118"/>
    </row>
    <row r="6754" spans="2:7" s="65" customFormat="1" x14ac:dyDescent="0.2">
      <c r="B6754" s="68"/>
      <c r="E6754" s="213"/>
      <c r="G6754" s="118"/>
    </row>
    <row r="6755" spans="2:7" s="65" customFormat="1" x14ac:dyDescent="0.2">
      <c r="B6755" s="68"/>
      <c r="E6755" s="213"/>
      <c r="G6755" s="118"/>
    </row>
    <row r="6756" spans="2:7" s="65" customFormat="1" x14ac:dyDescent="0.2">
      <c r="B6756" s="68"/>
      <c r="E6756" s="213"/>
      <c r="G6756" s="118"/>
    </row>
    <row r="6757" spans="2:7" s="65" customFormat="1" x14ac:dyDescent="0.2">
      <c r="B6757" s="68"/>
      <c r="E6757" s="213"/>
      <c r="G6757" s="118"/>
    </row>
    <row r="6758" spans="2:7" s="65" customFormat="1" x14ac:dyDescent="0.2">
      <c r="B6758" s="68"/>
      <c r="E6758" s="213"/>
      <c r="G6758" s="118"/>
    </row>
    <row r="6759" spans="2:7" s="65" customFormat="1" x14ac:dyDescent="0.2">
      <c r="B6759" s="68"/>
      <c r="E6759" s="213"/>
      <c r="G6759" s="118"/>
    </row>
    <row r="6760" spans="2:7" s="65" customFormat="1" x14ac:dyDescent="0.2">
      <c r="B6760" s="68"/>
      <c r="E6760" s="213"/>
      <c r="G6760" s="118"/>
    </row>
    <row r="6761" spans="2:7" s="65" customFormat="1" x14ac:dyDescent="0.2">
      <c r="B6761" s="68"/>
      <c r="E6761" s="213"/>
      <c r="G6761" s="118"/>
    </row>
    <row r="6762" spans="2:7" s="65" customFormat="1" x14ac:dyDescent="0.2">
      <c r="B6762" s="68"/>
      <c r="E6762" s="213"/>
      <c r="G6762" s="118"/>
    </row>
    <row r="6763" spans="2:7" s="65" customFormat="1" x14ac:dyDescent="0.2">
      <c r="B6763" s="68"/>
      <c r="E6763" s="213"/>
      <c r="G6763" s="118"/>
    </row>
    <row r="6764" spans="2:7" s="65" customFormat="1" x14ac:dyDescent="0.2">
      <c r="B6764" s="68"/>
      <c r="E6764" s="213"/>
      <c r="G6764" s="118"/>
    </row>
    <row r="6765" spans="2:7" s="65" customFormat="1" x14ac:dyDescent="0.2">
      <c r="B6765" s="68"/>
      <c r="E6765" s="213"/>
      <c r="G6765" s="118"/>
    </row>
    <row r="6766" spans="2:7" s="65" customFormat="1" x14ac:dyDescent="0.2">
      <c r="B6766" s="68"/>
      <c r="E6766" s="213"/>
      <c r="G6766" s="118"/>
    </row>
    <row r="6767" spans="2:7" s="65" customFormat="1" x14ac:dyDescent="0.2">
      <c r="B6767" s="68"/>
      <c r="E6767" s="213"/>
      <c r="G6767" s="118"/>
    </row>
    <row r="6768" spans="2:7" s="65" customFormat="1" x14ac:dyDescent="0.2">
      <c r="B6768" s="68"/>
      <c r="E6768" s="213"/>
      <c r="G6768" s="118"/>
    </row>
    <row r="6769" spans="2:7" s="65" customFormat="1" x14ac:dyDescent="0.2">
      <c r="B6769" s="68"/>
      <c r="E6769" s="213"/>
      <c r="G6769" s="118"/>
    </row>
    <row r="6770" spans="2:7" s="65" customFormat="1" x14ac:dyDescent="0.2">
      <c r="B6770" s="68"/>
      <c r="E6770" s="213"/>
      <c r="G6770" s="118"/>
    </row>
    <row r="6771" spans="2:7" s="65" customFormat="1" x14ac:dyDescent="0.2">
      <c r="B6771" s="68"/>
      <c r="E6771" s="213"/>
      <c r="G6771" s="118"/>
    </row>
    <row r="6772" spans="2:7" s="65" customFormat="1" x14ac:dyDescent="0.2">
      <c r="B6772" s="68"/>
      <c r="E6772" s="213"/>
      <c r="G6772" s="118"/>
    </row>
    <row r="6773" spans="2:7" s="65" customFormat="1" x14ac:dyDescent="0.2">
      <c r="B6773" s="68"/>
      <c r="E6773" s="213"/>
      <c r="G6773" s="118"/>
    </row>
    <row r="6774" spans="2:7" s="65" customFormat="1" x14ac:dyDescent="0.2">
      <c r="B6774" s="68"/>
      <c r="E6774" s="213"/>
      <c r="G6774" s="118"/>
    </row>
    <row r="6775" spans="2:7" s="65" customFormat="1" x14ac:dyDescent="0.2">
      <c r="B6775" s="68"/>
      <c r="E6775" s="213"/>
      <c r="G6775" s="118"/>
    </row>
    <row r="6776" spans="2:7" s="65" customFormat="1" x14ac:dyDescent="0.2">
      <c r="B6776" s="68"/>
      <c r="E6776" s="213"/>
      <c r="G6776" s="118"/>
    </row>
    <row r="6777" spans="2:7" s="65" customFormat="1" x14ac:dyDescent="0.2">
      <c r="B6777" s="68"/>
      <c r="E6777" s="213"/>
      <c r="G6777" s="118"/>
    </row>
    <row r="6778" spans="2:7" s="65" customFormat="1" x14ac:dyDescent="0.2">
      <c r="B6778" s="68"/>
      <c r="E6778" s="213"/>
      <c r="G6778" s="118"/>
    </row>
    <row r="6779" spans="2:7" s="65" customFormat="1" x14ac:dyDescent="0.2">
      <c r="B6779" s="68"/>
      <c r="E6779" s="213"/>
      <c r="G6779" s="118"/>
    </row>
    <row r="6780" spans="2:7" s="65" customFormat="1" x14ac:dyDescent="0.2">
      <c r="B6780" s="68"/>
      <c r="E6780" s="213"/>
      <c r="G6780" s="118"/>
    </row>
    <row r="6781" spans="2:7" s="65" customFormat="1" x14ac:dyDescent="0.2">
      <c r="B6781" s="68"/>
      <c r="E6781" s="213"/>
      <c r="G6781" s="118"/>
    </row>
    <row r="6782" spans="2:7" s="65" customFormat="1" x14ac:dyDescent="0.2">
      <c r="B6782" s="68"/>
      <c r="E6782" s="213"/>
      <c r="G6782" s="118"/>
    </row>
    <row r="6783" spans="2:7" s="65" customFormat="1" x14ac:dyDescent="0.2">
      <c r="B6783" s="68"/>
      <c r="E6783" s="213"/>
      <c r="G6783" s="118"/>
    </row>
    <row r="6784" spans="2:7" s="65" customFormat="1" x14ac:dyDescent="0.2">
      <c r="B6784" s="68"/>
      <c r="E6784" s="213"/>
      <c r="G6784" s="118"/>
    </row>
    <row r="6785" spans="2:7" s="65" customFormat="1" x14ac:dyDescent="0.2">
      <c r="B6785" s="68"/>
      <c r="E6785" s="213"/>
      <c r="G6785" s="118"/>
    </row>
    <row r="6786" spans="2:7" s="65" customFormat="1" x14ac:dyDescent="0.2">
      <c r="B6786" s="68"/>
      <c r="E6786" s="213"/>
      <c r="G6786" s="118"/>
    </row>
    <row r="6787" spans="2:7" s="65" customFormat="1" x14ac:dyDescent="0.2">
      <c r="B6787" s="68"/>
      <c r="E6787" s="213"/>
      <c r="G6787" s="118"/>
    </row>
    <row r="6788" spans="2:7" s="65" customFormat="1" x14ac:dyDescent="0.2">
      <c r="B6788" s="68"/>
      <c r="E6788" s="213"/>
      <c r="G6788" s="118"/>
    </row>
    <row r="6789" spans="2:7" s="65" customFormat="1" x14ac:dyDescent="0.2">
      <c r="B6789" s="68"/>
      <c r="E6789" s="213"/>
      <c r="G6789" s="118"/>
    </row>
    <row r="6790" spans="2:7" s="65" customFormat="1" x14ac:dyDescent="0.2">
      <c r="B6790" s="68"/>
      <c r="E6790" s="213"/>
      <c r="G6790" s="118"/>
    </row>
    <row r="6791" spans="2:7" s="65" customFormat="1" x14ac:dyDescent="0.2">
      <c r="B6791" s="68"/>
      <c r="E6791" s="213"/>
      <c r="G6791" s="118"/>
    </row>
    <row r="6792" spans="2:7" s="65" customFormat="1" x14ac:dyDescent="0.2">
      <c r="B6792" s="68"/>
      <c r="E6792" s="213"/>
      <c r="G6792" s="118"/>
    </row>
    <row r="6793" spans="2:7" s="65" customFormat="1" x14ac:dyDescent="0.2">
      <c r="B6793" s="68"/>
      <c r="E6793" s="213"/>
      <c r="G6793" s="118"/>
    </row>
    <row r="6794" spans="2:7" s="65" customFormat="1" x14ac:dyDescent="0.2">
      <c r="B6794" s="68"/>
      <c r="E6794" s="213"/>
      <c r="G6794" s="118"/>
    </row>
    <row r="6795" spans="2:7" s="65" customFormat="1" x14ac:dyDescent="0.2">
      <c r="B6795" s="68"/>
      <c r="E6795" s="213"/>
      <c r="G6795" s="118"/>
    </row>
    <row r="6796" spans="2:7" s="65" customFormat="1" x14ac:dyDescent="0.2">
      <c r="B6796" s="68"/>
      <c r="E6796" s="213"/>
      <c r="G6796" s="118"/>
    </row>
    <row r="6797" spans="2:7" s="65" customFormat="1" x14ac:dyDescent="0.2">
      <c r="B6797" s="68"/>
      <c r="E6797" s="213"/>
      <c r="G6797" s="118"/>
    </row>
    <row r="6798" spans="2:7" s="65" customFormat="1" x14ac:dyDescent="0.2">
      <c r="B6798" s="68"/>
      <c r="E6798" s="213"/>
      <c r="G6798" s="118"/>
    </row>
    <row r="6799" spans="2:7" s="65" customFormat="1" x14ac:dyDescent="0.2">
      <c r="B6799" s="68"/>
      <c r="E6799" s="213"/>
      <c r="G6799" s="118"/>
    </row>
    <row r="6800" spans="2:7" s="65" customFormat="1" x14ac:dyDescent="0.2">
      <c r="B6800" s="68"/>
      <c r="E6800" s="213"/>
      <c r="G6800" s="118"/>
    </row>
    <row r="6801" spans="2:7" s="65" customFormat="1" x14ac:dyDescent="0.2">
      <c r="B6801" s="68"/>
      <c r="E6801" s="213"/>
      <c r="G6801" s="118"/>
    </row>
    <row r="6802" spans="2:7" s="65" customFormat="1" x14ac:dyDescent="0.2">
      <c r="B6802" s="68"/>
      <c r="E6802" s="213"/>
      <c r="G6802" s="118"/>
    </row>
    <row r="6803" spans="2:7" s="65" customFormat="1" x14ac:dyDescent="0.2">
      <c r="B6803" s="68"/>
      <c r="E6803" s="213"/>
      <c r="G6803" s="118"/>
    </row>
    <row r="6804" spans="2:7" s="65" customFormat="1" x14ac:dyDescent="0.2">
      <c r="B6804" s="68"/>
      <c r="E6804" s="213"/>
      <c r="G6804" s="118"/>
    </row>
    <row r="6805" spans="2:7" s="65" customFormat="1" x14ac:dyDescent="0.2">
      <c r="B6805" s="68"/>
      <c r="E6805" s="213"/>
      <c r="G6805" s="118"/>
    </row>
    <row r="6806" spans="2:7" s="65" customFormat="1" x14ac:dyDescent="0.2">
      <c r="B6806" s="68"/>
      <c r="E6806" s="213"/>
      <c r="G6806" s="118"/>
    </row>
    <row r="6807" spans="2:7" s="65" customFormat="1" x14ac:dyDescent="0.2">
      <c r="B6807" s="68"/>
      <c r="E6807" s="213"/>
      <c r="G6807" s="118"/>
    </row>
    <row r="6808" spans="2:7" s="65" customFormat="1" x14ac:dyDescent="0.2">
      <c r="B6808" s="68"/>
      <c r="E6808" s="213"/>
      <c r="G6808" s="118"/>
    </row>
    <row r="6809" spans="2:7" s="65" customFormat="1" x14ac:dyDescent="0.2">
      <c r="B6809" s="68"/>
      <c r="E6809" s="213"/>
      <c r="G6809" s="118"/>
    </row>
    <row r="6810" spans="2:7" s="65" customFormat="1" x14ac:dyDescent="0.2">
      <c r="B6810" s="68"/>
      <c r="E6810" s="213"/>
      <c r="G6810" s="118"/>
    </row>
    <row r="6811" spans="2:7" s="65" customFormat="1" x14ac:dyDescent="0.2">
      <c r="B6811" s="68"/>
      <c r="E6811" s="213"/>
      <c r="G6811" s="118"/>
    </row>
    <row r="6812" spans="2:7" s="65" customFormat="1" x14ac:dyDescent="0.2">
      <c r="B6812" s="68"/>
      <c r="E6812" s="213"/>
      <c r="G6812" s="118"/>
    </row>
    <row r="6813" spans="2:7" s="65" customFormat="1" x14ac:dyDescent="0.2">
      <c r="B6813" s="68"/>
      <c r="E6813" s="213"/>
      <c r="G6813" s="118"/>
    </row>
    <row r="6814" spans="2:7" s="65" customFormat="1" x14ac:dyDescent="0.2">
      <c r="B6814" s="68"/>
      <c r="E6814" s="213"/>
      <c r="G6814" s="118"/>
    </row>
    <row r="6815" spans="2:7" s="65" customFormat="1" x14ac:dyDescent="0.2">
      <c r="B6815" s="68"/>
      <c r="E6815" s="213"/>
      <c r="G6815" s="118"/>
    </row>
    <row r="6816" spans="2:7" s="65" customFormat="1" x14ac:dyDescent="0.2">
      <c r="B6816" s="68"/>
      <c r="E6816" s="213"/>
      <c r="G6816" s="118"/>
    </row>
    <row r="6817" spans="2:7" s="65" customFormat="1" x14ac:dyDescent="0.2">
      <c r="B6817" s="68"/>
      <c r="E6817" s="213"/>
      <c r="G6817" s="118"/>
    </row>
    <row r="6818" spans="2:7" s="65" customFormat="1" x14ac:dyDescent="0.2">
      <c r="B6818" s="68"/>
      <c r="E6818" s="213"/>
      <c r="G6818" s="118"/>
    </row>
    <row r="6819" spans="2:7" s="65" customFormat="1" x14ac:dyDescent="0.2">
      <c r="B6819" s="68"/>
      <c r="E6819" s="213"/>
      <c r="G6819" s="118"/>
    </row>
    <row r="6820" spans="2:7" s="65" customFormat="1" x14ac:dyDescent="0.2">
      <c r="B6820" s="68"/>
      <c r="E6820" s="213"/>
      <c r="G6820" s="118"/>
    </row>
    <row r="6821" spans="2:7" s="65" customFormat="1" x14ac:dyDescent="0.2">
      <c r="B6821" s="68"/>
      <c r="E6821" s="213"/>
      <c r="G6821" s="118"/>
    </row>
    <row r="6822" spans="2:7" s="65" customFormat="1" x14ac:dyDescent="0.2">
      <c r="B6822" s="68"/>
      <c r="E6822" s="213"/>
      <c r="G6822" s="118"/>
    </row>
    <row r="6823" spans="2:7" s="65" customFormat="1" x14ac:dyDescent="0.2">
      <c r="B6823" s="68"/>
      <c r="E6823" s="213"/>
      <c r="G6823" s="118"/>
    </row>
    <row r="6824" spans="2:7" s="65" customFormat="1" x14ac:dyDescent="0.2">
      <c r="B6824" s="68"/>
      <c r="E6824" s="213"/>
      <c r="G6824" s="118"/>
    </row>
    <row r="6825" spans="2:7" s="65" customFormat="1" x14ac:dyDescent="0.2">
      <c r="B6825" s="68"/>
      <c r="E6825" s="213"/>
      <c r="G6825" s="118"/>
    </row>
    <row r="6826" spans="2:7" s="65" customFormat="1" x14ac:dyDescent="0.2">
      <c r="B6826" s="68"/>
      <c r="E6826" s="213"/>
      <c r="G6826" s="118"/>
    </row>
    <row r="6827" spans="2:7" s="65" customFormat="1" x14ac:dyDescent="0.2">
      <c r="B6827" s="68"/>
      <c r="E6827" s="213"/>
      <c r="G6827" s="118"/>
    </row>
    <row r="6828" spans="2:7" s="65" customFormat="1" x14ac:dyDescent="0.2">
      <c r="B6828" s="68"/>
      <c r="E6828" s="213"/>
      <c r="G6828" s="118"/>
    </row>
    <row r="6829" spans="2:7" s="65" customFormat="1" x14ac:dyDescent="0.2">
      <c r="B6829" s="68"/>
      <c r="E6829" s="213"/>
      <c r="G6829" s="118"/>
    </row>
    <row r="6830" spans="2:7" s="65" customFormat="1" x14ac:dyDescent="0.2">
      <c r="B6830" s="68"/>
      <c r="E6830" s="213"/>
      <c r="G6830" s="118"/>
    </row>
    <row r="6831" spans="2:7" s="65" customFormat="1" x14ac:dyDescent="0.2">
      <c r="B6831" s="68"/>
      <c r="E6831" s="213"/>
      <c r="G6831" s="118"/>
    </row>
    <row r="6832" spans="2:7" s="65" customFormat="1" x14ac:dyDescent="0.2">
      <c r="B6832" s="68"/>
      <c r="E6832" s="213"/>
      <c r="G6832" s="118"/>
    </row>
    <row r="6833" spans="2:7" s="65" customFormat="1" x14ac:dyDescent="0.2">
      <c r="B6833" s="68"/>
      <c r="E6833" s="213"/>
      <c r="G6833" s="118"/>
    </row>
    <row r="6834" spans="2:7" s="65" customFormat="1" x14ac:dyDescent="0.2">
      <c r="B6834" s="68"/>
      <c r="E6834" s="213"/>
      <c r="G6834" s="118"/>
    </row>
    <row r="6835" spans="2:7" s="65" customFormat="1" x14ac:dyDescent="0.2">
      <c r="B6835" s="68"/>
      <c r="E6835" s="213"/>
      <c r="G6835" s="118"/>
    </row>
    <row r="6836" spans="2:7" s="65" customFormat="1" x14ac:dyDescent="0.2">
      <c r="B6836" s="68"/>
      <c r="E6836" s="213"/>
      <c r="G6836" s="118"/>
    </row>
    <row r="6837" spans="2:7" s="65" customFormat="1" x14ac:dyDescent="0.2">
      <c r="B6837" s="68"/>
      <c r="E6837" s="213"/>
      <c r="G6837" s="118"/>
    </row>
    <row r="6838" spans="2:7" s="65" customFormat="1" x14ac:dyDescent="0.2">
      <c r="B6838" s="68"/>
      <c r="E6838" s="213"/>
      <c r="G6838" s="118"/>
    </row>
    <row r="6839" spans="2:7" s="65" customFormat="1" x14ac:dyDescent="0.2">
      <c r="B6839" s="68"/>
      <c r="E6839" s="213"/>
      <c r="G6839" s="118"/>
    </row>
    <row r="6840" spans="2:7" s="65" customFormat="1" x14ac:dyDescent="0.2">
      <c r="B6840" s="68"/>
      <c r="E6840" s="213"/>
      <c r="G6840" s="118"/>
    </row>
    <row r="6841" spans="2:7" s="65" customFormat="1" x14ac:dyDescent="0.2">
      <c r="B6841" s="68"/>
      <c r="E6841" s="213"/>
      <c r="G6841" s="118"/>
    </row>
    <row r="6842" spans="2:7" s="65" customFormat="1" x14ac:dyDescent="0.2">
      <c r="B6842" s="68"/>
      <c r="E6842" s="213"/>
      <c r="G6842" s="118"/>
    </row>
    <row r="6843" spans="2:7" s="65" customFormat="1" x14ac:dyDescent="0.2">
      <c r="B6843" s="68"/>
      <c r="E6843" s="213"/>
      <c r="G6843" s="118"/>
    </row>
    <row r="6844" spans="2:7" s="65" customFormat="1" x14ac:dyDescent="0.2">
      <c r="B6844" s="68"/>
      <c r="E6844" s="213"/>
      <c r="G6844" s="118"/>
    </row>
    <row r="6845" spans="2:7" s="65" customFormat="1" x14ac:dyDescent="0.2">
      <c r="B6845" s="68"/>
      <c r="E6845" s="213"/>
      <c r="G6845" s="118"/>
    </row>
    <row r="6846" spans="2:7" s="65" customFormat="1" x14ac:dyDescent="0.2">
      <c r="B6846" s="68"/>
      <c r="E6846" s="213"/>
      <c r="G6846" s="118"/>
    </row>
    <row r="6847" spans="2:7" s="65" customFormat="1" x14ac:dyDescent="0.2">
      <c r="B6847" s="68"/>
      <c r="E6847" s="213"/>
      <c r="G6847" s="118"/>
    </row>
    <row r="6848" spans="2:7" s="65" customFormat="1" x14ac:dyDescent="0.2">
      <c r="B6848" s="68"/>
      <c r="E6848" s="213"/>
      <c r="G6848" s="118"/>
    </row>
    <row r="6849" spans="2:7" s="65" customFormat="1" x14ac:dyDescent="0.2">
      <c r="B6849" s="68"/>
      <c r="E6849" s="213"/>
      <c r="G6849" s="118"/>
    </row>
    <row r="6850" spans="2:7" s="65" customFormat="1" x14ac:dyDescent="0.2">
      <c r="B6850" s="68"/>
      <c r="E6850" s="213"/>
      <c r="G6850" s="118"/>
    </row>
    <row r="6851" spans="2:7" s="65" customFormat="1" x14ac:dyDescent="0.2">
      <c r="B6851" s="68"/>
      <c r="E6851" s="213"/>
      <c r="G6851" s="118"/>
    </row>
    <row r="6852" spans="2:7" s="65" customFormat="1" x14ac:dyDescent="0.2">
      <c r="B6852" s="68"/>
      <c r="E6852" s="213"/>
      <c r="G6852" s="118"/>
    </row>
    <row r="6853" spans="2:7" s="65" customFormat="1" x14ac:dyDescent="0.2">
      <c r="B6853" s="68"/>
      <c r="E6853" s="213"/>
      <c r="G6853" s="118"/>
    </row>
    <row r="6854" spans="2:7" s="65" customFormat="1" x14ac:dyDescent="0.2">
      <c r="B6854" s="68"/>
      <c r="E6854" s="213"/>
      <c r="G6854" s="118"/>
    </row>
    <row r="6855" spans="2:7" s="65" customFormat="1" x14ac:dyDescent="0.2">
      <c r="B6855" s="68"/>
      <c r="E6855" s="213"/>
      <c r="G6855" s="118"/>
    </row>
    <row r="6856" spans="2:7" s="65" customFormat="1" x14ac:dyDescent="0.2">
      <c r="B6856" s="68"/>
      <c r="E6856" s="213"/>
      <c r="G6856" s="118"/>
    </row>
    <row r="6857" spans="2:7" s="65" customFormat="1" x14ac:dyDescent="0.2">
      <c r="B6857" s="68"/>
      <c r="E6857" s="213"/>
      <c r="G6857" s="118"/>
    </row>
    <row r="6858" spans="2:7" s="65" customFormat="1" x14ac:dyDescent="0.2">
      <c r="B6858" s="68"/>
      <c r="E6858" s="213"/>
      <c r="G6858" s="118"/>
    </row>
    <row r="6859" spans="2:7" s="65" customFormat="1" x14ac:dyDescent="0.2">
      <c r="B6859" s="68"/>
      <c r="E6859" s="213"/>
      <c r="G6859" s="118"/>
    </row>
    <row r="6860" spans="2:7" s="65" customFormat="1" x14ac:dyDescent="0.2">
      <c r="B6860" s="68"/>
      <c r="E6860" s="213"/>
      <c r="G6860" s="118"/>
    </row>
    <row r="6861" spans="2:7" s="65" customFormat="1" x14ac:dyDescent="0.2">
      <c r="B6861" s="68"/>
      <c r="E6861" s="213"/>
      <c r="G6861" s="118"/>
    </row>
    <row r="6862" spans="2:7" s="65" customFormat="1" x14ac:dyDescent="0.2">
      <c r="B6862" s="68"/>
      <c r="E6862" s="213"/>
      <c r="G6862" s="118"/>
    </row>
    <row r="6863" spans="2:7" s="65" customFormat="1" x14ac:dyDescent="0.2">
      <c r="B6863" s="68"/>
      <c r="E6863" s="213"/>
      <c r="G6863" s="118"/>
    </row>
    <row r="6864" spans="2:7" s="65" customFormat="1" x14ac:dyDescent="0.2">
      <c r="B6864" s="68"/>
      <c r="E6864" s="213"/>
      <c r="G6864" s="118"/>
    </row>
    <row r="6865" spans="2:7" s="65" customFormat="1" x14ac:dyDescent="0.2">
      <c r="B6865" s="68"/>
      <c r="E6865" s="213"/>
      <c r="G6865" s="118"/>
    </row>
    <row r="6866" spans="2:7" s="65" customFormat="1" x14ac:dyDescent="0.2">
      <c r="B6866" s="68"/>
      <c r="E6866" s="213"/>
      <c r="G6866" s="118"/>
    </row>
    <row r="6867" spans="2:7" s="65" customFormat="1" x14ac:dyDescent="0.2">
      <c r="B6867" s="68"/>
      <c r="E6867" s="213"/>
      <c r="G6867" s="118"/>
    </row>
    <row r="6868" spans="2:7" s="65" customFormat="1" x14ac:dyDescent="0.2">
      <c r="B6868" s="68"/>
      <c r="E6868" s="213"/>
      <c r="G6868" s="118"/>
    </row>
    <row r="6869" spans="2:7" s="65" customFormat="1" x14ac:dyDescent="0.2">
      <c r="B6869" s="68"/>
      <c r="E6869" s="213"/>
      <c r="G6869" s="118"/>
    </row>
    <row r="6870" spans="2:7" s="65" customFormat="1" x14ac:dyDescent="0.2">
      <c r="B6870" s="68"/>
      <c r="E6870" s="213"/>
      <c r="G6870" s="118"/>
    </row>
    <row r="6871" spans="2:7" s="65" customFormat="1" x14ac:dyDescent="0.2">
      <c r="B6871" s="68"/>
      <c r="E6871" s="213"/>
      <c r="G6871" s="118"/>
    </row>
    <row r="6872" spans="2:7" s="65" customFormat="1" x14ac:dyDescent="0.2">
      <c r="B6872" s="68"/>
      <c r="E6872" s="213"/>
      <c r="G6872" s="118"/>
    </row>
    <row r="6873" spans="2:7" s="65" customFormat="1" x14ac:dyDescent="0.2">
      <c r="B6873" s="68"/>
      <c r="E6873" s="213"/>
      <c r="G6873" s="118"/>
    </row>
    <row r="6874" spans="2:7" s="65" customFormat="1" x14ac:dyDescent="0.2">
      <c r="B6874" s="68"/>
      <c r="E6874" s="213"/>
      <c r="G6874" s="118"/>
    </row>
    <row r="6875" spans="2:7" s="65" customFormat="1" x14ac:dyDescent="0.2">
      <c r="B6875" s="68"/>
      <c r="E6875" s="213"/>
      <c r="G6875" s="118"/>
    </row>
    <row r="6876" spans="2:7" s="65" customFormat="1" x14ac:dyDescent="0.2">
      <c r="B6876" s="68"/>
      <c r="E6876" s="213"/>
      <c r="G6876" s="118"/>
    </row>
    <row r="6877" spans="2:7" s="65" customFormat="1" x14ac:dyDescent="0.2">
      <c r="B6877" s="68"/>
      <c r="E6877" s="213"/>
      <c r="G6877" s="118"/>
    </row>
    <row r="6878" spans="2:7" s="65" customFormat="1" x14ac:dyDescent="0.2">
      <c r="B6878" s="68"/>
      <c r="E6878" s="213"/>
      <c r="G6878" s="118"/>
    </row>
    <row r="6879" spans="2:7" s="65" customFormat="1" x14ac:dyDescent="0.2">
      <c r="B6879" s="68"/>
      <c r="E6879" s="213"/>
      <c r="G6879" s="118"/>
    </row>
    <row r="6880" spans="2:7" s="65" customFormat="1" x14ac:dyDescent="0.2">
      <c r="B6880" s="68"/>
      <c r="E6880" s="213"/>
      <c r="G6880" s="118"/>
    </row>
    <row r="6881" spans="2:7" s="65" customFormat="1" x14ac:dyDescent="0.2">
      <c r="B6881" s="68"/>
      <c r="E6881" s="213"/>
      <c r="G6881" s="118"/>
    </row>
    <row r="6882" spans="2:7" s="65" customFormat="1" x14ac:dyDescent="0.2">
      <c r="B6882" s="68"/>
      <c r="E6882" s="213"/>
      <c r="G6882" s="118"/>
    </row>
    <row r="6883" spans="2:7" s="65" customFormat="1" x14ac:dyDescent="0.2">
      <c r="B6883" s="68"/>
      <c r="E6883" s="213"/>
      <c r="G6883" s="118"/>
    </row>
    <row r="6884" spans="2:7" s="65" customFormat="1" x14ac:dyDescent="0.2">
      <c r="B6884" s="68"/>
      <c r="E6884" s="213"/>
      <c r="G6884" s="118"/>
    </row>
    <row r="6885" spans="2:7" s="65" customFormat="1" x14ac:dyDescent="0.2">
      <c r="B6885" s="68"/>
      <c r="E6885" s="213"/>
      <c r="G6885" s="118"/>
    </row>
    <row r="6886" spans="2:7" s="65" customFormat="1" x14ac:dyDescent="0.2">
      <c r="B6886" s="68"/>
      <c r="E6886" s="213"/>
      <c r="G6886" s="118"/>
    </row>
    <row r="6887" spans="2:7" s="65" customFormat="1" x14ac:dyDescent="0.2">
      <c r="B6887" s="68"/>
      <c r="E6887" s="213"/>
      <c r="G6887" s="118"/>
    </row>
    <row r="6888" spans="2:7" s="65" customFormat="1" x14ac:dyDescent="0.2">
      <c r="B6888" s="68"/>
      <c r="E6888" s="213"/>
      <c r="G6888" s="118"/>
    </row>
    <row r="6889" spans="2:7" s="65" customFormat="1" x14ac:dyDescent="0.2">
      <c r="B6889" s="68"/>
      <c r="E6889" s="213"/>
      <c r="G6889" s="118"/>
    </row>
    <row r="6890" spans="2:7" s="65" customFormat="1" x14ac:dyDescent="0.2">
      <c r="B6890" s="68"/>
      <c r="E6890" s="213"/>
      <c r="G6890" s="118"/>
    </row>
    <row r="6891" spans="2:7" s="65" customFormat="1" x14ac:dyDescent="0.2">
      <c r="B6891" s="68"/>
      <c r="E6891" s="213"/>
      <c r="G6891" s="118"/>
    </row>
    <row r="6892" spans="2:7" s="65" customFormat="1" x14ac:dyDescent="0.2">
      <c r="B6892" s="68"/>
      <c r="E6892" s="213"/>
      <c r="G6892" s="118"/>
    </row>
    <row r="6893" spans="2:7" s="65" customFormat="1" x14ac:dyDescent="0.2">
      <c r="B6893" s="68"/>
      <c r="E6893" s="213"/>
      <c r="G6893" s="118"/>
    </row>
    <row r="6894" spans="2:7" s="65" customFormat="1" x14ac:dyDescent="0.2">
      <c r="B6894" s="68"/>
      <c r="E6894" s="213"/>
      <c r="G6894" s="118"/>
    </row>
    <row r="6895" spans="2:7" s="65" customFormat="1" x14ac:dyDescent="0.2">
      <c r="B6895" s="68"/>
      <c r="E6895" s="213"/>
      <c r="G6895" s="118"/>
    </row>
    <row r="6896" spans="2:7" s="65" customFormat="1" x14ac:dyDescent="0.2">
      <c r="B6896" s="68"/>
      <c r="E6896" s="213"/>
      <c r="G6896" s="118"/>
    </row>
    <row r="6897" spans="2:7" s="65" customFormat="1" x14ac:dyDescent="0.2">
      <c r="B6897" s="68"/>
      <c r="E6897" s="213"/>
      <c r="G6897" s="118"/>
    </row>
    <row r="6898" spans="2:7" s="65" customFormat="1" x14ac:dyDescent="0.2">
      <c r="B6898" s="68"/>
      <c r="E6898" s="213"/>
      <c r="G6898" s="118"/>
    </row>
    <row r="6899" spans="2:7" s="65" customFormat="1" x14ac:dyDescent="0.2">
      <c r="B6899" s="68"/>
      <c r="E6899" s="213"/>
      <c r="G6899" s="118"/>
    </row>
    <row r="6900" spans="2:7" s="65" customFormat="1" x14ac:dyDescent="0.2">
      <c r="B6900" s="68"/>
      <c r="E6900" s="213"/>
      <c r="G6900" s="118"/>
    </row>
    <row r="6901" spans="2:7" s="65" customFormat="1" x14ac:dyDescent="0.2">
      <c r="B6901" s="68"/>
      <c r="E6901" s="213"/>
      <c r="G6901" s="118"/>
    </row>
    <row r="6902" spans="2:7" s="65" customFormat="1" x14ac:dyDescent="0.2">
      <c r="B6902" s="68"/>
      <c r="E6902" s="213"/>
      <c r="G6902" s="118"/>
    </row>
    <row r="6903" spans="2:7" s="65" customFormat="1" x14ac:dyDescent="0.2">
      <c r="B6903" s="68"/>
      <c r="E6903" s="213"/>
      <c r="G6903" s="118"/>
    </row>
    <row r="6904" spans="2:7" s="65" customFormat="1" x14ac:dyDescent="0.2">
      <c r="B6904" s="68"/>
      <c r="E6904" s="213"/>
      <c r="G6904" s="118"/>
    </row>
    <row r="6905" spans="2:7" s="65" customFormat="1" x14ac:dyDescent="0.2">
      <c r="B6905" s="68"/>
      <c r="E6905" s="213"/>
      <c r="G6905" s="118"/>
    </row>
    <row r="6906" spans="2:7" s="65" customFormat="1" x14ac:dyDescent="0.2">
      <c r="B6906" s="68"/>
      <c r="E6906" s="213"/>
      <c r="G6906" s="118"/>
    </row>
    <row r="6907" spans="2:7" s="65" customFormat="1" x14ac:dyDescent="0.2">
      <c r="B6907" s="68"/>
      <c r="E6907" s="213"/>
      <c r="G6907" s="118"/>
    </row>
    <row r="6908" spans="2:7" s="65" customFormat="1" x14ac:dyDescent="0.2">
      <c r="B6908" s="68"/>
      <c r="E6908" s="213"/>
      <c r="G6908" s="118"/>
    </row>
    <row r="6909" spans="2:7" s="65" customFormat="1" x14ac:dyDescent="0.2">
      <c r="B6909" s="68"/>
      <c r="E6909" s="213"/>
      <c r="G6909" s="118"/>
    </row>
    <row r="6910" spans="2:7" s="65" customFormat="1" x14ac:dyDescent="0.2">
      <c r="B6910" s="68"/>
      <c r="E6910" s="213"/>
      <c r="G6910" s="118"/>
    </row>
    <row r="6911" spans="2:7" s="65" customFormat="1" x14ac:dyDescent="0.2">
      <c r="B6911" s="68"/>
      <c r="E6911" s="213"/>
      <c r="G6911" s="118"/>
    </row>
    <row r="6912" spans="2:7" s="65" customFormat="1" x14ac:dyDescent="0.2">
      <c r="B6912" s="68"/>
      <c r="E6912" s="213"/>
      <c r="G6912" s="118"/>
    </row>
    <row r="6913" spans="2:7" s="65" customFormat="1" x14ac:dyDescent="0.2">
      <c r="B6913" s="68"/>
      <c r="E6913" s="213"/>
      <c r="G6913" s="118"/>
    </row>
    <row r="6914" spans="2:7" s="65" customFormat="1" x14ac:dyDescent="0.2">
      <c r="B6914" s="68"/>
      <c r="E6914" s="213"/>
      <c r="G6914" s="118"/>
    </row>
    <row r="6915" spans="2:7" s="65" customFormat="1" x14ac:dyDescent="0.2">
      <c r="B6915" s="68"/>
      <c r="E6915" s="213"/>
      <c r="G6915" s="118"/>
    </row>
    <row r="6916" spans="2:7" s="65" customFormat="1" x14ac:dyDescent="0.2">
      <c r="B6916" s="68"/>
      <c r="E6916" s="213"/>
      <c r="G6916" s="118"/>
    </row>
    <row r="6917" spans="2:7" s="65" customFormat="1" x14ac:dyDescent="0.2">
      <c r="B6917" s="68"/>
      <c r="E6917" s="213"/>
      <c r="G6917" s="118"/>
    </row>
    <row r="6918" spans="2:7" s="65" customFormat="1" x14ac:dyDescent="0.2">
      <c r="B6918" s="68"/>
      <c r="E6918" s="213"/>
      <c r="G6918" s="118"/>
    </row>
    <row r="6919" spans="2:7" s="65" customFormat="1" x14ac:dyDescent="0.2">
      <c r="B6919" s="68"/>
      <c r="E6919" s="213"/>
      <c r="G6919" s="118"/>
    </row>
    <row r="6920" spans="2:7" s="65" customFormat="1" x14ac:dyDescent="0.2">
      <c r="B6920" s="68"/>
      <c r="E6920" s="213"/>
      <c r="G6920" s="118"/>
    </row>
    <row r="6921" spans="2:7" s="65" customFormat="1" x14ac:dyDescent="0.2">
      <c r="B6921" s="68"/>
      <c r="E6921" s="213"/>
      <c r="G6921" s="118"/>
    </row>
    <row r="6922" spans="2:7" s="65" customFormat="1" x14ac:dyDescent="0.2">
      <c r="B6922" s="68"/>
      <c r="E6922" s="213"/>
      <c r="G6922" s="118"/>
    </row>
    <row r="6923" spans="2:7" s="65" customFormat="1" x14ac:dyDescent="0.2">
      <c r="B6923" s="68"/>
      <c r="E6923" s="213"/>
      <c r="G6923" s="118"/>
    </row>
    <row r="6924" spans="2:7" s="65" customFormat="1" x14ac:dyDescent="0.2">
      <c r="B6924" s="68"/>
      <c r="E6924" s="213"/>
      <c r="G6924" s="118"/>
    </row>
    <row r="6925" spans="2:7" s="65" customFormat="1" x14ac:dyDescent="0.2">
      <c r="B6925" s="68"/>
      <c r="E6925" s="213"/>
      <c r="G6925" s="118"/>
    </row>
    <row r="6926" spans="2:7" s="65" customFormat="1" x14ac:dyDescent="0.2">
      <c r="B6926" s="68"/>
      <c r="E6926" s="213"/>
      <c r="G6926" s="118"/>
    </row>
    <row r="6927" spans="2:7" s="65" customFormat="1" x14ac:dyDescent="0.2">
      <c r="B6927" s="68"/>
      <c r="E6927" s="213"/>
      <c r="G6927" s="118"/>
    </row>
    <row r="6928" spans="2:7" s="65" customFormat="1" x14ac:dyDescent="0.2">
      <c r="B6928" s="68"/>
      <c r="E6928" s="213"/>
      <c r="G6928" s="118"/>
    </row>
    <row r="6929" spans="2:7" s="65" customFormat="1" x14ac:dyDescent="0.2">
      <c r="B6929" s="68"/>
      <c r="E6929" s="213"/>
      <c r="G6929" s="118"/>
    </row>
    <row r="6930" spans="2:7" s="65" customFormat="1" x14ac:dyDescent="0.2">
      <c r="B6930" s="68"/>
      <c r="E6930" s="213"/>
      <c r="G6930" s="118"/>
    </row>
    <row r="6931" spans="2:7" s="65" customFormat="1" x14ac:dyDescent="0.2">
      <c r="B6931" s="68"/>
      <c r="E6931" s="213"/>
      <c r="G6931" s="118"/>
    </row>
    <row r="6932" spans="2:7" s="65" customFormat="1" x14ac:dyDescent="0.2">
      <c r="B6932" s="68"/>
      <c r="E6932" s="213"/>
      <c r="G6932" s="118"/>
    </row>
    <row r="6933" spans="2:7" s="65" customFormat="1" x14ac:dyDescent="0.2">
      <c r="B6933" s="68"/>
      <c r="E6933" s="213"/>
      <c r="G6933" s="118"/>
    </row>
    <row r="6934" spans="2:7" s="65" customFormat="1" x14ac:dyDescent="0.2">
      <c r="B6934" s="68"/>
      <c r="E6934" s="213"/>
      <c r="G6934" s="118"/>
    </row>
    <row r="6935" spans="2:7" s="65" customFormat="1" x14ac:dyDescent="0.2">
      <c r="B6935" s="68"/>
      <c r="E6935" s="213"/>
      <c r="G6935" s="118"/>
    </row>
    <row r="6936" spans="2:7" s="65" customFormat="1" x14ac:dyDescent="0.2">
      <c r="B6936" s="68"/>
      <c r="E6936" s="213"/>
      <c r="G6936" s="118"/>
    </row>
    <row r="6937" spans="2:7" s="65" customFormat="1" x14ac:dyDescent="0.2">
      <c r="B6937" s="68"/>
      <c r="E6937" s="213"/>
      <c r="G6937" s="118"/>
    </row>
    <row r="6938" spans="2:7" s="65" customFormat="1" x14ac:dyDescent="0.2">
      <c r="B6938" s="68"/>
      <c r="E6938" s="213"/>
      <c r="G6938" s="118"/>
    </row>
    <row r="6939" spans="2:7" s="65" customFormat="1" x14ac:dyDescent="0.2">
      <c r="B6939" s="68"/>
      <c r="E6939" s="213"/>
      <c r="G6939" s="118"/>
    </row>
    <row r="6940" spans="2:7" s="65" customFormat="1" x14ac:dyDescent="0.2">
      <c r="B6940" s="68"/>
      <c r="E6940" s="213"/>
      <c r="G6940" s="118"/>
    </row>
    <row r="6941" spans="2:7" s="65" customFormat="1" x14ac:dyDescent="0.2">
      <c r="B6941" s="68"/>
      <c r="E6941" s="213"/>
      <c r="G6941" s="118"/>
    </row>
    <row r="6942" spans="2:7" s="65" customFormat="1" x14ac:dyDescent="0.2">
      <c r="B6942" s="68"/>
      <c r="E6942" s="213"/>
      <c r="G6942" s="118"/>
    </row>
    <row r="6943" spans="2:7" s="65" customFormat="1" x14ac:dyDescent="0.2">
      <c r="B6943" s="68"/>
      <c r="E6943" s="213"/>
      <c r="G6943" s="118"/>
    </row>
    <row r="6944" spans="2:7" s="65" customFormat="1" x14ac:dyDescent="0.2">
      <c r="B6944" s="68"/>
      <c r="E6944" s="213"/>
      <c r="G6944" s="118"/>
    </row>
    <row r="6945" spans="2:7" s="65" customFormat="1" x14ac:dyDescent="0.2">
      <c r="B6945" s="68"/>
      <c r="E6945" s="213"/>
      <c r="G6945" s="118"/>
    </row>
    <row r="6946" spans="2:7" s="65" customFormat="1" x14ac:dyDescent="0.2">
      <c r="B6946" s="68"/>
      <c r="E6946" s="213"/>
      <c r="G6946" s="118"/>
    </row>
    <row r="6947" spans="2:7" s="65" customFormat="1" x14ac:dyDescent="0.2">
      <c r="B6947" s="68"/>
      <c r="E6947" s="213"/>
      <c r="G6947" s="118"/>
    </row>
    <row r="6948" spans="2:7" s="65" customFormat="1" x14ac:dyDescent="0.2">
      <c r="B6948" s="68"/>
      <c r="E6948" s="213"/>
      <c r="G6948" s="118"/>
    </row>
    <row r="6949" spans="2:7" s="65" customFormat="1" x14ac:dyDescent="0.2">
      <c r="B6949" s="68"/>
      <c r="E6949" s="213"/>
      <c r="G6949" s="118"/>
    </row>
    <row r="6950" spans="2:7" s="65" customFormat="1" x14ac:dyDescent="0.2">
      <c r="B6950" s="68"/>
      <c r="E6950" s="213"/>
      <c r="G6950" s="118"/>
    </row>
    <row r="6951" spans="2:7" s="65" customFormat="1" x14ac:dyDescent="0.2">
      <c r="B6951" s="68"/>
      <c r="E6951" s="213"/>
      <c r="G6951" s="118"/>
    </row>
    <row r="6952" spans="2:7" s="65" customFormat="1" x14ac:dyDescent="0.2">
      <c r="B6952" s="68"/>
      <c r="E6952" s="213"/>
      <c r="G6952" s="118"/>
    </row>
    <row r="6953" spans="2:7" s="65" customFormat="1" x14ac:dyDescent="0.2">
      <c r="B6953" s="68"/>
      <c r="E6953" s="213"/>
      <c r="G6953" s="118"/>
    </row>
    <row r="6954" spans="2:7" s="65" customFormat="1" x14ac:dyDescent="0.2">
      <c r="B6954" s="68"/>
      <c r="E6954" s="213"/>
      <c r="G6954" s="118"/>
    </row>
    <row r="6955" spans="2:7" s="65" customFormat="1" x14ac:dyDescent="0.2">
      <c r="B6955" s="68"/>
      <c r="E6955" s="213"/>
      <c r="G6955" s="118"/>
    </row>
    <row r="6956" spans="2:7" s="65" customFormat="1" x14ac:dyDescent="0.2">
      <c r="B6956" s="68"/>
      <c r="E6956" s="213"/>
      <c r="G6956" s="118"/>
    </row>
    <row r="6957" spans="2:7" s="65" customFormat="1" x14ac:dyDescent="0.2">
      <c r="B6957" s="68"/>
      <c r="E6957" s="213"/>
      <c r="G6957" s="118"/>
    </row>
    <row r="6958" spans="2:7" s="65" customFormat="1" x14ac:dyDescent="0.2">
      <c r="B6958" s="68"/>
      <c r="E6958" s="213"/>
      <c r="G6958" s="118"/>
    </row>
    <row r="6959" spans="2:7" s="65" customFormat="1" x14ac:dyDescent="0.2">
      <c r="B6959" s="68"/>
      <c r="E6959" s="213"/>
      <c r="G6959" s="118"/>
    </row>
    <row r="6960" spans="2:7" s="65" customFormat="1" x14ac:dyDescent="0.2">
      <c r="B6960" s="68"/>
      <c r="E6960" s="213"/>
      <c r="G6960" s="118"/>
    </row>
    <row r="6961" spans="2:7" s="65" customFormat="1" x14ac:dyDescent="0.2">
      <c r="B6961" s="68"/>
      <c r="E6961" s="213"/>
      <c r="G6961" s="118"/>
    </row>
    <row r="6962" spans="2:7" s="65" customFormat="1" x14ac:dyDescent="0.2">
      <c r="B6962" s="68"/>
      <c r="E6962" s="213"/>
      <c r="G6962" s="118"/>
    </row>
    <row r="6963" spans="2:7" s="65" customFormat="1" x14ac:dyDescent="0.2">
      <c r="B6963" s="68"/>
      <c r="E6963" s="213"/>
      <c r="G6963" s="118"/>
    </row>
    <row r="6964" spans="2:7" s="65" customFormat="1" x14ac:dyDescent="0.2">
      <c r="B6964" s="68"/>
      <c r="E6964" s="213"/>
      <c r="G6964" s="118"/>
    </row>
    <row r="6965" spans="2:7" s="65" customFormat="1" x14ac:dyDescent="0.2">
      <c r="B6965" s="68"/>
      <c r="E6965" s="213"/>
      <c r="G6965" s="118"/>
    </row>
    <row r="6966" spans="2:7" s="65" customFormat="1" x14ac:dyDescent="0.2">
      <c r="B6966" s="68"/>
      <c r="E6966" s="213"/>
      <c r="G6966" s="118"/>
    </row>
    <row r="6967" spans="2:7" s="65" customFormat="1" x14ac:dyDescent="0.2">
      <c r="B6967" s="68"/>
      <c r="E6967" s="213"/>
      <c r="G6967" s="118"/>
    </row>
    <row r="6968" spans="2:7" s="65" customFormat="1" x14ac:dyDescent="0.2">
      <c r="B6968" s="68"/>
      <c r="E6968" s="213"/>
      <c r="G6968" s="118"/>
    </row>
    <row r="6969" spans="2:7" s="65" customFormat="1" x14ac:dyDescent="0.2">
      <c r="B6969" s="68"/>
      <c r="E6969" s="213"/>
      <c r="G6969" s="118"/>
    </row>
    <row r="6970" spans="2:7" s="65" customFormat="1" x14ac:dyDescent="0.2">
      <c r="B6970" s="68"/>
      <c r="E6970" s="213"/>
      <c r="G6970" s="118"/>
    </row>
    <row r="6971" spans="2:7" s="65" customFormat="1" x14ac:dyDescent="0.2">
      <c r="B6971" s="68"/>
      <c r="E6971" s="213"/>
      <c r="G6971" s="118"/>
    </row>
    <row r="6972" spans="2:7" s="65" customFormat="1" x14ac:dyDescent="0.2">
      <c r="B6972" s="68"/>
      <c r="E6972" s="213"/>
      <c r="G6972" s="118"/>
    </row>
    <row r="6973" spans="2:7" s="65" customFormat="1" x14ac:dyDescent="0.2">
      <c r="B6973" s="68"/>
      <c r="E6973" s="213"/>
      <c r="G6973" s="118"/>
    </row>
    <row r="6974" spans="2:7" s="65" customFormat="1" x14ac:dyDescent="0.2">
      <c r="B6974" s="68"/>
      <c r="E6974" s="213"/>
      <c r="G6974" s="118"/>
    </row>
    <row r="6975" spans="2:7" s="65" customFormat="1" x14ac:dyDescent="0.2">
      <c r="B6975" s="68"/>
      <c r="E6975" s="213"/>
      <c r="G6975" s="118"/>
    </row>
    <row r="6976" spans="2:7" s="65" customFormat="1" x14ac:dyDescent="0.2">
      <c r="B6976" s="68"/>
      <c r="E6976" s="213"/>
      <c r="G6976" s="118"/>
    </row>
    <row r="6977" spans="2:7" s="65" customFormat="1" x14ac:dyDescent="0.2">
      <c r="B6977" s="68"/>
      <c r="E6977" s="213"/>
      <c r="G6977" s="118"/>
    </row>
    <row r="6978" spans="2:7" s="65" customFormat="1" x14ac:dyDescent="0.2">
      <c r="B6978" s="68"/>
      <c r="E6978" s="213"/>
      <c r="G6978" s="118"/>
    </row>
    <row r="6979" spans="2:7" s="65" customFormat="1" x14ac:dyDescent="0.2">
      <c r="B6979" s="68"/>
      <c r="E6979" s="213"/>
      <c r="G6979" s="118"/>
    </row>
    <row r="6980" spans="2:7" s="65" customFormat="1" x14ac:dyDescent="0.2">
      <c r="B6980" s="68"/>
      <c r="E6980" s="213"/>
      <c r="G6980" s="118"/>
    </row>
    <row r="6981" spans="2:7" s="65" customFormat="1" x14ac:dyDescent="0.2">
      <c r="B6981" s="68"/>
      <c r="E6981" s="213"/>
      <c r="G6981" s="118"/>
    </row>
    <row r="6982" spans="2:7" s="65" customFormat="1" x14ac:dyDescent="0.2">
      <c r="B6982" s="68"/>
      <c r="E6982" s="213"/>
      <c r="G6982" s="118"/>
    </row>
    <row r="6983" spans="2:7" s="65" customFormat="1" x14ac:dyDescent="0.2">
      <c r="B6983" s="68"/>
      <c r="E6983" s="213"/>
      <c r="G6983" s="118"/>
    </row>
    <row r="6984" spans="2:7" s="65" customFormat="1" x14ac:dyDescent="0.2">
      <c r="B6984" s="68"/>
      <c r="E6984" s="213"/>
      <c r="G6984" s="118"/>
    </row>
    <row r="6985" spans="2:7" s="65" customFormat="1" x14ac:dyDescent="0.2">
      <c r="B6985" s="68"/>
      <c r="E6985" s="213"/>
      <c r="G6985" s="118"/>
    </row>
    <row r="6986" spans="2:7" s="65" customFormat="1" x14ac:dyDescent="0.2">
      <c r="B6986" s="68"/>
      <c r="E6986" s="213"/>
      <c r="G6986" s="118"/>
    </row>
    <row r="6987" spans="2:7" s="65" customFormat="1" x14ac:dyDescent="0.2">
      <c r="B6987" s="68"/>
      <c r="E6987" s="213"/>
      <c r="G6987" s="118"/>
    </row>
    <row r="6988" spans="2:7" s="65" customFormat="1" x14ac:dyDescent="0.2">
      <c r="B6988" s="68"/>
      <c r="E6988" s="213"/>
      <c r="G6988" s="118"/>
    </row>
    <row r="6989" spans="2:7" s="65" customFormat="1" x14ac:dyDescent="0.2">
      <c r="B6989" s="68"/>
      <c r="E6989" s="213"/>
      <c r="G6989" s="118"/>
    </row>
    <row r="6990" spans="2:7" s="65" customFormat="1" x14ac:dyDescent="0.2">
      <c r="B6990" s="68"/>
      <c r="E6990" s="213"/>
      <c r="G6990" s="118"/>
    </row>
    <row r="6991" spans="2:7" s="65" customFormat="1" x14ac:dyDescent="0.2">
      <c r="B6991" s="68"/>
      <c r="E6991" s="213"/>
      <c r="G6991" s="118"/>
    </row>
    <row r="6992" spans="2:7" s="65" customFormat="1" x14ac:dyDescent="0.2">
      <c r="B6992" s="68"/>
      <c r="E6992" s="213"/>
      <c r="G6992" s="118"/>
    </row>
    <row r="6993" spans="2:7" s="65" customFormat="1" x14ac:dyDescent="0.2">
      <c r="B6993" s="68"/>
      <c r="E6993" s="213"/>
      <c r="G6993" s="118"/>
    </row>
    <row r="6994" spans="2:7" s="65" customFormat="1" x14ac:dyDescent="0.2">
      <c r="B6994" s="68"/>
      <c r="E6994" s="213"/>
      <c r="G6994" s="118"/>
    </row>
    <row r="6995" spans="2:7" s="65" customFormat="1" x14ac:dyDescent="0.2">
      <c r="B6995" s="68"/>
      <c r="E6995" s="213"/>
      <c r="G6995" s="118"/>
    </row>
    <row r="6996" spans="2:7" s="65" customFormat="1" x14ac:dyDescent="0.2">
      <c r="B6996" s="68"/>
      <c r="E6996" s="213"/>
      <c r="G6996" s="118"/>
    </row>
    <row r="6997" spans="2:7" s="65" customFormat="1" x14ac:dyDescent="0.2">
      <c r="B6997" s="68"/>
      <c r="E6997" s="213"/>
      <c r="G6997" s="118"/>
    </row>
    <row r="6998" spans="2:7" s="65" customFormat="1" x14ac:dyDescent="0.2">
      <c r="B6998" s="68"/>
      <c r="E6998" s="213"/>
      <c r="G6998" s="118"/>
    </row>
    <row r="6999" spans="2:7" s="65" customFormat="1" x14ac:dyDescent="0.2">
      <c r="B6999" s="68"/>
      <c r="E6999" s="213"/>
      <c r="G6999" s="118"/>
    </row>
    <row r="7000" spans="2:7" s="65" customFormat="1" x14ac:dyDescent="0.2">
      <c r="B7000" s="68"/>
      <c r="E7000" s="213"/>
      <c r="G7000" s="118"/>
    </row>
    <row r="7001" spans="2:7" s="65" customFormat="1" x14ac:dyDescent="0.2">
      <c r="B7001" s="68"/>
      <c r="E7001" s="213"/>
      <c r="G7001" s="118"/>
    </row>
    <row r="7002" spans="2:7" s="65" customFormat="1" x14ac:dyDescent="0.2">
      <c r="B7002" s="68"/>
      <c r="E7002" s="213"/>
      <c r="G7002" s="118"/>
    </row>
    <row r="7003" spans="2:7" s="65" customFormat="1" x14ac:dyDescent="0.2">
      <c r="B7003" s="68"/>
      <c r="E7003" s="213"/>
      <c r="G7003" s="118"/>
    </row>
    <row r="7004" spans="2:7" s="65" customFormat="1" x14ac:dyDescent="0.2">
      <c r="B7004" s="68"/>
      <c r="E7004" s="213"/>
      <c r="G7004" s="118"/>
    </row>
    <row r="7005" spans="2:7" s="65" customFormat="1" x14ac:dyDescent="0.2">
      <c r="B7005" s="68"/>
      <c r="E7005" s="213"/>
      <c r="G7005" s="118"/>
    </row>
    <row r="7006" spans="2:7" s="65" customFormat="1" x14ac:dyDescent="0.2">
      <c r="B7006" s="68"/>
      <c r="E7006" s="213"/>
      <c r="G7006" s="118"/>
    </row>
    <row r="7007" spans="2:7" s="65" customFormat="1" x14ac:dyDescent="0.2">
      <c r="B7007" s="68"/>
      <c r="E7007" s="213"/>
      <c r="G7007" s="118"/>
    </row>
    <row r="7008" spans="2:7" s="65" customFormat="1" x14ac:dyDescent="0.2">
      <c r="B7008" s="68"/>
      <c r="E7008" s="213"/>
      <c r="G7008" s="118"/>
    </row>
    <row r="7009" spans="2:7" s="65" customFormat="1" x14ac:dyDescent="0.2">
      <c r="B7009" s="68"/>
      <c r="E7009" s="213"/>
      <c r="G7009" s="118"/>
    </row>
    <row r="7010" spans="2:7" s="65" customFormat="1" x14ac:dyDescent="0.2">
      <c r="B7010" s="68"/>
      <c r="E7010" s="213"/>
      <c r="G7010" s="118"/>
    </row>
    <row r="7011" spans="2:7" s="65" customFormat="1" x14ac:dyDescent="0.2">
      <c r="B7011" s="68"/>
      <c r="E7011" s="213"/>
      <c r="G7011" s="118"/>
    </row>
    <row r="7012" spans="2:7" s="65" customFormat="1" x14ac:dyDescent="0.2">
      <c r="B7012" s="68"/>
      <c r="E7012" s="213"/>
      <c r="G7012" s="118"/>
    </row>
    <row r="7013" spans="2:7" s="65" customFormat="1" x14ac:dyDescent="0.2">
      <c r="B7013" s="68"/>
      <c r="E7013" s="213"/>
      <c r="G7013" s="118"/>
    </row>
    <row r="7014" spans="2:7" s="65" customFormat="1" x14ac:dyDescent="0.2">
      <c r="B7014" s="68"/>
      <c r="E7014" s="213"/>
      <c r="G7014" s="118"/>
    </row>
    <row r="7015" spans="2:7" s="65" customFormat="1" x14ac:dyDescent="0.2">
      <c r="B7015" s="68"/>
      <c r="E7015" s="213"/>
      <c r="G7015" s="118"/>
    </row>
    <row r="7016" spans="2:7" s="65" customFormat="1" x14ac:dyDescent="0.2">
      <c r="B7016" s="68"/>
      <c r="E7016" s="213"/>
      <c r="G7016" s="118"/>
    </row>
    <row r="7017" spans="2:7" s="65" customFormat="1" x14ac:dyDescent="0.2">
      <c r="B7017" s="68"/>
      <c r="E7017" s="213"/>
      <c r="G7017" s="118"/>
    </row>
    <row r="7018" spans="2:7" s="65" customFormat="1" x14ac:dyDescent="0.2">
      <c r="B7018" s="68"/>
      <c r="E7018" s="213"/>
      <c r="G7018" s="118"/>
    </row>
    <row r="7019" spans="2:7" s="65" customFormat="1" x14ac:dyDescent="0.2">
      <c r="B7019" s="68"/>
      <c r="E7019" s="213"/>
      <c r="G7019" s="118"/>
    </row>
    <row r="7020" spans="2:7" s="65" customFormat="1" x14ac:dyDescent="0.2">
      <c r="B7020" s="68"/>
      <c r="E7020" s="213"/>
      <c r="G7020" s="118"/>
    </row>
    <row r="7021" spans="2:7" s="65" customFormat="1" x14ac:dyDescent="0.2">
      <c r="B7021" s="68"/>
      <c r="E7021" s="213"/>
      <c r="G7021" s="118"/>
    </row>
    <row r="7022" spans="2:7" s="65" customFormat="1" x14ac:dyDescent="0.2">
      <c r="B7022" s="68"/>
      <c r="E7022" s="213"/>
      <c r="G7022" s="118"/>
    </row>
    <row r="7023" spans="2:7" s="65" customFormat="1" x14ac:dyDescent="0.2">
      <c r="B7023" s="68"/>
      <c r="E7023" s="213"/>
      <c r="G7023" s="118"/>
    </row>
    <row r="7024" spans="2:7" s="65" customFormat="1" x14ac:dyDescent="0.2">
      <c r="B7024" s="68"/>
      <c r="E7024" s="213"/>
      <c r="G7024" s="118"/>
    </row>
    <row r="7025" spans="2:7" s="65" customFormat="1" x14ac:dyDescent="0.2">
      <c r="B7025" s="68"/>
      <c r="E7025" s="213"/>
      <c r="G7025" s="118"/>
    </row>
    <row r="7026" spans="2:7" s="65" customFormat="1" x14ac:dyDescent="0.2">
      <c r="B7026" s="68"/>
      <c r="E7026" s="213"/>
      <c r="G7026" s="118"/>
    </row>
    <row r="7027" spans="2:7" s="65" customFormat="1" x14ac:dyDescent="0.2">
      <c r="B7027" s="68"/>
      <c r="E7027" s="213"/>
      <c r="G7027" s="118"/>
    </row>
    <row r="7028" spans="2:7" s="65" customFormat="1" x14ac:dyDescent="0.2">
      <c r="B7028" s="68"/>
      <c r="E7028" s="213"/>
      <c r="G7028" s="118"/>
    </row>
    <row r="7029" spans="2:7" s="65" customFormat="1" x14ac:dyDescent="0.2">
      <c r="B7029" s="68"/>
      <c r="E7029" s="213"/>
      <c r="G7029" s="118"/>
    </row>
    <row r="7030" spans="2:7" s="65" customFormat="1" x14ac:dyDescent="0.2">
      <c r="B7030" s="68"/>
      <c r="E7030" s="213"/>
      <c r="G7030" s="118"/>
    </row>
    <row r="7031" spans="2:7" s="65" customFormat="1" x14ac:dyDescent="0.2">
      <c r="B7031" s="68"/>
      <c r="E7031" s="213"/>
      <c r="G7031" s="118"/>
    </row>
    <row r="7032" spans="2:7" s="65" customFormat="1" x14ac:dyDescent="0.2">
      <c r="B7032" s="68"/>
      <c r="E7032" s="213"/>
      <c r="G7032" s="118"/>
    </row>
    <row r="7033" spans="2:7" s="65" customFormat="1" x14ac:dyDescent="0.2">
      <c r="B7033" s="68"/>
      <c r="E7033" s="213"/>
      <c r="G7033" s="118"/>
    </row>
    <row r="7034" spans="2:7" s="65" customFormat="1" x14ac:dyDescent="0.2">
      <c r="B7034" s="68"/>
      <c r="E7034" s="213"/>
      <c r="G7034" s="118"/>
    </row>
    <row r="7035" spans="2:7" s="65" customFormat="1" x14ac:dyDescent="0.2">
      <c r="B7035" s="68"/>
      <c r="E7035" s="213"/>
      <c r="G7035" s="118"/>
    </row>
    <row r="7036" spans="2:7" s="65" customFormat="1" x14ac:dyDescent="0.2">
      <c r="B7036" s="68"/>
      <c r="E7036" s="213"/>
      <c r="G7036" s="118"/>
    </row>
    <row r="7037" spans="2:7" s="65" customFormat="1" x14ac:dyDescent="0.2">
      <c r="B7037" s="68"/>
      <c r="E7037" s="213"/>
      <c r="G7037" s="118"/>
    </row>
    <row r="7038" spans="2:7" s="65" customFormat="1" x14ac:dyDescent="0.2">
      <c r="B7038" s="68"/>
      <c r="E7038" s="213"/>
      <c r="G7038" s="118"/>
    </row>
    <row r="7039" spans="2:7" s="65" customFormat="1" x14ac:dyDescent="0.2">
      <c r="B7039" s="68"/>
      <c r="E7039" s="213"/>
      <c r="G7039" s="118"/>
    </row>
    <row r="7040" spans="2:7" s="65" customFormat="1" x14ac:dyDescent="0.2">
      <c r="B7040" s="68"/>
      <c r="E7040" s="213"/>
      <c r="G7040" s="118"/>
    </row>
    <row r="7041" spans="2:7" s="65" customFormat="1" x14ac:dyDescent="0.2">
      <c r="B7041" s="68"/>
      <c r="E7041" s="213"/>
      <c r="G7041" s="118"/>
    </row>
    <row r="7042" spans="2:7" s="65" customFormat="1" x14ac:dyDescent="0.2">
      <c r="B7042" s="68"/>
      <c r="E7042" s="213"/>
      <c r="G7042" s="118"/>
    </row>
    <row r="7043" spans="2:7" s="65" customFormat="1" x14ac:dyDescent="0.2">
      <c r="B7043" s="68"/>
      <c r="E7043" s="213"/>
      <c r="G7043" s="118"/>
    </row>
    <row r="7044" spans="2:7" s="65" customFormat="1" x14ac:dyDescent="0.2">
      <c r="B7044" s="68"/>
      <c r="E7044" s="213"/>
      <c r="G7044" s="118"/>
    </row>
    <row r="7045" spans="2:7" s="65" customFormat="1" x14ac:dyDescent="0.2">
      <c r="B7045" s="68"/>
      <c r="E7045" s="213"/>
      <c r="G7045" s="118"/>
    </row>
    <row r="7046" spans="2:7" s="65" customFormat="1" x14ac:dyDescent="0.2">
      <c r="B7046" s="68"/>
      <c r="E7046" s="213"/>
      <c r="G7046" s="118"/>
    </row>
    <row r="7047" spans="2:7" s="65" customFormat="1" x14ac:dyDescent="0.2">
      <c r="B7047" s="68"/>
      <c r="E7047" s="213"/>
      <c r="G7047" s="118"/>
    </row>
    <row r="7048" spans="2:7" s="65" customFormat="1" x14ac:dyDescent="0.2">
      <c r="B7048" s="68"/>
      <c r="E7048" s="213"/>
      <c r="G7048" s="118"/>
    </row>
    <row r="7049" spans="2:7" s="65" customFormat="1" x14ac:dyDescent="0.2">
      <c r="B7049" s="68"/>
      <c r="E7049" s="213"/>
      <c r="G7049" s="118"/>
    </row>
    <row r="7050" spans="2:7" s="65" customFormat="1" x14ac:dyDescent="0.2">
      <c r="B7050" s="68"/>
      <c r="E7050" s="213"/>
      <c r="G7050" s="118"/>
    </row>
    <row r="7051" spans="2:7" s="65" customFormat="1" x14ac:dyDescent="0.2">
      <c r="B7051" s="68"/>
      <c r="E7051" s="213"/>
      <c r="G7051" s="118"/>
    </row>
    <row r="7052" spans="2:7" s="65" customFormat="1" x14ac:dyDescent="0.2">
      <c r="B7052" s="68"/>
      <c r="E7052" s="213"/>
      <c r="G7052" s="118"/>
    </row>
    <row r="7053" spans="2:7" s="65" customFormat="1" x14ac:dyDescent="0.2">
      <c r="B7053" s="68"/>
      <c r="E7053" s="213"/>
      <c r="G7053" s="118"/>
    </row>
    <row r="7054" spans="2:7" s="65" customFormat="1" x14ac:dyDescent="0.2">
      <c r="B7054" s="68"/>
      <c r="E7054" s="213"/>
      <c r="G7054" s="118"/>
    </row>
    <row r="7055" spans="2:7" s="65" customFormat="1" x14ac:dyDescent="0.2">
      <c r="B7055" s="68"/>
      <c r="E7055" s="213"/>
      <c r="G7055" s="118"/>
    </row>
    <row r="7056" spans="2:7" s="65" customFormat="1" x14ac:dyDescent="0.2">
      <c r="B7056" s="68"/>
      <c r="E7056" s="213"/>
      <c r="G7056" s="118"/>
    </row>
    <row r="7057" spans="2:7" s="65" customFormat="1" x14ac:dyDescent="0.2">
      <c r="B7057" s="68"/>
      <c r="E7057" s="213"/>
      <c r="G7057" s="118"/>
    </row>
    <row r="7058" spans="2:7" s="65" customFormat="1" x14ac:dyDescent="0.2">
      <c r="B7058" s="68"/>
      <c r="E7058" s="213"/>
      <c r="G7058" s="118"/>
    </row>
    <row r="7059" spans="2:7" s="65" customFormat="1" x14ac:dyDescent="0.2">
      <c r="B7059" s="68"/>
      <c r="E7059" s="213"/>
      <c r="G7059" s="118"/>
    </row>
    <row r="7060" spans="2:7" s="65" customFormat="1" x14ac:dyDescent="0.2">
      <c r="B7060" s="68"/>
      <c r="E7060" s="213"/>
      <c r="G7060" s="118"/>
    </row>
    <row r="7061" spans="2:7" s="65" customFormat="1" x14ac:dyDescent="0.2">
      <c r="B7061" s="68"/>
      <c r="E7061" s="213"/>
      <c r="G7061" s="118"/>
    </row>
    <row r="7062" spans="2:7" s="65" customFormat="1" x14ac:dyDescent="0.2">
      <c r="B7062" s="68"/>
      <c r="E7062" s="213"/>
      <c r="G7062" s="118"/>
    </row>
    <row r="7063" spans="2:7" s="65" customFormat="1" x14ac:dyDescent="0.2">
      <c r="B7063" s="68"/>
      <c r="E7063" s="213"/>
      <c r="G7063" s="118"/>
    </row>
    <row r="7064" spans="2:7" s="65" customFormat="1" x14ac:dyDescent="0.2">
      <c r="B7064" s="68"/>
      <c r="E7064" s="213"/>
      <c r="G7064" s="118"/>
    </row>
    <row r="7065" spans="2:7" s="65" customFormat="1" x14ac:dyDescent="0.2">
      <c r="B7065" s="68"/>
      <c r="E7065" s="213"/>
      <c r="G7065" s="118"/>
    </row>
    <row r="7066" spans="2:7" s="65" customFormat="1" x14ac:dyDescent="0.2">
      <c r="B7066" s="68"/>
      <c r="E7066" s="213"/>
      <c r="G7066" s="118"/>
    </row>
    <row r="7067" spans="2:7" s="65" customFormat="1" x14ac:dyDescent="0.2">
      <c r="B7067" s="68"/>
      <c r="E7067" s="213"/>
      <c r="G7067" s="118"/>
    </row>
    <row r="7068" spans="2:7" s="65" customFormat="1" x14ac:dyDescent="0.2">
      <c r="B7068" s="68"/>
      <c r="E7068" s="213"/>
      <c r="G7068" s="118"/>
    </row>
    <row r="7069" spans="2:7" s="65" customFormat="1" x14ac:dyDescent="0.2">
      <c r="B7069" s="68"/>
      <c r="E7069" s="213"/>
      <c r="G7069" s="118"/>
    </row>
    <row r="7070" spans="2:7" s="65" customFormat="1" x14ac:dyDescent="0.2">
      <c r="B7070" s="68"/>
      <c r="E7070" s="213"/>
      <c r="G7070" s="118"/>
    </row>
    <row r="7071" spans="2:7" s="65" customFormat="1" x14ac:dyDescent="0.2">
      <c r="B7071" s="68"/>
      <c r="E7071" s="213"/>
      <c r="G7071" s="118"/>
    </row>
    <row r="7072" spans="2:7" s="65" customFormat="1" x14ac:dyDescent="0.2">
      <c r="B7072" s="68"/>
      <c r="E7072" s="213"/>
      <c r="G7072" s="118"/>
    </row>
    <row r="7073" spans="2:7" s="65" customFormat="1" x14ac:dyDescent="0.2">
      <c r="B7073" s="68"/>
      <c r="E7073" s="213"/>
      <c r="G7073" s="118"/>
    </row>
    <row r="7074" spans="2:7" s="65" customFormat="1" x14ac:dyDescent="0.2">
      <c r="B7074" s="68"/>
      <c r="E7074" s="213"/>
      <c r="G7074" s="118"/>
    </row>
    <row r="7075" spans="2:7" s="65" customFormat="1" x14ac:dyDescent="0.2">
      <c r="B7075" s="68"/>
      <c r="E7075" s="213"/>
      <c r="G7075" s="118"/>
    </row>
    <row r="7076" spans="2:7" s="65" customFormat="1" x14ac:dyDescent="0.2">
      <c r="B7076" s="68"/>
      <c r="E7076" s="213"/>
      <c r="G7076" s="118"/>
    </row>
    <row r="7077" spans="2:7" s="65" customFormat="1" x14ac:dyDescent="0.2">
      <c r="B7077" s="68"/>
      <c r="E7077" s="213"/>
      <c r="G7077" s="118"/>
    </row>
    <row r="7078" spans="2:7" s="65" customFormat="1" x14ac:dyDescent="0.2">
      <c r="B7078" s="68"/>
      <c r="E7078" s="213"/>
      <c r="G7078" s="118"/>
    </row>
    <row r="7079" spans="2:7" s="65" customFormat="1" x14ac:dyDescent="0.2">
      <c r="B7079" s="68"/>
      <c r="E7079" s="213"/>
      <c r="G7079" s="118"/>
    </row>
    <row r="7080" spans="2:7" s="65" customFormat="1" x14ac:dyDescent="0.2">
      <c r="B7080" s="68"/>
      <c r="E7080" s="213"/>
      <c r="G7080" s="118"/>
    </row>
    <row r="7081" spans="2:7" s="65" customFormat="1" x14ac:dyDescent="0.2">
      <c r="B7081" s="68"/>
      <c r="E7081" s="213"/>
      <c r="G7081" s="118"/>
    </row>
    <row r="7082" spans="2:7" s="65" customFormat="1" x14ac:dyDescent="0.2">
      <c r="B7082" s="68"/>
      <c r="E7082" s="213"/>
      <c r="G7082" s="118"/>
    </row>
    <row r="7083" spans="2:7" s="65" customFormat="1" x14ac:dyDescent="0.2">
      <c r="B7083" s="68"/>
      <c r="E7083" s="213"/>
      <c r="G7083" s="118"/>
    </row>
    <row r="7084" spans="2:7" s="65" customFormat="1" x14ac:dyDescent="0.2">
      <c r="B7084" s="68"/>
      <c r="E7084" s="213"/>
      <c r="G7084" s="118"/>
    </row>
    <row r="7085" spans="2:7" s="65" customFormat="1" x14ac:dyDescent="0.2">
      <c r="B7085" s="68"/>
      <c r="E7085" s="213"/>
      <c r="G7085" s="118"/>
    </row>
    <row r="7086" spans="2:7" s="65" customFormat="1" x14ac:dyDescent="0.2">
      <c r="B7086" s="68"/>
      <c r="E7086" s="213"/>
      <c r="G7086" s="118"/>
    </row>
    <row r="7087" spans="2:7" s="65" customFormat="1" x14ac:dyDescent="0.2">
      <c r="B7087" s="68"/>
      <c r="E7087" s="213"/>
      <c r="G7087" s="118"/>
    </row>
    <row r="7088" spans="2:7" s="65" customFormat="1" x14ac:dyDescent="0.2">
      <c r="B7088" s="68"/>
      <c r="E7088" s="213"/>
      <c r="G7088" s="118"/>
    </row>
    <row r="7089" spans="2:7" s="65" customFormat="1" x14ac:dyDescent="0.2">
      <c r="B7089" s="68"/>
      <c r="E7089" s="213"/>
      <c r="G7089" s="118"/>
    </row>
    <row r="7090" spans="2:7" s="65" customFormat="1" x14ac:dyDescent="0.2">
      <c r="B7090" s="68"/>
      <c r="E7090" s="213"/>
      <c r="G7090" s="118"/>
    </row>
    <row r="7091" spans="2:7" s="65" customFormat="1" x14ac:dyDescent="0.2">
      <c r="B7091" s="68"/>
      <c r="E7091" s="213"/>
      <c r="G7091" s="118"/>
    </row>
    <row r="7092" spans="2:7" s="65" customFormat="1" x14ac:dyDescent="0.2">
      <c r="B7092" s="68"/>
      <c r="E7092" s="213"/>
      <c r="G7092" s="118"/>
    </row>
    <row r="7093" spans="2:7" s="65" customFormat="1" x14ac:dyDescent="0.2">
      <c r="B7093" s="68"/>
      <c r="E7093" s="213"/>
      <c r="G7093" s="118"/>
    </row>
    <row r="7094" spans="2:7" s="65" customFormat="1" x14ac:dyDescent="0.2">
      <c r="B7094" s="68"/>
      <c r="E7094" s="213"/>
      <c r="G7094" s="118"/>
    </row>
    <row r="7095" spans="2:7" s="65" customFormat="1" x14ac:dyDescent="0.2">
      <c r="B7095" s="68"/>
      <c r="E7095" s="213"/>
      <c r="G7095" s="118"/>
    </row>
    <row r="7096" spans="2:7" s="65" customFormat="1" x14ac:dyDescent="0.2">
      <c r="B7096" s="68"/>
      <c r="E7096" s="213"/>
      <c r="G7096" s="118"/>
    </row>
    <row r="7097" spans="2:7" s="65" customFormat="1" x14ac:dyDescent="0.2">
      <c r="B7097" s="68"/>
      <c r="E7097" s="213"/>
      <c r="G7097" s="118"/>
    </row>
    <row r="7098" spans="2:7" s="65" customFormat="1" x14ac:dyDescent="0.2">
      <c r="B7098" s="68"/>
      <c r="E7098" s="213"/>
      <c r="G7098" s="118"/>
    </row>
    <row r="7099" spans="2:7" s="65" customFormat="1" x14ac:dyDescent="0.2">
      <c r="B7099" s="68"/>
      <c r="E7099" s="213"/>
      <c r="G7099" s="118"/>
    </row>
    <row r="7100" spans="2:7" s="65" customFormat="1" x14ac:dyDescent="0.2">
      <c r="B7100" s="68"/>
      <c r="E7100" s="213"/>
      <c r="G7100" s="118"/>
    </row>
    <row r="7101" spans="2:7" s="65" customFormat="1" x14ac:dyDescent="0.2">
      <c r="B7101" s="68"/>
      <c r="E7101" s="213"/>
      <c r="G7101" s="118"/>
    </row>
    <row r="7102" spans="2:7" s="65" customFormat="1" x14ac:dyDescent="0.2">
      <c r="B7102" s="68"/>
      <c r="E7102" s="213"/>
      <c r="G7102" s="118"/>
    </row>
    <row r="7103" spans="2:7" s="65" customFormat="1" x14ac:dyDescent="0.2">
      <c r="B7103" s="68"/>
      <c r="E7103" s="213"/>
      <c r="G7103" s="118"/>
    </row>
    <row r="7104" spans="2:7" s="65" customFormat="1" x14ac:dyDescent="0.2">
      <c r="B7104" s="68"/>
      <c r="E7104" s="213"/>
      <c r="G7104" s="118"/>
    </row>
    <row r="7105" spans="2:7" s="65" customFormat="1" x14ac:dyDescent="0.2">
      <c r="B7105" s="68"/>
      <c r="E7105" s="213"/>
      <c r="G7105" s="118"/>
    </row>
    <row r="7106" spans="2:7" s="65" customFormat="1" x14ac:dyDescent="0.2">
      <c r="B7106" s="68"/>
      <c r="E7106" s="213"/>
      <c r="G7106" s="118"/>
    </row>
    <row r="7107" spans="2:7" s="65" customFormat="1" x14ac:dyDescent="0.2">
      <c r="B7107" s="68"/>
      <c r="E7107" s="213"/>
      <c r="G7107" s="118"/>
    </row>
    <row r="7108" spans="2:7" s="65" customFormat="1" x14ac:dyDescent="0.2">
      <c r="B7108" s="68"/>
      <c r="E7108" s="213"/>
      <c r="G7108" s="118"/>
    </row>
    <row r="7109" spans="2:7" s="65" customFormat="1" x14ac:dyDescent="0.2">
      <c r="B7109" s="68"/>
      <c r="E7109" s="213"/>
      <c r="G7109" s="118"/>
    </row>
    <row r="7110" spans="2:7" s="65" customFormat="1" x14ac:dyDescent="0.2">
      <c r="B7110" s="68"/>
      <c r="E7110" s="213"/>
      <c r="G7110" s="118"/>
    </row>
    <row r="7111" spans="2:7" s="65" customFormat="1" x14ac:dyDescent="0.2">
      <c r="B7111" s="68"/>
      <c r="E7111" s="213"/>
      <c r="G7111" s="118"/>
    </row>
    <row r="7112" spans="2:7" s="65" customFormat="1" x14ac:dyDescent="0.2">
      <c r="B7112" s="68"/>
      <c r="E7112" s="213"/>
      <c r="G7112" s="118"/>
    </row>
    <row r="7113" spans="2:7" s="65" customFormat="1" x14ac:dyDescent="0.2">
      <c r="B7113" s="68"/>
      <c r="E7113" s="213"/>
      <c r="G7113" s="118"/>
    </row>
    <row r="7114" spans="2:7" s="65" customFormat="1" x14ac:dyDescent="0.2">
      <c r="B7114" s="68"/>
      <c r="E7114" s="213"/>
      <c r="G7114" s="118"/>
    </row>
    <row r="7115" spans="2:7" s="65" customFormat="1" x14ac:dyDescent="0.2">
      <c r="B7115" s="68"/>
      <c r="E7115" s="213"/>
      <c r="G7115" s="118"/>
    </row>
    <row r="7116" spans="2:7" s="65" customFormat="1" x14ac:dyDescent="0.2">
      <c r="B7116" s="68"/>
      <c r="E7116" s="213"/>
      <c r="G7116" s="118"/>
    </row>
    <row r="7117" spans="2:7" s="65" customFormat="1" x14ac:dyDescent="0.2">
      <c r="B7117" s="68"/>
      <c r="E7117" s="213"/>
      <c r="G7117" s="118"/>
    </row>
    <row r="7118" spans="2:7" s="65" customFormat="1" x14ac:dyDescent="0.2">
      <c r="B7118" s="68"/>
      <c r="E7118" s="213"/>
      <c r="G7118" s="118"/>
    </row>
    <row r="7119" spans="2:7" s="65" customFormat="1" x14ac:dyDescent="0.2">
      <c r="B7119" s="68"/>
      <c r="E7119" s="213"/>
      <c r="G7119" s="118"/>
    </row>
    <row r="7120" spans="2:7" s="65" customFormat="1" x14ac:dyDescent="0.2">
      <c r="B7120" s="68"/>
      <c r="E7120" s="213"/>
      <c r="G7120" s="118"/>
    </row>
    <row r="7121" spans="2:7" s="65" customFormat="1" x14ac:dyDescent="0.2">
      <c r="B7121" s="68"/>
      <c r="E7121" s="213"/>
      <c r="G7121" s="118"/>
    </row>
    <row r="7122" spans="2:7" s="65" customFormat="1" x14ac:dyDescent="0.2">
      <c r="B7122" s="68"/>
      <c r="E7122" s="213"/>
      <c r="G7122" s="118"/>
    </row>
    <row r="7123" spans="2:7" s="65" customFormat="1" x14ac:dyDescent="0.2">
      <c r="B7123" s="68"/>
      <c r="E7123" s="213"/>
      <c r="G7123" s="118"/>
    </row>
    <row r="7124" spans="2:7" s="65" customFormat="1" x14ac:dyDescent="0.2">
      <c r="B7124" s="68"/>
      <c r="E7124" s="213"/>
      <c r="G7124" s="118"/>
    </row>
    <row r="7125" spans="2:7" s="65" customFormat="1" x14ac:dyDescent="0.2">
      <c r="B7125" s="68"/>
      <c r="E7125" s="213"/>
      <c r="G7125" s="118"/>
    </row>
    <row r="7126" spans="2:7" s="65" customFormat="1" x14ac:dyDescent="0.2">
      <c r="B7126" s="68"/>
      <c r="E7126" s="213"/>
      <c r="G7126" s="118"/>
    </row>
    <row r="7127" spans="2:7" s="65" customFormat="1" x14ac:dyDescent="0.2">
      <c r="B7127" s="68"/>
      <c r="E7127" s="213"/>
      <c r="G7127" s="118"/>
    </row>
    <row r="7128" spans="2:7" s="65" customFormat="1" x14ac:dyDescent="0.2">
      <c r="B7128" s="68"/>
      <c r="E7128" s="213"/>
      <c r="G7128" s="118"/>
    </row>
    <row r="7129" spans="2:7" s="65" customFormat="1" x14ac:dyDescent="0.2">
      <c r="B7129" s="68"/>
      <c r="E7129" s="213"/>
      <c r="G7129" s="118"/>
    </row>
    <row r="7130" spans="2:7" s="65" customFormat="1" x14ac:dyDescent="0.2">
      <c r="B7130" s="68"/>
      <c r="E7130" s="213"/>
      <c r="G7130" s="118"/>
    </row>
    <row r="7131" spans="2:7" s="65" customFormat="1" x14ac:dyDescent="0.2">
      <c r="B7131" s="68"/>
      <c r="E7131" s="213"/>
      <c r="G7131" s="118"/>
    </row>
    <row r="7132" spans="2:7" s="65" customFormat="1" x14ac:dyDescent="0.2">
      <c r="B7132" s="68"/>
      <c r="E7132" s="213"/>
      <c r="G7132" s="118"/>
    </row>
    <row r="7133" spans="2:7" s="65" customFormat="1" x14ac:dyDescent="0.2">
      <c r="B7133" s="68"/>
      <c r="E7133" s="213"/>
      <c r="G7133" s="118"/>
    </row>
    <row r="7134" spans="2:7" s="65" customFormat="1" x14ac:dyDescent="0.2">
      <c r="B7134" s="68"/>
      <c r="E7134" s="213"/>
      <c r="G7134" s="118"/>
    </row>
    <row r="7135" spans="2:7" s="65" customFormat="1" x14ac:dyDescent="0.2">
      <c r="B7135" s="68"/>
      <c r="E7135" s="213"/>
      <c r="G7135" s="118"/>
    </row>
    <row r="7136" spans="2:7" s="65" customFormat="1" x14ac:dyDescent="0.2">
      <c r="B7136" s="68"/>
      <c r="E7136" s="213"/>
      <c r="G7136" s="118"/>
    </row>
    <row r="7137" spans="2:7" s="65" customFormat="1" x14ac:dyDescent="0.2">
      <c r="B7137" s="68"/>
      <c r="E7137" s="213"/>
      <c r="G7137" s="118"/>
    </row>
    <row r="7138" spans="2:7" s="65" customFormat="1" x14ac:dyDescent="0.2">
      <c r="B7138" s="68"/>
      <c r="E7138" s="213"/>
      <c r="G7138" s="118"/>
    </row>
    <row r="7139" spans="2:7" s="65" customFormat="1" x14ac:dyDescent="0.2">
      <c r="B7139" s="68"/>
      <c r="E7139" s="213"/>
      <c r="G7139" s="118"/>
    </row>
    <row r="7140" spans="2:7" s="65" customFormat="1" x14ac:dyDescent="0.2">
      <c r="B7140" s="68"/>
      <c r="E7140" s="213"/>
      <c r="G7140" s="118"/>
    </row>
    <row r="7141" spans="2:7" s="65" customFormat="1" x14ac:dyDescent="0.2">
      <c r="B7141" s="68"/>
      <c r="E7141" s="213"/>
      <c r="G7141" s="118"/>
    </row>
    <row r="7142" spans="2:7" s="65" customFormat="1" x14ac:dyDescent="0.2">
      <c r="B7142" s="68"/>
      <c r="E7142" s="213"/>
      <c r="G7142" s="118"/>
    </row>
    <row r="7143" spans="2:7" s="65" customFormat="1" x14ac:dyDescent="0.2">
      <c r="B7143" s="68"/>
      <c r="E7143" s="213"/>
      <c r="G7143" s="118"/>
    </row>
    <row r="7144" spans="2:7" s="65" customFormat="1" x14ac:dyDescent="0.2">
      <c r="B7144" s="68"/>
      <c r="E7144" s="213"/>
      <c r="G7144" s="118"/>
    </row>
    <row r="7145" spans="2:7" s="65" customFormat="1" x14ac:dyDescent="0.2">
      <c r="B7145" s="68"/>
      <c r="E7145" s="213"/>
      <c r="G7145" s="118"/>
    </row>
    <row r="7146" spans="2:7" s="65" customFormat="1" x14ac:dyDescent="0.2">
      <c r="B7146" s="68"/>
      <c r="E7146" s="213"/>
      <c r="G7146" s="118"/>
    </row>
    <row r="7147" spans="2:7" s="65" customFormat="1" x14ac:dyDescent="0.2">
      <c r="B7147" s="68"/>
      <c r="E7147" s="213"/>
      <c r="G7147" s="118"/>
    </row>
    <row r="7148" spans="2:7" s="65" customFormat="1" x14ac:dyDescent="0.2">
      <c r="B7148" s="68"/>
      <c r="E7148" s="213"/>
      <c r="G7148" s="118"/>
    </row>
    <row r="7149" spans="2:7" s="65" customFormat="1" x14ac:dyDescent="0.2">
      <c r="B7149" s="68"/>
      <c r="E7149" s="213"/>
      <c r="G7149" s="118"/>
    </row>
    <row r="7150" spans="2:7" s="65" customFormat="1" x14ac:dyDescent="0.2">
      <c r="B7150" s="68"/>
      <c r="E7150" s="213"/>
      <c r="G7150" s="118"/>
    </row>
    <row r="7151" spans="2:7" s="65" customFormat="1" x14ac:dyDescent="0.2">
      <c r="B7151" s="68"/>
      <c r="E7151" s="213"/>
      <c r="G7151" s="118"/>
    </row>
    <row r="7152" spans="2:7" s="65" customFormat="1" x14ac:dyDescent="0.2">
      <c r="B7152" s="68"/>
      <c r="E7152" s="213"/>
      <c r="G7152" s="118"/>
    </row>
    <row r="7153" spans="2:7" s="65" customFormat="1" x14ac:dyDescent="0.2">
      <c r="B7153" s="68"/>
      <c r="E7153" s="213"/>
      <c r="G7153" s="118"/>
    </row>
    <row r="7154" spans="2:7" s="65" customFormat="1" x14ac:dyDescent="0.2">
      <c r="B7154" s="68"/>
      <c r="E7154" s="213"/>
      <c r="G7154" s="118"/>
    </row>
    <row r="7155" spans="2:7" s="65" customFormat="1" x14ac:dyDescent="0.2">
      <c r="B7155" s="68"/>
      <c r="E7155" s="213"/>
      <c r="G7155" s="118"/>
    </row>
    <row r="7156" spans="2:7" s="65" customFormat="1" x14ac:dyDescent="0.2">
      <c r="B7156" s="68"/>
      <c r="E7156" s="213"/>
      <c r="G7156" s="118"/>
    </row>
    <row r="7157" spans="2:7" s="65" customFormat="1" x14ac:dyDescent="0.2">
      <c r="B7157" s="68"/>
      <c r="E7157" s="213"/>
      <c r="G7157" s="118"/>
    </row>
    <row r="7158" spans="2:7" s="65" customFormat="1" x14ac:dyDescent="0.2">
      <c r="B7158" s="68"/>
      <c r="E7158" s="213"/>
      <c r="G7158" s="118"/>
    </row>
    <row r="7159" spans="2:7" s="65" customFormat="1" x14ac:dyDescent="0.2">
      <c r="B7159" s="68"/>
      <c r="E7159" s="213"/>
      <c r="G7159" s="118"/>
    </row>
    <row r="7160" spans="2:7" s="65" customFormat="1" x14ac:dyDescent="0.2">
      <c r="B7160" s="68"/>
      <c r="E7160" s="213"/>
      <c r="G7160" s="118"/>
    </row>
    <row r="7161" spans="2:7" s="65" customFormat="1" x14ac:dyDescent="0.2">
      <c r="B7161" s="68"/>
      <c r="E7161" s="213"/>
      <c r="G7161" s="118"/>
    </row>
    <row r="7162" spans="2:7" s="65" customFormat="1" x14ac:dyDescent="0.2">
      <c r="B7162" s="68"/>
      <c r="E7162" s="213"/>
      <c r="G7162" s="118"/>
    </row>
    <row r="7163" spans="2:7" s="65" customFormat="1" x14ac:dyDescent="0.2">
      <c r="B7163" s="68"/>
      <c r="E7163" s="213"/>
      <c r="G7163" s="118"/>
    </row>
    <row r="7164" spans="2:7" s="65" customFormat="1" x14ac:dyDescent="0.2">
      <c r="B7164" s="68"/>
      <c r="E7164" s="213"/>
      <c r="G7164" s="118"/>
    </row>
    <row r="7165" spans="2:7" s="65" customFormat="1" x14ac:dyDescent="0.2">
      <c r="B7165" s="68"/>
      <c r="E7165" s="213"/>
      <c r="G7165" s="118"/>
    </row>
    <row r="7166" spans="2:7" s="65" customFormat="1" x14ac:dyDescent="0.2">
      <c r="B7166" s="68"/>
      <c r="E7166" s="213"/>
      <c r="G7166" s="118"/>
    </row>
    <row r="7167" spans="2:7" s="65" customFormat="1" x14ac:dyDescent="0.2">
      <c r="B7167" s="68"/>
      <c r="E7167" s="213"/>
      <c r="G7167" s="118"/>
    </row>
    <row r="7168" spans="2:7" s="65" customFormat="1" x14ac:dyDescent="0.2">
      <c r="B7168" s="68"/>
      <c r="E7168" s="213"/>
      <c r="G7168" s="118"/>
    </row>
    <row r="7169" spans="2:7" s="65" customFormat="1" x14ac:dyDescent="0.2">
      <c r="B7169" s="68"/>
      <c r="E7169" s="213"/>
      <c r="G7169" s="118"/>
    </row>
    <row r="7170" spans="2:7" s="65" customFormat="1" x14ac:dyDescent="0.2">
      <c r="B7170" s="68"/>
      <c r="E7170" s="213"/>
      <c r="G7170" s="118"/>
    </row>
    <row r="7171" spans="2:7" s="65" customFormat="1" x14ac:dyDescent="0.2">
      <c r="B7171" s="68"/>
      <c r="E7171" s="213"/>
      <c r="G7171" s="118"/>
    </row>
    <row r="7172" spans="2:7" s="65" customFormat="1" x14ac:dyDescent="0.2">
      <c r="B7172" s="68"/>
      <c r="E7172" s="213"/>
      <c r="G7172" s="118"/>
    </row>
    <row r="7173" spans="2:7" s="65" customFormat="1" x14ac:dyDescent="0.2">
      <c r="B7173" s="68"/>
      <c r="E7173" s="213"/>
      <c r="G7173" s="118"/>
    </row>
    <row r="7174" spans="2:7" s="65" customFormat="1" x14ac:dyDescent="0.2">
      <c r="B7174" s="68"/>
      <c r="E7174" s="213"/>
      <c r="G7174" s="118"/>
    </row>
    <row r="7175" spans="2:7" s="65" customFormat="1" x14ac:dyDescent="0.2">
      <c r="B7175" s="68"/>
      <c r="E7175" s="213"/>
      <c r="G7175" s="118"/>
    </row>
    <row r="7176" spans="2:7" s="65" customFormat="1" x14ac:dyDescent="0.2">
      <c r="B7176" s="68"/>
      <c r="E7176" s="213"/>
      <c r="G7176" s="118"/>
    </row>
    <row r="7177" spans="2:7" s="65" customFormat="1" x14ac:dyDescent="0.2">
      <c r="B7177" s="68"/>
      <c r="E7177" s="213"/>
      <c r="G7177" s="118"/>
    </row>
    <row r="7178" spans="2:7" s="65" customFormat="1" x14ac:dyDescent="0.2">
      <c r="B7178" s="68"/>
      <c r="E7178" s="213"/>
      <c r="G7178" s="118"/>
    </row>
    <row r="7179" spans="2:7" s="65" customFormat="1" x14ac:dyDescent="0.2">
      <c r="B7179" s="68"/>
      <c r="E7179" s="213"/>
      <c r="G7179" s="118"/>
    </row>
    <row r="7180" spans="2:7" s="65" customFormat="1" x14ac:dyDescent="0.2">
      <c r="B7180" s="68"/>
      <c r="E7180" s="213"/>
      <c r="G7180" s="118"/>
    </row>
    <row r="7181" spans="2:7" s="65" customFormat="1" x14ac:dyDescent="0.2">
      <c r="B7181" s="68"/>
      <c r="E7181" s="213"/>
      <c r="G7181" s="118"/>
    </row>
    <row r="7182" spans="2:7" s="65" customFormat="1" x14ac:dyDescent="0.2">
      <c r="B7182" s="68"/>
      <c r="E7182" s="213"/>
      <c r="G7182" s="118"/>
    </row>
    <row r="7183" spans="2:7" s="65" customFormat="1" x14ac:dyDescent="0.2">
      <c r="B7183" s="68"/>
      <c r="E7183" s="213"/>
      <c r="G7183" s="118"/>
    </row>
    <row r="7184" spans="2:7" s="65" customFormat="1" x14ac:dyDescent="0.2">
      <c r="B7184" s="68"/>
      <c r="E7184" s="213"/>
      <c r="G7184" s="118"/>
    </row>
    <row r="7185" spans="2:7" s="65" customFormat="1" x14ac:dyDescent="0.2">
      <c r="B7185" s="68"/>
      <c r="E7185" s="213"/>
      <c r="G7185" s="118"/>
    </row>
    <row r="7186" spans="2:7" s="65" customFormat="1" x14ac:dyDescent="0.2">
      <c r="B7186" s="68"/>
      <c r="E7186" s="213"/>
      <c r="G7186" s="118"/>
    </row>
    <row r="7187" spans="2:7" s="65" customFormat="1" x14ac:dyDescent="0.2">
      <c r="B7187" s="68"/>
      <c r="E7187" s="213"/>
      <c r="G7187" s="118"/>
    </row>
    <row r="7188" spans="2:7" s="65" customFormat="1" x14ac:dyDescent="0.2">
      <c r="B7188" s="68"/>
      <c r="E7188" s="213"/>
      <c r="G7188" s="118"/>
    </row>
    <row r="7189" spans="2:7" s="65" customFormat="1" x14ac:dyDescent="0.2">
      <c r="B7189" s="68"/>
      <c r="E7189" s="213"/>
      <c r="G7189" s="118"/>
    </row>
    <row r="7190" spans="2:7" s="65" customFormat="1" x14ac:dyDescent="0.2">
      <c r="B7190" s="68"/>
      <c r="E7190" s="213"/>
      <c r="G7190" s="118"/>
    </row>
    <row r="7191" spans="2:7" s="65" customFormat="1" x14ac:dyDescent="0.2">
      <c r="B7191" s="68"/>
      <c r="E7191" s="213"/>
      <c r="G7191" s="118"/>
    </row>
    <row r="7192" spans="2:7" s="65" customFormat="1" x14ac:dyDescent="0.2">
      <c r="B7192" s="68"/>
      <c r="E7192" s="213"/>
      <c r="G7192" s="118"/>
    </row>
    <row r="7193" spans="2:7" s="65" customFormat="1" x14ac:dyDescent="0.2">
      <c r="B7193" s="68"/>
      <c r="E7193" s="213"/>
      <c r="G7193" s="118"/>
    </row>
    <row r="7194" spans="2:7" s="65" customFormat="1" x14ac:dyDescent="0.2">
      <c r="B7194" s="68"/>
      <c r="E7194" s="213"/>
      <c r="G7194" s="118"/>
    </row>
    <row r="7195" spans="2:7" s="65" customFormat="1" x14ac:dyDescent="0.2">
      <c r="B7195" s="68"/>
      <c r="E7195" s="213"/>
      <c r="G7195" s="118"/>
    </row>
    <row r="7196" spans="2:7" s="65" customFormat="1" x14ac:dyDescent="0.2">
      <c r="B7196" s="68"/>
      <c r="E7196" s="213"/>
      <c r="G7196" s="118"/>
    </row>
    <row r="7197" spans="2:7" s="65" customFormat="1" x14ac:dyDescent="0.2">
      <c r="B7197" s="68"/>
      <c r="E7197" s="213"/>
      <c r="G7197" s="118"/>
    </row>
    <row r="7198" spans="2:7" s="65" customFormat="1" x14ac:dyDescent="0.2">
      <c r="B7198" s="68"/>
      <c r="E7198" s="213"/>
      <c r="G7198" s="118"/>
    </row>
    <row r="7199" spans="2:7" s="65" customFormat="1" x14ac:dyDescent="0.2">
      <c r="B7199" s="68"/>
      <c r="E7199" s="213"/>
      <c r="G7199" s="118"/>
    </row>
    <row r="7200" spans="2:7" s="65" customFormat="1" x14ac:dyDescent="0.2">
      <c r="B7200" s="68"/>
      <c r="E7200" s="213"/>
      <c r="G7200" s="118"/>
    </row>
    <row r="7201" spans="2:7" s="65" customFormat="1" x14ac:dyDescent="0.2">
      <c r="B7201" s="68"/>
      <c r="E7201" s="213"/>
      <c r="G7201" s="118"/>
    </row>
    <row r="7202" spans="2:7" s="65" customFormat="1" x14ac:dyDescent="0.2">
      <c r="B7202" s="68"/>
      <c r="E7202" s="213"/>
      <c r="G7202" s="118"/>
    </row>
    <row r="7203" spans="2:7" s="65" customFormat="1" x14ac:dyDescent="0.2">
      <c r="B7203" s="68"/>
      <c r="E7203" s="213"/>
      <c r="G7203" s="118"/>
    </row>
    <row r="7204" spans="2:7" s="65" customFormat="1" x14ac:dyDescent="0.2">
      <c r="B7204" s="68"/>
      <c r="E7204" s="213"/>
      <c r="G7204" s="118"/>
    </row>
    <row r="7205" spans="2:7" s="65" customFormat="1" x14ac:dyDescent="0.2">
      <c r="B7205" s="68"/>
      <c r="E7205" s="213"/>
      <c r="G7205" s="118"/>
    </row>
    <row r="7206" spans="2:7" s="65" customFormat="1" x14ac:dyDescent="0.2">
      <c r="B7206" s="68"/>
      <c r="E7206" s="213"/>
      <c r="G7206" s="118"/>
    </row>
    <row r="7207" spans="2:7" s="65" customFormat="1" x14ac:dyDescent="0.2">
      <c r="B7207" s="68"/>
      <c r="E7207" s="213"/>
      <c r="G7207" s="118"/>
    </row>
    <row r="7208" spans="2:7" s="65" customFormat="1" x14ac:dyDescent="0.2">
      <c r="B7208" s="68"/>
      <c r="E7208" s="213"/>
      <c r="G7208" s="118"/>
    </row>
    <row r="7209" spans="2:7" s="65" customFormat="1" x14ac:dyDescent="0.2">
      <c r="B7209" s="68"/>
      <c r="E7209" s="213"/>
      <c r="G7209" s="118"/>
    </row>
    <row r="7210" spans="2:7" s="65" customFormat="1" x14ac:dyDescent="0.2">
      <c r="B7210" s="68"/>
      <c r="E7210" s="213"/>
      <c r="G7210" s="118"/>
    </row>
    <row r="7211" spans="2:7" s="65" customFormat="1" x14ac:dyDescent="0.2">
      <c r="B7211" s="68"/>
      <c r="E7211" s="213"/>
      <c r="G7211" s="118"/>
    </row>
    <row r="7212" spans="2:7" s="65" customFormat="1" x14ac:dyDescent="0.2">
      <c r="B7212" s="68"/>
      <c r="E7212" s="213"/>
      <c r="G7212" s="118"/>
    </row>
    <row r="7213" spans="2:7" s="65" customFormat="1" x14ac:dyDescent="0.2">
      <c r="B7213" s="68"/>
      <c r="E7213" s="213"/>
      <c r="G7213" s="118"/>
    </row>
    <row r="7214" spans="2:7" s="65" customFormat="1" x14ac:dyDescent="0.2">
      <c r="B7214" s="68"/>
      <c r="E7214" s="213"/>
      <c r="G7214" s="118"/>
    </row>
    <row r="7215" spans="2:7" s="65" customFormat="1" x14ac:dyDescent="0.2">
      <c r="B7215" s="68"/>
      <c r="E7215" s="213"/>
      <c r="G7215" s="118"/>
    </row>
    <row r="7216" spans="2:7" s="65" customFormat="1" x14ac:dyDescent="0.2">
      <c r="B7216" s="68"/>
      <c r="E7216" s="213"/>
      <c r="G7216" s="118"/>
    </row>
    <row r="7217" spans="2:7" s="65" customFormat="1" x14ac:dyDescent="0.2">
      <c r="B7217" s="68"/>
      <c r="E7217" s="213"/>
      <c r="G7217" s="118"/>
    </row>
    <row r="7218" spans="2:7" s="65" customFormat="1" x14ac:dyDescent="0.2">
      <c r="B7218" s="68"/>
      <c r="E7218" s="213"/>
      <c r="G7218" s="118"/>
    </row>
    <row r="7219" spans="2:7" s="65" customFormat="1" x14ac:dyDescent="0.2">
      <c r="B7219" s="68"/>
      <c r="E7219" s="213"/>
      <c r="G7219" s="118"/>
    </row>
    <row r="7220" spans="2:7" s="65" customFormat="1" x14ac:dyDescent="0.2">
      <c r="B7220" s="68"/>
      <c r="E7220" s="213"/>
      <c r="G7220" s="118"/>
    </row>
    <row r="7221" spans="2:7" s="65" customFormat="1" x14ac:dyDescent="0.2">
      <c r="B7221" s="68"/>
      <c r="E7221" s="213"/>
      <c r="G7221" s="118"/>
    </row>
    <row r="7222" spans="2:7" s="65" customFormat="1" x14ac:dyDescent="0.2">
      <c r="B7222" s="68"/>
      <c r="E7222" s="213"/>
      <c r="G7222" s="118"/>
    </row>
    <row r="7223" spans="2:7" s="65" customFormat="1" x14ac:dyDescent="0.2">
      <c r="B7223" s="68"/>
      <c r="E7223" s="213"/>
      <c r="G7223" s="118"/>
    </row>
    <row r="7224" spans="2:7" s="65" customFormat="1" x14ac:dyDescent="0.2">
      <c r="B7224" s="68"/>
      <c r="E7224" s="213"/>
      <c r="G7224" s="118"/>
    </row>
    <row r="7225" spans="2:7" s="65" customFormat="1" x14ac:dyDescent="0.2">
      <c r="B7225" s="68"/>
      <c r="E7225" s="213"/>
      <c r="G7225" s="118"/>
    </row>
    <row r="7226" spans="2:7" s="65" customFormat="1" x14ac:dyDescent="0.2">
      <c r="B7226" s="68"/>
      <c r="E7226" s="213"/>
      <c r="G7226" s="118"/>
    </row>
    <row r="7227" spans="2:7" s="65" customFormat="1" x14ac:dyDescent="0.2">
      <c r="B7227" s="68"/>
      <c r="E7227" s="213"/>
      <c r="G7227" s="118"/>
    </row>
    <row r="7228" spans="2:7" s="65" customFormat="1" x14ac:dyDescent="0.2">
      <c r="B7228" s="68"/>
      <c r="E7228" s="213"/>
      <c r="G7228" s="118"/>
    </row>
    <row r="7229" spans="2:7" s="65" customFormat="1" x14ac:dyDescent="0.2">
      <c r="B7229" s="68"/>
      <c r="E7229" s="213"/>
      <c r="G7229" s="118"/>
    </row>
    <row r="7230" spans="2:7" s="65" customFormat="1" x14ac:dyDescent="0.2">
      <c r="B7230" s="68"/>
      <c r="E7230" s="213"/>
      <c r="G7230" s="118"/>
    </row>
    <row r="7231" spans="2:7" s="65" customFormat="1" x14ac:dyDescent="0.2">
      <c r="B7231" s="68"/>
      <c r="E7231" s="213"/>
      <c r="G7231" s="118"/>
    </row>
    <row r="7232" spans="2:7" s="65" customFormat="1" x14ac:dyDescent="0.2">
      <c r="B7232" s="68"/>
      <c r="E7232" s="213"/>
      <c r="G7232" s="118"/>
    </row>
    <row r="7233" spans="2:7" s="65" customFormat="1" x14ac:dyDescent="0.2">
      <c r="B7233" s="68"/>
      <c r="E7233" s="213"/>
      <c r="G7233" s="118"/>
    </row>
    <row r="7234" spans="2:7" s="65" customFormat="1" x14ac:dyDescent="0.2">
      <c r="B7234" s="68"/>
      <c r="E7234" s="213"/>
      <c r="G7234" s="118"/>
    </row>
    <row r="7235" spans="2:7" s="65" customFormat="1" x14ac:dyDescent="0.2">
      <c r="B7235" s="68"/>
      <c r="E7235" s="213"/>
      <c r="G7235" s="118"/>
    </row>
    <row r="7236" spans="2:7" s="65" customFormat="1" x14ac:dyDescent="0.2">
      <c r="B7236" s="68"/>
      <c r="E7236" s="213"/>
      <c r="G7236" s="118"/>
    </row>
    <row r="7237" spans="2:7" s="65" customFormat="1" x14ac:dyDescent="0.2">
      <c r="B7237" s="68"/>
      <c r="E7237" s="213"/>
      <c r="G7237" s="118"/>
    </row>
    <row r="7238" spans="2:7" s="65" customFormat="1" x14ac:dyDescent="0.2">
      <c r="B7238" s="68"/>
      <c r="E7238" s="213"/>
      <c r="G7238" s="118"/>
    </row>
    <row r="7239" spans="2:7" s="65" customFormat="1" x14ac:dyDescent="0.2">
      <c r="B7239" s="68"/>
      <c r="E7239" s="213"/>
      <c r="G7239" s="118"/>
    </row>
    <row r="7240" spans="2:7" s="65" customFormat="1" x14ac:dyDescent="0.2">
      <c r="B7240" s="68"/>
      <c r="E7240" s="213"/>
      <c r="G7240" s="118"/>
    </row>
    <row r="7241" spans="2:7" s="65" customFormat="1" x14ac:dyDescent="0.2">
      <c r="B7241" s="68"/>
      <c r="E7241" s="213"/>
      <c r="G7241" s="118"/>
    </row>
    <row r="7242" spans="2:7" s="65" customFormat="1" x14ac:dyDescent="0.2">
      <c r="B7242" s="68"/>
      <c r="E7242" s="213"/>
      <c r="G7242" s="118"/>
    </row>
    <row r="7243" spans="2:7" s="65" customFormat="1" x14ac:dyDescent="0.2">
      <c r="B7243" s="68"/>
      <c r="E7243" s="213"/>
      <c r="G7243" s="118"/>
    </row>
    <row r="7244" spans="2:7" s="65" customFormat="1" x14ac:dyDescent="0.2">
      <c r="B7244" s="68"/>
      <c r="E7244" s="213"/>
      <c r="G7244" s="118"/>
    </row>
    <row r="7245" spans="2:7" s="65" customFormat="1" x14ac:dyDescent="0.2">
      <c r="B7245" s="68"/>
      <c r="E7245" s="213"/>
      <c r="G7245" s="118"/>
    </row>
    <row r="7246" spans="2:7" s="65" customFormat="1" x14ac:dyDescent="0.2">
      <c r="B7246" s="68"/>
      <c r="E7246" s="213"/>
      <c r="G7246" s="118"/>
    </row>
    <row r="7247" spans="2:7" s="65" customFormat="1" x14ac:dyDescent="0.2">
      <c r="B7247" s="68"/>
      <c r="E7247" s="213"/>
      <c r="G7247" s="118"/>
    </row>
    <row r="7248" spans="2:7" s="65" customFormat="1" x14ac:dyDescent="0.2">
      <c r="B7248" s="68"/>
      <c r="E7248" s="213"/>
      <c r="G7248" s="118"/>
    </row>
    <row r="7249" spans="2:7" s="65" customFormat="1" x14ac:dyDescent="0.2">
      <c r="B7249" s="68"/>
      <c r="E7249" s="213"/>
      <c r="G7249" s="118"/>
    </row>
    <row r="7250" spans="2:7" s="65" customFormat="1" x14ac:dyDescent="0.2">
      <c r="B7250" s="68"/>
      <c r="E7250" s="213"/>
      <c r="G7250" s="118"/>
    </row>
    <row r="7251" spans="2:7" s="65" customFormat="1" x14ac:dyDescent="0.2">
      <c r="B7251" s="68"/>
      <c r="E7251" s="213"/>
      <c r="G7251" s="118"/>
    </row>
    <row r="7252" spans="2:7" s="65" customFormat="1" x14ac:dyDescent="0.2">
      <c r="B7252" s="68"/>
      <c r="E7252" s="213"/>
      <c r="G7252" s="118"/>
    </row>
    <row r="7253" spans="2:7" s="65" customFormat="1" x14ac:dyDescent="0.2">
      <c r="B7253" s="68"/>
      <c r="E7253" s="213"/>
      <c r="G7253" s="118"/>
    </row>
    <row r="7254" spans="2:7" s="65" customFormat="1" x14ac:dyDescent="0.2">
      <c r="B7254" s="68"/>
      <c r="E7254" s="213"/>
      <c r="G7254" s="118"/>
    </row>
    <row r="7255" spans="2:7" s="65" customFormat="1" x14ac:dyDescent="0.2">
      <c r="B7255" s="68"/>
      <c r="E7255" s="213"/>
      <c r="G7255" s="118"/>
    </row>
    <row r="7256" spans="2:7" s="65" customFormat="1" x14ac:dyDescent="0.2">
      <c r="B7256" s="68"/>
      <c r="E7256" s="213"/>
      <c r="G7256" s="118"/>
    </row>
    <row r="7257" spans="2:7" s="65" customFormat="1" x14ac:dyDescent="0.2">
      <c r="B7257" s="68"/>
      <c r="E7257" s="213"/>
      <c r="G7257" s="118"/>
    </row>
    <row r="7258" spans="2:7" s="65" customFormat="1" x14ac:dyDescent="0.2">
      <c r="B7258" s="68"/>
      <c r="E7258" s="213"/>
      <c r="G7258" s="118"/>
    </row>
    <row r="7259" spans="2:7" s="65" customFormat="1" x14ac:dyDescent="0.2">
      <c r="B7259" s="68"/>
      <c r="E7259" s="213"/>
      <c r="G7259" s="118"/>
    </row>
    <row r="7260" spans="2:7" s="65" customFormat="1" x14ac:dyDescent="0.2">
      <c r="B7260" s="68"/>
      <c r="E7260" s="213"/>
      <c r="G7260" s="118"/>
    </row>
    <row r="7261" spans="2:7" s="65" customFormat="1" x14ac:dyDescent="0.2">
      <c r="B7261" s="68"/>
      <c r="E7261" s="213"/>
      <c r="G7261" s="118"/>
    </row>
    <row r="7262" spans="2:7" s="65" customFormat="1" x14ac:dyDescent="0.2">
      <c r="B7262" s="68"/>
      <c r="E7262" s="213"/>
      <c r="G7262" s="118"/>
    </row>
    <row r="7263" spans="2:7" s="65" customFormat="1" x14ac:dyDescent="0.2">
      <c r="B7263" s="68"/>
      <c r="E7263" s="213"/>
      <c r="G7263" s="118"/>
    </row>
    <row r="7264" spans="2:7" s="65" customFormat="1" x14ac:dyDescent="0.2">
      <c r="B7264" s="68"/>
      <c r="E7264" s="213"/>
      <c r="G7264" s="118"/>
    </row>
    <row r="7265" spans="2:7" s="65" customFormat="1" x14ac:dyDescent="0.2">
      <c r="B7265" s="68"/>
      <c r="E7265" s="213"/>
      <c r="G7265" s="118"/>
    </row>
    <row r="7266" spans="2:7" s="65" customFormat="1" x14ac:dyDescent="0.2">
      <c r="B7266" s="68"/>
      <c r="E7266" s="213"/>
      <c r="G7266" s="118"/>
    </row>
    <row r="7267" spans="2:7" s="65" customFormat="1" x14ac:dyDescent="0.2">
      <c r="B7267" s="68"/>
      <c r="E7267" s="213"/>
      <c r="G7267" s="118"/>
    </row>
    <row r="7268" spans="2:7" s="65" customFormat="1" x14ac:dyDescent="0.2">
      <c r="B7268" s="68"/>
      <c r="E7268" s="213"/>
      <c r="G7268" s="118"/>
    </row>
    <row r="7269" spans="2:7" s="65" customFormat="1" x14ac:dyDescent="0.2">
      <c r="B7269" s="68"/>
      <c r="E7269" s="213"/>
      <c r="G7269" s="118"/>
    </row>
    <row r="7270" spans="2:7" s="65" customFormat="1" x14ac:dyDescent="0.2">
      <c r="B7270" s="68"/>
      <c r="E7270" s="213"/>
      <c r="G7270" s="118"/>
    </row>
    <row r="7271" spans="2:7" s="65" customFormat="1" x14ac:dyDescent="0.2">
      <c r="B7271" s="68"/>
      <c r="E7271" s="213"/>
      <c r="G7271" s="118"/>
    </row>
    <row r="7272" spans="2:7" s="65" customFormat="1" x14ac:dyDescent="0.2">
      <c r="B7272" s="68"/>
      <c r="E7272" s="213"/>
      <c r="G7272" s="118"/>
    </row>
    <row r="7273" spans="2:7" s="65" customFormat="1" x14ac:dyDescent="0.2">
      <c r="B7273" s="68"/>
      <c r="E7273" s="213"/>
      <c r="G7273" s="118"/>
    </row>
    <row r="7274" spans="2:7" s="65" customFormat="1" x14ac:dyDescent="0.2">
      <c r="B7274" s="68"/>
      <c r="E7274" s="213"/>
      <c r="G7274" s="118"/>
    </row>
    <row r="7275" spans="2:7" s="65" customFormat="1" x14ac:dyDescent="0.2">
      <c r="B7275" s="68"/>
      <c r="E7275" s="213"/>
      <c r="G7275" s="118"/>
    </row>
    <row r="7276" spans="2:7" s="65" customFormat="1" x14ac:dyDescent="0.2">
      <c r="B7276" s="68"/>
      <c r="E7276" s="213"/>
      <c r="G7276" s="118"/>
    </row>
    <row r="7277" spans="2:7" s="65" customFormat="1" x14ac:dyDescent="0.2">
      <c r="B7277" s="68"/>
      <c r="E7277" s="213"/>
      <c r="G7277" s="118"/>
    </row>
    <row r="7278" spans="2:7" s="65" customFormat="1" x14ac:dyDescent="0.2">
      <c r="B7278" s="68"/>
      <c r="E7278" s="213"/>
      <c r="G7278" s="118"/>
    </row>
    <row r="7279" spans="2:7" s="65" customFormat="1" x14ac:dyDescent="0.2">
      <c r="B7279" s="68"/>
      <c r="E7279" s="213"/>
      <c r="G7279" s="118"/>
    </row>
    <row r="7280" spans="2:7" s="65" customFormat="1" x14ac:dyDescent="0.2">
      <c r="B7280" s="68"/>
      <c r="E7280" s="213"/>
      <c r="G7280" s="118"/>
    </row>
    <row r="7281" spans="2:7" s="65" customFormat="1" x14ac:dyDescent="0.2">
      <c r="B7281" s="68"/>
      <c r="E7281" s="213"/>
      <c r="G7281" s="118"/>
    </row>
    <row r="7282" spans="2:7" s="65" customFormat="1" x14ac:dyDescent="0.2">
      <c r="B7282" s="68"/>
      <c r="E7282" s="213"/>
      <c r="G7282" s="118"/>
    </row>
    <row r="7283" spans="2:7" s="65" customFormat="1" x14ac:dyDescent="0.2">
      <c r="B7283" s="68"/>
      <c r="E7283" s="213"/>
      <c r="G7283" s="118"/>
    </row>
    <row r="7284" spans="2:7" s="65" customFormat="1" x14ac:dyDescent="0.2">
      <c r="B7284" s="68"/>
      <c r="E7284" s="213"/>
      <c r="G7284" s="118"/>
    </row>
    <row r="7285" spans="2:7" s="65" customFormat="1" x14ac:dyDescent="0.2">
      <c r="B7285" s="68"/>
      <c r="E7285" s="213"/>
      <c r="G7285" s="118"/>
    </row>
    <row r="7286" spans="2:7" s="65" customFormat="1" x14ac:dyDescent="0.2">
      <c r="B7286" s="68"/>
      <c r="E7286" s="213"/>
      <c r="G7286" s="118"/>
    </row>
    <row r="7287" spans="2:7" s="65" customFormat="1" x14ac:dyDescent="0.2">
      <c r="B7287" s="68"/>
      <c r="E7287" s="213"/>
      <c r="G7287" s="118"/>
    </row>
    <row r="7288" spans="2:7" s="65" customFormat="1" x14ac:dyDescent="0.2">
      <c r="B7288" s="68"/>
      <c r="E7288" s="213"/>
      <c r="G7288" s="118"/>
    </row>
    <row r="7289" spans="2:7" s="65" customFormat="1" x14ac:dyDescent="0.2">
      <c r="B7289" s="68"/>
      <c r="E7289" s="213"/>
      <c r="G7289" s="118"/>
    </row>
    <row r="7290" spans="2:7" s="65" customFormat="1" x14ac:dyDescent="0.2">
      <c r="B7290" s="68"/>
      <c r="E7290" s="213"/>
      <c r="G7290" s="118"/>
    </row>
    <row r="7291" spans="2:7" s="65" customFormat="1" x14ac:dyDescent="0.2">
      <c r="B7291" s="68"/>
      <c r="E7291" s="213"/>
      <c r="G7291" s="118"/>
    </row>
    <row r="7292" spans="2:7" s="65" customFormat="1" x14ac:dyDescent="0.2">
      <c r="B7292" s="68"/>
      <c r="E7292" s="213"/>
      <c r="G7292" s="118"/>
    </row>
    <row r="7293" spans="2:7" s="65" customFormat="1" x14ac:dyDescent="0.2">
      <c r="B7293" s="68"/>
      <c r="E7293" s="213"/>
      <c r="G7293" s="118"/>
    </row>
    <row r="7294" spans="2:7" s="65" customFormat="1" x14ac:dyDescent="0.2">
      <c r="B7294" s="68"/>
      <c r="E7294" s="213"/>
      <c r="G7294" s="118"/>
    </row>
    <row r="7295" spans="2:7" s="65" customFormat="1" x14ac:dyDescent="0.2">
      <c r="B7295" s="68"/>
      <c r="E7295" s="213"/>
      <c r="G7295" s="118"/>
    </row>
    <row r="7296" spans="2:7" s="65" customFormat="1" x14ac:dyDescent="0.2">
      <c r="B7296" s="68"/>
      <c r="E7296" s="213"/>
      <c r="G7296" s="118"/>
    </row>
    <row r="7297" spans="2:7" s="65" customFormat="1" x14ac:dyDescent="0.2">
      <c r="B7297" s="68"/>
      <c r="E7297" s="213"/>
      <c r="G7297" s="118"/>
    </row>
    <row r="7298" spans="2:7" s="65" customFormat="1" x14ac:dyDescent="0.2">
      <c r="B7298" s="68"/>
      <c r="E7298" s="213"/>
      <c r="G7298" s="118"/>
    </row>
    <row r="7299" spans="2:7" s="65" customFormat="1" x14ac:dyDescent="0.2">
      <c r="B7299" s="68"/>
      <c r="E7299" s="213"/>
      <c r="G7299" s="118"/>
    </row>
    <row r="7300" spans="2:7" s="65" customFormat="1" x14ac:dyDescent="0.2">
      <c r="B7300" s="68"/>
      <c r="E7300" s="213"/>
      <c r="G7300" s="118"/>
    </row>
    <row r="7301" spans="2:7" s="65" customFormat="1" x14ac:dyDescent="0.2">
      <c r="B7301" s="68"/>
      <c r="E7301" s="213"/>
      <c r="G7301" s="118"/>
    </row>
    <row r="7302" spans="2:7" s="65" customFormat="1" x14ac:dyDescent="0.2">
      <c r="B7302" s="68"/>
      <c r="E7302" s="213"/>
      <c r="G7302" s="118"/>
    </row>
    <row r="7303" spans="2:7" s="65" customFormat="1" x14ac:dyDescent="0.2">
      <c r="B7303" s="68"/>
      <c r="E7303" s="213"/>
      <c r="G7303" s="118"/>
    </row>
    <row r="7304" spans="2:7" s="65" customFormat="1" x14ac:dyDescent="0.2">
      <c r="B7304" s="68"/>
      <c r="E7304" s="213"/>
      <c r="G7304" s="118"/>
    </row>
    <row r="7305" spans="2:7" s="65" customFormat="1" x14ac:dyDescent="0.2">
      <c r="B7305" s="68"/>
      <c r="E7305" s="213"/>
      <c r="G7305" s="118"/>
    </row>
    <row r="7306" spans="2:7" s="65" customFormat="1" x14ac:dyDescent="0.2">
      <c r="B7306" s="68"/>
      <c r="E7306" s="213"/>
      <c r="G7306" s="118"/>
    </row>
    <row r="7307" spans="2:7" s="65" customFormat="1" x14ac:dyDescent="0.2">
      <c r="B7307" s="68"/>
      <c r="E7307" s="213"/>
      <c r="G7307" s="118"/>
    </row>
    <row r="7308" spans="2:7" s="65" customFormat="1" x14ac:dyDescent="0.2">
      <c r="B7308" s="68"/>
      <c r="E7308" s="213"/>
      <c r="G7308" s="118"/>
    </row>
    <row r="7309" spans="2:7" s="65" customFormat="1" x14ac:dyDescent="0.2">
      <c r="B7309" s="68"/>
      <c r="E7309" s="213"/>
      <c r="G7309" s="118"/>
    </row>
    <row r="7310" spans="2:7" s="65" customFormat="1" x14ac:dyDescent="0.2">
      <c r="B7310" s="68"/>
      <c r="E7310" s="213"/>
      <c r="G7310" s="118"/>
    </row>
    <row r="7311" spans="2:7" s="65" customFormat="1" x14ac:dyDescent="0.2">
      <c r="B7311" s="68"/>
      <c r="E7311" s="213"/>
      <c r="G7311" s="118"/>
    </row>
    <row r="7312" spans="2:7" s="65" customFormat="1" x14ac:dyDescent="0.2">
      <c r="B7312" s="68"/>
      <c r="E7312" s="213"/>
      <c r="G7312" s="118"/>
    </row>
    <row r="7313" spans="2:7" s="65" customFormat="1" x14ac:dyDescent="0.2">
      <c r="B7313" s="68"/>
      <c r="E7313" s="213"/>
      <c r="G7313" s="118"/>
    </row>
    <row r="7314" spans="2:7" s="65" customFormat="1" x14ac:dyDescent="0.2">
      <c r="B7314" s="68"/>
      <c r="E7314" s="213"/>
      <c r="G7314" s="118"/>
    </row>
    <row r="7315" spans="2:7" s="65" customFormat="1" x14ac:dyDescent="0.2">
      <c r="B7315" s="68"/>
      <c r="E7315" s="213"/>
      <c r="G7315" s="118"/>
    </row>
    <row r="7316" spans="2:7" s="65" customFormat="1" x14ac:dyDescent="0.2">
      <c r="B7316" s="68"/>
      <c r="E7316" s="213"/>
      <c r="G7316" s="118"/>
    </row>
    <row r="7317" spans="2:7" s="65" customFormat="1" x14ac:dyDescent="0.2">
      <c r="B7317" s="68"/>
      <c r="E7317" s="213"/>
      <c r="G7317" s="118"/>
    </row>
    <row r="7318" spans="2:7" s="65" customFormat="1" x14ac:dyDescent="0.2">
      <c r="B7318" s="68"/>
      <c r="E7318" s="213"/>
      <c r="G7318" s="118"/>
    </row>
    <row r="7319" spans="2:7" s="65" customFormat="1" x14ac:dyDescent="0.2">
      <c r="B7319" s="68"/>
      <c r="E7319" s="213"/>
      <c r="G7319" s="118"/>
    </row>
    <row r="7320" spans="2:7" s="65" customFormat="1" x14ac:dyDescent="0.2">
      <c r="B7320" s="68"/>
      <c r="E7320" s="213"/>
      <c r="G7320" s="118"/>
    </row>
    <row r="7321" spans="2:7" s="65" customFormat="1" x14ac:dyDescent="0.2">
      <c r="B7321" s="68"/>
      <c r="E7321" s="213"/>
      <c r="G7321" s="118"/>
    </row>
    <row r="7322" spans="2:7" s="65" customFormat="1" x14ac:dyDescent="0.2">
      <c r="B7322" s="68"/>
      <c r="E7322" s="213"/>
      <c r="G7322" s="118"/>
    </row>
    <row r="7323" spans="2:7" s="65" customFormat="1" x14ac:dyDescent="0.2">
      <c r="B7323" s="68"/>
      <c r="E7323" s="213"/>
      <c r="G7323" s="118"/>
    </row>
    <row r="7324" spans="2:7" s="65" customFormat="1" x14ac:dyDescent="0.2">
      <c r="B7324" s="68"/>
      <c r="E7324" s="213"/>
      <c r="G7324" s="118"/>
    </row>
    <row r="7325" spans="2:7" s="65" customFormat="1" x14ac:dyDescent="0.2">
      <c r="B7325" s="68"/>
      <c r="E7325" s="213"/>
      <c r="G7325" s="118"/>
    </row>
    <row r="7326" spans="2:7" s="65" customFormat="1" x14ac:dyDescent="0.2">
      <c r="B7326" s="68"/>
      <c r="E7326" s="213"/>
      <c r="G7326" s="118"/>
    </row>
    <row r="7327" spans="2:7" s="65" customFormat="1" x14ac:dyDescent="0.2">
      <c r="B7327" s="68"/>
      <c r="E7327" s="213"/>
      <c r="G7327" s="118"/>
    </row>
    <row r="7328" spans="2:7" s="65" customFormat="1" x14ac:dyDescent="0.2">
      <c r="B7328" s="68"/>
      <c r="E7328" s="213"/>
      <c r="G7328" s="118"/>
    </row>
    <row r="7329" spans="2:7" s="65" customFormat="1" x14ac:dyDescent="0.2">
      <c r="B7329" s="68"/>
      <c r="E7329" s="213"/>
      <c r="G7329" s="118"/>
    </row>
    <row r="7330" spans="2:7" s="65" customFormat="1" x14ac:dyDescent="0.2">
      <c r="B7330" s="68"/>
      <c r="E7330" s="213"/>
      <c r="G7330" s="118"/>
    </row>
    <row r="7331" spans="2:7" s="65" customFormat="1" x14ac:dyDescent="0.2">
      <c r="B7331" s="68"/>
      <c r="E7331" s="213"/>
      <c r="G7331" s="118"/>
    </row>
    <row r="7332" spans="2:7" s="65" customFormat="1" x14ac:dyDescent="0.2">
      <c r="B7332" s="68"/>
      <c r="E7332" s="213"/>
      <c r="G7332" s="118"/>
    </row>
    <row r="7333" spans="2:7" s="65" customFormat="1" x14ac:dyDescent="0.2">
      <c r="B7333" s="68"/>
      <c r="E7333" s="213"/>
      <c r="G7333" s="118"/>
    </row>
    <row r="7334" spans="2:7" s="65" customFormat="1" x14ac:dyDescent="0.2">
      <c r="B7334" s="68"/>
      <c r="E7334" s="213"/>
      <c r="G7334" s="118"/>
    </row>
    <row r="7335" spans="2:7" s="65" customFormat="1" x14ac:dyDescent="0.2">
      <c r="B7335" s="68"/>
      <c r="E7335" s="213"/>
      <c r="G7335" s="118"/>
    </row>
    <row r="7336" spans="2:7" s="65" customFormat="1" x14ac:dyDescent="0.2">
      <c r="B7336" s="68"/>
      <c r="E7336" s="213"/>
      <c r="G7336" s="118"/>
    </row>
    <row r="7337" spans="2:7" s="65" customFormat="1" x14ac:dyDescent="0.2">
      <c r="B7337" s="68"/>
      <c r="E7337" s="213"/>
      <c r="G7337" s="118"/>
    </row>
    <row r="7338" spans="2:7" s="65" customFormat="1" x14ac:dyDescent="0.2">
      <c r="B7338" s="68"/>
      <c r="E7338" s="213"/>
      <c r="G7338" s="118"/>
    </row>
    <row r="7339" spans="2:7" s="65" customFormat="1" x14ac:dyDescent="0.2">
      <c r="B7339" s="68"/>
      <c r="E7339" s="213"/>
      <c r="G7339" s="118"/>
    </row>
    <row r="7340" spans="2:7" s="65" customFormat="1" x14ac:dyDescent="0.2">
      <c r="B7340" s="68"/>
      <c r="E7340" s="213"/>
      <c r="G7340" s="118"/>
    </row>
    <row r="7341" spans="2:7" s="65" customFormat="1" x14ac:dyDescent="0.2">
      <c r="B7341" s="68"/>
      <c r="E7341" s="213"/>
      <c r="G7341" s="118"/>
    </row>
    <row r="7342" spans="2:7" s="65" customFormat="1" x14ac:dyDescent="0.2">
      <c r="B7342" s="68"/>
      <c r="E7342" s="213"/>
      <c r="G7342" s="118"/>
    </row>
    <row r="7343" spans="2:7" s="65" customFormat="1" x14ac:dyDescent="0.2">
      <c r="B7343" s="68"/>
      <c r="E7343" s="213"/>
      <c r="G7343" s="118"/>
    </row>
    <row r="7344" spans="2:7" s="65" customFormat="1" x14ac:dyDescent="0.2">
      <c r="B7344" s="68"/>
      <c r="E7344" s="213"/>
      <c r="G7344" s="118"/>
    </row>
    <row r="7345" spans="2:7" s="65" customFormat="1" x14ac:dyDescent="0.2">
      <c r="B7345" s="68"/>
      <c r="E7345" s="213"/>
      <c r="G7345" s="118"/>
    </row>
    <row r="7346" spans="2:7" s="65" customFormat="1" x14ac:dyDescent="0.2">
      <c r="B7346" s="68"/>
      <c r="E7346" s="213"/>
      <c r="G7346" s="118"/>
    </row>
    <row r="7347" spans="2:7" s="65" customFormat="1" x14ac:dyDescent="0.2">
      <c r="B7347" s="68"/>
      <c r="E7347" s="213"/>
      <c r="G7347" s="118"/>
    </row>
    <row r="7348" spans="2:7" s="65" customFormat="1" x14ac:dyDescent="0.2">
      <c r="B7348" s="68"/>
      <c r="E7348" s="213"/>
      <c r="G7348" s="118"/>
    </row>
    <row r="7349" spans="2:7" s="65" customFormat="1" x14ac:dyDescent="0.2">
      <c r="B7349" s="68"/>
      <c r="E7349" s="213"/>
      <c r="G7349" s="118"/>
    </row>
    <row r="7350" spans="2:7" s="65" customFormat="1" x14ac:dyDescent="0.2">
      <c r="B7350" s="68"/>
      <c r="E7350" s="213"/>
      <c r="G7350" s="118"/>
    </row>
    <row r="7351" spans="2:7" s="65" customFormat="1" x14ac:dyDescent="0.2">
      <c r="B7351" s="68"/>
      <c r="E7351" s="213"/>
      <c r="G7351" s="118"/>
    </row>
    <row r="7352" spans="2:7" s="65" customFormat="1" x14ac:dyDescent="0.2">
      <c r="B7352" s="68"/>
      <c r="E7352" s="213"/>
      <c r="G7352" s="118"/>
    </row>
    <row r="7353" spans="2:7" s="65" customFormat="1" x14ac:dyDescent="0.2">
      <c r="B7353" s="68"/>
      <c r="E7353" s="213"/>
      <c r="G7353" s="118"/>
    </row>
    <row r="7354" spans="2:7" s="65" customFormat="1" x14ac:dyDescent="0.2">
      <c r="B7354" s="68"/>
      <c r="E7354" s="213"/>
      <c r="G7354" s="118"/>
    </row>
    <row r="7355" spans="2:7" s="65" customFormat="1" x14ac:dyDescent="0.2">
      <c r="B7355" s="68"/>
      <c r="E7355" s="213"/>
      <c r="G7355" s="118"/>
    </row>
    <row r="7356" spans="2:7" s="65" customFormat="1" x14ac:dyDescent="0.2">
      <c r="B7356" s="68"/>
      <c r="E7356" s="213"/>
      <c r="G7356" s="118"/>
    </row>
    <row r="7357" spans="2:7" s="65" customFormat="1" x14ac:dyDescent="0.2">
      <c r="B7357" s="68"/>
      <c r="E7357" s="213"/>
      <c r="G7357" s="118"/>
    </row>
    <row r="7358" spans="2:7" s="65" customFormat="1" x14ac:dyDescent="0.2">
      <c r="B7358" s="68"/>
      <c r="E7358" s="213"/>
      <c r="G7358" s="118"/>
    </row>
    <row r="7359" spans="2:7" s="65" customFormat="1" x14ac:dyDescent="0.2">
      <c r="B7359" s="68"/>
      <c r="E7359" s="213"/>
      <c r="G7359" s="118"/>
    </row>
    <row r="7360" spans="2:7" s="65" customFormat="1" x14ac:dyDescent="0.2">
      <c r="B7360" s="68"/>
      <c r="E7360" s="213"/>
      <c r="G7360" s="118"/>
    </row>
    <row r="7361" spans="2:7" s="65" customFormat="1" x14ac:dyDescent="0.2">
      <c r="B7361" s="68"/>
      <c r="E7361" s="213"/>
      <c r="G7361" s="118"/>
    </row>
    <row r="7362" spans="2:7" s="65" customFormat="1" x14ac:dyDescent="0.2">
      <c r="B7362" s="68"/>
      <c r="E7362" s="213"/>
      <c r="G7362" s="118"/>
    </row>
    <row r="7363" spans="2:7" s="65" customFormat="1" x14ac:dyDescent="0.2">
      <c r="B7363" s="68"/>
      <c r="E7363" s="213"/>
      <c r="G7363" s="118"/>
    </row>
    <row r="7364" spans="2:7" s="65" customFormat="1" x14ac:dyDescent="0.2">
      <c r="B7364" s="68"/>
      <c r="E7364" s="213"/>
      <c r="G7364" s="118"/>
    </row>
    <row r="7365" spans="2:7" s="65" customFormat="1" x14ac:dyDescent="0.2">
      <c r="B7365" s="68"/>
      <c r="E7365" s="213"/>
      <c r="G7365" s="118"/>
    </row>
    <row r="7366" spans="2:7" s="65" customFormat="1" x14ac:dyDescent="0.2">
      <c r="B7366" s="68"/>
      <c r="E7366" s="213"/>
      <c r="G7366" s="118"/>
    </row>
    <row r="7367" spans="2:7" s="65" customFormat="1" x14ac:dyDescent="0.2">
      <c r="B7367" s="68"/>
      <c r="E7367" s="213"/>
      <c r="G7367" s="118"/>
    </row>
    <row r="7368" spans="2:7" s="65" customFormat="1" x14ac:dyDescent="0.2">
      <c r="B7368" s="68"/>
      <c r="E7368" s="213"/>
      <c r="G7368" s="118"/>
    </row>
    <row r="7369" spans="2:7" s="65" customFormat="1" x14ac:dyDescent="0.2">
      <c r="B7369" s="68"/>
      <c r="E7369" s="213"/>
      <c r="G7369" s="118"/>
    </row>
    <row r="7370" spans="2:7" s="65" customFormat="1" x14ac:dyDescent="0.2">
      <c r="B7370" s="68"/>
      <c r="E7370" s="213"/>
      <c r="G7370" s="118"/>
    </row>
    <row r="7371" spans="2:7" s="65" customFormat="1" x14ac:dyDescent="0.2">
      <c r="B7371" s="68"/>
      <c r="E7371" s="213"/>
      <c r="G7371" s="118"/>
    </row>
    <row r="7372" spans="2:7" s="65" customFormat="1" x14ac:dyDescent="0.2">
      <c r="B7372" s="68"/>
      <c r="E7372" s="213"/>
      <c r="G7372" s="118"/>
    </row>
    <row r="7373" spans="2:7" s="65" customFormat="1" x14ac:dyDescent="0.2">
      <c r="B7373" s="68"/>
      <c r="E7373" s="213"/>
      <c r="G7373" s="118"/>
    </row>
    <row r="7374" spans="2:7" s="65" customFormat="1" x14ac:dyDescent="0.2">
      <c r="B7374" s="68"/>
      <c r="E7374" s="213"/>
      <c r="G7374" s="118"/>
    </row>
    <row r="7375" spans="2:7" s="65" customFormat="1" x14ac:dyDescent="0.2">
      <c r="B7375" s="68"/>
      <c r="E7375" s="213"/>
      <c r="G7375" s="118"/>
    </row>
    <row r="7376" spans="2:7" s="65" customFormat="1" x14ac:dyDescent="0.2">
      <c r="B7376" s="68"/>
      <c r="E7376" s="213"/>
      <c r="G7376" s="118"/>
    </row>
    <row r="7377" spans="2:7" s="65" customFormat="1" x14ac:dyDescent="0.2">
      <c r="B7377" s="68"/>
      <c r="E7377" s="213"/>
      <c r="G7377" s="118"/>
    </row>
    <row r="7378" spans="2:7" s="65" customFormat="1" x14ac:dyDescent="0.2">
      <c r="B7378" s="68"/>
      <c r="E7378" s="213"/>
      <c r="G7378" s="118"/>
    </row>
    <row r="7379" spans="2:7" s="65" customFormat="1" x14ac:dyDescent="0.2">
      <c r="B7379" s="68"/>
      <c r="E7379" s="213"/>
      <c r="G7379" s="118"/>
    </row>
    <row r="7380" spans="2:7" s="65" customFormat="1" x14ac:dyDescent="0.2">
      <c r="B7380" s="68"/>
      <c r="E7380" s="213"/>
      <c r="G7380" s="118"/>
    </row>
    <row r="7381" spans="2:7" s="65" customFormat="1" x14ac:dyDescent="0.2">
      <c r="B7381" s="68"/>
      <c r="E7381" s="213"/>
      <c r="G7381" s="118"/>
    </row>
    <row r="7382" spans="2:7" s="65" customFormat="1" x14ac:dyDescent="0.2">
      <c r="B7382" s="68"/>
      <c r="E7382" s="213"/>
      <c r="G7382" s="118"/>
    </row>
    <row r="7383" spans="2:7" s="65" customFormat="1" x14ac:dyDescent="0.2">
      <c r="B7383" s="68"/>
      <c r="E7383" s="213"/>
      <c r="G7383" s="118"/>
    </row>
    <row r="7384" spans="2:7" s="65" customFormat="1" x14ac:dyDescent="0.2">
      <c r="B7384" s="68"/>
      <c r="E7384" s="213"/>
      <c r="G7384" s="118"/>
    </row>
    <row r="7385" spans="2:7" s="65" customFormat="1" x14ac:dyDescent="0.2">
      <c r="B7385" s="68"/>
      <c r="E7385" s="213"/>
      <c r="G7385" s="118"/>
    </row>
    <row r="7386" spans="2:7" s="65" customFormat="1" x14ac:dyDescent="0.2">
      <c r="B7386" s="68"/>
      <c r="E7386" s="213"/>
      <c r="G7386" s="118"/>
    </row>
    <row r="7387" spans="2:7" s="65" customFormat="1" x14ac:dyDescent="0.2">
      <c r="B7387" s="68"/>
      <c r="E7387" s="213"/>
      <c r="G7387" s="118"/>
    </row>
    <row r="7388" spans="2:7" s="65" customFormat="1" x14ac:dyDescent="0.2">
      <c r="B7388" s="68"/>
      <c r="E7388" s="213"/>
      <c r="G7388" s="118"/>
    </row>
    <row r="7389" spans="2:7" s="65" customFormat="1" x14ac:dyDescent="0.2">
      <c r="B7389" s="68"/>
      <c r="E7389" s="213"/>
      <c r="G7389" s="118"/>
    </row>
    <row r="7390" spans="2:7" s="65" customFormat="1" x14ac:dyDescent="0.2">
      <c r="B7390" s="68"/>
      <c r="E7390" s="213"/>
      <c r="G7390" s="118"/>
    </row>
    <row r="7391" spans="2:7" s="65" customFormat="1" x14ac:dyDescent="0.2">
      <c r="B7391" s="68"/>
      <c r="E7391" s="213"/>
      <c r="G7391" s="118"/>
    </row>
    <row r="7392" spans="2:7" s="65" customFormat="1" x14ac:dyDescent="0.2">
      <c r="B7392" s="68"/>
      <c r="E7392" s="213"/>
      <c r="G7392" s="118"/>
    </row>
    <row r="7393" spans="2:7" s="65" customFormat="1" x14ac:dyDescent="0.2">
      <c r="B7393" s="68"/>
      <c r="E7393" s="213"/>
      <c r="G7393" s="118"/>
    </row>
    <row r="7394" spans="2:7" s="65" customFormat="1" x14ac:dyDescent="0.2">
      <c r="B7394" s="68"/>
      <c r="E7394" s="213"/>
      <c r="G7394" s="118"/>
    </row>
    <row r="7395" spans="2:7" s="65" customFormat="1" x14ac:dyDescent="0.2">
      <c r="B7395" s="68"/>
      <c r="E7395" s="213"/>
      <c r="G7395" s="118"/>
    </row>
    <row r="7396" spans="2:7" s="65" customFormat="1" x14ac:dyDescent="0.2">
      <c r="B7396" s="68"/>
      <c r="E7396" s="213"/>
      <c r="G7396" s="118"/>
    </row>
    <row r="7397" spans="2:7" s="65" customFormat="1" x14ac:dyDescent="0.2">
      <c r="B7397" s="68"/>
      <c r="E7397" s="213"/>
      <c r="G7397" s="118"/>
    </row>
    <row r="7398" spans="2:7" s="65" customFormat="1" x14ac:dyDescent="0.2">
      <c r="B7398" s="68"/>
      <c r="E7398" s="213"/>
      <c r="G7398" s="118"/>
    </row>
    <row r="7399" spans="2:7" s="65" customFormat="1" x14ac:dyDescent="0.2">
      <c r="B7399" s="68"/>
      <c r="E7399" s="213"/>
      <c r="G7399" s="118"/>
    </row>
    <row r="7400" spans="2:7" s="65" customFormat="1" x14ac:dyDescent="0.2">
      <c r="B7400" s="68"/>
      <c r="E7400" s="213"/>
      <c r="G7400" s="118"/>
    </row>
    <row r="7401" spans="2:7" s="65" customFormat="1" x14ac:dyDescent="0.2">
      <c r="B7401" s="68"/>
      <c r="E7401" s="213"/>
      <c r="G7401" s="118"/>
    </row>
    <row r="7402" spans="2:7" s="65" customFormat="1" x14ac:dyDescent="0.2">
      <c r="B7402" s="68"/>
      <c r="E7402" s="213"/>
      <c r="G7402" s="118"/>
    </row>
    <row r="7403" spans="2:7" s="65" customFormat="1" x14ac:dyDescent="0.2">
      <c r="B7403" s="68"/>
      <c r="E7403" s="213"/>
      <c r="G7403" s="118"/>
    </row>
    <row r="7404" spans="2:7" s="65" customFormat="1" x14ac:dyDescent="0.2">
      <c r="B7404" s="68"/>
      <c r="E7404" s="213"/>
      <c r="G7404" s="118"/>
    </row>
    <row r="7405" spans="2:7" s="65" customFormat="1" x14ac:dyDescent="0.2">
      <c r="B7405" s="68"/>
      <c r="E7405" s="213"/>
      <c r="G7405" s="118"/>
    </row>
    <row r="7406" spans="2:7" s="65" customFormat="1" x14ac:dyDescent="0.2">
      <c r="B7406" s="68"/>
      <c r="E7406" s="213"/>
      <c r="G7406" s="118"/>
    </row>
    <row r="7407" spans="2:7" s="65" customFormat="1" x14ac:dyDescent="0.2">
      <c r="B7407" s="68"/>
      <c r="E7407" s="213"/>
      <c r="G7407" s="118"/>
    </row>
    <row r="7408" spans="2:7" s="65" customFormat="1" x14ac:dyDescent="0.2">
      <c r="B7408" s="68"/>
      <c r="E7408" s="213"/>
      <c r="G7408" s="118"/>
    </row>
    <row r="7409" spans="2:7" s="65" customFormat="1" x14ac:dyDescent="0.2">
      <c r="B7409" s="68"/>
      <c r="E7409" s="213"/>
      <c r="G7409" s="118"/>
    </row>
    <row r="7410" spans="2:7" s="65" customFormat="1" x14ac:dyDescent="0.2">
      <c r="B7410" s="68"/>
      <c r="E7410" s="213"/>
      <c r="G7410" s="118"/>
    </row>
    <row r="7411" spans="2:7" s="65" customFormat="1" x14ac:dyDescent="0.2">
      <c r="B7411" s="68"/>
      <c r="E7411" s="213"/>
      <c r="G7411" s="118"/>
    </row>
    <row r="7412" spans="2:7" s="65" customFormat="1" x14ac:dyDescent="0.2">
      <c r="B7412" s="68"/>
      <c r="E7412" s="213"/>
      <c r="G7412" s="118"/>
    </row>
    <row r="7413" spans="2:7" s="65" customFormat="1" x14ac:dyDescent="0.2">
      <c r="B7413" s="68"/>
      <c r="E7413" s="213"/>
      <c r="G7413" s="118"/>
    </row>
    <row r="7414" spans="2:7" s="65" customFormat="1" x14ac:dyDescent="0.2">
      <c r="B7414" s="68"/>
      <c r="E7414" s="213"/>
      <c r="G7414" s="118"/>
    </row>
    <row r="7415" spans="2:7" s="65" customFormat="1" x14ac:dyDescent="0.2">
      <c r="B7415" s="68"/>
      <c r="E7415" s="213"/>
      <c r="G7415" s="118"/>
    </row>
    <row r="7416" spans="2:7" s="65" customFormat="1" x14ac:dyDescent="0.2">
      <c r="B7416" s="68"/>
      <c r="E7416" s="213"/>
      <c r="G7416" s="118"/>
    </row>
    <row r="7417" spans="2:7" s="65" customFormat="1" x14ac:dyDescent="0.2">
      <c r="B7417" s="68"/>
      <c r="E7417" s="213"/>
      <c r="G7417" s="118"/>
    </row>
    <row r="7418" spans="2:7" s="65" customFormat="1" x14ac:dyDescent="0.2">
      <c r="B7418" s="68"/>
      <c r="E7418" s="213"/>
      <c r="G7418" s="118"/>
    </row>
    <row r="7419" spans="2:7" s="65" customFormat="1" x14ac:dyDescent="0.2">
      <c r="B7419" s="68"/>
      <c r="E7419" s="213"/>
      <c r="G7419" s="118"/>
    </row>
    <row r="7420" spans="2:7" s="65" customFormat="1" x14ac:dyDescent="0.2">
      <c r="B7420" s="68"/>
      <c r="E7420" s="213"/>
      <c r="G7420" s="118"/>
    </row>
    <row r="7421" spans="2:7" s="65" customFormat="1" x14ac:dyDescent="0.2">
      <c r="B7421" s="68"/>
      <c r="E7421" s="213"/>
      <c r="G7421" s="118"/>
    </row>
    <row r="7422" spans="2:7" s="65" customFormat="1" x14ac:dyDescent="0.2">
      <c r="B7422" s="68"/>
      <c r="E7422" s="213"/>
      <c r="G7422" s="118"/>
    </row>
    <row r="7423" spans="2:7" s="65" customFormat="1" x14ac:dyDescent="0.2">
      <c r="B7423" s="68"/>
      <c r="E7423" s="213"/>
      <c r="G7423" s="118"/>
    </row>
    <row r="7424" spans="2:7" s="65" customFormat="1" x14ac:dyDescent="0.2">
      <c r="B7424" s="68"/>
      <c r="E7424" s="213"/>
      <c r="G7424" s="118"/>
    </row>
    <row r="7425" spans="2:7" s="65" customFormat="1" x14ac:dyDescent="0.2">
      <c r="B7425" s="68"/>
      <c r="E7425" s="213"/>
      <c r="G7425" s="118"/>
    </row>
    <row r="7426" spans="2:7" s="65" customFormat="1" x14ac:dyDescent="0.2">
      <c r="B7426" s="68"/>
      <c r="E7426" s="213"/>
      <c r="G7426" s="118"/>
    </row>
    <row r="7427" spans="2:7" s="65" customFormat="1" x14ac:dyDescent="0.2">
      <c r="B7427" s="68"/>
      <c r="E7427" s="213"/>
      <c r="G7427" s="118"/>
    </row>
    <row r="7428" spans="2:7" s="65" customFormat="1" x14ac:dyDescent="0.2">
      <c r="B7428" s="68"/>
      <c r="E7428" s="213"/>
      <c r="G7428" s="118"/>
    </row>
    <row r="7429" spans="2:7" s="65" customFormat="1" x14ac:dyDescent="0.2">
      <c r="B7429" s="68"/>
      <c r="E7429" s="213"/>
      <c r="G7429" s="118"/>
    </row>
    <row r="7430" spans="2:7" s="65" customFormat="1" x14ac:dyDescent="0.2">
      <c r="B7430" s="68"/>
      <c r="E7430" s="213"/>
      <c r="G7430" s="118"/>
    </row>
    <row r="7431" spans="2:7" s="65" customFormat="1" x14ac:dyDescent="0.2">
      <c r="B7431" s="68"/>
      <c r="E7431" s="213"/>
      <c r="G7431" s="118"/>
    </row>
    <row r="7432" spans="2:7" s="65" customFormat="1" x14ac:dyDescent="0.2">
      <c r="B7432" s="68"/>
      <c r="E7432" s="213"/>
      <c r="G7432" s="118"/>
    </row>
    <row r="7433" spans="2:7" s="65" customFormat="1" x14ac:dyDescent="0.2">
      <c r="B7433" s="68"/>
      <c r="E7433" s="213"/>
      <c r="G7433" s="118"/>
    </row>
    <row r="7434" spans="2:7" s="65" customFormat="1" x14ac:dyDescent="0.2">
      <c r="B7434" s="68"/>
      <c r="E7434" s="213"/>
      <c r="G7434" s="118"/>
    </row>
    <row r="7435" spans="2:7" s="65" customFormat="1" x14ac:dyDescent="0.2">
      <c r="B7435" s="68"/>
      <c r="E7435" s="213"/>
      <c r="G7435" s="118"/>
    </row>
    <row r="7436" spans="2:7" s="65" customFormat="1" x14ac:dyDescent="0.2">
      <c r="B7436" s="68"/>
      <c r="E7436" s="213"/>
      <c r="G7436" s="118"/>
    </row>
    <row r="7437" spans="2:7" s="65" customFormat="1" x14ac:dyDescent="0.2">
      <c r="B7437" s="68"/>
      <c r="E7437" s="213"/>
      <c r="G7437" s="118"/>
    </row>
    <row r="7438" spans="2:7" s="65" customFormat="1" x14ac:dyDescent="0.2">
      <c r="B7438" s="68"/>
      <c r="E7438" s="213"/>
      <c r="G7438" s="118"/>
    </row>
    <row r="7439" spans="2:7" s="65" customFormat="1" x14ac:dyDescent="0.2">
      <c r="B7439" s="68"/>
      <c r="E7439" s="213"/>
      <c r="G7439" s="118"/>
    </row>
    <row r="7440" spans="2:7" s="65" customFormat="1" x14ac:dyDescent="0.2">
      <c r="B7440" s="68"/>
      <c r="E7440" s="213"/>
      <c r="G7440" s="118"/>
    </row>
    <row r="7441" spans="2:7" s="65" customFormat="1" x14ac:dyDescent="0.2">
      <c r="B7441" s="68"/>
      <c r="E7441" s="213"/>
      <c r="G7441" s="118"/>
    </row>
    <row r="7442" spans="2:7" s="65" customFormat="1" x14ac:dyDescent="0.2">
      <c r="B7442" s="68"/>
      <c r="E7442" s="213"/>
      <c r="G7442" s="118"/>
    </row>
    <row r="7443" spans="2:7" s="65" customFormat="1" x14ac:dyDescent="0.2">
      <c r="B7443" s="68"/>
      <c r="E7443" s="213"/>
      <c r="G7443" s="118"/>
    </row>
    <row r="7444" spans="2:7" s="65" customFormat="1" x14ac:dyDescent="0.2">
      <c r="B7444" s="68"/>
      <c r="E7444" s="213"/>
      <c r="G7444" s="118"/>
    </row>
    <row r="7445" spans="2:7" s="65" customFormat="1" x14ac:dyDescent="0.2">
      <c r="B7445" s="68"/>
      <c r="E7445" s="213"/>
      <c r="G7445" s="118"/>
    </row>
    <row r="7446" spans="2:7" s="65" customFormat="1" x14ac:dyDescent="0.2">
      <c r="B7446" s="68"/>
      <c r="E7446" s="213"/>
      <c r="G7446" s="118"/>
    </row>
    <row r="7447" spans="2:7" s="65" customFormat="1" x14ac:dyDescent="0.2">
      <c r="B7447" s="68"/>
      <c r="E7447" s="213"/>
      <c r="G7447" s="118"/>
    </row>
    <row r="7448" spans="2:7" s="65" customFormat="1" x14ac:dyDescent="0.2">
      <c r="B7448" s="68"/>
      <c r="E7448" s="213"/>
      <c r="G7448" s="118"/>
    </row>
    <row r="7449" spans="2:7" s="65" customFormat="1" x14ac:dyDescent="0.2">
      <c r="B7449" s="68"/>
      <c r="E7449" s="213"/>
      <c r="G7449" s="118"/>
    </row>
    <row r="7450" spans="2:7" s="65" customFormat="1" x14ac:dyDescent="0.2">
      <c r="B7450" s="68"/>
      <c r="E7450" s="213"/>
      <c r="G7450" s="118"/>
    </row>
    <row r="7451" spans="2:7" s="65" customFormat="1" x14ac:dyDescent="0.2">
      <c r="B7451" s="68"/>
      <c r="E7451" s="213"/>
      <c r="G7451" s="118"/>
    </row>
    <row r="7452" spans="2:7" s="65" customFormat="1" x14ac:dyDescent="0.2">
      <c r="B7452" s="68"/>
      <c r="E7452" s="213"/>
      <c r="G7452" s="118"/>
    </row>
    <row r="7453" spans="2:7" s="65" customFormat="1" x14ac:dyDescent="0.2">
      <c r="B7453" s="68"/>
      <c r="E7453" s="213"/>
      <c r="G7453" s="118"/>
    </row>
    <row r="7454" spans="2:7" s="65" customFormat="1" x14ac:dyDescent="0.2">
      <c r="B7454" s="68"/>
      <c r="E7454" s="213"/>
      <c r="G7454" s="118"/>
    </row>
    <row r="7455" spans="2:7" s="65" customFormat="1" x14ac:dyDescent="0.2">
      <c r="B7455" s="68"/>
      <c r="E7455" s="213"/>
      <c r="G7455" s="118"/>
    </row>
    <row r="7456" spans="2:7" s="65" customFormat="1" x14ac:dyDescent="0.2">
      <c r="B7456" s="68"/>
      <c r="E7456" s="213"/>
      <c r="G7456" s="118"/>
    </row>
    <row r="7457" spans="2:7" s="65" customFormat="1" x14ac:dyDescent="0.2">
      <c r="B7457" s="68"/>
      <c r="E7457" s="213"/>
      <c r="G7457" s="118"/>
    </row>
    <row r="7458" spans="2:7" s="65" customFormat="1" x14ac:dyDescent="0.2">
      <c r="B7458" s="68"/>
      <c r="E7458" s="213"/>
      <c r="G7458" s="118"/>
    </row>
    <row r="7459" spans="2:7" s="65" customFormat="1" x14ac:dyDescent="0.2">
      <c r="B7459" s="68"/>
      <c r="E7459" s="213"/>
      <c r="G7459" s="118"/>
    </row>
    <row r="7460" spans="2:7" s="65" customFormat="1" x14ac:dyDescent="0.2">
      <c r="B7460" s="68"/>
      <c r="E7460" s="213"/>
      <c r="G7460" s="118"/>
    </row>
    <row r="7461" spans="2:7" s="65" customFormat="1" x14ac:dyDescent="0.2">
      <c r="B7461" s="68"/>
      <c r="E7461" s="213"/>
      <c r="G7461" s="118"/>
    </row>
    <row r="7462" spans="2:7" s="65" customFormat="1" x14ac:dyDescent="0.2">
      <c r="B7462" s="68"/>
      <c r="E7462" s="213"/>
      <c r="G7462" s="118"/>
    </row>
    <row r="7463" spans="2:7" s="65" customFormat="1" x14ac:dyDescent="0.2">
      <c r="B7463" s="68"/>
      <c r="E7463" s="213"/>
      <c r="G7463" s="118"/>
    </row>
    <row r="7464" spans="2:7" s="65" customFormat="1" x14ac:dyDescent="0.2">
      <c r="B7464" s="68"/>
      <c r="E7464" s="213"/>
      <c r="G7464" s="118"/>
    </row>
    <row r="7465" spans="2:7" s="65" customFormat="1" x14ac:dyDescent="0.2">
      <c r="B7465" s="68"/>
      <c r="E7465" s="213"/>
      <c r="G7465" s="118"/>
    </row>
    <row r="7466" spans="2:7" s="65" customFormat="1" x14ac:dyDescent="0.2">
      <c r="B7466" s="68"/>
      <c r="E7466" s="213"/>
      <c r="G7466" s="118"/>
    </row>
    <row r="7467" spans="2:7" s="65" customFormat="1" x14ac:dyDescent="0.2">
      <c r="B7467" s="68"/>
      <c r="E7467" s="213"/>
      <c r="G7467" s="118"/>
    </row>
    <row r="7468" spans="2:7" s="65" customFormat="1" x14ac:dyDescent="0.2">
      <c r="B7468" s="68"/>
      <c r="E7468" s="213"/>
      <c r="G7468" s="118"/>
    </row>
    <row r="7469" spans="2:7" s="65" customFormat="1" x14ac:dyDescent="0.2">
      <c r="B7469" s="68"/>
      <c r="E7469" s="213"/>
      <c r="G7469" s="118"/>
    </row>
    <row r="7470" spans="2:7" s="65" customFormat="1" x14ac:dyDescent="0.2">
      <c r="B7470" s="68"/>
      <c r="E7470" s="213"/>
      <c r="G7470" s="118"/>
    </row>
    <row r="7471" spans="2:7" s="65" customFormat="1" x14ac:dyDescent="0.2">
      <c r="B7471" s="68"/>
      <c r="E7471" s="213"/>
      <c r="G7471" s="118"/>
    </row>
    <row r="7472" spans="2:7" s="65" customFormat="1" x14ac:dyDescent="0.2">
      <c r="B7472" s="68"/>
      <c r="E7472" s="213"/>
      <c r="G7472" s="118"/>
    </row>
    <row r="7473" spans="2:7" s="65" customFormat="1" x14ac:dyDescent="0.2">
      <c r="B7473" s="68"/>
      <c r="E7473" s="213"/>
      <c r="G7473" s="118"/>
    </row>
    <row r="7474" spans="2:7" s="65" customFormat="1" x14ac:dyDescent="0.2">
      <c r="B7474" s="68"/>
      <c r="E7474" s="213"/>
      <c r="G7474" s="118"/>
    </row>
    <row r="7475" spans="2:7" s="65" customFormat="1" x14ac:dyDescent="0.2">
      <c r="B7475" s="68"/>
      <c r="E7475" s="213"/>
      <c r="G7475" s="118"/>
    </row>
    <row r="7476" spans="2:7" s="65" customFormat="1" x14ac:dyDescent="0.2">
      <c r="B7476" s="68"/>
      <c r="E7476" s="213"/>
      <c r="G7476" s="118"/>
    </row>
    <row r="7477" spans="2:7" s="65" customFormat="1" x14ac:dyDescent="0.2">
      <c r="B7477" s="68"/>
      <c r="E7477" s="213"/>
      <c r="G7477" s="118"/>
    </row>
    <row r="7478" spans="2:7" s="65" customFormat="1" x14ac:dyDescent="0.2">
      <c r="B7478" s="68"/>
      <c r="E7478" s="213"/>
      <c r="G7478" s="118"/>
    </row>
    <row r="7479" spans="2:7" s="65" customFormat="1" x14ac:dyDescent="0.2">
      <c r="B7479" s="68"/>
      <c r="E7479" s="213"/>
      <c r="G7479" s="118"/>
    </row>
    <row r="7480" spans="2:7" s="65" customFormat="1" x14ac:dyDescent="0.2">
      <c r="B7480" s="68"/>
      <c r="E7480" s="213"/>
      <c r="G7480" s="118"/>
    </row>
    <row r="7481" spans="2:7" s="65" customFormat="1" x14ac:dyDescent="0.2">
      <c r="B7481" s="68"/>
      <c r="E7481" s="213"/>
      <c r="G7481" s="118"/>
    </row>
    <row r="7482" spans="2:7" s="65" customFormat="1" x14ac:dyDescent="0.2">
      <c r="B7482" s="68"/>
      <c r="E7482" s="213"/>
      <c r="G7482" s="118"/>
    </row>
    <row r="7483" spans="2:7" s="65" customFormat="1" x14ac:dyDescent="0.2">
      <c r="B7483" s="68"/>
      <c r="E7483" s="213"/>
      <c r="G7483" s="118"/>
    </row>
    <row r="7484" spans="2:7" s="65" customFormat="1" x14ac:dyDescent="0.2">
      <c r="B7484" s="68"/>
      <c r="E7484" s="213"/>
      <c r="G7484" s="118"/>
    </row>
    <row r="7485" spans="2:7" s="65" customFormat="1" x14ac:dyDescent="0.2">
      <c r="B7485" s="68"/>
      <c r="E7485" s="213"/>
      <c r="G7485" s="118"/>
    </row>
    <row r="7486" spans="2:7" s="65" customFormat="1" x14ac:dyDescent="0.2">
      <c r="B7486" s="68"/>
      <c r="E7486" s="213"/>
      <c r="G7486" s="118"/>
    </row>
    <row r="7487" spans="2:7" s="65" customFormat="1" x14ac:dyDescent="0.2">
      <c r="B7487" s="68"/>
      <c r="E7487" s="213"/>
      <c r="G7487" s="118"/>
    </row>
    <row r="7488" spans="2:7" s="65" customFormat="1" x14ac:dyDescent="0.2">
      <c r="B7488" s="68"/>
      <c r="E7488" s="213"/>
      <c r="G7488" s="118"/>
    </row>
    <row r="7489" spans="2:7" s="65" customFormat="1" x14ac:dyDescent="0.2">
      <c r="B7489" s="68"/>
      <c r="E7489" s="213"/>
      <c r="G7489" s="118"/>
    </row>
    <row r="7490" spans="2:7" s="65" customFormat="1" x14ac:dyDescent="0.2">
      <c r="B7490" s="68"/>
      <c r="E7490" s="213"/>
      <c r="G7490" s="118"/>
    </row>
    <row r="7491" spans="2:7" s="65" customFormat="1" x14ac:dyDescent="0.2">
      <c r="B7491" s="68"/>
      <c r="E7491" s="213"/>
      <c r="G7491" s="118"/>
    </row>
    <row r="7492" spans="2:7" s="65" customFormat="1" x14ac:dyDescent="0.2">
      <c r="B7492" s="68"/>
      <c r="E7492" s="213"/>
      <c r="G7492" s="118"/>
    </row>
    <row r="7493" spans="2:7" s="65" customFormat="1" x14ac:dyDescent="0.2">
      <c r="B7493" s="68"/>
      <c r="E7493" s="213"/>
      <c r="G7493" s="118"/>
    </row>
    <row r="7494" spans="2:7" s="65" customFormat="1" x14ac:dyDescent="0.2">
      <c r="B7494" s="68"/>
      <c r="E7494" s="213"/>
      <c r="G7494" s="118"/>
    </row>
    <row r="7495" spans="2:7" s="65" customFormat="1" x14ac:dyDescent="0.2">
      <c r="B7495" s="68"/>
      <c r="E7495" s="213"/>
      <c r="G7495" s="118"/>
    </row>
    <row r="7496" spans="2:7" s="65" customFormat="1" x14ac:dyDescent="0.2">
      <c r="B7496" s="68"/>
      <c r="E7496" s="213"/>
      <c r="G7496" s="118"/>
    </row>
    <row r="7497" spans="2:7" s="65" customFormat="1" x14ac:dyDescent="0.2">
      <c r="B7497" s="68"/>
      <c r="E7497" s="213"/>
      <c r="G7497" s="118"/>
    </row>
    <row r="7498" spans="2:7" s="65" customFormat="1" x14ac:dyDescent="0.2">
      <c r="B7498" s="68"/>
      <c r="E7498" s="213"/>
      <c r="G7498" s="118"/>
    </row>
    <row r="7499" spans="2:7" s="65" customFormat="1" x14ac:dyDescent="0.2">
      <c r="B7499" s="68"/>
      <c r="E7499" s="213"/>
      <c r="G7499" s="118"/>
    </row>
    <row r="7500" spans="2:7" s="65" customFormat="1" x14ac:dyDescent="0.2">
      <c r="B7500" s="68"/>
      <c r="E7500" s="213"/>
      <c r="G7500" s="118"/>
    </row>
    <row r="7501" spans="2:7" s="65" customFormat="1" x14ac:dyDescent="0.2">
      <c r="B7501" s="68"/>
      <c r="E7501" s="213"/>
      <c r="G7501" s="118"/>
    </row>
    <row r="7502" spans="2:7" s="65" customFormat="1" x14ac:dyDescent="0.2">
      <c r="B7502" s="68"/>
      <c r="E7502" s="213"/>
      <c r="G7502" s="118"/>
    </row>
    <row r="7503" spans="2:7" s="65" customFormat="1" x14ac:dyDescent="0.2">
      <c r="B7503" s="68"/>
      <c r="E7503" s="213"/>
      <c r="G7503" s="118"/>
    </row>
    <row r="7504" spans="2:7" s="65" customFormat="1" x14ac:dyDescent="0.2">
      <c r="B7504" s="68"/>
      <c r="E7504" s="213"/>
      <c r="G7504" s="118"/>
    </row>
    <row r="7505" spans="2:7" s="65" customFormat="1" x14ac:dyDescent="0.2">
      <c r="B7505" s="68"/>
      <c r="E7505" s="213"/>
      <c r="G7505" s="118"/>
    </row>
    <row r="7506" spans="2:7" s="65" customFormat="1" x14ac:dyDescent="0.2">
      <c r="B7506" s="68"/>
      <c r="E7506" s="213"/>
      <c r="G7506" s="118"/>
    </row>
    <row r="7507" spans="2:7" s="65" customFormat="1" x14ac:dyDescent="0.2">
      <c r="B7507" s="68"/>
      <c r="E7507" s="213"/>
      <c r="G7507" s="118"/>
    </row>
    <row r="7508" spans="2:7" s="65" customFormat="1" x14ac:dyDescent="0.2">
      <c r="B7508" s="68"/>
      <c r="E7508" s="213"/>
      <c r="G7508" s="118"/>
    </row>
    <row r="7509" spans="2:7" s="65" customFormat="1" x14ac:dyDescent="0.2">
      <c r="B7509" s="68"/>
      <c r="E7509" s="213"/>
      <c r="G7509" s="118"/>
    </row>
    <row r="7510" spans="2:7" s="65" customFormat="1" x14ac:dyDescent="0.2">
      <c r="B7510" s="68"/>
      <c r="E7510" s="213"/>
      <c r="G7510" s="118"/>
    </row>
    <row r="7511" spans="2:7" s="65" customFormat="1" x14ac:dyDescent="0.2">
      <c r="B7511" s="68"/>
      <c r="E7511" s="213"/>
      <c r="G7511" s="118"/>
    </row>
    <row r="7512" spans="2:7" s="65" customFormat="1" x14ac:dyDescent="0.2">
      <c r="B7512" s="68"/>
      <c r="E7512" s="213"/>
      <c r="G7512" s="118"/>
    </row>
    <row r="7513" spans="2:7" s="65" customFormat="1" x14ac:dyDescent="0.2">
      <c r="B7513" s="68"/>
      <c r="E7513" s="213"/>
      <c r="G7513" s="118"/>
    </row>
    <row r="7514" spans="2:7" s="65" customFormat="1" x14ac:dyDescent="0.2">
      <c r="B7514" s="68"/>
      <c r="E7514" s="213"/>
      <c r="G7514" s="118"/>
    </row>
    <row r="7515" spans="2:7" s="65" customFormat="1" x14ac:dyDescent="0.2">
      <c r="B7515" s="68"/>
      <c r="E7515" s="213"/>
      <c r="G7515" s="118"/>
    </row>
    <row r="7516" spans="2:7" s="65" customFormat="1" x14ac:dyDescent="0.2">
      <c r="B7516" s="68"/>
      <c r="E7516" s="213"/>
      <c r="G7516" s="118"/>
    </row>
    <row r="7517" spans="2:7" s="65" customFormat="1" x14ac:dyDescent="0.2">
      <c r="B7517" s="68"/>
      <c r="E7517" s="213"/>
      <c r="G7517" s="118"/>
    </row>
    <row r="7518" spans="2:7" s="65" customFormat="1" x14ac:dyDescent="0.2">
      <c r="B7518" s="68"/>
      <c r="E7518" s="213"/>
      <c r="G7518" s="118"/>
    </row>
    <row r="7519" spans="2:7" s="65" customFormat="1" x14ac:dyDescent="0.2">
      <c r="B7519" s="68"/>
      <c r="E7519" s="213"/>
      <c r="G7519" s="118"/>
    </row>
    <row r="7520" spans="2:7" s="65" customFormat="1" x14ac:dyDescent="0.2">
      <c r="B7520" s="68"/>
      <c r="E7520" s="213"/>
      <c r="G7520" s="118"/>
    </row>
    <row r="7521" spans="2:7" s="65" customFormat="1" x14ac:dyDescent="0.2">
      <c r="B7521" s="68"/>
      <c r="E7521" s="213"/>
      <c r="G7521" s="118"/>
    </row>
    <row r="7522" spans="2:7" s="65" customFormat="1" x14ac:dyDescent="0.2">
      <c r="B7522" s="68"/>
      <c r="E7522" s="213"/>
      <c r="G7522" s="118"/>
    </row>
    <row r="7523" spans="2:7" s="65" customFormat="1" x14ac:dyDescent="0.2">
      <c r="B7523" s="68"/>
      <c r="E7523" s="213"/>
      <c r="G7523" s="118"/>
    </row>
    <row r="7524" spans="2:7" s="65" customFormat="1" x14ac:dyDescent="0.2">
      <c r="B7524" s="68"/>
      <c r="E7524" s="213"/>
      <c r="G7524" s="118"/>
    </row>
    <row r="7525" spans="2:7" s="65" customFormat="1" x14ac:dyDescent="0.2">
      <c r="B7525" s="68"/>
      <c r="E7525" s="213"/>
      <c r="G7525" s="118"/>
    </row>
    <row r="7526" spans="2:7" s="65" customFormat="1" x14ac:dyDescent="0.2">
      <c r="B7526" s="68"/>
      <c r="E7526" s="213"/>
      <c r="G7526" s="118"/>
    </row>
    <row r="7527" spans="2:7" s="65" customFormat="1" x14ac:dyDescent="0.2">
      <c r="B7527" s="68"/>
      <c r="E7527" s="213"/>
      <c r="G7527" s="118"/>
    </row>
    <row r="7528" spans="2:7" s="65" customFormat="1" x14ac:dyDescent="0.2">
      <c r="B7528" s="68"/>
      <c r="E7528" s="213"/>
      <c r="G7528" s="118"/>
    </row>
    <row r="7529" spans="2:7" s="65" customFormat="1" x14ac:dyDescent="0.2">
      <c r="B7529" s="68"/>
      <c r="E7529" s="213"/>
      <c r="G7529" s="118"/>
    </row>
    <row r="7530" spans="2:7" s="65" customFormat="1" x14ac:dyDescent="0.2">
      <c r="B7530" s="68"/>
      <c r="E7530" s="213"/>
      <c r="G7530" s="118"/>
    </row>
    <row r="7531" spans="2:7" s="65" customFormat="1" x14ac:dyDescent="0.2">
      <c r="B7531" s="68"/>
      <c r="E7531" s="213"/>
      <c r="G7531" s="118"/>
    </row>
    <row r="7532" spans="2:7" s="65" customFormat="1" x14ac:dyDescent="0.2">
      <c r="B7532" s="68"/>
      <c r="E7532" s="213"/>
      <c r="G7532" s="118"/>
    </row>
    <row r="7533" spans="2:7" s="65" customFormat="1" x14ac:dyDescent="0.2">
      <c r="B7533" s="68"/>
      <c r="E7533" s="213"/>
      <c r="G7533" s="118"/>
    </row>
    <row r="7534" spans="2:7" s="65" customFormat="1" x14ac:dyDescent="0.2">
      <c r="B7534" s="68"/>
      <c r="E7534" s="213"/>
      <c r="G7534" s="118"/>
    </row>
    <row r="7535" spans="2:7" s="65" customFormat="1" x14ac:dyDescent="0.2">
      <c r="B7535" s="68"/>
      <c r="E7535" s="213"/>
      <c r="G7535" s="118"/>
    </row>
    <row r="7536" spans="2:7" s="65" customFormat="1" x14ac:dyDescent="0.2">
      <c r="B7536" s="68"/>
      <c r="E7536" s="213"/>
      <c r="G7536" s="118"/>
    </row>
    <row r="7537" spans="2:7" s="65" customFormat="1" x14ac:dyDescent="0.2">
      <c r="B7537" s="68"/>
      <c r="E7537" s="213"/>
      <c r="G7537" s="118"/>
    </row>
    <row r="7538" spans="2:7" s="65" customFormat="1" x14ac:dyDescent="0.2">
      <c r="B7538" s="68"/>
      <c r="E7538" s="213"/>
      <c r="G7538" s="118"/>
    </row>
    <row r="7539" spans="2:7" s="65" customFormat="1" x14ac:dyDescent="0.2">
      <c r="B7539" s="68"/>
      <c r="E7539" s="213"/>
      <c r="G7539" s="118"/>
    </row>
    <row r="7540" spans="2:7" s="65" customFormat="1" x14ac:dyDescent="0.2">
      <c r="B7540" s="68"/>
      <c r="E7540" s="213"/>
      <c r="G7540" s="118"/>
    </row>
    <row r="7541" spans="2:7" s="65" customFormat="1" x14ac:dyDescent="0.2">
      <c r="B7541" s="68"/>
      <c r="E7541" s="213"/>
      <c r="G7541" s="118"/>
    </row>
    <row r="7542" spans="2:7" s="65" customFormat="1" x14ac:dyDescent="0.2">
      <c r="B7542" s="68"/>
      <c r="E7542" s="213"/>
      <c r="G7542" s="118"/>
    </row>
    <row r="7543" spans="2:7" s="65" customFormat="1" x14ac:dyDescent="0.2">
      <c r="B7543" s="68"/>
      <c r="E7543" s="213"/>
      <c r="G7543" s="118"/>
    </row>
    <row r="7544" spans="2:7" s="65" customFormat="1" x14ac:dyDescent="0.2">
      <c r="B7544" s="68"/>
      <c r="E7544" s="213"/>
      <c r="G7544" s="118"/>
    </row>
    <row r="7545" spans="2:7" s="65" customFormat="1" x14ac:dyDescent="0.2">
      <c r="B7545" s="68"/>
      <c r="E7545" s="213"/>
      <c r="G7545" s="118"/>
    </row>
    <row r="7546" spans="2:7" s="65" customFormat="1" x14ac:dyDescent="0.2">
      <c r="B7546" s="68"/>
      <c r="E7546" s="213"/>
      <c r="G7546" s="118"/>
    </row>
    <row r="7547" spans="2:7" s="65" customFormat="1" x14ac:dyDescent="0.2">
      <c r="B7547" s="68"/>
      <c r="E7547" s="213"/>
      <c r="G7547" s="118"/>
    </row>
    <row r="7548" spans="2:7" s="65" customFormat="1" x14ac:dyDescent="0.2">
      <c r="B7548" s="68"/>
      <c r="E7548" s="213"/>
      <c r="G7548" s="118"/>
    </row>
    <row r="7549" spans="2:7" s="65" customFormat="1" x14ac:dyDescent="0.2">
      <c r="B7549" s="68"/>
      <c r="E7549" s="213"/>
      <c r="G7549" s="118"/>
    </row>
    <row r="7550" spans="2:7" s="65" customFormat="1" x14ac:dyDescent="0.2">
      <c r="B7550" s="68"/>
      <c r="E7550" s="213"/>
      <c r="G7550" s="118"/>
    </row>
    <row r="7551" spans="2:7" s="65" customFormat="1" x14ac:dyDescent="0.2">
      <c r="B7551" s="68"/>
      <c r="E7551" s="213"/>
      <c r="G7551" s="118"/>
    </row>
    <row r="7552" spans="2:7" s="65" customFormat="1" x14ac:dyDescent="0.2">
      <c r="B7552" s="68"/>
      <c r="E7552" s="213"/>
      <c r="G7552" s="118"/>
    </row>
    <row r="7553" spans="2:7" s="65" customFormat="1" x14ac:dyDescent="0.2">
      <c r="B7553" s="68"/>
      <c r="E7553" s="213"/>
      <c r="G7553" s="118"/>
    </row>
    <row r="7554" spans="2:7" s="65" customFormat="1" x14ac:dyDescent="0.2">
      <c r="B7554" s="68"/>
      <c r="E7554" s="213"/>
      <c r="G7554" s="118"/>
    </row>
    <row r="7555" spans="2:7" s="65" customFormat="1" x14ac:dyDescent="0.2">
      <c r="B7555" s="68"/>
      <c r="E7555" s="213"/>
      <c r="G7555" s="118"/>
    </row>
    <row r="7556" spans="2:7" s="65" customFormat="1" x14ac:dyDescent="0.2">
      <c r="B7556" s="68"/>
      <c r="E7556" s="213"/>
      <c r="G7556" s="118"/>
    </row>
    <row r="7557" spans="2:7" s="65" customFormat="1" x14ac:dyDescent="0.2">
      <c r="B7557" s="68"/>
      <c r="E7557" s="213"/>
      <c r="G7557" s="118"/>
    </row>
    <row r="7558" spans="2:7" s="65" customFormat="1" x14ac:dyDescent="0.2">
      <c r="B7558" s="68"/>
      <c r="E7558" s="213"/>
      <c r="G7558" s="118"/>
    </row>
    <row r="7559" spans="2:7" s="65" customFormat="1" x14ac:dyDescent="0.2">
      <c r="B7559" s="68"/>
      <c r="E7559" s="213"/>
      <c r="G7559" s="118"/>
    </row>
    <row r="7560" spans="2:7" s="65" customFormat="1" x14ac:dyDescent="0.2">
      <c r="B7560" s="68"/>
      <c r="E7560" s="213"/>
      <c r="G7560" s="118"/>
    </row>
    <row r="7561" spans="2:7" s="65" customFormat="1" x14ac:dyDescent="0.2">
      <c r="B7561" s="68"/>
      <c r="E7561" s="213"/>
      <c r="G7561" s="118"/>
    </row>
    <row r="7562" spans="2:7" s="65" customFormat="1" x14ac:dyDescent="0.2">
      <c r="B7562" s="68"/>
      <c r="E7562" s="213"/>
      <c r="G7562" s="118"/>
    </row>
    <row r="7563" spans="2:7" s="65" customFormat="1" x14ac:dyDescent="0.2">
      <c r="B7563" s="68"/>
      <c r="E7563" s="213"/>
      <c r="G7563" s="118"/>
    </row>
    <row r="7564" spans="2:7" s="65" customFormat="1" x14ac:dyDescent="0.2">
      <c r="B7564" s="68"/>
      <c r="E7564" s="213"/>
      <c r="G7564" s="118"/>
    </row>
    <row r="7565" spans="2:7" s="65" customFormat="1" x14ac:dyDescent="0.2">
      <c r="B7565" s="68"/>
      <c r="E7565" s="213"/>
      <c r="G7565" s="118"/>
    </row>
    <row r="7566" spans="2:7" s="65" customFormat="1" x14ac:dyDescent="0.2">
      <c r="B7566" s="68"/>
      <c r="E7566" s="213"/>
      <c r="G7566" s="118"/>
    </row>
    <row r="7567" spans="2:7" s="65" customFormat="1" x14ac:dyDescent="0.2">
      <c r="B7567" s="68"/>
      <c r="E7567" s="213"/>
      <c r="G7567" s="118"/>
    </row>
    <row r="7568" spans="2:7" s="65" customFormat="1" x14ac:dyDescent="0.2">
      <c r="B7568" s="68"/>
      <c r="E7568" s="213"/>
      <c r="G7568" s="118"/>
    </row>
    <row r="7569" spans="2:7" s="65" customFormat="1" x14ac:dyDescent="0.2">
      <c r="B7569" s="68"/>
      <c r="E7569" s="213"/>
      <c r="G7569" s="118"/>
    </row>
    <row r="7570" spans="2:7" s="65" customFormat="1" x14ac:dyDescent="0.2">
      <c r="B7570" s="68"/>
      <c r="E7570" s="213"/>
      <c r="G7570" s="118"/>
    </row>
    <row r="7571" spans="2:7" s="65" customFormat="1" x14ac:dyDescent="0.2">
      <c r="B7571" s="68"/>
      <c r="E7571" s="213"/>
      <c r="G7571" s="118"/>
    </row>
    <row r="7572" spans="2:7" s="65" customFormat="1" x14ac:dyDescent="0.2">
      <c r="B7572" s="68"/>
      <c r="E7572" s="213"/>
      <c r="G7572" s="118"/>
    </row>
    <row r="7573" spans="2:7" s="65" customFormat="1" x14ac:dyDescent="0.2">
      <c r="B7573" s="68"/>
      <c r="E7573" s="213"/>
      <c r="G7573" s="118"/>
    </row>
    <row r="7574" spans="2:7" s="65" customFormat="1" x14ac:dyDescent="0.2">
      <c r="B7574" s="68"/>
      <c r="E7574" s="213"/>
      <c r="G7574" s="118"/>
    </row>
    <row r="7575" spans="2:7" s="65" customFormat="1" x14ac:dyDescent="0.2">
      <c r="B7575" s="68"/>
      <c r="E7575" s="213"/>
      <c r="G7575" s="118"/>
    </row>
    <row r="7576" spans="2:7" s="65" customFormat="1" x14ac:dyDescent="0.2">
      <c r="B7576" s="68"/>
      <c r="E7576" s="213"/>
      <c r="G7576" s="118"/>
    </row>
    <row r="7577" spans="2:7" s="65" customFormat="1" x14ac:dyDescent="0.2">
      <c r="B7577" s="68"/>
      <c r="E7577" s="213"/>
      <c r="G7577" s="118"/>
    </row>
    <row r="7578" spans="2:7" s="65" customFormat="1" x14ac:dyDescent="0.2">
      <c r="B7578" s="68"/>
      <c r="E7578" s="213"/>
      <c r="G7578" s="118"/>
    </row>
    <row r="7579" spans="2:7" s="65" customFormat="1" x14ac:dyDescent="0.2">
      <c r="B7579" s="68"/>
      <c r="E7579" s="213"/>
      <c r="G7579" s="118"/>
    </row>
    <row r="7580" spans="2:7" s="65" customFormat="1" x14ac:dyDescent="0.2">
      <c r="B7580" s="68"/>
      <c r="E7580" s="213"/>
      <c r="G7580" s="118"/>
    </row>
    <row r="7581" spans="2:7" s="65" customFormat="1" x14ac:dyDescent="0.2">
      <c r="B7581" s="68"/>
      <c r="E7581" s="213"/>
      <c r="G7581" s="118"/>
    </row>
    <row r="7582" spans="2:7" s="65" customFormat="1" x14ac:dyDescent="0.2">
      <c r="B7582" s="68"/>
      <c r="E7582" s="213"/>
      <c r="G7582" s="118"/>
    </row>
    <row r="7583" spans="2:7" s="65" customFormat="1" x14ac:dyDescent="0.2">
      <c r="B7583" s="68"/>
      <c r="E7583" s="213"/>
      <c r="G7583" s="118"/>
    </row>
    <row r="7584" spans="2:7" s="65" customFormat="1" x14ac:dyDescent="0.2">
      <c r="B7584" s="68"/>
      <c r="E7584" s="213"/>
      <c r="G7584" s="118"/>
    </row>
    <row r="7585" spans="2:7" s="65" customFormat="1" x14ac:dyDescent="0.2">
      <c r="B7585" s="68"/>
      <c r="E7585" s="213"/>
      <c r="G7585" s="118"/>
    </row>
    <row r="7586" spans="2:7" s="65" customFormat="1" x14ac:dyDescent="0.2">
      <c r="B7586" s="68"/>
      <c r="E7586" s="213"/>
      <c r="G7586" s="118"/>
    </row>
    <row r="7587" spans="2:7" s="65" customFormat="1" x14ac:dyDescent="0.2">
      <c r="B7587" s="68"/>
      <c r="E7587" s="213"/>
      <c r="G7587" s="118"/>
    </row>
    <row r="7588" spans="2:7" s="65" customFormat="1" x14ac:dyDescent="0.2">
      <c r="B7588" s="68"/>
      <c r="E7588" s="213"/>
      <c r="G7588" s="118"/>
    </row>
    <row r="7589" spans="2:7" s="65" customFormat="1" x14ac:dyDescent="0.2">
      <c r="B7589" s="68"/>
      <c r="E7589" s="213"/>
      <c r="G7589" s="118"/>
    </row>
    <row r="7590" spans="2:7" s="65" customFormat="1" x14ac:dyDescent="0.2">
      <c r="B7590" s="68"/>
      <c r="E7590" s="213"/>
      <c r="G7590" s="118"/>
    </row>
    <row r="7591" spans="2:7" s="65" customFormat="1" x14ac:dyDescent="0.2">
      <c r="B7591" s="68"/>
      <c r="E7591" s="213"/>
      <c r="G7591" s="118"/>
    </row>
    <row r="7592" spans="2:7" s="65" customFormat="1" x14ac:dyDescent="0.2">
      <c r="B7592" s="68"/>
      <c r="E7592" s="213"/>
      <c r="G7592" s="118"/>
    </row>
    <row r="7593" spans="2:7" s="65" customFormat="1" x14ac:dyDescent="0.2">
      <c r="B7593" s="68"/>
      <c r="E7593" s="213"/>
      <c r="G7593" s="118"/>
    </row>
    <row r="7594" spans="2:7" s="65" customFormat="1" x14ac:dyDescent="0.2">
      <c r="B7594" s="68"/>
      <c r="E7594" s="213"/>
      <c r="G7594" s="118"/>
    </row>
    <row r="7595" spans="2:7" s="65" customFormat="1" x14ac:dyDescent="0.2">
      <c r="B7595" s="68"/>
      <c r="E7595" s="213"/>
      <c r="G7595" s="118"/>
    </row>
    <row r="7596" spans="2:7" s="65" customFormat="1" x14ac:dyDescent="0.2">
      <c r="B7596" s="68"/>
      <c r="E7596" s="213"/>
      <c r="G7596" s="118"/>
    </row>
    <row r="7597" spans="2:7" s="65" customFormat="1" x14ac:dyDescent="0.2">
      <c r="B7597" s="68"/>
      <c r="E7597" s="213"/>
      <c r="G7597" s="118"/>
    </row>
    <row r="7598" spans="2:7" s="65" customFormat="1" x14ac:dyDescent="0.2">
      <c r="B7598" s="68"/>
      <c r="E7598" s="213"/>
      <c r="G7598" s="118"/>
    </row>
    <row r="7599" spans="2:7" s="65" customFormat="1" x14ac:dyDescent="0.2">
      <c r="B7599" s="68"/>
      <c r="E7599" s="213"/>
      <c r="G7599" s="118"/>
    </row>
    <row r="7600" spans="2:7" s="65" customFormat="1" x14ac:dyDescent="0.2">
      <c r="B7600" s="68"/>
      <c r="E7600" s="213"/>
      <c r="G7600" s="118"/>
    </row>
    <row r="7601" spans="2:7" s="65" customFormat="1" x14ac:dyDescent="0.2">
      <c r="B7601" s="68"/>
      <c r="E7601" s="213"/>
      <c r="G7601" s="118"/>
    </row>
    <row r="7602" spans="2:7" s="65" customFormat="1" x14ac:dyDescent="0.2">
      <c r="B7602" s="68"/>
      <c r="E7602" s="213"/>
      <c r="G7602" s="118"/>
    </row>
    <row r="7603" spans="2:7" s="65" customFormat="1" x14ac:dyDescent="0.2">
      <c r="B7603" s="68"/>
      <c r="E7603" s="213"/>
      <c r="G7603" s="118"/>
    </row>
    <row r="7604" spans="2:7" s="65" customFormat="1" x14ac:dyDescent="0.2">
      <c r="B7604" s="68"/>
      <c r="E7604" s="213"/>
      <c r="G7604" s="118"/>
    </row>
    <row r="7605" spans="2:7" s="65" customFormat="1" x14ac:dyDescent="0.2">
      <c r="B7605" s="68"/>
      <c r="E7605" s="213"/>
      <c r="G7605" s="118"/>
    </row>
    <row r="7606" spans="2:7" s="65" customFormat="1" x14ac:dyDescent="0.2">
      <c r="B7606" s="68"/>
      <c r="E7606" s="213"/>
      <c r="G7606" s="118"/>
    </row>
    <row r="7607" spans="2:7" s="65" customFormat="1" x14ac:dyDescent="0.2">
      <c r="B7607" s="68"/>
      <c r="E7607" s="213"/>
      <c r="G7607" s="118"/>
    </row>
    <row r="7608" spans="2:7" s="65" customFormat="1" x14ac:dyDescent="0.2">
      <c r="B7608" s="68"/>
      <c r="E7608" s="213"/>
      <c r="G7608" s="118"/>
    </row>
    <row r="7609" spans="2:7" s="65" customFormat="1" x14ac:dyDescent="0.2">
      <c r="B7609" s="68"/>
      <c r="E7609" s="213"/>
      <c r="G7609" s="118"/>
    </row>
    <row r="7610" spans="2:7" s="65" customFormat="1" x14ac:dyDescent="0.2">
      <c r="B7610" s="68"/>
      <c r="E7610" s="213"/>
      <c r="G7610" s="118"/>
    </row>
    <row r="7611" spans="2:7" s="65" customFormat="1" x14ac:dyDescent="0.2">
      <c r="B7611" s="68"/>
      <c r="E7611" s="213"/>
      <c r="G7611" s="118"/>
    </row>
    <row r="7612" spans="2:7" s="65" customFormat="1" x14ac:dyDescent="0.2">
      <c r="B7612" s="68"/>
      <c r="E7612" s="213"/>
      <c r="G7612" s="118"/>
    </row>
    <row r="7613" spans="2:7" s="65" customFormat="1" x14ac:dyDescent="0.2">
      <c r="B7613" s="68"/>
      <c r="E7613" s="213"/>
      <c r="G7613" s="118"/>
    </row>
    <row r="7614" spans="2:7" s="65" customFormat="1" x14ac:dyDescent="0.2">
      <c r="B7614" s="68"/>
      <c r="E7614" s="213"/>
      <c r="G7614" s="118"/>
    </row>
    <row r="7615" spans="2:7" s="65" customFormat="1" x14ac:dyDescent="0.2">
      <c r="B7615" s="68"/>
      <c r="E7615" s="213"/>
      <c r="G7615" s="118"/>
    </row>
    <row r="7616" spans="2:7" s="65" customFormat="1" x14ac:dyDescent="0.2">
      <c r="B7616" s="68"/>
      <c r="E7616" s="213"/>
      <c r="G7616" s="118"/>
    </row>
    <row r="7617" spans="2:7" s="65" customFormat="1" x14ac:dyDescent="0.2">
      <c r="B7617" s="68"/>
      <c r="E7617" s="213"/>
      <c r="G7617" s="118"/>
    </row>
    <row r="7618" spans="2:7" s="65" customFormat="1" x14ac:dyDescent="0.2">
      <c r="B7618" s="68"/>
      <c r="E7618" s="213"/>
      <c r="G7618" s="118"/>
    </row>
    <row r="7619" spans="2:7" s="65" customFormat="1" x14ac:dyDescent="0.2">
      <c r="B7619" s="68"/>
      <c r="E7619" s="213"/>
      <c r="G7619" s="118"/>
    </row>
    <row r="7620" spans="2:7" s="65" customFormat="1" x14ac:dyDescent="0.2">
      <c r="B7620" s="68"/>
      <c r="E7620" s="213"/>
      <c r="G7620" s="118"/>
    </row>
    <row r="7621" spans="2:7" s="65" customFormat="1" x14ac:dyDescent="0.2">
      <c r="B7621" s="68"/>
      <c r="E7621" s="213"/>
      <c r="G7621" s="118"/>
    </row>
    <row r="7622" spans="2:7" s="65" customFormat="1" x14ac:dyDescent="0.2">
      <c r="B7622" s="68"/>
      <c r="E7622" s="213"/>
      <c r="G7622" s="118"/>
    </row>
    <row r="7623" spans="2:7" s="65" customFormat="1" x14ac:dyDescent="0.2">
      <c r="B7623" s="68"/>
      <c r="E7623" s="213"/>
      <c r="G7623" s="118"/>
    </row>
    <row r="7624" spans="2:7" s="65" customFormat="1" x14ac:dyDescent="0.2">
      <c r="B7624" s="68"/>
      <c r="E7624" s="213"/>
      <c r="G7624" s="118"/>
    </row>
    <row r="7625" spans="2:7" s="65" customFormat="1" x14ac:dyDescent="0.2">
      <c r="B7625" s="68"/>
      <c r="E7625" s="213"/>
      <c r="G7625" s="118"/>
    </row>
    <row r="7626" spans="2:7" s="65" customFormat="1" x14ac:dyDescent="0.2">
      <c r="B7626" s="68"/>
      <c r="E7626" s="213"/>
      <c r="G7626" s="118"/>
    </row>
    <row r="7627" spans="2:7" s="65" customFormat="1" x14ac:dyDescent="0.2">
      <c r="B7627" s="68"/>
      <c r="E7627" s="213"/>
      <c r="G7627" s="118"/>
    </row>
    <row r="7628" spans="2:7" s="65" customFormat="1" x14ac:dyDescent="0.2">
      <c r="B7628" s="68"/>
      <c r="E7628" s="213"/>
      <c r="G7628" s="118"/>
    </row>
    <row r="7629" spans="2:7" s="65" customFormat="1" x14ac:dyDescent="0.2">
      <c r="B7629" s="68"/>
      <c r="E7629" s="213"/>
      <c r="G7629" s="118"/>
    </row>
    <row r="7630" spans="2:7" s="65" customFormat="1" x14ac:dyDescent="0.2">
      <c r="B7630" s="68"/>
      <c r="E7630" s="213"/>
      <c r="G7630" s="118"/>
    </row>
    <row r="7631" spans="2:7" s="65" customFormat="1" x14ac:dyDescent="0.2">
      <c r="B7631" s="68"/>
      <c r="E7631" s="213"/>
      <c r="G7631" s="118"/>
    </row>
    <row r="7632" spans="2:7" s="65" customFormat="1" x14ac:dyDescent="0.2">
      <c r="B7632" s="68"/>
      <c r="E7632" s="213"/>
      <c r="G7632" s="118"/>
    </row>
    <row r="7633" spans="2:7" s="65" customFormat="1" x14ac:dyDescent="0.2">
      <c r="B7633" s="68"/>
      <c r="E7633" s="213"/>
      <c r="G7633" s="118"/>
    </row>
    <row r="7634" spans="2:7" s="65" customFormat="1" x14ac:dyDescent="0.2">
      <c r="B7634" s="68"/>
      <c r="E7634" s="213"/>
      <c r="G7634" s="118"/>
    </row>
    <row r="7635" spans="2:7" s="65" customFormat="1" x14ac:dyDescent="0.2">
      <c r="B7635" s="68"/>
      <c r="E7635" s="213"/>
      <c r="G7635" s="118"/>
    </row>
    <row r="7636" spans="2:7" s="65" customFormat="1" x14ac:dyDescent="0.2">
      <c r="B7636" s="68"/>
      <c r="E7636" s="213"/>
      <c r="G7636" s="118"/>
    </row>
    <row r="7637" spans="2:7" s="65" customFormat="1" x14ac:dyDescent="0.2">
      <c r="B7637" s="68"/>
      <c r="E7637" s="213"/>
      <c r="G7637" s="118"/>
    </row>
    <row r="7638" spans="2:7" s="65" customFormat="1" x14ac:dyDescent="0.2">
      <c r="B7638" s="68"/>
      <c r="E7638" s="213"/>
      <c r="G7638" s="118"/>
    </row>
    <row r="7639" spans="2:7" s="65" customFormat="1" x14ac:dyDescent="0.2">
      <c r="B7639" s="68"/>
      <c r="E7639" s="213"/>
      <c r="G7639" s="118"/>
    </row>
    <row r="7640" spans="2:7" s="65" customFormat="1" x14ac:dyDescent="0.2">
      <c r="B7640" s="68"/>
      <c r="E7640" s="213"/>
      <c r="G7640" s="118"/>
    </row>
    <row r="7641" spans="2:7" s="65" customFormat="1" x14ac:dyDescent="0.2">
      <c r="B7641" s="68"/>
      <c r="E7641" s="213"/>
      <c r="G7641" s="118"/>
    </row>
    <row r="7642" spans="2:7" s="65" customFormat="1" x14ac:dyDescent="0.2">
      <c r="B7642" s="68"/>
      <c r="E7642" s="213"/>
      <c r="G7642" s="118"/>
    </row>
    <row r="7643" spans="2:7" s="65" customFormat="1" x14ac:dyDescent="0.2">
      <c r="B7643" s="68"/>
      <c r="E7643" s="213"/>
      <c r="G7643" s="118"/>
    </row>
    <row r="7644" spans="2:7" s="65" customFormat="1" x14ac:dyDescent="0.2">
      <c r="B7644" s="68"/>
      <c r="E7644" s="213"/>
      <c r="G7644" s="118"/>
    </row>
    <row r="7645" spans="2:7" s="65" customFormat="1" x14ac:dyDescent="0.2">
      <c r="B7645" s="68"/>
      <c r="E7645" s="213"/>
      <c r="G7645" s="118"/>
    </row>
    <row r="7646" spans="2:7" s="65" customFormat="1" x14ac:dyDescent="0.2">
      <c r="B7646" s="68"/>
      <c r="E7646" s="213"/>
      <c r="G7646" s="118"/>
    </row>
    <row r="7647" spans="2:7" s="65" customFormat="1" x14ac:dyDescent="0.2">
      <c r="B7647" s="68"/>
      <c r="E7647" s="213"/>
      <c r="G7647" s="118"/>
    </row>
    <row r="7648" spans="2:7" s="65" customFormat="1" x14ac:dyDescent="0.2">
      <c r="B7648" s="68"/>
      <c r="E7648" s="213"/>
      <c r="G7648" s="118"/>
    </row>
    <row r="7649" spans="2:7" s="65" customFormat="1" x14ac:dyDescent="0.2">
      <c r="B7649" s="68"/>
      <c r="E7649" s="213"/>
      <c r="G7649" s="118"/>
    </row>
    <row r="7650" spans="2:7" s="65" customFormat="1" x14ac:dyDescent="0.2">
      <c r="B7650" s="68"/>
      <c r="E7650" s="213"/>
      <c r="G7650" s="118"/>
    </row>
    <row r="7651" spans="2:7" s="65" customFormat="1" x14ac:dyDescent="0.2">
      <c r="B7651" s="68"/>
      <c r="E7651" s="213"/>
      <c r="G7651" s="118"/>
    </row>
    <row r="7652" spans="2:7" s="65" customFormat="1" x14ac:dyDescent="0.2">
      <c r="B7652" s="68"/>
      <c r="E7652" s="213"/>
      <c r="G7652" s="118"/>
    </row>
    <row r="7653" spans="2:7" s="65" customFormat="1" x14ac:dyDescent="0.2">
      <c r="B7653" s="68"/>
      <c r="E7653" s="213"/>
      <c r="G7653" s="118"/>
    </row>
    <row r="7654" spans="2:7" s="65" customFormat="1" x14ac:dyDescent="0.2">
      <c r="B7654" s="68"/>
      <c r="E7654" s="213"/>
      <c r="G7654" s="118"/>
    </row>
    <row r="7655" spans="2:7" s="65" customFormat="1" x14ac:dyDescent="0.2">
      <c r="B7655" s="68"/>
      <c r="E7655" s="213"/>
      <c r="G7655" s="118"/>
    </row>
    <row r="7656" spans="2:7" s="65" customFormat="1" x14ac:dyDescent="0.2">
      <c r="B7656" s="68"/>
      <c r="E7656" s="213"/>
      <c r="G7656" s="118"/>
    </row>
    <row r="7657" spans="2:7" s="65" customFormat="1" x14ac:dyDescent="0.2">
      <c r="B7657" s="68"/>
      <c r="E7657" s="213"/>
      <c r="G7657" s="118"/>
    </row>
    <row r="7658" spans="2:7" s="65" customFormat="1" x14ac:dyDescent="0.2">
      <c r="B7658" s="68"/>
      <c r="E7658" s="213"/>
      <c r="G7658" s="118"/>
    </row>
    <row r="7659" spans="2:7" s="65" customFormat="1" x14ac:dyDescent="0.2">
      <c r="B7659" s="68"/>
      <c r="E7659" s="213"/>
      <c r="G7659" s="118"/>
    </row>
    <row r="7660" spans="2:7" s="65" customFormat="1" x14ac:dyDescent="0.2">
      <c r="B7660" s="68"/>
      <c r="E7660" s="213"/>
      <c r="G7660" s="118"/>
    </row>
    <row r="7661" spans="2:7" s="65" customFormat="1" x14ac:dyDescent="0.2">
      <c r="B7661" s="68"/>
      <c r="E7661" s="213"/>
      <c r="G7661" s="118"/>
    </row>
    <row r="7662" spans="2:7" s="65" customFormat="1" x14ac:dyDescent="0.2">
      <c r="B7662" s="68"/>
      <c r="E7662" s="213"/>
      <c r="G7662" s="118"/>
    </row>
    <row r="7663" spans="2:7" s="65" customFormat="1" x14ac:dyDescent="0.2">
      <c r="B7663" s="68"/>
      <c r="E7663" s="213"/>
      <c r="G7663" s="118"/>
    </row>
    <row r="7664" spans="2:7" s="65" customFormat="1" x14ac:dyDescent="0.2">
      <c r="B7664" s="68"/>
      <c r="E7664" s="213"/>
      <c r="G7664" s="118"/>
    </row>
    <row r="7665" spans="2:7" s="65" customFormat="1" x14ac:dyDescent="0.2">
      <c r="B7665" s="68"/>
      <c r="E7665" s="213"/>
      <c r="G7665" s="118"/>
    </row>
    <row r="7666" spans="2:7" s="65" customFormat="1" x14ac:dyDescent="0.2">
      <c r="B7666" s="68"/>
      <c r="E7666" s="213"/>
      <c r="G7666" s="118"/>
    </row>
    <row r="7667" spans="2:7" s="65" customFormat="1" x14ac:dyDescent="0.2">
      <c r="B7667" s="68"/>
      <c r="E7667" s="213"/>
      <c r="G7667" s="118"/>
    </row>
    <row r="7668" spans="2:7" s="65" customFormat="1" x14ac:dyDescent="0.2">
      <c r="B7668" s="68"/>
      <c r="E7668" s="213"/>
      <c r="G7668" s="118"/>
    </row>
    <row r="7669" spans="2:7" s="65" customFormat="1" x14ac:dyDescent="0.2">
      <c r="B7669" s="68"/>
      <c r="E7669" s="213"/>
      <c r="G7669" s="118"/>
    </row>
    <row r="7670" spans="2:7" s="65" customFormat="1" x14ac:dyDescent="0.2">
      <c r="B7670" s="68"/>
      <c r="E7670" s="213"/>
      <c r="G7670" s="118"/>
    </row>
    <row r="7671" spans="2:7" s="65" customFormat="1" x14ac:dyDescent="0.2">
      <c r="B7671" s="68"/>
      <c r="E7671" s="213"/>
      <c r="G7671" s="118"/>
    </row>
    <row r="7672" spans="2:7" s="65" customFormat="1" x14ac:dyDescent="0.2">
      <c r="B7672" s="68"/>
      <c r="E7672" s="213"/>
      <c r="G7672" s="118"/>
    </row>
    <row r="7673" spans="2:7" s="65" customFormat="1" x14ac:dyDescent="0.2">
      <c r="B7673" s="68"/>
      <c r="E7673" s="213"/>
      <c r="G7673" s="118"/>
    </row>
    <row r="7674" spans="2:7" s="65" customFormat="1" x14ac:dyDescent="0.2">
      <c r="B7674" s="68"/>
      <c r="E7674" s="213"/>
      <c r="G7674" s="118"/>
    </row>
    <row r="7675" spans="2:7" s="65" customFormat="1" x14ac:dyDescent="0.2">
      <c r="B7675" s="68"/>
      <c r="E7675" s="213"/>
      <c r="G7675" s="118"/>
    </row>
    <row r="7676" spans="2:7" s="65" customFormat="1" x14ac:dyDescent="0.2">
      <c r="B7676" s="68"/>
      <c r="E7676" s="213"/>
      <c r="G7676" s="118"/>
    </row>
    <row r="7677" spans="2:7" s="65" customFormat="1" x14ac:dyDescent="0.2">
      <c r="B7677" s="68"/>
      <c r="E7677" s="213"/>
      <c r="G7677" s="118"/>
    </row>
    <row r="7678" spans="2:7" s="65" customFormat="1" x14ac:dyDescent="0.2">
      <c r="B7678" s="68"/>
      <c r="E7678" s="213"/>
      <c r="G7678" s="118"/>
    </row>
    <row r="7679" spans="2:7" s="65" customFormat="1" x14ac:dyDescent="0.2">
      <c r="B7679" s="68"/>
      <c r="E7679" s="213"/>
      <c r="G7679" s="118"/>
    </row>
    <row r="7680" spans="2:7" s="65" customFormat="1" x14ac:dyDescent="0.2">
      <c r="B7680" s="68"/>
      <c r="E7680" s="213"/>
      <c r="G7680" s="118"/>
    </row>
    <row r="7681" spans="2:7" s="65" customFormat="1" x14ac:dyDescent="0.2">
      <c r="B7681" s="68"/>
      <c r="E7681" s="213"/>
      <c r="G7681" s="118"/>
    </row>
    <row r="7682" spans="2:7" s="65" customFormat="1" x14ac:dyDescent="0.2">
      <c r="B7682" s="68"/>
      <c r="E7682" s="213"/>
      <c r="G7682" s="118"/>
    </row>
    <row r="7683" spans="2:7" s="65" customFormat="1" x14ac:dyDescent="0.2">
      <c r="B7683" s="68"/>
      <c r="E7683" s="213"/>
      <c r="G7683" s="118"/>
    </row>
    <row r="7684" spans="2:7" s="65" customFormat="1" x14ac:dyDescent="0.2">
      <c r="B7684" s="68"/>
      <c r="E7684" s="213"/>
      <c r="G7684" s="118"/>
    </row>
    <row r="7685" spans="2:7" s="65" customFormat="1" x14ac:dyDescent="0.2">
      <c r="B7685" s="68"/>
      <c r="E7685" s="213"/>
      <c r="G7685" s="118"/>
    </row>
    <row r="7686" spans="2:7" s="65" customFormat="1" x14ac:dyDescent="0.2">
      <c r="B7686" s="68"/>
      <c r="E7686" s="213"/>
      <c r="G7686" s="118"/>
    </row>
    <row r="7687" spans="2:7" s="65" customFormat="1" x14ac:dyDescent="0.2">
      <c r="B7687" s="68"/>
      <c r="E7687" s="213"/>
      <c r="G7687" s="118"/>
    </row>
    <row r="7688" spans="2:7" s="65" customFormat="1" x14ac:dyDescent="0.2">
      <c r="B7688" s="68"/>
      <c r="E7688" s="213"/>
      <c r="G7688" s="118"/>
    </row>
    <row r="7689" spans="2:7" s="65" customFormat="1" x14ac:dyDescent="0.2">
      <c r="B7689" s="68"/>
      <c r="E7689" s="213"/>
      <c r="G7689" s="118"/>
    </row>
    <row r="7690" spans="2:7" s="65" customFormat="1" x14ac:dyDescent="0.2">
      <c r="B7690" s="68"/>
      <c r="E7690" s="213"/>
      <c r="G7690" s="118"/>
    </row>
    <row r="7691" spans="2:7" s="65" customFormat="1" x14ac:dyDescent="0.2">
      <c r="B7691" s="68"/>
      <c r="E7691" s="213"/>
      <c r="G7691" s="118"/>
    </row>
    <row r="7692" spans="2:7" s="65" customFormat="1" x14ac:dyDescent="0.2">
      <c r="B7692" s="68"/>
      <c r="E7692" s="213"/>
      <c r="G7692" s="118"/>
    </row>
    <row r="7693" spans="2:7" s="65" customFormat="1" x14ac:dyDescent="0.2">
      <c r="B7693" s="68"/>
      <c r="E7693" s="213"/>
      <c r="G7693" s="118"/>
    </row>
    <row r="7694" spans="2:7" s="65" customFormat="1" x14ac:dyDescent="0.2">
      <c r="B7694" s="68"/>
      <c r="E7694" s="213"/>
      <c r="G7694" s="118"/>
    </row>
    <row r="7695" spans="2:7" s="65" customFormat="1" x14ac:dyDescent="0.2">
      <c r="B7695" s="68"/>
      <c r="E7695" s="213"/>
      <c r="G7695" s="118"/>
    </row>
    <row r="7696" spans="2:7" s="65" customFormat="1" x14ac:dyDescent="0.2">
      <c r="B7696" s="68"/>
      <c r="E7696" s="213"/>
      <c r="G7696" s="118"/>
    </row>
    <row r="7697" spans="2:7" s="65" customFormat="1" x14ac:dyDescent="0.2">
      <c r="B7697" s="68"/>
      <c r="E7697" s="213"/>
      <c r="G7697" s="118"/>
    </row>
    <row r="7698" spans="2:7" s="65" customFormat="1" x14ac:dyDescent="0.2">
      <c r="B7698" s="68"/>
      <c r="E7698" s="213"/>
      <c r="G7698" s="118"/>
    </row>
    <row r="7699" spans="2:7" s="65" customFormat="1" x14ac:dyDescent="0.2">
      <c r="B7699" s="68"/>
      <c r="E7699" s="213"/>
      <c r="G7699" s="118"/>
    </row>
    <row r="7700" spans="2:7" s="65" customFormat="1" x14ac:dyDescent="0.2">
      <c r="B7700" s="68"/>
      <c r="E7700" s="213"/>
      <c r="G7700" s="118"/>
    </row>
    <row r="7701" spans="2:7" s="65" customFormat="1" x14ac:dyDescent="0.2">
      <c r="B7701" s="68"/>
      <c r="E7701" s="213"/>
      <c r="G7701" s="118"/>
    </row>
    <row r="7702" spans="2:7" s="65" customFormat="1" x14ac:dyDescent="0.2">
      <c r="B7702" s="68"/>
      <c r="E7702" s="213"/>
      <c r="G7702" s="118"/>
    </row>
    <row r="7703" spans="2:7" s="65" customFormat="1" x14ac:dyDescent="0.2">
      <c r="B7703" s="68"/>
      <c r="E7703" s="213"/>
      <c r="G7703" s="118"/>
    </row>
    <row r="7704" spans="2:7" s="65" customFormat="1" x14ac:dyDescent="0.2">
      <c r="B7704" s="68"/>
      <c r="E7704" s="213"/>
      <c r="G7704" s="118"/>
    </row>
    <row r="7705" spans="2:7" s="65" customFormat="1" x14ac:dyDescent="0.2">
      <c r="B7705" s="68"/>
      <c r="E7705" s="213"/>
      <c r="G7705" s="118"/>
    </row>
    <row r="7706" spans="2:7" s="65" customFormat="1" x14ac:dyDescent="0.2">
      <c r="B7706" s="68"/>
      <c r="E7706" s="213"/>
      <c r="G7706" s="118"/>
    </row>
    <row r="7707" spans="2:7" s="65" customFormat="1" x14ac:dyDescent="0.2">
      <c r="B7707" s="68"/>
      <c r="E7707" s="213"/>
      <c r="G7707" s="118"/>
    </row>
    <row r="7708" spans="2:7" s="65" customFormat="1" x14ac:dyDescent="0.2">
      <c r="B7708" s="68"/>
      <c r="E7708" s="213"/>
      <c r="G7708" s="118"/>
    </row>
    <row r="7709" spans="2:7" s="65" customFormat="1" x14ac:dyDescent="0.2">
      <c r="B7709" s="68"/>
      <c r="E7709" s="213"/>
      <c r="G7709" s="118"/>
    </row>
    <row r="7710" spans="2:7" s="65" customFormat="1" x14ac:dyDescent="0.2">
      <c r="B7710" s="68"/>
      <c r="E7710" s="213"/>
      <c r="G7710" s="118"/>
    </row>
    <row r="7711" spans="2:7" s="65" customFormat="1" x14ac:dyDescent="0.2">
      <c r="B7711" s="68"/>
      <c r="E7711" s="213"/>
      <c r="G7711" s="118"/>
    </row>
    <row r="7712" spans="2:7" s="65" customFormat="1" x14ac:dyDescent="0.2">
      <c r="B7712" s="68"/>
      <c r="E7712" s="213"/>
      <c r="G7712" s="118"/>
    </row>
    <row r="7713" spans="2:7" s="65" customFormat="1" x14ac:dyDescent="0.2">
      <c r="B7713" s="68"/>
      <c r="E7713" s="213"/>
      <c r="G7713" s="118"/>
    </row>
    <row r="7714" spans="2:7" s="65" customFormat="1" x14ac:dyDescent="0.2">
      <c r="B7714" s="68"/>
      <c r="E7714" s="213"/>
      <c r="G7714" s="118"/>
    </row>
    <row r="7715" spans="2:7" s="65" customFormat="1" x14ac:dyDescent="0.2">
      <c r="B7715" s="68"/>
      <c r="E7715" s="213"/>
      <c r="G7715" s="118"/>
    </row>
    <row r="7716" spans="2:7" s="65" customFormat="1" x14ac:dyDescent="0.2">
      <c r="B7716" s="68"/>
      <c r="E7716" s="213"/>
      <c r="G7716" s="118"/>
    </row>
    <row r="7717" spans="2:7" s="65" customFormat="1" x14ac:dyDescent="0.2">
      <c r="B7717" s="68"/>
      <c r="E7717" s="213"/>
      <c r="G7717" s="118"/>
    </row>
    <row r="7718" spans="2:7" s="65" customFormat="1" x14ac:dyDescent="0.2">
      <c r="B7718" s="68"/>
      <c r="E7718" s="213"/>
      <c r="G7718" s="118"/>
    </row>
    <row r="7719" spans="2:7" s="65" customFormat="1" x14ac:dyDescent="0.2">
      <c r="B7719" s="68"/>
      <c r="E7719" s="213"/>
      <c r="G7719" s="118"/>
    </row>
    <row r="7720" spans="2:7" s="65" customFormat="1" x14ac:dyDescent="0.2">
      <c r="B7720" s="68"/>
      <c r="E7720" s="213"/>
      <c r="G7720" s="118"/>
    </row>
    <row r="7721" spans="2:7" s="65" customFormat="1" x14ac:dyDescent="0.2">
      <c r="B7721" s="68"/>
      <c r="E7721" s="213"/>
      <c r="G7721" s="118"/>
    </row>
    <row r="7722" spans="2:7" s="65" customFormat="1" x14ac:dyDescent="0.2">
      <c r="B7722" s="68"/>
      <c r="E7722" s="213"/>
      <c r="G7722" s="118"/>
    </row>
    <row r="7723" spans="2:7" s="65" customFormat="1" x14ac:dyDescent="0.2">
      <c r="B7723" s="68"/>
      <c r="E7723" s="213"/>
      <c r="G7723" s="118"/>
    </row>
    <row r="7724" spans="2:7" s="65" customFormat="1" x14ac:dyDescent="0.2">
      <c r="B7724" s="68"/>
      <c r="E7724" s="213"/>
      <c r="G7724" s="118"/>
    </row>
    <row r="7725" spans="2:7" s="65" customFormat="1" x14ac:dyDescent="0.2">
      <c r="B7725" s="68"/>
      <c r="E7725" s="213"/>
      <c r="G7725" s="118"/>
    </row>
    <row r="7726" spans="2:7" s="65" customFormat="1" x14ac:dyDescent="0.2">
      <c r="B7726" s="68"/>
      <c r="E7726" s="213"/>
      <c r="G7726" s="118"/>
    </row>
    <row r="7727" spans="2:7" s="65" customFormat="1" x14ac:dyDescent="0.2">
      <c r="B7727" s="68"/>
      <c r="E7727" s="213"/>
      <c r="G7727" s="118"/>
    </row>
    <row r="7728" spans="2:7" s="65" customFormat="1" x14ac:dyDescent="0.2">
      <c r="B7728" s="68"/>
      <c r="E7728" s="213"/>
      <c r="G7728" s="118"/>
    </row>
    <row r="7729" spans="2:7" s="65" customFormat="1" x14ac:dyDescent="0.2">
      <c r="B7729" s="68"/>
      <c r="E7729" s="213"/>
      <c r="G7729" s="118"/>
    </row>
    <row r="7730" spans="2:7" s="65" customFormat="1" x14ac:dyDescent="0.2">
      <c r="B7730" s="68"/>
      <c r="E7730" s="213"/>
      <c r="G7730" s="118"/>
    </row>
    <row r="7731" spans="2:7" s="65" customFormat="1" x14ac:dyDescent="0.2">
      <c r="B7731" s="68"/>
      <c r="E7731" s="213"/>
      <c r="G7731" s="118"/>
    </row>
    <row r="7732" spans="2:7" s="65" customFormat="1" x14ac:dyDescent="0.2">
      <c r="B7732" s="68"/>
      <c r="E7732" s="213"/>
      <c r="G7732" s="118"/>
    </row>
    <row r="7733" spans="2:7" s="65" customFormat="1" x14ac:dyDescent="0.2">
      <c r="B7733" s="68"/>
      <c r="E7733" s="213"/>
      <c r="G7733" s="118"/>
    </row>
    <row r="7734" spans="2:7" s="65" customFormat="1" x14ac:dyDescent="0.2">
      <c r="B7734" s="68"/>
      <c r="E7734" s="213"/>
      <c r="G7734" s="118"/>
    </row>
    <row r="7735" spans="2:7" s="65" customFormat="1" x14ac:dyDescent="0.2">
      <c r="B7735" s="68"/>
      <c r="E7735" s="213"/>
      <c r="G7735" s="118"/>
    </row>
    <row r="7736" spans="2:7" s="65" customFormat="1" x14ac:dyDescent="0.2">
      <c r="B7736" s="68"/>
      <c r="E7736" s="213"/>
      <c r="G7736" s="118"/>
    </row>
    <row r="7737" spans="2:7" s="65" customFormat="1" x14ac:dyDescent="0.2">
      <c r="B7737" s="68"/>
      <c r="E7737" s="213"/>
      <c r="G7737" s="118"/>
    </row>
    <row r="7738" spans="2:7" s="65" customFormat="1" x14ac:dyDescent="0.2">
      <c r="B7738" s="68"/>
      <c r="E7738" s="213"/>
      <c r="G7738" s="118"/>
    </row>
    <row r="7739" spans="2:7" s="65" customFormat="1" x14ac:dyDescent="0.2">
      <c r="B7739" s="68"/>
      <c r="E7739" s="213"/>
      <c r="G7739" s="118"/>
    </row>
    <row r="7740" spans="2:7" s="65" customFormat="1" x14ac:dyDescent="0.2">
      <c r="B7740" s="68"/>
      <c r="E7740" s="213"/>
      <c r="G7740" s="118"/>
    </row>
    <row r="7741" spans="2:7" s="65" customFormat="1" x14ac:dyDescent="0.2">
      <c r="B7741" s="68"/>
      <c r="E7741" s="213"/>
      <c r="G7741" s="118"/>
    </row>
    <row r="7742" spans="2:7" s="65" customFormat="1" x14ac:dyDescent="0.2">
      <c r="B7742" s="68"/>
      <c r="E7742" s="213"/>
      <c r="G7742" s="118"/>
    </row>
    <row r="7743" spans="2:7" s="65" customFormat="1" x14ac:dyDescent="0.2">
      <c r="B7743" s="68"/>
      <c r="E7743" s="213"/>
      <c r="G7743" s="118"/>
    </row>
    <row r="7744" spans="2:7" s="65" customFormat="1" x14ac:dyDescent="0.2">
      <c r="B7744" s="68"/>
      <c r="E7744" s="213"/>
      <c r="G7744" s="118"/>
    </row>
    <row r="7745" spans="2:7" s="65" customFormat="1" x14ac:dyDescent="0.2">
      <c r="B7745" s="68"/>
      <c r="E7745" s="213"/>
      <c r="G7745" s="118"/>
    </row>
    <row r="7746" spans="2:7" s="65" customFormat="1" x14ac:dyDescent="0.2">
      <c r="B7746" s="68"/>
      <c r="E7746" s="213"/>
      <c r="G7746" s="118"/>
    </row>
    <row r="7747" spans="2:7" s="65" customFormat="1" x14ac:dyDescent="0.2">
      <c r="B7747" s="68"/>
      <c r="E7747" s="213"/>
      <c r="G7747" s="118"/>
    </row>
    <row r="7748" spans="2:7" s="65" customFormat="1" x14ac:dyDescent="0.2">
      <c r="B7748" s="68"/>
      <c r="E7748" s="213"/>
      <c r="G7748" s="118"/>
    </row>
    <row r="7749" spans="2:7" s="65" customFormat="1" x14ac:dyDescent="0.2">
      <c r="B7749" s="68"/>
      <c r="E7749" s="213"/>
      <c r="G7749" s="118"/>
    </row>
    <row r="7750" spans="2:7" s="65" customFormat="1" x14ac:dyDescent="0.2">
      <c r="B7750" s="68"/>
      <c r="E7750" s="213"/>
      <c r="G7750" s="118"/>
    </row>
    <row r="7751" spans="2:7" s="65" customFormat="1" x14ac:dyDescent="0.2">
      <c r="B7751" s="68"/>
      <c r="E7751" s="213"/>
      <c r="G7751" s="118"/>
    </row>
    <row r="7752" spans="2:7" s="65" customFormat="1" x14ac:dyDescent="0.2">
      <c r="B7752" s="68"/>
      <c r="E7752" s="213"/>
      <c r="G7752" s="118"/>
    </row>
    <row r="7753" spans="2:7" s="65" customFormat="1" x14ac:dyDescent="0.2">
      <c r="B7753" s="68"/>
      <c r="E7753" s="213"/>
      <c r="G7753" s="118"/>
    </row>
    <row r="7754" spans="2:7" s="65" customFormat="1" x14ac:dyDescent="0.2">
      <c r="B7754" s="68"/>
      <c r="E7754" s="213"/>
      <c r="G7754" s="118"/>
    </row>
    <row r="7755" spans="2:7" s="65" customFormat="1" x14ac:dyDescent="0.2">
      <c r="B7755" s="68"/>
      <c r="E7755" s="213"/>
      <c r="G7755" s="118"/>
    </row>
    <row r="7756" spans="2:7" s="65" customFormat="1" x14ac:dyDescent="0.2">
      <c r="B7756" s="68"/>
      <c r="E7756" s="213"/>
      <c r="G7756" s="118"/>
    </row>
    <row r="7757" spans="2:7" s="65" customFormat="1" x14ac:dyDescent="0.2">
      <c r="B7757" s="68"/>
      <c r="E7757" s="213"/>
      <c r="G7757" s="118"/>
    </row>
    <row r="7758" spans="2:7" s="65" customFormat="1" x14ac:dyDescent="0.2">
      <c r="B7758" s="68"/>
      <c r="E7758" s="213"/>
      <c r="G7758" s="118"/>
    </row>
    <row r="7759" spans="2:7" s="65" customFormat="1" x14ac:dyDescent="0.2">
      <c r="B7759" s="68"/>
      <c r="E7759" s="213"/>
      <c r="G7759" s="118"/>
    </row>
    <row r="7760" spans="2:7" s="65" customFormat="1" x14ac:dyDescent="0.2">
      <c r="B7760" s="68"/>
      <c r="E7760" s="213"/>
      <c r="G7760" s="118"/>
    </row>
    <row r="7761" spans="2:7" s="65" customFormat="1" x14ac:dyDescent="0.2">
      <c r="B7761" s="68"/>
      <c r="E7761" s="213"/>
      <c r="G7761" s="118"/>
    </row>
    <row r="7762" spans="2:7" s="65" customFormat="1" x14ac:dyDescent="0.2">
      <c r="B7762" s="68"/>
      <c r="E7762" s="213"/>
      <c r="G7762" s="118"/>
    </row>
    <row r="7763" spans="2:7" s="65" customFormat="1" x14ac:dyDescent="0.2">
      <c r="B7763" s="68"/>
      <c r="E7763" s="213"/>
      <c r="G7763" s="118"/>
    </row>
    <row r="7764" spans="2:7" s="65" customFormat="1" x14ac:dyDescent="0.2">
      <c r="B7764" s="68"/>
      <c r="E7764" s="213"/>
      <c r="G7764" s="118"/>
    </row>
    <row r="7765" spans="2:7" s="65" customFormat="1" x14ac:dyDescent="0.2">
      <c r="B7765" s="68"/>
      <c r="E7765" s="213"/>
      <c r="G7765" s="118"/>
    </row>
    <row r="7766" spans="2:7" s="65" customFormat="1" x14ac:dyDescent="0.2">
      <c r="B7766" s="68"/>
      <c r="E7766" s="213"/>
      <c r="G7766" s="118"/>
    </row>
    <row r="7767" spans="2:7" s="65" customFormat="1" x14ac:dyDescent="0.2">
      <c r="B7767" s="68"/>
      <c r="E7767" s="213"/>
      <c r="G7767" s="118"/>
    </row>
    <row r="7768" spans="2:7" s="65" customFormat="1" x14ac:dyDescent="0.2">
      <c r="B7768" s="68"/>
      <c r="E7768" s="213"/>
      <c r="G7768" s="118"/>
    </row>
    <row r="7769" spans="2:7" s="65" customFormat="1" x14ac:dyDescent="0.2">
      <c r="B7769" s="68"/>
      <c r="E7769" s="213"/>
      <c r="G7769" s="118"/>
    </row>
    <row r="7770" spans="2:7" s="65" customFormat="1" x14ac:dyDescent="0.2">
      <c r="B7770" s="68"/>
      <c r="E7770" s="213"/>
      <c r="G7770" s="118"/>
    </row>
    <row r="7771" spans="2:7" s="65" customFormat="1" x14ac:dyDescent="0.2">
      <c r="B7771" s="68"/>
      <c r="E7771" s="213"/>
      <c r="G7771" s="118"/>
    </row>
    <row r="7772" spans="2:7" s="65" customFormat="1" x14ac:dyDescent="0.2">
      <c r="B7772" s="68"/>
      <c r="E7772" s="213"/>
      <c r="G7772" s="118"/>
    </row>
    <row r="7773" spans="2:7" s="65" customFormat="1" x14ac:dyDescent="0.2">
      <c r="B7773" s="68"/>
      <c r="E7773" s="213"/>
      <c r="G7773" s="118"/>
    </row>
    <row r="7774" spans="2:7" s="65" customFormat="1" x14ac:dyDescent="0.2">
      <c r="B7774" s="68"/>
      <c r="E7774" s="213"/>
      <c r="G7774" s="118"/>
    </row>
    <row r="7775" spans="2:7" s="65" customFormat="1" x14ac:dyDescent="0.2">
      <c r="B7775" s="68"/>
      <c r="E7775" s="213"/>
      <c r="G7775" s="118"/>
    </row>
    <row r="7776" spans="2:7" s="65" customFormat="1" x14ac:dyDescent="0.2">
      <c r="B7776" s="68"/>
      <c r="E7776" s="213"/>
      <c r="G7776" s="118"/>
    </row>
    <row r="7777" spans="2:7" s="65" customFormat="1" x14ac:dyDescent="0.2">
      <c r="B7777" s="68"/>
      <c r="E7777" s="213"/>
      <c r="G7777" s="118"/>
    </row>
    <row r="7778" spans="2:7" s="65" customFormat="1" x14ac:dyDescent="0.2">
      <c r="B7778" s="68"/>
      <c r="E7778" s="213"/>
      <c r="G7778" s="118"/>
    </row>
    <row r="7779" spans="2:7" s="65" customFormat="1" x14ac:dyDescent="0.2">
      <c r="B7779" s="68"/>
      <c r="E7779" s="213"/>
      <c r="G7779" s="118"/>
    </row>
    <row r="7780" spans="2:7" s="65" customFormat="1" x14ac:dyDescent="0.2">
      <c r="B7780" s="68"/>
      <c r="E7780" s="213"/>
      <c r="G7780" s="118"/>
    </row>
    <row r="7781" spans="2:7" s="65" customFormat="1" x14ac:dyDescent="0.2">
      <c r="B7781" s="68"/>
      <c r="E7781" s="213"/>
      <c r="G7781" s="118"/>
    </row>
    <row r="7782" spans="2:7" s="65" customFormat="1" x14ac:dyDescent="0.2">
      <c r="B7782" s="68"/>
      <c r="E7782" s="213"/>
      <c r="G7782" s="118"/>
    </row>
    <row r="7783" spans="2:7" s="65" customFormat="1" x14ac:dyDescent="0.2">
      <c r="B7783" s="68"/>
      <c r="E7783" s="213"/>
      <c r="G7783" s="118"/>
    </row>
    <row r="7784" spans="2:7" s="65" customFormat="1" x14ac:dyDescent="0.2">
      <c r="B7784" s="68"/>
      <c r="E7784" s="213"/>
      <c r="G7784" s="118"/>
    </row>
    <row r="7785" spans="2:7" s="65" customFormat="1" x14ac:dyDescent="0.2">
      <c r="B7785" s="68"/>
      <c r="E7785" s="213"/>
      <c r="G7785" s="118"/>
    </row>
    <row r="7786" spans="2:7" s="65" customFormat="1" x14ac:dyDescent="0.2">
      <c r="B7786" s="68"/>
      <c r="E7786" s="213"/>
      <c r="G7786" s="118"/>
    </row>
    <row r="7787" spans="2:7" s="65" customFormat="1" x14ac:dyDescent="0.2">
      <c r="B7787" s="68"/>
      <c r="E7787" s="213"/>
      <c r="G7787" s="118"/>
    </row>
    <row r="7788" spans="2:7" s="65" customFormat="1" x14ac:dyDescent="0.2">
      <c r="B7788" s="68"/>
      <c r="E7788" s="213"/>
      <c r="G7788" s="118"/>
    </row>
    <row r="7789" spans="2:7" s="65" customFormat="1" x14ac:dyDescent="0.2">
      <c r="B7789" s="68"/>
      <c r="E7789" s="213"/>
      <c r="G7789" s="118"/>
    </row>
    <row r="7790" spans="2:7" s="65" customFormat="1" x14ac:dyDescent="0.2">
      <c r="B7790" s="68"/>
      <c r="E7790" s="213"/>
      <c r="G7790" s="118"/>
    </row>
    <row r="7791" spans="2:7" s="65" customFormat="1" x14ac:dyDescent="0.2">
      <c r="B7791" s="68"/>
      <c r="E7791" s="213"/>
      <c r="G7791" s="118"/>
    </row>
    <row r="7792" spans="2:7" s="65" customFormat="1" x14ac:dyDescent="0.2">
      <c r="B7792" s="68"/>
      <c r="E7792" s="213"/>
      <c r="G7792" s="118"/>
    </row>
    <row r="7793" spans="2:7" s="65" customFormat="1" x14ac:dyDescent="0.2">
      <c r="B7793" s="68"/>
      <c r="E7793" s="213"/>
      <c r="G7793" s="118"/>
    </row>
    <row r="7794" spans="2:7" s="65" customFormat="1" x14ac:dyDescent="0.2">
      <c r="B7794" s="68"/>
      <c r="E7794" s="213"/>
      <c r="G7794" s="118"/>
    </row>
    <row r="7795" spans="2:7" s="65" customFormat="1" x14ac:dyDescent="0.2">
      <c r="B7795" s="68"/>
      <c r="E7795" s="213"/>
      <c r="G7795" s="118"/>
    </row>
    <row r="7796" spans="2:7" s="65" customFormat="1" x14ac:dyDescent="0.2">
      <c r="B7796" s="68"/>
      <c r="E7796" s="213"/>
      <c r="G7796" s="118"/>
    </row>
    <row r="7797" spans="2:7" s="65" customFormat="1" x14ac:dyDescent="0.2">
      <c r="B7797" s="68"/>
      <c r="E7797" s="213"/>
      <c r="G7797" s="118"/>
    </row>
    <row r="7798" spans="2:7" s="65" customFormat="1" x14ac:dyDescent="0.2">
      <c r="B7798" s="68"/>
      <c r="E7798" s="213"/>
      <c r="G7798" s="118"/>
    </row>
    <row r="7799" spans="2:7" s="65" customFormat="1" x14ac:dyDescent="0.2">
      <c r="B7799" s="68"/>
      <c r="E7799" s="213"/>
      <c r="G7799" s="118"/>
    </row>
    <row r="7800" spans="2:7" s="65" customFormat="1" x14ac:dyDescent="0.2">
      <c r="B7800" s="68"/>
      <c r="E7800" s="213"/>
      <c r="G7800" s="118"/>
    </row>
    <row r="7801" spans="2:7" s="65" customFormat="1" x14ac:dyDescent="0.2">
      <c r="B7801" s="68"/>
      <c r="E7801" s="213"/>
      <c r="G7801" s="118"/>
    </row>
    <row r="7802" spans="2:7" s="65" customFormat="1" x14ac:dyDescent="0.2">
      <c r="B7802" s="68"/>
      <c r="E7802" s="213"/>
      <c r="G7802" s="118"/>
    </row>
    <row r="7803" spans="2:7" s="65" customFormat="1" x14ac:dyDescent="0.2">
      <c r="B7803" s="68"/>
      <c r="E7803" s="213"/>
      <c r="G7803" s="118"/>
    </row>
    <row r="7804" spans="2:7" s="65" customFormat="1" x14ac:dyDescent="0.2">
      <c r="B7804" s="68"/>
      <c r="E7804" s="213"/>
      <c r="G7804" s="118"/>
    </row>
    <row r="7805" spans="2:7" s="65" customFormat="1" x14ac:dyDescent="0.2">
      <c r="B7805" s="68"/>
      <c r="E7805" s="213"/>
      <c r="G7805" s="118"/>
    </row>
    <row r="7806" spans="2:7" s="65" customFormat="1" x14ac:dyDescent="0.2">
      <c r="B7806" s="68"/>
      <c r="E7806" s="213"/>
      <c r="G7806" s="118"/>
    </row>
    <row r="7807" spans="2:7" s="65" customFormat="1" x14ac:dyDescent="0.2">
      <c r="B7807" s="68"/>
      <c r="E7807" s="213"/>
      <c r="G7807" s="118"/>
    </row>
    <row r="7808" spans="2:7" s="65" customFormat="1" x14ac:dyDescent="0.2">
      <c r="B7808" s="68"/>
      <c r="E7808" s="213"/>
      <c r="G7808" s="118"/>
    </row>
    <row r="7809" spans="2:7" s="65" customFormat="1" x14ac:dyDescent="0.2">
      <c r="B7809" s="68"/>
      <c r="E7809" s="213"/>
      <c r="G7809" s="118"/>
    </row>
    <row r="7810" spans="2:7" s="65" customFormat="1" x14ac:dyDescent="0.2">
      <c r="B7810" s="68"/>
      <c r="E7810" s="213"/>
      <c r="G7810" s="118"/>
    </row>
    <row r="7811" spans="2:7" s="65" customFormat="1" x14ac:dyDescent="0.2">
      <c r="B7811" s="68"/>
      <c r="E7811" s="213"/>
      <c r="G7811" s="118"/>
    </row>
    <row r="7812" spans="2:7" s="65" customFormat="1" x14ac:dyDescent="0.2">
      <c r="B7812" s="68"/>
      <c r="E7812" s="213"/>
      <c r="G7812" s="118"/>
    </row>
    <row r="7813" spans="2:7" s="65" customFormat="1" x14ac:dyDescent="0.2">
      <c r="B7813" s="68"/>
      <c r="E7813" s="213"/>
      <c r="G7813" s="118"/>
    </row>
    <row r="7814" spans="2:7" s="65" customFormat="1" x14ac:dyDescent="0.2">
      <c r="B7814" s="68"/>
      <c r="E7814" s="213"/>
      <c r="G7814" s="118"/>
    </row>
    <row r="7815" spans="2:7" s="65" customFormat="1" x14ac:dyDescent="0.2">
      <c r="B7815" s="68"/>
      <c r="E7815" s="213"/>
      <c r="G7815" s="118"/>
    </row>
    <row r="7816" spans="2:7" s="65" customFormat="1" x14ac:dyDescent="0.2">
      <c r="B7816" s="68"/>
      <c r="E7816" s="213"/>
      <c r="G7816" s="118"/>
    </row>
    <row r="7817" spans="2:7" s="65" customFormat="1" x14ac:dyDescent="0.2">
      <c r="B7817" s="68"/>
      <c r="E7817" s="213"/>
      <c r="G7817" s="118"/>
    </row>
    <row r="7818" spans="2:7" s="65" customFormat="1" x14ac:dyDescent="0.2">
      <c r="B7818" s="68"/>
      <c r="E7818" s="213"/>
      <c r="G7818" s="118"/>
    </row>
    <row r="7819" spans="2:7" s="65" customFormat="1" x14ac:dyDescent="0.2">
      <c r="B7819" s="68"/>
      <c r="E7819" s="213"/>
      <c r="G7819" s="118"/>
    </row>
    <row r="7820" spans="2:7" s="65" customFormat="1" x14ac:dyDescent="0.2">
      <c r="B7820" s="68"/>
      <c r="E7820" s="213"/>
      <c r="G7820" s="118"/>
    </row>
    <row r="7821" spans="2:7" s="65" customFormat="1" x14ac:dyDescent="0.2">
      <c r="B7821" s="68"/>
      <c r="E7821" s="213"/>
      <c r="G7821" s="118"/>
    </row>
    <row r="7822" spans="2:7" s="65" customFormat="1" x14ac:dyDescent="0.2">
      <c r="B7822" s="68"/>
      <c r="E7822" s="213"/>
      <c r="G7822" s="118"/>
    </row>
    <row r="7823" spans="2:7" s="65" customFormat="1" x14ac:dyDescent="0.2">
      <c r="B7823" s="68"/>
      <c r="E7823" s="213"/>
      <c r="G7823" s="118"/>
    </row>
    <row r="7824" spans="2:7" s="65" customFormat="1" x14ac:dyDescent="0.2">
      <c r="B7824" s="68"/>
      <c r="E7824" s="213"/>
      <c r="G7824" s="118"/>
    </row>
    <row r="7825" spans="2:7" s="65" customFormat="1" x14ac:dyDescent="0.2">
      <c r="B7825" s="68"/>
      <c r="E7825" s="213"/>
      <c r="G7825" s="118"/>
    </row>
    <row r="7826" spans="2:7" s="65" customFormat="1" x14ac:dyDescent="0.2">
      <c r="B7826" s="68"/>
      <c r="E7826" s="213"/>
      <c r="G7826" s="118"/>
    </row>
    <row r="7827" spans="2:7" s="65" customFormat="1" x14ac:dyDescent="0.2">
      <c r="B7827" s="68"/>
      <c r="E7827" s="213"/>
      <c r="G7827" s="118"/>
    </row>
    <row r="7828" spans="2:7" s="65" customFormat="1" x14ac:dyDescent="0.2">
      <c r="B7828" s="68"/>
      <c r="E7828" s="213"/>
      <c r="G7828" s="118"/>
    </row>
    <row r="7829" spans="2:7" s="65" customFormat="1" x14ac:dyDescent="0.2">
      <c r="B7829" s="68"/>
      <c r="E7829" s="213"/>
      <c r="G7829" s="118"/>
    </row>
    <row r="7830" spans="2:7" s="65" customFormat="1" x14ac:dyDescent="0.2">
      <c r="B7830" s="68"/>
      <c r="E7830" s="213"/>
      <c r="G7830" s="118"/>
    </row>
    <row r="7831" spans="2:7" s="65" customFormat="1" x14ac:dyDescent="0.2">
      <c r="B7831" s="68"/>
      <c r="E7831" s="213"/>
      <c r="G7831" s="118"/>
    </row>
    <row r="7832" spans="2:7" s="65" customFormat="1" x14ac:dyDescent="0.2">
      <c r="B7832" s="68"/>
      <c r="E7832" s="213"/>
      <c r="G7832" s="118"/>
    </row>
    <row r="7833" spans="2:7" s="65" customFormat="1" x14ac:dyDescent="0.2">
      <c r="B7833" s="68"/>
      <c r="E7833" s="213"/>
      <c r="G7833" s="118"/>
    </row>
    <row r="7834" spans="2:7" s="65" customFormat="1" x14ac:dyDescent="0.2">
      <c r="B7834" s="68"/>
      <c r="E7834" s="213"/>
      <c r="G7834" s="118"/>
    </row>
    <row r="7835" spans="2:7" s="65" customFormat="1" x14ac:dyDescent="0.2">
      <c r="B7835" s="68"/>
      <c r="E7835" s="213"/>
      <c r="G7835" s="118"/>
    </row>
    <row r="7836" spans="2:7" s="65" customFormat="1" x14ac:dyDescent="0.2">
      <c r="B7836" s="68"/>
      <c r="E7836" s="213"/>
      <c r="G7836" s="118"/>
    </row>
    <row r="7837" spans="2:7" s="65" customFormat="1" x14ac:dyDescent="0.2">
      <c r="B7837" s="68"/>
      <c r="E7837" s="213"/>
      <c r="G7837" s="118"/>
    </row>
    <row r="7838" spans="2:7" s="65" customFormat="1" x14ac:dyDescent="0.2">
      <c r="B7838" s="68"/>
      <c r="E7838" s="213"/>
      <c r="G7838" s="118"/>
    </row>
    <row r="7839" spans="2:7" s="65" customFormat="1" x14ac:dyDescent="0.2">
      <c r="B7839" s="68"/>
      <c r="E7839" s="213"/>
      <c r="G7839" s="118"/>
    </row>
    <row r="7840" spans="2:7" s="65" customFormat="1" x14ac:dyDescent="0.2">
      <c r="B7840" s="68"/>
      <c r="E7840" s="213"/>
      <c r="G7840" s="118"/>
    </row>
    <row r="7841" spans="2:7" s="65" customFormat="1" x14ac:dyDescent="0.2">
      <c r="B7841" s="68"/>
      <c r="E7841" s="213"/>
      <c r="G7841" s="118"/>
    </row>
    <row r="7842" spans="2:7" s="65" customFormat="1" x14ac:dyDescent="0.2">
      <c r="B7842" s="68"/>
      <c r="E7842" s="213"/>
      <c r="G7842" s="118"/>
    </row>
    <row r="7843" spans="2:7" s="65" customFormat="1" x14ac:dyDescent="0.2">
      <c r="B7843" s="68"/>
      <c r="E7843" s="213"/>
      <c r="G7843" s="118"/>
    </row>
    <row r="7844" spans="2:7" s="65" customFormat="1" x14ac:dyDescent="0.2">
      <c r="B7844" s="68"/>
      <c r="E7844" s="213"/>
      <c r="G7844" s="118"/>
    </row>
    <row r="7845" spans="2:7" s="65" customFormat="1" x14ac:dyDescent="0.2">
      <c r="B7845" s="68"/>
      <c r="E7845" s="213"/>
      <c r="G7845" s="118"/>
    </row>
    <row r="7846" spans="2:7" s="65" customFormat="1" x14ac:dyDescent="0.2">
      <c r="B7846" s="68"/>
      <c r="E7846" s="213"/>
      <c r="G7846" s="118"/>
    </row>
    <row r="7847" spans="2:7" s="65" customFormat="1" x14ac:dyDescent="0.2">
      <c r="B7847" s="68"/>
      <c r="E7847" s="213"/>
      <c r="G7847" s="118"/>
    </row>
    <row r="7848" spans="2:7" s="65" customFormat="1" x14ac:dyDescent="0.2">
      <c r="B7848" s="68"/>
      <c r="E7848" s="213"/>
      <c r="G7848" s="118"/>
    </row>
    <row r="7849" spans="2:7" s="65" customFormat="1" x14ac:dyDescent="0.2">
      <c r="B7849" s="68"/>
      <c r="E7849" s="213"/>
      <c r="G7849" s="118"/>
    </row>
    <row r="7850" spans="2:7" s="65" customFormat="1" x14ac:dyDescent="0.2">
      <c r="B7850" s="68"/>
      <c r="E7850" s="213"/>
      <c r="G7850" s="118"/>
    </row>
    <row r="7851" spans="2:7" s="65" customFormat="1" x14ac:dyDescent="0.2">
      <c r="B7851" s="68"/>
      <c r="E7851" s="213"/>
      <c r="G7851" s="118"/>
    </row>
    <row r="7852" spans="2:7" s="65" customFormat="1" x14ac:dyDescent="0.2">
      <c r="B7852" s="68"/>
      <c r="E7852" s="213"/>
      <c r="G7852" s="118"/>
    </row>
    <row r="7853" spans="2:7" s="65" customFormat="1" x14ac:dyDescent="0.2">
      <c r="B7853" s="68"/>
      <c r="E7853" s="213"/>
      <c r="G7853" s="118"/>
    </row>
    <row r="7854" spans="2:7" s="65" customFormat="1" x14ac:dyDescent="0.2">
      <c r="B7854" s="68"/>
      <c r="E7854" s="213"/>
      <c r="G7854" s="118"/>
    </row>
    <row r="7855" spans="2:7" s="65" customFormat="1" x14ac:dyDescent="0.2">
      <c r="B7855" s="68"/>
      <c r="E7855" s="213"/>
      <c r="G7855" s="118"/>
    </row>
    <row r="7856" spans="2:7" s="65" customFormat="1" x14ac:dyDescent="0.2">
      <c r="B7856" s="68"/>
      <c r="E7856" s="213"/>
      <c r="G7856" s="118"/>
    </row>
    <row r="7857" spans="2:7" s="65" customFormat="1" x14ac:dyDescent="0.2">
      <c r="B7857" s="68"/>
      <c r="E7857" s="213"/>
      <c r="G7857" s="118"/>
    </row>
    <row r="7858" spans="2:7" s="65" customFormat="1" x14ac:dyDescent="0.2">
      <c r="B7858" s="68"/>
      <c r="E7858" s="213"/>
      <c r="G7858" s="118"/>
    </row>
    <row r="7859" spans="2:7" s="65" customFormat="1" x14ac:dyDescent="0.2">
      <c r="B7859" s="68"/>
      <c r="E7859" s="213"/>
      <c r="G7859" s="118"/>
    </row>
    <row r="7860" spans="2:7" s="65" customFormat="1" x14ac:dyDescent="0.2">
      <c r="B7860" s="68"/>
      <c r="E7860" s="213"/>
      <c r="G7860" s="118"/>
    </row>
    <row r="7861" spans="2:7" s="65" customFormat="1" x14ac:dyDescent="0.2">
      <c r="B7861" s="68"/>
      <c r="E7861" s="213"/>
      <c r="G7861" s="118"/>
    </row>
    <row r="7862" spans="2:7" s="65" customFormat="1" x14ac:dyDescent="0.2">
      <c r="B7862" s="68"/>
      <c r="E7862" s="213"/>
      <c r="G7862" s="118"/>
    </row>
    <row r="7863" spans="2:7" s="65" customFormat="1" x14ac:dyDescent="0.2">
      <c r="B7863" s="68"/>
      <c r="E7863" s="213"/>
      <c r="G7863" s="118"/>
    </row>
    <row r="7864" spans="2:7" s="65" customFormat="1" x14ac:dyDescent="0.2">
      <c r="B7864" s="68"/>
      <c r="E7864" s="213"/>
      <c r="G7864" s="118"/>
    </row>
    <row r="7865" spans="2:7" s="65" customFormat="1" x14ac:dyDescent="0.2">
      <c r="B7865" s="68"/>
      <c r="E7865" s="213"/>
      <c r="G7865" s="118"/>
    </row>
    <row r="7866" spans="2:7" s="65" customFormat="1" x14ac:dyDescent="0.2">
      <c r="B7866" s="68"/>
      <c r="E7866" s="213"/>
      <c r="G7866" s="118"/>
    </row>
    <row r="7867" spans="2:7" s="65" customFormat="1" x14ac:dyDescent="0.2">
      <c r="B7867" s="68"/>
      <c r="E7867" s="213"/>
      <c r="G7867" s="118"/>
    </row>
    <row r="7868" spans="2:7" s="65" customFormat="1" x14ac:dyDescent="0.2">
      <c r="B7868" s="68"/>
      <c r="E7868" s="213"/>
      <c r="G7868" s="118"/>
    </row>
    <row r="7869" spans="2:7" s="65" customFormat="1" x14ac:dyDescent="0.2">
      <c r="B7869" s="68"/>
      <c r="E7869" s="213"/>
      <c r="G7869" s="118"/>
    </row>
    <row r="7870" spans="2:7" s="65" customFormat="1" x14ac:dyDescent="0.2">
      <c r="B7870" s="68"/>
      <c r="E7870" s="213"/>
      <c r="G7870" s="118"/>
    </row>
    <row r="7871" spans="2:7" s="65" customFormat="1" x14ac:dyDescent="0.2">
      <c r="B7871" s="68"/>
      <c r="E7871" s="213"/>
      <c r="G7871" s="118"/>
    </row>
    <row r="7872" spans="2:7" s="65" customFormat="1" x14ac:dyDescent="0.2">
      <c r="B7872" s="68"/>
      <c r="E7872" s="213"/>
      <c r="G7872" s="118"/>
    </row>
    <row r="7873" spans="2:7" s="65" customFormat="1" x14ac:dyDescent="0.2">
      <c r="B7873" s="68"/>
      <c r="E7873" s="213"/>
      <c r="G7873" s="118"/>
    </row>
    <row r="7874" spans="2:7" s="65" customFormat="1" x14ac:dyDescent="0.2">
      <c r="B7874" s="68"/>
      <c r="E7874" s="213"/>
      <c r="G7874" s="118"/>
    </row>
    <row r="7875" spans="2:7" s="65" customFormat="1" x14ac:dyDescent="0.2">
      <c r="B7875" s="68"/>
      <c r="E7875" s="213"/>
      <c r="G7875" s="118"/>
    </row>
    <row r="7876" spans="2:7" s="65" customFormat="1" x14ac:dyDescent="0.2">
      <c r="B7876" s="68"/>
      <c r="E7876" s="213"/>
      <c r="G7876" s="118"/>
    </row>
    <row r="7877" spans="2:7" s="65" customFormat="1" x14ac:dyDescent="0.2">
      <c r="B7877" s="68"/>
      <c r="E7877" s="213"/>
      <c r="G7877" s="118"/>
    </row>
    <row r="7878" spans="2:7" s="65" customFormat="1" x14ac:dyDescent="0.2">
      <c r="B7878" s="68"/>
      <c r="E7878" s="213"/>
      <c r="G7878" s="118"/>
    </row>
    <row r="7879" spans="2:7" s="65" customFormat="1" x14ac:dyDescent="0.2">
      <c r="B7879" s="68"/>
      <c r="E7879" s="213"/>
      <c r="G7879" s="118"/>
    </row>
    <row r="7880" spans="2:7" s="65" customFormat="1" x14ac:dyDescent="0.2">
      <c r="B7880" s="68"/>
      <c r="E7880" s="213"/>
      <c r="G7880" s="118"/>
    </row>
    <row r="7881" spans="2:7" s="65" customFormat="1" x14ac:dyDescent="0.2">
      <c r="B7881" s="68"/>
      <c r="E7881" s="213"/>
      <c r="G7881" s="118"/>
    </row>
    <row r="7882" spans="2:7" s="65" customFormat="1" x14ac:dyDescent="0.2">
      <c r="B7882" s="68"/>
      <c r="E7882" s="213"/>
      <c r="G7882" s="118"/>
    </row>
    <row r="7883" spans="2:7" s="65" customFormat="1" x14ac:dyDescent="0.2">
      <c r="B7883" s="68"/>
      <c r="E7883" s="213"/>
      <c r="G7883" s="118"/>
    </row>
    <row r="7884" spans="2:7" s="65" customFormat="1" x14ac:dyDescent="0.2">
      <c r="B7884" s="68"/>
      <c r="E7884" s="213"/>
      <c r="G7884" s="118"/>
    </row>
    <row r="7885" spans="2:7" s="65" customFormat="1" x14ac:dyDescent="0.2">
      <c r="B7885" s="68"/>
      <c r="E7885" s="213"/>
      <c r="G7885" s="118"/>
    </row>
    <row r="7886" spans="2:7" s="65" customFormat="1" x14ac:dyDescent="0.2">
      <c r="B7886" s="68"/>
      <c r="E7886" s="213"/>
      <c r="G7886" s="118"/>
    </row>
    <row r="7887" spans="2:7" s="65" customFormat="1" x14ac:dyDescent="0.2">
      <c r="B7887" s="68"/>
      <c r="E7887" s="213"/>
      <c r="G7887" s="118"/>
    </row>
    <row r="7888" spans="2:7" s="65" customFormat="1" x14ac:dyDescent="0.2">
      <c r="B7888" s="68"/>
      <c r="E7888" s="213"/>
      <c r="G7888" s="118"/>
    </row>
    <row r="7889" spans="2:7" s="65" customFormat="1" x14ac:dyDescent="0.2">
      <c r="B7889" s="68"/>
      <c r="E7889" s="213"/>
      <c r="G7889" s="118"/>
    </row>
    <row r="7890" spans="2:7" s="65" customFormat="1" x14ac:dyDescent="0.2">
      <c r="B7890" s="68"/>
      <c r="E7890" s="213"/>
      <c r="G7890" s="118"/>
    </row>
    <row r="7891" spans="2:7" s="65" customFormat="1" x14ac:dyDescent="0.2">
      <c r="B7891" s="68"/>
      <c r="E7891" s="213"/>
      <c r="G7891" s="118"/>
    </row>
    <row r="7892" spans="2:7" s="65" customFormat="1" x14ac:dyDescent="0.2">
      <c r="B7892" s="68"/>
      <c r="E7892" s="213"/>
      <c r="G7892" s="118"/>
    </row>
    <row r="7893" spans="2:7" s="65" customFormat="1" x14ac:dyDescent="0.2">
      <c r="B7893" s="68"/>
      <c r="E7893" s="213"/>
      <c r="G7893" s="118"/>
    </row>
    <row r="7894" spans="2:7" s="65" customFormat="1" x14ac:dyDescent="0.2">
      <c r="B7894" s="68"/>
      <c r="E7894" s="213"/>
      <c r="G7894" s="118"/>
    </row>
    <row r="7895" spans="2:7" s="65" customFormat="1" x14ac:dyDescent="0.2">
      <c r="B7895" s="68"/>
      <c r="E7895" s="213"/>
      <c r="G7895" s="118"/>
    </row>
    <row r="7896" spans="2:7" s="65" customFormat="1" x14ac:dyDescent="0.2">
      <c r="B7896" s="68"/>
      <c r="E7896" s="213"/>
      <c r="G7896" s="118"/>
    </row>
    <row r="7897" spans="2:7" s="65" customFormat="1" x14ac:dyDescent="0.2">
      <c r="B7897" s="68"/>
      <c r="E7897" s="213"/>
      <c r="G7897" s="118"/>
    </row>
    <row r="7898" spans="2:7" s="65" customFormat="1" x14ac:dyDescent="0.2">
      <c r="B7898" s="68"/>
      <c r="E7898" s="213"/>
      <c r="G7898" s="118"/>
    </row>
    <row r="7899" spans="2:7" s="65" customFormat="1" x14ac:dyDescent="0.2">
      <c r="B7899" s="68"/>
      <c r="E7899" s="213"/>
      <c r="G7899" s="118"/>
    </row>
    <row r="7900" spans="2:7" s="65" customFormat="1" x14ac:dyDescent="0.2">
      <c r="B7900" s="68"/>
      <c r="E7900" s="213"/>
      <c r="G7900" s="118"/>
    </row>
    <row r="7901" spans="2:7" s="65" customFormat="1" x14ac:dyDescent="0.2">
      <c r="B7901" s="68"/>
      <c r="E7901" s="213"/>
      <c r="G7901" s="118"/>
    </row>
    <row r="7902" spans="2:7" s="65" customFormat="1" x14ac:dyDescent="0.2">
      <c r="B7902" s="68"/>
      <c r="E7902" s="213"/>
      <c r="G7902" s="118"/>
    </row>
    <row r="7903" spans="2:7" s="65" customFormat="1" x14ac:dyDescent="0.2">
      <c r="B7903" s="68"/>
      <c r="E7903" s="213"/>
      <c r="G7903" s="118"/>
    </row>
    <row r="7904" spans="2:7" s="65" customFormat="1" x14ac:dyDescent="0.2">
      <c r="B7904" s="68"/>
      <c r="E7904" s="213"/>
      <c r="G7904" s="118"/>
    </row>
    <row r="7905" spans="2:7" s="65" customFormat="1" x14ac:dyDescent="0.2">
      <c r="B7905" s="68"/>
      <c r="E7905" s="213"/>
      <c r="G7905" s="118"/>
    </row>
    <row r="7906" spans="2:7" s="65" customFormat="1" x14ac:dyDescent="0.2">
      <c r="B7906" s="68"/>
      <c r="E7906" s="213"/>
      <c r="G7906" s="118"/>
    </row>
    <row r="7907" spans="2:7" s="65" customFormat="1" x14ac:dyDescent="0.2">
      <c r="B7907" s="68"/>
      <c r="E7907" s="213"/>
      <c r="G7907" s="118"/>
    </row>
    <row r="7908" spans="2:7" s="65" customFormat="1" x14ac:dyDescent="0.2">
      <c r="B7908" s="68"/>
      <c r="E7908" s="213"/>
      <c r="G7908" s="118"/>
    </row>
    <row r="7909" spans="2:7" s="65" customFormat="1" x14ac:dyDescent="0.2">
      <c r="B7909" s="68"/>
      <c r="E7909" s="213"/>
      <c r="G7909" s="118"/>
    </row>
    <row r="7910" spans="2:7" s="65" customFormat="1" x14ac:dyDescent="0.2">
      <c r="B7910" s="68"/>
      <c r="E7910" s="213"/>
      <c r="G7910" s="118"/>
    </row>
    <row r="7911" spans="2:7" s="65" customFormat="1" x14ac:dyDescent="0.2">
      <c r="B7911" s="68"/>
      <c r="E7911" s="213"/>
      <c r="G7911" s="118"/>
    </row>
    <row r="7912" spans="2:7" s="65" customFormat="1" x14ac:dyDescent="0.2">
      <c r="B7912" s="68"/>
      <c r="E7912" s="213"/>
      <c r="G7912" s="118"/>
    </row>
    <row r="7913" spans="2:7" s="65" customFormat="1" x14ac:dyDescent="0.2">
      <c r="B7913" s="68"/>
      <c r="E7913" s="213"/>
      <c r="G7913" s="118"/>
    </row>
    <row r="7914" spans="2:7" s="65" customFormat="1" x14ac:dyDescent="0.2">
      <c r="B7914" s="68"/>
      <c r="E7914" s="213"/>
      <c r="G7914" s="118"/>
    </row>
    <row r="7915" spans="2:7" s="65" customFormat="1" x14ac:dyDescent="0.2">
      <c r="B7915" s="68"/>
      <c r="E7915" s="213"/>
      <c r="G7915" s="118"/>
    </row>
    <row r="7916" spans="2:7" s="65" customFormat="1" x14ac:dyDescent="0.2">
      <c r="B7916" s="68"/>
      <c r="E7916" s="213"/>
      <c r="G7916" s="118"/>
    </row>
    <row r="7917" spans="2:7" s="65" customFormat="1" x14ac:dyDescent="0.2">
      <c r="B7917" s="68"/>
      <c r="E7917" s="213"/>
      <c r="G7917" s="118"/>
    </row>
    <row r="7918" spans="2:7" s="65" customFormat="1" x14ac:dyDescent="0.2">
      <c r="B7918" s="68"/>
      <c r="E7918" s="213"/>
      <c r="G7918" s="118"/>
    </row>
    <row r="7919" spans="2:7" s="65" customFormat="1" x14ac:dyDescent="0.2">
      <c r="B7919" s="68"/>
      <c r="E7919" s="213"/>
      <c r="G7919" s="118"/>
    </row>
    <row r="7920" spans="2:7" s="65" customFormat="1" x14ac:dyDescent="0.2">
      <c r="B7920" s="68"/>
      <c r="E7920" s="213"/>
      <c r="G7920" s="118"/>
    </row>
    <row r="7921" spans="2:7" s="65" customFormat="1" x14ac:dyDescent="0.2">
      <c r="B7921" s="68"/>
      <c r="E7921" s="213"/>
      <c r="G7921" s="118"/>
    </row>
    <row r="7922" spans="2:7" s="65" customFormat="1" x14ac:dyDescent="0.2">
      <c r="B7922" s="68"/>
      <c r="E7922" s="213"/>
      <c r="G7922" s="118"/>
    </row>
    <row r="7923" spans="2:7" s="65" customFormat="1" x14ac:dyDescent="0.2">
      <c r="B7923" s="68"/>
      <c r="E7923" s="213"/>
      <c r="G7923" s="118"/>
    </row>
    <row r="7924" spans="2:7" s="65" customFormat="1" x14ac:dyDescent="0.2">
      <c r="B7924" s="68"/>
      <c r="E7924" s="213"/>
      <c r="G7924" s="118"/>
    </row>
    <row r="7925" spans="2:7" s="65" customFormat="1" x14ac:dyDescent="0.2">
      <c r="B7925" s="68"/>
      <c r="E7925" s="213"/>
      <c r="G7925" s="118"/>
    </row>
    <row r="7926" spans="2:7" s="65" customFormat="1" x14ac:dyDescent="0.2">
      <c r="B7926" s="68"/>
      <c r="E7926" s="213"/>
      <c r="G7926" s="118"/>
    </row>
    <row r="7927" spans="2:7" s="65" customFormat="1" x14ac:dyDescent="0.2">
      <c r="B7927" s="68"/>
      <c r="E7927" s="213"/>
      <c r="G7927" s="118"/>
    </row>
    <row r="7928" spans="2:7" s="65" customFormat="1" x14ac:dyDescent="0.2">
      <c r="B7928" s="68"/>
      <c r="E7928" s="213"/>
      <c r="G7928" s="118"/>
    </row>
    <row r="7929" spans="2:7" s="65" customFormat="1" x14ac:dyDescent="0.2">
      <c r="B7929" s="68"/>
      <c r="E7929" s="213"/>
      <c r="G7929" s="118"/>
    </row>
    <row r="7930" spans="2:7" s="65" customFormat="1" x14ac:dyDescent="0.2">
      <c r="B7930" s="68"/>
      <c r="E7930" s="213"/>
      <c r="G7930" s="118"/>
    </row>
    <row r="7931" spans="2:7" s="65" customFormat="1" x14ac:dyDescent="0.2">
      <c r="B7931" s="68"/>
      <c r="E7931" s="213"/>
      <c r="G7931" s="118"/>
    </row>
    <row r="7932" spans="2:7" s="65" customFormat="1" x14ac:dyDescent="0.2">
      <c r="B7932" s="68"/>
      <c r="E7932" s="213"/>
      <c r="G7932" s="118"/>
    </row>
    <row r="7933" spans="2:7" s="65" customFormat="1" x14ac:dyDescent="0.2">
      <c r="B7933" s="68"/>
      <c r="E7933" s="213"/>
      <c r="G7933" s="118"/>
    </row>
    <row r="7934" spans="2:7" s="65" customFormat="1" x14ac:dyDescent="0.2">
      <c r="B7934" s="68"/>
      <c r="E7934" s="213"/>
      <c r="G7934" s="118"/>
    </row>
    <row r="7935" spans="2:7" s="65" customFormat="1" x14ac:dyDescent="0.2">
      <c r="B7935" s="68"/>
      <c r="E7935" s="213"/>
      <c r="G7935" s="118"/>
    </row>
    <row r="7936" spans="2:7" s="65" customFormat="1" x14ac:dyDescent="0.2">
      <c r="B7936" s="68"/>
      <c r="E7936" s="213"/>
      <c r="G7936" s="118"/>
    </row>
    <row r="7937" spans="2:7" s="65" customFormat="1" x14ac:dyDescent="0.2">
      <c r="B7937" s="68"/>
      <c r="E7937" s="213"/>
      <c r="G7937" s="118"/>
    </row>
    <row r="7938" spans="2:7" s="65" customFormat="1" x14ac:dyDescent="0.2">
      <c r="B7938" s="68"/>
      <c r="E7938" s="213"/>
      <c r="G7938" s="118"/>
    </row>
    <row r="7939" spans="2:7" s="65" customFormat="1" x14ac:dyDescent="0.2">
      <c r="B7939" s="68"/>
      <c r="E7939" s="213"/>
      <c r="G7939" s="118"/>
    </row>
    <row r="7940" spans="2:7" s="65" customFormat="1" x14ac:dyDescent="0.2">
      <c r="B7940" s="68"/>
      <c r="E7940" s="213"/>
      <c r="G7940" s="118"/>
    </row>
    <row r="7941" spans="2:7" s="65" customFormat="1" x14ac:dyDescent="0.2">
      <c r="B7941" s="68"/>
      <c r="E7941" s="213"/>
      <c r="G7941" s="118"/>
    </row>
    <row r="7942" spans="2:7" s="65" customFormat="1" x14ac:dyDescent="0.2">
      <c r="B7942" s="68"/>
      <c r="E7942" s="213"/>
      <c r="G7942" s="118"/>
    </row>
    <row r="7943" spans="2:7" s="65" customFormat="1" x14ac:dyDescent="0.2">
      <c r="B7943" s="68"/>
      <c r="E7943" s="213"/>
      <c r="G7943" s="118"/>
    </row>
    <row r="7944" spans="2:7" s="65" customFormat="1" x14ac:dyDescent="0.2">
      <c r="B7944" s="68"/>
      <c r="E7944" s="213"/>
      <c r="G7944" s="118"/>
    </row>
    <row r="7945" spans="2:7" s="65" customFormat="1" x14ac:dyDescent="0.2">
      <c r="B7945" s="68"/>
      <c r="E7945" s="213"/>
      <c r="G7945" s="118"/>
    </row>
    <row r="7946" spans="2:7" s="65" customFormat="1" x14ac:dyDescent="0.2">
      <c r="B7946" s="68"/>
      <c r="E7946" s="213"/>
      <c r="G7946" s="118"/>
    </row>
    <row r="7947" spans="2:7" s="65" customFormat="1" x14ac:dyDescent="0.2">
      <c r="B7947" s="68"/>
      <c r="E7947" s="213"/>
      <c r="G7947" s="118"/>
    </row>
    <row r="7948" spans="2:7" s="65" customFormat="1" x14ac:dyDescent="0.2">
      <c r="B7948" s="68"/>
      <c r="E7948" s="213"/>
      <c r="G7948" s="118"/>
    </row>
    <row r="7949" spans="2:7" s="65" customFormat="1" x14ac:dyDescent="0.2">
      <c r="B7949" s="68"/>
      <c r="E7949" s="213"/>
      <c r="G7949" s="118"/>
    </row>
    <row r="7950" spans="2:7" s="65" customFormat="1" x14ac:dyDescent="0.2">
      <c r="B7950" s="68"/>
      <c r="E7950" s="213"/>
      <c r="G7950" s="118"/>
    </row>
    <row r="7951" spans="2:7" s="65" customFormat="1" x14ac:dyDescent="0.2">
      <c r="B7951" s="68"/>
      <c r="E7951" s="213"/>
      <c r="G7951" s="118"/>
    </row>
    <row r="7952" spans="2:7" s="65" customFormat="1" x14ac:dyDescent="0.2">
      <c r="B7952" s="68"/>
      <c r="E7952" s="213"/>
      <c r="G7952" s="118"/>
    </row>
    <row r="7953" spans="2:7" s="65" customFormat="1" x14ac:dyDescent="0.2">
      <c r="B7953" s="68"/>
      <c r="E7953" s="213"/>
      <c r="G7953" s="118"/>
    </row>
    <row r="7954" spans="2:7" s="65" customFormat="1" x14ac:dyDescent="0.2">
      <c r="B7954" s="68"/>
      <c r="E7954" s="213"/>
      <c r="G7954" s="118"/>
    </row>
    <row r="7955" spans="2:7" s="65" customFormat="1" x14ac:dyDescent="0.2">
      <c r="B7955" s="68"/>
      <c r="E7955" s="213"/>
      <c r="G7955" s="118"/>
    </row>
    <row r="7956" spans="2:7" s="65" customFormat="1" x14ac:dyDescent="0.2">
      <c r="B7956" s="68"/>
      <c r="E7956" s="213"/>
      <c r="G7956" s="118"/>
    </row>
    <row r="7957" spans="2:7" s="65" customFormat="1" x14ac:dyDescent="0.2">
      <c r="B7957" s="68"/>
      <c r="E7957" s="213"/>
      <c r="G7957" s="118"/>
    </row>
    <row r="7958" spans="2:7" s="65" customFormat="1" x14ac:dyDescent="0.2">
      <c r="B7958" s="68"/>
      <c r="E7958" s="213"/>
      <c r="G7958" s="118"/>
    </row>
    <row r="7959" spans="2:7" s="65" customFormat="1" x14ac:dyDescent="0.2">
      <c r="B7959" s="68"/>
      <c r="E7959" s="213"/>
      <c r="G7959" s="118"/>
    </row>
    <row r="7960" spans="2:7" s="65" customFormat="1" x14ac:dyDescent="0.2">
      <c r="B7960" s="68"/>
      <c r="E7960" s="213"/>
      <c r="G7960" s="118"/>
    </row>
    <row r="7961" spans="2:7" s="65" customFormat="1" x14ac:dyDescent="0.2">
      <c r="B7961" s="68"/>
      <c r="E7961" s="213"/>
      <c r="G7961" s="118"/>
    </row>
    <row r="7962" spans="2:7" s="65" customFormat="1" x14ac:dyDescent="0.2">
      <c r="B7962" s="68"/>
      <c r="E7962" s="213"/>
      <c r="G7962" s="118"/>
    </row>
    <row r="7963" spans="2:7" s="65" customFormat="1" x14ac:dyDescent="0.2">
      <c r="B7963" s="68"/>
      <c r="E7963" s="213"/>
      <c r="G7963" s="118"/>
    </row>
    <row r="7964" spans="2:7" s="65" customFormat="1" x14ac:dyDescent="0.2">
      <c r="B7964" s="68"/>
      <c r="E7964" s="213"/>
      <c r="G7964" s="118"/>
    </row>
    <row r="7965" spans="2:7" s="65" customFormat="1" x14ac:dyDescent="0.2">
      <c r="B7965" s="68"/>
      <c r="E7965" s="213"/>
      <c r="G7965" s="118"/>
    </row>
    <row r="7966" spans="2:7" s="65" customFormat="1" x14ac:dyDescent="0.2">
      <c r="B7966" s="68"/>
      <c r="E7966" s="213"/>
      <c r="G7966" s="118"/>
    </row>
    <row r="7967" spans="2:7" s="65" customFormat="1" x14ac:dyDescent="0.2">
      <c r="B7967" s="68"/>
      <c r="E7967" s="213"/>
      <c r="G7967" s="118"/>
    </row>
    <row r="7968" spans="2:7" s="65" customFormat="1" x14ac:dyDescent="0.2">
      <c r="B7968" s="68"/>
      <c r="E7968" s="213"/>
      <c r="G7968" s="118"/>
    </row>
    <row r="7969" spans="2:7" s="65" customFormat="1" x14ac:dyDescent="0.2">
      <c r="B7969" s="68"/>
      <c r="E7969" s="213"/>
      <c r="G7969" s="118"/>
    </row>
    <row r="7970" spans="2:7" s="65" customFormat="1" x14ac:dyDescent="0.2">
      <c r="B7970" s="68"/>
      <c r="E7970" s="213"/>
      <c r="G7970" s="118"/>
    </row>
    <row r="7971" spans="2:7" s="65" customFormat="1" x14ac:dyDescent="0.2">
      <c r="B7971" s="68"/>
      <c r="E7971" s="213"/>
      <c r="G7971" s="118"/>
    </row>
    <row r="7972" spans="2:7" s="65" customFormat="1" x14ac:dyDescent="0.2">
      <c r="B7972" s="68"/>
      <c r="E7972" s="213"/>
      <c r="G7972" s="118"/>
    </row>
    <row r="7973" spans="2:7" s="65" customFormat="1" x14ac:dyDescent="0.2">
      <c r="B7973" s="68"/>
      <c r="E7973" s="213"/>
      <c r="G7973" s="118"/>
    </row>
    <row r="7974" spans="2:7" s="65" customFormat="1" x14ac:dyDescent="0.2">
      <c r="B7974" s="68"/>
      <c r="E7974" s="213"/>
      <c r="G7974" s="118"/>
    </row>
    <row r="7975" spans="2:7" s="65" customFormat="1" x14ac:dyDescent="0.2">
      <c r="B7975" s="68"/>
      <c r="E7975" s="213"/>
      <c r="G7975" s="118"/>
    </row>
    <row r="7976" spans="2:7" s="65" customFormat="1" x14ac:dyDescent="0.2">
      <c r="B7976" s="68"/>
      <c r="E7976" s="213"/>
      <c r="G7976" s="118"/>
    </row>
    <row r="7977" spans="2:7" s="65" customFormat="1" x14ac:dyDescent="0.2">
      <c r="B7977" s="68"/>
      <c r="E7977" s="213"/>
      <c r="G7977" s="118"/>
    </row>
    <row r="7978" spans="2:7" s="65" customFormat="1" x14ac:dyDescent="0.2">
      <c r="B7978" s="68"/>
      <c r="E7978" s="213"/>
      <c r="G7978" s="118"/>
    </row>
    <row r="7979" spans="2:7" s="65" customFormat="1" x14ac:dyDescent="0.2">
      <c r="B7979" s="68"/>
      <c r="E7979" s="213"/>
      <c r="G7979" s="118"/>
    </row>
    <row r="7980" spans="2:7" s="65" customFormat="1" x14ac:dyDescent="0.2">
      <c r="B7980" s="68"/>
      <c r="E7980" s="213"/>
      <c r="G7980" s="118"/>
    </row>
    <row r="7981" spans="2:7" s="65" customFormat="1" x14ac:dyDescent="0.2">
      <c r="B7981" s="68"/>
      <c r="E7981" s="213"/>
      <c r="G7981" s="118"/>
    </row>
    <row r="7982" spans="2:7" s="65" customFormat="1" x14ac:dyDescent="0.2">
      <c r="B7982" s="68"/>
      <c r="E7982" s="213"/>
      <c r="G7982" s="118"/>
    </row>
    <row r="7983" spans="2:7" s="65" customFormat="1" x14ac:dyDescent="0.2">
      <c r="B7983" s="68"/>
      <c r="E7983" s="213"/>
      <c r="G7983" s="118"/>
    </row>
    <row r="7984" spans="2:7" s="65" customFormat="1" x14ac:dyDescent="0.2">
      <c r="B7984" s="68"/>
      <c r="E7984" s="213"/>
      <c r="G7984" s="118"/>
    </row>
    <row r="7985" spans="2:7" s="65" customFormat="1" x14ac:dyDescent="0.2">
      <c r="B7985" s="68"/>
      <c r="E7985" s="213"/>
      <c r="G7985" s="118"/>
    </row>
    <row r="7986" spans="2:7" s="65" customFormat="1" x14ac:dyDescent="0.2">
      <c r="B7986" s="68"/>
      <c r="E7986" s="213"/>
      <c r="G7986" s="118"/>
    </row>
    <row r="7987" spans="2:7" s="65" customFormat="1" x14ac:dyDescent="0.2">
      <c r="B7987" s="68"/>
      <c r="E7987" s="213"/>
      <c r="G7987" s="118"/>
    </row>
    <row r="7988" spans="2:7" s="65" customFormat="1" x14ac:dyDescent="0.2">
      <c r="B7988" s="68"/>
      <c r="E7988" s="213"/>
      <c r="G7988" s="118"/>
    </row>
    <row r="7989" spans="2:7" s="65" customFormat="1" x14ac:dyDescent="0.2">
      <c r="B7989" s="68"/>
      <c r="E7989" s="213"/>
      <c r="G7989" s="118"/>
    </row>
    <row r="7990" spans="2:7" s="65" customFormat="1" x14ac:dyDescent="0.2">
      <c r="B7990" s="68"/>
      <c r="E7990" s="213"/>
      <c r="G7990" s="118"/>
    </row>
    <row r="7991" spans="2:7" s="65" customFormat="1" x14ac:dyDescent="0.2">
      <c r="B7991" s="68"/>
      <c r="E7991" s="213"/>
      <c r="G7991" s="118"/>
    </row>
    <row r="7992" spans="2:7" s="65" customFormat="1" x14ac:dyDescent="0.2">
      <c r="B7992" s="68"/>
      <c r="E7992" s="213"/>
      <c r="G7992" s="118"/>
    </row>
    <row r="7993" spans="2:7" s="65" customFormat="1" x14ac:dyDescent="0.2">
      <c r="B7993" s="68"/>
      <c r="E7993" s="213"/>
      <c r="G7993" s="118"/>
    </row>
    <row r="7994" spans="2:7" s="65" customFormat="1" x14ac:dyDescent="0.2">
      <c r="B7994" s="68"/>
      <c r="E7994" s="213"/>
      <c r="G7994" s="118"/>
    </row>
    <row r="7995" spans="2:7" s="65" customFormat="1" x14ac:dyDescent="0.2">
      <c r="B7995" s="68"/>
      <c r="E7995" s="213"/>
      <c r="G7995" s="118"/>
    </row>
    <row r="7996" spans="2:7" s="65" customFormat="1" x14ac:dyDescent="0.2">
      <c r="B7996" s="68"/>
      <c r="E7996" s="213"/>
      <c r="G7996" s="118"/>
    </row>
    <row r="7997" spans="2:7" s="65" customFormat="1" x14ac:dyDescent="0.2">
      <c r="B7997" s="68"/>
      <c r="E7997" s="213"/>
      <c r="G7997" s="118"/>
    </row>
    <row r="7998" spans="2:7" s="65" customFormat="1" x14ac:dyDescent="0.2">
      <c r="B7998" s="68"/>
      <c r="E7998" s="213"/>
      <c r="G7998" s="118"/>
    </row>
    <row r="7999" spans="2:7" s="65" customFormat="1" x14ac:dyDescent="0.2">
      <c r="B7999" s="68"/>
      <c r="E7999" s="213"/>
      <c r="G7999" s="118"/>
    </row>
    <row r="8000" spans="2:7" s="65" customFormat="1" x14ac:dyDescent="0.2">
      <c r="B8000" s="68"/>
      <c r="E8000" s="213"/>
      <c r="G8000" s="118"/>
    </row>
    <row r="8001" spans="2:7" s="65" customFormat="1" x14ac:dyDescent="0.2">
      <c r="B8001" s="68"/>
      <c r="E8001" s="213"/>
      <c r="G8001" s="118"/>
    </row>
    <row r="8002" spans="2:7" s="65" customFormat="1" x14ac:dyDescent="0.2">
      <c r="B8002" s="68"/>
      <c r="E8002" s="213"/>
      <c r="G8002" s="118"/>
    </row>
    <row r="8003" spans="2:7" s="65" customFormat="1" x14ac:dyDescent="0.2">
      <c r="B8003" s="68"/>
      <c r="E8003" s="213"/>
      <c r="G8003" s="118"/>
    </row>
    <row r="8004" spans="2:7" s="65" customFormat="1" x14ac:dyDescent="0.2">
      <c r="B8004" s="68"/>
      <c r="E8004" s="213"/>
      <c r="G8004" s="118"/>
    </row>
    <row r="8005" spans="2:7" s="65" customFormat="1" x14ac:dyDescent="0.2">
      <c r="B8005" s="68"/>
      <c r="E8005" s="213"/>
      <c r="G8005" s="118"/>
    </row>
    <row r="8006" spans="2:7" s="65" customFormat="1" x14ac:dyDescent="0.2">
      <c r="B8006" s="68"/>
      <c r="E8006" s="213"/>
      <c r="G8006" s="118"/>
    </row>
    <row r="8007" spans="2:7" s="65" customFormat="1" x14ac:dyDescent="0.2">
      <c r="B8007" s="68"/>
      <c r="E8007" s="213"/>
      <c r="G8007" s="118"/>
    </row>
    <row r="8008" spans="2:7" s="65" customFormat="1" x14ac:dyDescent="0.2">
      <c r="B8008" s="68"/>
      <c r="E8008" s="213"/>
      <c r="G8008" s="118"/>
    </row>
    <row r="8009" spans="2:7" s="65" customFormat="1" x14ac:dyDescent="0.2">
      <c r="B8009" s="68"/>
      <c r="E8009" s="213"/>
      <c r="G8009" s="118"/>
    </row>
    <row r="8010" spans="2:7" s="65" customFormat="1" x14ac:dyDescent="0.2">
      <c r="B8010" s="68"/>
      <c r="E8010" s="213"/>
      <c r="G8010" s="118"/>
    </row>
    <row r="8011" spans="2:7" s="65" customFormat="1" x14ac:dyDescent="0.2">
      <c r="B8011" s="68"/>
      <c r="E8011" s="213"/>
      <c r="G8011" s="118"/>
    </row>
    <row r="8012" spans="2:7" s="65" customFormat="1" x14ac:dyDescent="0.2">
      <c r="B8012" s="68"/>
      <c r="E8012" s="213"/>
      <c r="G8012" s="118"/>
    </row>
    <row r="8013" spans="2:7" s="65" customFormat="1" x14ac:dyDescent="0.2">
      <c r="B8013" s="68"/>
      <c r="E8013" s="213"/>
      <c r="G8013" s="118"/>
    </row>
    <row r="8014" spans="2:7" s="65" customFormat="1" x14ac:dyDescent="0.2">
      <c r="B8014" s="68"/>
      <c r="E8014" s="213"/>
      <c r="G8014" s="118"/>
    </row>
    <row r="8015" spans="2:7" s="65" customFormat="1" x14ac:dyDescent="0.2">
      <c r="B8015" s="68"/>
      <c r="E8015" s="213"/>
      <c r="G8015" s="118"/>
    </row>
    <row r="8016" spans="2:7" s="65" customFormat="1" x14ac:dyDescent="0.2">
      <c r="B8016" s="68"/>
      <c r="E8016" s="213"/>
      <c r="G8016" s="118"/>
    </row>
    <row r="8017" spans="2:7" s="65" customFormat="1" x14ac:dyDescent="0.2">
      <c r="B8017" s="68"/>
      <c r="E8017" s="213"/>
      <c r="G8017" s="118"/>
    </row>
    <row r="8018" spans="2:7" s="65" customFormat="1" x14ac:dyDescent="0.2">
      <c r="B8018" s="68"/>
      <c r="E8018" s="213"/>
      <c r="G8018" s="118"/>
    </row>
    <row r="8019" spans="2:7" s="65" customFormat="1" x14ac:dyDescent="0.2">
      <c r="B8019" s="68"/>
      <c r="E8019" s="213"/>
      <c r="G8019" s="118"/>
    </row>
    <row r="8020" spans="2:7" s="65" customFormat="1" x14ac:dyDescent="0.2">
      <c r="B8020" s="68"/>
      <c r="E8020" s="213"/>
      <c r="G8020" s="118"/>
    </row>
    <row r="8021" spans="2:7" s="65" customFormat="1" x14ac:dyDescent="0.2">
      <c r="B8021" s="68"/>
      <c r="E8021" s="213"/>
      <c r="G8021" s="118"/>
    </row>
    <row r="8022" spans="2:7" s="65" customFormat="1" x14ac:dyDescent="0.2">
      <c r="B8022" s="68"/>
      <c r="E8022" s="213"/>
      <c r="G8022" s="118"/>
    </row>
    <row r="8023" spans="2:7" s="65" customFormat="1" x14ac:dyDescent="0.2">
      <c r="B8023" s="68"/>
      <c r="E8023" s="213"/>
      <c r="G8023" s="118"/>
    </row>
    <row r="8024" spans="2:7" s="65" customFormat="1" x14ac:dyDescent="0.2">
      <c r="B8024" s="68"/>
      <c r="E8024" s="213"/>
      <c r="G8024" s="118"/>
    </row>
    <row r="8025" spans="2:7" s="65" customFormat="1" x14ac:dyDescent="0.2">
      <c r="B8025" s="68"/>
      <c r="E8025" s="213"/>
      <c r="G8025" s="118"/>
    </row>
    <row r="8026" spans="2:7" s="65" customFormat="1" x14ac:dyDescent="0.2">
      <c r="B8026" s="68"/>
      <c r="E8026" s="213"/>
      <c r="G8026" s="118"/>
    </row>
    <row r="8027" spans="2:7" s="65" customFormat="1" x14ac:dyDescent="0.2">
      <c r="B8027" s="68"/>
      <c r="E8027" s="213"/>
      <c r="G8027" s="118"/>
    </row>
    <row r="8028" spans="2:7" s="65" customFormat="1" x14ac:dyDescent="0.2">
      <c r="B8028" s="68"/>
      <c r="E8028" s="213"/>
      <c r="G8028" s="118"/>
    </row>
    <row r="8029" spans="2:7" s="65" customFormat="1" x14ac:dyDescent="0.2">
      <c r="B8029" s="68"/>
      <c r="E8029" s="213"/>
      <c r="G8029" s="118"/>
    </row>
    <row r="8030" spans="2:7" s="65" customFormat="1" x14ac:dyDescent="0.2">
      <c r="B8030" s="68"/>
      <c r="E8030" s="213"/>
      <c r="G8030" s="118"/>
    </row>
    <row r="8031" spans="2:7" s="65" customFormat="1" x14ac:dyDescent="0.2">
      <c r="B8031" s="68"/>
      <c r="E8031" s="213"/>
      <c r="G8031" s="118"/>
    </row>
    <row r="8032" spans="2:7" s="65" customFormat="1" x14ac:dyDescent="0.2">
      <c r="B8032" s="68"/>
      <c r="E8032" s="213"/>
      <c r="G8032" s="118"/>
    </row>
    <row r="8033" spans="2:7" s="65" customFormat="1" x14ac:dyDescent="0.2">
      <c r="B8033" s="68"/>
      <c r="E8033" s="213"/>
      <c r="G8033" s="118"/>
    </row>
    <row r="8034" spans="2:7" s="65" customFormat="1" x14ac:dyDescent="0.2">
      <c r="B8034" s="68"/>
      <c r="E8034" s="213"/>
      <c r="G8034" s="118"/>
    </row>
    <row r="8035" spans="2:7" s="65" customFormat="1" x14ac:dyDescent="0.2">
      <c r="B8035" s="68"/>
      <c r="E8035" s="213"/>
      <c r="G8035" s="118"/>
    </row>
    <row r="8036" spans="2:7" s="65" customFormat="1" x14ac:dyDescent="0.2">
      <c r="B8036" s="68"/>
      <c r="E8036" s="213"/>
      <c r="G8036" s="118"/>
    </row>
    <row r="8037" spans="2:7" s="65" customFormat="1" x14ac:dyDescent="0.2">
      <c r="B8037" s="68"/>
      <c r="E8037" s="213"/>
      <c r="G8037" s="118"/>
    </row>
    <row r="8038" spans="2:7" s="65" customFormat="1" x14ac:dyDescent="0.2">
      <c r="B8038" s="68"/>
      <c r="E8038" s="213"/>
      <c r="G8038" s="118"/>
    </row>
    <row r="8039" spans="2:7" s="65" customFormat="1" x14ac:dyDescent="0.2">
      <c r="B8039" s="68"/>
      <c r="E8039" s="213"/>
      <c r="G8039" s="118"/>
    </row>
    <row r="8040" spans="2:7" s="65" customFormat="1" x14ac:dyDescent="0.2">
      <c r="B8040" s="68"/>
      <c r="E8040" s="213"/>
      <c r="G8040" s="118"/>
    </row>
    <row r="8041" spans="2:7" s="65" customFormat="1" x14ac:dyDescent="0.2">
      <c r="B8041" s="68"/>
      <c r="E8041" s="213"/>
      <c r="G8041" s="118"/>
    </row>
    <row r="8042" spans="2:7" s="65" customFormat="1" x14ac:dyDescent="0.2">
      <c r="B8042" s="68"/>
      <c r="E8042" s="213"/>
      <c r="G8042" s="118"/>
    </row>
    <row r="8043" spans="2:7" s="65" customFormat="1" x14ac:dyDescent="0.2">
      <c r="B8043" s="68"/>
      <c r="E8043" s="213"/>
      <c r="G8043" s="118"/>
    </row>
    <row r="8044" spans="2:7" s="65" customFormat="1" x14ac:dyDescent="0.2">
      <c r="B8044" s="68"/>
      <c r="E8044" s="213"/>
      <c r="G8044" s="118"/>
    </row>
    <row r="8045" spans="2:7" s="65" customFormat="1" x14ac:dyDescent="0.2">
      <c r="B8045" s="68"/>
      <c r="E8045" s="213"/>
      <c r="G8045" s="118"/>
    </row>
    <row r="8046" spans="2:7" s="65" customFormat="1" x14ac:dyDescent="0.2">
      <c r="B8046" s="68"/>
      <c r="E8046" s="213"/>
      <c r="G8046" s="118"/>
    </row>
    <row r="8047" spans="2:7" s="65" customFormat="1" x14ac:dyDescent="0.2">
      <c r="B8047" s="68"/>
      <c r="E8047" s="213"/>
      <c r="G8047" s="118"/>
    </row>
    <row r="8048" spans="2:7" s="65" customFormat="1" x14ac:dyDescent="0.2">
      <c r="B8048" s="68"/>
      <c r="E8048" s="213"/>
      <c r="G8048" s="118"/>
    </row>
    <row r="8049" spans="2:7" s="65" customFormat="1" x14ac:dyDescent="0.2">
      <c r="B8049" s="68"/>
      <c r="E8049" s="213"/>
      <c r="G8049" s="118"/>
    </row>
    <row r="8050" spans="2:7" s="65" customFormat="1" x14ac:dyDescent="0.2">
      <c r="B8050" s="68"/>
      <c r="E8050" s="213"/>
      <c r="G8050" s="118"/>
    </row>
    <row r="8051" spans="2:7" s="65" customFormat="1" x14ac:dyDescent="0.2">
      <c r="B8051" s="68"/>
      <c r="E8051" s="213"/>
      <c r="G8051" s="118"/>
    </row>
    <row r="8052" spans="2:7" s="65" customFormat="1" x14ac:dyDescent="0.2">
      <c r="B8052" s="68"/>
      <c r="E8052" s="213"/>
      <c r="G8052" s="118"/>
    </row>
    <row r="8053" spans="2:7" s="65" customFormat="1" x14ac:dyDescent="0.2">
      <c r="B8053" s="68"/>
      <c r="E8053" s="213"/>
      <c r="G8053" s="118"/>
    </row>
    <row r="8054" spans="2:7" s="65" customFormat="1" x14ac:dyDescent="0.2">
      <c r="B8054" s="68"/>
      <c r="E8054" s="213"/>
      <c r="G8054" s="118"/>
    </row>
    <row r="8055" spans="2:7" s="65" customFormat="1" x14ac:dyDescent="0.2">
      <c r="B8055" s="68"/>
      <c r="E8055" s="213"/>
      <c r="G8055" s="118"/>
    </row>
    <row r="8056" spans="2:7" s="65" customFormat="1" x14ac:dyDescent="0.2">
      <c r="B8056" s="68"/>
      <c r="E8056" s="213"/>
      <c r="G8056" s="118"/>
    </row>
    <row r="8057" spans="2:7" s="65" customFormat="1" x14ac:dyDescent="0.2">
      <c r="B8057" s="68"/>
      <c r="E8057" s="213"/>
      <c r="G8057" s="118"/>
    </row>
    <row r="8058" spans="2:7" s="65" customFormat="1" x14ac:dyDescent="0.2">
      <c r="B8058" s="68"/>
      <c r="E8058" s="213"/>
      <c r="G8058" s="118"/>
    </row>
    <row r="8059" spans="2:7" s="65" customFormat="1" x14ac:dyDescent="0.2">
      <c r="B8059" s="68"/>
      <c r="E8059" s="213"/>
      <c r="G8059" s="118"/>
    </row>
    <row r="8060" spans="2:7" s="65" customFormat="1" x14ac:dyDescent="0.2">
      <c r="B8060" s="68"/>
      <c r="E8060" s="213"/>
      <c r="G8060" s="118"/>
    </row>
    <row r="8061" spans="2:7" s="65" customFormat="1" x14ac:dyDescent="0.2">
      <c r="B8061" s="68"/>
      <c r="E8061" s="213"/>
      <c r="G8061" s="118"/>
    </row>
    <row r="8062" spans="2:7" s="65" customFormat="1" x14ac:dyDescent="0.2">
      <c r="B8062" s="68"/>
      <c r="E8062" s="213"/>
      <c r="G8062" s="118"/>
    </row>
    <row r="8063" spans="2:7" s="65" customFormat="1" x14ac:dyDescent="0.2">
      <c r="B8063" s="68"/>
      <c r="E8063" s="213"/>
      <c r="G8063" s="118"/>
    </row>
    <row r="8064" spans="2:7" s="65" customFormat="1" x14ac:dyDescent="0.2">
      <c r="B8064" s="68"/>
      <c r="E8064" s="213"/>
      <c r="G8064" s="118"/>
    </row>
    <row r="8065" spans="2:7" s="65" customFormat="1" x14ac:dyDescent="0.2">
      <c r="B8065" s="68"/>
      <c r="E8065" s="213"/>
      <c r="G8065" s="118"/>
    </row>
    <row r="8066" spans="2:7" s="65" customFormat="1" x14ac:dyDescent="0.2">
      <c r="B8066" s="68"/>
      <c r="E8066" s="213"/>
      <c r="G8066" s="118"/>
    </row>
    <row r="8067" spans="2:7" s="65" customFormat="1" x14ac:dyDescent="0.2">
      <c r="B8067" s="68"/>
      <c r="E8067" s="213"/>
      <c r="G8067" s="118"/>
    </row>
    <row r="8068" spans="2:7" s="65" customFormat="1" x14ac:dyDescent="0.2">
      <c r="B8068" s="68"/>
      <c r="E8068" s="213"/>
      <c r="G8068" s="118"/>
    </row>
    <row r="8069" spans="2:7" s="65" customFormat="1" x14ac:dyDescent="0.2">
      <c r="B8069" s="68"/>
      <c r="E8069" s="213"/>
      <c r="G8069" s="118"/>
    </row>
    <row r="8070" spans="2:7" s="65" customFormat="1" x14ac:dyDescent="0.2">
      <c r="B8070" s="68"/>
      <c r="E8070" s="213"/>
      <c r="G8070" s="118"/>
    </row>
    <row r="8071" spans="2:7" s="65" customFormat="1" x14ac:dyDescent="0.2">
      <c r="B8071" s="68"/>
      <c r="E8071" s="213"/>
      <c r="G8071" s="118"/>
    </row>
    <row r="8072" spans="2:7" s="65" customFormat="1" x14ac:dyDescent="0.2">
      <c r="B8072" s="68"/>
      <c r="E8072" s="213"/>
      <c r="G8072" s="118"/>
    </row>
    <row r="8073" spans="2:7" s="65" customFormat="1" x14ac:dyDescent="0.2">
      <c r="B8073" s="68"/>
      <c r="E8073" s="213"/>
      <c r="G8073" s="118"/>
    </row>
    <row r="8074" spans="2:7" s="65" customFormat="1" x14ac:dyDescent="0.2">
      <c r="B8074" s="68"/>
      <c r="E8074" s="213"/>
      <c r="G8074" s="118"/>
    </row>
    <row r="8075" spans="2:7" s="65" customFormat="1" x14ac:dyDescent="0.2">
      <c r="B8075" s="68"/>
      <c r="E8075" s="213"/>
      <c r="G8075" s="118"/>
    </row>
    <row r="8076" spans="2:7" s="65" customFormat="1" x14ac:dyDescent="0.2">
      <c r="B8076" s="68"/>
      <c r="E8076" s="213"/>
      <c r="G8076" s="118"/>
    </row>
    <row r="8077" spans="2:7" s="65" customFormat="1" x14ac:dyDescent="0.2">
      <c r="B8077" s="68"/>
      <c r="E8077" s="213"/>
      <c r="G8077" s="118"/>
    </row>
    <row r="8078" spans="2:7" s="65" customFormat="1" x14ac:dyDescent="0.2">
      <c r="B8078" s="68"/>
      <c r="E8078" s="213"/>
      <c r="G8078" s="118"/>
    </row>
    <row r="8079" spans="2:7" s="65" customFormat="1" x14ac:dyDescent="0.2">
      <c r="B8079" s="68"/>
      <c r="E8079" s="213"/>
      <c r="G8079" s="118"/>
    </row>
    <row r="8080" spans="2:7" s="65" customFormat="1" x14ac:dyDescent="0.2">
      <c r="B8080" s="68"/>
      <c r="E8080" s="213"/>
      <c r="G8080" s="118"/>
    </row>
    <row r="8081" spans="2:7" s="65" customFormat="1" x14ac:dyDescent="0.2">
      <c r="B8081" s="68"/>
      <c r="E8081" s="213"/>
      <c r="G8081" s="118"/>
    </row>
    <row r="8082" spans="2:7" s="65" customFormat="1" x14ac:dyDescent="0.2">
      <c r="B8082" s="68"/>
      <c r="E8082" s="213"/>
      <c r="G8082" s="118"/>
    </row>
    <row r="8083" spans="2:7" s="65" customFormat="1" x14ac:dyDescent="0.2">
      <c r="B8083" s="68"/>
      <c r="E8083" s="213"/>
      <c r="G8083" s="118"/>
    </row>
    <row r="8084" spans="2:7" s="65" customFormat="1" x14ac:dyDescent="0.2">
      <c r="B8084" s="68"/>
      <c r="E8084" s="213"/>
      <c r="G8084" s="118"/>
    </row>
    <row r="8085" spans="2:7" s="65" customFormat="1" x14ac:dyDescent="0.2">
      <c r="B8085" s="68"/>
      <c r="E8085" s="213"/>
      <c r="G8085" s="118"/>
    </row>
    <row r="8086" spans="2:7" s="65" customFormat="1" x14ac:dyDescent="0.2">
      <c r="B8086" s="68"/>
      <c r="E8086" s="213"/>
      <c r="G8086" s="118"/>
    </row>
    <row r="8087" spans="2:7" s="65" customFormat="1" x14ac:dyDescent="0.2">
      <c r="B8087" s="68"/>
      <c r="E8087" s="213"/>
      <c r="G8087" s="118"/>
    </row>
    <row r="8088" spans="2:7" s="65" customFormat="1" x14ac:dyDescent="0.2">
      <c r="B8088" s="68"/>
      <c r="E8088" s="213"/>
      <c r="G8088" s="118"/>
    </row>
    <row r="8089" spans="2:7" s="65" customFormat="1" x14ac:dyDescent="0.2">
      <c r="B8089" s="68"/>
      <c r="E8089" s="213"/>
      <c r="G8089" s="118"/>
    </row>
    <row r="8090" spans="2:7" s="65" customFormat="1" x14ac:dyDescent="0.2">
      <c r="B8090" s="68"/>
      <c r="E8090" s="213"/>
      <c r="G8090" s="118"/>
    </row>
    <row r="8091" spans="2:7" s="65" customFormat="1" x14ac:dyDescent="0.2">
      <c r="B8091" s="68"/>
      <c r="E8091" s="213"/>
      <c r="G8091" s="118"/>
    </row>
    <row r="8092" spans="2:7" s="65" customFormat="1" x14ac:dyDescent="0.2">
      <c r="B8092" s="68"/>
      <c r="E8092" s="213"/>
      <c r="G8092" s="118"/>
    </row>
    <row r="8093" spans="2:7" s="65" customFormat="1" x14ac:dyDescent="0.2">
      <c r="B8093" s="68"/>
      <c r="E8093" s="213"/>
      <c r="G8093" s="118"/>
    </row>
    <row r="8094" spans="2:7" s="65" customFormat="1" x14ac:dyDescent="0.2">
      <c r="B8094" s="68"/>
      <c r="E8094" s="213"/>
      <c r="G8094" s="118"/>
    </row>
    <row r="8095" spans="2:7" s="65" customFormat="1" x14ac:dyDescent="0.2">
      <c r="B8095" s="68"/>
      <c r="E8095" s="213"/>
      <c r="G8095" s="118"/>
    </row>
    <row r="8096" spans="2:7" s="65" customFormat="1" x14ac:dyDescent="0.2">
      <c r="B8096" s="68"/>
      <c r="E8096" s="213"/>
      <c r="G8096" s="118"/>
    </row>
    <row r="8097" spans="2:7" s="65" customFormat="1" x14ac:dyDescent="0.2">
      <c r="B8097" s="68"/>
      <c r="E8097" s="213"/>
      <c r="G8097" s="118"/>
    </row>
    <row r="8098" spans="2:7" s="65" customFormat="1" x14ac:dyDescent="0.2">
      <c r="B8098" s="68"/>
      <c r="E8098" s="213"/>
      <c r="G8098" s="118"/>
    </row>
    <row r="8099" spans="2:7" s="65" customFormat="1" x14ac:dyDescent="0.2">
      <c r="B8099" s="68"/>
      <c r="E8099" s="213"/>
      <c r="G8099" s="118"/>
    </row>
    <row r="8100" spans="2:7" s="65" customFormat="1" x14ac:dyDescent="0.2">
      <c r="B8100" s="68"/>
      <c r="E8100" s="213"/>
      <c r="G8100" s="118"/>
    </row>
    <row r="8101" spans="2:7" s="65" customFormat="1" x14ac:dyDescent="0.2">
      <c r="B8101" s="68"/>
      <c r="E8101" s="213"/>
      <c r="G8101" s="118"/>
    </row>
    <row r="8102" spans="2:7" s="65" customFormat="1" x14ac:dyDescent="0.2">
      <c r="B8102" s="68"/>
      <c r="E8102" s="213"/>
      <c r="G8102" s="118"/>
    </row>
    <row r="8103" spans="2:7" s="65" customFormat="1" x14ac:dyDescent="0.2">
      <c r="B8103" s="68"/>
      <c r="E8103" s="213"/>
      <c r="G8103" s="118"/>
    </row>
    <row r="8104" spans="2:7" s="65" customFormat="1" x14ac:dyDescent="0.2">
      <c r="B8104" s="68"/>
      <c r="E8104" s="213"/>
      <c r="G8104" s="118"/>
    </row>
    <row r="8105" spans="2:7" s="65" customFormat="1" x14ac:dyDescent="0.2">
      <c r="B8105" s="68"/>
      <c r="E8105" s="213"/>
      <c r="G8105" s="118"/>
    </row>
    <row r="8106" spans="2:7" s="65" customFormat="1" x14ac:dyDescent="0.2">
      <c r="B8106" s="68"/>
      <c r="E8106" s="213"/>
      <c r="G8106" s="118"/>
    </row>
    <row r="8107" spans="2:7" s="65" customFormat="1" x14ac:dyDescent="0.2">
      <c r="B8107" s="68"/>
      <c r="E8107" s="213"/>
      <c r="G8107" s="118"/>
    </row>
    <row r="8108" spans="2:7" s="65" customFormat="1" x14ac:dyDescent="0.2">
      <c r="B8108" s="68"/>
      <c r="E8108" s="213"/>
      <c r="G8108" s="118"/>
    </row>
    <row r="8109" spans="2:7" s="65" customFormat="1" x14ac:dyDescent="0.2">
      <c r="B8109" s="68"/>
      <c r="E8109" s="213"/>
      <c r="G8109" s="118"/>
    </row>
    <row r="8110" spans="2:7" s="65" customFormat="1" x14ac:dyDescent="0.2">
      <c r="B8110" s="68"/>
      <c r="E8110" s="213"/>
      <c r="G8110" s="118"/>
    </row>
    <row r="8111" spans="2:7" s="65" customFormat="1" x14ac:dyDescent="0.2">
      <c r="B8111" s="68"/>
      <c r="E8111" s="213"/>
      <c r="G8111" s="118"/>
    </row>
    <row r="8112" spans="2:7" s="65" customFormat="1" x14ac:dyDescent="0.2">
      <c r="B8112" s="68"/>
      <c r="E8112" s="213"/>
      <c r="G8112" s="118"/>
    </row>
    <row r="8113" spans="2:7" s="65" customFormat="1" x14ac:dyDescent="0.2">
      <c r="B8113" s="68"/>
      <c r="E8113" s="213"/>
      <c r="G8113" s="118"/>
    </row>
    <row r="8114" spans="2:7" s="65" customFormat="1" x14ac:dyDescent="0.2">
      <c r="B8114" s="68"/>
      <c r="E8114" s="213"/>
      <c r="G8114" s="118"/>
    </row>
    <row r="8115" spans="2:7" s="65" customFormat="1" x14ac:dyDescent="0.2">
      <c r="B8115" s="68"/>
      <c r="E8115" s="213"/>
      <c r="G8115" s="118"/>
    </row>
    <row r="8116" spans="2:7" s="65" customFormat="1" x14ac:dyDescent="0.2">
      <c r="B8116" s="68"/>
      <c r="E8116" s="213"/>
      <c r="G8116" s="118"/>
    </row>
    <row r="8117" spans="2:7" s="65" customFormat="1" x14ac:dyDescent="0.2">
      <c r="B8117" s="68"/>
      <c r="E8117" s="213"/>
      <c r="G8117" s="118"/>
    </row>
    <row r="8118" spans="2:7" s="65" customFormat="1" x14ac:dyDescent="0.2">
      <c r="B8118" s="68"/>
      <c r="E8118" s="213"/>
      <c r="G8118" s="118"/>
    </row>
    <row r="8119" spans="2:7" s="65" customFormat="1" x14ac:dyDescent="0.2">
      <c r="B8119" s="68"/>
      <c r="E8119" s="213"/>
      <c r="G8119" s="118"/>
    </row>
    <row r="8120" spans="2:7" s="65" customFormat="1" x14ac:dyDescent="0.2">
      <c r="B8120" s="68"/>
      <c r="E8120" s="213"/>
      <c r="G8120" s="118"/>
    </row>
    <row r="8121" spans="2:7" s="65" customFormat="1" x14ac:dyDescent="0.2">
      <c r="B8121" s="68"/>
      <c r="E8121" s="213"/>
      <c r="G8121" s="118"/>
    </row>
    <row r="8122" spans="2:7" s="65" customFormat="1" x14ac:dyDescent="0.2">
      <c r="B8122" s="68"/>
      <c r="E8122" s="213"/>
      <c r="G8122" s="118"/>
    </row>
    <row r="8123" spans="2:7" s="65" customFormat="1" x14ac:dyDescent="0.2">
      <c r="B8123" s="68"/>
      <c r="E8123" s="213"/>
      <c r="G8123" s="118"/>
    </row>
    <row r="8124" spans="2:7" s="65" customFormat="1" x14ac:dyDescent="0.2">
      <c r="B8124" s="68"/>
      <c r="E8124" s="213"/>
      <c r="G8124" s="118"/>
    </row>
    <row r="8125" spans="2:7" s="65" customFormat="1" x14ac:dyDescent="0.2">
      <c r="B8125" s="68"/>
      <c r="E8125" s="213"/>
      <c r="G8125" s="118"/>
    </row>
    <row r="8126" spans="2:7" s="65" customFormat="1" x14ac:dyDescent="0.2">
      <c r="B8126" s="68"/>
      <c r="E8126" s="213"/>
      <c r="G8126" s="118"/>
    </row>
    <row r="8127" spans="2:7" s="65" customFormat="1" x14ac:dyDescent="0.2">
      <c r="B8127" s="68"/>
      <c r="E8127" s="213"/>
      <c r="G8127" s="118"/>
    </row>
    <row r="8128" spans="2:7" s="65" customFormat="1" x14ac:dyDescent="0.2">
      <c r="B8128" s="68"/>
      <c r="E8128" s="213"/>
      <c r="G8128" s="118"/>
    </row>
    <row r="8129" spans="2:7" s="65" customFormat="1" x14ac:dyDescent="0.2">
      <c r="B8129" s="68"/>
      <c r="E8129" s="213"/>
      <c r="G8129" s="118"/>
    </row>
    <row r="8130" spans="2:7" s="65" customFormat="1" x14ac:dyDescent="0.2">
      <c r="B8130" s="68"/>
      <c r="E8130" s="213"/>
      <c r="G8130" s="118"/>
    </row>
    <row r="8131" spans="2:7" s="65" customFormat="1" x14ac:dyDescent="0.2">
      <c r="B8131" s="68"/>
      <c r="E8131" s="213"/>
      <c r="G8131" s="118"/>
    </row>
    <row r="8132" spans="2:7" s="65" customFormat="1" x14ac:dyDescent="0.2">
      <c r="B8132" s="68"/>
      <c r="E8132" s="213"/>
      <c r="G8132" s="118"/>
    </row>
    <row r="8133" spans="2:7" s="65" customFormat="1" x14ac:dyDescent="0.2">
      <c r="B8133" s="68"/>
      <c r="E8133" s="213"/>
      <c r="G8133" s="118"/>
    </row>
    <row r="8134" spans="2:7" s="65" customFormat="1" x14ac:dyDescent="0.2">
      <c r="B8134" s="68"/>
      <c r="E8134" s="213"/>
      <c r="G8134" s="118"/>
    </row>
    <row r="8135" spans="2:7" s="65" customFormat="1" x14ac:dyDescent="0.2">
      <c r="B8135" s="68"/>
      <c r="E8135" s="213"/>
      <c r="G8135" s="118"/>
    </row>
    <row r="8136" spans="2:7" s="65" customFormat="1" x14ac:dyDescent="0.2">
      <c r="B8136" s="68"/>
      <c r="E8136" s="213"/>
      <c r="G8136" s="118"/>
    </row>
    <row r="8137" spans="2:7" s="65" customFormat="1" x14ac:dyDescent="0.2">
      <c r="B8137" s="68"/>
      <c r="E8137" s="213"/>
      <c r="G8137" s="118"/>
    </row>
    <row r="8138" spans="2:7" s="65" customFormat="1" x14ac:dyDescent="0.2">
      <c r="B8138" s="68"/>
      <c r="E8138" s="213"/>
      <c r="G8138" s="118"/>
    </row>
    <row r="8139" spans="2:7" s="65" customFormat="1" x14ac:dyDescent="0.2">
      <c r="B8139" s="68"/>
      <c r="E8139" s="213"/>
      <c r="G8139" s="118"/>
    </row>
    <row r="8140" spans="2:7" s="65" customFormat="1" x14ac:dyDescent="0.2">
      <c r="B8140" s="68"/>
      <c r="E8140" s="213"/>
      <c r="G8140" s="118"/>
    </row>
    <row r="8141" spans="2:7" s="65" customFormat="1" x14ac:dyDescent="0.2">
      <c r="B8141" s="68"/>
      <c r="E8141" s="213"/>
      <c r="G8141" s="118"/>
    </row>
    <row r="8142" spans="2:7" s="65" customFormat="1" x14ac:dyDescent="0.2">
      <c r="B8142" s="68"/>
      <c r="E8142" s="213"/>
      <c r="G8142" s="118"/>
    </row>
    <row r="8143" spans="2:7" s="65" customFormat="1" x14ac:dyDescent="0.2">
      <c r="B8143" s="68"/>
      <c r="E8143" s="213"/>
      <c r="G8143" s="118"/>
    </row>
    <row r="8144" spans="2:7" s="65" customFormat="1" x14ac:dyDescent="0.2">
      <c r="B8144" s="68"/>
      <c r="E8144" s="213"/>
      <c r="G8144" s="118"/>
    </row>
    <row r="8145" spans="2:7" s="65" customFormat="1" x14ac:dyDescent="0.2">
      <c r="B8145" s="68"/>
      <c r="E8145" s="213"/>
      <c r="G8145" s="118"/>
    </row>
    <row r="8146" spans="2:7" s="65" customFormat="1" x14ac:dyDescent="0.2">
      <c r="B8146" s="68"/>
      <c r="E8146" s="213"/>
      <c r="G8146" s="118"/>
    </row>
    <row r="8147" spans="2:7" s="65" customFormat="1" x14ac:dyDescent="0.2">
      <c r="B8147" s="68"/>
      <c r="E8147" s="213"/>
      <c r="G8147" s="118"/>
    </row>
    <row r="8148" spans="2:7" s="65" customFormat="1" x14ac:dyDescent="0.2">
      <c r="B8148" s="68"/>
      <c r="E8148" s="213"/>
      <c r="G8148" s="118"/>
    </row>
    <row r="8149" spans="2:7" s="65" customFormat="1" x14ac:dyDescent="0.2">
      <c r="B8149" s="68"/>
      <c r="E8149" s="213"/>
      <c r="G8149" s="118"/>
    </row>
    <row r="8150" spans="2:7" s="65" customFormat="1" x14ac:dyDescent="0.2">
      <c r="B8150" s="68"/>
      <c r="E8150" s="213"/>
      <c r="G8150" s="118"/>
    </row>
    <row r="8151" spans="2:7" s="65" customFormat="1" x14ac:dyDescent="0.2">
      <c r="B8151" s="68"/>
      <c r="E8151" s="213"/>
      <c r="G8151" s="118"/>
    </row>
    <row r="8152" spans="2:7" s="65" customFormat="1" x14ac:dyDescent="0.2">
      <c r="B8152" s="68"/>
      <c r="E8152" s="213"/>
      <c r="G8152" s="118"/>
    </row>
    <row r="8153" spans="2:7" s="65" customFormat="1" x14ac:dyDescent="0.2">
      <c r="B8153" s="68"/>
      <c r="E8153" s="213"/>
      <c r="G8153" s="118"/>
    </row>
    <row r="8154" spans="2:7" s="65" customFormat="1" x14ac:dyDescent="0.2">
      <c r="B8154" s="68"/>
      <c r="E8154" s="213"/>
      <c r="G8154" s="118"/>
    </row>
    <row r="8155" spans="2:7" s="65" customFormat="1" x14ac:dyDescent="0.2">
      <c r="B8155" s="68"/>
      <c r="E8155" s="213"/>
      <c r="G8155" s="118"/>
    </row>
    <row r="8156" spans="2:7" s="65" customFormat="1" x14ac:dyDescent="0.2">
      <c r="B8156" s="68"/>
      <c r="E8156" s="213"/>
      <c r="G8156" s="118"/>
    </row>
    <row r="8157" spans="2:7" s="65" customFormat="1" x14ac:dyDescent="0.2">
      <c r="B8157" s="68"/>
      <c r="E8157" s="213"/>
      <c r="G8157" s="118"/>
    </row>
    <row r="8158" spans="2:7" s="65" customFormat="1" x14ac:dyDescent="0.2">
      <c r="B8158" s="68"/>
      <c r="E8158" s="213"/>
      <c r="G8158" s="118"/>
    </row>
    <row r="8159" spans="2:7" s="65" customFormat="1" x14ac:dyDescent="0.2">
      <c r="B8159" s="68"/>
      <c r="E8159" s="213"/>
      <c r="G8159" s="118"/>
    </row>
    <row r="8160" spans="2:7" s="65" customFormat="1" x14ac:dyDescent="0.2">
      <c r="B8160" s="68"/>
      <c r="E8160" s="213"/>
      <c r="G8160" s="118"/>
    </row>
    <row r="8161" spans="2:7" s="65" customFormat="1" x14ac:dyDescent="0.2">
      <c r="B8161" s="68"/>
      <c r="E8161" s="213"/>
      <c r="G8161" s="118"/>
    </row>
    <row r="8162" spans="2:7" s="65" customFormat="1" x14ac:dyDescent="0.2">
      <c r="B8162" s="68"/>
      <c r="E8162" s="213"/>
      <c r="G8162" s="118"/>
    </row>
    <row r="8163" spans="2:7" s="65" customFormat="1" x14ac:dyDescent="0.2">
      <c r="B8163" s="68"/>
      <c r="E8163" s="213"/>
      <c r="G8163" s="118"/>
    </row>
    <row r="8164" spans="2:7" s="65" customFormat="1" x14ac:dyDescent="0.2">
      <c r="B8164" s="68"/>
      <c r="E8164" s="213"/>
      <c r="G8164" s="118"/>
    </row>
    <row r="8165" spans="2:7" s="65" customFormat="1" x14ac:dyDescent="0.2">
      <c r="B8165" s="68"/>
      <c r="E8165" s="213"/>
      <c r="G8165" s="118"/>
    </row>
    <row r="8166" spans="2:7" s="65" customFormat="1" x14ac:dyDescent="0.2">
      <c r="B8166" s="68"/>
      <c r="E8166" s="213"/>
      <c r="G8166" s="118"/>
    </row>
    <row r="8167" spans="2:7" s="65" customFormat="1" x14ac:dyDescent="0.2">
      <c r="B8167" s="68"/>
      <c r="E8167" s="213"/>
      <c r="G8167" s="118"/>
    </row>
    <row r="8168" spans="2:7" s="65" customFormat="1" x14ac:dyDescent="0.2">
      <c r="B8168" s="68"/>
      <c r="E8168" s="213"/>
      <c r="G8168" s="118"/>
    </row>
    <row r="8169" spans="2:7" s="65" customFormat="1" x14ac:dyDescent="0.2">
      <c r="B8169" s="68"/>
      <c r="E8169" s="213"/>
      <c r="G8169" s="118"/>
    </row>
    <row r="8170" spans="2:7" s="65" customFormat="1" x14ac:dyDescent="0.2">
      <c r="B8170" s="68"/>
      <c r="E8170" s="213"/>
      <c r="G8170" s="118"/>
    </row>
    <row r="8171" spans="2:7" s="65" customFormat="1" x14ac:dyDescent="0.2">
      <c r="B8171" s="68"/>
      <c r="E8171" s="213"/>
      <c r="G8171" s="118"/>
    </row>
    <row r="8172" spans="2:7" s="65" customFormat="1" x14ac:dyDescent="0.2">
      <c r="B8172" s="68"/>
      <c r="E8172" s="213"/>
      <c r="G8172" s="118"/>
    </row>
    <row r="8173" spans="2:7" s="65" customFormat="1" x14ac:dyDescent="0.2">
      <c r="B8173" s="68"/>
      <c r="E8173" s="213"/>
      <c r="G8173" s="118"/>
    </row>
    <row r="8174" spans="2:7" s="65" customFormat="1" x14ac:dyDescent="0.2">
      <c r="B8174" s="68"/>
      <c r="E8174" s="213"/>
      <c r="G8174" s="118"/>
    </row>
    <row r="8175" spans="2:7" s="65" customFormat="1" x14ac:dyDescent="0.2">
      <c r="B8175" s="68"/>
      <c r="E8175" s="213"/>
      <c r="G8175" s="118"/>
    </row>
    <row r="8176" spans="2:7" s="65" customFormat="1" x14ac:dyDescent="0.2">
      <c r="B8176" s="68"/>
      <c r="E8176" s="213"/>
      <c r="G8176" s="118"/>
    </row>
    <row r="8177" spans="2:7" s="65" customFormat="1" x14ac:dyDescent="0.2">
      <c r="B8177" s="68"/>
      <c r="E8177" s="213"/>
      <c r="G8177" s="118"/>
    </row>
    <row r="8178" spans="2:7" s="65" customFormat="1" x14ac:dyDescent="0.2">
      <c r="B8178" s="68"/>
      <c r="E8178" s="213"/>
      <c r="G8178" s="118"/>
    </row>
    <row r="8179" spans="2:7" s="65" customFormat="1" x14ac:dyDescent="0.2">
      <c r="B8179" s="68"/>
      <c r="E8179" s="213"/>
      <c r="G8179" s="118"/>
    </row>
    <row r="8180" spans="2:7" s="65" customFormat="1" x14ac:dyDescent="0.2">
      <c r="B8180" s="68"/>
      <c r="E8180" s="213"/>
      <c r="G8180" s="118"/>
    </row>
    <row r="8181" spans="2:7" s="65" customFormat="1" x14ac:dyDescent="0.2">
      <c r="B8181" s="68"/>
      <c r="E8181" s="213"/>
      <c r="G8181" s="118"/>
    </row>
    <row r="8182" spans="2:7" s="65" customFormat="1" x14ac:dyDescent="0.2">
      <c r="B8182" s="68"/>
      <c r="E8182" s="213"/>
      <c r="G8182" s="118"/>
    </row>
    <row r="8183" spans="2:7" s="65" customFormat="1" x14ac:dyDescent="0.2">
      <c r="B8183" s="68"/>
      <c r="E8183" s="213"/>
      <c r="G8183" s="118"/>
    </row>
    <row r="8184" spans="2:7" s="65" customFormat="1" x14ac:dyDescent="0.2">
      <c r="B8184" s="68"/>
      <c r="E8184" s="213"/>
      <c r="G8184" s="118"/>
    </row>
    <row r="8185" spans="2:7" s="65" customFormat="1" x14ac:dyDescent="0.2">
      <c r="B8185" s="68"/>
      <c r="E8185" s="213"/>
      <c r="G8185" s="118"/>
    </row>
    <row r="8186" spans="2:7" s="65" customFormat="1" x14ac:dyDescent="0.2">
      <c r="B8186" s="68"/>
      <c r="E8186" s="213"/>
      <c r="G8186" s="118"/>
    </row>
    <row r="8187" spans="2:7" s="65" customFormat="1" x14ac:dyDescent="0.2">
      <c r="B8187" s="68"/>
      <c r="E8187" s="213"/>
      <c r="G8187" s="118"/>
    </row>
    <row r="8188" spans="2:7" s="65" customFormat="1" x14ac:dyDescent="0.2">
      <c r="B8188" s="68"/>
      <c r="E8188" s="213"/>
      <c r="G8188" s="118"/>
    </row>
    <row r="8189" spans="2:7" s="65" customFormat="1" x14ac:dyDescent="0.2">
      <c r="B8189" s="68"/>
      <c r="E8189" s="213"/>
      <c r="G8189" s="118"/>
    </row>
    <row r="8190" spans="2:7" s="65" customFormat="1" x14ac:dyDescent="0.2">
      <c r="B8190" s="68"/>
      <c r="E8190" s="213"/>
      <c r="G8190" s="118"/>
    </row>
    <row r="8191" spans="2:7" s="65" customFormat="1" x14ac:dyDescent="0.2">
      <c r="B8191" s="68"/>
      <c r="E8191" s="213"/>
      <c r="G8191" s="118"/>
    </row>
    <row r="8192" spans="2:7" s="65" customFormat="1" x14ac:dyDescent="0.2">
      <c r="B8192" s="68"/>
      <c r="E8192" s="213"/>
      <c r="G8192" s="118"/>
    </row>
    <row r="8193" spans="2:7" s="65" customFormat="1" x14ac:dyDescent="0.2">
      <c r="B8193" s="68"/>
      <c r="E8193" s="213"/>
      <c r="G8193" s="118"/>
    </row>
    <row r="8194" spans="2:7" s="65" customFormat="1" x14ac:dyDescent="0.2">
      <c r="B8194" s="68"/>
      <c r="E8194" s="213"/>
      <c r="G8194" s="118"/>
    </row>
    <row r="8195" spans="2:7" s="65" customFormat="1" x14ac:dyDescent="0.2">
      <c r="B8195" s="68"/>
      <c r="E8195" s="213"/>
      <c r="G8195" s="118"/>
    </row>
    <row r="8196" spans="2:7" s="65" customFormat="1" x14ac:dyDescent="0.2">
      <c r="B8196" s="68"/>
      <c r="E8196" s="213"/>
      <c r="G8196" s="118"/>
    </row>
    <row r="8197" spans="2:7" s="65" customFormat="1" x14ac:dyDescent="0.2">
      <c r="B8197" s="68"/>
      <c r="E8197" s="213"/>
      <c r="G8197" s="118"/>
    </row>
    <row r="8198" spans="2:7" s="65" customFormat="1" x14ac:dyDescent="0.2">
      <c r="B8198" s="68"/>
      <c r="E8198" s="213"/>
      <c r="G8198" s="118"/>
    </row>
    <row r="8199" spans="2:7" s="65" customFormat="1" x14ac:dyDescent="0.2">
      <c r="B8199" s="68"/>
      <c r="E8199" s="213"/>
      <c r="G8199" s="118"/>
    </row>
    <row r="8200" spans="2:7" s="65" customFormat="1" x14ac:dyDescent="0.2">
      <c r="B8200" s="68"/>
      <c r="E8200" s="213"/>
      <c r="G8200" s="118"/>
    </row>
    <row r="8201" spans="2:7" s="65" customFormat="1" x14ac:dyDescent="0.2">
      <c r="B8201" s="68"/>
      <c r="E8201" s="213"/>
      <c r="G8201" s="118"/>
    </row>
    <row r="8202" spans="2:7" s="65" customFormat="1" x14ac:dyDescent="0.2">
      <c r="B8202" s="68"/>
      <c r="E8202" s="213"/>
      <c r="G8202" s="118"/>
    </row>
    <row r="8203" spans="2:7" s="65" customFormat="1" x14ac:dyDescent="0.2">
      <c r="B8203" s="68"/>
      <c r="E8203" s="213"/>
      <c r="G8203" s="118"/>
    </row>
    <row r="8204" spans="2:7" s="65" customFormat="1" x14ac:dyDescent="0.2">
      <c r="B8204" s="68"/>
      <c r="E8204" s="213"/>
      <c r="G8204" s="118"/>
    </row>
    <row r="8205" spans="2:7" s="65" customFormat="1" x14ac:dyDescent="0.2">
      <c r="B8205" s="68"/>
      <c r="E8205" s="213"/>
      <c r="G8205" s="118"/>
    </row>
    <row r="8206" spans="2:7" s="65" customFormat="1" x14ac:dyDescent="0.2">
      <c r="B8206" s="68"/>
      <c r="E8206" s="213"/>
      <c r="G8206" s="118"/>
    </row>
    <row r="8207" spans="2:7" s="65" customFormat="1" x14ac:dyDescent="0.2">
      <c r="B8207" s="68"/>
      <c r="E8207" s="213"/>
      <c r="G8207" s="118"/>
    </row>
    <row r="8208" spans="2:7" s="65" customFormat="1" x14ac:dyDescent="0.2">
      <c r="B8208" s="68"/>
      <c r="E8208" s="213"/>
      <c r="G8208" s="118"/>
    </row>
    <row r="8209" spans="2:7" s="65" customFormat="1" x14ac:dyDescent="0.2">
      <c r="B8209" s="68"/>
      <c r="E8209" s="213"/>
      <c r="G8209" s="118"/>
    </row>
    <row r="8210" spans="2:7" s="65" customFormat="1" x14ac:dyDescent="0.2">
      <c r="B8210" s="68"/>
      <c r="E8210" s="213"/>
      <c r="G8210" s="118"/>
    </row>
    <row r="8211" spans="2:7" s="65" customFormat="1" x14ac:dyDescent="0.2">
      <c r="B8211" s="68"/>
      <c r="E8211" s="213"/>
      <c r="G8211" s="118"/>
    </row>
    <row r="8212" spans="2:7" s="65" customFormat="1" x14ac:dyDescent="0.2">
      <c r="B8212" s="68"/>
      <c r="E8212" s="213"/>
      <c r="G8212" s="118"/>
    </row>
    <row r="8213" spans="2:7" s="65" customFormat="1" x14ac:dyDescent="0.2">
      <c r="B8213" s="68"/>
      <c r="E8213" s="213"/>
      <c r="G8213" s="118"/>
    </row>
    <row r="8214" spans="2:7" s="65" customFormat="1" x14ac:dyDescent="0.2">
      <c r="B8214" s="68"/>
      <c r="E8214" s="213"/>
      <c r="G8214" s="118"/>
    </row>
    <row r="8215" spans="2:7" s="65" customFormat="1" x14ac:dyDescent="0.2">
      <c r="B8215" s="68"/>
      <c r="E8215" s="213"/>
      <c r="G8215" s="118"/>
    </row>
    <row r="8216" spans="2:7" s="65" customFormat="1" x14ac:dyDescent="0.2">
      <c r="B8216" s="68"/>
      <c r="E8216" s="213"/>
      <c r="G8216" s="118"/>
    </row>
    <row r="8217" spans="2:7" s="65" customFormat="1" x14ac:dyDescent="0.2">
      <c r="B8217" s="68"/>
      <c r="E8217" s="213"/>
      <c r="G8217" s="118"/>
    </row>
    <row r="8218" spans="2:7" s="65" customFormat="1" x14ac:dyDescent="0.2">
      <c r="B8218" s="68"/>
      <c r="E8218" s="213"/>
      <c r="G8218" s="118"/>
    </row>
    <row r="8219" spans="2:7" s="65" customFormat="1" x14ac:dyDescent="0.2">
      <c r="B8219" s="68"/>
      <c r="E8219" s="213"/>
      <c r="G8219" s="118"/>
    </row>
    <row r="8220" spans="2:7" s="65" customFormat="1" x14ac:dyDescent="0.2">
      <c r="B8220" s="68"/>
      <c r="E8220" s="213"/>
      <c r="G8220" s="118"/>
    </row>
    <row r="8221" spans="2:7" s="65" customFormat="1" x14ac:dyDescent="0.2">
      <c r="B8221" s="68"/>
      <c r="E8221" s="213"/>
      <c r="G8221" s="118"/>
    </row>
    <row r="8222" spans="2:7" s="65" customFormat="1" x14ac:dyDescent="0.2">
      <c r="B8222" s="68"/>
      <c r="E8222" s="213"/>
      <c r="G8222" s="118"/>
    </row>
    <row r="8223" spans="2:7" s="65" customFormat="1" x14ac:dyDescent="0.2">
      <c r="B8223" s="68"/>
      <c r="E8223" s="213"/>
      <c r="G8223" s="118"/>
    </row>
    <row r="8224" spans="2:7" s="65" customFormat="1" x14ac:dyDescent="0.2">
      <c r="B8224" s="68"/>
      <c r="E8224" s="213"/>
      <c r="G8224" s="118"/>
    </row>
    <row r="8225" spans="2:7" s="65" customFormat="1" x14ac:dyDescent="0.2">
      <c r="B8225" s="68"/>
      <c r="E8225" s="213"/>
      <c r="G8225" s="118"/>
    </row>
    <row r="8226" spans="2:7" s="65" customFormat="1" x14ac:dyDescent="0.2">
      <c r="B8226" s="68"/>
      <c r="E8226" s="213"/>
      <c r="G8226" s="118"/>
    </row>
    <row r="8227" spans="2:7" s="65" customFormat="1" x14ac:dyDescent="0.2">
      <c r="B8227" s="68"/>
      <c r="E8227" s="213"/>
      <c r="G8227" s="118"/>
    </row>
    <row r="8228" spans="2:7" s="65" customFormat="1" x14ac:dyDescent="0.2">
      <c r="B8228" s="68"/>
      <c r="E8228" s="213"/>
      <c r="G8228" s="118"/>
    </row>
    <row r="8229" spans="2:7" s="65" customFormat="1" x14ac:dyDescent="0.2">
      <c r="B8229" s="68"/>
      <c r="E8229" s="213"/>
      <c r="G8229" s="118"/>
    </row>
    <row r="8230" spans="2:7" s="65" customFormat="1" x14ac:dyDescent="0.2">
      <c r="B8230" s="68"/>
      <c r="E8230" s="213"/>
      <c r="G8230" s="118"/>
    </row>
    <row r="8231" spans="2:7" s="65" customFormat="1" x14ac:dyDescent="0.2">
      <c r="B8231" s="68"/>
      <c r="E8231" s="213"/>
      <c r="G8231" s="118"/>
    </row>
    <row r="8232" spans="2:7" s="65" customFormat="1" x14ac:dyDescent="0.2">
      <c r="B8232" s="68"/>
      <c r="E8232" s="213"/>
      <c r="G8232" s="118"/>
    </row>
    <row r="8233" spans="2:7" s="65" customFormat="1" x14ac:dyDescent="0.2">
      <c r="B8233" s="68"/>
      <c r="E8233" s="213"/>
      <c r="G8233" s="118"/>
    </row>
    <row r="8234" spans="2:7" s="65" customFormat="1" x14ac:dyDescent="0.2">
      <c r="B8234" s="68"/>
      <c r="E8234" s="213"/>
      <c r="G8234" s="118"/>
    </row>
    <row r="8235" spans="2:7" s="65" customFormat="1" x14ac:dyDescent="0.2">
      <c r="B8235" s="68"/>
      <c r="E8235" s="213"/>
      <c r="G8235" s="118"/>
    </row>
    <row r="8236" spans="2:7" s="65" customFormat="1" x14ac:dyDescent="0.2">
      <c r="B8236" s="68"/>
      <c r="E8236" s="213"/>
      <c r="G8236" s="118"/>
    </row>
    <row r="8237" spans="2:7" s="65" customFormat="1" x14ac:dyDescent="0.2">
      <c r="B8237" s="68"/>
      <c r="E8237" s="213"/>
      <c r="G8237" s="118"/>
    </row>
    <row r="8238" spans="2:7" s="65" customFormat="1" x14ac:dyDescent="0.2">
      <c r="B8238" s="68"/>
      <c r="E8238" s="213"/>
      <c r="G8238" s="118"/>
    </row>
    <row r="8239" spans="2:7" s="65" customFormat="1" x14ac:dyDescent="0.2">
      <c r="B8239" s="68"/>
      <c r="E8239" s="213"/>
      <c r="G8239" s="118"/>
    </row>
    <row r="8240" spans="2:7" s="65" customFormat="1" x14ac:dyDescent="0.2">
      <c r="B8240" s="68"/>
      <c r="E8240" s="213"/>
      <c r="G8240" s="118"/>
    </row>
    <row r="8241" spans="2:7" s="65" customFormat="1" x14ac:dyDescent="0.2">
      <c r="B8241" s="68"/>
      <c r="E8241" s="213"/>
      <c r="G8241" s="118"/>
    </row>
    <row r="8242" spans="2:7" s="65" customFormat="1" x14ac:dyDescent="0.2">
      <c r="B8242" s="68"/>
      <c r="E8242" s="213"/>
      <c r="G8242" s="118"/>
    </row>
    <row r="8243" spans="2:7" s="65" customFormat="1" x14ac:dyDescent="0.2">
      <c r="B8243" s="68"/>
      <c r="E8243" s="213"/>
      <c r="G8243" s="118"/>
    </row>
    <row r="8244" spans="2:7" s="65" customFormat="1" x14ac:dyDescent="0.2">
      <c r="B8244" s="68"/>
      <c r="E8244" s="213"/>
      <c r="G8244" s="118"/>
    </row>
    <row r="8245" spans="2:7" s="65" customFormat="1" x14ac:dyDescent="0.2">
      <c r="B8245" s="68"/>
      <c r="E8245" s="213"/>
      <c r="G8245" s="118"/>
    </row>
    <row r="8246" spans="2:7" s="65" customFormat="1" x14ac:dyDescent="0.2">
      <c r="B8246" s="68"/>
      <c r="E8246" s="213"/>
      <c r="G8246" s="118"/>
    </row>
    <row r="8247" spans="2:7" s="65" customFormat="1" x14ac:dyDescent="0.2">
      <c r="B8247" s="68"/>
      <c r="E8247" s="213"/>
      <c r="G8247" s="118"/>
    </row>
    <row r="8248" spans="2:7" s="65" customFormat="1" x14ac:dyDescent="0.2">
      <c r="B8248" s="68"/>
      <c r="E8248" s="213"/>
      <c r="G8248" s="118"/>
    </row>
    <row r="8249" spans="2:7" s="65" customFormat="1" x14ac:dyDescent="0.2">
      <c r="B8249" s="68"/>
      <c r="E8249" s="213"/>
      <c r="G8249" s="118"/>
    </row>
    <row r="8250" spans="2:7" s="65" customFormat="1" x14ac:dyDescent="0.2">
      <c r="B8250" s="68"/>
      <c r="E8250" s="213"/>
      <c r="G8250" s="118"/>
    </row>
    <row r="8251" spans="2:7" s="65" customFormat="1" x14ac:dyDescent="0.2">
      <c r="B8251" s="68"/>
      <c r="E8251" s="213"/>
      <c r="G8251" s="118"/>
    </row>
    <row r="8252" spans="2:7" s="65" customFormat="1" x14ac:dyDescent="0.2">
      <c r="B8252" s="68"/>
      <c r="E8252" s="213"/>
      <c r="G8252" s="118"/>
    </row>
    <row r="8253" spans="2:7" s="65" customFormat="1" x14ac:dyDescent="0.2">
      <c r="B8253" s="68"/>
      <c r="E8253" s="213"/>
      <c r="G8253" s="118"/>
    </row>
    <row r="8254" spans="2:7" s="65" customFormat="1" x14ac:dyDescent="0.2">
      <c r="B8254" s="68"/>
      <c r="E8254" s="213"/>
      <c r="G8254" s="118"/>
    </row>
    <row r="8255" spans="2:7" s="65" customFormat="1" x14ac:dyDescent="0.2">
      <c r="B8255" s="68"/>
      <c r="E8255" s="213"/>
      <c r="G8255" s="118"/>
    </row>
    <row r="8256" spans="2:7" s="65" customFormat="1" x14ac:dyDescent="0.2">
      <c r="B8256" s="68"/>
      <c r="E8256" s="213"/>
      <c r="G8256" s="118"/>
    </row>
    <row r="8257" spans="2:7" s="65" customFormat="1" x14ac:dyDescent="0.2">
      <c r="B8257" s="68"/>
      <c r="E8257" s="213"/>
      <c r="G8257" s="118"/>
    </row>
    <row r="8258" spans="2:7" s="65" customFormat="1" x14ac:dyDescent="0.2">
      <c r="B8258" s="68"/>
      <c r="E8258" s="213"/>
      <c r="G8258" s="118"/>
    </row>
    <row r="8259" spans="2:7" s="65" customFormat="1" x14ac:dyDescent="0.2">
      <c r="B8259" s="68"/>
      <c r="E8259" s="213"/>
      <c r="G8259" s="118"/>
    </row>
    <row r="8260" spans="2:7" s="65" customFormat="1" x14ac:dyDescent="0.2">
      <c r="B8260" s="68"/>
      <c r="E8260" s="213"/>
      <c r="G8260" s="118"/>
    </row>
    <row r="8261" spans="2:7" s="65" customFormat="1" x14ac:dyDescent="0.2">
      <c r="B8261" s="68"/>
      <c r="E8261" s="213"/>
      <c r="G8261" s="118"/>
    </row>
    <row r="8262" spans="2:7" s="65" customFormat="1" x14ac:dyDescent="0.2">
      <c r="B8262" s="68"/>
      <c r="E8262" s="213"/>
      <c r="G8262" s="118"/>
    </row>
    <row r="8263" spans="2:7" s="65" customFormat="1" x14ac:dyDescent="0.2">
      <c r="B8263" s="68"/>
      <c r="E8263" s="213"/>
      <c r="G8263" s="118"/>
    </row>
    <row r="8264" spans="2:7" s="65" customFormat="1" x14ac:dyDescent="0.2">
      <c r="B8264" s="68"/>
      <c r="E8264" s="213"/>
      <c r="G8264" s="118"/>
    </row>
    <row r="8265" spans="2:7" s="65" customFormat="1" x14ac:dyDescent="0.2">
      <c r="B8265" s="68"/>
      <c r="E8265" s="213"/>
      <c r="G8265" s="118"/>
    </row>
    <row r="8266" spans="2:7" s="65" customFormat="1" x14ac:dyDescent="0.2">
      <c r="B8266" s="68"/>
      <c r="E8266" s="213"/>
      <c r="G8266" s="118"/>
    </row>
    <row r="8267" spans="2:7" s="65" customFormat="1" x14ac:dyDescent="0.2">
      <c r="B8267" s="68"/>
      <c r="E8267" s="213"/>
      <c r="G8267" s="118"/>
    </row>
    <row r="8268" spans="2:7" s="65" customFormat="1" x14ac:dyDescent="0.2">
      <c r="B8268" s="68"/>
      <c r="E8268" s="213"/>
      <c r="G8268" s="118"/>
    </row>
    <row r="8269" spans="2:7" s="65" customFormat="1" x14ac:dyDescent="0.2">
      <c r="B8269" s="68"/>
      <c r="E8269" s="213"/>
      <c r="G8269" s="118"/>
    </row>
    <row r="8270" spans="2:7" s="65" customFormat="1" x14ac:dyDescent="0.2">
      <c r="B8270" s="68"/>
      <c r="E8270" s="213"/>
      <c r="G8270" s="118"/>
    </row>
    <row r="8271" spans="2:7" s="65" customFormat="1" x14ac:dyDescent="0.2">
      <c r="B8271" s="68"/>
      <c r="E8271" s="213"/>
      <c r="G8271" s="118"/>
    </row>
    <row r="8272" spans="2:7" s="65" customFormat="1" x14ac:dyDescent="0.2">
      <c r="B8272" s="68"/>
      <c r="E8272" s="213"/>
      <c r="G8272" s="118"/>
    </row>
    <row r="8273" spans="2:7" s="65" customFormat="1" x14ac:dyDescent="0.2">
      <c r="B8273" s="68"/>
      <c r="E8273" s="213"/>
      <c r="G8273" s="118"/>
    </row>
    <row r="8274" spans="2:7" s="65" customFormat="1" x14ac:dyDescent="0.2">
      <c r="B8274" s="68"/>
      <c r="E8274" s="213"/>
      <c r="G8274" s="118"/>
    </row>
    <row r="8275" spans="2:7" s="65" customFormat="1" x14ac:dyDescent="0.2">
      <c r="B8275" s="68"/>
      <c r="E8275" s="213"/>
      <c r="G8275" s="118"/>
    </row>
    <row r="8276" spans="2:7" s="65" customFormat="1" x14ac:dyDescent="0.2">
      <c r="B8276" s="68"/>
      <c r="E8276" s="213"/>
      <c r="G8276" s="118"/>
    </row>
    <row r="8277" spans="2:7" s="65" customFormat="1" x14ac:dyDescent="0.2">
      <c r="B8277" s="68"/>
      <c r="E8277" s="213"/>
      <c r="G8277" s="118"/>
    </row>
    <row r="8278" spans="2:7" s="65" customFormat="1" x14ac:dyDescent="0.2">
      <c r="B8278" s="68"/>
      <c r="E8278" s="213"/>
      <c r="G8278" s="118"/>
    </row>
    <row r="8279" spans="2:7" s="65" customFormat="1" x14ac:dyDescent="0.2">
      <c r="B8279" s="68"/>
      <c r="E8279" s="213"/>
      <c r="G8279" s="118"/>
    </row>
    <row r="8280" spans="2:7" s="65" customFormat="1" x14ac:dyDescent="0.2">
      <c r="B8280" s="68"/>
      <c r="E8280" s="213"/>
      <c r="G8280" s="118"/>
    </row>
    <row r="8281" spans="2:7" s="65" customFormat="1" x14ac:dyDescent="0.2">
      <c r="B8281" s="68"/>
      <c r="E8281" s="213"/>
      <c r="G8281" s="118"/>
    </row>
    <row r="8282" spans="2:7" s="65" customFormat="1" x14ac:dyDescent="0.2">
      <c r="B8282" s="68"/>
      <c r="E8282" s="213"/>
      <c r="G8282" s="118"/>
    </row>
    <row r="8283" spans="2:7" s="65" customFormat="1" x14ac:dyDescent="0.2">
      <c r="B8283" s="68"/>
      <c r="E8283" s="213"/>
      <c r="G8283" s="118"/>
    </row>
    <row r="8284" spans="2:7" s="65" customFormat="1" x14ac:dyDescent="0.2">
      <c r="B8284" s="68"/>
      <c r="E8284" s="213"/>
      <c r="G8284" s="118"/>
    </row>
    <row r="8285" spans="2:7" s="65" customFormat="1" x14ac:dyDescent="0.2">
      <c r="B8285" s="68"/>
      <c r="E8285" s="213"/>
      <c r="G8285" s="118"/>
    </row>
    <row r="8286" spans="2:7" s="65" customFormat="1" x14ac:dyDescent="0.2">
      <c r="B8286" s="68"/>
      <c r="E8286" s="213"/>
      <c r="G8286" s="118"/>
    </row>
    <row r="8287" spans="2:7" s="65" customFormat="1" x14ac:dyDescent="0.2">
      <c r="B8287" s="68"/>
      <c r="E8287" s="213"/>
      <c r="G8287" s="118"/>
    </row>
    <row r="8288" spans="2:7" s="65" customFormat="1" x14ac:dyDescent="0.2">
      <c r="B8288" s="68"/>
      <c r="E8288" s="213"/>
      <c r="G8288" s="118"/>
    </row>
    <row r="8289" spans="2:7" s="65" customFormat="1" x14ac:dyDescent="0.2">
      <c r="B8289" s="68"/>
      <c r="E8289" s="213"/>
      <c r="G8289" s="118"/>
    </row>
    <row r="8290" spans="2:7" s="65" customFormat="1" x14ac:dyDescent="0.2">
      <c r="B8290" s="68"/>
      <c r="E8290" s="213"/>
      <c r="G8290" s="118"/>
    </row>
    <row r="8291" spans="2:7" s="65" customFormat="1" x14ac:dyDescent="0.2">
      <c r="B8291" s="68"/>
      <c r="E8291" s="213"/>
      <c r="G8291" s="118"/>
    </row>
    <row r="8292" spans="2:7" s="65" customFormat="1" x14ac:dyDescent="0.2">
      <c r="B8292" s="68"/>
      <c r="E8292" s="213"/>
      <c r="G8292" s="118"/>
    </row>
    <row r="8293" spans="2:7" s="65" customFormat="1" x14ac:dyDescent="0.2">
      <c r="B8293" s="68"/>
      <c r="E8293" s="213"/>
      <c r="G8293" s="118"/>
    </row>
    <row r="8294" spans="2:7" s="65" customFormat="1" x14ac:dyDescent="0.2">
      <c r="B8294" s="68"/>
      <c r="E8294" s="213"/>
      <c r="G8294" s="118"/>
    </row>
    <row r="8295" spans="2:7" s="65" customFormat="1" x14ac:dyDescent="0.2">
      <c r="B8295" s="68"/>
      <c r="E8295" s="213"/>
      <c r="G8295" s="118"/>
    </row>
    <row r="8296" spans="2:7" s="65" customFormat="1" x14ac:dyDescent="0.2">
      <c r="B8296" s="68"/>
      <c r="E8296" s="213"/>
      <c r="G8296" s="118"/>
    </row>
    <row r="8297" spans="2:7" s="65" customFormat="1" x14ac:dyDescent="0.2">
      <c r="B8297" s="68"/>
      <c r="E8297" s="213"/>
      <c r="G8297" s="118"/>
    </row>
    <row r="8298" spans="2:7" s="65" customFormat="1" x14ac:dyDescent="0.2">
      <c r="B8298" s="68"/>
      <c r="E8298" s="213"/>
      <c r="G8298" s="118"/>
    </row>
    <row r="8299" spans="2:7" s="65" customFormat="1" x14ac:dyDescent="0.2">
      <c r="B8299" s="68"/>
      <c r="E8299" s="213"/>
      <c r="G8299" s="118"/>
    </row>
    <row r="8300" spans="2:7" s="65" customFormat="1" x14ac:dyDescent="0.2">
      <c r="B8300" s="68"/>
      <c r="E8300" s="213"/>
      <c r="G8300" s="118"/>
    </row>
    <row r="8301" spans="2:7" s="65" customFormat="1" x14ac:dyDescent="0.2">
      <c r="B8301" s="68"/>
      <c r="E8301" s="213"/>
      <c r="G8301" s="118"/>
    </row>
    <row r="8302" spans="2:7" s="65" customFormat="1" x14ac:dyDescent="0.2">
      <c r="B8302" s="68"/>
      <c r="E8302" s="213"/>
      <c r="G8302" s="118"/>
    </row>
    <row r="8303" spans="2:7" s="65" customFormat="1" x14ac:dyDescent="0.2">
      <c r="B8303" s="68"/>
      <c r="E8303" s="213"/>
      <c r="G8303" s="118"/>
    </row>
    <row r="8304" spans="2:7" s="65" customFormat="1" x14ac:dyDescent="0.2">
      <c r="B8304" s="68"/>
      <c r="E8304" s="213"/>
      <c r="G8304" s="118"/>
    </row>
    <row r="8305" spans="2:7" s="65" customFormat="1" x14ac:dyDescent="0.2">
      <c r="B8305" s="68"/>
      <c r="E8305" s="213"/>
      <c r="G8305" s="118"/>
    </row>
    <row r="8306" spans="2:7" s="65" customFormat="1" x14ac:dyDescent="0.2">
      <c r="B8306" s="68"/>
      <c r="E8306" s="213"/>
      <c r="G8306" s="118"/>
    </row>
    <row r="8307" spans="2:7" s="65" customFormat="1" x14ac:dyDescent="0.2">
      <c r="B8307" s="68"/>
      <c r="E8307" s="213"/>
      <c r="G8307" s="118"/>
    </row>
    <row r="8308" spans="2:7" s="65" customFormat="1" x14ac:dyDescent="0.2">
      <c r="B8308" s="68"/>
      <c r="E8308" s="213"/>
      <c r="G8308" s="118"/>
    </row>
    <row r="8309" spans="2:7" s="65" customFormat="1" x14ac:dyDescent="0.2">
      <c r="B8309" s="68"/>
      <c r="E8309" s="213"/>
      <c r="G8309" s="118"/>
    </row>
    <row r="8310" spans="2:7" s="65" customFormat="1" x14ac:dyDescent="0.2">
      <c r="B8310" s="68"/>
      <c r="E8310" s="213"/>
      <c r="G8310" s="118"/>
    </row>
    <row r="8311" spans="2:7" s="65" customFormat="1" x14ac:dyDescent="0.2">
      <c r="B8311" s="68"/>
      <c r="E8311" s="213"/>
      <c r="G8311" s="118"/>
    </row>
    <row r="8312" spans="2:7" s="65" customFormat="1" x14ac:dyDescent="0.2">
      <c r="B8312" s="68"/>
      <c r="E8312" s="213"/>
      <c r="G8312" s="118"/>
    </row>
    <row r="8313" spans="2:7" s="65" customFormat="1" x14ac:dyDescent="0.2">
      <c r="B8313" s="68"/>
      <c r="E8313" s="213"/>
      <c r="G8313" s="118"/>
    </row>
    <row r="8314" spans="2:7" s="65" customFormat="1" x14ac:dyDescent="0.2">
      <c r="B8314" s="68"/>
      <c r="E8314" s="213"/>
      <c r="G8314" s="118"/>
    </row>
    <row r="8315" spans="2:7" s="65" customFormat="1" x14ac:dyDescent="0.2">
      <c r="B8315" s="68"/>
      <c r="E8315" s="213"/>
      <c r="G8315" s="118"/>
    </row>
    <row r="8316" spans="2:7" s="65" customFormat="1" x14ac:dyDescent="0.2">
      <c r="B8316" s="68"/>
      <c r="E8316" s="213"/>
      <c r="G8316" s="118"/>
    </row>
    <row r="8317" spans="2:7" s="65" customFormat="1" x14ac:dyDescent="0.2">
      <c r="B8317" s="68"/>
      <c r="E8317" s="213"/>
      <c r="G8317" s="118"/>
    </row>
    <row r="8318" spans="2:7" s="65" customFormat="1" x14ac:dyDescent="0.2">
      <c r="B8318" s="68"/>
      <c r="E8318" s="213"/>
      <c r="G8318" s="118"/>
    </row>
    <row r="8319" spans="2:7" s="65" customFormat="1" x14ac:dyDescent="0.2">
      <c r="B8319" s="68"/>
      <c r="E8319" s="213"/>
      <c r="G8319" s="118"/>
    </row>
    <row r="8320" spans="2:7" s="65" customFormat="1" x14ac:dyDescent="0.2">
      <c r="B8320" s="68"/>
      <c r="E8320" s="213"/>
      <c r="G8320" s="118"/>
    </row>
    <row r="8321" spans="2:7" s="65" customFormat="1" x14ac:dyDescent="0.2">
      <c r="B8321" s="68"/>
      <c r="E8321" s="213"/>
      <c r="G8321" s="118"/>
    </row>
    <row r="8322" spans="2:7" s="65" customFormat="1" x14ac:dyDescent="0.2">
      <c r="B8322" s="68"/>
      <c r="E8322" s="213"/>
      <c r="G8322" s="118"/>
    </row>
    <row r="8323" spans="2:7" s="65" customFormat="1" x14ac:dyDescent="0.2">
      <c r="B8323" s="68"/>
      <c r="E8323" s="213"/>
      <c r="G8323" s="118"/>
    </row>
    <row r="8324" spans="2:7" s="65" customFormat="1" x14ac:dyDescent="0.2">
      <c r="B8324" s="68"/>
      <c r="E8324" s="213"/>
      <c r="G8324" s="118"/>
    </row>
    <row r="8325" spans="2:7" s="65" customFormat="1" x14ac:dyDescent="0.2">
      <c r="B8325" s="68"/>
      <c r="E8325" s="213"/>
      <c r="G8325" s="118"/>
    </row>
    <row r="8326" spans="2:7" s="65" customFormat="1" x14ac:dyDescent="0.2">
      <c r="B8326" s="68"/>
      <c r="E8326" s="213"/>
      <c r="G8326" s="118"/>
    </row>
    <row r="8327" spans="2:7" s="65" customFormat="1" x14ac:dyDescent="0.2">
      <c r="B8327" s="68"/>
      <c r="E8327" s="213"/>
      <c r="G8327" s="118"/>
    </row>
    <row r="8328" spans="2:7" s="65" customFormat="1" x14ac:dyDescent="0.2">
      <c r="B8328" s="68"/>
      <c r="E8328" s="213"/>
      <c r="G8328" s="118"/>
    </row>
    <row r="8329" spans="2:7" s="65" customFormat="1" x14ac:dyDescent="0.2">
      <c r="B8329" s="68"/>
      <c r="E8329" s="213"/>
      <c r="G8329" s="118"/>
    </row>
    <row r="8330" spans="2:7" s="65" customFormat="1" x14ac:dyDescent="0.2">
      <c r="B8330" s="68"/>
      <c r="E8330" s="213"/>
      <c r="G8330" s="118"/>
    </row>
    <row r="8331" spans="2:7" s="65" customFormat="1" x14ac:dyDescent="0.2">
      <c r="B8331" s="68"/>
      <c r="E8331" s="213"/>
      <c r="G8331" s="118"/>
    </row>
    <row r="8332" spans="2:7" s="65" customFormat="1" x14ac:dyDescent="0.2">
      <c r="B8332" s="68"/>
      <c r="E8332" s="213"/>
      <c r="G8332" s="118"/>
    </row>
    <row r="8333" spans="2:7" s="65" customFormat="1" x14ac:dyDescent="0.2">
      <c r="B8333" s="68"/>
      <c r="E8333" s="213"/>
      <c r="G8333" s="118"/>
    </row>
    <row r="8334" spans="2:7" s="65" customFormat="1" x14ac:dyDescent="0.2">
      <c r="B8334" s="68"/>
      <c r="E8334" s="213"/>
      <c r="G8334" s="118"/>
    </row>
    <row r="8335" spans="2:7" s="65" customFormat="1" x14ac:dyDescent="0.2">
      <c r="B8335" s="68"/>
      <c r="E8335" s="213"/>
      <c r="G8335" s="118"/>
    </row>
    <row r="8336" spans="2:7" s="65" customFormat="1" x14ac:dyDescent="0.2">
      <c r="B8336" s="68"/>
      <c r="E8336" s="213"/>
      <c r="G8336" s="118"/>
    </row>
    <row r="8337" spans="2:7" s="65" customFormat="1" x14ac:dyDescent="0.2">
      <c r="B8337" s="68"/>
      <c r="E8337" s="213"/>
      <c r="G8337" s="118"/>
    </row>
    <row r="8338" spans="2:7" s="65" customFormat="1" x14ac:dyDescent="0.2">
      <c r="B8338" s="68"/>
      <c r="E8338" s="213"/>
      <c r="G8338" s="118"/>
    </row>
    <row r="8339" spans="2:7" s="65" customFormat="1" x14ac:dyDescent="0.2">
      <c r="B8339" s="68"/>
      <c r="E8339" s="213"/>
      <c r="G8339" s="118"/>
    </row>
    <row r="8340" spans="2:7" s="65" customFormat="1" x14ac:dyDescent="0.2">
      <c r="B8340" s="68"/>
      <c r="E8340" s="213"/>
      <c r="G8340" s="118"/>
    </row>
    <row r="8341" spans="2:7" s="65" customFormat="1" x14ac:dyDescent="0.2">
      <c r="B8341" s="68"/>
      <c r="E8341" s="213"/>
      <c r="G8341" s="118"/>
    </row>
    <row r="8342" spans="2:7" s="65" customFormat="1" x14ac:dyDescent="0.2">
      <c r="B8342" s="68"/>
      <c r="E8342" s="213"/>
      <c r="G8342" s="118"/>
    </row>
    <row r="8343" spans="2:7" s="65" customFormat="1" x14ac:dyDescent="0.2">
      <c r="B8343" s="68"/>
      <c r="E8343" s="213"/>
      <c r="G8343" s="118"/>
    </row>
    <row r="8344" spans="2:7" s="65" customFormat="1" x14ac:dyDescent="0.2">
      <c r="B8344" s="68"/>
      <c r="E8344" s="213"/>
      <c r="G8344" s="118"/>
    </row>
    <row r="8345" spans="2:7" s="65" customFormat="1" x14ac:dyDescent="0.2">
      <c r="B8345" s="68"/>
      <c r="E8345" s="213"/>
      <c r="G8345" s="118"/>
    </row>
    <row r="8346" spans="2:7" s="65" customFormat="1" x14ac:dyDescent="0.2">
      <c r="B8346" s="68"/>
      <c r="E8346" s="213"/>
      <c r="G8346" s="118"/>
    </row>
    <row r="8347" spans="2:7" s="65" customFormat="1" x14ac:dyDescent="0.2">
      <c r="B8347" s="68"/>
      <c r="E8347" s="213"/>
      <c r="G8347" s="118"/>
    </row>
    <row r="8348" spans="2:7" s="65" customFormat="1" x14ac:dyDescent="0.2">
      <c r="B8348" s="68"/>
      <c r="E8348" s="213"/>
      <c r="G8348" s="118"/>
    </row>
    <row r="8349" spans="2:7" s="65" customFormat="1" x14ac:dyDescent="0.2">
      <c r="B8349" s="68"/>
      <c r="E8349" s="213"/>
      <c r="G8349" s="118"/>
    </row>
    <row r="8350" spans="2:7" s="65" customFormat="1" x14ac:dyDescent="0.2">
      <c r="B8350" s="68"/>
      <c r="E8350" s="213"/>
      <c r="G8350" s="118"/>
    </row>
    <row r="8351" spans="2:7" s="65" customFormat="1" x14ac:dyDescent="0.2">
      <c r="B8351" s="68"/>
      <c r="E8351" s="213"/>
      <c r="G8351" s="118"/>
    </row>
    <row r="8352" spans="2:7" s="65" customFormat="1" x14ac:dyDescent="0.2">
      <c r="B8352" s="68"/>
      <c r="E8352" s="213"/>
      <c r="G8352" s="118"/>
    </row>
    <row r="8353" spans="2:7" s="65" customFormat="1" x14ac:dyDescent="0.2">
      <c r="B8353" s="68"/>
      <c r="E8353" s="213"/>
      <c r="G8353" s="118"/>
    </row>
    <row r="8354" spans="2:7" s="65" customFormat="1" x14ac:dyDescent="0.2">
      <c r="B8354" s="68"/>
      <c r="E8354" s="213"/>
      <c r="G8354" s="118"/>
    </row>
    <row r="8355" spans="2:7" s="65" customFormat="1" x14ac:dyDescent="0.2">
      <c r="B8355" s="68"/>
      <c r="E8355" s="213"/>
      <c r="G8355" s="118"/>
    </row>
    <row r="8356" spans="2:7" s="65" customFormat="1" x14ac:dyDescent="0.2">
      <c r="B8356" s="68"/>
      <c r="E8356" s="213"/>
      <c r="G8356" s="118"/>
    </row>
    <row r="8357" spans="2:7" s="65" customFormat="1" x14ac:dyDescent="0.2">
      <c r="B8357" s="68"/>
      <c r="E8357" s="213"/>
      <c r="G8357" s="118"/>
    </row>
    <row r="8358" spans="2:7" s="65" customFormat="1" x14ac:dyDescent="0.2">
      <c r="B8358" s="68"/>
      <c r="E8358" s="213"/>
      <c r="G8358" s="118"/>
    </row>
    <row r="8359" spans="2:7" s="65" customFormat="1" x14ac:dyDescent="0.2">
      <c r="B8359" s="68"/>
      <c r="E8359" s="213"/>
      <c r="G8359" s="118"/>
    </row>
    <row r="8360" spans="2:7" s="65" customFormat="1" x14ac:dyDescent="0.2">
      <c r="B8360" s="68"/>
      <c r="E8360" s="213"/>
      <c r="G8360" s="118"/>
    </row>
    <row r="8361" spans="2:7" s="65" customFormat="1" x14ac:dyDescent="0.2">
      <c r="B8361" s="68"/>
      <c r="E8361" s="213"/>
      <c r="G8361" s="118"/>
    </row>
    <row r="8362" spans="2:7" s="65" customFormat="1" x14ac:dyDescent="0.2">
      <c r="B8362" s="68"/>
      <c r="E8362" s="213"/>
      <c r="G8362" s="118"/>
    </row>
    <row r="8363" spans="2:7" s="65" customFormat="1" x14ac:dyDescent="0.2">
      <c r="B8363" s="68"/>
      <c r="E8363" s="213"/>
      <c r="G8363" s="118"/>
    </row>
    <row r="8364" spans="2:7" s="65" customFormat="1" x14ac:dyDescent="0.2">
      <c r="B8364" s="68"/>
      <c r="E8364" s="213"/>
      <c r="G8364" s="118"/>
    </row>
    <row r="8365" spans="2:7" s="65" customFormat="1" x14ac:dyDescent="0.2">
      <c r="B8365" s="68"/>
      <c r="E8365" s="213"/>
      <c r="G8365" s="118"/>
    </row>
    <row r="8366" spans="2:7" s="65" customFormat="1" x14ac:dyDescent="0.2">
      <c r="B8366" s="68"/>
      <c r="E8366" s="213"/>
      <c r="G8366" s="118"/>
    </row>
    <row r="8367" spans="2:7" s="65" customFormat="1" x14ac:dyDescent="0.2">
      <c r="B8367" s="68"/>
      <c r="E8367" s="213"/>
      <c r="G8367" s="118"/>
    </row>
    <row r="8368" spans="2:7" s="65" customFormat="1" x14ac:dyDescent="0.2">
      <c r="B8368" s="68"/>
      <c r="E8368" s="213"/>
      <c r="G8368" s="118"/>
    </row>
    <row r="8369" spans="2:7" s="65" customFormat="1" x14ac:dyDescent="0.2">
      <c r="B8369" s="68"/>
      <c r="E8369" s="213"/>
      <c r="G8369" s="118"/>
    </row>
    <row r="8370" spans="2:7" s="65" customFormat="1" x14ac:dyDescent="0.2">
      <c r="B8370" s="68"/>
      <c r="E8370" s="213"/>
      <c r="G8370" s="118"/>
    </row>
    <row r="8371" spans="2:7" s="65" customFormat="1" x14ac:dyDescent="0.2">
      <c r="B8371" s="68"/>
      <c r="E8371" s="213"/>
      <c r="G8371" s="118"/>
    </row>
    <row r="8372" spans="2:7" s="65" customFormat="1" x14ac:dyDescent="0.2">
      <c r="B8372" s="68"/>
      <c r="E8372" s="213"/>
      <c r="G8372" s="118"/>
    </row>
    <row r="8373" spans="2:7" s="65" customFormat="1" x14ac:dyDescent="0.2">
      <c r="B8373" s="68"/>
      <c r="E8373" s="213"/>
      <c r="G8373" s="118"/>
    </row>
    <row r="8374" spans="2:7" s="65" customFormat="1" x14ac:dyDescent="0.2">
      <c r="B8374" s="68"/>
      <c r="E8374" s="213"/>
      <c r="G8374" s="118"/>
    </row>
    <row r="8375" spans="2:7" s="65" customFormat="1" x14ac:dyDescent="0.2">
      <c r="B8375" s="68"/>
      <c r="E8375" s="213"/>
      <c r="G8375" s="118"/>
    </row>
    <row r="8376" spans="2:7" s="65" customFormat="1" x14ac:dyDescent="0.2">
      <c r="B8376" s="68"/>
      <c r="E8376" s="213"/>
      <c r="G8376" s="118"/>
    </row>
    <row r="8377" spans="2:7" s="65" customFormat="1" x14ac:dyDescent="0.2">
      <c r="B8377" s="68"/>
      <c r="E8377" s="213"/>
      <c r="G8377" s="118"/>
    </row>
    <row r="8378" spans="2:7" s="65" customFormat="1" x14ac:dyDescent="0.2">
      <c r="B8378" s="68"/>
      <c r="E8378" s="213"/>
      <c r="G8378" s="118"/>
    </row>
    <row r="8379" spans="2:7" s="65" customFormat="1" x14ac:dyDescent="0.2">
      <c r="B8379" s="68"/>
      <c r="E8379" s="213"/>
      <c r="G8379" s="118"/>
    </row>
    <row r="8380" spans="2:7" s="65" customFormat="1" x14ac:dyDescent="0.2">
      <c r="B8380" s="68"/>
      <c r="E8380" s="213"/>
      <c r="G8380" s="118"/>
    </row>
    <row r="8381" spans="2:7" s="65" customFormat="1" x14ac:dyDescent="0.2">
      <c r="B8381" s="68"/>
      <c r="E8381" s="213"/>
      <c r="G8381" s="118"/>
    </row>
    <row r="8382" spans="2:7" s="65" customFormat="1" x14ac:dyDescent="0.2">
      <c r="B8382" s="68"/>
      <c r="E8382" s="213"/>
      <c r="G8382" s="118"/>
    </row>
    <row r="8383" spans="2:7" s="65" customFormat="1" x14ac:dyDescent="0.2">
      <c r="B8383" s="68"/>
      <c r="E8383" s="213"/>
      <c r="G8383" s="118"/>
    </row>
    <row r="8384" spans="2:7" s="65" customFormat="1" x14ac:dyDescent="0.2">
      <c r="B8384" s="68"/>
      <c r="E8384" s="213"/>
      <c r="G8384" s="118"/>
    </row>
    <row r="8385" spans="2:7" s="65" customFormat="1" x14ac:dyDescent="0.2">
      <c r="B8385" s="68"/>
      <c r="E8385" s="213"/>
      <c r="G8385" s="118"/>
    </row>
    <row r="8386" spans="2:7" s="65" customFormat="1" x14ac:dyDescent="0.2">
      <c r="B8386" s="68"/>
      <c r="E8386" s="213"/>
      <c r="G8386" s="118"/>
    </row>
    <row r="8387" spans="2:7" s="65" customFormat="1" x14ac:dyDescent="0.2">
      <c r="B8387" s="68"/>
      <c r="E8387" s="213"/>
      <c r="G8387" s="118"/>
    </row>
    <row r="8388" spans="2:7" s="65" customFormat="1" x14ac:dyDescent="0.2">
      <c r="B8388" s="68"/>
      <c r="E8388" s="213"/>
      <c r="G8388" s="118"/>
    </row>
    <row r="8389" spans="2:7" s="65" customFormat="1" x14ac:dyDescent="0.2">
      <c r="B8389" s="68"/>
      <c r="E8389" s="213"/>
      <c r="G8389" s="118"/>
    </row>
    <row r="8390" spans="2:7" s="65" customFormat="1" x14ac:dyDescent="0.2">
      <c r="B8390" s="68"/>
      <c r="E8390" s="213"/>
      <c r="G8390" s="118"/>
    </row>
    <row r="8391" spans="2:7" s="65" customFormat="1" x14ac:dyDescent="0.2">
      <c r="B8391" s="68"/>
      <c r="E8391" s="213"/>
      <c r="G8391" s="118"/>
    </row>
    <row r="8392" spans="2:7" s="65" customFormat="1" x14ac:dyDescent="0.2">
      <c r="B8392" s="68"/>
      <c r="E8392" s="213"/>
      <c r="G8392" s="118"/>
    </row>
    <row r="8393" spans="2:7" s="65" customFormat="1" x14ac:dyDescent="0.2">
      <c r="B8393" s="68"/>
      <c r="E8393" s="213"/>
      <c r="G8393" s="118"/>
    </row>
    <row r="8394" spans="2:7" s="65" customFormat="1" x14ac:dyDescent="0.2">
      <c r="B8394" s="68"/>
      <c r="E8394" s="213"/>
      <c r="G8394" s="118"/>
    </row>
    <row r="8395" spans="2:7" s="65" customFormat="1" x14ac:dyDescent="0.2">
      <c r="B8395" s="68"/>
      <c r="E8395" s="213"/>
      <c r="G8395" s="118"/>
    </row>
    <row r="8396" spans="2:7" s="65" customFormat="1" x14ac:dyDescent="0.2">
      <c r="B8396" s="68"/>
      <c r="E8396" s="213"/>
      <c r="G8396" s="118"/>
    </row>
    <row r="8397" spans="2:7" s="65" customFormat="1" x14ac:dyDescent="0.2">
      <c r="B8397" s="68"/>
      <c r="E8397" s="213"/>
      <c r="G8397" s="118"/>
    </row>
    <row r="8398" spans="2:7" s="65" customFormat="1" x14ac:dyDescent="0.2">
      <c r="B8398" s="68"/>
      <c r="E8398" s="213"/>
      <c r="G8398" s="118"/>
    </row>
    <row r="8399" spans="2:7" s="65" customFormat="1" x14ac:dyDescent="0.2">
      <c r="B8399" s="68"/>
      <c r="E8399" s="213"/>
      <c r="G8399" s="118"/>
    </row>
    <row r="8400" spans="2:7" s="65" customFormat="1" x14ac:dyDescent="0.2">
      <c r="B8400" s="68"/>
      <c r="E8400" s="213"/>
      <c r="G8400" s="118"/>
    </row>
    <row r="8401" spans="2:7" s="65" customFormat="1" x14ac:dyDescent="0.2">
      <c r="B8401" s="68"/>
      <c r="E8401" s="213"/>
      <c r="G8401" s="118"/>
    </row>
    <row r="8402" spans="2:7" s="65" customFormat="1" x14ac:dyDescent="0.2">
      <c r="B8402" s="68"/>
      <c r="E8402" s="213"/>
      <c r="G8402" s="118"/>
    </row>
    <row r="8403" spans="2:7" s="65" customFormat="1" x14ac:dyDescent="0.2">
      <c r="B8403" s="68"/>
      <c r="E8403" s="213"/>
      <c r="G8403" s="118"/>
    </row>
    <row r="8404" spans="2:7" s="65" customFormat="1" x14ac:dyDescent="0.2">
      <c r="B8404" s="68"/>
      <c r="E8404" s="213"/>
      <c r="G8404" s="118"/>
    </row>
    <row r="8405" spans="2:7" s="65" customFormat="1" x14ac:dyDescent="0.2">
      <c r="B8405" s="68"/>
      <c r="E8405" s="213"/>
      <c r="G8405" s="118"/>
    </row>
    <row r="8406" spans="2:7" s="65" customFormat="1" x14ac:dyDescent="0.2">
      <c r="B8406" s="68"/>
      <c r="E8406" s="213"/>
      <c r="G8406" s="118"/>
    </row>
    <row r="8407" spans="2:7" s="65" customFormat="1" x14ac:dyDescent="0.2">
      <c r="B8407" s="68"/>
      <c r="E8407" s="213"/>
      <c r="G8407" s="118"/>
    </row>
    <row r="8408" spans="2:7" s="65" customFormat="1" x14ac:dyDescent="0.2">
      <c r="B8408" s="68"/>
      <c r="E8408" s="213"/>
      <c r="G8408" s="118"/>
    </row>
    <row r="8409" spans="2:7" s="65" customFormat="1" x14ac:dyDescent="0.2">
      <c r="B8409" s="68"/>
      <c r="E8409" s="213"/>
      <c r="G8409" s="118"/>
    </row>
    <row r="8410" spans="2:7" s="65" customFormat="1" x14ac:dyDescent="0.2">
      <c r="B8410" s="68"/>
      <c r="E8410" s="213"/>
      <c r="G8410" s="118"/>
    </row>
    <row r="8411" spans="2:7" s="65" customFormat="1" x14ac:dyDescent="0.2">
      <c r="B8411" s="68"/>
      <c r="E8411" s="213"/>
      <c r="G8411" s="118"/>
    </row>
    <row r="8412" spans="2:7" s="65" customFormat="1" x14ac:dyDescent="0.2">
      <c r="B8412" s="68"/>
      <c r="E8412" s="213"/>
      <c r="G8412" s="118"/>
    </row>
    <row r="8413" spans="2:7" s="65" customFormat="1" x14ac:dyDescent="0.2">
      <c r="B8413" s="68"/>
      <c r="E8413" s="213"/>
      <c r="G8413" s="118"/>
    </row>
    <row r="8414" spans="2:7" s="65" customFormat="1" x14ac:dyDescent="0.2">
      <c r="B8414" s="68"/>
      <c r="E8414" s="213"/>
      <c r="G8414" s="118"/>
    </row>
    <row r="8415" spans="2:7" s="65" customFormat="1" x14ac:dyDescent="0.2">
      <c r="B8415" s="68"/>
      <c r="E8415" s="213"/>
      <c r="G8415" s="118"/>
    </row>
    <row r="8416" spans="2:7" s="65" customFormat="1" x14ac:dyDescent="0.2">
      <c r="B8416" s="68"/>
      <c r="E8416" s="213"/>
      <c r="G8416" s="118"/>
    </row>
    <row r="8417" spans="2:7" s="65" customFormat="1" x14ac:dyDescent="0.2">
      <c r="B8417" s="68"/>
      <c r="E8417" s="213"/>
      <c r="G8417" s="118"/>
    </row>
    <row r="8418" spans="2:7" s="65" customFormat="1" x14ac:dyDescent="0.2">
      <c r="B8418" s="68"/>
      <c r="E8418" s="213"/>
      <c r="G8418" s="118"/>
    </row>
    <row r="8419" spans="2:7" s="65" customFormat="1" x14ac:dyDescent="0.2">
      <c r="B8419" s="68"/>
      <c r="E8419" s="213"/>
      <c r="G8419" s="118"/>
    </row>
    <row r="8420" spans="2:7" s="65" customFormat="1" x14ac:dyDescent="0.2">
      <c r="B8420" s="68"/>
      <c r="E8420" s="213"/>
      <c r="G8420" s="118"/>
    </row>
    <row r="8421" spans="2:7" s="65" customFormat="1" x14ac:dyDescent="0.2">
      <c r="B8421" s="68"/>
      <c r="E8421" s="213"/>
      <c r="G8421" s="118"/>
    </row>
    <row r="8422" spans="2:7" s="65" customFormat="1" x14ac:dyDescent="0.2">
      <c r="B8422" s="68"/>
      <c r="E8422" s="213"/>
      <c r="G8422" s="118"/>
    </row>
    <row r="8423" spans="2:7" s="65" customFormat="1" x14ac:dyDescent="0.2">
      <c r="B8423" s="68"/>
      <c r="E8423" s="213"/>
      <c r="G8423" s="118"/>
    </row>
    <row r="8424" spans="2:7" s="65" customFormat="1" x14ac:dyDescent="0.2">
      <c r="B8424" s="68"/>
      <c r="E8424" s="213"/>
      <c r="G8424" s="118"/>
    </row>
    <row r="8425" spans="2:7" s="65" customFormat="1" x14ac:dyDescent="0.2">
      <c r="B8425" s="68"/>
      <c r="E8425" s="213"/>
      <c r="G8425" s="118"/>
    </row>
    <row r="8426" spans="2:7" s="65" customFormat="1" x14ac:dyDescent="0.2">
      <c r="B8426" s="68"/>
      <c r="E8426" s="213"/>
      <c r="G8426" s="118"/>
    </row>
    <row r="8427" spans="2:7" s="65" customFormat="1" x14ac:dyDescent="0.2">
      <c r="B8427" s="68"/>
      <c r="E8427" s="213"/>
      <c r="G8427" s="118"/>
    </row>
    <row r="8428" spans="2:7" s="65" customFormat="1" x14ac:dyDescent="0.2">
      <c r="B8428" s="68"/>
      <c r="E8428" s="213"/>
      <c r="G8428" s="118"/>
    </row>
    <row r="8429" spans="2:7" s="65" customFormat="1" x14ac:dyDescent="0.2">
      <c r="B8429" s="68"/>
      <c r="E8429" s="213"/>
      <c r="G8429" s="118"/>
    </row>
    <row r="8430" spans="2:7" s="65" customFormat="1" x14ac:dyDescent="0.2">
      <c r="B8430" s="68"/>
      <c r="E8430" s="213"/>
      <c r="G8430" s="118"/>
    </row>
    <row r="8431" spans="2:7" s="65" customFormat="1" x14ac:dyDescent="0.2">
      <c r="B8431" s="68"/>
      <c r="E8431" s="213"/>
      <c r="G8431" s="118"/>
    </row>
    <row r="8432" spans="2:7" s="65" customFormat="1" x14ac:dyDescent="0.2">
      <c r="B8432" s="68"/>
      <c r="E8432" s="213"/>
      <c r="G8432" s="118"/>
    </row>
    <row r="8433" spans="2:7" s="65" customFormat="1" x14ac:dyDescent="0.2">
      <c r="B8433" s="68"/>
      <c r="E8433" s="213"/>
      <c r="G8433" s="118"/>
    </row>
    <row r="8434" spans="2:7" s="65" customFormat="1" x14ac:dyDescent="0.2">
      <c r="B8434" s="68"/>
      <c r="E8434" s="213"/>
      <c r="G8434" s="118"/>
    </row>
    <row r="8435" spans="2:7" s="65" customFormat="1" x14ac:dyDescent="0.2">
      <c r="B8435" s="68"/>
      <c r="E8435" s="213"/>
      <c r="G8435" s="118"/>
    </row>
    <row r="8436" spans="2:7" s="65" customFormat="1" x14ac:dyDescent="0.2">
      <c r="B8436" s="68"/>
      <c r="E8436" s="213"/>
      <c r="G8436" s="118"/>
    </row>
    <row r="8437" spans="2:7" s="65" customFormat="1" x14ac:dyDescent="0.2">
      <c r="B8437" s="68"/>
      <c r="E8437" s="213"/>
      <c r="G8437" s="118"/>
    </row>
    <row r="8438" spans="2:7" s="65" customFormat="1" x14ac:dyDescent="0.2">
      <c r="B8438" s="68"/>
      <c r="E8438" s="213"/>
      <c r="G8438" s="118"/>
    </row>
    <row r="8439" spans="2:7" s="65" customFormat="1" x14ac:dyDescent="0.2">
      <c r="B8439" s="68"/>
      <c r="E8439" s="213"/>
      <c r="G8439" s="118"/>
    </row>
    <row r="8440" spans="2:7" s="65" customFormat="1" x14ac:dyDescent="0.2">
      <c r="B8440" s="68"/>
      <c r="E8440" s="213"/>
      <c r="G8440" s="118"/>
    </row>
    <row r="8441" spans="2:7" s="65" customFormat="1" x14ac:dyDescent="0.2">
      <c r="B8441" s="68"/>
      <c r="E8441" s="213"/>
      <c r="G8441" s="118"/>
    </row>
    <row r="8442" spans="2:7" s="65" customFormat="1" x14ac:dyDescent="0.2">
      <c r="B8442" s="68"/>
      <c r="E8442" s="213"/>
      <c r="G8442" s="118"/>
    </row>
    <row r="8443" spans="2:7" s="65" customFormat="1" x14ac:dyDescent="0.2">
      <c r="B8443" s="68"/>
      <c r="E8443" s="213"/>
      <c r="G8443" s="118"/>
    </row>
    <row r="8444" spans="2:7" s="65" customFormat="1" x14ac:dyDescent="0.2">
      <c r="B8444" s="68"/>
      <c r="E8444" s="213"/>
      <c r="G8444" s="118"/>
    </row>
    <row r="8445" spans="2:7" s="65" customFormat="1" x14ac:dyDescent="0.2">
      <c r="B8445" s="68"/>
      <c r="E8445" s="213"/>
      <c r="G8445" s="118"/>
    </row>
    <row r="8446" spans="2:7" s="65" customFormat="1" x14ac:dyDescent="0.2">
      <c r="B8446" s="68"/>
      <c r="E8446" s="213"/>
      <c r="G8446" s="118"/>
    </row>
    <row r="8447" spans="2:7" s="65" customFormat="1" x14ac:dyDescent="0.2">
      <c r="B8447" s="68"/>
      <c r="E8447" s="213"/>
      <c r="G8447" s="118"/>
    </row>
    <row r="8448" spans="2:7" s="65" customFormat="1" x14ac:dyDescent="0.2">
      <c r="B8448" s="68"/>
      <c r="E8448" s="213"/>
      <c r="G8448" s="118"/>
    </row>
    <row r="8449" spans="2:7" s="65" customFormat="1" x14ac:dyDescent="0.2">
      <c r="B8449" s="68"/>
      <c r="E8449" s="213"/>
      <c r="G8449" s="118"/>
    </row>
    <row r="8450" spans="2:7" s="65" customFormat="1" x14ac:dyDescent="0.2">
      <c r="B8450" s="68"/>
      <c r="E8450" s="213"/>
      <c r="G8450" s="118"/>
    </row>
    <row r="8451" spans="2:7" s="65" customFormat="1" x14ac:dyDescent="0.2">
      <c r="B8451" s="68"/>
      <c r="E8451" s="213"/>
      <c r="G8451" s="118"/>
    </row>
    <row r="8452" spans="2:7" s="65" customFormat="1" x14ac:dyDescent="0.2">
      <c r="B8452" s="68"/>
      <c r="E8452" s="213"/>
      <c r="G8452" s="118"/>
    </row>
    <row r="8453" spans="2:7" s="65" customFormat="1" x14ac:dyDescent="0.2">
      <c r="B8453" s="68"/>
      <c r="E8453" s="213"/>
      <c r="G8453" s="118"/>
    </row>
    <row r="8454" spans="2:7" s="65" customFormat="1" x14ac:dyDescent="0.2">
      <c r="B8454" s="68"/>
      <c r="E8454" s="213"/>
      <c r="G8454" s="118"/>
    </row>
    <row r="8455" spans="2:7" s="65" customFormat="1" x14ac:dyDescent="0.2">
      <c r="B8455" s="68"/>
      <c r="E8455" s="213"/>
      <c r="G8455" s="118"/>
    </row>
    <row r="8456" spans="2:7" s="65" customFormat="1" x14ac:dyDescent="0.2">
      <c r="B8456" s="68"/>
      <c r="E8456" s="213"/>
      <c r="G8456" s="118"/>
    </row>
    <row r="8457" spans="2:7" s="65" customFormat="1" x14ac:dyDescent="0.2">
      <c r="B8457" s="68"/>
      <c r="E8457" s="213"/>
      <c r="G8457" s="118"/>
    </row>
    <row r="8458" spans="2:7" s="65" customFormat="1" x14ac:dyDescent="0.2">
      <c r="B8458" s="68"/>
      <c r="E8458" s="213"/>
      <c r="G8458" s="118"/>
    </row>
    <row r="8459" spans="2:7" s="65" customFormat="1" x14ac:dyDescent="0.2">
      <c r="B8459" s="68"/>
      <c r="E8459" s="213"/>
      <c r="G8459" s="118"/>
    </row>
    <row r="8460" spans="2:7" s="65" customFormat="1" x14ac:dyDescent="0.2">
      <c r="B8460" s="68"/>
      <c r="E8460" s="213"/>
      <c r="G8460" s="118"/>
    </row>
    <row r="8461" spans="2:7" s="65" customFormat="1" x14ac:dyDescent="0.2">
      <c r="B8461" s="68"/>
      <c r="E8461" s="213"/>
      <c r="G8461" s="118"/>
    </row>
    <row r="8462" spans="2:7" s="65" customFormat="1" x14ac:dyDescent="0.2">
      <c r="B8462" s="68"/>
      <c r="E8462" s="213"/>
      <c r="G8462" s="118"/>
    </row>
    <row r="8463" spans="2:7" s="65" customFormat="1" x14ac:dyDescent="0.2">
      <c r="B8463" s="68"/>
      <c r="E8463" s="213"/>
      <c r="G8463" s="118"/>
    </row>
    <row r="8464" spans="2:7" s="65" customFormat="1" x14ac:dyDescent="0.2">
      <c r="B8464" s="68"/>
      <c r="E8464" s="213"/>
      <c r="G8464" s="118"/>
    </row>
    <row r="8465" spans="2:7" s="65" customFormat="1" x14ac:dyDescent="0.2">
      <c r="B8465" s="68"/>
      <c r="E8465" s="213"/>
      <c r="G8465" s="118"/>
    </row>
    <row r="8466" spans="2:7" s="65" customFormat="1" x14ac:dyDescent="0.2">
      <c r="B8466" s="68"/>
      <c r="E8466" s="213"/>
      <c r="G8466" s="118"/>
    </row>
    <row r="8467" spans="2:7" s="65" customFormat="1" x14ac:dyDescent="0.2">
      <c r="B8467" s="68"/>
      <c r="E8467" s="213"/>
      <c r="G8467" s="118"/>
    </row>
    <row r="8468" spans="2:7" s="65" customFormat="1" x14ac:dyDescent="0.2">
      <c r="B8468" s="68"/>
      <c r="E8468" s="213"/>
      <c r="G8468" s="118"/>
    </row>
    <row r="8469" spans="2:7" s="65" customFormat="1" x14ac:dyDescent="0.2">
      <c r="B8469" s="68"/>
      <c r="E8469" s="213"/>
      <c r="G8469" s="118"/>
    </row>
    <row r="8470" spans="2:7" s="65" customFormat="1" x14ac:dyDescent="0.2">
      <c r="B8470" s="68"/>
      <c r="E8470" s="213"/>
      <c r="G8470" s="118"/>
    </row>
    <row r="8471" spans="2:7" s="65" customFormat="1" x14ac:dyDescent="0.2">
      <c r="B8471" s="68"/>
      <c r="E8471" s="213"/>
      <c r="G8471" s="118"/>
    </row>
    <row r="8472" spans="2:7" s="65" customFormat="1" x14ac:dyDescent="0.2">
      <c r="B8472" s="68"/>
      <c r="E8472" s="213"/>
      <c r="G8472" s="118"/>
    </row>
    <row r="8473" spans="2:7" s="65" customFormat="1" x14ac:dyDescent="0.2">
      <c r="B8473" s="68"/>
      <c r="E8473" s="213"/>
      <c r="G8473" s="118"/>
    </row>
    <row r="8474" spans="2:7" s="65" customFormat="1" x14ac:dyDescent="0.2">
      <c r="B8474" s="68"/>
      <c r="E8474" s="213"/>
      <c r="G8474" s="118"/>
    </row>
    <row r="8475" spans="2:7" s="65" customFormat="1" x14ac:dyDescent="0.2">
      <c r="B8475" s="68"/>
      <c r="E8475" s="213"/>
      <c r="G8475" s="118"/>
    </row>
    <row r="8476" spans="2:7" s="65" customFormat="1" x14ac:dyDescent="0.2">
      <c r="B8476" s="68"/>
      <c r="E8476" s="213"/>
      <c r="G8476" s="118"/>
    </row>
    <row r="8477" spans="2:7" s="65" customFormat="1" x14ac:dyDescent="0.2">
      <c r="B8477" s="68"/>
      <c r="E8477" s="213"/>
      <c r="G8477" s="118"/>
    </row>
    <row r="8478" spans="2:7" s="65" customFormat="1" x14ac:dyDescent="0.2">
      <c r="B8478" s="68"/>
      <c r="E8478" s="213"/>
      <c r="G8478" s="118"/>
    </row>
    <row r="8479" spans="2:7" s="65" customFormat="1" x14ac:dyDescent="0.2">
      <c r="B8479" s="68"/>
      <c r="E8479" s="213"/>
      <c r="G8479" s="118"/>
    </row>
    <row r="8480" spans="2:7" s="65" customFormat="1" x14ac:dyDescent="0.2">
      <c r="B8480" s="68"/>
      <c r="E8480" s="213"/>
      <c r="G8480" s="118"/>
    </row>
    <row r="8481" spans="2:7" s="65" customFormat="1" x14ac:dyDescent="0.2">
      <c r="B8481" s="68"/>
      <c r="E8481" s="213"/>
      <c r="G8481" s="118"/>
    </row>
    <row r="8482" spans="2:7" s="65" customFormat="1" x14ac:dyDescent="0.2">
      <c r="B8482" s="68"/>
      <c r="E8482" s="213"/>
      <c r="G8482" s="118"/>
    </row>
    <row r="8483" spans="2:7" s="65" customFormat="1" x14ac:dyDescent="0.2">
      <c r="B8483" s="68"/>
      <c r="E8483" s="213"/>
      <c r="G8483" s="118"/>
    </row>
    <row r="8484" spans="2:7" s="65" customFormat="1" x14ac:dyDescent="0.2">
      <c r="B8484" s="68"/>
      <c r="E8484" s="213"/>
      <c r="G8484" s="118"/>
    </row>
    <row r="8485" spans="2:7" s="65" customFormat="1" x14ac:dyDescent="0.2">
      <c r="B8485" s="68"/>
      <c r="E8485" s="213"/>
      <c r="G8485" s="118"/>
    </row>
    <row r="8486" spans="2:7" s="65" customFormat="1" x14ac:dyDescent="0.2">
      <c r="B8486" s="68"/>
      <c r="E8486" s="213"/>
      <c r="G8486" s="118"/>
    </row>
    <row r="8487" spans="2:7" s="65" customFormat="1" x14ac:dyDescent="0.2">
      <c r="B8487" s="68"/>
      <c r="E8487" s="213"/>
      <c r="G8487" s="118"/>
    </row>
    <row r="8488" spans="2:7" s="65" customFormat="1" x14ac:dyDescent="0.2">
      <c r="B8488" s="68"/>
      <c r="E8488" s="213"/>
      <c r="G8488" s="118"/>
    </row>
    <row r="8489" spans="2:7" s="65" customFormat="1" x14ac:dyDescent="0.2">
      <c r="B8489" s="68"/>
      <c r="E8489" s="213"/>
      <c r="G8489" s="118"/>
    </row>
    <row r="8490" spans="2:7" s="65" customFormat="1" x14ac:dyDescent="0.2">
      <c r="B8490" s="68"/>
      <c r="E8490" s="213"/>
      <c r="G8490" s="118"/>
    </row>
    <row r="8491" spans="2:7" s="65" customFormat="1" x14ac:dyDescent="0.2">
      <c r="B8491" s="68"/>
      <c r="E8491" s="213"/>
      <c r="G8491" s="118"/>
    </row>
    <row r="8492" spans="2:7" s="65" customFormat="1" x14ac:dyDescent="0.2">
      <c r="B8492" s="68"/>
      <c r="E8492" s="213"/>
      <c r="G8492" s="118"/>
    </row>
    <row r="8493" spans="2:7" s="65" customFormat="1" x14ac:dyDescent="0.2">
      <c r="B8493" s="68"/>
      <c r="E8493" s="213"/>
      <c r="G8493" s="118"/>
    </row>
    <row r="8494" spans="2:7" s="65" customFormat="1" x14ac:dyDescent="0.2">
      <c r="B8494" s="68"/>
      <c r="E8494" s="213"/>
      <c r="G8494" s="118"/>
    </row>
    <row r="8495" spans="2:7" s="65" customFormat="1" x14ac:dyDescent="0.2">
      <c r="B8495" s="68"/>
      <c r="E8495" s="213"/>
      <c r="G8495" s="118"/>
    </row>
    <row r="8496" spans="2:7" s="65" customFormat="1" x14ac:dyDescent="0.2">
      <c r="B8496" s="68"/>
      <c r="E8496" s="213"/>
      <c r="G8496" s="118"/>
    </row>
    <row r="8497" spans="2:7" s="65" customFormat="1" x14ac:dyDescent="0.2">
      <c r="B8497" s="68"/>
      <c r="E8497" s="213"/>
      <c r="G8497" s="118"/>
    </row>
    <row r="8498" spans="2:7" s="65" customFormat="1" x14ac:dyDescent="0.2">
      <c r="B8498" s="68"/>
      <c r="E8498" s="213"/>
      <c r="G8498" s="118"/>
    </row>
    <row r="8499" spans="2:7" s="65" customFormat="1" x14ac:dyDescent="0.2">
      <c r="B8499" s="68"/>
      <c r="E8499" s="213"/>
      <c r="G8499" s="118"/>
    </row>
    <row r="8500" spans="2:7" s="65" customFormat="1" x14ac:dyDescent="0.2">
      <c r="B8500" s="68"/>
      <c r="E8500" s="213"/>
      <c r="G8500" s="118"/>
    </row>
    <row r="8501" spans="2:7" s="65" customFormat="1" x14ac:dyDescent="0.2">
      <c r="B8501" s="68"/>
      <c r="E8501" s="213"/>
      <c r="G8501" s="118"/>
    </row>
    <row r="8502" spans="2:7" s="65" customFormat="1" x14ac:dyDescent="0.2">
      <c r="B8502" s="68"/>
      <c r="E8502" s="213"/>
      <c r="G8502" s="118"/>
    </row>
    <row r="8503" spans="2:7" s="65" customFormat="1" x14ac:dyDescent="0.2">
      <c r="B8503" s="68"/>
      <c r="E8503" s="213"/>
      <c r="G8503" s="118"/>
    </row>
    <row r="8504" spans="2:7" s="65" customFormat="1" x14ac:dyDescent="0.2">
      <c r="B8504" s="68"/>
      <c r="E8504" s="213"/>
      <c r="G8504" s="118"/>
    </row>
    <row r="8505" spans="2:7" s="65" customFormat="1" x14ac:dyDescent="0.2">
      <c r="B8505" s="68"/>
      <c r="E8505" s="213"/>
      <c r="G8505" s="118"/>
    </row>
    <row r="8506" spans="2:7" s="65" customFormat="1" x14ac:dyDescent="0.2">
      <c r="B8506" s="68"/>
      <c r="E8506" s="213"/>
      <c r="G8506" s="118"/>
    </row>
    <row r="8507" spans="2:7" s="65" customFormat="1" x14ac:dyDescent="0.2">
      <c r="B8507" s="68"/>
      <c r="E8507" s="213"/>
      <c r="G8507" s="118"/>
    </row>
    <row r="8508" spans="2:7" s="65" customFormat="1" x14ac:dyDescent="0.2">
      <c r="B8508" s="68"/>
      <c r="E8508" s="213"/>
      <c r="G8508" s="118"/>
    </row>
    <row r="8509" spans="2:7" s="65" customFormat="1" x14ac:dyDescent="0.2">
      <c r="B8509" s="68"/>
      <c r="E8509" s="213"/>
      <c r="G8509" s="118"/>
    </row>
    <row r="8510" spans="2:7" s="65" customFormat="1" x14ac:dyDescent="0.2">
      <c r="B8510" s="68"/>
      <c r="E8510" s="213"/>
      <c r="G8510" s="118"/>
    </row>
    <row r="8511" spans="2:7" s="65" customFormat="1" x14ac:dyDescent="0.2">
      <c r="B8511" s="68"/>
      <c r="E8511" s="213"/>
      <c r="G8511" s="118"/>
    </row>
    <row r="8512" spans="2:7" s="65" customFormat="1" x14ac:dyDescent="0.2">
      <c r="B8512" s="68"/>
      <c r="E8512" s="213"/>
      <c r="G8512" s="118"/>
    </row>
    <row r="8513" spans="2:7" s="65" customFormat="1" x14ac:dyDescent="0.2">
      <c r="B8513" s="68"/>
      <c r="E8513" s="213"/>
      <c r="G8513" s="118"/>
    </row>
    <row r="8514" spans="2:7" s="65" customFormat="1" x14ac:dyDescent="0.2">
      <c r="B8514" s="68"/>
      <c r="E8514" s="213"/>
      <c r="G8514" s="118"/>
    </row>
    <row r="8515" spans="2:7" s="65" customFormat="1" x14ac:dyDescent="0.2">
      <c r="B8515" s="68"/>
      <c r="E8515" s="213"/>
      <c r="G8515" s="118"/>
    </row>
    <row r="8516" spans="2:7" s="65" customFormat="1" x14ac:dyDescent="0.2">
      <c r="B8516" s="68"/>
      <c r="E8516" s="213"/>
      <c r="G8516" s="118"/>
    </row>
    <row r="8517" spans="2:7" s="65" customFormat="1" x14ac:dyDescent="0.2">
      <c r="B8517" s="68"/>
      <c r="E8517" s="213"/>
      <c r="G8517" s="118"/>
    </row>
    <row r="8518" spans="2:7" s="65" customFormat="1" x14ac:dyDescent="0.2">
      <c r="B8518" s="68"/>
      <c r="E8518" s="213"/>
      <c r="G8518" s="118"/>
    </row>
    <row r="8519" spans="2:7" s="65" customFormat="1" x14ac:dyDescent="0.2">
      <c r="B8519" s="68"/>
      <c r="E8519" s="213"/>
      <c r="G8519" s="118"/>
    </row>
    <row r="8520" spans="2:7" s="65" customFormat="1" x14ac:dyDescent="0.2">
      <c r="B8520" s="68"/>
      <c r="E8520" s="213"/>
      <c r="G8520" s="118"/>
    </row>
    <row r="8521" spans="2:7" s="65" customFormat="1" x14ac:dyDescent="0.2">
      <c r="B8521" s="68"/>
      <c r="E8521" s="213"/>
      <c r="G8521" s="118"/>
    </row>
    <row r="8522" spans="2:7" s="65" customFormat="1" x14ac:dyDescent="0.2">
      <c r="B8522" s="68"/>
      <c r="E8522" s="213"/>
      <c r="G8522" s="118"/>
    </row>
    <row r="8523" spans="2:7" s="65" customFormat="1" x14ac:dyDescent="0.2">
      <c r="B8523" s="68"/>
      <c r="E8523" s="213"/>
      <c r="G8523" s="118"/>
    </row>
    <row r="8524" spans="2:7" s="65" customFormat="1" x14ac:dyDescent="0.2">
      <c r="B8524" s="68"/>
      <c r="E8524" s="213"/>
      <c r="G8524" s="118"/>
    </row>
    <row r="8525" spans="2:7" s="65" customFormat="1" x14ac:dyDescent="0.2">
      <c r="B8525" s="68"/>
      <c r="E8525" s="213"/>
      <c r="G8525" s="118"/>
    </row>
    <row r="8526" spans="2:7" s="65" customFormat="1" x14ac:dyDescent="0.2">
      <c r="B8526" s="68"/>
      <c r="E8526" s="213"/>
      <c r="G8526" s="118"/>
    </row>
    <row r="8527" spans="2:7" s="65" customFormat="1" x14ac:dyDescent="0.2">
      <c r="B8527" s="68"/>
      <c r="E8527" s="213"/>
      <c r="G8527" s="118"/>
    </row>
    <row r="8528" spans="2:7" s="65" customFormat="1" x14ac:dyDescent="0.2">
      <c r="B8528" s="68"/>
      <c r="E8528" s="213"/>
      <c r="G8528" s="118"/>
    </row>
    <row r="8529" spans="2:7" s="65" customFormat="1" x14ac:dyDescent="0.2">
      <c r="B8529" s="68"/>
      <c r="E8529" s="213"/>
      <c r="G8529" s="118"/>
    </row>
    <row r="8530" spans="2:7" s="65" customFormat="1" x14ac:dyDescent="0.2">
      <c r="B8530" s="68"/>
      <c r="E8530" s="213"/>
      <c r="G8530" s="118"/>
    </row>
    <row r="8531" spans="2:7" s="65" customFormat="1" x14ac:dyDescent="0.2">
      <c r="B8531" s="68"/>
      <c r="E8531" s="213"/>
      <c r="G8531" s="118"/>
    </row>
    <row r="8532" spans="2:7" s="65" customFormat="1" x14ac:dyDescent="0.2">
      <c r="B8532" s="68"/>
      <c r="E8532" s="213"/>
      <c r="G8532" s="118"/>
    </row>
    <row r="8533" spans="2:7" s="65" customFormat="1" x14ac:dyDescent="0.2">
      <c r="B8533" s="68"/>
      <c r="E8533" s="213"/>
      <c r="G8533" s="118"/>
    </row>
    <row r="8534" spans="2:7" s="65" customFormat="1" x14ac:dyDescent="0.2">
      <c r="B8534" s="68"/>
      <c r="E8534" s="213"/>
      <c r="G8534" s="118"/>
    </row>
    <row r="8535" spans="2:7" s="65" customFormat="1" x14ac:dyDescent="0.2">
      <c r="B8535" s="68"/>
      <c r="E8535" s="213"/>
      <c r="G8535" s="118"/>
    </row>
    <row r="8536" spans="2:7" s="65" customFormat="1" x14ac:dyDescent="0.2">
      <c r="B8536" s="68"/>
      <c r="E8536" s="213"/>
      <c r="G8536" s="118"/>
    </row>
    <row r="8537" spans="2:7" s="65" customFormat="1" x14ac:dyDescent="0.2">
      <c r="B8537" s="68"/>
      <c r="E8537" s="213"/>
      <c r="G8537" s="118"/>
    </row>
    <row r="8538" spans="2:7" s="65" customFormat="1" x14ac:dyDescent="0.2">
      <c r="B8538" s="68"/>
      <c r="E8538" s="213"/>
      <c r="G8538" s="118"/>
    </row>
    <row r="8539" spans="2:7" s="65" customFormat="1" x14ac:dyDescent="0.2">
      <c r="B8539" s="68"/>
      <c r="E8539" s="213"/>
      <c r="G8539" s="118"/>
    </row>
    <row r="8540" spans="2:7" s="65" customFormat="1" x14ac:dyDescent="0.2">
      <c r="B8540" s="68"/>
      <c r="E8540" s="213"/>
      <c r="G8540" s="118"/>
    </row>
    <row r="8541" spans="2:7" s="65" customFormat="1" x14ac:dyDescent="0.2">
      <c r="B8541" s="68"/>
      <c r="E8541" s="213"/>
      <c r="G8541" s="118"/>
    </row>
    <row r="8542" spans="2:7" s="65" customFormat="1" x14ac:dyDescent="0.2">
      <c r="B8542" s="68"/>
      <c r="E8542" s="213"/>
      <c r="G8542" s="118"/>
    </row>
    <row r="8543" spans="2:7" s="65" customFormat="1" x14ac:dyDescent="0.2">
      <c r="B8543" s="68"/>
      <c r="E8543" s="213"/>
      <c r="G8543" s="118"/>
    </row>
    <row r="8544" spans="2:7" s="65" customFormat="1" x14ac:dyDescent="0.2">
      <c r="B8544" s="68"/>
      <c r="E8544" s="213"/>
      <c r="G8544" s="118"/>
    </row>
    <row r="8545" spans="2:7" s="65" customFormat="1" x14ac:dyDescent="0.2">
      <c r="B8545" s="68"/>
      <c r="E8545" s="213"/>
      <c r="G8545" s="118"/>
    </row>
    <row r="8546" spans="2:7" s="65" customFormat="1" x14ac:dyDescent="0.2">
      <c r="B8546" s="68"/>
      <c r="E8546" s="213"/>
      <c r="G8546" s="118"/>
    </row>
    <row r="8547" spans="2:7" s="65" customFormat="1" x14ac:dyDescent="0.2">
      <c r="B8547" s="68"/>
      <c r="E8547" s="213"/>
      <c r="G8547" s="118"/>
    </row>
    <row r="8548" spans="2:7" s="65" customFormat="1" x14ac:dyDescent="0.2">
      <c r="B8548" s="68"/>
      <c r="E8548" s="213"/>
      <c r="G8548" s="118"/>
    </row>
    <row r="8549" spans="2:7" s="65" customFormat="1" x14ac:dyDescent="0.2">
      <c r="B8549" s="68"/>
      <c r="E8549" s="213"/>
      <c r="G8549" s="118"/>
    </row>
    <row r="8550" spans="2:7" s="65" customFormat="1" x14ac:dyDescent="0.2">
      <c r="B8550" s="68"/>
      <c r="E8550" s="213"/>
      <c r="G8550" s="118"/>
    </row>
    <row r="8551" spans="2:7" s="65" customFormat="1" x14ac:dyDescent="0.2">
      <c r="B8551" s="68"/>
      <c r="E8551" s="213"/>
      <c r="G8551" s="118"/>
    </row>
    <row r="8552" spans="2:7" s="65" customFormat="1" x14ac:dyDescent="0.2">
      <c r="B8552" s="68"/>
      <c r="E8552" s="213"/>
      <c r="G8552" s="118"/>
    </row>
    <row r="8553" spans="2:7" s="65" customFormat="1" x14ac:dyDescent="0.2">
      <c r="B8553" s="68"/>
      <c r="E8553" s="213"/>
      <c r="G8553" s="118"/>
    </row>
    <row r="8554" spans="2:7" s="65" customFormat="1" x14ac:dyDescent="0.2">
      <c r="B8554" s="68"/>
      <c r="E8554" s="213"/>
      <c r="G8554" s="118"/>
    </row>
    <row r="8555" spans="2:7" s="65" customFormat="1" x14ac:dyDescent="0.2">
      <c r="B8555" s="68"/>
      <c r="E8555" s="213"/>
      <c r="G8555" s="118"/>
    </row>
    <row r="8556" spans="2:7" s="65" customFormat="1" x14ac:dyDescent="0.2">
      <c r="B8556" s="68"/>
      <c r="E8556" s="213"/>
      <c r="G8556" s="118"/>
    </row>
    <row r="8557" spans="2:7" s="65" customFormat="1" x14ac:dyDescent="0.2">
      <c r="B8557" s="68"/>
      <c r="E8557" s="213"/>
      <c r="G8557" s="118"/>
    </row>
    <row r="8558" spans="2:7" s="65" customFormat="1" x14ac:dyDescent="0.2">
      <c r="B8558" s="68"/>
      <c r="E8558" s="213"/>
      <c r="G8558" s="118"/>
    </row>
    <row r="8559" spans="2:7" s="65" customFormat="1" x14ac:dyDescent="0.2">
      <c r="B8559" s="68"/>
      <c r="E8559" s="213"/>
      <c r="G8559" s="118"/>
    </row>
    <row r="8560" spans="2:7" s="65" customFormat="1" x14ac:dyDescent="0.2">
      <c r="B8560" s="68"/>
      <c r="E8560" s="213"/>
      <c r="G8560" s="118"/>
    </row>
    <row r="8561" spans="2:7" s="65" customFormat="1" x14ac:dyDescent="0.2">
      <c r="B8561" s="68"/>
      <c r="E8561" s="213"/>
      <c r="G8561" s="118"/>
    </row>
    <row r="8562" spans="2:7" s="65" customFormat="1" x14ac:dyDescent="0.2">
      <c r="B8562" s="68"/>
      <c r="E8562" s="213"/>
      <c r="G8562" s="118"/>
    </row>
    <row r="8563" spans="2:7" s="65" customFormat="1" x14ac:dyDescent="0.2">
      <c r="B8563" s="68"/>
      <c r="E8563" s="213"/>
      <c r="G8563" s="118"/>
    </row>
    <row r="8564" spans="2:7" s="65" customFormat="1" x14ac:dyDescent="0.2">
      <c r="B8564" s="68"/>
      <c r="E8564" s="213"/>
      <c r="G8564" s="118"/>
    </row>
    <row r="8565" spans="2:7" s="65" customFormat="1" x14ac:dyDescent="0.2">
      <c r="B8565" s="68"/>
      <c r="E8565" s="213"/>
      <c r="G8565" s="118"/>
    </row>
    <row r="8566" spans="2:7" s="65" customFormat="1" x14ac:dyDescent="0.2">
      <c r="B8566" s="68"/>
      <c r="E8566" s="213"/>
      <c r="G8566" s="118"/>
    </row>
    <row r="8567" spans="2:7" s="65" customFormat="1" x14ac:dyDescent="0.2">
      <c r="B8567" s="68"/>
      <c r="E8567" s="213"/>
      <c r="G8567" s="118"/>
    </row>
    <row r="8568" spans="2:7" s="65" customFormat="1" x14ac:dyDescent="0.2">
      <c r="B8568" s="68"/>
      <c r="E8568" s="213"/>
      <c r="G8568" s="118"/>
    </row>
    <row r="8569" spans="2:7" s="65" customFormat="1" x14ac:dyDescent="0.2">
      <c r="B8569" s="68"/>
      <c r="E8569" s="213"/>
      <c r="G8569" s="118"/>
    </row>
    <row r="8570" spans="2:7" s="65" customFormat="1" x14ac:dyDescent="0.2">
      <c r="B8570" s="68"/>
      <c r="E8570" s="213"/>
      <c r="G8570" s="118"/>
    </row>
    <row r="8571" spans="2:7" s="65" customFormat="1" x14ac:dyDescent="0.2">
      <c r="B8571" s="68"/>
      <c r="E8571" s="213"/>
      <c r="G8571" s="118"/>
    </row>
    <row r="8572" spans="2:7" s="65" customFormat="1" x14ac:dyDescent="0.2">
      <c r="B8572" s="68"/>
      <c r="E8572" s="213"/>
      <c r="G8572" s="118"/>
    </row>
    <row r="8573" spans="2:7" s="65" customFormat="1" x14ac:dyDescent="0.2">
      <c r="B8573" s="68"/>
      <c r="E8573" s="213"/>
      <c r="G8573" s="118"/>
    </row>
    <row r="8574" spans="2:7" s="65" customFormat="1" x14ac:dyDescent="0.2">
      <c r="B8574" s="68"/>
      <c r="E8574" s="213"/>
      <c r="G8574" s="118"/>
    </row>
    <row r="8575" spans="2:7" s="65" customFormat="1" x14ac:dyDescent="0.2">
      <c r="B8575" s="68"/>
      <c r="E8575" s="213"/>
      <c r="G8575" s="118"/>
    </row>
    <row r="8576" spans="2:7" s="65" customFormat="1" x14ac:dyDescent="0.2">
      <c r="B8576" s="68"/>
      <c r="E8576" s="213"/>
      <c r="G8576" s="118"/>
    </row>
    <row r="8577" spans="2:7" s="65" customFormat="1" x14ac:dyDescent="0.2">
      <c r="B8577" s="68"/>
      <c r="E8577" s="213"/>
      <c r="G8577" s="118"/>
    </row>
    <row r="8578" spans="2:7" s="65" customFormat="1" x14ac:dyDescent="0.2">
      <c r="B8578" s="68"/>
      <c r="E8578" s="213"/>
      <c r="G8578" s="118"/>
    </row>
    <row r="8579" spans="2:7" s="65" customFormat="1" x14ac:dyDescent="0.2">
      <c r="B8579" s="68"/>
      <c r="E8579" s="213"/>
      <c r="G8579" s="118"/>
    </row>
    <row r="8580" spans="2:7" s="65" customFormat="1" x14ac:dyDescent="0.2">
      <c r="B8580" s="68"/>
      <c r="E8580" s="213"/>
      <c r="G8580" s="118"/>
    </row>
    <row r="8581" spans="2:7" s="65" customFormat="1" x14ac:dyDescent="0.2">
      <c r="B8581" s="68"/>
      <c r="E8581" s="213"/>
      <c r="G8581" s="118"/>
    </row>
    <row r="8582" spans="2:7" s="65" customFormat="1" x14ac:dyDescent="0.2">
      <c r="B8582" s="68"/>
      <c r="E8582" s="213"/>
      <c r="G8582" s="118"/>
    </row>
    <row r="8583" spans="2:7" s="65" customFormat="1" x14ac:dyDescent="0.2">
      <c r="B8583" s="68"/>
      <c r="E8583" s="213"/>
      <c r="G8583" s="118"/>
    </row>
    <row r="8584" spans="2:7" s="65" customFormat="1" x14ac:dyDescent="0.2">
      <c r="B8584" s="68"/>
      <c r="E8584" s="213"/>
      <c r="G8584" s="118"/>
    </row>
    <row r="8585" spans="2:7" s="65" customFormat="1" x14ac:dyDescent="0.2">
      <c r="B8585" s="68"/>
      <c r="E8585" s="213"/>
      <c r="G8585" s="118"/>
    </row>
    <row r="8586" spans="2:7" s="65" customFormat="1" x14ac:dyDescent="0.2">
      <c r="B8586" s="68"/>
      <c r="E8586" s="213"/>
      <c r="G8586" s="118"/>
    </row>
    <row r="8587" spans="2:7" s="65" customFormat="1" x14ac:dyDescent="0.2">
      <c r="B8587" s="68"/>
      <c r="E8587" s="213"/>
      <c r="G8587" s="118"/>
    </row>
    <row r="8588" spans="2:7" s="65" customFormat="1" x14ac:dyDescent="0.2">
      <c r="B8588" s="68"/>
      <c r="E8588" s="213"/>
      <c r="G8588" s="118"/>
    </row>
    <row r="8589" spans="2:7" s="65" customFormat="1" x14ac:dyDescent="0.2">
      <c r="B8589" s="68"/>
      <c r="E8589" s="213"/>
      <c r="G8589" s="118"/>
    </row>
    <row r="8590" spans="2:7" s="65" customFormat="1" x14ac:dyDescent="0.2">
      <c r="B8590" s="68"/>
      <c r="E8590" s="213"/>
      <c r="G8590" s="118"/>
    </row>
    <row r="8591" spans="2:7" s="65" customFormat="1" x14ac:dyDescent="0.2">
      <c r="B8591" s="68"/>
      <c r="E8591" s="213"/>
      <c r="G8591" s="118"/>
    </row>
    <row r="8592" spans="2:7" s="65" customFormat="1" x14ac:dyDescent="0.2">
      <c r="B8592" s="68"/>
      <c r="E8592" s="213"/>
      <c r="G8592" s="118"/>
    </row>
    <row r="8593" spans="2:7" s="65" customFormat="1" x14ac:dyDescent="0.2">
      <c r="B8593" s="68"/>
      <c r="E8593" s="213"/>
      <c r="G8593" s="118"/>
    </row>
    <row r="8594" spans="2:7" s="65" customFormat="1" x14ac:dyDescent="0.2">
      <c r="B8594" s="68"/>
      <c r="E8594" s="213"/>
      <c r="G8594" s="118"/>
    </row>
    <row r="8595" spans="2:7" s="65" customFormat="1" x14ac:dyDescent="0.2">
      <c r="B8595" s="68"/>
      <c r="E8595" s="213"/>
      <c r="G8595" s="118"/>
    </row>
    <row r="8596" spans="2:7" s="65" customFormat="1" x14ac:dyDescent="0.2">
      <c r="B8596" s="68"/>
      <c r="E8596" s="213"/>
      <c r="G8596" s="118"/>
    </row>
    <row r="8597" spans="2:7" s="65" customFormat="1" x14ac:dyDescent="0.2">
      <c r="B8597" s="68"/>
      <c r="E8597" s="213"/>
      <c r="G8597" s="118"/>
    </row>
    <row r="8598" spans="2:7" s="65" customFormat="1" x14ac:dyDescent="0.2">
      <c r="B8598" s="68"/>
      <c r="E8598" s="213"/>
      <c r="G8598" s="118"/>
    </row>
    <row r="8599" spans="2:7" s="65" customFormat="1" x14ac:dyDescent="0.2">
      <c r="B8599" s="68"/>
      <c r="E8599" s="213"/>
      <c r="G8599" s="118"/>
    </row>
    <row r="8600" spans="2:7" s="65" customFormat="1" x14ac:dyDescent="0.2">
      <c r="B8600" s="68"/>
      <c r="E8600" s="213"/>
      <c r="G8600" s="118"/>
    </row>
    <row r="8601" spans="2:7" s="65" customFormat="1" x14ac:dyDescent="0.2">
      <c r="B8601" s="68"/>
      <c r="E8601" s="213"/>
      <c r="G8601" s="118"/>
    </row>
    <row r="8602" spans="2:7" s="65" customFormat="1" x14ac:dyDescent="0.2">
      <c r="B8602" s="68"/>
      <c r="E8602" s="213"/>
      <c r="G8602" s="118"/>
    </row>
    <row r="8603" spans="2:7" s="65" customFormat="1" x14ac:dyDescent="0.2">
      <c r="B8603" s="68"/>
      <c r="E8603" s="213"/>
      <c r="G8603" s="118"/>
    </row>
    <row r="8604" spans="2:7" s="65" customFormat="1" x14ac:dyDescent="0.2">
      <c r="B8604" s="68"/>
      <c r="E8604" s="213"/>
      <c r="G8604" s="118"/>
    </row>
    <row r="8605" spans="2:7" s="65" customFormat="1" x14ac:dyDescent="0.2">
      <c r="B8605" s="68"/>
      <c r="E8605" s="213"/>
      <c r="G8605" s="118"/>
    </row>
    <row r="8606" spans="2:7" s="65" customFormat="1" x14ac:dyDescent="0.2">
      <c r="B8606" s="68"/>
      <c r="E8606" s="213"/>
      <c r="G8606" s="118"/>
    </row>
    <row r="8607" spans="2:7" s="65" customFormat="1" x14ac:dyDescent="0.2">
      <c r="B8607" s="68"/>
      <c r="E8607" s="213"/>
      <c r="G8607" s="118"/>
    </row>
    <row r="8608" spans="2:7" s="65" customFormat="1" x14ac:dyDescent="0.2">
      <c r="B8608" s="68"/>
      <c r="E8608" s="213"/>
      <c r="G8608" s="118"/>
    </row>
    <row r="8609" spans="2:7" s="65" customFormat="1" x14ac:dyDescent="0.2">
      <c r="B8609" s="68"/>
      <c r="E8609" s="213"/>
      <c r="G8609" s="118"/>
    </row>
    <row r="8610" spans="2:7" s="65" customFormat="1" x14ac:dyDescent="0.2">
      <c r="B8610" s="68"/>
      <c r="E8610" s="213"/>
      <c r="G8610" s="118"/>
    </row>
    <row r="8611" spans="2:7" s="65" customFormat="1" x14ac:dyDescent="0.2">
      <c r="B8611" s="68"/>
      <c r="E8611" s="213"/>
      <c r="G8611" s="118"/>
    </row>
    <row r="8612" spans="2:7" s="65" customFormat="1" x14ac:dyDescent="0.2">
      <c r="B8612" s="68"/>
      <c r="E8612" s="213"/>
      <c r="G8612" s="118"/>
    </row>
    <row r="8613" spans="2:7" s="65" customFormat="1" x14ac:dyDescent="0.2">
      <c r="B8613" s="68"/>
      <c r="E8613" s="213"/>
      <c r="G8613" s="118"/>
    </row>
    <row r="8614" spans="2:7" s="65" customFormat="1" x14ac:dyDescent="0.2">
      <c r="B8614" s="68"/>
      <c r="E8614" s="213"/>
      <c r="G8614" s="118"/>
    </row>
    <row r="8615" spans="2:7" s="65" customFormat="1" x14ac:dyDescent="0.2">
      <c r="B8615" s="68"/>
      <c r="E8615" s="213"/>
      <c r="G8615" s="118"/>
    </row>
    <row r="8616" spans="2:7" s="65" customFormat="1" x14ac:dyDescent="0.2">
      <c r="B8616" s="68"/>
      <c r="E8616" s="213"/>
      <c r="G8616" s="118"/>
    </row>
    <row r="8617" spans="2:7" s="65" customFormat="1" x14ac:dyDescent="0.2">
      <c r="B8617" s="68"/>
      <c r="E8617" s="213"/>
      <c r="G8617" s="118"/>
    </row>
    <row r="8618" spans="2:7" s="65" customFormat="1" x14ac:dyDescent="0.2">
      <c r="B8618" s="68"/>
      <c r="E8618" s="213"/>
      <c r="G8618" s="118"/>
    </row>
    <row r="8619" spans="2:7" s="65" customFormat="1" x14ac:dyDescent="0.2">
      <c r="B8619" s="68"/>
      <c r="E8619" s="213"/>
      <c r="G8619" s="118"/>
    </row>
    <row r="8620" spans="2:7" s="65" customFormat="1" x14ac:dyDescent="0.2">
      <c r="B8620" s="68"/>
      <c r="E8620" s="213"/>
      <c r="G8620" s="118"/>
    </row>
    <row r="8621" spans="2:7" s="65" customFormat="1" x14ac:dyDescent="0.2">
      <c r="B8621" s="68"/>
      <c r="E8621" s="213"/>
      <c r="G8621" s="118"/>
    </row>
    <row r="8622" spans="2:7" s="65" customFormat="1" x14ac:dyDescent="0.2">
      <c r="B8622" s="68"/>
      <c r="E8622" s="213"/>
      <c r="G8622" s="118"/>
    </row>
    <row r="8623" spans="2:7" s="65" customFormat="1" x14ac:dyDescent="0.2">
      <c r="B8623" s="68"/>
      <c r="E8623" s="213"/>
      <c r="G8623" s="118"/>
    </row>
    <row r="8624" spans="2:7" s="65" customFormat="1" x14ac:dyDescent="0.2">
      <c r="B8624" s="68"/>
      <c r="E8624" s="213"/>
      <c r="G8624" s="118"/>
    </row>
    <row r="8625" spans="2:7" s="65" customFormat="1" x14ac:dyDescent="0.2">
      <c r="B8625" s="68"/>
      <c r="E8625" s="213"/>
      <c r="G8625" s="118"/>
    </row>
    <row r="8626" spans="2:7" s="65" customFormat="1" x14ac:dyDescent="0.2">
      <c r="B8626" s="68"/>
      <c r="E8626" s="213"/>
      <c r="G8626" s="118"/>
    </row>
    <row r="8627" spans="2:7" s="65" customFormat="1" x14ac:dyDescent="0.2">
      <c r="B8627" s="68"/>
      <c r="E8627" s="213"/>
      <c r="G8627" s="118"/>
    </row>
    <row r="8628" spans="2:7" s="65" customFormat="1" x14ac:dyDescent="0.2">
      <c r="B8628" s="68"/>
      <c r="E8628" s="213"/>
      <c r="G8628" s="118"/>
    </row>
    <row r="8629" spans="2:7" s="65" customFormat="1" x14ac:dyDescent="0.2">
      <c r="B8629" s="68"/>
      <c r="E8629" s="213"/>
      <c r="G8629" s="118"/>
    </row>
    <row r="8630" spans="2:7" s="65" customFormat="1" x14ac:dyDescent="0.2">
      <c r="B8630" s="68"/>
      <c r="E8630" s="213"/>
      <c r="G8630" s="118"/>
    </row>
    <row r="8631" spans="2:7" s="65" customFormat="1" x14ac:dyDescent="0.2">
      <c r="B8631" s="68"/>
      <c r="E8631" s="213"/>
      <c r="G8631" s="118"/>
    </row>
    <row r="8632" spans="2:7" s="65" customFormat="1" x14ac:dyDescent="0.2">
      <c r="B8632" s="68"/>
      <c r="E8632" s="213"/>
      <c r="G8632" s="118"/>
    </row>
    <row r="8633" spans="2:7" s="65" customFormat="1" x14ac:dyDescent="0.2">
      <c r="B8633" s="68"/>
      <c r="E8633" s="213"/>
      <c r="G8633" s="118"/>
    </row>
    <row r="8634" spans="2:7" s="65" customFormat="1" x14ac:dyDescent="0.2">
      <c r="B8634" s="68"/>
      <c r="E8634" s="213"/>
      <c r="G8634" s="118"/>
    </row>
    <row r="8635" spans="2:7" s="65" customFormat="1" x14ac:dyDescent="0.2">
      <c r="B8635" s="68"/>
      <c r="E8635" s="213"/>
      <c r="G8635" s="118"/>
    </row>
    <row r="8636" spans="2:7" s="65" customFormat="1" x14ac:dyDescent="0.2">
      <c r="B8636" s="68"/>
      <c r="E8636" s="213"/>
      <c r="G8636" s="118"/>
    </row>
    <row r="8637" spans="2:7" s="65" customFormat="1" x14ac:dyDescent="0.2">
      <c r="B8637" s="68"/>
      <c r="E8637" s="213"/>
      <c r="G8637" s="118"/>
    </row>
    <row r="8638" spans="2:7" s="65" customFormat="1" x14ac:dyDescent="0.2">
      <c r="B8638" s="68"/>
      <c r="E8638" s="213"/>
      <c r="G8638" s="118"/>
    </row>
    <row r="8639" spans="2:7" s="65" customFormat="1" x14ac:dyDescent="0.2">
      <c r="B8639" s="68"/>
      <c r="E8639" s="213"/>
      <c r="G8639" s="118"/>
    </row>
    <row r="8640" spans="2:7" s="65" customFormat="1" x14ac:dyDescent="0.2">
      <c r="B8640" s="68"/>
      <c r="E8640" s="213"/>
      <c r="G8640" s="118"/>
    </row>
    <row r="8641" spans="2:7" s="65" customFormat="1" x14ac:dyDescent="0.2">
      <c r="B8641" s="68"/>
      <c r="E8641" s="213"/>
      <c r="G8641" s="118"/>
    </row>
    <row r="8642" spans="2:7" s="65" customFormat="1" x14ac:dyDescent="0.2">
      <c r="B8642" s="68"/>
      <c r="E8642" s="213"/>
      <c r="G8642" s="118"/>
    </row>
    <row r="8643" spans="2:7" s="65" customFormat="1" x14ac:dyDescent="0.2">
      <c r="B8643" s="68"/>
      <c r="E8643" s="213"/>
      <c r="G8643" s="118"/>
    </row>
    <row r="8644" spans="2:7" s="65" customFormat="1" x14ac:dyDescent="0.2">
      <c r="B8644" s="68"/>
      <c r="E8644" s="213"/>
      <c r="G8644" s="118"/>
    </row>
    <row r="8645" spans="2:7" s="65" customFormat="1" x14ac:dyDescent="0.2">
      <c r="B8645" s="68"/>
      <c r="E8645" s="213"/>
      <c r="G8645" s="118"/>
    </row>
    <row r="8646" spans="2:7" s="65" customFormat="1" x14ac:dyDescent="0.2">
      <c r="B8646" s="68"/>
      <c r="E8646" s="213"/>
      <c r="G8646" s="118"/>
    </row>
    <row r="8647" spans="2:7" s="65" customFormat="1" x14ac:dyDescent="0.2">
      <c r="B8647" s="68"/>
      <c r="E8647" s="213"/>
      <c r="G8647" s="118"/>
    </row>
    <row r="8648" spans="2:7" s="65" customFormat="1" x14ac:dyDescent="0.2">
      <c r="B8648" s="68"/>
      <c r="E8648" s="213"/>
      <c r="G8648" s="118"/>
    </row>
    <row r="8649" spans="2:7" s="65" customFormat="1" x14ac:dyDescent="0.2">
      <c r="B8649" s="68"/>
      <c r="E8649" s="213"/>
      <c r="G8649" s="118"/>
    </row>
    <row r="8650" spans="2:7" s="65" customFormat="1" x14ac:dyDescent="0.2">
      <c r="B8650" s="68"/>
      <c r="E8650" s="213"/>
      <c r="G8650" s="118"/>
    </row>
    <row r="8651" spans="2:7" s="65" customFormat="1" x14ac:dyDescent="0.2">
      <c r="B8651" s="68"/>
      <c r="E8651" s="213"/>
      <c r="G8651" s="118"/>
    </row>
    <row r="8652" spans="2:7" s="65" customFormat="1" x14ac:dyDescent="0.2">
      <c r="B8652" s="68"/>
      <c r="E8652" s="213"/>
      <c r="G8652" s="118"/>
    </row>
    <row r="8653" spans="2:7" s="65" customFormat="1" x14ac:dyDescent="0.2">
      <c r="B8653" s="68"/>
      <c r="E8653" s="213"/>
      <c r="G8653" s="118"/>
    </row>
    <row r="8654" spans="2:7" s="65" customFormat="1" x14ac:dyDescent="0.2">
      <c r="B8654" s="68"/>
      <c r="E8654" s="213"/>
      <c r="G8654" s="118"/>
    </row>
    <row r="8655" spans="2:7" s="65" customFormat="1" x14ac:dyDescent="0.2">
      <c r="B8655" s="68"/>
      <c r="E8655" s="213"/>
      <c r="G8655" s="118"/>
    </row>
    <row r="8656" spans="2:7" s="65" customFormat="1" x14ac:dyDescent="0.2">
      <c r="B8656" s="68"/>
      <c r="E8656" s="213"/>
      <c r="G8656" s="118"/>
    </row>
    <row r="8657" spans="2:7" s="65" customFormat="1" x14ac:dyDescent="0.2">
      <c r="B8657" s="68"/>
      <c r="E8657" s="213"/>
      <c r="G8657" s="118"/>
    </row>
    <row r="8658" spans="2:7" s="65" customFormat="1" x14ac:dyDescent="0.2">
      <c r="B8658" s="68"/>
      <c r="E8658" s="213"/>
      <c r="G8658" s="118"/>
    </row>
    <row r="8659" spans="2:7" s="65" customFormat="1" x14ac:dyDescent="0.2">
      <c r="B8659" s="68"/>
      <c r="E8659" s="213"/>
      <c r="G8659" s="118"/>
    </row>
    <row r="8660" spans="2:7" s="65" customFormat="1" x14ac:dyDescent="0.2">
      <c r="B8660" s="68"/>
      <c r="E8660" s="213"/>
      <c r="G8660" s="118"/>
    </row>
    <row r="8661" spans="2:7" s="65" customFormat="1" x14ac:dyDescent="0.2">
      <c r="B8661" s="68"/>
      <c r="E8661" s="213"/>
      <c r="G8661" s="118"/>
    </row>
    <row r="8662" spans="2:7" s="65" customFormat="1" x14ac:dyDescent="0.2">
      <c r="B8662" s="68"/>
      <c r="E8662" s="213"/>
      <c r="G8662" s="118"/>
    </row>
    <row r="8663" spans="2:7" s="65" customFormat="1" x14ac:dyDescent="0.2">
      <c r="B8663" s="68"/>
      <c r="E8663" s="213"/>
      <c r="G8663" s="118"/>
    </row>
    <row r="8664" spans="2:7" s="65" customFormat="1" x14ac:dyDescent="0.2">
      <c r="B8664" s="68"/>
      <c r="E8664" s="213"/>
      <c r="G8664" s="118"/>
    </row>
    <row r="8665" spans="2:7" s="65" customFormat="1" x14ac:dyDescent="0.2">
      <c r="B8665" s="68"/>
      <c r="E8665" s="213"/>
      <c r="G8665" s="118"/>
    </row>
    <row r="8666" spans="2:7" s="65" customFormat="1" x14ac:dyDescent="0.2">
      <c r="B8666" s="68"/>
      <c r="E8666" s="213"/>
      <c r="G8666" s="118"/>
    </row>
    <row r="8667" spans="2:7" s="65" customFormat="1" x14ac:dyDescent="0.2">
      <c r="B8667" s="68"/>
      <c r="E8667" s="213"/>
      <c r="G8667" s="118"/>
    </row>
    <row r="8668" spans="2:7" s="65" customFormat="1" x14ac:dyDescent="0.2">
      <c r="B8668" s="68"/>
      <c r="E8668" s="213"/>
      <c r="G8668" s="118"/>
    </row>
    <row r="8669" spans="2:7" s="65" customFormat="1" x14ac:dyDescent="0.2">
      <c r="B8669" s="68"/>
      <c r="E8669" s="213"/>
      <c r="G8669" s="118"/>
    </row>
    <row r="8670" spans="2:7" s="65" customFormat="1" x14ac:dyDescent="0.2">
      <c r="B8670" s="68"/>
      <c r="E8670" s="213"/>
      <c r="G8670" s="118"/>
    </row>
    <row r="8671" spans="2:7" s="65" customFormat="1" x14ac:dyDescent="0.2">
      <c r="B8671" s="68"/>
      <c r="E8671" s="213"/>
      <c r="G8671" s="118"/>
    </row>
    <row r="8672" spans="2:7" s="65" customFormat="1" x14ac:dyDescent="0.2">
      <c r="B8672" s="68"/>
      <c r="E8672" s="213"/>
      <c r="G8672" s="118"/>
    </row>
    <row r="8673" spans="2:7" s="65" customFormat="1" x14ac:dyDescent="0.2">
      <c r="B8673" s="68"/>
      <c r="E8673" s="213"/>
      <c r="G8673" s="118"/>
    </row>
    <row r="8674" spans="2:7" s="65" customFormat="1" x14ac:dyDescent="0.2">
      <c r="B8674" s="68"/>
      <c r="E8674" s="213"/>
      <c r="G8674" s="118"/>
    </row>
    <row r="8675" spans="2:7" s="65" customFormat="1" x14ac:dyDescent="0.2">
      <c r="B8675" s="68"/>
      <c r="E8675" s="213"/>
      <c r="G8675" s="118"/>
    </row>
    <row r="8676" spans="2:7" s="65" customFormat="1" x14ac:dyDescent="0.2">
      <c r="B8676" s="68"/>
      <c r="E8676" s="213"/>
      <c r="G8676" s="118"/>
    </row>
    <row r="8677" spans="2:7" s="65" customFormat="1" x14ac:dyDescent="0.2">
      <c r="B8677" s="68"/>
      <c r="E8677" s="213"/>
      <c r="G8677" s="118"/>
    </row>
    <row r="8678" spans="2:7" s="65" customFormat="1" x14ac:dyDescent="0.2">
      <c r="B8678" s="68"/>
      <c r="E8678" s="213"/>
      <c r="G8678" s="118"/>
    </row>
    <row r="8679" spans="2:7" s="65" customFormat="1" x14ac:dyDescent="0.2">
      <c r="B8679" s="68"/>
      <c r="E8679" s="213"/>
      <c r="G8679" s="118"/>
    </row>
    <row r="8680" spans="2:7" s="65" customFormat="1" x14ac:dyDescent="0.2">
      <c r="B8680" s="68"/>
      <c r="E8680" s="213"/>
      <c r="G8680" s="118"/>
    </row>
    <row r="8681" spans="2:7" s="65" customFormat="1" x14ac:dyDescent="0.2">
      <c r="B8681" s="68"/>
      <c r="E8681" s="213"/>
      <c r="G8681" s="118"/>
    </row>
    <row r="8682" spans="2:7" s="65" customFormat="1" x14ac:dyDescent="0.2">
      <c r="B8682" s="68"/>
      <c r="E8682" s="213"/>
      <c r="G8682" s="118"/>
    </row>
    <row r="8683" spans="2:7" s="65" customFormat="1" x14ac:dyDescent="0.2">
      <c r="B8683" s="68"/>
      <c r="E8683" s="213"/>
      <c r="G8683" s="118"/>
    </row>
    <row r="8684" spans="2:7" s="65" customFormat="1" x14ac:dyDescent="0.2">
      <c r="B8684" s="68"/>
      <c r="E8684" s="213"/>
      <c r="G8684" s="118"/>
    </row>
    <row r="8685" spans="2:7" s="65" customFormat="1" x14ac:dyDescent="0.2">
      <c r="B8685" s="68"/>
      <c r="E8685" s="213"/>
      <c r="G8685" s="118"/>
    </row>
    <row r="8686" spans="2:7" s="65" customFormat="1" x14ac:dyDescent="0.2">
      <c r="B8686" s="68"/>
      <c r="E8686" s="213"/>
      <c r="G8686" s="118"/>
    </row>
    <row r="8687" spans="2:7" s="65" customFormat="1" x14ac:dyDescent="0.2">
      <c r="B8687" s="68"/>
      <c r="E8687" s="213"/>
      <c r="G8687" s="118"/>
    </row>
    <row r="8688" spans="2:7" s="65" customFormat="1" x14ac:dyDescent="0.2">
      <c r="B8688" s="68"/>
      <c r="E8688" s="213"/>
      <c r="G8688" s="118"/>
    </row>
    <row r="8689" spans="2:7" s="65" customFormat="1" x14ac:dyDescent="0.2">
      <c r="B8689" s="68"/>
      <c r="E8689" s="213"/>
      <c r="G8689" s="118"/>
    </row>
    <row r="8690" spans="2:7" s="65" customFormat="1" x14ac:dyDescent="0.2">
      <c r="B8690" s="68"/>
      <c r="E8690" s="213"/>
      <c r="G8690" s="118"/>
    </row>
    <row r="8691" spans="2:7" s="65" customFormat="1" x14ac:dyDescent="0.2">
      <c r="B8691" s="68"/>
      <c r="E8691" s="213"/>
      <c r="G8691" s="118"/>
    </row>
    <row r="8692" spans="2:7" s="65" customFormat="1" x14ac:dyDescent="0.2">
      <c r="B8692" s="68"/>
      <c r="E8692" s="213"/>
      <c r="G8692" s="118"/>
    </row>
    <row r="8693" spans="2:7" s="65" customFormat="1" x14ac:dyDescent="0.2">
      <c r="B8693" s="68"/>
      <c r="E8693" s="213"/>
      <c r="G8693" s="118"/>
    </row>
    <row r="8694" spans="2:7" s="65" customFormat="1" x14ac:dyDescent="0.2">
      <c r="B8694" s="68"/>
      <c r="E8694" s="213"/>
      <c r="G8694" s="118"/>
    </row>
    <row r="8695" spans="2:7" s="65" customFormat="1" x14ac:dyDescent="0.2">
      <c r="B8695" s="68"/>
      <c r="E8695" s="213"/>
      <c r="G8695" s="118"/>
    </row>
    <row r="8696" spans="2:7" s="65" customFormat="1" x14ac:dyDescent="0.2">
      <c r="B8696" s="68"/>
      <c r="E8696" s="213"/>
      <c r="G8696" s="118"/>
    </row>
    <row r="8697" spans="2:7" s="65" customFormat="1" x14ac:dyDescent="0.2">
      <c r="B8697" s="68"/>
      <c r="E8697" s="213"/>
      <c r="G8697" s="118"/>
    </row>
    <row r="8698" spans="2:7" s="65" customFormat="1" x14ac:dyDescent="0.2">
      <c r="B8698" s="68"/>
      <c r="E8698" s="213"/>
      <c r="G8698" s="118"/>
    </row>
    <row r="8699" spans="2:7" s="65" customFormat="1" x14ac:dyDescent="0.2">
      <c r="B8699" s="68"/>
      <c r="E8699" s="213"/>
      <c r="G8699" s="118"/>
    </row>
    <row r="8700" spans="2:7" s="65" customFormat="1" x14ac:dyDescent="0.2">
      <c r="B8700" s="68"/>
      <c r="E8700" s="213"/>
      <c r="G8700" s="118"/>
    </row>
    <row r="8701" spans="2:7" s="65" customFormat="1" x14ac:dyDescent="0.2">
      <c r="B8701" s="68"/>
      <c r="E8701" s="213"/>
      <c r="G8701" s="118"/>
    </row>
    <row r="8702" spans="2:7" s="65" customFormat="1" x14ac:dyDescent="0.2">
      <c r="B8702" s="68"/>
      <c r="E8702" s="213"/>
      <c r="G8702" s="118"/>
    </row>
    <row r="8703" spans="2:7" s="65" customFormat="1" x14ac:dyDescent="0.2">
      <c r="B8703" s="68"/>
      <c r="E8703" s="213"/>
      <c r="G8703" s="118"/>
    </row>
    <row r="8704" spans="2:7" s="65" customFormat="1" x14ac:dyDescent="0.2">
      <c r="B8704" s="68"/>
      <c r="E8704" s="213"/>
      <c r="G8704" s="118"/>
    </row>
    <row r="8705" spans="2:7" s="65" customFormat="1" x14ac:dyDescent="0.2">
      <c r="B8705" s="68"/>
      <c r="E8705" s="213"/>
      <c r="G8705" s="118"/>
    </row>
    <row r="8706" spans="2:7" s="65" customFormat="1" x14ac:dyDescent="0.2">
      <c r="B8706" s="68"/>
      <c r="E8706" s="213"/>
      <c r="G8706" s="118"/>
    </row>
    <row r="8707" spans="2:7" s="65" customFormat="1" x14ac:dyDescent="0.2">
      <c r="B8707" s="68"/>
      <c r="E8707" s="213"/>
      <c r="G8707" s="118"/>
    </row>
    <row r="8708" spans="2:7" s="65" customFormat="1" x14ac:dyDescent="0.2">
      <c r="B8708" s="68"/>
      <c r="E8708" s="213"/>
      <c r="G8708" s="118"/>
    </row>
    <row r="8709" spans="2:7" s="65" customFormat="1" x14ac:dyDescent="0.2">
      <c r="B8709" s="68"/>
      <c r="E8709" s="213"/>
      <c r="G8709" s="118"/>
    </row>
    <row r="8710" spans="2:7" s="65" customFormat="1" x14ac:dyDescent="0.2">
      <c r="B8710" s="68"/>
      <c r="E8710" s="213"/>
      <c r="G8710" s="118"/>
    </row>
    <row r="8711" spans="2:7" s="65" customFormat="1" x14ac:dyDescent="0.2">
      <c r="B8711" s="68"/>
      <c r="E8711" s="213"/>
      <c r="G8711" s="118"/>
    </row>
    <row r="8712" spans="2:7" s="65" customFormat="1" x14ac:dyDescent="0.2">
      <c r="B8712" s="68"/>
      <c r="E8712" s="213"/>
      <c r="G8712" s="118"/>
    </row>
    <row r="8713" spans="2:7" s="65" customFormat="1" x14ac:dyDescent="0.2">
      <c r="B8713" s="68"/>
      <c r="E8713" s="213"/>
      <c r="G8713" s="118"/>
    </row>
    <row r="8714" spans="2:7" s="65" customFormat="1" x14ac:dyDescent="0.2">
      <c r="B8714" s="68"/>
      <c r="E8714" s="213"/>
      <c r="G8714" s="118"/>
    </row>
    <row r="8715" spans="2:7" s="65" customFormat="1" x14ac:dyDescent="0.2">
      <c r="B8715" s="68"/>
      <c r="E8715" s="213"/>
      <c r="G8715" s="118"/>
    </row>
    <row r="8716" spans="2:7" s="65" customFormat="1" x14ac:dyDescent="0.2">
      <c r="B8716" s="68"/>
      <c r="E8716" s="213"/>
      <c r="G8716" s="118"/>
    </row>
    <row r="8717" spans="2:7" s="65" customFormat="1" x14ac:dyDescent="0.2">
      <c r="B8717" s="68"/>
      <c r="E8717" s="213"/>
      <c r="G8717" s="118"/>
    </row>
    <row r="8718" spans="2:7" s="65" customFormat="1" x14ac:dyDescent="0.2">
      <c r="B8718" s="68"/>
      <c r="E8718" s="213"/>
      <c r="G8718" s="118"/>
    </row>
    <row r="8719" spans="2:7" s="65" customFormat="1" x14ac:dyDescent="0.2">
      <c r="B8719" s="68"/>
      <c r="E8719" s="213"/>
      <c r="G8719" s="118"/>
    </row>
    <row r="8720" spans="2:7" s="65" customFormat="1" x14ac:dyDescent="0.2">
      <c r="B8720" s="68"/>
      <c r="E8720" s="213"/>
      <c r="G8720" s="118"/>
    </row>
    <row r="8721" spans="2:7" s="65" customFormat="1" x14ac:dyDescent="0.2">
      <c r="B8721" s="68"/>
      <c r="E8721" s="213"/>
      <c r="G8721" s="118"/>
    </row>
    <row r="8722" spans="2:7" s="65" customFormat="1" x14ac:dyDescent="0.2">
      <c r="B8722" s="68"/>
      <c r="E8722" s="213"/>
      <c r="G8722" s="118"/>
    </row>
    <row r="8723" spans="2:7" s="65" customFormat="1" x14ac:dyDescent="0.2">
      <c r="B8723" s="68"/>
      <c r="E8723" s="213"/>
      <c r="G8723" s="118"/>
    </row>
    <row r="8724" spans="2:7" s="65" customFormat="1" x14ac:dyDescent="0.2">
      <c r="B8724" s="68"/>
      <c r="E8724" s="213"/>
      <c r="G8724" s="118"/>
    </row>
    <row r="8725" spans="2:7" s="65" customFormat="1" x14ac:dyDescent="0.2">
      <c r="B8725" s="68"/>
      <c r="E8725" s="213"/>
      <c r="G8725" s="118"/>
    </row>
    <row r="8726" spans="2:7" s="65" customFormat="1" x14ac:dyDescent="0.2">
      <c r="B8726" s="68"/>
      <c r="E8726" s="213"/>
      <c r="G8726" s="118"/>
    </row>
    <row r="8727" spans="2:7" s="65" customFormat="1" x14ac:dyDescent="0.2">
      <c r="B8727" s="68"/>
      <c r="E8727" s="213"/>
      <c r="G8727" s="118"/>
    </row>
    <row r="8728" spans="2:7" s="65" customFormat="1" x14ac:dyDescent="0.2">
      <c r="B8728" s="68"/>
      <c r="E8728" s="213"/>
      <c r="G8728" s="118"/>
    </row>
    <row r="8729" spans="2:7" s="65" customFormat="1" x14ac:dyDescent="0.2">
      <c r="B8729" s="68"/>
      <c r="E8729" s="213"/>
      <c r="G8729" s="118"/>
    </row>
    <row r="8730" spans="2:7" s="65" customFormat="1" x14ac:dyDescent="0.2">
      <c r="B8730" s="68"/>
      <c r="E8730" s="213"/>
      <c r="G8730" s="118"/>
    </row>
    <row r="8731" spans="2:7" s="65" customFormat="1" x14ac:dyDescent="0.2">
      <c r="B8731" s="68"/>
      <c r="E8731" s="213"/>
      <c r="G8731" s="118"/>
    </row>
    <row r="8732" spans="2:7" s="65" customFormat="1" x14ac:dyDescent="0.2">
      <c r="B8732" s="68"/>
      <c r="E8732" s="213"/>
      <c r="G8732" s="118"/>
    </row>
    <row r="8733" spans="2:7" s="65" customFormat="1" x14ac:dyDescent="0.2">
      <c r="B8733" s="68"/>
      <c r="E8733" s="213"/>
      <c r="G8733" s="118"/>
    </row>
    <row r="8734" spans="2:7" s="65" customFormat="1" x14ac:dyDescent="0.2">
      <c r="B8734" s="68"/>
      <c r="E8734" s="213"/>
      <c r="G8734" s="118"/>
    </row>
    <row r="8735" spans="2:7" s="65" customFormat="1" x14ac:dyDescent="0.2">
      <c r="B8735" s="68"/>
      <c r="E8735" s="213"/>
      <c r="G8735" s="118"/>
    </row>
    <row r="8736" spans="2:7" s="65" customFormat="1" x14ac:dyDescent="0.2">
      <c r="B8736" s="68"/>
      <c r="E8736" s="213"/>
      <c r="G8736" s="118"/>
    </row>
    <row r="8737" spans="2:7" s="65" customFormat="1" x14ac:dyDescent="0.2">
      <c r="B8737" s="68"/>
      <c r="E8737" s="213"/>
      <c r="G8737" s="118"/>
    </row>
    <row r="8738" spans="2:7" s="65" customFormat="1" x14ac:dyDescent="0.2">
      <c r="B8738" s="68"/>
      <c r="E8738" s="213"/>
      <c r="G8738" s="118"/>
    </row>
    <row r="8739" spans="2:7" s="65" customFormat="1" x14ac:dyDescent="0.2">
      <c r="B8739" s="68"/>
      <c r="E8739" s="213"/>
      <c r="G8739" s="118"/>
    </row>
    <row r="8740" spans="2:7" s="65" customFormat="1" x14ac:dyDescent="0.2">
      <c r="B8740" s="68"/>
      <c r="E8740" s="213"/>
      <c r="G8740" s="118"/>
    </row>
    <row r="8741" spans="2:7" s="65" customFormat="1" x14ac:dyDescent="0.2">
      <c r="B8741" s="68"/>
      <c r="E8741" s="213"/>
      <c r="G8741" s="118"/>
    </row>
    <row r="8742" spans="2:7" s="65" customFormat="1" x14ac:dyDescent="0.2">
      <c r="B8742" s="68"/>
      <c r="E8742" s="213"/>
      <c r="G8742" s="118"/>
    </row>
    <row r="8743" spans="2:7" s="65" customFormat="1" x14ac:dyDescent="0.2">
      <c r="B8743" s="68"/>
      <c r="E8743" s="213"/>
      <c r="G8743" s="118"/>
    </row>
    <row r="8744" spans="2:7" s="65" customFormat="1" x14ac:dyDescent="0.2">
      <c r="B8744" s="68"/>
      <c r="E8744" s="213"/>
      <c r="G8744" s="118"/>
    </row>
    <row r="8745" spans="2:7" s="65" customFormat="1" x14ac:dyDescent="0.2">
      <c r="B8745" s="68"/>
      <c r="E8745" s="213"/>
      <c r="G8745" s="118"/>
    </row>
    <row r="8746" spans="2:7" s="65" customFormat="1" x14ac:dyDescent="0.2">
      <c r="B8746" s="68"/>
      <c r="E8746" s="213"/>
      <c r="G8746" s="118"/>
    </row>
    <row r="8747" spans="2:7" s="65" customFormat="1" x14ac:dyDescent="0.2">
      <c r="B8747" s="68"/>
      <c r="E8747" s="213"/>
      <c r="G8747" s="118"/>
    </row>
    <row r="8748" spans="2:7" s="65" customFormat="1" x14ac:dyDescent="0.2">
      <c r="B8748" s="68"/>
      <c r="E8748" s="213"/>
      <c r="G8748" s="118"/>
    </row>
    <row r="8749" spans="2:7" s="65" customFormat="1" x14ac:dyDescent="0.2">
      <c r="B8749" s="68"/>
      <c r="E8749" s="213"/>
      <c r="G8749" s="118"/>
    </row>
    <row r="8750" spans="2:7" s="65" customFormat="1" x14ac:dyDescent="0.2">
      <c r="B8750" s="68"/>
      <c r="E8750" s="213"/>
      <c r="G8750" s="118"/>
    </row>
    <row r="8751" spans="2:7" s="65" customFormat="1" x14ac:dyDescent="0.2">
      <c r="B8751" s="68"/>
      <c r="E8751" s="213"/>
      <c r="G8751" s="118"/>
    </row>
    <row r="8752" spans="2:7" s="65" customFormat="1" x14ac:dyDescent="0.2">
      <c r="B8752" s="68"/>
      <c r="E8752" s="213"/>
      <c r="G8752" s="118"/>
    </row>
    <row r="8753" spans="2:7" s="65" customFormat="1" x14ac:dyDescent="0.2">
      <c r="B8753" s="68"/>
      <c r="E8753" s="213"/>
      <c r="G8753" s="118"/>
    </row>
    <row r="8754" spans="2:7" s="65" customFormat="1" x14ac:dyDescent="0.2">
      <c r="B8754" s="68"/>
      <c r="E8754" s="213"/>
      <c r="G8754" s="118"/>
    </row>
    <row r="8755" spans="2:7" s="65" customFormat="1" x14ac:dyDescent="0.2">
      <c r="B8755" s="68"/>
      <c r="E8755" s="213"/>
      <c r="G8755" s="118"/>
    </row>
    <row r="8756" spans="2:7" s="65" customFormat="1" x14ac:dyDescent="0.2">
      <c r="B8756" s="68"/>
      <c r="E8756" s="213"/>
      <c r="G8756" s="118"/>
    </row>
    <row r="8757" spans="2:7" s="65" customFormat="1" x14ac:dyDescent="0.2">
      <c r="B8757" s="68"/>
      <c r="E8757" s="213"/>
      <c r="G8757" s="118"/>
    </row>
    <row r="8758" spans="2:7" s="65" customFormat="1" x14ac:dyDescent="0.2">
      <c r="B8758" s="68"/>
      <c r="E8758" s="213"/>
      <c r="G8758" s="118"/>
    </row>
    <row r="8759" spans="2:7" s="65" customFormat="1" x14ac:dyDescent="0.2">
      <c r="B8759" s="68"/>
      <c r="E8759" s="213"/>
      <c r="G8759" s="118"/>
    </row>
    <row r="8760" spans="2:7" s="65" customFormat="1" x14ac:dyDescent="0.2">
      <c r="B8760" s="68"/>
      <c r="E8760" s="213"/>
      <c r="G8760" s="118"/>
    </row>
    <row r="8761" spans="2:7" s="65" customFormat="1" x14ac:dyDescent="0.2">
      <c r="B8761" s="68"/>
      <c r="E8761" s="213"/>
      <c r="G8761" s="118"/>
    </row>
    <row r="8762" spans="2:7" s="65" customFormat="1" x14ac:dyDescent="0.2">
      <c r="B8762" s="68"/>
      <c r="E8762" s="213"/>
      <c r="G8762" s="118"/>
    </row>
    <row r="8763" spans="2:7" s="65" customFormat="1" x14ac:dyDescent="0.2">
      <c r="B8763" s="68"/>
      <c r="E8763" s="213"/>
      <c r="G8763" s="118"/>
    </row>
    <row r="8764" spans="2:7" s="65" customFormat="1" x14ac:dyDescent="0.2">
      <c r="B8764" s="68"/>
      <c r="E8764" s="213"/>
      <c r="G8764" s="118"/>
    </row>
    <row r="8765" spans="2:7" s="65" customFormat="1" x14ac:dyDescent="0.2">
      <c r="B8765" s="68"/>
      <c r="E8765" s="213"/>
      <c r="G8765" s="118"/>
    </row>
    <row r="8766" spans="2:7" s="65" customFormat="1" x14ac:dyDescent="0.2">
      <c r="B8766" s="68"/>
      <c r="E8766" s="213"/>
      <c r="G8766" s="118"/>
    </row>
    <row r="8767" spans="2:7" s="65" customFormat="1" x14ac:dyDescent="0.2">
      <c r="B8767" s="68"/>
      <c r="E8767" s="213"/>
      <c r="G8767" s="118"/>
    </row>
    <row r="8768" spans="2:7" s="65" customFormat="1" x14ac:dyDescent="0.2">
      <c r="B8768" s="68"/>
      <c r="E8768" s="213"/>
      <c r="G8768" s="118"/>
    </row>
    <row r="8769" spans="2:7" s="65" customFormat="1" x14ac:dyDescent="0.2">
      <c r="B8769" s="68"/>
      <c r="E8769" s="213"/>
      <c r="G8769" s="118"/>
    </row>
    <row r="8770" spans="2:7" s="65" customFormat="1" x14ac:dyDescent="0.2">
      <c r="B8770" s="68"/>
      <c r="E8770" s="213"/>
      <c r="G8770" s="118"/>
    </row>
    <row r="8771" spans="2:7" s="65" customFormat="1" x14ac:dyDescent="0.2">
      <c r="B8771" s="68"/>
      <c r="E8771" s="213"/>
      <c r="G8771" s="118"/>
    </row>
    <row r="8772" spans="2:7" s="65" customFormat="1" x14ac:dyDescent="0.2">
      <c r="B8772" s="68"/>
      <c r="E8772" s="213"/>
      <c r="G8772" s="118"/>
    </row>
    <row r="8773" spans="2:7" s="65" customFormat="1" x14ac:dyDescent="0.2">
      <c r="B8773" s="68"/>
      <c r="E8773" s="213"/>
      <c r="G8773" s="118"/>
    </row>
    <row r="8774" spans="2:7" s="65" customFormat="1" x14ac:dyDescent="0.2">
      <c r="B8774" s="68"/>
      <c r="E8774" s="213"/>
      <c r="G8774" s="118"/>
    </row>
    <row r="8775" spans="2:7" s="65" customFormat="1" x14ac:dyDescent="0.2">
      <c r="B8775" s="68"/>
      <c r="E8775" s="213"/>
      <c r="G8775" s="118"/>
    </row>
    <row r="8776" spans="2:7" s="65" customFormat="1" x14ac:dyDescent="0.2">
      <c r="B8776" s="68"/>
      <c r="E8776" s="213"/>
      <c r="G8776" s="118"/>
    </row>
    <row r="8777" spans="2:7" s="65" customFormat="1" x14ac:dyDescent="0.2">
      <c r="B8777" s="68"/>
      <c r="E8777" s="213"/>
      <c r="G8777" s="118"/>
    </row>
    <row r="8778" spans="2:7" s="65" customFormat="1" x14ac:dyDescent="0.2">
      <c r="B8778" s="68"/>
      <c r="E8778" s="213"/>
      <c r="G8778" s="118"/>
    </row>
    <row r="8779" spans="2:7" s="65" customFormat="1" x14ac:dyDescent="0.2">
      <c r="B8779" s="68"/>
      <c r="E8779" s="213"/>
      <c r="G8779" s="118"/>
    </row>
    <row r="8780" spans="2:7" s="65" customFormat="1" x14ac:dyDescent="0.2">
      <c r="B8780" s="68"/>
      <c r="E8780" s="213"/>
      <c r="G8780" s="118"/>
    </row>
    <row r="8781" spans="2:7" s="65" customFormat="1" x14ac:dyDescent="0.2">
      <c r="B8781" s="68"/>
      <c r="E8781" s="213"/>
      <c r="G8781" s="118"/>
    </row>
    <row r="8782" spans="2:7" s="65" customFormat="1" x14ac:dyDescent="0.2">
      <c r="B8782" s="68"/>
      <c r="E8782" s="213"/>
      <c r="G8782" s="118"/>
    </row>
    <row r="8783" spans="2:7" s="65" customFormat="1" x14ac:dyDescent="0.2">
      <c r="B8783" s="68"/>
      <c r="E8783" s="213"/>
      <c r="G8783" s="118"/>
    </row>
    <row r="8784" spans="2:7" s="65" customFormat="1" x14ac:dyDescent="0.2">
      <c r="B8784" s="68"/>
      <c r="E8784" s="213"/>
      <c r="G8784" s="118"/>
    </row>
    <row r="8785" spans="2:7" s="65" customFormat="1" x14ac:dyDescent="0.2">
      <c r="B8785" s="68"/>
      <c r="E8785" s="213"/>
      <c r="G8785" s="118"/>
    </row>
    <row r="8786" spans="2:7" s="65" customFormat="1" x14ac:dyDescent="0.2">
      <c r="B8786" s="68"/>
      <c r="E8786" s="213"/>
      <c r="G8786" s="118"/>
    </row>
    <row r="8787" spans="2:7" s="65" customFormat="1" x14ac:dyDescent="0.2">
      <c r="B8787" s="68"/>
      <c r="E8787" s="213"/>
      <c r="G8787" s="118"/>
    </row>
    <row r="8788" spans="2:7" s="65" customFormat="1" x14ac:dyDescent="0.2">
      <c r="B8788" s="68"/>
      <c r="E8788" s="213"/>
      <c r="G8788" s="118"/>
    </row>
    <row r="8789" spans="2:7" s="65" customFormat="1" x14ac:dyDescent="0.2">
      <c r="B8789" s="68"/>
      <c r="E8789" s="213"/>
      <c r="G8789" s="118"/>
    </row>
    <row r="8790" spans="2:7" s="65" customFormat="1" x14ac:dyDescent="0.2">
      <c r="B8790" s="68"/>
      <c r="E8790" s="213"/>
      <c r="G8790" s="118"/>
    </row>
    <row r="8791" spans="2:7" s="65" customFormat="1" x14ac:dyDescent="0.2">
      <c r="B8791" s="68"/>
      <c r="E8791" s="213"/>
      <c r="G8791" s="118"/>
    </row>
    <row r="8792" spans="2:7" s="65" customFormat="1" x14ac:dyDescent="0.2">
      <c r="B8792" s="68"/>
      <c r="E8792" s="213"/>
      <c r="G8792" s="118"/>
    </row>
    <row r="8793" spans="2:7" s="65" customFormat="1" x14ac:dyDescent="0.2">
      <c r="B8793" s="68"/>
      <c r="E8793" s="213"/>
      <c r="G8793" s="118"/>
    </row>
    <row r="8794" spans="2:7" s="65" customFormat="1" x14ac:dyDescent="0.2">
      <c r="B8794" s="68"/>
      <c r="E8794" s="213"/>
      <c r="G8794" s="118"/>
    </row>
    <row r="8795" spans="2:7" s="65" customFormat="1" x14ac:dyDescent="0.2">
      <c r="B8795" s="68"/>
      <c r="E8795" s="213"/>
      <c r="G8795" s="118"/>
    </row>
    <row r="8796" spans="2:7" s="65" customFormat="1" x14ac:dyDescent="0.2">
      <c r="B8796" s="68"/>
      <c r="E8796" s="213"/>
      <c r="G8796" s="118"/>
    </row>
    <row r="8797" spans="2:7" s="65" customFormat="1" x14ac:dyDescent="0.2">
      <c r="B8797" s="68"/>
      <c r="E8797" s="213"/>
      <c r="G8797" s="118"/>
    </row>
    <row r="8798" spans="2:7" s="65" customFormat="1" x14ac:dyDescent="0.2">
      <c r="B8798" s="68"/>
      <c r="E8798" s="213"/>
      <c r="G8798" s="118"/>
    </row>
    <row r="8799" spans="2:7" s="65" customFormat="1" x14ac:dyDescent="0.2">
      <c r="B8799" s="68"/>
      <c r="E8799" s="213"/>
      <c r="G8799" s="118"/>
    </row>
    <row r="8800" spans="2:7" s="65" customFormat="1" x14ac:dyDescent="0.2">
      <c r="B8800" s="68"/>
      <c r="E8800" s="213"/>
      <c r="G8800" s="118"/>
    </row>
    <row r="8801" spans="2:7" s="65" customFormat="1" x14ac:dyDescent="0.2">
      <c r="B8801" s="68"/>
      <c r="E8801" s="213"/>
      <c r="G8801" s="118"/>
    </row>
    <row r="8802" spans="2:7" s="65" customFormat="1" x14ac:dyDescent="0.2">
      <c r="B8802" s="68"/>
      <c r="E8802" s="213"/>
      <c r="G8802" s="118"/>
    </row>
    <row r="8803" spans="2:7" s="65" customFormat="1" x14ac:dyDescent="0.2">
      <c r="B8803" s="68"/>
      <c r="E8803" s="213"/>
      <c r="G8803" s="118"/>
    </row>
    <row r="8804" spans="2:7" s="65" customFormat="1" x14ac:dyDescent="0.2">
      <c r="B8804" s="68"/>
      <c r="E8804" s="213"/>
      <c r="G8804" s="118"/>
    </row>
    <row r="8805" spans="2:7" s="65" customFormat="1" x14ac:dyDescent="0.2">
      <c r="B8805" s="68"/>
      <c r="E8805" s="213"/>
      <c r="G8805" s="118"/>
    </row>
    <row r="8806" spans="2:7" s="65" customFormat="1" x14ac:dyDescent="0.2">
      <c r="B8806" s="68"/>
      <c r="E8806" s="213"/>
      <c r="G8806" s="118"/>
    </row>
    <row r="8807" spans="2:7" s="65" customFormat="1" x14ac:dyDescent="0.2">
      <c r="B8807" s="68"/>
      <c r="E8807" s="213"/>
      <c r="G8807" s="118"/>
    </row>
    <row r="8808" spans="2:7" s="65" customFormat="1" x14ac:dyDescent="0.2">
      <c r="B8808" s="68"/>
      <c r="E8808" s="213"/>
      <c r="G8808" s="118"/>
    </row>
    <row r="8809" spans="2:7" s="65" customFormat="1" x14ac:dyDescent="0.2">
      <c r="B8809" s="68"/>
      <c r="E8809" s="213"/>
      <c r="G8809" s="118"/>
    </row>
    <row r="8810" spans="2:7" s="65" customFormat="1" x14ac:dyDescent="0.2">
      <c r="B8810" s="68"/>
      <c r="E8810" s="213"/>
      <c r="G8810" s="118"/>
    </row>
    <row r="8811" spans="2:7" s="65" customFormat="1" x14ac:dyDescent="0.2">
      <c r="B8811" s="68"/>
      <c r="E8811" s="213"/>
      <c r="G8811" s="118"/>
    </row>
    <row r="8812" spans="2:7" s="65" customFormat="1" x14ac:dyDescent="0.2">
      <c r="B8812" s="68"/>
      <c r="E8812" s="213"/>
      <c r="G8812" s="118"/>
    </row>
    <row r="8813" spans="2:7" s="65" customFormat="1" x14ac:dyDescent="0.2">
      <c r="B8813" s="68"/>
      <c r="E8813" s="213"/>
      <c r="G8813" s="118"/>
    </row>
    <row r="8814" spans="2:7" s="65" customFormat="1" x14ac:dyDescent="0.2">
      <c r="B8814" s="68"/>
      <c r="E8814" s="213"/>
      <c r="G8814" s="118"/>
    </row>
    <row r="8815" spans="2:7" s="65" customFormat="1" x14ac:dyDescent="0.2">
      <c r="B8815" s="68"/>
      <c r="E8815" s="213"/>
      <c r="G8815" s="118"/>
    </row>
    <row r="8816" spans="2:7" s="65" customFormat="1" x14ac:dyDescent="0.2">
      <c r="B8816" s="68"/>
      <c r="E8816" s="213"/>
      <c r="G8816" s="118"/>
    </row>
    <row r="8817" spans="2:7" s="65" customFormat="1" x14ac:dyDescent="0.2">
      <c r="B8817" s="68"/>
      <c r="E8817" s="213"/>
      <c r="G8817" s="118"/>
    </row>
    <row r="8818" spans="2:7" s="65" customFormat="1" x14ac:dyDescent="0.2">
      <c r="B8818" s="68"/>
      <c r="E8818" s="213"/>
      <c r="G8818" s="118"/>
    </row>
    <row r="8819" spans="2:7" s="65" customFormat="1" x14ac:dyDescent="0.2">
      <c r="B8819" s="68"/>
      <c r="E8819" s="213"/>
      <c r="G8819" s="118"/>
    </row>
    <row r="8820" spans="2:7" s="65" customFormat="1" x14ac:dyDescent="0.2">
      <c r="B8820" s="68"/>
      <c r="E8820" s="213"/>
      <c r="G8820" s="118"/>
    </row>
    <row r="8821" spans="2:7" s="65" customFormat="1" x14ac:dyDescent="0.2">
      <c r="B8821" s="68"/>
      <c r="E8821" s="213"/>
      <c r="G8821" s="118"/>
    </row>
    <row r="8822" spans="2:7" s="65" customFormat="1" x14ac:dyDescent="0.2">
      <c r="B8822" s="68"/>
      <c r="E8822" s="213"/>
      <c r="G8822" s="118"/>
    </row>
    <row r="8823" spans="2:7" s="65" customFormat="1" x14ac:dyDescent="0.2">
      <c r="B8823" s="68"/>
      <c r="E8823" s="213"/>
      <c r="G8823" s="118"/>
    </row>
    <row r="8824" spans="2:7" s="65" customFormat="1" x14ac:dyDescent="0.2">
      <c r="B8824" s="68"/>
      <c r="E8824" s="213"/>
      <c r="G8824" s="118"/>
    </row>
    <row r="8825" spans="2:7" s="65" customFormat="1" x14ac:dyDescent="0.2">
      <c r="B8825" s="68"/>
      <c r="E8825" s="213"/>
      <c r="G8825" s="118"/>
    </row>
    <row r="8826" spans="2:7" s="65" customFormat="1" x14ac:dyDescent="0.2">
      <c r="B8826" s="68"/>
      <c r="E8826" s="213"/>
      <c r="G8826" s="118"/>
    </row>
    <row r="8827" spans="2:7" s="65" customFormat="1" x14ac:dyDescent="0.2">
      <c r="B8827" s="68"/>
      <c r="E8827" s="213"/>
      <c r="G8827" s="118"/>
    </row>
    <row r="8828" spans="2:7" s="65" customFormat="1" x14ac:dyDescent="0.2">
      <c r="B8828" s="68"/>
      <c r="E8828" s="213"/>
      <c r="G8828" s="118"/>
    </row>
    <row r="8829" spans="2:7" s="65" customFormat="1" x14ac:dyDescent="0.2">
      <c r="B8829" s="68"/>
      <c r="E8829" s="213"/>
      <c r="G8829" s="118"/>
    </row>
    <row r="8830" spans="2:7" s="65" customFormat="1" x14ac:dyDescent="0.2">
      <c r="B8830" s="68"/>
      <c r="E8830" s="213"/>
      <c r="G8830" s="118"/>
    </row>
    <row r="8831" spans="2:7" s="65" customFormat="1" x14ac:dyDescent="0.2">
      <c r="B8831" s="68"/>
      <c r="E8831" s="213"/>
      <c r="G8831" s="118"/>
    </row>
    <row r="8832" spans="2:7" s="65" customFormat="1" x14ac:dyDescent="0.2">
      <c r="B8832" s="68"/>
      <c r="E8832" s="213"/>
      <c r="G8832" s="118"/>
    </row>
    <row r="8833" spans="2:7" s="65" customFormat="1" x14ac:dyDescent="0.2">
      <c r="B8833" s="68"/>
      <c r="E8833" s="213"/>
      <c r="G8833" s="118"/>
    </row>
    <row r="8834" spans="2:7" s="65" customFormat="1" x14ac:dyDescent="0.2">
      <c r="B8834" s="68"/>
      <c r="E8834" s="213"/>
      <c r="G8834" s="118"/>
    </row>
    <row r="8835" spans="2:7" s="65" customFormat="1" x14ac:dyDescent="0.2">
      <c r="B8835" s="68"/>
      <c r="E8835" s="213"/>
      <c r="G8835" s="118"/>
    </row>
    <row r="8836" spans="2:7" s="65" customFormat="1" x14ac:dyDescent="0.2">
      <c r="B8836" s="68"/>
      <c r="E8836" s="213"/>
      <c r="G8836" s="118"/>
    </row>
    <row r="8837" spans="2:7" s="65" customFormat="1" x14ac:dyDescent="0.2">
      <c r="B8837" s="68"/>
      <c r="E8837" s="213"/>
      <c r="G8837" s="118"/>
    </row>
    <row r="8838" spans="2:7" s="65" customFormat="1" x14ac:dyDescent="0.2">
      <c r="B8838" s="68"/>
      <c r="E8838" s="213"/>
      <c r="G8838" s="118"/>
    </row>
    <row r="8839" spans="2:7" s="65" customFormat="1" x14ac:dyDescent="0.2">
      <c r="B8839" s="68"/>
      <c r="E8839" s="213"/>
      <c r="G8839" s="118"/>
    </row>
    <row r="8840" spans="2:7" s="65" customFormat="1" x14ac:dyDescent="0.2">
      <c r="B8840" s="68"/>
      <c r="E8840" s="213"/>
      <c r="G8840" s="118"/>
    </row>
    <row r="8841" spans="2:7" s="65" customFormat="1" x14ac:dyDescent="0.2">
      <c r="B8841" s="68"/>
      <c r="E8841" s="213"/>
      <c r="G8841" s="118"/>
    </row>
    <row r="8842" spans="2:7" s="65" customFormat="1" x14ac:dyDescent="0.2">
      <c r="B8842" s="68"/>
      <c r="E8842" s="213"/>
      <c r="G8842" s="118"/>
    </row>
    <row r="8843" spans="2:7" s="65" customFormat="1" x14ac:dyDescent="0.2">
      <c r="B8843" s="68"/>
      <c r="E8843" s="213"/>
      <c r="G8843" s="118"/>
    </row>
    <row r="8844" spans="2:7" s="65" customFormat="1" x14ac:dyDescent="0.2">
      <c r="B8844" s="68"/>
      <c r="E8844" s="213"/>
      <c r="G8844" s="118"/>
    </row>
    <row r="8845" spans="2:7" s="65" customFormat="1" x14ac:dyDescent="0.2">
      <c r="B8845" s="68"/>
      <c r="E8845" s="213"/>
      <c r="G8845" s="118"/>
    </row>
    <row r="8846" spans="2:7" s="65" customFormat="1" x14ac:dyDescent="0.2">
      <c r="B8846" s="68"/>
      <c r="E8846" s="213"/>
      <c r="G8846" s="118"/>
    </row>
    <row r="8847" spans="2:7" s="65" customFormat="1" x14ac:dyDescent="0.2">
      <c r="B8847" s="68"/>
      <c r="E8847" s="213"/>
      <c r="G8847" s="118"/>
    </row>
    <row r="8848" spans="2:7" s="65" customFormat="1" x14ac:dyDescent="0.2">
      <c r="B8848" s="68"/>
      <c r="E8848" s="213"/>
      <c r="G8848" s="118"/>
    </row>
    <row r="8849" spans="2:7" s="65" customFormat="1" x14ac:dyDescent="0.2">
      <c r="B8849" s="68"/>
      <c r="E8849" s="213"/>
      <c r="G8849" s="118"/>
    </row>
    <row r="8850" spans="2:7" s="65" customFormat="1" x14ac:dyDescent="0.2">
      <c r="B8850" s="68"/>
      <c r="E8850" s="213"/>
      <c r="G8850" s="118"/>
    </row>
    <row r="8851" spans="2:7" s="65" customFormat="1" x14ac:dyDescent="0.2">
      <c r="B8851" s="68"/>
      <c r="E8851" s="213"/>
      <c r="G8851" s="118"/>
    </row>
    <row r="8852" spans="2:7" s="65" customFormat="1" x14ac:dyDescent="0.2">
      <c r="B8852" s="68"/>
      <c r="E8852" s="213"/>
      <c r="G8852" s="118"/>
    </row>
    <row r="8853" spans="2:7" s="65" customFormat="1" x14ac:dyDescent="0.2">
      <c r="B8853" s="68"/>
      <c r="E8853" s="213"/>
      <c r="G8853" s="118"/>
    </row>
    <row r="8854" spans="2:7" s="65" customFormat="1" x14ac:dyDescent="0.2">
      <c r="B8854" s="68"/>
      <c r="E8854" s="213"/>
      <c r="G8854" s="118"/>
    </row>
    <row r="8855" spans="2:7" s="65" customFormat="1" x14ac:dyDescent="0.2">
      <c r="B8855" s="68"/>
      <c r="E8855" s="213"/>
      <c r="G8855" s="118"/>
    </row>
    <row r="8856" spans="2:7" s="65" customFormat="1" x14ac:dyDescent="0.2">
      <c r="B8856" s="68"/>
      <c r="E8856" s="213"/>
      <c r="G8856" s="118"/>
    </row>
    <row r="8857" spans="2:7" s="65" customFormat="1" x14ac:dyDescent="0.2">
      <c r="B8857" s="68"/>
      <c r="E8857" s="213"/>
      <c r="G8857" s="118"/>
    </row>
    <row r="8858" spans="2:7" s="65" customFormat="1" x14ac:dyDescent="0.2">
      <c r="B8858" s="68"/>
      <c r="E8858" s="213"/>
      <c r="G8858" s="118"/>
    </row>
    <row r="8859" spans="2:7" s="65" customFormat="1" x14ac:dyDescent="0.2">
      <c r="B8859" s="68"/>
      <c r="E8859" s="213"/>
      <c r="G8859" s="118"/>
    </row>
    <row r="8860" spans="2:7" s="65" customFormat="1" x14ac:dyDescent="0.2">
      <c r="B8860" s="68"/>
      <c r="E8860" s="213"/>
      <c r="G8860" s="118"/>
    </row>
    <row r="8861" spans="2:7" s="65" customFormat="1" x14ac:dyDescent="0.2">
      <c r="B8861" s="68"/>
      <c r="E8861" s="213"/>
      <c r="G8861" s="118"/>
    </row>
    <row r="8862" spans="2:7" s="65" customFormat="1" x14ac:dyDescent="0.2">
      <c r="B8862" s="68"/>
      <c r="E8862" s="213"/>
      <c r="G8862" s="118"/>
    </row>
    <row r="8863" spans="2:7" s="65" customFormat="1" x14ac:dyDescent="0.2">
      <c r="B8863" s="68"/>
      <c r="E8863" s="213"/>
      <c r="G8863" s="118"/>
    </row>
    <row r="8864" spans="2:7" s="65" customFormat="1" x14ac:dyDescent="0.2">
      <c r="B8864" s="68"/>
      <c r="E8864" s="213"/>
      <c r="G8864" s="118"/>
    </row>
    <row r="8865" spans="2:7" s="65" customFormat="1" x14ac:dyDescent="0.2">
      <c r="B8865" s="68"/>
      <c r="E8865" s="213"/>
      <c r="G8865" s="118"/>
    </row>
    <row r="8866" spans="2:7" s="65" customFormat="1" x14ac:dyDescent="0.2">
      <c r="B8866" s="68"/>
      <c r="E8866" s="213"/>
      <c r="G8866" s="118"/>
    </row>
    <row r="8867" spans="2:7" s="65" customFormat="1" x14ac:dyDescent="0.2">
      <c r="B8867" s="68"/>
      <c r="E8867" s="213"/>
      <c r="G8867" s="118"/>
    </row>
    <row r="8868" spans="2:7" s="65" customFormat="1" x14ac:dyDescent="0.2">
      <c r="B8868" s="68"/>
      <c r="E8868" s="213"/>
      <c r="G8868" s="118"/>
    </row>
    <row r="8869" spans="2:7" s="65" customFormat="1" x14ac:dyDescent="0.2">
      <c r="B8869" s="68"/>
      <c r="E8869" s="213"/>
      <c r="G8869" s="118"/>
    </row>
    <row r="8870" spans="2:7" s="65" customFormat="1" x14ac:dyDescent="0.2">
      <c r="B8870" s="68"/>
      <c r="E8870" s="213"/>
      <c r="G8870" s="118"/>
    </row>
    <row r="8871" spans="2:7" s="65" customFormat="1" x14ac:dyDescent="0.2">
      <c r="B8871" s="68"/>
      <c r="E8871" s="213"/>
      <c r="G8871" s="118"/>
    </row>
    <row r="8872" spans="2:7" s="65" customFormat="1" x14ac:dyDescent="0.2">
      <c r="B8872" s="68"/>
      <c r="E8872" s="213"/>
      <c r="G8872" s="118"/>
    </row>
    <row r="8873" spans="2:7" s="65" customFormat="1" x14ac:dyDescent="0.2">
      <c r="B8873" s="68"/>
      <c r="E8873" s="213"/>
      <c r="G8873" s="118"/>
    </row>
    <row r="8874" spans="2:7" s="65" customFormat="1" x14ac:dyDescent="0.2">
      <c r="B8874" s="68"/>
      <c r="E8874" s="213"/>
      <c r="G8874" s="118"/>
    </row>
    <row r="8875" spans="2:7" s="65" customFormat="1" x14ac:dyDescent="0.2">
      <c r="B8875" s="68"/>
      <c r="E8875" s="213"/>
      <c r="G8875" s="118"/>
    </row>
    <row r="8876" spans="2:7" s="65" customFormat="1" x14ac:dyDescent="0.2">
      <c r="B8876" s="68"/>
      <c r="E8876" s="213"/>
      <c r="G8876" s="118"/>
    </row>
    <row r="8877" spans="2:7" s="65" customFormat="1" x14ac:dyDescent="0.2">
      <c r="B8877" s="68"/>
      <c r="E8877" s="213"/>
      <c r="G8877" s="118"/>
    </row>
    <row r="8878" spans="2:7" s="65" customFormat="1" x14ac:dyDescent="0.2">
      <c r="B8878" s="68"/>
      <c r="E8878" s="213"/>
      <c r="G8878" s="118"/>
    </row>
    <row r="8879" spans="2:7" s="65" customFormat="1" x14ac:dyDescent="0.2">
      <c r="B8879" s="68"/>
      <c r="E8879" s="213"/>
      <c r="G8879" s="118"/>
    </row>
    <row r="8880" spans="2:7" s="65" customFormat="1" x14ac:dyDescent="0.2">
      <c r="B8880" s="68"/>
      <c r="E8880" s="213"/>
      <c r="G8880" s="118"/>
    </row>
    <row r="8881" spans="2:7" s="65" customFormat="1" x14ac:dyDescent="0.2">
      <c r="B8881" s="68"/>
      <c r="E8881" s="213"/>
      <c r="G8881" s="118"/>
    </row>
    <row r="8882" spans="2:7" s="65" customFormat="1" x14ac:dyDescent="0.2">
      <c r="B8882" s="68"/>
      <c r="E8882" s="213"/>
      <c r="G8882" s="118"/>
    </row>
    <row r="8883" spans="2:7" s="65" customFormat="1" x14ac:dyDescent="0.2">
      <c r="B8883" s="68"/>
      <c r="E8883" s="213"/>
      <c r="G8883" s="118"/>
    </row>
    <row r="8884" spans="2:7" s="65" customFormat="1" x14ac:dyDescent="0.2">
      <c r="B8884" s="68"/>
      <c r="E8884" s="213"/>
      <c r="G8884" s="118"/>
    </row>
    <row r="8885" spans="2:7" s="65" customFormat="1" x14ac:dyDescent="0.2">
      <c r="B8885" s="68"/>
      <c r="E8885" s="213"/>
      <c r="G8885" s="118"/>
    </row>
    <row r="8886" spans="2:7" s="65" customFormat="1" x14ac:dyDescent="0.2">
      <c r="B8886" s="68"/>
      <c r="E8886" s="213"/>
      <c r="G8886" s="118"/>
    </row>
    <row r="8887" spans="2:7" s="65" customFormat="1" x14ac:dyDescent="0.2">
      <c r="B8887" s="68"/>
      <c r="E8887" s="213"/>
      <c r="G8887" s="118"/>
    </row>
    <row r="8888" spans="2:7" s="65" customFormat="1" x14ac:dyDescent="0.2">
      <c r="B8888" s="68"/>
      <c r="E8888" s="213"/>
      <c r="G8888" s="118"/>
    </row>
    <row r="8889" spans="2:7" s="65" customFormat="1" x14ac:dyDescent="0.2">
      <c r="B8889" s="68"/>
      <c r="E8889" s="213"/>
      <c r="G8889" s="118"/>
    </row>
    <row r="8890" spans="2:7" s="65" customFormat="1" x14ac:dyDescent="0.2">
      <c r="B8890" s="68"/>
      <c r="E8890" s="213"/>
      <c r="G8890" s="118"/>
    </row>
    <row r="8891" spans="2:7" s="65" customFormat="1" x14ac:dyDescent="0.2">
      <c r="B8891" s="68"/>
      <c r="E8891" s="213"/>
      <c r="G8891" s="118"/>
    </row>
    <row r="8892" spans="2:7" s="65" customFormat="1" x14ac:dyDescent="0.2">
      <c r="B8892" s="68"/>
      <c r="E8892" s="213"/>
      <c r="G8892" s="118"/>
    </row>
    <row r="8893" spans="2:7" s="65" customFormat="1" x14ac:dyDescent="0.2">
      <c r="B8893" s="68"/>
      <c r="E8893" s="213"/>
      <c r="G8893" s="118"/>
    </row>
    <row r="8894" spans="2:7" s="65" customFormat="1" x14ac:dyDescent="0.2">
      <c r="B8894" s="68"/>
      <c r="E8894" s="213"/>
      <c r="G8894" s="118"/>
    </row>
    <row r="8895" spans="2:7" s="65" customFormat="1" x14ac:dyDescent="0.2">
      <c r="B8895" s="68"/>
      <c r="E8895" s="213"/>
      <c r="G8895" s="118"/>
    </row>
    <row r="8896" spans="2:7" s="65" customFormat="1" x14ac:dyDescent="0.2">
      <c r="B8896" s="68"/>
      <c r="E8896" s="213"/>
      <c r="G8896" s="118"/>
    </row>
    <row r="8897" spans="2:7" s="65" customFormat="1" x14ac:dyDescent="0.2">
      <c r="B8897" s="68"/>
      <c r="E8897" s="213"/>
      <c r="G8897" s="118"/>
    </row>
    <row r="8898" spans="2:7" s="65" customFormat="1" x14ac:dyDescent="0.2">
      <c r="B8898" s="68"/>
      <c r="E8898" s="213"/>
      <c r="G8898" s="118"/>
    </row>
    <row r="8899" spans="2:7" s="65" customFormat="1" x14ac:dyDescent="0.2">
      <c r="B8899" s="68"/>
      <c r="E8899" s="213"/>
      <c r="G8899" s="118"/>
    </row>
    <row r="8900" spans="2:7" s="65" customFormat="1" x14ac:dyDescent="0.2">
      <c r="B8900" s="68"/>
      <c r="E8900" s="213"/>
      <c r="G8900" s="118"/>
    </row>
    <row r="8901" spans="2:7" s="65" customFormat="1" x14ac:dyDescent="0.2">
      <c r="B8901" s="68"/>
      <c r="E8901" s="213"/>
      <c r="G8901" s="118"/>
    </row>
    <row r="8902" spans="2:7" s="65" customFormat="1" x14ac:dyDescent="0.2">
      <c r="B8902" s="68"/>
      <c r="E8902" s="213"/>
      <c r="G8902" s="118"/>
    </row>
    <row r="8903" spans="2:7" s="65" customFormat="1" x14ac:dyDescent="0.2">
      <c r="B8903" s="68"/>
      <c r="E8903" s="213"/>
      <c r="G8903" s="118"/>
    </row>
    <row r="8904" spans="2:7" s="65" customFormat="1" x14ac:dyDescent="0.2">
      <c r="B8904" s="68"/>
      <c r="E8904" s="213"/>
      <c r="G8904" s="118"/>
    </row>
    <row r="8905" spans="2:7" s="65" customFormat="1" x14ac:dyDescent="0.2">
      <c r="B8905" s="68"/>
      <c r="E8905" s="213"/>
      <c r="G8905" s="118"/>
    </row>
    <row r="8906" spans="2:7" s="65" customFormat="1" x14ac:dyDescent="0.2">
      <c r="B8906" s="68"/>
      <c r="E8906" s="213"/>
      <c r="G8906" s="118"/>
    </row>
    <row r="8907" spans="2:7" s="65" customFormat="1" x14ac:dyDescent="0.2">
      <c r="B8907" s="68"/>
      <c r="E8907" s="213"/>
      <c r="G8907" s="118"/>
    </row>
    <row r="8908" spans="2:7" s="65" customFormat="1" x14ac:dyDescent="0.2">
      <c r="B8908" s="68"/>
      <c r="E8908" s="213"/>
      <c r="G8908" s="118"/>
    </row>
    <row r="8909" spans="2:7" s="65" customFormat="1" x14ac:dyDescent="0.2">
      <c r="B8909" s="68"/>
      <c r="E8909" s="213"/>
      <c r="G8909" s="118"/>
    </row>
    <row r="8910" spans="2:7" s="65" customFormat="1" x14ac:dyDescent="0.2">
      <c r="B8910" s="68"/>
      <c r="E8910" s="213"/>
      <c r="G8910" s="118"/>
    </row>
    <row r="8911" spans="2:7" s="65" customFormat="1" x14ac:dyDescent="0.2">
      <c r="B8911" s="68"/>
      <c r="E8911" s="213"/>
      <c r="G8911" s="118"/>
    </row>
    <row r="8912" spans="2:7" s="65" customFormat="1" x14ac:dyDescent="0.2">
      <c r="B8912" s="68"/>
      <c r="E8912" s="213"/>
      <c r="G8912" s="118"/>
    </row>
    <row r="8913" spans="2:7" s="65" customFormat="1" x14ac:dyDescent="0.2">
      <c r="B8913" s="68"/>
      <c r="E8913" s="213"/>
      <c r="G8913" s="118"/>
    </row>
    <row r="8914" spans="2:7" s="65" customFormat="1" x14ac:dyDescent="0.2">
      <c r="B8914" s="68"/>
      <c r="E8914" s="213"/>
      <c r="G8914" s="118"/>
    </row>
    <row r="8915" spans="2:7" s="65" customFormat="1" x14ac:dyDescent="0.2">
      <c r="B8915" s="68"/>
      <c r="E8915" s="213"/>
      <c r="G8915" s="118"/>
    </row>
    <row r="8916" spans="2:7" s="65" customFormat="1" x14ac:dyDescent="0.2">
      <c r="B8916" s="68"/>
      <c r="E8916" s="213"/>
      <c r="G8916" s="118"/>
    </row>
    <row r="8917" spans="2:7" s="65" customFormat="1" x14ac:dyDescent="0.2">
      <c r="B8917" s="68"/>
      <c r="E8917" s="213"/>
      <c r="G8917" s="118"/>
    </row>
    <row r="8918" spans="2:7" s="65" customFormat="1" x14ac:dyDescent="0.2">
      <c r="B8918" s="68"/>
      <c r="E8918" s="213"/>
      <c r="G8918" s="118"/>
    </row>
    <row r="8919" spans="2:7" s="65" customFormat="1" x14ac:dyDescent="0.2">
      <c r="B8919" s="68"/>
      <c r="E8919" s="213"/>
      <c r="G8919" s="118"/>
    </row>
    <row r="8920" spans="2:7" s="65" customFormat="1" x14ac:dyDescent="0.2">
      <c r="B8920" s="68"/>
      <c r="E8920" s="213"/>
      <c r="G8920" s="118"/>
    </row>
    <row r="8921" spans="2:7" s="65" customFormat="1" x14ac:dyDescent="0.2">
      <c r="B8921" s="68"/>
      <c r="E8921" s="213"/>
      <c r="G8921" s="118"/>
    </row>
    <row r="8922" spans="2:7" s="65" customFormat="1" x14ac:dyDescent="0.2">
      <c r="B8922" s="68"/>
      <c r="E8922" s="213"/>
      <c r="G8922" s="118"/>
    </row>
    <row r="8923" spans="2:7" s="65" customFormat="1" x14ac:dyDescent="0.2">
      <c r="B8923" s="68"/>
      <c r="E8923" s="213"/>
      <c r="G8923" s="118"/>
    </row>
    <row r="8924" spans="2:7" s="65" customFormat="1" x14ac:dyDescent="0.2">
      <c r="B8924" s="68"/>
      <c r="E8924" s="213"/>
      <c r="G8924" s="118"/>
    </row>
    <row r="8925" spans="2:7" s="65" customFormat="1" x14ac:dyDescent="0.2">
      <c r="B8925" s="68"/>
      <c r="E8925" s="213"/>
      <c r="G8925" s="118"/>
    </row>
    <row r="8926" spans="2:7" s="65" customFormat="1" x14ac:dyDescent="0.2">
      <c r="B8926" s="68"/>
      <c r="E8926" s="213"/>
      <c r="G8926" s="118"/>
    </row>
    <row r="8927" spans="2:7" s="65" customFormat="1" x14ac:dyDescent="0.2">
      <c r="B8927" s="68"/>
      <c r="E8927" s="213"/>
      <c r="G8927" s="118"/>
    </row>
    <row r="8928" spans="2:7" s="65" customFormat="1" x14ac:dyDescent="0.2">
      <c r="B8928" s="68"/>
      <c r="E8928" s="213"/>
      <c r="G8928" s="118"/>
    </row>
    <row r="8929" spans="2:7" s="65" customFormat="1" x14ac:dyDescent="0.2">
      <c r="B8929" s="68"/>
      <c r="E8929" s="213"/>
      <c r="G8929" s="118"/>
    </row>
    <row r="8930" spans="2:7" s="65" customFormat="1" x14ac:dyDescent="0.2">
      <c r="B8930" s="68"/>
      <c r="E8930" s="213"/>
      <c r="G8930" s="118"/>
    </row>
    <row r="8931" spans="2:7" s="65" customFormat="1" x14ac:dyDescent="0.2">
      <c r="B8931" s="68"/>
      <c r="E8931" s="213"/>
      <c r="G8931" s="118"/>
    </row>
    <row r="8932" spans="2:7" s="65" customFormat="1" x14ac:dyDescent="0.2">
      <c r="B8932" s="68"/>
      <c r="E8932" s="213"/>
      <c r="G8932" s="118"/>
    </row>
    <row r="8933" spans="2:7" s="65" customFormat="1" x14ac:dyDescent="0.2">
      <c r="B8933" s="68"/>
      <c r="E8933" s="213"/>
      <c r="G8933" s="118"/>
    </row>
    <row r="8934" spans="2:7" s="65" customFormat="1" x14ac:dyDescent="0.2">
      <c r="B8934" s="68"/>
      <c r="E8934" s="213"/>
      <c r="G8934" s="118"/>
    </row>
    <row r="8935" spans="2:7" s="65" customFormat="1" x14ac:dyDescent="0.2">
      <c r="B8935" s="68"/>
      <c r="E8935" s="213"/>
      <c r="G8935" s="118"/>
    </row>
    <row r="8936" spans="2:7" s="65" customFormat="1" x14ac:dyDescent="0.2">
      <c r="B8936" s="68"/>
      <c r="E8936" s="213"/>
      <c r="G8936" s="118"/>
    </row>
    <row r="8937" spans="2:7" s="65" customFormat="1" x14ac:dyDescent="0.2">
      <c r="B8937" s="68"/>
      <c r="E8937" s="213"/>
      <c r="G8937" s="118"/>
    </row>
    <row r="8938" spans="2:7" s="65" customFormat="1" x14ac:dyDescent="0.2">
      <c r="B8938" s="68"/>
      <c r="E8938" s="213"/>
      <c r="G8938" s="118"/>
    </row>
    <row r="8939" spans="2:7" s="65" customFormat="1" x14ac:dyDescent="0.2">
      <c r="B8939" s="68"/>
      <c r="E8939" s="213"/>
      <c r="G8939" s="118"/>
    </row>
    <row r="8940" spans="2:7" s="65" customFormat="1" x14ac:dyDescent="0.2">
      <c r="B8940" s="68"/>
      <c r="E8940" s="213"/>
      <c r="G8940" s="118"/>
    </row>
    <row r="8941" spans="2:7" s="65" customFormat="1" x14ac:dyDescent="0.2">
      <c r="B8941" s="68"/>
      <c r="E8941" s="213"/>
      <c r="G8941" s="118"/>
    </row>
    <row r="8942" spans="2:7" s="65" customFormat="1" x14ac:dyDescent="0.2">
      <c r="B8942" s="68"/>
      <c r="E8942" s="213"/>
      <c r="G8942" s="118"/>
    </row>
    <row r="8943" spans="2:7" s="65" customFormat="1" x14ac:dyDescent="0.2">
      <c r="B8943" s="68"/>
      <c r="E8943" s="213"/>
      <c r="G8943" s="118"/>
    </row>
    <row r="8944" spans="2:7" s="65" customFormat="1" x14ac:dyDescent="0.2">
      <c r="B8944" s="68"/>
      <c r="E8944" s="213"/>
      <c r="G8944" s="118"/>
    </row>
    <row r="8945" spans="2:7" s="65" customFormat="1" x14ac:dyDescent="0.2">
      <c r="B8945" s="68"/>
      <c r="E8945" s="213"/>
      <c r="G8945" s="118"/>
    </row>
    <row r="8946" spans="2:7" s="65" customFormat="1" x14ac:dyDescent="0.2">
      <c r="B8946" s="68"/>
      <c r="E8946" s="213"/>
      <c r="G8946" s="118"/>
    </row>
    <row r="8947" spans="2:7" s="65" customFormat="1" x14ac:dyDescent="0.2">
      <c r="B8947" s="68"/>
      <c r="E8947" s="213"/>
      <c r="G8947" s="118"/>
    </row>
    <row r="8948" spans="2:7" s="65" customFormat="1" x14ac:dyDescent="0.2">
      <c r="B8948" s="68"/>
      <c r="E8948" s="213"/>
      <c r="G8948" s="118"/>
    </row>
    <row r="8949" spans="2:7" s="65" customFormat="1" x14ac:dyDescent="0.2">
      <c r="B8949" s="68"/>
      <c r="E8949" s="213"/>
      <c r="G8949" s="118"/>
    </row>
    <row r="8950" spans="2:7" s="65" customFormat="1" x14ac:dyDescent="0.2">
      <c r="B8950" s="68"/>
      <c r="E8950" s="213"/>
      <c r="G8950" s="118"/>
    </row>
    <row r="8951" spans="2:7" s="65" customFormat="1" x14ac:dyDescent="0.2">
      <c r="B8951" s="68"/>
      <c r="E8951" s="213"/>
      <c r="G8951" s="118"/>
    </row>
    <row r="8952" spans="2:7" s="65" customFormat="1" x14ac:dyDescent="0.2">
      <c r="B8952" s="68"/>
      <c r="E8952" s="213"/>
      <c r="G8952" s="118"/>
    </row>
    <row r="8953" spans="2:7" s="65" customFormat="1" x14ac:dyDescent="0.2">
      <c r="B8953" s="68"/>
      <c r="E8953" s="213"/>
      <c r="G8953" s="118"/>
    </row>
    <row r="8954" spans="2:7" s="65" customFormat="1" x14ac:dyDescent="0.2">
      <c r="B8954" s="68"/>
      <c r="E8954" s="213"/>
      <c r="G8954" s="118"/>
    </row>
    <row r="8955" spans="2:7" s="65" customFormat="1" x14ac:dyDescent="0.2">
      <c r="B8955" s="68"/>
      <c r="E8955" s="213"/>
      <c r="G8955" s="118"/>
    </row>
    <row r="8956" spans="2:7" s="65" customFormat="1" x14ac:dyDescent="0.2">
      <c r="B8956" s="68"/>
      <c r="E8956" s="213"/>
      <c r="G8956" s="118"/>
    </row>
    <row r="8957" spans="2:7" s="65" customFormat="1" x14ac:dyDescent="0.2">
      <c r="B8957" s="68"/>
      <c r="E8957" s="213"/>
      <c r="G8957" s="118"/>
    </row>
    <row r="8958" spans="2:7" s="65" customFormat="1" x14ac:dyDescent="0.2">
      <c r="B8958" s="68"/>
      <c r="E8958" s="213"/>
      <c r="G8958" s="118"/>
    </row>
    <row r="8959" spans="2:7" s="65" customFormat="1" x14ac:dyDescent="0.2">
      <c r="B8959" s="68"/>
      <c r="E8959" s="213"/>
      <c r="G8959" s="118"/>
    </row>
    <row r="8960" spans="2:7" s="65" customFormat="1" x14ac:dyDescent="0.2">
      <c r="B8960" s="68"/>
      <c r="E8960" s="213"/>
      <c r="G8960" s="118"/>
    </row>
    <row r="8961" spans="2:7" s="65" customFormat="1" x14ac:dyDescent="0.2">
      <c r="B8961" s="68"/>
      <c r="E8961" s="213"/>
      <c r="G8961" s="118"/>
    </row>
    <row r="8962" spans="2:7" s="65" customFormat="1" x14ac:dyDescent="0.2">
      <c r="B8962" s="68"/>
      <c r="E8962" s="213"/>
      <c r="G8962" s="118"/>
    </row>
    <row r="8963" spans="2:7" s="65" customFormat="1" x14ac:dyDescent="0.2">
      <c r="B8963" s="68"/>
      <c r="E8963" s="213"/>
      <c r="G8963" s="118"/>
    </row>
    <row r="8964" spans="2:7" s="65" customFormat="1" x14ac:dyDescent="0.2">
      <c r="B8964" s="68"/>
      <c r="E8964" s="213"/>
      <c r="G8964" s="118"/>
    </row>
    <row r="8965" spans="2:7" s="65" customFormat="1" x14ac:dyDescent="0.2">
      <c r="B8965" s="68"/>
      <c r="E8965" s="213"/>
      <c r="G8965" s="118"/>
    </row>
    <row r="8966" spans="2:7" s="65" customFormat="1" x14ac:dyDescent="0.2">
      <c r="B8966" s="68"/>
      <c r="E8966" s="213"/>
      <c r="G8966" s="118"/>
    </row>
    <row r="8967" spans="2:7" s="65" customFormat="1" x14ac:dyDescent="0.2">
      <c r="B8967" s="68"/>
      <c r="E8967" s="213"/>
      <c r="G8967" s="118"/>
    </row>
    <row r="8968" spans="2:7" s="65" customFormat="1" x14ac:dyDescent="0.2">
      <c r="B8968" s="68"/>
      <c r="E8968" s="213"/>
      <c r="G8968" s="118"/>
    </row>
    <row r="8969" spans="2:7" s="65" customFormat="1" x14ac:dyDescent="0.2">
      <c r="B8969" s="68"/>
      <c r="E8969" s="213"/>
      <c r="G8969" s="118"/>
    </row>
    <row r="8970" spans="2:7" s="65" customFormat="1" x14ac:dyDescent="0.2">
      <c r="B8970" s="68"/>
      <c r="E8970" s="213"/>
      <c r="G8970" s="118"/>
    </row>
    <row r="8971" spans="2:7" s="65" customFormat="1" x14ac:dyDescent="0.2">
      <c r="B8971" s="68"/>
      <c r="E8971" s="213"/>
      <c r="G8971" s="118"/>
    </row>
    <row r="8972" spans="2:7" s="65" customFormat="1" x14ac:dyDescent="0.2">
      <c r="B8972" s="68"/>
      <c r="E8972" s="213"/>
      <c r="G8972" s="118"/>
    </row>
    <row r="8973" spans="2:7" s="65" customFormat="1" x14ac:dyDescent="0.2">
      <c r="B8973" s="68"/>
      <c r="E8973" s="213"/>
      <c r="G8973" s="118"/>
    </row>
    <row r="8974" spans="2:7" s="65" customFormat="1" x14ac:dyDescent="0.2">
      <c r="B8974" s="68"/>
      <c r="E8974" s="213"/>
      <c r="G8974" s="118"/>
    </row>
    <row r="8975" spans="2:7" s="65" customFormat="1" x14ac:dyDescent="0.2">
      <c r="B8975" s="68"/>
      <c r="E8975" s="213"/>
      <c r="G8975" s="118"/>
    </row>
    <row r="8976" spans="2:7" s="65" customFormat="1" x14ac:dyDescent="0.2">
      <c r="B8976" s="68"/>
      <c r="E8976" s="213"/>
      <c r="G8976" s="118"/>
    </row>
    <row r="8977" spans="2:7" s="65" customFormat="1" x14ac:dyDescent="0.2">
      <c r="B8977" s="68"/>
      <c r="E8977" s="213"/>
      <c r="G8977" s="118"/>
    </row>
    <row r="8978" spans="2:7" s="65" customFormat="1" x14ac:dyDescent="0.2">
      <c r="B8978" s="68"/>
      <c r="E8978" s="213"/>
      <c r="G8978" s="118"/>
    </row>
    <row r="8979" spans="2:7" s="65" customFormat="1" x14ac:dyDescent="0.2">
      <c r="B8979" s="68"/>
      <c r="E8979" s="213"/>
      <c r="G8979" s="118"/>
    </row>
    <row r="8980" spans="2:7" s="65" customFormat="1" x14ac:dyDescent="0.2">
      <c r="B8980" s="68"/>
      <c r="E8980" s="213"/>
      <c r="G8980" s="118"/>
    </row>
    <row r="8981" spans="2:7" s="65" customFormat="1" x14ac:dyDescent="0.2">
      <c r="B8981" s="68"/>
      <c r="E8981" s="213"/>
      <c r="G8981" s="118"/>
    </row>
    <row r="8982" spans="2:7" s="65" customFormat="1" x14ac:dyDescent="0.2">
      <c r="B8982" s="68"/>
      <c r="E8982" s="213"/>
      <c r="G8982" s="118"/>
    </row>
    <row r="8983" spans="2:7" s="65" customFormat="1" x14ac:dyDescent="0.2">
      <c r="B8983" s="68"/>
      <c r="E8983" s="213"/>
      <c r="G8983" s="118"/>
    </row>
    <row r="8984" spans="2:7" s="65" customFormat="1" x14ac:dyDescent="0.2">
      <c r="B8984" s="68"/>
      <c r="E8984" s="213"/>
      <c r="G8984" s="118"/>
    </row>
    <row r="8985" spans="2:7" s="65" customFormat="1" x14ac:dyDescent="0.2">
      <c r="B8985" s="68"/>
      <c r="E8985" s="213"/>
      <c r="G8985" s="118"/>
    </row>
    <row r="8986" spans="2:7" s="65" customFormat="1" x14ac:dyDescent="0.2">
      <c r="B8986" s="68"/>
      <c r="E8986" s="213"/>
      <c r="G8986" s="118"/>
    </row>
    <row r="8987" spans="2:7" s="65" customFormat="1" x14ac:dyDescent="0.2">
      <c r="B8987" s="68"/>
      <c r="E8987" s="213"/>
      <c r="G8987" s="118"/>
    </row>
    <row r="8988" spans="2:7" s="65" customFormat="1" x14ac:dyDescent="0.2">
      <c r="B8988" s="68"/>
      <c r="E8988" s="213"/>
      <c r="G8988" s="118"/>
    </row>
    <row r="8989" spans="2:7" s="65" customFormat="1" x14ac:dyDescent="0.2">
      <c r="B8989" s="68"/>
      <c r="E8989" s="213"/>
      <c r="G8989" s="118"/>
    </row>
    <row r="8990" spans="2:7" s="65" customFormat="1" x14ac:dyDescent="0.2">
      <c r="B8990" s="68"/>
      <c r="E8990" s="213"/>
      <c r="G8990" s="118"/>
    </row>
    <row r="8991" spans="2:7" s="65" customFormat="1" x14ac:dyDescent="0.2">
      <c r="B8991" s="68"/>
      <c r="E8991" s="213"/>
      <c r="G8991" s="118"/>
    </row>
    <row r="8992" spans="2:7" s="65" customFormat="1" x14ac:dyDescent="0.2">
      <c r="B8992" s="68"/>
      <c r="E8992" s="213"/>
      <c r="G8992" s="118"/>
    </row>
    <row r="8993" spans="2:7" s="65" customFormat="1" x14ac:dyDescent="0.2">
      <c r="B8993" s="68"/>
      <c r="E8993" s="213"/>
      <c r="G8993" s="118"/>
    </row>
    <row r="8994" spans="2:7" s="65" customFormat="1" x14ac:dyDescent="0.2">
      <c r="B8994" s="68"/>
      <c r="E8994" s="213"/>
      <c r="G8994" s="118"/>
    </row>
    <row r="8995" spans="2:7" s="65" customFormat="1" x14ac:dyDescent="0.2">
      <c r="B8995" s="68"/>
      <c r="E8995" s="213"/>
      <c r="G8995" s="118"/>
    </row>
    <row r="8996" spans="2:7" s="65" customFormat="1" x14ac:dyDescent="0.2">
      <c r="B8996" s="68"/>
      <c r="E8996" s="213"/>
      <c r="G8996" s="118"/>
    </row>
    <row r="8997" spans="2:7" s="65" customFormat="1" x14ac:dyDescent="0.2">
      <c r="B8997" s="68"/>
      <c r="E8997" s="213"/>
      <c r="G8997" s="118"/>
    </row>
    <row r="8998" spans="2:7" s="65" customFormat="1" x14ac:dyDescent="0.2">
      <c r="B8998" s="68"/>
      <c r="E8998" s="213"/>
      <c r="G8998" s="118"/>
    </row>
    <row r="8999" spans="2:7" s="65" customFormat="1" x14ac:dyDescent="0.2">
      <c r="B8999" s="68"/>
      <c r="E8999" s="213"/>
      <c r="G8999" s="118"/>
    </row>
    <row r="9000" spans="2:7" s="65" customFormat="1" x14ac:dyDescent="0.2">
      <c r="B9000" s="68"/>
      <c r="E9000" s="213"/>
      <c r="G9000" s="118"/>
    </row>
    <row r="9001" spans="2:7" s="65" customFormat="1" x14ac:dyDescent="0.2">
      <c r="B9001" s="68"/>
      <c r="E9001" s="213"/>
      <c r="G9001" s="118"/>
    </row>
    <row r="9002" spans="2:7" s="65" customFormat="1" x14ac:dyDescent="0.2">
      <c r="B9002" s="68"/>
      <c r="E9002" s="213"/>
      <c r="G9002" s="118"/>
    </row>
    <row r="9003" spans="2:7" s="65" customFormat="1" x14ac:dyDescent="0.2">
      <c r="B9003" s="68"/>
      <c r="E9003" s="213"/>
      <c r="G9003" s="118"/>
    </row>
    <row r="9004" spans="2:7" s="65" customFormat="1" x14ac:dyDescent="0.2">
      <c r="B9004" s="68"/>
      <c r="E9004" s="213"/>
      <c r="G9004" s="118"/>
    </row>
    <row r="9005" spans="2:7" s="65" customFormat="1" x14ac:dyDescent="0.2">
      <c r="B9005" s="68"/>
      <c r="E9005" s="213"/>
      <c r="G9005" s="118"/>
    </row>
    <row r="9006" spans="2:7" s="65" customFormat="1" x14ac:dyDescent="0.2">
      <c r="B9006" s="68"/>
      <c r="E9006" s="213"/>
      <c r="G9006" s="118"/>
    </row>
    <row r="9007" spans="2:7" s="65" customFormat="1" x14ac:dyDescent="0.2">
      <c r="B9007" s="68"/>
      <c r="E9007" s="213"/>
      <c r="G9007" s="118"/>
    </row>
    <row r="9008" spans="2:7" s="65" customFormat="1" x14ac:dyDescent="0.2">
      <c r="B9008" s="68"/>
      <c r="E9008" s="213"/>
      <c r="G9008" s="118"/>
    </row>
    <row r="9009" spans="2:7" s="65" customFormat="1" x14ac:dyDescent="0.2">
      <c r="B9009" s="68"/>
      <c r="E9009" s="213"/>
      <c r="G9009" s="118"/>
    </row>
    <row r="9010" spans="2:7" s="65" customFormat="1" x14ac:dyDescent="0.2">
      <c r="B9010" s="68"/>
      <c r="E9010" s="213"/>
      <c r="G9010" s="118"/>
    </row>
    <row r="9011" spans="2:7" s="65" customFormat="1" x14ac:dyDescent="0.2">
      <c r="B9011" s="68"/>
      <c r="E9011" s="213"/>
      <c r="G9011" s="118"/>
    </row>
    <row r="9012" spans="2:7" s="65" customFormat="1" x14ac:dyDescent="0.2">
      <c r="B9012" s="68"/>
      <c r="E9012" s="213"/>
      <c r="G9012" s="118"/>
    </row>
    <row r="9013" spans="2:7" s="65" customFormat="1" x14ac:dyDescent="0.2">
      <c r="B9013" s="68"/>
      <c r="E9013" s="213"/>
      <c r="G9013" s="118"/>
    </row>
    <row r="9014" spans="2:7" s="65" customFormat="1" x14ac:dyDescent="0.2">
      <c r="B9014" s="68"/>
      <c r="E9014" s="213"/>
      <c r="G9014" s="118"/>
    </row>
    <row r="9015" spans="2:7" s="65" customFormat="1" x14ac:dyDescent="0.2">
      <c r="B9015" s="68"/>
      <c r="E9015" s="213"/>
      <c r="G9015" s="118"/>
    </row>
    <row r="9016" spans="2:7" s="65" customFormat="1" x14ac:dyDescent="0.2">
      <c r="B9016" s="68"/>
      <c r="E9016" s="213"/>
      <c r="G9016" s="118"/>
    </row>
    <row r="9017" spans="2:7" s="65" customFormat="1" x14ac:dyDescent="0.2">
      <c r="B9017" s="68"/>
      <c r="E9017" s="213"/>
      <c r="G9017" s="118"/>
    </row>
    <row r="9018" spans="2:7" s="65" customFormat="1" x14ac:dyDescent="0.2">
      <c r="B9018" s="68"/>
      <c r="E9018" s="213"/>
      <c r="G9018" s="118"/>
    </row>
    <row r="9019" spans="2:7" s="65" customFormat="1" x14ac:dyDescent="0.2">
      <c r="B9019" s="68"/>
      <c r="E9019" s="213"/>
      <c r="G9019" s="118"/>
    </row>
    <row r="9020" spans="2:7" s="65" customFormat="1" x14ac:dyDescent="0.2">
      <c r="B9020" s="68"/>
      <c r="E9020" s="213"/>
      <c r="G9020" s="118"/>
    </row>
    <row r="9021" spans="2:7" s="65" customFormat="1" x14ac:dyDescent="0.2">
      <c r="B9021" s="68"/>
      <c r="E9021" s="213"/>
      <c r="G9021" s="118"/>
    </row>
    <row r="9022" spans="2:7" s="65" customFormat="1" x14ac:dyDescent="0.2">
      <c r="B9022" s="68"/>
      <c r="E9022" s="213"/>
      <c r="G9022" s="118"/>
    </row>
    <row r="9023" spans="2:7" s="65" customFormat="1" x14ac:dyDescent="0.2">
      <c r="B9023" s="68"/>
      <c r="E9023" s="213"/>
      <c r="G9023" s="118"/>
    </row>
    <row r="9024" spans="2:7" s="65" customFormat="1" x14ac:dyDescent="0.2">
      <c r="B9024" s="68"/>
      <c r="E9024" s="213"/>
      <c r="G9024" s="118"/>
    </row>
    <row r="9025" spans="2:7" s="65" customFormat="1" x14ac:dyDescent="0.2">
      <c r="B9025" s="68"/>
      <c r="E9025" s="213"/>
      <c r="G9025" s="118"/>
    </row>
    <row r="9026" spans="2:7" s="65" customFormat="1" x14ac:dyDescent="0.2">
      <c r="B9026" s="68"/>
      <c r="E9026" s="213"/>
      <c r="G9026" s="118"/>
    </row>
    <row r="9027" spans="2:7" s="65" customFormat="1" x14ac:dyDescent="0.2">
      <c r="B9027" s="68"/>
      <c r="E9027" s="213"/>
      <c r="G9027" s="118"/>
    </row>
    <row r="9028" spans="2:7" s="65" customFormat="1" x14ac:dyDescent="0.2">
      <c r="B9028" s="68"/>
      <c r="E9028" s="213"/>
      <c r="G9028" s="118"/>
    </row>
    <row r="9029" spans="2:7" s="65" customFormat="1" x14ac:dyDescent="0.2">
      <c r="B9029" s="68"/>
      <c r="E9029" s="213"/>
      <c r="G9029" s="118"/>
    </row>
    <row r="9030" spans="2:7" s="65" customFormat="1" x14ac:dyDescent="0.2">
      <c r="B9030" s="68"/>
      <c r="E9030" s="213"/>
      <c r="G9030" s="118"/>
    </row>
    <row r="9031" spans="2:7" s="65" customFormat="1" x14ac:dyDescent="0.2">
      <c r="B9031" s="68"/>
      <c r="E9031" s="213"/>
      <c r="G9031" s="118"/>
    </row>
    <row r="9032" spans="2:7" s="65" customFormat="1" x14ac:dyDescent="0.2">
      <c r="B9032" s="68"/>
      <c r="E9032" s="213"/>
      <c r="G9032" s="118"/>
    </row>
    <row r="9033" spans="2:7" s="65" customFormat="1" x14ac:dyDescent="0.2">
      <c r="B9033" s="68"/>
      <c r="E9033" s="213"/>
      <c r="G9033" s="118"/>
    </row>
    <row r="9034" spans="2:7" s="65" customFormat="1" x14ac:dyDescent="0.2">
      <c r="B9034" s="68"/>
      <c r="E9034" s="213"/>
      <c r="G9034" s="118"/>
    </row>
    <row r="9035" spans="2:7" s="65" customFormat="1" x14ac:dyDescent="0.2">
      <c r="B9035" s="68"/>
      <c r="E9035" s="213"/>
      <c r="G9035" s="118"/>
    </row>
    <row r="9036" spans="2:7" s="65" customFormat="1" x14ac:dyDescent="0.2">
      <c r="B9036" s="68"/>
      <c r="E9036" s="213"/>
      <c r="G9036" s="118"/>
    </row>
    <row r="9037" spans="2:7" s="65" customFormat="1" x14ac:dyDescent="0.2">
      <c r="B9037" s="68"/>
      <c r="E9037" s="213"/>
      <c r="G9037" s="118"/>
    </row>
    <row r="9038" spans="2:7" s="65" customFormat="1" x14ac:dyDescent="0.2">
      <c r="B9038" s="68"/>
      <c r="E9038" s="213"/>
      <c r="G9038" s="118"/>
    </row>
    <row r="9039" spans="2:7" s="65" customFormat="1" x14ac:dyDescent="0.2">
      <c r="B9039" s="68"/>
      <c r="E9039" s="213"/>
      <c r="G9039" s="118"/>
    </row>
    <row r="9040" spans="2:7" s="65" customFormat="1" x14ac:dyDescent="0.2">
      <c r="B9040" s="68"/>
      <c r="E9040" s="213"/>
      <c r="G9040" s="118"/>
    </row>
    <row r="9041" spans="2:7" s="65" customFormat="1" x14ac:dyDescent="0.2">
      <c r="B9041" s="68"/>
      <c r="E9041" s="213"/>
      <c r="G9041" s="118"/>
    </row>
    <row r="9042" spans="2:7" s="65" customFormat="1" x14ac:dyDescent="0.2">
      <c r="B9042" s="68"/>
      <c r="E9042" s="213"/>
      <c r="G9042" s="118"/>
    </row>
    <row r="9043" spans="2:7" s="65" customFormat="1" x14ac:dyDescent="0.2">
      <c r="B9043" s="68"/>
      <c r="E9043" s="213"/>
      <c r="G9043" s="118"/>
    </row>
    <row r="9044" spans="2:7" s="65" customFormat="1" x14ac:dyDescent="0.2">
      <c r="B9044" s="68"/>
      <c r="E9044" s="213"/>
      <c r="G9044" s="118"/>
    </row>
    <row r="9045" spans="2:7" s="65" customFormat="1" x14ac:dyDescent="0.2">
      <c r="B9045" s="68"/>
      <c r="E9045" s="213"/>
      <c r="G9045" s="118"/>
    </row>
    <row r="9046" spans="2:7" s="65" customFormat="1" x14ac:dyDescent="0.2">
      <c r="B9046" s="68"/>
      <c r="E9046" s="213"/>
      <c r="G9046" s="118"/>
    </row>
    <row r="9047" spans="2:7" s="65" customFormat="1" x14ac:dyDescent="0.2">
      <c r="B9047" s="68"/>
      <c r="E9047" s="213"/>
      <c r="G9047" s="118"/>
    </row>
    <row r="9048" spans="2:7" s="65" customFormat="1" x14ac:dyDescent="0.2">
      <c r="B9048" s="68"/>
      <c r="E9048" s="213"/>
      <c r="G9048" s="118"/>
    </row>
    <row r="9049" spans="2:7" s="65" customFormat="1" x14ac:dyDescent="0.2">
      <c r="B9049" s="68"/>
      <c r="E9049" s="213"/>
      <c r="G9049" s="118"/>
    </row>
    <row r="9050" spans="2:7" s="65" customFormat="1" x14ac:dyDescent="0.2">
      <c r="B9050" s="68"/>
      <c r="E9050" s="213"/>
      <c r="G9050" s="118"/>
    </row>
    <row r="9051" spans="2:7" s="65" customFormat="1" x14ac:dyDescent="0.2">
      <c r="B9051" s="68"/>
      <c r="E9051" s="213"/>
      <c r="G9051" s="118"/>
    </row>
    <row r="9052" spans="2:7" s="65" customFormat="1" x14ac:dyDescent="0.2">
      <c r="B9052" s="68"/>
      <c r="E9052" s="213"/>
      <c r="G9052" s="118"/>
    </row>
    <row r="9053" spans="2:7" s="65" customFormat="1" x14ac:dyDescent="0.2">
      <c r="B9053" s="68"/>
      <c r="E9053" s="213"/>
      <c r="G9053" s="118"/>
    </row>
    <row r="9054" spans="2:7" s="65" customFormat="1" x14ac:dyDescent="0.2">
      <c r="B9054" s="68"/>
      <c r="E9054" s="213"/>
      <c r="G9054" s="118"/>
    </row>
    <row r="9055" spans="2:7" s="65" customFormat="1" x14ac:dyDescent="0.2">
      <c r="B9055" s="68"/>
      <c r="E9055" s="213"/>
      <c r="G9055" s="118"/>
    </row>
    <row r="9056" spans="2:7" s="65" customFormat="1" x14ac:dyDescent="0.2">
      <c r="B9056" s="68"/>
      <c r="E9056" s="213"/>
      <c r="G9056" s="118"/>
    </row>
    <row r="9057" spans="2:7" s="65" customFormat="1" x14ac:dyDescent="0.2">
      <c r="B9057" s="68"/>
      <c r="E9057" s="213"/>
      <c r="G9057" s="118"/>
    </row>
    <row r="9058" spans="2:7" s="65" customFormat="1" x14ac:dyDescent="0.2">
      <c r="B9058" s="68"/>
      <c r="E9058" s="213"/>
      <c r="G9058" s="118"/>
    </row>
    <row r="9059" spans="2:7" s="65" customFormat="1" x14ac:dyDescent="0.2">
      <c r="B9059" s="68"/>
      <c r="E9059" s="213"/>
      <c r="G9059" s="118"/>
    </row>
    <row r="9060" spans="2:7" s="65" customFormat="1" x14ac:dyDescent="0.2">
      <c r="B9060" s="68"/>
      <c r="E9060" s="213"/>
      <c r="G9060" s="118"/>
    </row>
    <row r="9061" spans="2:7" s="65" customFormat="1" x14ac:dyDescent="0.2">
      <c r="B9061" s="68"/>
      <c r="E9061" s="213"/>
      <c r="G9061" s="118"/>
    </row>
    <row r="9062" spans="2:7" s="65" customFormat="1" x14ac:dyDescent="0.2">
      <c r="B9062" s="68"/>
      <c r="E9062" s="213"/>
      <c r="G9062" s="118"/>
    </row>
    <row r="9063" spans="2:7" s="65" customFormat="1" x14ac:dyDescent="0.2">
      <c r="B9063" s="68"/>
      <c r="E9063" s="213"/>
      <c r="G9063" s="118"/>
    </row>
    <row r="9064" spans="2:7" s="65" customFormat="1" x14ac:dyDescent="0.2">
      <c r="B9064" s="68"/>
      <c r="E9064" s="213"/>
      <c r="G9064" s="118"/>
    </row>
    <row r="9065" spans="2:7" s="65" customFormat="1" x14ac:dyDescent="0.2">
      <c r="B9065" s="68"/>
      <c r="E9065" s="213"/>
      <c r="G9065" s="118"/>
    </row>
    <row r="9066" spans="2:7" s="65" customFormat="1" x14ac:dyDescent="0.2">
      <c r="B9066" s="68"/>
      <c r="E9066" s="213"/>
      <c r="G9066" s="118"/>
    </row>
    <row r="9067" spans="2:7" s="65" customFormat="1" x14ac:dyDescent="0.2">
      <c r="B9067" s="68"/>
      <c r="E9067" s="213"/>
      <c r="G9067" s="118"/>
    </row>
    <row r="9068" spans="2:7" s="65" customFormat="1" x14ac:dyDescent="0.2">
      <c r="B9068" s="68"/>
      <c r="E9068" s="213"/>
      <c r="G9068" s="118"/>
    </row>
    <row r="9069" spans="2:7" s="65" customFormat="1" x14ac:dyDescent="0.2">
      <c r="B9069" s="68"/>
      <c r="E9069" s="213"/>
      <c r="G9069" s="118"/>
    </row>
    <row r="9070" spans="2:7" s="65" customFormat="1" x14ac:dyDescent="0.2">
      <c r="B9070" s="68"/>
      <c r="E9070" s="213"/>
      <c r="G9070" s="118"/>
    </row>
    <row r="9071" spans="2:7" s="65" customFormat="1" x14ac:dyDescent="0.2">
      <c r="B9071" s="68"/>
      <c r="E9071" s="213"/>
      <c r="G9071" s="118"/>
    </row>
    <row r="9072" spans="2:7" s="65" customFormat="1" x14ac:dyDescent="0.2">
      <c r="B9072" s="68"/>
      <c r="E9072" s="213"/>
      <c r="G9072" s="118"/>
    </row>
    <row r="9073" spans="2:7" s="65" customFormat="1" x14ac:dyDescent="0.2">
      <c r="B9073" s="68"/>
      <c r="E9073" s="213"/>
      <c r="G9073" s="118"/>
    </row>
    <row r="9074" spans="2:7" s="65" customFormat="1" x14ac:dyDescent="0.2">
      <c r="B9074" s="68"/>
      <c r="E9074" s="213"/>
      <c r="G9074" s="118"/>
    </row>
    <row r="9075" spans="2:7" s="65" customFormat="1" x14ac:dyDescent="0.2">
      <c r="B9075" s="68"/>
      <c r="E9075" s="213"/>
      <c r="G9075" s="118"/>
    </row>
    <row r="9076" spans="2:7" s="65" customFormat="1" x14ac:dyDescent="0.2">
      <c r="B9076" s="68"/>
      <c r="E9076" s="213"/>
      <c r="G9076" s="118"/>
    </row>
    <row r="9077" spans="2:7" s="65" customFormat="1" x14ac:dyDescent="0.2">
      <c r="B9077" s="68"/>
      <c r="E9077" s="213"/>
      <c r="G9077" s="118"/>
    </row>
    <row r="9078" spans="2:7" s="65" customFormat="1" x14ac:dyDescent="0.2">
      <c r="B9078" s="68"/>
      <c r="E9078" s="213"/>
      <c r="G9078" s="118"/>
    </row>
    <row r="9079" spans="2:7" s="65" customFormat="1" x14ac:dyDescent="0.2">
      <c r="B9079" s="68"/>
      <c r="E9079" s="213"/>
      <c r="G9079" s="118"/>
    </row>
    <row r="9080" spans="2:7" s="65" customFormat="1" x14ac:dyDescent="0.2">
      <c r="B9080" s="68"/>
      <c r="E9080" s="213"/>
      <c r="G9080" s="118"/>
    </row>
    <row r="9081" spans="2:7" s="65" customFormat="1" x14ac:dyDescent="0.2">
      <c r="B9081" s="68"/>
      <c r="E9081" s="213"/>
      <c r="G9081" s="118"/>
    </row>
    <row r="9082" spans="2:7" s="65" customFormat="1" x14ac:dyDescent="0.2">
      <c r="B9082" s="68"/>
      <c r="E9082" s="213"/>
      <c r="G9082" s="118"/>
    </row>
    <row r="9083" spans="2:7" s="65" customFormat="1" x14ac:dyDescent="0.2">
      <c r="B9083" s="68"/>
      <c r="E9083" s="213"/>
      <c r="G9083" s="118"/>
    </row>
    <row r="9084" spans="2:7" s="65" customFormat="1" x14ac:dyDescent="0.2">
      <c r="B9084" s="68"/>
      <c r="E9084" s="213"/>
      <c r="G9084" s="118"/>
    </row>
    <row r="9085" spans="2:7" s="65" customFormat="1" x14ac:dyDescent="0.2">
      <c r="B9085" s="68"/>
      <c r="E9085" s="213"/>
      <c r="G9085" s="118"/>
    </row>
    <row r="9086" spans="2:7" s="65" customFormat="1" x14ac:dyDescent="0.2">
      <c r="B9086" s="68"/>
      <c r="E9086" s="213"/>
      <c r="G9086" s="118"/>
    </row>
    <row r="9087" spans="2:7" s="65" customFormat="1" x14ac:dyDescent="0.2">
      <c r="B9087" s="68"/>
      <c r="E9087" s="213"/>
      <c r="G9087" s="118"/>
    </row>
    <row r="9088" spans="2:7" s="65" customFormat="1" x14ac:dyDescent="0.2">
      <c r="B9088" s="68"/>
      <c r="E9088" s="213"/>
      <c r="G9088" s="118"/>
    </row>
    <row r="9089" spans="2:7" s="65" customFormat="1" x14ac:dyDescent="0.2">
      <c r="B9089" s="68"/>
      <c r="E9089" s="213"/>
      <c r="G9089" s="118"/>
    </row>
    <row r="9090" spans="2:7" s="65" customFormat="1" x14ac:dyDescent="0.2">
      <c r="B9090" s="68"/>
      <c r="E9090" s="213"/>
      <c r="G9090" s="118"/>
    </row>
    <row r="9091" spans="2:7" s="65" customFormat="1" x14ac:dyDescent="0.2">
      <c r="B9091" s="68"/>
      <c r="E9091" s="213"/>
      <c r="G9091" s="118"/>
    </row>
  </sheetData>
  <autoFilter ref="A1:H203">
    <sortState ref="A2:H203">
      <sortCondition ref="B1:B203"/>
    </sortState>
  </autoFilter>
  <sortState ref="A2:H9091">
    <sortCondition ref="B1"/>
  </sortState>
  <pageMargins left="0.7" right="0.7" top="0.75" bottom="0.75" header="0.3" footer="0.3"/>
  <pageSetup scale="84" fitToHeight="0" orientation="landscape" r:id="rId1"/>
  <headerFooter>
    <oddHeader>&amp;A</oddHeader>
    <oddFooter>&amp;C&amp;"Helvetica Neue,Regular"&amp;12&amp;K000000&amp;P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093"/>
  <sheetViews>
    <sheetView zoomScale="110" zoomScaleNormal="110" workbookViewId="0">
      <pane ySplit="1" topLeftCell="A2" activePane="bottomLeft" state="frozen"/>
      <selection pane="bottomLeft" activeCell="C15" sqref="C15"/>
    </sheetView>
  </sheetViews>
  <sheetFormatPr defaultColWidth="21.125" defaultRowHeight="12.75" x14ac:dyDescent="0.2"/>
  <cols>
    <col min="1" max="1" width="9.5" style="59" customWidth="1"/>
    <col min="2" max="2" width="23.5" style="43" bestFit="1" customWidth="1"/>
    <col min="3" max="3" width="25" style="28" bestFit="1" customWidth="1"/>
    <col min="4" max="4" width="10.125" style="28" bestFit="1" customWidth="1"/>
    <col min="5" max="5" width="18" style="249" customWidth="1"/>
    <col min="6" max="6" width="6.625" style="28" bestFit="1" customWidth="1"/>
    <col min="7" max="7" width="15.125" style="105" customWidth="1"/>
    <col min="8" max="8" width="15.375" style="28" customWidth="1"/>
    <col min="9" max="16384" width="21.125" style="28"/>
  </cols>
  <sheetData>
    <row r="1" spans="1:8" ht="25.5" x14ac:dyDescent="0.2">
      <c r="A1" s="58" t="s">
        <v>5920</v>
      </c>
      <c r="B1" s="1" t="s">
        <v>15</v>
      </c>
      <c r="C1" s="1" t="s">
        <v>16</v>
      </c>
      <c r="D1" s="1" t="s">
        <v>17</v>
      </c>
      <c r="E1" s="161" t="s">
        <v>5921</v>
      </c>
      <c r="F1" s="1" t="s">
        <v>18</v>
      </c>
      <c r="G1" s="102" t="s">
        <v>5922</v>
      </c>
      <c r="H1" s="102" t="s">
        <v>5924</v>
      </c>
    </row>
    <row r="2" spans="1:8" x14ac:dyDescent="0.2">
      <c r="A2" s="60" t="s">
        <v>4</v>
      </c>
      <c r="B2" s="39" t="s">
        <v>1364</v>
      </c>
      <c r="C2" s="29" t="s">
        <v>5503</v>
      </c>
      <c r="D2" s="29">
        <v>303885</v>
      </c>
      <c r="E2" s="169">
        <v>12</v>
      </c>
      <c r="F2" s="30">
        <f t="shared" ref="F2:F65" si="0">E2/E$269</f>
        <v>2.1025519724565691E-5</v>
      </c>
      <c r="G2" s="103">
        <f t="shared" ref="G2:G65" si="1">H$2*F2</f>
        <v>244.10628400220767</v>
      </c>
      <c r="H2" s="168">
        <v>11610000</v>
      </c>
    </row>
    <row r="3" spans="1:8" x14ac:dyDescent="0.2">
      <c r="A3" s="60" t="s">
        <v>4</v>
      </c>
      <c r="B3" s="39" t="s">
        <v>1548</v>
      </c>
      <c r="C3" s="29" t="s">
        <v>5507</v>
      </c>
      <c r="D3" s="29">
        <v>184630</v>
      </c>
      <c r="E3" s="169">
        <v>401</v>
      </c>
      <c r="F3" s="30">
        <f t="shared" si="0"/>
        <v>7.0260278412923689E-4</v>
      </c>
      <c r="G3" s="103">
        <f t="shared" si="1"/>
        <v>8157.2183237404406</v>
      </c>
    </row>
    <row r="4" spans="1:8" x14ac:dyDescent="0.2">
      <c r="A4" s="60" t="s">
        <v>4</v>
      </c>
      <c r="B4" s="39" t="s">
        <v>1321</v>
      </c>
      <c r="C4" s="29" t="s">
        <v>5503</v>
      </c>
      <c r="D4" s="29">
        <v>303886</v>
      </c>
      <c r="E4" s="169">
        <v>165</v>
      </c>
      <c r="F4" s="30">
        <f t="shared" si="0"/>
        <v>2.8910089621277829E-4</v>
      </c>
      <c r="G4" s="103">
        <f t="shared" si="1"/>
        <v>3356.4614050303558</v>
      </c>
    </row>
    <row r="5" spans="1:8" x14ac:dyDescent="0.2">
      <c r="A5" s="60" t="s">
        <v>4</v>
      </c>
      <c r="B5" s="39" t="s">
        <v>1322</v>
      </c>
      <c r="C5" s="29" t="s">
        <v>5503</v>
      </c>
      <c r="D5" s="29">
        <v>62974</v>
      </c>
      <c r="E5" s="169">
        <v>3020</v>
      </c>
      <c r="F5" s="30">
        <f t="shared" si="0"/>
        <v>5.2914224640156987E-3</v>
      </c>
      <c r="G5" s="103">
        <f t="shared" si="1"/>
        <v>61433.41480722226</v>
      </c>
    </row>
    <row r="6" spans="1:8" x14ac:dyDescent="0.2">
      <c r="A6" s="60" t="s">
        <v>4</v>
      </c>
      <c r="B6" s="39" t="s">
        <v>1534</v>
      </c>
      <c r="C6" s="29" t="s">
        <v>5506</v>
      </c>
      <c r="D6" s="29">
        <v>63091</v>
      </c>
      <c r="E6" s="169">
        <v>4514</v>
      </c>
      <c r="F6" s="30">
        <f t="shared" si="0"/>
        <v>7.9090996697241279E-3</v>
      </c>
      <c r="G6" s="103">
        <f t="shared" si="1"/>
        <v>91824.647165497125</v>
      </c>
    </row>
    <row r="7" spans="1:8" x14ac:dyDescent="0.2">
      <c r="A7" s="60" t="s">
        <v>4</v>
      </c>
      <c r="B7" s="39" t="s">
        <v>1460</v>
      </c>
      <c r="C7" s="29" t="s">
        <v>5506</v>
      </c>
      <c r="D7" s="29">
        <v>304038</v>
      </c>
      <c r="E7" s="169">
        <v>387</v>
      </c>
      <c r="F7" s="30">
        <f t="shared" si="0"/>
        <v>6.7807301111724358E-4</v>
      </c>
      <c r="G7" s="103">
        <f t="shared" si="1"/>
        <v>7872.4276590711979</v>
      </c>
    </row>
    <row r="8" spans="1:8" x14ac:dyDescent="0.2">
      <c r="A8" s="60" t="s">
        <v>4</v>
      </c>
      <c r="B8" s="39" t="s">
        <v>1349</v>
      </c>
      <c r="C8" s="29" t="s">
        <v>5503</v>
      </c>
      <c r="D8" s="29">
        <v>303887</v>
      </c>
      <c r="E8" s="169">
        <v>174</v>
      </c>
      <c r="F8" s="30">
        <f t="shared" si="0"/>
        <v>3.0487003600620252E-4</v>
      </c>
      <c r="G8" s="103">
        <f t="shared" si="1"/>
        <v>3539.5411180320111</v>
      </c>
    </row>
    <row r="9" spans="1:8" x14ac:dyDescent="0.2">
      <c r="A9" s="60" t="s">
        <v>4</v>
      </c>
      <c r="B9" s="39" t="s">
        <v>1454</v>
      </c>
      <c r="C9" s="29" t="s">
        <v>5505</v>
      </c>
      <c r="D9" s="29">
        <v>303968</v>
      </c>
      <c r="E9" s="169">
        <v>189</v>
      </c>
      <c r="F9" s="30">
        <f t="shared" si="0"/>
        <v>3.3115193566190962E-4</v>
      </c>
      <c r="G9" s="103">
        <f t="shared" si="1"/>
        <v>3844.6739730347708</v>
      </c>
    </row>
    <row r="10" spans="1:8" x14ac:dyDescent="0.2">
      <c r="A10" s="60" t="s">
        <v>4</v>
      </c>
      <c r="B10" s="39" t="s">
        <v>1323</v>
      </c>
      <c r="C10" s="29" t="s">
        <v>5503</v>
      </c>
      <c r="D10" s="29">
        <v>67482</v>
      </c>
      <c r="E10" s="169">
        <v>2215</v>
      </c>
      <c r="F10" s="30">
        <f t="shared" si="0"/>
        <v>3.8809605158260838E-3</v>
      </c>
      <c r="G10" s="103">
        <f t="shared" si="1"/>
        <v>45057.951588740834</v>
      </c>
    </row>
    <row r="11" spans="1:8" x14ac:dyDescent="0.2">
      <c r="A11" s="60" t="s">
        <v>4</v>
      </c>
      <c r="B11" s="39" t="s">
        <v>1465</v>
      </c>
      <c r="C11" s="29" t="s">
        <v>5506</v>
      </c>
      <c r="D11" s="29">
        <v>161733</v>
      </c>
      <c r="E11" s="169">
        <v>2147</v>
      </c>
      <c r="F11" s="30">
        <f t="shared" si="0"/>
        <v>3.7618159040535451E-3</v>
      </c>
      <c r="G11" s="103">
        <f t="shared" si="1"/>
        <v>43674.682646061658</v>
      </c>
    </row>
    <row r="12" spans="1:8" x14ac:dyDescent="0.2">
      <c r="A12" s="60" t="s">
        <v>4</v>
      </c>
      <c r="B12" s="39" t="s">
        <v>1501</v>
      </c>
      <c r="C12" s="29" t="s">
        <v>5506</v>
      </c>
      <c r="D12" s="29">
        <v>304039</v>
      </c>
      <c r="E12" s="169">
        <v>69</v>
      </c>
      <c r="F12" s="30">
        <f t="shared" si="0"/>
        <v>1.2089673841625272E-4</v>
      </c>
      <c r="G12" s="103">
        <f t="shared" si="1"/>
        <v>1403.6111330126942</v>
      </c>
    </row>
    <row r="13" spans="1:8" x14ac:dyDescent="0.2">
      <c r="A13" s="60" t="s">
        <v>4</v>
      </c>
      <c r="B13" s="39" t="s">
        <v>1455</v>
      </c>
      <c r="C13" s="29" t="s">
        <v>5505</v>
      </c>
      <c r="D13" s="29">
        <v>303969</v>
      </c>
      <c r="E13" s="169">
        <v>213</v>
      </c>
      <c r="F13" s="30">
        <f t="shared" si="0"/>
        <v>3.7320297511104101E-4</v>
      </c>
      <c r="G13" s="103">
        <f t="shared" si="1"/>
        <v>4332.8865410391863</v>
      </c>
    </row>
    <row r="14" spans="1:8" x14ac:dyDescent="0.2">
      <c r="A14" s="60" t="s">
        <v>4</v>
      </c>
      <c r="B14" s="39" t="s">
        <v>1545</v>
      </c>
      <c r="C14" s="29" t="s">
        <v>5506</v>
      </c>
      <c r="D14" s="29">
        <v>63103</v>
      </c>
      <c r="E14" s="169">
        <v>6474</v>
      </c>
      <c r="F14" s="30">
        <f t="shared" si="0"/>
        <v>1.1343267891403191E-2</v>
      </c>
      <c r="G14" s="103">
        <f t="shared" si="1"/>
        <v>131695.34021919104</v>
      </c>
    </row>
    <row r="15" spans="1:8" x14ac:dyDescent="0.2">
      <c r="A15" s="60" t="s">
        <v>4</v>
      </c>
      <c r="B15" s="39" t="s">
        <v>1382</v>
      </c>
      <c r="C15" s="29" t="s">
        <v>5504</v>
      </c>
      <c r="D15" s="29">
        <v>63014</v>
      </c>
      <c r="E15" s="169">
        <v>8358</v>
      </c>
      <c r="F15" s="30">
        <f t="shared" si="0"/>
        <v>1.4644274488160004E-2</v>
      </c>
      <c r="G15" s="103">
        <f t="shared" si="1"/>
        <v>170020.02680753765</v>
      </c>
    </row>
    <row r="16" spans="1:8" x14ac:dyDescent="0.2">
      <c r="A16" s="60" t="s">
        <v>4</v>
      </c>
      <c r="B16" s="39" t="s">
        <v>1365</v>
      </c>
      <c r="C16" s="29" t="s">
        <v>5503</v>
      </c>
      <c r="D16" s="29">
        <v>184349</v>
      </c>
      <c r="E16" s="169">
        <v>491</v>
      </c>
      <c r="F16" s="30">
        <f t="shared" si="0"/>
        <v>8.6029418206347958E-4</v>
      </c>
      <c r="G16" s="103">
        <f t="shared" si="1"/>
        <v>9988.0154537569979</v>
      </c>
    </row>
    <row r="17" spans="1:7" x14ac:dyDescent="0.2">
      <c r="A17" s="60" t="s">
        <v>4</v>
      </c>
      <c r="B17" s="39" t="s">
        <v>1350</v>
      </c>
      <c r="C17" s="29" t="s">
        <v>5503</v>
      </c>
      <c r="D17" s="29">
        <v>184352</v>
      </c>
      <c r="E17" s="169">
        <v>462</v>
      </c>
      <c r="F17" s="30">
        <f t="shared" si="0"/>
        <v>8.0948250939577918E-4</v>
      </c>
      <c r="G17" s="103">
        <f t="shared" si="1"/>
        <v>9398.091934084996</v>
      </c>
    </row>
    <row r="18" spans="1:7" x14ac:dyDescent="0.2">
      <c r="A18" s="60" t="s">
        <v>4</v>
      </c>
      <c r="B18" s="39" t="s">
        <v>1502</v>
      </c>
      <c r="C18" s="29" t="s">
        <v>5506</v>
      </c>
      <c r="D18" s="29">
        <v>304040</v>
      </c>
      <c r="E18" s="169">
        <v>71</v>
      </c>
      <c r="F18" s="30">
        <f t="shared" si="0"/>
        <v>1.2440099170368034E-4</v>
      </c>
      <c r="G18" s="103">
        <f t="shared" si="1"/>
        <v>1444.2955136797289</v>
      </c>
    </row>
    <row r="19" spans="1:7" x14ac:dyDescent="0.2">
      <c r="A19" s="60" t="s">
        <v>4</v>
      </c>
      <c r="B19" s="39" t="s">
        <v>1541</v>
      </c>
      <c r="C19" s="29" t="s">
        <v>5506</v>
      </c>
      <c r="D19" s="29">
        <v>73179</v>
      </c>
      <c r="E19" s="169">
        <v>5774</v>
      </c>
      <c r="F19" s="30">
        <f t="shared" si="0"/>
        <v>1.0116779240803526E-2</v>
      </c>
      <c r="G19" s="103">
        <f t="shared" si="1"/>
        <v>117455.80698572894</v>
      </c>
    </row>
    <row r="20" spans="1:7" x14ac:dyDescent="0.2">
      <c r="A20" s="60" t="s">
        <v>4</v>
      </c>
      <c r="B20" s="39" t="s">
        <v>1535</v>
      </c>
      <c r="C20" s="29" t="s">
        <v>5506</v>
      </c>
      <c r="D20" s="29">
        <v>67595</v>
      </c>
      <c r="E20" s="169">
        <v>1790</v>
      </c>
      <c r="F20" s="30">
        <f t="shared" si="0"/>
        <v>3.1363066922477155E-3</v>
      </c>
      <c r="G20" s="103">
        <f t="shared" si="1"/>
        <v>36412.520696995976</v>
      </c>
    </row>
    <row r="21" spans="1:7" x14ac:dyDescent="0.2">
      <c r="A21" s="60" t="s">
        <v>4</v>
      </c>
      <c r="B21" s="39" t="s">
        <v>1351</v>
      </c>
      <c r="C21" s="29" t="s">
        <v>5503</v>
      </c>
      <c r="D21" s="29">
        <v>184364</v>
      </c>
      <c r="E21" s="169">
        <v>563</v>
      </c>
      <c r="F21" s="30">
        <f t="shared" si="0"/>
        <v>9.864473004108738E-4</v>
      </c>
      <c r="G21" s="103">
        <f t="shared" si="1"/>
        <v>11452.653157770244</v>
      </c>
    </row>
    <row r="22" spans="1:7" x14ac:dyDescent="0.2">
      <c r="A22" s="60" t="s">
        <v>4</v>
      </c>
      <c r="B22" s="39" t="s">
        <v>1503</v>
      </c>
      <c r="C22" s="29" t="s">
        <v>5506</v>
      </c>
      <c r="D22" s="29">
        <v>304041</v>
      </c>
      <c r="E22" s="169">
        <v>130</v>
      </c>
      <c r="F22" s="30">
        <f t="shared" si="0"/>
        <v>2.27776463682795E-4</v>
      </c>
      <c r="G22" s="103">
        <f t="shared" si="1"/>
        <v>2644.48474335725</v>
      </c>
    </row>
    <row r="23" spans="1:7" x14ac:dyDescent="0.2">
      <c r="A23" s="60" t="s">
        <v>4</v>
      </c>
      <c r="B23" s="39" t="s">
        <v>1520</v>
      </c>
      <c r="C23" s="29" t="s">
        <v>5506</v>
      </c>
      <c r="D23" s="29">
        <v>71175</v>
      </c>
      <c r="E23" s="169">
        <v>1609</v>
      </c>
      <c r="F23" s="30">
        <f t="shared" si="0"/>
        <v>2.8191717697355163E-3</v>
      </c>
      <c r="G23" s="103">
        <f t="shared" si="1"/>
        <v>32730.584246629343</v>
      </c>
    </row>
    <row r="24" spans="1:7" x14ac:dyDescent="0.2">
      <c r="A24" s="60" t="s">
        <v>4</v>
      </c>
      <c r="B24" s="39" t="s">
        <v>1549</v>
      </c>
      <c r="C24" s="29" t="s">
        <v>5507</v>
      </c>
      <c r="D24" s="29">
        <v>304100</v>
      </c>
      <c r="E24" s="169">
        <v>246</v>
      </c>
      <c r="F24" s="30">
        <f t="shared" si="0"/>
        <v>4.3102315435359669E-4</v>
      </c>
      <c r="G24" s="103">
        <f t="shared" si="1"/>
        <v>5004.1788220452572</v>
      </c>
    </row>
    <row r="25" spans="1:7" x14ac:dyDescent="0.2">
      <c r="A25" s="60" t="s">
        <v>4</v>
      </c>
      <c r="B25" s="39" t="s">
        <v>1562</v>
      </c>
      <c r="C25" s="29" t="s">
        <v>5507</v>
      </c>
      <c r="D25" s="29">
        <v>304102</v>
      </c>
      <c r="E25" s="169">
        <v>110</v>
      </c>
      <c r="F25" s="30">
        <f t="shared" si="0"/>
        <v>1.9273393080851883E-4</v>
      </c>
      <c r="G25" s="103">
        <f t="shared" si="1"/>
        <v>2237.6409366869038</v>
      </c>
    </row>
    <row r="26" spans="1:7" x14ac:dyDescent="0.2">
      <c r="A26" s="60" t="s">
        <v>4</v>
      </c>
      <c r="B26" s="39" t="s">
        <v>1567</v>
      </c>
      <c r="C26" s="29" t="s">
        <v>5507</v>
      </c>
      <c r="D26" s="29">
        <v>304103</v>
      </c>
      <c r="E26" s="169">
        <v>427</v>
      </c>
      <c r="F26" s="30">
        <f t="shared" si="0"/>
        <v>7.4815807686579581E-4</v>
      </c>
      <c r="G26" s="103">
        <f t="shared" si="1"/>
        <v>8686.1152724118892</v>
      </c>
    </row>
    <row r="27" spans="1:7" x14ac:dyDescent="0.2">
      <c r="A27" s="60" t="s">
        <v>4</v>
      </c>
      <c r="B27" s="39" t="s">
        <v>1390</v>
      </c>
      <c r="C27" s="29" t="s">
        <v>5504</v>
      </c>
      <c r="D27" s="29">
        <v>303953</v>
      </c>
      <c r="E27" s="169">
        <v>111</v>
      </c>
      <c r="F27" s="30">
        <f t="shared" si="0"/>
        <v>1.9448605745223265E-4</v>
      </c>
      <c r="G27" s="103">
        <f t="shared" si="1"/>
        <v>2257.9831270204209</v>
      </c>
    </row>
    <row r="28" spans="1:7" x14ac:dyDescent="0.2">
      <c r="A28" s="60" t="s">
        <v>4</v>
      </c>
      <c r="B28" s="39" t="s">
        <v>1352</v>
      </c>
      <c r="C28" s="29" t="s">
        <v>5503</v>
      </c>
      <c r="D28" s="29">
        <v>303892</v>
      </c>
      <c r="E28" s="169">
        <v>65</v>
      </c>
      <c r="F28" s="30">
        <f t="shared" si="0"/>
        <v>1.138882318413975E-4</v>
      </c>
      <c r="G28" s="103">
        <f t="shared" si="1"/>
        <v>1322.242371678625</v>
      </c>
    </row>
    <row r="29" spans="1:7" x14ac:dyDescent="0.2">
      <c r="A29" s="60" t="s">
        <v>4</v>
      </c>
      <c r="B29" s="39" t="s">
        <v>1568</v>
      </c>
      <c r="C29" s="29" t="s">
        <v>5507</v>
      </c>
      <c r="D29" s="29">
        <v>304104</v>
      </c>
      <c r="E29" s="169">
        <v>259</v>
      </c>
      <c r="F29" s="30">
        <f t="shared" si="0"/>
        <v>4.538008007218762E-4</v>
      </c>
      <c r="G29" s="103">
        <f t="shared" si="1"/>
        <v>5268.6272963809824</v>
      </c>
    </row>
    <row r="30" spans="1:7" x14ac:dyDescent="0.2">
      <c r="A30" s="60" t="s">
        <v>4</v>
      </c>
      <c r="B30" s="39" t="s">
        <v>1550</v>
      </c>
      <c r="C30" s="29" t="s">
        <v>5507</v>
      </c>
      <c r="D30" s="29">
        <v>304105</v>
      </c>
      <c r="E30" s="169">
        <v>262</v>
      </c>
      <c r="F30" s="30">
        <f t="shared" si="0"/>
        <v>4.5905718065301758E-4</v>
      </c>
      <c r="G30" s="103">
        <f t="shared" si="1"/>
        <v>5329.6538673815339</v>
      </c>
    </row>
    <row r="31" spans="1:7" x14ac:dyDescent="0.2">
      <c r="A31" s="60" t="s">
        <v>4</v>
      </c>
      <c r="B31" s="39" t="s">
        <v>1456</v>
      </c>
      <c r="C31" s="29" t="s">
        <v>5505</v>
      </c>
      <c r="D31" s="29">
        <v>303972</v>
      </c>
      <c r="E31" s="169">
        <v>28</v>
      </c>
      <c r="F31" s="30">
        <f t="shared" si="0"/>
        <v>4.9059546023986617E-5</v>
      </c>
      <c r="G31" s="103">
        <f t="shared" si="1"/>
        <v>569.58132933848458</v>
      </c>
    </row>
    <row r="32" spans="1:7" x14ac:dyDescent="0.2">
      <c r="A32" s="60" t="s">
        <v>4</v>
      </c>
      <c r="B32" s="39" t="s">
        <v>1457</v>
      </c>
      <c r="C32" s="29" t="s">
        <v>5505</v>
      </c>
      <c r="D32" s="29">
        <v>303973</v>
      </c>
      <c r="E32" s="169">
        <v>72</v>
      </c>
      <c r="F32" s="30">
        <f t="shared" si="0"/>
        <v>1.2615311834739414E-4</v>
      </c>
      <c r="G32" s="103">
        <f t="shared" si="1"/>
        <v>1464.6377040132459</v>
      </c>
    </row>
    <row r="33" spans="1:7" x14ac:dyDescent="0.2">
      <c r="A33" s="60" t="s">
        <v>4</v>
      </c>
      <c r="B33" s="39" t="s">
        <v>1451</v>
      </c>
      <c r="C33" s="29" t="s">
        <v>5505</v>
      </c>
      <c r="D33" s="29">
        <v>303974</v>
      </c>
      <c r="E33" s="169">
        <v>383</v>
      </c>
      <c r="F33" s="30">
        <f t="shared" si="0"/>
        <v>6.7106450454238831E-4</v>
      </c>
      <c r="G33" s="103">
        <f t="shared" si="1"/>
        <v>7791.0588977371281</v>
      </c>
    </row>
    <row r="34" spans="1:7" x14ac:dyDescent="0.2">
      <c r="A34" s="60" t="s">
        <v>4</v>
      </c>
      <c r="B34" s="39" t="s">
        <v>1331</v>
      </c>
      <c r="C34" s="29" t="s">
        <v>5503</v>
      </c>
      <c r="D34" s="29">
        <v>71148</v>
      </c>
      <c r="E34" s="169">
        <v>805</v>
      </c>
      <c r="F34" s="30">
        <f t="shared" si="0"/>
        <v>1.4104619481896152E-3</v>
      </c>
      <c r="G34" s="103">
        <f t="shared" si="1"/>
        <v>16375.463218481433</v>
      </c>
    </row>
    <row r="35" spans="1:7" x14ac:dyDescent="0.2">
      <c r="A35" s="60" t="s">
        <v>4</v>
      </c>
      <c r="B35" s="39" t="s">
        <v>1466</v>
      </c>
      <c r="C35" s="29" t="s">
        <v>5506</v>
      </c>
      <c r="D35" s="29">
        <v>71187</v>
      </c>
      <c r="E35" s="169">
        <v>2045</v>
      </c>
      <c r="F35" s="30">
        <f t="shared" si="0"/>
        <v>3.5830989863947366E-3</v>
      </c>
      <c r="G35" s="103">
        <f t="shared" si="1"/>
        <v>41599.779232042893</v>
      </c>
    </row>
    <row r="36" spans="1:7" x14ac:dyDescent="0.2">
      <c r="A36" s="60" t="s">
        <v>4</v>
      </c>
      <c r="B36" s="39" t="s">
        <v>1578</v>
      </c>
      <c r="C36" s="29" t="s">
        <v>5507</v>
      </c>
      <c r="D36" s="29">
        <v>304107</v>
      </c>
      <c r="E36" s="169">
        <v>95</v>
      </c>
      <c r="F36" s="30">
        <f t="shared" si="0"/>
        <v>1.6645203115281173E-4</v>
      </c>
      <c r="G36" s="103">
        <f t="shared" si="1"/>
        <v>1932.5080816841441</v>
      </c>
    </row>
    <row r="37" spans="1:7" x14ac:dyDescent="0.2">
      <c r="A37" s="60" t="s">
        <v>4</v>
      </c>
      <c r="B37" s="39" t="s">
        <v>1470</v>
      </c>
      <c r="C37" s="29" t="s">
        <v>5506</v>
      </c>
      <c r="D37" s="29">
        <v>184491</v>
      </c>
      <c r="E37" s="169">
        <v>1333</v>
      </c>
      <c r="F37" s="30">
        <f t="shared" si="0"/>
        <v>2.3355848160705054E-3</v>
      </c>
      <c r="G37" s="103">
        <f t="shared" si="1"/>
        <v>27116.139714578567</v>
      </c>
    </row>
    <row r="38" spans="1:7" x14ac:dyDescent="0.2">
      <c r="A38" s="60" t="s">
        <v>4</v>
      </c>
      <c r="B38" s="39" t="s">
        <v>1398</v>
      </c>
      <c r="C38" s="29" t="s">
        <v>5504</v>
      </c>
      <c r="D38" s="29">
        <v>303954</v>
      </c>
      <c r="E38" s="169">
        <v>31</v>
      </c>
      <c r="F38" s="30">
        <f t="shared" si="0"/>
        <v>5.4315925955128034E-5</v>
      </c>
      <c r="G38" s="103">
        <f t="shared" si="1"/>
        <v>630.60790033903652</v>
      </c>
    </row>
    <row r="39" spans="1:7" x14ac:dyDescent="0.2">
      <c r="A39" s="60" t="s">
        <v>4</v>
      </c>
      <c r="B39" s="39" t="s">
        <v>1467</v>
      </c>
      <c r="C39" s="29" t="s">
        <v>5506</v>
      </c>
      <c r="D39" s="29">
        <v>304044</v>
      </c>
      <c r="E39" s="169">
        <v>391</v>
      </c>
      <c r="F39" s="30">
        <f t="shared" si="0"/>
        <v>6.8508151769209875E-4</v>
      </c>
      <c r="G39" s="103">
        <f t="shared" si="1"/>
        <v>7953.7964204052669</v>
      </c>
    </row>
    <row r="40" spans="1:7" x14ac:dyDescent="0.2">
      <c r="A40" s="60" t="s">
        <v>4</v>
      </c>
      <c r="B40" s="39" t="s">
        <v>1563</v>
      </c>
      <c r="C40" s="29" t="s">
        <v>5507</v>
      </c>
      <c r="D40" s="29">
        <v>304108</v>
      </c>
      <c r="E40" s="169">
        <v>259</v>
      </c>
      <c r="F40" s="30">
        <f t="shared" si="0"/>
        <v>4.538008007218762E-4</v>
      </c>
      <c r="G40" s="103">
        <f t="shared" si="1"/>
        <v>5268.6272963809824</v>
      </c>
    </row>
    <row r="41" spans="1:7" x14ac:dyDescent="0.2">
      <c r="A41" s="60" t="s">
        <v>4</v>
      </c>
      <c r="B41" s="39" t="s">
        <v>1558</v>
      </c>
      <c r="C41" s="29" t="s">
        <v>5507</v>
      </c>
      <c r="D41" s="29">
        <v>184642</v>
      </c>
      <c r="E41" s="169">
        <v>474</v>
      </c>
      <c r="F41" s="30">
        <f t="shared" si="0"/>
        <v>8.3050802912034479E-4</v>
      </c>
      <c r="G41" s="103">
        <f t="shared" si="1"/>
        <v>9642.1982180872037</v>
      </c>
    </row>
    <row r="42" spans="1:7" x14ac:dyDescent="0.2">
      <c r="A42" s="60" t="s">
        <v>4</v>
      </c>
      <c r="B42" s="39" t="s">
        <v>1412</v>
      </c>
      <c r="C42" s="29" t="s">
        <v>5505</v>
      </c>
      <c r="D42" s="29">
        <v>303975</v>
      </c>
      <c r="E42" s="169">
        <v>205</v>
      </c>
      <c r="F42" s="30">
        <f t="shared" si="0"/>
        <v>3.5918596196133056E-4</v>
      </c>
      <c r="G42" s="103">
        <f t="shared" si="1"/>
        <v>4170.1490183710475</v>
      </c>
    </row>
    <row r="43" spans="1:7" x14ac:dyDescent="0.2">
      <c r="A43" s="60" t="s">
        <v>4</v>
      </c>
      <c r="B43" s="39" t="s">
        <v>1427</v>
      </c>
      <c r="C43" s="29" t="s">
        <v>5505</v>
      </c>
      <c r="D43" s="29">
        <v>303976</v>
      </c>
      <c r="E43" s="169">
        <v>128</v>
      </c>
      <c r="F43" s="30">
        <f t="shared" si="0"/>
        <v>2.2427221039536738E-4</v>
      </c>
      <c r="G43" s="103">
        <f t="shared" si="1"/>
        <v>2603.8003626902155</v>
      </c>
    </row>
    <row r="44" spans="1:7" x14ac:dyDescent="0.2">
      <c r="A44" s="60" t="s">
        <v>4</v>
      </c>
      <c r="B44" s="39" t="s">
        <v>1471</v>
      </c>
      <c r="C44" s="29" t="s">
        <v>5506</v>
      </c>
      <c r="D44" s="29">
        <v>189187</v>
      </c>
      <c r="E44" s="169">
        <v>1352</v>
      </c>
      <c r="F44" s="30">
        <f t="shared" si="0"/>
        <v>2.3688752223010681E-3</v>
      </c>
      <c r="G44" s="103">
        <f t="shared" si="1"/>
        <v>27502.641330915401</v>
      </c>
    </row>
    <row r="45" spans="1:7" x14ac:dyDescent="0.2">
      <c r="A45" s="60" t="s">
        <v>4</v>
      </c>
      <c r="B45" s="39" t="s">
        <v>1569</v>
      </c>
      <c r="C45" s="29" t="s">
        <v>5507</v>
      </c>
      <c r="D45" s="29">
        <v>189252</v>
      </c>
      <c r="E45" s="169">
        <v>679</v>
      </c>
      <c r="F45" s="30">
        <f t="shared" si="0"/>
        <v>1.1896939910816754E-3</v>
      </c>
      <c r="G45" s="103">
        <f t="shared" si="1"/>
        <v>13812.347236458252</v>
      </c>
    </row>
    <row r="46" spans="1:7" x14ac:dyDescent="0.2">
      <c r="A46" s="60" t="s">
        <v>4</v>
      </c>
      <c r="B46" s="39" t="s">
        <v>1511</v>
      </c>
      <c r="C46" s="29" t="s">
        <v>5506</v>
      </c>
      <c r="D46" s="29">
        <v>304046</v>
      </c>
      <c r="E46" s="169">
        <v>21</v>
      </c>
      <c r="F46" s="30">
        <f t="shared" si="0"/>
        <v>3.6794659517989958E-5</v>
      </c>
      <c r="G46" s="103">
        <f t="shared" si="1"/>
        <v>427.18599700386341</v>
      </c>
    </row>
    <row r="47" spans="1:7" x14ac:dyDescent="0.2">
      <c r="A47" s="60" t="s">
        <v>4</v>
      </c>
      <c r="B47" s="39" t="s">
        <v>1570</v>
      </c>
      <c r="C47" s="29" t="s">
        <v>5507</v>
      </c>
      <c r="D47" s="29">
        <v>189290</v>
      </c>
      <c r="E47" s="169">
        <v>492</v>
      </c>
      <c r="F47" s="30">
        <f t="shared" si="0"/>
        <v>8.6204630870719337E-4</v>
      </c>
      <c r="G47" s="103">
        <f t="shared" si="1"/>
        <v>10008.357644090514</v>
      </c>
    </row>
    <row r="48" spans="1:7" x14ac:dyDescent="0.2">
      <c r="A48" s="60" t="s">
        <v>4</v>
      </c>
      <c r="B48" s="39" t="s">
        <v>1571</v>
      </c>
      <c r="C48" s="29" t="s">
        <v>5507</v>
      </c>
      <c r="D48" s="29">
        <v>304110</v>
      </c>
      <c r="E48" s="169">
        <v>171</v>
      </c>
      <c r="F48" s="30">
        <f t="shared" si="0"/>
        <v>2.9961365607506109E-4</v>
      </c>
      <c r="G48" s="103">
        <f t="shared" si="1"/>
        <v>3478.5145470314592</v>
      </c>
    </row>
    <row r="49" spans="1:7" x14ac:dyDescent="0.2">
      <c r="A49" s="60" t="s">
        <v>4</v>
      </c>
      <c r="B49" s="39" t="s">
        <v>1521</v>
      </c>
      <c r="C49" s="29" t="s">
        <v>5506</v>
      </c>
      <c r="D49" s="29">
        <v>184503</v>
      </c>
      <c r="E49" s="169">
        <v>362</v>
      </c>
      <c r="F49" s="30">
        <f t="shared" si="0"/>
        <v>6.3426984502439835E-4</v>
      </c>
      <c r="G49" s="103">
        <f t="shared" si="1"/>
        <v>7363.8729007332649</v>
      </c>
    </row>
    <row r="50" spans="1:7" x14ac:dyDescent="0.2">
      <c r="A50" s="60" t="s">
        <v>4</v>
      </c>
      <c r="B50" s="39" t="s">
        <v>1353</v>
      </c>
      <c r="C50" s="29" t="s">
        <v>5503</v>
      </c>
      <c r="D50" s="29">
        <v>303896</v>
      </c>
      <c r="E50" s="169">
        <v>215</v>
      </c>
      <c r="F50" s="30">
        <f t="shared" si="0"/>
        <v>3.7670722839846865E-4</v>
      </c>
      <c r="G50" s="103">
        <f t="shared" si="1"/>
        <v>4373.5709217062213</v>
      </c>
    </row>
    <row r="51" spans="1:7" x14ac:dyDescent="0.2">
      <c r="A51" s="60" t="s">
        <v>4</v>
      </c>
      <c r="B51" s="39" t="s">
        <v>1445</v>
      </c>
      <c r="C51" s="29" t="s">
        <v>5505</v>
      </c>
      <c r="D51" s="29">
        <v>303977</v>
      </c>
      <c r="E51" s="169">
        <v>66</v>
      </c>
      <c r="F51" s="30">
        <f t="shared" si="0"/>
        <v>1.156403584851113E-4</v>
      </c>
      <c r="G51" s="103">
        <f t="shared" si="1"/>
        <v>1342.5845620121422</v>
      </c>
    </row>
    <row r="52" spans="1:7" x14ac:dyDescent="0.2">
      <c r="A52" s="60" t="s">
        <v>4</v>
      </c>
      <c r="B52" s="39" t="s">
        <v>1428</v>
      </c>
      <c r="C52" s="29" t="s">
        <v>5505</v>
      </c>
      <c r="D52" s="29">
        <v>303978</v>
      </c>
      <c r="E52" s="169">
        <v>114</v>
      </c>
      <c r="F52" s="30">
        <f t="shared" si="0"/>
        <v>1.9974243738337408E-4</v>
      </c>
      <c r="G52" s="103">
        <f t="shared" si="1"/>
        <v>2319.0096980209732</v>
      </c>
    </row>
    <row r="53" spans="1:7" x14ac:dyDescent="0.2">
      <c r="A53" s="60" t="s">
        <v>4</v>
      </c>
      <c r="B53" s="39" t="s">
        <v>1366</v>
      </c>
      <c r="C53" s="29" t="s">
        <v>5503</v>
      </c>
      <c r="D53" s="29">
        <v>62986</v>
      </c>
      <c r="E53" s="169">
        <v>3558</v>
      </c>
      <c r="F53" s="30">
        <f t="shared" si="0"/>
        <v>6.234066598333728E-3</v>
      </c>
      <c r="G53" s="103">
        <f t="shared" si="1"/>
        <v>72377.513206654578</v>
      </c>
    </row>
    <row r="54" spans="1:7" x14ac:dyDescent="0.2">
      <c r="A54" s="60" t="s">
        <v>4</v>
      </c>
      <c r="B54" s="39" t="s">
        <v>1413</v>
      </c>
      <c r="C54" s="29" t="s">
        <v>5505</v>
      </c>
      <c r="D54" s="29">
        <v>303979</v>
      </c>
      <c r="E54" s="169">
        <v>11</v>
      </c>
      <c r="F54" s="30">
        <f t="shared" si="0"/>
        <v>1.9273393080851885E-5</v>
      </c>
      <c r="G54" s="103">
        <f t="shared" si="1"/>
        <v>223.76409366869038</v>
      </c>
    </row>
    <row r="55" spans="1:7" x14ac:dyDescent="0.2">
      <c r="A55" s="61" t="s">
        <v>4</v>
      </c>
      <c r="B55" s="40" t="s">
        <v>1536</v>
      </c>
      <c r="C55" s="31" t="s">
        <v>5506</v>
      </c>
      <c r="D55" s="31">
        <v>184515</v>
      </c>
      <c r="E55" s="169">
        <v>980</v>
      </c>
      <c r="F55" s="30">
        <f t="shared" si="0"/>
        <v>1.7170841108395316E-3</v>
      </c>
      <c r="G55" s="103">
        <f t="shared" si="1"/>
        <v>19935.346526846963</v>
      </c>
    </row>
    <row r="56" spans="1:7" x14ac:dyDescent="0.2">
      <c r="A56" s="60" t="s">
        <v>4</v>
      </c>
      <c r="B56" s="39" t="s">
        <v>1493</v>
      </c>
      <c r="C56" s="29" t="s">
        <v>5506</v>
      </c>
      <c r="D56" s="29">
        <v>184527</v>
      </c>
      <c r="E56" s="169">
        <v>784</v>
      </c>
      <c r="F56" s="30">
        <f t="shared" si="0"/>
        <v>1.3736672886716251E-3</v>
      </c>
      <c r="G56" s="103">
        <f t="shared" si="1"/>
        <v>15948.277221477567</v>
      </c>
    </row>
    <row r="57" spans="1:7" x14ac:dyDescent="0.2">
      <c r="A57" s="60" t="s">
        <v>4</v>
      </c>
      <c r="B57" s="39" t="s">
        <v>1512</v>
      </c>
      <c r="C57" s="29" t="s">
        <v>5506</v>
      </c>
      <c r="D57" s="29">
        <v>304048</v>
      </c>
      <c r="E57" s="169">
        <v>82</v>
      </c>
      <c r="F57" s="30">
        <f t="shared" si="0"/>
        <v>1.4367438478453222E-4</v>
      </c>
      <c r="G57" s="103">
        <f t="shared" si="1"/>
        <v>1668.0596073484191</v>
      </c>
    </row>
    <row r="58" spans="1:7" x14ac:dyDescent="0.2">
      <c r="A58" s="60" t="s">
        <v>4</v>
      </c>
      <c r="B58" s="39" t="s">
        <v>1458</v>
      </c>
      <c r="C58" s="29" t="s">
        <v>5505</v>
      </c>
      <c r="D58" s="29">
        <v>303981</v>
      </c>
      <c r="E58" s="169">
        <v>93</v>
      </c>
      <c r="F58" s="30">
        <f t="shared" si="0"/>
        <v>1.6294777786538412E-4</v>
      </c>
      <c r="G58" s="103">
        <f t="shared" si="1"/>
        <v>1891.8237010171097</v>
      </c>
    </row>
    <row r="59" spans="1:7" x14ac:dyDescent="0.2">
      <c r="A59" s="60" t="s">
        <v>4</v>
      </c>
      <c r="B59" s="39" t="s">
        <v>1579</v>
      </c>
      <c r="C59" s="29" t="s">
        <v>5507</v>
      </c>
      <c r="D59" s="29">
        <v>304111</v>
      </c>
      <c r="E59" s="169">
        <v>257</v>
      </c>
      <c r="F59" s="30">
        <f t="shared" si="0"/>
        <v>4.5029654743444856E-4</v>
      </c>
      <c r="G59" s="103">
        <f t="shared" si="1"/>
        <v>5227.9429157139475</v>
      </c>
    </row>
    <row r="60" spans="1:7" x14ac:dyDescent="0.2">
      <c r="A60" s="60" t="s">
        <v>4</v>
      </c>
      <c r="B60" s="39" t="s">
        <v>1403</v>
      </c>
      <c r="C60" s="29" t="s">
        <v>5504</v>
      </c>
      <c r="D60" s="29">
        <v>303955</v>
      </c>
      <c r="E60" s="169">
        <v>378</v>
      </c>
      <c r="F60" s="30">
        <f t="shared" si="0"/>
        <v>6.6230387132381924E-4</v>
      </c>
      <c r="G60" s="103">
        <f t="shared" si="1"/>
        <v>7689.3479460695416</v>
      </c>
    </row>
    <row r="61" spans="1:7" x14ac:dyDescent="0.2">
      <c r="A61" s="60" t="s">
        <v>4</v>
      </c>
      <c r="B61" s="39" t="s">
        <v>1354</v>
      </c>
      <c r="C61" s="29" t="s">
        <v>5503</v>
      </c>
      <c r="D61" s="29">
        <v>303897</v>
      </c>
      <c r="E61" s="169">
        <v>307</v>
      </c>
      <c r="F61" s="30">
        <f t="shared" si="0"/>
        <v>5.3790287962013892E-4</v>
      </c>
      <c r="G61" s="103">
        <f t="shared" si="1"/>
        <v>6245.0524323898126</v>
      </c>
    </row>
    <row r="62" spans="1:7" x14ac:dyDescent="0.2">
      <c r="A62" s="60" t="s">
        <v>4</v>
      </c>
      <c r="B62" s="39" t="s">
        <v>1472</v>
      </c>
      <c r="C62" s="29" t="s">
        <v>5506</v>
      </c>
      <c r="D62" s="29">
        <v>184539</v>
      </c>
      <c r="E62" s="169">
        <v>914</v>
      </c>
      <c r="F62" s="30">
        <f t="shared" si="0"/>
        <v>1.6014437523544202E-3</v>
      </c>
      <c r="G62" s="103">
        <f t="shared" si="1"/>
        <v>18592.761964834819</v>
      </c>
    </row>
    <row r="63" spans="1:7" x14ac:dyDescent="0.2">
      <c r="A63" s="60" t="s">
        <v>4</v>
      </c>
      <c r="B63" s="39" t="s">
        <v>1551</v>
      </c>
      <c r="C63" s="29" t="s">
        <v>5507</v>
      </c>
      <c r="D63" s="29">
        <v>304112</v>
      </c>
      <c r="E63" s="169">
        <v>230</v>
      </c>
      <c r="F63" s="30">
        <f t="shared" si="0"/>
        <v>4.0298912805417574E-4</v>
      </c>
      <c r="G63" s="103">
        <f t="shared" si="1"/>
        <v>4678.7037767089805</v>
      </c>
    </row>
    <row r="64" spans="1:7" x14ac:dyDescent="0.2">
      <c r="A64" s="60" t="s">
        <v>4</v>
      </c>
      <c r="B64" s="39" t="s">
        <v>1332</v>
      </c>
      <c r="C64" s="29" t="s">
        <v>5503</v>
      </c>
      <c r="D64" s="29">
        <v>184376</v>
      </c>
      <c r="E64" s="169">
        <v>388</v>
      </c>
      <c r="F64" s="30">
        <f t="shared" si="0"/>
        <v>6.7982513776095738E-4</v>
      </c>
      <c r="G64" s="103">
        <f t="shared" si="1"/>
        <v>7892.7698494047154</v>
      </c>
    </row>
    <row r="65" spans="1:7" x14ac:dyDescent="0.2">
      <c r="A65" s="60" t="s">
        <v>4</v>
      </c>
      <c r="B65" s="39" t="s">
        <v>1367</v>
      </c>
      <c r="C65" s="29" t="s">
        <v>5503</v>
      </c>
      <c r="D65" s="29">
        <v>303899</v>
      </c>
      <c r="E65" s="169">
        <v>419</v>
      </c>
      <c r="F65" s="30">
        <f t="shared" si="0"/>
        <v>7.3414106371608536E-4</v>
      </c>
      <c r="G65" s="103">
        <f t="shared" si="1"/>
        <v>8523.3777497437513</v>
      </c>
    </row>
    <row r="66" spans="1:7" x14ac:dyDescent="0.2">
      <c r="A66" s="60" t="s">
        <v>4</v>
      </c>
      <c r="B66" s="39" t="s">
        <v>1513</v>
      </c>
      <c r="C66" s="29" t="s">
        <v>5506</v>
      </c>
      <c r="D66" s="29">
        <v>187753</v>
      </c>
      <c r="E66" s="169">
        <v>1236</v>
      </c>
      <c r="F66" s="30">
        <f t="shared" ref="F66:F129" si="2">E66/E$269</f>
        <v>2.165628531630266E-3</v>
      </c>
      <c r="G66" s="103">
        <f t="shared" ref="G66:G129" si="3">H$2*F66</f>
        <v>25142.94725222739</v>
      </c>
    </row>
    <row r="67" spans="1:7" x14ac:dyDescent="0.2">
      <c r="A67" s="60" t="s">
        <v>4</v>
      </c>
      <c r="B67" s="39" t="s">
        <v>1333</v>
      </c>
      <c r="C67" s="29" t="s">
        <v>5503</v>
      </c>
      <c r="D67" s="29">
        <v>67494</v>
      </c>
      <c r="E67" s="169">
        <v>2297</v>
      </c>
      <c r="F67" s="30">
        <f t="shared" si="2"/>
        <v>4.0246349006106165E-3</v>
      </c>
      <c r="G67" s="103">
        <f t="shared" si="3"/>
        <v>46726.011196089261</v>
      </c>
    </row>
    <row r="68" spans="1:7" x14ac:dyDescent="0.2">
      <c r="A68" s="60" t="s">
        <v>4</v>
      </c>
      <c r="B68" s="39" t="s">
        <v>1334</v>
      </c>
      <c r="C68" s="29" t="s">
        <v>5503</v>
      </c>
      <c r="D68" s="29">
        <v>72759</v>
      </c>
      <c r="E68" s="169">
        <v>836</v>
      </c>
      <c r="F68" s="30">
        <f t="shared" si="2"/>
        <v>1.4647778741447431E-3</v>
      </c>
      <c r="G68" s="103">
        <f t="shared" si="3"/>
        <v>17006.07111882047</v>
      </c>
    </row>
    <row r="69" spans="1:7" x14ac:dyDescent="0.2">
      <c r="A69" s="60" t="s">
        <v>4</v>
      </c>
      <c r="B69" s="39" t="s">
        <v>1494</v>
      </c>
      <c r="C69" s="29" t="s">
        <v>5506</v>
      </c>
      <c r="D69" s="29">
        <v>304049</v>
      </c>
      <c r="E69" s="169">
        <v>105</v>
      </c>
      <c r="F69" s="30">
        <f t="shared" si="2"/>
        <v>1.8397329758994979E-4</v>
      </c>
      <c r="G69" s="103">
        <f t="shared" si="3"/>
        <v>2135.929985019317</v>
      </c>
    </row>
    <row r="70" spans="1:7" x14ac:dyDescent="0.2">
      <c r="A70" s="60" t="s">
        <v>4</v>
      </c>
      <c r="B70" s="39" t="s">
        <v>1463</v>
      </c>
      <c r="C70" s="29" t="s">
        <v>5506</v>
      </c>
      <c r="D70" s="29">
        <v>71199</v>
      </c>
      <c r="E70" s="169">
        <v>3972</v>
      </c>
      <c r="F70" s="30">
        <f t="shared" si="2"/>
        <v>6.9594470288312435E-3</v>
      </c>
      <c r="G70" s="103">
        <f t="shared" si="3"/>
        <v>80799.180004730733</v>
      </c>
    </row>
    <row r="71" spans="1:7" x14ac:dyDescent="0.2">
      <c r="A71" s="60" t="s">
        <v>4</v>
      </c>
      <c r="B71" s="39" t="s">
        <v>1539</v>
      </c>
      <c r="C71" s="29" t="s">
        <v>5506</v>
      </c>
      <c r="D71" s="29">
        <v>63115</v>
      </c>
      <c r="E71" s="169">
        <v>4045</v>
      </c>
      <c r="F71" s="30">
        <f t="shared" si="2"/>
        <v>7.0873522738223518E-3</v>
      </c>
      <c r="G71" s="103">
        <f t="shared" si="3"/>
        <v>82284.159899077509</v>
      </c>
    </row>
    <row r="72" spans="1:7" x14ac:dyDescent="0.2">
      <c r="A72" s="60" t="s">
        <v>4</v>
      </c>
      <c r="B72" s="39" t="s">
        <v>1504</v>
      </c>
      <c r="C72" s="29" t="s">
        <v>5506</v>
      </c>
      <c r="D72" s="29">
        <v>304052</v>
      </c>
      <c r="E72" s="169">
        <v>34</v>
      </c>
      <c r="F72" s="30">
        <f t="shared" si="2"/>
        <v>5.9572305886269457E-5</v>
      </c>
      <c r="G72" s="103">
        <f t="shared" si="3"/>
        <v>691.63447133958834</v>
      </c>
    </row>
    <row r="73" spans="1:7" x14ac:dyDescent="0.2">
      <c r="A73" s="60" t="s">
        <v>4</v>
      </c>
      <c r="B73" s="39" t="s">
        <v>1383</v>
      </c>
      <c r="C73" s="29" t="s">
        <v>5504</v>
      </c>
      <c r="D73" s="29">
        <v>63026</v>
      </c>
      <c r="E73" s="169">
        <v>4095</v>
      </c>
      <c r="F73" s="30">
        <f t="shared" si="2"/>
        <v>7.1749586060080419E-3</v>
      </c>
      <c r="G73" s="103">
        <f t="shared" si="3"/>
        <v>83301.26941575337</v>
      </c>
    </row>
    <row r="74" spans="1:7" x14ac:dyDescent="0.2">
      <c r="A74" s="60" t="s">
        <v>4</v>
      </c>
      <c r="B74" s="39" t="s">
        <v>1414</v>
      </c>
      <c r="C74" s="29" t="s">
        <v>5505</v>
      </c>
      <c r="D74" s="29">
        <v>184489</v>
      </c>
      <c r="E74" s="169">
        <v>600</v>
      </c>
      <c r="F74" s="30">
        <f t="shared" si="2"/>
        <v>1.0512759862282845E-3</v>
      </c>
      <c r="G74" s="103">
        <f t="shared" si="3"/>
        <v>12205.314200110384</v>
      </c>
    </row>
    <row r="75" spans="1:7" x14ac:dyDescent="0.2">
      <c r="A75" s="60" t="s">
        <v>4</v>
      </c>
      <c r="B75" s="39" t="s">
        <v>1580</v>
      </c>
      <c r="C75" s="29" t="s">
        <v>5507</v>
      </c>
      <c r="D75" s="29">
        <v>67684</v>
      </c>
      <c r="E75" s="169">
        <v>1536</v>
      </c>
      <c r="F75" s="30">
        <f t="shared" si="2"/>
        <v>2.6912665247444084E-3</v>
      </c>
      <c r="G75" s="103">
        <f t="shared" si="3"/>
        <v>31245.604352282582</v>
      </c>
    </row>
    <row r="76" spans="1:7" x14ac:dyDescent="0.2">
      <c r="A76" s="60" t="s">
        <v>4</v>
      </c>
      <c r="B76" s="39" t="s">
        <v>1461</v>
      </c>
      <c r="C76" s="29" t="s">
        <v>5506</v>
      </c>
      <c r="D76" s="29">
        <v>63127</v>
      </c>
      <c r="E76" s="169">
        <v>5414</v>
      </c>
      <c r="F76" s="30">
        <f t="shared" si="2"/>
        <v>9.4860136490665537E-3</v>
      </c>
      <c r="G76" s="103">
        <f t="shared" si="3"/>
        <v>110132.61846566269</v>
      </c>
    </row>
    <row r="77" spans="1:7" x14ac:dyDescent="0.2">
      <c r="A77" s="60" t="s">
        <v>4</v>
      </c>
      <c r="B77" s="39" t="s">
        <v>1552</v>
      </c>
      <c r="C77" s="29" t="s">
        <v>5507</v>
      </c>
      <c r="D77" s="29">
        <v>304115</v>
      </c>
      <c r="E77" s="169">
        <v>117</v>
      </c>
      <c r="F77" s="30">
        <f t="shared" si="2"/>
        <v>2.0499881731451548E-4</v>
      </c>
      <c r="G77" s="103">
        <f t="shared" si="3"/>
        <v>2380.0362690215247</v>
      </c>
    </row>
    <row r="78" spans="1:7" x14ac:dyDescent="0.2">
      <c r="A78" s="60" t="s">
        <v>4</v>
      </c>
      <c r="B78" s="39" t="s">
        <v>1473</v>
      </c>
      <c r="C78" s="29" t="s">
        <v>5506</v>
      </c>
      <c r="D78" s="29">
        <v>304053</v>
      </c>
      <c r="E78" s="169">
        <v>200</v>
      </c>
      <c r="F78" s="30">
        <f t="shared" si="2"/>
        <v>3.5042532874276155E-4</v>
      </c>
      <c r="G78" s="103">
        <f t="shared" si="3"/>
        <v>4068.4380667034616</v>
      </c>
    </row>
    <row r="79" spans="1:7" x14ac:dyDescent="0.2">
      <c r="A79" s="60" t="s">
        <v>4</v>
      </c>
      <c r="B79" s="39" t="s">
        <v>1355</v>
      </c>
      <c r="C79" s="29" t="s">
        <v>5503</v>
      </c>
      <c r="D79" s="29">
        <v>303900</v>
      </c>
      <c r="E79" s="169">
        <v>155</v>
      </c>
      <c r="F79" s="30">
        <f t="shared" si="2"/>
        <v>2.715796297756402E-4</v>
      </c>
      <c r="G79" s="103">
        <f t="shared" si="3"/>
        <v>3153.0395016951829</v>
      </c>
    </row>
    <row r="80" spans="1:7" x14ac:dyDescent="0.2">
      <c r="A80" s="60" t="s">
        <v>4</v>
      </c>
      <c r="B80" s="39" t="s">
        <v>1415</v>
      </c>
      <c r="C80" s="29" t="s">
        <v>5505</v>
      </c>
      <c r="D80" s="29">
        <v>303983</v>
      </c>
      <c r="E80" s="169">
        <v>11</v>
      </c>
      <c r="F80" s="30">
        <f t="shared" si="2"/>
        <v>1.9273393080851885E-5</v>
      </c>
      <c r="G80" s="103">
        <f t="shared" si="3"/>
        <v>223.76409366869038</v>
      </c>
    </row>
    <row r="81" spans="1:7" x14ac:dyDescent="0.2">
      <c r="A81" s="60" t="s">
        <v>4</v>
      </c>
      <c r="B81" s="39" t="s">
        <v>1368</v>
      </c>
      <c r="C81" s="29" t="s">
        <v>5503</v>
      </c>
      <c r="D81" s="29">
        <v>303902</v>
      </c>
      <c r="E81" s="169">
        <v>55</v>
      </c>
      <c r="F81" s="30">
        <f t="shared" si="2"/>
        <v>9.6366965404259415E-5</v>
      </c>
      <c r="G81" s="103">
        <f t="shared" si="3"/>
        <v>1118.8204683434519</v>
      </c>
    </row>
    <row r="82" spans="1:7" x14ac:dyDescent="0.2">
      <c r="A82" s="60" t="s">
        <v>4</v>
      </c>
      <c r="B82" s="39" t="s">
        <v>1522</v>
      </c>
      <c r="C82" s="29" t="s">
        <v>5506</v>
      </c>
      <c r="D82" s="29">
        <v>67607</v>
      </c>
      <c r="E82" s="169">
        <v>2052</v>
      </c>
      <c r="F82" s="30">
        <f t="shared" si="2"/>
        <v>3.5953638729007333E-3</v>
      </c>
      <c r="G82" s="103">
        <f t="shared" si="3"/>
        <v>41742.174564377514</v>
      </c>
    </row>
    <row r="83" spans="1:7" x14ac:dyDescent="0.2">
      <c r="A83" s="60" t="s">
        <v>4</v>
      </c>
      <c r="B83" s="39" t="s">
        <v>1416</v>
      </c>
      <c r="C83" s="29" t="s">
        <v>5505</v>
      </c>
      <c r="D83" s="29">
        <v>303987</v>
      </c>
      <c r="E83" s="169">
        <v>38</v>
      </c>
      <c r="F83" s="30">
        <f t="shared" si="2"/>
        <v>6.6580812461124693E-5</v>
      </c>
      <c r="G83" s="103">
        <f t="shared" si="3"/>
        <v>773.00323267365764</v>
      </c>
    </row>
    <row r="84" spans="1:7" x14ac:dyDescent="0.2">
      <c r="A84" s="60" t="s">
        <v>4</v>
      </c>
      <c r="B84" s="39" t="s">
        <v>1429</v>
      </c>
      <c r="C84" s="29" t="s">
        <v>5505</v>
      </c>
      <c r="D84" s="29">
        <v>303989</v>
      </c>
      <c r="E84" s="169">
        <v>48</v>
      </c>
      <c r="F84" s="30">
        <f t="shared" si="2"/>
        <v>8.4102078898262762E-5</v>
      </c>
      <c r="G84" s="103">
        <f t="shared" si="3"/>
        <v>976.42513600883069</v>
      </c>
    </row>
    <row r="85" spans="1:7" x14ac:dyDescent="0.2">
      <c r="A85" s="60" t="s">
        <v>4</v>
      </c>
      <c r="B85" s="39" t="s">
        <v>1417</v>
      </c>
      <c r="C85" s="29" t="s">
        <v>5505</v>
      </c>
      <c r="D85" s="29">
        <v>303990</v>
      </c>
      <c r="E85" s="169">
        <v>379</v>
      </c>
      <c r="F85" s="30">
        <f t="shared" si="2"/>
        <v>6.6405599796753314E-4</v>
      </c>
      <c r="G85" s="103">
        <f t="shared" si="3"/>
        <v>7709.69013640306</v>
      </c>
    </row>
    <row r="86" spans="1:7" x14ac:dyDescent="0.2">
      <c r="A86" s="60" t="s">
        <v>4</v>
      </c>
      <c r="B86" s="39" t="s">
        <v>1581</v>
      </c>
      <c r="C86" s="29" t="s">
        <v>5507</v>
      </c>
      <c r="D86" s="29">
        <v>304116</v>
      </c>
      <c r="E86" s="169">
        <v>377</v>
      </c>
      <c r="F86" s="30">
        <f t="shared" si="2"/>
        <v>6.6055174468010545E-4</v>
      </c>
      <c r="G86" s="103">
        <f t="shared" si="3"/>
        <v>7669.0057557360242</v>
      </c>
    </row>
    <row r="87" spans="1:7" x14ac:dyDescent="0.2">
      <c r="A87" s="60" t="s">
        <v>4</v>
      </c>
      <c r="B87" s="39" t="s">
        <v>1369</v>
      </c>
      <c r="C87" s="29" t="s">
        <v>5503</v>
      </c>
      <c r="D87" s="29">
        <v>303903</v>
      </c>
      <c r="E87" s="169">
        <v>166</v>
      </c>
      <c r="F87" s="30">
        <f t="shared" si="2"/>
        <v>2.9085302285649208E-4</v>
      </c>
      <c r="G87" s="103">
        <f t="shared" si="3"/>
        <v>3376.8035953638732</v>
      </c>
    </row>
    <row r="88" spans="1:7" x14ac:dyDescent="0.2">
      <c r="A88" s="60" t="s">
        <v>4</v>
      </c>
      <c r="B88" s="39" t="s">
        <v>1384</v>
      </c>
      <c r="C88" s="29" t="s">
        <v>5504</v>
      </c>
      <c r="D88" s="29">
        <v>71151</v>
      </c>
      <c r="E88" s="169">
        <v>1009</v>
      </c>
      <c r="F88" s="30">
        <f t="shared" si="2"/>
        <v>1.767895783507232E-3</v>
      </c>
      <c r="G88" s="103">
        <f t="shared" si="3"/>
        <v>20525.270046518963</v>
      </c>
    </row>
    <row r="89" spans="1:7" x14ac:dyDescent="0.2">
      <c r="A89" s="60" t="s">
        <v>4</v>
      </c>
      <c r="B89" s="39" t="s">
        <v>1430</v>
      </c>
      <c r="C89" s="29" t="s">
        <v>5505</v>
      </c>
      <c r="D89" s="29">
        <v>303991</v>
      </c>
      <c r="E89" s="169">
        <v>36</v>
      </c>
      <c r="F89" s="30">
        <f t="shared" si="2"/>
        <v>6.3076559173697068E-5</v>
      </c>
      <c r="G89" s="103">
        <f t="shared" si="3"/>
        <v>732.31885200662293</v>
      </c>
    </row>
    <row r="90" spans="1:7" x14ac:dyDescent="0.2">
      <c r="A90" s="60" t="s">
        <v>4</v>
      </c>
      <c r="B90" s="39" t="s">
        <v>1582</v>
      </c>
      <c r="C90" s="29" t="s">
        <v>5507</v>
      </c>
      <c r="D90" s="29">
        <v>304117</v>
      </c>
      <c r="E90" s="169">
        <v>182</v>
      </c>
      <c r="F90" s="30">
        <f t="shared" si="2"/>
        <v>3.1888704915591297E-4</v>
      </c>
      <c r="G90" s="103">
        <f t="shared" si="3"/>
        <v>3702.2786407001495</v>
      </c>
    </row>
    <row r="91" spans="1:7" x14ac:dyDescent="0.2">
      <c r="A91" s="60" t="s">
        <v>4</v>
      </c>
      <c r="B91" s="39" t="s">
        <v>1335</v>
      </c>
      <c r="C91" s="29" t="s">
        <v>5503</v>
      </c>
      <c r="D91" s="29">
        <v>303905</v>
      </c>
      <c r="E91" s="169">
        <v>37</v>
      </c>
      <c r="F91" s="30">
        <f t="shared" si="2"/>
        <v>6.4828685817410888E-5</v>
      </c>
      <c r="G91" s="103">
        <f t="shared" si="3"/>
        <v>752.6610423401404</v>
      </c>
    </row>
    <row r="92" spans="1:7" x14ac:dyDescent="0.2">
      <c r="A92" s="60" t="s">
        <v>4</v>
      </c>
      <c r="B92" s="39" t="s">
        <v>1553</v>
      </c>
      <c r="C92" s="29" t="s">
        <v>5507</v>
      </c>
      <c r="D92" s="29">
        <v>304118</v>
      </c>
      <c r="E92" s="169">
        <v>73</v>
      </c>
      <c r="F92" s="30">
        <f t="shared" si="2"/>
        <v>1.2790524499110796E-4</v>
      </c>
      <c r="G92" s="103">
        <f t="shared" si="3"/>
        <v>1484.9798943467633</v>
      </c>
    </row>
    <row r="93" spans="1:7" x14ac:dyDescent="0.2">
      <c r="A93" s="60" t="s">
        <v>4</v>
      </c>
      <c r="B93" s="39" t="s">
        <v>1336</v>
      </c>
      <c r="C93" s="29" t="s">
        <v>5503</v>
      </c>
      <c r="D93" s="29">
        <v>67506</v>
      </c>
      <c r="E93" s="169">
        <v>2009</v>
      </c>
      <c r="F93" s="30">
        <f t="shared" si="2"/>
        <v>3.5200224272210396E-3</v>
      </c>
      <c r="G93" s="103">
        <f t="shared" si="3"/>
        <v>40867.460380036267</v>
      </c>
    </row>
    <row r="94" spans="1:7" x14ac:dyDescent="0.2">
      <c r="A94" s="60" t="s">
        <v>4</v>
      </c>
      <c r="B94" s="39" t="s">
        <v>1452</v>
      </c>
      <c r="C94" s="29" t="s">
        <v>5505</v>
      </c>
      <c r="D94" s="29">
        <v>303992</v>
      </c>
      <c r="E94" s="169">
        <v>65</v>
      </c>
      <c r="F94" s="30">
        <f t="shared" si="2"/>
        <v>1.138882318413975E-4</v>
      </c>
      <c r="G94" s="103">
        <f t="shared" si="3"/>
        <v>1322.242371678625</v>
      </c>
    </row>
    <row r="95" spans="1:7" x14ac:dyDescent="0.2">
      <c r="A95" s="60" t="s">
        <v>4</v>
      </c>
      <c r="B95" s="39" t="s">
        <v>1474</v>
      </c>
      <c r="C95" s="29" t="s">
        <v>5506</v>
      </c>
      <c r="D95" s="29">
        <v>184541</v>
      </c>
      <c r="E95" s="169">
        <v>2125</v>
      </c>
      <c r="F95" s="30">
        <f t="shared" si="2"/>
        <v>3.7232691178918412E-3</v>
      </c>
      <c r="G95" s="103">
        <f t="shared" si="3"/>
        <v>43227.154458724275</v>
      </c>
    </row>
    <row r="96" spans="1:7" x14ac:dyDescent="0.2">
      <c r="A96" s="60" t="s">
        <v>4</v>
      </c>
      <c r="B96" s="39" t="s">
        <v>1324</v>
      </c>
      <c r="C96" s="29" t="s">
        <v>5503</v>
      </c>
      <c r="D96" s="29">
        <v>188286</v>
      </c>
      <c r="E96" s="169">
        <v>962</v>
      </c>
      <c r="F96" s="30">
        <f t="shared" si="2"/>
        <v>1.6855458312526829E-3</v>
      </c>
      <c r="G96" s="103">
        <f t="shared" si="3"/>
        <v>19569.18710084365</v>
      </c>
    </row>
    <row r="97" spans="1:7" x14ac:dyDescent="0.2">
      <c r="A97" s="60" t="s">
        <v>4</v>
      </c>
      <c r="B97" s="39" t="s">
        <v>1459</v>
      </c>
      <c r="C97" s="29" t="s">
        <v>5506</v>
      </c>
      <c r="D97" s="29">
        <v>188829</v>
      </c>
      <c r="E97" s="169">
        <v>9795</v>
      </c>
      <c r="F97" s="30">
        <f t="shared" si="2"/>
        <v>1.7162080475176745E-2</v>
      </c>
      <c r="G97" s="103">
        <f t="shared" si="3"/>
        <v>199251.75431680202</v>
      </c>
    </row>
    <row r="98" spans="1:7" x14ac:dyDescent="0.2">
      <c r="A98" s="60" t="s">
        <v>4</v>
      </c>
      <c r="B98" s="39" t="s">
        <v>1399</v>
      </c>
      <c r="C98" s="29" t="s">
        <v>5504</v>
      </c>
      <c r="D98" s="29">
        <v>63038</v>
      </c>
      <c r="E98" s="169">
        <v>4166</v>
      </c>
      <c r="F98" s="30">
        <f t="shared" si="2"/>
        <v>7.2993595977117222E-3</v>
      </c>
      <c r="G98" s="103">
        <f t="shared" si="3"/>
        <v>84745.564929433094</v>
      </c>
    </row>
    <row r="99" spans="1:7" x14ac:dyDescent="0.2">
      <c r="A99" s="60" t="s">
        <v>4</v>
      </c>
      <c r="B99" s="39" t="s">
        <v>1483</v>
      </c>
      <c r="C99" s="29" t="s">
        <v>5506</v>
      </c>
      <c r="D99" s="29">
        <v>79499</v>
      </c>
      <c r="E99" s="169">
        <v>4082</v>
      </c>
      <c r="F99" s="30">
        <f t="shared" si="2"/>
        <v>7.1521809596397628E-3</v>
      </c>
      <c r="G99" s="103">
        <f t="shared" si="3"/>
        <v>83036.820941417653</v>
      </c>
    </row>
    <row r="100" spans="1:7" x14ac:dyDescent="0.2">
      <c r="A100" s="60" t="s">
        <v>4</v>
      </c>
      <c r="B100" s="39" t="s">
        <v>1431</v>
      </c>
      <c r="C100" s="29" t="s">
        <v>5505</v>
      </c>
      <c r="D100" s="29">
        <v>303993</v>
      </c>
      <c r="E100" s="169">
        <v>309</v>
      </c>
      <c r="F100" s="30">
        <f t="shared" si="2"/>
        <v>5.4140713290756651E-4</v>
      </c>
      <c r="G100" s="103">
        <f t="shared" si="3"/>
        <v>6285.7368130568475</v>
      </c>
    </row>
    <row r="101" spans="1:7" x14ac:dyDescent="0.2">
      <c r="A101" s="60" t="s">
        <v>4</v>
      </c>
      <c r="B101" s="39" t="s">
        <v>1475</v>
      </c>
      <c r="C101" s="29" t="s">
        <v>5506</v>
      </c>
      <c r="D101" s="29">
        <v>184554</v>
      </c>
      <c r="E101" s="169">
        <v>1590</v>
      </c>
      <c r="F101" s="30">
        <f t="shared" si="2"/>
        <v>2.785881363504954E-3</v>
      </c>
      <c r="G101" s="103">
        <f t="shared" si="3"/>
        <v>32344.082630292516</v>
      </c>
    </row>
    <row r="102" spans="1:7" x14ac:dyDescent="0.2">
      <c r="A102" s="60" t="s">
        <v>4</v>
      </c>
      <c r="B102" s="39" t="s">
        <v>1404</v>
      </c>
      <c r="C102" s="29" t="s">
        <v>5504</v>
      </c>
      <c r="D102" s="29">
        <v>63040</v>
      </c>
      <c r="E102" s="169">
        <v>3764</v>
      </c>
      <c r="F102" s="30">
        <f t="shared" si="2"/>
        <v>6.5950046869387722E-3</v>
      </c>
      <c r="G102" s="103">
        <f t="shared" si="3"/>
        <v>76568.004415359144</v>
      </c>
    </row>
    <row r="103" spans="1:7" x14ac:dyDescent="0.2">
      <c r="A103" s="60" t="s">
        <v>4</v>
      </c>
      <c r="B103" s="39" t="s">
        <v>1337</v>
      </c>
      <c r="C103" s="29" t="s">
        <v>5503</v>
      </c>
      <c r="D103" s="29">
        <v>62998</v>
      </c>
      <c r="E103" s="169">
        <v>4199</v>
      </c>
      <c r="F103" s="30">
        <f t="shared" si="2"/>
        <v>7.357179776954278E-3</v>
      </c>
      <c r="G103" s="103">
        <f t="shared" si="3"/>
        <v>85416.857210439164</v>
      </c>
    </row>
    <row r="104" spans="1:7" x14ac:dyDescent="0.2">
      <c r="A104" s="60" t="s">
        <v>4</v>
      </c>
      <c r="B104" s="39" t="s">
        <v>1405</v>
      </c>
      <c r="C104" s="29" t="s">
        <v>5504</v>
      </c>
      <c r="D104" s="29">
        <v>63053</v>
      </c>
      <c r="E104" s="169">
        <v>1646</v>
      </c>
      <c r="F104" s="30">
        <f t="shared" si="2"/>
        <v>2.8840004555529273E-3</v>
      </c>
      <c r="G104" s="103">
        <f t="shared" si="3"/>
        <v>33483.245288969483</v>
      </c>
    </row>
    <row r="105" spans="1:7" x14ac:dyDescent="0.2">
      <c r="A105" s="60" t="s">
        <v>4</v>
      </c>
      <c r="B105" s="39" t="s">
        <v>1583</v>
      </c>
      <c r="C105" s="29" t="s">
        <v>5507</v>
      </c>
      <c r="D105" s="29">
        <v>304119</v>
      </c>
      <c r="E105" s="169">
        <v>241</v>
      </c>
      <c r="F105" s="30">
        <f t="shared" si="2"/>
        <v>4.2226252113502762E-4</v>
      </c>
      <c r="G105" s="103">
        <f t="shared" si="3"/>
        <v>4902.4678703776708</v>
      </c>
    </row>
    <row r="106" spans="1:7" x14ac:dyDescent="0.2">
      <c r="A106" s="60" t="s">
        <v>4</v>
      </c>
      <c r="B106" s="39" t="s">
        <v>1514</v>
      </c>
      <c r="C106" s="29" t="s">
        <v>5506</v>
      </c>
      <c r="D106" s="29">
        <v>304056</v>
      </c>
      <c r="E106" s="169">
        <v>760</v>
      </c>
      <c r="F106" s="30">
        <f t="shared" si="2"/>
        <v>1.3316162492224939E-3</v>
      </c>
      <c r="G106" s="103">
        <f t="shared" si="3"/>
        <v>15460.064653473153</v>
      </c>
    </row>
    <row r="107" spans="1:7" x14ac:dyDescent="0.2">
      <c r="A107" s="60" t="s">
        <v>4</v>
      </c>
      <c r="B107" s="39" t="s">
        <v>1523</v>
      </c>
      <c r="C107" s="29" t="s">
        <v>5506</v>
      </c>
      <c r="D107" s="29">
        <v>304057</v>
      </c>
      <c r="E107" s="169">
        <v>160</v>
      </c>
      <c r="F107" s="30">
        <f t="shared" si="2"/>
        <v>2.8034026299420922E-4</v>
      </c>
      <c r="G107" s="103">
        <f t="shared" si="3"/>
        <v>3254.7504533627689</v>
      </c>
    </row>
    <row r="108" spans="1:7" x14ac:dyDescent="0.2">
      <c r="A108" s="60" t="s">
        <v>4</v>
      </c>
      <c r="B108" s="39" t="s">
        <v>1515</v>
      </c>
      <c r="C108" s="29" t="s">
        <v>5506</v>
      </c>
      <c r="D108" s="29">
        <v>188805</v>
      </c>
      <c r="E108" s="169">
        <v>568</v>
      </c>
      <c r="F108" s="30">
        <f t="shared" si="2"/>
        <v>9.9520793362944276E-4</v>
      </c>
      <c r="G108" s="103">
        <f t="shared" si="3"/>
        <v>11554.364109437831</v>
      </c>
    </row>
    <row r="109" spans="1:7" x14ac:dyDescent="0.2">
      <c r="A109" s="60" t="s">
        <v>4</v>
      </c>
      <c r="B109" s="39" t="s">
        <v>1495</v>
      </c>
      <c r="C109" s="29" t="s">
        <v>5506</v>
      </c>
      <c r="D109" s="29">
        <v>304058</v>
      </c>
      <c r="E109" s="169">
        <v>112</v>
      </c>
      <c r="F109" s="30">
        <f t="shared" si="2"/>
        <v>1.9623818409594647E-4</v>
      </c>
      <c r="G109" s="103">
        <f t="shared" si="3"/>
        <v>2278.3253173539383</v>
      </c>
    </row>
    <row r="110" spans="1:7" x14ac:dyDescent="0.2">
      <c r="A110" s="60" t="s">
        <v>4</v>
      </c>
      <c r="B110" s="39" t="s">
        <v>1338</v>
      </c>
      <c r="C110" s="29" t="s">
        <v>5503</v>
      </c>
      <c r="D110" s="29">
        <v>303911</v>
      </c>
      <c r="E110" s="169">
        <v>230</v>
      </c>
      <c r="F110" s="30">
        <f t="shared" si="2"/>
        <v>4.0298912805417574E-4</v>
      </c>
      <c r="G110" s="103">
        <f t="shared" si="3"/>
        <v>4678.7037767089805</v>
      </c>
    </row>
    <row r="111" spans="1:7" x14ac:dyDescent="0.2">
      <c r="A111" s="60" t="s">
        <v>4</v>
      </c>
      <c r="B111" s="39" t="s">
        <v>1524</v>
      </c>
      <c r="C111" s="29" t="s">
        <v>5506</v>
      </c>
      <c r="D111" s="29">
        <v>304059</v>
      </c>
      <c r="E111" s="169">
        <v>55</v>
      </c>
      <c r="F111" s="30">
        <f t="shared" si="2"/>
        <v>9.6366965404259415E-5</v>
      </c>
      <c r="G111" s="103">
        <f t="shared" si="3"/>
        <v>1118.8204683434519</v>
      </c>
    </row>
    <row r="112" spans="1:7" x14ac:dyDescent="0.2">
      <c r="A112" s="60" t="s">
        <v>4</v>
      </c>
      <c r="B112" s="39" t="s">
        <v>1554</v>
      </c>
      <c r="C112" s="29" t="s">
        <v>5507</v>
      </c>
      <c r="D112" s="29">
        <v>304121</v>
      </c>
      <c r="E112" s="169">
        <v>177</v>
      </c>
      <c r="F112" s="30">
        <f t="shared" si="2"/>
        <v>3.1012641593734395E-4</v>
      </c>
      <c r="G112" s="103">
        <f t="shared" si="3"/>
        <v>3600.5676890325631</v>
      </c>
    </row>
    <row r="113" spans="1:7" x14ac:dyDescent="0.2">
      <c r="A113" s="60" t="s">
        <v>4</v>
      </c>
      <c r="B113" s="39" t="s">
        <v>1418</v>
      </c>
      <c r="C113" s="29" t="s">
        <v>5505</v>
      </c>
      <c r="D113" s="29">
        <v>303995</v>
      </c>
      <c r="E113" s="169">
        <v>125</v>
      </c>
      <c r="F113" s="30">
        <f t="shared" si="2"/>
        <v>2.1901583046422595E-4</v>
      </c>
      <c r="G113" s="103">
        <f t="shared" si="3"/>
        <v>2542.7737916896635</v>
      </c>
    </row>
    <row r="114" spans="1:7" x14ac:dyDescent="0.2">
      <c r="A114" s="60" t="s">
        <v>4</v>
      </c>
      <c r="B114" s="39" t="s">
        <v>1529</v>
      </c>
      <c r="C114" s="29" t="s">
        <v>5506</v>
      </c>
      <c r="D114" s="29">
        <v>67633</v>
      </c>
      <c r="E114" s="169">
        <v>2094</v>
      </c>
      <c r="F114" s="30">
        <f t="shared" si="2"/>
        <v>3.668953191936713E-3</v>
      </c>
      <c r="G114" s="103">
        <f t="shared" si="3"/>
        <v>42596.546558385235</v>
      </c>
    </row>
    <row r="115" spans="1:7" x14ac:dyDescent="0.2">
      <c r="A115" s="60" t="s">
        <v>4</v>
      </c>
      <c r="B115" s="39" t="s">
        <v>1325</v>
      </c>
      <c r="C115" s="29" t="s">
        <v>5503</v>
      </c>
      <c r="D115" s="29">
        <v>303912</v>
      </c>
      <c r="E115" s="169">
        <v>136</v>
      </c>
      <c r="F115" s="30">
        <f t="shared" si="2"/>
        <v>2.3828922354507783E-4</v>
      </c>
      <c r="G115" s="103">
        <f t="shared" si="3"/>
        <v>2766.5378853583534</v>
      </c>
    </row>
    <row r="116" spans="1:7" x14ac:dyDescent="0.2">
      <c r="A116" s="60" t="s">
        <v>4</v>
      </c>
      <c r="B116" s="39" t="s">
        <v>1486</v>
      </c>
      <c r="C116" s="29" t="s">
        <v>5506</v>
      </c>
      <c r="D116" s="29">
        <v>63139</v>
      </c>
      <c r="E116" s="169">
        <v>10623</v>
      </c>
      <c r="F116" s="30">
        <f t="shared" si="2"/>
        <v>1.8612841336171779E-2</v>
      </c>
      <c r="G116" s="103">
        <f t="shared" si="3"/>
        <v>216095.08791295436</v>
      </c>
    </row>
    <row r="117" spans="1:7" x14ac:dyDescent="0.2">
      <c r="A117" s="60" t="s">
        <v>4</v>
      </c>
      <c r="B117" s="39" t="s">
        <v>1356</v>
      </c>
      <c r="C117" s="29" t="s">
        <v>5503</v>
      </c>
      <c r="D117" s="29">
        <v>67518</v>
      </c>
      <c r="E117" s="169">
        <v>978</v>
      </c>
      <c r="F117" s="30">
        <f t="shared" si="2"/>
        <v>1.7135798575521038E-3</v>
      </c>
      <c r="G117" s="103">
        <f t="shared" si="3"/>
        <v>19894.662146179926</v>
      </c>
    </row>
    <row r="118" spans="1:7" x14ac:dyDescent="0.2">
      <c r="A118" s="60" t="s">
        <v>4</v>
      </c>
      <c r="B118" s="39" t="s">
        <v>1406</v>
      </c>
      <c r="C118" s="29" t="s">
        <v>5504</v>
      </c>
      <c r="D118" s="29">
        <v>184440</v>
      </c>
      <c r="E118" s="169">
        <v>1007</v>
      </c>
      <c r="F118" s="30">
        <f t="shared" si="2"/>
        <v>1.7643915302198042E-3</v>
      </c>
      <c r="G118" s="103">
        <f t="shared" si="3"/>
        <v>20484.585665851926</v>
      </c>
    </row>
    <row r="119" spans="1:7" x14ac:dyDescent="0.2">
      <c r="A119" s="60" t="s">
        <v>4</v>
      </c>
      <c r="B119" s="39" t="s">
        <v>1505</v>
      </c>
      <c r="C119" s="29" t="s">
        <v>5506</v>
      </c>
      <c r="D119" s="29">
        <v>304060</v>
      </c>
      <c r="E119" s="169">
        <v>17</v>
      </c>
      <c r="F119" s="30">
        <f t="shared" si="2"/>
        <v>2.9786152943134729E-5</v>
      </c>
      <c r="G119" s="103">
        <f t="shared" si="3"/>
        <v>345.81723566979417</v>
      </c>
    </row>
    <row r="120" spans="1:7" x14ac:dyDescent="0.2">
      <c r="A120" s="60" t="s">
        <v>4</v>
      </c>
      <c r="B120" s="39" t="s">
        <v>1525</v>
      </c>
      <c r="C120" s="29" t="s">
        <v>5506</v>
      </c>
      <c r="D120" s="29">
        <v>304061</v>
      </c>
      <c r="E120" s="169">
        <v>822</v>
      </c>
      <c r="F120" s="30">
        <f t="shared" si="2"/>
        <v>1.4402481011327498E-3</v>
      </c>
      <c r="G120" s="103">
        <f t="shared" si="3"/>
        <v>16721.280454151227</v>
      </c>
    </row>
    <row r="121" spans="1:7" x14ac:dyDescent="0.2">
      <c r="A121" s="60" t="s">
        <v>4</v>
      </c>
      <c r="B121" s="39" t="s">
        <v>1419</v>
      </c>
      <c r="C121" s="29" t="s">
        <v>5505</v>
      </c>
      <c r="D121" s="29">
        <v>303996</v>
      </c>
      <c r="E121" s="169">
        <v>32</v>
      </c>
      <c r="F121" s="30">
        <f t="shared" si="2"/>
        <v>5.6068052598841846E-5</v>
      </c>
      <c r="G121" s="103">
        <f t="shared" si="3"/>
        <v>650.95009067255387</v>
      </c>
    </row>
    <row r="122" spans="1:7" x14ac:dyDescent="0.2">
      <c r="A122" s="60" t="s">
        <v>4</v>
      </c>
      <c r="B122" s="39" t="s">
        <v>1464</v>
      </c>
      <c r="C122" s="29" t="s">
        <v>5506</v>
      </c>
      <c r="D122" s="29">
        <v>73181</v>
      </c>
      <c r="E122" s="169">
        <v>4385</v>
      </c>
      <c r="F122" s="30">
        <f t="shared" si="2"/>
        <v>7.6830753326850463E-3</v>
      </c>
      <c r="G122" s="103">
        <f t="shared" si="3"/>
        <v>89200.504612473393</v>
      </c>
    </row>
    <row r="123" spans="1:7" x14ac:dyDescent="0.2">
      <c r="A123" s="60" t="s">
        <v>4</v>
      </c>
      <c r="B123" s="39" t="s">
        <v>1537</v>
      </c>
      <c r="C123" s="29" t="s">
        <v>5506</v>
      </c>
      <c r="D123" s="29">
        <v>184566</v>
      </c>
      <c r="E123" s="169">
        <v>1610</v>
      </c>
      <c r="F123" s="30">
        <f t="shared" si="2"/>
        <v>2.8209238963792303E-3</v>
      </c>
      <c r="G123" s="103">
        <f t="shared" si="3"/>
        <v>32750.926436962865</v>
      </c>
    </row>
    <row r="124" spans="1:7" x14ac:dyDescent="0.2">
      <c r="A124" s="60" t="s">
        <v>4</v>
      </c>
      <c r="B124" s="39" t="s">
        <v>1543</v>
      </c>
      <c r="C124" s="29" t="s">
        <v>5506</v>
      </c>
      <c r="D124" s="29">
        <v>188298</v>
      </c>
      <c r="E124" s="169">
        <v>1588</v>
      </c>
      <c r="F124" s="30">
        <f t="shared" si="2"/>
        <v>2.7823771102175265E-3</v>
      </c>
      <c r="G124" s="103">
        <f t="shared" si="3"/>
        <v>32303.398249625483</v>
      </c>
    </row>
    <row r="125" spans="1:7" x14ac:dyDescent="0.2">
      <c r="A125" s="60" t="s">
        <v>4</v>
      </c>
      <c r="B125" s="39" t="s">
        <v>1385</v>
      </c>
      <c r="C125" s="29" t="s">
        <v>5504</v>
      </c>
      <c r="D125" s="29">
        <v>63065</v>
      </c>
      <c r="E125" s="169">
        <v>13426</v>
      </c>
      <c r="F125" s="30">
        <f t="shared" si="2"/>
        <v>2.3524052318501583E-2</v>
      </c>
      <c r="G125" s="103">
        <f t="shared" si="3"/>
        <v>273114.24741780339</v>
      </c>
    </row>
    <row r="126" spans="1:7" x14ac:dyDescent="0.2">
      <c r="A126" s="60" t="s">
        <v>4</v>
      </c>
      <c r="B126" s="39" t="s">
        <v>1420</v>
      </c>
      <c r="C126" s="29" t="s">
        <v>5505</v>
      </c>
      <c r="D126" s="29">
        <v>303997</v>
      </c>
      <c r="E126" s="169">
        <v>131</v>
      </c>
      <c r="F126" s="30">
        <f t="shared" si="2"/>
        <v>2.2952859032650879E-4</v>
      </c>
      <c r="G126" s="103">
        <f t="shared" si="3"/>
        <v>2664.826933690767</v>
      </c>
    </row>
    <row r="127" spans="1:7" x14ac:dyDescent="0.2">
      <c r="A127" s="60" t="s">
        <v>4</v>
      </c>
      <c r="B127" s="39" t="s">
        <v>1555</v>
      </c>
      <c r="C127" s="29" t="s">
        <v>5507</v>
      </c>
      <c r="D127" s="29">
        <v>304125</v>
      </c>
      <c r="E127" s="169">
        <v>72</v>
      </c>
      <c r="F127" s="30">
        <f t="shared" si="2"/>
        <v>1.2615311834739414E-4</v>
      </c>
      <c r="G127" s="103">
        <f t="shared" si="3"/>
        <v>1464.6377040132459</v>
      </c>
    </row>
    <row r="128" spans="1:7" x14ac:dyDescent="0.2">
      <c r="A128" s="60" t="s">
        <v>4</v>
      </c>
      <c r="B128" s="39" t="s">
        <v>1391</v>
      </c>
      <c r="C128" s="29" t="s">
        <v>5504</v>
      </c>
      <c r="D128" s="29">
        <v>303957</v>
      </c>
      <c r="E128" s="169">
        <v>305</v>
      </c>
      <c r="F128" s="30">
        <f t="shared" si="2"/>
        <v>5.3439862633271134E-4</v>
      </c>
      <c r="G128" s="103">
        <f t="shared" si="3"/>
        <v>6204.3680517227785</v>
      </c>
    </row>
    <row r="129" spans="1:7" x14ac:dyDescent="0.2">
      <c r="A129" s="60" t="s">
        <v>4</v>
      </c>
      <c r="B129" s="39" t="s">
        <v>1476</v>
      </c>
      <c r="C129" s="29" t="s">
        <v>5506</v>
      </c>
      <c r="D129" s="29">
        <v>304063</v>
      </c>
      <c r="E129" s="169">
        <v>139</v>
      </c>
      <c r="F129" s="30">
        <f t="shared" si="2"/>
        <v>2.4354560347621926E-4</v>
      </c>
      <c r="G129" s="103">
        <f t="shared" si="3"/>
        <v>2827.5644563589058</v>
      </c>
    </row>
    <row r="130" spans="1:7" x14ac:dyDescent="0.2">
      <c r="A130" s="60" t="s">
        <v>4</v>
      </c>
      <c r="B130" s="39" t="s">
        <v>1432</v>
      </c>
      <c r="C130" s="29" t="s">
        <v>5505</v>
      </c>
      <c r="D130" s="29">
        <v>303999</v>
      </c>
      <c r="E130" s="169">
        <v>317</v>
      </c>
      <c r="F130" s="30">
        <f t="shared" ref="F130:F193" si="4">E130/E$269</f>
        <v>5.5542414605727706E-4</v>
      </c>
      <c r="G130" s="103">
        <f t="shared" ref="G130:G193" si="5">H$2*F130</f>
        <v>6448.4743357249863</v>
      </c>
    </row>
    <row r="131" spans="1:7" x14ac:dyDescent="0.2">
      <c r="A131" s="60" t="s">
        <v>4</v>
      </c>
      <c r="B131" s="39" t="s">
        <v>1468</v>
      </c>
      <c r="C131" s="29" t="s">
        <v>5506</v>
      </c>
      <c r="D131" s="29">
        <v>188589</v>
      </c>
      <c r="E131" s="169">
        <v>780</v>
      </c>
      <c r="F131" s="30">
        <f t="shared" si="4"/>
        <v>1.3666587820967699E-3</v>
      </c>
      <c r="G131" s="103">
        <f t="shared" si="5"/>
        <v>15866.908460143499</v>
      </c>
    </row>
    <row r="132" spans="1:7" x14ac:dyDescent="0.2">
      <c r="A132" s="60" t="s">
        <v>4</v>
      </c>
      <c r="B132" s="39" t="s">
        <v>1540</v>
      </c>
      <c r="C132" s="29" t="s">
        <v>5506</v>
      </c>
      <c r="D132" s="29">
        <v>63141</v>
      </c>
      <c r="E132" s="169">
        <v>5220</v>
      </c>
      <c r="F132" s="30">
        <f t="shared" si="4"/>
        <v>9.146101080186075E-3</v>
      </c>
      <c r="G132" s="103">
        <f t="shared" si="5"/>
        <v>106186.23354096033</v>
      </c>
    </row>
    <row r="133" spans="1:7" x14ac:dyDescent="0.2">
      <c r="A133" s="60" t="s">
        <v>4</v>
      </c>
      <c r="B133" s="39" t="s">
        <v>1484</v>
      </c>
      <c r="C133" s="29" t="s">
        <v>5506</v>
      </c>
      <c r="D133" s="29">
        <v>67645</v>
      </c>
      <c r="E133" s="169">
        <v>2488</v>
      </c>
      <c r="F133" s="30">
        <f t="shared" si="4"/>
        <v>4.3592910895599536E-3</v>
      </c>
      <c r="G133" s="103">
        <f t="shared" si="5"/>
        <v>50611.369549791059</v>
      </c>
    </row>
    <row r="134" spans="1:7" x14ac:dyDescent="0.2">
      <c r="A134" s="60" t="s">
        <v>4</v>
      </c>
      <c r="B134" s="39" t="s">
        <v>1407</v>
      </c>
      <c r="C134" s="29" t="s">
        <v>5504</v>
      </c>
      <c r="D134" s="29">
        <v>67557</v>
      </c>
      <c r="E134" s="169">
        <v>1959</v>
      </c>
      <c r="F134" s="30">
        <f t="shared" si="4"/>
        <v>3.4324160950353491E-3</v>
      </c>
      <c r="G134" s="103">
        <f t="shared" si="5"/>
        <v>39850.350863360407</v>
      </c>
    </row>
    <row r="135" spans="1:7" x14ac:dyDescent="0.2">
      <c r="A135" s="60" t="s">
        <v>4</v>
      </c>
      <c r="B135" s="39" t="s">
        <v>1433</v>
      </c>
      <c r="C135" s="29" t="s">
        <v>5505</v>
      </c>
      <c r="D135" s="29">
        <v>304002</v>
      </c>
      <c r="E135" s="169">
        <v>29</v>
      </c>
      <c r="F135" s="30">
        <f t="shared" si="4"/>
        <v>5.0811672667700423E-5</v>
      </c>
      <c r="G135" s="103">
        <f t="shared" si="5"/>
        <v>589.92351967200193</v>
      </c>
    </row>
    <row r="136" spans="1:7" x14ac:dyDescent="0.2">
      <c r="A136" s="60" t="s">
        <v>4</v>
      </c>
      <c r="B136" s="39" t="s">
        <v>1559</v>
      </c>
      <c r="C136" s="29" t="s">
        <v>5507</v>
      </c>
      <c r="D136" s="29">
        <v>184655</v>
      </c>
      <c r="E136" s="169">
        <v>859</v>
      </c>
      <c r="F136" s="30">
        <f t="shared" si="4"/>
        <v>1.5050767869501608E-3</v>
      </c>
      <c r="G136" s="103">
        <f t="shared" si="5"/>
        <v>17473.941496491367</v>
      </c>
    </row>
    <row r="137" spans="1:7" x14ac:dyDescent="0.2">
      <c r="A137" s="60" t="s">
        <v>4</v>
      </c>
      <c r="B137" s="39" t="s">
        <v>1434</v>
      </c>
      <c r="C137" s="29" t="s">
        <v>5505</v>
      </c>
      <c r="D137" s="29">
        <v>304003</v>
      </c>
      <c r="E137" s="169">
        <v>46</v>
      </c>
      <c r="F137" s="30">
        <f t="shared" si="4"/>
        <v>8.0597825610835151E-5</v>
      </c>
      <c r="G137" s="103">
        <f t="shared" si="5"/>
        <v>935.7407553417961</v>
      </c>
    </row>
    <row r="138" spans="1:7" x14ac:dyDescent="0.2">
      <c r="A138" s="60" t="s">
        <v>4</v>
      </c>
      <c r="B138" s="39" t="s">
        <v>1530</v>
      </c>
      <c r="C138" s="29" t="s">
        <v>5506</v>
      </c>
      <c r="D138" s="29">
        <v>184580</v>
      </c>
      <c r="E138" s="169">
        <v>1457</v>
      </c>
      <c r="F138" s="30">
        <f t="shared" si="4"/>
        <v>2.5528485198910177E-3</v>
      </c>
      <c r="G138" s="103">
        <f t="shared" si="5"/>
        <v>29638.571315934714</v>
      </c>
    </row>
    <row r="139" spans="1:7" x14ac:dyDescent="0.2">
      <c r="A139" s="60" t="s">
        <v>4</v>
      </c>
      <c r="B139" s="39" t="s">
        <v>1531</v>
      </c>
      <c r="C139" s="29" t="s">
        <v>5506</v>
      </c>
      <c r="D139" s="29">
        <v>188007</v>
      </c>
      <c r="E139" s="169">
        <v>922</v>
      </c>
      <c r="F139" s="30">
        <f t="shared" si="4"/>
        <v>1.6154607655041306E-3</v>
      </c>
      <c r="G139" s="103">
        <f t="shared" si="5"/>
        <v>18755.499487502955</v>
      </c>
    </row>
    <row r="140" spans="1:7" x14ac:dyDescent="0.2">
      <c r="A140" s="60" t="s">
        <v>4</v>
      </c>
      <c r="B140" s="39" t="s">
        <v>1400</v>
      </c>
      <c r="C140" s="29" t="s">
        <v>5504</v>
      </c>
      <c r="D140" s="29">
        <v>184453</v>
      </c>
      <c r="E140" s="169">
        <v>622</v>
      </c>
      <c r="F140" s="30">
        <f t="shared" si="4"/>
        <v>1.0898227723899884E-3</v>
      </c>
      <c r="G140" s="103">
        <f t="shared" si="5"/>
        <v>12652.842387447765</v>
      </c>
    </row>
    <row r="141" spans="1:7" x14ac:dyDescent="0.2">
      <c r="A141" s="60" t="s">
        <v>4</v>
      </c>
      <c r="B141" s="39" t="s">
        <v>1357</v>
      </c>
      <c r="C141" s="29" t="s">
        <v>5503</v>
      </c>
      <c r="D141" s="29">
        <v>67520</v>
      </c>
      <c r="E141" s="169">
        <v>1243</v>
      </c>
      <c r="F141" s="30">
        <f t="shared" si="4"/>
        <v>2.1778934181362628E-3</v>
      </c>
      <c r="G141" s="103">
        <f t="shared" si="5"/>
        <v>25285.342584562011</v>
      </c>
    </row>
    <row r="142" spans="1:7" x14ac:dyDescent="0.2">
      <c r="A142" s="60" t="s">
        <v>4</v>
      </c>
      <c r="B142" s="39" t="s">
        <v>1435</v>
      </c>
      <c r="C142" s="29" t="s">
        <v>5505</v>
      </c>
      <c r="D142" s="29">
        <v>304004</v>
      </c>
      <c r="E142" s="169">
        <v>61</v>
      </c>
      <c r="F142" s="30">
        <f t="shared" si="4"/>
        <v>1.0687972526654226E-4</v>
      </c>
      <c r="G142" s="103">
        <f t="shared" si="5"/>
        <v>1240.8736103445556</v>
      </c>
    </row>
    <row r="143" spans="1:7" x14ac:dyDescent="0.2">
      <c r="A143" s="60" t="s">
        <v>4</v>
      </c>
      <c r="B143" s="39" t="s">
        <v>1556</v>
      </c>
      <c r="C143" s="29" t="s">
        <v>5507</v>
      </c>
      <c r="D143" s="29">
        <v>67696</v>
      </c>
      <c r="E143" s="169">
        <v>1144</v>
      </c>
      <c r="F143" s="30">
        <f t="shared" si="4"/>
        <v>2.0044328804085959E-3</v>
      </c>
      <c r="G143" s="103">
        <f t="shared" si="5"/>
        <v>23271.465741543798</v>
      </c>
    </row>
    <row r="144" spans="1:7" x14ac:dyDescent="0.2">
      <c r="A144" s="60" t="s">
        <v>4</v>
      </c>
      <c r="B144" s="39" t="s">
        <v>1487</v>
      </c>
      <c r="C144" s="29" t="s">
        <v>5506</v>
      </c>
      <c r="D144" s="29">
        <v>304067</v>
      </c>
      <c r="E144" s="169">
        <v>90</v>
      </c>
      <c r="F144" s="30">
        <f t="shared" si="4"/>
        <v>1.5769139793424269E-4</v>
      </c>
      <c r="G144" s="103">
        <f t="shared" si="5"/>
        <v>1830.7971300165577</v>
      </c>
    </row>
    <row r="145" spans="1:7" x14ac:dyDescent="0.2">
      <c r="A145" s="60" t="s">
        <v>4</v>
      </c>
      <c r="B145" s="39" t="s">
        <v>1526</v>
      </c>
      <c r="C145" s="29" t="s">
        <v>5506</v>
      </c>
      <c r="D145" s="29">
        <v>304068</v>
      </c>
      <c r="E145" s="169">
        <v>194</v>
      </c>
      <c r="F145" s="30">
        <f t="shared" si="4"/>
        <v>3.3991256888047869E-4</v>
      </c>
      <c r="G145" s="103">
        <f t="shared" si="5"/>
        <v>3946.3849247023577</v>
      </c>
    </row>
    <row r="146" spans="1:7" x14ac:dyDescent="0.2">
      <c r="A146" s="60" t="s">
        <v>4</v>
      </c>
      <c r="B146" s="39" t="s">
        <v>1488</v>
      </c>
      <c r="C146" s="29" t="s">
        <v>5506</v>
      </c>
      <c r="D146" s="29">
        <v>304069</v>
      </c>
      <c r="E146" s="169">
        <v>535</v>
      </c>
      <c r="F146" s="30">
        <f t="shared" si="4"/>
        <v>9.3738775438688708E-4</v>
      </c>
      <c r="G146" s="103">
        <f t="shared" si="5"/>
        <v>10883.071828431759</v>
      </c>
    </row>
    <row r="147" spans="1:7" x14ac:dyDescent="0.2">
      <c r="A147" s="60" t="s">
        <v>4</v>
      </c>
      <c r="B147" s="39" t="s">
        <v>1572</v>
      </c>
      <c r="C147" s="29" t="s">
        <v>5507</v>
      </c>
      <c r="D147" s="29">
        <v>304128</v>
      </c>
      <c r="E147" s="169">
        <v>563</v>
      </c>
      <c r="F147" s="30">
        <f t="shared" si="4"/>
        <v>9.864473004108738E-4</v>
      </c>
      <c r="G147" s="103">
        <f t="shared" si="5"/>
        <v>11452.653157770244</v>
      </c>
    </row>
    <row r="148" spans="1:7" x14ac:dyDescent="0.2">
      <c r="A148" s="60" t="s">
        <v>4</v>
      </c>
      <c r="B148" s="39" t="s">
        <v>1485</v>
      </c>
      <c r="C148" s="29" t="s">
        <v>5506</v>
      </c>
      <c r="D148" s="29">
        <v>63154</v>
      </c>
      <c r="E148" s="169">
        <v>4848</v>
      </c>
      <c r="F148" s="30">
        <f t="shared" si="4"/>
        <v>8.4943099687245401E-3</v>
      </c>
      <c r="G148" s="103">
        <f t="shared" si="5"/>
        <v>98618.938736891912</v>
      </c>
    </row>
    <row r="149" spans="1:7" x14ac:dyDescent="0.2">
      <c r="A149" s="60" t="s">
        <v>4</v>
      </c>
      <c r="B149" s="39" t="s">
        <v>1489</v>
      </c>
      <c r="C149" s="29" t="s">
        <v>5506</v>
      </c>
      <c r="D149" s="29">
        <v>304071</v>
      </c>
      <c r="E149" s="169">
        <v>243</v>
      </c>
      <c r="F149" s="30">
        <f t="shared" si="4"/>
        <v>4.2576677442245526E-4</v>
      </c>
      <c r="G149" s="103">
        <f t="shared" si="5"/>
        <v>4943.1522510447057</v>
      </c>
    </row>
    <row r="150" spans="1:7" x14ac:dyDescent="0.2">
      <c r="A150" s="60" t="s">
        <v>4</v>
      </c>
      <c r="B150" s="39" t="s">
        <v>1477</v>
      </c>
      <c r="C150" s="29" t="s">
        <v>5506</v>
      </c>
      <c r="D150" s="29">
        <v>184592</v>
      </c>
      <c r="E150" s="169">
        <v>910</v>
      </c>
      <c r="F150" s="30">
        <f t="shared" si="4"/>
        <v>1.5944352457795651E-3</v>
      </c>
      <c r="G150" s="103">
        <f t="shared" si="5"/>
        <v>18511.393203500749</v>
      </c>
    </row>
    <row r="151" spans="1:7" x14ac:dyDescent="0.2">
      <c r="A151" s="60" t="s">
        <v>4</v>
      </c>
      <c r="B151" s="39" t="s">
        <v>1339</v>
      </c>
      <c r="C151" s="29" t="s">
        <v>5503</v>
      </c>
      <c r="D151" s="29">
        <v>303913</v>
      </c>
      <c r="E151" s="169">
        <v>319</v>
      </c>
      <c r="F151" s="30">
        <f t="shared" si="4"/>
        <v>5.5892839934470464E-4</v>
      </c>
      <c r="G151" s="103">
        <f t="shared" si="5"/>
        <v>6489.1587163920212</v>
      </c>
    </row>
    <row r="152" spans="1:7" x14ac:dyDescent="0.2">
      <c r="A152" s="60" t="s">
        <v>4</v>
      </c>
      <c r="B152" s="39" t="s">
        <v>1421</v>
      </c>
      <c r="C152" s="29" t="s">
        <v>5505</v>
      </c>
      <c r="D152" s="29">
        <v>304009</v>
      </c>
      <c r="E152" s="169">
        <v>32</v>
      </c>
      <c r="F152" s="30">
        <f t="shared" si="4"/>
        <v>5.6068052598841846E-5</v>
      </c>
      <c r="G152" s="103">
        <f t="shared" si="5"/>
        <v>650.95009067255387</v>
      </c>
    </row>
    <row r="153" spans="1:7" x14ac:dyDescent="0.2">
      <c r="A153" s="60" t="s">
        <v>4</v>
      </c>
      <c r="B153" s="39" t="s">
        <v>1478</v>
      </c>
      <c r="C153" s="29" t="s">
        <v>5506</v>
      </c>
      <c r="D153" s="29">
        <v>304072</v>
      </c>
      <c r="E153" s="169">
        <v>133</v>
      </c>
      <c r="F153" s="30">
        <f t="shared" si="4"/>
        <v>2.3303284361393643E-4</v>
      </c>
      <c r="G153" s="103">
        <f t="shared" si="5"/>
        <v>2705.5113143578019</v>
      </c>
    </row>
    <row r="154" spans="1:7" x14ac:dyDescent="0.2">
      <c r="A154" s="60" t="s">
        <v>4</v>
      </c>
      <c r="B154" s="39" t="s">
        <v>1538</v>
      </c>
      <c r="C154" s="29" t="s">
        <v>5506</v>
      </c>
      <c r="D154" s="29">
        <v>304073</v>
      </c>
      <c r="E154" s="169">
        <v>229</v>
      </c>
      <c r="F154" s="30">
        <f t="shared" si="4"/>
        <v>4.0123700141046195E-4</v>
      </c>
      <c r="G154" s="103">
        <f t="shared" si="5"/>
        <v>4658.361586375463</v>
      </c>
    </row>
    <row r="155" spans="1:7" x14ac:dyDescent="0.2">
      <c r="A155" s="60" t="s">
        <v>4</v>
      </c>
      <c r="B155" s="39" t="s">
        <v>1584</v>
      </c>
      <c r="C155" s="29" t="s">
        <v>5507</v>
      </c>
      <c r="D155" s="29">
        <v>184667</v>
      </c>
      <c r="E155" s="169">
        <v>987</v>
      </c>
      <c r="F155" s="30">
        <f t="shared" si="4"/>
        <v>1.7293489973455281E-3</v>
      </c>
      <c r="G155" s="103">
        <f t="shared" si="5"/>
        <v>20077.74185918158</v>
      </c>
    </row>
    <row r="156" spans="1:7" x14ac:dyDescent="0.2">
      <c r="A156" s="60" t="s">
        <v>4</v>
      </c>
      <c r="B156" s="39" t="s">
        <v>1490</v>
      </c>
      <c r="C156" s="29" t="s">
        <v>5506</v>
      </c>
      <c r="D156" s="29">
        <v>304074</v>
      </c>
      <c r="E156" s="169">
        <v>182</v>
      </c>
      <c r="F156" s="30">
        <f t="shared" si="4"/>
        <v>3.1888704915591297E-4</v>
      </c>
      <c r="G156" s="103">
        <f t="shared" si="5"/>
        <v>3702.2786407001495</v>
      </c>
    </row>
    <row r="157" spans="1:7" x14ac:dyDescent="0.2">
      <c r="A157" s="60" t="s">
        <v>4</v>
      </c>
      <c r="B157" s="39" t="s">
        <v>1546</v>
      </c>
      <c r="C157" s="29" t="s">
        <v>5506</v>
      </c>
      <c r="D157" s="29">
        <v>63166</v>
      </c>
      <c r="E157" s="169">
        <v>4985</v>
      </c>
      <c r="F157" s="30">
        <f t="shared" si="4"/>
        <v>8.7343513189133311E-3</v>
      </c>
      <c r="G157" s="103">
        <f t="shared" si="5"/>
        <v>101405.81881258378</v>
      </c>
    </row>
    <row r="158" spans="1:7" x14ac:dyDescent="0.2">
      <c r="A158" s="60" t="s">
        <v>4</v>
      </c>
      <c r="B158" s="39" t="s">
        <v>1386</v>
      </c>
      <c r="C158" s="29" t="s">
        <v>5504</v>
      </c>
      <c r="D158" s="29">
        <v>303958</v>
      </c>
      <c r="E158" s="169">
        <v>359</v>
      </c>
      <c r="F158" s="30">
        <f t="shared" si="4"/>
        <v>6.2901346509325697E-4</v>
      </c>
      <c r="G158" s="103">
        <f t="shared" si="5"/>
        <v>7302.8463297327135</v>
      </c>
    </row>
    <row r="159" spans="1:7" x14ac:dyDescent="0.2">
      <c r="A159" s="60" t="s">
        <v>4</v>
      </c>
      <c r="B159" s="39" t="s">
        <v>1506</v>
      </c>
      <c r="C159" s="29" t="s">
        <v>5506</v>
      </c>
      <c r="D159" s="29">
        <v>184604</v>
      </c>
      <c r="E159" s="169">
        <v>612</v>
      </c>
      <c r="F159" s="30">
        <f t="shared" si="4"/>
        <v>1.0723015059528503E-3</v>
      </c>
      <c r="G159" s="103">
        <f t="shared" si="5"/>
        <v>12449.420484112592</v>
      </c>
    </row>
    <row r="160" spans="1:7" x14ac:dyDescent="0.2">
      <c r="A160" s="60" t="s">
        <v>4</v>
      </c>
      <c r="B160" s="39" t="s">
        <v>1573</v>
      </c>
      <c r="C160" s="29" t="s">
        <v>5507</v>
      </c>
      <c r="D160" s="29">
        <v>304130</v>
      </c>
      <c r="E160" s="169">
        <v>364</v>
      </c>
      <c r="F160" s="30">
        <f t="shared" si="4"/>
        <v>6.3777409831182593E-4</v>
      </c>
      <c r="G160" s="103">
        <f t="shared" si="5"/>
        <v>7404.557281400299</v>
      </c>
    </row>
    <row r="161" spans="1:7" x14ac:dyDescent="0.2">
      <c r="A161" s="60" t="s">
        <v>4</v>
      </c>
      <c r="B161" s="39" t="s">
        <v>1422</v>
      </c>
      <c r="C161" s="29" t="s">
        <v>5505</v>
      </c>
      <c r="D161" s="29">
        <v>304012</v>
      </c>
      <c r="E161" s="169">
        <v>5</v>
      </c>
      <c r="F161" s="30">
        <f t="shared" si="4"/>
        <v>8.760633218569038E-6</v>
      </c>
      <c r="G161" s="103">
        <f t="shared" si="5"/>
        <v>101.71095166758653</v>
      </c>
    </row>
    <row r="162" spans="1:7" x14ac:dyDescent="0.2">
      <c r="A162" s="60" t="s">
        <v>4</v>
      </c>
      <c r="B162" s="39" t="s">
        <v>1516</v>
      </c>
      <c r="C162" s="29" t="s">
        <v>5506</v>
      </c>
      <c r="D162" s="29">
        <v>67658</v>
      </c>
      <c r="E162" s="169">
        <v>2380</v>
      </c>
      <c r="F162" s="30">
        <f t="shared" si="4"/>
        <v>4.1700614120388623E-3</v>
      </c>
      <c r="G162" s="103">
        <f t="shared" si="5"/>
        <v>48414.412993771191</v>
      </c>
    </row>
    <row r="163" spans="1:7" x14ac:dyDescent="0.2">
      <c r="A163" s="60" t="s">
        <v>4</v>
      </c>
      <c r="B163" s="39" t="s">
        <v>1326</v>
      </c>
      <c r="C163" s="29" t="s">
        <v>5503</v>
      </c>
      <c r="D163" s="29">
        <v>184390</v>
      </c>
      <c r="E163" s="169">
        <v>828</v>
      </c>
      <c r="F163" s="30">
        <f t="shared" si="4"/>
        <v>1.4507608609950328E-3</v>
      </c>
      <c r="G163" s="103">
        <f t="shared" si="5"/>
        <v>16843.33359615233</v>
      </c>
    </row>
    <row r="164" spans="1:7" x14ac:dyDescent="0.2">
      <c r="A164" s="60" t="s">
        <v>4</v>
      </c>
      <c r="B164" s="39" t="s">
        <v>1491</v>
      </c>
      <c r="C164" s="29" t="s">
        <v>5506</v>
      </c>
      <c r="D164" s="29">
        <v>187740</v>
      </c>
      <c r="E164" s="169">
        <v>1425</v>
      </c>
      <c r="F164" s="30">
        <f t="shared" si="4"/>
        <v>2.496780467292176E-3</v>
      </c>
      <c r="G164" s="103">
        <f t="shared" si="5"/>
        <v>28987.621225262163</v>
      </c>
    </row>
    <row r="165" spans="1:7" x14ac:dyDescent="0.2">
      <c r="A165" s="60" t="s">
        <v>4</v>
      </c>
      <c r="B165" s="39" t="s">
        <v>1340</v>
      </c>
      <c r="C165" s="29" t="s">
        <v>5503</v>
      </c>
      <c r="D165" s="29">
        <v>303914</v>
      </c>
      <c r="E165" s="169">
        <v>87</v>
      </c>
      <c r="F165" s="30">
        <f t="shared" si="4"/>
        <v>1.5243501800310126E-4</v>
      </c>
      <c r="G165" s="103">
        <f t="shared" si="5"/>
        <v>1769.7705590160056</v>
      </c>
    </row>
    <row r="166" spans="1:7" x14ac:dyDescent="0.2">
      <c r="A166" s="60" t="s">
        <v>4</v>
      </c>
      <c r="B166" s="39" t="s">
        <v>1341</v>
      </c>
      <c r="C166" s="29" t="s">
        <v>5503</v>
      </c>
      <c r="D166" s="29">
        <v>303915</v>
      </c>
      <c r="E166" s="169">
        <v>324</v>
      </c>
      <c r="F166" s="30">
        <f t="shared" si="4"/>
        <v>5.6768903256327371E-4</v>
      </c>
      <c r="G166" s="103">
        <f t="shared" si="5"/>
        <v>6590.8696680596076</v>
      </c>
    </row>
    <row r="167" spans="1:7" x14ac:dyDescent="0.2">
      <c r="A167" s="60" t="s">
        <v>4</v>
      </c>
      <c r="B167" s="39" t="s">
        <v>1358</v>
      </c>
      <c r="C167" s="29" t="s">
        <v>5503</v>
      </c>
      <c r="D167" s="29">
        <v>303916</v>
      </c>
      <c r="E167" s="169">
        <v>118</v>
      </c>
      <c r="F167" s="30">
        <f t="shared" si="4"/>
        <v>2.067509439582293E-4</v>
      </c>
      <c r="G167" s="103">
        <f t="shared" si="5"/>
        <v>2400.3784593550422</v>
      </c>
    </row>
    <row r="168" spans="1:7" x14ac:dyDescent="0.2">
      <c r="A168" s="60" t="s">
        <v>4</v>
      </c>
      <c r="B168" s="39" t="s">
        <v>1453</v>
      </c>
      <c r="C168" s="29" t="s">
        <v>5505</v>
      </c>
      <c r="D168" s="29">
        <v>304014</v>
      </c>
      <c r="E168" s="169">
        <v>60</v>
      </c>
      <c r="F168" s="30">
        <f t="shared" si="4"/>
        <v>1.0512759862282846E-4</v>
      </c>
      <c r="G168" s="103">
        <f t="shared" si="5"/>
        <v>1220.5314200110383</v>
      </c>
    </row>
    <row r="169" spans="1:7" x14ac:dyDescent="0.2">
      <c r="A169" s="60" t="s">
        <v>4</v>
      </c>
      <c r="B169" s="39" t="s">
        <v>1560</v>
      </c>
      <c r="C169" s="29" t="s">
        <v>5507</v>
      </c>
      <c r="D169" s="29">
        <v>304131</v>
      </c>
      <c r="E169" s="169">
        <v>120</v>
      </c>
      <c r="F169" s="30">
        <f t="shared" si="4"/>
        <v>2.1025519724565691E-4</v>
      </c>
      <c r="G169" s="103">
        <f t="shared" si="5"/>
        <v>2441.0628400220767</v>
      </c>
    </row>
    <row r="170" spans="1:7" x14ac:dyDescent="0.2">
      <c r="A170" s="60" t="s">
        <v>4</v>
      </c>
      <c r="B170" s="39" t="s">
        <v>1359</v>
      </c>
      <c r="C170" s="29" t="s">
        <v>5503</v>
      </c>
      <c r="D170" s="29">
        <v>303917</v>
      </c>
      <c r="E170" s="169">
        <v>91</v>
      </c>
      <c r="F170" s="30">
        <f t="shared" si="4"/>
        <v>1.5944352457795648E-4</v>
      </c>
      <c r="G170" s="103">
        <f t="shared" si="5"/>
        <v>1851.1393203500747</v>
      </c>
    </row>
    <row r="171" spans="1:7" x14ac:dyDescent="0.2">
      <c r="A171" s="60" t="s">
        <v>4</v>
      </c>
      <c r="B171" s="39" t="s">
        <v>1370</v>
      </c>
      <c r="C171" s="29" t="s">
        <v>5503</v>
      </c>
      <c r="D171" s="29">
        <v>303918</v>
      </c>
      <c r="E171" s="169">
        <v>238</v>
      </c>
      <c r="F171" s="30">
        <f t="shared" si="4"/>
        <v>4.1700614120388624E-4</v>
      </c>
      <c r="G171" s="103">
        <f t="shared" si="5"/>
        <v>4841.4412993771193</v>
      </c>
    </row>
    <row r="172" spans="1:7" x14ac:dyDescent="0.2">
      <c r="A172" s="60" t="s">
        <v>4</v>
      </c>
      <c r="B172" s="39" t="s">
        <v>1371</v>
      </c>
      <c r="C172" s="29" t="s">
        <v>5503</v>
      </c>
      <c r="D172" s="29">
        <v>303919</v>
      </c>
      <c r="E172" s="169">
        <v>793</v>
      </c>
      <c r="F172" s="30">
        <f t="shared" si="4"/>
        <v>1.3894364284650494E-3</v>
      </c>
      <c r="G172" s="103">
        <f t="shared" si="5"/>
        <v>16131.356934479223</v>
      </c>
    </row>
    <row r="173" spans="1:7" x14ac:dyDescent="0.2">
      <c r="A173" s="60" t="s">
        <v>4</v>
      </c>
      <c r="B173" s="39" t="s">
        <v>1327</v>
      </c>
      <c r="C173" s="29" t="s">
        <v>5503</v>
      </c>
      <c r="D173" s="29">
        <v>303920</v>
      </c>
      <c r="E173" s="169">
        <v>386</v>
      </c>
      <c r="F173" s="30">
        <f t="shared" si="4"/>
        <v>6.7632088447352979E-4</v>
      </c>
      <c r="G173" s="103">
        <f t="shared" si="5"/>
        <v>7852.0854687376805</v>
      </c>
    </row>
    <row r="174" spans="1:7" x14ac:dyDescent="0.2">
      <c r="A174" s="60" t="s">
        <v>4</v>
      </c>
      <c r="B174" s="39" t="s">
        <v>1372</v>
      </c>
      <c r="C174" s="29" t="s">
        <v>5503</v>
      </c>
      <c r="D174" s="29">
        <v>303921</v>
      </c>
      <c r="E174" s="169">
        <v>232</v>
      </c>
      <c r="F174" s="30">
        <f t="shared" si="4"/>
        <v>4.0649338134160338E-4</v>
      </c>
      <c r="G174" s="103">
        <f t="shared" si="5"/>
        <v>4719.3881573760154</v>
      </c>
    </row>
    <row r="175" spans="1:7" x14ac:dyDescent="0.2">
      <c r="A175" s="60" t="s">
        <v>4</v>
      </c>
      <c r="B175" s="39" t="s">
        <v>1496</v>
      </c>
      <c r="C175" s="29" t="s">
        <v>5506</v>
      </c>
      <c r="D175" s="29">
        <v>304076</v>
      </c>
      <c r="E175" s="169">
        <v>62</v>
      </c>
      <c r="F175" s="30">
        <f t="shared" si="4"/>
        <v>1.0863185191025607E-4</v>
      </c>
      <c r="G175" s="103">
        <f t="shared" si="5"/>
        <v>1261.215800678073</v>
      </c>
    </row>
    <row r="176" spans="1:7" x14ac:dyDescent="0.2">
      <c r="A176" s="60" t="s">
        <v>4</v>
      </c>
      <c r="B176" s="39" t="s">
        <v>1342</v>
      </c>
      <c r="C176" s="29" t="s">
        <v>5503</v>
      </c>
      <c r="D176" s="29">
        <v>303922</v>
      </c>
      <c r="E176" s="169">
        <v>321</v>
      </c>
      <c r="F176" s="30">
        <f t="shared" si="4"/>
        <v>5.6243265263213223E-4</v>
      </c>
      <c r="G176" s="103">
        <f t="shared" si="5"/>
        <v>6529.8430970590553</v>
      </c>
    </row>
    <row r="177" spans="1:7" x14ac:dyDescent="0.2">
      <c r="A177" s="60" t="s">
        <v>4</v>
      </c>
      <c r="B177" s="39" t="s">
        <v>1423</v>
      </c>
      <c r="C177" s="29" t="s">
        <v>5505</v>
      </c>
      <c r="D177" s="29">
        <v>304015</v>
      </c>
      <c r="E177" s="169">
        <v>164</v>
      </c>
      <c r="F177" s="30">
        <f t="shared" si="4"/>
        <v>2.8734876956906444E-4</v>
      </c>
      <c r="G177" s="103">
        <f t="shared" si="5"/>
        <v>3336.1192146968383</v>
      </c>
    </row>
    <row r="178" spans="1:7" x14ac:dyDescent="0.2">
      <c r="A178" s="60" t="s">
        <v>4</v>
      </c>
      <c r="B178" s="39" t="s">
        <v>1436</v>
      </c>
      <c r="C178" s="29" t="s">
        <v>5505</v>
      </c>
      <c r="D178" s="29">
        <v>304016</v>
      </c>
      <c r="E178" s="169">
        <v>113</v>
      </c>
      <c r="F178" s="30">
        <f t="shared" si="4"/>
        <v>1.9799031073966026E-4</v>
      </c>
      <c r="G178" s="103">
        <f t="shared" si="5"/>
        <v>2298.6675076874558</v>
      </c>
    </row>
    <row r="179" spans="1:7" x14ac:dyDescent="0.2">
      <c r="A179" s="60" t="s">
        <v>4</v>
      </c>
      <c r="B179" s="39" t="s">
        <v>1437</v>
      </c>
      <c r="C179" s="29" t="s">
        <v>5505</v>
      </c>
      <c r="D179" s="29">
        <v>189454</v>
      </c>
      <c r="E179" s="169">
        <v>642</v>
      </c>
      <c r="F179" s="30">
        <f t="shared" si="4"/>
        <v>1.1248653052642645E-3</v>
      </c>
      <c r="G179" s="103">
        <f t="shared" si="5"/>
        <v>13059.686194118111</v>
      </c>
    </row>
    <row r="180" spans="1:7" x14ac:dyDescent="0.2">
      <c r="A180" s="60" t="s">
        <v>4</v>
      </c>
      <c r="B180" s="39" t="s">
        <v>1446</v>
      </c>
      <c r="C180" s="29" t="s">
        <v>5505</v>
      </c>
      <c r="D180" s="29">
        <v>304017</v>
      </c>
      <c r="E180" s="169">
        <v>230</v>
      </c>
      <c r="F180" s="30">
        <f t="shared" si="4"/>
        <v>4.0298912805417574E-4</v>
      </c>
      <c r="G180" s="103">
        <f t="shared" si="5"/>
        <v>4678.7037767089805</v>
      </c>
    </row>
    <row r="181" spans="1:7" x14ac:dyDescent="0.2">
      <c r="A181" s="60" t="s">
        <v>4</v>
      </c>
      <c r="B181" s="39" t="s">
        <v>1447</v>
      </c>
      <c r="C181" s="29" t="s">
        <v>5505</v>
      </c>
      <c r="D181" s="29">
        <v>304018</v>
      </c>
      <c r="E181" s="169">
        <v>250</v>
      </c>
      <c r="F181" s="30">
        <f t="shared" si="4"/>
        <v>4.3803166092845191E-4</v>
      </c>
      <c r="G181" s="103">
        <f t="shared" si="5"/>
        <v>5085.5475833793271</v>
      </c>
    </row>
    <row r="182" spans="1:7" x14ac:dyDescent="0.2">
      <c r="A182" s="60" t="s">
        <v>4</v>
      </c>
      <c r="B182" s="39" t="s">
        <v>1448</v>
      </c>
      <c r="C182" s="29" t="s">
        <v>5505</v>
      </c>
      <c r="D182" s="29">
        <v>304019</v>
      </c>
      <c r="E182" s="169">
        <v>40</v>
      </c>
      <c r="F182" s="30">
        <f t="shared" si="4"/>
        <v>7.0085065748552304E-5</v>
      </c>
      <c r="G182" s="103">
        <f t="shared" si="5"/>
        <v>813.68761334069222</v>
      </c>
    </row>
    <row r="183" spans="1:7" x14ac:dyDescent="0.2">
      <c r="A183" s="60" t="s">
        <v>4</v>
      </c>
      <c r="B183" s="39" t="s">
        <v>1497</v>
      </c>
      <c r="C183" s="29" t="s">
        <v>5506</v>
      </c>
      <c r="D183" s="29">
        <v>304077</v>
      </c>
      <c r="E183" s="169">
        <v>251</v>
      </c>
      <c r="F183" s="30">
        <f t="shared" si="4"/>
        <v>4.397837875721657E-4</v>
      </c>
      <c r="G183" s="103">
        <f t="shared" si="5"/>
        <v>5105.8897737128436</v>
      </c>
    </row>
    <row r="184" spans="1:7" x14ac:dyDescent="0.2">
      <c r="A184" s="60" t="s">
        <v>4</v>
      </c>
      <c r="B184" s="39" t="s">
        <v>1542</v>
      </c>
      <c r="C184" s="29" t="s">
        <v>5506</v>
      </c>
      <c r="D184" s="29">
        <v>67660</v>
      </c>
      <c r="E184" s="169">
        <v>7593</v>
      </c>
      <c r="F184" s="30">
        <f t="shared" si="4"/>
        <v>1.3303897605718941E-2</v>
      </c>
      <c r="G184" s="103">
        <f t="shared" si="5"/>
        <v>154458.2512023969</v>
      </c>
    </row>
    <row r="185" spans="1:7" x14ac:dyDescent="0.2">
      <c r="A185" s="60" t="s">
        <v>4</v>
      </c>
      <c r="B185" s="39" t="s">
        <v>1373</v>
      </c>
      <c r="C185" s="29" t="s">
        <v>5503</v>
      </c>
      <c r="D185" s="29">
        <v>67532</v>
      </c>
      <c r="E185" s="169">
        <v>1270</v>
      </c>
      <c r="F185" s="30">
        <f t="shared" si="4"/>
        <v>2.2252008375165358E-3</v>
      </c>
      <c r="G185" s="103">
        <f t="shared" si="5"/>
        <v>25834.581723566982</v>
      </c>
    </row>
    <row r="186" spans="1:7" x14ac:dyDescent="0.2">
      <c r="A186" s="60" t="s">
        <v>4</v>
      </c>
      <c r="B186" s="39" t="s">
        <v>1387</v>
      </c>
      <c r="C186" s="29" t="s">
        <v>5504</v>
      </c>
      <c r="D186" s="29">
        <v>71163</v>
      </c>
      <c r="E186" s="169">
        <v>1674</v>
      </c>
      <c r="F186" s="30">
        <f t="shared" si="4"/>
        <v>2.9330600015769139E-3</v>
      </c>
      <c r="G186" s="103">
        <f t="shared" si="5"/>
        <v>34052.826618307969</v>
      </c>
    </row>
    <row r="187" spans="1:7" x14ac:dyDescent="0.2">
      <c r="A187" s="60" t="s">
        <v>4</v>
      </c>
      <c r="B187" s="39" t="s">
        <v>1408</v>
      </c>
      <c r="C187" s="29" t="s">
        <v>5504</v>
      </c>
      <c r="D187" s="29">
        <v>303959</v>
      </c>
      <c r="E187" s="169">
        <v>308</v>
      </c>
      <c r="F187" s="30">
        <f t="shared" si="4"/>
        <v>5.3965500626385271E-4</v>
      </c>
      <c r="G187" s="103">
        <f t="shared" si="5"/>
        <v>6265.39462272333</v>
      </c>
    </row>
    <row r="188" spans="1:7" x14ac:dyDescent="0.2">
      <c r="A188" s="60" t="s">
        <v>4</v>
      </c>
      <c r="B188" s="39" t="s">
        <v>1449</v>
      </c>
      <c r="C188" s="29" t="s">
        <v>5505</v>
      </c>
      <c r="D188" s="29">
        <v>304021</v>
      </c>
      <c r="E188" s="169">
        <v>11</v>
      </c>
      <c r="F188" s="30">
        <f t="shared" si="4"/>
        <v>1.9273393080851885E-5</v>
      </c>
      <c r="G188" s="103">
        <f t="shared" si="5"/>
        <v>223.76409366869038</v>
      </c>
    </row>
    <row r="189" spans="1:7" x14ac:dyDescent="0.2">
      <c r="A189" s="60" t="s">
        <v>4</v>
      </c>
      <c r="B189" s="39" t="s">
        <v>1392</v>
      </c>
      <c r="C189" s="29" t="s">
        <v>5504</v>
      </c>
      <c r="D189" s="29">
        <v>67569</v>
      </c>
      <c r="E189" s="169">
        <v>1458</v>
      </c>
      <c r="F189" s="30">
        <f t="shared" si="4"/>
        <v>2.5546006465347313E-3</v>
      </c>
      <c r="G189" s="103">
        <f t="shared" si="5"/>
        <v>29658.913506268229</v>
      </c>
    </row>
    <row r="190" spans="1:7" x14ac:dyDescent="0.2">
      <c r="A190" s="60" t="s">
        <v>4</v>
      </c>
      <c r="B190" s="39" t="s">
        <v>1393</v>
      </c>
      <c r="C190" s="29" t="s">
        <v>5504</v>
      </c>
      <c r="D190" s="29">
        <v>303960</v>
      </c>
      <c r="E190" s="169">
        <v>107</v>
      </c>
      <c r="F190" s="30">
        <f t="shared" si="4"/>
        <v>1.8747755087737743E-4</v>
      </c>
      <c r="G190" s="103">
        <f t="shared" si="5"/>
        <v>2176.6143656863519</v>
      </c>
    </row>
    <row r="191" spans="1:7" x14ac:dyDescent="0.2">
      <c r="A191" s="60" t="s">
        <v>4</v>
      </c>
      <c r="B191" s="39" t="s">
        <v>1479</v>
      </c>
      <c r="C191" s="29" t="s">
        <v>5506</v>
      </c>
      <c r="D191" s="29">
        <v>184616</v>
      </c>
      <c r="E191" s="169">
        <v>1373</v>
      </c>
      <c r="F191" s="30">
        <f t="shared" si="4"/>
        <v>2.4056698818190579E-3</v>
      </c>
      <c r="G191" s="103">
        <f t="shared" si="5"/>
        <v>27929.827327919262</v>
      </c>
    </row>
    <row r="192" spans="1:7" x14ac:dyDescent="0.2">
      <c r="A192" s="60" t="s">
        <v>4</v>
      </c>
      <c r="B192" s="39" t="s">
        <v>1424</v>
      </c>
      <c r="C192" s="29" t="s">
        <v>5505</v>
      </c>
      <c r="D192" s="29">
        <v>63089</v>
      </c>
      <c r="E192" s="169">
        <v>4126</v>
      </c>
      <c r="F192" s="30">
        <f t="shared" si="4"/>
        <v>7.2292745319631705E-3</v>
      </c>
      <c r="G192" s="103">
        <f t="shared" si="5"/>
        <v>83931.877316092403</v>
      </c>
    </row>
    <row r="193" spans="1:7" x14ac:dyDescent="0.2">
      <c r="A193" s="60" t="s">
        <v>4</v>
      </c>
      <c r="B193" s="39" t="s">
        <v>1480</v>
      </c>
      <c r="C193" s="29" t="s">
        <v>5506</v>
      </c>
      <c r="D193" s="29">
        <v>184628</v>
      </c>
      <c r="E193" s="169">
        <v>1174</v>
      </c>
      <c r="F193" s="30">
        <f t="shared" si="4"/>
        <v>2.05699667972001E-3</v>
      </c>
      <c r="G193" s="103">
        <f t="shared" si="5"/>
        <v>23881.731451549316</v>
      </c>
    </row>
    <row r="194" spans="1:7" x14ac:dyDescent="0.2">
      <c r="A194" s="60" t="s">
        <v>4</v>
      </c>
      <c r="B194" s="39" t="s">
        <v>1343</v>
      </c>
      <c r="C194" s="29" t="s">
        <v>5503</v>
      </c>
      <c r="D194" s="29">
        <v>184402</v>
      </c>
      <c r="E194" s="169">
        <v>528</v>
      </c>
      <c r="F194" s="30">
        <f t="shared" ref="F194:F257" si="6">E194/E$269</f>
        <v>9.2512286788089043E-4</v>
      </c>
      <c r="G194" s="103">
        <f t="shared" ref="G194:G257" si="7">H$2*F194</f>
        <v>10740.676496097138</v>
      </c>
    </row>
    <row r="195" spans="1:7" x14ac:dyDescent="0.2">
      <c r="A195" s="60" t="s">
        <v>4</v>
      </c>
      <c r="B195" s="39" t="s">
        <v>1532</v>
      </c>
      <c r="C195" s="29" t="s">
        <v>5506</v>
      </c>
      <c r="D195" s="29">
        <v>73193</v>
      </c>
      <c r="E195" s="169">
        <v>1970</v>
      </c>
      <c r="F195" s="30">
        <f t="shared" si="6"/>
        <v>3.4516894881162011E-3</v>
      </c>
      <c r="G195" s="103">
        <f t="shared" si="7"/>
        <v>40074.114957029095</v>
      </c>
    </row>
    <row r="196" spans="1:7" x14ac:dyDescent="0.2">
      <c r="A196" s="60" t="s">
        <v>4</v>
      </c>
      <c r="B196" s="39" t="s">
        <v>1533</v>
      </c>
      <c r="C196" s="29" t="s">
        <v>5506</v>
      </c>
      <c r="D196" s="29">
        <v>188173</v>
      </c>
      <c r="E196" s="169">
        <v>1284</v>
      </c>
      <c r="F196" s="30">
        <f t="shared" si="6"/>
        <v>2.2497306105285289E-3</v>
      </c>
      <c r="G196" s="103">
        <f t="shared" si="7"/>
        <v>26119.372388236221</v>
      </c>
    </row>
    <row r="197" spans="1:7" x14ac:dyDescent="0.2">
      <c r="A197" s="60" t="s">
        <v>4</v>
      </c>
      <c r="B197" s="39" t="s">
        <v>1425</v>
      </c>
      <c r="C197" s="29" t="s">
        <v>5505</v>
      </c>
      <c r="D197" s="29">
        <v>304024</v>
      </c>
      <c r="E197" s="169">
        <v>47</v>
      </c>
      <c r="F197" s="30">
        <f t="shared" si="6"/>
        <v>8.2349952254548957E-5</v>
      </c>
      <c r="G197" s="103">
        <f t="shared" si="7"/>
        <v>956.08294567531334</v>
      </c>
    </row>
    <row r="198" spans="1:7" x14ac:dyDescent="0.2">
      <c r="A198" s="60" t="s">
        <v>4</v>
      </c>
      <c r="B198" s="39" t="s">
        <v>1394</v>
      </c>
      <c r="C198" s="29" t="s">
        <v>5504</v>
      </c>
      <c r="D198" s="29">
        <v>303961</v>
      </c>
      <c r="E198" s="169">
        <v>383</v>
      </c>
      <c r="F198" s="30">
        <f t="shared" si="6"/>
        <v>6.7106450454238831E-4</v>
      </c>
      <c r="G198" s="103">
        <f t="shared" si="7"/>
        <v>7791.0588977371281</v>
      </c>
    </row>
    <row r="199" spans="1:7" x14ac:dyDescent="0.2">
      <c r="A199" s="60" t="s">
        <v>4</v>
      </c>
      <c r="B199" s="39" t="s">
        <v>1438</v>
      </c>
      <c r="C199" s="29" t="s">
        <v>5505</v>
      </c>
      <c r="D199" s="29">
        <v>304023</v>
      </c>
      <c r="E199" s="169">
        <v>43</v>
      </c>
      <c r="F199" s="30">
        <f t="shared" si="6"/>
        <v>7.5341445679693735E-5</v>
      </c>
      <c r="G199" s="103">
        <f t="shared" si="7"/>
        <v>874.71418434124428</v>
      </c>
    </row>
    <row r="200" spans="1:7" x14ac:dyDescent="0.2">
      <c r="A200" s="60" t="s">
        <v>4</v>
      </c>
      <c r="B200" s="39" t="s">
        <v>1374</v>
      </c>
      <c r="C200" s="29" t="s">
        <v>5503</v>
      </c>
      <c r="D200" s="29">
        <v>184414</v>
      </c>
      <c r="E200" s="169">
        <v>621</v>
      </c>
      <c r="F200" s="30">
        <f t="shared" si="6"/>
        <v>1.0880706457462746E-3</v>
      </c>
      <c r="G200" s="103">
        <f t="shared" si="7"/>
        <v>12632.500197114248</v>
      </c>
    </row>
    <row r="201" spans="1:7" x14ac:dyDescent="0.2">
      <c r="A201" s="60" t="s">
        <v>4</v>
      </c>
      <c r="B201" s="39" t="s">
        <v>1395</v>
      </c>
      <c r="C201" s="29" t="s">
        <v>5504</v>
      </c>
      <c r="D201" s="29">
        <v>303963</v>
      </c>
      <c r="E201" s="169">
        <v>84</v>
      </c>
      <c r="F201" s="30">
        <f t="shared" si="6"/>
        <v>1.4717863807195983E-4</v>
      </c>
      <c r="G201" s="103">
        <f t="shared" si="7"/>
        <v>1708.7439880154536</v>
      </c>
    </row>
    <row r="202" spans="1:7" x14ac:dyDescent="0.2">
      <c r="A202" s="60" t="s">
        <v>4</v>
      </c>
      <c r="B202" s="39" t="s">
        <v>1507</v>
      </c>
      <c r="C202" s="29" t="s">
        <v>5506</v>
      </c>
      <c r="D202" s="29">
        <v>304084</v>
      </c>
      <c r="E202" s="169">
        <v>48</v>
      </c>
      <c r="F202" s="30">
        <f t="shared" si="6"/>
        <v>8.4102078898262762E-5</v>
      </c>
      <c r="G202" s="103">
        <f t="shared" si="7"/>
        <v>976.42513600883069</v>
      </c>
    </row>
    <row r="203" spans="1:7" x14ac:dyDescent="0.2">
      <c r="A203" s="60" t="s">
        <v>4</v>
      </c>
      <c r="B203" s="39" t="s">
        <v>1547</v>
      </c>
      <c r="C203" s="29" t="s">
        <v>5506</v>
      </c>
      <c r="D203" s="29">
        <v>63178</v>
      </c>
      <c r="E203" s="169">
        <v>285782</v>
      </c>
      <c r="F203" s="30">
        <f t="shared" si="6"/>
        <v>0.50072625649381941</v>
      </c>
      <c r="G203" s="103">
        <f t="shared" si="7"/>
        <v>5813431.8378932429</v>
      </c>
    </row>
    <row r="204" spans="1:7" x14ac:dyDescent="0.2">
      <c r="A204" s="60" t="s">
        <v>4</v>
      </c>
      <c r="B204" s="39" t="s">
        <v>1574</v>
      </c>
      <c r="C204" s="29" t="s">
        <v>5507</v>
      </c>
      <c r="D204" s="29">
        <v>184679</v>
      </c>
      <c r="E204" s="169">
        <v>762</v>
      </c>
      <c r="F204" s="30">
        <f t="shared" si="6"/>
        <v>1.3351205025099214E-3</v>
      </c>
      <c r="G204" s="103">
        <f t="shared" si="7"/>
        <v>15500.749034140188</v>
      </c>
    </row>
    <row r="205" spans="1:7" x14ac:dyDescent="0.2">
      <c r="A205" s="60" t="s">
        <v>4</v>
      </c>
      <c r="B205" s="39" t="s">
        <v>1508</v>
      </c>
      <c r="C205" s="29" t="s">
        <v>5506</v>
      </c>
      <c r="D205" s="29">
        <v>304085</v>
      </c>
      <c r="E205" s="169">
        <v>101</v>
      </c>
      <c r="F205" s="30">
        <f t="shared" si="6"/>
        <v>1.7696479101509457E-4</v>
      </c>
      <c r="G205" s="103">
        <f t="shared" si="7"/>
        <v>2054.561223685248</v>
      </c>
    </row>
    <row r="206" spans="1:7" x14ac:dyDescent="0.2">
      <c r="A206" s="60" t="s">
        <v>4</v>
      </c>
      <c r="B206" s="39" t="s">
        <v>1388</v>
      </c>
      <c r="C206" s="29" t="s">
        <v>5504</v>
      </c>
      <c r="D206" s="29">
        <v>67571</v>
      </c>
      <c r="E206" s="169">
        <v>2051</v>
      </c>
      <c r="F206" s="30">
        <f t="shared" si="6"/>
        <v>3.5936117462570193E-3</v>
      </c>
      <c r="G206" s="103">
        <f t="shared" si="7"/>
        <v>41721.832374043996</v>
      </c>
    </row>
    <row r="207" spans="1:7" x14ac:dyDescent="0.2">
      <c r="A207" s="60" t="s">
        <v>4</v>
      </c>
      <c r="B207" s="39" t="s">
        <v>1481</v>
      </c>
      <c r="C207" s="29" t="s">
        <v>5506</v>
      </c>
      <c r="D207" s="29">
        <v>189542</v>
      </c>
      <c r="E207" s="169">
        <v>795</v>
      </c>
      <c r="F207" s="30">
        <f t="shared" si="6"/>
        <v>1.392940681752477E-3</v>
      </c>
      <c r="G207" s="103">
        <f t="shared" si="7"/>
        <v>16172.041315146258</v>
      </c>
    </row>
    <row r="208" spans="1:7" x14ac:dyDescent="0.2">
      <c r="A208" s="60" t="s">
        <v>4</v>
      </c>
      <c r="B208" s="39" t="s">
        <v>1439</v>
      </c>
      <c r="C208" s="29" t="s">
        <v>5505</v>
      </c>
      <c r="D208" s="29">
        <v>304025</v>
      </c>
      <c r="E208" s="169">
        <v>49</v>
      </c>
      <c r="F208" s="30">
        <f t="shared" si="6"/>
        <v>8.5854205541976568E-5</v>
      </c>
      <c r="G208" s="103">
        <f t="shared" si="7"/>
        <v>996.76732634234793</v>
      </c>
    </row>
    <row r="209" spans="1:7" x14ac:dyDescent="0.2">
      <c r="A209" s="60" t="s">
        <v>4</v>
      </c>
      <c r="B209" s="39" t="s">
        <v>1360</v>
      </c>
      <c r="C209" s="29" t="s">
        <v>5503</v>
      </c>
      <c r="D209" s="29">
        <v>303925</v>
      </c>
      <c r="E209" s="169">
        <v>18</v>
      </c>
      <c r="F209" s="30">
        <f t="shared" si="6"/>
        <v>3.1538279586848534E-5</v>
      </c>
      <c r="G209" s="103">
        <f t="shared" si="7"/>
        <v>366.15942600331147</v>
      </c>
    </row>
    <row r="210" spans="1:7" x14ac:dyDescent="0.2">
      <c r="A210" s="60" t="s">
        <v>4</v>
      </c>
      <c r="B210" s="39" t="s">
        <v>1517</v>
      </c>
      <c r="C210" s="29" t="s">
        <v>5506</v>
      </c>
      <c r="D210" s="29">
        <v>188565</v>
      </c>
      <c r="E210" s="169">
        <v>1985</v>
      </c>
      <c r="F210" s="30">
        <f t="shared" si="6"/>
        <v>3.4779713877719082E-3</v>
      </c>
      <c r="G210" s="103">
        <f t="shared" si="7"/>
        <v>40379.247812031856</v>
      </c>
    </row>
    <row r="211" spans="1:7" x14ac:dyDescent="0.2">
      <c r="A211" s="60" t="s">
        <v>4</v>
      </c>
      <c r="B211" s="39" t="s">
        <v>1361</v>
      </c>
      <c r="C211" s="29" t="s">
        <v>5503</v>
      </c>
      <c r="D211" s="29">
        <v>303926</v>
      </c>
      <c r="E211" s="169">
        <v>161</v>
      </c>
      <c r="F211" s="30">
        <f t="shared" si="6"/>
        <v>2.8209238963792301E-4</v>
      </c>
      <c r="G211" s="103">
        <f t="shared" si="7"/>
        <v>3275.0926436962864</v>
      </c>
    </row>
    <row r="212" spans="1:7" x14ac:dyDescent="0.2">
      <c r="A212" s="60" t="s">
        <v>4</v>
      </c>
      <c r="B212" s="39" t="s">
        <v>1375</v>
      </c>
      <c r="C212" s="29" t="s">
        <v>5503</v>
      </c>
      <c r="D212" s="29">
        <v>303927</v>
      </c>
      <c r="E212" s="169">
        <v>314</v>
      </c>
      <c r="F212" s="30">
        <f t="shared" si="6"/>
        <v>5.5016776612613557E-4</v>
      </c>
      <c r="G212" s="103">
        <f t="shared" si="7"/>
        <v>6387.4477647244339</v>
      </c>
    </row>
    <row r="213" spans="1:7" x14ac:dyDescent="0.2">
      <c r="A213" s="60" t="s">
        <v>4</v>
      </c>
      <c r="B213" s="39" t="s">
        <v>1344</v>
      </c>
      <c r="C213" s="29" t="s">
        <v>5503</v>
      </c>
      <c r="D213" s="29">
        <v>303928</v>
      </c>
      <c r="E213" s="169">
        <v>246</v>
      </c>
      <c r="F213" s="30">
        <f t="shared" si="6"/>
        <v>4.3102315435359669E-4</v>
      </c>
      <c r="G213" s="103">
        <f t="shared" si="7"/>
        <v>5004.1788220452572</v>
      </c>
    </row>
    <row r="214" spans="1:7" x14ac:dyDescent="0.2">
      <c r="A214" s="60" t="s">
        <v>4</v>
      </c>
      <c r="B214" s="39" t="s">
        <v>1518</v>
      </c>
      <c r="C214" s="29" t="s">
        <v>5506</v>
      </c>
      <c r="D214" s="29">
        <v>304091</v>
      </c>
      <c r="E214" s="169">
        <v>286</v>
      </c>
      <c r="F214" s="30">
        <f t="shared" si="6"/>
        <v>5.0110822010214896E-4</v>
      </c>
      <c r="G214" s="103">
        <f t="shared" si="7"/>
        <v>5817.8664353859494</v>
      </c>
    </row>
    <row r="215" spans="1:7" x14ac:dyDescent="0.2">
      <c r="A215" s="60" t="s">
        <v>4</v>
      </c>
      <c r="B215" s="39" t="s">
        <v>1376</v>
      </c>
      <c r="C215" s="29" t="s">
        <v>5503</v>
      </c>
      <c r="D215" s="29">
        <v>303933</v>
      </c>
      <c r="E215" s="169">
        <v>239</v>
      </c>
      <c r="F215" s="30">
        <f t="shared" si="6"/>
        <v>4.1875826784760003E-4</v>
      </c>
      <c r="G215" s="103">
        <f t="shared" si="7"/>
        <v>4861.7834897106368</v>
      </c>
    </row>
    <row r="216" spans="1:7" x14ac:dyDescent="0.2">
      <c r="A216" s="60" t="s">
        <v>4</v>
      </c>
      <c r="B216" s="39" t="s">
        <v>1462</v>
      </c>
      <c r="C216" s="29" t="s">
        <v>5506</v>
      </c>
      <c r="D216" s="29">
        <v>73205</v>
      </c>
      <c r="E216" s="169">
        <v>1740</v>
      </c>
      <c r="F216" s="30">
        <f t="shared" si="6"/>
        <v>3.0487003600620254E-3</v>
      </c>
      <c r="G216" s="103">
        <f t="shared" si="7"/>
        <v>35395.411180320116</v>
      </c>
    </row>
    <row r="217" spans="1:7" x14ac:dyDescent="0.2">
      <c r="A217" s="60" t="s">
        <v>4</v>
      </c>
      <c r="B217" s="39" t="s">
        <v>1377</v>
      </c>
      <c r="C217" s="29" t="s">
        <v>5503</v>
      </c>
      <c r="D217" s="29">
        <v>303929</v>
      </c>
      <c r="E217" s="169">
        <v>71</v>
      </c>
      <c r="F217" s="30">
        <f t="shared" si="6"/>
        <v>1.2440099170368034E-4</v>
      </c>
      <c r="G217" s="103">
        <f t="shared" si="7"/>
        <v>1444.2955136797289</v>
      </c>
    </row>
    <row r="218" spans="1:7" x14ac:dyDescent="0.2">
      <c r="A218" s="60" t="s">
        <v>4</v>
      </c>
      <c r="B218" s="39" t="s">
        <v>1378</v>
      </c>
      <c r="C218" s="29" t="s">
        <v>5503</v>
      </c>
      <c r="D218" s="29">
        <v>303930</v>
      </c>
      <c r="E218" s="169">
        <v>126</v>
      </c>
      <c r="F218" s="30">
        <f t="shared" si="6"/>
        <v>2.2076795710793977E-4</v>
      </c>
      <c r="G218" s="103">
        <f t="shared" si="7"/>
        <v>2563.1159820231805</v>
      </c>
    </row>
    <row r="219" spans="1:7" x14ac:dyDescent="0.2">
      <c r="A219" s="60" t="s">
        <v>4</v>
      </c>
      <c r="B219" s="39" t="s">
        <v>1492</v>
      </c>
      <c r="C219" s="29" t="s">
        <v>5506</v>
      </c>
      <c r="D219" s="29">
        <v>304089</v>
      </c>
      <c r="E219" s="169">
        <v>567</v>
      </c>
      <c r="F219" s="30">
        <f t="shared" si="6"/>
        <v>9.9345580698572897E-4</v>
      </c>
      <c r="G219" s="103">
        <f t="shared" si="7"/>
        <v>11534.021919104312</v>
      </c>
    </row>
    <row r="220" spans="1:7" x14ac:dyDescent="0.2">
      <c r="A220" s="60" t="s">
        <v>4</v>
      </c>
      <c r="B220" s="39" t="s">
        <v>1379</v>
      </c>
      <c r="C220" s="29" t="s">
        <v>5503</v>
      </c>
      <c r="D220" s="29">
        <v>184426</v>
      </c>
      <c r="E220" s="169">
        <v>571</v>
      </c>
      <c r="F220" s="30">
        <f t="shared" si="6"/>
        <v>1.0004643135605841E-3</v>
      </c>
      <c r="G220" s="103">
        <f t="shared" si="7"/>
        <v>11615.390680438382</v>
      </c>
    </row>
    <row r="221" spans="1:7" x14ac:dyDescent="0.2">
      <c r="A221" s="60" t="s">
        <v>4</v>
      </c>
      <c r="B221" s="39" t="s">
        <v>1409</v>
      </c>
      <c r="C221" s="29" t="s">
        <v>5504</v>
      </c>
      <c r="D221" s="29">
        <v>189213</v>
      </c>
      <c r="E221" s="169">
        <v>716</v>
      </c>
      <c r="F221" s="30">
        <f t="shared" si="6"/>
        <v>1.2545226768990864E-3</v>
      </c>
      <c r="G221" s="103">
        <f t="shared" si="7"/>
        <v>14565.008278798392</v>
      </c>
    </row>
    <row r="222" spans="1:7" x14ac:dyDescent="0.2">
      <c r="A222" s="60" t="s">
        <v>4</v>
      </c>
      <c r="B222" s="39" t="s">
        <v>1362</v>
      </c>
      <c r="C222" s="29" t="s">
        <v>5503</v>
      </c>
      <c r="D222" s="29">
        <v>303932</v>
      </c>
      <c r="E222" s="169">
        <v>98</v>
      </c>
      <c r="F222" s="30">
        <f t="shared" si="6"/>
        <v>1.7170841108395314E-4</v>
      </c>
      <c r="G222" s="103">
        <f t="shared" si="7"/>
        <v>1993.5346526846959</v>
      </c>
    </row>
    <row r="223" spans="1:7" x14ac:dyDescent="0.2">
      <c r="A223" s="60" t="s">
        <v>4</v>
      </c>
      <c r="B223" s="39" t="s">
        <v>1482</v>
      </c>
      <c r="C223" s="29" t="s">
        <v>5506</v>
      </c>
      <c r="D223" s="29">
        <v>304090</v>
      </c>
      <c r="E223" s="169">
        <v>336</v>
      </c>
      <c r="F223" s="30">
        <f t="shared" si="6"/>
        <v>5.8871455228783932E-4</v>
      </c>
      <c r="G223" s="103">
        <f t="shared" si="7"/>
        <v>6834.9759520618145</v>
      </c>
    </row>
    <row r="224" spans="1:7" x14ac:dyDescent="0.2">
      <c r="A224" s="60" t="s">
        <v>4</v>
      </c>
      <c r="B224" s="39" t="s">
        <v>1498</v>
      </c>
      <c r="C224" s="29" t="s">
        <v>5506</v>
      </c>
      <c r="D224" s="29">
        <v>304092</v>
      </c>
      <c r="E224" s="169">
        <v>17</v>
      </c>
      <c r="F224" s="30">
        <f t="shared" si="6"/>
        <v>2.9786152943134729E-5</v>
      </c>
      <c r="G224" s="103">
        <f t="shared" si="7"/>
        <v>345.81723566979417</v>
      </c>
    </row>
    <row r="225" spans="1:7" x14ac:dyDescent="0.2">
      <c r="A225" s="60" t="s">
        <v>4</v>
      </c>
      <c r="B225" s="39" t="s">
        <v>1450</v>
      </c>
      <c r="C225" s="29" t="s">
        <v>5505</v>
      </c>
      <c r="D225" s="29">
        <v>304026</v>
      </c>
      <c r="E225" s="169">
        <v>278</v>
      </c>
      <c r="F225" s="30">
        <f t="shared" si="6"/>
        <v>4.8709120695243852E-4</v>
      </c>
      <c r="G225" s="103">
        <f t="shared" si="7"/>
        <v>5655.1289127178115</v>
      </c>
    </row>
    <row r="226" spans="1:7" x14ac:dyDescent="0.2">
      <c r="A226" s="60" t="s">
        <v>4</v>
      </c>
      <c r="B226" s="39" t="s">
        <v>1527</v>
      </c>
      <c r="C226" s="29" t="s">
        <v>5506</v>
      </c>
      <c r="D226" s="29">
        <v>71201</v>
      </c>
      <c r="E226" s="169">
        <v>840</v>
      </c>
      <c r="F226" s="30">
        <f t="shared" si="6"/>
        <v>1.4717863807195983E-3</v>
      </c>
      <c r="G226" s="103">
        <f t="shared" si="7"/>
        <v>17087.439880154536</v>
      </c>
    </row>
    <row r="227" spans="1:7" x14ac:dyDescent="0.2">
      <c r="A227" s="60" t="s">
        <v>4</v>
      </c>
      <c r="B227" s="39" t="s">
        <v>1440</v>
      </c>
      <c r="C227" s="29" t="s">
        <v>5505</v>
      </c>
      <c r="D227" s="29">
        <v>304027</v>
      </c>
      <c r="E227" s="169">
        <v>86</v>
      </c>
      <c r="F227" s="30">
        <f t="shared" si="6"/>
        <v>1.5068289135938747E-4</v>
      </c>
      <c r="G227" s="103">
        <f t="shared" si="7"/>
        <v>1749.4283686824886</v>
      </c>
    </row>
    <row r="228" spans="1:7" x14ac:dyDescent="0.2">
      <c r="A228" s="60" t="s">
        <v>4</v>
      </c>
      <c r="B228" s="39" t="s">
        <v>1389</v>
      </c>
      <c r="C228" s="29" t="s">
        <v>5504</v>
      </c>
      <c r="D228" s="29">
        <v>184465</v>
      </c>
      <c r="E228" s="169">
        <v>1267</v>
      </c>
      <c r="F228" s="30">
        <f t="shared" si="6"/>
        <v>2.2199444575853942E-3</v>
      </c>
      <c r="G228" s="103">
        <f t="shared" si="7"/>
        <v>25773.555152566427</v>
      </c>
    </row>
    <row r="229" spans="1:7" x14ac:dyDescent="0.2">
      <c r="A229" s="60" t="s">
        <v>4</v>
      </c>
      <c r="B229" s="39" t="s">
        <v>1328</v>
      </c>
      <c r="C229" s="29" t="s">
        <v>5503</v>
      </c>
      <c r="D229" s="29">
        <v>303934</v>
      </c>
      <c r="E229" s="169">
        <v>301</v>
      </c>
      <c r="F229" s="30">
        <f t="shared" si="6"/>
        <v>5.2739011975785606E-4</v>
      </c>
      <c r="G229" s="103">
        <f t="shared" si="7"/>
        <v>6122.9992903887087</v>
      </c>
    </row>
    <row r="230" spans="1:7" x14ac:dyDescent="0.2">
      <c r="A230" s="60" t="s">
        <v>4</v>
      </c>
      <c r="B230" s="39" t="s">
        <v>1396</v>
      </c>
      <c r="C230" s="29" t="s">
        <v>5504</v>
      </c>
      <c r="D230" s="29">
        <v>67583</v>
      </c>
      <c r="E230" s="169">
        <v>2544</v>
      </c>
      <c r="F230" s="30">
        <f t="shared" si="6"/>
        <v>4.4574101816079268E-3</v>
      </c>
      <c r="G230" s="103">
        <f t="shared" si="7"/>
        <v>51750.53220846803</v>
      </c>
    </row>
    <row r="231" spans="1:7" x14ac:dyDescent="0.2">
      <c r="A231" s="60" t="s">
        <v>4</v>
      </c>
      <c r="B231" s="39" t="s">
        <v>1329</v>
      </c>
      <c r="C231" s="29" t="s">
        <v>5503</v>
      </c>
      <c r="D231" s="29">
        <v>303936</v>
      </c>
      <c r="E231" s="169">
        <v>237</v>
      </c>
      <c r="F231" s="30">
        <f t="shared" si="6"/>
        <v>4.152540145601724E-4</v>
      </c>
      <c r="G231" s="103">
        <f t="shared" si="7"/>
        <v>4821.0991090436019</v>
      </c>
    </row>
    <row r="232" spans="1:7" x14ac:dyDescent="0.2">
      <c r="A232" s="60" t="s">
        <v>4</v>
      </c>
      <c r="B232" s="39" t="s">
        <v>1397</v>
      </c>
      <c r="C232" s="29" t="s">
        <v>5504</v>
      </c>
      <c r="D232" s="29">
        <v>184477</v>
      </c>
      <c r="E232" s="169">
        <v>742</v>
      </c>
      <c r="F232" s="30">
        <f t="shared" si="6"/>
        <v>1.3000779696356452E-3</v>
      </c>
      <c r="G232" s="103">
        <f t="shared" si="7"/>
        <v>15093.905227469841</v>
      </c>
    </row>
    <row r="233" spans="1:7" x14ac:dyDescent="0.2">
      <c r="A233" s="60" t="s">
        <v>4</v>
      </c>
      <c r="B233" s="39" t="s">
        <v>1363</v>
      </c>
      <c r="C233" s="29" t="s">
        <v>5503</v>
      </c>
      <c r="D233" s="29">
        <v>63002</v>
      </c>
      <c r="E233" s="169">
        <v>2383</v>
      </c>
      <c r="F233" s="30">
        <f t="shared" si="6"/>
        <v>4.1753177919700039E-3</v>
      </c>
      <c r="G233" s="103">
        <f t="shared" si="7"/>
        <v>48475.439564771747</v>
      </c>
    </row>
    <row r="234" spans="1:7" x14ac:dyDescent="0.2">
      <c r="A234" s="60" t="s">
        <v>4</v>
      </c>
      <c r="B234" s="39" t="s">
        <v>1564</v>
      </c>
      <c r="C234" s="29" t="s">
        <v>5507</v>
      </c>
      <c r="D234" s="29">
        <v>184681</v>
      </c>
      <c r="E234" s="169">
        <v>730</v>
      </c>
      <c r="F234" s="30">
        <f t="shared" si="6"/>
        <v>1.2790524499110797E-3</v>
      </c>
      <c r="G234" s="103">
        <f t="shared" si="7"/>
        <v>14849.798943467635</v>
      </c>
    </row>
    <row r="235" spans="1:7" x14ac:dyDescent="0.2">
      <c r="A235" s="60" t="s">
        <v>4</v>
      </c>
      <c r="B235" s="39" t="s">
        <v>1401</v>
      </c>
      <c r="C235" s="29" t="s">
        <v>5504</v>
      </c>
      <c r="D235" s="29">
        <v>303964</v>
      </c>
      <c r="E235" s="169">
        <v>260</v>
      </c>
      <c r="F235" s="30">
        <f t="shared" si="6"/>
        <v>4.5555292736558999E-4</v>
      </c>
      <c r="G235" s="103">
        <f t="shared" si="7"/>
        <v>5288.9694867144999</v>
      </c>
    </row>
    <row r="236" spans="1:7" x14ac:dyDescent="0.2">
      <c r="A236" s="60" t="s">
        <v>4</v>
      </c>
      <c r="B236" s="39" t="s">
        <v>1410</v>
      </c>
      <c r="C236" s="29" t="s">
        <v>5504</v>
      </c>
      <c r="D236" s="29">
        <v>303965</v>
      </c>
      <c r="E236" s="169">
        <v>334</v>
      </c>
      <c r="F236" s="30">
        <f t="shared" si="6"/>
        <v>5.8521029900041174E-4</v>
      </c>
      <c r="G236" s="103">
        <f t="shared" si="7"/>
        <v>6794.2915713947805</v>
      </c>
    </row>
    <row r="237" spans="1:7" x14ac:dyDescent="0.2">
      <c r="A237" s="60" t="s">
        <v>4</v>
      </c>
      <c r="B237" s="39" t="s">
        <v>1441</v>
      </c>
      <c r="C237" s="29" t="s">
        <v>5505</v>
      </c>
      <c r="D237" s="29">
        <v>304028</v>
      </c>
      <c r="E237" s="169">
        <v>239</v>
      </c>
      <c r="F237" s="30">
        <f t="shared" si="6"/>
        <v>4.1875826784760003E-4</v>
      </c>
      <c r="G237" s="103">
        <f t="shared" si="7"/>
        <v>4861.7834897106368</v>
      </c>
    </row>
    <row r="238" spans="1:7" x14ac:dyDescent="0.2">
      <c r="A238" s="60" t="s">
        <v>4</v>
      </c>
      <c r="B238" s="39" t="s">
        <v>1345</v>
      </c>
      <c r="C238" s="29" t="s">
        <v>5503</v>
      </c>
      <c r="D238" s="29">
        <v>303937</v>
      </c>
      <c r="E238" s="169">
        <v>210</v>
      </c>
      <c r="F238" s="30">
        <f t="shared" si="6"/>
        <v>3.6794659517989958E-4</v>
      </c>
      <c r="G238" s="103">
        <f t="shared" si="7"/>
        <v>4271.8599700386339</v>
      </c>
    </row>
    <row r="239" spans="1:7" x14ac:dyDescent="0.2">
      <c r="A239" s="60" t="s">
        <v>4</v>
      </c>
      <c r="B239" s="39" t="s">
        <v>1509</v>
      </c>
      <c r="C239" s="29" t="s">
        <v>5506</v>
      </c>
      <c r="D239" s="29">
        <v>71213</v>
      </c>
      <c r="E239" s="169">
        <v>742</v>
      </c>
      <c r="F239" s="30">
        <f t="shared" si="6"/>
        <v>1.3000779696356452E-3</v>
      </c>
      <c r="G239" s="103">
        <f t="shared" si="7"/>
        <v>15093.905227469841</v>
      </c>
    </row>
    <row r="240" spans="1:7" x14ac:dyDescent="0.2">
      <c r="A240" s="60" t="s">
        <v>4</v>
      </c>
      <c r="B240" s="39" t="s">
        <v>1346</v>
      </c>
      <c r="C240" s="29" t="s">
        <v>5503</v>
      </c>
      <c r="D240" s="29">
        <v>303938</v>
      </c>
      <c r="E240" s="169">
        <v>491</v>
      </c>
      <c r="F240" s="30">
        <f t="shared" si="6"/>
        <v>8.6029418206347958E-4</v>
      </c>
      <c r="G240" s="103">
        <f t="shared" si="7"/>
        <v>9988.0154537569979</v>
      </c>
    </row>
    <row r="241" spans="1:7" x14ac:dyDescent="0.2">
      <c r="A241" s="60" t="s">
        <v>4</v>
      </c>
      <c r="B241" s="39" t="s">
        <v>1575</v>
      </c>
      <c r="C241" s="29" t="s">
        <v>5507</v>
      </c>
      <c r="D241" s="29">
        <v>304134</v>
      </c>
      <c r="E241" s="169">
        <v>612</v>
      </c>
      <c r="F241" s="30">
        <f t="shared" si="6"/>
        <v>1.0723015059528503E-3</v>
      </c>
      <c r="G241" s="103">
        <f t="shared" si="7"/>
        <v>12449.420484112592</v>
      </c>
    </row>
    <row r="242" spans="1:7" x14ac:dyDescent="0.2">
      <c r="A242" s="60" t="s">
        <v>4</v>
      </c>
      <c r="B242" s="39" t="s">
        <v>1442</v>
      </c>
      <c r="C242" s="29" t="s">
        <v>5505</v>
      </c>
      <c r="D242" s="29">
        <v>304029</v>
      </c>
      <c r="E242" s="169">
        <v>130</v>
      </c>
      <c r="F242" s="30">
        <f t="shared" si="6"/>
        <v>2.27776463682795E-4</v>
      </c>
      <c r="G242" s="103">
        <f t="shared" si="7"/>
        <v>2644.48474335725</v>
      </c>
    </row>
    <row r="243" spans="1:7" x14ac:dyDescent="0.2">
      <c r="A243" s="60" t="s">
        <v>4</v>
      </c>
      <c r="B243" s="39" t="s">
        <v>1561</v>
      </c>
      <c r="C243" s="29" t="s">
        <v>5507</v>
      </c>
      <c r="D243" s="29">
        <v>67708</v>
      </c>
      <c r="E243" s="169">
        <v>1497</v>
      </c>
      <c r="F243" s="30">
        <f t="shared" si="6"/>
        <v>2.6229335856395699E-3</v>
      </c>
      <c r="G243" s="103">
        <f t="shared" si="7"/>
        <v>30452.258929275406</v>
      </c>
    </row>
    <row r="244" spans="1:7" x14ac:dyDescent="0.2">
      <c r="A244" s="60" t="s">
        <v>4</v>
      </c>
      <c r="B244" s="39" t="s">
        <v>1402</v>
      </c>
      <c r="C244" s="29" t="s">
        <v>5504</v>
      </c>
      <c r="D244" s="29">
        <v>63077</v>
      </c>
      <c r="E244" s="169">
        <v>4212</v>
      </c>
      <c r="F244" s="30">
        <f t="shared" si="6"/>
        <v>7.3799574233225579E-3</v>
      </c>
      <c r="G244" s="103">
        <f t="shared" si="7"/>
        <v>85681.305684774896</v>
      </c>
    </row>
    <row r="245" spans="1:7" x14ac:dyDescent="0.2">
      <c r="A245" s="60" t="s">
        <v>4</v>
      </c>
      <c r="B245" s="39" t="s">
        <v>1499</v>
      </c>
      <c r="C245" s="29" t="s">
        <v>5506</v>
      </c>
      <c r="D245" s="29">
        <v>63180</v>
      </c>
      <c r="E245" s="169">
        <v>6114</v>
      </c>
      <c r="F245" s="30">
        <f t="shared" si="6"/>
        <v>1.0712502299666219E-2</v>
      </c>
      <c r="G245" s="103">
        <f t="shared" si="7"/>
        <v>124372.15169912481</v>
      </c>
    </row>
    <row r="246" spans="1:7" x14ac:dyDescent="0.2">
      <c r="A246" s="60" t="s">
        <v>4</v>
      </c>
      <c r="B246" s="39" t="s">
        <v>1443</v>
      </c>
      <c r="C246" s="29" t="s">
        <v>5505</v>
      </c>
      <c r="D246" s="29">
        <v>304032</v>
      </c>
      <c r="E246" s="169">
        <v>104</v>
      </c>
      <c r="F246" s="30">
        <f t="shared" si="6"/>
        <v>1.82221170946236E-4</v>
      </c>
      <c r="G246" s="103">
        <f t="shared" si="7"/>
        <v>2115.5877946858</v>
      </c>
    </row>
    <row r="247" spans="1:7" x14ac:dyDescent="0.2">
      <c r="A247" s="60" t="s">
        <v>4</v>
      </c>
      <c r="B247" s="39" t="s">
        <v>1426</v>
      </c>
      <c r="C247" s="29" t="s">
        <v>5505</v>
      </c>
      <c r="D247" s="29">
        <v>304031</v>
      </c>
      <c r="E247" s="169">
        <v>82</v>
      </c>
      <c r="F247" s="30">
        <f t="shared" si="6"/>
        <v>1.4367438478453222E-4</v>
      </c>
      <c r="G247" s="103">
        <f t="shared" si="7"/>
        <v>1668.0596073484191</v>
      </c>
    </row>
    <row r="248" spans="1:7" x14ac:dyDescent="0.2">
      <c r="A248" s="60" t="s">
        <v>4</v>
      </c>
      <c r="B248" s="39" t="s">
        <v>1330</v>
      </c>
      <c r="C248" s="29" t="s">
        <v>5503</v>
      </c>
      <c r="D248" s="29">
        <v>303942</v>
      </c>
      <c r="E248" s="169">
        <v>88</v>
      </c>
      <c r="F248" s="30">
        <f t="shared" si="6"/>
        <v>1.5418714464681508E-4</v>
      </c>
      <c r="G248" s="103">
        <f t="shared" si="7"/>
        <v>1790.112749349523</v>
      </c>
    </row>
    <row r="249" spans="1:7" x14ac:dyDescent="0.2">
      <c r="A249" s="60" t="s">
        <v>4</v>
      </c>
      <c r="B249" s="39" t="s">
        <v>1469</v>
      </c>
      <c r="C249" s="29" t="s">
        <v>5506</v>
      </c>
      <c r="D249" s="29">
        <v>304094</v>
      </c>
      <c r="E249" s="169">
        <v>545</v>
      </c>
      <c r="F249" s="30">
        <f t="shared" si="6"/>
        <v>9.5490902082402511E-4</v>
      </c>
      <c r="G249" s="103">
        <f t="shared" si="7"/>
        <v>11086.493731766932</v>
      </c>
    </row>
    <row r="250" spans="1:7" x14ac:dyDescent="0.2">
      <c r="A250" s="60" t="s">
        <v>4</v>
      </c>
      <c r="B250" s="39" t="s">
        <v>1444</v>
      </c>
      <c r="C250" s="29" t="s">
        <v>5505</v>
      </c>
      <c r="D250" s="29">
        <v>304034</v>
      </c>
      <c r="E250" s="169">
        <v>10</v>
      </c>
      <c r="F250" s="30">
        <f t="shared" si="6"/>
        <v>1.7521266437138076E-5</v>
      </c>
      <c r="G250" s="103">
        <f t="shared" si="7"/>
        <v>203.42190333517306</v>
      </c>
    </row>
    <row r="251" spans="1:7" x14ac:dyDescent="0.2">
      <c r="A251" s="60" t="s">
        <v>4</v>
      </c>
      <c r="B251" s="39" t="s">
        <v>1557</v>
      </c>
      <c r="C251" s="29" t="s">
        <v>5507</v>
      </c>
      <c r="D251" s="29">
        <v>304136</v>
      </c>
      <c r="E251" s="169">
        <v>187</v>
      </c>
      <c r="F251" s="30">
        <f t="shared" si="6"/>
        <v>3.2764768237448204E-4</v>
      </c>
      <c r="G251" s="103">
        <f t="shared" si="7"/>
        <v>3803.9895923677363</v>
      </c>
    </row>
    <row r="252" spans="1:7" x14ac:dyDescent="0.2">
      <c r="A252" s="60" t="s">
        <v>4</v>
      </c>
      <c r="B252" s="39" t="s">
        <v>1347</v>
      </c>
      <c r="C252" s="29" t="s">
        <v>5503</v>
      </c>
      <c r="D252" s="29">
        <v>303944</v>
      </c>
      <c r="E252" s="169">
        <v>212</v>
      </c>
      <c r="F252" s="30">
        <f t="shared" si="6"/>
        <v>3.7145084846732722E-4</v>
      </c>
      <c r="G252" s="103">
        <f t="shared" si="7"/>
        <v>4312.5443507056689</v>
      </c>
    </row>
    <row r="253" spans="1:7" x14ac:dyDescent="0.2">
      <c r="A253" s="60" t="s">
        <v>4</v>
      </c>
      <c r="B253" s="39" t="s">
        <v>1510</v>
      </c>
      <c r="C253" s="29" t="s">
        <v>5506</v>
      </c>
      <c r="D253" s="29">
        <v>304095</v>
      </c>
      <c r="E253" s="169">
        <v>14</v>
      </c>
      <c r="F253" s="30">
        <f t="shared" si="6"/>
        <v>2.4529773011993309E-5</v>
      </c>
      <c r="G253" s="103">
        <f t="shared" si="7"/>
        <v>284.79066466924229</v>
      </c>
    </row>
    <row r="254" spans="1:7" x14ac:dyDescent="0.2">
      <c r="A254" s="60" t="s">
        <v>4</v>
      </c>
      <c r="B254" s="39" t="s">
        <v>1585</v>
      </c>
      <c r="C254" s="29" t="s">
        <v>5507</v>
      </c>
      <c r="D254" s="29">
        <v>304137</v>
      </c>
      <c r="E254" s="169">
        <v>199</v>
      </c>
      <c r="F254" s="30">
        <f t="shared" si="6"/>
        <v>3.486732020990477E-4</v>
      </c>
      <c r="G254" s="103">
        <f t="shared" si="7"/>
        <v>4048.0958763699437</v>
      </c>
    </row>
    <row r="255" spans="1:7" x14ac:dyDescent="0.2">
      <c r="A255" s="60" t="s">
        <v>4</v>
      </c>
      <c r="B255" s="39" t="s">
        <v>1380</v>
      </c>
      <c r="C255" s="29" t="s">
        <v>5503</v>
      </c>
      <c r="D255" s="29">
        <v>303946</v>
      </c>
      <c r="E255" s="169">
        <v>94</v>
      </c>
      <c r="F255" s="30">
        <f t="shared" si="6"/>
        <v>1.6469990450909791E-4</v>
      </c>
      <c r="G255" s="103">
        <f t="shared" si="7"/>
        <v>1912.1658913506267</v>
      </c>
    </row>
    <row r="256" spans="1:7" x14ac:dyDescent="0.2">
      <c r="A256" s="60" t="s">
        <v>4</v>
      </c>
      <c r="B256" s="39" t="s">
        <v>1528</v>
      </c>
      <c r="C256" s="29" t="s">
        <v>5506</v>
      </c>
      <c r="D256" s="29">
        <v>71225</v>
      </c>
      <c r="E256" s="169">
        <v>1880</v>
      </c>
      <c r="F256" s="30">
        <f t="shared" si="6"/>
        <v>3.2939980901819585E-3</v>
      </c>
      <c r="G256" s="103">
        <f t="shared" si="7"/>
        <v>38243.317827012535</v>
      </c>
    </row>
    <row r="257" spans="1:7" x14ac:dyDescent="0.2">
      <c r="A257" s="60" t="s">
        <v>4</v>
      </c>
      <c r="B257" s="39" t="s">
        <v>1586</v>
      </c>
      <c r="C257" s="29" t="s">
        <v>5507</v>
      </c>
      <c r="D257" s="29">
        <v>304138</v>
      </c>
      <c r="E257" s="169">
        <v>379</v>
      </c>
      <c r="F257" s="30">
        <f t="shared" si="6"/>
        <v>6.6405599796753314E-4</v>
      </c>
      <c r="G257" s="103">
        <f t="shared" si="7"/>
        <v>7709.69013640306</v>
      </c>
    </row>
    <row r="258" spans="1:7" x14ac:dyDescent="0.2">
      <c r="A258" s="60" t="s">
        <v>4</v>
      </c>
      <c r="B258" s="39" t="s">
        <v>1544</v>
      </c>
      <c r="C258" s="29" t="s">
        <v>5506</v>
      </c>
      <c r="D258" s="29">
        <v>63192</v>
      </c>
      <c r="E258" s="169">
        <v>5592</v>
      </c>
      <c r="F258" s="30">
        <f t="shared" ref="F258:F268" si="8">E258/E$269</f>
        <v>9.7978921916476117E-3</v>
      </c>
      <c r="G258" s="103">
        <f t="shared" ref="G258:G268" si="9">H$2*F258</f>
        <v>113753.52834502877</v>
      </c>
    </row>
    <row r="259" spans="1:7" x14ac:dyDescent="0.2">
      <c r="A259" s="60" t="s">
        <v>4</v>
      </c>
      <c r="B259" s="39" t="s">
        <v>1411</v>
      </c>
      <c r="C259" s="29" t="s">
        <v>5504</v>
      </c>
      <c r="D259" s="29">
        <v>303966</v>
      </c>
      <c r="E259" s="169">
        <v>42</v>
      </c>
      <c r="F259" s="30">
        <f t="shared" si="8"/>
        <v>7.3589319035979915E-5</v>
      </c>
      <c r="G259" s="103">
        <f t="shared" si="9"/>
        <v>854.37199400772681</v>
      </c>
    </row>
    <row r="260" spans="1:7" x14ac:dyDescent="0.2">
      <c r="A260" s="60" t="s">
        <v>4</v>
      </c>
      <c r="B260" s="39" t="s">
        <v>1576</v>
      </c>
      <c r="C260" s="29" t="s">
        <v>5507</v>
      </c>
      <c r="D260" s="29">
        <v>71237</v>
      </c>
      <c r="E260" s="169">
        <v>1320</v>
      </c>
      <c r="F260" s="30">
        <f t="shared" si="8"/>
        <v>2.3128071697022263E-3</v>
      </c>
      <c r="G260" s="103">
        <f t="shared" si="9"/>
        <v>26851.691240242846</v>
      </c>
    </row>
    <row r="261" spans="1:7" x14ac:dyDescent="0.2">
      <c r="A261" s="60" t="s">
        <v>4</v>
      </c>
      <c r="B261" s="39" t="s">
        <v>1500</v>
      </c>
      <c r="C261" s="29" t="s">
        <v>5506</v>
      </c>
      <c r="D261" s="29">
        <v>304097</v>
      </c>
      <c r="E261" s="169">
        <v>385</v>
      </c>
      <c r="F261" s="30">
        <f t="shared" si="8"/>
        <v>6.7456875782981589E-4</v>
      </c>
      <c r="G261" s="103">
        <f t="shared" si="9"/>
        <v>7831.7432784041621</v>
      </c>
    </row>
    <row r="262" spans="1:7" x14ac:dyDescent="0.2">
      <c r="A262" s="60" t="s">
        <v>4</v>
      </c>
      <c r="B262" s="39" t="s">
        <v>1587</v>
      </c>
      <c r="C262" s="29" t="s">
        <v>5507</v>
      </c>
      <c r="D262" s="29">
        <v>304140</v>
      </c>
      <c r="E262" s="169">
        <v>422</v>
      </c>
      <c r="F262" s="30">
        <f t="shared" si="8"/>
        <v>7.3939744364722685E-4</v>
      </c>
      <c r="G262" s="103">
        <f t="shared" si="9"/>
        <v>8584.4043207443028</v>
      </c>
    </row>
    <row r="263" spans="1:7" x14ac:dyDescent="0.2">
      <c r="A263" s="60" t="s">
        <v>4</v>
      </c>
      <c r="B263" s="39" t="s">
        <v>1577</v>
      </c>
      <c r="C263" s="29" t="s">
        <v>5507</v>
      </c>
      <c r="D263" s="29">
        <v>304141</v>
      </c>
      <c r="E263" s="169">
        <v>106</v>
      </c>
      <c r="F263" s="30">
        <f t="shared" si="8"/>
        <v>1.8572542423366361E-4</v>
      </c>
      <c r="G263" s="103">
        <f t="shared" si="9"/>
        <v>2156.2721753528344</v>
      </c>
    </row>
    <row r="264" spans="1:7" x14ac:dyDescent="0.2">
      <c r="A264" s="60" t="s">
        <v>4</v>
      </c>
      <c r="B264" s="39" t="s">
        <v>1348</v>
      </c>
      <c r="C264" s="29" t="s">
        <v>5503</v>
      </c>
      <c r="D264" s="29">
        <v>303951</v>
      </c>
      <c r="E264" s="169">
        <v>141</v>
      </c>
      <c r="F264" s="30">
        <f t="shared" si="8"/>
        <v>2.470498567636469E-4</v>
      </c>
      <c r="G264" s="103">
        <f t="shared" si="9"/>
        <v>2868.2488370259407</v>
      </c>
    </row>
    <row r="265" spans="1:7" x14ac:dyDescent="0.2">
      <c r="A265" s="60" t="s">
        <v>4</v>
      </c>
      <c r="B265" s="39" t="s">
        <v>1565</v>
      </c>
      <c r="C265" s="29" t="s">
        <v>5507</v>
      </c>
      <c r="D265" s="29">
        <v>63204</v>
      </c>
      <c r="E265" s="169">
        <v>6447</v>
      </c>
      <c r="F265" s="30">
        <f t="shared" si="8"/>
        <v>1.1295960472022918E-2</v>
      </c>
      <c r="G265" s="103">
        <f t="shared" si="9"/>
        <v>131146.10108018608</v>
      </c>
    </row>
    <row r="266" spans="1:7" x14ac:dyDescent="0.2">
      <c r="A266" s="60" t="s">
        <v>4</v>
      </c>
      <c r="B266" s="39" t="s">
        <v>1381</v>
      </c>
      <c r="C266" s="29" t="s">
        <v>5503</v>
      </c>
      <c r="D266" s="29">
        <v>303952</v>
      </c>
      <c r="E266" s="169">
        <v>17</v>
      </c>
      <c r="F266" s="30">
        <f t="shared" si="8"/>
        <v>2.9786152943134729E-5</v>
      </c>
      <c r="G266" s="103">
        <f t="shared" si="9"/>
        <v>345.81723566979417</v>
      </c>
    </row>
    <row r="267" spans="1:7" x14ac:dyDescent="0.2">
      <c r="A267" s="60" t="s">
        <v>4</v>
      </c>
      <c r="B267" s="39" t="s">
        <v>1566</v>
      </c>
      <c r="C267" s="29" t="s">
        <v>5507</v>
      </c>
      <c r="D267" s="29">
        <v>304142</v>
      </c>
      <c r="E267" s="169">
        <v>666</v>
      </c>
      <c r="F267" s="30">
        <f t="shared" si="8"/>
        <v>1.1669163447133959E-3</v>
      </c>
      <c r="G267" s="103">
        <f t="shared" si="9"/>
        <v>13547.898762122526</v>
      </c>
    </row>
    <row r="268" spans="1:7" ht="13.5" thickBot="1" x14ac:dyDescent="0.25">
      <c r="A268" s="62" t="s">
        <v>4</v>
      </c>
      <c r="B268" s="41" t="s">
        <v>1519</v>
      </c>
      <c r="C268" s="32" t="s">
        <v>5506</v>
      </c>
      <c r="D268" s="32">
        <v>67672</v>
      </c>
      <c r="E268" s="170">
        <v>2089</v>
      </c>
      <c r="F268" s="30">
        <f t="shared" si="8"/>
        <v>3.6601925587181443E-3</v>
      </c>
      <c r="G268" s="103">
        <f t="shared" si="9"/>
        <v>42494.835606717657</v>
      </c>
    </row>
    <row r="269" spans="1:7" x14ac:dyDescent="0.2">
      <c r="A269" s="63"/>
      <c r="B269" s="42"/>
      <c r="C269" s="34"/>
      <c r="D269" s="34"/>
      <c r="E269" s="260">
        <f>SUM(E2:E268)</f>
        <v>570735</v>
      </c>
      <c r="F269" s="35">
        <f>SUM(F2:F268)</f>
        <v>1.0000000000000002</v>
      </c>
      <c r="G269" s="104">
        <f>SUM(G2:G268)</f>
        <v>11610000.000000002</v>
      </c>
    </row>
    <row r="270" spans="1:7" x14ac:dyDescent="0.2">
      <c r="A270" s="60"/>
      <c r="B270" s="39"/>
      <c r="C270" s="29"/>
      <c r="D270" s="29"/>
      <c r="E270" s="169"/>
      <c r="F270" s="30"/>
      <c r="G270" s="103"/>
    </row>
    <row r="271" spans="1:7" x14ac:dyDescent="0.2">
      <c r="A271" s="60"/>
      <c r="B271" s="39"/>
      <c r="C271" s="29"/>
      <c r="D271" s="29"/>
      <c r="E271" s="169"/>
      <c r="F271" s="30"/>
      <c r="G271" s="103"/>
    </row>
    <row r="272" spans="1:7" x14ac:dyDescent="0.2">
      <c r="A272" s="60"/>
      <c r="B272" s="39"/>
      <c r="C272" s="29"/>
      <c r="D272" s="29"/>
      <c r="E272" s="169"/>
      <c r="F272" s="30"/>
      <c r="G272" s="103"/>
    </row>
    <row r="273" spans="1:7" x14ac:dyDescent="0.2">
      <c r="A273" s="60"/>
      <c r="B273" s="39"/>
      <c r="C273" s="29"/>
      <c r="D273" s="29"/>
      <c r="E273" s="169"/>
      <c r="F273" s="30"/>
      <c r="G273" s="103"/>
    </row>
    <row r="274" spans="1:7" x14ac:dyDescent="0.2">
      <c r="A274" s="60"/>
      <c r="B274" s="39"/>
      <c r="C274" s="29"/>
      <c r="D274" s="29"/>
      <c r="E274" s="169"/>
      <c r="F274" s="30"/>
      <c r="G274" s="103"/>
    </row>
    <row r="275" spans="1:7" x14ac:dyDescent="0.2">
      <c r="A275" s="60"/>
      <c r="B275" s="39"/>
      <c r="C275" s="29"/>
      <c r="D275" s="29"/>
      <c r="E275" s="169"/>
      <c r="F275" s="30"/>
      <c r="G275" s="103"/>
    </row>
    <row r="276" spans="1:7" x14ac:dyDescent="0.2">
      <c r="A276" s="60"/>
      <c r="B276" s="39"/>
      <c r="C276" s="29"/>
      <c r="D276" s="29"/>
      <c r="E276" s="169"/>
      <c r="F276" s="30"/>
      <c r="G276" s="103"/>
    </row>
    <row r="277" spans="1:7" x14ac:dyDescent="0.2">
      <c r="A277" s="60"/>
      <c r="B277" s="39"/>
      <c r="C277" s="29"/>
      <c r="D277" s="29"/>
      <c r="E277" s="169"/>
      <c r="F277" s="30"/>
      <c r="G277" s="103"/>
    </row>
    <row r="278" spans="1:7" x14ac:dyDescent="0.2">
      <c r="A278" s="60"/>
      <c r="B278" s="39"/>
      <c r="C278" s="29"/>
      <c r="D278" s="29"/>
      <c r="E278" s="169"/>
      <c r="F278" s="30"/>
      <c r="G278" s="103"/>
    </row>
    <row r="279" spans="1:7" x14ac:dyDescent="0.2">
      <c r="A279" s="60"/>
      <c r="B279" s="39"/>
      <c r="C279" s="29"/>
      <c r="D279" s="29"/>
      <c r="E279" s="169"/>
      <c r="F279" s="30"/>
      <c r="G279" s="103"/>
    </row>
    <row r="280" spans="1:7" x14ac:dyDescent="0.2">
      <c r="A280" s="60"/>
      <c r="B280" s="39"/>
      <c r="C280" s="29"/>
      <c r="D280" s="29"/>
      <c r="E280" s="169"/>
      <c r="F280" s="30"/>
      <c r="G280" s="103"/>
    </row>
    <row r="281" spans="1:7" x14ac:dyDescent="0.2">
      <c r="A281" s="60"/>
      <c r="B281" s="39"/>
      <c r="C281" s="29"/>
      <c r="D281" s="29"/>
      <c r="E281" s="169"/>
      <c r="F281" s="30"/>
      <c r="G281" s="103"/>
    </row>
    <row r="282" spans="1:7" x14ac:dyDescent="0.2">
      <c r="A282" s="60"/>
      <c r="B282" s="39"/>
      <c r="C282" s="29"/>
      <c r="D282" s="29"/>
      <c r="E282" s="169"/>
      <c r="F282" s="30"/>
      <c r="G282" s="103"/>
    </row>
    <row r="283" spans="1:7" x14ac:dyDescent="0.2">
      <c r="A283" s="60"/>
      <c r="B283" s="39"/>
      <c r="C283" s="29"/>
      <c r="D283" s="29"/>
      <c r="E283" s="169"/>
      <c r="F283" s="30"/>
      <c r="G283" s="103"/>
    </row>
    <row r="284" spans="1:7" x14ac:dyDescent="0.2">
      <c r="A284" s="60"/>
      <c r="B284" s="39"/>
      <c r="C284" s="29"/>
      <c r="D284" s="29"/>
      <c r="E284" s="169"/>
      <c r="F284" s="30"/>
      <c r="G284" s="103"/>
    </row>
    <row r="285" spans="1:7" x14ac:dyDescent="0.2">
      <c r="A285" s="60"/>
      <c r="B285" s="39"/>
      <c r="C285" s="29"/>
      <c r="D285" s="29"/>
      <c r="E285" s="169"/>
      <c r="F285" s="30"/>
      <c r="G285" s="103"/>
    </row>
    <row r="286" spans="1:7" x14ac:dyDescent="0.2">
      <c r="A286" s="60"/>
      <c r="B286" s="39"/>
      <c r="C286" s="29"/>
      <c r="D286" s="29"/>
      <c r="E286" s="169"/>
      <c r="F286" s="30"/>
      <c r="G286" s="103"/>
    </row>
    <row r="287" spans="1:7" x14ac:dyDescent="0.2">
      <c r="A287" s="60"/>
      <c r="B287" s="39"/>
      <c r="C287" s="29"/>
      <c r="D287" s="29"/>
      <c r="E287" s="169"/>
      <c r="F287" s="30"/>
      <c r="G287" s="103"/>
    </row>
    <row r="288" spans="1:7" x14ac:dyDescent="0.2">
      <c r="A288" s="60"/>
      <c r="B288" s="39"/>
      <c r="C288" s="29"/>
      <c r="D288" s="29"/>
      <c r="E288" s="169"/>
      <c r="F288" s="30"/>
      <c r="G288" s="103"/>
    </row>
    <row r="289" spans="1:7" x14ac:dyDescent="0.2">
      <c r="A289" s="60"/>
      <c r="B289" s="39"/>
      <c r="C289" s="29"/>
      <c r="D289" s="29"/>
      <c r="E289" s="169"/>
      <c r="F289" s="30"/>
      <c r="G289" s="103"/>
    </row>
    <row r="290" spans="1:7" x14ac:dyDescent="0.2">
      <c r="A290" s="60"/>
      <c r="B290" s="39"/>
      <c r="C290" s="29"/>
      <c r="D290" s="29"/>
      <c r="E290" s="169"/>
      <c r="F290" s="30"/>
      <c r="G290" s="103"/>
    </row>
    <row r="291" spans="1:7" x14ac:dyDescent="0.2">
      <c r="A291" s="60"/>
      <c r="B291" s="39"/>
      <c r="C291" s="29"/>
      <c r="D291" s="29"/>
      <c r="E291" s="169"/>
      <c r="F291" s="30"/>
      <c r="G291" s="103"/>
    </row>
    <row r="292" spans="1:7" x14ac:dyDescent="0.2">
      <c r="A292" s="60"/>
      <c r="B292" s="39"/>
      <c r="C292" s="29"/>
      <c r="D292" s="29"/>
      <c r="E292" s="169"/>
      <c r="F292" s="30"/>
      <c r="G292" s="103"/>
    </row>
    <row r="293" spans="1:7" x14ac:dyDescent="0.2">
      <c r="A293" s="60"/>
      <c r="B293" s="39"/>
      <c r="C293" s="29"/>
      <c r="D293" s="29"/>
      <c r="E293" s="169"/>
      <c r="F293" s="30"/>
      <c r="G293" s="103"/>
    </row>
    <row r="294" spans="1:7" x14ac:dyDescent="0.2">
      <c r="A294" s="60"/>
      <c r="B294" s="39"/>
      <c r="C294" s="29"/>
      <c r="D294" s="29"/>
      <c r="E294" s="169"/>
      <c r="F294" s="30"/>
      <c r="G294" s="103"/>
    </row>
    <row r="295" spans="1:7" x14ac:dyDescent="0.2">
      <c r="A295" s="60"/>
      <c r="B295" s="39"/>
      <c r="C295" s="29"/>
      <c r="D295" s="29"/>
      <c r="E295" s="169"/>
      <c r="F295" s="30"/>
      <c r="G295" s="103"/>
    </row>
    <row r="296" spans="1:7" x14ac:dyDescent="0.2">
      <c r="A296" s="60"/>
      <c r="B296" s="39"/>
      <c r="C296" s="29"/>
      <c r="D296" s="29"/>
      <c r="E296" s="169"/>
      <c r="F296" s="30"/>
      <c r="G296" s="103"/>
    </row>
    <row r="297" spans="1:7" x14ac:dyDescent="0.2">
      <c r="A297" s="60"/>
      <c r="B297" s="39"/>
      <c r="C297" s="29"/>
      <c r="D297" s="29"/>
      <c r="E297" s="169"/>
      <c r="F297" s="30"/>
      <c r="G297" s="103"/>
    </row>
    <row r="298" spans="1:7" x14ac:dyDescent="0.2">
      <c r="A298" s="60"/>
      <c r="B298" s="39"/>
      <c r="C298" s="29"/>
      <c r="D298" s="29"/>
      <c r="E298" s="169"/>
      <c r="F298" s="30"/>
      <c r="G298" s="103"/>
    </row>
    <row r="299" spans="1:7" x14ac:dyDescent="0.2">
      <c r="A299" s="60"/>
      <c r="B299" s="39"/>
      <c r="C299" s="29"/>
      <c r="D299" s="29"/>
      <c r="E299" s="169"/>
      <c r="F299" s="30"/>
      <c r="G299" s="103"/>
    </row>
    <row r="300" spans="1:7" x14ac:dyDescent="0.2">
      <c r="A300" s="60"/>
      <c r="B300" s="39"/>
      <c r="C300" s="29"/>
      <c r="D300" s="29"/>
      <c r="E300" s="169"/>
      <c r="F300" s="30"/>
      <c r="G300" s="103"/>
    </row>
    <row r="301" spans="1:7" x14ac:dyDescent="0.2">
      <c r="A301" s="60"/>
      <c r="B301" s="39"/>
      <c r="C301" s="29"/>
      <c r="D301" s="29"/>
      <c r="E301" s="169"/>
      <c r="F301" s="30"/>
      <c r="G301" s="103"/>
    </row>
    <row r="302" spans="1:7" x14ac:dyDescent="0.2">
      <c r="A302" s="60"/>
      <c r="B302" s="39"/>
      <c r="C302" s="29"/>
      <c r="D302" s="29"/>
      <c r="E302" s="169"/>
      <c r="F302" s="30"/>
      <c r="G302" s="103"/>
    </row>
    <row r="303" spans="1:7" x14ac:dyDescent="0.2">
      <c r="A303" s="60"/>
      <c r="B303" s="39"/>
      <c r="C303" s="29"/>
      <c r="D303" s="29"/>
      <c r="E303" s="169"/>
      <c r="F303" s="30"/>
      <c r="G303" s="103"/>
    </row>
    <row r="304" spans="1:7" x14ac:dyDescent="0.2">
      <c r="A304" s="60"/>
      <c r="B304" s="39"/>
      <c r="C304" s="29"/>
      <c r="D304" s="29"/>
      <c r="E304" s="169"/>
      <c r="F304" s="30"/>
      <c r="G304" s="103"/>
    </row>
    <row r="305" spans="1:7" x14ac:dyDescent="0.2">
      <c r="A305" s="60"/>
      <c r="B305" s="39"/>
      <c r="C305" s="29"/>
      <c r="D305" s="29"/>
      <c r="E305" s="169"/>
      <c r="F305" s="30"/>
      <c r="G305" s="103"/>
    </row>
    <row r="306" spans="1:7" x14ac:dyDescent="0.2">
      <c r="A306" s="60"/>
      <c r="B306" s="39"/>
      <c r="C306" s="29"/>
      <c r="D306" s="29"/>
      <c r="E306" s="169"/>
      <c r="F306" s="30"/>
      <c r="G306" s="103"/>
    </row>
    <row r="307" spans="1:7" x14ac:dyDescent="0.2">
      <c r="A307" s="60"/>
      <c r="B307" s="39"/>
      <c r="C307" s="29"/>
      <c r="D307" s="29"/>
      <c r="E307" s="169"/>
      <c r="F307" s="30"/>
      <c r="G307" s="103"/>
    </row>
    <row r="308" spans="1:7" x14ac:dyDescent="0.2">
      <c r="A308" s="60"/>
      <c r="B308" s="39"/>
      <c r="C308" s="29"/>
      <c r="D308" s="29"/>
      <c r="E308" s="169"/>
      <c r="F308" s="30"/>
      <c r="G308" s="103"/>
    </row>
    <row r="309" spans="1:7" x14ac:dyDescent="0.2">
      <c r="A309" s="60"/>
      <c r="B309" s="39"/>
      <c r="C309" s="29"/>
      <c r="D309" s="29"/>
      <c r="E309" s="169"/>
      <c r="F309" s="30"/>
      <c r="G309" s="103"/>
    </row>
    <row r="310" spans="1:7" x14ac:dyDescent="0.2">
      <c r="A310" s="60"/>
      <c r="B310" s="39"/>
      <c r="C310" s="29"/>
      <c r="D310" s="29"/>
      <c r="E310" s="169"/>
      <c r="F310" s="30"/>
      <c r="G310" s="103"/>
    </row>
    <row r="311" spans="1:7" x14ac:dyDescent="0.2">
      <c r="A311" s="60"/>
      <c r="B311" s="39"/>
      <c r="C311" s="29"/>
      <c r="D311" s="29"/>
      <c r="E311" s="169"/>
      <c r="F311" s="30"/>
      <c r="G311" s="103"/>
    </row>
    <row r="312" spans="1:7" x14ac:dyDescent="0.2">
      <c r="A312" s="60"/>
      <c r="B312" s="39"/>
      <c r="C312" s="29"/>
      <c r="D312" s="29"/>
      <c r="E312" s="169"/>
      <c r="F312" s="30"/>
      <c r="G312" s="103"/>
    </row>
    <row r="313" spans="1:7" x14ac:dyDescent="0.2">
      <c r="A313" s="60"/>
      <c r="B313" s="39"/>
      <c r="C313" s="29"/>
      <c r="D313" s="29"/>
      <c r="E313" s="169"/>
      <c r="F313" s="30"/>
      <c r="G313" s="103"/>
    </row>
    <row r="314" spans="1:7" x14ac:dyDescent="0.2">
      <c r="A314" s="60"/>
      <c r="B314" s="39"/>
      <c r="C314" s="29"/>
      <c r="D314" s="29"/>
      <c r="E314" s="169"/>
      <c r="F314" s="30"/>
      <c r="G314" s="103"/>
    </row>
    <row r="315" spans="1:7" x14ac:dyDescent="0.2">
      <c r="A315" s="60"/>
      <c r="B315" s="39"/>
      <c r="C315" s="29"/>
      <c r="D315" s="29"/>
      <c r="E315" s="169"/>
      <c r="F315" s="30"/>
      <c r="G315" s="103"/>
    </row>
    <row r="316" spans="1:7" x14ac:dyDescent="0.2">
      <c r="A316" s="60"/>
      <c r="B316" s="39"/>
      <c r="C316" s="29"/>
      <c r="D316" s="29"/>
      <c r="E316" s="169"/>
      <c r="F316" s="30"/>
      <c r="G316" s="103"/>
    </row>
    <row r="317" spans="1:7" x14ac:dyDescent="0.2">
      <c r="A317" s="60"/>
      <c r="B317" s="39"/>
      <c r="C317" s="29"/>
      <c r="D317" s="29"/>
      <c r="E317" s="169"/>
      <c r="F317" s="30"/>
      <c r="G317" s="103"/>
    </row>
    <row r="318" spans="1:7" x14ac:dyDescent="0.2">
      <c r="A318" s="60"/>
      <c r="B318" s="39"/>
      <c r="C318" s="29"/>
      <c r="D318" s="29"/>
      <c r="E318" s="169"/>
      <c r="F318" s="30"/>
      <c r="G318" s="103"/>
    </row>
    <row r="319" spans="1:7" x14ac:dyDescent="0.2">
      <c r="A319" s="60"/>
      <c r="B319" s="39"/>
      <c r="C319" s="29"/>
      <c r="D319" s="29"/>
      <c r="E319" s="169"/>
      <c r="F319" s="30"/>
      <c r="G319" s="103"/>
    </row>
    <row r="320" spans="1:7" x14ac:dyDescent="0.2">
      <c r="A320" s="60"/>
      <c r="B320" s="39"/>
      <c r="C320" s="29"/>
      <c r="D320" s="29"/>
      <c r="E320" s="169"/>
      <c r="F320" s="30"/>
      <c r="G320" s="103"/>
    </row>
    <row r="321" spans="1:7" x14ac:dyDescent="0.2">
      <c r="A321" s="60"/>
      <c r="B321" s="39"/>
      <c r="C321" s="29"/>
      <c r="D321" s="29"/>
      <c r="E321" s="169"/>
      <c r="F321" s="30"/>
      <c r="G321" s="103"/>
    </row>
    <row r="322" spans="1:7" x14ac:dyDescent="0.2">
      <c r="A322" s="60"/>
      <c r="B322" s="39"/>
      <c r="C322" s="29"/>
      <c r="D322" s="29"/>
      <c r="E322" s="169"/>
      <c r="F322" s="30"/>
      <c r="G322" s="103"/>
    </row>
    <row r="323" spans="1:7" x14ac:dyDescent="0.2">
      <c r="A323" s="60"/>
      <c r="B323" s="39"/>
      <c r="C323" s="29"/>
      <c r="D323" s="29"/>
      <c r="E323" s="169"/>
      <c r="F323" s="30"/>
      <c r="G323" s="103"/>
    </row>
    <row r="324" spans="1:7" x14ac:dyDescent="0.2">
      <c r="A324" s="60"/>
      <c r="B324" s="39"/>
      <c r="C324" s="29"/>
      <c r="D324" s="29"/>
      <c r="E324" s="169"/>
      <c r="F324" s="30"/>
      <c r="G324" s="103"/>
    </row>
    <row r="325" spans="1:7" x14ac:dyDescent="0.2">
      <c r="A325" s="60"/>
      <c r="B325" s="39"/>
      <c r="C325" s="29"/>
      <c r="D325" s="29"/>
      <c r="E325" s="169"/>
      <c r="F325" s="30"/>
      <c r="G325" s="103"/>
    </row>
    <row r="326" spans="1:7" x14ac:dyDescent="0.2">
      <c r="A326" s="60"/>
      <c r="B326" s="39"/>
      <c r="C326" s="29"/>
      <c r="D326" s="29"/>
      <c r="E326" s="169"/>
      <c r="F326" s="30"/>
      <c r="G326" s="103"/>
    </row>
    <row r="327" spans="1:7" x14ac:dyDescent="0.2">
      <c r="A327" s="60"/>
      <c r="B327" s="39"/>
      <c r="C327" s="29"/>
      <c r="D327" s="29"/>
      <c r="E327" s="169"/>
      <c r="F327" s="30"/>
      <c r="G327" s="103"/>
    </row>
    <row r="328" spans="1:7" x14ac:dyDescent="0.2">
      <c r="A328" s="60"/>
      <c r="B328" s="39"/>
      <c r="C328" s="29"/>
      <c r="D328" s="29"/>
      <c r="E328" s="169"/>
      <c r="F328" s="30"/>
      <c r="G328" s="103"/>
    </row>
    <row r="329" spans="1:7" x14ac:dyDescent="0.2">
      <c r="A329" s="60"/>
      <c r="B329" s="39"/>
      <c r="C329" s="29"/>
      <c r="D329" s="29"/>
      <c r="E329" s="169"/>
      <c r="F329" s="30"/>
      <c r="G329" s="103"/>
    </row>
    <row r="330" spans="1:7" x14ac:dyDescent="0.2">
      <c r="A330" s="60"/>
      <c r="B330" s="39"/>
      <c r="C330" s="29"/>
      <c r="D330" s="29"/>
      <c r="E330" s="169"/>
      <c r="F330" s="30"/>
      <c r="G330" s="103"/>
    </row>
    <row r="331" spans="1:7" x14ac:dyDescent="0.2">
      <c r="A331" s="60"/>
      <c r="B331" s="39"/>
      <c r="C331" s="29"/>
      <c r="D331" s="29"/>
      <c r="E331" s="169"/>
      <c r="F331" s="30"/>
      <c r="G331" s="103"/>
    </row>
    <row r="332" spans="1:7" x14ac:dyDescent="0.2">
      <c r="A332" s="60"/>
      <c r="B332" s="39"/>
      <c r="C332" s="29"/>
      <c r="D332" s="29"/>
      <c r="E332" s="169"/>
      <c r="F332" s="30"/>
      <c r="G332" s="103"/>
    </row>
    <row r="333" spans="1:7" x14ac:dyDescent="0.2">
      <c r="A333" s="60"/>
      <c r="B333" s="39"/>
      <c r="C333" s="29"/>
      <c r="D333" s="29"/>
      <c r="E333" s="169"/>
      <c r="F333" s="30"/>
      <c r="G333" s="103"/>
    </row>
    <row r="334" spans="1:7" x14ac:dyDescent="0.2">
      <c r="A334" s="60"/>
      <c r="B334" s="39"/>
      <c r="C334" s="29"/>
      <c r="D334" s="29"/>
      <c r="E334" s="169"/>
      <c r="F334" s="30"/>
      <c r="G334" s="103"/>
    </row>
    <row r="335" spans="1:7" x14ac:dyDescent="0.2">
      <c r="A335" s="60"/>
      <c r="B335" s="39"/>
      <c r="C335" s="29"/>
      <c r="D335" s="29"/>
      <c r="E335" s="169"/>
      <c r="F335" s="30"/>
      <c r="G335" s="103"/>
    </row>
    <row r="336" spans="1:7" x14ac:dyDescent="0.2">
      <c r="A336" s="60"/>
      <c r="B336" s="39"/>
      <c r="C336" s="29"/>
      <c r="D336" s="29"/>
      <c r="E336" s="169"/>
      <c r="F336" s="30"/>
      <c r="G336" s="103"/>
    </row>
    <row r="337" spans="1:7" x14ac:dyDescent="0.2">
      <c r="A337" s="60"/>
      <c r="B337" s="39"/>
      <c r="C337" s="29"/>
      <c r="D337" s="29"/>
      <c r="E337" s="169"/>
      <c r="F337" s="30"/>
      <c r="G337" s="103"/>
    </row>
    <row r="338" spans="1:7" x14ac:dyDescent="0.2">
      <c r="A338" s="60"/>
      <c r="B338" s="39"/>
      <c r="C338" s="29"/>
      <c r="D338" s="29"/>
      <c r="E338" s="169"/>
      <c r="F338" s="30"/>
      <c r="G338" s="103"/>
    </row>
    <row r="339" spans="1:7" x14ac:dyDescent="0.2">
      <c r="A339" s="60"/>
      <c r="B339" s="39"/>
      <c r="C339" s="29"/>
      <c r="D339" s="29"/>
      <c r="E339" s="169"/>
      <c r="F339" s="30"/>
      <c r="G339" s="103"/>
    </row>
    <row r="340" spans="1:7" x14ac:dyDescent="0.2">
      <c r="A340" s="60"/>
      <c r="B340" s="39"/>
      <c r="C340" s="29"/>
      <c r="D340" s="29"/>
      <c r="E340" s="169"/>
      <c r="F340" s="30"/>
      <c r="G340" s="103"/>
    </row>
    <row r="341" spans="1:7" x14ac:dyDescent="0.2">
      <c r="A341" s="60"/>
      <c r="B341" s="39"/>
      <c r="C341" s="29"/>
      <c r="D341" s="29"/>
      <c r="E341" s="169"/>
      <c r="F341" s="30"/>
      <c r="G341" s="103"/>
    </row>
    <row r="342" spans="1:7" x14ac:dyDescent="0.2">
      <c r="A342" s="60"/>
      <c r="B342" s="39"/>
      <c r="C342" s="29"/>
      <c r="D342" s="29"/>
      <c r="E342" s="169"/>
      <c r="F342" s="30"/>
      <c r="G342" s="103"/>
    </row>
    <row r="343" spans="1:7" x14ac:dyDescent="0.2">
      <c r="A343" s="60"/>
      <c r="B343" s="39"/>
      <c r="C343" s="29"/>
      <c r="D343" s="29"/>
      <c r="E343" s="169"/>
      <c r="F343" s="30"/>
      <c r="G343" s="103"/>
    </row>
    <row r="344" spans="1:7" x14ac:dyDescent="0.2">
      <c r="A344" s="60"/>
      <c r="B344" s="39"/>
      <c r="C344" s="29"/>
      <c r="D344" s="29"/>
      <c r="E344" s="169"/>
      <c r="F344" s="30"/>
      <c r="G344" s="103"/>
    </row>
    <row r="345" spans="1:7" x14ac:dyDescent="0.2">
      <c r="A345" s="60"/>
      <c r="B345" s="39"/>
      <c r="C345" s="29"/>
      <c r="D345" s="29"/>
      <c r="E345" s="169"/>
      <c r="F345" s="30"/>
      <c r="G345" s="103"/>
    </row>
    <row r="346" spans="1:7" x14ac:dyDescent="0.2">
      <c r="A346" s="60"/>
      <c r="B346" s="39"/>
      <c r="C346" s="29"/>
      <c r="D346" s="29"/>
      <c r="E346" s="169"/>
      <c r="F346" s="30"/>
      <c r="G346" s="103"/>
    </row>
    <row r="347" spans="1:7" x14ac:dyDescent="0.2">
      <c r="A347" s="60"/>
      <c r="B347" s="39"/>
      <c r="C347" s="29"/>
      <c r="D347" s="29"/>
      <c r="E347" s="169"/>
      <c r="F347" s="30"/>
      <c r="G347" s="103"/>
    </row>
    <row r="348" spans="1:7" x14ac:dyDescent="0.2">
      <c r="A348" s="60"/>
      <c r="B348" s="39"/>
      <c r="C348" s="29"/>
      <c r="D348" s="29"/>
      <c r="E348" s="169"/>
      <c r="F348" s="30"/>
      <c r="G348" s="103"/>
    </row>
    <row r="349" spans="1:7" x14ac:dyDescent="0.2">
      <c r="A349" s="60"/>
      <c r="B349" s="39"/>
      <c r="C349" s="29"/>
      <c r="D349" s="29"/>
      <c r="E349" s="169"/>
      <c r="F349" s="30"/>
      <c r="G349" s="103"/>
    </row>
    <row r="350" spans="1:7" x14ac:dyDescent="0.2">
      <c r="A350" s="60"/>
      <c r="B350" s="39"/>
      <c r="C350" s="29"/>
      <c r="D350" s="29"/>
      <c r="E350" s="169"/>
      <c r="F350" s="30"/>
      <c r="G350" s="103"/>
    </row>
    <row r="351" spans="1:7" x14ac:dyDescent="0.2">
      <c r="A351" s="60"/>
      <c r="B351" s="39"/>
      <c r="C351" s="29"/>
      <c r="D351" s="29"/>
      <c r="E351" s="169"/>
      <c r="F351" s="30"/>
      <c r="G351" s="103"/>
    </row>
    <row r="352" spans="1:7" x14ac:dyDescent="0.2">
      <c r="A352" s="60"/>
      <c r="B352" s="39"/>
      <c r="C352" s="29"/>
      <c r="D352" s="29"/>
      <c r="E352" s="169"/>
      <c r="F352" s="30"/>
      <c r="G352" s="103"/>
    </row>
    <row r="353" spans="1:7" x14ac:dyDescent="0.2">
      <c r="A353" s="60"/>
      <c r="B353" s="39"/>
      <c r="C353" s="29"/>
      <c r="D353" s="29"/>
      <c r="E353" s="169"/>
      <c r="F353" s="30"/>
      <c r="G353" s="103"/>
    </row>
    <row r="354" spans="1:7" x14ac:dyDescent="0.2">
      <c r="A354" s="60"/>
      <c r="B354" s="39"/>
      <c r="C354" s="29"/>
      <c r="D354" s="29"/>
      <c r="E354" s="169"/>
      <c r="F354" s="30"/>
      <c r="G354" s="103"/>
    </row>
    <row r="355" spans="1:7" x14ac:dyDescent="0.2">
      <c r="A355" s="60"/>
      <c r="B355" s="39"/>
      <c r="C355" s="29"/>
      <c r="D355" s="29"/>
      <c r="E355" s="169"/>
      <c r="F355" s="30"/>
      <c r="G355" s="103"/>
    </row>
    <row r="356" spans="1:7" x14ac:dyDescent="0.2">
      <c r="A356" s="60"/>
      <c r="B356" s="39"/>
      <c r="C356" s="29"/>
      <c r="D356" s="29"/>
      <c r="E356" s="169"/>
      <c r="F356" s="30"/>
      <c r="G356" s="103"/>
    </row>
    <row r="357" spans="1:7" x14ac:dyDescent="0.2">
      <c r="A357" s="60"/>
      <c r="B357" s="39"/>
      <c r="C357" s="29"/>
      <c r="D357" s="29"/>
      <c r="E357" s="169"/>
      <c r="F357" s="30"/>
      <c r="G357" s="103"/>
    </row>
    <row r="358" spans="1:7" x14ac:dyDescent="0.2">
      <c r="A358" s="60"/>
      <c r="B358" s="39"/>
      <c r="C358" s="29"/>
      <c r="D358" s="29"/>
      <c r="E358" s="169"/>
      <c r="F358" s="30"/>
      <c r="G358" s="103"/>
    </row>
    <row r="359" spans="1:7" x14ac:dyDescent="0.2">
      <c r="A359" s="60"/>
      <c r="B359" s="39"/>
      <c r="C359" s="29"/>
      <c r="D359" s="29"/>
      <c r="E359" s="169"/>
      <c r="F359" s="30"/>
      <c r="G359" s="103"/>
    </row>
    <row r="360" spans="1:7" x14ac:dyDescent="0.2">
      <c r="A360" s="60"/>
      <c r="B360" s="39"/>
      <c r="C360" s="29"/>
      <c r="D360" s="29"/>
      <c r="E360" s="169"/>
      <c r="F360" s="30"/>
      <c r="G360" s="103"/>
    </row>
    <row r="361" spans="1:7" x14ac:dyDescent="0.2">
      <c r="A361" s="60"/>
      <c r="B361" s="39"/>
      <c r="C361" s="29"/>
      <c r="D361" s="29"/>
      <c r="E361" s="169"/>
      <c r="F361" s="30"/>
      <c r="G361" s="103"/>
    </row>
    <row r="362" spans="1:7" x14ac:dyDescent="0.2">
      <c r="A362" s="60"/>
      <c r="B362" s="39"/>
      <c r="C362" s="29"/>
      <c r="D362" s="29"/>
      <c r="E362" s="169"/>
      <c r="F362" s="30"/>
      <c r="G362" s="103"/>
    </row>
    <row r="363" spans="1:7" x14ac:dyDescent="0.2">
      <c r="A363" s="60"/>
      <c r="B363" s="39"/>
      <c r="C363" s="29"/>
      <c r="D363" s="29"/>
      <c r="E363" s="169"/>
      <c r="F363" s="30"/>
      <c r="G363" s="103"/>
    </row>
    <row r="364" spans="1:7" x14ac:dyDescent="0.2">
      <c r="A364" s="60"/>
      <c r="B364" s="39"/>
      <c r="C364" s="29"/>
      <c r="D364" s="29"/>
      <c r="E364" s="169"/>
      <c r="F364" s="30"/>
      <c r="G364" s="103"/>
    </row>
    <row r="365" spans="1:7" x14ac:dyDescent="0.2">
      <c r="A365" s="60"/>
      <c r="B365" s="39"/>
      <c r="C365" s="29"/>
      <c r="D365" s="29"/>
      <c r="E365" s="169"/>
      <c r="F365" s="30"/>
      <c r="G365" s="103"/>
    </row>
    <row r="366" spans="1:7" x14ac:dyDescent="0.2">
      <c r="A366" s="60"/>
      <c r="B366" s="39"/>
      <c r="C366" s="29"/>
      <c r="D366" s="29"/>
      <c r="E366" s="169"/>
      <c r="F366" s="30"/>
      <c r="G366" s="103"/>
    </row>
    <row r="367" spans="1:7" x14ac:dyDescent="0.2">
      <c r="A367" s="60"/>
      <c r="B367" s="39"/>
      <c r="C367" s="29"/>
      <c r="D367" s="29"/>
      <c r="E367" s="169"/>
      <c r="F367" s="30"/>
      <c r="G367" s="103"/>
    </row>
    <row r="368" spans="1:7" x14ac:dyDescent="0.2">
      <c r="A368" s="60"/>
      <c r="B368" s="39"/>
      <c r="C368" s="29"/>
      <c r="D368" s="29"/>
      <c r="E368" s="169"/>
      <c r="F368" s="30"/>
      <c r="G368" s="103"/>
    </row>
    <row r="369" spans="1:7" x14ac:dyDescent="0.2">
      <c r="A369" s="60"/>
      <c r="B369" s="39"/>
      <c r="C369" s="29"/>
      <c r="D369" s="29"/>
      <c r="E369" s="169"/>
      <c r="F369" s="30"/>
      <c r="G369" s="103"/>
    </row>
    <row r="370" spans="1:7" x14ac:dyDescent="0.2">
      <c r="A370" s="60"/>
      <c r="B370" s="39"/>
      <c r="C370" s="29"/>
      <c r="D370" s="29"/>
      <c r="E370" s="169"/>
      <c r="F370" s="30"/>
      <c r="G370" s="103"/>
    </row>
    <row r="371" spans="1:7" x14ac:dyDescent="0.2">
      <c r="A371" s="60"/>
      <c r="B371" s="39"/>
      <c r="C371" s="29"/>
      <c r="D371" s="29"/>
      <c r="E371" s="169"/>
      <c r="F371" s="30"/>
      <c r="G371" s="103"/>
    </row>
    <row r="372" spans="1:7" x14ac:dyDescent="0.2">
      <c r="A372" s="60"/>
      <c r="B372" s="39"/>
      <c r="C372" s="29"/>
      <c r="D372" s="29"/>
      <c r="E372" s="169"/>
      <c r="F372" s="30"/>
      <c r="G372" s="103"/>
    </row>
    <row r="373" spans="1:7" x14ac:dyDescent="0.2">
      <c r="A373" s="60"/>
      <c r="B373" s="39"/>
      <c r="C373" s="29"/>
      <c r="D373" s="29"/>
      <c r="E373" s="169"/>
      <c r="F373" s="30"/>
      <c r="G373" s="103"/>
    </row>
    <row r="374" spans="1:7" x14ac:dyDescent="0.2">
      <c r="A374" s="60"/>
      <c r="B374" s="39"/>
      <c r="C374" s="29"/>
      <c r="D374" s="29"/>
      <c r="E374" s="169"/>
      <c r="F374" s="30"/>
      <c r="G374" s="103"/>
    </row>
    <row r="375" spans="1:7" x14ac:dyDescent="0.2">
      <c r="A375" s="60"/>
      <c r="B375" s="39"/>
      <c r="C375" s="29"/>
      <c r="D375" s="29"/>
      <c r="E375" s="169"/>
      <c r="F375" s="30"/>
      <c r="G375" s="103"/>
    </row>
    <row r="376" spans="1:7" x14ac:dyDescent="0.2">
      <c r="A376" s="60"/>
      <c r="B376" s="39"/>
      <c r="C376" s="29"/>
      <c r="D376" s="29"/>
      <c r="E376" s="169"/>
      <c r="F376" s="30"/>
      <c r="G376" s="103"/>
    </row>
    <row r="377" spans="1:7" x14ac:dyDescent="0.2">
      <c r="A377" s="60"/>
      <c r="B377" s="39"/>
      <c r="C377" s="29"/>
      <c r="D377" s="29"/>
      <c r="E377" s="169"/>
      <c r="F377" s="30"/>
      <c r="G377" s="103"/>
    </row>
    <row r="378" spans="1:7" x14ac:dyDescent="0.2">
      <c r="A378" s="60"/>
      <c r="B378" s="39"/>
      <c r="C378" s="29"/>
      <c r="D378" s="29"/>
      <c r="E378" s="169"/>
      <c r="F378" s="30"/>
      <c r="G378" s="103"/>
    </row>
    <row r="379" spans="1:7" x14ac:dyDescent="0.2">
      <c r="A379" s="60"/>
      <c r="B379" s="39"/>
      <c r="C379" s="29"/>
      <c r="D379" s="29"/>
      <c r="E379" s="169"/>
      <c r="F379" s="30"/>
      <c r="G379" s="103"/>
    </row>
    <row r="380" spans="1:7" x14ac:dyDescent="0.2">
      <c r="A380" s="60"/>
      <c r="B380" s="39"/>
      <c r="C380" s="29"/>
      <c r="D380" s="29"/>
      <c r="E380" s="169"/>
      <c r="F380" s="30"/>
      <c r="G380" s="103"/>
    </row>
    <row r="381" spans="1:7" x14ac:dyDescent="0.2">
      <c r="A381" s="60"/>
      <c r="B381" s="39"/>
      <c r="C381" s="29"/>
      <c r="D381" s="29"/>
      <c r="E381" s="169"/>
      <c r="F381" s="30"/>
      <c r="G381" s="103"/>
    </row>
    <row r="382" spans="1:7" x14ac:dyDescent="0.2">
      <c r="A382" s="60"/>
      <c r="B382" s="39"/>
      <c r="C382" s="29"/>
      <c r="D382" s="29"/>
      <c r="E382" s="169"/>
      <c r="F382" s="30"/>
      <c r="G382" s="103"/>
    </row>
    <row r="383" spans="1:7" x14ac:dyDescent="0.2">
      <c r="A383" s="60"/>
      <c r="B383" s="39"/>
      <c r="C383" s="29"/>
      <c r="D383" s="29"/>
      <c r="E383" s="169"/>
      <c r="F383" s="30"/>
      <c r="G383" s="103"/>
    </row>
    <row r="384" spans="1:7" x14ac:dyDescent="0.2">
      <c r="A384" s="60"/>
      <c r="B384" s="39"/>
      <c r="C384" s="29"/>
      <c r="D384" s="29"/>
      <c r="E384" s="169"/>
      <c r="F384" s="30"/>
      <c r="G384" s="103"/>
    </row>
    <row r="385" spans="1:7" x14ac:dyDescent="0.2">
      <c r="A385" s="60"/>
      <c r="B385" s="39"/>
      <c r="C385" s="29"/>
      <c r="D385" s="29"/>
      <c r="E385" s="169"/>
      <c r="F385" s="30"/>
      <c r="G385" s="103"/>
    </row>
    <row r="386" spans="1:7" x14ac:dyDescent="0.2">
      <c r="A386" s="60"/>
      <c r="B386" s="39"/>
      <c r="C386" s="29"/>
      <c r="D386" s="29"/>
      <c r="E386" s="169"/>
      <c r="F386" s="30"/>
      <c r="G386" s="103"/>
    </row>
    <row r="387" spans="1:7" x14ac:dyDescent="0.2">
      <c r="A387" s="60"/>
      <c r="B387" s="39"/>
      <c r="C387" s="29"/>
      <c r="D387" s="29"/>
      <c r="E387" s="169"/>
      <c r="F387" s="30"/>
      <c r="G387" s="103"/>
    </row>
    <row r="388" spans="1:7" x14ac:dyDescent="0.2">
      <c r="A388" s="60"/>
      <c r="B388" s="39"/>
      <c r="C388" s="29"/>
      <c r="D388" s="29"/>
      <c r="E388" s="169"/>
      <c r="F388" s="30"/>
      <c r="G388" s="103"/>
    </row>
    <row r="389" spans="1:7" x14ac:dyDescent="0.2">
      <c r="A389" s="60"/>
      <c r="B389" s="39"/>
      <c r="C389" s="29"/>
      <c r="D389" s="29"/>
      <c r="E389" s="169"/>
      <c r="F389" s="30"/>
      <c r="G389" s="103"/>
    </row>
    <row r="390" spans="1:7" x14ac:dyDescent="0.2">
      <c r="A390" s="60"/>
      <c r="B390" s="39"/>
      <c r="C390" s="29"/>
      <c r="D390" s="29"/>
      <c r="E390" s="169"/>
      <c r="F390" s="30"/>
      <c r="G390" s="103"/>
    </row>
    <row r="391" spans="1:7" x14ac:dyDescent="0.2">
      <c r="A391" s="60"/>
      <c r="B391" s="39"/>
      <c r="C391" s="29"/>
      <c r="D391" s="29"/>
      <c r="E391" s="169"/>
      <c r="F391" s="30"/>
      <c r="G391" s="103"/>
    </row>
    <row r="392" spans="1:7" x14ac:dyDescent="0.2">
      <c r="A392" s="60"/>
      <c r="B392" s="39"/>
      <c r="C392" s="29"/>
      <c r="D392" s="29"/>
      <c r="E392" s="169"/>
      <c r="F392" s="30"/>
      <c r="G392" s="103"/>
    </row>
    <row r="393" spans="1:7" x14ac:dyDescent="0.2">
      <c r="A393" s="60"/>
      <c r="B393" s="39"/>
      <c r="C393" s="29"/>
      <c r="D393" s="29"/>
      <c r="E393" s="169"/>
      <c r="F393" s="30"/>
      <c r="G393" s="103"/>
    </row>
    <row r="394" spans="1:7" x14ac:dyDescent="0.2">
      <c r="A394" s="60"/>
      <c r="B394" s="39"/>
      <c r="C394" s="29"/>
      <c r="D394" s="29"/>
      <c r="E394" s="169"/>
      <c r="F394" s="30"/>
      <c r="G394" s="103"/>
    </row>
    <row r="395" spans="1:7" x14ac:dyDescent="0.2">
      <c r="A395" s="60"/>
      <c r="B395" s="39"/>
      <c r="C395" s="29"/>
      <c r="D395" s="29"/>
      <c r="E395" s="169"/>
      <c r="F395" s="30"/>
      <c r="G395" s="103"/>
    </row>
    <row r="396" spans="1:7" x14ac:dyDescent="0.2">
      <c r="A396" s="60"/>
      <c r="B396" s="39"/>
      <c r="C396" s="29"/>
      <c r="D396" s="29"/>
      <c r="E396" s="169"/>
      <c r="F396" s="30"/>
      <c r="G396" s="103"/>
    </row>
    <row r="397" spans="1:7" x14ac:dyDescent="0.2">
      <c r="A397" s="60"/>
      <c r="B397" s="39"/>
      <c r="C397" s="29"/>
      <c r="D397" s="29"/>
      <c r="E397" s="169"/>
      <c r="F397" s="30"/>
      <c r="G397" s="103"/>
    </row>
    <row r="398" spans="1:7" x14ac:dyDescent="0.2">
      <c r="A398" s="60"/>
      <c r="B398" s="39"/>
      <c r="C398" s="29"/>
      <c r="D398" s="29"/>
      <c r="E398" s="169"/>
      <c r="F398" s="30"/>
      <c r="G398" s="103"/>
    </row>
    <row r="399" spans="1:7" x14ac:dyDescent="0.2">
      <c r="A399" s="60"/>
      <c r="B399" s="39"/>
      <c r="C399" s="29"/>
      <c r="D399" s="29"/>
      <c r="E399" s="169"/>
      <c r="F399" s="30"/>
      <c r="G399" s="103"/>
    </row>
    <row r="400" spans="1:7" x14ac:dyDescent="0.2">
      <c r="A400" s="60"/>
      <c r="B400" s="39"/>
      <c r="C400" s="29"/>
      <c r="D400" s="29"/>
      <c r="E400" s="169"/>
      <c r="F400" s="30"/>
      <c r="G400" s="103"/>
    </row>
    <row r="401" spans="1:7" x14ac:dyDescent="0.2">
      <c r="A401" s="60"/>
      <c r="B401" s="39"/>
      <c r="C401" s="29"/>
      <c r="D401" s="29"/>
      <c r="E401" s="169"/>
      <c r="F401" s="30"/>
      <c r="G401" s="103"/>
    </row>
    <row r="402" spans="1:7" x14ac:dyDescent="0.2">
      <c r="A402" s="60"/>
      <c r="B402" s="39"/>
      <c r="C402" s="29"/>
      <c r="D402" s="29"/>
      <c r="E402" s="169"/>
      <c r="F402" s="30"/>
      <c r="G402" s="103"/>
    </row>
    <row r="403" spans="1:7" x14ac:dyDescent="0.2">
      <c r="A403" s="60"/>
      <c r="B403" s="39"/>
      <c r="C403" s="29"/>
      <c r="D403" s="29"/>
      <c r="E403" s="169"/>
      <c r="F403" s="30"/>
      <c r="G403" s="103"/>
    </row>
    <row r="404" spans="1:7" x14ac:dyDescent="0.2">
      <c r="A404" s="60"/>
      <c r="B404" s="39"/>
      <c r="C404" s="29"/>
      <c r="D404" s="29"/>
      <c r="E404" s="169"/>
      <c r="F404" s="30"/>
      <c r="G404" s="103"/>
    </row>
    <row r="405" spans="1:7" x14ac:dyDescent="0.2">
      <c r="A405" s="60"/>
      <c r="B405" s="39"/>
      <c r="C405" s="29"/>
      <c r="D405" s="29"/>
      <c r="E405" s="169"/>
      <c r="F405" s="30"/>
      <c r="G405" s="103"/>
    </row>
    <row r="406" spans="1:7" x14ac:dyDescent="0.2">
      <c r="A406" s="60"/>
      <c r="B406" s="39"/>
      <c r="C406" s="29"/>
      <c r="D406" s="29"/>
      <c r="E406" s="169"/>
      <c r="F406" s="30"/>
      <c r="G406" s="103"/>
    </row>
    <row r="407" spans="1:7" x14ac:dyDescent="0.2">
      <c r="A407" s="60"/>
      <c r="B407" s="39"/>
      <c r="C407" s="29"/>
      <c r="D407" s="29"/>
      <c r="E407" s="169"/>
      <c r="F407" s="30"/>
      <c r="G407" s="103"/>
    </row>
    <row r="408" spans="1:7" x14ac:dyDescent="0.2">
      <c r="A408" s="60"/>
      <c r="B408" s="39"/>
      <c r="C408" s="29"/>
      <c r="D408" s="29"/>
      <c r="E408" s="169"/>
      <c r="F408" s="30"/>
      <c r="G408" s="103"/>
    </row>
    <row r="409" spans="1:7" x14ac:dyDescent="0.2">
      <c r="A409" s="60"/>
      <c r="B409" s="39"/>
      <c r="C409" s="29"/>
      <c r="D409" s="29"/>
      <c r="E409" s="169"/>
      <c r="F409" s="30"/>
      <c r="G409" s="103"/>
    </row>
    <row r="410" spans="1:7" x14ac:dyDescent="0.2">
      <c r="A410" s="60"/>
      <c r="B410" s="39"/>
      <c r="C410" s="29"/>
      <c r="D410" s="29"/>
      <c r="E410" s="169"/>
      <c r="F410" s="30"/>
      <c r="G410" s="103"/>
    </row>
    <row r="411" spans="1:7" x14ac:dyDescent="0.2">
      <c r="A411" s="60"/>
      <c r="B411" s="39"/>
      <c r="C411" s="29"/>
      <c r="D411" s="29"/>
      <c r="E411" s="169"/>
      <c r="F411" s="30"/>
      <c r="G411" s="103"/>
    </row>
    <row r="412" spans="1:7" x14ac:dyDescent="0.2">
      <c r="A412" s="60"/>
      <c r="B412" s="39"/>
      <c r="C412" s="29"/>
      <c r="D412" s="29"/>
      <c r="E412" s="169"/>
      <c r="F412" s="30"/>
      <c r="G412" s="103"/>
    </row>
    <row r="413" spans="1:7" x14ac:dyDescent="0.2">
      <c r="A413" s="60"/>
      <c r="B413" s="39"/>
      <c r="C413" s="29"/>
      <c r="D413" s="29"/>
      <c r="E413" s="169"/>
      <c r="F413" s="30"/>
      <c r="G413" s="103"/>
    </row>
    <row r="414" spans="1:7" x14ac:dyDescent="0.2">
      <c r="A414" s="60"/>
      <c r="B414" s="39"/>
      <c r="C414" s="29"/>
      <c r="D414" s="29"/>
      <c r="E414" s="169"/>
      <c r="F414" s="30"/>
      <c r="G414" s="103"/>
    </row>
    <row r="415" spans="1:7" x14ac:dyDescent="0.2">
      <c r="A415" s="60"/>
      <c r="B415" s="39"/>
      <c r="C415" s="29"/>
      <c r="D415" s="29"/>
      <c r="E415" s="169"/>
      <c r="F415" s="30"/>
      <c r="G415" s="103"/>
    </row>
    <row r="416" spans="1:7" x14ac:dyDescent="0.2">
      <c r="A416" s="60"/>
      <c r="B416" s="39"/>
      <c r="C416" s="29"/>
      <c r="D416" s="29"/>
      <c r="E416" s="169"/>
      <c r="F416" s="30"/>
      <c r="G416" s="103"/>
    </row>
    <row r="417" spans="1:7" x14ac:dyDescent="0.2">
      <c r="A417" s="60"/>
      <c r="B417" s="39"/>
      <c r="C417" s="29"/>
      <c r="D417" s="29"/>
      <c r="E417" s="169"/>
      <c r="F417" s="30"/>
      <c r="G417" s="103"/>
    </row>
    <row r="418" spans="1:7" x14ac:dyDescent="0.2">
      <c r="A418" s="60"/>
      <c r="B418" s="39"/>
      <c r="C418" s="29"/>
      <c r="D418" s="29"/>
      <c r="E418" s="169"/>
      <c r="F418" s="30"/>
      <c r="G418" s="103"/>
    </row>
    <row r="419" spans="1:7" x14ac:dyDescent="0.2">
      <c r="A419" s="60"/>
      <c r="B419" s="39"/>
      <c r="C419" s="29"/>
      <c r="D419" s="29"/>
      <c r="E419" s="169"/>
      <c r="F419" s="30"/>
      <c r="G419" s="103"/>
    </row>
    <row r="420" spans="1:7" x14ac:dyDescent="0.2">
      <c r="A420" s="60"/>
      <c r="B420" s="39"/>
      <c r="C420" s="29"/>
      <c r="D420" s="29"/>
      <c r="E420" s="169"/>
      <c r="F420" s="30"/>
      <c r="G420" s="103"/>
    </row>
    <row r="421" spans="1:7" x14ac:dyDescent="0.2">
      <c r="A421" s="60"/>
      <c r="B421" s="39"/>
      <c r="C421" s="29"/>
      <c r="D421" s="29"/>
      <c r="E421" s="169"/>
      <c r="F421" s="30"/>
      <c r="G421" s="103"/>
    </row>
    <row r="422" spans="1:7" x14ac:dyDescent="0.2">
      <c r="A422" s="60"/>
      <c r="B422" s="39"/>
      <c r="C422" s="29"/>
      <c r="D422" s="29"/>
      <c r="E422" s="169"/>
      <c r="F422" s="30"/>
      <c r="G422" s="103"/>
    </row>
    <row r="423" spans="1:7" x14ac:dyDescent="0.2">
      <c r="A423" s="60"/>
      <c r="B423" s="39"/>
      <c r="C423" s="29"/>
      <c r="D423" s="29"/>
      <c r="E423" s="169"/>
      <c r="F423" s="30"/>
      <c r="G423" s="103"/>
    </row>
    <row r="424" spans="1:7" x14ac:dyDescent="0.2">
      <c r="A424" s="60"/>
      <c r="B424" s="39"/>
      <c r="C424" s="29"/>
      <c r="D424" s="29"/>
      <c r="E424" s="169"/>
      <c r="F424" s="30"/>
      <c r="G424" s="103"/>
    </row>
    <row r="425" spans="1:7" x14ac:dyDescent="0.2">
      <c r="A425" s="60"/>
      <c r="B425" s="39"/>
      <c r="C425" s="29"/>
      <c r="D425" s="29"/>
      <c r="E425" s="169"/>
      <c r="F425" s="30"/>
      <c r="G425" s="103"/>
    </row>
    <row r="426" spans="1:7" x14ac:dyDescent="0.2">
      <c r="A426" s="60"/>
      <c r="B426" s="39"/>
      <c r="C426" s="29"/>
      <c r="D426" s="29"/>
      <c r="E426" s="169"/>
      <c r="F426" s="30"/>
      <c r="G426" s="103"/>
    </row>
    <row r="427" spans="1:7" x14ac:dyDescent="0.2">
      <c r="A427" s="60"/>
      <c r="B427" s="39"/>
      <c r="C427" s="29"/>
      <c r="D427" s="29"/>
      <c r="E427" s="169"/>
      <c r="F427" s="30"/>
      <c r="G427" s="103"/>
    </row>
    <row r="428" spans="1:7" x14ac:dyDescent="0.2">
      <c r="A428" s="60"/>
      <c r="B428" s="39"/>
      <c r="C428" s="29"/>
      <c r="D428" s="29"/>
      <c r="E428" s="169"/>
      <c r="F428" s="30"/>
      <c r="G428" s="103"/>
    </row>
    <row r="429" spans="1:7" x14ac:dyDescent="0.2">
      <c r="A429" s="60"/>
      <c r="B429" s="39"/>
      <c r="C429" s="29"/>
      <c r="D429" s="29"/>
      <c r="E429" s="169"/>
      <c r="F429" s="30"/>
      <c r="G429" s="103"/>
    </row>
    <row r="430" spans="1:7" x14ac:dyDescent="0.2">
      <c r="A430" s="60"/>
      <c r="B430" s="39"/>
      <c r="C430" s="29"/>
      <c r="D430" s="29"/>
      <c r="E430" s="169"/>
      <c r="F430" s="30"/>
      <c r="G430" s="103"/>
    </row>
    <row r="431" spans="1:7" x14ac:dyDescent="0.2">
      <c r="A431" s="60"/>
      <c r="B431" s="39"/>
      <c r="C431" s="29"/>
      <c r="D431" s="29"/>
      <c r="E431" s="169"/>
      <c r="F431" s="30"/>
      <c r="G431" s="103"/>
    </row>
    <row r="432" spans="1:7" x14ac:dyDescent="0.2">
      <c r="A432" s="60"/>
      <c r="B432" s="39"/>
      <c r="C432" s="29"/>
      <c r="D432" s="29"/>
      <c r="E432" s="169"/>
      <c r="F432" s="30"/>
      <c r="G432" s="103"/>
    </row>
    <row r="433" spans="1:7" x14ac:dyDescent="0.2">
      <c r="A433" s="60"/>
      <c r="B433" s="39"/>
      <c r="C433" s="29"/>
      <c r="D433" s="29"/>
      <c r="E433" s="169"/>
      <c r="F433" s="30"/>
      <c r="G433" s="103"/>
    </row>
    <row r="434" spans="1:7" x14ac:dyDescent="0.2">
      <c r="A434" s="60"/>
      <c r="B434" s="39"/>
      <c r="C434" s="29"/>
      <c r="D434" s="29"/>
      <c r="E434" s="169"/>
      <c r="F434" s="30"/>
      <c r="G434" s="103"/>
    </row>
    <row r="435" spans="1:7" x14ac:dyDescent="0.2">
      <c r="A435" s="60"/>
      <c r="B435" s="39"/>
      <c r="C435" s="29"/>
      <c r="D435" s="29"/>
      <c r="E435" s="169"/>
      <c r="F435" s="30"/>
      <c r="G435" s="103"/>
    </row>
    <row r="436" spans="1:7" x14ac:dyDescent="0.2">
      <c r="A436" s="60"/>
      <c r="B436" s="39"/>
      <c r="C436" s="29"/>
      <c r="D436" s="29"/>
      <c r="E436" s="169"/>
      <c r="F436" s="30"/>
      <c r="G436" s="103"/>
    </row>
    <row r="437" spans="1:7" x14ac:dyDescent="0.2">
      <c r="A437" s="60"/>
      <c r="B437" s="39"/>
      <c r="C437" s="29"/>
      <c r="D437" s="29"/>
      <c r="E437" s="169"/>
      <c r="F437" s="30"/>
      <c r="G437" s="103"/>
    </row>
    <row r="438" spans="1:7" x14ac:dyDescent="0.2">
      <c r="A438" s="60"/>
      <c r="B438" s="39"/>
      <c r="C438" s="29"/>
      <c r="D438" s="29"/>
      <c r="E438" s="169"/>
      <c r="F438" s="30"/>
      <c r="G438" s="103"/>
    </row>
    <row r="439" spans="1:7" x14ac:dyDescent="0.2">
      <c r="A439" s="60"/>
      <c r="B439" s="39"/>
      <c r="C439" s="29"/>
      <c r="D439" s="29"/>
      <c r="E439" s="169"/>
      <c r="F439" s="30"/>
      <c r="G439" s="103"/>
    </row>
    <row r="440" spans="1:7" x14ac:dyDescent="0.2">
      <c r="A440" s="60"/>
      <c r="B440" s="39"/>
      <c r="C440" s="29"/>
      <c r="D440" s="29"/>
      <c r="E440" s="169"/>
      <c r="F440" s="30"/>
      <c r="G440" s="103"/>
    </row>
    <row r="441" spans="1:7" x14ac:dyDescent="0.2">
      <c r="A441" s="60"/>
      <c r="B441" s="39"/>
      <c r="C441" s="29"/>
      <c r="D441" s="29"/>
      <c r="E441" s="169"/>
      <c r="F441" s="30"/>
      <c r="G441" s="103"/>
    </row>
    <row r="442" spans="1:7" x14ac:dyDescent="0.2">
      <c r="A442" s="60"/>
      <c r="B442" s="39"/>
      <c r="C442" s="29"/>
      <c r="D442" s="29"/>
      <c r="E442" s="169"/>
      <c r="F442" s="30"/>
      <c r="G442" s="103"/>
    </row>
    <row r="443" spans="1:7" x14ac:dyDescent="0.2">
      <c r="A443" s="60"/>
      <c r="B443" s="39"/>
      <c r="C443" s="29"/>
      <c r="D443" s="29"/>
      <c r="E443" s="169"/>
      <c r="F443" s="30"/>
      <c r="G443" s="103"/>
    </row>
    <row r="444" spans="1:7" x14ac:dyDescent="0.2">
      <c r="A444" s="60"/>
      <c r="B444" s="39"/>
      <c r="C444" s="29"/>
      <c r="D444" s="29"/>
      <c r="E444" s="169"/>
      <c r="F444" s="30"/>
      <c r="G444" s="103"/>
    </row>
    <row r="445" spans="1:7" x14ac:dyDescent="0.2">
      <c r="A445" s="60"/>
      <c r="B445" s="39"/>
      <c r="C445" s="29"/>
      <c r="D445" s="29"/>
      <c r="E445" s="169"/>
      <c r="F445" s="30"/>
      <c r="G445" s="103"/>
    </row>
    <row r="446" spans="1:7" x14ac:dyDescent="0.2">
      <c r="A446" s="60"/>
      <c r="B446" s="39"/>
      <c r="C446" s="29"/>
      <c r="D446" s="29"/>
      <c r="E446" s="169"/>
      <c r="F446" s="30"/>
      <c r="G446" s="103"/>
    </row>
    <row r="447" spans="1:7" x14ac:dyDescent="0.2">
      <c r="A447" s="60"/>
      <c r="B447" s="39"/>
      <c r="C447" s="29"/>
      <c r="D447" s="29"/>
      <c r="E447" s="169"/>
      <c r="F447" s="30"/>
      <c r="G447" s="103"/>
    </row>
    <row r="448" spans="1:7" x14ac:dyDescent="0.2">
      <c r="A448" s="60"/>
      <c r="B448" s="39"/>
      <c r="C448" s="29"/>
      <c r="D448" s="29"/>
      <c r="E448" s="169"/>
      <c r="F448" s="30"/>
      <c r="G448" s="103"/>
    </row>
    <row r="449" spans="1:7" x14ac:dyDescent="0.2">
      <c r="A449" s="60"/>
      <c r="B449" s="39"/>
      <c r="C449" s="29"/>
      <c r="D449" s="29"/>
      <c r="E449" s="169"/>
      <c r="F449" s="30"/>
      <c r="G449" s="103"/>
    </row>
    <row r="450" spans="1:7" x14ac:dyDescent="0.2">
      <c r="A450" s="60"/>
      <c r="B450" s="39"/>
      <c r="C450" s="29"/>
      <c r="D450" s="29"/>
      <c r="E450" s="169"/>
      <c r="F450" s="30"/>
      <c r="G450" s="103"/>
    </row>
    <row r="451" spans="1:7" x14ac:dyDescent="0.2">
      <c r="A451" s="60"/>
      <c r="B451" s="39"/>
      <c r="C451" s="29"/>
      <c r="D451" s="29"/>
      <c r="E451" s="169"/>
      <c r="F451" s="30"/>
      <c r="G451" s="103"/>
    </row>
    <row r="452" spans="1:7" x14ac:dyDescent="0.2">
      <c r="A452" s="60"/>
      <c r="B452" s="39"/>
      <c r="C452" s="29"/>
      <c r="D452" s="29"/>
      <c r="E452" s="169"/>
      <c r="F452" s="30"/>
      <c r="G452" s="103"/>
    </row>
    <row r="453" spans="1:7" x14ac:dyDescent="0.2">
      <c r="A453" s="60"/>
      <c r="B453" s="39"/>
      <c r="C453" s="29"/>
      <c r="D453" s="29"/>
      <c r="E453" s="169"/>
      <c r="F453" s="30"/>
      <c r="G453" s="103"/>
    </row>
    <row r="454" spans="1:7" x14ac:dyDescent="0.2">
      <c r="A454" s="60"/>
      <c r="B454" s="39"/>
      <c r="C454" s="29"/>
      <c r="D454" s="29"/>
      <c r="E454" s="169"/>
      <c r="F454" s="30"/>
      <c r="G454" s="103"/>
    </row>
    <row r="455" spans="1:7" x14ac:dyDescent="0.2">
      <c r="A455" s="60"/>
      <c r="B455" s="39"/>
      <c r="C455" s="29"/>
      <c r="D455" s="29"/>
      <c r="E455" s="169"/>
      <c r="F455" s="30"/>
      <c r="G455" s="103"/>
    </row>
    <row r="456" spans="1:7" x14ac:dyDescent="0.2">
      <c r="A456" s="60"/>
      <c r="B456" s="39"/>
      <c r="C456" s="29"/>
      <c r="D456" s="29"/>
      <c r="E456" s="169"/>
      <c r="F456" s="30"/>
      <c r="G456" s="103"/>
    </row>
    <row r="457" spans="1:7" x14ac:dyDescent="0.2">
      <c r="A457" s="60"/>
      <c r="B457" s="39"/>
      <c r="C457" s="29"/>
      <c r="D457" s="29"/>
      <c r="E457" s="169"/>
      <c r="F457" s="30"/>
      <c r="G457" s="103"/>
    </row>
    <row r="458" spans="1:7" x14ac:dyDescent="0.2">
      <c r="A458" s="60"/>
      <c r="B458" s="39"/>
      <c r="C458" s="29"/>
      <c r="D458" s="29"/>
      <c r="E458" s="169"/>
      <c r="F458" s="30"/>
      <c r="G458" s="103"/>
    </row>
    <row r="459" spans="1:7" x14ac:dyDescent="0.2">
      <c r="A459" s="60"/>
      <c r="B459" s="39"/>
      <c r="C459" s="29"/>
      <c r="D459" s="29"/>
      <c r="E459" s="169"/>
      <c r="F459" s="30"/>
      <c r="G459" s="103"/>
    </row>
    <row r="460" spans="1:7" x14ac:dyDescent="0.2">
      <c r="A460" s="60"/>
      <c r="B460" s="39"/>
      <c r="C460" s="29"/>
      <c r="D460" s="29"/>
      <c r="E460" s="169"/>
      <c r="F460" s="30"/>
      <c r="G460" s="103"/>
    </row>
    <row r="461" spans="1:7" x14ac:dyDescent="0.2">
      <c r="A461" s="60"/>
      <c r="B461" s="39"/>
      <c r="C461" s="29"/>
      <c r="D461" s="29"/>
      <c r="E461" s="169"/>
      <c r="F461" s="30"/>
      <c r="G461" s="103"/>
    </row>
    <row r="462" spans="1:7" x14ac:dyDescent="0.2">
      <c r="A462" s="60"/>
      <c r="B462" s="39"/>
      <c r="C462" s="29"/>
      <c r="D462" s="29"/>
      <c r="E462" s="169"/>
      <c r="F462" s="30"/>
      <c r="G462" s="103"/>
    </row>
    <row r="463" spans="1:7" x14ac:dyDescent="0.2">
      <c r="A463" s="60"/>
      <c r="B463" s="39"/>
      <c r="C463" s="29"/>
      <c r="D463" s="29"/>
      <c r="E463" s="169"/>
      <c r="F463" s="30"/>
      <c r="G463" s="103"/>
    </row>
    <row r="464" spans="1:7" x14ac:dyDescent="0.2">
      <c r="A464" s="60"/>
      <c r="B464" s="39"/>
      <c r="C464" s="29"/>
      <c r="D464" s="29"/>
      <c r="E464" s="169"/>
      <c r="F464" s="30"/>
      <c r="G464" s="103"/>
    </row>
    <row r="465" spans="1:7" x14ac:dyDescent="0.2">
      <c r="A465" s="60"/>
      <c r="B465" s="39"/>
      <c r="C465" s="29"/>
      <c r="D465" s="29"/>
      <c r="E465" s="169"/>
      <c r="F465" s="30"/>
      <c r="G465" s="103"/>
    </row>
    <row r="466" spans="1:7" x14ac:dyDescent="0.2">
      <c r="A466" s="60"/>
      <c r="B466" s="39"/>
      <c r="C466" s="29"/>
      <c r="D466" s="29"/>
      <c r="E466" s="169"/>
      <c r="F466" s="30"/>
      <c r="G466" s="103"/>
    </row>
    <row r="467" spans="1:7" x14ac:dyDescent="0.2">
      <c r="A467" s="60"/>
      <c r="B467" s="39"/>
      <c r="C467" s="29"/>
      <c r="D467" s="29"/>
      <c r="E467" s="169"/>
      <c r="F467" s="30"/>
      <c r="G467" s="103"/>
    </row>
    <row r="468" spans="1:7" x14ac:dyDescent="0.2">
      <c r="A468" s="60"/>
      <c r="B468" s="39"/>
      <c r="C468" s="29"/>
      <c r="D468" s="29"/>
      <c r="E468" s="169"/>
      <c r="F468" s="30"/>
      <c r="G468" s="103"/>
    </row>
    <row r="469" spans="1:7" x14ac:dyDescent="0.2">
      <c r="A469" s="60"/>
      <c r="B469" s="39"/>
      <c r="C469" s="29"/>
      <c r="D469" s="29"/>
      <c r="E469" s="169"/>
      <c r="F469" s="30"/>
      <c r="G469" s="103"/>
    </row>
    <row r="470" spans="1:7" x14ac:dyDescent="0.2">
      <c r="A470" s="60"/>
      <c r="B470" s="39"/>
      <c r="C470" s="29"/>
      <c r="D470" s="29"/>
      <c r="E470" s="169"/>
      <c r="F470" s="30"/>
      <c r="G470" s="103"/>
    </row>
    <row r="471" spans="1:7" x14ac:dyDescent="0.2">
      <c r="A471" s="60"/>
      <c r="B471" s="39"/>
      <c r="C471" s="29"/>
      <c r="D471" s="29"/>
      <c r="E471" s="169"/>
      <c r="F471" s="30"/>
      <c r="G471" s="103"/>
    </row>
    <row r="472" spans="1:7" x14ac:dyDescent="0.2">
      <c r="A472" s="60"/>
      <c r="B472" s="39"/>
      <c r="C472" s="29"/>
      <c r="D472" s="29"/>
      <c r="E472" s="169"/>
      <c r="F472" s="30"/>
      <c r="G472" s="103"/>
    </row>
    <row r="473" spans="1:7" x14ac:dyDescent="0.2">
      <c r="A473" s="60"/>
      <c r="B473" s="39"/>
      <c r="C473" s="29"/>
      <c r="D473" s="29"/>
      <c r="E473" s="169"/>
      <c r="F473" s="30"/>
      <c r="G473" s="103"/>
    </row>
    <row r="474" spans="1:7" x14ac:dyDescent="0.2">
      <c r="A474" s="60"/>
      <c r="B474" s="39"/>
      <c r="C474" s="29"/>
      <c r="D474" s="29"/>
      <c r="E474" s="169"/>
      <c r="F474" s="30"/>
      <c r="G474" s="103"/>
    </row>
    <row r="475" spans="1:7" x14ac:dyDescent="0.2">
      <c r="A475" s="60"/>
      <c r="B475" s="39"/>
      <c r="C475" s="29"/>
      <c r="D475" s="29"/>
      <c r="E475" s="169"/>
      <c r="F475" s="30"/>
      <c r="G475" s="103"/>
    </row>
    <row r="476" spans="1:7" x14ac:dyDescent="0.2">
      <c r="A476" s="60"/>
      <c r="B476" s="39"/>
      <c r="C476" s="29"/>
      <c r="D476" s="29"/>
      <c r="E476" s="169"/>
      <c r="F476" s="30"/>
      <c r="G476" s="103"/>
    </row>
    <row r="477" spans="1:7" x14ac:dyDescent="0.2">
      <c r="A477" s="60"/>
      <c r="B477" s="39"/>
      <c r="C477" s="29"/>
      <c r="D477" s="29"/>
      <c r="E477" s="169"/>
      <c r="F477" s="30"/>
      <c r="G477" s="103"/>
    </row>
    <row r="478" spans="1:7" x14ac:dyDescent="0.2">
      <c r="A478" s="60"/>
      <c r="B478" s="39"/>
      <c r="C478" s="29"/>
      <c r="D478" s="29"/>
      <c r="E478" s="169"/>
      <c r="F478" s="30"/>
      <c r="G478" s="103"/>
    </row>
    <row r="479" spans="1:7" x14ac:dyDescent="0.2">
      <c r="A479" s="60"/>
      <c r="B479" s="39"/>
      <c r="C479" s="29"/>
      <c r="D479" s="29"/>
      <c r="E479" s="169"/>
      <c r="F479" s="30"/>
      <c r="G479" s="103"/>
    </row>
    <row r="480" spans="1:7" x14ac:dyDescent="0.2">
      <c r="A480" s="60"/>
      <c r="B480" s="39"/>
      <c r="C480" s="29"/>
      <c r="D480" s="29"/>
      <c r="E480" s="169"/>
      <c r="F480" s="30"/>
      <c r="G480" s="103"/>
    </row>
    <row r="481" spans="1:7" x14ac:dyDescent="0.2">
      <c r="A481" s="60"/>
      <c r="B481" s="39"/>
      <c r="C481" s="29"/>
      <c r="D481" s="29"/>
      <c r="E481" s="169"/>
      <c r="F481" s="30"/>
      <c r="G481" s="103"/>
    </row>
    <row r="482" spans="1:7" x14ac:dyDescent="0.2">
      <c r="A482" s="60"/>
      <c r="B482" s="39"/>
      <c r="C482" s="29"/>
      <c r="D482" s="29"/>
      <c r="E482" s="169"/>
      <c r="F482" s="30"/>
      <c r="G482" s="103"/>
    </row>
    <row r="483" spans="1:7" x14ac:dyDescent="0.2">
      <c r="A483" s="60"/>
      <c r="B483" s="39"/>
      <c r="C483" s="29"/>
      <c r="D483" s="29"/>
      <c r="E483" s="169"/>
      <c r="F483" s="30"/>
      <c r="G483" s="103"/>
    </row>
    <row r="484" spans="1:7" x14ac:dyDescent="0.2">
      <c r="A484" s="60"/>
      <c r="B484" s="39"/>
      <c r="C484" s="29"/>
      <c r="D484" s="29"/>
      <c r="E484" s="169"/>
      <c r="F484" s="30"/>
      <c r="G484" s="103"/>
    </row>
    <row r="485" spans="1:7" x14ac:dyDescent="0.2">
      <c r="A485" s="60"/>
      <c r="B485" s="39"/>
      <c r="C485" s="29"/>
      <c r="D485" s="29"/>
      <c r="E485" s="169"/>
      <c r="F485" s="30"/>
      <c r="G485" s="103"/>
    </row>
    <row r="486" spans="1:7" x14ac:dyDescent="0.2">
      <c r="A486" s="60"/>
      <c r="B486" s="39"/>
      <c r="C486" s="29"/>
      <c r="D486" s="29"/>
      <c r="E486" s="169"/>
      <c r="F486" s="30"/>
      <c r="G486" s="103"/>
    </row>
    <row r="487" spans="1:7" x14ac:dyDescent="0.2">
      <c r="A487" s="60"/>
      <c r="B487" s="39"/>
      <c r="C487" s="29"/>
      <c r="D487" s="29"/>
      <c r="E487" s="169"/>
      <c r="F487" s="30"/>
      <c r="G487" s="103"/>
    </row>
    <row r="488" spans="1:7" x14ac:dyDescent="0.2">
      <c r="A488" s="60"/>
      <c r="B488" s="39"/>
      <c r="C488" s="29"/>
      <c r="D488" s="29"/>
      <c r="E488" s="169"/>
      <c r="F488" s="30"/>
      <c r="G488" s="103"/>
    </row>
    <row r="489" spans="1:7" x14ac:dyDescent="0.2">
      <c r="A489" s="60"/>
      <c r="B489" s="39"/>
      <c r="C489" s="29"/>
      <c r="D489" s="29"/>
      <c r="E489" s="169"/>
      <c r="F489" s="30"/>
      <c r="G489" s="103"/>
    </row>
    <row r="490" spans="1:7" x14ac:dyDescent="0.2">
      <c r="A490" s="60"/>
      <c r="B490" s="39"/>
      <c r="C490" s="29"/>
      <c r="D490" s="29"/>
      <c r="E490" s="169"/>
      <c r="F490" s="30"/>
      <c r="G490" s="103"/>
    </row>
    <row r="491" spans="1:7" x14ac:dyDescent="0.2">
      <c r="A491" s="60"/>
      <c r="B491" s="39"/>
      <c r="C491" s="29"/>
      <c r="D491" s="29"/>
      <c r="E491" s="169"/>
      <c r="F491" s="30"/>
      <c r="G491" s="103"/>
    </row>
    <row r="492" spans="1:7" x14ac:dyDescent="0.2">
      <c r="A492" s="60"/>
      <c r="B492" s="39"/>
      <c r="C492" s="29"/>
      <c r="D492" s="29"/>
      <c r="E492" s="169"/>
      <c r="F492" s="30"/>
      <c r="G492" s="103"/>
    </row>
    <row r="493" spans="1:7" x14ac:dyDescent="0.2">
      <c r="A493" s="60"/>
      <c r="B493" s="39"/>
      <c r="C493" s="29"/>
      <c r="D493" s="29"/>
      <c r="E493" s="169"/>
      <c r="F493" s="30"/>
      <c r="G493" s="103"/>
    </row>
    <row r="494" spans="1:7" x14ac:dyDescent="0.2">
      <c r="A494" s="60"/>
      <c r="B494" s="39"/>
      <c r="C494" s="29"/>
      <c r="D494" s="29"/>
      <c r="E494" s="169"/>
      <c r="F494" s="30"/>
      <c r="G494" s="103"/>
    </row>
    <row r="495" spans="1:7" x14ac:dyDescent="0.2">
      <c r="A495" s="60"/>
      <c r="B495" s="39"/>
      <c r="C495" s="29"/>
      <c r="D495" s="29"/>
      <c r="E495" s="169"/>
      <c r="F495" s="30"/>
      <c r="G495" s="103"/>
    </row>
    <row r="496" spans="1:7" x14ac:dyDescent="0.2">
      <c r="A496" s="60"/>
      <c r="B496" s="39"/>
      <c r="C496" s="29"/>
      <c r="D496" s="29"/>
      <c r="E496" s="169"/>
      <c r="F496" s="30"/>
      <c r="G496" s="103"/>
    </row>
    <row r="497" spans="1:7" x14ac:dyDescent="0.2">
      <c r="A497" s="60"/>
      <c r="B497" s="39"/>
      <c r="C497" s="29"/>
      <c r="D497" s="29"/>
      <c r="E497" s="169"/>
      <c r="F497" s="30"/>
      <c r="G497" s="103"/>
    </row>
    <row r="498" spans="1:7" x14ac:dyDescent="0.2">
      <c r="A498" s="60"/>
      <c r="B498" s="39"/>
      <c r="C498" s="29"/>
      <c r="D498" s="29"/>
      <c r="E498" s="169"/>
      <c r="F498" s="30"/>
      <c r="G498" s="103"/>
    </row>
    <row r="499" spans="1:7" x14ac:dyDescent="0.2">
      <c r="A499" s="60"/>
      <c r="B499" s="39"/>
      <c r="C499" s="29"/>
      <c r="D499" s="29"/>
      <c r="E499" s="169"/>
      <c r="F499" s="30"/>
      <c r="G499" s="103"/>
    </row>
    <row r="500" spans="1:7" x14ac:dyDescent="0.2">
      <c r="A500" s="60"/>
      <c r="B500" s="39"/>
      <c r="C500" s="29"/>
      <c r="D500" s="29"/>
      <c r="E500" s="169"/>
      <c r="F500" s="30"/>
      <c r="G500" s="103"/>
    </row>
    <row r="501" spans="1:7" x14ac:dyDescent="0.2">
      <c r="A501" s="60"/>
      <c r="B501" s="39"/>
      <c r="C501" s="29"/>
      <c r="D501" s="29"/>
      <c r="E501" s="169"/>
      <c r="F501" s="30"/>
      <c r="G501" s="103"/>
    </row>
    <row r="502" spans="1:7" x14ac:dyDescent="0.2">
      <c r="A502" s="60"/>
      <c r="B502" s="39"/>
      <c r="C502" s="29"/>
      <c r="D502" s="29"/>
      <c r="E502" s="169"/>
      <c r="F502" s="30"/>
      <c r="G502" s="103"/>
    </row>
    <row r="503" spans="1:7" x14ac:dyDescent="0.2">
      <c r="A503" s="60"/>
      <c r="B503" s="39"/>
      <c r="C503" s="29"/>
      <c r="D503" s="29"/>
      <c r="E503" s="169"/>
      <c r="F503" s="30"/>
      <c r="G503" s="103"/>
    </row>
    <row r="504" spans="1:7" x14ac:dyDescent="0.2">
      <c r="A504" s="60"/>
      <c r="B504" s="39"/>
      <c r="C504" s="29"/>
      <c r="D504" s="29"/>
      <c r="E504" s="169"/>
      <c r="F504" s="30"/>
      <c r="G504" s="103"/>
    </row>
    <row r="505" spans="1:7" x14ac:dyDescent="0.2">
      <c r="A505" s="60"/>
      <c r="B505" s="39"/>
      <c r="C505" s="29"/>
      <c r="D505" s="29"/>
      <c r="E505" s="169"/>
      <c r="F505" s="30"/>
      <c r="G505" s="103"/>
    </row>
    <row r="506" spans="1:7" x14ac:dyDescent="0.2">
      <c r="A506" s="60"/>
      <c r="B506" s="39"/>
      <c r="C506" s="29"/>
      <c r="D506" s="29"/>
      <c r="E506" s="169"/>
      <c r="F506" s="30"/>
      <c r="G506" s="103"/>
    </row>
    <row r="507" spans="1:7" x14ac:dyDescent="0.2">
      <c r="A507" s="60"/>
      <c r="B507" s="39"/>
      <c r="C507" s="29"/>
      <c r="D507" s="29"/>
      <c r="E507" s="169"/>
      <c r="F507" s="30"/>
      <c r="G507" s="103"/>
    </row>
    <row r="508" spans="1:7" x14ac:dyDescent="0.2">
      <c r="A508" s="60"/>
      <c r="B508" s="39"/>
      <c r="C508" s="29"/>
      <c r="D508" s="29"/>
      <c r="E508" s="169"/>
      <c r="F508" s="30"/>
      <c r="G508" s="103"/>
    </row>
    <row r="509" spans="1:7" x14ac:dyDescent="0.2">
      <c r="A509" s="60"/>
      <c r="B509" s="39"/>
      <c r="C509" s="29"/>
      <c r="D509" s="29"/>
      <c r="E509" s="169"/>
      <c r="F509" s="30"/>
      <c r="G509" s="103"/>
    </row>
    <row r="510" spans="1:7" x14ac:dyDescent="0.2">
      <c r="A510" s="60"/>
      <c r="B510" s="39"/>
      <c r="C510" s="29"/>
      <c r="D510" s="29"/>
      <c r="E510" s="169"/>
      <c r="F510" s="30"/>
      <c r="G510" s="103"/>
    </row>
    <row r="511" spans="1:7" x14ac:dyDescent="0.2">
      <c r="A511" s="60"/>
      <c r="B511" s="39"/>
      <c r="C511" s="29"/>
      <c r="D511" s="29"/>
      <c r="E511" s="169"/>
      <c r="F511" s="30"/>
      <c r="G511" s="103"/>
    </row>
    <row r="512" spans="1:7" x14ac:dyDescent="0.2">
      <c r="A512" s="60"/>
      <c r="B512" s="39"/>
      <c r="C512" s="29"/>
      <c r="D512" s="29"/>
      <c r="E512" s="169"/>
      <c r="F512" s="30"/>
      <c r="G512" s="103"/>
    </row>
    <row r="513" spans="1:7" x14ac:dyDescent="0.2">
      <c r="A513" s="60"/>
      <c r="B513" s="39"/>
      <c r="C513" s="29"/>
      <c r="D513" s="29"/>
      <c r="E513" s="169"/>
      <c r="F513" s="30"/>
      <c r="G513" s="103"/>
    </row>
    <row r="514" spans="1:7" x14ac:dyDescent="0.2">
      <c r="A514" s="60"/>
      <c r="B514" s="39"/>
      <c r="C514" s="29"/>
      <c r="D514" s="29"/>
      <c r="E514" s="169"/>
      <c r="F514" s="30"/>
      <c r="G514" s="103"/>
    </row>
    <row r="515" spans="1:7" x14ac:dyDescent="0.2">
      <c r="A515" s="60"/>
      <c r="B515" s="39"/>
      <c r="C515" s="29"/>
      <c r="D515" s="29"/>
      <c r="E515" s="169"/>
      <c r="F515" s="30"/>
      <c r="G515" s="103"/>
    </row>
    <row r="516" spans="1:7" x14ac:dyDescent="0.2">
      <c r="A516" s="60"/>
      <c r="B516" s="39"/>
      <c r="C516" s="29"/>
      <c r="D516" s="29"/>
      <c r="E516" s="169"/>
      <c r="F516" s="30"/>
      <c r="G516" s="103"/>
    </row>
    <row r="517" spans="1:7" x14ac:dyDescent="0.2">
      <c r="A517" s="60"/>
      <c r="B517" s="39"/>
      <c r="C517" s="29"/>
      <c r="D517" s="29"/>
      <c r="E517" s="169"/>
      <c r="F517" s="30"/>
      <c r="G517" s="103"/>
    </row>
    <row r="518" spans="1:7" x14ac:dyDescent="0.2">
      <c r="A518" s="60"/>
      <c r="B518" s="39"/>
      <c r="C518" s="29"/>
      <c r="D518" s="29"/>
      <c r="E518" s="169"/>
      <c r="F518" s="30"/>
      <c r="G518" s="103"/>
    </row>
    <row r="519" spans="1:7" x14ac:dyDescent="0.2">
      <c r="A519" s="60"/>
      <c r="B519" s="39"/>
      <c r="C519" s="29"/>
      <c r="D519" s="29"/>
      <c r="E519" s="169"/>
      <c r="F519" s="30"/>
      <c r="G519" s="103"/>
    </row>
    <row r="520" spans="1:7" x14ac:dyDescent="0.2">
      <c r="A520" s="60"/>
      <c r="B520" s="39"/>
      <c r="C520" s="29"/>
      <c r="D520" s="29"/>
      <c r="E520" s="169"/>
      <c r="F520" s="30"/>
      <c r="G520" s="103"/>
    </row>
    <row r="521" spans="1:7" x14ac:dyDescent="0.2">
      <c r="A521" s="60"/>
      <c r="B521" s="39"/>
      <c r="C521" s="29"/>
      <c r="D521" s="29"/>
      <c r="E521" s="169"/>
      <c r="F521" s="30"/>
      <c r="G521" s="103"/>
    </row>
    <row r="522" spans="1:7" x14ac:dyDescent="0.2">
      <c r="A522" s="60"/>
      <c r="B522" s="39"/>
      <c r="C522" s="29"/>
      <c r="D522" s="29"/>
      <c r="E522" s="169"/>
      <c r="F522" s="30"/>
      <c r="G522" s="103"/>
    </row>
    <row r="523" spans="1:7" x14ac:dyDescent="0.2">
      <c r="A523" s="60"/>
      <c r="B523" s="39"/>
      <c r="C523" s="29"/>
      <c r="D523" s="29"/>
      <c r="E523" s="169"/>
      <c r="F523" s="30"/>
      <c r="G523" s="103"/>
    </row>
    <row r="524" spans="1:7" x14ac:dyDescent="0.2">
      <c r="A524" s="60"/>
      <c r="B524" s="39"/>
      <c r="C524" s="29"/>
      <c r="D524" s="29"/>
      <c r="E524" s="169"/>
      <c r="F524" s="30"/>
      <c r="G524" s="103"/>
    </row>
    <row r="525" spans="1:7" x14ac:dyDescent="0.2">
      <c r="A525" s="60"/>
      <c r="B525" s="39"/>
      <c r="C525" s="29"/>
      <c r="D525" s="29"/>
      <c r="E525" s="169"/>
      <c r="F525" s="30"/>
      <c r="G525" s="103"/>
    </row>
    <row r="526" spans="1:7" x14ac:dyDescent="0.2">
      <c r="A526" s="60"/>
      <c r="B526" s="39"/>
      <c r="C526" s="29"/>
      <c r="D526" s="29"/>
      <c r="E526" s="169"/>
      <c r="F526" s="30"/>
      <c r="G526" s="103"/>
    </row>
    <row r="527" spans="1:7" x14ac:dyDescent="0.2">
      <c r="A527" s="60"/>
      <c r="B527" s="39"/>
      <c r="C527" s="29"/>
      <c r="D527" s="29"/>
      <c r="E527" s="169"/>
      <c r="F527" s="30"/>
      <c r="G527" s="103"/>
    </row>
    <row r="528" spans="1:7" x14ac:dyDescent="0.2">
      <c r="A528" s="60"/>
      <c r="B528" s="39"/>
      <c r="C528" s="29"/>
      <c r="D528" s="29"/>
      <c r="E528" s="169"/>
      <c r="F528" s="30"/>
      <c r="G528" s="103"/>
    </row>
    <row r="529" spans="1:7" x14ac:dyDescent="0.2">
      <c r="A529" s="60"/>
      <c r="B529" s="39"/>
      <c r="C529" s="29"/>
      <c r="D529" s="29"/>
      <c r="E529" s="169"/>
      <c r="F529" s="30"/>
      <c r="G529" s="103"/>
    </row>
    <row r="530" spans="1:7" x14ac:dyDescent="0.2">
      <c r="A530" s="60"/>
      <c r="B530" s="39"/>
      <c r="C530" s="29"/>
      <c r="D530" s="29"/>
      <c r="E530" s="169"/>
      <c r="F530" s="30"/>
      <c r="G530" s="103"/>
    </row>
    <row r="531" spans="1:7" x14ac:dyDescent="0.2">
      <c r="A531" s="60"/>
      <c r="B531" s="39"/>
      <c r="C531" s="29"/>
      <c r="D531" s="29"/>
      <c r="E531" s="169"/>
      <c r="F531" s="30"/>
      <c r="G531" s="103"/>
    </row>
    <row r="532" spans="1:7" x14ac:dyDescent="0.2">
      <c r="A532" s="60"/>
      <c r="B532" s="39"/>
      <c r="C532" s="29"/>
      <c r="D532" s="29"/>
      <c r="E532" s="169"/>
      <c r="F532" s="30"/>
      <c r="G532" s="103"/>
    </row>
    <row r="533" spans="1:7" x14ac:dyDescent="0.2">
      <c r="A533" s="60"/>
      <c r="B533" s="39"/>
      <c r="C533" s="29"/>
      <c r="D533" s="29"/>
      <c r="E533" s="169"/>
      <c r="F533" s="30"/>
      <c r="G533" s="103"/>
    </row>
    <row r="534" spans="1:7" x14ac:dyDescent="0.2">
      <c r="A534" s="60"/>
      <c r="B534" s="39"/>
      <c r="C534" s="29"/>
      <c r="D534" s="29"/>
      <c r="E534" s="169"/>
      <c r="F534" s="30"/>
      <c r="G534" s="103"/>
    </row>
    <row r="535" spans="1:7" x14ac:dyDescent="0.2">
      <c r="A535" s="60"/>
      <c r="B535" s="39"/>
      <c r="C535" s="29"/>
      <c r="D535" s="29"/>
      <c r="E535" s="169"/>
      <c r="F535" s="30"/>
      <c r="G535" s="103"/>
    </row>
    <row r="536" spans="1:7" x14ac:dyDescent="0.2">
      <c r="A536" s="60"/>
      <c r="B536" s="39"/>
      <c r="C536" s="29"/>
      <c r="D536" s="29"/>
      <c r="E536" s="169"/>
      <c r="F536" s="30"/>
      <c r="G536" s="103"/>
    </row>
    <row r="537" spans="1:7" x14ac:dyDescent="0.2">
      <c r="A537" s="60"/>
      <c r="B537" s="39"/>
      <c r="C537" s="29"/>
      <c r="D537" s="29"/>
      <c r="E537" s="169"/>
      <c r="F537" s="30"/>
      <c r="G537" s="103"/>
    </row>
    <row r="538" spans="1:7" x14ac:dyDescent="0.2">
      <c r="A538" s="60"/>
      <c r="B538" s="39"/>
      <c r="C538" s="29"/>
      <c r="D538" s="29"/>
      <c r="E538" s="169"/>
      <c r="F538" s="30"/>
      <c r="G538" s="103"/>
    </row>
    <row r="539" spans="1:7" x14ac:dyDescent="0.2">
      <c r="A539" s="60"/>
      <c r="B539" s="39"/>
      <c r="C539" s="29"/>
      <c r="D539" s="29"/>
      <c r="E539" s="169"/>
      <c r="F539" s="30"/>
      <c r="G539" s="103"/>
    </row>
    <row r="540" spans="1:7" x14ac:dyDescent="0.2">
      <c r="A540" s="60"/>
      <c r="B540" s="39"/>
      <c r="C540" s="29"/>
      <c r="D540" s="29"/>
      <c r="E540" s="169"/>
      <c r="F540" s="30"/>
      <c r="G540" s="103"/>
    </row>
    <row r="541" spans="1:7" x14ac:dyDescent="0.2">
      <c r="A541" s="60"/>
      <c r="B541" s="39"/>
      <c r="C541" s="29"/>
      <c r="D541" s="29"/>
      <c r="E541" s="169"/>
      <c r="F541" s="30"/>
      <c r="G541" s="103"/>
    </row>
    <row r="542" spans="1:7" x14ac:dyDescent="0.2">
      <c r="A542" s="60"/>
      <c r="B542" s="39"/>
      <c r="C542" s="29"/>
      <c r="D542" s="29"/>
      <c r="E542" s="169"/>
      <c r="F542" s="30"/>
      <c r="G542" s="103"/>
    </row>
    <row r="543" spans="1:7" x14ac:dyDescent="0.2">
      <c r="A543" s="60"/>
      <c r="B543" s="39"/>
      <c r="C543" s="29"/>
      <c r="D543" s="29"/>
      <c r="E543" s="169"/>
      <c r="F543" s="30"/>
      <c r="G543" s="103"/>
    </row>
    <row r="544" spans="1:7" x14ac:dyDescent="0.2">
      <c r="A544" s="60"/>
      <c r="B544" s="39"/>
      <c r="C544" s="29"/>
      <c r="D544" s="29"/>
      <c r="E544" s="169"/>
      <c r="F544" s="30"/>
      <c r="G544" s="103"/>
    </row>
    <row r="545" spans="1:7" x14ac:dyDescent="0.2">
      <c r="A545" s="60"/>
      <c r="B545" s="39"/>
      <c r="C545" s="29"/>
      <c r="D545" s="29"/>
      <c r="E545" s="169"/>
      <c r="F545" s="30"/>
      <c r="G545" s="103"/>
    </row>
    <row r="546" spans="1:7" x14ac:dyDescent="0.2">
      <c r="A546" s="60"/>
      <c r="B546" s="39"/>
      <c r="C546" s="29"/>
      <c r="D546" s="29"/>
      <c r="E546" s="169"/>
      <c r="F546" s="30"/>
      <c r="G546" s="103"/>
    </row>
    <row r="547" spans="1:7" x14ac:dyDescent="0.2">
      <c r="A547" s="60"/>
      <c r="B547" s="39"/>
      <c r="C547" s="29"/>
      <c r="D547" s="29"/>
      <c r="E547" s="169"/>
      <c r="F547" s="30"/>
      <c r="G547" s="103"/>
    </row>
    <row r="548" spans="1:7" x14ac:dyDescent="0.2">
      <c r="A548" s="60"/>
      <c r="B548" s="39"/>
      <c r="C548" s="29"/>
      <c r="D548" s="29"/>
      <c r="E548" s="169"/>
      <c r="F548" s="30"/>
      <c r="G548" s="103"/>
    </row>
    <row r="549" spans="1:7" x14ac:dyDescent="0.2">
      <c r="A549" s="60"/>
      <c r="B549" s="39"/>
      <c r="C549" s="29"/>
      <c r="D549" s="29"/>
      <c r="E549" s="169"/>
      <c r="F549" s="30"/>
      <c r="G549" s="103"/>
    </row>
    <row r="550" spans="1:7" x14ac:dyDescent="0.2">
      <c r="A550" s="60"/>
      <c r="B550" s="39"/>
      <c r="C550" s="29"/>
      <c r="D550" s="29"/>
      <c r="E550" s="169"/>
      <c r="F550" s="30"/>
      <c r="G550" s="103"/>
    </row>
    <row r="551" spans="1:7" x14ac:dyDescent="0.2">
      <c r="A551" s="60"/>
      <c r="B551" s="39"/>
      <c r="C551" s="29"/>
      <c r="D551" s="29"/>
      <c r="E551" s="169"/>
      <c r="F551" s="30"/>
      <c r="G551" s="103"/>
    </row>
    <row r="552" spans="1:7" x14ac:dyDescent="0.2">
      <c r="A552" s="60"/>
      <c r="B552" s="39"/>
      <c r="C552" s="29"/>
      <c r="D552" s="29"/>
      <c r="E552" s="169"/>
      <c r="F552" s="30"/>
      <c r="G552" s="103"/>
    </row>
    <row r="553" spans="1:7" x14ac:dyDescent="0.2">
      <c r="A553" s="60"/>
      <c r="B553" s="39"/>
      <c r="C553" s="29"/>
      <c r="D553" s="29"/>
      <c r="E553" s="169"/>
      <c r="F553" s="30"/>
      <c r="G553" s="103"/>
    </row>
    <row r="554" spans="1:7" x14ac:dyDescent="0.2">
      <c r="A554" s="60"/>
      <c r="B554" s="39"/>
      <c r="C554" s="29"/>
      <c r="D554" s="29"/>
      <c r="E554" s="169"/>
      <c r="F554" s="30"/>
      <c r="G554" s="103"/>
    </row>
    <row r="555" spans="1:7" x14ac:dyDescent="0.2">
      <c r="A555" s="60"/>
      <c r="B555" s="39"/>
      <c r="C555" s="29"/>
      <c r="D555" s="29"/>
      <c r="E555" s="169"/>
      <c r="F555" s="30"/>
      <c r="G555" s="103"/>
    </row>
    <row r="556" spans="1:7" x14ac:dyDescent="0.2">
      <c r="A556" s="60"/>
      <c r="B556" s="39"/>
      <c r="C556" s="29"/>
      <c r="D556" s="29"/>
      <c r="E556" s="169"/>
      <c r="F556" s="30"/>
      <c r="G556" s="103"/>
    </row>
    <row r="557" spans="1:7" x14ac:dyDescent="0.2">
      <c r="A557" s="60"/>
      <c r="B557" s="39"/>
      <c r="C557" s="29"/>
      <c r="D557" s="29"/>
      <c r="E557" s="169"/>
      <c r="F557" s="30"/>
      <c r="G557" s="103"/>
    </row>
    <row r="558" spans="1:7" x14ac:dyDescent="0.2">
      <c r="A558" s="60"/>
      <c r="B558" s="39"/>
      <c r="C558" s="29"/>
      <c r="D558" s="29"/>
      <c r="E558" s="169"/>
      <c r="F558" s="30"/>
      <c r="G558" s="103"/>
    </row>
    <row r="559" spans="1:7" x14ac:dyDescent="0.2">
      <c r="A559" s="60"/>
      <c r="B559" s="39"/>
      <c r="C559" s="29"/>
      <c r="D559" s="29"/>
      <c r="E559" s="169"/>
      <c r="F559" s="30"/>
      <c r="G559" s="103"/>
    </row>
    <row r="560" spans="1:7" x14ac:dyDescent="0.2">
      <c r="A560" s="60"/>
      <c r="B560" s="39"/>
      <c r="C560" s="29"/>
      <c r="D560" s="29"/>
      <c r="E560" s="169"/>
      <c r="F560" s="30"/>
      <c r="G560" s="103"/>
    </row>
    <row r="561" spans="1:7" x14ac:dyDescent="0.2">
      <c r="A561" s="60"/>
      <c r="B561" s="39"/>
      <c r="C561" s="29"/>
      <c r="D561" s="29"/>
      <c r="E561" s="169"/>
      <c r="F561" s="30"/>
      <c r="G561" s="103"/>
    </row>
    <row r="562" spans="1:7" x14ac:dyDescent="0.2">
      <c r="A562" s="60"/>
      <c r="B562" s="39"/>
      <c r="C562" s="29"/>
      <c r="D562" s="29"/>
      <c r="E562" s="169"/>
      <c r="F562" s="30"/>
      <c r="G562" s="103"/>
    </row>
    <row r="563" spans="1:7" x14ac:dyDescent="0.2">
      <c r="A563" s="60"/>
      <c r="B563" s="39"/>
      <c r="C563" s="29"/>
      <c r="D563" s="29"/>
      <c r="E563" s="169"/>
      <c r="F563" s="30"/>
      <c r="G563" s="103"/>
    </row>
    <row r="564" spans="1:7" x14ac:dyDescent="0.2">
      <c r="A564" s="60"/>
      <c r="B564" s="39"/>
      <c r="C564" s="29"/>
      <c r="D564" s="29"/>
      <c r="E564" s="169"/>
      <c r="F564" s="30"/>
      <c r="G564" s="103"/>
    </row>
    <row r="565" spans="1:7" x14ac:dyDescent="0.2">
      <c r="A565" s="60"/>
      <c r="B565" s="39"/>
      <c r="C565" s="29"/>
      <c r="D565" s="29"/>
      <c r="E565" s="169"/>
      <c r="F565" s="30"/>
      <c r="G565" s="103"/>
    </row>
    <row r="566" spans="1:7" x14ac:dyDescent="0.2">
      <c r="A566" s="60"/>
      <c r="B566" s="39"/>
      <c r="C566" s="29"/>
      <c r="D566" s="29"/>
      <c r="E566" s="169"/>
      <c r="F566" s="30"/>
      <c r="G566" s="103"/>
    </row>
    <row r="567" spans="1:7" x14ac:dyDescent="0.2">
      <c r="A567" s="60"/>
      <c r="B567" s="39"/>
      <c r="C567" s="29"/>
      <c r="D567" s="29"/>
      <c r="E567" s="169"/>
      <c r="F567" s="30"/>
      <c r="G567" s="103"/>
    </row>
    <row r="568" spans="1:7" x14ac:dyDescent="0.2">
      <c r="A568" s="60"/>
      <c r="B568" s="39"/>
      <c r="C568" s="29"/>
      <c r="D568" s="29"/>
      <c r="E568" s="169"/>
      <c r="F568" s="30"/>
      <c r="G568" s="103"/>
    </row>
    <row r="569" spans="1:7" x14ac:dyDescent="0.2">
      <c r="A569" s="60"/>
      <c r="B569" s="39"/>
      <c r="C569" s="29"/>
      <c r="D569" s="29"/>
      <c r="E569" s="169"/>
      <c r="F569" s="30"/>
      <c r="G569" s="103"/>
    </row>
    <row r="570" spans="1:7" x14ac:dyDescent="0.2">
      <c r="A570" s="60"/>
      <c r="B570" s="39"/>
      <c r="C570" s="29"/>
      <c r="D570" s="29"/>
      <c r="E570" s="169"/>
      <c r="F570" s="30"/>
      <c r="G570" s="103"/>
    </row>
    <row r="571" spans="1:7" x14ac:dyDescent="0.2">
      <c r="A571" s="60"/>
      <c r="B571" s="39"/>
      <c r="C571" s="29"/>
      <c r="D571" s="29"/>
      <c r="E571" s="169"/>
      <c r="F571" s="30"/>
      <c r="G571" s="103"/>
    </row>
    <row r="572" spans="1:7" x14ac:dyDescent="0.2">
      <c r="A572" s="60"/>
      <c r="B572" s="39"/>
      <c r="C572" s="29"/>
      <c r="D572" s="29"/>
      <c r="E572" s="169"/>
      <c r="F572" s="30"/>
      <c r="G572" s="103"/>
    </row>
    <row r="573" spans="1:7" x14ac:dyDescent="0.2">
      <c r="A573" s="60"/>
      <c r="B573" s="39"/>
      <c r="C573" s="29"/>
      <c r="D573" s="29"/>
      <c r="E573" s="169"/>
      <c r="F573" s="30"/>
      <c r="G573" s="103"/>
    </row>
    <row r="574" spans="1:7" x14ac:dyDescent="0.2">
      <c r="A574" s="60"/>
      <c r="B574" s="39"/>
      <c r="C574" s="29"/>
      <c r="D574" s="29"/>
      <c r="E574" s="169"/>
      <c r="F574" s="30"/>
      <c r="G574" s="103"/>
    </row>
    <row r="575" spans="1:7" x14ac:dyDescent="0.2">
      <c r="A575" s="60"/>
      <c r="B575" s="39"/>
      <c r="C575" s="29"/>
      <c r="D575" s="29"/>
      <c r="E575" s="169"/>
      <c r="F575" s="30"/>
      <c r="G575" s="103"/>
    </row>
    <row r="576" spans="1:7" x14ac:dyDescent="0.2">
      <c r="A576" s="60"/>
      <c r="B576" s="39"/>
      <c r="C576" s="29"/>
      <c r="D576" s="29"/>
      <c r="E576" s="169"/>
      <c r="F576" s="30"/>
      <c r="G576" s="103"/>
    </row>
    <row r="577" spans="1:7" x14ac:dyDescent="0.2">
      <c r="A577" s="60"/>
      <c r="B577" s="39"/>
      <c r="C577" s="29"/>
      <c r="D577" s="29"/>
      <c r="E577" s="169"/>
      <c r="F577" s="30"/>
      <c r="G577" s="103"/>
    </row>
    <row r="578" spans="1:7" x14ac:dyDescent="0.2">
      <c r="A578" s="60"/>
      <c r="B578" s="39"/>
      <c r="C578" s="29"/>
      <c r="D578" s="29"/>
      <c r="E578" s="169"/>
      <c r="F578" s="30"/>
      <c r="G578" s="103"/>
    </row>
    <row r="579" spans="1:7" x14ac:dyDescent="0.2">
      <c r="A579" s="60"/>
      <c r="B579" s="39"/>
      <c r="C579" s="29"/>
      <c r="D579" s="29"/>
      <c r="E579" s="169"/>
      <c r="F579" s="30"/>
      <c r="G579" s="103"/>
    </row>
    <row r="580" spans="1:7" x14ac:dyDescent="0.2">
      <c r="A580" s="60"/>
      <c r="B580" s="39"/>
      <c r="C580" s="29"/>
      <c r="D580" s="29"/>
      <c r="E580" s="169"/>
      <c r="F580" s="30"/>
      <c r="G580" s="103"/>
    </row>
    <row r="581" spans="1:7" x14ac:dyDescent="0.2">
      <c r="A581" s="60"/>
      <c r="B581" s="39"/>
      <c r="C581" s="29"/>
      <c r="D581" s="29"/>
      <c r="E581" s="169"/>
      <c r="F581" s="30"/>
      <c r="G581" s="103"/>
    </row>
    <row r="582" spans="1:7" x14ac:dyDescent="0.2">
      <c r="A582" s="60"/>
      <c r="B582" s="39"/>
      <c r="C582" s="29"/>
      <c r="D582" s="29"/>
      <c r="E582" s="169"/>
      <c r="F582" s="30"/>
      <c r="G582" s="103"/>
    </row>
    <row r="583" spans="1:7" x14ac:dyDescent="0.2">
      <c r="A583" s="60"/>
      <c r="B583" s="39"/>
      <c r="C583" s="29"/>
      <c r="D583" s="29"/>
      <c r="E583" s="169"/>
      <c r="F583" s="30"/>
      <c r="G583" s="103"/>
    </row>
    <row r="584" spans="1:7" x14ac:dyDescent="0.2">
      <c r="A584" s="60"/>
      <c r="B584" s="39"/>
      <c r="C584" s="29"/>
      <c r="D584" s="29"/>
      <c r="E584" s="169"/>
      <c r="F584" s="30"/>
      <c r="G584" s="103"/>
    </row>
    <row r="585" spans="1:7" x14ac:dyDescent="0.2">
      <c r="A585" s="60"/>
      <c r="B585" s="39"/>
      <c r="C585" s="29"/>
      <c r="D585" s="29"/>
      <c r="E585" s="169"/>
      <c r="F585" s="30"/>
      <c r="G585" s="103"/>
    </row>
    <row r="586" spans="1:7" x14ac:dyDescent="0.2">
      <c r="A586" s="60"/>
      <c r="B586" s="39"/>
      <c r="C586" s="29"/>
      <c r="D586" s="29"/>
      <c r="E586" s="169"/>
      <c r="F586" s="30"/>
      <c r="G586" s="103"/>
    </row>
    <row r="587" spans="1:7" x14ac:dyDescent="0.2">
      <c r="A587" s="60"/>
      <c r="B587" s="39"/>
      <c r="C587" s="29"/>
      <c r="D587" s="29"/>
      <c r="E587" s="169"/>
      <c r="F587" s="30"/>
      <c r="G587" s="103"/>
    </row>
    <row r="588" spans="1:7" x14ac:dyDescent="0.2">
      <c r="A588" s="60"/>
      <c r="B588" s="39"/>
      <c r="C588" s="29"/>
      <c r="D588" s="29"/>
      <c r="E588" s="169"/>
      <c r="F588" s="30"/>
      <c r="G588" s="103"/>
    </row>
    <row r="589" spans="1:7" x14ac:dyDescent="0.2">
      <c r="A589" s="60"/>
      <c r="B589" s="39"/>
      <c r="C589" s="29"/>
      <c r="D589" s="29"/>
      <c r="E589" s="169"/>
      <c r="F589" s="30"/>
      <c r="G589" s="103"/>
    </row>
    <row r="590" spans="1:7" x14ac:dyDescent="0.2">
      <c r="A590" s="60"/>
      <c r="B590" s="39"/>
      <c r="C590" s="29"/>
      <c r="D590" s="29"/>
      <c r="E590" s="169"/>
      <c r="F590" s="30"/>
      <c r="G590" s="103"/>
    </row>
    <row r="591" spans="1:7" x14ac:dyDescent="0.2">
      <c r="A591" s="60"/>
      <c r="B591" s="39"/>
      <c r="C591" s="29"/>
      <c r="D591" s="29"/>
      <c r="E591" s="169"/>
      <c r="F591" s="30"/>
      <c r="G591" s="103"/>
    </row>
    <row r="592" spans="1:7" x14ac:dyDescent="0.2">
      <c r="A592" s="60"/>
      <c r="B592" s="39"/>
      <c r="C592" s="29"/>
      <c r="D592" s="29"/>
      <c r="E592" s="169"/>
      <c r="F592" s="30"/>
      <c r="G592" s="103"/>
    </row>
    <row r="593" spans="1:7" x14ac:dyDescent="0.2">
      <c r="A593" s="60"/>
      <c r="B593" s="39"/>
      <c r="C593" s="29"/>
      <c r="D593" s="29"/>
      <c r="E593" s="169"/>
      <c r="F593" s="30"/>
      <c r="G593" s="103"/>
    </row>
    <row r="594" spans="1:7" x14ac:dyDescent="0.2">
      <c r="A594" s="60"/>
      <c r="B594" s="39"/>
      <c r="C594" s="29"/>
      <c r="D594" s="29"/>
      <c r="E594" s="169"/>
      <c r="F594" s="30"/>
      <c r="G594" s="103"/>
    </row>
    <row r="595" spans="1:7" x14ac:dyDescent="0.2">
      <c r="A595" s="60"/>
      <c r="B595" s="39"/>
      <c r="C595" s="29"/>
      <c r="D595" s="29"/>
      <c r="E595" s="169"/>
      <c r="F595" s="30"/>
      <c r="G595" s="103"/>
    </row>
    <row r="596" spans="1:7" x14ac:dyDescent="0.2">
      <c r="A596" s="60"/>
      <c r="B596" s="39"/>
      <c r="C596" s="29"/>
      <c r="D596" s="29"/>
      <c r="E596" s="169"/>
      <c r="F596" s="30"/>
      <c r="G596" s="103"/>
    </row>
    <row r="597" spans="1:7" x14ac:dyDescent="0.2">
      <c r="A597" s="60"/>
      <c r="B597" s="39"/>
      <c r="C597" s="29"/>
      <c r="D597" s="29"/>
      <c r="E597" s="169"/>
      <c r="F597" s="30"/>
      <c r="G597" s="103"/>
    </row>
    <row r="598" spans="1:7" x14ac:dyDescent="0.2">
      <c r="A598" s="60"/>
      <c r="B598" s="39"/>
      <c r="C598" s="29"/>
      <c r="D598" s="29"/>
      <c r="E598" s="169"/>
      <c r="F598" s="30"/>
      <c r="G598" s="103"/>
    </row>
    <row r="599" spans="1:7" x14ac:dyDescent="0.2">
      <c r="A599" s="60"/>
      <c r="B599" s="39"/>
      <c r="C599" s="29"/>
      <c r="D599" s="29"/>
      <c r="E599" s="169"/>
      <c r="F599" s="30"/>
      <c r="G599" s="103"/>
    </row>
    <row r="600" spans="1:7" x14ac:dyDescent="0.2">
      <c r="A600" s="60"/>
      <c r="B600" s="39"/>
      <c r="C600" s="29"/>
      <c r="D600" s="29"/>
      <c r="E600" s="169"/>
      <c r="F600" s="30"/>
      <c r="G600" s="103"/>
    </row>
    <row r="601" spans="1:7" x14ac:dyDescent="0.2">
      <c r="A601" s="60"/>
      <c r="B601" s="39"/>
      <c r="C601" s="29"/>
      <c r="D601" s="29"/>
      <c r="E601" s="169"/>
      <c r="F601" s="30"/>
      <c r="G601" s="103"/>
    </row>
    <row r="602" spans="1:7" x14ac:dyDescent="0.2">
      <c r="A602" s="60"/>
      <c r="B602" s="39"/>
      <c r="C602" s="29"/>
      <c r="D602" s="29"/>
      <c r="E602" s="169"/>
      <c r="F602" s="30"/>
      <c r="G602" s="103"/>
    </row>
    <row r="603" spans="1:7" x14ac:dyDescent="0.2">
      <c r="A603" s="60"/>
      <c r="B603" s="39"/>
      <c r="C603" s="29"/>
      <c r="D603" s="29"/>
      <c r="E603" s="169"/>
      <c r="F603" s="30"/>
      <c r="G603" s="103"/>
    </row>
    <row r="604" spans="1:7" x14ac:dyDescent="0.2">
      <c r="A604" s="60"/>
      <c r="B604" s="39"/>
      <c r="C604" s="29"/>
      <c r="D604" s="29"/>
      <c r="E604" s="169"/>
      <c r="F604" s="30"/>
      <c r="G604" s="103"/>
    </row>
    <row r="605" spans="1:7" x14ac:dyDescent="0.2">
      <c r="A605" s="60"/>
      <c r="B605" s="39"/>
      <c r="C605" s="29"/>
      <c r="D605" s="29"/>
      <c r="E605" s="169"/>
      <c r="F605" s="30"/>
      <c r="G605" s="103"/>
    </row>
    <row r="606" spans="1:7" x14ac:dyDescent="0.2">
      <c r="A606" s="60"/>
      <c r="B606" s="39"/>
      <c r="C606" s="29"/>
      <c r="D606" s="29"/>
      <c r="E606" s="169"/>
      <c r="F606" s="30"/>
      <c r="G606" s="103"/>
    </row>
    <row r="607" spans="1:7" x14ac:dyDescent="0.2">
      <c r="A607" s="60"/>
      <c r="B607" s="39"/>
      <c r="C607" s="29"/>
      <c r="D607" s="29"/>
      <c r="E607" s="169"/>
      <c r="F607" s="30"/>
      <c r="G607" s="103"/>
    </row>
    <row r="608" spans="1:7" x14ac:dyDescent="0.2">
      <c r="A608" s="60"/>
      <c r="B608" s="39"/>
      <c r="C608" s="29"/>
      <c r="D608" s="29"/>
      <c r="E608" s="169"/>
      <c r="F608" s="30"/>
      <c r="G608" s="103"/>
    </row>
    <row r="609" spans="1:7" x14ac:dyDescent="0.2">
      <c r="A609" s="60"/>
      <c r="B609" s="39"/>
      <c r="C609" s="29"/>
      <c r="D609" s="29"/>
      <c r="E609" s="169"/>
      <c r="F609" s="30"/>
      <c r="G609" s="103"/>
    </row>
    <row r="610" spans="1:7" x14ac:dyDescent="0.2">
      <c r="A610" s="60"/>
      <c r="B610" s="39"/>
      <c r="C610" s="29"/>
      <c r="D610" s="29"/>
      <c r="E610" s="169"/>
      <c r="F610" s="30"/>
      <c r="G610" s="103"/>
    </row>
    <row r="611" spans="1:7" x14ac:dyDescent="0.2">
      <c r="A611" s="60"/>
      <c r="B611" s="39"/>
      <c r="C611" s="29"/>
      <c r="D611" s="29"/>
      <c r="E611" s="169"/>
      <c r="F611" s="30"/>
      <c r="G611" s="103"/>
    </row>
    <row r="612" spans="1:7" x14ac:dyDescent="0.2">
      <c r="A612" s="60"/>
      <c r="B612" s="39"/>
      <c r="C612" s="29"/>
      <c r="D612" s="29"/>
      <c r="E612" s="169"/>
      <c r="F612" s="30"/>
      <c r="G612" s="103"/>
    </row>
    <row r="613" spans="1:7" x14ac:dyDescent="0.2">
      <c r="A613" s="60"/>
      <c r="B613" s="39"/>
      <c r="C613" s="29"/>
      <c r="D613" s="29"/>
      <c r="E613" s="169"/>
      <c r="F613" s="30"/>
      <c r="G613" s="103"/>
    </row>
    <row r="614" spans="1:7" x14ac:dyDescent="0.2">
      <c r="A614" s="60"/>
      <c r="B614" s="39"/>
      <c r="C614" s="29"/>
      <c r="D614" s="29"/>
      <c r="E614" s="169"/>
      <c r="F614" s="30"/>
      <c r="G614" s="103"/>
    </row>
    <row r="615" spans="1:7" x14ac:dyDescent="0.2">
      <c r="A615" s="60"/>
      <c r="B615" s="39"/>
      <c r="C615" s="29"/>
      <c r="D615" s="29"/>
      <c r="E615" s="169"/>
      <c r="F615" s="30"/>
      <c r="G615" s="103"/>
    </row>
    <row r="616" spans="1:7" x14ac:dyDescent="0.2">
      <c r="A616" s="60"/>
      <c r="B616" s="39"/>
      <c r="C616" s="29"/>
      <c r="D616" s="29"/>
      <c r="E616" s="169"/>
      <c r="F616" s="30"/>
      <c r="G616" s="103"/>
    </row>
    <row r="617" spans="1:7" x14ac:dyDescent="0.2">
      <c r="A617" s="60"/>
      <c r="B617" s="39"/>
      <c r="C617" s="29"/>
      <c r="D617" s="29"/>
      <c r="E617" s="169"/>
      <c r="F617" s="30"/>
      <c r="G617" s="103"/>
    </row>
    <row r="618" spans="1:7" x14ac:dyDescent="0.2">
      <c r="A618" s="60"/>
      <c r="B618" s="39"/>
      <c r="C618" s="29"/>
      <c r="D618" s="29"/>
      <c r="E618" s="169"/>
      <c r="F618" s="30"/>
      <c r="G618" s="103"/>
    </row>
    <row r="619" spans="1:7" x14ac:dyDescent="0.2">
      <c r="A619" s="60"/>
      <c r="B619" s="39"/>
      <c r="C619" s="29"/>
      <c r="D619" s="29"/>
      <c r="E619" s="169"/>
      <c r="F619" s="30"/>
      <c r="G619" s="103"/>
    </row>
    <row r="620" spans="1:7" x14ac:dyDescent="0.2">
      <c r="A620" s="60"/>
      <c r="B620" s="39"/>
      <c r="C620" s="29"/>
      <c r="D620" s="29"/>
      <c r="E620" s="169"/>
      <c r="F620" s="30"/>
      <c r="G620" s="103"/>
    </row>
    <row r="621" spans="1:7" x14ac:dyDescent="0.2">
      <c r="A621" s="60"/>
      <c r="B621" s="39"/>
      <c r="C621" s="29"/>
      <c r="D621" s="29"/>
      <c r="E621" s="169"/>
      <c r="F621" s="30"/>
      <c r="G621" s="103"/>
    </row>
    <row r="622" spans="1:7" x14ac:dyDescent="0.2">
      <c r="A622" s="60"/>
      <c r="B622" s="39"/>
      <c r="C622" s="29"/>
      <c r="D622" s="29"/>
      <c r="E622" s="169"/>
      <c r="F622" s="30"/>
      <c r="G622" s="103"/>
    </row>
    <row r="623" spans="1:7" x14ac:dyDescent="0.2">
      <c r="A623" s="60"/>
      <c r="B623" s="39"/>
      <c r="C623" s="29"/>
      <c r="D623" s="29"/>
      <c r="E623" s="169"/>
      <c r="F623" s="30"/>
      <c r="G623" s="103"/>
    </row>
    <row r="624" spans="1:7" x14ac:dyDescent="0.2">
      <c r="A624" s="60"/>
      <c r="B624" s="39"/>
      <c r="C624" s="29"/>
      <c r="D624" s="29"/>
      <c r="E624" s="169"/>
      <c r="F624" s="30"/>
      <c r="G624" s="103"/>
    </row>
    <row r="625" spans="1:7" x14ac:dyDescent="0.2">
      <c r="A625" s="60"/>
      <c r="B625" s="39"/>
      <c r="C625" s="29"/>
      <c r="D625" s="29"/>
      <c r="E625" s="169"/>
      <c r="F625" s="30"/>
      <c r="G625" s="103"/>
    </row>
    <row r="626" spans="1:7" x14ac:dyDescent="0.2">
      <c r="A626" s="60"/>
      <c r="B626" s="39"/>
      <c r="C626" s="29"/>
      <c r="D626" s="29"/>
      <c r="E626" s="169"/>
      <c r="F626" s="30"/>
      <c r="G626" s="103"/>
    </row>
    <row r="627" spans="1:7" x14ac:dyDescent="0.2">
      <c r="A627" s="60"/>
      <c r="B627" s="39"/>
      <c r="C627" s="29"/>
      <c r="D627" s="29"/>
      <c r="E627" s="169"/>
      <c r="F627" s="30"/>
      <c r="G627" s="103"/>
    </row>
    <row r="628" spans="1:7" x14ac:dyDescent="0.2">
      <c r="A628" s="60"/>
      <c r="B628" s="39"/>
      <c r="C628" s="29"/>
      <c r="D628" s="29"/>
      <c r="E628" s="169"/>
      <c r="F628" s="30"/>
      <c r="G628" s="103"/>
    </row>
    <row r="629" spans="1:7" x14ac:dyDescent="0.2">
      <c r="A629" s="60"/>
      <c r="B629" s="39"/>
      <c r="C629" s="29"/>
      <c r="D629" s="29"/>
      <c r="E629" s="169"/>
      <c r="F629" s="30"/>
      <c r="G629" s="103"/>
    </row>
    <row r="630" spans="1:7" x14ac:dyDescent="0.2">
      <c r="A630" s="60"/>
      <c r="B630" s="39"/>
      <c r="C630" s="29"/>
      <c r="D630" s="29"/>
      <c r="E630" s="169"/>
      <c r="F630" s="30"/>
      <c r="G630" s="103"/>
    </row>
    <row r="631" spans="1:7" x14ac:dyDescent="0.2">
      <c r="A631" s="60"/>
      <c r="B631" s="39"/>
      <c r="C631" s="29"/>
      <c r="D631" s="29"/>
      <c r="E631" s="169"/>
      <c r="F631" s="30"/>
      <c r="G631" s="103"/>
    </row>
    <row r="632" spans="1:7" x14ac:dyDescent="0.2">
      <c r="E632" s="263"/>
      <c r="F632" s="30"/>
      <c r="G632" s="103"/>
    </row>
    <row r="633" spans="1:7" x14ac:dyDescent="0.2">
      <c r="F633" s="30"/>
      <c r="G633" s="103"/>
    </row>
    <row r="634" spans="1:7" x14ac:dyDescent="0.2">
      <c r="F634" s="30"/>
      <c r="G634" s="103"/>
    </row>
    <row r="635" spans="1:7" x14ac:dyDescent="0.2">
      <c r="F635" s="30"/>
      <c r="G635" s="103"/>
    </row>
    <row r="636" spans="1:7" x14ac:dyDescent="0.2">
      <c r="F636" s="30"/>
      <c r="G636" s="103"/>
    </row>
    <row r="637" spans="1:7" x14ac:dyDescent="0.2">
      <c r="F637" s="30"/>
      <c r="G637" s="103"/>
    </row>
    <row r="638" spans="1:7" x14ac:dyDescent="0.2">
      <c r="F638" s="30"/>
      <c r="G638" s="103"/>
    </row>
    <row r="639" spans="1:7" x14ac:dyDescent="0.2">
      <c r="F639" s="30"/>
      <c r="G639" s="103"/>
    </row>
    <row r="640" spans="1:7" x14ac:dyDescent="0.2">
      <c r="F640" s="30"/>
      <c r="G640" s="103"/>
    </row>
    <row r="641" spans="6:7" x14ac:dyDescent="0.2">
      <c r="F641" s="30"/>
      <c r="G641" s="103"/>
    </row>
    <row r="642" spans="6:7" x14ac:dyDescent="0.2">
      <c r="F642" s="30"/>
      <c r="G642" s="103"/>
    </row>
    <row r="643" spans="6:7" x14ac:dyDescent="0.2">
      <c r="F643" s="30"/>
      <c r="G643" s="103"/>
    </row>
    <row r="644" spans="6:7" x14ac:dyDescent="0.2">
      <c r="F644" s="30"/>
      <c r="G644" s="103"/>
    </row>
    <row r="645" spans="6:7" x14ac:dyDescent="0.2">
      <c r="F645" s="30"/>
      <c r="G645" s="103"/>
    </row>
    <row r="646" spans="6:7" x14ac:dyDescent="0.2">
      <c r="F646" s="30"/>
      <c r="G646" s="103"/>
    </row>
    <row r="647" spans="6:7" x14ac:dyDescent="0.2">
      <c r="F647" s="30"/>
      <c r="G647" s="103"/>
    </row>
    <row r="648" spans="6:7" x14ac:dyDescent="0.2">
      <c r="F648" s="30"/>
      <c r="G648" s="103"/>
    </row>
    <row r="649" spans="6:7" x14ac:dyDescent="0.2">
      <c r="F649" s="30"/>
      <c r="G649" s="103"/>
    </row>
    <row r="650" spans="6:7" x14ac:dyDescent="0.2">
      <c r="F650" s="30"/>
      <c r="G650" s="103"/>
    </row>
    <row r="651" spans="6:7" x14ac:dyDescent="0.2">
      <c r="F651" s="30"/>
      <c r="G651" s="103"/>
    </row>
    <row r="652" spans="6:7" x14ac:dyDescent="0.2">
      <c r="F652" s="30"/>
      <c r="G652" s="103"/>
    </row>
    <row r="653" spans="6:7" x14ac:dyDescent="0.2">
      <c r="F653" s="30"/>
      <c r="G653" s="103"/>
    </row>
    <row r="654" spans="6:7" x14ac:dyDescent="0.2">
      <c r="F654" s="30"/>
      <c r="G654" s="103"/>
    </row>
    <row r="655" spans="6:7" x14ac:dyDescent="0.2">
      <c r="F655" s="30"/>
      <c r="G655" s="103"/>
    </row>
    <row r="656" spans="6:7" x14ac:dyDescent="0.2">
      <c r="F656" s="30"/>
      <c r="G656" s="103"/>
    </row>
    <row r="657" spans="6:7" x14ac:dyDescent="0.2">
      <c r="F657" s="30"/>
      <c r="G657" s="103"/>
    </row>
    <row r="658" spans="6:7" x14ac:dyDescent="0.2">
      <c r="F658" s="30"/>
      <c r="G658" s="103"/>
    </row>
    <row r="659" spans="6:7" x14ac:dyDescent="0.2">
      <c r="F659" s="30"/>
      <c r="G659" s="103"/>
    </row>
    <row r="660" spans="6:7" x14ac:dyDescent="0.2">
      <c r="F660" s="30"/>
      <c r="G660" s="103"/>
    </row>
    <row r="661" spans="6:7" x14ac:dyDescent="0.2">
      <c r="F661" s="30"/>
      <c r="G661" s="103"/>
    </row>
    <row r="662" spans="6:7" x14ac:dyDescent="0.2">
      <c r="F662" s="30"/>
      <c r="G662" s="103"/>
    </row>
    <row r="663" spans="6:7" x14ac:dyDescent="0.2">
      <c r="F663" s="30"/>
      <c r="G663" s="103"/>
    </row>
    <row r="664" spans="6:7" x14ac:dyDescent="0.2">
      <c r="F664" s="30"/>
      <c r="G664" s="103"/>
    </row>
    <row r="665" spans="6:7" x14ac:dyDescent="0.2">
      <c r="F665" s="30"/>
      <c r="G665" s="103"/>
    </row>
    <row r="666" spans="6:7" x14ac:dyDescent="0.2">
      <c r="F666" s="30"/>
      <c r="G666" s="103"/>
    </row>
    <row r="667" spans="6:7" x14ac:dyDescent="0.2">
      <c r="F667" s="30"/>
      <c r="G667" s="103"/>
    </row>
    <row r="668" spans="6:7" x14ac:dyDescent="0.2">
      <c r="F668" s="30"/>
      <c r="G668" s="103"/>
    </row>
    <row r="669" spans="6:7" x14ac:dyDescent="0.2">
      <c r="F669" s="30"/>
      <c r="G669" s="103"/>
    </row>
    <row r="670" spans="6:7" x14ac:dyDescent="0.2">
      <c r="F670" s="30"/>
      <c r="G670" s="103"/>
    </row>
    <row r="671" spans="6:7" x14ac:dyDescent="0.2">
      <c r="F671" s="30"/>
      <c r="G671" s="103"/>
    </row>
    <row r="672" spans="6:7" x14ac:dyDescent="0.2">
      <c r="F672" s="30"/>
      <c r="G672" s="103"/>
    </row>
    <row r="673" spans="6:7" x14ac:dyDescent="0.2">
      <c r="F673" s="30"/>
      <c r="G673" s="103"/>
    </row>
    <row r="674" spans="6:7" x14ac:dyDescent="0.2">
      <c r="F674" s="30"/>
      <c r="G674" s="103"/>
    </row>
    <row r="675" spans="6:7" x14ac:dyDescent="0.2">
      <c r="F675" s="30"/>
      <c r="G675" s="103"/>
    </row>
    <row r="676" spans="6:7" x14ac:dyDescent="0.2">
      <c r="F676" s="30"/>
      <c r="G676" s="103"/>
    </row>
    <row r="677" spans="6:7" x14ac:dyDescent="0.2">
      <c r="F677" s="30"/>
      <c r="G677" s="103"/>
    </row>
    <row r="678" spans="6:7" x14ac:dyDescent="0.2">
      <c r="F678" s="30"/>
      <c r="G678" s="103"/>
    </row>
    <row r="679" spans="6:7" x14ac:dyDescent="0.2">
      <c r="F679" s="30"/>
      <c r="G679" s="103"/>
    </row>
    <row r="680" spans="6:7" x14ac:dyDescent="0.2">
      <c r="F680" s="30"/>
      <c r="G680" s="103"/>
    </row>
    <row r="681" spans="6:7" x14ac:dyDescent="0.2">
      <c r="F681" s="30"/>
      <c r="G681" s="103"/>
    </row>
    <row r="682" spans="6:7" x14ac:dyDescent="0.2">
      <c r="F682" s="30"/>
      <c r="G682" s="103"/>
    </row>
    <row r="683" spans="6:7" x14ac:dyDescent="0.2">
      <c r="F683" s="30"/>
      <c r="G683" s="103"/>
    </row>
    <row r="684" spans="6:7" x14ac:dyDescent="0.2">
      <c r="F684" s="30"/>
      <c r="G684" s="103"/>
    </row>
    <row r="685" spans="6:7" x14ac:dyDescent="0.2">
      <c r="F685" s="30"/>
      <c r="G685" s="103"/>
    </row>
    <row r="686" spans="6:7" x14ac:dyDescent="0.2">
      <c r="F686" s="30"/>
      <c r="G686" s="103"/>
    </row>
    <row r="687" spans="6:7" x14ac:dyDescent="0.2">
      <c r="F687" s="30"/>
      <c r="G687" s="103"/>
    </row>
    <row r="688" spans="6:7" x14ac:dyDescent="0.2">
      <c r="F688" s="30"/>
      <c r="G688" s="103"/>
    </row>
    <row r="689" spans="6:7" x14ac:dyDescent="0.2">
      <c r="F689" s="30"/>
      <c r="G689" s="103"/>
    </row>
    <row r="690" spans="6:7" x14ac:dyDescent="0.2">
      <c r="F690" s="30"/>
      <c r="G690" s="103"/>
    </row>
    <row r="691" spans="6:7" x14ac:dyDescent="0.2">
      <c r="F691" s="30"/>
      <c r="G691" s="103"/>
    </row>
    <row r="692" spans="6:7" x14ac:dyDescent="0.2">
      <c r="F692" s="30"/>
      <c r="G692" s="103"/>
    </row>
    <row r="693" spans="6:7" x14ac:dyDescent="0.2">
      <c r="F693" s="30"/>
      <c r="G693" s="103"/>
    </row>
    <row r="694" spans="6:7" x14ac:dyDescent="0.2">
      <c r="F694" s="30"/>
      <c r="G694" s="103"/>
    </row>
    <row r="695" spans="6:7" x14ac:dyDescent="0.2">
      <c r="F695" s="30"/>
      <c r="G695" s="103"/>
    </row>
    <row r="696" spans="6:7" x14ac:dyDescent="0.2">
      <c r="F696" s="30"/>
      <c r="G696" s="103"/>
    </row>
    <row r="697" spans="6:7" x14ac:dyDescent="0.2">
      <c r="F697" s="30"/>
      <c r="G697" s="103"/>
    </row>
    <row r="698" spans="6:7" x14ac:dyDescent="0.2">
      <c r="F698" s="30"/>
      <c r="G698" s="103"/>
    </row>
    <row r="699" spans="6:7" x14ac:dyDescent="0.2">
      <c r="F699" s="30"/>
      <c r="G699" s="103"/>
    </row>
    <row r="700" spans="6:7" x14ac:dyDescent="0.2">
      <c r="F700" s="30"/>
      <c r="G700" s="103"/>
    </row>
    <row r="701" spans="6:7" x14ac:dyDescent="0.2">
      <c r="F701" s="30"/>
      <c r="G701" s="103"/>
    </row>
    <row r="702" spans="6:7" x14ac:dyDescent="0.2">
      <c r="F702" s="30"/>
      <c r="G702" s="103"/>
    </row>
    <row r="703" spans="6:7" x14ac:dyDescent="0.2">
      <c r="F703" s="30"/>
      <c r="G703" s="103"/>
    </row>
    <row r="704" spans="6:7" x14ac:dyDescent="0.2">
      <c r="F704" s="30"/>
      <c r="G704" s="103"/>
    </row>
    <row r="705" spans="6:7" x14ac:dyDescent="0.2">
      <c r="F705" s="30"/>
      <c r="G705" s="103"/>
    </row>
    <row r="706" spans="6:7" x14ac:dyDescent="0.2">
      <c r="F706" s="30"/>
      <c r="G706" s="103"/>
    </row>
    <row r="707" spans="6:7" x14ac:dyDescent="0.2">
      <c r="F707" s="30"/>
      <c r="G707" s="103"/>
    </row>
    <row r="708" spans="6:7" x14ac:dyDescent="0.2">
      <c r="F708" s="30"/>
      <c r="G708" s="103"/>
    </row>
    <row r="709" spans="6:7" x14ac:dyDescent="0.2">
      <c r="F709" s="30"/>
      <c r="G709" s="103"/>
    </row>
    <row r="710" spans="6:7" x14ac:dyDescent="0.2">
      <c r="F710" s="30"/>
      <c r="G710" s="103"/>
    </row>
    <row r="711" spans="6:7" x14ac:dyDescent="0.2">
      <c r="F711" s="30"/>
      <c r="G711" s="103"/>
    </row>
    <row r="712" spans="6:7" x14ac:dyDescent="0.2">
      <c r="F712" s="30"/>
      <c r="G712" s="103"/>
    </row>
    <row r="713" spans="6:7" x14ac:dyDescent="0.2">
      <c r="F713" s="30"/>
      <c r="G713" s="103"/>
    </row>
    <row r="714" spans="6:7" x14ac:dyDescent="0.2">
      <c r="F714" s="30"/>
      <c r="G714" s="103"/>
    </row>
    <row r="715" spans="6:7" x14ac:dyDescent="0.2">
      <c r="F715" s="30"/>
      <c r="G715" s="103"/>
    </row>
    <row r="716" spans="6:7" x14ac:dyDescent="0.2">
      <c r="F716" s="30"/>
      <c r="G716" s="103"/>
    </row>
    <row r="717" spans="6:7" x14ac:dyDescent="0.2">
      <c r="F717" s="30"/>
      <c r="G717" s="103"/>
    </row>
    <row r="718" spans="6:7" x14ac:dyDescent="0.2">
      <c r="F718" s="30"/>
      <c r="G718" s="103"/>
    </row>
    <row r="719" spans="6:7" x14ac:dyDescent="0.2">
      <c r="F719" s="30"/>
      <c r="G719" s="103"/>
    </row>
    <row r="720" spans="6:7" x14ac:dyDescent="0.2">
      <c r="F720" s="30"/>
      <c r="G720" s="103"/>
    </row>
    <row r="721" spans="6:7" x14ac:dyDescent="0.2">
      <c r="F721" s="30"/>
      <c r="G721" s="103"/>
    </row>
    <row r="722" spans="6:7" x14ac:dyDescent="0.2">
      <c r="F722" s="30"/>
      <c r="G722" s="103"/>
    </row>
    <row r="723" spans="6:7" x14ac:dyDescent="0.2">
      <c r="F723" s="30"/>
      <c r="G723" s="103"/>
    </row>
    <row r="724" spans="6:7" x14ac:dyDescent="0.2">
      <c r="F724" s="30"/>
      <c r="G724" s="103"/>
    </row>
    <row r="725" spans="6:7" x14ac:dyDescent="0.2">
      <c r="F725" s="30"/>
      <c r="G725" s="103"/>
    </row>
    <row r="726" spans="6:7" x14ac:dyDescent="0.2">
      <c r="F726" s="30"/>
      <c r="G726" s="103"/>
    </row>
    <row r="727" spans="6:7" x14ac:dyDescent="0.2">
      <c r="F727" s="30"/>
      <c r="G727" s="103"/>
    </row>
    <row r="728" spans="6:7" x14ac:dyDescent="0.2">
      <c r="F728" s="30"/>
      <c r="G728" s="103"/>
    </row>
    <row r="729" spans="6:7" x14ac:dyDescent="0.2">
      <c r="F729" s="30"/>
      <c r="G729" s="103"/>
    </row>
    <row r="730" spans="6:7" x14ac:dyDescent="0.2">
      <c r="F730" s="30"/>
      <c r="G730" s="103"/>
    </row>
    <row r="731" spans="6:7" x14ac:dyDescent="0.2">
      <c r="F731" s="30"/>
      <c r="G731" s="103"/>
    </row>
    <row r="732" spans="6:7" x14ac:dyDescent="0.2">
      <c r="F732" s="30"/>
      <c r="G732" s="103"/>
    </row>
    <row r="733" spans="6:7" x14ac:dyDescent="0.2">
      <c r="F733" s="30"/>
      <c r="G733" s="103"/>
    </row>
    <row r="734" spans="6:7" x14ac:dyDescent="0.2">
      <c r="F734" s="30"/>
      <c r="G734" s="103"/>
    </row>
    <row r="735" spans="6:7" x14ac:dyDescent="0.2">
      <c r="F735" s="30"/>
      <c r="G735" s="103"/>
    </row>
    <row r="736" spans="6:7" x14ac:dyDescent="0.2">
      <c r="F736" s="30"/>
      <c r="G736" s="103"/>
    </row>
    <row r="737" spans="6:7" x14ac:dyDescent="0.2">
      <c r="F737" s="30"/>
      <c r="G737" s="103"/>
    </row>
    <row r="738" spans="6:7" x14ac:dyDescent="0.2">
      <c r="F738" s="30"/>
      <c r="G738" s="103"/>
    </row>
    <row r="739" spans="6:7" x14ac:dyDescent="0.2">
      <c r="F739" s="30"/>
      <c r="G739" s="103"/>
    </row>
    <row r="740" spans="6:7" x14ac:dyDescent="0.2">
      <c r="F740" s="30"/>
      <c r="G740" s="103"/>
    </row>
    <row r="741" spans="6:7" x14ac:dyDescent="0.2">
      <c r="F741" s="30"/>
      <c r="G741" s="103"/>
    </row>
    <row r="742" spans="6:7" x14ac:dyDescent="0.2">
      <c r="F742" s="30"/>
      <c r="G742" s="103"/>
    </row>
    <row r="743" spans="6:7" x14ac:dyDescent="0.2">
      <c r="F743" s="30"/>
      <c r="G743" s="103"/>
    </row>
    <row r="744" spans="6:7" x14ac:dyDescent="0.2">
      <c r="F744" s="30"/>
      <c r="G744" s="103"/>
    </row>
    <row r="745" spans="6:7" x14ac:dyDescent="0.2">
      <c r="F745" s="30"/>
      <c r="G745" s="103"/>
    </row>
    <row r="746" spans="6:7" x14ac:dyDescent="0.2">
      <c r="F746" s="30"/>
      <c r="G746" s="103"/>
    </row>
    <row r="747" spans="6:7" x14ac:dyDescent="0.2">
      <c r="F747" s="30"/>
      <c r="G747" s="103"/>
    </row>
    <row r="748" spans="6:7" x14ac:dyDescent="0.2">
      <c r="F748" s="30"/>
      <c r="G748" s="103"/>
    </row>
    <row r="749" spans="6:7" x14ac:dyDescent="0.2">
      <c r="F749" s="30"/>
      <c r="G749" s="103"/>
    </row>
    <row r="750" spans="6:7" x14ac:dyDescent="0.2">
      <c r="F750" s="30"/>
      <c r="G750" s="103"/>
    </row>
    <row r="751" spans="6:7" x14ac:dyDescent="0.2">
      <c r="F751" s="30"/>
      <c r="G751" s="103"/>
    </row>
    <row r="752" spans="6:7" x14ac:dyDescent="0.2">
      <c r="F752" s="30"/>
      <c r="G752" s="103"/>
    </row>
    <row r="753" spans="6:7" x14ac:dyDescent="0.2">
      <c r="F753" s="30"/>
      <c r="G753" s="103"/>
    </row>
    <row r="754" spans="6:7" x14ac:dyDescent="0.2">
      <c r="F754" s="30"/>
      <c r="G754" s="103"/>
    </row>
    <row r="755" spans="6:7" x14ac:dyDescent="0.2">
      <c r="F755" s="30"/>
      <c r="G755" s="103"/>
    </row>
    <row r="756" spans="6:7" x14ac:dyDescent="0.2">
      <c r="F756" s="30"/>
      <c r="G756" s="103"/>
    </row>
    <row r="757" spans="6:7" x14ac:dyDescent="0.2">
      <c r="F757" s="30"/>
      <c r="G757" s="103"/>
    </row>
    <row r="758" spans="6:7" x14ac:dyDescent="0.2">
      <c r="F758" s="30"/>
      <c r="G758" s="103"/>
    </row>
    <row r="759" spans="6:7" x14ac:dyDescent="0.2">
      <c r="F759" s="30"/>
      <c r="G759" s="103"/>
    </row>
    <row r="760" spans="6:7" x14ac:dyDescent="0.2">
      <c r="F760" s="30"/>
      <c r="G760" s="103"/>
    </row>
    <row r="761" spans="6:7" x14ac:dyDescent="0.2">
      <c r="F761" s="30"/>
      <c r="G761" s="103"/>
    </row>
    <row r="762" spans="6:7" x14ac:dyDescent="0.2">
      <c r="F762" s="30"/>
      <c r="G762" s="103"/>
    </row>
    <row r="763" spans="6:7" x14ac:dyDescent="0.2">
      <c r="F763" s="30"/>
      <c r="G763" s="103"/>
    </row>
    <row r="764" spans="6:7" x14ac:dyDescent="0.2">
      <c r="F764" s="30"/>
      <c r="G764" s="103"/>
    </row>
    <row r="765" spans="6:7" x14ac:dyDescent="0.2">
      <c r="F765" s="30"/>
      <c r="G765" s="103"/>
    </row>
    <row r="766" spans="6:7" x14ac:dyDescent="0.2">
      <c r="F766" s="30"/>
      <c r="G766" s="103"/>
    </row>
    <row r="767" spans="6:7" x14ac:dyDescent="0.2">
      <c r="F767" s="30"/>
      <c r="G767" s="103"/>
    </row>
    <row r="768" spans="6:7" x14ac:dyDescent="0.2">
      <c r="F768" s="30"/>
      <c r="G768" s="103"/>
    </row>
    <row r="769" spans="6:7" x14ac:dyDescent="0.2">
      <c r="F769" s="30"/>
      <c r="G769" s="103"/>
    </row>
    <row r="770" spans="6:7" x14ac:dyDescent="0.2">
      <c r="F770" s="30"/>
      <c r="G770" s="103"/>
    </row>
    <row r="771" spans="6:7" x14ac:dyDescent="0.2">
      <c r="F771" s="30"/>
      <c r="G771" s="103"/>
    </row>
    <row r="772" spans="6:7" x14ac:dyDescent="0.2">
      <c r="F772" s="30"/>
      <c r="G772" s="103"/>
    </row>
    <row r="773" spans="6:7" x14ac:dyDescent="0.2">
      <c r="F773" s="30"/>
      <c r="G773" s="103"/>
    </row>
    <row r="774" spans="6:7" x14ac:dyDescent="0.2">
      <c r="F774" s="30"/>
      <c r="G774" s="103"/>
    </row>
    <row r="775" spans="6:7" x14ac:dyDescent="0.2">
      <c r="F775" s="30"/>
      <c r="G775" s="103"/>
    </row>
    <row r="776" spans="6:7" x14ac:dyDescent="0.2">
      <c r="F776" s="30"/>
      <c r="G776" s="103"/>
    </row>
    <row r="777" spans="6:7" x14ac:dyDescent="0.2">
      <c r="F777" s="30"/>
      <c r="G777" s="103"/>
    </row>
    <row r="778" spans="6:7" x14ac:dyDescent="0.2">
      <c r="F778" s="30"/>
      <c r="G778" s="103"/>
    </row>
    <row r="779" spans="6:7" x14ac:dyDescent="0.2">
      <c r="F779" s="30"/>
      <c r="G779" s="103"/>
    </row>
    <row r="780" spans="6:7" x14ac:dyDescent="0.2">
      <c r="F780" s="30"/>
      <c r="G780" s="103"/>
    </row>
    <row r="781" spans="6:7" x14ac:dyDescent="0.2">
      <c r="F781" s="30"/>
      <c r="G781" s="103"/>
    </row>
    <row r="782" spans="6:7" x14ac:dyDescent="0.2">
      <c r="F782" s="30"/>
      <c r="G782" s="103"/>
    </row>
    <row r="783" spans="6:7" x14ac:dyDescent="0.2">
      <c r="F783" s="30"/>
      <c r="G783" s="103"/>
    </row>
    <row r="784" spans="6:7" x14ac:dyDescent="0.2">
      <c r="F784" s="30"/>
      <c r="G784" s="103"/>
    </row>
    <row r="785" spans="6:7" x14ac:dyDescent="0.2">
      <c r="F785" s="30"/>
      <c r="G785" s="103"/>
    </row>
    <row r="786" spans="6:7" x14ac:dyDescent="0.2">
      <c r="F786" s="30"/>
      <c r="G786" s="103"/>
    </row>
    <row r="787" spans="6:7" x14ac:dyDescent="0.2">
      <c r="F787" s="30"/>
      <c r="G787" s="103"/>
    </row>
    <row r="788" spans="6:7" x14ac:dyDescent="0.2">
      <c r="F788" s="30"/>
      <c r="G788" s="103"/>
    </row>
    <row r="789" spans="6:7" x14ac:dyDescent="0.2">
      <c r="F789" s="30"/>
      <c r="G789" s="103"/>
    </row>
    <row r="790" spans="6:7" x14ac:dyDescent="0.2">
      <c r="F790" s="30"/>
      <c r="G790" s="103"/>
    </row>
    <row r="791" spans="6:7" x14ac:dyDescent="0.2">
      <c r="F791" s="30"/>
      <c r="G791" s="103"/>
    </row>
    <row r="792" spans="6:7" x14ac:dyDescent="0.2">
      <c r="F792" s="30"/>
      <c r="G792" s="103"/>
    </row>
    <row r="793" spans="6:7" x14ac:dyDescent="0.2">
      <c r="F793" s="30"/>
      <c r="G793" s="103"/>
    </row>
    <row r="794" spans="6:7" x14ac:dyDescent="0.2">
      <c r="F794" s="30"/>
      <c r="G794" s="103"/>
    </row>
    <row r="795" spans="6:7" x14ac:dyDescent="0.2">
      <c r="F795" s="30"/>
      <c r="G795" s="103"/>
    </row>
    <row r="796" spans="6:7" x14ac:dyDescent="0.2">
      <c r="F796" s="30"/>
      <c r="G796" s="103"/>
    </row>
    <row r="797" spans="6:7" x14ac:dyDescent="0.2">
      <c r="F797" s="30"/>
      <c r="G797" s="103"/>
    </row>
    <row r="798" spans="6:7" x14ac:dyDescent="0.2">
      <c r="F798" s="30"/>
      <c r="G798" s="103"/>
    </row>
    <row r="799" spans="6:7" x14ac:dyDescent="0.2">
      <c r="F799" s="30"/>
      <c r="G799" s="103"/>
    </row>
    <row r="800" spans="6:7" x14ac:dyDescent="0.2">
      <c r="F800" s="30"/>
      <c r="G800" s="103"/>
    </row>
    <row r="801" spans="6:7" x14ac:dyDescent="0.2">
      <c r="F801" s="30"/>
      <c r="G801" s="103"/>
    </row>
    <row r="802" spans="6:7" x14ac:dyDescent="0.2">
      <c r="F802" s="30"/>
      <c r="G802" s="103"/>
    </row>
    <row r="803" spans="6:7" x14ac:dyDescent="0.2">
      <c r="F803" s="30"/>
      <c r="G803" s="103"/>
    </row>
    <row r="804" spans="6:7" x14ac:dyDescent="0.2">
      <c r="F804" s="30"/>
      <c r="G804" s="103"/>
    </row>
    <row r="805" spans="6:7" x14ac:dyDescent="0.2">
      <c r="F805" s="30"/>
      <c r="G805" s="103"/>
    </row>
    <row r="806" spans="6:7" x14ac:dyDescent="0.2">
      <c r="F806" s="30"/>
      <c r="G806" s="103"/>
    </row>
    <row r="807" spans="6:7" x14ac:dyDescent="0.2">
      <c r="F807" s="30"/>
      <c r="G807" s="103"/>
    </row>
    <row r="808" spans="6:7" x14ac:dyDescent="0.2">
      <c r="F808" s="30"/>
      <c r="G808" s="103"/>
    </row>
    <row r="809" spans="6:7" x14ac:dyDescent="0.2">
      <c r="F809" s="30"/>
      <c r="G809" s="103"/>
    </row>
    <row r="810" spans="6:7" x14ac:dyDescent="0.2">
      <c r="F810" s="30"/>
      <c r="G810" s="103"/>
    </row>
    <row r="811" spans="6:7" x14ac:dyDescent="0.2">
      <c r="F811" s="30"/>
      <c r="G811" s="103"/>
    </row>
    <row r="812" spans="6:7" x14ac:dyDescent="0.2">
      <c r="F812" s="30"/>
      <c r="G812" s="103"/>
    </row>
    <row r="813" spans="6:7" x14ac:dyDescent="0.2">
      <c r="F813" s="30"/>
      <c r="G813" s="103"/>
    </row>
    <row r="814" spans="6:7" x14ac:dyDescent="0.2">
      <c r="F814" s="30"/>
      <c r="G814" s="103"/>
    </row>
    <row r="815" spans="6:7" x14ac:dyDescent="0.2">
      <c r="F815" s="30"/>
      <c r="G815" s="103"/>
    </row>
    <row r="816" spans="6:7" x14ac:dyDescent="0.2">
      <c r="F816" s="30"/>
      <c r="G816" s="103"/>
    </row>
    <row r="817" spans="6:7" x14ac:dyDescent="0.2">
      <c r="F817" s="30"/>
      <c r="G817" s="103"/>
    </row>
    <row r="818" spans="6:7" x14ac:dyDescent="0.2">
      <c r="F818" s="30"/>
      <c r="G818" s="103"/>
    </row>
    <row r="819" spans="6:7" x14ac:dyDescent="0.2">
      <c r="F819" s="30"/>
      <c r="G819" s="103"/>
    </row>
    <row r="820" spans="6:7" x14ac:dyDescent="0.2">
      <c r="F820" s="30"/>
      <c r="G820" s="103"/>
    </row>
    <row r="821" spans="6:7" x14ac:dyDescent="0.2">
      <c r="F821" s="30"/>
      <c r="G821" s="103"/>
    </row>
    <row r="822" spans="6:7" x14ac:dyDescent="0.2">
      <c r="F822" s="30"/>
      <c r="G822" s="103"/>
    </row>
    <row r="823" spans="6:7" x14ac:dyDescent="0.2">
      <c r="F823" s="30"/>
      <c r="G823" s="103"/>
    </row>
    <row r="824" spans="6:7" x14ac:dyDescent="0.2">
      <c r="F824" s="30"/>
      <c r="G824" s="103"/>
    </row>
    <row r="825" spans="6:7" x14ac:dyDescent="0.2">
      <c r="F825" s="30"/>
      <c r="G825" s="103"/>
    </row>
    <row r="826" spans="6:7" x14ac:dyDescent="0.2">
      <c r="F826" s="30"/>
      <c r="G826" s="103"/>
    </row>
    <row r="827" spans="6:7" x14ac:dyDescent="0.2">
      <c r="F827" s="30"/>
      <c r="G827" s="103"/>
    </row>
    <row r="828" spans="6:7" x14ac:dyDescent="0.2">
      <c r="F828" s="30"/>
      <c r="G828" s="103"/>
    </row>
    <row r="829" spans="6:7" x14ac:dyDescent="0.2">
      <c r="F829" s="30"/>
      <c r="G829" s="103"/>
    </row>
    <row r="830" spans="6:7" x14ac:dyDescent="0.2">
      <c r="F830" s="30"/>
      <c r="G830" s="103"/>
    </row>
    <row r="831" spans="6:7" x14ac:dyDescent="0.2">
      <c r="F831" s="30"/>
      <c r="G831" s="103"/>
    </row>
    <row r="832" spans="6:7" x14ac:dyDescent="0.2">
      <c r="F832" s="30"/>
      <c r="G832" s="103"/>
    </row>
    <row r="833" spans="6:7" x14ac:dyDescent="0.2">
      <c r="F833" s="30"/>
      <c r="G833" s="103"/>
    </row>
    <row r="834" spans="6:7" x14ac:dyDescent="0.2">
      <c r="F834" s="30"/>
      <c r="G834" s="103"/>
    </row>
    <row r="835" spans="6:7" x14ac:dyDescent="0.2">
      <c r="F835" s="30"/>
      <c r="G835" s="103"/>
    </row>
    <row r="836" spans="6:7" x14ac:dyDescent="0.2">
      <c r="F836" s="30"/>
      <c r="G836" s="103"/>
    </row>
    <row r="837" spans="6:7" x14ac:dyDescent="0.2">
      <c r="F837" s="30"/>
      <c r="G837" s="103"/>
    </row>
    <row r="838" spans="6:7" x14ac:dyDescent="0.2">
      <c r="F838" s="30"/>
      <c r="G838" s="103"/>
    </row>
    <row r="839" spans="6:7" x14ac:dyDescent="0.2">
      <c r="F839" s="30"/>
      <c r="G839" s="103"/>
    </row>
    <row r="840" spans="6:7" x14ac:dyDescent="0.2">
      <c r="F840" s="30"/>
      <c r="G840" s="103"/>
    </row>
    <row r="841" spans="6:7" x14ac:dyDescent="0.2">
      <c r="F841" s="30"/>
      <c r="G841" s="103"/>
    </row>
    <row r="842" spans="6:7" x14ac:dyDescent="0.2">
      <c r="F842" s="30"/>
      <c r="G842" s="103"/>
    </row>
    <row r="843" spans="6:7" x14ac:dyDescent="0.2">
      <c r="F843" s="30"/>
      <c r="G843" s="103"/>
    </row>
    <row r="844" spans="6:7" x14ac:dyDescent="0.2">
      <c r="F844" s="30"/>
      <c r="G844" s="103"/>
    </row>
    <row r="845" spans="6:7" x14ac:dyDescent="0.2">
      <c r="F845" s="30"/>
      <c r="G845" s="103"/>
    </row>
    <row r="846" spans="6:7" x14ac:dyDescent="0.2">
      <c r="F846" s="30"/>
      <c r="G846" s="103"/>
    </row>
    <row r="847" spans="6:7" x14ac:dyDescent="0.2">
      <c r="F847" s="30"/>
      <c r="G847" s="103"/>
    </row>
    <row r="848" spans="6:7" x14ac:dyDescent="0.2">
      <c r="F848" s="30"/>
      <c r="G848" s="103"/>
    </row>
    <row r="849" spans="6:7" x14ac:dyDescent="0.2">
      <c r="F849" s="30"/>
      <c r="G849" s="103"/>
    </row>
    <row r="850" spans="6:7" x14ac:dyDescent="0.2">
      <c r="F850" s="30"/>
      <c r="G850" s="103"/>
    </row>
    <row r="851" spans="6:7" x14ac:dyDescent="0.2">
      <c r="F851" s="30"/>
      <c r="G851" s="103"/>
    </row>
    <row r="852" spans="6:7" x14ac:dyDescent="0.2">
      <c r="F852" s="30"/>
      <c r="G852" s="103"/>
    </row>
    <row r="853" spans="6:7" x14ac:dyDescent="0.2">
      <c r="F853" s="30"/>
      <c r="G853" s="103"/>
    </row>
    <row r="854" spans="6:7" x14ac:dyDescent="0.2">
      <c r="F854" s="30"/>
      <c r="G854" s="103"/>
    </row>
    <row r="855" spans="6:7" x14ac:dyDescent="0.2">
      <c r="F855" s="30"/>
      <c r="G855" s="103"/>
    </row>
    <row r="856" spans="6:7" x14ac:dyDescent="0.2">
      <c r="F856" s="30"/>
      <c r="G856" s="103"/>
    </row>
    <row r="857" spans="6:7" x14ac:dyDescent="0.2">
      <c r="F857" s="30"/>
      <c r="G857" s="103"/>
    </row>
    <row r="858" spans="6:7" x14ac:dyDescent="0.2">
      <c r="F858" s="30"/>
      <c r="G858" s="103"/>
    </row>
    <row r="859" spans="6:7" x14ac:dyDescent="0.2">
      <c r="F859" s="30"/>
      <c r="G859" s="103"/>
    </row>
    <row r="860" spans="6:7" x14ac:dyDescent="0.2">
      <c r="F860" s="30"/>
      <c r="G860" s="103"/>
    </row>
    <row r="861" spans="6:7" x14ac:dyDescent="0.2">
      <c r="F861" s="30"/>
      <c r="G861" s="103"/>
    </row>
    <row r="862" spans="6:7" x14ac:dyDescent="0.2">
      <c r="F862" s="30"/>
      <c r="G862" s="103"/>
    </row>
    <row r="863" spans="6:7" x14ac:dyDescent="0.2">
      <c r="F863" s="30"/>
      <c r="G863" s="103"/>
    </row>
    <row r="864" spans="6:7" x14ac:dyDescent="0.2">
      <c r="F864" s="30"/>
      <c r="G864" s="103"/>
    </row>
    <row r="865" spans="6:7" x14ac:dyDescent="0.2">
      <c r="F865" s="30"/>
      <c r="G865" s="103"/>
    </row>
    <row r="866" spans="6:7" x14ac:dyDescent="0.2">
      <c r="F866" s="30"/>
      <c r="G866" s="103"/>
    </row>
    <row r="867" spans="6:7" x14ac:dyDescent="0.2">
      <c r="F867" s="30"/>
      <c r="G867" s="103"/>
    </row>
    <row r="868" spans="6:7" x14ac:dyDescent="0.2">
      <c r="F868" s="30"/>
      <c r="G868" s="103"/>
    </row>
    <row r="869" spans="6:7" x14ac:dyDescent="0.2">
      <c r="F869" s="30"/>
      <c r="G869" s="103"/>
    </row>
    <row r="870" spans="6:7" x14ac:dyDescent="0.2">
      <c r="F870" s="30"/>
      <c r="G870" s="103"/>
    </row>
    <row r="871" spans="6:7" x14ac:dyDescent="0.2">
      <c r="F871" s="30"/>
      <c r="G871" s="103"/>
    </row>
    <row r="872" spans="6:7" x14ac:dyDescent="0.2">
      <c r="F872" s="30"/>
      <c r="G872" s="103"/>
    </row>
    <row r="873" spans="6:7" x14ac:dyDescent="0.2">
      <c r="F873" s="30"/>
      <c r="G873" s="103"/>
    </row>
    <row r="874" spans="6:7" x14ac:dyDescent="0.2">
      <c r="F874" s="30"/>
      <c r="G874" s="103"/>
    </row>
    <row r="875" spans="6:7" x14ac:dyDescent="0.2">
      <c r="F875" s="30"/>
      <c r="G875" s="103"/>
    </row>
    <row r="876" spans="6:7" x14ac:dyDescent="0.2">
      <c r="F876" s="30"/>
      <c r="G876" s="103"/>
    </row>
    <row r="877" spans="6:7" x14ac:dyDescent="0.2">
      <c r="F877" s="30"/>
      <c r="G877" s="103"/>
    </row>
    <row r="878" spans="6:7" x14ac:dyDescent="0.2">
      <c r="F878" s="30"/>
      <c r="G878" s="103"/>
    </row>
    <row r="879" spans="6:7" x14ac:dyDescent="0.2">
      <c r="F879" s="30"/>
      <c r="G879" s="103"/>
    </row>
    <row r="880" spans="6:7" x14ac:dyDescent="0.2">
      <c r="F880" s="30"/>
      <c r="G880" s="103"/>
    </row>
    <row r="881" spans="6:7" x14ac:dyDescent="0.2">
      <c r="F881" s="30"/>
      <c r="G881" s="103"/>
    </row>
    <row r="882" spans="6:7" x14ac:dyDescent="0.2">
      <c r="F882" s="30"/>
      <c r="G882" s="103"/>
    </row>
    <row r="883" spans="6:7" x14ac:dyDescent="0.2">
      <c r="F883" s="30"/>
      <c r="G883" s="103"/>
    </row>
    <row r="884" spans="6:7" x14ac:dyDescent="0.2">
      <c r="F884" s="30"/>
      <c r="G884" s="103"/>
    </row>
    <row r="885" spans="6:7" x14ac:dyDescent="0.2">
      <c r="F885" s="30"/>
      <c r="G885" s="103"/>
    </row>
    <row r="886" spans="6:7" x14ac:dyDescent="0.2">
      <c r="F886" s="30"/>
      <c r="G886" s="103"/>
    </row>
    <row r="887" spans="6:7" x14ac:dyDescent="0.2">
      <c r="F887" s="30"/>
      <c r="G887" s="103"/>
    </row>
    <row r="888" spans="6:7" x14ac:dyDescent="0.2">
      <c r="F888" s="30"/>
      <c r="G888" s="103"/>
    </row>
    <row r="889" spans="6:7" x14ac:dyDescent="0.2">
      <c r="F889" s="30"/>
      <c r="G889" s="103"/>
    </row>
    <row r="890" spans="6:7" x14ac:dyDescent="0.2">
      <c r="F890" s="30"/>
      <c r="G890" s="103"/>
    </row>
    <row r="891" spans="6:7" x14ac:dyDescent="0.2">
      <c r="F891" s="30"/>
      <c r="G891" s="103"/>
    </row>
    <row r="892" spans="6:7" x14ac:dyDescent="0.2">
      <c r="F892" s="30"/>
      <c r="G892" s="103"/>
    </row>
    <row r="893" spans="6:7" x14ac:dyDescent="0.2">
      <c r="F893" s="30"/>
      <c r="G893" s="103"/>
    </row>
    <row r="894" spans="6:7" x14ac:dyDescent="0.2">
      <c r="F894" s="30"/>
      <c r="G894" s="103"/>
    </row>
    <row r="895" spans="6:7" x14ac:dyDescent="0.2">
      <c r="F895" s="30"/>
      <c r="G895" s="103"/>
    </row>
    <row r="896" spans="6:7" x14ac:dyDescent="0.2">
      <c r="F896" s="30"/>
      <c r="G896" s="103"/>
    </row>
    <row r="897" spans="6:7" x14ac:dyDescent="0.2">
      <c r="F897" s="30"/>
      <c r="G897" s="103"/>
    </row>
    <row r="898" spans="6:7" x14ac:dyDescent="0.2">
      <c r="F898" s="30"/>
      <c r="G898" s="103"/>
    </row>
    <row r="899" spans="6:7" x14ac:dyDescent="0.2">
      <c r="F899" s="30"/>
      <c r="G899" s="103"/>
    </row>
    <row r="900" spans="6:7" x14ac:dyDescent="0.2">
      <c r="F900" s="30"/>
      <c r="G900" s="103"/>
    </row>
    <row r="901" spans="6:7" x14ac:dyDescent="0.2">
      <c r="F901" s="30"/>
      <c r="G901" s="103"/>
    </row>
    <row r="902" spans="6:7" x14ac:dyDescent="0.2">
      <c r="F902" s="30"/>
      <c r="G902" s="103"/>
    </row>
    <row r="903" spans="6:7" x14ac:dyDescent="0.2">
      <c r="F903" s="30"/>
      <c r="G903" s="103"/>
    </row>
    <row r="904" spans="6:7" x14ac:dyDescent="0.2">
      <c r="F904" s="30"/>
      <c r="G904" s="103"/>
    </row>
    <row r="905" spans="6:7" x14ac:dyDescent="0.2">
      <c r="F905" s="30"/>
      <c r="G905" s="103"/>
    </row>
    <row r="906" spans="6:7" x14ac:dyDescent="0.2">
      <c r="F906" s="30"/>
      <c r="G906" s="103"/>
    </row>
    <row r="907" spans="6:7" x14ac:dyDescent="0.2">
      <c r="F907" s="30"/>
      <c r="G907" s="103"/>
    </row>
    <row r="908" spans="6:7" x14ac:dyDescent="0.2">
      <c r="F908" s="30"/>
      <c r="G908" s="103"/>
    </row>
    <row r="909" spans="6:7" x14ac:dyDescent="0.2">
      <c r="F909" s="30"/>
      <c r="G909" s="103"/>
    </row>
    <row r="910" spans="6:7" x14ac:dyDescent="0.2">
      <c r="F910" s="30"/>
      <c r="G910" s="103"/>
    </row>
    <row r="911" spans="6:7" x14ac:dyDescent="0.2">
      <c r="F911" s="30"/>
      <c r="G911" s="103"/>
    </row>
    <row r="912" spans="6:7" x14ac:dyDescent="0.2">
      <c r="F912" s="30"/>
      <c r="G912" s="103"/>
    </row>
    <row r="913" spans="6:7" x14ac:dyDescent="0.2">
      <c r="F913" s="30"/>
      <c r="G913" s="103"/>
    </row>
    <row r="914" spans="6:7" x14ac:dyDescent="0.2">
      <c r="F914" s="30"/>
      <c r="G914" s="103"/>
    </row>
    <row r="915" spans="6:7" x14ac:dyDescent="0.2">
      <c r="F915" s="30"/>
      <c r="G915" s="103"/>
    </row>
    <row r="916" spans="6:7" x14ac:dyDescent="0.2">
      <c r="F916" s="30"/>
      <c r="G916" s="103"/>
    </row>
    <row r="917" spans="6:7" x14ac:dyDescent="0.2">
      <c r="F917" s="30"/>
      <c r="G917" s="103"/>
    </row>
    <row r="918" spans="6:7" x14ac:dyDescent="0.2">
      <c r="F918" s="30"/>
      <c r="G918" s="103"/>
    </row>
    <row r="919" spans="6:7" x14ac:dyDescent="0.2">
      <c r="F919" s="30"/>
      <c r="G919" s="103"/>
    </row>
    <row r="920" spans="6:7" x14ac:dyDescent="0.2">
      <c r="F920" s="30"/>
      <c r="G920" s="103"/>
    </row>
    <row r="921" spans="6:7" x14ac:dyDescent="0.2">
      <c r="F921" s="30"/>
      <c r="G921" s="103"/>
    </row>
    <row r="922" spans="6:7" x14ac:dyDescent="0.2">
      <c r="F922" s="30"/>
      <c r="G922" s="103"/>
    </row>
    <row r="923" spans="6:7" x14ac:dyDescent="0.2">
      <c r="F923" s="30"/>
      <c r="G923" s="103"/>
    </row>
    <row r="924" spans="6:7" x14ac:dyDescent="0.2">
      <c r="F924" s="30"/>
      <c r="G924" s="103"/>
    </row>
    <row r="925" spans="6:7" x14ac:dyDescent="0.2">
      <c r="F925" s="30"/>
      <c r="G925" s="103"/>
    </row>
    <row r="926" spans="6:7" x14ac:dyDescent="0.2">
      <c r="F926" s="30"/>
      <c r="G926" s="103"/>
    </row>
    <row r="927" spans="6:7" x14ac:dyDescent="0.2">
      <c r="F927" s="30"/>
      <c r="G927" s="103"/>
    </row>
    <row r="928" spans="6:7" x14ac:dyDescent="0.2">
      <c r="F928" s="30"/>
      <c r="G928" s="103"/>
    </row>
    <row r="929" spans="6:7" x14ac:dyDescent="0.2">
      <c r="F929" s="30"/>
      <c r="G929" s="103"/>
    </row>
    <row r="930" spans="6:7" x14ac:dyDescent="0.2">
      <c r="F930" s="30"/>
      <c r="G930" s="103"/>
    </row>
    <row r="931" spans="6:7" x14ac:dyDescent="0.2">
      <c r="F931" s="30"/>
      <c r="G931" s="103"/>
    </row>
    <row r="932" spans="6:7" x14ac:dyDescent="0.2">
      <c r="F932" s="30"/>
      <c r="G932" s="103"/>
    </row>
    <row r="933" spans="6:7" x14ac:dyDescent="0.2">
      <c r="F933" s="30"/>
      <c r="G933" s="103"/>
    </row>
    <row r="934" spans="6:7" x14ac:dyDescent="0.2">
      <c r="F934" s="30"/>
      <c r="G934" s="103"/>
    </row>
    <row r="935" spans="6:7" x14ac:dyDescent="0.2">
      <c r="F935" s="30"/>
      <c r="G935" s="103"/>
    </row>
    <row r="936" spans="6:7" x14ac:dyDescent="0.2">
      <c r="F936" s="30"/>
      <c r="G936" s="103"/>
    </row>
    <row r="937" spans="6:7" x14ac:dyDescent="0.2">
      <c r="F937" s="30"/>
      <c r="G937" s="103"/>
    </row>
    <row r="938" spans="6:7" x14ac:dyDescent="0.2">
      <c r="F938" s="30"/>
      <c r="G938" s="103"/>
    </row>
    <row r="939" spans="6:7" x14ac:dyDescent="0.2">
      <c r="F939" s="30"/>
      <c r="G939" s="103"/>
    </row>
    <row r="940" spans="6:7" x14ac:dyDescent="0.2">
      <c r="F940" s="30"/>
      <c r="G940" s="103"/>
    </row>
    <row r="941" spans="6:7" x14ac:dyDescent="0.2">
      <c r="F941" s="30"/>
      <c r="G941" s="103"/>
    </row>
    <row r="942" spans="6:7" x14ac:dyDescent="0.2">
      <c r="F942" s="30"/>
      <c r="G942" s="103"/>
    </row>
    <row r="943" spans="6:7" x14ac:dyDescent="0.2">
      <c r="F943" s="30"/>
      <c r="G943" s="103"/>
    </row>
    <row r="944" spans="6:7" x14ac:dyDescent="0.2">
      <c r="F944" s="30"/>
      <c r="G944" s="103"/>
    </row>
    <row r="945" spans="6:7" x14ac:dyDescent="0.2">
      <c r="F945" s="30"/>
      <c r="G945" s="103"/>
    </row>
    <row r="946" spans="6:7" x14ac:dyDescent="0.2">
      <c r="F946" s="30"/>
      <c r="G946" s="103"/>
    </row>
    <row r="947" spans="6:7" x14ac:dyDescent="0.2">
      <c r="F947" s="30"/>
      <c r="G947" s="103"/>
    </row>
    <row r="948" spans="6:7" x14ac:dyDescent="0.2">
      <c r="F948" s="30"/>
      <c r="G948" s="103"/>
    </row>
    <row r="949" spans="6:7" x14ac:dyDescent="0.2">
      <c r="F949" s="30"/>
      <c r="G949" s="103"/>
    </row>
    <row r="950" spans="6:7" x14ac:dyDescent="0.2">
      <c r="F950" s="30"/>
      <c r="G950" s="103"/>
    </row>
    <row r="951" spans="6:7" x14ac:dyDescent="0.2">
      <c r="F951" s="30"/>
      <c r="G951" s="103"/>
    </row>
    <row r="952" spans="6:7" x14ac:dyDescent="0.2">
      <c r="F952" s="30"/>
      <c r="G952" s="103"/>
    </row>
    <row r="953" spans="6:7" x14ac:dyDescent="0.2">
      <c r="F953" s="30"/>
      <c r="G953" s="103"/>
    </row>
    <row r="954" spans="6:7" x14ac:dyDescent="0.2">
      <c r="F954" s="30"/>
      <c r="G954" s="103"/>
    </row>
    <row r="955" spans="6:7" x14ac:dyDescent="0.2">
      <c r="F955" s="30"/>
      <c r="G955" s="103"/>
    </row>
    <row r="956" spans="6:7" x14ac:dyDescent="0.2">
      <c r="F956" s="30"/>
      <c r="G956" s="103"/>
    </row>
    <row r="957" spans="6:7" x14ac:dyDescent="0.2">
      <c r="F957" s="30"/>
      <c r="G957" s="103"/>
    </row>
    <row r="958" spans="6:7" x14ac:dyDescent="0.2">
      <c r="F958" s="30"/>
      <c r="G958" s="103"/>
    </row>
    <row r="959" spans="6:7" x14ac:dyDescent="0.2">
      <c r="F959" s="30"/>
      <c r="G959" s="103"/>
    </row>
    <row r="960" spans="6:7" x14ac:dyDescent="0.2">
      <c r="F960" s="30"/>
      <c r="G960" s="103"/>
    </row>
    <row r="961" spans="6:7" x14ac:dyDescent="0.2">
      <c r="F961" s="30"/>
      <c r="G961" s="103"/>
    </row>
    <row r="962" spans="6:7" x14ac:dyDescent="0.2">
      <c r="F962" s="30"/>
      <c r="G962" s="103"/>
    </row>
    <row r="963" spans="6:7" x14ac:dyDescent="0.2">
      <c r="F963" s="30"/>
      <c r="G963" s="103"/>
    </row>
    <row r="964" spans="6:7" x14ac:dyDescent="0.2">
      <c r="F964" s="30"/>
      <c r="G964" s="103"/>
    </row>
    <row r="965" spans="6:7" x14ac:dyDescent="0.2">
      <c r="F965" s="30"/>
      <c r="G965" s="103"/>
    </row>
    <row r="966" spans="6:7" x14ac:dyDescent="0.2">
      <c r="F966" s="30"/>
      <c r="G966" s="103"/>
    </row>
    <row r="967" spans="6:7" x14ac:dyDescent="0.2">
      <c r="F967" s="30"/>
      <c r="G967" s="103"/>
    </row>
    <row r="968" spans="6:7" x14ac:dyDescent="0.2">
      <c r="F968" s="30"/>
      <c r="G968" s="103"/>
    </row>
    <row r="969" spans="6:7" x14ac:dyDescent="0.2">
      <c r="F969" s="30"/>
      <c r="G969" s="103"/>
    </row>
    <row r="970" spans="6:7" x14ac:dyDescent="0.2">
      <c r="F970" s="30"/>
      <c r="G970" s="103"/>
    </row>
    <row r="971" spans="6:7" x14ac:dyDescent="0.2">
      <c r="F971" s="30"/>
      <c r="G971" s="103"/>
    </row>
    <row r="972" spans="6:7" x14ac:dyDescent="0.2">
      <c r="F972" s="30"/>
      <c r="G972" s="103"/>
    </row>
    <row r="973" spans="6:7" x14ac:dyDescent="0.2">
      <c r="F973" s="30"/>
      <c r="G973" s="103"/>
    </row>
    <row r="974" spans="6:7" x14ac:dyDescent="0.2">
      <c r="F974" s="30"/>
      <c r="G974" s="103"/>
    </row>
    <row r="975" spans="6:7" x14ac:dyDescent="0.2">
      <c r="F975" s="30"/>
      <c r="G975" s="103"/>
    </row>
    <row r="976" spans="6:7" x14ac:dyDescent="0.2">
      <c r="F976" s="30"/>
      <c r="G976" s="103"/>
    </row>
    <row r="977" spans="6:7" x14ac:dyDescent="0.2">
      <c r="F977" s="30"/>
      <c r="G977" s="103"/>
    </row>
    <row r="978" spans="6:7" x14ac:dyDescent="0.2">
      <c r="F978" s="30"/>
      <c r="G978" s="103"/>
    </row>
    <row r="979" spans="6:7" x14ac:dyDescent="0.2">
      <c r="F979" s="30"/>
      <c r="G979" s="103"/>
    </row>
    <row r="980" spans="6:7" x14ac:dyDescent="0.2">
      <c r="F980" s="30"/>
      <c r="G980" s="103"/>
    </row>
    <row r="981" spans="6:7" x14ac:dyDescent="0.2">
      <c r="F981" s="30"/>
      <c r="G981" s="103"/>
    </row>
    <row r="982" spans="6:7" x14ac:dyDescent="0.2">
      <c r="F982" s="30"/>
      <c r="G982" s="103"/>
    </row>
    <row r="983" spans="6:7" x14ac:dyDescent="0.2">
      <c r="F983" s="30"/>
      <c r="G983" s="103"/>
    </row>
    <row r="984" spans="6:7" x14ac:dyDescent="0.2">
      <c r="F984" s="30"/>
      <c r="G984" s="103"/>
    </row>
    <row r="985" spans="6:7" x14ac:dyDescent="0.2">
      <c r="F985" s="30"/>
      <c r="G985" s="103"/>
    </row>
    <row r="986" spans="6:7" x14ac:dyDescent="0.2">
      <c r="F986" s="30"/>
      <c r="G986" s="103"/>
    </row>
    <row r="987" spans="6:7" x14ac:dyDescent="0.2">
      <c r="F987" s="30"/>
      <c r="G987" s="103"/>
    </row>
    <row r="988" spans="6:7" x14ac:dyDescent="0.2">
      <c r="F988" s="30"/>
      <c r="G988" s="103"/>
    </row>
    <row r="989" spans="6:7" x14ac:dyDescent="0.2">
      <c r="F989" s="30"/>
      <c r="G989" s="103"/>
    </row>
    <row r="990" spans="6:7" x14ac:dyDescent="0.2">
      <c r="F990" s="30"/>
      <c r="G990" s="103"/>
    </row>
    <row r="991" spans="6:7" x14ac:dyDescent="0.2">
      <c r="F991" s="30"/>
      <c r="G991" s="103"/>
    </row>
    <row r="992" spans="6:7" x14ac:dyDescent="0.2">
      <c r="F992" s="30"/>
      <c r="G992" s="103"/>
    </row>
    <row r="993" spans="6:7" x14ac:dyDescent="0.2">
      <c r="F993" s="30"/>
      <c r="G993" s="103"/>
    </row>
    <row r="994" spans="6:7" x14ac:dyDescent="0.2">
      <c r="F994" s="30"/>
      <c r="G994" s="103"/>
    </row>
    <row r="995" spans="6:7" x14ac:dyDescent="0.2">
      <c r="F995" s="30"/>
      <c r="G995" s="103"/>
    </row>
    <row r="996" spans="6:7" x14ac:dyDescent="0.2">
      <c r="F996" s="30"/>
      <c r="G996" s="103"/>
    </row>
    <row r="997" spans="6:7" x14ac:dyDescent="0.2">
      <c r="F997" s="30"/>
      <c r="G997" s="103"/>
    </row>
    <row r="998" spans="6:7" x14ac:dyDescent="0.2">
      <c r="F998" s="30"/>
      <c r="G998" s="103"/>
    </row>
    <row r="999" spans="6:7" x14ac:dyDescent="0.2">
      <c r="F999" s="30"/>
      <c r="G999" s="103"/>
    </row>
    <row r="1000" spans="6:7" x14ac:dyDescent="0.2">
      <c r="F1000" s="30"/>
      <c r="G1000" s="103"/>
    </row>
    <row r="1001" spans="6:7" x14ac:dyDescent="0.2">
      <c r="F1001" s="30"/>
      <c r="G1001" s="103"/>
    </row>
    <row r="1002" spans="6:7" x14ac:dyDescent="0.2">
      <c r="F1002" s="30"/>
      <c r="G1002" s="103"/>
    </row>
    <row r="1003" spans="6:7" x14ac:dyDescent="0.2">
      <c r="F1003" s="30"/>
      <c r="G1003" s="103"/>
    </row>
    <row r="1004" spans="6:7" x14ac:dyDescent="0.2">
      <c r="F1004" s="30"/>
      <c r="G1004" s="103"/>
    </row>
    <row r="1005" spans="6:7" x14ac:dyDescent="0.2">
      <c r="F1005" s="30"/>
      <c r="G1005" s="103"/>
    </row>
    <row r="1006" spans="6:7" x14ac:dyDescent="0.2">
      <c r="F1006" s="30"/>
      <c r="G1006" s="103"/>
    </row>
    <row r="1007" spans="6:7" x14ac:dyDescent="0.2">
      <c r="F1007" s="30"/>
      <c r="G1007" s="103"/>
    </row>
    <row r="1008" spans="6:7" x14ac:dyDescent="0.2">
      <c r="F1008" s="30"/>
      <c r="G1008" s="103"/>
    </row>
    <row r="1009" spans="6:7" x14ac:dyDescent="0.2">
      <c r="F1009" s="30"/>
      <c r="G1009" s="103"/>
    </row>
    <row r="1010" spans="6:7" x14ac:dyDescent="0.2">
      <c r="F1010" s="30"/>
      <c r="G1010" s="103"/>
    </row>
    <row r="1011" spans="6:7" x14ac:dyDescent="0.2">
      <c r="F1011" s="30"/>
      <c r="G1011" s="103"/>
    </row>
    <row r="1012" spans="6:7" x14ac:dyDescent="0.2">
      <c r="F1012" s="30"/>
      <c r="G1012" s="103"/>
    </row>
    <row r="1013" spans="6:7" x14ac:dyDescent="0.2">
      <c r="F1013" s="30"/>
      <c r="G1013" s="103"/>
    </row>
    <row r="1014" spans="6:7" x14ac:dyDescent="0.2">
      <c r="F1014" s="30"/>
      <c r="G1014" s="103"/>
    </row>
    <row r="1015" spans="6:7" x14ac:dyDescent="0.2">
      <c r="F1015" s="30"/>
      <c r="G1015" s="103"/>
    </row>
    <row r="1016" spans="6:7" x14ac:dyDescent="0.2">
      <c r="F1016" s="30"/>
      <c r="G1016" s="103"/>
    </row>
    <row r="1017" spans="6:7" x14ac:dyDescent="0.2">
      <c r="F1017" s="30"/>
      <c r="G1017" s="103"/>
    </row>
    <row r="1018" spans="6:7" x14ac:dyDescent="0.2">
      <c r="F1018" s="30"/>
      <c r="G1018" s="103"/>
    </row>
    <row r="1019" spans="6:7" x14ac:dyDescent="0.2">
      <c r="F1019" s="30"/>
      <c r="G1019" s="103"/>
    </row>
    <row r="1020" spans="6:7" x14ac:dyDescent="0.2">
      <c r="F1020" s="30"/>
      <c r="G1020" s="103"/>
    </row>
    <row r="1021" spans="6:7" x14ac:dyDescent="0.2">
      <c r="F1021" s="30"/>
      <c r="G1021" s="103"/>
    </row>
    <row r="1022" spans="6:7" x14ac:dyDescent="0.2">
      <c r="F1022" s="30"/>
      <c r="G1022" s="103"/>
    </row>
    <row r="1023" spans="6:7" x14ac:dyDescent="0.2">
      <c r="F1023" s="30"/>
      <c r="G1023" s="103"/>
    </row>
    <row r="1024" spans="6:7" x14ac:dyDescent="0.2">
      <c r="F1024" s="30"/>
      <c r="G1024" s="103"/>
    </row>
    <row r="1025" spans="6:7" x14ac:dyDescent="0.2">
      <c r="F1025" s="30"/>
      <c r="G1025" s="103"/>
    </row>
    <row r="1026" spans="6:7" x14ac:dyDescent="0.2">
      <c r="F1026" s="30"/>
      <c r="G1026" s="103"/>
    </row>
    <row r="1027" spans="6:7" x14ac:dyDescent="0.2">
      <c r="F1027" s="30"/>
      <c r="G1027" s="103"/>
    </row>
    <row r="1028" spans="6:7" x14ac:dyDescent="0.2">
      <c r="F1028" s="30"/>
      <c r="G1028" s="103"/>
    </row>
    <row r="1029" spans="6:7" x14ac:dyDescent="0.2">
      <c r="F1029" s="30"/>
      <c r="G1029" s="103"/>
    </row>
    <row r="1030" spans="6:7" x14ac:dyDescent="0.2">
      <c r="F1030" s="30"/>
      <c r="G1030" s="103"/>
    </row>
    <row r="1031" spans="6:7" x14ac:dyDescent="0.2">
      <c r="F1031" s="30"/>
      <c r="G1031" s="103"/>
    </row>
    <row r="1032" spans="6:7" x14ac:dyDescent="0.2">
      <c r="F1032" s="30"/>
      <c r="G1032" s="103"/>
    </row>
    <row r="1033" spans="6:7" x14ac:dyDescent="0.2">
      <c r="F1033" s="30"/>
      <c r="G1033" s="103"/>
    </row>
    <row r="1034" spans="6:7" x14ac:dyDescent="0.2">
      <c r="F1034" s="30"/>
      <c r="G1034" s="103"/>
    </row>
    <row r="1035" spans="6:7" x14ac:dyDescent="0.2">
      <c r="F1035" s="30"/>
      <c r="G1035" s="103"/>
    </row>
    <row r="1036" spans="6:7" x14ac:dyDescent="0.2">
      <c r="F1036" s="30"/>
      <c r="G1036" s="103"/>
    </row>
    <row r="1037" spans="6:7" x14ac:dyDescent="0.2">
      <c r="F1037" s="30"/>
      <c r="G1037" s="103"/>
    </row>
    <row r="1038" spans="6:7" x14ac:dyDescent="0.2">
      <c r="F1038" s="30"/>
      <c r="G1038" s="103"/>
    </row>
    <row r="1039" spans="6:7" x14ac:dyDescent="0.2">
      <c r="F1039" s="30"/>
      <c r="G1039" s="103"/>
    </row>
    <row r="1040" spans="6:7" x14ac:dyDescent="0.2">
      <c r="F1040" s="30"/>
      <c r="G1040" s="103"/>
    </row>
    <row r="1041" spans="6:7" x14ac:dyDescent="0.2">
      <c r="F1041" s="30"/>
      <c r="G1041" s="103"/>
    </row>
    <row r="1042" spans="6:7" x14ac:dyDescent="0.2">
      <c r="F1042" s="30"/>
      <c r="G1042" s="103"/>
    </row>
    <row r="1043" spans="6:7" x14ac:dyDescent="0.2">
      <c r="F1043" s="30"/>
      <c r="G1043" s="103"/>
    </row>
    <row r="1044" spans="6:7" x14ac:dyDescent="0.2">
      <c r="F1044" s="30"/>
      <c r="G1044" s="103"/>
    </row>
    <row r="1045" spans="6:7" x14ac:dyDescent="0.2">
      <c r="F1045" s="30"/>
      <c r="G1045" s="103"/>
    </row>
    <row r="1046" spans="6:7" x14ac:dyDescent="0.2">
      <c r="F1046" s="30"/>
      <c r="G1046" s="103"/>
    </row>
    <row r="1047" spans="6:7" x14ac:dyDescent="0.2">
      <c r="F1047" s="30"/>
      <c r="G1047" s="103"/>
    </row>
    <row r="1048" spans="6:7" x14ac:dyDescent="0.2">
      <c r="F1048" s="30"/>
      <c r="G1048" s="103"/>
    </row>
    <row r="1049" spans="6:7" x14ac:dyDescent="0.2">
      <c r="F1049" s="30"/>
      <c r="G1049" s="103"/>
    </row>
    <row r="1050" spans="6:7" x14ac:dyDescent="0.2">
      <c r="F1050" s="30"/>
      <c r="G1050" s="103"/>
    </row>
    <row r="1051" spans="6:7" x14ac:dyDescent="0.2">
      <c r="F1051" s="30"/>
      <c r="G1051" s="103"/>
    </row>
    <row r="1052" spans="6:7" x14ac:dyDescent="0.2">
      <c r="F1052" s="30"/>
      <c r="G1052" s="103"/>
    </row>
    <row r="1053" spans="6:7" x14ac:dyDescent="0.2">
      <c r="F1053" s="30"/>
      <c r="G1053" s="103"/>
    </row>
    <row r="1054" spans="6:7" x14ac:dyDescent="0.2">
      <c r="F1054" s="30"/>
      <c r="G1054" s="103"/>
    </row>
    <row r="1055" spans="6:7" x14ac:dyDescent="0.2">
      <c r="F1055" s="30"/>
      <c r="G1055" s="103"/>
    </row>
    <row r="1056" spans="6:7" x14ac:dyDescent="0.2">
      <c r="F1056" s="30"/>
      <c r="G1056" s="103"/>
    </row>
    <row r="1057" spans="6:7" x14ac:dyDescent="0.2">
      <c r="F1057" s="30"/>
      <c r="G1057" s="103"/>
    </row>
    <row r="1058" spans="6:7" x14ac:dyDescent="0.2">
      <c r="F1058" s="30"/>
      <c r="G1058" s="103"/>
    </row>
    <row r="1059" spans="6:7" x14ac:dyDescent="0.2">
      <c r="F1059" s="30"/>
      <c r="G1059" s="103"/>
    </row>
    <row r="1060" spans="6:7" x14ac:dyDescent="0.2">
      <c r="F1060" s="30"/>
      <c r="G1060" s="103"/>
    </row>
    <row r="1061" spans="6:7" x14ac:dyDescent="0.2">
      <c r="F1061" s="30"/>
      <c r="G1061" s="103"/>
    </row>
    <row r="1062" spans="6:7" x14ac:dyDescent="0.2">
      <c r="F1062" s="30"/>
      <c r="G1062" s="103"/>
    </row>
    <row r="1063" spans="6:7" x14ac:dyDescent="0.2">
      <c r="F1063" s="30"/>
      <c r="G1063" s="103"/>
    </row>
    <row r="1064" spans="6:7" x14ac:dyDescent="0.2">
      <c r="F1064" s="30"/>
      <c r="G1064" s="103"/>
    </row>
    <row r="1065" spans="6:7" x14ac:dyDescent="0.2">
      <c r="F1065" s="30"/>
      <c r="G1065" s="103"/>
    </row>
    <row r="1066" spans="6:7" x14ac:dyDescent="0.2">
      <c r="F1066" s="30"/>
      <c r="G1066" s="103"/>
    </row>
    <row r="1067" spans="6:7" x14ac:dyDescent="0.2">
      <c r="F1067" s="30"/>
      <c r="G1067" s="103"/>
    </row>
    <row r="1068" spans="6:7" x14ac:dyDescent="0.2">
      <c r="F1068" s="30"/>
      <c r="G1068" s="103"/>
    </row>
    <row r="1069" spans="6:7" x14ac:dyDescent="0.2">
      <c r="F1069" s="30"/>
      <c r="G1069" s="103"/>
    </row>
    <row r="1070" spans="6:7" x14ac:dyDescent="0.2">
      <c r="F1070" s="30"/>
      <c r="G1070" s="103"/>
    </row>
    <row r="1071" spans="6:7" x14ac:dyDescent="0.2">
      <c r="F1071" s="30"/>
      <c r="G1071" s="103"/>
    </row>
    <row r="1072" spans="6:7" x14ac:dyDescent="0.2">
      <c r="F1072" s="30"/>
      <c r="G1072" s="103"/>
    </row>
    <row r="1073" spans="6:7" x14ac:dyDescent="0.2">
      <c r="F1073" s="30"/>
      <c r="G1073" s="103"/>
    </row>
    <row r="1074" spans="6:7" x14ac:dyDescent="0.2">
      <c r="F1074" s="30"/>
      <c r="G1074" s="103"/>
    </row>
    <row r="1075" spans="6:7" x14ac:dyDescent="0.2">
      <c r="F1075" s="30"/>
      <c r="G1075" s="103"/>
    </row>
    <row r="1076" spans="6:7" x14ac:dyDescent="0.2">
      <c r="F1076" s="30"/>
      <c r="G1076" s="103"/>
    </row>
    <row r="1077" spans="6:7" x14ac:dyDescent="0.2">
      <c r="F1077" s="30"/>
      <c r="G1077" s="103"/>
    </row>
    <row r="1078" spans="6:7" x14ac:dyDescent="0.2">
      <c r="F1078" s="30"/>
      <c r="G1078" s="103"/>
    </row>
    <row r="1079" spans="6:7" x14ac:dyDescent="0.2">
      <c r="F1079" s="30"/>
      <c r="G1079" s="103"/>
    </row>
    <row r="1080" spans="6:7" x14ac:dyDescent="0.2">
      <c r="F1080" s="30"/>
      <c r="G1080" s="103"/>
    </row>
    <row r="1081" spans="6:7" x14ac:dyDescent="0.2">
      <c r="F1081" s="30"/>
      <c r="G1081" s="103"/>
    </row>
    <row r="1082" spans="6:7" x14ac:dyDescent="0.2">
      <c r="F1082" s="30"/>
      <c r="G1082" s="103"/>
    </row>
    <row r="1083" spans="6:7" x14ac:dyDescent="0.2">
      <c r="F1083" s="30"/>
      <c r="G1083" s="103"/>
    </row>
    <row r="1084" spans="6:7" x14ac:dyDescent="0.2">
      <c r="F1084" s="30"/>
      <c r="G1084" s="103"/>
    </row>
    <row r="1085" spans="6:7" x14ac:dyDescent="0.2">
      <c r="F1085" s="30"/>
      <c r="G1085" s="103"/>
    </row>
    <row r="1086" spans="6:7" x14ac:dyDescent="0.2">
      <c r="F1086" s="30"/>
      <c r="G1086" s="103"/>
    </row>
    <row r="1087" spans="6:7" x14ac:dyDescent="0.2">
      <c r="F1087" s="30"/>
      <c r="G1087" s="103"/>
    </row>
    <row r="1088" spans="6:7" x14ac:dyDescent="0.2">
      <c r="F1088" s="30"/>
      <c r="G1088" s="103"/>
    </row>
    <row r="1089" spans="1:7" x14ac:dyDescent="0.2">
      <c r="F1089" s="30"/>
      <c r="G1089" s="103"/>
    </row>
    <row r="1090" spans="1:7" x14ac:dyDescent="0.2">
      <c r="F1090" s="30"/>
      <c r="G1090" s="103"/>
    </row>
    <row r="1091" spans="1:7" x14ac:dyDescent="0.2">
      <c r="F1091" s="30"/>
      <c r="G1091" s="103"/>
    </row>
    <row r="1092" spans="1:7" ht="13.5" thickBot="1" x14ac:dyDescent="0.25">
      <c r="A1092" s="64"/>
      <c r="B1092" s="44"/>
      <c r="C1092" s="37"/>
      <c r="D1092" s="37"/>
      <c r="E1092" s="264"/>
      <c r="F1092" s="30"/>
      <c r="G1092" s="103"/>
    </row>
    <row r="1093" spans="1:7" x14ac:dyDescent="0.2">
      <c r="E1093" s="263"/>
      <c r="F1093" s="38"/>
      <c r="G1093" s="116"/>
    </row>
  </sheetData>
  <autoFilter ref="A1:G269">
    <sortState ref="A2:G269">
      <sortCondition ref="B1:B269"/>
    </sortState>
  </autoFilter>
  <pageMargins left="0.7" right="0.7" top="0.75" bottom="0.75" header="0.3" footer="0.3"/>
  <pageSetup paperSize="9" scale="98" fitToHeight="0" orientation="landscape" r:id="rId1"/>
  <headerFooter>
    <oddHeader>&amp;A</oddHeader>
    <oddFooter>Pagina &amp;P di &amp;N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R9094"/>
  <sheetViews>
    <sheetView defaultGridColor="0" colorId="12" zoomScaleNormal="100" workbookViewId="0">
      <pane ySplit="1" topLeftCell="A2" activePane="bottomLeft" state="frozen"/>
      <selection pane="bottomLeft" activeCell="B2" sqref="B2"/>
    </sheetView>
  </sheetViews>
  <sheetFormatPr defaultColWidth="10.875" defaultRowHeight="12.75" x14ac:dyDescent="0.2"/>
  <cols>
    <col min="1" max="1" width="9.125" style="145" customWidth="1"/>
    <col min="2" max="2" width="20.5" style="83" bestFit="1" customWidth="1"/>
    <col min="3" max="3" width="24.125" style="82" bestFit="1" customWidth="1"/>
    <col min="4" max="4" width="9.375" style="82" bestFit="1" customWidth="1"/>
    <col min="5" max="5" width="18.5" style="82" customWidth="1"/>
    <col min="6" max="6" width="6.625" style="82" bestFit="1" customWidth="1"/>
    <col min="7" max="7" width="14.5" style="115" customWidth="1"/>
    <col min="8" max="8" width="15.125" style="16" customWidth="1"/>
    <col min="9" max="252" width="10.875" style="16" customWidth="1"/>
    <col min="253" max="16384" width="10.875" style="17"/>
  </cols>
  <sheetData>
    <row r="1" spans="1:8" s="4" customFormat="1" ht="25.5" x14ac:dyDescent="0.2">
      <c r="A1" s="58" t="s">
        <v>5920</v>
      </c>
      <c r="B1" s="58" t="s">
        <v>15</v>
      </c>
      <c r="C1" s="1" t="s">
        <v>16</v>
      </c>
      <c r="D1" s="1" t="s">
        <v>17</v>
      </c>
      <c r="E1" s="1" t="s">
        <v>5921</v>
      </c>
      <c r="F1" s="1" t="s">
        <v>18</v>
      </c>
      <c r="G1" s="102" t="s">
        <v>5922</v>
      </c>
      <c r="H1" s="102" t="s">
        <v>5924</v>
      </c>
    </row>
    <row r="2" spans="1:8" s="4" customFormat="1" x14ac:dyDescent="0.2">
      <c r="A2" s="143" t="s">
        <v>5</v>
      </c>
      <c r="B2" s="24" t="s">
        <v>1678</v>
      </c>
      <c r="C2" s="78">
        <v>143</v>
      </c>
      <c r="D2" s="18" t="s">
        <v>1679</v>
      </c>
      <c r="E2" s="52">
        <v>815</v>
      </c>
      <c r="F2" s="79">
        <f t="shared" ref="F2:F33" si="0">E2/$E$143</f>
        <v>6.5211477219990722E-3</v>
      </c>
      <c r="G2" s="109">
        <f t="shared" ref="G2:G33" si="1">$H$2*F2</f>
        <v>26586.719262590217</v>
      </c>
      <c r="H2" s="154">
        <v>4077000</v>
      </c>
    </row>
    <row r="3" spans="1:8" s="4" customFormat="1" x14ac:dyDescent="0.2">
      <c r="A3" s="143" t="s">
        <v>5</v>
      </c>
      <c r="B3" s="24" t="s">
        <v>1680</v>
      </c>
      <c r="C3" s="78">
        <v>143</v>
      </c>
      <c r="D3" s="18" t="s">
        <v>1681</v>
      </c>
      <c r="E3" s="52">
        <v>2218</v>
      </c>
      <c r="F3" s="79">
        <f t="shared" si="0"/>
        <v>1.7747123493734897E-2</v>
      </c>
      <c r="G3" s="109">
        <f t="shared" si="1"/>
        <v>72355.022483957175</v>
      </c>
    </row>
    <row r="4" spans="1:8" s="4" customFormat="1" x14ac:dyDescent="0.2">
      <c r="A4" s="143" t="s">
        <v>5</v>
      </c>
      <c r="B4" s="24" t="s">
        <v>1682</v>
      </c>
      <c r="C4" s="78">
        <v>143</v>
      </c>
      <c r="D4" s="18" t="s">
        <v>1683</v>
      </c>
      <c r="E4" s="52">
        <v>759</v>
      </c>
      <c r="F4" s="79">
        <f t="shared" si="0"/>
        <v>6.0730688601193811E-3</v>
      </c>
      <c r="G4" s="109">
        <f t="shared" si="1"/>
        <v>24759.901742706716</v>
      </c>
    </row>
    <row r="5" spans="1:8" s="4" customFormat="1" x14ac:dyDescent="0.2">
      <c r="A5" s="143" t="s">
        <v>5</v>
      </c>
      <c r="B5" s="24" t="s">
        <v>1684</v>
      </c>
      <c r="C5" s="78">
        <v>143</v>
      </c>
      <c r="D5" s="18" t="s">
        <v>1685</v>
      </c>
      <c r="E5" s="80">
        <v>417</v>
      </c>
      <c r="F5" s="79">
        <f t="shared" si="0"/>
        <v>3.3365872393541262E-3</v>
      </c>
      <c r="G5" s="109">
        <f t="shared" si="1"/>
        <v>13603.266174846773</v>
      </c>
    </row>
    <row r="6" spans="1:8" s="4" customFormat="1" x14ac:dyDescent="0.2">
      <c r="A6" s="143" t="s">
        <v>5</v>
      </c>
      <c r="B6" s="24" t="s">
        <v>1686</v>
      </c>
      <c r="C6" s="78">
        <v>143</v>
      </c>
      <c r="D6" s="18" t="s">
        <v>1687</v>
      </c>
      <c r="E6" s="52">
        <v>157</v>
      </c>
      <c r="F6" s="79">
        <f t="shared" si="0"/>
        <v>1.2562210949127047E-3</v>
      </c>
      <c r="G6" s="109">
        <f t="shared" si="1"/>
        <v>5121.613403959097</v>
      </c>
    </row>
    <row r="7" spans="1:8" s="4" customFormat="1" x14ac:dyDescent="0.2">
      <c r="A7" s="143" t="s">
        <v>5</v>
      </c>
      <c r="B7" s="24" t="s">
        <v>1814</v>
      </c>
      <c r="C7" s="78">
        <v>142</v>
      </c>
      <c r="D7" s="18" t="s">
        <v>1815</v>
      </c>
      <c r="E7" s="52">
        <v>328</v>
      </c>
      <c r="F7" s="79">
        <f t="shared" si="0"/>
        <v>2.624461905295332E-3</v>
      </c>
      <c r="G7" s="109">
        <f t="shared" si="1"/>
        <v>10699.931187889069</v>
      </c>
    </row>
    <row r="8" spans="1:8" s="4" customFormat="1" x14ac:dyDescent="0.2">
      <c r="A8" s="143" t="s">
        <v>5</v>
      </c>
      <c r="B8" s="24" t="s">
        <v>1688</v>
      </c>
      <c r="C8" s="78">
        <v>143</v>
      </c>
      <c r="D8" s="18" t="s">
        <v>1689</v>
      </c>
      <c r="E8" s="52">
        <v>637</v>
      </c>
      <c r="F8" s="79">
        <f t="shared" si="0"/>
        <v>5.096897053881483E-3</v>
      </c>
      <c r="G8" s="109">
        <f t="shared" si="1"/>
        <v>20780.049288674807</v>
      </c>
    </row>
    <row r="9" spans="1:8" s="4" customFormat="1" x14ac:dyDescent="0.2">
      <c r="A9" s="143" t="s">
        <v>5</v>
      </c>
      <c r="B9" s="24" t="s">
        <v>1816</v>
      </c>
      <c r="C9" s="78">
        <v>142</v>
      </c>
      <c r="D9" s="18" t="s">
        <v>1817</v>
      </c>
      <c r="E9" s="52">
        <v>889</v>
      </c>
      <c r="F9" s="79">
        <f t="shared" si="0"/>
        <v>7.1132519323400915E-3</v>
      </c>
      <c r="G9" s="109">
        <f t="shared" si="1"/>
        <v>29000.728128150553</v>
      </c>
    </row>
    <row r="10" spans="1:8" s="4" customFormat="1" x14ac:dyDescent="0.2">
      <c r="A10" s="143" t="s">
        <v>5</v>
      </c>
      <c r="B10" s="24" t="s">
        <v>1588</v>
      </c>
      <c r="C10" s="78">
        <v>140</v>
      </c>
      <c r="D10" s="18" t="s">
        <v>1589</v>
      </c>
      <c r="E10" s="52">
        <v>987</v>
      </c>
      <c r="F10" s="79">
        <f t="shared" si="0"/>
        <v>7.8973899406295511E-3</v>
      </c>
      <c r="G10" s="109">
        <f t="shared" si="1"/>
        <v>32197.658787946679</v>
      </c>
    </row>
    <row r="11" spans="1:8" s="4" customFormat="1" x14ac:dyDescent="0.2">
      <c r="A11" s="143" t="s">
        <v>5</v>
      </c>
      <c r="B11" s="24" t="s">
        <v>1590</v>
      </c>
      <c r="C11" s="78">
        <v>140</v>
      </c>
      <c r="D11" s="18" t="s">
        <v>1591</v>
      </c>
      <c r="E11" s="52">
        <v>253</v>
      </c>
      <c r="F11" s="79">
        <f t="shared" si="0"/>
        <v>2.0243562867064604E-3</v>
      </c>
      <c r="G11" s="109">
        <f t="shared" si="1"/>
        <v>8253.3005809022397</v>
      </c>
    </row>
    <row r="12" spans="1:8" s="4" customFormat="1" x14ac:dyDescent="0.2">
      <c r="A12" s="143" t="s">
        <v>5</v>
      </c>
      <c r="B12" s="24" t="s">
        <v>1690</v>
      </c>
      <c r="C12" s="78">
        <v>143</v>
      </c>
      <c r="D12" s="18" t="s">
        <v>1691</v>
      </c>
      <c r="E12" s="52">
        <v>47</v>
      </c>
      <c r="F12" s="79">
        <f t="shared" si="0"/>
        <v>3.7606618764902624E-4</v>
      </c>
      <c r="G12" s="109">
        <f t="shared" si="1"/>
        <v>1533.22184704508</v>
      </c>
    </row>
    <row r="13" spans="1:8" s="4" customFormat="1" x14ac:dyDescent="0.2">
      <c r="A13" s="143" t="s">
        <v>5</v>
      </c>
      <c r="B13" s="24" t="s">
        <v>1692</v>
      </c>
      <c r="C13" s="78">
        <v>143</v>
      </c>
      <c r="D13" s="18" t="s">
        <v>1693</v>
      </c>
      <c r="E13" s="52">
        <v>68</v>
      </c>
      <c r="F13" s="79">
        <f t="shared" si="0"/>
        <v>5.4409576085391034E-4</v>
      </c>
      <c r="G13" s="109">
        <f t="shared" si="1"/>
        <v>2218.2784170013924</v>
      </c>
    </row>
    <row r="14" spans="1:8" s="4" customFormat="1" x14ac:dyDescent="0.2">
      <c r="A14" s="143" t="s">
        <v>5</v>
      </c>
      <c r="B14" s="24" t="s">
        <v>1592</v>
      </c>
      <c r="C14" s="78">
        <v>140</v>
      </c>
      <c r="D14" s="18" t="s">
        <v>1593</v>
      </c>
      <c r="E14" s="52">
        <v>238</v>
      </c>
      <c r="F14" s="79">
        <f t="shared" si="0"/>
        <v>1.904335162988686E-3</v>
      </c>
      <c r="G14" s="109">
        <f t="shared" si="1"/>
        <v>7763.9744595048724</v>
      </c>
    </row>
    <row r="15" spans="1:8" s="4" customFormat="1" x14ac:dyDescent="0.2">
      <c r="A15" s="143" t="s">
        <v>5</v>
      </c>
      <c r="B15" s="24" t="s">
        <v>1818</v>
      </c>
      <c r="C15" s="78">
        <v>142</v>
      </c>
      <c r="D15" s="18" t="s">
        <v>1819</v>
      </c>
      <c r="E15" s="52">
        <v>205</v>
      </c>
      <c r="F15" s="79">
        <f t="shared" si="0"/>
        <v>1.6402886908095824E-3</v>
      </c>
      <c r="G15" s="109">
        <f t="shared" si="1"/>
        <v>6687.4569924306679</v>
      </c>
    </row>
    <row r="16" spans="1:8" s="4" customFormat="1" x14ac:dyDescent="0.2">
      <c r="A16" s="143" t="s">
        <v>5</v>
      </c>
      <c r="B16" s="24" t="s">
        <v>1594</v>
      </c>
      <c r="C16" s="78">
        <v>140</v>
      </c>
      <c r="D16" s="18" t="s">
        <v>1595</v>
      </c>
      <c r="E16" s="52">
        <v>350</v>
      </c>
      <c r="F16" s="79">
        <f t="shared" si="0"/>
        <v>2.8004928867480677E-3</v>
      </c>
      <c r="G16" s="109">
        <f t="shared" si="1"/>
        <v>11417.609499271872</v>
      </c>
    </row>
    <row r="17" spans="1:7" s="4" customFormat="1" x14ac:dyDescent="0.2">
      <c r="A17" s="143" t="s">
        <v>5</v>
      </c>
      <c r="B17" s="24" t="s">
        <v>1694</v>
      </c>
      <c r="C17" s="78">
        <v>143</v>
      </c>
      <c r="D17" s="18" t="s">
        <v>1695</v>
      </c>
      <c r="E17" s="80">
        <v>231</v>
      </c>
      <c r="F17" s="79">
        <f t="shared" si="0"/>
        <v>1.8483253052537247E-3</v>
      </c>
      <c r="G17" s="109">
        <f t="shared" si="1"/>
        <v>7535.6222695194356</v>
      </c>
    </row>
    <row r="18" spans="1:7" s="4" customFormat="1" x14ac:dyDescent="0.2">
      <c r="A18" s="143" t="s">
        <v>5</v>
      </c>
      <c r="B18" s="24" t="s">
        <v>1820</v>
      </c>
      <c r="C18" s="78">
        <v>142</v>
      </c>
      <c r="D18" s="18" t="s">
        <v>1821</v>
      </c>
      <c r="E18" s="52">
        <v>754</v>
      </c>
      <c r="F18" s="79">
        <f t="shared" si="0"/>
        <v>6.0330618188801227E-3</v>
      </c>
      <c r="G18" s="109">
        <f t="shared" si="1"/>
        <v>24596.793035574261</v>
      </c>
    </row>
    <row r="19" spans="1:7" s="4" customFormat="1" x14ac:dyDescent="0.2">
      <c r="A19" s="143" t="s">
        <v>5</v>
      </c>
      <c r="B19" s="24" t="s">
        <v>1766</v>
      </c>
      <c r="C19" s="78">
        <v>141</v>
      </c>
      <c r="D19" s="18" t="s">
        <v>1767</v>
      </c>
      <c r="E19" s="52">
        <v>787</v>
      </c>
      <c r="F19" s="79">
        <f t="shared" si="0"/>
        <v>6.2971082910592262E-3</v>
      </c>
      <c r="G19" s="109">
        <f t="shared" si="1"/>
        <v>25673.310502648466</v>
      </c>
    </row>
    <row r="20" spans="1:7" s="4" customFormat="1" x14ac:dyDescent="0.2">
      <c r="A20" s="143" t="s">
        <v>5</v>
      </c>
      <c r="B20" s="24" t="s">
        <v>1822</v>
      </c>
      <c r="C20" s="78">
        <v>142</v>
      </c>
      <c r="D20" s="18" t="s">
        <v>1823</v>
      </c>
      <c r="E20" s="52">
        <v>62</v>
      </c>
      <c r="F20" s="79">
        <f t="shared" si="0"/>
        <v>4.960873113668006E-4</v>
      </c>
      <c r="G20" s="109">
        <f t="shared" si="1"/>
        <v>2022.5479684424461</v>
      </c>
    </row>
    <row r="21" spans="1:7" s="4" customFormat="1" x14ac:dyDescent="0.2">
      <c r="A21" s="143" t="s">
        <v>5</v>
      </c>
      <c r="B21" s="24" t="s">
        <v>1696</v>
      </c>
      <c r="C21" s="78">
        <v>143</v>
      </c>
      <c r="D21" s="18" t="s">
        <v>1697</v>
      </c>
      <c r="E21" s="80">
        <v>351</v>
      </c>
      <c r="F21" s="79">
        <f t="shared" si="0"/>
        <v>2.8084942949959191E-3</v>
      </c>
      <c r="G21" s="109">
        <f t="shared" si="1"/>
        <v>11450.231240698362</v>
      </c>
    </row>
    <row r="22" spans="1:7" s="4" customFormat="1" x14ac:dyDescent="0.2">
      <c r="A22" s="143" t="s">
        <v>5</v>
      </c>
      <c r="B22" s="24" t="s">
        <v>1698</v>
      </c>
      <c r="C22" s="78">
        <v>143</v>
      </c>
      <c r="D22" s="18" t="s">
        <v>1699</v>
      </c>
      <c r="E22" s="52">
        <v>11</v>
      </c>
      <c r="F22" s="79">
        <f t="shared" si="0"/>
        <v>8.8015490726367843E-5</v>
      </c>
      <c r="G22" s="109">
        <f t="shared" si="1"/>
        <v>358.83915569140169</v>
      </c>
    </row>
    <row r="23" spans="1:7" s="4" customFormat="1" x14ac:dyDescent="0.2">
      <c r="A23" s="143" t="s">
        <v>5</v>
      </c>
      <c r="B23" s="24" t="s">
        <v>1596</v>
      </c>
      <c r="C23" s="78">
        <v>140</v>
      </c>
      <c r="D23" s="18" t="s">
        <v>1597</v>
      </c>
      <c r="E23" s="52">
        <v>143</v>
      </c>
      <c r="F23" s="79">
        <f t="shared" si="0"/>
        <v>1.144201379442782E-3</v>
      </c>
      <c r="G23" s="109">
        <f t="shared" si="1"/>
        <v>4664.9090239882216</v>
      </c>
    </row>
    <row r="24" spans="1:7" s="4" customFormat="1" x14ac:dyDescent="0.2">
      <c r="A24" s="143" t="s">
        <v>5</v>
      </c>
      <c r="B24" s="24" t="s">
        <v>1824</v>
      </c>
      <c r="C24" s="78">
        <v>142</v>
      </c>
      <c r="D24" s="18" t="s">
        <v>1825</v>
      </c>
      <c r="E24" s="52">
        <v>109</v>
      </c>
      <c r="F24" s="79">
        <f t="shared" si="0"/>
        <v>8.7215349901582678E-4</v>
      </c>
      <c r="G24" s="109">
        <f t="shared" si="1"/>
        <v>3555.7698154875256</v>
      </c>
    </row>
    <row r="25" spans="1:7" s="4" customFormat="1" x14ac:dyDescent="0.2">
      <c r="A25" s="143" t="s">
        <v>5</v>
      </c>
      <c r="B25" s="24" t="s">
        <v>1598</v>
      </c>
      <c r="C25" s="78">
        <v>140</v>
      </c>
      <c r="D25" s="18" t="s">
        <v>1599</v>
      </c>
      <c r="E25" s="52">
        <v>421</v>
      </c>
      <c r="F25" s="79">
        <f t="shared" si="0"/>
        <v>3.3685928723455327E-3</v>
      </c>
      <c r="G25" s="109">
        <f t="shared" si="1"/>
        <v>13733.753140552737</v>
      </c>
    </row>
    <row r="26" spans="1:7" s="4" customFormat="1" x14ac:dyDescent="0.2">
      <c r="A26" s="143" t="s">
        <v>5</v>
      </c>
      <c r="B26" s="24" t="s">
        <v>1700</v>
      </c>
      <c r="C26" s="78">
        <v>143</v>
      </c>
      <c r="D26" s="18" t="s">
        <v>1701</v>
      </c>
      <c r="E26" s="52">
        <v>1174</v>
      </c>
      <c r="F26" s="79">
        <f t="shared" si="0"/>
        <v>9.3936532829778045E-3</v>
      </c>
      <c r="G26" s="109">
        <f t="shared" si="1"/>
        <v>38297.924434700508</v>
      </c>
    </row>
    <row r="27" spans="1:7" s="4" customFormat="1" x14ac:dyDescent="0.2">
      <c r="A27" s="143" t="s">
        <v>5</v>
      </c>
      <c r="B27" s="24" t="s">
        <v>1826</v>
      </c>
      <c r="C27" s="78">
        <v>142</v>
      </c>
      <c r="D27" s="18" t="s">
        <v>1827</v>
      </c>
      <c r="E27" s="52">
        <v>66</v>
      </c>
      <c r="F27" s="79">
        <f t="shared" si="0"/>
        <v>5.2809294435820706E-4</v>
      </c>
      <c r="G27" s="109">
        <f t="shared" si="1"/>
        <v>2153.0349341484102</v>
      </c>
    </row>
    <row r="28" spans="1:7" s="4" customFormat="1" x14ac:dyDescent="0.2">
      <c r="A28" s="143" t="s">
        <v>5</v>
      </c>
      <c r="B28" s="24" t="s">
        <v>1702</v>
      </c>
      <c r="C28" s="78">
        <v>143</v>
      </c>
      <c r="D28" s="18" t="s">
        <v>1703</v>
      </c>
      <c r="E28" s="52">
        <v>107</v>
      </c>
      <c r="F28" s="79">
        <f t="shared" si="0"/>
        <v>8.561506825201235E-4</v>
      </c>
      <c r="G28" s="109">
        <f t="shared" si="1"/>
        <v>3490.5263326345435</v>
      </c>
    </row>
    <row r="29" spans="1:7" s="4" customFormat="1" x14ac:dyDescent="0.2">
      <c r="A29" s="143" t="s">
        <v>5</v>
      </c>
      <c r="B29" s="24" t="s">
        <v>1600</v>
      </c>
      <c r="C29" s="78">
        <v>140</v>
      </c>
      <c r="D29" s="18" t="s">
        <v>1601</v>
      </c>
      <c r="E29" s="52">
        <v>348</v>
      </c>
      <c r="F29" s="79">
        <f t="shared" si="0"/>
        <v>2.7844900702523644E-3</v>
      </c>
      <c r="G29" s="109">
        <f t="shared" si="1"/>
        <v>11352.36601641889</v>
      </c>
    </row>
    <row r="30" spans="1:7" s="4" customFormat="1" x14ac:dyDescent="0.2">
      <c r="A30" s="280" t="s">
        <v>5</v>
      </c>
      <c r="B30" s="288" t="s">
        <v>5934</v>
      </c>
      <c r="C30" s="291">
        <v>140</v>
      </c>
      <c r="D30" s="282">
        <v>302325</v>
      </c>
      <c r="E30" s="293">
        <v>238</v>
      </c>
      <c r="F30" s="159">
        <f t="shared" si="0"/>
        <v>1.904335162988686E-3</v>
      </c>
      <c r="G30" s="160">
        <f t="shared" si="1"/>
        <v>7763.9744595048724</v>
      </c>
    </row>
    <row r="31" spans="1:7" s="4" customFormat="1" x14ac:dyDescent="0.2">
      <c r="A31" s="143" t="s">
        <v>5</v>
      </c>
      <c r="B31" s="24" t="s">
        <v>1602</v>
      </c>
      <c r="C31" s="78">
        <v>140</v>
      </c>
      <c r="D31" s="18" t="s">
        <v>1603</v>
      </c>
      <c r="E31" s="52">
        <v>571</v>
      </c>
      <c r="F31" s="79">
        <f t="shared" si="0"/>
        <v>4.568804109523276E-3</v>
      </c>
      <c r="G31" s="109">
        <f t="shared" si="1"/>
        <v>18627.014354526396</v>
      </c>
    </row>
    <row r="32" spans="1:7" s="4" customFormat="1" x14ac:dyDescent="0.2">
      <c r="A32" s="143" t="s">
        <v>5</v>
      </c>
      <c r="B32" s="24" t="s">
        <v>1768</v>
      </c>
      <c r="C32" s="78">
        <v>141</v>
      </c>
      <c r="D32" s="18" t="s">
        <v>1769</v>
      </c>
      <c r="E32" s="52">
        <v>619</v>
      </c>
      <c r="F32" s="79">
        <f t="shared" si="0"/>
        <v>4.9528717054201539E-3</v>
      </c>
      <c r="G32" s="109">
        <f t="shared" si="1"/>
        <v>20192.857942997969</v>
      </c>
    </row>
    <row r="33" spans="1:7" s="4" customFormat="1" x14ac:dyDescent="0.2">
      <c r="A33" s="143" t="s">
        <v>5</v>
      </c>
      <c r="B33" s="24" t="s">
        <v>1604</v>
      </c>
      <c r="C33" s="78">
        <v>140</v>
      </c>
      <c r="D33" s="18" t="s">
        <v>1605</v>
      </c>
      <c r="E33" s="52">
        <v>367</v>
      </c>
      <c r="F33" s="79">
        <f t="shared" si="0"/>
        <v>2.9365168269615454E-3</v>
      </c>
      <c r="G33" s="109">
        <f t="shared" si="1"/>
        <v>11972.179103522221</v>
      </c>
    </row>
    <row r="34" spans="1:7" s="4" customFormat="1" x14ac:dyDescent="0.2">
      <c r="A34" s="143" t="s">
        <v>5</v>
      </c>
      <c r="B34" s="24" t="s">
        <v>1704</v>
      </c>
      <c r="C34" s="78">
        <v>143</v>
      </c>
      <c r="D34" s="18" t="s">
        <v>1705</v>
      </c>
      <c r="E34" s="52">
        <v>54</v>
      </c>
      <c r="F34" s="79">
        <f t="shared" ref="F34:F65" si="2">E34/$E$143</f>
        <v>4.3207604538398757E-4</v>
      </c>
      <c r="G34" s="109">
        <f t="shared" ref="G34:G65" si="3">$H$2*F34</f>
        <v>1761.5740370305173</v>
      </c>
    </row>
    <row r="35" spans="1:7" s="4" customFormat="1" x14ac:dyDescent="0.2">
      <c r="A35" s="143" t="s">
        <v>5</v>
      </c>
      <c r="B35" s="24" t="s">
        <v>1606</v>
      </c>
      <c r="C35" s="78">
        <v>140</v>
      </c>
      <c r="D35" s="18" t="s">
        <v>1607</v>
      </c>
      <c r="E35" s="52">
        <v>710</v>
      </c>
      <c r="F35" s="79">
        <f t="shared" si="2"/>
        <v>5.6809998559746513E-3</v>
      </c>
      <c r="G35" s="109">
        <f t="shared" si="3"/>
        <v>23161.436412808653</v>
      </c>
    </row>
    <row r="36" spans="1:7" s="4" customFormat="1" x14ac:dyDescent="0.2">
      <c r="A36" s="143" t="s">
        <v>5</v>
      </c>
      <c r="B36" s="24" t="s">
        <v>1608</v>
      </c>
      <c r="C36" s="78">
        <v>140</v>
      </c>
      <c r="D36" s="18" t="s">
        <v>1609</v>
      </c>
      <c r="E36" s="52">
        <v>313</v>
      </c>
      <c r="F36" s="79">
        <f t="shared" si="2"/>
        <v>2.5044407815775576E-3</v>
      </c>
      <c r="G36" s="109">
        <f t="shared" si="3"/>
        <v>10210.605066491702</v>
      </c>
    </row>
    <row r="37" spans="1:7" s="4" customFormat="1" x14ac:dyDescent="0.2">
      <c r="A37" s="143" t="s">
        <v>5</v>
      </c>
      <c r="B37" s="24" t="s">
        <v>1828</v>
      </c>
      <c r="C37" s="78">
        <v>142</v>
      </c>
      <c r="D37" s="18" t="s">
        <v>1829</v>
      </c>
      <c r="E37" s="52">
        <v>782</v>
      </c>
      <c r="F37" s="79">
        <f t="shared" si="2"/>
        <v>6.2571012498199687E-3</v>
      </c>
      <c r="G37" s="109">
        <f t="shared" si="3"/>
        <v>25510.201795516012</v>
      </c>
    </row>
    <row r="38" spans="1:7" s="4" customFormat="1" x14ac:dyDescent="0.2">
      <c r="A38" s="143" t="s">
        <v>5</v>
      </c>
      <c r="B38" s="24" t="s">
        <v>1610</v>
      </c>
      <c r="C38" s="78">
        <v>140</v>
      </c>
      <c r="D38" s="18" t="s">
        <v>1611</v>
      </c>
      <c r="E38" s="52">
        <v>141</v>
      </c>
      <c r="F38" s="79">
        <f t="shared" si="2"/>
        <v>1.1281985629470787E-3</v>
      </c>
      <c r="G38" s="109">
        <f t="shared" si="3"/>
        <v>4599.6655411352394</v>
      </c>
    </row>
    <row r="39" spans="1:7" s="4" customFormat="1" x14ac:dyDescent="0.2">
      <c r="A39" s="143" t="s">
        <v>5</v>
      </c>
      <c r="B39" s="24" t="s">
        <v>1706</v>
      </c>
      <c r="C39" s="78">
        <v>143</v>
      </c>
      <c r="D39" s="18" t="s">
        <v>1707</v>
      </c>
      <c r="E39" s="52">
        <v>407</v>
      </c>
      <c r="F39" s="79">
        <f t="shared" si="2"/>
        <v>3.2565731568756102E-3</v>
      </c>
      <c r="G39" s="109">
        <f t="shared" si="3"/>
        <v>13277.048760581863</v>
      </c>
    </row>
    <row r="40" spans="1:7" s="4" customFormat="1" x14ac:dyDescent="0.2">
      <c r="A40" s="143" t="s">
        <v>5</v>
      </c>
      <c r="B40" s="24" t="s">
        <v>1708</v>
      </c>
      <c r="C40" s="78">
        <v>143</v>
      </c>
      <c r="D40" s="18" t="s">
        <v>1709</v>
      </c>
      <c r="E40" s="52">
        <v>297</v>
      </c>
      <c r="F40" s="79">
        <f t="shared" si="2"/>
        <v>2.3764182496119318E-3</v>
      </c>
      <c r="G40" s="109">
        <f t="shared" si="3"/>
        <v>9688.6572036678463</v>
      </c>
    </row>
    <row r="41" spans="1:7" s="4" customFormat="1" x14ac:dyDescent="0.2">
      <c r="A41" s="143" t="s">
        <v>5</v>
      </c>
      <c r="B41" s="24" t="s">
        <v>1612</v>
      </c>
      <c r="C41" s="78">
        <v>140</v>
      </c>
      <c r="D41" s="18" t="s">
        <v>1613</v>
      </c>
      <c r="E41" s="52">
        <v>338</v>
      </c>
      <c r="F41" s="79">
        <f t="shared" si="2"/>
        <v>2.7044759877738484E-3</v>
      </c>
      <c r="G41" s="109">
        <f t="shared" si="3"/>
        <v>11026.14860215398</v>
      </c>
    </row>
    <row r="42" spans="1:7" s="4" customFormat="1" x14ac:dyDescent="0.2">
      <c r="A42" s="143" t="s">
        <v>5</v>
      </c>
      <c r="B42" s="24" t="s">
        <v>1710</v>
      </c>
      <c r="C42" s="78">
        <v>143</v>
      </c>
      <c r="D42" s="18" t="s">
        <v>1711</v>
      </c>
      <c r="E42" s="52">
        <v>511</v>
      </c>
      <c r="F42" s="79">
        <f t="shared" si="2"/>
        <v>4.0887196146521792E-3</v>
      </c>
      <c r="G42" s="109">
        <f t="shared" si="3"/>
        <v>16669.709868936934</v>
      </c>
    </row>
    <row r="43" spans="1:7" s="4" customFormat="1" x14ac:dyDescent="0.2">
      <c r="A43" s="143" t="s">
        <v>5</v>
      </c>
      <c r="B43" s="24" t="s">
        <v>1770</v>
      </c>
      <c r="C43" s="78">
        <v>141</v>
      </c>
      <c r="D43" s="18" t="s">
        <v>1771</v>
      </c>
      <c r="E43" s="52">
        <v>84</v>
      </c>
      <c r="F43" s="79">
        <f t="shared" si="2"/>
        <v>6.7211829281953628E-4</v>
      </c>
      <c r="G43" s="109">
        <f t="shared" si="3"/>
        <v>2740.2262798252495</v>
      </c>
    </row>
    <row r="44" spans="1:7" s="4" customFormat="1" x14ac:dyDescent="0.2">
      <c r="A44" s="143" t="s">
        <v>5</v>
      </c>
      <c r="B44" s="24" t="s">
        <v>1772</v>
      </c>
      <c r="C44" s="78">
        <v>141</v>
      </c>
      <c r="D44" s="18" t="s">
        <v>1773</v>
      </c>
      <c r="E44" s="52">
        <v>25</v>
      </c>
      <c r="F44" s="79">
        <f t="shared" si="2"/>
        <v>2.0003520619629056E-4</v>
      </c>
      <c r="G44" s="109">
        <f t="shared" si="3"/>
        <v>815.54353566227655</v>
      </c>
    </row>
    <row r="45" spans="1:7" s="4" customFormat="1" x14ac:dyDescent="0.2">
      <c r="A45" s="143" t="s">
        <v>5</v>
      </c>
      <c r="B45" s="24" t="s">
        <v>1614</v>
      </c>
      <c r="C45" s="78">
        <v>140</v>
      </c>
      <c r="D45" s="18" t="s">
        <v>1615</v>
      </c>
      <c r="E45" s="52">
        <v>2369</v>
      </c>
      <c r="F45" s="79">
        <f t="shared" si="2"/>
        <v>1.8955336139160492E-2</v>
      </c>
      <c r="G45" s="109">
        <f t="shared" si="3"/>
        <v>77280.905439357331</v>
      </c>
    </row>
    <row r="46" spans="1:7" s="4" customFormat="1" x14ac:dyDescent="0.2">
      <c r="A46" s="143" t="s">
        <v>5</v>
      </c>
      <c r="B46" s="24" t="s">
        <v>1774</v>
      </c>
      <c r="C46" s="78">
        <v>141</v>
      </c>
      <c r="D46" s="18" t="s">
        <v>1775</v>
      </c>
      <c r="E46" s="52">
        <v>48</v>
      </c>
      <c r="F46" s="79">
        <f t="shared" si="2"/>
        <v>3.8406759589687783E-4</v>
      </c>
      <c r="G46" s="109">
        <f t="shared" si="3"/>
        <v>1565.8435884715709</v>
      </c>
    </row>
    <row r="47" spans="1:7" s="4" customFormat="1" x14ac:dyDescent="0.2">
      <c r="A47" s="143" t="s">
        <v>5</v>
      </c>
      <c r="B47" s="24" t="s">
        <v>1776</v>
      </c>
      <c r="C47" s="78">
        <v>141</v>
      </c>
      <c r="D47" s="18" t="s">
        <v>1777</v>
      </c>
      <c r="E47" s="52">
        <v>66</v>
      </c>
      <c r="F47" s="79">
        <f t="shared" si="2"/>
        <v>5.2809294435820706E-4</v>
      </c>
      <c r="G47" s="109">
        <f t="shared" si="3"/>
        <v>2153.0349341484102</v>
      </c>
    </row>
    <row r="48" spans="1:7" s="4" customFormat="1" x14ac:dyDescent="0.2">
      <c r="A48" s="143" t="s">
        <v>5</v>
      </c>
      <c r="B48" s="24" t="s">
        <v>1616</v>
      </c>
      <c r="C48" s="78">
        <v>140</v>
      </c>
      <c r="D48" s="18" t="s">
        <v>1617</v>
      </c>
      <c r="E48" s="52">
        <v>274</v>
      </c>
      <c r="F48" s="79">
        <f t="shared" si="2"/>
        <v>2.1923858599113442E-3</v>
      </c>
      <c r="G48" s="109">
        <f t="shared" si="3"/>
        <v>8938.3571508585501</v>
      </c>
    </row>
    <row r="49" spans="1:7" s="4" customFormat="1" x14ac:dyDescent="0.2">
      <c r="A49" s="143" t="s">
        <v>5</v>
      </c>
      <c r="B49" s="24" t="s">
        <v>1712</v>
      </c>
      <c r="C49" s="78">
        <v>143</v>
      </c>
      <c r="D49" s="18" t="s">
        <v>1713</v>
      </c>
      <c r="E49" s="52">
        <v>218</v>
      </c>
      <c r="F49" s="79">
        <f t="shared" si="2"/>
        <v>1.7443069980316536E-3</v>
      </c>
      <c r="G49" s="109">
        <f t="shared" si="3"/>
        <v>7111.5396309750513</v>
      </c>
    </row>
    <row r="50" spans="1:7" s="4" customFormat="1" x14ac:dyDescent="0.2">
      <c r="A50" s="143" t="s">
        <v>5</v>
      </c>
      <c r="B50" s="24" t="s">
        <v>1618</v>
      </c>
      <c r="C50" s="78">
        <v>140</v>
      </c>
      <c r="D50" s="18" t="s">
        <v>1619</v>
      </c>
      <c r="E50" s="52">
        <v>808</v>
      </c>
      <c r="F50" s="79">
        <f t="shared" si="2"/>
        <v>6.4651378642641101E-3</v>
      </c>
      <c r="G50" s="109">
        <f t="shared" si="3"/>
        <v>26358.367072604779</v>
      </c>
    </row>
    <row r="51" spans="1:7" s="4" customFormat="1" x14ac:dyDescent="0.2">
      <c r="A51" s="143" t="s">
        <v>5</v>
      </c>
      <c r="B51" s="24" t="s">
        <v>1620</v>
      </c>
      <c r="C51" s="78">
        <v>140</v>
      </c>
      <c r="D51" s="18" t="s">
        <v>1621</v>
      </c>
      <c r="E51" s="52">
        <v>578</v>
      </c>
      <c r="F51" s="79">
        <f t="shared" si="2"/>
        <v>4.6248139672582372E-3</v>
      </c>
      <c r="G51" s="109">
        <f t="shared" si="3"/>
        <v>18855.366544511835</v>
      </c>
    </row>
    <row r="52" spans="1:7" s="4" customFormat="1" x14ac:dyDescent="0.2">
      <c r="A52" s="143" t="s">
        <v>5</v>
      </c>
      <c r="B52" s="24" t="s">
        <v>1778</v>
      </c>
      <c r="C52" s="78">
        <v>141</v>
      </c>
      <c r="D52" s="18" t="s">
        <v>1779</v>
      </c>
      <c r="E52" s="52">
        <v>57</v>
      </c>
      <c r="F52" s="79">
        <f t="shared" si="2"/>
        <v>4.5608027012754244E-4</v>
      </c>
      <c r="G52" s="109">
        <f t="shared" si="3"/>
        <v>1859.4392613099906</v>
      </c>
    </row>
    <row r="53" spans="1:7" s="4" customFormat="1" x14ac:dyDescent="0.2">
      <c r="A53" s="143" t="s">
        <v>5</v>
      </c>
      <c r="B53" s="24" t="s">
        <v>1622</v>
      </c>
      <c r="C53" s="78">
        <v>140</v>
      </c>
      <c r="D53" s="18" t="s">
        <v>1623</v>
      </c>
      <c r="E53" s="52">
        <v>151</v>
      </c>
      <c r="F53" s="79">
        <f t="shared" si="2"/>
        <v>1.2082126454255949E-3</v>
      </c>
      <c r="G53" s="109">
        <f t="shared" si="3"/>
        <v>4925.8829554001504</v>
      </c>
    </row>
    <row r="54" spans="1:7" s="4" customFormat="1" x14ac:dyDescent="0.2">
      <c r="A54" s="143" t="s">
        <v>5</v>
      </c>
      <c r="B54" s="24" t="s">
        <v>1780</v>
      </c>
      <c r="C54" s="78">
        <v>141</v>
      </c>
      <c r="D54" s="18" t="s">
        <v>1781</v>
      </c>
      <c r="E54" s="52">
        <v>210</v>
      </c>
      <c r="F54" s="79">
        <f t="shared" si="2"/>
        <v>1.6802957320488407E-3</v>
      </c>
      <c r="G54" s="109">
        <f t="shared" si="3"/>
        <v>6850.5656995631234</v>
      </c>
    </row>
    <row r="55" spans="1:7" s="4" customFormat="1" x14ac:dyDescent="0.2">
      <c r="A55" s="143" t="s">
        <v>5</v>
      </c>
      <c r="B55" s="24" t="s">
        <v>1782</v>
      </c>
      <c r="C55" s="78">
        <v>141</v>
      </c>
      <c r="D55" s="18" t="s">
        <v>1783</v>
      </c>
      <c r="E55" s="52">
        <v>477</v>
      </c>
      <c r="F55" s="79">
        <f t="shared" si="2"/>
        <v>3.8166717342252238E-3</v>
      </c>
      <c r="G55" s="109">
        <f t="shared" si="3"/>
        <v>15560.570660436237</v>
      </c>
    </row>
    <row r="56" spans="1:7" s="4" customFormat="1" x14ac:dyDescent="0.2">
      <c r="A56" s="143" t="s">
        <v>5</v>
      </c>
      <c r="B56" s="24" t="s">
        <v>1784</v>
      </c>
      <c r="C56" s="78">
        <v>141</v>
      </c>
      <c r="D56" s="18" t="s">
        <v>1785</v>
      </c>
      <c r="E56" s="52">
        <v>107</v>
      </c>
      <c r="F56" s="79">
        <f t="shared" si="2"/>
        <v>8.561506825201235E-4</v>
      </c>
      <c r="G56" s="109">
        <f t="shared" si="3"/>
        <v>3490.5263326345435</v>
      </c>
    </row>
    <row r="57" spans="1:7" s="4" customFormat="1" x14ac:dyDescent="0.2">
      <c r="A57" s="143" t="s">
        <v>5</v>
      </c>
      <c r="B57" s="24" t="s">
        <v>1786</v>
      </c>
      <c r="C57" s="78">
        <v>141</v>
      </c>
      <c r="D57" s="18" t="s">
        <v>1787</v>
      </c>
      <c r="E57" s="52">
        <v>193</v>
      </c>
      <c r="F57" s="79">
        <f t="shared" si="2"/>
        <v>1.544271791835363E-3</v>
      </c>
      <c r="G57" s="109">
        <f t="shared" si="3"/>
        <v>6295.9960953127747</v>
      </c>
    </row>
    <row r="58" spans="1:7" s="4" customFormat="1" x14ac:dyDescent="0.2">
      <c r="A58" s="143" t="s">
        <v>5</v>
      </c>
      <c r="B58" s="24" t="s">
        <v>1714</v>
      </c>
      <c r="C58" s="78">
        <v>143</v>
      </c>
      <c r="D58" s="18" t="s">
        <v>1715</v>
      </c>
      <c r="E58" s="52">
        <v>858</v>
      </c>
      <c r="F58" s="79">
        <f t="shared" si="2"/>
        <v>6.8652082766566917E-3</v>
      </c>
      <c r="G58" s="109">
        <f t="shared" si="3"/>
        <v>27989.454143929332</v>
      </c>
    </row>
    <row r="59" spans="1:7" s="4" customFormat="1" x14ac:dyDescent="0.2">
      <c r="A59" s="143" t="s">
        <v>5</v>
      </c>
      <c r="B59" s="24" t="s">
        <v>1830</v>
      </c>
      <c r="C59" s="78">
        <v>142</v>
      </c>
      <c r="D59" s="18" t="s">
        <v>1831</v>
      </c>
      <c r="E59" s="80">
        <v>610</v>
      </c>
      <c r="F59" s="79">
        <f t="shared" si="2"/>
        <v>4.8808590311894898E-3</v>
      </c>
      <c r="G59" s="109">
        <f t="shared" si="3"/>
        <v>19899.26227015955</v>
      </c>
    </row>
    <row r="60" spans="1:7" s="4" customFormat="1" x14ac:dyDescent="0.2">
      <c r="A60" s="143" t="s">
        <v>5</v>
      </c>
      <c r="B60" s="24" t="s">
        <v>1624</v>
      </c>
      <c r="C60" s="78">
        <v>140</v>
      </c>
      <c r="D60" s="18" t="s">
        <v>1625</v>
      </c>
      <c r="E60" s="52">
        <v>13</v>
      </c>
      <c r="F60" s="79">
        <f t="shared" si="2"/>
        <v>1.0401830722207109E-4</v>
      </c>
      <c r="G60" s="109">
        <f t="shared" si="3"/>
        <v>424.08263854438383</v>
      </c>
    </row>
    <row r="61" spans="1:7" s="4" customFormat="1" x14ac:dyDescent="0.2">
      <c r="A61" s="143" t="s">
        <v>5</v>
      </c>
      <c r="B61" s="24" t="s">
        <v>1716</v>
      </c>
      <c r="C61" s="78">
        <v>143</v>
      </c>
      <c r="D61" s="18" t="s">
        <v>1717</v>
      </c>
      <c r="E61" s="52">
        <v>124</v>
      </c>
      <c r="F61" s="79">
        <f t="shared" si="2"/>
        <v>9.9217462273360119E-4</v>
      </c>
      <c r="G61" s="109">
        <f t="shared" si="3"/>
        <v>4045.0959368848921</v>
      </c>
    </row>
    <row r="62" spans="1:7" s="4" customFormat="1" x14ac:dyDescent="0.2">
      <c r="A62" s="143" t="s">
        <v>5</v>
      </c>
      <c r="B62" s="24" t="s">
        <v>1626</v>
      </c>
      <c r="C62" s="78">
        <v>140</v>
      </c>
      <c r="D62" s="18" t="s">
        <v>1627</v>
      </c>
      <c r="E62" s="52">
        <v>48858</v>
      </c>
      <c r="F62" s="79">
        <f t="shared" si="2"/>
        <v>0.39093280417353454</v>
      </c>
      <c r="G62" s="109">
        <f t="shared" si="3"/>
        <v>1593833.0426155003</v>
      </c>
    </row>
    <row r="63" spans="1:7" s="4" customFormat="1" x14ac:dyDescent="0.2">
      <c r="A63" s="143" t="s">
        <v>5</v>
      </c>
      <c r="B63" s="24" t="s">
        <v>1718</v>
      </c>
      <c r="C63" s="78">
        <v>143</v>
      </c>
      <c r="D63" s="18" t="s">
        <v>1719</v>
      </c>
      <c r="E63" s="52">
        <v>90</v>
      </c>
      <c r="F63" s="79">
        <f t="shared" si="2"/>
        <v>7.2012674230664592E-4</v>
      </c>
      <c r="G63" s="109">
        <f t="shared" si="3"/>
        <v>2935.9567283841952</v>
      </c>
    </row>
    <row r="64" spans="1:7" s="4" customFormat="1" x14ac:dyDescent="0.2">
      <c r="A64" s="143" t="s">
        <v>5</v>
      </c>
      <c r="B64" s="24" t="s">
        <v>1788</v>
      </c>
      <c r="C64" s="78">
        <v>141</v>
      </c>
      <c r="D64" s="18" t="s">
        <v>1789</v>
      </c>
      <c r="E64" s="52">
        <v>3674</v>
      </c>
      <c r="F64" s="79">
        <f t="shared" si="2"/>
        <v>2.9397173902606859E-2</v>
      </c>
      <c r="G64" s="109">
        <f t="shared" si="3"/>
        <v>119852.27800092817</v>
      </c>
    </row>
    <row r="65" spans="1:7" s="4" customFormat="1" x14ac:dyDescent="0.2">
      <c r="A65" s="143" t="s">
        <v>5</v>
      </c>
      <c r="B65" s="24" t="s">
        <v>1628</v>
      </c>
      <c r="C65" s="78">
        <v>140</v>
      </c>
      <c r="D65" s="18" t="s">
        <v>1629</v>
      </c>
      <c r="E65" s="52">
        <v>115</v>
      </c>
      <c r="F65" s="79">
        <f t="shared" si="2"/>
        <v>9.2016194850293653E-4</v>
      </c>
      <c r="G65" s="109">
        <f t="shared" si="3"/>
        <v>3751.5002640464722</v>
      </c>
    </row>
    <row r="66" spans="1:7" s="4" customFormat="1" x14ac:dyDescent="0.2">
      <c r="A66" s="143" t="s">
        <v>5</v>
      </c>
      <c r="B66" s="24" t="s">
        <v>1832</v>
      </c>
      <c r="C66" s="78">
        <v>142</v>
      </c>
      <c r="D66" s="18" t="s">
        <v>1833</v>
      </c>
      <c r="E66" s="52">
        <v>8082</v>
      </c>
      <c r="F66" s="79">
        <f t="shared" ref="F66:F97" si="4">E66/$E$143</f>
        <v>6.4667381459136808E-2</v>
      </c>
      <c r="G66" s="109">
        <f t="shared" ref="G66:G97" si="5">$H$2*F66</f>
        <v>263648.91420890077</v>
      </c>
    </row>
    <row r="67" spans="1:7" s="4" customFormat="1" x14ac:dyDescent="0.2">
      <c r="A67" s="143" t="s">
        <v>5</v>
      </c>
      <c r="B67" s="24" t="s">
        <v>1720</v>
      </c>
      <c r="C67" s="78">
        <v>143</v>
      </c>
      <c r="D67" s="18" t="s">
        <v>1721</v>
      </c>
      <c r="E67" s="52">
        <v>150</v>
      </c>
      <c r="F67" s="79">
        <f t="shared" si="4"/>
        <v>1.2002112371777432E-3</v>
      </c>
      <c r="G67" s="109">
        <f t="shared" si="5"/>
        <v>4893.2612139736593</v>
      </c>
    </row>
    <row r="68" spans="1:7" s="4" customFormat="1" x14ac:dyDescent="0.2">
      <c r="A68" s="143" t="s">
        <v>5</v>
      </c>
      <c r="B68" s="24" t="s">
        <v>1630</v>
      </c>
      <c r="C68" s="78">
        <v>140</v>
      </c>
      <c r="D68" s="18" t="s">
        <v>1631</v>
      </c>
      <c r="E68" s="52">
        <v>1023</v>
      </c>
      <c r="F68" s="79">
        <f t="shared" si="4"/>
        <v>8.1854406375522094E-3</v>
      </c>
      <c r="G68" s="109">
        <f t="shared" si="5"/>
        <v>33372.041479300358</v>
      </c>
    </row>
    <row r="69" spans="1:7" s="4" customFormat="1" x14ac:dyDescent="0.2">
      <c r="A69" s="143" t="s">
        <v>5</v>
      </c>
      <c r="B69" s="24" t="s">
        <v>1834</v>
      </c>
      <c r="C69" s="78">
        <v>142</v>
      </c>
      <c r="D69" s="18" t="s">
        <v>1835</v>
      </c>
      <c r="E69" s="52">
        <v>680</v>
      </c>
      <c r="F69" s="79">
        <f t="shared" si="4"/>
        <v>5.4409576085391025E-3</v>
      </c>
      <c r="G69" s="109">
        <f t="shared" si="5"/>
        <v>22182.784170013922</v>
      </c>
    </row>
    <row r="70" spans="1:7" s="4" customFormat="1" x14ac:dyDescent="0.2">
      <c r="A70" s="143" t="s">
        <v>5</v>
      </c>
      <c r="B70" s="24" t="s">
        <v>1836</v>
      </c>
      <c r="C70" s="78">
        <v>142</v>
      </c>
      <c r="D70" s="18" t="s">
        <v>1837</v>
      </c>
      <c r="E70" s="52">
        <v>421</v>
      </c>
      <c r="F70" s="79">
        <f t="shared" si="4"/>
        <v>3.3685928723455327E-3</v>
      </c>
      <c r="G70" s="109">
        <f t="shared" si="5"/>
        <v>13733.753140552737</v>
      </c>
    </row>
    <row r="71" spans="1:7" s="4" customFormat="1" x14ac:dyDescent="0.2">
      <c r="A71" s="143" t="s">
        <v>5</v>
      </c>
      <c r="B71" s="24" t="s">
        <v>1722</v>
      </c>
      <c r="C71" s="78">
        <v>143</v>
      </c>
      <c r="D71" s="18" t="s">
        <v>1723</v>
      </c>
      <c r="E71" s="52">
        <v>938</v>
      </c>
      <c r="F71" s="79">
        <f t="shared" si="4"/>
        <v>7.5053209364848213E-3</v>
      </c>
      <c r="G71" s="109">
        <f t="shared" si="5"/>
        <v>30599.193458048616</v>
      </c>
    </row>
    <row r="72" spans="1:7" s="4" customFormat="1" x14ac:dyDescent="0.2">
      <c r="A72" s="143" t="s">
        <v>5</v>
      </c>
      <c r="B72" s="24" t="s">
        <v>1838</v>
      </c>
      <c r="C72" s="78">
        <v>142</v>
      </c>
      <c r="D72" s="18" t="s">
        <v>1839</v>
      </c>
      <c r="E72" s="52">
        <v>716</v>
      </c>
      <c r="F72" s="79">
        <f t="shared" si="4"/>
        <v>5.7290083054617616E-3</v>
      </c>
      <c r="G72" s="109">
        <f t="shared" si="5"/>
        <v>23357.166861367601</v>
      </c>
    </row>
    <row r="73" spans="1:7" s="4" customFormat="1" x14ac:dyDescent="0.2">
      <c r="A73" s="143" t="s">
        <v>5</v>
      </c>
      <c r="B73" s="24" t="s">
        <v>1724</v>
      </c>
      <c r="C73" s="78">
        <v>143</v>
      </c>
      <c r="D73" s="18" t="s">
        <v>1725</v>
      </c>
      <c r="E73" s="52">
        <v>88</v>
      </c>
      <c r="F73" s="79">
        <f t="shared" si="4"/>
        <v>7.0412392581094274E-4</v>
      </c>
      <c r="G73" s="109">
        <f t="shared" si="5"/>
        <v>2870.7132455312135</v>
      </c>
    </row>
    <row r="74" spans="1:7" s="4" customFormat="1" x14ac:dyDescent="0.2">
      <c r="A74" s="143" t="s">
        <v>5</v>
      </c>
      <c r="B74" s="24" t="s">
        <v>1840</v>
      </c>
      <c r="C74" s="78">
        <v>142</v>
      </c>
      <c r="D74" s="18" t="s">
        <v>1841</v>
      </c>
      <c r="E74" s="52">
        <v>28</v>
      </c>
      <c r="F74" s="79">
        <f t="shared" si="4"/>
        <v>2.240394309398454E-4</v>
      </c>
      <c r="G74" s="109">
        <f t="shared" si="5"/>
        <v>913.40875994174974</v>
      </c>
    </row>
    <row r="75" spans="1:7" s="4" customFormat="1" x14ac:dyDescent="0.2">
      <c r="A75" s="280" t="s">
        <v>5</v>
      </c>
      <c r="B75" s="288" t="s">
        <v>5935</v>
      </c>
      <c r="C75" s="291">
        <v>140</v>
      </c>
      <c r="D75" s="282">
        <v>302342</v>
      </c>
      <c r="E75" s="293">
        <v>315</v>
      </c>
      <c r="F75" s="159">
        <f t="shared" si="4"/>
        <v>2.5204435980732609E-3</v>
      </c>
      <c r="G75" s="160">
        <f t="shared" si="5"/>
        <v>10275.848549344684</v>
      </c>
    </row>
    <row r="76" spans="1:7" s="4" customFormat="1" x14ac:dyDescent="0.2">
      <c r="A76" s="143" t="s">
        <v>5</v>
      </c>
      <c r="B76" s="24" t="s">
        <v>1632</v>
      </c>
      <c r="C76" s="78">
        <v>140</v>
      </c>
      <c r="D76" s="18" t="s">
        <v>1633</v>
      </c>
      <c r="E76" s="52">
        <v>266</v>
      </c>
      <c r="F76" s="79">
        <f t="shared" si="4"/>
        <v>2.1283745939285315E-3</v>
      </c>
      <c r="G76" s="109">
        <f t="shared" si="5"/>
        <v>8677.3832194466231</v>
      </c>
    </row>
    <row r="77" spans="1:7" s="4" customFormat="1" x14ac:dyDescent="0.2">
      <c r="A77" s="143" t="s">
        <v>5</v>
      </c>
      <c r="B77" s="24" t="s">
        <v>1634</v>
      </c>
      <c r="C77" s="78">
        <v>140</v>
      </c>
      <c r="D77" s="18" t="s">
        <v>1635</v>
      </c>
      <c r="E77" s="52">
        <v>167</v>
      </c>
      <c r="F77" s="79">
        <f t="shared" si="4"/>
        <v>1.3362351773912209E-3</v>
      </c>
      <c r="G77" s="109">
        <f t="shared" si="5"/>
        <v>5447.830818224008</v>
      </c>
    </row>
    <row r="78" spans="1:7" s="4" customFormat="1" x14ac:dyDescent="0.2">
      <c r="A78" s="143" t="s">
        <v>5</v>
      </c>
      <c r="B78" s="24" t="s">
        <v>1636</v>
      </c>
      <c r="C78" s="78">
        <v>140</v>
      </c>
      <c r="D78" s="18" t="s">
        <v>1637</v>
      </c>
      <c r="E78" s="52">
        <v>330</v>
      </c>
      <c r="F78" s="79">
        <f t="shared" si="4"/>
        <v>2.6404647217910353E-3</v>
      </c>
      <c r="G78" s="109">
        <f t="shared" si="5"/>
        <v>10765.174670742052</v>
      </c>
    </row>
    <row r="79" spans="1:7" s="4" customFormat="1" x14ac:dyDescent="0.2">
      <c r="A79" s="143" t="s">
        <v>5</v>
      </c>
      <c r="B79" s="24" t="s">
        <v>1726</v>
      </c>
      <c r="C79" s="78">
        <v>143</v>
      </c>
      <c r="D79" s="18" t="s">
        <v>1727</v>
      </c>
      <c r="E79" s="52">
        <v>326</v>
      </c>
      <c r="F79" s="79">
        <f t="shared" si="4"/>
        <v>2.6084590887996287E-3</v>
      </c>
      <c r="G79" s="109">
        <f t="shared" si="5"/>
        <v>10634.687705036085</v>
      </c>
    </row>
    <row r="80" spans="1:7" s="4" customFormat="1" x14ac:dyDescent="0.2">
      <c r="A80" s="143" t="s">
        <v>5</v>
      </c>
      <c r="B80" s="24" t="s">
        <v>1638</v>
      </c>
      <c r="C80" s="78">
        <v>140</v>
      </c>
      <c r="D80" s="18" t="s">
        <v>1639</v>
      </c>
      <c r="E80" s="52">
        <v>17</v>
      </c>
      <c r="F80" s="79">
        <f t="shared" si="4"/>
        <v>1.3602394021347758E-4</v>
      </c>
      <c r="G80" s="109">
        <f t="shared" si="5"/>
        <v>554.56960425034811</v>
      </c>
    </row>
    <row r="81" spans="1:7" s="4" customFormat="1" x14ac:dyDescent="0.2">
      <c r="A81" s="143" t="s">
        <v>5</v>
      </c>
      <c r="B81" s="50" t="s">
        <v>1790</v>
      </c>
      <c r="C81" s="78">
        <v>141</v>
      </c>
      <c r="D81" s="18" t="s">
        <v>1791</v>
      </c>
      <c r="E81" s="80">
        <v>8</v>
      </c>
      <c r="F81" s="79">
        <f t="shared" si="4"/>
        <v>6.4011265982812972E-5</v>
      </c>
      <c r="G81" s="109">
        <f t="shared" si="5"/>
        <v>260.9739314119285</v>
      </c>
    </row>
    <row r="82" spans="1:7" s="4" customFormat="1" x14ac:dyDescent="0.2">
      <c r="A82" s="143" t="s">
        <v>5</v>
      </c>
      <c r="B82" s="24" t="s">
        <v>1640</v>
      </c>
      <c r="C82" s="78">
        <v>140</v>
      </c>
      <c r="D82" s="18" t="s">
        <v>1641</v>
      </c>
      <c r="E82" s="52">
        <v>138</v>
      </c>
      <c r="F82" s="79">
        <f t="shared" si="4"/>
        <v>1.1041943382035237E-3</v>
      </c>
      <c r="G82" s="109">
        <f t="shared" si="5"/>
        <v>4501.8003168557661</v>
      </c>
    </row>
    <row r="83" spans="1:7" s="4" customFormat="1" x14ac:dyDescent="0.2">
      <c r="A83" s="143" t="s">
        <v>5</v>
      </c>
      <c r="B83" s="24" t="s">
        <v>1728</v>
      </c>
      <c r="C83" s="78">
        <v>143</v>
      </c>
      <c r="D83" s="18" t="s">
        <v>1729</v>
      </c>
      <c r="E83" s="52">
        <v>55</v>
      </c>
      <c r="F83" s="79">
        <f t="shared" si="4"/>
        <v>4.4007745363183921E-4</v>
      </c>
      <c r="G83" s="109">
        <f t="shared" si="5"/>
        <v>1794.1957784570084</v>
      </c>
    </row>
    <row r="84" spans="1:7" s="4" customFormat="1" x14ac:dyDescent="0.2">
      <c r="A84" s="143" t="s">
        <v>5</v>
      </c>
      <c r="B84" s="24" t="s">
        <v>1642</v>
      </c>
      <c r="C84" s="78">
        <v>140</v>
      </c>
      <c r="D84" s="18" t="s">
        <v>1643</v>
      </c>
      <c r="E84" s="52">
        <v>188</v>
      </c>
      <c r="F84" s="79">
        <f t="shared" si="4"/>
        <v>1.504264750596105E-3</v>
      </c>
      <c r="G84" s="109">
        <f t="shared" si="5"/>
        <v>6132.8873881803202</v>
      </c>
    </row>
    <row r="85" spans="1:7" s="4" customFormat="1" x14ac:dyDescent="0.2">
      <c r="A85" s="143" t="s">
        <v>5</v>
      </c>
      <c r="B85" s="24" t="s">
        <v>1730</v>
      </c>
      <c r="C85" s="78">
        <v>143</v>
      </c>
      <c r="D85" s="18" t="s">
        <v>1731</v>
      </c>
      <c r="E85" s="52">
        <v>180</v>
      </c>
      <c r="F85" s="79">
        <f t="shared" si="4"/>
        <v>1.4402534846132918E-3</v>
      </c>
      <c r="G85" s="109">
        <f t="shared" si="5"/>
        <v>5871.9134567683905</v>
      </c>
    </row>
    <row r="86" spans="1:7" s="4" customFormat="1" x14ac:dyDescent="0.2">
      <c r="A86" s="143" t="s">
        <v>5</v>
      </c>
      <c r="B86" s="24" t="s">
        <v>1644</v>
      </c>
      <c r="C86" s="78">
        <v>140</v>
      </c>
      <c r="D86" s="18" t="s">
        <v>1645</v>
      </c>
      <c r="E86" s="52">
        <v>33</v>
      </c>
      <c r="F86" s="79">
        <f t="shared" si="4"/>
        <v>2.6404647217910353E-4</v>
      </c>
      <c r="G86" s="109">
        <f t="shared" si="5"/>
        <v>1076.5174670742051</v>
      </c>
    </row>
    <row r="87" spans="1:7" s="4" customFormat="1" x14ac:dyDescent="0.2">
      <c r="A87" s="143" t="s">
        <v>5</v>
      </c>
      <c r="B87" s="24" t="s">
        <v>1732</v>
      </c>
      <c r="C87" s="78">
        <v>143</v>
      </c>
      <c r="D87" s="18" t="s">
        <v>1733</v>
      </c>
      <c r="E87" s="52">
        <v>31</v>
      </c>
      <c r="F87" s="79">
        <f t="shared" si="4"/>
        <v>2.480436556834003E-4</v>
      </c>
      <c r="G87" s="109">
        <f t="shared" si="5"/>
        <v>1011.273984221223</v>
      </c>
    </row>
    <row r="88" spans="1:7" s="4" customFormat="1" x14ac:dyDescent="0.2">
      <c r="A88" s="143" t="s">
        <v>5</v>
      </c>
      <c r="B88" s="24" t="s">
        <v>1792</v>
      </c>
      <c r="C88" s="78">
        <v>141</v>
      </c>
      <c r="D88" s="18" t="s">
        <v>1793</v>
      </c>
      <c r="E88" s="52">
        <v>205</v>
      </c>
      <c r="F88" s="79">
        <f t="shared" si="4"/>
        <v>1.6402886908095824E-3</v>
      </c>
      <c r="G88" s="109">
        <f t="shared" si="5"/>
        <v>6687.4569924306679</v>
      </c>
    </row>
    <row r="89" spans="1:7" s="4" customFormat="1" x14ac:dyDescent="0.2">
      <c r="A89" s="143" t="s">
        <v>5</v>
      </c>
      <c r="B89" s="24" t="s">
        <v>1734</v>
      </c>
      <c r="C89" s="78">
        <v>143</v>
      </c>
      <c r="D89" s="18" t="s">
        <v>1735</v>
      </c>
      <c r="E89" s="52">
        <v>75</v>
      </c>
      <c r="F89" s="79">
        <f t="shared" si="4"/>
        <v>6.0010561858887162E-4</v>
      </c>
      <c r="G89" s="109">
        <f t="shared" si="5"/>
        <v>2446.6306069868297</v>
      </c>
    </row>
    <row r="90" spans="1:7" s="4" customFormat="1" x14ac:dyDescent="0.2">
      <c r="A90" s="143" t="s">
        <v>5</v>
      </c>
      <c r="B90" s="6" t="s">
        <v>1794</v>
      </c>
      <c r="C90" s="78">
        <v>141</v>
      </c>
      <c r="D90" s="18" t="s">
        <v>1795</v>
      </c>
      <c r="E90" s="52">
        <v>63</v>
      </c>
      <c r="F90" s="79">
        <f t="shared" si="4"/>
        <v>5.0408871961465213E-4</v>
      </c>
      <c r="G90" s="109">
        <f t="shared" si="5"/>
        <v>2055.1697098689369</v>
      </c>
    </row>
    <row r="91" spans="1:7" s="4" customFormat="1" x14ac:dyDescent="0.2">
      <c r="A91" s="143" t="s">
        <v>5</v>
      </c>
      <c r="B91" s="24" t="s">
        <v>1736</v>
      </c>
      <c r="C91" s="78">
        <v>143</v>
      </c>
      <c r="D91" s="18" t="s">
        <v>1737</v>
      </c>
      <c r="E91" s="52">
        <v>676</v>
      </c>
      <c r="F91" s="79">
        <f t="shared" si="4"/>
        <v>5.4089519755476968E-3</v>
      </c>
      <c r="G91" s="109">
        <f t="shared" si="5"/>
        <v>22052.297204307961</v>
      </c>
    </row>
    <row r="92" spans="1:7" s="4" customFormat="1" x14ac:dyDescent="0.2">
      <c r="A92" s="143" t="s">
        <v>5</v>
      </c>
      <c r="B92" s="24" t="s">
        <v>1796</v>
      </c>
      <c r="C92" s="78">
        <v>141</v>
      </c>
      <c r="D92" s="18" t="s">
        <v>1797</v>
      </c>
      <c r="E92" s="52">
        <v>117</v>
      </c>
      <c r="F92" s="79">
        <f t="shared" si="4"/>
        <v>9.3616476499863981E-4</v>
      </c>
      <c r="G92" s="109">
        <f t="shared" si="5"/>
        <v>3816.7437468994544</v>
      </c>
    </row>
    <row r="93" spans="1:7" s="4" customFormat="1" x14ac:dyDescent="0.2">
      <c r="A93" s="143" t="s">
        <v>5</v>
      </c>
      <c r="B93" s="24" t="s">
        <v>1646</v>
      </c>
      <c r="C93" s="78">
        <v>140</v>
      </c>
      <c r="D93" s="18" t="s">
        <v>1647</v>
      </c>
      <c r="E93" s="52">
        <v>246</v>
      </c>
      <c r="F93" s="79">
        <f t="shared" si="4"/>
        <v>1.9683464289714991E-3</v>
      </c>
      <c r="G93" s="109">
        <f t="shared" si="5"/>
        <v>8024.9483909168021</v>
      </c>
    </row>
    <row r="94" spans="1:7" s="4" customFormat="1" x14ac:dyDescent="0.2">
      <c r="A94" s="143" t="s">
        <v>5</v>
      </c>
      <c r="B94" s="24" t="s">
        <v>1798</v>
      </c>
      <c r="C94" s="78">
        <v>141</v>
      </c>
      <c r="D94" s="18" t="s">
        <v>1799</v>
      </c>
      <c r="E94" s="52">
        <v>207</v>
      </c>
      <c r="F94" s="79">
        <f t="shared" si="4"/>
        <v>1.6562915073052857E-3</v>
      </c>
      <c r="G94" s="109">
        <f t="shared" si="5"/>
        <v>6752.7004752836501</v>
      </c>
    </row>
    <row r="95" spans="1:7" s="4" customFormat="1" x14ac:dyDescent="0.2">
      <c r="A95" s="143" t="s">
        <v>5</v>
      </c>
      <c r="B95" s="24" t="s">
        <v>1738</v>
      </c>
      <c r="C95" s="78">
        <v>143</v>
      </c>
      <c r="D95" s="18" t="s">
        <v>1739</v>
      </c>
      <c r="E95" s="52">
        <v>64</v>
      </c>
      <c r="F95" s="79">
        <f t="shared" si="4"/>
        <v>5.1209012786250377E-4</v>
      </c>
      <c r="G95" s="109">
        <f t="shared" si="5"/>
        <v>2087.791451295428</v>
      </c>
    </row>
    <row r="96" spans="1:7" s="4" customFormat="1" x14ac:dyDescent="0.2">
      <c r="A96" s="143" t="s">
        <v>5</v>
      </c>
      <c r="B96" s="24" t="s">
        <v>1842</v>
      </c>
      <c r="C96" s="78">
        <v>142</v>
      </c>
      <c r="D96" s="18" t="s">
        <v>1843</v>
      </c>
      <c r="E96" s="52">
        <v>222</v>
      </c>
      <c r="F96" s="79">
        <f t="shared" si="4"/>
        <v>1.7763126310230601E-3</v>
      </c>
      <c r="G96" s="109">
        <f t="shared" si="5"/>
        <v>7242.0265966810166</v>
      </c>
    </row>
    <row r="97" spans="1:7" s="4" customFormat="1" x14ac:dyDescent="0.2">
      <c r="A97" s="143" t="s">
        <v>5</v>
      </c>
      <c r="B97" s="24" t="s">
        <v>1740</v>
      </c>
      <c r="C97" s="78">
        <v>143</v>
      </c>
      <c r="D97" s="18" t="s">
        <v>1741</v>
      </c>
      <c r="E97" s="52">
        <v>640</v>
      </c>
      <c r="F97" s="79">
        <f t="shared" si="4"/>
        <v>5.1209012786250377E-3</v>
      </c>
      <c r="G97" s="109">
        <f t="shared" si="5"/>
        <v>20877.914512954278</v>
      </c>
    </row>
    <row r="98" spans="1:7" s="4" customFormat="1" x14ac:dyDescent="0.2">
      <c r="A98" s="143" t="s">
        <v>5</v>
      </c>
      <c r="B98" s="24" t="s">
        <v>1648</v>
      </c>
      <c r="C98" s="78">
        <v>140</v>
      </c>
      <c r="D98" s="18" t="s">
        <v>1649</v>
      </c>
      <c r="E98" s="52">
        <v>2508</v>
      </c>
      <c r="F98" s="79">
        <f t="shared" ref="F98:F129" si="6">E98/$E$143</f>
        <v>2.0067531885611868E-2</v>
      </c>
      <c r="G98" s="109">
        <f t="shared" ref="G98:G129" si="7">$H$2*F98</f>
        <v>81815.327497639591</v>
      </c>
    </row>
    <row r="99" spans="1:7" s="4" customFormat="1" x14ac:dyDescent="0.2">
      <c r="A99" s="143" t="s">
        <v>5</v>
      </c>
      <c r="B99" s="24" t="s">
        <v>1650</v>
      </c>
      <c r="C99" s="78">
        <v>140</v>
      </c>
      <c r="D99" s="18" t="s">
        <v>1651</v>
      </c>
      <c r="E99" s="52">
        <v>779</v>
      </c>
      <c r="F99" s="79">
        <f t="shared" si="6"/>
        <v>6.2330970250764131E-3</v>
      </c>
      <c r="G99" s="109">
        <f t="shared" si="7"/>
        <v>25412.336571236538</v>
      </c>
    </row>
    <row r="100" spans="1:7" s="4" customFormat="1" x14ac:dyDescent="0.2">
      <c r="A100" s="143" t="s">
        <v>5</v>
      </c>
      <c r="B100" s="24" t="s">
        <v>1652</v>
      </c>
      <c r="C100" s="78">
        <v>140</v>
      </c>
      <c r="D100" s="18" t="s">
        <v>1653</v>
      </c>
      <c r="E100" s="52">
        <v>59</v>
      </c>
      <c r="F100" s="79">
        <f t="shared" si="6"/>
        <v>4.7208308662324567E-4</v>
      </c>
      <c r="G100" s="109">
        <f t="shared" si="7"/>
        <v>1924.6827441629725</v>
      </c>
    </row>
    <row r="101" spans="1:7" s="4" customFormat="1" x14ac:dyDescent="0.2">
      <c r="A101" s="143" t="s">
        <v>5</v>
      </c>
      <c r="B101" s="24" t="s">
        <v>1844</v>
      </c>
      <c r="C101" s="78">
        <v>142</v>
      </c>
      <c r="D101" s="18" t="s">
        <v>1845</v>
      </c>
      <c r="E101" s="80">
        <v>382</v>
      </c>
      <c r="F101" s="79">
        <f t="shared" si="6"/>
        <v>3.0565379506793194E-3</v>
      </c>
      <c r="G101" s="109">
        <f t="shared" si="7"/>
        <v>12461.505224919585</v>
      </c>
    </row>
    <row r="102" spans="1:7" s="4" customFormat="1" x14ac:dyDescent="0.2">
      <c r="A102" s="143" t="s">
        <v>5</v>
      </c>
      <c r="B102" s="24" t="s">
        <v>1846</v>
      </c>
      <c r="C102" s="78">
        <v>142</v>
      </c>
      <c r="D102" s="18" t="s">
        <v>1847</v>
      </c>
      <c r="E102" s="52">
        <v>116</v>
      </c>
      <c r="F102" s="79">
        <f t="shared" si="6"/>
        <v>9.2816335675078817E-4</v>
      </c>
      <c r="G102" s="109">
        <f t="shared" si="7"/>
        <v>3784.1220054729633</v>
      </c>
    </row>
    <row r="103" spans="1:7" s="4" customFormat="1" x14ac:dyDescent="0.2">
      <c r="A103" s="143" t="s">
        <v>5</v>
      </c>
      <c r="B103" s="24" t="s">
        <v>1848</v>
      </c>
      <c r="C103" s="78">
        <v>142</v>
      </c>
      <c r="D103" s="18" t="s">
        <v>1849</v>
      </c>
      <c r="E103" s="52">
        <v>48</v>
      </c>
      <c r="F103" s="79">
        <f t="shared" si="6"/>
        <v>3.8406759589687783E-4</v>
      </c>
      <c r="G103" s="109">
        <f t="shared" si="7"/>
        <v>1565.8435884715709</v>
      </c>
    </row>
    <row r="104" spans="1:7" s="4" customFormat="1" x14ac:dyDescent="0.2">
      <c r="A104" s="143" t="s">
        <v>5</v>
      </c>
      <c r="B104" s="24" t="s">
        <v>1654</v>
      </c>
      <c r="C104" s="78">
        <v>140</v>
      </c>
      <c r="D104" s="18" t="s">
        <v>1655</v>
      </c>
      <c r="E104" s="52">
        <v>381</v>
      </c>
      <c r="F104" s="79">
        <f t="shared" si="6"/>
        <v>3.0485365424314679E-3</v>
      </c>
      <c r="G104" s="109">
        <f t="shared" si="7"/>
        <v>12428.883483493095</v>
      </c>
    </row>
    <row r="105" spans="1:7" s="4" customFormat="1" x14ac:dyDescent="0.2">
      <c r="A105" s="280" t="s">
        <v>5</v>
      </c>
      <c r="B105" s="288" t="s">
        <v>5936</v>
      </c>
      <c r="C105" s="291">
        <v>140</v>
      </c>
      <c r="D105" s="282">
        <v>302359</v>
      </c>
      <c r="E105" s="293">
        <v>237</v>
      </c>
      <c r="F105" s="159">
        <f t="shared" si="6"/>
        <v>1.8963337547408343E-3</v>
      </c>
      <c r="G105" s="160">
        <f t="shared" si="7"/>
        <v>7731.3527180783813</v>
      </c>
    </row>
    <row r="106" spans="1:7" s="4" customFormat="1" x14ac:dyDescent="0.2">
      <c r="A106" s="143" t="s">
        <v>5</v>
      </c>
      <c r="B106" s="24" t="s">
        <v>1656</v>
      </c>
      <c r="C106" s="78">
        <v>140</v>
      </c>
      <c r="D106" s="18" t="s">
        <v>1657</v>
      </c>
      <c r="E106" s="52">
        <v>26</v>
      </c>
      <c r="F106" s="79">
        <f t="shared" si="6"/>
        <v>2.0803661444414217E-4</v>
      </c>
      <c r="G106" s="109">
        <f t="shared" si="7"/>
        <v>848.16527708876765</v>
      </c>
    </row>
    <row r="107" spans="1:7" s="4" customFormat="1" x14ac:dyDescent="0.2">
      <c r="A107" s="143" t="s">
        <v>5</v>
      </c>
      <c r="B107" s="24" t="s">
        <v>1800</v>
      </c>
      <c r="C107" s="78">
        <v>141</v>
      </c>
      <c r="D107" s="18" t="s">
        <v>1801</v>
      </c>
      <c r="E107" s="52">
        <v>250</v>
      </c>
      <c r="F107" s="79">
        <f t="shared" si="6"/>
        <v>2.0003520619629057E-3</v>
      </c>
      <c r="G107" s="109">
        <f t="shared" si="7"/>
        <v>8155.4353566227664</v>
      </c>
    </row>
    <row r="108" spans="1:7" s="4" customFormat="1" x14ac:dyDescent="0.2">
      <c r="A108" s="143" t="s">
        <v>5</v>
      </c>
      <c r="B108" s="24" t="s">
        <v>1802</v>
      </c>
      <c r="C108" s="78">
        <v>141</v>
      </c>
      <c r="D108" s="18" t="s">
        <v>1803</v>
      </c>
      <c r="E108" s="52">
        <v>107</v>
      </c>
      <c r="F108" s="79">
        <f t="shared" si="6"/>
        <v>8.561506825201235E-4</v>
      </c>
      <c r="G108" s="109">
        <f t="shared" si="7"/>
        <v>3490.5263326345435</v>
      </c>
    </row>
    <row r="109" spans="1:7" s="4" customFormat="1" x14ac:dyDescent="0.2">
      <c r="A109" s="143" t="s">
        <v>5</v>
      </c>
      <c r="B109" s="24" t="s">
        <v>1804</v>
      </c>
      <c r="C109" s="78">
        <v>141</v>
      </c>
      <c r="D109" s="18" t="s">
        <v>1805</v>
      </c>
      <c r="E109" s="80">
        <v>4249</v>
      </c>
      <c r="F109" s="79">
        <f t="shared" si="6"/>
        <v>3.3997983645121542E-2</v>
      </c>
      <c r="G109" s="109">
        <f t="shared" si="7"/>
        <v>138609.77932116052</v>
      </c>
    </row>
    <row r="110" spans="1:7" s="4" customFormat="1" x14ac:dyDescent="0.2">
      <c r="A110" s="143" t="s">
        <v>5</v>
      </c>
      <c r="B110" s="24" t="s">
        <v>1658</v>
      </c>
      <c r="C110" s="78">
        <v>140</v>
      </c>
      <c r="D110" s="18" t="s">
        <v>1659</v>
      </c>
      <c r="E110" s="80">
        <v>702</v>
      </c>
      <c r="F110" s="79">
        <f t="shared" si="6"/>
        <v>5.6169885899918382E-3</v>
      </c>
      <c r="G110" s="109">
        <f t="shared" si="7"/>
        <v>22900.462481396724</v>
      </c>
    </row>
    <row r="111" spans="1:7" s="4" customFormat="1" x14ac:dyDescent="0.2">
      <c r="A111" s="143" t="s">
        <v>5</v>
      </c>
      <c r="B111" s="24" t="s">
        <v>1662</v>
      </c>
      <c r="C111" s="78">
        <v>140</v>
      </c>
      <c r="D111" s="18" t="s">
        <v>1663</v>
      </c>
      <c r="E111" s="52">
        <v>51</v>
      </c>
      <c r="F111" s="79">
        <f t="shared" si="6"/>
        <v>4.080718206404327E-4</v>
      </c>
      <c r="G111" s="109">
        <f t="shared" si="7"/>
        <v>1663.7088127510442</v>
      </c>
    </row>
    <row r="112" spans="1:7" s="4" customFormat="1" x14ac:dyDescent="0.2">
      <c r="A112" s="143" t="s">
        <v>5</v>
      </c>
      <c r="B112" s="24" t="s">
        <v>1850</v>
      </c>
      <c r="C112" s="78">
        <v>142</v>
      </c>
      <c r="D112" s="18" t="s">
        <v>1851</v>
      </c>
      <c r="E112" s="80">
        <v>911</v>
      </c>
      <c r="F112" s="79">
        <f t="shared" si="6"/>
        <v>7.2892829137928272E-3</v>
      </c>
      <c r="G112" s="109">
        <f t="shared" si="7"/>
        <v>29718.406439533355</v>
      </c>
    </row>
    <row r="113" spans="1:7" s="4" customFormat="1" x14ac:dyDescent="0.2">
      <c r="A113" s="143" t="s">
        <v>5</v>
      </c>
      <c r="B113" s="24" t="s">
        <v>1660</v>
      </c>
      <c r="C113" s="78">
        <v>140</v>
      </c>
      <c r="D113" s="18" t="s">
        <v>1661</v>
      </c>
      <c r="E113" s="80">
        <v>555</v>
      </c>
      <c r="F113" s="79">
        <f t="shared" si="6"/>
        <v>4.4407815775576506E-3</v>
      </c>
      <c r="G113" s="109">
        <f t="shared" si="7"/>
        <v>18105.066491702542</v>
      </c>
    </row>
    <row r="114" spans="1:7" s="4" customFormat="1" x14ac:dyDescent="0.2">
      <c r="A114" s="143" t="s">
        <v>5</v>
      </c>
      <c r="B114" s="24" t="s">
        <v>1852</v>
      </c>
      <c r="C114" s="78">
        <v>142</v>
      </c>
      <c r="D114" s="18" t="s">
        <v>1853</v>
      </c>
      <c r="E114" s="52">
        <v>1972</v>
      </c>
      <c r="F114" s="79">
        <f t="shared" si="6"/>
        <v>1.5778777064763397E-2</v>
      </c>
      <c r="G114" s="109">
        <f t="shared" si="7"/>
        <v>64330.07409304037</v>
      </c>
    </row>
    <row r="115" spans="1:7" s="4" customFormat="1" x14ac:dyDescent="0.2">
      <c r="A115" s="143" t="s">
        <v>5</v>
      </c>
      <c r="B115" s="24" t="s">
        <v>1742</v>
      </c>
      <c r="C115" s="78">
        <v>143</v>
      </c>
      <c r="D115" s="18" t="s">
        <v>1743</v>
      </c>
      <c r="E115" s="52">
        <v>104</v>
      </c>
      <c r="F115" s="79">
        <f t="shared" si="6"/>
        <v>8.3214645777656868E-4</v>
      </c>
      <c r="G115" s="109">
        <f t="shared" si="7"/>
        <v>3392.6611083550706</v>
      </c>
    </row>
    <row r="116" spans="1:7" s="4" customFormat="1" x14ac:dyDescent="0.2">
      <c r="A116" s="143" t="s">
        <v>5</v>
      </c>
      <c r="B116" s="24" t="s">
        <v>1664</v>
      </c>
      <c r="C116" s="78">
        <v>140</v>
      </c>
      <c r="D116" s="18" t="s">
        <v>1665</v>
      </c>
      <c r="E116" s="52">
        <v>274</v>
      </c>
      <c r="F116" s="79">
        <f t="shared" si="6"/>
        <v>2.1923858599113442E-3</v>
      </c>
      <c r="G116" s="109">
        <f t="shared" si="7"/>
        <v>8938.3571508585501</v>
      </c>
    </row>
    <row r="117" spans="1:7" s="4" customFormat="1" x14ac:dyDescent="0.2">
      <c r="A117" s="143" t="s">
        <v>5</v>
      </c>
      <c r="B117" s="24" t="s">
        <v>1744</v>
      </c>
      <c r="C117" s="78">
        <v>143</v>
      </c>
      <c r="D117" s="18" t="s">
        <v>1745</v>
      </c>
      <c r="E117" s="52">
        <v>5150</v>
      </c>
      <c r="F117" s="79">
        <f t="shared" si="6"/>
        <v>4.1207252476435856E-2</v>
      </c>
      <c r="G117" s="109">
        <f t="shared" si="7"/>
        <v>168001.96834642897</v>
      </c>
    </row>
    <row r="118" spans="1:7" s="4" customFormat="1" x14ac:dyDescent="0.2">
      <c r="A118" s="143" t="s">
        <v>5</v>
      </c>
      <c r="B118" s="50" t="s">
        <v>1666</v>
      </c>
      <c r="C118" s="78">
        <v>140</v>
      </c>
      <c r="D118" s="18" t="s">
        <v>1667</v>
      </c>
      <c r="E118" s="80">
        <v>783</v>
      </c>
      <c r="F118" s="79">
        <f t="shared" si="6"/>
        <v>6.2651026580678197E-3</v>
      </c>
      <c r="G118" s="109">
        <f t="shared" si="7"/>
        <v>25542.823536942502</v>
      </c>
    </row>
    <row r="119" spans="1:7" s="4" customFormat="1" x14ac:dyDescent="0.2">
      <c r="A119" s="143" t="s">
        <v>5</v>
      </c>
      <c r="B119" s="24" t="s">
        <v>1854</v>
      </c>
      <c r="C119" s="78">
        <v>142</v>
      </c>
      <c r="D119" s="18" t="s">
        <v>1855</v>
      </c>
      <c r="E119" s="52">
        <v>77</v>
      </c>
      <c r="F119" s="79">
        <f t="shared" si="6"/>
        <v>6.161084350845749E-4</v>
      </c>
      <c r="G119" s="109">
        <f t="shared" si="7"/>
        <v>2511.8740898398119</v>
      </c>
    </row>
    <row r="120" spans="1:7" s="4" customFormat="1" x14ac:dyDescent="0.2">
      <c r="A120" s="143" t="s">
        <v>5</v>
      </c>
      <c r="B120" s="24" t="s">
        <v>1668</v>
      </c>
      <c r="C120" s="78">
        <v>140</v>
      </c>
      <c r="D120" s="18" t="s">
        <v>1669</v>
      </c>
      <c r="E120" s="52">
        <v>1507</v>
      </c>
      <c r="F120" s="79">
        <f t="shared" si="6"/>
        <v>1.2058122229512394E-2</v>
      </c>
      <c r="G120" s="109">
        <f t="shared" si="7"/>
        <v>49160.964329722032</v>
      </c>
    </row>
    <row r="121" spans="1:7" s="4" customFormat="1" x14ac:dyDescent="0.2">
      <c r="A121" s="143" t="s">
        <v>5</v>
      </c>
      <c r="B121" s="24" t="s">
        <v>1670</v>
      </c>
      <c r="C121" s="78">
        <v>140</v>
      </c>
      <c r="D121" s="18" t="s">
        <v>1671</v>
      </c>
      <c r="E121" s="52">
        <v>359</v>
      </c>
      <c r="F121" s="79">
        <f t="shared" si="6"/>
        <v>2.8725055609787322E-3</v>
      </c>
      <c r="G121" s="109">
        <f t="shared" si="7"/>
        <v>11711.205172110291</v>
      </c>
    </row>
    <row r="122" spans="1:7" s="4" customFormat="1" x14ac:dyDescent="0.2">
      <c r="A122" s="143" t="s">
        <v>5</v>
      </c>
      <c r="B122" s="24" t="s">
        <v>1746</v>
      </c>
      <c r="C122" s="78">
        <v>143</v>
      </c>
      <c r="D122" s="18" t="s">
        <v>1747</v>
      </c>
      <c r="E122" s="52">
        <v>256</v>
      </c>
      <c r="F122" s="79">
        <f t="shared" si="6"/>
        <v>2.0483605114500151E-3</v>
      </c>
      <c r="G122" s="109">
        <f t="shared" si="7"/>
        <v>8351.1658051817121</v>
      </c>
    </row>
    <row r="123" spans="1:7" s="4" customFormat="1" x14ac:dyDescent="0.2">
      <c r="A123" s="143" t="s">
        <v>5</v>
      </c>
      <c r="B123" s="24" t="s">
        <v>1748</v>
      </c>
      <c r="C123" s="78">
        <v>143</v>
      </c>
      <c r="D123" s="18" t="s">
        <v>1749</v>
      </c>
      <c r="E123" s="52">
        <v>265</v>
      </c>
      <c r="F123" s="79">
        <f t="shared" si="6"/>
        <v>2.1203731856806796E-3</v>
      </c>
      <c r="G123" s="109">
        <f t="shared" si="7"/>
        <v>8644.7614780201311</v>
      </c>
    </row>
    <row r="124" spans="1:7" s="4" customFormat="1" x14ac:dyDescent="0.2">
      <c r="A124" s="143" t="s">
        <v>5</v>
      </c>
      <c r="B124" s="24" t="s">
        <v>1806</v>
      </c>
      <c r="C124" s="78">
        <v>141</v>
      </c>
      <c r="D124" s="18" t="s">
        <v>1807</v>
      </c>
      <c r="E124" s="52">
        <v>1308</v>
      </c>
      <c r="F124" s="79">
        <f t="shared" si="6"/>
        <v>1.0465841988189922E-2</v>
      </c>
      <c r="G124" s="109">
        <f t="shared" si="7"/>
        <v>42669.23778585031</v>
      </c>
    </row>
    <row r="125" spans="1:7" s="4" customFormat="1" x14ac:dyDescent="0.2">
      <c r="A125" s="143" t="s">
        <v>5</v>
      </c>
      <c r="B125" s="24" t="s">
        <v>1750</v>
      </c>
      <c r="C125" s="78">
        <v>143</v>
      </c>
      <c r="D125" s="18" t="s">
        <v>1751</v>
      </c>
      <c r="E125" s="52">
        <v>12</v>
      </c>
      <c r="F125" s="79">
        <f t="shared" si="6"/>
        <v>9.6016898974219457E-5</v>
      </c>
      <c r="G125" s="109">
        <f t="shared" si="7"/>
        <v>391.46089711789273</v>
      </c>
    </row>
    <row r="126" spans="1:7" s="4" customFormat="1" x14ac:dyDescent="0.2">
      <c r="A126" s="280" t="s">
        <v>5</v>
      </c>
      <c r="B126" s="288" t="s">
        <v>5933</v>
      </c>
      <c r="C126" s="291">
        <v>140</v>
      </c>
      <c r="D126" s="282">
        <v>302365</v>
      </c>
      <c r="E126" s="293">
        <v>27</v>
      </c>
      <c r="F126" s="159">
        <f t="shared" si="6"/>
        <v>2.1603802269199379E-4</v>
      </c>
      <c r="G126" s="160">
        <f t="shared" si="7"/>
        <v>880.78701851525864</v>
      </c>
    </row>
    <row r="127" spans="1:7" s="4" customFormat="1" x14ac:dyDescent="0.2">
      <c r="A127" s="143" t="s">
        <v>5</v>
      </c>
      <c r="B127" s="24" t="s">
        <v>1752</v>
      </c>
      <c r="C127" s="78">
        <v>143</v>
      </c>
      <c r="D127" s="18" t="s">
        <v>1753</v>
      </c>
      <c r="E127" s="52">
        <v>295</v>
      </c>
      <c r="F127" s="79">
        <f t="shared" si="6"/>
        <v>2.3604154331162285E-3</v>
      </c>
      <c r="G127" s="109">
        <f t="shared" si="7"/>
        <v>9623.4137208148641</v>
      </c>
    </row>
    <row r="128" spans="1:7" s="4" customFormat="1" x14ac:dyDescent="0.2">
      <c r="A128" s="143" t="s">
        <v>5</v>
      </c>
      <c r="B128" s="24" t="s">
        <v>1672</v>
      </c>
      <c r="C128" s="78">
        <v>140</v>
      </c>
      <c r="D128" s="18" t="s">
        <v>1673</v>
      </c>
      <c r="E128" s="52">
        <v>155</v>
      </c>
      <c r="F128" s="79">
        <f t="shared" si="6"/>
        <v>1.2402182784170014E-3</v>
      </c>
      <c r="G128" s="109">
        <f t="shared" si="7"/>
        <v>5056.3699211061148</v>
      </c>
    </row>
    <row r="129" spans="1:7" s="4" customFormat="1" x14ac:dyDescent="0.2">
      <c r="A129" s="143" t="s">
        <v>5</v>
      </c>
      <c r="B129" s="24" t="s">
        <v>1754</v>
      </c>
      <c r="C129" s="78">
        <v>143</v>
      </c>
      <c r="D129" s="18" t="s">
        <v>1755</v>
      </c>
      <c r="E129" s="52">
        <v>257</v>
      </c>
      <c r="F129" s="79">
        <f t="shared" si="6"/>
        <v>2.0563619196978669E-3</v>
      </c>
      <c r="G129" s="109">
        <f t="shared" si="7"/>
        <v>8383.7875466082041</v>
      </c>
    </row>
    <row r="130" spans="1:7" s="4" customFormat="1" x14ac:dyDescent="0.2">
      <c r="A130" s="143" t="s">
        <v>5</v>
      </c>
      <c r="B130" s="24" t="s">
        <v>1808</v>
      </c>
      <c r="C130" s="78">
        <v>141</v>
      </c>
      <c r="D130" s="18" t="s">
        <v>1809</v>
      </c>
      <c r="E130" s="52">
        <v>22</v>
      </c>
      <c r="F130" s="79">
        <f t="shared" ref="F130:F142" si="8">E130/$E$143</f>
        <v>1.7603098145273569E-4</v>
      </c>
      <c r="G130" s="109">
        <f t="shared" ref="G130:G142" si="9">$H$2*F130</f>
        <v>717.67831138280337</v>
      </c>
    </row>
    <row r="131" spans="1:7" s="4" customFormat="1" x14ac:dyDescent="0.2">
      <c r="A131" s="143" t="s">
        <v>5</v>
      </c>
      <c r="B131" s="24" t="s">
        <v>1756</v>
      </c>
      <c r="C131" s="78">
        <v>143</v>
      </c>
      <c r="D131" s="18" t="s">
        <v>1757</v>
      </c>
      <c r="E131" s="52">
        <v>26</v>
      </c>
      <c r="F131" s="79">
        <f t="shared" si="8"/>
        <v>2.0803661444414217E-4</v>
      </c>
      <c r="G131" s="109">
        <f t="shared" si="9"/>
        <v>848.16527708876765</v>
      </c>
    </row>
    <row r="132" spans="1:7" s="4" customFormat="1" x14ac:dyDescent="0.2">
      <c r="A132" s="143" t="s">
        <v>5</v>
      </c>
      <c r="B132" s="24" t="s">
        <v>1758</v>
      </c>
      <c r="C132" s="78">
        <v>143</v>
      </c>
      <c r="D132" s="18" t="s">
        <v>1759</v>
      </c>
      <c r="E132" s="52">
        <v>742</v>
      </c>
      <c r="F132" s="79">
        <f t="shared" si="8"/>
        <v>5.937044919905903E-3</v>
      </c>
      <c r="G132" s="109">
        <f t="shared" si="9"/>
        <v>24205.332138456368</v>
      </c>
    </row>
    <row r="133" spans="1:7" s="4" customFormat="1" x14ac:dyDescent="0.2">
      <c r="A133" s="143" t="s">
        <v>5</v>
      </c>
      <c r="B133" s="6" t="s">
        <v>1810</v>
      </c>
      <c r="C133" s="78">
        <v>141</v>
      </c>
      <c r="D133" s="18" t="s">
        <v>1811</v>
      </c>
      <c r="E133" s="52">
        <v>607</v>
      </c>
      <c r="F133" s="79">
        <f t="shared" si="8"/>
        <v>4.8568548064459342E-3</v>
      </c>
      <c r="G133" s="109">
        <f t="shared" si="9"/>
        <v>19801.397045880072</v>
      </c>
    </row>
    <row r="134" spans="1:7" s="4" customFormat="1" x14ac:dyDescent="0.2">
      <c r="A134" s="143" t="s">
        <v>5</v>
      </c>
      <c r="B134" s="24" t="s">
        <v>1760</v>
      </c>
      <c r="C134" s="78">
        <v>143</v>
      </c>
      <c r="D134" s="18" t="s">
        <v>1761</v>
      </c>
      <c r="E134" s="52">
        <v>1052</v>
      </c>
      <c r="F134" s="79">
        <f t="shared" si="8"/>
        <v>8.4174814767399055E-3</v>
      </c>
      <c r="G134" s="109">
        <f t="shared" si="9"/>
        <v>34318.071980668596</v>
      </c>
    </row>
    <row r="135" spans="1:7" s="4" customFormat="1" x14ac:dyDescent="0.2">
      <c r="A135" s="143" t="s">
        <v>5</v>
      </c>
      <c r="B135" s="24" t="s">
        <v>1812</v>
      </c>
      <c r="C135" s="78">
        <v>141</v>
      </c>
      <c r="D135" s="18" t="s">
        <v>1813</v>
      </c>
      <c r="E135" s="52">
        <v>2143</v>
      </c>
      <c r="F135" s="79">
        <f t="shared" si="8"/>
        <v>1.7147017875146026E-2</v>
      </c>
      <c r="G135" s="109">
        <f t="shared" si="9"/>
        <v>69908.391876970345</v>
      </c>
    </row>
    <row r="136" spans="1:7" s="4" customFormat="1" x14ac:dyDescent="0.2">
      <c r="A136" s="143" t="s">
        <v>5</v>
      </c>
      <c r="B136" s="24" t="s">
        <v>1856</v>
      </c>
      <c r="C136" s="78">
        <v>142</v>
      </c>
      <c r="D136" s="18" t="s">
        <v>1857</v>
      </c>
      <c r="E136" s="52">
        <v>33</v>
      </c>
      <c r="F136" s="79">
        <f t="shared" si="8"/>
        <v>2.6404647217910353E-4</v>
      </c>
      <c r="G136" s="109">
        <f t="shared" si="9"/>
        <v>1076.5174670742051</v>
      </c>
    </row>
    <row r="137" spans="1:7" s="4" customFormat="1" x14ac:dyDescent="0.2">
      <c r="A137" s="143" t="s">
        <v>5</v>
      </c>
      <c r="B137" s="24" t="s">
        <v>1858</v>
      </c>
      <c r="C137" s="78">
        <v>142</v>
      </c>
      <c r="D137" s="18" t="s">
        <v>1859</v>
      </c>
      <c r="E137" s="52">
        <v>624</v>
      </c>
      <c r="F137" s="79">
        <f t="shared" si="8"/>
        <v>4.9928787466594123E-3</v>
      </c>
      <c r="G137" s="109">
        <f t="shared" si="9"/>
        <v>20355.966650130424</v>
      </c>
    </row>
    <row r="138" spans="1:7" s="4" customFormat="1" x14ac:dyDescent="0.2">
      <c r="A138" s="143" t="s">
        <v>5</v>
      </c>
      <c r="B138" s="24" t="s">
        <v>1762</v>
      </c>
      <c r="C138" s="78">
        <v>143</v>
      </c>
      <c r="D138" s="18" t="s">
        <v>1763</v>
      </c>
      <c r="E138" s="52">
        <v>63</v>
      </c>
      <c r="F138" s="79">
        <f t="shared" si="8"/>
        <v>5.0408871961465213E-4</v>
      </c>
      <c r="G138" s="109">
        <f t="shared" si="9"/>
        <v>2055.1697098689369</v>
      </c>
    </row>
    <row r="139" spans="1:7" s="4" customFormat="1" x14ac:dyDescent="0.2">
      <c r="A139" s="287" t="s">
        <v>5</v>
      </c>
      <c r="B139" s="289" t="s">
        <v>1764</v>
      </c>
      <c r="C139" s="292">
        <v>143</v>
      </c>
      <c r="D139" s="283" t="s">
        <v>1765</v>
      </c>
      <c r="E139" s="294">
        <v>288</v>
      </c>
      <c r="F139" s="79">
        <f t="shared" si="8"/>
        <v>2.3044055753812672E-3</v>
      </c>
      <c r="G139" s="109">
        <f t="shared" si="9"/>
        <v>9395.0615308294255</v>
      </c>
    </row>
    <row r="140" spans="1:7" s="4" customFormat="1" x14ac:dyDescent="0.2">
      <c r="A140" s="287" t="s">
        <v>5</v>
      </c>
      <c r="B140" s="289" t="s">
        <v>1674</v>
      </c>
      <c r="C140" s="292">
        <v>140</v>
      </c>
      <c r="D140" s="283" t="s">
        <v>1675</v>
      </c>
      <c r="E140" s="294">
        <v>12</v>
      </c>
      <c r="F140" s="79">
        <f t="shared" si="8"/>
        <v>9.6016898974219457E-5</v>
      </c>
      <c r="G140" s="109">
        <f t="shared" si="9"/>
        <v>391.46089711789273</v>
      </c>
    </row>
    <row r="141" spans="1:7" s="4" customFormat="1" x14ac:dyDescent="0.2">
      <c r="A141" s="287" t="s">
        <v>5</v>
      </c>
      <c r="B141" s="290" t="s">
        <v>1860</v>
      </c>
      <c r="C141" s="292">
        <v>142</v>
      </c>
      <c r="D141" s="283" t="s">
        <v>1861</v>
      </c>
      <c r="E141" s="294">
        <v>47</v>
      </c>
      <c r="F141" s="79">
        <f t="shared" si="8"/>
        <v>3.7606618764902624E-4</v>
      </c>
      <c r="G141" s="109">
        <f t="shared" si="9"/>
        <v>1533.22184704508</v>
      </c>
    </row>
    <row r="142" spans="1:7" s="4" customFormat="1" x14ac:dyDescent="0.2">
      <c r="A142" s="287" t="s">
        <v>5</v>
      </c>
      <c r="B142" s="289" t="s">
        <v>1676</v>
      </c>
      <c r="C142" s="292">
        <v>140</v>
      </c>
      <c r="D142" s="283" t="s">
        <v>1677</v>
      </c>
      <c r="E142" s="294">
        <v>175</v>
      </c>
      <c r="F142" s="79">
        <f t="shared" si="8"/>
        <v>1.4002464433740338E-3</v>
      </c>
      <c r="G142" s="109">
        <f t="shared" si="9"/>
        <v>5708.8047496359359</v>
      </c>
    </row>
    <row r="143" spans="1:7" s="4" customFormat="1" x14ac:dyDescent="0.2">
      <c r="A143" s="144"/>
      <c r="B143" s="25"/>
      <c r="C143" s="20"/>
      <c r="D143" s="20"/>
      <c r="E143" s="81">
        <f>SUM(E2:E142)</f>
        <v>124978</v>
      </c>
      <c r="F143" s="81">
        <f>SUM(F2:F142)</f>
        <v>0.99999999999999989</v>
      </c>
      <c r="G143" s="114">
        <f>SUM(G2:G142)</f>
        <v>4076999.9999999991</v>
      </c>
    </row>
    <row r="144" spans="1:7" s="4" customFormat="1" x14ac:dyDescent="0.2">
      <c r="A144" s="94"/>
      <c r="B144" s="26"/>
      <c r="G144" s="112"/>
    </row>
    <row r="145" spans="1:7" s="4" customFormat="1" x14ac:dyDescent="0.2">
      <c r="A145" s="94"/>
      <c r="B145" s="26"/>
      <c r="G145" s="112"/>
    </row>
    <row r="146" spans="1:7" s="4" customFormat="1" x14ac:dyDescent="0.2">
      <c r="A146" s="94"/>
      <c r="B146" s="26"/>
      <c r="G146" s="112"/>
    </row>
    <row r="147" spans="1:7" s="4" customFormat="1" x14ac:dyDescent="0.2">
      <c r="A147" s="94"/>
      <c r="B147" s="26"/>
      <c r="G147" s="112"/>
    </row>
    <row r="148" spans="1:7" s="4" customFormat="1" x14ac:dyDescent="0.2">
      <c r="A148" s="94"/>
      <c r="B148" s="26"/>
      <c r="G148" s="112"/>
    </row>
    <row r="149" spans="1:7" s="4" customFormat="1" x14ac:dyDescent="0.2">
      <c r="A149" s="94"/>
      <c r="B149" s="26"/>
      <c r="G149" s="112"/>
    </row>
    <row r="150" spans="1:7" s="4" customFormat="1" x14ac:dyDescent="0.2">
      <c r="A150" s="94"/>
      <c r="B150" s="26"/>
      <c r="G150" s="112"/>
    </row>
    <row r="151" spans="1:7" s="4" customFormat="1" x14ac:dyDescent="0.2">
      <c r="A151" s="94"/>
      <c r="B151" s="26"/>
      <c r="G151" s="112"/>
    </row>
    <row r="152" spans="1:7" s="4" customFormat="1" x14ac:dyDescent="0.2">
      <c r="A152" s="94"/>
      <c r="B152" s="26"/>
      <c r="G152" s="112"/>
    </row>
    <row r="153" spans="1:7" s="4" customFormat="1" x14ac:dyDescent="0.2">
      <c r="A153" s="94"/>
      <c r="B153" s="26"/>
      <c r="G153" s="112"/>
    </row>
    <row r="154" spans="1:7" s="4" customFormat="1" x14ac:dyDescent="0.2">
      <c r="A154" s="94"/>
      <c r="B154" s="26"/>
      <c r="G154" s="112"/>
    </row>
    <row r="155" spans="1:7" s="4" customFormat="1" x14ac:dyDescent="0.2">
      <c r="A155" s="94"/>
      <c r="B155" s="26"/>
      <c r="G155" s="112"/>
    </row>
    <row r="156" spans="1:7" s="4" customFormat="1" x14ac:dyDescent="0.2">
      <c r="A156" s="94"/>
      <c r="B156" s="26"/>
      <c r="G156" s="112"/>
    </row>
    <row r="157" spans="1:7" s="4" customFormat="1" x14ac:dyDescent="0.2">
      <c r="A157" s="94"/>
      <c r="B157" s="26"/>
      <c r="G157" s="112"/>
    </row>
    <row r="158" spans="1:7" s="4" customFormat="1" x14ac:dyDescent="0.2">
      <c r="A158" s="94"/>
      <c r="B158" s="26"/>
      <c r="G158" s="112"/>
    </row>
    <row r="159" spans="1:7" s="4" customFormat="1" x14ac:dyDescent="0.2">
      <c r="A159" s="94"/>
      <c r="B159" s="26"/>
      <c r="G159" s="112"/>
    </row>
    <row r="160" spans="1:7" s="4" customFormat="1" x14ac:dyDescent="0.2">
      <c r="A160" s="94"/>
      <c r="B160" s="26"/>
      <c r="G160" s="112"/>
    </row>
    <row r="161" spans="1:7" s="4" customFormat="1" x14ac:dyDescent="0.2">
      <c r="A161" s="94"/>
      <c r="B161" s="26"/>
      <c r="G161" s="112"/>
    </row>
    <row r="162" spans="1:7" s="4" customFormat="1" x14ac:dyDescent="0.2">
      <c r="A162" s="94"/>
      <c r="B162" s="26"/>
      <c r="G162" s="112"/>
    </row>
    <row r="163" spans="1:7" s="4" customFormat="1" x14ac:dyDescent="0.2">
      <c r="A163" s="94"/>
      <c r="B163" s="26"/>
      <c r="G163" s="112"/>
    </row>
    <row r="164" spans="1:7" s="4" customFormat="1" x14ac:dyDescent="0.2">
      <c r="A164" s="94"/>
      <c r="B164" s="26"/>
      <c r="G164" s="112"/>
    </row>
    <row r="165" spans="1:7" s="4" customFormat="1" x14ac:dyDescent="0.2">
      <c r="A165" s="94"/>
      <c r="B165" s="26"/>
      <c r="G165" s="112"/>
    </row>
    <row r="166" spans="1:7" s="4" customFormat="1" x14ac:dyDescent="0.2">
      <c r="A166" s="94"/>
      <c r="B166" s="26"/>
      <c r="G166" s="112"/>
    </row>
    <row r="167" spans="1:7" s="4" customFormat="1" x14ac:dyDescent="0.2">
      <c r="A167" s="94"/>
      <c r="B167" s="26"/>
      <c r="G167" s="112"/>
    </row>
    <row r="168" spans="1:7" s="4" customFormat="1" x14ac:dyDescent="0.2">
      <c r="A168" s="94"/>
      <c r="B168" s="26"/>
      <c r="G168" s="112"/>
    </row>
    <row r="169" spans="1:7" s="4" customFormat="1" x14ac:dyDescent="0.2">
      <c r="A169" s="94"/>
      <c r="B169" s="26"/>
      <c r="G169" s="112"/>
    </row>
    <row r="170" spans="1:7" s="4" customFormat="1" x14ac:dyDescent="0.2">
      <c r="A170" s="94"/>
      <c r="B170" s="26"/>
      <c r="G170" s="112"/>
    </row>
    <row r="171" spans="1:7" s="4" customFormat="1" x14ac:dyDescent="0.2">
      <c r="A171" s="94"/>
      <c r="B171" s="26"/>
      <c r="G171" s="112"/>
    </row>
    <row r="172" spans="1:7" s="4" customFormat="1" x14ac:dyDescent="0.2">
      <c r="A172" s="94"/>
      <c r="B172" s="26"/>
      <c r="G172" s="112"/>
    </row>
    <row r="173" spans="1:7" s="4" customFormat="1" x14ac:dyDescent="0.2">
      <c r="A173" s="94"/>
      <c r="B173" s="26"/>
      <c r="G173" s="112"/>
    </row>
    <row r="174" spans="1:7" s="4" customFormat="1" x14ac:dyDescent="0.2">
      <c r="A174" s="94"/>
      <c r="B174" s="26"/>
      <c r="G174" s="112"/>
    </row>
    <row r="175" spans="1:7" s="4" customFormat="1" x14ac:dyDescent="0.2">
      <c r="A175" s="94"/>
      <c r="B175" s="26"/>
      <c r="G175" s="112"/>
    </row>
    <row r="176" spans="1:7" s="4" customFormat="1" x14ac:dyDescent="0.2">
      <c r="A176" s="94"/>
      <c r="B176" s="26"/>
      <c r="G176" s="112"/>
    </row>
    <row r="177" spans="1:7" s="4" customFormat="1" x14ac:dyDescent="0.2">
      <c r="A177" s="94"/>
      <c r="B177" s="26"/>
      <c r="G177" s="112"/>
    </row>
    <row r="178" spans="1:7" s="4" customFormat="1" x14ac:dyDescent="0.2">
      <c r="A178" s="94"/>
      <c r="B178" s="26"/>
      <c r="G178" s="112"/>
    </row>
    <row r="179" spans="1:7" s="4" customFormat="1" x14ac:dyDescent="0.2">
      <c r="A179" s="94"/>
      <c r="B179" s="26"/>
      <c r="G179" s="112"/>
    </row>
    <row r="180" spans="1:7" s="4" customFormat="1" x14ac:dyDescent="0.2">
      <c r="A180" s="94"/>
      <c r="B180" s="26"/>
      <c r="G180" s="112"/>
    </row>
    <row r="181" spans="1:7" s="4" customFormat="1" x14ac:dyDescent="0.2">
      <c r="A181" s="94"/>
      <c r="B181" s="26"/>
      <c r="G181" s="112"/>
    </row>
    <row r="182" spans="1:7" s="4" customFormat="1" x14ac:dyDescent="0.2">
      <c r="A182" s="94"/>
      <c r="B182" s="26"/>
      <c r="G182" s="112"/>
    </row>
    <row r="183" spans="1:7" s="4" customFormat="1" x14ac:dyDescent="0.2">
      <c r="A183" s="94"/>
      <c r="B183" s="26"/>
      <c r="G183" s="112"/>
    </row>
    <row r="184" spans="1:7" s="4" customFormat="1" x14ac:dyDescent="0.2">
      <c r="A184" s="94"/>
      <c r="B184" s="26"/>
      <c r="G184" s="112"/>
    </row>
    <row r="185" spans="1:7" s="4" customFormat="1" x14ac:dyDescent="0.2">
      <c r="A185" s="94"/>
      <c r="B185" s="26"/>
      <c r="G185" s="112"/>
    </row>
    <row r="186" spans="1:7" s="4" customFormat="1" x14ac:dyDescent="0.2">
      <c r="A186" s="94"/>
      <c r="B186" s="26"/>
      <c r="G186" s="112"/>
    </row>
    <row r="187" spans="1:7" s="4" customFormat="1" x14ac:dyDescent="0.2">
      <c r="A187" s="94"/>
      <c r="B187" s="26"/>
      <c r="G187" s="112"/>
    </row>
    <row r="188" spans="1:7" s="4" customFormat="1" x14ac:dyDescent="0.2">
      <c r="A188" s="94"/>
      <c r="B188" s="26"/>
      <c r="G188" s="112"/>
    </row>
    <row r="189" spans="1:7" s="4" customFormat="1" x14ac:dyDescent="0.2">
      <c r="A189" s="94"/>
      <c r="B189" s="26"/>
      <c r="G189" s="112"/>
    </row>
    <row r="190" spans="1:7" s="4" customFormat="1" x14ac:dyDescent="0.2">
      <c r="A190" s="94"/>
      <c r="B190" s="26"/>
      <c r="G190" s="112"/>
    </row>
    <row r="191" spans="1:7" s="4" customFormat="1" x14ac:dyDescent="0.2">
      <c r="A191" s="94"/>
      <c r="B191" s="26"/>
      <c r="G191" s="112"/>
    </row>
    <row r="192" spans="1:7" s="4" customFormat="1" x14ac:dyDescent="0.2">
      <c r="A192" s="94"/>
      <c r="B192" s="26"/>
      <c r="G192" s="112"/>
    </row>
    <row r="193" spans="1:7" s="4" customFormat="1" x14ac:dyDescent="0.2">
      <c r="A193" s="94"/>
      <c r="B193" s="26"/>
      <c r="G193" s="112"/>
    </row>
    <row r="194" spans="1:7" s="4" customFormat="1" x14ac:dyDescent="0.2">
      <c r="A194" s="94"/>
      <c r="B194" s="26"/>
      <c r="G194" s="112"/>
    </row>
    <row r="195" spans="1:7" s="4" customFormat="1" x14ac:dyDescent="0.2">
      <c r="A195" s="94"/>
      <c r="B195" s="26"/>
      <c r="G195" s="112"/>
    </row>
    <row r="196" spans="1:7" s="4" customFormat="1" x14ac:dyDescent="0.2">
      <c r="A196" s="94"/>
      <c r="B196" s="26"/>
      <c r="G196" s="112"/>
    </row>
    <row r="197" spans="1:7" s="4" customFormat="1" x14ac:dyDescent="0.2">
      <c r="A197" s="94"/>
      <c r="B197" s="26"/>
      <c r="G197" s="112"/>
    </row>
    <row r="198" spans="1:7" s="4" customFormat="1" x14ac:dyDescent="0.2">
      <c r="A198" s="94"/>
      <c r="B198" s="26"/>
      <c r="G198" s="112"/>
    </row>
    <row r="199" spans="1:7" s="4" customFormat="1" x14ac:dyDescent="0.2">
      <c r="A199" s="94"/>
      <c r="B199" s="26"/>
      <c r="G199" s="112"/>
    </row>
    <row r="200" spans="1:7" s="4" customFormat="1" x14ac:dyDescent="0.2">
      <c r="A200" s="94"/>
      <c r="B200" s="26"/>
      <c r="G200" s="112"/>
    </row>
    <row r="201" spans="1:7" s="4" customFormat="1" x14ac:dyDescent="0.2">
      <c r="A201" s="94"/>
      <c r="B201" s="26"/>
      <c r="G201" s="112"/>
    </row>
    <row r="202" spans="1:7" s="4" customFormat="1" x14ac:dyDescent="0.2">
      <c r="A202" s="94"/>
      <c r="B202" s="26"/>
      <c r="G202" s="112"/>
    </row>
    <row r="203" spans="1:7" s="4" customFormat="1" x14ac:dyDescent="0.2">
      <c r="A203" s="94"/>
      <c r="B203" s="26"/>
      <c r="G203" s="112"/>
    </row>
    <row r="204" spans="1:7" s="4" customFormat="1" x14ac:dyDescent="0.2">
      <c r="A204" s="94"/>
      <c r="B204" s="26"/>
      <c r="G204" s="112"/>
    </row>
    <row r="205" spans="1:7" s="4" customFormat="1" x14ac:dyDescent="0.2">
      <c r="A205" s="94"/>
      <c r="B205" s="26"/>
      <c r="G205" s="112"/>
    </row>
    <row r="206" spans="1:7" s="4" customFormat="1" x14ac:dyDescent="0.2">
      <c r="A206" s="94"/>
      <c r="B206" s="26"/>
      <c r="G206" s="112"/>
    </row>
    <row r="207" spans="1:7" s="4" customFormat="1" x14ac:dyDescent="0.2">
      <c r="A207" s="94"/>
      <c r="B207" s="26"/>
      <c r="G207" s="112"/>
    </row>
    <row r="208" spans="1:7" s="4" customFormat="1" x14ac:dyDescent="0.2">
      <c r="A208" s="94"/>
      <c r="B208" s="26"/>
      <c r="G208" s="112"/>
    </row>
    <row r="209" spans="1:7" s="4" customFormat="1" x14ac:dyDescent="0.2">
      <c r="A209" s="94"/>
      <c r="B209" s="26"/>
      <c r="G209" s="112"/>
    </row>
    <row r="210" spans="1:7" s="4" customFormat="1" x14ac:dyDescent="0.2">
      <c r="A210" s="94"/>
      <c r="B210" s="26"/>
      <c r="G210" s="112"/>
    </row>
    <row r="211" spans="1:7" s="4" customFormat="1" x14ac:dyDescent="0.2">
      <c r="A211" s="94"/>
      <c r="B211" s="26"/>
      <c r="G211" s="112"/>
    </row>
    <row r="212" spans="1:7" s="4" customFormat="1" x14ac:dyDescent="0.2">
      <c r="A212" s="94"/>
      <c r="B212" s="26"/>
      <c r="G212" s="112"/>
    </row>
    <row r="213" spans="1:7" s="4" customFormat="1" x14ac:dyDescent="0.2">
      <c r="A213" s="94"/>
      <c r="B213" s="26"/>
      <c r="G213" s="112"/>
    </row>
    <row r="214" spans="1:7" s="4" customFormat="1" x14ac:dyDescent="0.2">
      <c r="A214" s="94"/>
      <c r="B214" s="26"/>
      <c r="G214" s="112"/>
    </row>
    <row r="215" spans="1:7" s="4" customFormat="1" x14ac:dyDescent="0.2">
      <c r="A215" s="94"/>
      <c r="B215" s="26"/>
      <c r="G215" s="112"/>
    </row>
    <row r="216" spans="1:7" s="4" customFormat="1" x14ac:dyDescent="0.2">
      <c r="A216" s="94"/>
      <c r="B216" s="26"/>
      <c r="G216" s="112"/>
    </row>
    <row r="217" spans="1:7" s="4" customFormat="1" x14ac:dyDescent="0.2">
      <c r="A217" s="94"/>
      <c r="B217" s="26"/>
      <c r="G217" s="112"/>
    </row>
    <row r="218" spans="1:7" s="4" customFormat="1" x14ac:dyDescent="0.2">
      <c r="A218" s="94"/>
      <c r="B218" s="26"/>
      <c r="G218" s="112"/>
    </row>
    <row r="219" spans="1:7" s="4" customFormat="1" x14ac:dyDescent="0.2">
      <c r="A219" s="94"/>
      <c r="B219" s="26"/>
      <c r="G219" s="112"/>
    </row>
    <row r="220" spans="1:7" s="4" customFormat="1" x14ac:dyDescent="0.2">
      <c r="A220" s="94"/>
      <c r="B220" s="26"/>
      <c r="G220" s="112"/>
    </row>
    <row r="221" spans="1:7" s="4" customFormat="1" x14ac:dyDescent="0.2">
      <c r="A221" s="94"/>
      <c r="B221" s="26"/>
      <c r="G221" s="112"/>
    </row>
    <row r="222" spans="1:7" s="4" customFormat="1" x14ac:dyDescent="0.2">
      <c r="A222" s="94"/>
      <c r="B222" s="26"/>
      <c r="G222" s="112"/>
    </row>
    <row r="223" spans="1:7" s="4" customFormat="1" x14ac:dyDescent="0.2">
      <c r="A223" s="94"/>
      <c r="B223" s="26"/>
      <c r="G223" s="112"/>
    </row>
    <row r="224" spans="1:7" s="4" customFormat="1" x14ac:dyDescent="0.2">
      <c r="A224" s="94"/>
      <c r="B224" s="26"/>
      <c r="G224" s="112"/>
    </row>
    <row r="225" spans="1:7" s="4" customFormat="1" x14ac:dyDescent="0.2">
      <c r="A225" s="94"/>
      <c r="B225" s="26"/>
      <c r="G225" s="112"/>
    </row>
    <row r="226" spans="1:7" s="4" customFormat="1" x14ac:dyDescent="0.2">
      <c r="A226" s="94"/>
      <c r="B226" s="26"/>
      <c r="G226" s="112"/>
    </row>
    <row r="227" spans="1:7" s="4" customFormat="1" x14ac:dyDescent="0.2">
      <c r="A227" s="94"/>
      <c r="B227" s="26"/>
      <c r="G227" s="112"/>
    </row>
    <row r="228" spans="1:7" s="4" customFormat="1" x14ac:dyDescent="0.2">
      <c r="A228" s="94"/>
      <c r="B228" s="26"/>
      <c r="G228" s="112"/>
    </row>
    <row r="229" spans="1:7" s="4" customFormat="1" x14ac:dyDescent="0.2">
      <c r="A229" s="94"/>
      <c r="B229" s="26"/>
      <c r="G229" s="112"/>
    </row>
    <row r="230" spans="1:7" s="4" customFormat="1" x14ac:dyDescent="0.2">
      <c r="A230" s="94"/>
      <c r="B230" s="26"/>
      <c r="G230" s="112"/>
    </row>
    <row r="231" spans="1:7" s="4" customFormat="1" x14ac:dyDescent="0.2">
      <c r="A231" s="94"/>
      <c r="B231" s="26"/>
      <c r="G231" s="112"/>
    </row>
    <row r="232" spans="1:7" s="4" customFormat="1" x14ac:dyDescent="0.2">
      <c r="A232" s="94"/>
      <c r="B232" s="26"/>
      <c r="G232" s="112"/>
    </row>
    <row r="233" spans="1:7" s="4" customFormat="1" x14ac:dyDescent="0.2">
      <c r="A233" s="94"/>
      <c r="B233" s="26"/>
      <c r="G233" s="112"/>
    </row>
    <row r="234" spans="1:7" s="4" customFormat="1" x14ac:dyDescent="0.2">
      <c r="A234" s="94"/>
      <c r="B234" s="26"/>
      <c r="G234" s="112"/>
    </row>
    <row r="235" spans="1:7" s="4" customFormat="1" x14ac:dyDescent="0.2">
      <c r="A235" s="94"/>
      <c r="B235" s="26"/>
      <c r="G235" s="112"/>
    </row>
    <row r="236" spans="1:7" s="4" customFormat="1" x14ac:dyDescent="0.2">
      <c r="A236" s="94"/>
      <c r="B236" s="26"/>
      <c r="G236" s="112"/>
    </row>
    <row r="237" spans="1:7" s="4" customFormat="1" x14ac:dyDescent="0.2">
      <c r="A237" s="94"/>
      <c r="B237" s="26"/>
      <c r="G237" s="112"/>
    </row>
    <row r="238" spans="1:7" s="4" customFormat="1" x14ac:dyDescent="0.2">
      <c r="A238" s="94"/>
      <c r="B238" s="26"/>
      <c r="G238" s="112"/>
    </row>
    <row r="239" spans="1:7" s="4" customFormat="1" x14ac:dyDescent="0.2">
      <c r="A239" s="94"/>
      <c r="B239" s="26"/>
      <c r="G239" s="112"/>
    </row>
    <row r="240" spans="1:7" s="4" customFormat="1" x14ac:dyDescent="0.2">
      <c r="A240" s="94"/>
      <c r="B240" s="26"/>
      <c r="G240" s="112"/>
    </row>
    <row r="241" spans="1:7" s="4" customFormat="1" x14ac:dyDescent="0.2">
      <c r="A241" s="94"/>
      <c r="B241" s="26"/>
      <c r="G241" s="112"/>
    </row>
    <row r="242" spans="1:7" s="4" customFormat="1" x14ac:dyDescent="0.2">
      <c r="A242" s="94"/>
      <c r="B242" s="26"/>
      <c r="G242" s="112"/>
    </row>
    <row r="243" spans="1:7" s="4" customFormat="1" x14ac:dyDescent="0.2">
      <c r="A243" s="94"/>
      <c r="B243" s="26"/>
      <c r="G243" s="112"/>
    </row>
    <row r="244" spans="1:7" s="4" customFormat="1" x14ac:dyDescent="0.2">
      <c r="A244" s="94"/>
      <c r="B244" s="26"/>
      <c r="G244" s="112"/>
    </row>
    <row r="245" spans="1:7" s="4" customFormat="1" x14ac:dyDescent="0.2">
      <c r="A245" s="94"/>
      <c r="B245" s="26"/>
      <c r="G245" s="112"/>
    </row>
    <row r="246" spans="1:7" s="4" customFormat="1" x14ac:dyDescent="0.2">
      <c r="A246" s="94"/>
      <c r="B246" s="26"/>
      <c r="G246" s="112"/>
    </row>
    <row r="247" spans="1:7" s="4" customFormat="1" x14ac:dyDescent="0.2">
      <c r="A247" s="94"/>
      <c r="B247" s="26"/>
      <c r="G247" s="112"/>
    </row>
    <row r="248" spans="1:7" s="4" customFormat="1" x14ac:dyDescent="0.2">
      <c r="A248" s="94"/>
      <c r="B248" s="26"/>
      <c r="G248" s="112"/>
    </row>
    <row r="249" spans="1:7" s="4" customFormat="1" x14ac:dyDescent="0.2">
      <c r="A249" s="94"/>
      <c r="B249" s="26"/>
      <c r="G249" s="112"/>
    </row>
    <row r="250" spans="1:7" s="4" customFormat="1" x14ac:dyDescent="0.2">
      <c r="A250" s="94"/>
      <c r="B250" s="26"/>
      <c r="G250" s="112"/>
    </row>
    <row r="251" spans="1:7" s="4" customFormat="1" x14ac:dyDescent="0.2">
      <c r="A251" s="94"/>
      <c r="B251" s="26"/>
      <c r="G251" s="112"/>
    </row>
    <row r="252" spans="1:7" s="4" customFormat="1" x14ac:dyDescent="0.2">
      <c r="A252" s="94"/>
      <c r="B252" s="26"/>
      <c r="G252" s="112"/>
    </row>
    <row r="253" spans="1:7" s="4" customFormat="1" x14ac:dyDescent="0.2">
      <c r="A253" s="94"/>
      <c r="B253" s="26"/>
      <c r="G253" s="112"/>
    </row>
    <row r="254" spans="1:7" s="4" customFormat="1" x14ac:dyDescent="0.2">
      <c r="A254" s="94"/>
      <c r="B254" s="26"/>
      <c r="G254" s="112"/>
    </row>
    <row r="255" spans="1:7" s="4" customFormat="1" x14ac:dyDescent="0.2">
      <c r="A255" s="94"/>
      <c r="B255" s="26"/>
      <c r="G255" s="112"/>
    </row>
    <row r="256" spans="1:7" s="4" customFormat="1" x14ac:dyDescent="0.2">
      <c r="A256" s="94"/>
      <c r="B256" s="26"/>
      <c r="G256" s="112"/>
    </row>
    <row r="257" spans="1:7" s="4" customFormat="1" x14ac:dyDescent="0.2">
      <c r="A257" s="94"/>
      <c r="B257" s="26"/>
      <c r="G257" s="112"/>
    </row>
    <row r="258" spans="1:7" s="4" customFormat="1" x14ac:dyDescent="0.2">
      <c r="A258" s="94"/>
      <c r="B258" s="26"/>
      <c r="G258" s="112"/>
    </row>
    <row r="259" spans="1:7" s="4" customFormat="1" x14ac:dyDescent="0.2">
      <c r="A259" s="94"/>
      <c r="B259" s="26"/>
      <c r="G259" s="112"/>
    </row>
    <row r="260" spans="1:7" s="4" customFormat="1" x14ac:dyDescent="0.2">
      <c r="A260" s="94"/>
      <c r="B260" s="26"/>
      <c r="G260" s="112"/>
    </row>
    <row r="261" spans="1:7" s="4" customFormat="1" x14ac:dyDescent="0.2">
      <c r="A261" s="94"/>
      <c r="B261" s="26"/>
      <c r="G261" s="112"/>
    </row>
    <row r="262" spans="1:7" s="4" customFormat="1" x14ac:dyDescent="0.2">
      <c r="A262" s="94"/>
      <c r="B262" s="26"/>
      <c r="G262" s="112"/>
    </row>
    <row r="263" spans="1:7" s="4" customFormat="1" x14ac:dyDescent="0.2">
      <c r="A263" s="94"/>
      <c r="B263" s="26"/>
      <c r="G263" s="112"/>
    </row>
    <row r="264" spans="1:7" s="4" customFormat="1" x14ac:dyDescent="0.2">
      <c r="A264" s="94"/>
      <c r="B264" s="26"/>
      <c r="G264" s="112"/>
    </row>
    <row r="265" spans="1:7" s="4" customFormat="1" x14ac:dyDescent="0.2">
      <c r="A265" s="94"/>
      <c r="B265" s="26"/>
      <c r="G265" s="112"/>
    </row>
    <row r="266" spans="1:7" s="4" customFormat="1" x14ac:dyDescent="0.2">
      <c r="A266" s="94"/>
      <c r="B266" s="26"/>
      <c r="G266" s="112"/>
    </row>
    <row r="267" spans="1:7" s="4" customFormat="1" x14ac:dyDescent="0.2">
      <c r="A267" s="94"/>
      <c r="B267" s="26"/>
      <c r="G267" s="112"/>
    </row>
    <row r="268" spans="1:7" s="4" customFormat="1" x14ac:dyDescent="0.2">
      <c r="A268" s="94"/>
      <c r="B268" s="26"/>
      <c r="G268" s="112"/>
    </row>
    <row r="269" spans="1:7" s="4" customFormat="1" x14ac:dyDescent="0.2">
      <c r="A269" s="94"/>
      <c r="B269" s="26"/>
      <c r="G269" s="112"/>
    </row>
    <row r="270" spans="1:7" s="4" customFormat="1" x14ac:dyDescent="0.2">
      <c r="A270" s="94"/>
      <c r="B270" s="26"/>
      <c r="G270" s="112"/>
    </row>
    <row r="271" spans="1:7" s="4" customFormat="1" x14ac:dyDescent="0.2">
      <c r="A271" s="94"/>
      <c r="B271" s="26"/>
      <c r="G271" s="112"/>
    </row>
    <row r="272" spans="1:7" s="4" customFormat="1" x14ac:dyDescent="0.2">
      <c r="A272" s="94"/>
      <c r="B272" s="26"/>
      <c r="G272" s="112"/>
    </row>
    <row r="273" spans="1:7" s="4" customFormat="1" x14ac:dyDescent="0.2">
      <c r="A273" s="94"/>
      <c r="B273" s="26"/>
      <c r="G273" s="112"/>
    </row>
    <row r="274" spans="1:7" s="4" customFormat="1" x14ac:dyDescent="0.2">
      <c r="A274" s="94"/>
      <c r="B274" s="26"/>
      <c r="G274" s="112"/>
    </row>
    <row r="275" spans="1:7" s="4" customFormat="1" x14ac:dyDescent="0.2">
      <c r="A275" s="94"/>
      <c r="B275" s="26"/>
      <c r="G275" s="112"/>
    </row>
    <row r="276" spans="1:7" s="4" customFormat="1" x14ac:dyDescent="0.2">
      <c r="A276" s="94"/>
      <c r="B276" s="26"/>
      <c r="G276" s="112"/>
    </row>
    <row r="277" spans="1:7" s="4" customFormat="1" x14ac:dyDescent="0.2">
      <c r="A277" s="94"/>
      <c r="B277" s="26"/>
      <c r="G277" s="112"/>
    </row>
    <row r="278" spans="1:7" s="4" customFormat="1" x14ac:dyDescent="0.2">
      <c r="A278" s="94"/>
      <c r="B278" s="26"/>
      <c r="G278" s="112"/>
    </row>
    <row r="279" spans="1:7" s="4" customFormat="1" x14ac:dyDescent="0.2">
      <c r="A279" s="94"/>
      <c r="B279" s="26"/>
      <c r="G279" s="112"/>
    </row>
    <row r="280" spans="1:7" s="4" customFormat="1" x14ac:dyDescent="0.2">
      <c r="A280" s="94"/>
      <c r="B280" s="26"/>
      <c r="G280" s="112"/>
    </row>
    <row r="281" spans="1:7" s="4" customFormat="1" x14ac:dyDescent="0.2">
      <c r="A281" s="94"/>
      <c r="B281" s="26"/>
      <c r="G281" s="112"/>
    </row>
    <row r="282" spans="1:7" s="4" customFormat="1" x14ac:dyDescent="0.2">
      <c r="A282" s="94"/>
      <c r="B282" s="26"/>
      <c r="G282" s="112"/>
    </row>
    <row r="283" spans="1:7" s="4" customFormat="1" x14ac:dyDescent="0.2">
      <c r="A283" s="94"/>
      <c r="B283" s="26"/>
      <c r="G283" s="112"/>
    </row>
    <row r="284" spans="1:7" s="4" customFormat="1" x14ac:dyDescent="0.2">
      <c r="A284" s="94"/>
      <c r="B284" s="26"/>
      <c r="G284" s="112"/>
    </row>
    <row r="285" spans="1:7" s="4" customFormat="1" x14ac:dyDescent="0.2">
      <c r="A285" s="94"/>
      <c r="B285" s="26"/>
      <c r="G285" s="112"/>
    </row>
    <row r="286" spans="1:7" s="4" customFormat="1" x14ac:dyDescent="0.2">
      <c r="A286" s="94"/>
      <c r="B286" s="26"/>
      <c r="G286" s="112"/>
    </row>
    <row r="287" spans="1:7" s="4" customFormat="1" x14ac:dyDescent="0.2">
      <c r="A287" s="94"/>
      <c r="B287" s="26"/>
      <c r="G287" s="112"/>
    </row>
    <row r="288" spans="1:7" s="4" customFormat="1" x14ac:dyDescent="0.2">
      <c r="A288" s="94"/>
      <c r="B288" s="26"/>
      <c r="G288" s="112"/>
    </row>
    <row r="289" spans="1:7" s="4" customFormat="1" x14ac:dyDescent="0.2">
      <c r="A289" s="94"/>
      <c r="B289" s="26"/>
      <c r="G289" s="112"/>
    </row>
    <row r="290" spans="1:7" s="4" customFormat="1" x14ac:dyDescent="0.2">
      <c r="A290" s="94"/>
      <c r="B290" s="26"/>
      <c r="G290" s="112"/>
    </row>
    <row r="291" spans="1:7" s="4" customFormat="1" x14ac:dyDescent="0.2">
      <c r="A291" s="94"/>
      <c r="B291" s="26"/>
      <c r="G291" s="112"/>
    </row>
    <row r="292" spans="1:7" s="4" customFormat="1" x14ac:dyDescent="0.2">
      <c r="A292" s="94"/>
      <c r="B292" s="26"/>
      <c r="G292" s="112"/>
    </row>
    <row r="293" spans="1:7" s="4" customFormat="1" x14ac:dyDescent="0.2">
      <c r="A293" s="94"/>
      <c r="B293" s="26"/>
      <c r="G293" s="112"/>
    </row>
    <row r="294" spans="1:7" s="4" customFormat="1" x14ac:dyDescent="0.2">
      <c r="A294" s="94"/>
      <c r="B294" s="26"/>
      <c r="G294" s="112"/>
    </row>
    <row r="295" spans="1:7" s="4" customFormat="1" x14ac:dyDescent="0.2">
      <c r="A295" s="94"/>
      <c r="B295" s="26"/>
      <c r="G295" s="112"/>
    </row>
    <row r="296" spans="1:7" s="4" customFormat="1" x14ac:dyDescent="0.2">
      <c r="A296" s="94"/>
      <c r="B296" s="26"/>
      <c r="G296" s="112"/>
    </row>
    <row r="297" spans="1:7" s="4" customFormat="1" x14ac:dyDescent="0.2">
      <c r="A297" s="94"/>
      <c r="B297" s="26"/>
      <c r="G297" s="112"/>
    </row>
    <row r="298" spans="1:7" s="4" customFormat="1" x14ac:dyDescent="0.2">
      <c r="A298" s="94"/>
      <c r="B298" s="26"/>
      <c r="G298" s="112"/>
    </row>
    <row r="299" spans="1:7" s="4" customFormat="1" x14ac:dyDescent="0.2">
      <c r="A299" s="94"/>
      <c r="B299" s="26"/>
      <c r="G299" s="112"/>
    </row>
    <row r="300" spans="1:7" s="4" customFormat="1" x14ac:dyDescent="0.2">
      <c r="A300" s="94"/>
      <c r="B300" s="26"/>
      <c r="G300" s="112"/>
    </row>
    <row r="301" spans="1:7" s="4" customFormat="1" x14ac:dyDescent="0.2">
      <c r="A301" s="94"/>
      <c r="B301" s="26"/>
      <c r="G301" s="112"/>
    </row>
    <row r="302" spans="1:7" s="4" customFormat="1" x14ac:dyDescent="0.2">
      <c r="A302" s="94"/>
      <c r="B302" s="26"/>
      <c r="G302" s="112"/>
    </row>
    <row r="303" spans="1:7" s="4" customFormat="1" x14ac:dyDescent="0.2">
      <c r="A303" s="94"/>
      <c r="B303" s="26"/>
      <c r="G303" s="112"/>
    </row>
    <row r="304" spans="1:7" s="4" customFormat="1" x14ac:dyDescent="0.2">
      <c r="A304" s="94"/>
      <c r="B304" s="26"/>
      <c r="G304" s="112"/>
    </row>
    <row r="305" spans="1:7" s="4" customFormat="1" x14ac:dyDescent="0.2">
      <c r="A305" s="94"/>
      <c r="B305" s="26"/>
      <c r="G305" s="112"/>
    </row>
    <row r="306" spans="1:7" s="4" customFormat="1" x14ac:dyDescent="0.2">
      <c r="A306" s="94"/>
      <c r="B306" s="26"/>
      <c r="G306" s="112"/>
    </row>
    <row r="307" spans="1:7" s="4" customFormat="1" x14ac:dyDescent="0.2">
      <c r="A307" s="94"/>
      <c r="B307" s="26"/>
      <c r="G307" s="112"/>
    </row>
    <row r="308" spans="1:7" s="4" customFormat="1" x14ac:dyDescent="0.2">
      <c r="A308" s="94"/>
      <c r="B308" s="26"/>
      <c r="G308" s="112"/>
    </row>
    <row r="309" spans="1:7" s="4" customFormat="1" x14ac:dyDescent="0.2">
      <c r="A309" s="94"/>
      <c r="B309" s="26"/>
      <c r="G309" s="112"/>
    </row>
    <row r="310" spans="1:7" s="4" customFormat="1" x14ac:dyDescent="0.2">
      <c r="A310" s="94"/>
      <c r="B310" s="26"/>
      <c r="G310" s="112"/>
    </row>
    <row r="311" spans="1:7" s="4" customFormat="1" x14ac:dyDescent="0.2">
      <c r="A311" s="94"/>
      <c r="B311" s="26"/>
      <c r="G311" s="112"/>
    </row>
    <row r="312" spans="1:7" s="4" customFormat="1" x14ac:dyDescent="0.2">
      <c r="A312" s="94"/>
      <c r="B312" s="26"/>
      <c r="G312" s="112"/>
    </row>
    <row r="313" spans="1:7" s="4" customFormat="1" x14ac:dyDescent="0.2">
      <c r="A313" s="94"/>
      <c r="B313" s="26"/>
      <c r="G313" s="112"/>
    </row>
    <row r="314" spans="1:7" s="4" customFormat="1" x14ac:dyDescent="0.2">
      <c r="A314" s="94"/>
      <c r="B314" s="26"/>
      <c r="G314" s="112"/>
    </row>
    <row r="315" spans="1:7" s="4" customFormat="1" x14ac:dyDescent="0.2">
      <c r="A315" s="94"/>
      <c r="B315" s="26"/>
      <c r="G315" s="112"/>
    </row>
    <row r="316" spans="1:7" s="4" customFormat="1" x14ac:dyDescent="0.2">
      <c r="A316" s="94"/>
      <c r="B316" s="26"/>
      <c r="G316" s="112"/>
    </row>
    <row r="317" spans="1:7" s="4" customFormat="1" x14ac:dyDescent="0.2">
      <c r="A317" s="94"/>
      <c r="B317" s="26"/>
      <c r="G317" s="112"/>
    </row>
    <row r="318" spans="1:7" s="4" customFormat="1" x14ac:dyDescent="0.2">
      <c r="A318" s="94"/>
      <c r="B318" s="26"/>
      <c r="G318" s="112"/>
    </row>
    <row r="319" spans="1:7" s="4" customFormat="1" x14ac:dyDescent="0.2">
      <c r="A319" s="94"/>
      <c r="B319" s="26"/>
      <c r="G319" s="112"/>
    </row>
    <row r="320" spans="1:7" s="4" customFormat="1" x14ac:dyDescent="0.2">
      <c r="A320" s="94"/>
      <c r="B320" s="26"/>
      <c r="G320" s="112"/>
    </row>
    <row r="321" spans="1:7" s="4" customFormat="1" x14ac:dyDescent="0.2">
      <c r="A321" s="94"/>
      <c r="B321" s="26"/>
      <c r="G321" s="112"/>
    </row>
    <row r="322" spans="1:7" s="4" customFormat="1" x14ac:dyDescent="0.2">
      <c r="A322" s="94"/>
      <c r="B322" s="26"/>
      <c r="G322" s="112"/>
    </row>
    <row r="323" spans="1:7" s="4" customFormat="1" x14ac:dyDescent="0.2">
      <c r="A323" s="94"/>
      <c r="B323" s="26"/>
      <c r="G323" s="112"/>
    </row>
    <row r="324" spans="1:7" s="4" customFormat="1" x14ac:dyDescent="0.2">
      <c r="A324" s="94"/>
      <c r="B324" s="26"/>
      <c r="G324" s="112"/>
    </row>
    <row r="325" spans="1:7" s="4" customFormat="1" x14ac:dyDescent="0.2">
      <c r="A325" s="94"/>
      <c r="B325" s="26"/>
      <c r="G325" s="112"/>
    </row>
    <row r="326" spans="1:7" s="4" customFormat="1" x14ac:dyDescent="0.2">
      <c r="A326" s="94"/>
      <c r="B326" s="26"/>
      <c r="G326" s="112"/>
    </row>
    <row r="327" spans="1:7" s="4" customFormat="1" x14ac:dyDescent="0.2">
      <c r="A327" s="94"/>
      <c r="B327" s="26"/>
      <c r="G327" s="112"/>
    </row>
    <row r="328" spans="1:7" s="4" customFormat="1" x14ac:dyDescent="0.2">
      <c r="A328" s="94"/>
      <c r="B328" s="26"/>
      <c r="G328" s="112"/>
    </row>
    <row r="329" spans="1:7" s="4" customFormat="1" x14ac:dyDescent="0.2">
      <c r="A329" s="94"/>
      <c r="B329" s="26"/>
      <c r="G329" s="112"/>
    </row>
    <row r="330" spans="1:7" s="4" customFormat="1" x14ac:dyDescent="0.2">
      <c r="A330" s="94"/>
      <c r="B330" s="26"/>
      <c r="G330" s="112"/>
    </row>
    <row r="331" spans="1:7" s="4" customFormat="1" x14ac:dyDescent="0.2">
      <c r="A331" s="94"/>
      <c r="B331" s="26"/>
      <c r="G331" s="112"/>
    </row>
    <row r="332" spans="1:7" s="4" customFormat="1" x14ac:dyDescent="0.2">
      <c r="A332" s="94"/>
      <c r="B332" s="26"/>
      <c r="G332" s="112"/>
    </row>
    <row r="333" spans="1:7" s="4" customFormat="1" x14ac:dyDescent="0.2">
      <c r="A333" s="94"/>
      <c r="B333" s="26"/>
      <c r="G333" s="112"/>
    </row>
    <row r="334" spans="1:7" s="4" customFormat="1" x14ac:dyDescent="0.2">
      <c r="A334" s="94"/>
      <c r="B334" s="26"/>
      <c r="G334" s="112"/>
    </row>
    <row r="335" spans="1:7" s="4" customFormat="1" x14ac:dyDescent="0.2">
      <c r="A335" s="94"/>
      <c r="B335" s="26"/>
      <c r="G335" s="112"/>
    </row>
    <row r="336" spans="1:7" s="4" customFormat="1" x14ac:dyDescent="0.2">
      <c r="A336" s="94"/>
      <c r="B336" s="26"/>
      <c r="G336" s="112"/>
    </row>
    <row r="337" spans="1:7" s="4" customFormat="1" x14ac:dyDescent="0.2">
      <c r="A337" s="94"/>
      <c r="B337" s="26"/>
      <c r="G337" s="112"/>
    </row>
    <row r="338" spans="1:7" s="4" customFormat="1" x14ac:dyDescent="0.2">
      <c r="A338" s="94"/>
      <c r="B338" s="26"/>
      <c r="G338" s="112"/>
    </row>
    <row r="339" spans="1:7" s="4" customFormat="1" x14ac:dyDescent="0.2">
      <c r="A339" s="94"/>
      <c r="B339" s="26"/>
      <c r="G339" s="112"/>
    </row>
    <row r="340" spans="1:7" s="4" customFormat="1" x14ac:dyDescent="0.2">
      <c r="A340" s="94"/>
      <c r="B340" s="26"/>
      <c r="G340" s="112"/>
    </row>
    <row r="341" spans="1:7" s="4" customFormat="1" x14ac:dyDescent="0.2">
      <c r="A341" s="94"/>
      <c r="B341" s="26"/>
      <c r="G341" s="112"/>
    </row>
    <row r="342" spans="1:7" s="4" customFormat="1" x14ac:dyDescent="0.2">
      <c r="A342" s="94"/>
      <c r="B342" s="26"/>
      <c r="G342" s="112"/>
    </row>
    <row r="343" spans="1:7" s="4" customFormat="1" x14ac:dyDescent="0.2">
      <c r="A343" s="94"/>
      <c r="B343" s="26"/>
      <c r="G343" s="112"/>
    </row>
    <row r="344" spans="1:7" s="4" customFormat="1" x14ac:dyDescent="0.2">
      <c r="A344" s="94"/>
      <c r="B344" s="26"/>
      <c r="G344" s="112"/>
    </row>
    <row r="345" spans="1:7" s="4" customFormat="1" x14ac:dyDescent="0.2">
      <c r="A345" s="94"/>
      <c r="B345" s="26"/>
      <c r="G345" s="112"/>
    </row>
    <row r="346" spans="1:7" s="4" customFormat="1" x14ac:dyDescent="0.2">
      <c r="A346" s="94"/>
      <c r="B346" s="26"/>
      <c r="G346" s="112"/>
    </row>
    <row r="347" spans="1:7" s="4" customFormat="1" x14ac:dyDescent="0.2">
      <c r="A347" s="94"/>
      <c r="B347" s="26"/>
      <c r="G347" s="112"/>
    </row>
    <row r="348" spans="1:7" s="4" customFormat="1" x14ac:dyDescent="0.2">
      <c r="A348" s="94"/>
      <c r="B348" s="26"/>
      <c r="G348" s="112"/>
    </row>
    <row r="349" spans="1:7" s="4" customFormat="1" x14ac:dyDescent="0.2">
      <c r="A349" s="94"/>
      <c r="B349" s="26"/>
      <c r="G349" s="112"/>
    </row>
    <row r="350" spans="1:7" s="4" customFormat="1" x14ac:dyDescent="0.2">
      <c r="A350" s="94"/>
      <c r="B350" s="26"/>
      <c r="G350" s="112"/>
    </row>
    <row r="351" spans="1:7" s="4" customFormat="1" x14ac:dyDescent="0.2">
      <c r="A351" s="94"/>
      <c r="B351" s="26"/>
      <c r="G351" s="112"/>
    </row>
    <row r="352" spans="1:7" s="4" customFormat="1" x14ac:dyDescent="0.2">
      <c r="A352" s="94"/>
      <c r="B352" s="26"/>
      <c r="G352" s="112"/>
    </row>
    <row r="353" spans="1:7" s="4" customFormat="1" x14ac:dyDescent="0.2">
      <c r="A353" s="94"/>
      <c r="B353" s="26"/>
      <c r="G353" s="112"/>
    </row>
    <row r="354" spans="1:7" s="4" customFormat="1" x14ac:dyDescent="0.2">
      <c r="A354" s="94"/>
      <c r="B354" s="26"/>
      <c r="G354" s="112"/>
    </row>
    <row r="355" spans="1:7" s="4" customFormat="1" x14ac:dyDescent="0.2">
      <c r="A355" s="94"/>
      <c r="B355" s="26"/>
      <c r="G355" s="112"/>
    </row>
    <row r="356" spans="1:7" s="4" customFormat="1" x14ac:dyDescent="0.2">
      <c r="A356" s="94"/>
      <c r="B356" s="26"/>
      <c r="G356" s="112"/>
    </row>
    <row r="357" spans="1:7" s="4" customFormat="1" x14ac:dyDescent="0.2">
      <c r="A357" s="94"/>
      <c r="B357" s="26"/>
      <c r="G357" s="112"/>
    </row>
    <row r="358" spans="1:7" s="4" customFormat="1" x14ac:dyDescent="0.2">
      <c r="A358" s="94"/>
      <c r="B358" s="26"/>
      <c r="G358" s="112"/>
    </row>
    <row r="359" spans="1:7" s="4" customFormat="1" x14ac:dyDescent="0.2">
      <c r="A359" s="94"/>
      <c r="B359" s="26"/>
      <c r="G359" s="112"/>
    </row>
    <row r="360" spans="1:7" s="4" customFormat="1" x14ac:dyDescent="0.2">
      <c r="A360" s="94"/>
      <c r="B360" s="26"/>
      <c r="G360" s="112"/>
    </row>
    <row r="361" spans="1:7" s="4" customFormat="1" x14ac:dyDescent="0.2">
      <c r="A361" s="94"/>
      <c r="B361" s="26"/>
      <c r="G361" s="112"/>
    </row>
    <row r="362" spans="1:7" s="4" customFormat="1" x14ac:dyDescent="0.2">
      <c r="A362" s="94"/>
      <c r="B362" s="26"/>
      <c r="G362" s="112"/>
    </row>
    <row r="363" spans="1:7" s="4" customFormat="1" x14ac:dyDescent="0.2">
      <c r="A363" s="94"/>
      <c r="B363" s="26"/>
      <c r="G363" s="112"/>
    </row>
    <row r="364" spans="1:7" s="4" customFormat="1" x14ac:dyDescent="0.2">
      <c r="A364" s="94"/>
      <c r="B364" s="26"/>
      <c r="G364" s="112"/>
    </row>
    <row r="365" spans="1:7" s="4" customFormat="1" x14ac:dyDescent="0.2">
      <c r="A365" s="94"/>
      <c r="B365" s="26"/>
      <c r="G365" s="112"/>
    </row>
    <row r="366" spans="1:7" s="4" customFormat="1" x14ac:dyDescent="0.2">
      <c r="A366" s="94"/>
      <c r="B366" s="26"/>
      <c r="G366" s="112"/>
    </row>
    <row r="367" spans="1:7" s="4" customFormat="1" x14ac:dyDescent="0.2">
      <c r="A367" s="94"/>
      <c r="B367" s="26"/>
      <c r="G367" s="112"/>
    </row>
    <row r="368" spans="1:7" s="4" customFormat="1" x14ac:dyDescent="0.2">
      <c r="A368" s="94"/>
      <c r="B368" s="26"/>
      <c r="G368" s="112"/>
    </row>
    <row r="369" spans="1:7" s="4" customFormat="1" x14ac:dyDescent="0.2">
      <c r="A369" s="94"/>
      <c r="B369" s="26"/>
      <c r="G369" s="112"/>
    </row>
    <row r="370" spans="1:7" s="4" customFormat="1" x14ac:dyDescent="0.2">
      <c r="A370" s="94"/>
      <c r="B370" s="26"/>
      <c r="G370" s="112"/>
    </row>
    <row r="371" spans="1:7" s="4" customFormat="1" x14ac:dyDescent="0.2">
      <c r="A371" s="94"/>
      <c r="B371" s="26"/>
      <c r="G371" s="112"/>
    </row>
    <row r="372" spans="1:7" s="4" customFormat="1" x14ac:dyDescent="0.2">
      <c r="A372" s="94"/>
      <c r="B372" s="26"/>
      <c r="G372" s="112"/>
    </row>
    <row r="373" spans="1:7" s="4" customFormat="1" x14ac:dyDescent="0.2">
      <c r="A373" s="94"/>
      <c r="B373" s="26"/>
      <c r="G373" s="112"/>
    </row>
    <row r="374" spans="1:7" s="4" customFormat="1" x14ac:dyDescent="0.2">
      <c r="A374" s="94"/>
      <c r="B374" s="26"/>
      <c r="G374" s="112"/>
    </row>
    <row r="375" spans="1:7" s="4" customFormat="1" x14ac:dyDescent="0.2">
      <c r="A375" s="94"/>
      <c r="B375" s="26"/>
      <c r="G375" s="112"/>
    </row>
    <row r="376" spans="1:7" s="4" customFormat="1" x14ac:dyDescent="0.2">
      <c r="A376" s="94"/>
      <c r="B376" s="26"/>
      <c r="G376" s="112"/>
    </row>
    <row r="377" spans="1:7" s="4" customFormat="1" x14ac:dyDescent="0.2">
      <c r="A377" s="94"/>
      <c r="B377" s="26"/>
      <c r="G377" s="112"/>
    </row>
    <row r="378" spans="1:7" s="4" customFormat="1" x14ac:dyDescent="0.2">
      <c r="A378" s="94"/>
      <c r="B378" s="26"/>
      <c r="G378" s="112"/>
    </row>
    <row r="379" spans="1:7" s="4" customFormat="1" x14ac:dyDescent="0.2">
      <c r="A379" s="94"/>
      <c r="B379" s="26"/>
      <c r="G379" s="112"/>
    </row>
    <row r="380" spans="1:7" s="4" customFormat="1" x14ac:dyDescent="0.2">
      <c r="A380" s="94"/>
      <c r="B380" s="26"/>
      <c r="G380" s="112"/>
    </row>
    <row r="381" spans="1:7" s="4" customFormat="1" x14ac:dyDescent="0.2">
      <c r="A381" s="94"/>
      <c r="B381" s="26"/>
      <c r="G381" s="112"/>
    </row>
    <row r="382" spans="1:7" s="4" customFormat="1" x14ac:dyDescent="0.2">
      <c r="A382" s="94"/>
      <c r="B382" s="26"/>
      <c r="G382" s="112"/>
    </row>
    <row r="383" spans="1:7" s="4" customFormat="1" x14ac:dyDescent="0.2">
      <c r="A383" s="94"/>
      <c r="B383" s="26"/>
      <c r="G383" s="112"/>
    </row>
    <row r="384" spans="1:7" s="4" customFormat="1" x14ac:dyDescent="0.2">
      <c r="A384" s="94"/>
      <c r="B384" s="26"/>
      <c r="G384" s="112"/>
    </row>
    <row r="385" spans="1:7" s="4" customFormat="1" x14ac:dyDescent="0.2">
      <c r="A385" s="94"/>
      <c r="B385" s="26"/>
      <c r="G385" s="112"/>
    </row>
    <row r="386" spans="1:7" s="4" customFormat="1" x14ac:dyDescent="0.2">
      <c r="A386" s="94"/>
      <c r="B386" s="26"/>
      <c r="G386" s="112"/>
    </row>
    <row r="387" spans="1:7" s="4" customFormat="1" x14ac:dyDescent="0.2">
      <c r="A387" s="94"/>
      <c r="B387" s="26"/>
      <c r="G387" s="112"/>
    </row>
    <row r="388" spans="1:7" s="4" customFormat="1" x14ac:dyDescent="0.2">
      <c r="A388" s="94"/>
      <c r="B388" s="26"/>
      <c r="G388" s="112"/>
    </row>
    <row r="389" spans="1:7" s="4" customFormat="1" x14ac:dyDescent="0.2">
      <c r="A389" s="94"/>
      <c r="B389" s="26"/>
      <c r="G389" s="112"/>
    </row>
    <row r="390" spans="1:7" s="4" customFormat="1" x14ac:dyDescent="0.2">
      <c r="A390" s="94"/>
      <c r="B390" s="26"/>
      <c r="G390" s="112"/>
    </row>
    <row r="391" spans="1:7" s="4" customFormat="1" x14ac:dyDescent="0.2">
      <c r="A391" s="94"/>
      <c r="B391" s="26"/>
      <c r="G391" s="112"/>
    </row>
    <row r="392" spans="1:7" s="4" customFormat="1" x14ac:dyDescent="0.2">
      <c r="A392" s="94"/>
      <c r="B392" s="26"/>
      <c r="G392" s="112"/>
    </row>
    <row r="393" spans="1:7" s="4" customFormat="1" x14ac:dyDescent="0.2">
      <c r="A393" s="94"/>
      <c r="B393" s="26"/>
      <c r="G393" s="112"/>
    </row>
    <row r="394" spans="1:7" s="4" customFormat="1" x14ac:dyDescent="0.2">
      <c r="A394" s="94"/>
      <c r="B394" s="26"/>
      <c r="G394" s="112"/>
    </row>
    <row r="395" spans="1:7" s="4" customFormat="1" x14ac:dyDescent="0.2">
      <c r="A395" s="94"/>
      <c r="B395" s="26"/>
      <c r="G395" s="112"/>
    </row>
    <row r="396" spans="1:7" s="4" customFormat="1" x14ac:dyDescent="0.2">
      <c r="A396" s="94"/>
      <c r="B396" s="26"/>
      <c r="G396" s="112"/>
    </row>
    <row r="397" spans="1:7" s="4" customFormat="1" x14ac:dyDescent="0.2">
      <c r="A397" s="94"/>
      <c r="B397" s="26"/>
      <c r="G397" s="112"/>
    </row>
    <row r="398" spans="1:7" s="4" customFormat="1" x14ac:dyDescent="0.2">
      <c r="A398" s="94"/>
      <c r="B398" s="26"/>
      <c r="G398" s="112"/>
    </row>
    <row r="399" spans="1:7" s="4" customFormat="1" x14ac:dyDescent="0.2">
      <c r="A399" s="94"/>
      <c r="B399" s="26"/>
      <c r="G399" s="112"/>
    </row>
    <row r="400" spans="1:7" s="4" customFormat="1" x14ac:dyDescent="0.2">
      <c r="A400" s="94"/>
      <c r="B400" s="26"/>
      <c r="G400" s="112"/>
    </row>
    <row r="401" spans="1:7" s="4" customFormat="1" x14ac:dyDescent="0.2">
      <c r="A401" s="94"/>
      <c r="B401" s="26"/>
      <c r="G401" s="112"/>
    </row>
    <row r="402" spans="1:7" s="4" customFormat="1" x14ac:dyDescent="0.2">
      <c r="A402" s="94"/>
      <c r="B402" s="26"/>
      <c r="G402" s="112"/>
    </row>
    <row r="403" spans="1:7" s="4" customFormat="1" x14ac:dyDescent="0.2">
      <c r="A403" s="94"/>
      <c r="B403" s="26"/>
      <c r="G403" s="112"/>
    </row>
    <row r="404" spans="1:7" s="4" customFormat="1" x14ac:dyDescent="0.2">
      <c r="A404" s="94"/>
      <c r="B404" s="26"/>
      <c r="G404" s="112"/>
    </row>
    <row r="405" spans="1:7" s="4" customFormat="1" x14ac:dyDescent="0.2">
      <c r="A405" s="94"/>
      <c r="B405" s="26"/>
      <c r="G405" s="112"/>
    </row>
    <row r="406" spans="1:7" s="4" customFormat="1" x14ac:dyDescent="0.2">
      <c r="A406" s="94"/>
      <c r="B406" s="26"/>
      <c r="G406" s="112"/>
    </row>
    <row r="407" spans="1:7" s="4" customFormat="1" x14ac:dyDescent="0.2">
      <c r="A407" s="94"/>
      <c r="B407" s="26"/>
      <c r="G407" s="112"/>
    </row>
    <row r="408" spans="1:7" s="4" customFormat="1" x14ac:dyDescent="0.2">
      <c r="A408" s="94"/>
      <c r="B408" s="26"/>
      <c r="G408" s="112"/>
    </row>
    <row r="409" spans="1:7" s="4" customFormat="1" x14ac:dyDescent="0.2">
      <c r="A409" s="94"/>
      <c r="B409" s="26"/>
      <c r="G409" s="112"/>
    </row>
    <row r="410" spans="1:7" s="4" customFormat="1" x14ac:dyDescent="0.2">
      <c r="A410" s="94"/>
      <c r="B410" s="26"/>
      <c r="G410" s="112"/>
    </row>
    <row r="411" spans="1:7" s="4" customFormat="1" x14ac:dyDescent="0.2">
      <c r="A411" s="94"/>
      <c r="B411" s="26"/>
      <c r="G411" s="112"/>
    </row>
    <row r="412" spans="1:7" s="4" customFormat="1" x14ac:dyDescent="0.2">
      <c r="A412" s="94"/>
      <c r="B412" s="26"/>
      <c r="G412" s="112"/>
    </row>
    <row r="413" spans="1:7" s="4" customFormat="1" x14ac:dyDescent="0.2">
      <c r="A413" s="94"/>
      <c r="B413" s="26"/>
      <c r="G413" s="112"/>
    </row>
    <row r="414" spans="1:7" s="4" customFormat="1" x14ac:dyDescent="0.2">
      <c r="A414" s="94"/>
      <c r="B414" s="26"/>
      <c r="G414" s="112"/>
    </row>
    <row r="415" spans="1:7" s="4" customFormat="1" x14ac:dyDescent="0.2">
      <c r="A415" s="94"/>
      <c r="B415" s="26"/>
      <c r="G415" s="112"/>
    </row>
    <row r="416" spans="1:7" s="4" customFormat="1" x14ac:dyDescent="0.2">
      <c r="A416" s="94"/>
      <c r="B416" s="26"/>
      <c r="G416" s="112"/>
    </row>
    <row r="417" spans="1:7" s="4" customFormat="1" x14ac:dyDescent="0.2">
      <c r="A417" s="94"/>
      <c r="B417" s="26"/>
      <c r="G417" s="112"/>
    </row>
    <row r="418" spans="1:7" s="4" customFormat="1" x14ac:dyDescent="0.2">
      <c r="A418" s="94"/>
      <c r="B418" s="26"/>
      <c r="G418" s="112"/>
    </row>
    <row r="419" spans="1:7" s="4" customFormat="1" x14ac:dyDescent="0.2">
      <c r="A419" s="94"/>
      <c r="B419" s="26"/>
      <c r="G419" s="112"/>
    </row>
    <row r="420" spans="1:7" s="4" customFormat="1" x14ac:dyDescent="0.2">
      <c r="A420" s="94"/>
      <c r="B420" s="26"/>
      <c r="G420" s="112"/>
    </row>
    <row r="421" spans="1:7" s="4" customFormat="1" x14ac:dyDescent="0.2">
      <c r="A421" s="94"/>
      <c r="B421" s="26"/>
      <c r="G421" s="112"/>
    </row>
    <row r="422" spans="1:7" s="4" customFormat="1" x14ac:dyDescent="0.2">
      <c r="A422" s="94"/>
      <c r="B422" s="26"/>
      <c r="G422" s="112"/>
    </row>
    <row r="423" spans="1:7" s="4" customFormat="1" x14ac:dyDescent="0.2">
      <c r="A423" s="94"/>
      <c r="B423" s="26"/>
      <c r="G423" s="112"/>
    </row>
    <row r="424" spans="1:7" s="4" customFormat="1" x14ac:dyDescent="0.2">
      <c r="A424" s="94"/>
      <c r="B424" s="26"/>
      <c r="G424" s="112"/>
    </row>
    <row r="425" spans="1:7" s="4" customFormat="1" x14ac:dyDescent="0.2">
      <c r="A425" s="94"/>
      <c r="B425" s="26"/>
      <c r="G425" s="112"/>
    </row>
    <row r="426" spans="1:7" s="4" customFormat="1" x14ac:dyDescent="0.2">
      <c r="A426" s="94"/>
      <c r="B426" s="26"/>
      <c r="G426" s="112"/>
    </row>
    <row r="427" spans="1:7" s="4" customFormat="1" x14ac:dyDescent="0.2">
      <c r="A427" s="94"/>
      <c r="B427" s="26"/>
      <c r="G427" s="112"/>
    </row>
    <row r="428" spans="1:7" s="4" customFormat="1" x14ac:dyDescent="0.2">
      <c r="A428" s="94"/>
      <c r="B428" s="26"/>
      <c r="G428" s="112"/>
    </row>
    <row r="429" spans="1:7" s="4" customFormat="1" x14ac:dyDescent="0.2">
      <c r="A429" s="94"/>
      <c r="B429" s="26"/>
      <c r="G429" s="112"/>
    </row>
    <row r="430" spans="1:7" s="4" customFormat="1" x14ac:dyDescent="0.2">
      <c r="A430" s="94"/>
      <c r="B430" s="26"/>
      <c r="G430" s="112"/>
    </row>
    <row r="431" spans="1:7" s="4" customFormat="1" x14ac:dyDescent="0.2">
      <c r="A431" s="94"/>
      <c r="B431" s="26"/>
      <c r="G431" s="112"/>
    </row>
    <row r="432" spans="1:7" s="4" customFormat="1" x14ac:dyDescent="0.2">
      <c r="A432" s="94"/>
      <c r="B432" s="26"/>
      <c r="G432" s="112"/>
    </row>
    <row r="433" spans="1:7" s="4" customFormat="1" x14ac:dyDescent="0.2">
      <c r="A433" s="94"/>
      <c r="B433" s="26"/>
      <c r="G433" s="112"/>
    </row>
    <row r="434" spans="1:7" s="4" customFormat="1" x14ac:dyDescent="0.2">
      <c r="A434" s="94"/>
      <c r="B434" s="26"/>
      <c r="G434" s="112"/>
    </row>
    <row r="435" spans="1:7" s="4" customFormat="1" x14ac:dyDescent="0.2">
      <c r="A435" s="94"/>
      <c r="B435" s="26"/>
      <c r="G435" s="112"/>
    </row>
    <row r="436" spans="1:7" s="4" customFormat="1" x14ac:dyDescent="0.2">
      <c r="A436" s="94"/>
      <c r="B436" s="26"/>
      <c r="G436" s="112"/>
    </row>
    <row r="437" spans="1:7" s="4" customFormat="1" x14ac:dyDescent="0.2">
      <c r="A437" s="94"/>
      <c r="B437" s="26"/>
      <c r="G437" s="112"/>
    </row>
    <row r="438" spans="1:7" s="4" customFormat="1" x14ac:dyDescent="0.2">
      <c r="A438" s="94"/>
      <c r="B438" s="26"/>
      <c r="G438" s="112"/>
    </row>
    <row r="439" spans="1:7" s="4" customFormat="1" x14ac:dyDescent="0.2">
      <c r="A439" s="94"/>
      <c r="B439" s="26"/>
      <c r="G439" s="112"/>
    </row>
    <row r="440" spans="1:7" s="4" customFormat="1" x14ac:dyDescent="0.2">
      <c r="A440" s="94"/>
      <c r="B440" s="26"/>
      <c r="G440" s="112"/>
    </row>
    <row r="441" spans="1:7" s="4" customFormat="1" x14ac:dyDescent="0.2">
      <c r="A441" s="94"/>
      <c r="B441" s="26"/>
      <c r="G441" s="112"/>
    </row>
    <row r="442" spans="1:7" s="4" customFormat="1" x14ac:dyDescent="0.2">
      <c r="A442" s="94"/>
      <c r="B442" s="26"/>
      <c r="G442" s="112"/>
    </row>
    <row r="443" spans="1:7" s="4" customFormat="1" x14ac:dyDescent="0.2">
      <c r="A443" s="94"/>
      <c r="B443" s="26"/>
      <c r="G443" s="112"/>
    </row>
    <row r="444" spans="1:7" s="4" customFormat="1" x14ac:dyDescent="0.2">
      <c r="A444" s="94"/>
      <c r="B444" s="26"/>
      <c r="G444" s="112"/>
    </row>
    <row r="445" spans="1:7" s="4" customFormat="1" x14ac:dyDescent="0.2">
      <c r="A445" s="94"/>
      <c r="B445" s="26"/>
      <c r="G445" s="112"/>
    </row>
    <row r="446" spans="1:7" s="4" customFormat="1" x14ac:dyDescent="0.2">
      <c r="A446" s="94"/>
      <c r="B446" s="26"/>
      <c r="G446" s="112"/>
    </row>
    <row r="447" spans="1:7" s="4" customFormat="1" x14ac:dyDescent="0.2">
      <c r="A447" s="94"/>
      <c r="B447" s="26"/>
      <c r="G447" s="112"/>
    </row>
    <row r="448" spans="1:7" s="4" customFormat="1" x14ac:dyDescent="0.2">
      <c r="A448" s="94"/>
      <c r="B448" s="26"/>
      <c r="G448" s="112"/>
    </row>
    <row r="449" spans="1:7" s="4" customFormat="1" x14ac:dyDescent="0.2">
      <c r="A449" s="94"/>
      <c r="B449" s="26"/>
      <c r="G449" s="112"/>
    </row>
    <row r="450" spans="1:7" s="4" customFormat="1" x14ac:dyDescent="0.2">
      <c r="A450" s="94"/>
      <c r="B450" s="26"/>
      <c r="G450" s="112"/>
    </row>
    <row r="451" spans="1:7" s="4" customFormat="1" x14ac:dyDescent="0.2">
      <c r="A451" s="94"/>
      <c r="B451" s="26"/>
      <c r="G451" s="112"/>
    </row>
    <row r="452" spans="1:7" s="4" customFormat="1" x14ac:dyDescent="0.2">
      <c r="A452" s="94"/>
      <c r="B452" s="26"/>
      <c r="G452" s="112"/>
    </row>
    <row r="453" spans="1:7" s="4" customFormat="1" x14ac:dyDescent="0.2">
      <c r="A453" s="94"/>
      <c r="B453" s="26"/>
      <c r="G453" s="112"/>
    </row>
    <row r="454" spans="1:7" s="4" customFormat="1" x14ac:dyDescent="0.2">
      <c r="A454" s="94"/>
      <c r="B454" s="26"/>
      <c r="G454" s="112"/>
    </row>
    <row r="455" spans="1:7" s="4" customFormat="1" x14ac:dyDescent="0.2">
      <c r="A455" s="94"/>
      <c r="B455" s="26"/>
      <c r="G455" s="112"/>
    </row>
    <row r="456" spans="1:7" s="4" customFormat="1" x14ac:dyDescent="0.2">
      <c r="A456" s="94"/>
      <c r="B456" s="26"/>
      <c r="G456" s="112"/>
    </row>
    <row r="457" spans="1:7" s="4" customFormat="1" x14ac:dyDescent="0.2">
      <c r="A457" s="94"/>
      <c r="B457" s="26"/>
      <c r="G457" s="112"/>
    </row>
    <row r="458" spans="1:7" s="4" customFormat="1" x14ac:dyDescent="0.2">
      <c r="A458" s="94"/>
      <c r="B458" s="26"/>
      <c r="G458" s="112"/>
    </row>
    <row r="459" spans="1:7" s="4" customFormat="1" x14ac:dyDescent="0.2">
      <c r="A459" s="94"/>
      <c r="B459" s="26"/>
      <c r="G459" s="112"/>
    </row>
    <row r="460" spans="1:7" s="4" customFormat="1" x14ac:dyDescent="0.2">
      <c r="A460" s="94"/>
      <c r="B460" s="26"/>
      <c r="G460" s="112"/>
    </row>
    <row r="461" spans="1:7" s="4" customFormat="1" x14ac:dyDescent="0.2">
      <c r="A461" s="94"/>
      <c r="B461" s="26"/>
      <c r="G461" s="112"/>
    </row>
    <row r="462" spans="1:7" s="4" customFormat="1" x14ac:dyDescent="0.2">
      <c r="A462" s="94"/>
      <c r="B462" s="26"/>
      <c r="G462" s="112"/>
    </row>
    <row r="463" spans="1:7" s="4" customFormat="1" x14ac:dyDescent="0.2">
      <c r="A463" s="94"/>
      <c r="B463" s="26"/>
      <c r="G463" s="112"/>
    </row>
    <row r="464" spans="1:7" s="4" customFormat="1" x14ac:dyDescent="0.2">
      <c r="A464" s="94"/>
      <c r="B464" s="26"/>
      <c r="G464" s="112"/>
    </row>
    <row r="465" spans="1:7" s="4" customFormat="1" x14ac:dyDescent="0.2">
      <c r="A465" s="94"/>
      <c r="B465" s="26"/>
      <c r="G465" s="112"/>
    </row>
    <row r="466" spans="1:7" s="4" customFormat="1" x14ac:dyDescent="0.2">
      <c r="A466" s="94"/>
      <c r="B466" s="26"/>
      <c r="G466" s="112"/>
    </row>
    <row r="467" spans="1:7" s="4" customFormat="1" x14ac:dyDescent="0.2">
      <c r="A467" s="94"/>
      <c r="B467" s="26"/>
      <c r="G467" s="112"/>
    </row>
    <row r="468" spans="1:7" s="4" customFormat="1" x14ac:dyDescent="0.2">
      <c r="A468" s="94"/>
      <c r="B468" s="26"/>
      <c r="G468" s="112"/>
    </row>
    <row r="469" spans="1:7" s="4" customFormat="1" x14ac:dyDescent="0.2">
      <c r="A469" s="94"/>
      <c r="B469" s="26"/>
      <c r="G469" s="112"/>
    </row>
    <row r="470" spans="1:7" s="4" customFormat="1" x14ac:dyDescent="0.2">
      <c r="A470" s="94"/>
      <c r="B470" s="26"/>
      <c r="G470" s="112"/>
    </row>
    <row r="471" spans="1:7" s="4" customFormat="1" x14ac:dyDescent="0.2">
      <c r="A471" s="94"/>
      <c r="B471" s="26"/>
      <c r="G471" s="112"/>
    </row>
    <row r="472" spans="1:7" s="4" customFormat="1" x14ac:dyDescent="0.2">
      <c r="A472" s="94"/>
      <c r="B472" s="26"/>
      <c r="G472" s="112"/>
    </row>
    <row r="473" spans="1:7" s="4" customFormat="1" x14ac:dyDescent="0.2">
      <c r="A473" s="94"/>
      <c r="B473" s="26"/>
      <c r="G473" s="112"/>
    </row>
    <row r="474" spans="1:7" s="4" customFormat="1" x14ac:dyDescent="0.2">
      <c r="A474" s="94"/>
      <c r="B474" s="26"/>
      <c r="G474" s="112"/>
    </row>
    <row r="475" spans="1:7" s="4" customFormat="1" x14ac:dyDescent="0.2">
      <c r="A475" s="94"/>
      <c r="B475" s="26"/>
      <c r="G475" s="112"/>
    </row>
    <row r="476" spans="1:7" s="4" customFormat="1" x14ac:dyDescent="0.2">
      <c r="A476" s="94"/>
      <c r="B476" s="26"/>
      <c r="G476" s="112"/>
    </row>
    <row r="477" spans="1:7" s="4" customFormat="1" x14ac:dyDescent="0.2">
      <c r="A477" s="94"/>
      <c r="B477" s="26"/>
      <c r="G477" s="112"/>
    </row>
    <row r="478" spans="1:7" s="4" customFormat="1" x14ac:dyDescent="0.2">
      <c r="A478" s="94"/>
      <c r="B478" s="26"/>
      <c r="G478" s="112"/>
    </row>
    <row r="479" spans="1:7" s="4" customFormat="1" x14ac:dyDescent="0.2">
      <c r="A479" s="94"/>
      <c r="B479" s="26"/>
      <c r="G479" s="112"/>
    </row>
    <row r="480" spans="1:7" s="4" customFormat="1" x14ac:dyDescent="0.2">
      <c r="A480" s="94"/>
      <c r="B480" s="26"/>
      <c r="G480" s="112"/>
    </row>
    <row r="481" spans="1:7" s="4" customFormat="1" x14ac:dyDescent="0.2">
      <c r="A481" s="94"/>
      <c r="B481" s="26"/>
      <c r="G481" s="112"/>
    </row>
    <row r="482" spans="1:7" s="4" customFormat="1" x14ac:dyDescent="0.2">
      <c r="A482" s="94"/>
      <c r="B482" s="26"/>
      <c r="G482" s="112"/>
    </row>
    <row r="483" spans="1:7" s="4" customFormat="1" x14ac:dyDescent="0.2">
      <c r="A483" s="94"/>
      <c r="B483" s="26"/>
      <c r="G483" s="112"/>
    </row>
    <row r="484" spans="1:7" s="4" customFormat="1" x14ac:dyDescent="0.2">
      <c r="A484" s="94"/>
      <c r="B484" s="26"/>
      <c r="G484" s="112"/>
    </row>
    <row r="485" spans="1:7" s="4" customFormat="1" x14ac:dyDescent="0.2">
      <c r="A485" s="94"/>
      <c r="B485" s="26"/>
      <c r="G485" s="112"/>
    </row>
    <row r="486" spans="1:7" s="4" customFormat="1" x14ac:dyDescent="0.2">
      <c r="A486" s="94"/>
      <c r="B486" s="26"/>
      <c r="G486" s="112"/>
    </row>
    <row r="487" spans="1:7" s="4" customFormat="1" x14ac:dyDescent="0.2">
      <c r="A487" s="94"/>
      <c r="B487" s="26"/>
      <c r="G487" s="112"/>
    </row>
    <row r="488" spans="1:7" s="4" customFormat="1" x14ac:dyDescent="0.2">
      <c r="A488" s="94"/>
      <c r="B488" s="26"/>
      <c r="G488" s="112"/>
    </row>
    <row r="489" spans="1:7" s="4" customFormat="1" x14ac:dyDescent="0.2">
      <c r="A489" s="94"/>
      <c r="B489" s="26"/>
      <c r="G489" s="112"/>
    </row>
    <row r="490" spans="1:7" s="4" customFormat="1" x14ac:dyDescent="0.2">
      <c r="A490" s="94"/>
      <c r="B490" s="26"/>
      <c r="G490" s="112"/>
    </row>
    <row r="491" spans="1:7" s="4" customFormat="1" x14ac:dyDescent="0.2">
      <c r="A491" s="94"/>
      <c r="B491" s="26"/>
      <c r="G491" s="112"/>
    </row>
    <row r="492" spans="1:7" s="4" customFormat="1" x14ac:dyDescent="0.2">
      <c r="A492" s="94"/>
      <c r="B492" s="26"/>
      <c r="G492" s="112"/>
    </row>
    <row r="493" spans="1:7" s="4" customFormat="1" x14ac:dyDescent="0.2">
      <c r="A493" s="94"/>
      <c r="B493" s="26"/>
      <c r="G493" s="112"/>
    </row>
    <row r="494" spans="1:7" s="4" customFormat="1" x14ac:dyDescent="0.2">
      <c r="A494" s="94"/>
      <c r="B494" s="26"/>
      <c r="G494" s="112"/>
    </row>
    <row r="495" spans="1:7" s="4" customFormat="1" x14ac:dyDescent="0.2">
      <c r="A495" s="94"/>
      <c r="B495" s="26"/>
      <c r="G495" s="112"/>
    </row>
    <row r="496" spans="1:7" s="4" customFormat="1" x14ac:dyDescent="0.2">
      <c r="A496" s="94"/>
      <c r="B496" s="26"/>
      <c r="G496" s="112"/>
    </row>
    <row r="497" spans="1:7" s="4" customFormat="1" x14ac:dyDescent="0.2">
      <c r="A497" s="94"/>
      <c r="B497" s="26"/>
      <c r="G497" s="112"/>
    </row>
    <row r="498" spans="1:7" s="4" customFormat="1" x14ac:dyDescent="0.2">
      <c r="A498" s="94"/>
      <c r="B498" s="26"/>
      <c r="G498" s="112"/>
    </row>
    <row r="499" spans="1:7" s="4" customFormat="1" x14ac:dyDescent="0.2">
      <c r="A499" s="94"/>
      <c r="B499" s="26"/>
      <c r="G499" s="112"/>
    </row>
    <row r="500" spans="1:7" s="4" customFormat="1" x14ac:dyDescent="0.2">
      <c r="A500" s="94"/>
      <c r="B500" s="26"/>
      <c r="G500" s="112"/>
    </row>
    <row r="501" spans="1:7" s="4" customFormat="1" x14ac:dyDescent="0.2">
      <c r="A501" s="94"/>
      <c r="B501" s="26"/>
      <c r="G501" s="112"/>
    </row>
    <row r="502" spans="1:7" s="4" customFormat="1" x14ac:dyDescent="0.2">
      <c r="A502" s="94"/>
      <c r="B502" s="26"/>
      <c r="G502" s="112"/>
    </row>
    <row r="503" spans="1:7" s="4" customFormat="1" x14ac:dyDescent="0.2">
      <c r="A503" s="94"/>
      <c r="B503" s="26"/>
      <c r="G503" s="112"/>
    </row>
    <row r="504" spans="1:7" s="4" customFormat="1" x14ac:dyDescent="0.2">
      <c r="A504" s="94"/>
      <c r="B504" s="26"/>
      <c r="G504" s="112"/>
    </row>
    <row r="505" spans="1:7" s="4" customFormat="1" x14ac:dyDescent="0.2">
      <c r="A505" s="94"/>
      <c r="B505" s="26"/>
      <c r="G505" s="112"/>
    </row>
    <row r="506" spans="1:7" s="4" customFormat="1" x14ac:dyDescent="0.2">
      <c r="A506" s="94"/>
      <c r="B506" s="26"/>
      <c r="G506" s="112"/>
    </row>
    <row r="507" spans="1:7" s="4" customFormat="1" x14ac:dyDescent="0.2">
      <c r="A507" s="94"/>
      <c r="B507" s="26"/>
      <c r="G507" s="112"/>
    </row>
    <row r="508" spans="1:7" s="4" customFormat="1" x14ac:dyDescent="0.2">
      <c r="A508" s="94"/>
      <c r="B508" s="26"/>
      <c r="G508" s="112"/>
    </row>
    <row r="509" spans="1:7" s="4" customFormat="1" x14ac:dyDescent="0.2">
      <c r="A509" s="94"/>
      <c r="B509" s="26"/>
      <c r="G509" s="112"/>
    </row>
    <row r="510" spans="1:7" s="4" customFormat="1" x14ac:dyDescent="0.2">
      <c r="A510" s="94"/>
      <c r="B510" s="26"/>
      <c r="G510" s="112"/>
    </row>
    <row r="511" spans="1:7" s="4" customFormat="1" x14ac:dyDescent="0.2">
      <c r="A511" s="94"/>
      <c r="B511" s="26"/>
      <c r="G511" s="112"/>
    </row>
    <row r="512" spans="1:7" s="4" customFormat="1" x14ac:dyDescent="0.2">
      <c r="A512" s="94"/>
      <c r="B512" s="26"/>
      <c r="G512" s="112"/>
    </row>
    <row r="513" spans="1:7" s="4" customFormat="1" x14ac:dyDescent="0.2">
      <c r="A513" s="94"/>
      <c r="B513" s="26"/>
      <c r="G513" s="112"/>
    </row>
    <row r="514" spans="1:7" s="4" customFormat="1" x14ac:dyDescent="0.2">
      <c r="A514" s="94"/>
      <c r="B514" s="26"/>
      <c r="G514" s="112"/>
    </row>
    <row r="515" spans="1:7" s="4" customFormat="1" x14ac:dyDescent="0.2">
      <c r="A515" s="94"/>
      <c r="B515" s="26"/>
      <c r="G515" s="112"/>
    </row>
    <row r="516" spans="1:7" s="4" customFormat="1" x14ac:dyDescent="0.2">
      <c r="A516" s="94"/>
      <c r="B516" s="26"/>
      <c r="G516" s="112"/>
    </row>
    <row r="517" spans="1:7" s="4" customFormat="1" x14ac:dyDescent="0.2">
      <c r="A517" s="94"/>
      <c r="B517" s="26"/>
      <c r="G517" s="112"/>
    </row>
    <row r="518" spans="1:7" s="4" customFormat="1" x14ac:dyDescent="0.2">
      <c r="A518" s="94"/>
      <c r="B518" s="26"/>
      <c r="G518" s="112"/>
    </row>
    <row r="519" spans="1:7" s="4" customFormat="1" x14ac:dyDescent="0.2">
      <c r="A519" s="94"/>
      <c r="B519" s="26"/>
      <c r="G519" s="112"/>
    </row>
    <row r="520" spans="1:7" s="4" customFormat="1" x14ac:dyDescent="0.2">
      <c r="A520" s="94"/>
      <c r="B520" s="26"/>
      <c r="G520" s="112"/>
    </row>
    <row r="521" spans="1:7" s="4" customFormat="1" x14ac:dyDescent="0.2">
      <c r="A521" s="94"/>
      <c r="B521" s="26"/>
      <c r="G521" s="112"/>
    </row>
    <row r="522" spans="1:7" s="4" customFormat="1" x14ac:dyDescent="0.2">
      <c r="A522" s="94"/>
      <c r="B522" s="26"/>
      <c r="G522" s="112"/>
    </row>
    <row r="523" spans="1:7" s="4" customFormat="1" x14ac:dyDescent="0.2">
      <c r="A523" s="94"/>
      <c r="B523" s="26"/>
      <c r="G523" s="112"/>
    </row>
    <row r="524" spans="1:7" s="4" customFormat="1" x14ac:dyDescent="0.2">
      <c r="A524" s="94"/>
      <c r="B524" s="26"/>
      <c r="G524" s="112"/>
    </row>
    <row r="525" spans="1:7" s="4" customFormat="1" x14ac:dyDescent="0.2">
      <c r="A525" s="94"/>
      <c r="B525" s="26"/>
      <c r="G525" s="112"/>
    </row>
    <row r="526" spans="1:7" s="4" customFormat="1" x14ac:dyDescent="0.2">
      <c r="A526" s="94"/>
      <c r="B526" s="26"/>
      <c r="G526" s="112"/>
    </row>
    <row r="527" spans="1:7" s="4" customFormat="1" x14ac:dyDescent="0.2">
      <c r="A527" s="94"/>
      <c r="B527" s="26"/>
      <c r="G527" s="112"/>
    </row>
    <row r="528" spans="1:7" s="4" customFormat="1" x14ac:dyDescent="0.2">
      <c r="A528" s="94"/>
      <c r="B528" s="26"/>
      <c r="G528" s="112"/>
    </row>
    <row r="529" spans="1:7" s="4" customFormat="1" x14ac:dyDescent="0.2">
      <c r="A529" s="94"/>
      <c r="B529" s="26"/>
      <c r="G529" s="112"/>
    </row>
    <row r="530" spans="1:7" s="4" customFormat="1" x14ac:dyDescent="0.2">
      <c r="A530" s="94"/>
      <c r="B530" s="26"/>
      <c r="G530" s="112"/>
    </row>
    <row r="531" spans="1:7" s="4" customFormat="1" x14ac:dyDescent="0.2">
      <c r="A531" s="94"/>
      <c r="B531" s="26"/>
      <c r="G531" s="112"/>
    </row>
    <row r="532" spans="1:7" s="4" customFormat="1" x14ac:dyDescent="0.2">
      <c r="A532" s="94"/>
      <c r="B532" s="26"/>
      <c r="G532" s="112"/>
    </row>
    <row r="533" spans="1:7" s="4" customFormat="1" x14ac:dyDescent="0.2">
      <c r="A533" s="94"/>
      <c r="B533" s="26"/>
      <c r="G533" s="112"/>
    </row>
    <row r="534" spans="1:7" s="4" customFormat="1" x14ac:dyDescent="0.2">
      <c r="A534" s="94"/>
      <c r="B534" s="26"/>
      <c r="G534" s="112"/>
    </row>
    <row r="535" spans="1:7" s="4" customFormat="1" x14ac:dyDescent="0.2">
      <c r="A535" s="94"/>
      <c r="B535" s="26"/>
      <c r="G535" s="112"/>
    </row>
    <row r="536" spans="1:7" s="4" customFormat="1" x14ac:dyDescent="0.2">
      <c r="A536" s="94"/>
      <c r="B536" s="26"/>
      <c r="G536" s="112"/>
    </row>
    <row r="537" spans="1:7" s="4" customFormat="1" x14ac:dyDescent="0.2">
      <c r="A537" s="94"/>
      <c r="B537" s="26"/>
      <c r="G537" s="112"/>
    </row>
    <row r="538" spans="1:7" s="4" customFormat="1" x14ac:dyDescent="0.2">
      <c r="A538" s="94"/>
      <c r="B538" s="26"/>
      <c r="G538" s="112"/>
    </row>
    <row r="539" spans="1:7" s="4" customFormat="1" x14ac:dyDescent="0.2">
      <c r="A539" s="94"/>
      <c r="B539" s="26"/>
      <c r="G539" s="112"/>
    </row>
    <row r="540" spans="1:7" s="4" customFormat="1" x14ac:dyDescent="0.2">
      <c r="A540" s="94"/>
      <c r="B540" s="26"/>
      <c r="G540" s="112"/>
    </row>
    <row r="541" spans="1:7" s="4" customFormat="1" x14ac:dyDescent="0.2">
      <c r="A541" s="94"/>
      <c r="B541" s="26"/>
      <c r="G541" s="112"/>
    </row>
    <row r="542" spans="1:7" s="4" customFormat="1" x14ac:dyDescent="0.2">
      <c r="A542" s="94"/>
      <c r="B542" s="26"/>
      <c r="G542" s="112"/>
    </row>
    <row r="543" spans="1:7" s="4" customFormat="1" x14ac:dyDescent="0.2">
      <c r="A543" s="94"/>
      <c r="B543" s="26"/>
      <c r="G543" s="112"/>
    </row>
    <row r="544" spans="1:7" s="4" customFormat="1" x14ac:dyDescent="0.2">
      <c r="A544" s="94"/>
      <c r="B544" s="26"/>
      <c r="G544" s="112"/>
    </row>
    <row r="545" spans="1:7" s="4" customFormat="1" x14ac:dyDescent="0.2">
      <c r="A545" s="94"/>
      <c r="B545" s="26"/>
      <c r="G545" s="112"/>
    </row>
    <row r="546" spans="1:7" s="4" customFormat="1" x14ac:dyDescent="0.2">
      <c r="A546" s="94"/>
      <c r="B546" s="26"/>
      <c r="G546" s="112"/>
    </row>
    <row r="547" spans="1:7" s="4" customFormat="1" x14ac:dyDescent="0.2">
      <c r="A547" s="94"/>
      <c r="B547" s="26"/>
      <c r="G547" s="112"/>
    </row>
    <row r="548" spans="1:7" s="4" customFormat="1" x14ac:dyDescent="0.2">
      <c r="A548" s="94"/>
      <c r="B548" s="26"/>
      <c r="G548" s="112"/>
    </row>
    <row r="549" spans="1:7" s="4" customFormat="1" x14ac:dyDescent="0.2">
      <c r="A549" s="94"/>
      <c r="B549" s="26"/>
      <c r="G549" s="112"/>
    </row>
    <row r="550" spans="1:7" s="4" customFormat="1" x14ac:dyDescent="0.2">
      <c r="A550" s="94"/>
      <c r="B550" s="26"/>
      <c r="G550" s="112"/>
    </row>
    <row r="551" spans="1:7" s="4" customFormat="1" x14ac:dyDescent="0.2">
      <c r="A551" s="94"/>
      <c r="B551" s="26"/>
      <c r="G551" s="112"/>
    </row>
    <row r="552" spans="1:7" s="4" customFormat="1" x14ac:dyDescent="0.2">
      <c r="A552" s="94"/>
      <c r="B552" s="26"/>
      <c r="G552" s="112"/>
    </row>
    <row r="553" spans="1:7" s="4" customFormat="1" x14ac:dyDescent="0.2">
      <c r="A553" s="94"/>
      <c r="B553" s="26"/>
      <c r="G553" s="112"/>
    </row>
    <row r="554" spans="1:7" s="4" customFormat="1" x14ac:dyDescent="0.2">
      <c r="A554" s="94"/>
      <c r="B554" s="26"/>
      <c r="G554" s="112"/>
    </row>
    <row r="555" spans="1:7" s="4" customFormat="1" x14ac:dyDescent="0.2">
      <c r="A555" s="94"/>
      <c r="B555" s="26"/>
      <c r="G555" s="112"/>
    </row>
    <row r="556" spans="1:7" s="4" customFormat="1" x14ac:dyDescent="0.2">
      <c r="A556" s="94"/>
      <c r="B556" s="26"/>
      <c r="G556" s="112"/>
    </row>
    <row r="557" spans="1:7" s="4" customFormat="1" x14ac:dyDescent="0.2">
      <c r="A557" s="94"/>
      <c r="B557" s="26"/>
      <c r="G557" s="112"/>
    </row>
    <row r="558" spans="1:7" s="4" customFormat="1" x14ac:dyDescent="0.2">
      <c r="A558" s="94"/>
      <c r="B558" s="26"/>
      <c r="G558" s="112"/>
    </row>
    <row r="559" spans="1:7" s="4" customFormat="1" x14ac:dyDescent="0.2">
      <c r="A559" s="94"/>
      <c r="B559" s="26"/>
      <c r="G559" s="112"/>
    </row>
    <row r="560" spans="1:7" s="4" customFormat="1" x14ac:dyDescent="0.2">
      <c r="A560" s="94"/>
      <c r="B560" s="26"/>
      <c r="G560" s="112"/>
    </row>
    <row r="561" spans="1:7" s="4" customFormat="1" x14ac:dyDescent="0.2">
      <c r="A561" s="94"/>
      <c r="B561" s="26"/>
      <c r="G561" s="112"/>
    </row>
    <row r="562" spans="1:7" s="4" customFormat="1" x14ac:dyDescent="0.2">
      <c r="A562" s="94"/>
      <c r="B562" s="26"/>
      <c r="G562" s="112"/>
    </row>
    <row r="563" spans="1:7" s="4" customFormat="1" x14ac:dyDescent="0.2">
      <c r="A563" s="94"/>
      <c r="B563" s="26"/>
      <c r="G563" s="112"/>
    </row>
    <row r="564" spans="1:7" s="4" customFormat="1" x14ac:dyDescent="0.2">
      <c r="A564" s="94"/>
      <c r="B564" s="26"/>
      <c r="G564" s="112"/>
    </row>
    <row r="565" spans="1:7" s="4" customFormat="1" x14ac:dyDescent="0.2">
      <c r="A565" s="94"/>
      <c r="B565" s="26"/>
      <c r="G565" s="112"/>
    </row>
    <row r="566" spans="1:7" s="4" customFormat="1" x14ac:dyDescent="0.2">
      <c r="A566" s="94"/>
      <c r="B566" s="26"/>
      <c r="G566" s="112"/>
    </row>
    <row r="567" spans="1:7" s="4" customFormat="1" x14ac:dyDescent="0.2">
      <c r="A567" s="94"/>
      <c r="B567" s="26"/>
      <c r="G567" s="112"/>
    </row>
    <row r="568" spans="1:7" s="4" customFormat="1" x14ac:dyDescent="0.2">
      <c r="A568" s="94"/>
      <c r="B568" s="26"/>
      <c r="G568" s="112"/>
    </row>
    <row r="569" spans="1:7" s="4" customFormat="1" x14ac:dyDescent="0.2">
      <c r="A569" s="94"/>
      <c r="B569" s="26"/>
      <c r="G569" s="112"/>
    </row>
    <row r="570" spans="1:7" s="4" customFormat="1" x14ac:dyDescent="0.2">
      <c r="A570" s="94"/>
      <c r="B570" s="26"/>
      <c r="G570" s="112"/>
    </row>
    <row r="571" spans="1:7" s="4" customFormat="1" x14ac:dyDescent="0.2">
      <c r="A571" s="94"/>
      <c r="B571" s="26"/>
      <c r="G571" s="112"/>
    </row>
    <row r="572" spans="1:7" s="4" customFormat="1" x14ac:dyDescent="0.2">
      <c r="A572" s="94"/>
      <c r="B572" s="26"/>
      <c r="G572" s="112"/>
    </row>
    <row r="573" spans="1:7" s="4" customFormat="1" x14ac:dyDescent="0.2">
      <c r="A573" s="94"/>
      <c r="B573" s="26"/>
      <c r="G573" s="112"/>
    </row>
    <row r="574" spans="1:7" s="4" customFormat="1" x14ac:dyDescent="0.2">
      <c r="A574" s="94"/>
      <c r="B574" s="26"/>
      <c r="G574" s="112"/>
    </row>
    <row r="575" spans="1:7" s="4" customFormat="1" x14ac:dyDescent="0.2">
      <c r="A575" s="94"/>
      <c r="B575" s="26"/>
      <c r="G575" s="112"/>
    </row>
    <row r="576" spans="1:7" s="4" customFormat="1" x14ac:dyDescent="0.2">
      <c r="A576" s="94"/>
      <c r="B576" s="26"/>
      <c r="G576" s="112"/>
    </row>
    <row r="577" spans="1:7" s="4" customFormat="1" x14ac:dyDescent="0.2">
      <c r="A577" s="94"/>
      <c r="B577" s="26"/>
      <c r="G577" s="112"/>
    </row>
    <row r="578" spans="1:7" s="4" customFormat="1" x14ac:dyDescent="0.2">
      <c r="A578" s="94"/>
      <c r="B578" s="26"/>
      <c r="G578" s="112"/>
    </row>
    <row r="579" spans="1:7" s="4" customFormat="1" x14ac:dyDescent="0.2">
      <c r="A579" s="94"/>
      <c r="B579" s="26"/>
      <c r="G579" s="112"/>
    </row>
    <row r="580" spans="1:7" s="4" customFormat="1" x14ac:dyDescent="0.2">
      <c r="A580" s="94"/>
      <c r="B580" s="26"/>
      <c r="G580" s="112"/>
    </row>
    <row r="581" spans="1:7" s="4" customFormat="1" x14ac:dyDescent="0.2">
      <c r="A581" s="94"/>
      <c r="B581" s="26"/>
      <c r="G581" s="112"/>
    </row>
    <row r="582" spans="1:7" s="4" customFormat="1" x14ac:dyDescent="0.2">
      <c r="A582" s="94"/>
      <c r="B582" s="26"/>
      <c r="G582" s="112"/>
    </row>
    <row r="583" spans="1:7" s="4" customFormat="1" x14ac:dyDescent="0.2">
      <c r="A583" s="94"/>
      <c r="B583" s="26"/>
      <c r="G583" s="112"/>
    </row>
    <row r="584" spans="1:7" s="4" customFormat="1" x14ac:dyDescent="0.2">
      <c r="A584" s="94"/>
      <c r="B584" s="26"/>
      <c r="G584" s="112"/>
    </row>
    <row r="585" spans="1:7" s="4" customFormat="1" x14ac:dyDescent="0.2">
      <c r="A585" s="94"/>
      <c r="B585" s="26"/>
      <c r="G585" s="112"/>
    </row>
    <row r="586" spans="1:7" s="4" customFormat="1" x14ac:dyDescent="0.2">
      <c r="A586" s="94"/>
      <c r="B586" s="26"/>
      <c r="G586" s="112"/>
    </row>
    <row r="587" spans="1:7" s="4" customFormat="1" x14ac:dyDescent="0.2">
      <c r="A587" s="94"/>
      <c r="B587" s="26"/>
      <c r="G587" s="112"/>
    </row>
    <row r="588" spans="1:7" s="4" customFormat="1" x14ac:dyDescent="0.2">
      <c r="A588" s="94"/>
      <c r="B588" s="26"/>
      <c r="G588" s="112"/>
    </row>
    <row r="589" spans="1:7" s="4" customFormat="1" x14ac:dyDescent="0.2">
      <c r="A589" s="94"/>
      <c r="B589" s="26"/>
      <c r="G589" s="112"/>
    </row>
    <row r="590" spans="1:7" s="4" customFormat="1" x14ac:dyDescent="0.2">
      <c r="A590" s="94"/>
      <c r="B590" s="26"/>
      <c r="G590" s="112"/>
    </row>
    <row r="591" spans="1:7" s="4" customFormat="1" x14ac:dyDescent="0.2">
      <c r="A591" s="94"/>
      <c r="B591" s="26"/>
      <c r="G591" s="112"/>
    </row>
    <row r="592" spans="1:7" s="4" customFormat="1" x14ac:dyDescent="0.2">
      <c r="A592" s="94"/>
      <c r="B592" s="26"/>
      <c r="G592" s="112"/>
    </row>
    <row r="593" spans="1:7" s="4" customFormat="1" x14ac:dyDescent="0.2">
      <c r="A593" s="94"/>
      <c r="B593" s="26"/>
      <c r="G593" s="112"/>
    </row>
    <row r="594" spans="1:7" s="4" customFormat="1" x14ac:dyDescent="0.2">
      <c r="A594" s="94"/>
      <c r="B594" s="26"/>
      <c r="G594" s="112"/>
    </row>
    <row r="595" spans="1:7" s="4" customFormat="1" x14ac:dyDescent="0.2">
      <c r="A595" s="94"/>
      <c r="B595" s="26"/>
      <c r="G595" s="112"/>
    </row>
    <row r="596" spans="1:7" s="4" customFormat="1" x14ac:dyDescent="0.2">
      <c r="A596" s="94"/>
      <c r="B596" s="26"/>
      <c r="G596" s="112"/>
    </row>
    <row r="597" spans="1:7" s="4" customFormat="1" x14ac:dyDescent="0.2">
      <c r="A597" s="94"/>
      <c r="B597" s="26"/>
      <c r="G597" s="112"/>
    </row>
    <row r="598" spans="1:7" s="4" customFormat="1" x14ac:dyDescent="0.2">
      <c r="A598" s="94"/>
      <c r="B598" s="26"/>
      <c r="G598" s="112"/>
    </row>
    <row r="599" spans="1:7" s="4" customFormat="1" x14ac:dyDescent="0.2">
      <c r="A599" s="94"/>
      <c r="B599" s="26"/>
      <c r="G599" s="112"/>
    </row>
    <row r="600" spans="1:7" s="4" customFormat="1" x14ac:dyDescent="0.2">
      <c r="A600" s="94"/>
      <c r="B600" s="26"/>
      <c r="G600" s="112"/>
    </row>
    <row r="601" spans="1:7" s="4" customFormat="1" x14ac:dyDescent="0.2">
      <c r="A601" s="94"/>
      <c r="B601" s="26"/>
      <c r="G601" s="112"/>
    </row>
    <row r="602" spans="1:7" s="4" customFormat="1" x14ac:dyDescent="0.2">
      <c r="A602" s="94"/>
      <c r="B602" s="26"/>
      <c r="G602" s="112"/>
    </row>
    <row r="603" spans="1:7" s="4" customFormat="1" x14ac:dyDescent="0.2">
      <c r="A603" s="94"/>
      <c r="B603" s="26"/>
      <c r="G603" s="112"/>
    </row>
    <row r="604" spans="1:7" s="4" customFormat="1" x14ac:dyDescent="0.2">
      <c r="A604" s="94"/>
      <c r="B604" s="26"/>
      <c r="G604" s="112"/>
    </row>
    <row r="605" spans="1:7" s="4" customFormat="1" x14ac:dyDescent="0.2">
      <c r="A605" s="94"/>
      <c r="B605" s="26"/>
      <c r="G605" s="112"/>
    </row>
    <row r="606" spans="1:7" s="4" customFormat="1" x14ac:dyDescent="0.2">
      <c r="A606" s="94"/>
      <c r="B606" s="26"/>
      <c r="G606" s="112"/>
    </row>
    <row r="607" spans="1:7" s="4" customFormat="1" x14ac:dyDescent="0.2">
      <c r="A607" s="94"/>
      <c r="B607" s="26"/>
      <c r="G607" s="112"/>
    </row>
    <row r="608" spans="1:7" s="4" customFormat="1" x14ac:dyDescent="0.2">
      <c r="A608" s="94"/>
      <c r="B608" s="26"/>
      <c r="G608" s="112"/>
    </row>
    <row r="609" spans="1:7" s="4" customFormat="1" x14ac:dyDescent="0.2">
      <c r="A609" s="94"/>
      <c r="B609" s="26"/>
      <c r="G609" s="112"/>
    </row>
    <row r="610" spans="1:7" s="4" customFormat="1" x14ac:dyDescent="0.2">
      <c r="A610" s="94"/>
      <c r="B610" s="26"/>
      <c r="G610" s="112"/>
    </row>
    <row r="611" spans="1:7" s="4" customFormat="1" x14ac:dyDescent="0.2">
      <c r="A611" s="94"/>
      <c r="B611" s="26"/>
      <c r="G611" s="112"/>
    </row>
    <row r="612" spans="1:7" s="4" customFormat="1" x14ac:dyDescent="0.2">
      <c r="A612" s="94"/>
      <c r="B612" s="26"/>
      <c r="G612" s="112"/>
    </row>
    <row r="613" spans="1:7" s="4" customFormat="1" x14ac:dyDescent="0.2">
      <c r="A613" s="94"/>
      <c r="B613" s="26"/>
      <c r="G613" s="112"/>
    </row>
    <row r="614" spans="1:7" s="4" customFormat="1" x14ac:dyDescent="0.2">
      <c r="A614" s="94"/>
      <c r="B614" s="26"/>
      <c r="G614" s="112"/>
    </row>
    <row r="615" spans="1:7" s="4" customFormat="1" x14ac:dyDescent="0.2">
      <c r="A615" s="94"/>
      <c r="B615" s="26"/>
      <c r="G615" s="112"/>
    </row>
    <row r="616" spans="1:7" s="4" customFormat="1" x14ac:dyDescent="0.2">
      <c r="A616" s="94"/>
      <c r="B616" s="26"/>
      <c r="G616" s="112"/>
    </row>
    <row r="617" spans="1:7" s="4" customFormat="1" x14ac:dyDescent="0.2">
      <c r="A617" s="94"/>
      <c r="B617" s="26"/>
      <c r="G617" s="112"/>
    </row>
    <row r="618" spans="1:7" s="4" customFormat="1" x14ac:dyDescent="0.2">
      <c r="A618" s="94"/>
      <c r="B618" s="26"/>
      <c r="G618" s="112"/>
    </row>
    <row r="619" spans="1:7" s="4" customFormat="1" x14ac:dyDescent="0.2">
      <c r="A619" s="94"/>
      <c r="B619" s="26"/>
      <c r="G619" s="112"/>
    </row>
    <row r="620" spans="1:7" s="4" customFormat="1" x14ac:dyDescent="0.2">
      <c r="A620" s="94"/>
      <c r="B620" s="26"/>
      <c r="G620" s="112"/>
    </row>
    <row r="621" spans="1:7" s="4" customFormat="1" x14ac:dyDescent="0.2">
      <c r="A621" s="94"/>
      <c r="B621" s="26"/>
      <c r="G621" s="112"/>
    </row>
    <row r="622" spans="1:7" s="4" customFormat="1" x14ac:dyDescent="0.2">
      <c r="A622" s="94"/>
      <c r="B622" s="26"/>
      <c r="G622" s="112"/>
    </row>
    <row r="623" spans="1:7" s="4" customFormat="1" x14ac:dyDescent="0.2">
      <c r="A623" s="94"/>
      <c r="B623" s="26"/>
      <c r="G623" s="112"/>
    </row>
    <row r="624" spans="1:7" s="4" customFormat="1" x14ac:dyDescent="0.2">
      <c r="A624" s="94"/>
      <c r="B624" s="26"/>
      <c r="G624" s="112"/>
    </row>
    <row r="625" spans="1:7" s="4" customFormat="1" x14ac:dyDescent="0.2">
      <c r="A625" s="94"/>
      <c r="B625" s="26"/>
      <c r="G625" s="112"/>
    </row>
    <row r="626" spans="1:7" s="4" customFormat="1" x14ac:dyDescent="0.2">
      <c r="A626" s="94"/>
      <c r="B626" s="26"/>
      <c r="G626" s="112"/>
    </row>
    <row r="627" spans="1:7" s="4" customFormat="1" x14ac:dyDescent="0.2">
      <c r="A627" s="94"/>
      <c r="B627" s="26"/>
      <c r="G627" s="112"/>
    </row>
    <row r="628" spans="1:7" s="4" customFormat="1" x14ac:dyDescent="0.2">
      <c r="A628" s="94"/>
      <c r="B628" s="26"/>
      <c r="G628" s="112"/>
    </row>
    <row r="629" spans="1:7" s="4" customFormat="1" x14ac:dyDescent="0.2">
      <c r="A629" s="94"/>
      <c r="B629" s="26"/>
      <c r="G629" s="112"/>
    </row>
    <row r="630" spans="1:7" s="4" customFormat="1" x14ac:dyDescent="0.2">
      <c r="A630" s="94"/>
      <c r="B630" s="26"/>
      <c r="G630" s="112"/>
    </row>
    <row r="631" spans="1:7" s="4" customFormat="1" x14ac:dyDescent="0.2">
      <c r="A631" s="94"/>
      <c r="B631" s="26"/>
      <c r="G631" s="112"/>
    </row>
    <row r="632" spans="1:7" s="4" customFormat="1" x14ac:dyDescent="0.2">
      <c r="A632" s="94"/>
      <c r="B632" s="26"/>
      <c r="G632" s="112"/>
    </row>
    <row r="633" spans="1:7" s="4" customFormat="1" x14ac:dyDescent="0.2">
      <c r="A633" s="94"/>
      <c r="B633" s="26"/>
      <c r="G633" s="112"/>
    </row>
    <row r="634" spans="1:7" s="4" customFormat="1" x14ac:dyDescent="0.2">
      <c r="A634" s="94"/>
      <c r="B634" s="26"/>
      <c r="G634" s="112"/>
    </row>
    <row r="635" spans="1:7" s="4" customFormat="1" x14ac:dyDescent="0.2">
      <c r="A635" s="94"/>
      <c r="B635" s="26"/>
      <c r="G635" s="112"/>
    </row>
    <row r="636" spans="1:7" s="4" customFormat="1" x14ac:dyDescent="0.2">
      <c r="A636" s="94"/>
      <c r="B636" s="26"/>
      <c r="G636" s="112"/>
    </row>
    <row r="637" spans="1:7" s="4" customFormat="1" x14ac:dyDescent="0.2">
      <c r="A637" s="94"/>
      <c r="B637" s="26"/>
      <c r="G637" s="112"/>
    </row>
    <row r="638" spans="1:7" s="4" customFormat="1" x14ac:dyDescent="0.2">
      <c r="A638" s="94"/>
      <c r="B638" s="26"/>
      <c r="G638" s="112"/>
    </row>
    <row r="639" spans="1:7" s="4" customFormat="1" x14ac:dyDescent="0.2">
      <c r="A639" s="94"/>
      <c r="B639" s="26"/>
      <c r="G639" s="112"/>
    </row>
    <row r="640" spans="1:7" s="4" customFormat="1" x14ac:dyDescent="0.2">
      <c r="A640" s="94"/>
      <c r="B640" s="26"/>
      <c r="G640" s="112"/>
    </row>
    <row r="641" spans="1:7" s="4" customFormat="1" x14ac:dyDescent="0.2">
      <c r="A641" s="94"/>
      <c r="B641" s="26"/>
      <c r="G641" s="112"/>
    </row>
    <row r="642" spans="1:7" s="4" customFormat="1" x14ac:dyDescent="0.2">
      <c r="A642" s="94"/>
      <c r="B642" s="26"/>
      <c r="G642" s="112"/>
    </row>
    <row r="643" spans="1:7" s="4" customFormat="1" x14ac:dyDescent="0.2">
      <c r="A643" s="94"/>
      <c r="B643" s="26"/>
      <c r="G643" s="112"/>
    </row>
    <row r="644" spans="1:7" s="4" customFormat="1" x14ac:dyDescent="0.2">
      <c r="A644" s="94"/>
      <c r="B644" s="26"/>
      <c r="G644" s="112"/>
    </row>
    <row r="645" spans="1:7" s="4" customFormat="1" x14ac:dyDescent="0.2">
      <c r="A645" s="94"/>
      <c r="B645" s="26"/>
      <c r="G645" s="112"/>
    </row>
    <row r="646" spans="1:7" s="4" customFormat="1" x14ac:dyDescent="0.2">
      <c r="A646" s="94"/>
      <c r="B646" s="26"/>
      <c r="G646" s="112"/>
    </row>
    <row r="647" spans="1:7" s="4" customFormat="1" x14ac:dyDescent="0.2">
      <c r="A647" s="94"/>
      <c r="B647" s="26"/>
      <c r="G647" s="112"/>
    </row>
    <row r="648" spans="1:7" s="4" customFormat="1" x14ac:dyDescent="0.2">
      <c r="A648" s="94"/>
      <c r="B648" s="26"/>
      <c r="G648" s="112"/>
    </row>
    <row r="649" spans="1:7" s="4" customFormat="1" x14ac:dyDescent="0.2">
      <c r="A649" s="94"/>
      <c r="B649" s="26"/>
      <c r="G649" s="112"/>
    </row>
    <row r="650" spans="1:7" s="4" customFormat="1" x14ac:dyDescent="0.2">
      <c r="A650" s="94"/>
      <c r="B650" s="26"/>
      <c r="G650" s="112"/>
    </row>
    <row r="651" spans="1:7" s="4" customFormat="1" x14ac:dyDescent="0.2">
      <c r="A651" s="94"/>
      <c r="B651" s="26"/>
      <c r="G651" s="112"/>
    </row>
    <row r="652" spans="1:7" s="4" customFormat="1" x14ac:dyDescent="0.2">
      <c r="A652" s="94"/>
      <c r="B652" s="26"/>
      <c r="G652" s="112"/>
    </row>
    <row r="653" spans="1:7" s="4" customFormat="1" x14ac:dyDescent="0.2">
      <c r="A653" s="94"/>
      <c r="B653" s="26"/>
      <c r="G653" s="112"/>
    </row>
    <row r="654" spans="1:7" s="4" customFormat="1" x14ac:dyDescent="0.2">
      <c r="A654" s="94"/>
      <c r="B654" s="26"/>
      <c r="G654" s="112"/>
    </row>
    <row r="655" spans="1:7" s="4" customFormat="1" x14ac:dyDescent="0.2">
      <c r="A655" s="94"/>
      <c r="B655" s="26"/>
      <c r="G655" s="112"/>
    </row>
    <row r="656" spans="1:7" s="4" customFormat="1" x14ac:dyDescent="0.2">
      <c r="A656" s="94"/>
      <c r="B656" s="26"/>
      <c r="G656" s="112"/>
    </row>
    <row r="657" spans="1:7" s="4" customFormat="1" x14ac:dyDescent="0.2">
      <c r="A657" s="94"/>
      <c r="B657" s="26"/>
      <c r="G657" s="112"/>
    </row>
    <row r="658" spans="1:7" s="4" customFormat="1" x14ac:dyDescent="0.2">
      <c r="A658" s="94"/>
      <c r="B658" s="26"/>
      <c r="G658" s="112"/>
    </row>
    <row r="659" spans="1:7" s="4" customFormat="1" x14ac:dyDescent="0.2">
      <c r="A659" s="94"/>
      <c r="B659" s="26"/>
      <c r="G659" s="112"/>
    </row>
    <row r="660" spans="1:7" s="4" customFormat="1" x14ac:dyDescent="0.2">
      <c r="A660" s="94"/>
      <c r="B660" s="26"/>
      <c r="G660" s="112"/>
    </row>
    <row r="661" spans="1:7" s="4" customFormat="1" x14ac:dyDescent="0.2">
      <c r="A661" s="94"/>
      <c r="B661" s="26"/>
      <c r="G661" s="112"/>
    </row>
    <row r="662" spans="1:7" s="4" customFormat="1" x14ac:dyDescent="0.2">
      <c r="A662" s="94"/>
      <c r="B662" s="26"/>
      <c r="G662" s="112"/>
    </row>
    <row r="663" spans="1:7" s="4" customFormat="1" x14ac:dyDescent="0.2">
      <c r="A663" s="94"/>
      <c r="B663" s="26"/>
      <c r="G663" s="112"/>
    </row>
    <row r="664" spans="1:7" s="4" customFormat="1" x14ac:dyDescent="0.2">
      <c r="A664" s="94"/>
      <c r="B664" s="26"/>
      <c r="G664" s="112"/>
    </row>
    <row r="665" spans="1:7" s="4" customFormat="1" x14ac:dyDescent="0.2">
      <c r="A665" s="94"/>
      <c r="B665" s="26"/>
      <c r="G665" s="112"/>
    </row>
    <row r="666" spans="1:7" s="4" customFormat="1" x14ac:dyDescent="0.2">
      <c r="A666" s="94"/>
      <c r="B666" s="26"/>
      <c r="G666" s="112"/>
    </row>
    <row r="667" spans="1:7" s="4" customFormat="1" x14ac:dyDescent="0.2">
      <c r="A667" s="94"/>
      <c r="B667" s="26"/>
      <c r="G667" s="112"/>
    </row>
    <row r="668" spans="1:7" s="4" customFormat="1" x14ac:dyDescent="0.2">
      <c r="A668" s="94"/>
      <c r="B668" s="26"/>
      <c r="G668" s="112"/>
    </row>
    <row r="669" spans="1:7" s="4" customFormat="1" x14ac:dyDescent="0.2">
      <c r="A669" s="94"/>
      <c r="B669" s="26"/>
      <c r="G669" s="112"/>
    </row>
    <row r="670" spans="1:7" s="4" customFormat="1" x14ac:dyDescent="0.2">
      <c r="A670" s="94"/>
      <c r="B670" s="26"/>
      <c r="G670" s="112"/>
    </row>
    <row r="671" spans="1:7" s="4" customFormat="1" x14ac:dyDescent="0.2">
      <c r="A671" s="94"/>
      <c r="B671" s="26"/>
      <c r="G671" s="112"/>
    </row>
    <row r="672" spans="1:7" s="4" customFormat="1" x14ac:dyDescent="0.2">
      <c r="A672" s="94"/>
      <c r="B672" s="26"/>
      <c r="G672" s="112"/>
    </row>
    <row r="673" spans="1:7" s="4" customFormat="1" x14ac:dyDescent="0.2">
      <c r="A673" s="94"/>
      <c r="B673" s="26"/>
      <c r="G673" s="112"/>
    </row>
    <row r="674" spans="1:7" s="4" customFormat="1" x14ac:dyDescent="0.2">
      <c r="A674" s="94"/>
      <c r="B674" s="26"/>
      <c r="G674" s="112"/>
    </row>
    <row r="675" spans="1:7" s="4" customFormat="1" x14ac:dyDescent="0.2">
      <c r="A675" s="94"/>
      <c r="B675" s="26"/>
      <c r="G675" s="112"/>
    </row>
    <row r="676" spans="1:7" s="4" customFormat="1" x14ac:dyDescent="0.2">
      <c r="A676" s="94"/>
      <c r="B676" s="26"/>
      <c r="G676" s="112"/>
    </row>
    <row r="677" spans="1:7" s="4" customFormat="1" x14ac:dyDescent="0.2">
      <c r="A677" s="94"/>
      <c r="B677" s="26"/>
      <c r="G677" s="112"/>
    </row>
    <row r="678" spans="1:7" s="4" customFormat="1" x14ac:dyDescent="0.2">
      <c r="A678" s="94"/>
      <c r="B678" s="26"/>
      <c r="G678" s="112"/>
    </row>
    <row r="679" spans="1:7" s="4" customFormat="1" x14ac:dyDescent="0.2">
      <c r="A679" s="94"/>
      <c r="B679" s="26"/>
      <c r="G679" s="112"/>
    </row>
    <row r="680" spans="1:7" s="4" customFormat="1" x14ac:dyDescent="0.2">
      <c r="A680" s="94"/>
      <c r="B680" s="26"/>
      <c r="G680" s="112"/>
    </row>
    <row r="681" spans="1:7" s="4" customFormat="1" x14ac:dyDescent="0.2">
      <c r="A681" s="94"/>
      <c r="B681" s="26"/>
      <c r="G681" s="112"/>
    </row>
    <row r="682" spans="1:7" s="4" customFormat="1" x14ac:dyDescent="0.2">
      <c r="A682" s="94"/>
      <c r="B682" s="26"/>
      <c r="G682" s="112"/>
    </row>
    <row r="683" spans="1:7" s="4" customFormat="1" x14ac:dyDescent="0.2">
      <c r="A683" s="94"/>
      <c r="B683" s="26"/>
      <c r="G683" s="112"/>
    </row>
    <row r="684" spans="1:7" s="4" customFormat="1" x14ac:dyDescent="0.2">
      <c r="A684" s="94"/>
      <c r="B684" s="26"/>
      <c r="G684" s="112"/>
    </row>
    <row r="685" spans="1:7" s="4" customFormat="1" x14ac:dyDescent="0.2">
      <c r="A685" s="94"/>
      <c r="B685" s="26"/>
      <c r="G685" s="112"/>
    </row>
    <row r="686" spans="1:7" s="4" customFormat="1" x14ac:dyDescent="0.2">
      <c r="A686" s="94"/>
      <c r="B686" s="26"/>
      <c r="G686" s="112"/>
    </row>
    <row r="687" spans="1:7" s="4" customFormat="1" x14ac:dyDescent="0.2">
      <c r="A687" s="94"/>
      <c r="B687" s="26"/>
      <c r="G687" s="112"/>
    </row>
    <row r="688" spans="1:7" s="4" customFormat="1" x14ac:dyDescent="0.2">
      <c r="A688" s="94"/>
      <c r="B688" s="26"/>
      <c r="G688" s="112"/>
    </row>
    <row r="689" spans="1:7" s="4" customFormat="1" x14ac:dyDescent="0.2">
      <c r="A689" s="94"/>
      <c r="B689" s="26"/>
      <c r="G689" s="112"/>
    </row>
    <row r="690" spans="1:7" s="4" customFormat="1" x14ac:dyDescent="0.2">
      <c r="A690" s="94"/>
      <c r="B690" s="26"/>
      <c r="G690" s="112"/>
    </row>
    <row r="691" spans="1:7" s="4" customFormat="1" x14ac:dyDescent="0.2">
      <c r="A691" s="94"/>
      <c r="B691" s="26"/>
      <c r="G691" s="112"/>
    </row>
    <row r="692" spans="1:7" s="4" customFormat="1" x14ac:dyDescent="0.2">
      <c r="A692" s="94"/>
      <c r="B692" s="26"/>
      <c r="G692" s="112"/>
    </row>
    <row r="693" spans="1:7" s="4" customFormat="1" x14ac:dyDescent="0.2">
      <c r="A693" s="94"/>
      <c r="B693" s="26"/>
      <c r="G693" s="112"/>
    </row>
    <row r="694" spans="1:7" s="4" customFormat="1" x14ac:dyDescent="0.2">
      <c r="A694" s="94"/>
      <c r="B694" s="26"/>
      <c r="G694" s="112"/>
    </row>
    <row r="695" spans="1:7" s="4" customFormat="1" x14ac:dyDescent="0.2">
      <c r="A695" s="94"/>
      <c r="B695" s="26"/>
      <c r="G695" s="112"/>
    </row>
    <row r="696" spans="1:7" s="4" customFormat="1" x14ac:dyDescent="0.2">
      <c r="A696" s="94"/>
      <c r="B696" s="26"/>
      <c r="G696" s="112"/>
    </row>
    <row r="697" spans="1:7" s="4" customFormat="1" x14ac:dyDescent="0.2">
      <c r="A697" s="94"/>
      <c r="B697" s="26"/>
      <c r="G697" s="112"/>
    </row>
    <row r="698" spans="1:7" s="4" customFormat="1" x14ac:dyDescent="0.2">
      <c r="A698" s="94"/>
      <c r="B698" s="26"/>
      <c r="G698" s="112"/>
    </row>
    <row r="699" spans="1:7" s="4" customFormat="1" x14ac:dyDescent="0.2">
      <c r="A699" s="94"/>
      <c r="B699" s="26"/>
      <c r="G699" s="112"/>
    </row>
    <row r="700" spans="1:7" s="4" customFormat="1" x14ac:dyDescent="0.2">
      <c r="A700" s="94"/>
      <c r="B700" s="26"/>
      <c r="G700" s="112"/>
    </row>
    <row r="701" spans="1:7" s="4" customFormat="1" x14ac:dyDescent="0.2">
      <c r="A701" s="94"/>
      <c r="B701" s="26"/>
      <c r="G701" s="112"/>
    </row>
    <row r="702" spans="1:7" s="4" customFormat="1" x14ac:dyDescent="0.2">
      <c r="A702" s="94"/>
      <c r="B702" s="26"/>
      <c r="G702" s="112"/>
    </row>
    <row r="703" spans="1:7" s="4" customFormat="1" x14ac:dyDescent="0.2">
      <c r="A703" s="94"/>
      <c r="B703" s="26"/>
      <c r="G703" s="112"/>
    </row>
    <row r="704" spans="1:7" s="4" customFormat="1" x14ac:dyDescent="0.2">
      <c r="A704" s="94"/>
      <c r="B704" s="26"/>
      <c r="G704" s="112"/>
    </row>
    <row r="705" spans="1:7" s="4" customFormat="1" x14ac:dyDescent="0.2">
      <c r="A705" s="94"/>
      <c r="B705" s="26"/>
      <c r="G705" s="112"/>
    </row>
    <row r="706" spans="1:7" s="4" customFormat="1" x14ac:dyDescent="0.2">
      <c r="A706" s="94"/>
      <c r="B706" s="26"/>
      <c r="G706" s="112"/>
    </row>
    <row r="707" spans="1:7" s="4" customFormat="1" x14ac:dyDescent="0.2">
      <c r="A707" s="94"/>
      <c r="B707" s="26"/>
      <c r="G707" s="112"/>
    </row>
    <row r="708" spans="1:7" s="4" customFormat="1" x14ac:dyDescent="0.2">
      <c r="A708" s="94"/>
      <c r="B708" s="26"/>
      <c r="G708" s="112"/>
    </row>
    <row r="709" spans="1:7" s="4" customFormat="1" x14ac:dyDescent="0.2">
      <c r="A709" s="94"/>
      <c r="B709" s="26"/>
      <c r="G709" s="112"/>
    </row>
    <row r="710" spans="1:7" s="4" customFormat="1" x14ac:dyDescent="0.2">
      <c r="A710" s="94"/>
      <c r="B710" s="26"/>
      <c r="G710" s="112"/>
    </row>
    <row r="711" spans="1:7" s="4" customFormat="1" x14ac:dyDescent="0.2">
      <c r="A711" s="94"/>
      <c r="B711" s="26"/>
      <c r="G711" s="112"/>
    </row>
    <row r="712" spans="1:7" s="4" customFormat="1" x14ac:dyDescent="0.2">
      <c r="A712" s="94"/>
      <c r="B712" s="26"/>
      <c r="G712" s="112"/>
    </row>
    <row r="713" spans="1:7" s="4" customFormat="1" x14ac:dyDescent="0.2">
      <c r="A713" s="94"/>
      <c r="B713" s="26"/>
      <c r="G713" s="112"/>
    </row>
    <row r="714" spans="1:7" s="4" customFormat="1" x14ac:dyDescent="0.2">
      <c r="A714" s="94"/>
      <c r="B714" s="26"/>
      <c r="G714" s="112"/>
    </row>
    <row r="715" spans="1:7" s="4" customFormat="1" x14ac:dyDescent="0.2">
      <c r="A715" s="94"/>
      <c r="B715" s="26"/>
      <c r="G715" s="112"/>
    </row>
    <row r="716" spans="1:7" s="4" customFormat="1" x14ac:dyDescent="0.2">
      <c r="A716" s="94"/>
      <c r="B716" s="26"/>
      <c r="G716" s="112"/>
    </row>
    <row r="717" spans="1:7" s="4" customFormat="1" x14ac:dyDescent="0.2">
      <c r="A717" s="94"/>
      <c r="B717" s="26"/>
      <c r="G717" s="112"/>
    </row>
    <row r="718" spans="1:7" s="4" customFormat="1" x14ac:dyDescent="0.2">
      <c r="A718" s="94"/>
      <c r="B718" s="26"/>
      <c r="G718" s="112"/>
    </row>
    <row r="719" spans="1:7" s="4" customFormat="1" x14ac:dyDescent="0.2">
      <c r="A719" s="94"/>
      <c r="B719" s="26"/>
      <c r="G719" s="112"/>
    </row>
    <row r="720" spans="1:7" s="4" customFormat="1" x14ac:dyDescent="0.2">
      <c r="A720" s="94"/>
      <c r="B720" s="26"/>
      <c r="G720" s="112"/>
    </row>
    <row r="721" spans="1:7" s="4" customFormat="1" x14ac:dyDescent="0.2">
      <c r="A721" s="94"/>
      <c r="B721" s="26"/>
      <c r="G721" s="112"/>
    </row>
    <row r="722" spans="1:7" s="4" customFormat="1" x14ac:dyDescent="0.2">
      <c r="A722" s="94"/>
      <c r="B722" s="26"/>
      <c r="G722" s="112"/>
    </row>
    <row r="723" spans="1:7" s="4" customFormat="1" x14ac:dyDescent="0.2">
      <c r="A723" s="94"/>
      <c r="B723" s="26"/>
      <c r="G723" s="112"/>
    </row>
    <row r="724" spans="1:7" s="4" customFormat="1" x14ac:dyDescent="0.2">
      <c r="A724" s="94"/>
      <c r="B724" s="26"/>
      <c r="G724" s="112"/>
    </row>
    <row r="725" spans="1:7" s="4" customFormat="1" x14ac:dyDescent="0.2">
      <c r="A725" s="94"/>
      <c r="B725" s="26"/>
      <c r="G725" s="112"/>
    </row>
    <row r="726" spans="1:7" s="4" customFormat="1" x14ac:dyDescent="0.2">
      <c r="A726" s="94"/>
      <c r="B726" s="26"/>
      <c r="G726" s="112"/>
    </row>
    <row r="727" spans="1:7" s="4" customFormat="1" x14ac:dyDescent="0.2">
      <c r="A727" s="94"/>
      <c r="B727" s="26"/>
      <c r="G727" s="112"/>
    </row>
    <row r="728" spans="1:7" s="4" customFormat="1" x14ac:dyDescent="0.2">
      <c r="A728" s="94"/>
      <c r="B728" s="26"/>
      <c r="G728" s="112"/>
    </row>
    <row r="729" spans="1:7" s="4" customFormat="1" x14ac:dyDescent="0.2">
      <c r="A729" s="94"/>
      <c r="B729" s="26"/>
      <c r="G729" s="112"/>
    </row>
    <row r="730" spans="1:7" s="4" customFormat="1" x14ac:dyDescent="0.2">
      <c r="A730" s="94"/>
      <c r="B730" s="26"/>
      <c r="G730" s="112"/>
    </row>
    <row r="731" spans="1:7" s="4" customFormat="1" x14ac:dyDescent="0.2">
      <c r="A731" s="94"/>
      <c r="B731" s="26"/>
      <c r="G731" s="112"/>
    </row>
    <row r="732" spans="1:7" s="4" customFormat="1" x14ac:dyDescent="0.2">
      <c r="A732" s="94"/>
      <c r="B732" s="26"/>
      <c r="G732" s="112"/>
    </row>
    <row r="733" spans="1:7" s="4" customFormat="1" x14ac:dyDescent="0.2">
      <c r="A733" s="94"/>
      <c r="B733" s="26"/>
      <c r="G733" s="112"/>
    </row>
    <row r="734" spans="1:7" s="4" customFormat="1" x14ac:dyDescent="0.2">
      <c r="A734" s="94"/>
      <c r="B734" s="26"/>
      <c r="G734" s="112"/>
    </row>
    <row r="735" spans="1:7" s="4" customFormat="1" x14ac:dyDescent="0.2">
      <c r="A735" s="94"/>
      <c r="B735" s="26"/>
      <c r="G735" s="112"/>
    </row>
    <row r="736" spans="1:7" s="4" customFormat="1" x14ac:dyDescent="0.2">
      <c r="A736" s="94"/>
      <c r="B736" s="26"/>
      <c r="G736" s="112"/>
    </row>
    <row r="737" spans="1:7" s="4" customFormat="1" x14ac:dyDescent="0.2">
      <c r="A737" s="94"/>
      <c r="B737" s="26"/>
      <c r="G737" s="112"/>
    </row>
    <row r="738" spans="1:7" s="4" customFormat="1" x14ac:dyDescent="0.2">
      <c r="A738" s="94"/>
      <c r="B738" s="26"/>
      <c r="G738" s="112"/>
    </row>
    <row r="739" spans="1:7" s="4" customFormat="1" x14ac:dyDescent="0.2">
      <c r="A739" s="94"/>
      <c r="B739" s="26"/>
      <c r="G739" s="112"/>
    </row>
    <row r="740" spans="1:7" s="4" customFormat="1" x14ac:dyDescent="0.2">
      <c r="A740" s="94"/>
      <c r="B740" s="26"/>
      <c r="G740" s="112"/>
    </row>
    <row r="741" spans="1:7" s="4" customFormat="1" x14ac:dyDescent="0.2">
      <c r="A741" s="94"/>
      <c r="B741" s="26"/>
      <c r="G741" s="112"/>
    </row>
    <row r="742" spans="1:7" s="4" customFormat="1" x14ac:dyDescent="0.2">
      <c r="A742" s="94"/>
      <c r="B742" s="26"/>
      <c r="G742" s="112"/>
    </row>
    <row r="743" spans="1:7" s="4" customFormat="1" x14ac:dyDescent="0.2">
      <c r="A743" s="94"/>
      <c r="B743" s="26"/>
      <c r="G743" s="112"/>
    </row>
    <row r="744" spans="1:7" s="4" customFormat="1" x14ac:dyDescent="0.2">
      <c r="A744" s="94"/>
      <c r="B744" s="26"/>
      <c r="G744" s="112"/>
    </row>
    <row r="745" spans="1:7" s="4" customFormat="1" x14ac:dyDescent="0.2">
      <c r="A745" s="94"/>
      <c r="B745" s="26"/>
      <c r="G745" s="112"/>
    </row>
    <row r="746" spans="1:7" s="4" customFormat="1" x14ac:dyDescent="0.2">
      <c r="A746" s="94"/>
      <c r="B746" s="26"/>
      <c r="G746" s="112"/>
    </row>
    <row r="747" spans="1:7" s="4" customFormat="1" x14ac:dyDescent="0.2">
      <c r="A747" s="94"/>
      <c r="B747" s="26"/>
      <c r="G747" s="112"/>
    </row>
    <row r="748" spans="1:7" s="4" customFormat="1" x14ac:dyDescent="0.2">
      <c r="A748" s="94"/>
      <c r="B748" s="26"/>
      <c r="G748" s="112"/>
    </row>
    <row r="749" spans="1:7" s="4" customFormat="1" x14ac:dyDescent="0.2">
      <c r="A749" s="94"/>
      <c r="B749" s="26"/>
      <c r="G749" s="112"/>
    </row>
    <row r="750" spans="1:7" s="4" customFormat="1" x14ac:dyDescent="0.2">
      <c r="A750" s="94"/>
      <c r="B750" s="26"/>
      <c r="G750" s="112"/>
    </row>
    <row r="751" spans="1:7" s="4" customFormat="1" x14ac:dyDescent="0.2">
      <c r="A751" s="94"/>
      <c r="B751" s="26"/>
      <c r="G751" s="112"/>
    </row>
    <row r="752" spans="1:7" s="4" customFormat="1" x14ac:dyDescent="0.2">
      <c r="A752" s="94"/>
      <c r="B752" s="26"/>
      <c r="G752" s="112"/>
    </row>
    <row r="753" spans="1:7" s="4" customFormat="1" x14ac:dyDescent="0.2">
      <c r="A753" s="94"/>
      <c r="B753" s="26"/>
      <c r="G753" s="112"/>
    </row>
    <row r="754" spans="1:7" s="4" customFormat="1" x14ac:dyDescent="0.2">
      <c r="A754" s="94"/>
      <c r="B754" s="26"/>
      <c r="G754" s="112"/>
    </row>
    <row r="755" spans="1:7" s="4" customFormat="1" x14ac:dyDescent="0.2">
      <c r="A755" s="94"/>
      <c r="B755" s="26"/>
      <c r="G755" s="112"/>
    </row>
    <row r="756" spans="1:7" s="4" customFormat="1" x14ac:dyDescent="0.2">
      <c r="A756" s="94"/>
      <c r="B756" s="26"/>
      <c r="G756" s="112"/>
    </row>
    <row r="757" spans="1:7" s="4" customFormat="1" x14ac:dyDescent="0.2">
      <c r="A757" s="94"/>
      <c r="B757" s="26"/>
      <c r="G757" s="112"/>
    </row>
    <row r="758" spans="1:7" s="4" customFormat="1" x14ac:dyDescent="0.2">
      <c r="A758" s="94"/>
      <c r="B758" s="26"/>
      <c r="G758" s="112"/>
    </row>
    <row r="759" spans="1:7" s="4" customFormat="1" x14ac:dyDescent="0.2">
      <c r="A759" s="94"/>
      <c r="B759" s="26"/>
      <c r="G759" s="112"/>
    </row>
    <row r="760" spans="1:7" s="4" customFormat="1" x14ac:dyDescent="0.2">
      <c r="A760" s="94"/>
      <c r="B760" s="26"/>
      <c r="G760" s="112"/>
    </row>
    <row r="761" spans="1:7" s="4" customFormat="1" x14ac:dyDescent="0.2">
      <c r="A761" s="94"/>
      <c r="B761" s="26"/>
      <c r="G761" s="112"/>
    </row>
    <row r="762" spans="1:7" s="4" customFormat="1" x14ac:dyDescent="0.2">
      <c r="A762" s="94"/>
      <c r="B762" s="26"/>
      <c r="G762" s="112"/>
    </row>
    <row r="763" spans="1:7" s="4" customFormat="1" x14ac:dyDescent="0.2">
      <c r="A763" s="94"/>
      <c r="B763" s="26"/>
      <c r="G763" s="112"/>
    </row>
    <row r="764" spans="1:7" s="4" customFormat="1" x14ac:dyDescent="0.2">
      <c r="A764" s="94"/>
      <c r="B764" s="26"/>
      <c r="G764" s="112"/>
    </row>
    <row r="765" spans="1:7" s="4" customFormat="1" x14ac:dyDescent="0.2">
      <c r="A765" s="94"/>
      <c r="B765" s="26"/>
      <c r="G765" s="112"/>
    </row>
    <row r="766" spans="1:7" s="4" customFormat="1" x14ac:dyDescent="0.2">
      <c r="A766" s="94"/>
      <c r="B766" s="26"/>
      <c r="G766" s="112"/>
    </row>
    <row r="767" spans="1:7" s="4" customFormat="1" x14ac:dyDescent="0.2">
      <c r="A767" s="94"/>
      <c r="B767" s="26"/>
      <c r="G767" s="112"/>
    </row>
    <row r="768" spans="1:7" s="4" customFormat="1" x14ac:dyDescent="0.2">
      <c r="A768" s="94"/>
      <c r="B768" s="26"/>
      <c r="G768" s="112"/>
    </row>
    <row r="769" spans="1:7" s="4" customFormat="1" x14ac:dyDescent="0.2">
      <c r="A769" s="94"/>
      <c r="B769" s="26"/>
      <c r="G769" s="112"/>
    </row>
    <row r="770" spans="1:7" s="4" customFormat="1" x14ac:dyDescent="0.2">
      <c r="A770" s="94"/>
      <c r="B770" s="26"/>
      <c r="G770" s="112"/>
    </row>
    <row r="771" spans="1:7" s="4" customFormat="1" x14ac:dyDescent="0.2">
      <c r="A771" s="94"/>
      <c r="B771" s="26"/>
      <c r="G771" s="112"/>
    </row>
    <row r="772" spans="1:7" s="4" customFormat="1" x14ac:dyDescent="0.2">
      <c r="A772" s="94"/>
      <c r="B772" s="26"/>
      <c r="G772" s="112"/>
    </row>
    <row r="773" spans="1:7" s="4" customFormat="1" x14ac:dyDescent="0.2">
      <c r="A773" s="94"/>
      <c r="B773" s="26"/>
      <c r="G773" s="112"/>
    </row>
    <row r="774" spans="1:7" s="4" customFormat="1" x14ac:dyDescent="0.2">
      <c r="A774" s="94"/>
      <c r="B774" s="26"/>
      <c r="G774" s="112"/>
    </row>
    <row r="775" spans="1:7" s="4" customFormat="1" x14ac:dyDescent="0.2">
      <c r="A775" s="94"/>
      <c r="B775" s="26"/>
      <c r="G775" s="112"/>
    </row>
    <row r="776" spans="1:7" s="4" customFormat="1" x14ac:dyDescent="0.2">
      <c r="A776" s="94"/>
      <c r="B776" s="26"/>
      <c r="G776" s="112"/>
    </row>
    <row r="777" spans="1:7" s="4" customFormat="1" x14ac:dyDescent="0.2">
      <c r="A777" s="94"/>
      <c r="B777" s="26"/>
      <c r="G777" s="112"/>
    </row>
    <row r="778" spans="1:7" s="4" customFormat="1" x14ac:dyDescent="0.2">
      <c r="A778" s="94"/>
      <c r="B778" s="26"/>
      <c r="G778" s="112"/>
    </row>
    <row r="779" spans="1:7" s="4" customFormat="1" x14ac:dyDescent="0.2">
      <c r="A779" s="94"/>
      <c r="B779" s="26"/>
      <c r="G779" s="112"/>
    </row>
    <row r="780" spans="1:7" s="4" customFormat="1" x14ac:dyDescent="0.2">
      <c r="A780" s="94"/>
      <c r="B780" s="26"/>
      <c r="G780" s="112"/>
    </row>
    <row r="781" spans="1:7" s="4" customFormat="1" x14ac:dyDescent="0.2">
      <c r="A781" s="94"/>
      <c r="B781" s="26"/>
      <c r="G781" s="112"/>
    </row>
    <row r="782" spans="1:7" s="4" customFormat="1" x14ac:dyDescent="0.2">
      <c r="A782" s="94"/>
      <c r="B782" s="26"/>
      <c r="G782" s="112"/>
    </row>
    <row r="783" spans="1:7" s="4" customFormat="1" x14ac:dyDescent="0.2">
      <c r="A783" s="94"/>
      <c r="B783" s="26"/>
      <c r="G783" s="112"/>
    </row>
    <row r="784" spans="1:7" s="4" customFormat="1" x14ac:dyDescent="0.2">
      <c r="A784" s="94"/>
      <c r="B784" s="26"/>
      <c r="G784" s="112"/>
    </row>
    <row r="785" spans="1:7" s="4" customFormat="1" x14ac:dyDescent="0.2">
      <c r="A785" s="94"/>
      <c r="B785" s="26"/>
      <c r="G785" s="112"/>
    </row>
    <row r="786" spans="1:7" s="4" customFormat="1" x14ac:dyDescent="0.2">
      <c r="A786" s="94"/>
      <c r="B786" s="26"/>
      <c r="G786" s="112"/>
    </row>
    <row r="787" spans="1:7" s="4" customFormat="1" x14ac:dyDescent="0.2">
      <c r="A787" s="94"/>
      <c r="B787" s="26"/>
      <c r="G787" s="112"/>
    </row>
    <row r="788" spans="1:7" s="4" customFormat="1" x14ac:dyDescent="0.2">
      <c r="A788" s="94"/>
      <c r="B788" s="26"/>
      <c r="G788" s="112"/>
    </row>
    <row r="789" spans="1:7" s="4" customFormat="1" x14ac:dyDescent="0.2">
      <c r="A789" s="94"/>
      <c r="B789" s="26"/>
      <c r="G789" s="112"/>
    </row>
    <row r="790" spans="1:7" s="4" customFormat="1" x14ac:dyDescent="0.2">
      <c r="A790" s="94"/>
      <c r="B790" s="26"/>
      <c r="G790" s="112"/>
    </row>
    <row r="791" spans="1:7" s="4" customFormat="1" x14ac:dyDescent="0.2">
      <c r="A791" s="94"/>
      <c r="B791" s="26"/>
      <c r="G791" s="112"/>
    </row>
    <row r="792" spans="1:7" s="4" customFormat="1" x14ac:dyDescent="0.2">
      <c r="A792" s="94"/>
      <c r="B792" s="26"/>
      <c r="G792" s="112"/>
    </row>
    <row r="793" spans="1:7" s="4" customFormat="1" x14ac:dyDescent="0.2">
      <c r="A793" s="94"/>
      <c r="B793" s="26"/>
      <c r="G793" s="112"/>
    </row>
    <row r="794" spans="1:7" s="4" customFormat="1" x14ac:dyDescent="0.2">
      <c r="A794" s="94"/>
      <c r="B794" s="26"/>
      <c r="G794" s="112"/>
    </row>
    <row r="795" spans="1:7" s="4" customFormat="1" x14ac:dyDescent="0.2">
      <c r="A795" s="94"/>
      <c r="B795" s="26"/>
      <c r="G795" s="112"/>
    </row>
    <row r="796" spans="1:7" s="4" customFormat="1" x14ac:dyDescent="0.2">
      <c r="A796" s="94"/>
      <c r="B796" s="26"/>
      <c r="G796" s="112"/>
    </row>
    <row r="797" spans="1:7" s="4" customFormat="1" x14ac:dyDescent="0.2">
      <c r="A797" s="94"/>
      <c r="B797" s="26"/>
      <c r="G797" s="112"/>
    </row>
    <row r="798" spans="1:7" s="4" customFormat="1" x14ac:dyDescent="0.2">
      <c r="A798" s="94"/>
      <c r="B798" s="26"/>
      <c r="G798" s="112"/>
    </row>
    <row r="799" spans="1:7" s="4" customFormat="1" x14ac:dyDescent="0.2">
      <c r="A799" s="94"/>
      <c r="B799" s="26"/>
      <c r="G799" s="112"/>
    </row>
    <row r="800" spans="1:7" s="4" customFormat="1" x14ac:dyDescent="0.2">
      <c r="A800" s="94"/>
      <c r="B800" s="26"/>
      <c r="G800" s="112"/>
    </row>
    <row r="801" spans="1:7" s="4" customFormat="1" x14ac:dyDescent="0.2">
      <c r="A801" s="94"/>
      <c r="B801" s="26"/>
      <c r="G801" s="112"/>
    </row>
    <row r="802" spans="1:7" s="4" customFormat="1" x14ac:dyDescent="0.2">
      <c r="A802" s="94"/>
      <c r="B802" s="26"/>
      <c r="G802" s="112"/>
    </row>
    <row r="803" spans="1:7" s="4" customFormat="1" x14ac:dyDescent="0.2">
      <c r="A803" s="94"/>
      <c r="B803" s="26"/>
      <c r="G803" s="112"/>
    </row>
    <row r="804" spans="1:7" s="4" customFormat="1" x14ac:dyDescent="0.2">
      <c r="A804" s="94"/>
      <c r="B804" s="26"/>
      <c r="G804" s="112"/>
    </row>
    <row r="805" spans="1:7" s="4" customFormat="1" x14ac:dyDescent="0.2">
      <c r="A805" s="94"/>
      <c r="B805" s="26"/>
      <c r="G805" s="112"/>
    </row>
    <row r="806" spans="1:7" s="4" customFormat="1" x14ac:dyDescent="0.2">
      <c r="A806" s="94"/>
      <c r="B806" s="26"/>
      <c r="G806" s="112"/>
    </row>
    <row r="807" spans="1:7" s="4" customFormat="1" x14ac:dyDescent="0.2">
      <c r="A807" s="94"/>
      <c r="B807" s="26"/>
      <c r="G807" s="112"/>
    </row>
    <row r="808" spans="1:7" s="4" customFormat="1" x14ac:dyDescent="0.2">
      <c r="A808" s="94"/>
      <c r="B808" s="26"/>
      <c r="G808" s="112"/>
    </row>
    <row r="809" spans="1:7" s="4" customFormat="1" x14ac:dyDescent="0.2">
      <c r="A809" s="94"/>
      <c r="B809" s="26"/>
      <c r="G809" s="112"/>
    </row>
    <row r="810" spans="1:7" s="4" customFormat="1" x14ac:dyDescent="0.2">
      <c r="A810" s="94"/>
      <c r="B810" s="26"/>
      <c r="G810" s="112"/>
    </row>
    <row r="811" spans="1:7" s="4" customFormat="1" x14ac:dyDescent="0.2">
      <c r="A811" s="94"/>
      <c r="B811" s="26"/>
      <c r="G811" s="112"/>
    </row>
    <row r="812" spans="1:7" s="4" customFormat="1" x14ac:dyDescent="0.2">
      <c r="A812" s="94"/>
      <c r="B812" s="26"/>
      <c r="G812" s="112"/>
    </row>
    <row r="813" spans="1:7" s="4" customFormat="1" x14ac:dyDescent="0.2">
      <c r="A813" s="94"/>
      <c r="B813" s="26"/>
      <c r="G813" s="112"/>
    </row>
    <row r="814" spans="1:7" s="4" customFormat="1" x14ac:dyDescent="0.2">
      <c r="A814" s="94"/>
      <c r="B814" s="26"/>
      <c r="G814" s="112"/>
    </row>
    <row r="815" spans="1:7" s="4" customFormat="1" x14ac:dyDescent="0.2">
      <c r="A815" s="94"/>
      <c r="B815" s="26"/>
      <c r="G815" s="112"/>
    </row>
    <row r="816" spans="1:7" s="4" customFormat="1" x14ac:dyDescent="0.2">
      <c r="A816" s="94"/>
      <c r="B816" s="26"/>
      <c r="G816" s="112"/>
    </row>
    <row r="817" spans="1:7" s="4" customFormat="1" x14ac:dyDescent="0.2">
      <c r="A817" s="94"/>
      <c r="B817" s="26"/>
      <c r="G817" s="112"/>
    </row>
    <row r="818" spans="1:7" s="4" customFormat="1" x14ac:dyDescent="0.2">
      <c r="A818" s="94"/>
      <c r="B818" s="26"/>
      <c r="G818" s="112"/>
    </row>
    <row r="819" spans="1:7" s="4" customFormat="1" x14ac:dyDescent="0.2">
      <c r="A819" s="94"/>
      <c r="B819" s="26"/>
      <c r="G819" s="112"/>
    </row>
    <row r="820" spans="1:7" s="4" customFormat="1" x14ac:dyDescent="0.2">
      <c r="A820" s="94"/>
      <c r="B820" s="26"/>
      <c r="G820" s="112"/>
    </row>
    <row r="821" spans="1:7" s="4" customFormat="1" x14ac:dyDescent="0.2">
      <c r="A821" s="94"/>
      <c r="B821" s="26"/>
      <c r="G821" s="112"/>
    </row>
    <row r="822" spans="1:7" s="4" customFormat="1" x14ac:dyDescent="0.2">
      <c r="A822" s="94"/>
      <c r="B822" s="26"/>
      <c r="G822" s="112"/>
    </row>
    <row r="823" spans="1:7" s="4" customFormat="1" x14ac:dyDescent="0.2">
      <c r="A823" s="94"/>
      <c r="B823" s="26"/>
      <c r="G823" s="112"/>
    </row>
    <row r="824" spans="1:7" s="4" customFormat="1" x14ac:dyDescent="0.2">
      <c r="A824" s="94"/>
      <c r="B824" s="26"/>
      <c r="G824" s="112"/>
    </row>
    <row r="825" spans="1:7" s="4" customFormat="1" x14ac:dyDescent="0.2">
      <c r="A825" s="94"/>
      <c r="B825" s="26"/>
      <c r="G825" s="112"/>
    </row>
    <row r="826" spans="1:7" s="4" customFormat="1" x14ac:dyDescent="0.2">
      <c r="A826" s="94"/>
      <c r="B826" s="26"/>
      <c r="G826" s="112"/>
    </row>
    <row r="827" spans="1:7" s="4" customFormat="1" x14ac:dyDescent="0.2">
      <c r="A827" s="94"/>
      <c r="B827" s="26"/>
      <c r="G827" s="112"/>
    </row>
    <row r="828" spans="1:7" s="4" customFormat="1" x14ac:dyDescent="0.2">
      <c r="A828" s="94"/>
      <c r="B828" s="26"/>
      <c r="G828" s="112"/>
    </row>
    <row r="829" spans="1:7" s="4" customFormat="1" x14ac:dyDescent="0.2">
      <c r="A829" s="94"/>
      <c r="B829" s="26"/>
      <c r="G829" s="112"/>
    </row>
    <row r="830" spans="1:7" s="4" customFormat="1" x14ac:dyDescent="0.2">
      <c r="A830" s="94"/>
      <c r="B830" s="26"/>
      <c r="G830" s="112"/>
    </row>
    <row r="831" spans="1:7" s="4" customFormat="1" x14ac:dyDescent="0.2">
      <c r="A831" s="94"/>
      <c r="B831" s="26"/>
      <c r="G831" s="112"/>
    </row>
    <row r="832" spans="1:7" s="4" customFormat="1" x14ac:dyDescent="0.2">
      <c r="A832" s="94"/>
      <c r="B832" s="26"/>
      <c r="G832" s="112"/>
    </row>
    <row r="833" spans="1:7" s="4" customFormat="1" x14ac:dyDescent="0.2">
      <c r="A833" s="94"/>
      <c r="B833" s="26"/>
      <c r="G833" s="112"/>
    </row>
    <row r="834" spans="1:7" s="4" customFormat="1" x14ac:dyDescent="0.2">
      <c r="A834" s="94"/>
      <c r="B834" s="26"/>
      <c r="G834" s="112"/>
    </row>
    <row r="835" spans="1:7" s="4" customFormat="1" x14ac:dyDescent="0.2">
      <c r="A835" s="94"/>
      <c r="B835" s="26"/>
      <c r="G835" s="112"/>
    </row>
    <row r="836" spans="1:7" s="4" customFormat="1" x14ac:dyDescent="0.2">
      <c r="A836" s="94"/>
      <c r="B836" s="26"/>
      <c r="G836" s="112"/>
    </row>
    <row r="837" spans="1:7" s="4" customFormat="1" x14ac:dyDescent="0.2">
      <c r="A837" s="94"/>
      <c r="B837" s="26"/>
      <c r="G837" s="112"/>
    </row>
    <row r="838" spans="1:7" s="4" customFormat="1" x14ac:dyDescent="0.2">
      <c r="A838" s="94"/>
      <c r="B838" s="26"/>
      <c r="G838" s="112"/>
    </row>
    <row r="839" spans="1:7" s="4" customFormat="1" x14ac:dyDescent="0.2">
      <c r="A839" s="94"/>
      <c r="B839" s="26"/>
      <c r="G839" s="112"/>
    </row>
    <row r="840" spans="1:7" s="4" customFormat="1" x14ac:dyDescent="0.2">
      <c r="A840" s="94"/>
      <c r="B840" s="26"/>
      <c r="G840" s="112"/>
    </row>
    <row r="841" spans="1:7" s="4" customFormat="1" x14ac:dyDescent="0.2">
      <c r="A841" s="94"/>
      <c r="B841" s="26"/>
      <c r="G841" s="112"/>
    </row>
    <row r="842" spans="1:7" s="4" customFormat="1" x14ac:dyDescent="0.2">
      <c r="A842" s="94"/>
      <c r="B842" s="26"/>
      <c r="G842" s="112"/>
    </row>
    <row r="843" spans="1:7" s="4" customFormat="1" x14ac:dyDescent="0.2">
      <c r="A843" s="94"/>
      <c r="B843" s="26"/>
      <c r="G843" s="112"/>
    </row>
    <row r="844" spans="1:7" s="4" customFormat="1" x14ac:dyDescent="0.2">
      <c r="A844" s="94"/>
      <c r="B844" s="26"/>
      <c r="G844" s="112"/>
    </row>
    <row r="845" spans="1:7" s="4" customFormat="1" x14ac:dyDescent="0.2">
      <c r="A845" s="94"/>
      <c r="B845" s="26"/>
      <c r="G845" s="112"/>
    </row>
    <row r="846" spans="1:7" s="4" customFormat="1" x14ac:dyDescent="0.2">
      <c r="A846" s="94"/>
      <c r="B846" s="26"/>
      <c r="G846" s="112"/>
    </row>
    <row r="847" spans="1:7" s="4" customFormat="1" x14ac:dyDescent="0.2">
      <c r="A847" s="94"/>
      <c r="B847" s="26"/>
      <c r="G847" s="112"/>
    </row>
    <row r="848" spans="1:7" s="4" customFormat="1" x14ac:dyDescent="0.2">
      <c r="A848" s="94"/>
      <c r="B848" s="26"/>
      <c r="G848" s="112"/>
    </row>
    <row r="849" spans="1:7" s="4" customFormat="1" x14ac:dyDescent="0.2">
      <c r="A849" s="94"/>
      <c r="B849" s="26"/>
      <c r="G849" s="112"/>
    </row>
    <row r="850" spans="1:7" s="4" customFormat="1" x14ac:dyDescent="0.2">
      <c r="A850" s="94"/>
      <c r="B850" s="26"/>
      <c r="G850" s="112"/>
    </row>
    <row r="851" spans="1:7" s="4" customFormat="1" x14ac:dyDescent="0.2">
      <c r="A851" s="94"/>
      <c r="B851" s="26"/>
      <c r="G851" s="112"/>
    </row>
    <row r="852" spans="1:7" s="4" customFormat="1" x14ac:dyDescent="0.2">
      <c r="A852" s="94"/>
      <c r="B852" s="26"/>
      <c r="G852" s="112"/>
    </row>
    <row r="853" spans="1:7" s="4" customFormat="1" x14ac:dyDescent="0.2">
      <c r="A853" s="94"/>
      <c r="B853" s="26"/>
      <c r="G853" s="112"/>
    </row>
    <row r="854" spans="1:7" s="4" customFormat="1" x14ac:dyDescent="0.2">
      <c r="A854" s="94"/>
      <c r="B854" s="26"/>
      <c r="G854" s="112"/>
    </row>
    <row r="855" spans="1:7" s="4" customFormat="1" x14ac:dyDescent="0.2">
      <c r="A855" s="94"/>
      <c r="B855" s="26"/>
      <c r="G855" s="112"/>
    </row>
    <row r="856" spans="1:7" s="4" customFormat="1" x14ac:dyDescent="0.2">
      <c r="A856" s="94"/>
      <c r="B856" s="26"/>
      <c r="G856" s="112"/>
    </row>
    <row r="857" spans="1:7" s="4" customFormat="1" x14ac:dyDescent="0.2">
      <c r="A857" s="94"/>
      <c r="B857" s="26"/>
      <c r="G857" s="112"/>
    </row>
    <row r="858" spans="1:7" s="4" customFormat="1" x14ac:dyDescent="0.2">
      <c r="A858" s="94"/>
      <c r="B858" s="26"/>
      <c r="G858" s="112"/>
    </row>
    <row r="859" spans="1:7" s="4" customFormat="1" x14ac:dyDescent="0.2">
      <c r="A859" s="94"/>
      <c r="B859" s="26"/>
      <c r="G859" s="112"/>
    </row>
    <row r="860" spans="1:7" s="4" customFormat="1" x14ac:dyDescent="0.2">
      <c r="A860" s="94"/>
      <c r="B860" s="26"/>
      <c r="G860" s="112"/>
    </row>
    <row r="861" spans="1:7" s="4" customFormat="1" x14ac:dyDescent="0.2">
      <c r="A861" s="94"/>
      <c r="B861" s="26"/>
      <c r="G861" s="112"/>
    </row>
    <row r="862" spans="1:7" s="4" customFormat="1" x14ac:dyDescent="0.2">
      <c r="A862" s="94"/>
      <c r="B862" s="26"/>
      <c r="G862" s="112"/>
    </row>
    <row r="863" spans="1:7" s="4" customFormat="1" x14ac:dyDescent="0.2">
      <c r="A863" s="94"/>
      <c r="B863" s="26"/>
      <c r="G863" s="112"/>
    </row>
    <row r="864" spans="1:7" s="4" customFormat="1" x14ac:dyDescent="0.2">
      <c r="A864" s="94"/>
      <c r="B864" s="26"/>
      <c r="G864" s="112"/>
    </row>
    <row r="865" spans="1:7" s="4" customFormat="1" x14ac:dyDescent="0.2">
      <c r="A865" s="94"/>
      <c r="B865" s="26"/>
      <c r="G865" s="112"/>
    </row>
    <row r="866" spans="1:7" s="4" customFormat="1" x14ac:dyDescent="0.2">
      <c r="A866" s="94"/>
      <c r="B866" s="26"/>
      <c r="G866" s="112"/>
    </row>
    <row r="867" spans="1:7" s="4" customFormat="1" x14ac:dyDescent="0.2">
      <c r="A867" s="94"/>
      <c r="B867" s="26"/>
      <c r="G867" s="112"/>
    </row>
    <row r="868" spans="1:7" s="4" customFormat="1" x14ac:dyDescent="0.2">
      <c r="A868" s="94"/>
      <c r="B868" s="26"/>
      <c r="G868" s="112"/>
    </row>
    <row r="869" spans="1:7" s="4" customFormat="1" x14ac:dyDescent="0.2">
      <c r="A869" s="94"/>
      <c r="B869" s="26"/>
      <c r="G869" s="112"/>
    </row>
    <row r="870" spans="1:7" s="4" customFormat="1" x14ac:dyDescent="0.2">
      <c r="A870" s="94"/>
      <c r="B870" s="26"/>
      <c r="G870" s="112"/>
    </row>
    <row r="871" spans="1:7" s="4" customFormat="1" x14ac:dyDescent="0.2">
      <c r="A871" s="94"/>
      <c r="B871" s="26"/>
      <c r="G871" s="112"/>
    </row>
    <row r="872" spans="1:7" s="4" customFormat="1" x14ac:dyDescent="0.2">
      <c r="A872" s="94"/>
      <c r="B872" s="26"/>
      <c r="G872" s="112"/>
    </row>
    <row r="873" spans="1:7" s="4" customFormat="1" x14ac:dyDescent="0.2">
      <c r="A873" s="94"/>
      <c r="B873" s="26"/>
      <c r="G873" s="112"/>
    </row>
    <row r="874" spans="1:7" s="4" customFormat="1" x14ac:dyDescent="0.2">
      <c r="A874" s="94"/>
      <c r="B874" s="26"/>
      <c r="G874" s="112"/>
    </row>
    <row r="875" spans="1:7" s="4" customFormat="1" x14ac:dyDescent="0.2">
      <c r="A875" s="94"/>
      <c r="B875" s="26"/>
      <c r="G875" s="112"/>
    </row>
    <row r="876" spans="1:7" s="4" customFormat="1" x14ac:dyDescent="0.2">
      <c r="A876" s="94"/>
      <c r="B876" s="26"/>
      <c r="G876" s="112"/>
    </row>
    <row r="877" spans="1:7" s="4" customFormat="1" x14ac:dyDescent="0.2">
      <c r="A877" s="94"/>
      <c r="B877" s="26"/>
      <c r="G877" s="112"/>
    </row>
    <row r="878" spans="1:7" s="4" customFormat="1" x14ac:dyDescent="0.2">
      <c r="A878" s="94"/>
      <c r="B878" s="26"/>
      <c r="G878" s="112"/>
    </row>
    <row r="879" spans="1:7" s="4" customFormat="1" x14ac:dyDescent="0.2">
      <c r="A879" s="94"/>
      <c r="B879" s="26"/>
      <c r="G879" s="112"/>
    </row>
    <row r="880" spans="1:7" s="4" customFormat="1" x14ac:dyDescent="0.2">
      <c r="A880" s="94"/>
      <c r="B880" s="26"/>
      <c r="G880" s="112"/>
    </row>
    <row r="881" spans="1:7" s="4" customFormat="1" x14ac:dyDescent="0.2">
      <c r="A881" s="94"/>
      <c r="B881" s="26"/>
      <c r="G881" s="112"/>
    </row>
    <row r="882" spans="1:7" s="4" customFormat="1" x14ac:dyDescent="0.2">
      <c r="A882" s="94"/>
      <c r="B882" s="26"/>
      <c r="G882" s="112"/>
    </row>
    <row r="883" spans="1:7" s="4" customFormat="1" x14ac:dyDescent="0.2">
      <c r="A883" s="94"/>
      <c r="B883" s="26"/>
      <c r="G883" s="112"/>
    </row>
    <row r="884" spans="1:7" s="4" customFormat="1" x14ac:dyDescent="0.2">
      <c r="A884" s="94"/>
      <c r="B884" s="26"/>
      <c r="G884" s="112"/>
    </row>
    <row r="885" spans="1:7" s="4" customFormat="1" x14ac:dyDescent="0.2">
      <c r="A885" s="94"/>
      <c r="B885" s="26"/>
      <c r="G885" s="112"/>
    </row>
    <row r="886" spans="1:7" s="4" customFormat="1" x14ac:dyDescent="0.2">
      <c r="A886" s="94"/>
      <c r="B886" s="26"/>
      <c r="G886" s="112"/>
    </row>
    <row r="887" spans="1:7" s="4" customFormat="1" x14ac:dyDescent="0.2">
      <c r="A887" s="94"/>
      <c r="B887" s="26"/>
      <c r="G887" s="112"/>
    </row>
    <row r="888" spans="1:7" s="4" customFormat="1" x14ac:dyDescent="0.2">
      <c r="A888" s="94"/>
      <c r="B888" s="26"/>
      <c r="G888" s="112"/>
    </row>
    <row r="889" spans="1:7" s="4" customFormat="1" x14ac:dyDescent="0.2">
      <c r="A889" s="94"/>
      <c r="B889" s="26"/>
      <c r="G889" s="112"/>
    </row>
    <row r="890" spans="1:7" s="4" customFormat="1" x14ac:dyDescent="0.2">
      <c r="A890" s="94"/>
      <c r="B890" s="26"/>
      <c r="G890" s="112"/>
    </row>
    <row r="891" spans="1:7" s="4" customFormat="1" x14ac:dyDescent="0.2">
      <c r="A891" s="94"/>
      <c r="B891" s="26"/>
      <c r="G891" s="112"/>
    </row>
    <row r="892" spans="1:7" s="4" customFormat="1" x14ac:dyDescent="0.2">
      <c r="A892" s="94"/>
      <c r="B892" s="26"/>
      <c r="G892" s="112"/>
    </row>
    <row r="893" spans="1:7" s="4" customFormat="1" x14ac:dyDescent="0.2">
      <c r="A893" s="94"/>
      <c r="B893" s="26"/>
      <c r="G893" s="112"/>
    </row>
    <row r="894" spans="1:7" s="4" customFormat="1" x14ac:dyDescent="0.2">
      <c r="A894" s="94"/>
      <c r="B894" s="26"/>
      <c r="G894" s="112"/>
    </row>
    <row r="895" spans="1:7" s="4" customFormat="1" x14ac:dyDescent="0.2">
      <c r="A895" s="94"/>
      <c r="B895" s="26"/>
      <c r="G895" s="112"/>
    </row>
    <row r="896" spans="1:7" s="4" customFormat="1" x14ac:dyDescent="0.2">
      <c r="A896" s="94"/>
      <c r="B896" s="26"/>
      <c r="G896" s="112"/>
    </row>
    <row r="897" spans="1:7" s="4" customFormat="1" x14ac:dyDescent="0.2">
      <c r="A897" s="94"/>
      <c r="B897" s="26"/>
      <c r="G897" s="112"/>
    </row>
    <row r="898" spans="1:7" s="4" customFormat="1" x14ac:dyDescent="0.2">
      <c r="A898" s="94"/>
      <c r="B898" s="26"/>
      <c r="G898" s="112"/>
    </row>
    <row r="899" spans="1:7" s="4" customFormat="1" x14ac:dyDescent="0.2">
      <c r="A899" s="94"/>
      <c r="B899" s="26"/>
      <c r="G899" s="112"/>
    </row>
    <row r="900" spans="1:7" s="4" customFormat="1" x14ac:dyDescent="0.2">
      <c r="A900" s="94"/>
      <c r="B900" s="26"/>
      <c r="G900" s="112"/>
    </row>
    <row r="901" spans="1:7" s="4" customFormat="1" x14ac:dyDescent="0.2">
      <c r="A901" s="94"/>
      <c r="B901" s="26"/>
      <c r="G901" s="112"/>
    </row>
    <row r="902" spans="1:7" s="4" customFormat="1" x14ac:dyDescent="0.2">
      <c r="A902" s="94"/>
      <c r="B902" s="26"/>
      <c r="G902" s="112"/>
    </row>
    <row r="903" spans="1:7" s="4" customFormat="1" x14ac:dyDescent="0.2">
      <c r="A903" s="94"/>
      <c r="B903" s="26"/>
      <c r="G903" s="112"/>
    </row>
    <row r="904" spans="1:7" s="4" customFormat="1" x14ac:dyDescent="0.2">
      <c r="A904" s="94"/>
      <c r="B904" s="26"/>
      <c r="G904" s="112"/>
    </row>
    <row r="905" spans="1:7" s="4" customFormat="1" x14ac:dyDescent="0.2">
      <c r="A905" s="94"/>
      <c r="B905" s="26"/>
      <c r="G905" s="112"/>
    </row>
    <row r="906" spans="1:7" s="4" customFormat="1" x14ac:dyDescent="0.2">
      <c r="A906" s="94"/>
      <c r="B906" s="26"/>
      <c r="G906" s="112"/>
    </row>
    <row r="907" spans="1:7" s="4" customFormat="1" x14ac:dyDescent="0.2">
      <c r="A907" s="94"/>
      <c r="B907" s="26"/>
      <c r="G907" s="112"/>
    </row>
    <row r="908" spans="1:7" s="4" customFormat="1" x14ac:dyDescent="0.2">
      <c r="A908" s="94"/>
      <c r="B908" s="26"/>
      <c r="G908" s="112"/>
    </row>
    <row r="909" spans="1:7" s="4" customFormat="1" x14ac:dyDescent="0.2">
      <c r="A909" s="94"/>
      <c r="B909" s="26"/>
      <c r="G909" s="112"/>
    </row>
    <row r="910" spans="1:7" s="4" customFormat="1" x14ac:dyDescent="0.2">
      <c r="A910" s="94"/>
      <c r="B910" s="26"/>
      <c r="G910" s="112"/>
    </row>
    <row r="911" spans="1:7" s="4" customFormat="1" x14ac:dyDescent="0.2">
      <c r="A911" s="94"/>
      <c r="B911" s="26"/>
      <c r="G911" s="112"/>
    </row>
    <row r="912" spans="1:7" s="4" customFormat="1" x14ac:dyDescent="0.2">
      <c r="A912" s="94"/>
      <c r="B912" s="26"/>
      <c r="G912" s="112"/>
    </row>
    <row r="913" spans="1:7" s="4" customFormat="1" x14ac:dyDescent="0.2">
      <c r="A913" s="94"/>
      <c r="B913" s="26"/>
      <c r="G913" s="112"/>
    </row>
    <row r="914" spans="1:7" s="4" customFormat="1" x14ac:dyDescent="0.2">
      <c r="A914" s="94"/>
      <c r="B914" s="26"/>
      <c r="G914" s="112"/>
    </row>
    <row r="915" spans="1:7" s="4" customFormat="1" x14ac:dyDescent="0.2">
      <c r="A915" s="94"/>
      <c r="B915" s="26"/>
      <c r="G915" s="112"/>
    </row>
    <row r="916" spans="1:7" s="4" customFormat="1" x14ac:dyDescent="0.2">
      <c r="A916" s="94"/>
      <c r="B916" s="26"/>
      <c r="G916" s="112"/>
    </row>
    <row r="917" spans="1:7" s="4" customFormat="1" x14ac:dyDescent="0.2">
      <c r="A917" s="94"/>
      <c r="B917" s="26"/>
      <c r="G917" s="112"/>
    </row>
    <row r="918" spans="1:7" s="4" customFormat="1" x14ac:dyDescent="0.2">
      <c r="A918" s="94"/>
      <c r="B918" s="26"/>
      <c r="G918" s="112"/>
    </row>
    <row r="919" spans="1:7" s="4" customFormat="1" x14ac:dyDescent="0.2">
      <c r="A919" s="94"/>
      <c r="B919" s="26"/>
      <c r="G919" s="112"/>
    </row>
    <row r="920" spans="1:7" s="4" customFormat="1" x14ac:dyDescent="0.2">
      <c r="A920" s="94"/>
      <c r="B920" s="26"/>
      <c r="G920" s="112"/>
    </row>
    <row r="921" spans="1:7" s="4" customFormat="1" x14ac:dyDescent="0.2">
      <c r="A921" s="94"/>
      <c r="B921" s="26"/>
      <c r="G921" s="112"/>
    </row>
    <row r="922" spans="1:7" s="4" customFormat="1" x14ac:dyDescent="0.2">
      <c r="A922" s="94"/>
      <c r="B922" s="26"/>
      <c r="G922" s="112"/>
    </row>
    <row r="923" spans="1:7" s="4" customFormat="1" x14ac:dyDescent="0.2">
      <c r="A923" s="94"/>
      <c r="B923" s="26"/>
      <c r="G923" s="112"/>
    </row>
    <row r="924" spans="1:7" s="4" customFormat="1" x14ac:dyDescent="0.2">
      <c r="A924" s="94"/>
      <c r="B924" s="26"/>
      <c r="G924" s="112"/>
    </row>
    <row r="925" spans="1:7" s="4" customFormat="1" x14ac:dyDescent="0.2">
      <c r="A925" s="94"/>
      <c r="B925" s="26"/>
      <c r="G925" s="112"/>
    </row>
    <row r="926" spans="1:7" s="4" customFormat="1" x14ac:dyDescent="0.2">
      <c r="A926" s="94"/>
      <c r="B926" s="26"/>
      <c r="G926" s="112"/>
    </row>
    <row r="927" spans="1:7" s="4" customFormat="1" x14ac:dyDescent="0.2">
      <c r="A927" s="94"/>
      <c r="B927" s="26"/>
      <c r="G927" s="112"/>
    </row>
    <row r="928" spans="1:7" s="4" customFormat="1" x14ac:dyDescent="0.2">
      <c r="A928" s="94"/>
      <c r="B928" s="26"/>
      <c r="G928" s="112"/>
    </row>
    <row r="929" spans="1:7" s="4" customFormat="1" x14ac:dyDescent="0.2">
      <c r="A929" s="94"/>
      <c r="B929" s="26"/>
      <c r="G929" s="112"/>
    </row>
    <row r="930" spans="1:7" s="4" customFormat="1" x14ac:dyDescent="0.2">
      <c r="A930" s="94"/>
      <c r="B930" s="26"/>
      <c r="G930" s="112"/>
    </row>
    <row r="931" spans="1:7" s="4" customFormat="1" x14ac:dyDescent="0.2">
      <c r="A931" s="94"/>
      <c r="B931" s="26"/>
      <c r="G931" s="112"/>
    </row>
    <row r="932" spans="1:7" s="4" customFormat="1" x14ac:dyDescent="0.2">
      <c r="A932" s="94"/>
      <c r="B932" s="26"/>
      <c r="G932" s="112"/>
    </row>
    <row r="933" spans="1:7" s="4" customFormat="1" x14ac:dyDescent="0.2">
      <c r="A933" s="94"/>
      <c r="B933" s="26"/>
      <c r="G933" s="112"/>
    </row>
    <row r="934" spans="1:7" s="4" customFormat="1" x14ac:dyDescent="0.2">
      <c r="A934" s="94"/>
      <c r="B934" s="26"/>
      <c r="G934" s="112"/>
    </row>
    <row r="935" spans="1:7" s="4" customFormat="1" x14ac:dyDescent="0.2">
      <c r="A935" s="94"/>
      <c r="B935" s="26"/>
      <c r="G935" s="112"/>
    </row>
    <row r="936" spans="1:7" s="4" customFormat="1" x14ac:dyDescent="0.2">
      <c r="A936" s="94"/>
      <c r="B936" s="26"/>
      <c r="G936" s="112"/>
    </row>
    <row r="937" spans="1:7" s="4" customFormat="1" x14ac:dyDescent="0.2">
      <c r="A937" s="94"/>
      <c r="B937" s="26"/>
      <c r="G937" s="112"/>
    </row>
    <row r="938" spans="1:7" s="4" customFormat="1" x14ac:dyDescent="0.2">
      <c r="A938" s="94"/>
      <c r="B938" s="26"/>
      <c r="G938" s="112"/>
    </row>
    <row r="939" spans="1:7" s="4" customFormat="1" x14ac:dyDescent="0.2">
      <c r="A939" s="94"/>
      <c r="B939" s="26"/>
      <c r="G939" s="112"/>
    </row>
    <row r="940" spans="1:7" s="4" customFormat="1" x14ac:dyDescent="0.2">
      <c r="A940" s="94"/>
      <c r="B940" s="26"/>
      <c r="G940" s="112"/>
    </row>
    <row r="941" spans="1:7" s="4" customFormat="1" x14ac:dyDescent="0.2">
      <c r="A941" s="94"/>
      <c r="B941" s="26"/>
      <c r="G941" s="112"/>
    </row>
    <row r="942" spans="1:7" s="4" customFormat="1" x14ac:dyDescent="0.2">
      <c r="A942" s="94"/>
      <c r="B942" s="26"/>
      <c r="G942" s="112"/>
    </row>
    <row r="943" spans="1:7" s="4" customFormat="1" x14ac:dyDescent="0.2">
      <c r="A943" s="94"/>
      <c r="B943" s="26"/>
      <c r="G943" s="112"/>
    </row>
    <row r="944" spans="1:7" s="4" customFormat="1" x14ac:dyDescent="0.2">
      <c r="A944" s="94"/>
      <c r="B944" s="26"/>
      <c r="G944" s="112"/>
    </row>
    <row r="945" spans="1:7" s="4" customFormat="1" x14ac:dyDescent="0.2">
      <c r="A945" s="94"/>
      <c r="B945" s="26"/>
      <c r="G945" s="112"/>
    </row>
    <row r="946" spans="1:7" s="4" customFormat="1" x14ac:dyDescent="0.2">
      <c r="A946" s="94"/>
      <c r="B946" s="26"/>
      <c r="G946" s="112"/>
    </row>
    <row r="947" spans="1:7" s="4" customFormat="1" x14ac:dyDescent="0.2">
      <c r="A947" s="94"/>
      <c r="B947" s="26"/>
      <c r="G947" s="112"/>
    </row>
    <row r="948" spans="1:7" s="4" customFormat="1" x14ac:dyDescent="0.2">
      <c r="A948" s="94"/>
      <c r="B948" s="26"/>
      <c r="G948" s="112"/>
    </row>
    <row r="949" spans="1:7" s="4" customFormat="1" x14ac:dyDescent="0.2">
      <c r="A949" s="94"/>
      <c r="B949" s="26"/>
      <c r="G949" s="112"/>
    </row>
    <row r="950" spans="1:7" s="4" customFormat="1" x14ac:dyDescent="0.2">
      <c r="A950" s="94"/>
      <c r="B950" s="26"/>
      <c r="G950" s="112"/>
    </row>
    <row r="951" spans="1:7" s="4" customFormat="1" x14ac:dyDescent="0.2">
      <c r="A951" s="94"/>
      <c r="B951" s="26"/>
      <c r="G951" s="112"/>
    </row>
    <row r="952" spans="1:7" s="4" customFormat="1" x14ac:dyDescent="0.2">
      <c r="A952" s="94"/>
      <c r="B952" s="26"/>
      <c r="G952" s="112"/>
    </row>
    <row r="953" spans="1:7" s="4" customFormat="1" x14ac:dyDescent="0.2">
      <c r="A953" s="94"/>
      <c r="B953" s="26"/>
      <c r="G953" s="112"/>
    </row>
    <row r="954" spans="1:7" s="4" customFormat="1" x14ac:dyDescent="0.2">
      <c r="A954" s="94"/>
      <c r="B954" s="26"/>
      <c r="G954" s="112"/>
    </row>
    <row r="955" spans="1:7" s="4" customFormat="1" x14ac:dyDescent="0.2">
      <c r="A955" s="94"/>
      <c r="B955" s="26"/>
      <c r="G955" s="112"/>
    </row>
    <row r="956" spans="1:7" s="4" customFormat="1" x14ac:dyDescent="0.2">
      <c r="A956" s="94"/>
      <c r="B956" s="26"/>
      <c r="G956" s="112"/>
    </row>
    <row r="957" spans="1:7" s="4" customFormat="1" x14ac:dyDescent="0.2">
      <c r="A957" s="94"/>
      <c r="B957" s="26"/>
      <c r="G957" s="112"/>
    </row>
    <row r="958" spans="1:7" s="4" customFormat="1" x14ac:dyDescent="0.2">
      <c r="A958" s="94"/>
      <c r="B958" s="26"/>
      <c r="G958" s="112"/>
    </row>
    <row r="959" spans="1:7" s="4" customFormat="1" x14ac:dyDescent="0.2">
      <c r="A959" s="94"/>
      <c r="B959" s="26"/>
      <c r="G959" s="112"/>
    </row>
    <row r="960" spans="1:7" s="4" customFormat="1" x14ac:dyDescent="0.2">
      <c r="A960" s="94"/>
      <c r="B960" s="26"/>
      <c r="G960" s="112"/>
    </row>
    <row r="961" spans="1:7" s="4" customFormat="1" x14ac:dyDescent="0.2">
      <c r="A961" s="94"/>
      <c r="B961" s="26"/>
      <c r="G961" s="112"/>
    </row>
    <row r="962" spans="1:7" s="4" customFormat="1" x14ac:dyDescent="0.2">
      <c r="A962" s="94"/>
      <c r="B962" s="26"/>
      <c r="G962" s="112"/>
    </row>
    <row r="963" spans="1:7" s="4" customFormat="1" x14ac:dyDescent="0.2">
      <c r="A963" s="94"/>
      <c r="B963" s="26"/>
      <c r="G963" s="112"/>
    </row>
    <row r="964" spans="1:7" s="4" customFormat="1" x14ac:dyDescent="0.2">
      <c r="A964" s="94"/>
      <c r="B964" s="26"/>
      <c r="G964" s="112"/>
    </row>
    <row r="965" spans="1:7" s="4" customFormat="1" x14ac:dyDescent="0.2">
      <c r="A965" s="94"/>
      <c r="B965" s="26"/>
      <c r="G965" s="112"/>
    </row>
    <row r="966" spans="1:7" s="4" customFormat="1" x14ac:dyDescent="0.2">
      <c r="A966" s="94"/>
      <c r="B966" s="26"/>
      <c r="G966" s="112"/>
    </row>
    <row r="967" spans="1:7" s="4" customFormat="1" x14ac:dyDescent="0.2">
      <c r="A967" s="94"/>
      <c r="B967" s="26"/>
      <c r="G967" s="112"/>
    </row>
    <row r="968" spans="1:7" s="4" customFormat="1" x14ac:dyDescent="0.2">
      <c r="A968" s="94"/>
      <c r="B968" s="26"/>
      <c r="G968" s="112"/>
    </row>
    <row r="969" spans="1:7" s="4" customFormat="1" x14ac:dyDescent="0.2">
      <c r="A969" s="94"/>
      <c r="B969" s="26"/>
      <c r="G969" s="112"/>
    </row>
    <row r="970" spans="1:7" s="4" customFormat="1" x14ac:dyDescent="0.2">
      <c r="A970" s="94"/>
      <c r="B970" s="26"/>
      <c r="G970" s="112"/>
    </row>
    <row r="971" spans="1:7" s="4" customFormat="1" x14ac:dyDescent="0.2">
      <c r="A971" s="94"/>
      <c r="B971" s="26"/>
      <c r="G971" s="112"/>
    </row>
    <row r="972" spans="1:7" s="4" customFormat="1" x14ac:dyDescent="0.2">
      <c r="A972" s="94"/>
      <c r="B972" s="26"/>
      <c r="G972" s="112"/>
    </row>
    <row r="973" spans="1:7" s="4" customFormat="1" x14ac:dyDescent="0.2">
      <c r="A973" s="94"/>
      <c r="B973" s="26"/>
      <c r="G973" s="112"/>
    </row>
    <row r="974" spans="1:7" s="4" customFormat="1" x14ac:dyDescent="0.2">
      <c r="A974" s="94"/>
      <c r="B974" s="26"/>
      <c r="G974" s="112"/>
    </row>
    <row r="975" spans="1:7" s="4" customFormat="1" x14ac:dyDescent="0.2">
      <c r="A975" s="94"/>
      <c r="B975" s="26"/>
      <c r="G975" s="112"/>
    </row>
    <row r="976" spans="1:7" s="4" customFormat="1" x14ac:dyDescent="0.2">
      <c r="A976" s="94"/>
      <c r="B976" s="26"/>
      <c r="G976" s="112"/>
    </row>
    <row r="977" spans="1:7" s="4" customFormat="1" x14ac:dyDescent="0.2">
      <c r="A977" s="94"/>
      <c r="B977" s="26"/>
      <c r="G977" s="112"/>
    </row>
    <row r="978" spans="1:7" s="4" customFormat="1" x14ac:dyDescent="0.2">
      <c r="A978" s="94"/>
      <c r="B978" s="26"/>
      <c r="G978" s="112"/>
    </row>
    <row r="979" spans="1:7" s="4" customFormat="1" x14ac:dyDescent="0.2">
      <c r="A979" s="94"/>
      <c r="B979" s="26"/>
      <c r="G979" s="112"/>
    </row>
    <row r="980" spans="1:7" s="4" customFormat="1" x14ac:dyDescent="0.2">
      <c r="A980" s="94"/>
      <c r="B980" s="26"/>
      <c r="G980" s="112"/>
    </row>
    <row r="981" spans="1:7" s="4" customFormat="1" x14ac:dyDescent="0.2">
      <c r="A981" s="94"/>
      <c r="B981" s="26"/>
      <c r="G981" s="112"/>
    </row>
    <row r="982" spans="1:7" s="4" customFormat="1" x14ac:dyDescent="0.2">
      <c r="A982" s="94"/>
      <c r="B982" s="26"/>
      <c r="G982" s="112"/>
    </row>
    <row r="983" spans="1:7" s="4" customFormat="1" x14ac:dyDescent="0.2">
      <c r="A983" s="94"/>
      <c r="B983" s="26"/>
      <c r="G983" s="112"/>
    </row>
    <row r="984" spans="1:7" s="4" customFormat="1" x14ac:dyDescent="0.2">
      <c r="A984" s="94"/>
      <c r="B984" s="26"/>
      <c r="G984" s="112"/>
    </row>
    <row r="985" spans="1:7" s="4" customFormat="1" x14ac:dyDescent="0.2">
      <c r="A985" s="94"/>
      <c r="B985" s="26"/>
      <c r="G985" s="112"/>
    </row>
    <row r="986" spans="1:7" s="4" customFormat="1" x14ac:dyDescent="0.2">
      <c r="A986" s="94"/>
      <c r="B986" s="26"/>
      <c r="G986" s="112"/>
    </row>
    <row r="987" spans="1:7" s="4" customFormat="1" x14ac:dyDescent="0.2">
      <c r="A987" s="94"/>
      <c r="B987" s="26"/>
      <c r="G987" s="112"/>
    </row>
    <row r="988" spans="1:7" s="4" customFormat="1" x14ac:dyDescent="0.2">
      <c r="A988" s="94"/>
      <c r="B988" s="26"/>
      <c r="G988" s="112"/>
    </row>
    <row r="989" spans="1:7" s="4" customFormat="1" x14ac:dyDescent="0.2">
      <c r="A989" s="94"/>
      <c r="B989" s="26"/>
      <c r="G989" s="112"/>
    </row>
    <row r="990" spans="1:7" s="4" customFormat="1" x14ac:dyDescent="0.2">
      <c r="A990" s="94"/>
      <c r="B990" s="26"/>
      <c r="G990" s="112"/>
    </row>
    <row r="991" spans="1:7" s="4" customFormat="1" x14ac:dyDescent="0.2">
      <c r="A991" s="94"/>
      <c r="B991" s="26"/>
      <c r="G991" s="112"/>
    </row>
    <row r="992" spans="1:7" s="4" customFormat="1" x14ac:dyDescent="0.2">
      <c r="A992" s="94"/>
      <c r="B992" s="26"/>
      <c r="G992" s="112"/>
    </row>
    <row r="993" spans="1:7" s="4" customFormat="1" x14ac:dyDescent="0.2">
      <c r="A993" s="94"/>
      <c r="B993" s="26"/>
      <c r="G993" s="112"/>
    </row>
    <row r="994" spans="1:7" s="4" customFormat="1" x14ac:dyDescent="0.2">
      <c r="A994" s="94"/>
      <c r="B994" s="26"/>
      <c r="G994" s="112"/>
    </row>
    <row r="995" spans="1:7" s="4" customFormat="1" x14ac:dyDescent="0.2">
      <c r="A995" s="94"/>
      <c r="B995" s="26"/>
      <c r="G995" s="112"/>
    </row>
    <row r="996" spans="1:7" s="4" customFormat="1" x14ac:dyDescent="0.2">
      <c r="A996" s="94"/>
      <c r="B996" s="26"/>
      <c r="G996" s="112"/>
    </row>
    <row r="997" spans="1:7" s="4" customFormat="1" x14ac:dyDescent="0.2">
      <c r="A997" s="94"/>
      <c r="B997" s="26"/>
      <c r="G997" s="112"/>
    </row>
    <row r="998" spans="1:7" s="4" customFormat="1" x14ac:dyDescent="0.2">
      <c r="A998" s="94"/>
      <c r="B998" s="26"/>
      <c r="G998" s="112"/>
    </row>
    <row r="999" spans="1:7" s="4" customFormat="1" x14ac:dyDescent="0.2">
      <c r="A999" s="94"/>
      <c r="B999" s="26"/>
      <c r="G999" s="112"/>
    </row>
    <row r="1000" spans="1:7" s="4" customFormat="1" x14ac:dyDescent="0.2">
      <c r="A1000" s="94"/>
      <c r="B1000" s="26"/>
      <c r="G1000" s="112"/>
    </row>
    <row r="1001" spans="1:7" s="4" customFormat="1" x14ac:dyDescent="0.2">
      <c r="A1001" s="94"/>
      <c r="B1001" s="26"/>
      <c r="G1001" s="112"/>
    </row>
    <row r="1002" spans="1:7" s="4" customFormat="1" x14ac:dyDescent="0.2">
      <c r="A1002" s="94"/>
      <c r="B1002" s="26"/>
      <c r="G1002" s="112"/>
    </row>
    <row r="1003" spans="1:7" s="4" customFormat="1" x14ac:dyDescent="0.2">
      <c r="A1003" s="94"/>
      <c r="B1003" s="26"/>
      <c r="G1003" s="112"/>
    </row>
    <row r="1004" spans="1:7" s="4" customFormat="1" x14ac:dyDescent="0.2">
      <c r="A1004" s="94"/>
      <c r="B1004" s="26"/>
      <c r="G1004" s="112"/>
    </row>
    <row r="1005" spans="1:7" s="4" customFormat="1" x14ac:dyDescent="0.2">
      <c r="A1005" s="94"/>
      <c r="B1005" s="26"/>
      <c r="G1005" s="112"/>
    </row>
    <row r="1006" spans="1:7" s="4" customFormat="1" x14ac:dyDescent="0.2">
      <c r="A1006" s="94"/>
      <c r="B1006" s="26"/>
      <c r="G1006" s="112"/>
    </row>
    <row r="1007" spans="1:7" s="4" customFormat="1" x14ac:dyDescent="0.2">
      <c r="A1007" s="94"/>
      <c r="B1007" s="26"/>
      <c r="G1007" s="112"/>
    </row>
    <row r="1008" spans="1:7" s="4" customFormat="1" x14ac:dyDescent="0.2">
      <c r="A1008" s="94"/>
      <c r="B1008" s="26"/>
      <c r="G1008" s="112"/>
    </row>
    <row r="1009" spans="1:7" s="4" customFormat="1" x14ac:dyDescent="0.2">
      <c r="A1009" s="94"/>
      <c r="B1009" s="26"/>
      <c r="G1009" s="112"/>
    </row>
    <row r="1010" spans="1:7" s="4" customFormat="1" x14ac:dyDescent="0.2">
      <c r="A1010" s="94"/>
      <c r="B1010" s="26"/>
      <c r="G1010" s="112"/>
    </row>
    <row r="1011" spans="1:7" s="4" customFormat="1" x14ac:dyDescent="0.2">
      <c r="A1011" s="94"/>
      <c r="B1011" s="26"/>
      <c r="G1011" s="112"/>
    </row>
    <row r="1012" spans="1:7" s="4" customFormat="1" x14ac:dyDescent="0.2">
      <c r="A1012" s="94"/>
      <c r="B1012" s="26"/>
      <c r="G1012" s="112"/>
    </row>
    <row r="1013" spans="1:7" s="4" customFormat="1" x14ac:dyDescent="0.2">
      <c r="A1013" s="94"/>
      <c r="B1013" s="26"/>
      <c r="G1013" s="112"/>
    </row>
    <row r="1014" spans="1:7" s="4" customFormat="1" x14ac:dyDescent="0.2">
      <c r="A1014" s="94"/>
      <c r="B1014" s="26"/>
      <c r="G1014" s="112"/>
    </row>
    <row r="1015" spans="1:7" s="4" customFormat="1" x14ac:dyDescent="0.2">
      <c r="A1015" s="94"/>
      <c r="B1015" s="26"/>
      <c r="G1015" s="112"/>
    </row>
    <row r="1016" spans="1:7" s="4" customFormat="1" x14ac:dyDescent="0.2">
      <c r="A1016" s="94"/>
      <c r="B1016" s="26"/>
      <c r="G1016" s="112"/>
    </row>
    <row r="1017" spans="1:7" s="4" customFormat="1" x14ac:dyDescent="0.2">
      <c r="A1017" s="94"/>
      <c r="B1017" s="26"/>
      <c r="G1017" s="112"/>
    </row>
    <row r="1018" spans="1:7" s="4" customFormat="1" x14ac:dyDescent="0.2">
      <c r="A1018" s="94"/>
      <c r="B1018" s="26"/>
      <c r="G1018" s="112"/>
    </row>
    <row r="1019" spans="1:7" s="4" customFormat="1" x14ac:dyDescent="0.2">
      <c r="A1019" s="94"/>
      <c r="B1019" s="26"/>
      <c r="G1019" s="112"/>
    </row>
    <row r="1020" spans="1:7" s="4" customFormat="1" x14ac:dyDescent="0.2">
      <c r="A1020" s="94"/>
      <c r="B1020" s="26"/>
      <c r="G1020" s="112"/>
    </row>
    <row r="1021" spans="1:7" s="4" customFormat="1" x14ac:dyDescent="0.2">
      <c r="A1021" s="94"/>
      <c r="B1021" s="26"/>
      <c r="G1021" s="112"/>
    </row>
    <row r="1022" spans="1:7" s="4" customFormat="1" x14ac:dyDescent="0.2">
      <c r="A1022" s="94"/>
      <c r="B1022" s="26"/>
      <c r="G1022" s="112"/>
    </row>
    <row r="1023" spans="1:7" s="4" customFormat="1" x14ac:dyDescent="0.2">
      <c r="A1023" s="94"/>
      <c r="B1023" s="26"/>
      <c r="G1023" s="112"/>
    </row>
    <row r="1024" spans="1:7" s="4" customFormat="1" x14ac:dyDescent="0.2">
      <c r="A1024" s="94"/>
      <c r="B1024" s="26"/>
      <c r="G1024" s="112"/>
    </row>
    <row r="1025" spans="1:7" s="4" customFormat="1" x14ac:dyDescent="0.2">
      <c r="A1025" s="94"/>
      <c r="B1025" s="26"/>
      <c r="G1025" s="112"/>
    </row>
    <row r="1026" spans="1:7" s="4" customFormat="1" x14ac:dyDescent="0.2">
      <c r="A1026" s="94"/>
      <c r="B1026" s="26"/>
      <c r="G1026" s="112"/>
    </row>
    <row r="1027" spans="1:7" s="4" customFormat="1" x14ac:dyDescent="0.2">
      <c r="A1027" s="94"/>
      <c r="B1027" s="26"/>
      <c r="G1027" s="112"/>
    </row>
    <row r="1028" spans="1:7" s="4" customFormat="1" x14ac:dyDescent="0.2">
      <c r="A1028" s="94"/>
      <c r="B1028" s="26"/>
      <c r="G1028" s="112"/>
    </row>
    <row r="1029" spans="1:7" s="4" customFormat="1" x14ac:dyDescent="0.2">
      <c r="A1029" s="94"/>
      <c r="B1029" s="26"/>
      <c r="G1029" s="112"/>
    </row>
    <row r="1030" spans="1:7" s="4" customFormat="1" x14ac:dyDescent="0.2">
      <c r="A1030" s="94"/>
      <c r="B1030" s="26"/>
      <c r="G1030" s="112"/>
    </row>
    <row r="1031" spans="1:7" s="4" customFormat="1" x14ac:dyDescent="0.2">
      <c r="A1031" s="94"/>
      <c r="B1031" s="26"/>
      <c r="G1031" s="112"/>
    </row>
    <row r="1032" spans="1:7" s="4" customFormat="1" x14ac:dyDescent="0.2">
      <c r="A1032" s="94"/>
      <c r="B1032" s="26"/>
      <c r="G1032" s="112"/>
    </row>
    <row r="1033" spans="1:7" s="4" customFormat="1" x14ac:dyDescent="0.2">
      <c r="A1033" s="94"/>
      <c r="B1033" s="26"/>
      <c r="G1033" s="112"/>
    </row>
    <row r="1034" spans="1:7" s="4" customFormat="1" x14ac:dyDescent="0.2">
      <c r="A1034" s="94"/>
      <c r="B1034" s="26"/>
      <c r="G1034" s="112"/>
    </row>
    <row r="1035" spans="1:7" s="4" customFormat="1" x14ac:dyDescent="0.2">
      <c r="A1035" s="94"/>
      <c r="B1035" s="26"/>
      <c r="G1035" s="112"/>
    </row>
    <row r="1036" spans="1:7" s="4" customFormat="1" x14ac:dyDescent="0.2">
      <c r="A1036" s="94"/>
      <c r="B1036" s="26"/>
      <c r="G1036" s="112"/>
    </row>
    <row r="1037" spans="1:7" s="4" customFormat="1" x14ac:dyDescent="0.2">
      <c r="A1037" s="94"/>
      <c r="B1037" s="26"/>
      <c r="G1037" s="112"/>
    </row>
    <row r="1038" spans="1:7" s="4" customFormat="1" x14ac:dyDescent="0.2">
      <c r="A1038" s="94"/>
      <c r="B1038" s="26"/>
      <c r="G1038" s="112"/>
    </row>
    <row r="1039" spans="1:7" s="4" customFormat="1" x14ac:dyDescent="0.2">
      <c r="A1039" s="94"/>
      <c r="B1039" s="26"/>
      <c r="G1039" s="112"/>
    </row>
    <row r="1040" spans="1:7" s="4" customFormat="1" x14ac:dyDescent="0.2">
      <c r="A1040" s="94"/>
      <c r="B1040" s="26"/>
      <c r="G1040" s="112"/>
    </row>
    <row r="1041" spans="1:7" s="4" customFormat="1" x14ac:dyDescent="0.2">
      <c r="A1041" s="94"/>
      <c r="B1041" s="26"/>
      <c r="G1041" s="112"/>
    </row>
    <row r="1042" spans="1:7" s="4" customFormat="1" x14ac:dyDescent="0.2">
      <c r="A1042" s="94"/>
      <c r="B1042" s="26"/>
      <c r="G1042" s="112"/>
    </row>
    <row r="1043" spans="1:7" s="4" customFormat="1" x14ac:dyDescent="0.2">
      <c r="A1043" s="94"/>
      <c r="B1043" s="26"/>
      <c r="G1043" s="112"/>
    </row>
    <row r="1044" spans="1:7" s="4" customFormat="1" x14ac:dyDescent="0.2">
      <c r="A1044" s="94"/>
      <c r="B1044" s="26"/>
      <c r="G1044" s="112"/>
    </row>
    <row r="1045" spans="1:7" s="4" customFormat="1" x14ac:dyDescent="0.2">
      <c r="A1045" s="94"/>
      <c r="B1045" s="26"/>
      <c r="G1045" s="112"/>
    </row>
    <row r="1046" spans="1:7" s="4" customFormat="1" x14ac:dyDescent="0.2">
      <c r="A1046" s="94"/>
      <c r="B1046" s="26"/>
      <c r="G1046" s="112"/>
    </row>
    <row r="1047" spans="1:7" s="4" customFormat="1" x14ac:dyDescent="0.2">
      <c r="A1047" s="94"/>
      <c r="B1047" s="26"/>
      <c r="G1047" s="112"/>
    </row>
    <row r="1048" spans="1:7" s="4" customFormat="1" x14ac:dyDescent="0.2">
      <c r="A1048" s="94"/>
      <c r="B1048" s="26"/>
      <c r="G1048" s="112"/>
    </row>
    <row r="1049" spans="1:7" s="4" customFormat="1" x14ac:dyDescent="0.2">
      <c r="A1049" s="94"/>
      <c r="B1049" s="26"/>
      <c r="G1049" s="112"/>
    </row>
    <row r="1050" spans="1:7" s="4" customFormat="1" x14ac:dyDescent="0.2">
      <c r="A1050" s="94"/>
      <c r="B1050" s="26"/>
      <c r="G1050" s="112"/>
    </row>
    <row r="1051" spans="1:7" s="4" customFormat="1" x14ac:dyDescent="0.2">
      <c r="A1051" s="94"/>
      <c r="B1051" s="26"/>
      <c r="G1051" s="112"/>
    </row>
    <row r="1052" spans="1:7" s="4" customFormat="1" x14ac:dyDescent="0.2">
      <c r="A1052" s="94"/>
      <c r="B1052" s="26"/>
      <c r="G1052" s="112"/>
    </row>
    <row r="1053" spans="1:7" s="4" customFormat="1" x14ac:dyDescent="0.2">
      <c r="A1053" s="94"/>
      <c r="B1053" s="26"/>
      <c r="G1053" s="112"/>
    </row>
    <row r="1054" spans="1:7" s="4" customFormat="1" x14ac:dyDescent="0.2">
      <c r="A1054" s="94"/>
      <c r="B1054" s="26"/>
      <c r="G1054" s="112"/>
    </row>
    <row r="1055" spans="1:7" s="4" customFormat="1" x14ac:dyDescent="0.2">
      <c r="A1055" s="94"/>
      <c r="B1055" s="26"/>
      <c r="G1055" s="112"/>
    </row>
    <row r="1056" spans="1:7" s="4" customFormat="1" x14ac:dyDescent="0.2">
      <c r="A1056" s="94"/>
      <c r="B1056" s="26"/>
      <c r="G1056" s="112"/>
    </row>
    <row r="1057" spans="1:7" s="4" customFormat="1" x14ac:dyDescent="0.2">
      <c r="A1057" s="94"/>
      <c r="B1057" s="26"/>
      <c r="G1057" s="112"/>
    </row>
    <row r="1058" spans="1:7" s="4" customFormat="1" x14ac:dyDescent="0.2">
      <c r="A1058" s="94"/>
      <c r="B1058" s="26"/>
      <c r="G1058" s="112"/>
    </row>
    <row r="1059" spans="1:7" s="4" customFormat="1" x14ac:dyDescent="0.2">
      <c r="A1059" s="94"/>
      <c r="B1059" s="26"/>
      <c r="G1059" s="112"/>
    </row>
    <row r="1060" spans="1:7" s="4" customFormat="1" x14ac:dyDescent="0.2">
      <c r="A1060" s="94"/>
      <c r="B1060" s="26"/>
      <c r="G1060" s="112"/>
    </row>
    <row r="1061" spans="1:7" s="4" customFormat="1" x14ac:dyDescent="0.2">
      <c r="A1061" s="94"/>
      <c r="B1061" s="26"/>
      <c r="G1061" s="112"/>
    </row>
    <row r="1062" spans="1:7" s="4" customFormat="1" x14ac:dyDescent="0.2">
      <c r="A1062" s="94"/>
      <c r="B1062" s="26"/>
      <c r="G1062" s="112"/>
    </row>
    <row r="1063" spans="1:7" s="4" customFormat="1" x14ac:dyDescent="0.2">
      <c r="A1063" s="94"/>
      <c r="B1063" s="26"/>
      <c r="G1063" s="112"/>
    </row>
    <row r="1064" spans="1:7" s="4" customFormat="1" x14ac:dyDescent="0.2">
      <c r="A1064" s="94"/>
      <c r="B1064" s="26"/>
      <c r="G1064" s="112"/>
    </row>
    <row r="1065" spans="1:7" s="4" customFormat="1" x14ac:dyDescent="0.2">
      <c r="A1065" s="94"/>
      <c r="B1065" s="26"/>
      <c r="G1065" s="112"/>
    </row>
    <row r="1066" spans="1:7" s="4" customFormat="1" x14ac:dyDescent="0.2">
      <c r="A1066" s="94"/>
      <c r="B1066" s="26"/>
      <c r="G1066" s="112"/>
    </row>
    <row r="1067" spans="1:7" s="4" customFormat="1" x14ac:dyDescent="0.2">
      <c r="A1067" s="94"/>
      <c r="B1067" s="26"/>
      <c r="G1067" s="112"/>
    </row>
    <row r="1068" spans="1:7" s="4" customFormat="1" x14ac:dyDescent="0.2">
      <c r="A1068" s="94"/>
      <c r="B1068" s="26"/>
      <c r="G1068" s="112"/>
    </row>
    <row r="1069" spans="1:7" s="4" customFormat="1" x14ac:dyDescent="0.2">
      <c r="A1069" s="94"/>
      <c r="B1069" s="26"/>
      <c r="G1069" s="112"/>
    </row>
    <row r="1070" spans="1:7" s="4" customFormat="1" x14ac:dyDescent="0.2">
      <c r="A1070" s="94"/>
      <c r="B1070" s="26"/>
      <c r="G1070" s="112"/>
    </row>
    <row r="1071" spans="1:7" s="4" customFormat="1" x14ac:dyDescent="0.2">
      <c r="A1071" s="94"/>
      <c r="B1071" s="26"/>
      <c r="G1071" s="112"/>
    </row>
    <row r="1072" spans="1:7" s="4" customFormat="1" x14ac:dyDescent="0.2">
      <c r="A1072" s="94"/>
      <c r="B1072" s="26"/>
      <c r="G1072" s="112"/>
    </row>
    <row r="1073" spans="1:7" s="4" customFormat="1" x14ac:dyDescent="0.2">
      <c r="A1073" s="94"/>
      <c r="B1073" s="26"/>
      <c r="G1073" s="112"/>
    </row>
    <row r="1074" spans="1:7" s="4" customFormat="1" x14ac:dyDescent="0.2">
      <c r="A1074" s="94"/>
      <c r="B1074" s="26"/>
      <c r="G1074" s="112"/>
    </row>
    <row r="1075" spans="1:7" s="4" customFormat="1" x14ac:dyDescent="0.2">
      <c r="A1075" s="94"/>
      <c r="B1075" s="26"/>
      <c r="G1075" s="112"/>
    </row>
    <row r="1076" spans="1:7" s="4" customFormat="1" x14ac:dyDescent="0.2">
      <c r="A1076" s="94"/>
      <c r="B1076" s="26"/>
      <c r="G1076" s="112"/>
    </row>
    <row r="1077" spans="1:7" s="4" customFormat="1" x14ac:dyDescent="0.2">
      <c r="A1077" s="94"/>
      <c r="B1077" s="26"/>
      <c r="G1077" s="112"/>
    </row>
    <row r="1078" spans="1:7" s="4" customFormat="1" x14ac:dyDescent="0.2">
      <c r="A1078" s="94"/>
      <c r="B1078" s="26"/>
      <c r="G1078" s="112"/>
    </row>
    <row r="1079" spans="1:7" s="4" customFormat="1" x14ac:dyDescent="0.2">
      <c r="A1079" s="94"/>
      <c r="B1079" s="26"/>
      <c r="G1079" s="112"/>
    </row>
    <row r="1080" spans="1:7" s="4" customFormat="1" x14ac:dyDescent="0.2">
      <c r="A1080" s="94"/>
      <c r="B1080" s="26"/>
      <c r="G1080" s="112"/>
    </row>
    <row r="1081" spans="1:7" s="4" customFormat="1" x14ac:dyDescent="0.2">
      <c r="A1081" s="94"/>
      <c r="B1081" s="26"/>
      <c r="G1081" s="112"/>
    </row>
    <row r="1082" spans="1:7" s="4" customFormat="1" x14ac:dyDescent="0.2">
      <c r="A1082" s="94"/>
      <c r="B1082" s="26"/>
      <c r="G1082" s="112"/>
    </row>
    <row r="1083" spans="1:7" s="4" customFormat="1" x14ac:dyDescent="0.2">
      <c r="A1083" s="94"/>
      <c r="B1083" s="26"/>
      <c r="G1083" s="112"/>
    </row>
    <row r="1084" spans="1:7" s="4" customFormat="1" x14ac:dyDescent="0.2">
      <c r="A1084" s="94"/>
      <c r="B1084" s="26"/>
      <c r="G1084" s="112"/>
    </row>
    <row r="1085" spans="1:7" s="4" customFormat="1" x14ac:dyDescent="0.2">
      <c r="A1085" s="94"/>
      <c r="B1085" s="26"/>
      <c r="G1085" s="112"/>
    </row>
    <row r="1086" spans="1:7" s="4" customFormat="1" x14ac:dyDescent="0.2">
      <c r="A1086" s="94"/>
      <c r="B1086" s="26"/>
      <c r="G1086" s="112"/>
    </row>
    <row r="1087" spans="1:7" s="4" customFormat="1" x14ac:dyDescent="0.2">
      <c r="A1087" s="94"/>
      <c r="B1087" s="26"/>
      <c r="G1087" s="112"/>
    </row>
    <row r="1088" spans="1:7" s="4" customFormat="1" x14ac:dyDescent="0.2">
      <c r="A1088" s="94"/>
      <c r="B1088" s="26"/>
      <c r="G1088" s="112"/>
    </row>
    <row r="1089" spans="1:7" s="4" customFormat="1" x14ac:dyDescent="0.2">
      <c r="A1089" s="94"/>
      <c r="B1089" s="26"/>
      <c r="G1089" s="112"/>
    </row>
    <row r="1090" spans="1:7" s="4" customFormat="1" x14ac:dyDescent="0.2">
      <c r="A1090" s="94"/>
      <c r="B1090" s="26"/>
      <c r="G1090" s="112"/>
    </row>
    <row r="1091" spans="1:7" s="4" customFormat="1" x14ac:dyDescent="0.2">
      <c r="A1091" s="94"/>
      <c r="B1091" s="26"/>
      <c r="G1091" s="112"/>
    </row>
    <row r="1092" spans="1:7" s="4" customFormat="1" x14ac:dyDescent="0.2">
      <c r="A1092" s="94"/>
      <c r="B1092" s="26"/>
      <c r="G1092" s="112"/>
    </row>
    <row r="1093" spans="1:7" s="4" customFormat="1" x14ac:dyDescent="0.2">
      <c r="A1093" s="94"/>
      <c r="B1093" s="26"/>
      <c r="G1093" s="112"/>
    </row>
    <row r="1094" spans="1:7" s="4" customFormat="1" x14ac:dyDescent="0.2">
      <c r="A1094" s="94"/>
      <c r="B1094" s="26"/>
      <c r="G1094" s="112"/>
    </row>
    <row r="1095" spans="1:7" s="4" customFormat="1" x14ac:dyDescent="0.2">
      <c r="A1095" s="94"/>
      <c r="B1095" s="26"/>
      <c r="G1095" s="112"/>
    </row>
    <row r="1096" spans="1:7" s="4" customFormat="1" x14ac:dyDescent="0.2">
      <c r="A1096" s="94"/>
      <c r="B1096" s="26"/>
      <c r="G1096" s="112"/>
    </row>
    <row r="1097" spans="1:7" s="4" customFormat="1" x14ac:dyDescent="0.2">
      <c r="A1097" s="94"/>
      <c r="B1097" s="26"/>
      <c r="G1097" s="112"/>
    </row>
    <row r="1098" spans="1:7" s="4" customFormat="1" x14ac:dyDescent="0.2">
      <c r="A1098" s="94"/>
      <c r="B1098" s="26"/>
      <c r="G1098" s="112"/>
    </row>
    <row r="1099" spans="1:7" s="4" customFormat="1" x14ac:dyDescent="0.2">
      <c r="A1099" s="94"/>
      <c r="B1099" s="26"/>
      <c r="G1099" s="112"/>
    </row>
    <row r="1100" spans="1:7" s="4" customFormat="1" x14ac:dyDescent="0.2">
      <c r="A1100" s="94"/>
      <c r="B1100" s="26"/>
      <c r="G1100" s="112"/>
    </row>
    <row r="1101" spans="1:7" s="4" customFormat="1" x14ac:dyDescent="0.2">
      <c r="A1101" s="94"/>
      <c r="B1101" s="26"/>
      <c r="G1101" s="112"/>
    </row>
    <row r="1102" spans="1:7" s="4" customFormat="1" x14ac:dyDescent="0.2">
      <c r="A1102" s="94"/>
      <c r="B1102" s="26"/>
      <c r="G1102" s="112"/>
    </row>
    <row r="1103" spans="1:7" s="4" customFormat="1" x14ac:dyDescent="0.2">
      <c r="A1103" s="94"/>
      <c r="B1103" s="26"/>
      <c r="G1103" s="112"/>
    </row>
    <row r="1104" spans="1:7" s="4" customFormat="1" x14ac:dyDescent="0.2">
      <c r="A1104" s="94"/>
      <c r="B1104" s="26"/>
      <c r="G1104" s="112"/>
    </row>
    <row r="1105" spans="1:7" s="4" customFormat="1" x14ac:dyDescent="0.2">
      <c r="A1105" s="94"/>
      <c r="B1105" s="26"/>
      <c r="G1105" s="112"/>
    </row>
    <row r="1106" spans="1:7" s="4" customFormat="1" x14ac:dyDescent="0.2">
      <c r="A1106" s="94"/>
      <c r="B1106" s="26"/>
      <c r="G1106" s="112"/>
    </row>
    <row r="1107" spans="1:7" s="4" customFormat="1" x14ac:dyDescent="0.2">
      <c r="A1107" s="94"/>
      <c r="B1107" s="26"/>
      <c r="G1107" s="112"/>
    </row>
    <row r="1108" spans="1:7" s="4" customFormat="1" x14ac:dyDescent="0.2">
      <c r="A1108" s="94"/>
      <c r="B1108" s="26"/>
      <c r="G1108" s="112"/>
    </row>
    <row r="1109" spans="1:7" s="4" customFormat="1" x14ac:dyDescent="0.2">
      <c r="A1109" s="94"/>
      <c r="B1109" s="26"/>
      <c r="G1109" s="112"/>
    </row>
    <row r="1110" spans="1:7" s="4" customFormat="1" x14ac:dyDescent="0.2">
      <c r="A1110" s="94"/>
      <c r="B1110" s="26"/>
      <c r="G1110" s="112"/>
    </row>
    <row r="1111" spans="1:7" s="4" customFormat="1" x14ac:dyDescent="0.2">
      <c r="A1111" s="94"/>
      <c r="B1111" s="26"/>
      <c r="G1111" s="112"/>
    </row>
    <row r="1112" spans="1:7" s="4" customFormat="1" x14ac:dyDescent="0.2">
      <c r="A1112" s="94"/>
      <c r="B1112" s="26"/>
      <c r="G1112" s="112"/>
    </row>
    <row r="1113" spans="1:7" s="4" customFormat="1" x14ac:dyDescent="0.2">
      <c r="A1113" s="94"/>
      <c r="B1113" s="26"/>
      <c r="G1113" s="112"/>
    </row>
    <row r="1114" spans="1:7" s="4" customFormat="1" x14ac:dyDescent="0.2">
      <c r="A1114" s="94"/>
      <c r="B1114" s="26"/>
      <c r="G1114" s="112"/>
    </row>
    <row r="1115" spans="1:7" s="4" customFormat="1" x14ac:dyDescent="0.2">
      <c r="A1115" s="94"/>
      <c r="B1115" s="26"/>
      <c r="G1115" s="112"/>
    </row>
    <row r="1116" spans="1:7" s="4" customFormat="1" x14ac:dyDescent="0.2">
      <c r="A1116" s="94"/>
      <c r="B1116" s="26"/>
      <c r="G1116" s="112"/>
    </row>
    <row r="1117" spans="1:7" s="4" customFormat="1" x14ac:dyDescent="0.2">
      <c r="A1117" s="94"/>
      <c r="B1117" s="26"/>
      <c r="G1117" s="112"/>
    </row>
    <row r="1118" spans="1:7" s="4" customFormat="1" x14ac:dyDescent="0.2">
      <c r="A1118" s="94"/>
      <c r="B1118" s="26"/>
      <c r="G1118" s="112"/>
    </row>
    <row r="1119" spans="1:7" s="4" customFormat="1" x14ac:dyDescent="0.2">
      <c r="A1119" s="94"/>
      <c r="B1119" s="26"/>
      <c r="G1119" s="112"/>
    </row>
    <row r="1120" spans="1:7" s="4" customFormat="1" x14ac:dyDescent="0.2">
      <c r="A1120" s="94"/>
      <c r="B1120" s="26"/>
      <c r="G1120" s="112"/>
    </row>
    <row r="1121" spans="1:7" s="4" customFormat="1" x14ac:dyDescent="0.2">
      <c r="A1121" s="94"/>
      <c r="B1121" s="26"/>
      <c r="G1121" s="112"/>
    </row>
    <row r="1122" spans="1:7" s="4" customFormat="1" x14ac:dyDescent="0.2">
      <c r="A1122" s="94"/>
      <c r="B1122" s="26"/>
      <c r="G1122" s="112"/>
    </row>
    <row r="1123" spans="1:7" s="4" customFormat="1" x14ac:dyDescent="0.2">
      <c r="A1123" s="94"/>
      <c r="B1123" s="26"/>
      <c r="G1123" s="112"/>
    </row>
    <row r="1124" spans="1:7" s="4" customFormat="1" x14ac:dyDescent="0.2">
      <c r="A1124" s="94"/>
      <c r="B1124" s="26"/>
      <c r="G1124" s="112"/>
    </row>
    <row r="1125" spans="1:7" s="4" customFormat="1" x14ac:dyDescent="0.2">
      <c r="A1125" s="94"/>
      <c r="B1125" s="26"/>
      <c r="G1125" s="112"/>
    </row>
    <row r="1126" spans="1:7" s="4" customFormat="1" x14ac:dyDescent="0.2">
      <c r="A1126" s="94"/>
      <c r="B1126" s="26"/>
      <c r="G1126" s="112"/>
    </row>
    <row r="1127" spans="1:7" s="4" customFormat="1" x14ac:dyDescent="0.2">
      <c r="A1127" s="94"/>
      <c r="B1127" s="26"/>
      <c r="G1127" s="112"/>
    </row>
    <row r="1128" spans="1:7" s="4" customFormat="1" x14ac:dyDescent="0.2">
      <c r="A1128" s="94"/>
      <c r="B1128" s="26"/>
      <c r="G1128" s="112"/>
    </row>
    <row r="1129" spans="1:7" s="4" customFormat="1" x14ac:dyDescent="0.2">
      <c r="A1129" s="94"/>
      <c r="B1129" s="26"/>
      <c r="G1129" s="112"/>
    </row>
    <row r="1130" spans="1:7" s="4" customFormat="1" x14ac:dyDescent="0.2">
      <c r="A1130" s="94"/>
      <c r="B1130" s="26"/>
      <c r="G1130" s="112"/>
    </row>
    <row r="1131" spans="1:7" s="4" customFormat="1" x14ac:dyDescent="0.2">
      <c r="A1131" s="94"/>
      <c r="B1131" s="26"/>
      <c r="G1131" s="112"/>
    </row>
    <row r="1132" spans="1:7" s="4" customFormat="1" x14ac:dyDescent="0.2">
      <c r="A1132" s="94"/>
      <c r="B1132" s="26"/>
      <c r="G1132" s="112"/>
    </row>
    <row r="1133" spans="1:7" s="4" customFormat="1" x14ac:dyDescent="0.2">
      <c r="A1133" s="94"/>
      <c r="B1133" s="26"/>
      <c r="G1133" s="112"/>
    </row>
    <row r="1134" spans="1:7" s="4" customFormat="1" x14ac:dyDescent="0.2">
      <c r="A1134" s="94"/>
      <c r="B1134" s="26"/>
      <c r="G1134" s="112"/>
    </row>
    <row r="1135" spans="1:7" s="4" customFormat="1" x14ac:dyDescent="0.2">
      <c r="A1135" s="94"/>
      <c r="B1135" s="26"/>
      <c r="G1135" s="112"/>
    </row>
    <row r="1136" spans="1:7" s="4" customFormat="1" x14ac:dyDescent="0.2">
      <c r="A1136" s="94"/>
      <c r="B1136" s="26"/>
      <c r="G1136" s="112"/>
    </row>
    <row r="1137" spans="1:7" s="4" customFormat="1" x14ac:dyDescent="0.2">
      <c r="A1137" s="94"/>
      <c r="B1137" s="26"/>
      <c r="G1137" s="112"/>
    </row>
    <row r="1138" spans="1:7" s="4" customFormat="1" x14ac:dyDescent="0.2">
      <c r="A1138" s="94"/>
      <c r="B1138" s="26"/>
      <c r="G1138" s="112"/>
    </row>
    <row r="1139" spans="1:7" s="4" customFormat="1" x14ac:dyDescent="0.2">
      <c r="A1139" s="94"/>
      <c r="B1139" s="26"/>
      <c r="G1139" s="112"/>
    </row>
    <row r="1140" spans="1:7" s="4" customFormat="1" x14ac:dyDescent="0.2">
      <c r="A1140" s="94"/>
      <c r="B1140" s="26"/>
      <c r="G1140" s="112"/>
    </row>
    <row r="1141" spans="1:7" s="4" customFormat="1" x14ac:dyDescent="0.2">
      <c r="A1141" s="94"/>
      <c r="B1141" s="26"/>
      <c r="G1141" s="112"/>
    </row>
    <row r="1142" spans="1:7" s="4" customFormat="1" x14ac:dyDescent="0.2">
      <c r="A1142" s="94"/>
      <c r="B1142" s="26"/>
      <c r="G1142" s="112"/>
    </row>
    <row r="1143" spans="1:7" s="4" customFormat="1" x14ac:dyDescent="0.2">
      <c r="A1143" s="94"/>
      <c r="B1143" s="26"/>
      <c r="G1143" s="112"/>
    </row>
    <row r="1144" spans="1:7" s="4" customFormat="1" x14ac:dyDescent="0.2">
      <c r="A1144" s="94"/>
      <c r="B1144" s="26"/>
      <c r="G1144" s="112"/>
    </row>
    <row r="1145" spans="1:7" s="4" customFormat="1" x14ac:dyDescent="0.2">
      <c r="A1145" s="94"/>
      <c r="B1145" s="26"/>
      <c r="G1145" s="112"/>
    </row>
    <row r="1146" spans="1:7" s="4" customFormat="1" x14ac:dyDescent="0.2">
      <c r="A1146" s="94"/>
      <c r="B1146" s="26"/>
      <c r="G1146" s="112"/>
    </row>
    <row r="1147" spans="1:7" s="4" customFormat="1" x14ac:dyDescent="0.2">
      <c r="A1147" s="94"/>
      <c r="B1147" s="26"/>
      <c r="G1147" s="112"/>
    </row>
    <row r="1148" spans="1:7" s="4" customFormat="1" x14ac:dyDescent="0.2">
      <c r="A1148" s="94"/>
      <c r="B1148" s="26"/>
      <c r="G1148" s="112"/>
    </row>
    <row r="1149" spans="1:7" s="4" customFormat="1" x14ac:dyDescent="0.2">
      <c r="A1149" s="94"/>
      <c r="B1149" s="26"/>
      <c r="G1149" s="112"/>
    </row>
    <row r="1150" spans="1:7" s="4" customFormat="1" x14ac:dyDescent="0.2">
      <c r="A1150" s="94"/>
      <c r="B1150" s="26"/>
      <c r="G1150" s="112"/>
    </row>
    <row r="1151" spans="1:7" s="4" customFormat="1" x14ac:dyDescent="0.2">
      <c r="A1151" s="94"/>
      <c r="B1151" s="26"/>
      <c r="G1151" s="112"/>
    </row>
    <row r="1152" spans="1:7" s="4" customFormat="1" x14ac:dyDescent="0.2">
      <c r="A1152" s="94"/>
      <c r="B1152" s="26"/>
      <c r="G1152" s="112"/>
    </row>
    <row r="1153" spans="1:7" s="4" customFormat="1" x14ac:dyDescent="0.2">
      <c r="A1153" s="94"/>
      <c r="B1153" s="26"/>
      <c r="G1153" s="112"/>
    </row>
    <row r="1154" spans="1:7" s="4" customFormat="1" x14ac:dyDescent="0.2">
      <c r="A1154" s="94"/>
      <c r="B1154" s="26"/>
      <c r="G1154" s="112"/>
    </row>
    <row r="1155" spans="1:7" s="4" customFormat="1" x14ac:dyDescent="0.2">
      <c r="A1155" s="94"/>
      <c r="B1155" s="26"/>
      <c r="G1155" s="112"/>
    </row>
    <row r="1156" spans="1:7" s="4" customFormat="1" x14ac:dyDescent="0.2">
      <c r="A1156" s="94"/>
      <c r="B1156" s="26"/>
      <c r="G1156" s="112"/>
    </row>
    <row r="1157" spans="1:7" s="4" customFormat="1" x14ac:dyDescent="0.2">
      <c r="A1157" s="94"/>
      <c r="B1157" s="26"/>
      <c r="G1157" s="112"/>
    </row>
    <row r="1158" spans="1:7" s="4" customFormat="1" x14ac:dyDescent="0.2">
      <c r="A1158" s="94"/>
      <c r="B1158" s="26"/>
      <c r="G1158" s="112"/>
    </row>
    <row r="1159" spans="1:7" s="4" customFormat="1" x14ac:dyDescent="0.2">
      <c r="A1159" s="94"/>
      <c r="B1159" s="26"/>
      <c r="G1159" s="112"/>
    </row>
    <row r="1160" spans="1:7" s="4" customFormat="1" x14ac:dyDescent="0.2">
      <c r="A1160" s="94"/>
      <c r="B1160" s="26"/>
      <c r="G1160" s="112"/>
    </row>
    <row r="1161" spans="1:7" s="4" customFormat="1" x14ac:dyDescent="0.2">
      <c r="A1161" s="94"/>
      <c r="B1161" s="26"/>
      <c r="G1161" s="112"/>
    </row>
    <row r="1162" spans="1:7" s="4" customFormat="1" x14ac:dyDescent="0.2">
      <c r="A1162" s="94"/>
      <c r="B1162" s="26"/>
      <c r="G1162" s="112"/>
    </row>
    <row r="1163" spans="1:7" s="4" customFormat="1" x14ac:dyDescent="0.2">
      <c r="A1163" s="94"/>
      <c r="B1163" s="26"/>
      <c r="G1163" s="112"/>
    </row>
    <row r="1164" spans="1:7" s="4" customFormat="1" x14ac:dyDescent="0.2">
      <c r="A1164" s="94"/>
      <c r="B1164" s="26"/>
      <c r="G1164" s="112"/>
    </row>
    <row r="1165" spans="1:7" s="4" customFormat="1" x14ac:dyDescent="0.2">
      <c r="A1165" s="94"/>
      <c r="B1165" s="26"/>
      <c r="G1165" s="112"/>
    </row>
    <row r="1166" spans="1:7" s="4" customFormat="1" x14ac:dyDescent="0.2">
      <c r="A1166" s="94"/>
      <c r="B1166" s="26"/>
      <c r="G1166" s="112"/>
    </row>
    <row r="1167" spans="1:7" s="4" customFormat="1" x14ac:dyDescent="0.2">
      <c r="A1167" s="94"/>
      <c r="B1167" s="26"/>
      <c r="G1167" s="112"/>
    </row>
    <row r="1168" spans="1:7" s="4" customFormat="1" x14ac:dyDescent="0.2">
      <c r="A1168" s="94"/>
      <c r="B1168" s="26"/>
      <c r="G1168" s="112"/>
    </row>
    <row r="1169" spans="1:7" s="4" customFormat="1" x14ac:dyDescent="0.2">
      <c r="A1169" s="94"/>
      <c r="B1169" s="26"/>
      <c r="G1169" s="112"/>
    </row>
    <row r="1170" spans="1:7" s="4" customFormat="1" x14ac:dyDescent="0.2">
      <c r="A1170" s="94"/>
      <c r="B1170" s="26"/>
      <c r="G1170" s="112"/>
    </row>
    <row r="1171" spans="1:7" s="4" customFormat="1" x14ac:dyDescent="0.2">
      <c r="A1171" s="94"/>
      <c r="B1171" s="26"/>
      <c r="G1171" s="112"/>
    </row>
    <row r="1172" spans="1:7" s="4" customFormat="1" x14ac:dyDescent="0.2">
      <c r="A1172" s="94"/>
      <c r="B1172" s="26"/>
      <c r="G1172" s="112"/>
    </row>
    <row r="1173" spans="1:7" s="4" customFormat="1" x14ac:dyDescent="0.2">
      <c r="A1173" s="94"/>
      <c r="B1173" s="26"/>
      <c r="G1173" s="112"/>
    </row>
    <row r="1174" spans="1:7" s="4" customFormat="1" x14ac:dyDescent="0.2">
      <c r="A1174" s="94"/>
      <c r="B1174" s="26"/>
      <c r="G1174" s="112"/>
    </row>
    <row r="1175" spans="1:7" s="4" customFormat="1" x14ac:dyDescent="0.2">
      <c r="A1175" s="94"/>
      <c r="B1175" s="26"/>
      <c r="G1175" s="112"/>
    </row>
    <row r="1176" spans="1:7" s="4" customFormat="1" x14ac:dyDescent="0.2">
      <c r="A1176" s="94"/>
      <c r="B1176" s="26"/>
      <c r="G1176" s="112"/>
    </row>
    <row r="1177" spans="1:7" s="4" customFormat="1" x14ac:dyDescent="0.2">
      <c r="A1177" s="94"/>
      <c r="B1177" s="26"/>
      <c r="G1177" s="112"/>
    </row>
    <row r="1178" spans="1:7" s="4" customFormat="1" x14ac:dyDescent="0.2">
      <c r="A1178" s="94"/>
      <c r="B1178" s="26"/>
      <c r="G1178" s="112"/>
    </row>
    <row r="1179" spans="1:7" s="4" customFormat="1" x14ac:dyDescent="0.2">
      <c r="A1179" s="94"/>
      <c r="B1179" s="26"/>
      <c r="G1179" s="112"/>
    </row>
    <row r="1180" spans="1:7" s="4" customFormat="1" x14ac:dyDescent="0.2">
      <c r="A1180" s="94"/>
      <c r="B1180" s="26"/>
      <c r="G1180" s="112"/>
    </row>
    <row r="1181" spans="1:7" s="4" customFormat="1" x14ac:dyDescent="0.2">
      <c r="A1181" s="94"/>
      <c r="B1181" s="26"/>
      <c r="G1181" s="112"/>
    </row>
    <row r="1182" spans="1:7" s="4" customFormat="1" x14ac:dyDescent="0.2">
      <c r="A1182" s="94"/>
      <c r="B1182" s="26"/>
      <c r="G1182" s="112"/>
    </row>
    <row r="1183" spans="1:7" s="4" customFormat="1" x14ac:dyDescent="0.2">
      <c r="A1183" s="94"/>
      <c r="B1183" s="26"/>
      <c r="G1183" s="112"/>
    </row>
    <row r="1184" spans="1:7" s="4" customFormat="1" x14ac:dyDescent="0.2">
      <c r="A1184" s="94"/>
      <c r="B1184" s="26"/>
      <c r="G1184" s="112"/>
    </row>
    <row r="1185" spans="1:7" s="4" customFormat="1" x14ac:dyDescent="0.2">
      <c r="A1185" s="94"/>
      <c r="B1185" s="26"/>
      <c r="G1185" s="112"/>
    </row>
    <row r="1186" spans="1:7" s="4" customFormat="1" x14ac:dyDescent="0.2">
      <c r="A1186" s="94"/>
      <c r="B1186" s="26"/>
      <c r="G1186" s="112"/>
    </row>
    <row r="1187" spans="1:7" s="4" customFormat="1" x14ac:dyDescent="0.2">
      <c r="A1187" s="94"/>
      <c r="B1187" s="26"/>
      <c r="G1187" s="112"/>
    </row>
    <row r="1188" spans="1:7" s="4" customFormat="1" x14ac:dyDescent="0.2">
      <c r="A1188" s="94"/>
      <c r="B1188" s="26"/>
      <c r="G1188" s="112"/>
    </row>
    <row r="1189" spans="1:7" s="4" customFormat="1" x14ac:dyDescent="0.2">
      <c r="A1189" s="94"/>
      <c r="B1189" s="26"/>
      <c r="G1189" s="112"/>
    </row>
    <row r="1190" spans="1:7" s="4" customFormat="1" x14ac:dyDescent="0.2">
      <c r="A1190" s="94"/>
      <c r="B1190" s="26"/>
      <c r="G1190" s="112"/>
    </row>
    <row r="1191" spans="1:7" s="4" customFormat="1" x14ac:dyDescent="0.2">
      <c r="A1191" s="94"/>
      <c r="B1191" s="26"/>
      <c r="G1191" s="112"/>
    </row>
    <row r="1192" spans="1:7" s="4" customFormat="1" x14ac:dyDescent="0.2">
      <c r="A1192" s="94"/>
      <c r="B1192" s="26"/>
      <c r="G1192" s="112"/>
    </row>
    <row r="1193" spans="1:7" s="4" customFormat="1" x14ac:dyDescent="0.2">
      <c r="A1193" s="94"/>
      <c r="B1193" s="26"/>
      <c r="G1193" s="112"/>
    </row>
    <row r="1194" spans="1:7" s="4" customFormat="1" x14ac:dyDescent="0.2">
      <c r="A1194" s="94"/>
      <c r="B1194" s="26"/>
      <c r="G1194" s="112"/>
    </row>
    <row r="1195" spans="1:7" s="4" customFormat="1" x14ac:dyDescent="0.2">
      <c r="A1195" s="94"/>
      <c r="B1195" s="26"/>
      <c r="G1195" s="112"/>
    </row>
    <row r="1196" spans="1:7" s="4" customFormat="1" x14ac:dyDescent="0.2">
      <c r="A1196" s="94"/>
      <c r="B1196" s="26"/>
      <c r="G1196" s="112"/>
    </row>
    <row r="1197" spans="1:7" s="4" customFormat="1" x14ac:dyDescent="0.2">
      <c r="A1197" s="94"/>
      <c r="B1197" s="26"/>
      <c r="G1197" s="112"/>
    </row>
    <row r="1198" spans="1:7" s="4" customFormat="1" x14ac:dyDescent="0.2">
      <c r="A1198" s="94"/>
      <c r="B1198" s="26"/>
      <c r="G1198" s="112"/>
    </row>
    <row r="1199" spans="1:7" s="4" customFormat="1" x14ac:dyDescent="0.2">
      <c r="A1199" s="94"/>
      <c r="B1199" s="26"/>
      <c r="G1199" s="112"/>
    </row>
    <row r="1200" spans="1:7" s="4" customFormat="1" x14ac:dyDescent="0.2">
      <c r="A1200" s="94"/>
      <c r="B1200" s="26"/>
      <c r="G1200" s="112"/>
    </row>
    <row r="1201" spans="1:7" s="4" customFormat="1" x14ac:dyDescent="0.2">
      <c r="A1201" s="94"/>
      <c r="B1201" s="26"/>
      <c r="G1201" s="112"/>
    </row>
    <row r="1202" spans="1:7" s="4" customFormat="1" x14ac:dyDescent="0.2">
      <c r="A1202" s="94"/>
      <c r="B1202" s="26"/>
      <c r="G1202" s="112"/>
    </row>
    <row r="1203" spans="1:7" s="4" customFormat="1" x14ac:dyDescent="0.2">
      <c r="A1203" s="94"/>
      <c r="B1203" s="26"/>
      <c r="G1203" s="112"/>
    </row>
    <row r="1204" spans="1:7" s="4" customFormat="1" x14ac:dyDescent="0.2">
      <c r="A1204" s="94"/>
      <c r="B1204" s="26"/>
      <c r="G1204" s="112"/>
    </row>
    <row r="1205" spans="1:7" s="4" customFormat="1" x14ac:dyDescent="0.2">
      <c r="A1205" s="94"/>
      <c r="B1205" s="26"/>
      <c r="G1205" s="112"/>
    </row>
    <row r="1206" spans="1:7" s="4" customFormat="1" x14ac:dyDescent="0.2">
      <c r="A1206" s="94"/>
      <c r="B1206" s="26"/>
      <c r="G1206" s="112"/>
    </row>
    <row r="1207" spans="1:7" s="4" customFormat="1" x14ac:dyDescent="0.2">
      <c r="A1207" s="94"/>
      <c r="B1207" s="26"/>
      <c r="G1207" s="112"/>
    </row>
    <row r="1208" spans="1:7" s="4" customFormat="1" x14ac:dyDescent="0.2">
      <c r="A1208" s="94"/>
      <c r="B1208" s="26"/>
      <c r="G1208" s="112"/>
    </row>
    <row r="1209" spans="1:7" s="4" customFormat="1" x14ac:dyDescent="0.2">
      <c r="A1209" s="94"/>
      <c r="B1209" s="26"/>
      <c r="G1209" s="112"/>
    </row>
    <row r="1210" spans="1:7" s="4" customFormat="1" x14ac:dyDescent="0.2">
      <c r="A1210" s="94"/>
      <c r="B1210" s="26"/>
      <c r="G1210" s="112"/>
    </row>
    <row r="1211" spans="1:7" s="4" customFormat="1" x14ac:dyDescent="0.2">
      <c r="A1211" s="94"/>
      <c r="B1211" s="26"/>
      <c r="G1211" s="112"/>
    </row>
    <row r="1212" spans="1:7" s="4" customFormat="1" x14ac:dyDescent="0.2">
      <c r="A1212" s="94"/>
      <c r="B1212" s="26"/>
      <c r="G1212" s="112"/>
    </row>
    <row r="1213" spans="1:7" s="4" customFormat="1" x14ac:dyDescent="0.2">
      <c r="A1213" s="94"/>
      <c r="B1213" s="26"/>
      <c r="G1213" s="112"/>
    </row>
    <row r="1214" spans="1:7" s="4" customFormat="1" x14ac:dyDescent="0.2">
      <c r="A1214" s="94"/>
      <c r="B1214" s="26"/>
      <c r="G1214" s="112"/>
    </row>
    <row r="1215" spans="1:7" s="4" customFormat="1" x14ac:dyDescent="0.2">
      <c r="A1215" s="94"/>
      <c r="B1215" s="26"/>
      <c r="G1215" s="112"/>
    </row>
    <row r="1216" spans="1:7" s="4" customFormat="1" x14ac:dyDescent="0.2">
      <c r="A1216" s="94"/>
      <c r="B1216" s="26"/>
      <c r="G1216" s="112"/>
    </row>
    <row r="1217" spans="1:7" s="4" customFormat="1" x14ac:dyDescent="0.2">
      <c r="A1217" s="94"/>
      <c r="B1217" s="26"/>
      <c r="G1217" s="112"/>
    </row>
    <row r="1218" spans="1:7" s="4" customFormat="1" x14ac:dyDescent="0.2">
      <c r="A1218" s="94"/>
      <c r="B1218" s="26"/>
      <c r="G1218" s="112"/>
    </row>
    <row r="1219" spans="1:7" s="4" customFormat="1" x14ac:dyDescent="0.2">
      <c r="A1219" s="94"/>
      <c r="B1219" s="26"/>
      <c r="G1219" s="112"/>
    </row>
    <row r="1220" spans="1:7" s="4" customFormat="1" x14ac:dyDescent="0.2">
      <c r="A1220" s="94"/>
      <c r="B1220" s="26"/>
      <c r="G1220" s="112"/>
    </row>
    <row r="1221" spans="1:7" s="4" customFormat="1" x14ac:dyDescent="0.2">
      <c r="A1221" s="94"/>
      <c r="B1221" s="26"/>
      <c r="G1221" s="112"/>
    </row>
    <row r="1222" spans="1:7" s="4" customFormat="1" x14ac:dyDescent="0.2">
      <c r="A1222" s="94"/>
      <c r="B1222" s="26"/>
      <c r="G1222" s="112"/>
    </row>
    <row r="1223" spans="1:7" s="4" customFormat="1" x14ac:dyDescent="0.2">
      <c r="A1223" s="94"/>
      <c r="B1223" s="26"/>
      <c r="G1223" s="112"/>
    </row>
    <row r="1224" spans="1:7" s="4" customFormat="1" x14ac:dyDescent="0.2">
      <c r="A1224" s="94"/>
      <c r="B1224" s="26"/>
      <c r="G1224" s="112"/>
    </row>
    <row r="1225" spans="1:7" s="4" customFormat="1" x14ac:dyDescent="0.2">
      <c r="A1225" s="94"/>
      <c r="B1225" s="26"/>
      <c r="G1225" s="112"/>
    </row>
    <row r="1226" spans="1:7" s="4" customFormat="1" x14ac:dyDescent="0.2">
      <c r="A1226" s="94"/>
      <c r="B1226" s="26"/>
      <c r="G1226" s="112"/>
    </row>
    <row r="1227" spans="1:7" s="4" customFormat="1" x14ac:dyDescent="0.2">
      <c r="A1227" s="94"/>
      <c r="B1227" s="26"/>
      <c r="G1227" s="112"/>
    </row>
    <row r="1228" spans="1:7" s="4" customFormat="1" x14ac:dyDescent="0.2">
      <c r="A1228" s="94"/>
      <c r="B1228" s="26"/>
      <c r="G1228" s="112"/>
    </row>
    <row r="1229" spans="1:7" s="4" customFormat="1" x14ac:dyDescent="0.2">
      <c r="A1229" s="94"/>
      <c r="B1229" s="26"/>
      <c r="G1229" s="112"/>
    </row>
    <row r="1230" spans="1:7" s="4" customFormat="1" x14ac:dyDescent="0.2">
      <c r="A1230" s="94"/>
      <c r="B1230" s="26"/>
      <c r="G1230" s="112"/>
    </row>
    <row r="1231" spans="1:7" s="4" customFormat="1" x14ac:dyDescent="0.2">
      <c r="A1231" s="94"/>
      <c r="B1231" s="26"/>
      <c r="G1231" s="112"/>
    </row>
    <row r="1232" spans="1:7" s="4" customFormat="1" x14ac:dyDescent="0.2">
      <c r="A1232" s="94"/>
      <c r="B1232" s="26"/>
      <c r="G1232" s="112"/>
    </row>
    <row r="1233" spans="1:7" s="4" customFormat="1" x14ac:dyDescent="0.2">
      <c r="A1233" s="94"/>
      <c r="B1233" s="26"/>
      <c r="G1233" s="112"/>
    </row>
    <row r="1234" spans="1:7" s="4" customFormat="1" x14ac:dyDescent="0.2">
      <c r="A1234" s="94"/>
      <c r="B1234" s="26"/>
      <c r="G1234" s="112"/>
    </row>
    <row r="1235" spans="1:7" s="4" customFormat="1" x14ac:dyDescent="0.2">
      <c r="A1235" s="94"/>
      <c r="B1235" s="26"/>
      <c r="G1235" s="112"/>
    </row>
    <row r="1236" spans="1:7" s="4" customFormat="1" x14ac:dyDescent="0.2">
      <c r="A1236" s="94"/>
      <c r="B1236" s="26"/>
      <c r="G1236" s="112"/>
    </row>
    <row r="1237" spans="1:7" s="4" customFormat="1" x14ac:dyDescent="0.2">
      <c r="A1237" s="94"/>
      <c r="B1237" s="26"/>
      <c r="G1237" s="112"/>
    </row>
    <row r="1238" spans="1:7" s="4" customFormat="1" x14ac:dyDescent="0.2">
      <c r="A1238" s="94"/>
      <c r="B1238" s="26"/>
      <c r="G1238" s="112"/>
    </row>
    <row r="1239" spans="1:7" s="4" customFormat="1" x14ac:dyDescent="0.2">
      <c r="A1239" s="94"/>
      <c r="B1239" s="26"/>
      <c r="G1239" s="112"/>
    </row>
    <row r="1240" spans="1:7" s="4" customFormat="1" x14ac:dyDescent="0.2">
      <c r="A1240" s="94"/>
      <c r="B1240" s="26"/>
      <c r="G1240" s="112"/>
    </row>
    <row r="1241" spans="1:7" s="4" customFormat="1" x14ac:dyDescent="0.2">
      <c r="A1241" s="94"/>
      <c r="B1241" s="26"/>
      <c r="G1241" s="112"/>
    </row>
    <row r="1242" spans="1:7" s="4" customFormat="1" x14ac:dyDescent="0.2">
      <c r="A1242" s="94"/>
      <c r="B1242" s="26"/>
      <c r="G1242" s="112"/>
    </row>
    <row r="1243" spans="1:7" s="4" customFormat="1" x14ac:dyDescent="0.2">
      <c r="A1243" s="94"/>
      <c r="B1243" s="26"/>
      <c r="G1243" s="112"/>
    </row>
    <row r="1244" spans="1:7" s="4" customFormat="1" x14ac:dyDescent="0.2">
      <c r="A1244" s="94"/>
      <c r="B1244" s="26"/>
      <c r="G1244" s="112"/>
    </row>
    <row r="1245" spans="1:7" s="4" customFormat="1" x14ac:dyDescent="0.2">
      <c r="A1245" s="94"/>
      <c r="B1245" s="26"/>
      <c r="G1245" s="112"/>
    </row>
    <row r="1246" spans="1:7" s="4" customFormat="1" x14ac:dyDescent="0.2">
      <c r="A1246" s="94"/>
      <c r="B1246" s="26"/>
      <c r="G1246" s="112"/>
    </row>
    <row r="1247" spans="1:7" s="4" customFormat="1" x14ac:dyDescent="0.2">
      <c r="A1247" s="94"/>
      <c r="B1247" s="26"/>
      <c r="G1247" s="112"/>
    </row>
    <row r="1248" spans="1:7" s="4" customFormat="1" x14ac:dyDescent="0.2">
      <c r="A1248" s="94"/>
      <c r="B1248" s="26"/>
      <c r="G1248" s="112"/>
    </row>
    <row r="1249" spans="1:7" s="4" customFormat="1" x14ac:dyDescent="0.2">
      <c r="A1249" s="94"/>
      <c r="B1249" s="26"/>
      <c r="G1249" s="112"/>
    </row>
    <row r="1250" spans="1:7" s="4" customFormat="1" x14ac:dyDescent="0.2">
      <c r="A1250" s="94"/>
      <c r="B1250" s="26"/>
      <c r="G1250" s="112"/>
    </row>
    <row r="1251" spans="1:7" s="4" customFormat="1" x14ac:dyDescent="0.2">
      <c r="A1251" s="94"/>
      <c r="B1251" s="26"/>
      <c r="G1251" s="112"/>
    </row>
    <row r="1252" spans="1:7" s="4" customFormat="1" x14ac:dyDescent="0.2">
      <c r="A1252" s="94"/>
      <c r="B1252" s="26"/>
      <c r="G1252" s="112"/>
    </row>
    <row r="1253" spans="1:7" s="4" customFormat="1" x14ac:dyDescent="0.2">
      <c r="A1253" s="94"/>
      <c r="B1253" s="26"/>
      <c r="G1253" s="112"/>
    </row>
    <row r="1254" spans="1:7" s="4" customFormat="1" x14ac:dyDescent="0.2">
      <c r="A1254" s="94"/>
      <c r="B1254" s="26"/>
      <c r="G1254" s="112"/>
    </row>
    <row r="1255" spans="1:7" s="4" customFormat="1" x14ac:dyDescent="0.2">
      <c r="A1255" s="94"/>
      <c r="B1255" s="26"/>
      <c r="G1255" s="112"/>
    </row>
    <row r="1256" spans="1:7" s="4" customFormat="1" x14ac:dyDescent="0.2">
      <c r="A1256" s="94"/>
      <c r="B1256" s="26"/>
      <c r="G1256" s="112"/>
    </row>
    <row r="1257" spans="1:7" s="4" customFormat="1" x14ac:dyDescent="0.2">
      <c r="A1257" s="94"/>
      <c r="B1257" s="26"/>
      <c r="G1257" s="112"/>
    </row>
    <row r="1258" spans="1:7" s="4" customFormat="1" x14ac:dyDescent="0.2">
      <c r="A1258" s="94"/>
      <c r="B1258" s="26"/>
      <c r="G1258" s="112"/>
    </row>
    <row r="1259" spans="1:7" s="4" customFormat="1" x14ac:dyDescent="0.2">
      <c r="A1259" s="94"/>
      <c r="B1259" s="26"/>
      <c r="G1259" s="112"/>
    </row>
    <row r="1260" spans="1:7" s="4" customFormat="1" x14ac:dyDescent="0.2">
      <c r="A1260" s="94"/>
      <c r="B1260" s="26"/>
      <c r="G1260" s="112"/>
    </row>
    <row r="1261" spans="1:7" s="4" customFormat="1" x14ac:dyDescent="0.2">
      <c r="A1261" s="94"/>
      <c r="B1261" s="26"/>
      <c r="G1261" s="112"/>
    </row>
    <row r="1262" spans="1:7" s="4" customFormat="1" x14ac:dyDescent="0.2">
      <c r="A1262" s="94"/>
      <c r="B1262" s="26"/>
      <c r="G1262" s="112"/>
    </row>
    <row r="1263" spans="1:7" s="4" customFormat="1" x14ac:dyDescent="0.2">
      <c r="A1263" s="94"/>
      <c r="B1263" s="26"/>
      <c r="G1263" s="112"/>
    </row>
    <row r="1264" spans="1:7" s="4" customFormat="1" x14ac:dyDescent="0.2">
      <c r="A1264" s="94"/>
      <c r="B1264" s="26"/>
      <c r="G1264" s="112"/>
    </row>
    <row r="1265" spans="1:7" s="4" customFormat="1" x14ac:dyDescent="0.2">
      <c r="A1265" s="94"/>
      <c r="B1265" s="26"/>
      <c r="G1265" s="112"/>
    </row>
    <row r="1266" spans="1:7" s="4" customFormat="1" x14ac:dyDescent="0.2">
      <c r="A1266" s="94"/>
      <c r="B1266" s="26"/>
      <c r="G1266" s="112"/>
    </row>
    <row r="1267" spans="1:7" s="4" customFormat="1" x14ac:dyDescent="0.2">
      <c r="A1267" s="94"/>
      <c r="B1267" s="26"/>
      <c r="G1267" s="112"/>
    </row>
    <row r="1268" spans="1:7" s="4" customFormat="1" x14ac:dyDescent="0.2">
      <c r="A1268" s="94"/>
      <c r="B1268" s="26"/>
      <c r="G1268" s="112"/>
    </row>
    <row r="1269" spans="1:7" s="4" customFormat="1" x14ac:dyDescent="0.2">
      <c r="A1269" s="94"/>
      <c r="B1269" s="26"/>
      <c r="G1269" s="112"/>
    </row>
    <row r="1270" spans="1:7" s="4" customFormat="1" x14ac:dyDescent="0.2">
      <c r="A1270" s="94"/>
      <c r="B1270" s="26"/>
      <c r="G1270" s="112"/>
    </row>
    <row r="1271" spans="1:7" s="4" customFormat="1" x14ac:dyDescent="0.2">
      <c r="A1271" s="94"/>
      <c r="B1271" s="26"/>
      <c r="G1271" s="112"/>
    </row>
    <row r="1272" spans="1:7" s="4" customFormat="1" x14ac:dyDescent="0.2">
      <c r="A1272" s="94"/>
      <c r="B1272" s="26"/>
      <c r="G1272" s="112"/>
    </row>
    <row r="1273" spans="1:7" s="4" customFormat="1" x14ac:dyDescent="0.2">
      <c r="A1273" s="94"/>
      <c r="B1273" s="26"/>
      <c r="G1273" s="112"/>
    </row>
    <row r="1274" spans="1:7" s="4" customFormat="1" x14ac:dyDescent="0.2">
      <c r="A1274" s="94"/>
      <c r="B1274" s="26"/>
      <c r="G1274" s="112"/>
    </row>
    <row r="1275" spans="1:7" s="4" customFormat="1" x14ac:dyDescent="0.2">
      <c r="A1275" s="94"/>
      <c r="B1275" s="26"/>
      <c r="G1275" s="112"/>
    </row>
    <row r="1276" spans="1:7" s="4" customFormat="1" x14ac:dyDescent="0.2">
      <c r="A1276" s="94"/>
      <c r="B1276" s="26"/>
      <c r="G1276" s="112"/>
    </row>
    <row r="1277" spans="1:7" s="4" customFormat="1" x14ac:dyDescent="0.2">
      <c r="A1277" s="94"/>
      <c r="B1277" s="26"/>
      <c r="G1277" s="112"/>
    </row>
    <row r="1278" spans="1:7" s="4" customFormat="1" x14ac:dyDescent="0.2">
      <c r="A1278" s="94"/>
      <c r="B1278" s="26"/>
      <c r="G1278" s="112"/>
    </row>
    <row r="1279" spans="1:7" s="4" customFormat="1" x14ac:dyDescent="0.2">
      <c r="A1279" s="94"/>
      <c r="B1279" s="26"/>
      <c r="G1279" s="112"/>
    </row>
    <row r="1280" spans="1:7" s="4" customFormat="1" x14ac:dyDescent="0.2">
      <c r="A1280" s="94"/>
      <c r="B1280" s="26"/>
      <c r="G1280" s="112"/>
    </row>
    <row r="1281" spans="1:7" s="4" customFormat="1" x14ac:dyDescent="0.2">
      <c r="A1281" s="94"/>
      <c r="B1281" s="26"/>
      <c r="G1281" s="112"/>
    </row>
    <row r="1282" spans="1:7" s="4" customFormat="1" x14ac:dyDescent="0.2">
      <c r="A1282" s="94"/>
      <c r="B1282" s="26"/>
      <c r="G1282" s="112"/>
    </row>
    <row r="1283" spans="1:7" s="4" customFormat="1" x14ac:dyDescent="0.2">
      <c r="A1283" s="94"/>
      <c r="B1283" s="26"/>
      <c r="G1283" s="112"/>
    </row>
    <row r="1284" spans="1:7" s="4" customFormat="1" x14ac:dyDescent="0.2">
      <c r="A1284" s="94"/>
      <c r="B1284" s="26"/>
      <c r="G1284" s="112"/>
    </row>
    <row r="1285" spans="1:7" s="4" customFormat="1" x14ac:dyDescent="0.2">
      <c r="A1285" s="94"/>
      <c r="B1285" s="26"/>
      <c r="G1285" s="112"/>
    </row>
    <row r="1286" spans="1:7" s="4" customFormat="1" x14ac:dyDescent="0.2">
      <c r="A1286" s="94"/>
      <c r="B1286" s="26"/>
      <c r="G1286" s="112"/>
    </row>
    <row r="1287" spans="1:7" s="4" customFormat="1" x14ac:dyDescent="0.2">
      <c r="A1287" s="94"/>
      <c r="B1287" s="26"/>
      <c r="G1287" s="112"/>
    </row>
    <row r="1288" spans="1:7" s="4" customFormat="1" x14ac:dyDescent="0.2">
      <c r="A1288" s="94"/>
      <c r="B1288" s="26"/>
      <c r="G1288" s="112"/>
    </row>
    <row r="1289" spans="1:7" s="4" customFormat="1" x14ac:dyDescent="0.2">
      <c r="A1289" s="94"/>
      <c r="B1289" s="26"/>
      <c r="G1289" s="112"/>
    </row>
    <row r="1290" spans="1:7" s="4" customFormat="1" x14ac:dyDescent="0.2">
      <c r="A1290" s="94"/>
      <c r="B1290" s="26"/>
      <c r="G1290" s="112"/>
    </row>
    <row r="1291" spans="1:7" s="4" customFormat="1" x14ac:dyDescent="0.2">
      <c r="A1291" s="94"/>
      <c r="B1291" s="26"/>
      <c r="G1291" s="112"/>
    </row>
    <row r="1292" spans="1:7" s="4" customFormat="1" x14ac:dyDescent="0.2">
      <c r="A1292" s="94"/>
      <c r="B1292" s="26"/>
      <c r="G1292" s="112"/>
    </row>
    <row r="1293" spans="1:7" s="4" customFormat="1" x14ac:dyDescent="0.2">
      <c r="A1293" s="94"/>
      <c r="B1293" s="26"/>
      <c r="G1293" s="112"/>
    </row>
    <row r="1294" spans="1:7" s="4" customFormat="1" x14ac:dyDescent="0.2">
      <c r="A1294" s="94"/>
      <c r="B1294" s="26"/>
      <c r="G1294" s="112"/>
    </row>
    <row r="1295" spans="1:7" s="4" customFormat="1" x14ac:dyDescent="0.2">
      <c r="A1295" s="94"/>
      <c r="B1295" s="26"/>
      <c r="G1295" s="112"/>
    </row>
    <row r="1296" spans="1:7" s="4" customFormat="1" x14ac:dyDescent="0.2">
      <c r="A1296" s="94"/>
      <c r="B1296" s="26"/>
      <c r="G1296" s="112"/>
    </row>
    <row r="1297" spans="1:7" s="4" customFormat="1" x14ac:dyDescent="0.2">
      <c r="A1297" s="94"/>
      <c r="B1297" s="26"/>
      <c r="G1297" s="112"/>
    </row>
    <row r="1298" spans="1:7" s="4" customFormat="1" x14ac:dyDescent="0.2">
      <c r="A1298" s="94"/>
      <c r="B1298" s="26"/>
      <c r="G1298" s="112"/>
    </row>
    <row r="1299" spans="1:7" s="4" customFormat="1" x14ac:dyDescent="0.2">
      <c r="A1299" s="94"/>
      <c r="B1299" s="26"/>
      <c r="G1299" s="112"/>
    </row>
    <row r="1300" spans="1:7" s="4" customFormat="1" x14ac:dyDescent="0.2">
      <c r="A1300" s="94"/>
      <c r="B1300" s="26"/>
      <c r="G1300" s="112"/>
    </row>
    <row r="1301" spans="1:7" s="4" customFormat="1" x14ac:dyDescent="0.2">
      <c r="A1301" s="94"/>
      <c r="B1301" s="26"/>
      <c r="G1301" s="112"/>
    </row>
    <row r="1302" spans="1:7" s="4" customFormat="1" x14ac:dyDescent="0.2">
      <c r="A1302" s="94"/>
      <c r="B1302" s="26"/>
      <c r="G1302" s="112"/>
    </row>
    <row r="1303" spans="1:7" s="4" customFormat="1" x14ac:dyDescent="0.2">
      <c r="A1303" s="94"/>
      <c r="B1303" s="26"/>
      <c r="G1303" s="112"/>
    </row>
    <row r="1304" spans="1:7" s="4" customFormat="1" x14ac:dyDescent="0.2">
      <c r="A1304" s="94"/>
      <c r="B1304" s="26"/>
      <c r="G1304" s="112"/>
    </row>
    <row r="1305" spans="1:7" s="4" customFormat="1" x14ac:dyDescent="0.2">
      <c r="A1305" s="94"/>
      <c r="B1305" s="26"/>
      <c r="G1305" s="112"/>
    </row>
    <row r="1306" spans="1:7" s="4" customFormat="1" x14ac:dyDescent="0.2">
      <c r="A1306" s="94"/>
      <c r="B1306" s="26"/>
      <c r="G1306" s="112"/>
    </row>
    <row r="1307" spans="1:7" s="4" customFormat="1" x14ac:dyDescent="0.2">
      <c r="A1307" s="94"/>
      <c r="B1307" s="26"/>
      <c r="G1307" s="112"/>
    </row>
    <row r="1308" spans="1:7" s="4" customFormat="1" x14ac:dyDescent="0.2">
      <c r="A1308" s="94"/>
      <c r="B1308" s="26"/>
      <c r="G1308" s="112"/>
    </row>
    <row r="1309" spans="1:7" s="4" customFormat="1" x14ac:dyDescent="0.2">
      <c r="A1309" s="94"/>
      <c r="B1309" s="26"/>
      <c r="G1309" s="112"/>
    </row>
    <row r="1310" spans="1:7" s="4" customFormat="1" x14ac:dyDescent="0.2">
      <c r="A1310" s="94"/>
      <c r="B1310" s="26"/>
      <c r="G1310" s="112"/>
    </row>
    <row r="1311" spans="1:7" s="4" customFormat="1" x14ac:dyDescent="0.2">
      <c r="A1311" s="94"/>
      <c r="B1311" s="26"/>
      <c r="G1311" s="112"/>
    </row>
    <row r="1312" spans="1:7" s="4" customFormat="1" x14ac:dyDescent="0.2">
      <c r="A1312" s="94"/>
      <c r="B1312" s="26"/>
      <c r="G1312" s="112"/>
    </row>
    <row r="1313" spans="1:7" s="4" customFormat="1" x14ac:dyDescent="0.2">
      <c r="A1313" s="94"/>
      <c r="B1313" s="26"/>
      <c r="G1313" s="112"/>
    </row>
    <row r="1314" spans="1:7" s="4" customFormat="1" x14ac:dyDescent="0.2">
      <c r="A1314" s="94"/>
      <c r="B1314" s="26"/>
      <c r="G1314" s="112"/>
    </row>
    <row r="1315" spans="1:7" s="4" customFormat="1" x14ac:dyDescent="0.2">
      <c r="A1315" s="94"/>
      <c r="B1315" s="26"/>
      <c r="G1315" s="112"/>
    </row>
    <row r="1316" spans="1:7" s="4" customFormat="1" x14ac:dyDescent="0.2">
      <c r="A1316" s="94"/>
      <c r="B1316" s="26"/>
      <c r="G1316" s="112"/>
    </row>
    <row r="1317" spans="1:7" s="4" customFormat="1" x14ac:dyDescent="0.2">
      <c r="A1317" s="94"/>
      <c r="B1317" s="26"/>
      <c r="G1317" s="112"/>
    </row>
    <row r="1318" spans="1:7" s="4" customFormat="1" x14ac:dyDescent="0.2">
      <c r="A1318" s="94"/>
      <c r="B1318" s="26"/>
      <c r="G1318" s="112"/>
    </row>
    <row r="1319" spans="1:7" s="4" customFormat="1" x14ac:dyDescent="0.2">
      <c r="A1319" s="94"/>
      <c r="B1319" s="26"/>
      <c r="G1319" s="112"/>
    </row>
    <row r="1320" spans="1:7" s="4" customFormat="1" x14ac:dyDescent="0.2">
      <c r="A1320" s="94"/>
      <c r="B1320" s="26"/>
      <c r="G1320" s="112"/>
    </row>
    <row r="1321" spans="1:7" s="4" customFormat="1" x14ac:dyDescent="0.2">
      <c r="A1321" s="94"/>
      <c r="B1321" s="26"/>
      <c r="G1321" s="112"/>
    </row>
    <row r="1322" spans="1:7" s="4" customFormat="1" x14ac:dyDescent="0.2">
      <c r="A1322" s="94"/>
      <c r="B1322" s="26"/>
      <c r="G1322" s="112"/>
    </row>
    <row r="1323" spans="1:7" s="4" customFormat="1" x14ac:dyDescent="0.2">
      <c r="A1323" s="94"/>
      <c r="B1323" s="26"/>
      <c r="G1323" s="112"/>
    </row>
    <row r="1324" spans="1:7" s="4" customFormat="1" x14ac:dyDescent="0.2">
      <c r="A1324" s="94"/>
      <c r="B1324" s="26"/>
      <c r="G1324" s="112"/>
    </row>
    <row r="1325" spans="1:7" s="4" customFormat="1" x14ac:dyDescent="0.2">
      <c r="A1325" s="94"/>
      <c r="B1325" s="26"/>
      <c r="G1325" s="112"/>
    </row>
    <row r="1326" spans="1:7" s="4" customFormat="1" x14ac:dyDescent="0.2">
      <c r="A1326" s="94"/>
      <c r="B1326" s="26"/>
      <c r="G1326" s="112"/>
    </row>
    <row r="1327" spans="1:7" s="4" customFormat="1" x14ac:dyDescent="0.2">
      <c r="A1327" s="94"/>
      <c r="B1327" s="26"/>
      <c r="G1327" s="112"/>
    </row>
    <row r="1328" spans="1:7" s="4" customFormat="1" x14ac:dyDescent="0.2">
      <c r="A1328" s="94"/>
      <c r="B1328" s="26"/>
      <c r="G1328" s="112"/>
    </row>
    <row r="1329" spans="1:7" s="4" customFormat="1" x14ac:dyDescent="0.2">
      <c r="A1329" s="94"/>
      <c r="B1329" s="26"/>
      <c r="G1329" s="112"/>
    </row>
    <row r="1330" spans="1:7" s="4" customFormat="1" x14ac:dyDescent="0.2">
      <c r="A1330" s="94"/>
      <c r="B1330" s="26"/>
      <c r="G1330" s="112"/>
    </row>
    <row r="1331" spans="1:7" s="4" customFormat="1" x14ac:dyDescent="0.2">
      <c r="A1331" s="94"/>
      <c r="B1331" s="26"/>
      <c r="G1331" s="112"/>
    </row>
    <row r="1332" spans="1:7" s="4" customFormat="1" x14ac:dyDescent="0.2">
      <c r="A1332" s="94"/>
      <c r="B1332" s="26"/>
      <c r="G1332" s="112"/>
    </row>
    <row r="1333" spans="1:7" s="4" customFormat="1" x14ac:dyDescent="0.2">
      <c r="A1333" s="94"/>
      <c r="B1333" s="26"/>
      <c r="G1333" s="112"/>
    </row>
    <row r="1334" spans="1:7" s="4" customFormat="1" x14ac:dyDescent="0.2">
      <c r="A1334" s="94"/>
      <c r="B1334" s="26"/>
      <c r="G1334" s="112"/>
    </row>
    <row r="1335" spans="1:7" s="4" customFormat="1" x14ac:dyDescent="0.2">
      <c r="A1335" s="94"/>
      <c r="B1335" s="26"/>
      <c r="G1335" s="112"/>
    </row>
    <row r="1336" spans="1:7" s="4" customFormat="1" x14ac:dyDescent="0.2">
      <c r="A1336" s="94"/>
      <c r="B1336" s="26"/>
      <c r="G1336" s="112"/>
    </row>
    <row r="1337" spans="1:7" s="4" customFormat="1" x14ac:dyDescent="0.2">
      <c r="A1337" s="94"/>
      <c r="B1337" s="26"/>
      <c r="G1337" s="112"/>
    </row>
    <row r="1338" spans="1:7" s="4" customFormat="1" x14ac:dyDescent="0.2">
      <c r="A1338" s="94"/>
      <c r="B1338" s="26"/>
      <c r="G1338" s="112"/>
    </row>
    <row r="1339" spans="1:7" s="4" customFormat="1" x14ac:dyDescent="0.2">
      <c r="A1339" s="94"/>
      <c r="B1339" s="26"/>
      <c r="G1339" s="112"/>
    </row>
    <row r="1340" spans="1:7" s="4" customFormat="1" x14ac:dyDescent="0.2">
      <c r="A1340" s="94"/>
      <c r="B1340" s="26"/>
      <c r="G1340" s="112"/>
    </row>
    <row r="1341" spans="1:7" s="4" customFormat="1" x14ac:dyDescent="0.2">
      <c r="A1341" s="94"/>
      <c r="B1341" s="26"/>
      <c r="G1341" s="112"/>
    </row>
    <row r="1342" spans="1:7" s="4" customFormat="1" x14ac:dyDescent="0.2">
      <c r="A1342" s="94"/>
      <c r="B1342" s="26"/>
      <c r="G1342" s="112"/>
    </row>
    <row r="1343" spans="1:7" s="4" customFormat="1" x14ac:dyDescent="0.2">
      <c r="A1343" s="94"/>
      <c r="B1343" s="26"/>
      <c r="G1343" s="112"/>
    </row>
    <row r="1344" spans="1:7" s="4" customFormat="1" x14ac:dyDescent="0.2">
      <c r="A1344" s="94"/>
      <c r="B1344" s="26"/>
      <c r="G1344" s="112"/>
    </row>
    <row r="1345" spans="1:7" s="4" customFormat="1" x14ac:dyDescent="0.2">
      <c r="A1345" s="94"/>
      <c r="B1345" s="26"/>
      <c r="G1345" s="112"/>
    </row>
    <row r="1346" spans="1:7" s="4" customFormat="1" x14ac:dyDescent="0.2">
      <c r="A1346" s="94"/>
      <c r="B1346" s="26"/>
      <c r="G1346" s="112"/>
    </row>
    <row r="1347" spans="1:7" s="4" customFormat="1" x14ac:dyDescent="0.2">
      <c r="A1347" s="94"/>
      <c r="B1347" s="26"/>
      <c r="G1347" s="112"/>
    </row>
    <row r="1348" spans="1:7" s="4" customFormat="1" x14ac:dyDescent="0.2">
      <c r="A1348" s="94"/>
      <c r="B1348" s="26"/>
      <c r="G1348" s="112"/>
    </row>
    <row r="1349" spans="1:7" s="4" customFormat="1" x14ac:dyDescent="0.2">
      <c r="A1349" s="94"/>
      <c r="B1349" s="26"/>
      <c r="G1349" s="112"/>
    </row>
    <row r="1350" spans="1:7" s="4" customFormat="1" x14ac:dyDescent="0.2">
      <c r="A1350" s="94"/>
      <c r="B1350" s="26"/>
      <c r="G1350" s="112"/>
    </row>
    <row r="1351" spans="1:7" s="4" customFormat="1" x14ac:dyDescent="0.2">
      <c r="A1351" s="94"/>
      <c r="B1351" s="26"/>
      <c r="G1351" s="112"/>
    </row>
    <row r="1352" spans="1:7" s="4" customFormat="1" x14ac:dyDescent="0.2">
      <c r="A1352" s="94"/>
      <c r="B1352" s="26"/>
      <c r="G1352" s="112"/>
    </row>
    <row r="1353" spans="1:7" s="4" customFormat="1" x14ac:dyDescent="0.2">
      <c r="A1353" s="94"/>
      <c r="B1353" s="26"/>
      <c r="G1353" s="112"/>
    </row>
    <row r="1354" spans="1:7" s="4" customFormat="1" x14ac:dyDescent="0.2">
      <c r="A1354" s="94"/>
      <c r="B1354" s="26"/>
      <c r="G1354" s="112"/>
    </row>
    <row r="1355" spans="1:7" s="4" customFormat="1" x14ac:dyDescent="0.2">
      <c r="A1355" s="94"/>
      <c r="B1355" s="26"/>
      <c r="G1355" s="112"/>
    </row>
    <row r="1356" spans="1:7" s="4" customFormat="1" x14ac:dyDescent="0.2">
      <c r="A1356" s="94"/>
      <c r="B1356" s="26"/>
      <c r="G1356" s="112"/>
    </row>
    <row r="1357" spans="1:7" s="4" customFormat="1" x14ac:dyDescent="0.2">
      <c r="A1357" s="94"/>
      <c r="B1357" s="26"/>
      <c r="G1357" s="112"/>
    </row>
    <row r="1358" spans="1:7" s="4" customFormat="1" x14ac:dyDescent="0.2">
      <c r="A1358" s="94"/>
      <c r="B1358" s="26"/>
      <c r="G1358" s="112"/>
    </row>
    <row r="1359" spans="1:7" s="4" customFormat="1" x14ac:dyDescent="0.2">
      <c r="A1359" s="94"/>
      <c r="B1359" s="26"/>
      <c r="G1359" s="112"/>
    </row>
    <row r="1360" spans="1:7" s="4" customFormat="1" x14ac:dyDescent="0.2">
      <c r="A1360" s="94"/>
      <c r="B1360" s="26"/>
      <c r="G1360" s="112"/>
    </row>
    <row r="1361" spans="1:7" s="4" customFormat="1" x14ac:dyDescent="0.2">
      <c r="A1361" s="94"/>
      <c r="B1361" s="26"/>
      <c r="G1361" s="112"/>
    </row>
    <row r="1362" spans="1:7" s="4" customFormat="1" x14ac:dyDescent="0.2">
      <c r="A1362" s="94"/>
      <c r="B1362" s="26"/>
      <c r="G1362" s="112"/>
    </row>
    <row r="1363" spans="1:7" s="4" customFormat="1" x14ac:dyDescent="0.2">
      <c r="A1363" s="94"/>
      <c r="B1363" s="26"/>
      <c r="G1363" s="112"/>
    </row>
    <row r="1364" spans="1:7" s="4" customFormat="1" x14ac:dyDescent="0.2">
      <c r="A1364" s="94"/>
      <c r="B1364" s="26"/>
      <c r="G1364" s="112"/>
    </row>
    <row r="1365" spans="1:7" s="4" customFormat="1" x14ac:dyDescent="0.2">
      <c r="A1365" s="94"/>
      <c r="B1365" s="26"/>
      <c r="G1365" s="112"/>
    </row>
    <row r="1366" spans="1:7" s="4" customFormat="1" x14ac:dyDescent="0.2">
      <c r="A1366" s="94"/>
      <c r="B1366" s="26"/>
      <c r="G1366" s="112"/>
    </row>
    <row r="1367" spans="1:7" s="4" customFormat="1" x14ac:dyDescent="0.2">
      <c r="A1367" s="94"/>
      <c r="B1367" s="26"/>
      <c r="G1367" s="112"/>
    </row>
    <row r="1368" spans="1:7" s="4" customFormat="1" x14ac:dyDescent="0.2">
      <c r="A1368" s="94"/>
      <c r="B1368" s="26"/>
      <c r="G1368" s="112"/>
    </row>
    <row r="1369" spans="1:7" s="4" customFormat="1" x14ac:dyDescent="0.2">
      <c r="A1369" s="94"/>
      <c r="B1369" s="26"/>
      <c r="G1369" s="112"/>
    </row>
    <row r="1370" spans="1:7" s="4" customFormat="1" x14ac:dyDescent="0.2">
      <c r="A1370" s="94"/>
      <c r="B1370" s="26"/>
      <c r="G1370" s="112"/>
    </row>
    <row r="1371" spans="1:7" s="4" customFormat="1" x14ac:dyDescent="0.2">
      <c r="A1371" s="94"/>
      <c r="B1371" s="26"/>
      <c r="G1371" s="112"/>
    </row>
    <row r="1372" spans="1:7" s="4" customFormat="1" x14ac:dyDescent="0.2">
      <c r="A1372" s="94"/>
      <c r="B1372" s="26"/>
      <c r="G1372" s="112"/>
    </row>
    <row r="1373" spans="1:7" s="4" customFormat="1" x14ac:dyDescent="0.2">
      <c r="A1373" s="94"/>
      <c r="B1373" s="26"/>
      <c r="G1373" s="112"/>
    </row>
    <row r="1374" spans="1:7" s="4" customFormat="1" x14ac:dyDescent="0.2">
      <c r="A1374" s="94"/>
      <c r="B1374" s="26"/>
      <c r="G1374" s="112"/>
    </row>
    <row r="1375" spans="1:7" s="4" customFormat="1" x14ac:dyDescent="0.2">
      <c r="A1375" s="94"/>
      <c r="B1375" s="26"/>
      <c r="G1375" s="112"/>
    </row>
    <row r="1376" spans="1:7" s="4" customFormat="1" x14ac:dyDescent="0.2">
      <c r="A1376" s="94"/>
      <c r="B1376" s="26"/>
      <c r="G1376" s="112"/>
    </row>
    <row r="1377" spans="1:7" s="4" customFormat="1" x14ac:dyDescent="0.2">
      <c r="A1377" s="94"/>
      <c r="B1377" s="26"/>
      <c r="G1377" s="112"/>
    </row>
    <row r="1378" spans="1:7" s="4" customFormat="1" x14ac:dyDescent="0.2">
      <c r="A1378" s="94"/>
      <c r="B1378" s="26"/>
      <c r="G1378" s="112"/>
    </row>
    <row r="1379" spans="1:7" s="4" customFormat="1" x14ac:dyDescent="0.2">
      <c r="A1379" s="94"/>
      <c r="B1379" s="26"/>
      <c r="G1379" s="112"/>
    </row>
    <row r="1380" spans="1:7" s="4" customFormat="1" x14ac:dyDescent="0.2">
      <c r="A1380" s="94"/>
      <c r="B1380" s="26"/>
      <c r="G1380" s="112"/>
    </row>
    <row r="1381" spans="1:7" s="4" customFormat="1" x14ac:dyDescent="0.2">
      <c r="A1381" s="94"/>
      <c r="B1381" s="26"/>
      <c r="G1381" s="112"/>
    </row>
    <row r="1382" spans="1:7" s="4" customFormat="1" x14ac:dyDescent="0.2">
      <c r="A1382" s="94"/>
      <c r="B1382" s="26"/>
      <c r="G1382" s="112"/>
    </row>
    <row r="1383" spans="1:7" s="4" customFormat="1" x14ac:dyDescent="0.2">
      <c r="A1383" s="94"/>
      <c r="B1383" s="26"/>
      <c r="G1383" s="112"/>
    </row>
    <row r="1384" spans="1:7" s="4" customFormat="1" x14ac:dyDescent="0.2">
      <c r="A1384" s="94"/>
      <c r="B1384" s="26"/>
      <c r="G1384" s="112"/>
    </row>
    <row r="1385" spans="1:7" s="4" customFormat="1" x14ac:dyDescent="0.2">
      <c r="A1385" s="94"/>
      <c r="B1385" s="26"/>
      <c r="G1385" s="112"/>
    </row>
    <row r="1386" spans="1:7" s="4" customFormat="1" x14ac:dyDescent="0.2">
      <c r="A1386" s="94"/>
      <c r="B1386" s="26"/>
      <c r="G1386" s="112"/>
    </row>
    <row r="1387" spans="1:7" s="4" customFormat="1" x14ac:dyDescent="0.2">
      <c r="A1387" s="94"/>
      <c r="B1387" s="26"/>
      <c r="G1387" s="112"/>
    </row>
    <row r="1388" spans="1:7" s="4" customFormat="1" x14ac:dyDescent="0.2">
      <c r="A1388" s="94"/>
      <c r="B1388" s="26"/>
      <c r="G1388" s="112"/>
    </row>
    <row r="1389" spans="1:7" s="4" customFormat="1" x14ac:dyDescent="0.2">
      <c r="A1389" s="94"/>
      <c r="B1389" s="26"/>
      <c r="G1389" s="112"/>
    </row>
    <row r="1390" spans="1:7" s="4" customFormat="1" x14ac:dyDescent="0.2">
      <c r="A1390" s="94"/>
      <c r="B1390" s="26"/>
      <c r="G1390" s="112"/>
    </row>
    <row r="1391" spans="1:7" s="4" customFormat="1" x14ac:dyDescent="0.2">
      <c r="A1391" s="94"/>
      <c r="B1391" s="26"/>
      <c r="G1391" s="112"/>
    </row>
    <row r="1392" spans="1:7" s="4" customFormat="1" x14ac:dyDescent="0.2">
      <c r="A1392" s="94"/>
      <c r="B1392" s="26"/>
      <c r="G1392" s="112"/>
    </row>
    <row r="1393" spans="1:7" s="4" customFormat="1" x14ac:dyDescent="0.2">
      <c r="A1393" s="94"/>
      <c r="B1393" s="26"/>
      <c r="G1393" s="112"/>
    </row>
    <row r="1394" spans="1:7" s="4" customFormat="1" x14ac:dyDescent="0.2">
      <c r="A1394" s="94"/>
      <c r="B1394" s="26"/>
      <c r="G1394" s="112"/>
    </row>
    <row r="1395" spans="1:7" s="4" customFormat="1" x14ac:dyDescent="0.2">
      <c r="A1395" s="94"/>
      <c r="B1395" s="26"/>
      <c r="G1395" s="112"/>
    </row>
    <row r="1396" spans="1:7" s="4" customFormat="1" x14ac:dyDescent="0.2">
      <c r="A1396" s="94"/>
      <c r="B1396" s="26"/>
      <c r="G1396" s="112"/>
    </row>
    <row r="1397" spans="1:7" s="4" customFormat="1" x14ac:dyDescent="0.2">
      <c r="A1397" s="94"/>
      <c r="B1397" s="26"/>
      <c r="G1397" s="112"/>
    </row>
    <row r="1398" spans="1:7" s="4" customFormat="1" x14ac:dyDescent="0.2">
      <c r="A1398" s="94"/>
      <c r="B1398" s="26"/>
      <c r="G1398" s="112"/>
    </row>
    <row r="1399" spans="1:7" s="4" customFormat="1" x14ac:dyDescent="0.2">
      <c r="A1399" s="94"/>
      <c r="B1399" s="26"/>
      <c r="G1399" s="112"/>
    </row>
    <row r="1400" spans="1:7" s="4" customFormat="1" x14ac:dyDescent="0.2">
      <c r="A1400" s="94"/>
      <c r="B1400" s="26"/>
      <c r="G1400" s="112"/>
    </row>
    <row r="1401" spans="1:7" s="4" customFormat="1" x14ac:dyDescent="0.2">
      <c r="A1401" s="94"/>
      <c r="B1401" s="26"/>
      <c r="G1401" s="112"/>
    </row>
    <row r="1402" spans="1:7" s="4" customFormat="1" x14ac:dyDescent="0.2">
      <c r="A1402" s="94"/>
      <c r="B1402" s="26"/>
      <c r="G1402" s="112"/>
    </row>
    <row r="1403" spans="1:7" s="4" customFormat="1" x14ac:dyDescent="0.2">
      <c r="A1403" s="94"/>
      <c r="B1403" s="26"/>
      <c r="G1403" s="112"/>
    </row>
    <row r="1404" spans="1:7" s="4" customFormat="1" x14ac:dyDescent="0.2">
      <c r="A1404" s="94"/>
      <c r="B1404" s="26"/>
      <c r="G1404" s="112"/>
    </row>
    <row r="1405" spans="1:7" s="4" customFormat="1" x14ac:dyDescent="0.2">
      <c r="A1405" s="94"/>
      <c r="B1405" s="26"/>
      <c r="G1405" s="112"/>
    </row>
    <row r="1406" spans="1:7" s="4" customFormat="1" x14ac:dyDescent="0.2">
      <c r="A1406" s="94"/>
      <c r="B1406" s="26"/>
      <c r="G1406" s="112"/>
    </row>
    <row r="1407" spans="1:7" s="4" customFormat="1" x14ac:dyDescent="0.2">
      <c r="A1407" s="94"/>
      <c r="B1407" s="26"/>
      <c r="G1407" s="112"/>
    </row>
    <row r="1408" spans="1:7" s="4" customFormat="1" x14ac:dyDescent="0.2">
      <c r="A1408" s="94"/>
      <c r="B1408" s="26"/>
      <c r="G1408" s="112"/>
    </row>
    <row r="1409" spans="1:7" s="4" customFormat="1" x14ac:dyDescent="0.2">
      <c r="A1409" s="94"/>
      <c r="B1409" s="26"/>
      <c r="G1409" s="112"/>
    </row>
    <row r="1410" spans="1:7" s="4" customFormat="1" x14ac:dyDescent="0.2">
      <c r="A1410" s="94"/>
      <c r="B1410" s="26"/>
      <c r="G1410" s="112"/>
    </row>
    <row r="1411" spans="1:7" s="4" customFormat="1" x14ac:dyDescent="0.2">
      <c r="A1411" s="94"/>
      <c r="B1411" s="26"/>
      <c r="G1411" s="112"/>
    </row>
    <row r="1412" spans="1:7" s="4" customFormat="1" x14ac:dyDescent="0.2">
      <c r="A1412" s="94"/>
      <c r="B1412" s="26"/>
      <c r="G1412" s="112"/>
    </row>
    <row r="1413" spans="1:7" s="4" customFormat="1" x14ac:dyDescent="0.2">
      <c r="A1413" s="94"/>
      <c r="B1413" s="26"/>
      <c r="G1413" s="112"/>
    </row>
    <row r="1414" spans="1:7" s="4" customFormat="1" x14ac:dyDescent="0.2">
      <c r="A1414" s="94"/>
      <c r="B1414" s="26"/>
      <c r="G1414" s="112"/>
    </row>
    <row r="1415" spans="1:7" s="4" customFormat="1" x14ac:dyDescent="0.2">
      <c r="A1415" s="94"/>
      <c r="B1415" s="26"/>
      <c r="G1415" s="112"/>
    </row>
    <row r="1416" spans="1:7" s="4" customFormat="1" x14ac:dyDescent="0.2">
      <c r="A1416" s="94"/>
      <c r="B1416" s="26"/>
      <c r="G1416" s="112"/>
    </row>
    <row r="1417" spans="1:7" s="4" customFormat="1" x14ac:dyDescent="0.2">
      <c r="A1417" s="94"/>
      <c r="B1417" s="26"/>
      <c r="G1417" s="112"/>
    </row>
    <row r="1418" spans="1:7" s="4" customFormat="1" x14ac:dyDescent="0.2">
      <c r="A1418" s="94"/>
      <c r="B1418" s="26"/>
      <c r="G1418" s="112"/>
    </row>
    <row r="1419" spans="1:7" s="4" customFormat="1" x14ac:dyDescent="0.2">
      <c r="A1419" s="94"/>
      <c r="B1419" s="26"/>
      <c r="G1419" s="112"/>
    </row>
    <row r="1420" spans="1:7" s="4" customFormat="1" x14ac:dyDescent="0.2">
      <c r="A1420" s="94"/>
      <c r="B1420" s="26"/>
      <c r="G1420" s="112"/>
    </row>
    <row r="1421" spans="1:7" s="4" customFormat="1" x14ac:dyDescent="0.2">
      <c r="A1421" s="94"/>
      <c r="B1421" s="26"/>
      <c r="G1421" s="112"/>
    </row>
    <row r="1422" spans="1:7" s="4" customFormat="1" x14ac:dyDescent="0.2">
      <c r="A1422" s="94"/>
      <c r="B1422" s="26"/>
      <c r="G1422" s="112"/>
    </row>
    <row r="1423" spans="1:7" s="4" customFormat="1" x14ac:dyDescent="0.2">
      <c r="A1423" s="94"/>
      <c r="B1423" s="26"/>
      <c r="G1423" s="112"/>
    </row>
    <row r="1424" spans="1:7" s="4" customFormat="1" x14ac:dyDescent="0.2">
      <c r="A1424" s="94"/>
      <c r="B1424" s="26"/>
      <c r="G1424" s="112"/>
    </row>
    <row r="1425" spans="1:7" s="4" customFormat="1" x14ac:dyDescent="0.2">
      <c r="A1425" s="94"/>
      <c r="B1425" s="26"/>
      <c r="G1425" s="112"/>
    </row>
    <row r="1426" spans="1:7" s="4" customFormat="1" x14ac:dyDescent="0.2">
      <c r="A1426" s="94"/>
      <c r="B1426" s="26"/>
      <c r="G1426" s="112"/>
    </row>
    <row r="1427" spans="1:7" s="4" customFormat="1" x14ac:dyDescent="0.2">
      <c r="A1427" s="94"/>
      <c r="B1427" s="26"/>
      <c r="G1427" s="112"/>
    </row>
    <row r="1428" spans="1:7" s="4" customFormat="1" x14ac:dyDescent="0.2">
      <c r="A1428" s="94"/>
      <c r="B1428" s="26"/>
      <c r="G1428" s="112"/>
    </row>
    <row r="1429" spans="1:7" s="4" customFormat="1" x14ac:dyDescent="0.2">
      <c r="A1429" s="94"/>
      <c r="B1429" s="26"/>
      <c r="G1429" s="112"/>
    </row>
    <row r="1430" spans="1:7" s="4" customFormat="1" x14ac:dyDescent="0.2">
      <c r="A1430" s="94"/>
      <c r="B1430" s="26"/>
      <c r="G1430" s="112"/>
    </row>
    <row r="1431" spans="1:7" s="4" customFormat="1" x14ac:dyDescent="0.2">
      <c r="A1431" s="94"/>
      <c r="B1431" s="26"/>
      <c r="G1431" s="112"/>
    </row>
    <row r="1432" spans="1:7" s="4" customFormat="1" x14ac:dyDescent="0.2">
      <c r="A1432" s="94"/>
      <c r="B1432" s="26"/>
      <c r="G1432" s="112"/>
    </row>
    <row r="1433" spans="1:7" s="4" customFormat="1" x14ac:dyDescent="0.2">
      <c r="A1433" s="94"/>
      <c r="B1433" s="26"/>
      <c r="G1433" s="112"/>
    </row>
    <row r="1434" spans="1:7" s="4" customFormat="1" x14ac:dyDescent="0.2">
      <c r="A1434" s="94"/>
      <c r="B1434" s="26"/>
      <c r="G1434" s="112"/>
    </row>
    <row r="1435" spans="1:7" s="4" customFormat="1" x14ac:dyDescent="0.2">
      <c r="A1435" s="94"/>
      <c r="B1435" s="26"/>
      <c r="G1435" s="112"/>
    </row>
    <row r="1436" spans="1:7" s="4" customFormat="1" x14ac:dyDescent="0.2">
      <c r="A1436" s="94"/>
      <c r="B1436" s="26"/>
      <c r="G1436" s="112"/>
    </row>
    <row r="1437" spans="1:7" s="4" customFormat="1" x14ac:dyDescent="0.2">
      <c r="A1437" s="94"/>
      <c r="B1437" s="26"/>
      <c r="G1437" s="112"/>
    </row>
    <row r="1438" spans="1:7" s="4" customFormat="1" x14ac:dyDescent="0.2">
      <c r="A1438" s="94"/>
      <c r="B1438" s="26"/>
      <c r="G1438" s="112"/>
    </row>
    <row r="1439" spans="1:7" s="4" customFormat="1" x14ac:dyDescent="0.2">
      <c r="A1439" s="94"/>
      <c r="B1439" s="26"/>
      <c r="G1439" s="112"/>
    </row>
    <row r="1440" spans="1:7" s="4" customFormat="1" x14ac:dyDescent="0.2">
      <c r="A1440" s="94"/>
      <c r="B1440" s="26"/>
      <c r="G1440" s="112"/>
    </row>
    <row r="1441" spans="1:7" s="4" customFormat="1" x14ac:dyDescent="0.2">
      <c r="A1441" s="94"/>
      <c r="B1441" s="26"/>
      <c r="G1441" s="112"/>
    </row>
    <row r="1442" spans="1:7" s="4" customFormat="1" x14ac:dyDescent="0.2">
      <c r="A1442" s="94"/>
      <c r="B1442" s="26"/>
      <c r="G1442" s="112"/>
    </row>
    <row r="1443" spans="1:7" s="4" customFormat="1" x14ac:dyDescent="0.2">
      <c r="A1443" s="94"/>
      <c r="B1443" s="26"/>
      <c r="G1443" s="112"/>
    </row>
    <row r="1444" spans="1:7" s="4" customFormat="1" x14ac:dyDescent="0.2">
      <c r="A1444" s="94"/>
      <c r="B1444" s="26"/>
      <c r="G1444" s="112"/>
    </row>
    <row r="1445" spans="1:7" s="4" customFormat="1" x14ac:dyDescent="0.2">
      <c r="A1445" s="94"/>
      <c r="B1445" s="26"/>
      <c r="G1445" s="112"/>
    </row>
    <row r="1446" spans="1:7" s="4" customFormat="1" x14ac:dyDescent="0.2">
      <c r="A1446" s="94"/>
      <c r="B1446" s="26"/>
      <c r="G1446" s="112"/>
    </row>
    <row r="1447" spans="1:7" s="4" customFormat="1" x14ac:dyDescent="0.2">
      <c r="A1447" s="94"/>
      <c r="B1447" s="26"/>
      <c r="G1447" s="112"/>
    </row>
    <row r="1448" spans="1:7" s="4" customFormat="1" x14ac:dyDescent="0.2">
      <c r="A1448" s="94"/>
      <c r="B1448" s="26"/>
      <c r="G1448" s="112"/>
    </row>
    <row r="1449" spans="1:7" s="4" customFormat="1" x14ac:dyDescent="0.2">
      <c r="A1449" s="94"/>
      <c r="B1449" s="26"/>
      <c r="G1449" s="112"/>
    </row>
    <row r="1450" spans="1:7" s="4" customFormat="1" x14ac:dyDescent="0.2">
      <c r="A1450" s="94"/>
      <c r="B1450" s="26"/>
      <c r="G1450" s="112"/>
    </row>
    <row r="1451" spans="1:7" s="4" customFormat="1" x14ac:dyDescent="0.2">
      <c r="A1451" s="94"/>
      <c r="B1451" s="26"/>
      <c r="G1451" s="112"/>
    </row>
    <row r="1452" spans="1:7" s="4" customFormat="1" x14ac:dyDescent="0.2">
      <c r="A1452" s="94"/>
      <c r="B1452" s="26"/>
      <c r="G1452" s="112"/>
    </row>
    <row r="1453" spans="1:7" s="4" customFormat="1" x14ac:dyDescent="0.2">
      <c r="A1453" s="94"/>
      <c r="B1453" s="26"/>
      <c r="G1453" s="112"/>
    </row>
    <row r="1454" spans="1:7" s="4" customFormat="1" x14ac:dyDescent="0.2">
      <c r="A1454" s="94"/>
      <c r="B1454" s="26"/>
      <c r="G1454" s="112"/>
    </row>
    <row r="1455" spans="1:7" s="4" customFormat="1" x14ac:dyDescent="0.2">
      <c r="A1455" s="94"/>
      <c r="B1455" s="26"/>
      <c r="G1455" s="112"/>
    </row>
    <row r="1456" spans="1:7" s="4" customFormat="1" x14ac:dyDescent="0.2">
      <c r="A1456" s="94"/>
      <c r="B1456" s="26"/>
      <c r="G1456" s="112"/>
    </row>
    <row r="1457" spans="1:7" s="4" customFormat="1" x14ac:dyDescent="0.2">
      <c r="A1457" s="94"/>
      <c r="B1457" s="26"/>
      <c r="G1457" s="112"/>
    </row>
    <row r="1458" spans="1:7" s="4" customFormat="1" x14ac:dyDescent="0.2">
      <c r="A1458" s="94"/>
      <c r="B1458" s="26"/>
      <c r="G1458" s="112"/>
    </row>
    <row r="1459" spans="1:7" s="4" customFormat="1" x14ac:dyDescent="0.2">
      <c r="A1459" s="94"/>
      <c r="B1459" s="26"/>
      <c r="G1459" s="112"/>
    </row>
    <row r="1460" spans="1:7" s="4" customFormat="1" x14ac:dyDescent="0.2">
      <c r="A1460" s="94"/>
      <c r="B1460" s="26"/>
      <c r="G1460" s="112"/>
    </row>
    <row r="1461" spans="1:7" s="4" customFormat="1" x14ac:dyDescent="0.2">
      <c r="A1461" s="94"/>
      <c r="B1461" s="26"/>
      <c r="G1461" s="112"/>
    </row>
    <row r="1462" spans="1:7" s="4" customFormat="1" x14ac:dyDescent="0.2">
      <c r="A1462" s="94"/>
      <c r="B1462" s="26"/>
      <c r="G1462" s="112"/>
    </row>
    <row r="1463" spans="1:7" s="4" customFormat="1" x14ac:dyDescent="0.2">
      <c r="A1463" s="94"/>
      <c r="B1463" s="26"/>
      <c r="G1463" s="112"/>
    </row>
    <row r="1464" spans="1:7" s="4" customFormat="1" x14ac:dyDescent="0.2">
      <c r="A1464" s="94"/>
      <c r="B1464" s="26"/>
      <c r="G1464" s="112"/>
    </row>
    <row r="1465" spans="1:7" s="4" customFormat="1" x14ac:dyDescent="0.2">
      <c r="A1465" s="94"/>
      <c r="B1465" s="26"/>
      <c r="G1465" s="112"/>
    </row>
    <row r="1466" spans="1:7" s="4" customFormat="1" x14ac:dyDescent="0.2">
      <c r="A1466" s="94"/>
      <c r="B1466" s="26"/>
      <c r="G1466" s="112"/>
    </row>
    <row r="1467" spans="1:7" s="4" customFormat="1" x14ac:dyDescent="0.2">
      <c r="A1467" s="94"/>
      <c r="B1467" s="26"/>
      <c r="G1467" s="112"/>
    </row>
    <row r="1468" spans="1:7" s="4" customFormat="1" x14ac:dyDescent="0.2">
      <c r="A1468" s="94"/>
      <c r="B1468" s="26"/>
      <c r="G1468" s="112"/>
    </row>
    <row r="1469" spans="1:7" s="4" customFormat="1" x14ac:dyDescent="0.2">
      <c r="A1469" s="94"/>
      <c r="B1469" s="26"/>
      <c r="G1469" s="112"/>
    </row>
    <row r="1470" spans="1:7" s="4" customFormat="1" x14ac:dyDescent="0.2">
      <c r="A1470" s="94"/>
      <c r="B1470" s="26"/>
      <c r="G1470" s="112"/>
    </row>
    <row r="1471" spans="1:7" s="4" customFormat="1" x14ac:dyDescent="0.2">
      <c r="A1471" s="94"/>
      <c r="B1471" s="26"/>
      <c r="G1471" s="112"/>
    </row>
    <row r="1472" spans="1:7" s="4" customFormat="1" x14ac:dyDescent="0.2">
      <c r="A1472" s="94"/>
      <c r="B1472" s="26"/>
      <c r="G1472" s="112"/>
    </row>
    <row r="1473" spans="1:7" s="4" customFormat="1" x14ac:dyDescent="0.2">
      <c r="A1473" s="94"/>
      <c r="B1473" s="26"/>
      <c r="G1473" s="112"/>
    </row>
    <row r="1474" spans="1:7" s="4" customFormat="1" x14ac:dyDescent="0.2">
      <c r="A1474" s="94"/>
      <c r="B1474" s="26"/>
      <c r="G1474" s="112"/>
    </row>
    <row r="1475" spans="1:7" s="4" customFormat="1" x14ac:dyDescent="0.2">
      <c r="A1475" s="94"/>
      <c r="B1475" s="26"/>
      <c r="G1475" s="112"/>
    </row>
    <row r="1476" spans="1:7" s="4" customFormat="1" x14ac:dyDescent="0.2">
      <c r="A1476" s="94"/>
      <c r="B1476" s="26"/>
      <c r="G1476" s="112"/>
    </row>
    <row r="1477" spans="1:7" s="4" customFormat="1" x14ac:dyDescent="0.2">
      <c r="A1477" s="94"/>
      <c r="B1477" s="26"/>
      <c r="G1477" s="112"/>
    </row>
    <row r="1478" spans="1:7" s="4" customFormat="1" x14ac:dyDescent="0.2">
      <c r="A1478" s="94"/>
      <c r="B1478" s="26"/>
      <c r="G1478" s="112"/>
    </row>
    <row r="1479" spans="1:7" s="4" customFormat="1" x14ac:dyDescent="0.2">
      <c r="A1479" s="94"/>
      <c r="B1479" s="26"/>
      <c r="G1479" s="112"/>
    </row>
    <row r="1480" spans="1:7" s="4" customFormat="1" x14ac:dyDescent="0.2">
      <c r="A1480" s="94"/>
      <c r="B1480" s="26"/>
      <c r="G1480" s="112"/>
    </row>
    <row r="1481" spans="1:7" s="4" customFormat="1" x14ac:dyDescent="0.2">
      <c r="A1481" s="94"/>
      <c r="B1481" s="26"/>
      <c r="G1481" s="112"/>
    </row>
    <row r="1482" spans="1:7" s="4" customFormat="1" x14ac:dyDescent="0.2">
      <c r="A1482" s="94"/>
      <c r="B1482" s="26"/>
      <c r="G1482" s="112"/>
    </row>
    <row r="1483" spans="1:7" s="4" customFormat="1" x14ac:dyDescent="0.2">
      <c r="A1483" s="94"/>
      <c r="B1483" s="26"/>
      <c r="G1483" s="112"/>
    </row>
    <row r="1484" spans="1:7" s="4" customFormat="1" x14ac:dyDescent="0.2">
      <c r="A1484" s="94"/>
      <c r="B1484" s="26"/>
      <c r="G1484" s="112"/>
    </row>
    <row r="1485" spans="1:7" s="4" customFormat="1" x14ac:dyDescent="0.2">
      <c r="A1485" s="94"/>
      <c r="B1485" s="26"/>
      <c r="G1485" s="112"/>
    </row>
    <row r="1486" spans="1:7" s="4" customFormat="1" x14ac:dyDescent="0.2">
      <c r="A1486" s="94"/>
      <c r="B1486" s="26"/>
      <c r="G1486" s="112"/>
    </row>
    <row r="1487" spans="1:7" s="4" customFormat="1" x14ac:dyDescent="0.2">
      <c r="A1487" s="94"/>
      <c r="B1487" s="26"/>
      <c r="G1487" s="112"/>
    </row>
    <row r="1488" spans="1:7" s="4" customFormat="1" x14ac:dyDescent="0.2">
      <c r="A1488" s="94"/>
      <c r="B1488" s="26"/>
      <c r="G1488" s="112"/>
    </row>
    <row r="1489" spans="1:7" s="4" customFormat="1" x14ac:dyDescent="0.2">
      <c r="A1489" s="94"/>
      <c r="B1489" s="26"/>
      <c r="G1489" s="112"/>
    </row>
    <row r="1490" spans="1:7" s="4" customFormat="1" x14ac:dyDescent="0.2">
      <c r="A1490" s="94"/>
      <c r="B1490" s="26"/>
      <c r="G1490" s="112"/>
    </row>
    <row r="1491" spans="1:7" s="4" customFormat="1" x14ac:dyDescent="0.2">
      <c r="A1491" s="94"/>
      <c r="B1491" s="26"/>
      <c r="G1491" s="112"/>
    </row>
    <row r="1492" spans="1:7" s="4" customFormat="1" x14ac:dyDescent="0.2">
      <c r="A1492" s="94"/>
      <c r="B1492" s="26"/>
      <c r="G1492" s="112"/>
    </row>
    <row r="1493" spans="1:7" s="4" customFormat="1" x14ac:dyDescent="0.2">
      <c r="A1493" s="94"/>
      <c r="B1493" s="26"/>
      <c r="G1493" s="112"/>
    </row>
    <row r="1494" spans="1:7" s="4" customFormat="1" x14ac:dyDescent="0.2">
      <c r="A1494" s="94"/>
      <c r="B1494" s="26"/>
      <c r="G1494" s="112"/>
    </row>
    <row r="1495" spans="1:7" s="4" customFormat="1" x14ac:dyDescent="0.2">
      <c r="A1495" s="94"/>
      <c r="B1495" s="26"/>
      <c r="G1495" s="112"/>
    </row>
    <row r="1496" spans="1:7" s="4" customFormat="1" x14ac:dyDescent="0.2">
      <c r="A1496" s="94"/>
      <c r="B1496" s="26"/>
      <c r="G1496" s="112"/>
    </row>
    <row r="1497" spans="1:7" s="4" customFormat="1" x14ac:dyDescent="0.2">
      <c r="A1497" s="94"/>
      <c r="B1497" s="26"/>
      <c r="G1497" s="112"/>
    </row>
    <row r="1498" spans="1:7" s="4" customFormat="1" x14ac:dyDescent="0.2">
      <c r="A1498" s="94"/>
      <c r="B1498" s="26"/>
      <c r="G1498" s="112"/>
    </row>
    <row r="1499" spans="1:7" s="4" customFormat="1" x14ac:dyDescent="0.2">
      <c r="A1499" s="94"/>
      <c r="B1499" s="26"/>
      <c r="G1499" s="112"/>
    </row>
    <row r="1500" spans="1:7" s="4" customFormat="1" x14ac:dyDescent="0.2">
      <c r="A1500" s="94"/>
      <c r="B1500" s="26"/>
      <c r="G1500" s="112"/>
    </row>
    <row r="1501" spans="1:7" s="4" customFormat="1" x14ac:dyDescent="0.2">
      <c r="A1501" s="94"/>
      <c r="B1501" s="26"/>
      <c r="G1501" s="112"/>
    </row>
    <row r="1502" spans="1:7" s="4" customFormat="1" x14ac:dyDescent="0.2">
      <c r="A1502" s="94"/>
      <c r="B1502" s="26"/>
      <c r="G1502" s="112"/>
    </row>
    <row r="1503" spans="1:7" s="4" customFormat="1" x14ac:dyDescent="0.2">
      <c r="A1503" s="94"/>
      <c r="B1503" s="26"/>
      <c r="G1503" s="112"/>
    </row>
    <row r="1504" spans="1:7" s="4" customFormat="1" x14ac:dyDescent="0.2">
      <c r="A1504" s="94"/>
      <c r="B1504" s="26"/>
      <c r="G1504" s="112"/>
    </row>
    <row r="1505" spans="1:7" s="4" customFormat="1" x14ac:dyDescent="0.2">
      <c r="A1505" s="94"/>
      <c r="B1505" s="26"/>
      <c r="G1505" s="112"/>
    </row>
    <row r="1506" spans="1:7" s="4" customFormat="1" x14ac:dyDescent="0.2">
      <c r="A1506" s="94"/>
      <c r="B1506" s="26"/>
      <c r="G1506" s="112"/>
    </row>
    <row r="1507" spans="1:7" s="4" customFormat="1" x14ac:dyDescent="0.2">
      <c r="A1507" s="94"/>
      <c r="B1507" s="26"/>
      <c r="G1507" s="112"/>
    </row>
    <row r="1508" spans="1:7" s="4" customFormat="1" x14ac:dyDescent="0.2">
      <c r="A1508" s="94"/>
      <c r="B1508" s="26"/>
      <c r="G1508" s="112"/>
    </row>
    <row r="1509" spans="1:7" s="4" customFormat="1" x14ac:dyDescent="0.2">
      <c r="A1509" s="94"/>
      <c r="B1509" s="26"/>
      <c r="G1509" s="112"/>
    </row>
    <row r="1510" spans="1:7" s="4" customFormat="1" x14ac:dyDescent="0.2">
      <c r="A1510" s="94"/>
      <c r="B1510" s="26"/>
      <c r="G1510" s="112"/>
    </row>
    <row r="1511" spans="1:7" s="4" customFormat="1" x14ac:dyDescent="0.2">
      <c r="A1511" s="94"/>
      <c r="B1511" s="26"/>
      <c r="G1511" s="112"/>
    </row>
    <row r="1512" spans="1:7" s="4" customFormat="1" x14ac:dyDescent="0.2">
      <c r="A1512" s="94"/>
      <c r="B1512" s="26"/>
      <c r="G1512" s="112"/>
    </row>
    <row r="1513" spans="1:7" s="4" customFormat="1" x14ac:dyDescent="0.2">
      <c r="A1513" s="94"/>
      <c r="B1513" s="26"/>
      <c r="G1513" s="112"/>
    </row>
    <row r="1514" spans="1:7" s="4" customFormat="1" x14ac:dyDescent="0.2">
      <c r="A1514" s="94"/>
      <c r="B1514" s="26"/>
      <c r="G1514" s="112"/>
    </row>
    <row r="1515" spans="1:7" s="4" customFormat="1" x14ac:dyDescent="0.2">
      <c r="A1515" s="94"/>
      <c r="B1515" s="26"/>
      <c r="G1515" s="112"/>
    </row>
    <row r="1516" spans="1:7" s="4" customFormat="1" x14ac:dyDescent="0.2">
      <c r="A1516" s="94"/>
      <c r="B1516" s="26"/>
      <c r="G1516" s="112"/>
    </row>
    <row r="1517" spans="1:7" s="4" customFormat="1" x14ac:dyDescent="0.2">
      <c r="A1517" s="94"/>
      <c r="B1517" s="26"/>
      <c r="G1517" s="112"/>
    </row>
    <row r="1518" spans="1:7" s="4" customFormat="1" x14ac:dyDescent="0.2">
      <c r="A1518" s="94"/>
      <c r="B1518" s="26"/>
      <c r="G1518" s="112"/>
    </row>
    <row r="1519" spans="1:7" s="4" customFormat="1" x14ac:dyDescent="0.2">
      <c r="A1519" s="94"/>
      <c r="B1519" s="26"/>
      <c r="G1519" s="112"/>
    </row>
    <row r="1520" spans="1:7" s="4" customFormat="1" x14ac:dyDescent="0.2">
      <c r="A1520" s="94"/>
      <c r="B1520" s="26"/>
      <c r="G1520" s="112"/>
    </row>
    <row r="1521" spans="1:7" s="4" customFormat="1" x14ac:dyDescent="0.2">
      <c r="A1521" s="94"/>
      <c r="B1521" s="26"/>
      <c r="G1521" s="112"/>
    </row>
    <row r="1522" spans="1:7" s="4" customFormat="1" x14ac:dyDescent="0.2">
      <c r="A1522" s="94"/>
      <c r="B1522" s="26"/>
      <c r="G1522" s="112"/>
    </row>
    <row r="1523" spans="1:7" s="4" customFormat="1" x14ac:dyDescent="0.2">
      <c r="A1523" s="94"/>
      <c r="B1523" s="26"/>
      <c r="G1523" s="112"/>
    </row>
    <row r="1524" spans="1:7" s="4" customFormat="1" x14ac:dyDescent="0.2">
      <c r="A1524" s="94"/>
      <c r="B1524" s="26"/>
      <c r="G1524" s="112"/>
    </row>
    <row r="1525" spans="1:7" s="4" customFormat="1" x14ac:dyDescent="0.2">
      <c r="A1525" s="94"/>
      <c r="B1525" s="26"/>
      <c r="G1525" s="112"/>
    </row>
    <row r="1526" spans="1:7" s="4" customFormat="1" x14ac:dyDescent="0.2">
      <c r="A1526" s="94"/>
      <c r="B1526" s="26"/>
      <c r="G1526" s="112"/>
    </row>
    <row r="1527" spans="1:7" s="4" customFormat="1" x14ac:dyDescent="0.2">
      <c r="A1527" s="94"/>
      <c r="B1527" s="26"/>
      <c r="G1527" s="112"/>
    </row>
    <row r="1528" spans="1:7" s="4" customFormat="1" x14ac:dyDescent="0.2">
      <c r="A1528" s="94"/>
      <c r="B1528" s="26"/>
      <c r="G1528" s="112"/>
    </row>
    <row r="1529" spans="1:7" s="4" customFormat="1" x14ac:dyDescent="0.2">
      <c r="A1529" s="94"/>
      <c r="B1529" s="26"/>
      <c r="G1529" s="112"/>
    </row>
    <row r="1530" spans="1:7" s="4" customFormat="1" x14ac:dyDescent="0.2">
      <c r="A1530" s="94"/>
      <c r="B1530" s="26"/>
      <c r="G1530" s="112"/>
    </row>
    <row r="1531" spans="1:7" s="4" customFormat="1" x14ac:dyDescent="0.2">
      <c r="A1531" s="94"/>
      <c r="B1531" s="26"/>
      <c r="G1531" s="112"/>
    </row>
    <row r="1532" spans="1:7" s="4" customFormat="1" x14ac:dyDescent="0.2">
      <c r="A1532" s="94"/>
      <c r="B1532" s="26"/>
      <c r="G1532" s="112"/>
    </row>
    <row r="1533" spans="1:7" s="4" customFormat="1" x14ac:dyDescent="0.2">
      <c r="A1533" s="94"/>
      <c r="B1533" s="26"/>
      <c r="G1533" s="112"/>
    </row>
    <row r="1534" spans="1:7" s="4" customFormat="1" x14ac:dyDescent="0.2">
      <c r="A1534" s="94"/>
      <c r="B1534" s="26"/>
      <c r="G1534" s="112"/>
    </row>
    <row r="1535" spans="1:7" s="4" customFormat="1" x14ac:dyDescent="0.2">
      <c r="A1535" s="94"/>
      <c r="B1535" s="26"/>
      <c r="G1535" s="112"/>
    </row>
    <row r="1536" spans="1:7" s="4" customFormat="1" x14ac:dyDescent="0.2">
      <c r="A1536" s="94"/>
      <c r="B1536" s="26"/>
      <c r="G1536" s="112"/>
    </row>
    <row r="1537" spans="1:7" s="4" customFormat="1" x14ac:dyDescent="0.2">
      <c r="A1537" s="94"/>
      <c r="B1537" s="26"/>
      <c r="G1537" s="112"/>
    </row>
    <row r="1538" spans="1:7" s="4" customFormat="1" x14ac:dyDescent="0.2">
      <c r="A1538" s="94"/>
      <c r="B1538" s="26"/>
      <c r="G1538" s="112"/>
    </row>
    <row r="1539" spans="1:7" s="4" customFormat="1" x14ac:dyDescent="0.2">
      <c r="A1539" s="94"/>
      <c r="B1539" s="26"/>
      <c r="G1539" s="112"/>
    </row>
    <row r="1540" spans="1:7" s="4" customFormat="1" x14ac:dyDescent="0.2">
      <c r="A1540" s="94"/>
      <c r="B1540" s="26"/>
      <c r="G1540" s="112"/>
    </row>
    <row r="1541" spans="1:7" s="4" customFormat="1" x14ac:dyDescent="0.2">
      <c r="A1541" s="94"/>
      <c r="B1541" s="26"/>
      <c r="G1541" s="112"/>
    </row>
    <row r="1542" spans="1:7" s="4" customFormat="1" x14ac:dyDescent="0.2">
      <c r="A1542" s="94"/>
      <c r="B1542" s="26"/>
      <c r="G1542" s="112"/>
    </row>
    <row r="1543" spans="1:7" s="4" customFormat="1" x14ac:dyDescent="0.2">
      <c r="A1543" s="94"/>
      <c r="B1543" s="26"/>
      <c r="G1543" s="112"/>
    </row>
    <row r="1544" spans="1:7" s="4" customFormat="1" x14ac:dyDescent="0.2">
      <c r="A1544" s="94"/>
      <c r="B1544" s="26"/>
      <c r="G1544" s="112"/>
    </row>
    <row r="1545" spans="1:7" s="4" customFormat="1" x14ac:dyDescent="0.2">
      <c r="A1545" s="94"/>
      <c r="B1545" s="26"/>
      <c r="G1545" s="112"/>
    </row>
    <row r="1546" spans="1:7" s="4" customFormat="1" x14ac:dyDescent="0.2">
      <c r="A1546" s="94"/>
      <c r="B1546" s="26"/>
      <c r="G1546" s="112"/>
    </row>
    <row r="1547" spans="1:7" s="4" customFormat="1" x14ac:dyDescent="0.2">
      <c r="A1547" s="94"/>
      <c r="B1547" s="26"/>
      <c r="G1547" s="112"/>
    </row>
    <row r="1548" spans="1:7" s="4" customFormat="1" x14ac:dyDescent="0.2">
      <c r="A1548" s="94"/>
      <c r="B1548" s="26"/>
      <c r="G1548" s="112"/>
    </row>
    <row r="1549" spans="1:7" s="4" customFormat="1" x14ac:dyDescent="0.2">
      <c r="A1549" s="94"/>
      <c r="B1549" s="26"/>
      <c r="G1549" s="112"/>
    </row>
    <row r="1550" spans="1:7" s="4" customFormat="1" x14ac:dyDescent="0.2">
      <c r="A1550" s="94"/>
      <c r="B1550" s="26"/>
      <c r="G1550" s="112"/>
    </row>
    <row r="1551" spans="1:7" s="4" customFormat="1" x14ac:dyDescent="0.2">
      <c r="A1551" s="94"/>
      <c r="B1551" s="26"/>
      <c r="G1551" s="112"/>
    </row>
    <row r="1552" spans="1:7" s="4" customFormat="1" x14ac:dyDescent="0.2">
      <c r="A1552" s="94"/>
      <c r="B1552" s="26"/>
      <c r="G1552" s="112"/>
    </row>
    <row r="1553" spans="1:7" s="4" customFormat="1" x14ac:dyDescent="0.2">
      <c r="A1553" s="94"/>
      <c r="B1553" s="26"/>
      <c r="G1553" s="112"/>
    </row>
    <row r="1554" spans="1:7" s="4" customFormat="1" x14ac:dyDescent="0.2">
      <c r="A1554" s="94"/>
      <c r="B1554" s="26"/>
      <c r="G1554" s="112"/>
    </row>
    <row r="1555" spans="1:7" s="4" customFormat="1" x14ac:dyDescent="0.2">
      <c r="A1555" s="94"/>
      <c r="B1555" s="26"/>
      <c r="G1555" s="112"/>
    </row>
    <row r="1556" spans="1:7" s="4" customFormat="1" x14ac:dyDescent="0.2">
      <c r="A1556" s="94"/>
      <c r="B1556" s="26"/>
      <c r="G1556" s="112"/>
    </row>
    <row r="1557" spans="1:7" s="4" customFormat="1" x14ac:dyDescent="0.2">
      <c r="A1557" s="94"/>
      <c r="B1557" s="26"/>
      <c r="G1557" s="112"/>
    </row>
    <row r="1558" spans="1:7" s="4" customFormat="1" x14ac:dyDescent="0.2">
      <c r="A1558" s="94"/>
      <c r="B1558" s="26"/>
      <c r="G1558" s="112"/>
    </row>
    <row r="1559" spans="1:7" s="4" customFormat="1" x14ac:dyDescent="0.2">
      <c r="A1559" s="94"/>
      <c r="B1559" s="26"/>
      <c r="G1559" s="112"/>
    </row>
    <row r="1560" spans="1:7" s="4" customFormat="1" x14ac:dyDescent="0.2">
      <c r="A1560" s="94"/>
      <c r="B1560" s="26"/>
      <c r="G1560" s="112"/>
    </row>
    <row r="1561" spans="1:7" s="4" customFormat="1" x14ac:dyDescent="0.2">
      <c r="A1561" s="94"/>
      <c r="B1561" s="26"/>
      <c r="G1561" s="112"/>
    </row>
    <row r="1562" spans="1:7" s="4" customFormat="1" x14ac:dyDescent="0.2">
      <c r="A1562" s="94"/>
      <c r="B1562" s="26"/>
      <c r="G1562" s="112"/>
    </row>
    <row r="1563" spans="1:7" s="4" customFormat="1" x14ac:dyDescent="0.2">
      <c r="A1563" s="94"/>
      <c r="B1563" s="26"/>
      <c r="G1563" s="112"/>
    </row>
    <row r="1564" spans="1:7" s="4" customFormat="1" x14ac:dyDescent="0.2">
      <c r="A1564" s="94"/>
      <c r="B1564" s="26"/>
      <c r="G1564" s="112"/>
    </row>
    <row r="1565" spans="1:7" s="4" customFormat="1" x14ac:dyDescent="0.2">
      <c r="A1565" s="94"/>
      <c r="B1565" s="26"/>
      <c r="G1565" s="112"/>
    </row>
    <row r="1566" spans="1:7" s="4" customFormat="1" x14ac:dyDescent="0.2">
      <c r="A1566" s="94"/>
      <c r="B1566" s="26"/>
      <c r="G1566" s="112"/>
    </row>
    <row r="1567" spans="1:7" s="4" customFormat="1" x14ac:dyDescent="0.2">
      <c r="A1567" s="94"/>
      <c r="B1567" s="26"/>
      <c r="G1567" s="112"/>
    </row>
    <row r="1568" spans="1:7" s="4" customFormat="1" x14ac:dyDescent="0.2">
      <c r="A1568" s="94"/>
      <c r="B1568" s="26"/>
      <c r="G1568" s="112"/>
    </row>
    <row r="1569" spans="1:7" s="4" customFormat="1" x14ac:dyDescent="0.2">
      <c r="A1569" s="94"/>
      <c r="B1569" s="26"/>
      <c r="G1569" s="112"/>
    </row>
    <row r="1570" spans="1:7" s="4" customFormat="1" x14ac:dyDescent="0.2">
      <c r="A1570" s="94"/>
      <c r="B1570" s="26"/>
      <c r="G1570" s="112"/>
    </row>
    <row r="1571" spans="1:7" s="4" customFormat="1" x14ac:dyDescent="0.2">
      <c r="A1571" s="94"/>
      <c r="B1571" s="26"/>
      <c r="G1571" s="112"/>
    </row>
    <row r="1572" spans="1:7" s="4" customFormat="1" x14ac:dyDescent="0.2">
      <c r="A1572" s="94"/>
      <c r="B1572" s="26"/>
      <c r="G1572" s="112"/>
    </row>
    <row r="1573" spans="1:7" s="4" customFormat="1" x14ac:dyDescent="0.2">
      <c r="A1573" s="94"/>
      <c r="B1573" s="26"/>
      <c r="G1573" s="112"/>
    </row>
    <row r="1574" spans="1:7" s="4" customFormat="1" x14ac:dyDescent="0.2">
      <c r="A1574" s="94"/>
      <c r="B1574" s="26"/>
      <c r="G1574" s="112"/>
    </row>
    <row r="1575" spans="1:7" s="4" customFormat="1" x14ac:dyDescent="0.2">
      <c r="A1575" s="94"/>
      <c r="B1575" s="26"/>
      <c r="G1575" s="112"/>
    </row>
    <row r="1576" spans="1:7" s="4" customFormat="1" x14ac:dyDescent="0.2">
      <c r="A1576" s="94"/>
      <c r="B1576" s="26"/>
      <c r="G1576" s="112"/>
    </row>
    <row r="1577" spans="1:7" s="4" customFormat="1" x14ac:dyDescent="0.2">
      <c r="A1577" s="94"/>
      <c r="B1577" s="26"/>
      <c r="G1577" s="112"/>
    </row>
    <row r="1578" spans="1:7" s="4" customFormat="1" x14ac:dyDescent="0.2">
      <c r="A1578" s="94"/>
      <c r="B1578" s="26"/>
      <c r="G1578" s="112"/>
    </row>
    <row r="1579" spans="1:7" s="4" customFormat="1" x14ac:dyDescent="0.2">
      <c r="A1579" s="94"/>
      <c r="B1579" s="26"/>
      <c r="G1579" s="112"/>
    </row>
    <row r="1580" spans="1:7" s="4" customFormat="1" x14ac:dyDescent="0.2">
      <c r="A1580" s="94"/>
      <c r="B1580" s="26"/>
      <c r="G1580" s="112"/>
    </row>
    <row r="1581" spans="1:7" s="4" customFormat="1" x14ac:dyDescent="0.2">
      <c r="A1581" s="94"/>
      <c r="B1581" s="26"/>
      <c r="G1581" s="112"/>
    </row>
    <row r="1582" spans="1:7" s="4" customFormat="1" x14ac:dyDescent="0.2">
      <c r="A1582" s="94"/>
      <c r="B1582" s="26"/>
      <c r="G1582" s="112"/>
    </row>
    <row r="1583" spans="1:7" s="4" customFormat="1" x14ac:dyDescent="0.2">
      <c r="A1583" s="94"/>
      <c r="B1583" s="26"/>
      <c r="G1583" s="112"/>
    </row>
    <row r="1584" spans="1:7" s="4" customFormat="1" x14ac:dyDescent="0.2">
      <c r="A1584" s="94"/>
      <c r="B1584" s="26"/>
      <c r="G1584" s="112"/>
    </row>
    <row r="1585" spans="1:7" s="4" customFormat="1" x14ac:dyDescent="0.2">
      <c r="A1585" s="94"/>
      <c r="B1585" s="26"/>
      <c r="G1585" s="112"/>
    </row>
    <row r="1586" spans="1:7" s="4" customFormat="1" x14ac:dyDescent="0.2">
      <c r="A1586" s="94"/>
      <c r="B1586" s="26"/>
      <c r="G1586" s="112"/>
    </row>
    <row r="1587" spans="1:7" s="4" customFormat="1" x14ac:dyDescent="0.2">
      <c r="A1587" s="94"/>
      <c r="B1587" s="26"/>
      <c r="G1587" s="112"/>
    </row>
    <row r="1588" spans="1:7" s="4" customFormat="1" x14ac:dyDescent="0.2">
      <c r="A1588" s="94"/>
      <c r="B1588" s="26"/>
      <c r="G1588" s="112"/>
    </row>
    <row r="1589" spans="1:7" s="4" customFormat="1" x14ac:dyDescent="0.2">
      <c r="A1589" s="94"/>
      <c r="B1589" s="26"/>
      <c r="G1589" s="112"/>
    </row>
    <row r="1590" spans="1:7" s="4" customFormat="1" x14ac:dyDescent="0.2">
      <c r="A1590" s="94"/>
      <c r="B1590" s="26"/>
      <c r="G1590" s="112"/>
    </row>
    <row r="1591" spans="1:7" s="4" customFormat="1" x14ac:dyDescent="0.2">
      <c r="A1591" s="94"/>
      <c r="B1591" s="26"/>
      <c r="G1591" s="112"/>
    </row>
    <row r="1592" spans="1:7" s="4" customFormat="1" x14ac:dyDescent="0.2">
      <c r="A1592" s="94"/>
      <c r="B1592" s="26"/>
      <c r="G1592" s="112"/>
    </row>
    <row r="1593" spans="1:7" s="4" customFormat="1" x14ac:dyDescent="0.2">
      <c r="A1593" s="94"/>
      <c r="B1593" s="26"/>
      <c r="G1593" s="112"/>
    </row>
    <row r="1594" spans="1:7" s="4" customFormat="1" x14ac:dyDescent="0.2">
      <c r="A1594" s="94"/>
      <c r="B1594" s="26"/>
      <c r="G1594" s="112"/>
    </row>
    <row r="1595" spans="1:7" s="4" customFormat="1" x14ac:dyDescent="0.2">
      <c r="A1595" s="94"/>
      <c r="B1595" s="26"/>
      <c r="G1595" s="112"/>
    </row>
    <row r="1596" spans="1:7" s="4" customFormat="1" x14ac:dyDescent="0.2">
      <c r="A1596" s="94"/>
      <c r="B1596" s="26"/>
      <c r="G1596" s="112"/>
    </row>
    <row r="1597" spans="1:7" s="4" customFormat="1" x14ac:dyDescent="0.2">
      <c r="A1597" s="94"/>
      <c r="B1597" s="26"/>
      <c r="G1597" s="112"/>
    </row>
    <row r="1598" spans="1:7" s="4" customFormat="1" x14ac:dyDescent="0.2">
      <c r="A1598" s="94"/>
      <c r="B1598" s="26"/>
      <c r="G1598" s="112"/>
    </row>
    <row r="1599" spans="1:7" s="4" customFormat="1" x14ac:dyDescent="0.2">
      <c r="A1599" s="94"/>
      <c r="B1599" s="26"/>
      <c r="G1599" s="112"/>
    </row>
    <row r="1600" spans="1:7" s="4" customFormat="1" x14ac:dyDescent="0.2">
      <c r="A1600" s="94"/>
      <c r="B1600" s="26"/>
      <c r="G1600" s="112"/>
    </row>
    <row r="1601" spans="1:7" s="4" customFormat="1" x14ac:dyDescent="0.2">
      <c r="A1601" s="94"/>
      <c r="B1601" s="26"/>
      <c r="G1601" s="112"/>
    </row>
    <row r="1602" spans="1:7" s="4" customFormat="1" x14ac:dyDescent="0.2">
      <c r="A1602" s="94"/>
      <c r="B1602" s="26"/>
      <c r="G1602" s="112"/>
    </row>
    <row r="1603" spans="1:7" s="4" customFormat="1" x14ac:dyDescent="0.2">
      <c r="A1603" s="94"/>
      <c r="B1603" s="26"/>
      <c r="G1603" s="112"/>
    </row>
    <row r="1604" spans="1:7" s="4" customFormat="1" x14ac:dyDescent="0.2">
      <c r="A1604" s="94"/>
      <c r="B1604" s="26"/>
      <c r="G1604" s="112"/>
    </row>
    <row r="1605" spans="1:7" s="4" customFormat="1" x14ac:dyDescent="0.2">
      <c r="A1605" s="94"/>
      <c r="B1605" s="26"/>
      <c r="G1605" s="112"/>
    </row>
    <row r="1606" spans="1:7" s="4" customFormat="1" x14ac:dyDescent="0.2">
      <c r="A1606" s="94"/>
      <c r="B1606" s="26"/>
      <c r="G1606" s="112"/>
    </row>
    <row r="1607" spans="1:7" s="4" customFormat="1" x14ac:dyDescent="0.2">
      <c r="A1607" s="94"/>
      <c r="B1607" s="26"/>
      <c r="G1607" s="112"/>
    </row>
    <row r="1608" spans="1:7" s="4" customFormat="1" x14ac:dyDescent="0.2">
      <c r="A1608" s="94"/>
      <c r="B1608" s="26"/>
      <c r="G1608" s="112"/>
    </row>
    <row r="1609" spans="1:7" s="4" customFormat="1" x14ac:dyDescent="0.2">
      <c r="A1609" s="94"/>
      <c r="B1609" s="26"/>
      <c r="G1609" s="112"/>
    </row>
    <row r="1610" spans="1:7" s="4" customFormat="1" x14ac:dyDescent="0.2">
      <c r="A1610" s="94"/>
      <c r="B1610" s="26"/>
      <c r="G1610" s="112"/>
    </row>
    <row r="1611" spans="1:7" s="4" customFormat="1" x14ac:dyDescent="0.2">
      <c r="A1611" s="94"/>
      <c r="B1611" s="26"/>
      <c r="G1611" s="112"/>
    </row>
    <row r="1612" spans="1:7" s="4" customFormat="1" x14ac:dyDescent="0.2">
      <c r="A1612" s="94"/>
      <c r="B1612" s="26"/>
      <c r="G1612" s="112"/>
    </row>
    <row r="1613" spans="1:7" s="4" customFormat="1" x14ac:dyDescent="0.2">
      <c r="A1613" s="94"/>
      <c r="B1613" s="26"/>
      <c r="G1613" s="112"/>
    </row>
    <row r="1614" spans="1:7" s="4" customFormat="1" x14ac:dyDescent="0.2">
      <c r="A1614" s="94"/>
      <c r="B1614" s="26"/>
      <c r="G1614" s="112"/>
    </row>
    <row r="1615" spans="1:7" s="4" customFormat="1" x14ac:dyDescent="0.2">
      <c r="A1615" s="94"/>
      <c r="B1615" s="26"/>
      <c r="G1615" s="112"/>
    </row>
    <row r="1616" spans="1:7" s="4" customFormat="1" x14ac:dyDescent="0.2">
      <c r="A1616" s="94"/>
      <c r="B1616" s="26"/>
      <c r="G1616" s="112"/>
    </row>
    <row r="1617" spans="1:7" s="4" customFormat="1" x14ac:dyDescent="0.2">
      <c r="A1617" s="94"/>
      <c r="B1617" s="26"/>
      <c r="G1617" s="112"/>
    </row>
    <row r="1618" spans="1:7" s="4" customFormat="1" x14ac:dyDescent="0.2">
      <c r="A1618" s="94"/>
      <c r="B1618" s="26"/>
      <c r="G1618" s="112"/>
    </row>
    <row r="1619" spans="1:7" s="4" customFormat="1" x14ac:dyDescent="0.2">
      <c r="A1619" s="94"/>
      <c r="B1619" s="26"/>
      <c r="G1619" s="112"/>
    </row>
    <row r="1620" spans="1:7" s="4" customFormat="1" x14ac:dyDescent="0.2">
      <c r="A1620" s="94"/>
      <c r="B1620" s="26"/>
      <c r="G1620" s="112"/>
    </row>
    <row r="1621" spans="1:7" s="4" customFormat="1" x14ac:dyDescent="0.2">
      <c r="A1621" s="94"/>
      <c r="B1621" s="26"/>
      <c r="G1621" s="112"/>
    </row>
    <row r="1622" spans="1:7" s="4" customFormat="1" x14ac:dyDescent="0.2">
      <c r="A1622" s="94"/>
      <c r="B1622" s="26"/>
      <c r="G1622" s="112"/>
    </row>
    <row r="1623" spans="1:7" s="4" customFormat="1" x14ac:dyDescent="0.2">
      <c r="A1623" s="94"/>
      <c r="B1623" s="26"/>
      <c r="G1623" s="112"/>
    </row>
    <row r="1624" spans="1:7" s="4" customFormat="1" x14ac:dyDescent="0.2">
      <c r="A1624" s="94"/>
      <c r="B1624" s="26"/>
      <c r="G1624" s="112"/>
    </row>
    <row r="1625" spans="1:7" s="4" customFormat="1" x14ac:dyDescent="0.2">
      <c r="A1625" s="94"/>
      <c r="B1625" s="26"/>
      <c r="G1625" s="112"/>
    </row>
    <row r="1626" spans="1:7" s="4" customFormat="1" x14ac:dyDescent="0.2">
      <c r="A1626" s="94"/>
      <c r="B1626" s="26"/>
      <c r="G1626" s="112"/>
    </row>
    <row r="1627" spans="1:7" s="4" customFormat="1" x14ac:dyDescent="0.2">
      <c r="A1627" s="94"/>
      <c r="B1627" s="26"/>
      <c r="G1627" s="112"/>
    </row>
    <row r="1628" spans="1:7" s="4" customFormat="1" x14ac:dyDescent="0.2">
      <c r="A1628" s="94"/>
      <c r="B1628" s="26"/>
      <c r="G1628" s="112"/>
    </row>
    <row r="1629" spans="1:7" s="4" customFormat="1" x14ac:dyDescent="0.2">
      <c r="A1629" s="94"/>
      <c r="B1629" s="26"/>
      <c r="G1629" s="112"/>
    </row>
    <row r="1630" spans="1:7" s="4" customFormat="1" x14ac:dyDescent="0.2">
      <c r="A1630" s="94"/>
      <c r="B1630" s="26"/>
      <c r="G1630" s="112"/>
    </row>
    <row r="1631" spans="1:7" s="4" customFormat="1" x14ac:dyDescent="0.2">
      <c r="A1631" s="94"/>
      <c r="B1631" s="26"/>
      <c r="G1631" s="112"/>
    </row>
    <row r="1632" spans="1:7" s="4" customFormat="1" x14ac:dyDescent="0.2">
      <c r="A1632" s="94"/>
      <c r="B1632" s="26"/>
      <c r="G1632" s="112"/>
    </row>
    <row r="1633" spans="1:7" s="4" customFormat="1" x14ac:dyDescent="0.2">
      <c r="A1633" s="94"/>
      <c r="B1633" s="26"/>
      <c r="G1633" s="112"/>
    </row>
    <row r="1634" spans="1:7" s="4" customFormat="1" x14ac:dyDescent="0.2">
      <c r="A1634" s="94"/>
      <c r="B1634" s="26"/>
      <c r="G1634" s="112"/>
    </row>
    <row r="1635" spans="1:7" s="4" customFormat="1" x14ac:dyDescent="0.2">
      <c r="A1635" s="94"/>
      <c r="B1635" s="26"/>
      <c r="G1635" s="112"/>
    </row>
    <row r="1636" spans="1:7" s="4" customFormat="1" x14ac:dyDescent="0.2">
      <c r="A1636" s="94"/>
      <c r="B1636" s="26"/>
      <c r="G1636" s="112"/>
    </row>
    <row r="1637" spans="1:7" s="4" customFormat="1" x14ac:dyDescent="0.2">
      <c r="A1637" s="94"/>
      <c r="B1637" s="26"/>
      <c r="G1637" s="112"/>
    </row>
    <row r="1638" spans="1:7" s="4" customFormat="1" x14ac:dyDescent="0.2">
      <c r="A1638" s="94"/>
      <c r="B1638" s="26"/>
      <c r="G1638" s="112"/>
    </row>
    <row r="1639" spans="1:7" s="4" customFormat="1" x14ac:dyDescent="0.2">
      <c r="A1639" s="94"/>
      <c r="B1639" s="26"/>
      <c r="G1639" s="112"/>
    </row>
    <row r="1640" spans="1:7" s="4" customFormat="1" x14ac:dyDescent="0.2">
      <c r="A1640" s="94"/>
      <c r="B1640" s="26"/>
      <c r="G1640" s="112"/>
    </row>
    <row r="1641" spans="1:7" s="4" customFormat="1" x14ac:dyDescent="0.2">
      <c r="A1641" s="94"/>
      <c r="B1641" s="26"/>
      <c r="G1641" s="112"/>
    </row>
    <row r="1642" spans="1:7" s="4" customFormat="1" x14ac:dyDescent="0.2">
      <c r="A1642" s="94"/>
      <c r="B1642" s="26"/>
      <c r="G1642" s="112"/>
    </row>
    <row r="1643" spans="1:7" s="4" customFormat="1" x14ac:dyDescent="0.2">
      <c r="A1643" s="94"/>
      <c r="B1643" s="26"/>
      <c r="G1643" s="112"/>
    </row>
    <row r="1644" spans="1:7" s="4" customFormat="1" x14ac:dyDescent="0.2">
      <c r="A1644" s="94"/>
      <c r="B1644" s="26"/>
      <c r="G1644" s="112"/>
    </row>
    <row r="1645" spans="1:7" s="4" customFormat="1" x14ac:dyDescent="0.2">
      <c r="A1645" s="94"/>
      <c r="B1645" s="26"/>
      <c r="G1645" s="112"/>
    </row>
    <row r="1646" spans="1:7" s="4" customFormat="1" x14ac:dyDescent="0.2">
      <c r="A1646" s="94"/>
      <c r="B1646" s="26"/>
      <c r="G1646" s="112"/>
    </row>
    <row r="1647" spans="1:7" s="4" customFormat="1" x14ac:dyDescent="0.2">
      <c r="A1647" s="94"/>
      <c r="B1647" s="26"/>
      <c r="G1647" s="112"/>
    </row>
    <row r="1648" spans="1:7" s="4" customFormat="1" x14ac:dyDescent="0.2">
      <c r="A1648" s="94"/>
      <c r="B1648" s="26"/>
      <c r="G1648" s="112"/>
    </row>
    <row r="1649" spans="1:7" s="4" customFormat="1" x14ac:dyDescent="0.2">
      <c r="A1649" s="94"/>
      <c r="B1649" s="26"/>
      <c r="G1649" s="112"/>
    </row>
    <row r="1650" spans="1:7" s="4" customFormat="1" x14ac:dyDescent="0.2">
      <c r="A1650" s="94"/>
      <c r="B1650" s="26"/>
      <c r="G1650" s="112"/>
    </row>
    <row r="1651" spans="1:7" s="4" customFormat="1" x14ac:dyDescent="0.2">
      <c r="A1651" s="94"/>
      <c r="B1651" s="26"/>
      <c r="G1651" s="112"/>
    </row>
    <row r="1652" spans="1:7" s="4" customFormat="1" x14ac:dyDescent="0.2">
      <c r="A1652" s="94"/>
      <c r="B1652" s="26"/>
      <c r="G1652" s="112"/>
    </row>
    <row r="1653" spans="1:7" s="4" customFormat="1" x14ac:dyDescent="0.2">
      <c r="A1653" s="94"/>
      <c r="B1653" s="26"/>
      <c r="G1653" s="112"/>
    </row>
    <row r="1654" spans="1:7" s="4" customFormat="1" x14ac:dyDescent="0.2">
      <c r="A1654" s="94"/>
      <c r="B1654" s="26"/>
      <c r="G1654" s="112"/>
    </row>
    <row r="1655" spans="1:7" s="4" customFormat="1" x14ac:dyDescent="0.2">
      <c r="A1655" s="94"/>
      <c r="B1655" s="26"/>
      <c r="G1655" s="112"/>
    </row>
    <row r="1656" spans="1:7" s="4" customFormat="1" x14ac:dyDescent="0.2">
      <c r="A1656" s="94"/>
      <c r="B1656" s="26"/>
      <c r="G1656" s="112"/>
    </row>
    <row r="1657" spans="1:7" s="4" customFormat="1" x14ac:dyDescent="0.2">
      <c r="A1657" s="94"/>
      <c r="B1657" s="26"/>
      <c r="G1657" s="112"/>
    </row>
    <row r="1658" spans="1:7" s="4" customFormat="1" x14ac:dyDescent="0.2">
      <c r="A1658" s="94"/>
      <c r="B1658" s="26"/>
      <c r="G1658" s="112"/>
    </row>
    <row r="1659" spans="1:7" s="4" customFormat="1" x14ac:dyDescent="0.2">
      <c r="A1659" s="94"/>
      <c r="B1659" s="26"/>
      <c r="G1659" s="112"/>
    </row>
    <row r="1660" spans="1:7" s="4" customFormat="1" x14ac:dyDescent="0.2">
      <c r="A1660" s="94"/>
      <c r="B1660" s="26"/>
      <c r="G1660" s="112"/>
    </row>
    <row r="1661" spans="1:7" s="4" customFormat="1" x14ac:dyDescent="0.2">
      <c r="A1661" s="94"/>
      <c r="B1661" s="26"/>
      <c r="G1661" s="112"/>
    </row>
    <row r="1662" spans="1:7" s="4" customFormat="1" x14ac:dyDescent="0.2">
      <c r="A1662" s="94"/>
      <c r="B1662" s="26"/>
      <c r="G1662" s="112"/>
    </row>
    <row r="1663" spans="1:7" s="4" customFormat="1" x14ac:dyDescent="0.2">
      <c r="A1663" s="94"/>
      <c r="B1663" s="26"/>
      <c r="G1663" s="112"/>
    </row>
    <row r="1664" spans="1:7" s="4" customFormat="1" x14ac:dyDescent="0.2">
      <c r="A1664" s="94"/>
      <c r="B1664" s="26"/>
      <c r="G1664" s="112"/>
    </row>
    <row r="1665" spans="1:7" s="4" customFormat="1" x14ac:dyDescent="0.2">
      <c r="A1665" s="94"/>
      <c r="B1665" s="26"/>
      <c r="G1665" s="112"/>
    </row>
    <row r="1666" spans="1:7" s="4" customFormat="1" x14ac:dyDescent="0.2">
      <c r="A1666" s="94"/>
      <c r="B1666" s="26"/>
      <c r="G1666" s="112"/>
    </row>
    <row r="1667" spans="1:7" s="4" customFormat="1" x14ac:dyDescent="0.2">
      <c r="A1667" s="94"/>
      <c r="B1667" s="26"/>
      <c r="G1667" s="112"/>
    </row>
    <row r="1668" spans="1:7" s="4" customFormat="1" x14ac:dyDescent="0.2">
      <c r="A1668" s="94"/>
      <c r="B1668" s="26"/>
      <c r="G1668" s="112"/>
    </row>
    <row r="1669" spans="1:7" s="4" customFormat="1" x14ac:dyDescent="0.2">
      <c r="A1669" s="94"/>
      <c r="B1669" s="26"/>
      <c r="G1669" s="112"/>
    </row>
    <row r="1670" spans="1:7" s="4" customFormat="1" x14ac:dyDescent="0.2">
      <c r="A1670" s="94"/>
      <c r="B1670" s="26"/>
      <c r="G1670" s="112"/>
    </row>
    <row r="1671" spans="1:7" s="4" customFormat="1" x14ac:dyDescent="0.2">
      <c r="A1671" s="94"/>
      <c r="B1671" s="26"/>
      <c r="G1671" s="112"/>
    </row>
    <row r="1672" spans="1:7" s="4" customFormat="1" x14ac:dyDescent="0.2">
      <c r="A1672" s="94"/>
      <c r="B1672" s="26"/>
      <c r="G1672" s="112"/>
    </row>
    <row r="1673" spans="1:7" s="4" customFormat="1" x14ac:dyDescent="0.2">
      <c r="A1673" s="94"/>
      <c r="B1673" s="26"/>
      <c r="G1673" s="112"/>
    </row>
    <row r="1674" spans="1:7" s="4" customFormat="1" x14ac:dyDescent="0.2">
      <c r="A1674" s="94"/>
      <c r="B1674" s="26"/>
      <c r="G1674" s="112"/>
    </row>
    <row r="1675" spans="1:7" s="4" customFormat="1" x14ac:dyDescent="0.2">
      <c r="A1675" s="94"/>
      <c r="B1675" s="26"/>
      <c r="G1675" s="112"/>
    </row>
    <row r="1676" spans="1:7" s="4" customFormat="1" x14ac:dyDescent="0.2">
      <c r="A1676" s="94"/>
      <c r="B1676" s="26"/>
      <c r="G1676" s="112"/>
    </row>
    <row r="1677" spans="1:7" s="4" customFormat="1" x14ac:dyDescent="0.2">
      <c r="A1677" s="94"/>
      <c r="B1677" s="26"/>
      <c r="G1677" s="112"/>
    </row>
    <row r="1678" spans="1:7" s="4" customFormat="1" x14ac:dyDescent="0.2">
      <c r="A1678" s="94"/>
      <c r="B1678" s="26"/>
      <c r="G1678" s="112"/>
    </row>
    <row r="1679" spans="1:7" s="4" customFormat="1" x14ac:dyDescent="0.2">
      <c r="A1679" s="94"/>
      <c r="B1679" s="26"/>
      <c r="G1679" s="112"/>
    </row>
    <row r="1680" spans="1:7" s="4" customFormat="1" x14ac:dyDescent="0.2">
      <c r="A1680" s="94"/>
      <c r="B1680" s="26"/>
      <c r="G1680" s="112"/>
    </row>
    <row r="1681" spans="1:7" s="4" customFormat="1" x14ac:dyDescent="0.2">
      <c r="A1681" s="94"/>
      <c r="B1681" s="26"/>
      <c r="G1681" s="112"/>
    </row>
    <row r="1682" spans="1:7" s="4" customFormat="1" x14ac:dyDescent="0.2">
      <c r="A1682" s="94"/>
      <c r="B1682" s="26"/>
      <c r="G1682" s="112"/>
    </row>
    <row r="1683" spans="1:7" s="4" customFormat="1" x14ac:dyDescent="0.2">
      <c r="A1683" s="94"/>
      <c r="B1683" s="26"/>
      <c r="G1683" s="112"/>
    </row>
    <row r="1684" spans="1:7" s="4" customFormat="1" x14ac:dyDescent="0.2">
      <c r="A1684" s="94"/>
      <c r="B1684" s="26"/>
      <c r="G1684" s="112"/>
    </row>
    <row r="1685" spans="1:7" s="4" customFormat="1" x14ac:dyDescent="0.2">
      <c r="A1685" s="94"/>
      <c r="B1685" s="26"/>
      <c r="G1685" s="112"/>
    </row>
    <row r="1686" spans="1:7" s="4" customFormat="1" x14ac:dyDescent="0.2">
      <c r="A1686" s="94"/>
      <c r="B1686" s="26"/>
      <c r="G1686" s="112"/>
    </row>
    <row r="1687" spans="1:7" s="4" customFormat="1" x14ac:dyDescent="0.2">
      <c r="A1687" s="94"/>
      <c r="B1687" s="26"/>
      <c r="G1687" s="112"/>
    </row>
    <row r="1688" spans="1:7" s="4" customFormat="1" x14ac:dyDescent="0.2">
      <c r="A1688" s="94"/>
      <c r="B1688" s="26"/>
      <c r="G1688" s="112"/>
    </row>
    <row r="1689" spans="1:7" s="4" customFormat="1" x14ac:dyDescent="0.2">
      <c r="A1689" s="94"/>
      <c r="B1689" s="26"/>
      <c r="G1689" s="112"/>
    </row>
    <row r="1690" spans="1:7" s="4" customFormat="1" x14ac:dyDescent="0.2">
      <c r="A1690" s="94"/>
      <c r="B1690" s="26"/>
      <c r="G1690" s="112"/>
    </row>
    <row r="1691" spans="1:7" s="4" customFormat="1" x14ac:dyDescent="0.2">
      <c r="A1691" s="94"/>
      <c r="B1691" s="26"/>
      <c r="G1691" s="112"/>
    </row>
    <row r="1692" spans="1:7" s="4" customFormat="1" x14ac:dyDescent="0.2">
      <c r="A1692" s="94"/>
      <c r="B1692" s="26"/>
      <c r="G1692" s="112"/>
    </row>
    <row r="1693" spans="1:7" s="4" customFormat="1" x14ac:dyDescent="0.2">
      <c r="A1693" s="94"/>
      <c r="B1693" s="26"/>
      <c r="G1693" s="112"/>
    </row>
    <row r="1694" spans="1:7" s="4" customFormat="1" x14ac:dyDescent="0.2">
      <c r="A1694" s="94"/>
      <c r="B1694" s="26"/>
      <c r="G1694" s="112"/>
    </row>
    <row r="1695" spans="1:7" s="4" customFormat="1" x14ac:dyDescent="0.2">
      <c r="A1695" s="94"/>
      <c r="B1695" s="26"/>
      <c r="G1695" s="112"/>
    </row>
    <row r="1696" spans="1:7" s="4" customFormat="1" x14ac:dyDescent="0.2">
      <c r="A1696" s="94"/>
      <c r="B1696" s="26"/>
      <c r="G1696" s="112"/>
    </row>
    <row r="1697" spans="1:7" s="4" customFormat="1" x14ac:dyDescent="0.2">
      <c r="A1697" s="94"/>
      <c r="B1697" s="26"/>
      <c r="G1697" s="112"/>
    </row>
    <row r="1698" spans="1:7" s="4" customFormat="1" x14ac:dyDescent="0.2">
      <c r="A1698" s="94"/>
      <c r="B1698" s="26"/>
      <c r="G1698" s="112"/>
    </row>
    <row r="1699" spans="1:7" s="4" customFormat="1" x14ac:dyDescent="0.2">
      <c r="A1699" s="94"/>
      <c r="B1699" s="26"/>
      <c r="G1699" s="112"/>
    </row>
    <row r="1700" spans="1:7" s="4" customFormat="1" x14ac:dyDescent="0.2">
      <c r="A1700" s="94"/>
      <c r="B1700" s="26"/>
      <c r="G1700" s="112"/>
    </row>
    <row r="1701" spans="1:7" s="4" customFormat="1" x14ac:dyDescent="0.2">
      <c r="A1701" s="94"/>
      <c r="B1701" s="26"/>
      <c r="G1701" s="112"/>
    </row>
    <row r="1702" spans="1:7" s="4" customFormat="1" x14ac:dyDescent="0.2">
      <c r="A1702" s="94"/>
      <c r="B1702" s="26"/>
      <c r="G1702" s="112"/>
    </row>
    <row r="1703" spans="1:7" s="4" customFormat="1" x14ac:dyDescent="0.2">
      <c r="A1703" s="94"/>
      <c r="B1703" s="26"/>
      <c r="G1703" s="112"/>
    </row>
    <row r="1704" spans="1:7" s="4" customFormat="1" x14ac:dyDescent="0.2">
      <c r="A1704" s="94"/>
      <c r="B1704" s="26"/>
      <c r="G1704" s="112"/>
    </row>
    <row r="1705" spans="1:7" s="4" customFormat="1" x14ac:dyDescent="0.2">
      <c r="A1705" s="94"/>
      <c r="B1705" s="26"/>
      <c r="G1705" s="112"/>
    </row>
    <row r="1706" spans="1:7" s="4" customFormat="1" x14ac:dyDescent="0.2">
      <c r="A1706" s="94"/>
      <c r="B1706" s="26"/>
      <c r="G1706" s="112"/>
    </row>
    <row r="1707" spans="1:7" s="4" customFormat="1" x14ac:dyDescent="0.2">
      <c r="A1707" s="94"/>
      <c r="B1707" s="26"/>
      <c r="G1707" s="112"/>
    </row>
    <row r="1708" spans="1:7" s="4" customFormat="1" x14ac:dyDescent="0.2">
      <c r="A1708" s="94"/>
      <c r="B1708" s="26"/>
      <c r="G1708" s="112"/>
    </row>
    <row r="1709" spans="1:7" s="4" customFormat="1" x14ac:dyDescent="0.2">
      <c r="A1709" s="94"/>
      <c r="B1709" s="26"/>
      <c r="G1709" s="112"/>
    </row>
    <row r="1710" spans="1:7" s="4" customFormat="1" x14ac:dyDescent="0.2">
      <c r="A1710" s="94"/>
      <c r="B1710" s="26"/>
      <c r="G1710" s="112"/>
    </row>
    <row r="1711" spans="1:7" s="4" customFormat="1" x14ac:dyDescent="0.2">
      <c r="A1711" s="94"/>
      <c r="B1711" s="26"/>
      <c r="G1711" s="112"/>
    </row>
    <row r="1712" spans="1:7" s="4" customFormat="1" x14ac:dyDescent="0.2">
      <c r="A1712" s="94"/>
      <c r="B1712" s="26"/>
      <c r="G1712" s="112"/>
    </row>
    <row r="1713" spans="1:7" s="4" customFormat="1" x14ac:dyDescent="0.2">
      <c r="A1713" s="94"/>
      <c r="B1713" s="26"/>
      <c r="G1713" s="112"/>
    </row>
    <row r="1714" spans="1:7" s="4" customFormat="1" x14ac:dyDescent="0.2">
      <c r="A1714" s="94"/>
      <c r="B1714" s="26"/>
      <c r="G1714" s="112"/>
    </row>
    <row r="1715" spans="1:7" s="4" customFormat="1" x14ac:dyDescent="0.2">
      <c r="A1715" s="94"/>
      <c r="B1715" s="26"/>
      <c r="G1715" s="112"/>
    </row>
    <row r="1716" spans="1:7" s="4" customFormat="1" x14ac:dyDescent="0.2">
      <c r="A1716" s="94"/>
      <c r="B1716" s="26"/>
      <c r="G1716" s="112"/>
    </row>
    <row r="1717" spans="1:7" s="4" customFormat="1" x14ac:dyDescent="0.2">
      <c r="A1717" s="94"/>
      <c r="B1717" s="26"/>
      <c r="G1717" s="112"/>
    </row>
    <row r="1718" spans="1:7" s="4" customFormat="1" x14ac:dyDescent="0.2">
      <c r="A1718" s="94"/>
      <c r="B1718" s="26"/>
      <c r="G1718" s="112"/>
    </row>
    <row r="1719" spans="1:7" s="4" customFormat="1" x14ac:dyDescent="0.2">
      <c r="A1719" s="94"/>
      <c r="B1719" s="26"/>
      <c r="G1719" s="112"/>
    </row>
    <row r="1720" spans="1:7" s="4" customFormat="1" x14ac:dyDescent="0.2">
      <c r="A1720" s="94"/>
      <c r="B1720" s="26"/>
      <c r="G1720" s="112"/>
    </row>
    <row r="1721" spans="1:7" s="4" customFormat="1" x14ac:dyDescent="0.2">
      <c r="A1721" s="94"/>
      <c r="B1721" s="26"/>
      <c r="G1721" s="112"/>
    </row>
    <row r="1722" spans="1:7" s="4" customFormat="1" x14ac:dyDescent="0.2">
      <c r="A1722" s="94"/>
      <c r="B1722" s="26"/>
      <c r="G1722" s="112"/>
    </row>
    <row r="1723" spans="1:7" s="4" customFormat="1" x14ac:dyDescent="0.2">
      <c r="A1723" s="94"/>
      <c r="B1723" s="26"/>
      <c r="G1723" s="112"/>
    </row>
    <row r="1724" spans="1:7" s="4" customFormat="1" x14ac:dyDescent="0.2">
      <c r="A1724" s="94"/>
      <c r="B1724" s="26"/>
      <c r="G1724" s="112"/>
    </row>
    <row r="1725" spans="1:7" s="4" customFormat="1" x14ac:dyDescent="0.2">
      <c r="A1725" s="94"/>
      <c r="B1725" s="26"/>
      <c r="G1725" s="112"/>
    </row>
    <row r="1726" spans="1:7" s="4" customFormat="1" x14ac:dyDescent="0.2">
      <c r="A1726" s="94"/>
      <c r="B1726" s="26"/>
      <c r="G1726" s="112"/>
    </row>
    <row r="1727" spans="1:7" s="4" customFormat="1" x14ac:dyDescent="0.2">
      <c r="A1727" s="94"/>
      <c r="B1727" s="26"/>
      <c r="G1727" s="112"/>
    </row>
    <row r="1728" spans="1:7" s="4" customFormat="1" x14ac:dyDescent="0.2">
      <c r="A1728" s="94"/>
      <c r="B1728" s="26"/>
      <c r="G1728" s="112"/>
    </row>
    <row r="1729" spans="1:7" s="4" customFormat="1" x14ac:dyDescent="0.2">
      <c r="A1729" s="94"/>
      <c r="B1729" s="26"/>
      <c r="G1729" s="112"/>
    </row>
    <row r="1730" spans="1:7" s="4" customFormat="1" x14ac:dyDescent="0.2">
      <c r="A1730" s="94"/>
      <c r="B1730" s="26"/>
      <c r="G1730" s="112"/>
    </row>
    <row r="1731" spans="1:7" s="4" customFormat="1" x14ac:dyDescent="0.2">
      <c r="A1731" s="94"/>
      <c r="B1731" s="26"/>
      <c r="G1731" s="112"/>
    </row>
    <row r="1732" spans="1:7" s="4" customFormat="1" x14ac:dyDescent="0.2">
      <c r="A1732" s="94"/>
      <c r="B1732" s="26"/>
      <c r="G1732" s="112"/>
    </row>
    <row r="1733" spans="1:7" s="4" customFormat="1" x14ac:dyDescent="0.2">
      <c r="A1733" s="94"/>
      <c r="B1733" s="26"/>
      <c r="G1733" s="112"/>
    </row>
    <row r="1734" spans="1:7" s="4" customFormat="1" x14ac:dyDescent="0.2">
      <c r="A1734" s="94"/>
      <c r="B1734" s="26"/>
      <c r="G1734" s="112"/>
    </row>
    <row r="1735" spans="1:7" s="4" customFormat="1" x14ac:dyDescent="0.2">
      <c r="A1735" s="94"/>
      <c r="B1735" s="26"/>
      <c r="G1735" s="112"/>
    </row>
    <row r="1736" spans="1:7" s="4" customFormat="1" x14ac:dyDescent="0.2">
      <c r="A1736" s="94"/>
      <c r="B1736" s="26"/>
      <c r="G1736" s="112"/>
    </row>
    <row r="1737" spans="1:7" s="4" customFormat="1" x14ac:dyDescent="0.2">
      <c r="A1737" s="94"/>
      <c r="B1737" s="26"/>
      <c r="G1737" s="112"/>
    </row>
    <row r="1738" spans="1:7" s="4" customFormat="1" x14ac:dyDescent="0.2">
      <c r="A1738" s="94"/>
      <c r="B1738" s="26"/>
      <c r="G1738" s="112"/>
    </row>
    <row r="1739" spans="1:7" s="4" customFormat="1" x14ac:dyDescent="0.2">
      <c r="A1739" s="94"/>
      <c r="B1739" s="26"/>
      <c r="G1739" s="112"/>
    </row>
    <row r="1740" spans="1:7" s="4" customFormat="1" x14ac:dyDescent="0.2">
      <c r="A1740" s="94"/>
      <c r="B1740" s="26"/>
      <c r="G1740" s="112"/>
    </row>
    <row r="1741" spans="1:7" s="4" customFormat="1" x14ac:dyDescent="0.2">
      <c r="A1741" s="94"/>
      <c r="B1741" s="26"/>
      <c r="G1741" s="112"/>
    </row>
    <row r="1742" spans="1:7" s="4" customFormat="1" x14ac:dyDescent="0.2">
      <c r="A1742" s="94"/>
      <c r="B1742" s="26"/>
      <c r="G1742" s="112"/>
    </row>
    <row r="1743" spans="1:7" s="4" customFormat="1" x14ac:dyDescent="0.2">
      <c r="A1743" s="94"/>
      <c r="B1743" s="26"/>
      <c r="G1743" s="112"/>
    </row>
    <row r="1744" spans="1:7" s="4" customFormat="1" x14ac:dyDescent="0.2">
      <c r="A1744" s="94"/>
      <c r="B1744" s="26"/>
      <c r="G1744" s="112"/>
    </row>
    <row r="1745" spans="1:7" s="4" customFormat="1" x14ac:dyDescent="0.2">
      <c r="A1745" s="94"/>
      <c r="B1745" s="26"/>
      <c r="G1745" s="112"/>
    </row>
    <row r="1746" spans="1:7" s="4" customFormat="1" x14ac:dyDescent="0.2">
      <c r="A1746" s="94"/>
      <c r="B1746" s="26"/>
      <c r="G1746" s="112"/>
    </row>
    <row r="1747" spans="1:7" s="4" customFormat="1" x14ac:dyDescent="0.2">
      <c r="A1747" s="94"/>
      <c r="B1747" s="26"/>
      <c r="G1747" s="112"/>
    </row>
    <row r="1748" spans="1:7" s="4" customFormat="1" x14ac:dyDescent="0.2">
      <c r="A1748" s="94"/>
      <c r="B1748" s="26"/>
      <c r="G1748" s="112"/>
    </row>
    <row r="1749" spans="1:7" s="4" customFormat="1" x14ac:dyDescent="0.2">
      <c r="A1749" s="94"/>
      <c r="B1749" s="26"/>
      <c r="G1749" s="112"/>
    </row>
    <row r="1750" spans="1:7" s="4" customFormat="1" x14ac:dyDescent="0.2">
      <c r="A1750" s="94"/>
      <c r="B1750" s="26"/>
      <c r="G1750" s="112"/>
    </row>
    <row r="1751" spans="1:7" s="4" customFormat="1" x14ac:dyDescent="0.2">
      <c r="A1751" s="94"/>
      <c r="B1751" s="26"/>
      <c r="G1751" s="112"/>
    </row>
    <row r="1752" spans="1:7" s="4" customFormat="1" x14ac:dyDescent="0.2">
      <c r="A1752" s="94"/>
      <c r="B1752" s="26"/>
      <c r="G1752" s="112"/>
    </row>
    <row r="1753" spans="1:7" s="4" customFormat="1" x14ac:dyDescent="0.2">
      <c r="A1753" s="94"/>
      <c r="B1753" s="26"/>
      <c r="G1753" s="112"/>
    </row>
    <row r="1754" spans="1:7" s="4" customFormat="1" x14ac:dyDescent="0.2">
      <c r="A1754" s="94"/>
      <c r="B1754" s="26"/>
      <c r="G1754" s="112"/>
    </row>
    <row r="1755" spans="1:7" s="4" customFormat="1" x14ac:dyDescent="0.2">
      <c r="A1755" s="94"/>
      <c r="B1755" s="26"/>
      <c r="G1755" s="112"/>
    </row>
    <row r="1756" spans="1:7" s="4" customFormat="1" x14ac:dyDescent="0.2">
      <c r="A1756" s="94"/>
      <c r="B1756" s="26"/>
      <c r="G1756" s="112"/>
    </row>
    <row r="1757" spans="1:7" s="4" customFormat="1" x14ac:dyDescent="0.2">
      <c r="A1757" s="94"/>
      <c r="B1757" s="26"/>
      <c r="G1757" s="112"/>
    </row>
    <row r="1758" spans="1:7" s="4" customFormat="1" x14ac:dyDescent="0.2">
      <c r="A1758" s="94"/>
      <c r="B1758" s="26"/>
      <c r="G1758" s="112"/>
    </row>
    <row r="1759" spans="1:7" s="4" customFormat="1" x14ac:dyDescent="0.2">
      <c r="A1759" s="94"/>
      <c r="B1759" s="26"/>
      <c r="G1759" s="112"/>
    </row>
    <row r="1760" spans="1:7" s="4" customFormat="1" x14ac:dyDescent="0.2">
      <c r="A1760" s="94"/>
      <c r="B1760" s="26"/>
      <c r="G1760" s="112"/>
    </row>
    <row r="1761" spans="1:7" s="4" customFormat="1" x14ac:dyDescent="0.2">
      <c r="A1761" s="94"/>
      <c r="B1761" s="26"/>
      <c r="G1761" s="112"/>
    </row>
    <row r="1762" spans="1:7" s="4" customFormat="1" x14ac:dyDescent="0.2">
      <c r="A1762" s="94"/>
      <c r="B1762" s="26"/>
      <c r="G1762" s="112"/>
    </row>
    <row r="1763" spans="1:7" s="4" customFormat="1" x14ac:dyDescent="0.2">
      <c r="A1763" s="94"/>
      <c r="B1763" s="26"/>
      <c r="G1763" s="112"/>
    </row>
    <row r="1764" spans="1:7" s="4" customFormat="1" x14ac:dyDescent="0.2">
      <c r="A1764" s="94"/>
      <c r="B1764" s="26"/>
      <c r="G1764" s="112"/>
    </row>
    <row r="1765" spans="1:7" s="4" customFormat="1" x14ac:dyDescent="0.2">
      <c r="A1765" s="94"/>
      <c r="B1765" s="26"/>
      <c r="G1765" s="112"/>
    </row>
    <row r="1766" spans="1:7" s="4" customFormat="1" x14ac:dyDescent="0.2">
      <c r="A1766" s="94"/>
      <c r="B1766" s="26"/>
      <c r="G1766" s="112"/>
    </row>
    <row r="1767" spans="1:7" s="4" customFormat="1" x14ac:dyDescent="0.2">
      <c r="A1767" s="94"/>
      <c r="B1767" s="26"/>
      <c r="G1767" s="112"/>
    </row>
    <row r="1768" spans="1:7" s="4" customFormat="1" x14ac:dyDescent="0.2">
      <c r="A1768" s="94"/>
      <c r="B1768" s="26"/>
      <c r="G1768" s="112"/>
    </row>
    <row r="1769" spans="1:7" s="4" customFormat="1" x14ac:dyDescent="0.2">
      <c r="A1769" s="94"/>
      <c r="B1769" s="26"/>
      <c r="G1769" s="112"/>
    </row>
    <row r="1770" spans="1:7" s="4" customFormat="1" x14ac:dyDescent="0.2">
      <c r="A1770" s="94"/>
      <c r="B1770" s="26"/>
      <c r="G1770" s="112"/>
    </row>
    <row r="1771" spans="1:7" s="4" customFormat="1" x14ac:dyDescent="0.2">
      <c r="A1771" s="94"/>
      <c r="B1771" s="26"/>
      <c r="G1771" s="112"/>
    </row>
    <row r="1772" spans="1:7" s="4" customFormat="1" x14ac:dyDescent="0.2">
      <c r="A1772" s="94"/>
      <c r="B1772" s="26"/>
      <c r="G1772" s="112"/>
    </row>
    <row r="1773" spans="1:7" s="4" customFormat="1" x14ac:dyDescent="0.2">
      <c r="A1773" s="94"/>
      <c r="B1773" s="26"/>
      <c r="G1773" s="112"/>
    </row>
    <row r="1774" spans="1:7" s="4" customFormat="1" x14ac:dyDescent="0.2">
      <c r="A1774" s="94"/>
      <c r="B1774" s="26"/>
      <c r="G1774" s="112"/>
    </row>
    <row r="1775" spans="1:7" s="4" customFormat="1" x14ac:dyDescent="0.2">
      <c r="A1775" s="94"/>
      <c r="B1775" s="26"/>
      <c r="G1775" s="112"/>
    </row>
    <row r="1776" spans="1:7" s="4" customFormat="1" x14ac:dyDescent="0.2">
      <c r="A1776" s="94"/>
      <c r="B1776" s="26"/>
      <c r="G1776" s="112"/>
    </row>
    <row r="1777" spans="1:7" s="4" customFormat="1" x14ac:dyDescent="0.2">
      <c r="A1777" s="94"/>
      <c r="B1777" s="26"/>
      <c r="G1777" s="112"/>
    </row>
    <row r="1778" spans="1:7" s="4" customFormat="1" x14ac:dyDescent="0.2">
      <c r="A1778" s="94"/>
      <c r="B1778" s="26"/>
      <c r="G1778" s="112"/>
    </row>
    <row r="1779" spans="1:7" s="4" customFormat="1" x14ac:dyDescent="0.2">
      <c r="A1779" s="94"/>
      <c r="B1779" s="26"/>
      <c r="G1779" s="112"/>
    </row>
    <row r="1780" spans="1:7" s="4" customFormat="1" x14ac:dyDescent="0.2">
      <c r="A1780" s="94"/>
      <c r="B1780" s="26"/>
      <c r="G1780" s="112"/>
    </row>
    <row r="1781" spans="1:7" s="4" customFormat="1" x14ac:dyDescent="0.2">
      <c r="A1781" s="94"/>
      <c r="B1781" s="26"/>
      <c r="G1781" s="112"/>
    </row>
    <row r="1782" spans="1:7" s="4" customFormat="1" x14ac:dyDescent="0.2">
      <c r="A1782" s="94"/>
      <c r="B1782" s="26"/>
      <c r="G1782" s="112"/>
    </row>
    <row r="1783" spans="1:7" s="4" customFormat="1" x14ac:dyDescent="0.2">
      <c r="A1783" s="94"/>
      <c r="B1783" s="26"/>
      <c r="G1783" s="112"/>
    </row>
    <row r="1784" spans="1:7" s="4" customFormat="1" x14ac:dyDescent="0.2">
      <c r="A1784" s="94"/>
      <c r="B1784" s="26"/>
      <c r="G1784" s="112"/>
    </row>
    <row r="1785" spans="1:7" s="4" customFormat="1" x14ac:dyDescent="0.2">
      <c r="A1785" s="94"/>
      <c r="B1785" s="26"/>
      <c r="G1785" s="112"/>
    </row>
    <row r="1786" spans="1:7" s="4" customFormat="1" x14ac:dyDescent="0.2">
      <c r="A1786" s="94"/>
      <c r="B1786" s="26"/>
      <c r="G1786" s="112"/>
    </row>
    <row r="1787" spans="1:7" s="4" customFormat="1" x14ac:dyDescent="0.2">
      <c r="A1787" s="94"/>
      <c r="B1787" s="26"/>
      <c r="G1787" s="112"/>
    </row>
    <row r="1788" spans="1:7" s="4" customFormat="1" x14ac:dyDescent="0.2">
      <c r="A1788" s="94"/>
      <c r="B1788" s="26"/>
      <c r="G1788" s="112"/>
    </row>
    <row r="1789" spans="1:7" s="4" customFormat="1" x14ac:dyDescent="0.2">
      <c r="A1789" s="94"/>
      <c r="B1789" s="26"/>
      <c r="G1789" s="112"/>
    </row>
    <row r="1790" spans="1:7" s="4" customFormat="1" x14ac:dyDescent="0.2">
      <c r="A1790" s="94"/>
      <c r="B1790" s="26"/>
      <c r="G1790" s="112"/>
    </row>
    <row r="1791" spans="1:7" s="4" customFormat="1" x14ac:dyDescent="0.2">
      <c r="A1791" s="94"/>
      <c r="B1791" s="26"/>
      <c r="G1791" s="112"/>
    </row>
    <row r="1792" spans="1:7" s="4" customFormat="1" x14ac:dyDescent="0.2">
      <c r="A1792" s="94"/>
      <c r="B1792" s="26"/>
      <c r="G1792" s="112"/>
    </row>
    <row r="1793" spans="1:7" s="4" customFormat="1" x14ac:dyDescent="0.2">
      <c r="A1793" s="94"/>
      <c r="B1793" s="26"/>
      <c r="G1793" s="112"/>
    </row>
    <row r="1794" spans="1:7" s="4" customFormat="1" x14ac:dyDescent="0.2">
      <c r="A1794" s="94"/>
      <c r="B1794" s="26"/>
      <c r="G1794" s="112"/>
    </row>
    <row r="1795" spans="1:7" s="4" customFormat="1" x14ac:dyDescent="0.2">
      <c r="A1795" s="94"/>
      <c r="B1795" s="26"/>
      <c r="G1795" s="112"/>
    </row>
    <row r="1796" spans="1:7" s="4" customFormat="1" x14ac:dyDescent="0.2">
      <c r="A1796" s="94"/>
      <c r="B1796" s="26"/>
      <c r="G1796" s="112"/>
    </row>
    <row r="1797" spans="1:7" s="4" customFormat="1" x14ac:dyDescent="0.2">
      <c r="A1797" s="94"/>
      <c r="B1797" s="26"/>
      <c r="G1797" s="112"/>
    </row>
    <row r="1798" spans="1:7" s="4" customFormat="1" x14ac:dyDescent="0.2">
      <c r="A1798" s="94"/>
      <c r="B1798" s="26"/>
      <c r="G1798" s="112"/>
    </row>
    <row r="1799" spans="1:7" s="4" customFormat="1" x14ac:dyDescent="0.2">
      <c r="A1799" s="94"/>
      <c r="B1799" s="26"/>
      <c r="G1799" s="112"/>
    </row>
    <row r="1800" spans="1:7" s="4" customFormat="1" x14ac:dyDescent="0.2">
      <c r="A1800" s="94"/>
      <c r="B1800" s="26"/>
      <c r="G1800" s="112"/>
    </row>
    <row r="1801" spans="1:7" s="4" customFormat="1" x14ac:dyDescent="0.2">
      <c r="A1801" s="94"/>
      <c r="B1801" s="26"/>
      <c r="G1801" s="112"/>
    </row>
    <row r="1802" spans="1:7" s="4" customFormat="1" x14ac:dyDescent="0.2">
      <c r="A1802" s="94"/>
      <c r="B1802" s="26"/>
      <c r="G1802" s="112"/>
    </row>
    <row r="1803" spans="1:7" s="4" customFormat="1" x14ac:dyDescent="0.2">
      <c r="A1803" s="94"/>
      <c r="B1803" s="26"/>
      <c r="G1803" s="112"/>
    </row>
    <row r="1804" spans="1:7" s="4" customFormat="1" x14ac:dyDescent="0.2">
      <c r="A1804" s="94"/>
      <c r="B1804" s="26"/>
      <c r="G1804" s="112"/>
    </row>
    <row r="1805" spans="1:7" s="4" customFormat="1" x14ac:dyDescent="0.2">
      <c r="A1805" s="94"/>
      <c r="B1805" s="26"/>
      <c r="G1805" s="112"/>
    </row>
    <row r="1806" spans="1:7" s="4" customFormat="1" x14ac:dyDescent="0.2">
      <c r="A1806" s="94"/>
      <c r="B1806" s="26"/>
      <c r="G1806" s="112"/>
    </row>
    <row r="1807" spans="1:7" s="4" customFormat="1" x14ac:dyDescent="0.2">
      <c r="A1807" s="94"/>
      <c r="B1807" s="26"/>
      <c r="G1807" s="112"/>
    </row>
    <row r="1808" spans="1:7" s="4" customFormat="1" x14ac:dyDescent="0.2">
      <c r="A1808" s="94"/>
      <c r="B1808" s="26"/>
      <c r="G1808" s="112"/>
    </row>
    <row r="1809" spans="1:7" s="4" customFormat="1" x14ac:dyDescent="0.2">
      <c r="A1809" s="94"/>
      <c r="B1809" s="26"/>
      <c r="G1809" s="112"/>
    </row>
    <row r="1810" spans="1:7" s="4" customFormat="1" x14ac:dyDescent="0.2">
      <c r="A1810" s="94"/>
      <c r="B1810" s="26"/>
      <c r="G1810" s="112"/>
    </row>
    <row r="1811" spans="1:7" s="4" customFormat="1" x14ac:dyDescent="0.2">
      <c r="A1811" s="94"/>
      <c r="B1811" s="26"/>
      <c r="G1811" s="112"/>
    </row>
    <row r="1812" spans="1:7" s="4" customFormat="1" x14ac:dyDescent="0.2">
      <c r="A1812" s="94"/>
      <c r="B1812" s="26"/>
      <c r="G1812" s="112"/>
    </row>
    <row r="1813" spans="1:7" s="4" customFormat="1" x14ac:dyDescent="0.2">
      <c r="A1813" s="94"/>
      <c r="B1813" s="26"/>
      <c r="G1813" s="112"/>
    </row>
    <row r="1814" spans="1:7" s="4" customFormat="1" x14ac:dyDescent="0.2">
      <c r="A1814" s="94"/>
      <c r="B1814" s="26"/>
      <c r="G1814" s="112"/>
    </row>
    <row r="1815" spans="1:7" s="4" customFormat="1" x14ac:dyDescent="0.2">
      <c r="A1815" s="94"/>
      <c r="B1815" s="26"/>
      <c r="G1815" s="112"/>
    </row>
    <row r="1816" spans="1:7" s="4" customFormat="1" x14ac:dyDescent="0.2">
      <c r="A1816" s="94"/>
      <c r="B1816" s="26"/>
      <c r="G1816" s="112"/>
    </row>
    <row r="1817" spans="1:7" s="4" customFormat="1" x14ac:dyDescent="0.2">
      <c r="A1817" s="94"/>
      <c r="B1817" s="26"/>
      <c r="G1817" s="112"/>
    </row>
    <row r="1818" spans="1:7" s="4" customFormat="1" x14ac:dyDescent="0.2">
      <c r="A1818" s="94"/>
      <c r="B1818" s="26"/>
      <c r="G1818" s="112"/>
    </row>
    <row r="1819" spans="1:7" s="4" customFormat="1" x14ac:dyDescent="0.2">
      <c r="A1819" s="94"/>
      <c r="B1819" s="26"/>
      <c r="G1819" s="112"/>
    </row>
    <row r="1820" spans="1:7" s="4" customFormat="1" x14ac:dyDescent="0.2">
      <c r="A1820" s="94"/>
      <c r="B1820" s="26"/>
      <c r="G1820" s="112"/>
    </row>
    <row r="1821" spans="1:7" s="4" customFormat="1" x14ac:dyDescent="0.2">
      <c r="A1821" s="94"/>
      <c r="B1821" s="26"/>
      <c r="G1821" s="112"/>
    </row>
    <row r="1822" spans="1:7" s="4" customFormat="1" x14ac:dyDescent="0.2">
      <c r="A1822" s="94"/>
      <c r="B1822" s="26"/>
      <c r="G1822" s="112"/>
    </row>
    <row r="1823" spans="1:7" s="4" customFormat="1" x14ac:dyDescent="0.2">
      <c r="A1823" s="94"/>
      <c r="B1823" s="26"/>
      <c r="G1823" s="112"/>
    </row>
    <row r="1824" spans="1:7" s="4" customFormat="1" x14ac:dyDescent="0.2">
      <c r="A1824" s="94"/>
      <c r="B1824" s="26"/>
      <c r="G1824" s="112"/>
    </row>
    <row r="1825" spans="1:7" s="4" customFormat="1" x14ac:dyDescent="0.2">
      <c r="A1825" s="94"/>
      <c r="B1825" s="26"/>
      <c r="G1825" s="112"/>
    </row>
    <row r="1826" spans="1:7" s="4" customFormat="1" x14ac:dyDescent="0.2">
      <c r="A1826" s="94"/>
      <c r="B1826" s="26"/>
      <c r="G1826" s="112"/>
    </row>
    <row r="1827" spans="1:7" s="4" customFormat="1" x14ac:dyDescent="0.2">
      <c r="A1827" s="94"/>
      <c r="B1827" s="26"/>
      <c r="G1827" s="112"/>
    </row>
    <row r="1828" spans="1:7" s="4" customFormat="1" x14ac:dyDescent="0.2">
      <c r="A1828" s="94"/>
      <c r="B1828" s="26"/>
      <c r="G1828" s="112"/>
    </row>
    <row r="1829" spans="1:7" s="4" customFormat="1" x14ac:dyDescent="0.2">
      <c r="A1829" s="94"/>
      <c r="B1829" s="26"/>
      <c r="G1829" s="112"/>
    </row>
    <row r="1830" spans="1:7" s="4" customFormat="1" x14ac:dyDescent="0.2">
      <c r="A1830" s="94"/>
      <c r="B1830" s="26"/>
      <c r="G1830" s="112"/>
    </row>
    <row r="1831" spans="1:7" s="4" customFormat="1" x14ac:dyDescent="0.2">
      <c r="A1831" s="94"/>
      <c r="B1831" s="26"/>
      <c r="G1831" s="112"/>
    </row>
    <row r="1832" spans="1:7" s="4" customFormat="1" x14ac:dyDescent="0.2">
      <c r="A1832" s="94"/>
      <c r="B1832" s="26"/>
      <c r="G1832" s="112"/>
    </row>
    <row r="1833" spans="1:7" s="4" customFormat="1" x14ac:dyDescent="0.2">
      <c r="A1833" s="94"/>
      <c r="B1833" s="26"/>
      <c r="G1833" s="112"/>
    </row>
    <row r="1834" spans="1:7" s="4" customFormat="1" x14ac:dyDescent="0.2">
      <c r="A1834" s="94"/>
      <c r="B1834" s="26"/>
      <c r="G1834" s="112"/>
    </row>
    <row r="1835" spans="1:7" s="4" customFormat="1" x14ac:dyDescent="0.2">
      <c r="A1835" s="94"/>
      <c r="B1835" s="26"/>
      <c r="G1835" s="112"/>
    </row>
    <row r="1836" spans="1:7" s="4" customFormat="1" x14ac:dyDescent="0.2">
      <c r="A1836" s="94"/>
      <c r="B1836" s="26"/>
      <c r="G1836" s="112"/>
    </row>
    <row r="1837" spans="1:7" s="4" customFormat="1" x14ac:dyDescent="0.2">
      <c r="A1837" s="94"/>
      <c r="B1837" s="26"/>
      <c r="G1837" s="112"/>
    </row>
    <row r="1838" spans="1:7" s="4" customFormat="1" x14ac:dyDescent="0.2">
      <c r="A1838" s="94"/>
      <c r="B1838" s="26"/>
      <c r="G1838" s="112"/>
    </row>
    <row r="1839" spans="1:7" s="4" customFormat="1" x14ac:dyDescent="0.2">
      <c r="A1839" s="94"/>
      <c r="B1839" s="26"/>
      <c r="G1839" s="112"/>
    </row>
    <row r="1840" spans="1:7" s="4" customFormat="1" x14ac:dyDescent="0.2">
      <c r="A1840" s="94"/>
      <c r="B1840" s="26"/>
      <c r="G1840" s="112"/>
    </row>
    <row r="1841" spans="1:7" s="4" customFormat="1" x14ac:dyDescent="0.2">
      <c r="A1841" s="94"/>
      <c r="B1841" s="26"/>
      <c r="G1841" s="112"/>
    </row>
    <row r="1842" spans="1:7" s="4" customFormat="1" x14ac:dyDescent="0.2">
      <c r="A1842" s="94"/>
      <c r="B1842" s="26"/>
      <c r="G1842" s="112"/>
    </row>
    <row r="1843" spans="1:7" s="4" customFormat="1" x14ac:dyDescent="0.2">
      <c r="A1843" s="94"/>
      <c r="B1843" s="26"/>
      <c r="G1843" s="112"/>
    </row>
    <row r="1844" spans="1:7" s="4" customFormat="1" x14ac:dyDescent="0.2">
      <c r="A1844" s="94"/>
      <c r="B1844" s="26"/>
      <c r="G1844" s="112"/>
    </row>
    <row r="1845" spans="1:7" s="4" customFormat="1" x14ac:dyDescent="0.2">
      <c r="A1845" s="94"/>
      <c r="B1845" s="26"/>
      <c r="G1845" s="112"/>
    </row>
    <row r="1846" spans="1:7" s="4" customFormat="1" x14ac:dyDescent="0.2">
      <c r="A1846" s="94"/>
      <c r="B1846" s="26"/>
      <c r="G1846" s="112"/>
    </row>
    <row r="1847" spans="1:7" s="4" customFormat="1" x14ac:dyDescent="0.2">
      <c r="A1847" s="94"/>
      <c r="B1847" s="26"/>
      <c r="G1847" s="112"/>
    </row>
    <row r="1848" spans="1:7" s="4" customFormat="1" x14ac:dyDescent="0.2">
      <c r="A1848" s="94"/>
      <c r="B1848" s="26"/>
      <c r="G1848" s="112"/>
    </row>
    <row r="1849" spans="1:7" s="4" customFormat="1" x14ac:dyDescent="0.2">
      <c r="A1849" s="94"/>
      <c r="B1849" s="26"/>
      <c r="G1849" s="112"/>
    </row>
    <row r="1850" spans="1:7" s="4" customFormat="1" x14ac:dyDescent="0.2">
      <c r="A1850" s="94"/>
      <c r="B1850" s="26"/>
      <c r="G1850" s="112"/>
    </row>
    <row r="1851" spans="1:7" s="4" customFormat="1" x14ac:dyDescent="0.2">
      <c r="A1851" s="94"/>
      <c r="B1851" s="26"/>
      <c r="G1851" s="112"/>
    </row>
    <row r="1852" spans="1:7" s="4" customFormat="1" x14ac:dyDescent="0.2">
      <c r="A1852" s="94"/>
      <c r="B1852" s="26"/>
      <c r="G1852" s="112"/>
    </row>
    <row r="1853" spans="1:7" s="4" customFormat="1" x14ac:dyDescent="0.2">
      <c r="A1853" s="94"/>
      <c r="B1853" s="26"/>
      <c r="G1853" s="112"/>
    </row>
    <row r="1854" spans="1:7" s="4" customFormat="1" x14ac:dyDescent="0.2">
      <c r="A1854" s="94"/>
      <c r="B1854" s="26"/>
      <c r="G1854" s="112"/>
    </row>
    <row r="1855" spans="1:7" s="4" customFormat="1" x14ac:dyDescent="0.2">
      <c r="A1855" s="94"/>
      <c r="B1855" s="26"/>
      <c r="G1855" s="112"/>
    </row>
    <row r="1856" spans="1:7" s="4" customFormat="1" x14ac:dyDescent="0.2">
      <c r="A1856" s="94"/>
      <c r="B1856" s="26"/>
      <c r="G1856" s="112"/>
    </row>
    <row r="1857" spans="1:7" s="4" customFormat="1" x14ac:dyDescent="0.2">
      <c r="A1857" s="94"/>
      <c r="B1857" s="26"/>
      <c r="G1857" s="112"/>
    </row>
    <row r="1858" spans="1:7" s="4" customFormat="1" x14ac:dyDescent="0.2">
      <c r="A1858" s="94"/>
      <c r="B1858" s="26"/>
      <c r="G1858" s="112"/>
    </row>
    <row r="1859" spans="1:7" s="4" customFormat="1" x14ac:dyDescent="0.2">
      <c r="A1859" s="94"/>
      <c r="B1859" s="26"/>
      <c r="G1859" s="112"/>
    </row>
    <row r="1860" spans="1:7" s="4" customFormat="1" x14ac:dyDescent="0.2">
      <c r="A1860" s="94"/>
      <c r="B1860" s="26"/>
      <c r="G1860" s="112"/>
    </row>
    <row r="1861" spans="1:7" s="4" customFormat="1" x14ac:dyDescent="0.2">
      <c r="A1861" s="94"/>
      <c r="B1861" s="26"/>
      <c r="G1861" s="112"/>
    </row>
    <row r="1862" spans="1:7" s="4" customFormat="1" x14ac:dyDescent="0.2">
      <c r="A1862" s="94"/>
      <c r="B1862" s="26"/>
      <c r="G1862" s="112"/>
    </row>
    <row r="1863" spans="1:7" s="4" customFormat="1" x14ac:dyDescent="0.2">
      <c r="A1863" s="94"/>
      <c r="B1863" s="26"/>
      <c r="G1863" s="112"/>
    </row>
    <row r="1864" spans="1:7" s="4" customFormat="1" x14ac:dyDescent="0.2">
      <c r="A1864" s="94"/>
      <c r="B1864" s="26"/>
      <c r="G1864" s="112"/>
    </row>
    <row r="1865" spans="1:7" s="4" customFormat="1" x14ac:dyDescent="0.2">
      <c r="A1865" s="94"/>
      <c r="B1865" s="26"/>
      <c r="G1865" s="112"/>
    </row>
    <row r="1866" spans="1:7" s="4" customFormat="1" x14ac:dyDescent="0.2">
      <c r="A1866" s="94"/>
      <c r="B1866" s="26"/>
      <c r="G1866" s="112"/>
    </row>
    <row r="1867" spans="1:7" s="4" customFormat="1" x14ac:dyDescent="0.2">
      <c r="A1867" s="94"/>
      <c r="B1867" s="26"/>
      <c r="G1867" s="112"/>
    </row>
    <row r="1868" spans="1:7" s="4" customFormat="1" x14ac:dyDescent="0.2">
      <c r="A1868" s="94"/>
      <c r="B1868" s="26"/>
      <c r="G1868" s="112"/>
    </row>
    <row r="1869" spans="1:7" s="4" customFormat="1" x14ac:dyDescent="0.2">
      <c r="A1869" s="94"/>
      <c r="B1869" s="26"/>
      <c r="G1869" s="112"/>
    </row>
    <row r="1870" spans="1:7" s="4" customFormat="1" x14ac:dyDescent="0.2">
      <c r="A1870" s="94"/>
      <c r="B1870" s="26"/>
      <c r="G1870" s="112"/>
    </row>
    <row r="1871" spans="1:7" s="4" customFormat="1" x14ac:dyDescent="0.2">
      <c r="A1871" s="94"/>
      <c r="B1871" s="26"/>
      <c r="G1871" s="112"/>
    </row>
    <row r="1872" spans="1:7" s="4" customFormat="1" x14ac:dyDescent="0.2">
      <c r="A1872" s="94"/>
      <c r="B1872" s="26"/>
      <c r="G1872" s="112"/>
    </row>
    <row r="1873" spans="1:7" s="4" customFormat="1" x14ac:dyDescent="0.2">
      <c r="A1873" s="94"/>
      <c r="B1873" s="26"/>
      <c r="G1873" s="112"/>
    </row>
    <row r="1874" spans="1:7" s="4" customFormat="1" x14ac:dyDescent="0.2">
      <c r="A1874" s="94"/>
      <c r="B1874" s="26"/>
      <c r="G1874" s="112"/>
    </row>
    <row r="1875" spans="1:7" s="4" customFormat="1" x14ac:dyDescent="0.2">
      <c r="A1875" s="94"/>
      <c r="B1875" s="26"/>
      <c r="G1875" s="112"/>
    </row>
    <row r="1876" spans="1:7" s="4" customFormat="1" x14ac:dyDescent="0.2">
      <c r="A1876" s="94"/>
      <c r="B1876" s="26"/>
      <c r="G1876" s="112"/>
    </row>
    <row r="1877" spans="1:7" s="4" customFormat="1" x14ac:dyDescent="0.2">
      <c r="A1877" s="94"/>
      <c r="B1877" s="26"/>
      <c r="G1877" s="112"/>
    </row>
    <row r="1878" spans="1:7" s="4" customFormat="1" x14ac:dyDescent="0.2">
      <c r="A1878" s="94"/>
      <c r="B1878" s="26"/>
      <c r="G1878" s="112"/>
    </row>
    <row r="1879" spans="1:7" s="4" customFormat="1" x14ac:dyDescent="0.2">
      <c r="A1879" s="94"/>
      <c r="B1879" s="26"/>
      <c r="G1879" s="112"/>
    </row>
    <row r="1880" spans="1:7" s="4" customFormat="1" x14ac:dyDescent="0.2">
      <c r="A1880" s="94"/>
      <c r="B1880" s="26"/>
      <c r="G1880" s="112"/>
    </row>
    <row r="1881" spans="1:7" s="4" customFormat="1" x14ac:dyDescent="0.2">
      <c r="A1881" s="94"/>
      <c r="B1881" s="26"/>
      <c r="G1881" s="112"/>
    </row>
    <row r="1882" spans="1:7" s="4" customFormat="1" x14ac:dyDescent="0.2">
      <c r="A1882" s="94"/>
      <c r="B1882" s="26"/>
      <c r="G1882" s="112"/>
    </row>
    <row r="1883" spans="1:7" s="4" customFormat="1" x14ac:dyDescent="0.2">
      <c r="A1883" s="94"/>
      <c r="B1883" s="26"/>
      <c r="G1883" s="112"/>
    </row>
    <row r="1884" spans="1:7" s="4" customFormat="1" x14ac:dyDescent="0.2">
      <c r="A1884" s="94"/>
      <c r="B1884" s="26"/>
      <c r="G1884" s="112"/>
    </row>
    <row r="1885" spans="1:7" s="4" customFormat="1" x14ac:dyDescent="0.2">
      <c r="A1885" s="94"/>
      <c r="B1885" s="26"/>
      <c r="G1885" s="112"/>
    </row>
    <row r="1886" spans="1:7" s="4" customFormat="1" x14ac:dyDescent="0.2">
      <c r="A1886" s="94"/>
      <c r="B1886" s="26"/>
      <c r="G1886" s="112"/>
    </row>
    <row r="1887" spans="1:7" s="4" customFormat="1" x14ac:dyDescent="0.2">
      <c r="A1887" s="94"/>
      <c r="B1887" s="26"/>
      <c r="G1887" s="112"/>
    </row>
    <row r="1888" spans="1:7" s="4" customFormat="1" x14ac:dyDescent="0.2">
      <c r="A1888" s="94"/>
      <c r="B1888" s="26"/>
      <c r="G1888" s="112"/>
    </row>
    <row r="1889" spans="1:7" s="4" customFormat="1" x14ac:dyDescent="0.2">
      <c r="A1889" s="94"/>
      <c r="B1889" s="26"/>
      <c r="G1889" s="112"/>
    </row>
    <row r="1890" spans="1:7" s="4" customFormat="1" x14ac:dyDescent="0.2">
      <c r="A1890" s="94"/>
      <c r="B1890" s="26"/>
      <c r="G1890" s="112"/>
    </row>
    <row r="1891" spans="1:7" s="4" customFormat="1" x14ac:dyDescent="0.2">
      <c r="A1891" s="94"/>
      <c r="B1891" s="26"/>
      <c r="G1891" s="112"/>
    </row>
    <row r="1892" spans="1:7" s="4" customFormat="1" x14ac:dyDescent="0.2">
      <c r="A1892" s="94"/>
      <c r="B1892" s="26"/>
      <c r="G1892" s="112"/>
    </row>
    <row r="1893" spans="1:7" s="4" customFormat="1" x14ac:dyDescent="0.2">
      <c r="A1893" s="94"/>
      <c r="B1893" s="26"/>
      <c r="G1893" s="112"/>
    </row>
    <row r="1894" spans="1:7" s="4" customFormat="1" x14ac:dyDescent="0.2">
      <c r="A1894" s="94"/>
      <c r="B1894" s="26"/>
      <c r="G1894" s="112"/>
    </row>
    <row r="1895" spans="1:7" s="4" customFormat="1" x14ac:dyDescent="0.2">
      <c r="A1895" s="94"/>
      <c r="B1895" s="26"/>
      <c r="G1895" s="112"/>
    </row>
    <row r="1896" spans="1:7" s="4" customFormat="1" x14ac:dyDescent="0.2">
      <c r="A1896" s="94"/>
      <c r="B1896" s="26"/>
      <c r="G1896" s="112"/>
    </row>
    <row r="1897" spans="1:7" s="4" customFormat="1" x14ac:dyDescent="0.2">
      <c r="A1897" s="94"/>
      <c r="B1897" s="26"/>
      <c r="G1897" s="112"/>
    </row>
    <row r="1898" spans="1:7" s="4" customFormat="1" x14ac:dyDescent="0.2">
      <c r="A1898" s="94"/>
      <c r="B1898" s="26"/>
      <c r="G1898" s="112"/>
    </row>
    <row r="1899" spans="1:7" s="4" customFormat="1" x14ac:dyDescent="0.2">
      <c r="A1899" s="94"/>
      <c r="B1899" s="26"/>
      <c r="G1899" s="112"/>
    </row>
    <row r="1900" spans="1:7" s="4" customFormat="1" x14ac:dyDescent="0.2">
      <c r="A1900" s="94"/>
      <c r="B1900" s="26"/>
      <c r="G1900" s="112"/>
    </row>
    <row r="1901" spans="1:7" s="4" customFormat="1" x14ac:dyDescent="0.2">
      <c r="A1901" s="94"/>
      <c r="B1901" s="26"/>
      <c r="G1901" s="112"/>
    </row>
    <row r="1902" spans="1:7" s="4" customFormat="1" x14ac:dyDescent="0.2">
      <c r="A1902" s="94"/>
      <c r="B1902" s="26"/>
      <c r="G1902" s="112"/>
    </row>
    <row r="1903" spans="1:7" s="4" customFormat="1" x14ac:dyDescent="0.2">
      <c r="A1903" s="94"/>
      <c r="B1903" s="26"/>
      <c r="G1903" s="112"/>
    </row>
    <row r="1904" spans="1:7" s="4" customFormat="1" x14ac:dyDescent="0.2">
      <c r="A1904" s="94"/>
      <c r="B1904" s="26"/>
      <c r="G1904" s="112"/>
    </row>
    <row r="1905" spans="1:7" s="4" customFormat="1" x14ac:dyDescent="0.2">
      <c r="A1905" s="94"/>
      <c r="B1905" s="26"/>
      <c r="G1905" s="112"/>
    </row>
    <row r="1906" spans="1:7" s="4" customFormat="1" x14ac:dyDescent="0.2">
      <c r="A1906" s="94"/>
      <c r="B1906" s="26"/>
      <c r="G1906" s="112"/>
    </row>
    <row r="1907" spans="1:7" s="4" customFormat="1" x14ac:dyDescent="0.2">
      <c r="A1907" s="94"/>
      <c r="B1907" s="26"/>
      <c r="G1907" s="112"/>
    </row>
    <row r="1908" spans="1:7" s="4" customFormat="1" x14ac:dyDescent="0.2">
      <c r="A1908" s="94"/>
      <c r="B1908" s="26"/>
      <c r="G1908" s="112"/>
    </row>
    <row r="1909" spans="1:7" s="4" customFormat="1" x14ac:dyDescent="0.2">
      <c r="A1909" s="94"/>
      <c r="B1909" s="26"/>
      <c r="G1909" s="112"/>
    </row>
    <row r="1910" spans="1:7" s="4" customFormat="1" x14ac:dyDescent="0.2">
      <c r="A1910" s="94"/>
      <c r="B1910" s="26"/>
      <c r="G1910" s="112"/>
    </row>
    <row r="1911" spans="1:7" s="4" customFormat="1" x14ac:dyDescent="0.2">
      <c r="A1911" s="94"/>
      <c r="B1911" s="26"/>
      <c r="G1911" s="112"/>
    </row>
    <row r="1912" spans="1:7" s="4" customFormat="1" x14ac:dyDescent="0.2">
      <c r="A1912" s="94"/>
      <c r="B1912" s="26"/>
      <c r="G1912" s="112"/>
    </row>
    <row r="1913" spans="1:7" s="4" customFormat="1" x14ac:dyDescent="0.2">
      <c r="A1913" s="94"/>
      <c r="B1913" s="26"/>
      <c r="G1913" s="112"/>
    </row>
    <row r="1914" spans="1:7" s="4" customFormat="1" x14ac:dyDescent="0.2">
      <c r="A1914" s="94"/>
      <c r="B1914" s="26"/>
      <c r="G1914" s="112"/>
    </row>
    <row r="1915" spans="1:7" s="4" customFormat="1" x14ac:dyDescent="0.2">
      <c r="A1915" s="94"/>
      <c r="B1915" s="26"/>
      <c r="G1915" s="112"/>
    </row>
    <row r="1916" spans="1:7" s="4" customFormat="1" x14ac:dyDescent="0.2">
      <c r="A1916" s="94"/>
      <c r="B1916" s="26"/>
      <c r="G1916" s="112"/>
    </row>
    <row r="1917" spans="1:7" s="4" customFormat="1" x14ac:dyDescent="0.2">
      <c r="A1917" s="94"/>
      <c r="B1917" s="26"/>
      <c r="G1917" s="112"/>
    </row>
    <row r="1918" spans="1:7" s="4" customFormat="1" x14ac:dyDescent="0.2">
      <c r="A1918" s="94"/>
      <c r="B1918" s="26"/>
      <c r="G1918" s="112"/>
    </row>
    <row r="1919" spans="1:7" s="4" customFormat="1" x14ac:dyDescent="0.2">
      <c r="A1919" s="94"/>
      <c r="B1919" s="26"/>
      <c r="G1919" s="112"/>
    </row>
    <row r="1920" spans="1:7" s="4" customFormat="1" x14ac:dyDescent="0.2">
      <c r="A1920" s="94"/>
      <c r="B1920" s="26"/>
      <c r="G1920" s="112"/>
    </row>
    <row r="1921" spans="1:7" s="4" customFormat="1" x14ac:dyDescent="0.2">
      <c r="A1921" s="94"/>
      <c r="B1921" s="26"/>
      <c r="G1921" s="112"/>
    </row>
    <row r="1922" spans="1:7" s="4" customFormat="1" x14ac:dyDescent="0.2">
      <c r="A1922" s="94"/>
      <c r="B1922" s="26"/>
      <c r="G1922" s="112"/>
    </row>
    <row r="1923" spans="1:7" s="4" customFormat="1" x14ac:dyDescent="0.2">
      <c r="A1923" s="94"/>
      <c r="B1923" s="26"/>
      <c r="G1923" s="112"/>
    </row>
    <row r="1924" spans="1:7" s="4" customFormat="1" x14ac:dyDescent="0.2">
      <c r="A1924" s="94"/>
      <c r="B1924" s="26"/>
      <c r="G1924" s="112"/>
    </row>
    <row r="1925" spans="1:7" s="4" customFormat="1" x14ac:dyDescent="0.2">
      <c r="A1925" s="94"/>
      <c r="B1925" s="26"/>
      <c r="G1925" s="112"/>
    </row>
    <row r="1926" spans="1:7" s="4" customFormat="1" x14ac:dyDescent="0.2">
      <c r="A1926" s="94"/>
      <c r="B1926" s="26"/>
      <c r="G1926" s="112"/>
    </row>
    <row r="1927" spans="1:7" s="4" customFormat="1" x14ac:dyDescent="0.2">
      <c r="A1927" s="94"/>
      <c r="B1927" s="26"/>
      <c r="G1927" s="112"/>
    </row>
    <row r="1928" spans="1:7" s="4" customFormat="1" x14ac:dyDescent="0.2">
      <c r="A1928" s="94"/>
      <c r="B1928" s="26"/>
      <c r="G1928" s="112"/>
    </row>
    <row r="1929" spans="1:7" s="4" customFormat="1" x14ac:dyDescent="0.2">
      <c r="A1929" s="94"/>
      <c r="B1929" s="26"/>
      <c r="G1929" s="112"/>
    </row>
    <row r="1930" spans="1:7" s="4" customFormat="1" x14ac:dyDescent="0.2">
      <c r="A1930" s="94"/>
      <c r="B1930" s="26"/>
      <c r="G1930" s="112"/>
    </row>
    <row r="1931" spans="1:7" s="4" customFormat="1" x14ac:dyDescent="0.2">
      <c r="A1931" s="94"/>
      <c r="B1931" s="26"/>
      <c r="G1931" s="112"/>
    </row>
    <row r="1932" spans="1:7" s="4" customFormat="1" x14ac:dyDescent="0.2">
      <c r="A1932" s="94"/>
      <c r="B1932" s="26"/>
      <c r="G1932" s="112"/>
    </row>
    <row r="1933" spans="1:7" s="4" customFormat="1" x14ac:dyDescent="0.2">
      <c r="A1933" s="94"/>
      <c r="B1933" s="26"/>
      <c r="G1933" s="112"/>
    </row>
    <row r="1934" spans="1:7" s="4" customFormat="1" x14ac:dyDescent="0.2">
      <c r="A1934" s="94"/>
      <c r="B1934" s="26"/>
      <c r="G1934" s="112"/>
    </row>
    <row r="1935" spans="1:7" s="4" customFormat="1" x14ac:dyDescent="0.2">
      <c r="A1935" s="94"/>
      <c r="B1935" s="26"/>
      <c r="G1935" s="112"/>
    </row>
    <row r="1936" spans="1:7" s="4" customFormat="1" x14ac:dyDescent="0.2">
      <c r="A1936" s="94"/>
      <c r="B1936" s="26"/>
      <c r="G1936" s="112"/>
    </row>
    <row r="1937" spans="1:7" s="4" customFormat="1" x14ac:dyDescent="0.2">
      <c r="A1937" s="94"/>
      <c r="B1937" s="26"/>
      <c r="G1937" s="112"/>
    </row>
    <row r="1938" spans="1:7" s="4" customFormat="1" x14ac:dyDescent="0.2">
      <c r="A1938" s="94"/>
      <c r="B1938" s="26"/>
      <c r="G1938" s="112"/>
    </row>
    <row r="1939" spans="1:7" s="4" customFormat="1" x14ac:dyDescent="0.2">
      <c r="A1939" s="94"/>
      <c r="B1939" s="26"/>
      <c r="G1939" s="112"/>
    </row>
    <row r="1940" spans="1:7" s="4" customFormat="1" x14ac:dyDescent="0.2">
      <c r="A1940" s="94"/>
      <c r="B1940" s="26"/>
      <c r="G1940" s="112"/>
    </row>
    <row r="1941" spans="1:7" s="4" customFormat="1" x14ac:dyDescent="0.2">
      <c r="A1941" s="94"/>
      <c r="B1941" s="26"/>
      <c r="G1941" s="112"/>
    </row>
    <row r="1942" spans="1:7" s="4" customFormat="1" x14ac:dyDescent="0.2">
      <c r="A1942" s="94"/>
      <c r="B1942" s="26"/>
      <c r="G1942" s="112"/>
    </row>
    <row r="1943" spans="1:7" s="4" customFormat="1" x14ac:dyDescent="0.2">
      <c r="A1943" s="94"/>
      <c r="B1943" s="26"/>
      <c r="G1943" s="112"/>
    </row>
    <row r="1944" spans="1:7" s="4" customFormat="1" x14ac:dyDescent="0.2">
      <c r="A1944" s="94"/>
      <c r="B1944" s="26"/>
      <c r="G1944" s="112"/>
    </row>
    <row r="1945" spans="1:7" s="4" customFormat="1" x14ac:dyDescent="0.2">
      <c r="A1945" s="94"/>
      <c r="B1945" s="26"/>
      <c r="G1945" s="112"/>
    </row>
    <row r="1946" spans="1:7" s="4" customFormat="1" x14ac:dyDescent="0.2">
      <c r="A1946" s="94"/>
      <c r="B1946" s="26"/>
      <c r="G1946" s="112"/>
    </row>
    <row r="1947" spans="1:7" s="4" customFormat="1" x14ac:dyDescent="0.2">
      <c r="A1947" s="94"/>
      <c r="B1947" s="26"/>
      <c r="G1947" s="112"/>
    </row>
    <row r="1948" spans="1:7" s="4" customFormat="1" x14ac:dyDescent="0.2">
      <c r="A1948" s="94"/>
      <c r="B1948" s="26"/>
      <c r="G1948" s="112"/>
    </row>
    <row r="1949" spans="1:7" s="4" customFormat="1" x14ac:dyDescent="0.2">
      <c r="A1949" s="94"/>
      <c r="B1949" s="26"/>
      <c r="G1949" s="112"/>
    </row>
    <row r="1950" spans="1:7" s="4" customFormat="1" x14ac:dyDescent="0.2">
      <c r="A1950" s="94"/>
      <c r="B1950" s="26"/>
      <c r="G1950" s="112"/>
    </row>
    <row r="1951" spans="1:7" s="4" customFormat="1" x14ac:dyDescent="0.2">
      <c r="A1951" s="94"/>
      <c r="B1951" s="26"/>
      <c r="G1951" s="112"/>
    </row>
    <row r="1952" spans="1:7" s="4" customFormat="1" x14ac:dyDescent="0.2">
      <c r="A1952" s="94"/>
      <c r="B1952" s="26"/>
      <c r="G1952" s="112"/>
    </row>
    <row r="1953" spans="1:7" s="4" customFormat="1" x14ac:dyDescent="0.2">
      <c r="A1953" s="94"/>
      <c r="B1953" s="26"/>
      <c r="G1953" s="112"/>
    </row>
    <row r="1954" spans="1:7" s="4" customFormat="1" x14ac:dyDescent="0.2">
      <c r="A1954" s="94"/>
      <c r="B1954" s="26"/>
      <c r="G1954" s="112"/>
    </row>
    <row r="1955" spans="1:7" s="4" customFormat="1" x14ac:dyDescent="0.2">
      <c r="A1955" s="94"/>
      <c r="B1955" s="26"/>
      <c r="G1955" s="112"/>
    </row>
    <row r="1956" spans="1:7" s="4" customFormat="1" x14ac:dyDescent="0.2">
      <c r="A1956" s="94"/>
      <c r="B1956" s="26"/>
      <c r="G1956" s="112"/>
    </row>
    <row r="1957" spans="1:7" s="4" customFormat="1" x14ac:dyDescent="0.2">
      <c r="A1957" s="94"/>
      <c r="B1957" s="26"/>
      <c r="G1957" s="112"/>
    </row>
    <row r="1958" spans="1:7" s="4" customFormat="1" x14ac:dyDescent="0.2">
      <c r="A1958" s="94"/>
      <c r="B1958" s="26"/>
      <c r="G1958" s="112"/>
    </row>
    <row r="1959" spans="1:7" s="4" customFormat="1" x14ac:dyDescent="0.2">
      <c r="A1959" s="94"/>
      <c r="B1959" s="26"/>
      <c r="G1959" s="112"/>
    </row>
    <row r="1960" spans="1:7" s="4" customFormat="1" x14ac:dyDescent="0.2">
      <c r="A1960" s="94"/>
      <c r="B1960" s="26"/>
      <c r="G1960" s="112"/>
    </row>
    <row r="1961" spans="1:7" s="4" customFormat="1" x14ac:dyDescent="0.2">
      <c r="A1961" s="94"/>
      <c r="B1961" s="26"/>
      <c r="G1961" s="112"/>
    </row>
    <row r="1962" spans="1:7" s="4" customFormat="1" x14ac:dyDescent="0.2">
      <c r="A1962" s="94"/>
      <c r="B1962" s="26"/>
      <c r="G1962" s="112"/>
    </row>
    <row r="1963" spans="1:7" s="4" customFormat="1" x14ac:dyDescent="0.2">
      <c r="A1963" s="94"/>
      <c r="B1963" s="26"/>
      <c r="G1963" s="112"/>
    </row>
    <row r="1964" spans="1:7" s="4" customFormat="1" x14ac:dyDescent="0.2">
      <c r="A1964" s="94"/>
      <c r="B1964" s="26"/>
      <c r="G1964" s="112"/>
    </row>
    <row r="1965" spans="1:7" s="4" customFormat="1" x14ac:dyDescent="0.2">
      <c r="A1965" s="94"/>
      <c r="B1965" s="26"/>
      <c r="G1965" s="112"/>
    </row>
    <row r="1966" spans="1:7" s="4" customFormat="1" x14ac:dyDescent="0.2">
      <c r="A1966" s="94"/>
      <c r="B1966" s="26"/>
      <c r="G1966" s="112"/>
    </row>
    <row r="1967" spans="1:7" s="4" customFormat="1" x14ac:dyDescent="0.2">
      <c r="A1967" s="94"/>
      <c r="B1967" s="26"/>
      <c r="G1967" s="112"/>
    </row>
    <row r="1968" spans="1:7" s="4" customFormat="1" x14ac:dyDescent="0.2">
      <c r="A1968" s="94"/>
      <c r="B1968" s="26"/>
      <c r="G1968" s="112"/>
    </row>
    <row r="1969" spans="1:7" s="4" customFormat="1" x14ac:dyDescent="0.2">
      <c r="A1969" s="94"/>
      <c r="B1969" s="26"/>
      <c r="G1969" s="112"/>
    </row>
    <row r="1970" spans="1:7" s="4" customFormat="1" x14ac:dyDescent="0.2">
      <c r="A1970" s="94"/>
      <c r="B1970" s="26"/>
      <c r="G1970" s="112"/>
    </row>
    <row r="1971" spans="1:7" s="4" customFormat="1" x14ac:dyDescent="0.2">
      <c r="A1971" s="94"/>
      <c r="B1971" s="26"/>
      <c r="G1971" s="112"/>
    </row>
    <row r="1972" spans="1:7" s="4" customFormat="1" x14ac:dyDescent="0.2">
      <c r="A1972" s="94"/>
      <c r="B1972" s="26"/>
      <c r="G1972" s="112"/>
    </row>
    <row r="1973" spans="1:7" s="4" customFormat="1" x14ac:dyDescent="0.2">
      <c r="A1973" s="94"/>
      <c r="B1973" s="26"/>
      <c r="G1973" s="112"/>
    </row>
    <row r="1974" spans="1:7" s="4" customFormat="1" x14ac:dyDescent="0.2">
      <c r="A1974" s="94"/>
      <c r="B1974" s="26"/>
      <c r="G1974" s="112"/>
    </row>
    <row r="1975" spans="1:7" s="4" customFormat="1" x14ac:dyDescent="0.2">
      <c r="A1975" s="94"/>
      <c r="B1975" s="26"/>
      <c r="G1975" s="112"/>
    </row>
    <row r="1976" spans="1:7" s="4" customFormat="1" x14ac:dyDescent="0.2">
      <c r="A1976" s="94"/>
      <c r="B1976" s="26"/>
      <c r="G1976" s="112"/>
    </row>
    <row r="1977" spans="1:7" s="4" customFormat="1" x14ac:dyDescent="0.2">
      <c r="A1977" s="94"/>
      <c r="B1977" s="26"/>
      <c r="G1977" s="112"/>
    </row>
    <row r="1978" spans="1:7" s="4" customFormat="1" x14ac:dyDescent="0.2">
      <c r="A1978" s="94"/>
      <c r="B1978" s="26"/>
      <c r="G1978" s="112"/>
    </row>
    <row r="1979" spans="1:7" s="4" customFormat="1" x14ac:dyDescent="0.2">
      <c r="A1979" s="94"/>
      <c r="B1979" s="26"/>
      <c r="G1979" s="112"/>
    </row>
    <row r="1980" spans="1:7" s="4" customFormat="1" x14ac:dyDescent="0.2">
      <c r="A1980" s="94"/>
      <c r="B1980" s="26"/>
      <c r="G1980" s="112"/>
    </row>
    <row r="1981" spans="1:7" s="4" customFormat="1" x14ac:dyDescent="0.2">
      <c r="A1981" s="94"/>
      <c r="B1981" s="26"/>
      <c r="G1981" s="112"/>
    </row>
    <row r="1982" spans="1:7" s="4" customFormat="1" x14ac:dyDescent="0.2">
      <c r="A1982" s="94"/>
      <c r="B1982" s="26"/>
      <c r="G1982" s="112"/>
    </row>
    <row r="1983" spans="1:7" s="4" customFormat="1" x14ac:dyDescent="0.2">
      <c r="A1983" s="94"/>
      <c r="B1983" s="26"/>
      <c r="G1983" s="112"/>
    </row>
    <row r="1984" spans="1:7" s="4" customFormat="1" x14ac:dyDescent="0.2">
      <c r="A1984" s="94"/>
      <c r="B1984" s="26"/>
      <c r="G1984" s="112"/>
    </row>
    <row r="1985" spans="1:7" s="4" customFormat="1" x14ac:dyDescent="0.2">
      <c r="A1985" s="94"/>
      <c r="B1985" s="26"/>
      <c r="G1985" s="112"/>
    </row>
    <row r="1986" spans="1:7" s="4" customFormat="1" x14ac:dyDescent="0.2">
      <c r="A1986" s="94"/>
      <c r="B1986" s="26"/>
      <c r="G1986" s="112"/>
    </row>
    <row r="1987" spans="1:7" s="4" customFormat="1" x14ac:dyDescent="0.2">
      <c r="A1987" s="94"/>
      <c r="B1987" s="26"/>
      <c r="G1987" s="112"/>
    </row>
    <row r="1988" spans="1:7" s="4" customFormat="1" x14ac:dyDescent="0.2">
      <c r="A1988" s="94"/>
      <c r="B1988" s="26"/>
      <c r="G1988" s="112"/>
    </row>
    <row r="1989" spans="1:7" s="4" customFormat="1" x14ac:dyDescent="0.2">
      <c r="A1989" s="94"/>
      <c r="B1989" s="26"/>
      <c r="G1989" s="112"/>
    </row>
    <row r="1990" spans="1:7" s="4" customFormat="1" x14ac:dyDescent="0.2">
      <c r="A1990" s="94"/>
      <c r="B1990" s="26"/>
      <c r="G1990" s="112"/>
    </row>
    <row r="1991" spans="1:7" s="4" customFormat="1" x14ac:dyDescent="0.2">
      <c r="A1991" s="94"/>
      <c r="B1991" s="26"/>
      <c r="G1991" s="112"/>
    </row>
    <row r="1992" spans="1:7" s="4" customFormat="1" x14ac:dyDescent="0.2">
      <c r="A1992" s="94"/>
      <c r="B1992" s="26"/>
      <c r="G1992" s="112"/>
    </row>
    <row r="1993" spans="1:7" s="4" customFormat="1" x14ac:dyDescent="0.2">
      <c r="A1993" s="94"/>
      <c r="B1993" s="26"/>
      <c r="G1993" s="112"/>
    </row>
    <row r="1994" spans="1:7" s="4" customFormat="1" x14ac:dyDescent="0.2">
      <c r="A1994" s="94"/>
      <c r="B1994" s="26"/>
      <c r="G1994" s="112"/>
    </row>
    <row r="1995" spans="1:7" s="4" customFormat="1" x14ac:dyDescent="0.2">
      <c r="A1995" s="94"/>
      <c r="B1995" s="26"/>
      <c r="G1995" s="112"/>
    </row>
    <row r="1996" spans="1:7" s="4" customFormat="1" x14ac:dyDescent="0.2">
      <c r="A1996" s="94"/>
      <c r="B1996" s="26"/>
      <c r="G1996" s="112"/>
    </row>
    <row r="1997" spans="1:7" s="4" customFormat="1" x14ac:dyDescent="0.2">
      <c r="A1997" s="94"/>
      <c r="B1997" s="26"/>
      <c r="G1997" s="112"/>
    </row>
    <row r="1998" spans="1:7" s="4" customFormat="1" x14ac:dyDescent="0.2">
      <c r="A1998" s="94"/>
      <c r="B1998" s="26"/>
      <c r="G1998" s="112"/>
    </row>
    <row r="1999" spans="1:7" s="4" customFormat="1" x14ac:dyDescent="0.2">
      <c r="A1999" s="94"/>
      <c r="B1999" s="26"/>
      <c r="G1999" s="112"/>
    </row>
    <row r="2000" spans="1:7" s="4" customFormat="1" x14ac:dyDescent="0.2">
      <c r="A2000" s="94"/>
      <c r="B2000" s="26"/>
      <c r="G2000" s="112"/>
    </row>
    <row r="2001" spans="1:7" s="4" customFormat="1" x14ac:dyDescent="0.2">
      <c r="A2001" s="94"/>
      <c r="B2001" s="26"/>
      <c r="G2001" s="112"/>
    </row>
    <row r="2002" spans="1:7" s="4" customFormat="1" x14ac:dyDescent="0.2">
      <c r="A2002" s="94"/>
      <c r="B2002" s="26"/>
      <c r="G2002" s="112"/>
    </row>
    <row r="2003" spans="1:7" s="4" customFormat="1" x14ac:dyDescent="0.2">
      <c r="A2003" s="94"/>
      <c r="B2003" s="26"/>
      <c r="G2003" s="112"/>
    </row>
    <row r="2004" spans="1:7" s="4" customFormat="1" x14ac:dyDescent="0.2">
      <c r="A2004" s="94"/>
      <c r="B2004" s="26"/>
      <c r="G2004" s="112"/>
    </row>
    <row r="2005" spans="1:7" s="4" customFormat="1" x14ac:dyDescent="0.2">
      <c r="A2005" s="94"/>
      <c r="B2005" s="26"/>
      <c r="G2005" s="112"/>
    </row>
    <row r="2006" spans="1:7" s="4" customFormat="1" x14ac:dyDescent="0.2">
      <c r="A2006" s="94"/>
      <c r="B2006" s="26"/>
      <c r="G2006" s="112"/>
    </row>
    <row r="2007" spans="1:7" s="4" customFormat="1" x14ac:dyDescent="0.2">
      <c r="A2007" s="94"/>
      <c r="B2007" s="26"/>
      <c r="G2007" s="112"/>
    </row>
    <row r="2008" spans="1:7" s="4" customFormat="1" x14ac:dyDescent="0.2">
      <c r="A2008" s="94"/>
      <c r="B2008" s="26"/>
      <c r="G2008" s="112"/>
    </row>
    <row r="2009" spans="1:7" s="4" customFormat="1" x14ac:dyDescent="0.2">
      <c r="A2009" s="94"/>
      <c r="B2009" s="26"/>
      <c r="G2009" s="112"/>
    </row>
    <row r="2010" spans="1:7" s="4" customFormat="1" x14ac:dyDescent="0.2">
      <c r="A2010" s="94"/>
      <c r="B2010" s="26"/>
      <c r="G2010" s="112"/>
    </row>
    <row r="2011" spans="1:7" s="4" customFormat="1" x14ac:dyDescent="0.2">
      <c r="A2011" s="94"/>
      <c r="B2011" s="26"/>
      <c r="G2011" s="112"/>
    </row>
    <row r="2012" spans="1:7" s="4" customFormat="1" x14ac:dyDescent="0.2">
      <c r="A2012" s="94"/>
      <c r="B2012" s="26"/>
      <c r="G2012" s="112"/>
    </row>
    <row r="2013" spans="1:7" s="4" customFormat="1" x14ac:dyDescent="0.2">
      <c r="A2013" s="94"/>
      <c r="B2013" s="26"/>
      <c r="G2013" s="112"/>
    </row>
    <row r="2014" spans="1:7" s="4" customFormat="1" x14ac:dyDescent="0.2">
      <c r="A2014" s="94"/>
      <c r="B2014" s="26"/>
      <c r="G2014" s="112"/>
    </row>
    <row r="2015" spans="1:7" s="4" customFormat="1" x14ac:dyDescent="0.2">
      <c r="A2015" s="94"/>
      <c r="B2015" s="26"/>
      <c r="G2015" s="112"/>
    </row>
    <row r="2016" spans="1:7" s="4" customFormat="1" x14ac:dyDescent="0.2">
      <c r="A2016" s="94"/>
      <c r="B2016" s="26"/>
      <c r="G2016" s="112"/>
    </row>
    <row r="2017" spans="1:7" s="4" customFormat="1" x14ac:dyDescent="0.2">
      <c r="A2017" s="94"/>
      <c r="B2017" s="26"/>
      <c r="G2017" s="112"/>
    </row>
    <row r="2018" spans="1:7" s="4" customFormat="1" x14ac:dyDescent="0.2">
      <c r="A2018" s="94"/>
      <c r="B2018" s="26"/>
      <c r="G2018" s="112"/>
    </row>
    <row r="2019" spans="1:7" s="4" customFormat="1" x14ac:dyDescent="0.2">
      <c r="A2019" s="94"/>
      <c r="B2019" s="26"/>
      <c r="G2019" s="112"/>
    </row>
    <row r="2020" spans="1:7" s="4" customFormat="1" x14ac:dyDescent="0.2">
      <c r="A2020" s="94"/>
      <c r="B2020" s="26"/>
      <c r="G2020" s="112"/>
    </row>
    <row r="2021" spans="1:7" s="4" customFormat="1" x14ac:dyDescent="0.2">
      <c r="A2021" s="94"/>
      <c r="B2021" s="26"/>
      <c r="G2021" s="112"/>
    </row>
    <row r="2022" spans="1:7" s="4" customFormat="1" x14ac:dyDescent="0.2">
      <c r="A2022" s="94"/>
      <c r="B2022" s="26"/>
      <c r="G2022" s="112"/>
    </row>
    <row r="2023" spans="1:7" s="4" customFormat="1" x14ac:dyDescent="0.2">
      <c r="A2023" s="94"/>
      <c r="B2023" s="26"/>
      <c r="G2023" s="112"/>
    </row>
    <row r="2024" spans="1:7" s="4" customFormat="1" x14ac:dyDescent="0.2">
      <c r="A2024" s="94"/>
      <c r="B2024" s="26"/>
      <c r="G2024" s="112"/>
    </row>
    <row r="2025" spans="1:7" s="4" customFormat="1" x14ac:dyDescent="0.2">
      <c r="A2025" s="94"/>
      <c r="B2025" s="26"/>
      <c r="G2025" s="112"/>
    </row>
    <row r="2026" spans="1:7" s="4" customFormat="1" x14ac:dyDescent="0.2">
      <c r="A2026" s="94"/>
      <c r="B2026" s="26"/>
      <c r="G2026" s="112"/>
    </row>
    <row r="2027" spans="1:7" s="4" customFormat="1" x14ac:dyDescent="0.2">
      <c r="A2027" s="94"/>
      <c r="B2027" s="26"/>
      <c r="G2027" s="112"/>
    </row>
    <row r="2028" spans="1:7" s="4" customFormat="1" x14ac:dyDescent="0.2">
      <c r="A2028" s="94"/>
      <c r="B2028" s="26"/>
      <c r="G2028" s="112"/>
    </row>
    <row r="2029" spans="1:7" s="4" customFormat="1" x14ac:dyDescent="0.2">
      <c r="A2029" s="94"/>
      <c r="B2029" s="26"/>
      <c r="G2029" s="112"/>
    </row>
    <row r="2030" spans="1:7" s="4" customFormat="1" x14ac:dyDescent="0.2">
      <c r="A2030" s="94"/>
      <c r="B2030" s="26"/>
      <c r="G2030" s="112"/>
    </row>
    <row r="2031" spans="1:7" s="4" customFormat="1" x14ac:dyDescent="0.2">
      <c r="A2031" s="94"/>
      <c r="B2031" s="26"/>
      <c r="G2031" s="112"/>
    </row>
    <row r="2032" spans="1:7" s="4" customFormat="1" x14ac:dyDescent="0.2">
      <c r="A2032" s="94"/>
      <c r="B2032" s="26"/>
      <c r="G2032" s="112"/>
    </row>
    <row r="2033" spans="1:7" s="4" customFormat="1" x14ac:dyDescent="0.2">
      <c r="A2033" s="94"/>
      <c r="B2033" s="26"/>
      <c r="G2033" s="112"/>
    </row>
    <row r="2034" spans="1:7" s="4" customFormat="1" x14ac:dyDescent="0.2">
      <c r="A2034" s="94"/>
      <c r="B2034" s="26"/>
      <c r="G2034" s="112"/>
    </row>
    <row r="2035" spans="1:7" s="4" customFormat="1" x14ac:dyDescent="0.2">
      <c r="A2035" s="94"/>
      <c r="B2035" s="26"/>
      <c r="G2035" s="112"/>
    </row>
    <row r="2036" spans="1:7" s="4" customFormat="1" x14ac:dyDescent="0.2">
      <c r="A2036" s="94"/>
      <c r="B2036" s="26"/>
      <c r="G2036" s="112"/>
    </row>
    <row r="2037" spans="1:7" s="4" customFormat="1" x14ac:dyDescent="0.2">
      <c r="A2037" s="94"/>
      <c r="B2037" s="26"/>
      <c r="G2037" s="112"/>
    </row>
    <row r="2038" spans="1:7" s="4" customFormat="1" x14ac:dyDescent="0.2">
      <c r="A2038" s="94"/>
      <c r="B2038" s="26"/>
      <c r="G2038" s="112"/>
    </row>
    <row r="2039" spans="1:7" s="4" customFormat="1" x14ac:dyDescent="0.2">
      <c r="A2039" s="94"/>
      <c r="B2039" s="26"/>
      <c r="G2039" s="112"/>
    </row>
    <row r="2040" spans="1:7" s="4" customFormat="1" x14ac:dyDescent="0.2">
      <c r="A2040" s="94"/>
      <c r="B2040" s="26"/>
      <c r="G2040" s="112"/>
    </row>
    <row r="2041" spans="1:7" s="4" customFormat="1" x14ac:dyDescent="0.2">
      <c r="A2041" s="94"/>
      <c r="B2041" s="26"/>
      <c r="G2041" s="112"/>
    </row>
    <row r="2042" spans="1:7" s="4" customFormat="1" x14ac:dyDescent="0.2">
      <c r="A2042" s="94"/>
      <c r="B2042" s="26"/>
      <c r="G2042" s="112"/>
    </row>
    <row r="2043" spans="1:7" s="4" customFormat="1" x14ac:dyDescent="0.2">
      <c r="A2043" s="94"/>
      <c r="B2043" s="26"/>
      <c r="G2043" s="112"/>
    </row>
    <row r="2044" spans="1:7" s="4" customFormat="1" x14ac:dyDescent="0.2">
      <c r="A2044" s="94"/>
      <c r="B2044" s="26"/>
      <c r="G2044" s="112"/>
    </row>
    <row r="2045" spans="1:7" s="4" customFormat="1" x14ac:dyDescent="0.2">
      <c r="A2045" s="94"/>
      <c r="B2045" s="26"/>
      <c r="G2045" s="112"/>
    </row>
    <row r="2046" spans="1:7" s="4" customFormat="1" x14ac:dyDescent="0.2">
      <c r="A2046" s="94"/>
      <c r="B2046" s="26"/>
      <c r="G2046" s="112"/>
    </row>
    <row r="2047" spans="1:7" s="4" customFormat="1" x14ac:dyDescent="0.2">
      <c r="A2047" s="94"/>
      <c r="B2047" s="26"/>
      <c r="G2047" s="112"/>
    </row>
    <row r="2048" spans="1:7" s="4" customFormat="1" x14ac:dyDescent="0.2">
      <c r="A2048" s="94"/>
      <c r="B2048" s="26"/>
      <c r="G2048" s="112"/>
    </row>
    <row r="2049" spans="1:7" s="4" customFormat="1" x14ac:dyDescent="0.2">
      <c r="A2049" s="94"/>
      <c r="B2049" s="26"/>
      <c r="G2049" s="112"/>
    </row>
    <row r="2050" spans="1:7" s="4" customFormat="1" x14ac:dyDescent="0.2">
      <c r="A2050" s="94"/>
      <c r="B2050" s="26"/>
      <c r="G2050" s="112"/>
    </row>
    <row r="2051" spans="1:7" s="4" customFormat="1" x14ac:dyDescent="0.2">
      <c r="A2051" s="94"/>
      <c r="B2051" s="26"/>
      <c r="G2051" s="112"/>
    </row>
    <row r="2052" spans="1:7" s="4" customFormat="1" x14ac:dyDescent="0.2">
      <c r="A2052" s="94"/>
      <c r="B2052" s="26"/>
      <c r="G2052" s="112"/>
    </row>
    <row r="2053" spans="1:7" s="4" customFormat="1" x14ac:dyDescent="0.2">
      <c r="A2053" s="94"/>
      <c r="B2053" s="26"/>
      <c r="G2053" s="112"/>
    </row>
    <row r="2054" spans="1:7" s="4" customFormat="1" x14ac:dyDescent="0.2">
      <c r="A2054" s="94"/>
      <c r="B2054" s="26"/>
      <c r="G2054" s="112"/>
    </row>
    <row r="2055" spans="1:7" s="4" customFormat="1" x14ac:dyDescent="0.2">
      <c r="A2055" s="94"/>
      <c r="B2055" s="26"/>
      <c r="G2055" s="112"/>
    </row>
    <row r="2056" spans="1:7" s="4" customFormat="1" x14ac:dyDescent="0.2">
      <c r="A2056" s="94"/>
      <c r="B2056" s="26"/>
      <c r="G2056" s="112"/>
    </row>
    <row r="2057" spans="1:7" s="4" customFormat="1" x14ac:dyDescent="0.2">
      <c r="A2057" s="94"/>
      <c r="B2057" s="26"/>
      <c r="G2057" s="112"/>
    </row>
    <row r="2058" spans="1:7" s="4" customFormat="1" x14ac:dyDescent="0.2">
      <c r="A2058" s="94"/>
      <c r="B2058" s="26"/>
      <c r="G2058" s="112"/>
    </row>
    <row r="2059" spans="1:7" s="4" customFormat="1" x14ac:dyDescent="0.2">
      <c r="A2059" s="94"/>
      <c r="B2059" s="26"/>
      <c r="G2059" s="112"/>
    </row>
    <row r="2060" spans="1:7" s="4" customFormat="1" x14ac:dyDescent="0.2">
      <c r="A2060" s="94"/>
      <c r="B2060" s="26"/>
      <c r="G2060" s="112"/>
    </row>
    <row r="2061" spans="1:7" s="4" customFormat="1" x14ac:dyDescent="0.2">
      <c r="A2061" s="94"/>
      <c r="B2061" s="26"/>
      <c r="G2061" s="112"/>
    </row>
    <row r="2062" spans="1:7" s="4" customFormat="1" x14ac:dyDescent="0.2">
      <c r="A2062" s="94"/>
      <c r="B2062" s="26"/>
      <c r="G2062" s="112"/>
    </row>
    <row r="2063" spans="1:7" s="4" customFormat="1" x14ac:dyDescent="0.2">
      <c r="A2063" s="94"/>
      <c r="B2063" s="26"/>
      <c r="G2063" s="112"/>
    </row>
    <row r="2064" spans="1:7" s="4" customFormat="1" x14ac:dyDescent="0.2">
      <c r="A2064" s="94"/>
      <c r="B2064" s="26"/>
      <c r="G2064" s="112"/>
    </row>
    <row r="2065" spans="1:7" s="4" customFormat="1" x14ac:dyDescent="0.2">
      <c r="A2065" s="94"/>
      <c r="B2065" s="26"/>
      <c r="G2065" s="112"/>
    </row>
    <row r="2066" spans="1:7" s="4" customFormat="1" x14ac:dyDescent="0.2">
      <c r="A2066" s="94"/>
      <c r="B2066" s="26"/>
      <c r="G2066" s="112"/>
    </row>
    <row r="2067" spans="1:7" s="4" customFormat="1" x14ac:dyDescent="0.2">
      <c r="A2067" s="94"/>
      <c r="B2067" s="26"/>
      <c r="G2067" s="112"/>
    </row>
    <row r="2068" spans="1:7" s="4" customFormat="1" x14ac:dyDescent="0.2">
      <c r="A2068" s="94"/>
      <c r="B2068" s="26"/>
      <c r="G2068" s="112"/>
    </row>
    <row r="2069" spans="1:7" s="4" customFormat="1" x14ac:dyDescent="0.2">
      <c r="A2069" s="94"/>
      <c r="B2069" s="26"/>
      <c r="G2069" s="112"/>
    </row>
    <row r="2070" spans="1:7" s="4" customFormat="1" x14ac:dyDescent="0.2">
      <c r="A2070" s="94"/>
      <c r="B2070" s="26"/>
      <c r="G2070" s="112"/>
    </row>
    <row r="2071" spans="1:7" s="4" customFormat="1" x14ac:dyDescent="0.2">
      <c r="A2071" s="94"/>
      <c r="B2071" s="26"/>
      <c r="G2071" s="112"/>
    </row>
    <row r="2072" spans="1:7" s="4" customFormat="1" x14ac:dyDescent="0.2">
      <c r="A2072" s="94"/>
      <c r="B2072" s="26"/>
      <c r="G2072" s="112"/>
    </row>
    <row r="2073" spans="1:7" s="4" customFormat="1" x14ac:dyDescent="0.2">
      <c r="A2073" s="94"/>
      <c r="B2073" s="26"/>
      <c r="G2073" s="112"/>
    </row>
    <row r="2074" spans="1:7" s="4" customFormat="1" x14ac:dyDescent="0.2">
      <c r="A2074" s="94"/>
      <c r="B2074" s="26"/>
      <c r="G2074" s="112"/>
    </row>
    <row r="2075" spans="1:7" s="4" customFormat="1" x14ac:dyDescent="0.2">
      <c r="A2075" s="94"/>
      <c r="B2075" s="26"/>
      <c r="G2075" s="112"/>
    </row>
    <row r="2076" spans="1:7" s="4" customFormat="1" x14ac:dyDescent="0.2">
      <c r="A2076" s="94"/>
      <c r="B2076" s="26"/>
      <c r="G2076" s="112"/>
    </row>
    <row r="2077" spans="1:7" s="4" customFormat="1" x14ac:dyDescent="0.2">
      <c r="A2077" s="94"/>
      <c r="B2077" s="26"/>
      <c r="G2077" s="112"/>
    </row>
    <row r="2078" spans="1:7" s="4" customFormat="1" x14ac:dyDescent="0.2">
      <c r="A2078" s="94"/>
      <c r="B2078" s="26"/>
      <c r="G2078" s="112"/>
    </row>
    <row r="2079" spans="1:7" s="4" customFormat="1" x14ac:dyDescent="0.2">
      <c r="A2079" s="94"/>
      <c r="B2079" s="26"/>
      <c r="G2079" s="112"/>
    </row>
    <row r="2080" spans="1:7" s="4" customFormat="1" x14ac:dyDescent="0.2">
      <c r="A2080" s="94"/>
      <c r="B2080" s="26"/>
      <c r="G2080" s="112"/>
    </row>
    <row r="2081" spans="1:7" s="4" customFormat="1" x14ac:dyDescent="0.2">
      <c r="A2081" s="94"/>
      <c r="B2081" s="26"/>
      <c r="G2081" s="112"/>
    </row>
    <row r="2082" spans="1:7" s="4" customFormat="1" x14ac:dyDescent="0.2">
      <c r="A2082" s="94"/>
      <c r="B2082" s="26"/>
      <c r="G2082" s="112"/>
    </row>
    <row r="2083" spans="1:7" s="4" customFormat="1" x14ac:dyDescent="0.2">
      <c r="A2083" s="94"/>
      <c r="B2083" s="26"/>
      <c r="G2083" s="112"/>
    </row>
    <row r="2084" spans="1:7" s="4" customFormat="1" x14ac:dyDescent="0.2">
      <c r="A2084" s="94"/>
      <c r="B2084" s="26"/>
      <c r="G2084" s="112"/>
    </row>
    <row r="2085" spans="1:7" s="4" customFormat="1" x14ac:dyDescent="0.2">
      <c r="A2085" s="94"/>
      <c r="B2085" s="26"/>
      <c r="G2085" s="112"/>
    </row>
    <row r="2086" spans="1:7" s="4" customFormat="1" x14ac:dyDescent="0.2">
      <c r="A2086" s="94"/>
      <c r="B2086" s="26"/>
      <c r="G2086" s="112"/>
    </row>
    <row r="2087" spans="1:7" s="4" customFormat="1" x14ac:dyDescent="0.2">
      <c r="A2087" s="94"/>
      <c r="B2087" s="26"/>
      <c r="G2087" s="112"/>
    </row>
    <row r="2088" spans="1:7" s="4" customFormat="1" x14ac:dyDescent="0.2">
      <c r="A2088" s="94"/>
      <c r="B2088" s="26"/>
      <c r="G2088" s="112"/>
    </row>
    <row r="2089" spans="1:7" s="4" customFormat="1" x14ac:dyDescent="0.2">
      <c r="A2089" s="94"/>
      <c r="B2089" s="26"/>
      <c r="G2089" s="112"/>
    </row>
    <row r="2090" spans="1:7" s="4" customFormat="1" x14ac:dyDescent="0.2">
      <c r="A2090" s="94"/>
      <c r="B2090" s="26"/>
      <c r="G2090" s="112"/>
    </row>
    <row r="2091" spans="1:7" s="4" customFormat="1" x14ac:dyDescent="0.2">
      <c r="A2091" s="94"/>
      <c r="B2091" s="26"/>
      <c r="G2091" s="112"/>
    </row>
    <row r="2092" spans="1:7" s="4" customFormat="1" x14ac:dyDescent="0.2">
      <c r="A2092" s="94"/>
      <c r="B2092" s="26"/>
      <c r="G2092" s="112"/>
    </row>
    <row r="2093" spans="1:7" s="4" customFormat="1" x14ac:dyDescent="0.2">
      <c r="A2093" s="94"/>
      <c r="B2093" s="26"/>
      <c r="G2093" s="112"/>
    </row>
    <row r="2094" spans="1:7" s="4" customFormat="1" x14ac:dyDescent="0.2">
      <c r="A2094" s="94"/>
      <c r="B2094" s="26"/>
      <c r="G2094" s="112"/>
    </row>
    <row r="2095" spans="1:7" s="4" customFormat="1" x14ac:dyDescent="0.2">
      <c r="A2095" s="94"/>
      <c r="B2095" s="26"/>
      <c r="G2095" s="112"/>
    </row>
    <row r="2096" spans="1:7" s="4" customFormat="1" x14ac:dyDescent="0.2">
      <c r="A2096" s="94"/>
      <c r="B2096" s="26"/>
      <c r="G2096" s="112"/>
    </row>
    <row r="2097" spans="1:7" s="4" customFormat="1" x14ac:dyDescent="0.2">
      <c r="A2097" s="94"/>
      <c r="B2097" s="26"/>
      <c r="G2097" s="112"/>
    </row>
    <row r="2098" spans="1:7" s="4" customFormat="1" x14ac:dyDescent="0.2">
      <c r="A2098" s="94"/>
      <c r="B2098" s="26"/>
      <c r="G2098" s="112"/>
    </row>
    <row r="2099" spans="1:7" s="4" customFormat="1" x14ac:dyDescent="0.2">
      <c r="A2099" s="94"/>
      <c r="B2099" s="26"/>
      <c r="G2099" s="112"/>
    </row>
    <row r="2100" spans="1:7" s="4" customFormat="1" x14ac:dyDescent="0.2">
      <c r="A2100" s="94"/>
      <c r="B2100" s="26"/>
      <c r="G2100" s="112"/>
    </row>
    <row r="2101" spans="1:7" s="4" customFormat="1" x14ac:dyDescent="0.2">
      <c r="A2101" s="94"/>
      <c r="B2101" s="26"/>
      <c r="G2101" s="112"/>
    </row>
    <row r="2102" spans="1:7" s="4" customFormat="1" x14ac:dyDescent="0.2">
      <c r="A2102" s="94"/>
      <c r="B2102" s="26"/>
      <c r="G2102" s="112"/>
    </row>
    <row r="2103" spans="1:7" s="4" customFormat="1" x14ac:dyDescent="0.2">
      <c r="A2103" s="94"/>
      <c r="B2103" s="26"/>
      <c r="G2103" s="112"/>
    </row>
    <row r="2104" spans="1:7" s="4" customFormat="1" x14ac:dyDescent="0.2">
      <c r="A2104" s="94"/>
      <c r="B2104" s="26"/>
      <c r="G2104" s="112"/>
    </row>
    <row r="2105" spans="1:7" s="4" customFormat="1" x14ac:dyDescent="0.2">
      <c r="A2105" s="94"/>
      <c r="B2105" s="26"/>
      <c r="G2105" s="112"/>
    </row>
    <row r="2106" spans="1:7" s="4" customFormat="1" x14ac:dyDescent="0.2">
      <c r="A2106" s="94"/>
      <c r="B2106" s="26"/>
      <c r="G2106" s="112"/>
    </row>
    <row r="2107" spans="1:7" s="4" customFormat="1" x14ac:dyDescent="0.2">
      <c r="A2107" s="94"/>
      <c r="B2107" s="26"/>
      <c r="G2107" s="112"/>
    </row>
    <row r="2108" spans="1:7" s="4" customFormat="1" x14ac:dyDescent="0.2">
      <c r="A2108" s="94"/>
      <c r="B2108" s="26"/>
      <c r="G2108" s="112"/>
    </row>
    <row r="2109" spans="1:7" s="4" customFormat="1" x14ac:dyDescent="0.2">
      <c r="A2109" s="94"/>
      <c r="B2109" s="26"/>
      <c r="G2109" s="112"/>
    </row>
    <row r="2110" spans="1:7" s="4" customFormat="1" x14ac:dyDescent="0.2">
      <c r="A2110" s="94"/>
      <c r="B2110" s="26"/>
      <c r="G2110" s="112"/>
    </row>
    <row r="2111" spans="1:7" s="4" customFormat="1" x14ac:dyDescent="0.2">
      <c r="A2111" s="94"/>
      <c r="B2111" s="26"/>
      <c r="G2111" s="112"/>
    </row>
    <row r="2112" spans="1:7" s="4" customFormat="1" x14ac:dyDescent="0.2">
      <c r="A2112" s="94"/>
      <c r="B2112" s="26"/>
      <c r="G2112" s="112"/>
    </row>
    <row r="2113" spans="1:7" s="4" customFormat="1" x14ac:dyDescent="0.2">
      <c r="A2113" s="94"/>
      <c r="B2113" s="26"/>
      <c r="G2113" s="112"/>
    </row>
    <row r="2114" spans="1:7" s="4" customFormat="1" x14ac:dyDescent="0.2">
      <c r="A2114" s="94"/>
      <c r="B2114" s="26"/>
      <c r="G2114" s="112"/>
    </row>
    <row r="2115" spans="1:7" s="4" customFormat="1" x14ac:dyDescent="0.2">
      <c r="A2115" s="94"/>
      <c r="B2115" s="26"/>
      <c r="G2115" s="112"/>
    </row>
    <row r="2116" spans="1:7" s="4" customFormat="1" x14ac:dyDescent="0.2">
      <c r="A2116" s="94"/>
      <c r="B2116" s="26"/>
      <c r="G2116" s="112"/>
    </row>
    <row r="2117" spans="1:7" s="4" customFormat="1" x14ac:dyDescent="0.2">
      <c r="A2117" s="94"/>
      <c r="B2117" s="26"/>
      <c r="G2117" s="112"/>
    </row>
    <row r="2118" spans="1:7" s="4" customFormat="1" x14ac:dyDescent="0.2">
      <c r="A2118" s="94"/>
      <c r="B2118" s="26"/>
      <c r="G2118" s="112"/>
    </row>
    <row r="2119" spans="1:7" s="4" customFormat="1" x14ac:dyDescent="0.2">
      <c r="A2119" s="94"/>
      <c r="B2119" s="26"/>
      <c r="G2119" s="112"/>
    </row>
    <row r="2120" spans="1:7" s="4" customFormat="1" x14ac:dyDescent="0.2">
      <c r="A2120" s="94"/>
      <c r="B2120" s="26"/>
      <c r="G2120" s="112"/>
    </row>
    <row r="2121" spans="1:7" s="4" customFormat="1" x14ac:dyDescent="0.2">
      <c r="A2121" s="94"/>
      <c r="B2121" s="26"/>
      <c r="G2121" s="112"/>
    </row>
    <row r="2122" spans="1:7" s="4" customFormat="1" x14ac:dyDescent="0.2">
      <c r="A2122" s="94"/>
      <c r="B2122" s="26"/>
      <c r="G2122" s="112"/>
    </row>
    <row r="2123" spans="1:7" s="4" customFormat="1" x14ac:dyDescent="0.2">
      <c r="A2123" s="94"/>
      <c r="B2123" s="26"/>
      <c r="G2123" s="112"/>
    </row>
    <row r="2124" spans="1:7" s="4" customFormat="1" x14ac:dyDescent="0.2">
      <c r="A2124" s="94"/>
      <c r="B2124" s="26"/>
      <c r="G2124" s="112"/>
    </row>
    <row r="2125" spans="1:7" s="4" customFormat="1" x14ac:dyDescent="0.2">
      <c r="A2125" s="94"/>
      <c r="B2125" s="26"/>
      <c r="G2125" s="112"/>
    </row>
    <row r="2126" spans="1:7" s="4" customFormat="1" x14ac:dyDescent="0.2">
      <c r="A2126" s="94"/>
      <c r="B2126" s="26"/>
      <c r="G2126" s="112"/>
    </row>
    <row r="2127" spans="1:7" s="4" customFormat="1" x14ac:dyDescent="0.2">
      <c r="A2127" s="94"/>
      <c r="B2127" s="26"/>
      <c r="G2127" s="112"/>
    </row>
    <row r="2128" spans="1:7" s="4" customFormat="1" x14ac:dyDescent="0.2">
      <c r="A2128" s="94"/>
      <c r="B2128" s="26"/>
      <c r="G2128" s="112"/>
    </row>
    <row r="2129" spans="1:7" s="4" customFormat="1" x14ac:dyDescent="0.2">
      <c r="A2129" s="94"/>
      <c r="B2129" s="26"/>
      <c r="G2129" s="112"/>
    </row>
    <row r="2130" spans="1:7" s="4" customFormat="1" x14ac:dyDescent="0.2">
      <c r="A2130" s="94"/>
      <c r="B2130" s="26"/>
      <c r="G2130" s="112"/>
    </row>
    <row r="2131" spans="1:7" s="4" customFormat="1" x14ac:dyDescent="0.2">
      <c r="A2131" s="94"/>
      <c r="B2131" s="26"/>
      <c r="G2131" s="112"/>
    </row>
    <row r="2132" spans="1:7" s="4" customFormat="1" x14ac:dyDescent="0.2">
      <c r="A2132" s="94"/>
      <c r="B2132" s="26"/>
      <c r="G2132" s="112"/>
    </row>
    <row r="2133" spans="1:7" s="4" customFormat="1" x14ac:dyDescent="0.2">
      <c r="A2133" s="94"/>
      <c r="B2133" s="26"/>
      <c r="G2133" s="112"/>
    </row>
    <row r="2134" spans="1:7" s="4" customFormat="1" x14ac:dyDescent="0.2">
      <c r="A2134" s="94"/>
      <c r="B2134" s="26"/>
      <c r="G2134" s="112"/>
    </row>
    <row r="2135" spans="1:7" s="4" customFormat="1" x14ac:dyDescent="0.2">
      <c r="A2135" s="94"/>
      <c r="B2135" s="26"/>
      <c r="G2135" s="112"/>
    </row>
    <row r="2136" spans="1:7" s="4" customFormat="1" x14ac:dyDescent="0.2">
      <c r="A2136" s="94"/>
      <c r="B2136" s="26"/>
      <c r="G2136" s="112"/>
    </row>
    <row r="2137" spans="1:7" s="4" customFormat="1" x14ac:dyDescent="0.2">
      <c r="A2137" s="94"/>
      <c r="B2137" s="26"/>
      <c r="G2137" s="112"/>
    </row>
    <row r="2138" spans="1:7" s="4" customFormat="1" x14ac:dyDescent="0.2">
      <c r="A2138" s="94"/>
      <c r="B2138" s="26"/>
      <c r="G2138" s="112"/>
    </row>
    <row r="2139" spans="1:7" s="4" customFormat="1" x14ac:dyDescent="0.2">
      <c r="A2139" s="94"/>
      <c r="B2139" s="26"/>
      <c r="G2139" s="112"/>
    </row>
    <row r="2140" spans="1:7" s="4" customFormat="1" x14ac:dyDescent="0.2">
      <c r="A2140" s="94"/>
      <c r="B2140" s="26"/>
      <c r="G2140" s="112"/>
    </row>
    <row r="2141" spans="1:7" s="4" customFormat="1" x14ac:dyDescent="0.2">
      <c r="A2141" s="94"/>
      <c r="B2141" s="26"/>
      <c r="G2141" s="112"/>
    </row>
    <row r="2142" spans="1:7" s="4" customFormat="1" x14ac:dyDescent="0.2">
      <c r="A2142" s="94"/>
      <c r="B2142" s="26"/>
      <c r="G2142" s="112"/>
    </row>
    <row r="2143" spans="1:7" s="4" customFormat="1" x14ac:dyDescent="0.2">
      <c r="A2143" s="94"/>
      <c r="B2143" s="26"/>
      <c r="G2143" s="112"/>
    </row>
    <row r="2144" spans="1:7" s="4" customFormat="1" x14ac:dyDescent="0.2">
      <c r="A2144" s="94"/>
      <c r="B2144" s="26"/>
      <c r="G2144" s="112"/>
    </row>
    <row r="2145" spans="1:7" s="4" customFormat="1" x14ac:dyDescent="0.2">
      <c r="A2145" s="94"/>
      <c r="B2145" s="26"/>
      <c r="G2145" s="112"/>
    </row>
    <row r="2146" spans="1:7" s="4" customFormat="1" x14ac:dyDescent="0.2">
      <c r="A2146" s="94"/>
      <c r="B2146" s="26"/>
      <c r="G2146" s="112"/>
    </row>
    <row r="2147" spans="1:7" s="4" customFormat="1" x14ac:dyDescent="0.2">
      <c r="A2147" s="94"/>
      <c r="B2147" s="26"/>
      <c r="G2147" s="112"/>
    </row>
    <row r="2148" spans="1:7" s="4" customFormat="1" x14ac:dyDescent="0.2">
      <c r="A2148" s="94"/>
      <c r="B2148" s="26"/>
      <c r="G2148" s="112"/>
    </row>
    <row r="2149" spans="1:7" s="4" customFormat="1" x14ac:dyDescent="0.2">
      <c r="A2149" s="94"/>
      <c r="B2149" s="26"/>
      <c r="G2149" s="112"/>
    </row>
    <row r="2150" spans="1:7" s="4" customFormat="1" x14ac:dyDescent="0.2">
      <c r="A2150" s="94"/>
      <c r="B2150" s="26"/>
      <c r="G2150" s="112"/>
    </row>
    <row r="2151" spans="1:7" s="4" customFormat="1" x14ac:dyDescent="0.2">
      <c r="A2151" s="94"/>
      <c r="B2151" s="26"/>
      <c r="G2151" s="112"/>
    </row>
    <row r="2152" spans="1:7" s="4" customFormat="1" x14ac:dyDescent="0.2">
      <c r="A2152" s="94"/>
      <c r="B2152" s="26"/>
      <c r="G2152" s="112"/>
    </row>
    <row r="2153" spans="1:7" s="4" customFormat="1" x14ac:dyDescent="0.2">
      <c r="A2153" s="94"/>
      <c r="B2153" s="26"/>
      <c r="G2153" s="112"/>
    </row>
    <row r="2154" spans="1:7" s="4" customFormat="1" x14ac:dyDescent="0.2">
      <c r="A2154" s="94"/>
      <c r="B2154" s="26"/>
      <c r="G2154" s="112"/>
    </row>
    <row r="2155" spans="1:7" s="4" customFormat="1" x14ac:dyDescent="0.2">
      <c r="A2155" s="94"/>
      <c r="B2155" s="26"/>
      <c r="G2155" s="112"/>
    </row>
    <row r="2156" spans="1:7" s="4" customFormat="1" x14ac:dyDescent="0.2">
      <c r="A2156" s="94"/>
      <c r="B2156" s="26"/>
      <c r="G2156" s="112"/>
    </row>
    <row r="2157" spans="1:7" s="4" customFormat="1" x14ac:dyDescent="0.2">
      <c r="A2157" s="94"/>
      <c r="B2157" s="26"/>
      <c r="G2157" s="112"/>
    </row>
    <row r="2158" spans="1:7" s="4" customFormat="1" x14ac:dyDescent="0.2">
      <c r="A2158" s="94"/>
      <c r="B2158" s="26"/>
      <c r="G2158" s="112"/>
    </row>
    <row r="2159" spans="1:7" s="4" customFormat="1" x14ac:dyDescent="0.2">
      <c r="A2159" s="94"/>
      <c r="B2159" s="26"/>
      <c r="G2159" s="112"/>
    </row>
    <row r="2160" spans="1:7" s="4" customFormat="1" x14ac:dyDescent="0.2">
      <c r="A2160" s="94"/>
      <c r="B2160" s="26"/>
      <c r="G2160" s="112"/>
    </row>
    <row r="2161" spans="1:7" s="4" customFormat="1" x14ac:dyDescent="0.2">
      <c r="A2161" s="94"/>
      <c r="B2161" s="26"/>
      <c r="G2161" s="112"/>
    </row>
    <row r="2162" spans="1:7" s="4" customFormat="1" x14ac:dyDescent="0.2">
      <c r="A2162" s="94"/>
      <c r="B2162" s="26"/>
      <c r="G2162" s="112"/>
    </row>
    <row r="2163" spans="1:7" s="4" customFormat="1" x14ac:dyDescent="0.2">
      <c r="A2163" s="94"/>
      <c r="B2163" s="26"/>
      <c r="G2163" s="112"/>
    </row>
    <row r="2164" spans="1:7" s="4" customFormat="1" x14ac:dyDescent="0.2">
      <c r="A2164" s="94"/>
      <c r="B2164" s="26"/>
      <c r="G2164" s="112"/>
    </row>
    <row r="2165" spans="1:7" s="4" customFormat="1" x14ac:dyDescent="0.2">
      <c r="A2165" s="94"/>
      <c r="B2165" s="26"/>
      <c r="G2165" s="112"/>
    </row>
    <row r="2166" spans="1:7" s="4" customFormat="1" x14ac:dyDescent="0.2">
      <c r="A2166" s="94"/>
      <c r="B2166" s="26"/>
      <c r="G2166" s="112"/>
    </row>
    <row r="2167" spans="1:7" s="4" customFormat="1" x14ac:dyDescent="0.2">
      <c r="A2167" s="94"/>
      <c r="B2167" s="26"/>
      <c r="G2167" s="112"/>
    </row>
    <row r="2168" spans="1:7" s="4" customFormat="1" x14ac:dyDescent="0.2">
      <c r="A2168" s="94"/>
      <c r="B2168" s="26"/>
      <c r="G2168" s="112"/>
    </row>
    <row r="2169" spans="1:7" s="4" customFormat="1" x14ac:dyDescent="0.2">
      <c r="A2169" s="94"/>
      <c r="B2169" s="26"/>
      <c r="G2169" s="112"/>
    </row>
    <row r="2170" spans="1:7" s="4" customFormat="1" x14ac:dyDescent="0.2">
      <c r="A2170" s="94"/>
      <c r="B2170" s="26"/>
      <c r="G2170" s="112"/>
    </row>
    <row r="2171" spans="1:7" s="4" customFormat="1" x14ac:dyDescent="0.2">
      <c r="A2171" s="94"/>
      <c r="B2171" s="26"/>
      <c r="G2171" s="112"/>
    </row>
    <row r="2172" spans="1:7" s="4" customFormat="1" x14ac:dyDescent="0.2">
      <c r="A2172" s="94"/>
      <c r="B2172" s="26"/>
      <c r="G2172" s="112"/>
    </row>
    <row r="2173" spans="1:7" s="4" customFormat="1" x14ac:dyDescent="0.2">
      <c r="A2173" s="94"/>
      <c r="B2173" s="26"/>
      <c r="G2173" s="112"/>
    </row>
    <row r="2174" spans="1:7" s="4" customFormat="1" x14ac:dyDescent="0.2">
      <c r="A2174" s="94"/>
      <c r="B2174" s="26"/>
      <c r="G2174" s="112"/>
    </row>
    <row r="2175" spans="1:7" s="4" customFormat="1" x14ac:dyDescent="0.2">
      <c r="A2175" s="94"/>
      <c r="B2175" s="26"/>
      <c r="G2175" s="112"/>
    </row>
    <row r="2176" spans="1:7" s="4" customFormat="1" x14ac:dyDescent="0.2">
      <c r="A2176" s="94"/>
      <c r="B2176" s="26"/>
      <c r="G2176" s="112"/>
    </row>
    <row r="2177" spans="1:7" s="4" customFormat="1" x14ac:dyDescent="0.2">
      <c r="A2177" s="94"/>
      <c r="B2177" s="26"/>
      <c r="G2177" s="112"/>
    </row>
    <row r="2178" spans="1:7" s="4" customFormat="1" x14ac:dyDescent="0.2">
      <c r="A2178" s="94"/>
      <c r="B2178" s="26"/>
      <c r="G2178" s="112"/>
    </row>
    <row r="2179" spans="1:7" s="4" customFormat="1" x14ac:dyDescent="0.2">
      <c r="A2179" s="94"/>
      <c r="B2179" s="26"/>
      <c r="G2179" s="112"/>
    </row>
    <row r="2180" spans="1:7" s="4" customFormat="1" x14ac:dyDescent="0.2">
      <c r="A2180" s="94"/>
      <c r="B2180" s="26"/>
      <c r="G2180" s="112"/>
    </row>
    <row r="2181" spans="1:7" s="4" customFormat="1" x14ac:dyDescent="0.2">
      <c r="A2181" s="94"/>
      <c r="B2181" s="26"/>
      <c r="G2181" s="112"/>
    </row>
    <row r="2182" spans="1:7" s="4" customFormat="1" x14ac:dyDescent="0.2">
      <c r="A2182" s="94"/>
      <c r="B2182" s="26"/>
      <c r="G2182" s="112"/>
    </row>
    <row r="2183" spans="1:7" s="4" customFormat="1" x14ac:dyDescent="0.2">
      <c r="A2183" s="94"/>
      <c r="B2183" s="26"/>
      <c r="G2183" s="112"/>
    </row>
    <row r="2184" spans="1:7" s="4" customFormat="1" x14ac:dyDescent="0.2">
      <c r="A2184" s="94"/>
      <c r="B2184" s="26"/>
      <c r="G2184" s="112"/>
    </row>
    <row r="2185" spans="1:7" s="4" customFormat="1" x14ac:dyDescent="0.2">
      <c r="A2185" s="94"/>
      <c r="B2185" s="26"/>
      <c r="G2185" s="112"/>
    </row>
    <row r="2186" spans="1:7" s="4" customFormat="1" x14ac:dyDescent="0.2">
      <c r="A2186" s="94"/>
      <c r="B2186" s="26"/>
      <c r="G2186" s="112"/>
    </row>
    <row r="2187" spans="1:7" s="4" customFormat="1" x14ac:dyDescent="0.2">
      <c r="A2187" s="94"/>
      <c r="B2187" s="26"/>
      <c r="G2187" s="112"/>
    </row>
    <row r="2188" spans="1:7" s="4" customFormat="1" x14ac:dyDescent="0.2">
      <c r="A2188" s="94"/>
      <c r="B2188" s="26"/>
      <c r="G2188" s="112"/>
    </row>
    <row r="2189" spans="1:7" s="4" customFormat="1" x14ac:dyDescent="0.2">
      <c r="A2189" s="94"/>
      <c r="B2189" s="26"/>
      <c r="G2189" s="112"/>
    </row>
    <row r="2190" spans="1:7" s="4" customFormat="1" x14ac:dyDescent="0.2">
      <c r="A2190" s="94"/>
      <c r="B2190" s="26"/>
      <c r="G2190" s="112"/>
    </row>
    <row r="2191" spans="1:7" s="4" customFormat="1" x14ac:dyDescent="0.2">
      <c r="A2191" s="94"/>
      <c r="B2191" s="26"/>
      <c r="G2191" s="112"/>
    </row>
    <row r="2192" spans="1:7" s="4" customFormat="1" x14ac:dyDescent="0.2">
      <c r="A2192" s="94"/>
      <c r="B2192" s="26"/>
      <c r="G2192" s="112"/>
    </row>
    <row r="2193" spans="1:7" s="4" customFormat="1" x14ac:dyDescent="0.2">
      <c r="A2193" s="94"/>
      <c r="B2193" s="26"/>
      <c r="G2193" s="112"/>
    </row>
    <row r="2194" spans="1:7" s="4" customFormat="1" x14ac:dyDescent="0.2">
      <c r="A2194" s="94"/>
      <c r="B2194" s="26"/>
      <c r="G2194" s="112"/>
    </row>
    <row r="2195" spans="1:7" s="4" customFormat="1" x14ac:dyDescent="0.2">
      <c r="A2195" s="94"/>
      <c r="B2195" s="26"/>
      <c r="G2195" s="112"/>
    </row>
    <row r="2196" spans="1:7" s="4" customFormat="1" x14ac:dyDescent="0.2">
      <c r="A2196" s="94"/>
      <c r="B2196" s="26"/>
      <c r="G2196" s="112"/>
    </row>
    <row r="2197" spans="1:7" s="4" customFormat="1" x14ac:dyDescent="0.2">
      <c r="A2197" s="94"/>
      <c r="B2197" s="26"/>
      <c r="G2197" s="112"/>
    </row>
    <row r="2198" spans="1:7" s="4" customFormat="1" x14ac:dyDescent="0.2">
      <c r="A2198" s="94"/>
      <c r="B2198" s="26"/>
      <c r="G2198" s="112"/>
    </row>
    <row r="2199" spans="1:7" s="4" customFormat="1" x14ac:dyDescent="0.2">
      <c r="A2199" s="94"/>
      <c r="B2199" s="26"/>
      <c r="G2199" s="112"/>
    </row>
    <row r="2200" spans="1:7" s="4" customFormat="1" x14ac:dyDescent="0.2">
      <c r="A2200" s="94"/>
      <c r="B2200" s="26"/>
      <c r="G2200" s="112"/>
    </row>
    <row r="2201" spans="1:7" s="4" customFormat="1" x14ac:dyDescent="0.2">
      <c r="A2201" s="94"/>
      <c r="B2201" s="26"/>
      <c r="G2201" s="112"/>
    </row>
    <row r="2202" spans="1:7" s="4" customFormat="1" x14ac:dyDescent="0.2">
      <c r="A2202" s="94"/>
      <c r="B2202" s="26"/>
      <c r="G2202" s="112"/>
    </row>
    <row r="2203" spans="1:7" s="4" customFormat="1" x14ac:dyDescent="0.2">
      <c r="A2203" s="94"/>
      <c r="B2203" s="26"/>
      <c r="G2203" s="112"/>
    </row>
    <row r="2204" spans="1:7" s="4" customFormat="1" x14ac:dyDescent="0.2">
      <c r="A2204" s="94"/>
      <c r="B2204" s="26"/>
      <c r="G2204" s="112"/>
    </row>
    <row r="2205" spans="1:7" s="4" customFormat="1" x14ac:dyDescent="0.2">
      <c r="A2205" s="94"/>
      <c r="B2205" s="26"/>
      <c r="G2205" s="112"/>
    </row>
    <row r="2206" spans="1:7" s="4" customFormat="1" x14ac:dyDescent="0.2">
      <c r="A2206" s="94"/>
      <c r="B2206" s="26"/>
      <c r="G2206" s="112"/>
    </row>
    <row r="2207" spans="1:7" s="4" customFormat="1" x14ac:dyDescent="0.2">
      <c r="A2207" s="94"/>
      <c r="B2207" s="26"/>
      <c r="G2207" s="112"/>
    </row>
    <row r="2208" spans="1:7" s="4" customFormat="1" x14ac:dyDescent="0.2">
      <c r="A2208" s="94"/>
      <c r="B2208" s="26"/>
      <c r="G2208" s="112"/>
    </row>
    <row r="2209" spans="1:7" s="4" customFormat="1" x14ac:dyDescent="0.2">
      <c r="A2209" s="94"/>
      <c r="B2209" s="26"/>
      <c r="G2209" s="112"/>
    </row>
    <row r="2210" spans="1:7" s="4" customFormat="1" x14ac:dyDescent="0.2">
      <c r="A2210" s="94"/>
      <c r="B2210" s="26"/>
      <c r="G2210" s="112"/>
    </row>
    <row r="2211" spans="1:7" s="4" customFormat="1" x14ac:dyDescent="0.2">
      <c r="A2211" s="94"/>
      <c r="B2211" s="26"/>
      <c r="G2211" s="112"/>
    </row>
    <row r="2212" spans="1:7" s="4" customFormat="1" x14ac:dyDescent="0.2">
      <c r="A2212" s="94"/>
      <c r="B2212" s="26"/>
      <c r="G2212" s="112"/>
    </row>
    <row r="2213" spans="1:7" s="4" customFormat="1" x14ac:dyDescent="0.2">
      <c r="A2213" s="94"/>
      <c r="B2213" s="26"/>
      <c r="G2213" s="112"/>
    </row>
    <row r="2214" spans="1:7" s="4" customFormat="1" x14ac:dyDescent="0.2">
      <c r="A2214" s="94"/>
      <c r="B2214" s="26"/>
      <c r="G2214" s="112"/>
    </row>
    <row r="2215" spans="1:7" s="4" customFormat="1" x14ac:dyDescent="0.2">
      <c r="A2215" s="94"/>
      <c r="B2215" s="26"/>
      <c r="G2215" s="112"/>
    </row>
    <row r="2216" spans="1:7" s="4" customFormat="1" x14ac:dyDescent="0.2">
      <c r="A2216" s="94"/>
      <c r="B2216" s="26"/>
      <c r="G2216" s="112"/>
    </row>
    <row r="2217" spans="1:7" s="4" customFormat="1" x14ac:dyDescent="0.2">
      <c r="A2217" s="94"/>
      <c r="B2217" s="26"/>
      <c r="G2217" s="112"/>
    </row>
    <row r="2218" spans="1:7" s="4" customFormat="1" x14ac:dyDescent="0.2">
      <c r="A2218" s="94"/>
      <c r="B2218" s="26"/>
      <c r="G2218" s="112"/>
    </row>
    <row r="2219" spans="1:7" s="4" customFormat="1" x14ac:dyDescent="0.2">
      <c r="A2219" s="94"/>
      <c r="B2219" s="26"/>
      <c r="G2219" s="112"/>
    </row>
    <row r="2220" spans="1:7" s="4" customFormat="1" x14ac:dyDescent="0.2">
      <c r="A2220" s="94"/>
      <c r="B2220" s="26"/>
      <c r="G2220" s="112"/>
    </row>
    <row r="2221" spans="1:7" s="4" customFormat="1" x14ac:dyDescent="0.2">
      <c r="A2221" s="94"/>
      <c r="B2221" s="26"/>
      <c r="G2221" s="112"/>
    </row>
    <row r="2222" spans="1:7" s="4" customFormat="1" x14ac:dyDescent="0.2">
      <c r="A2222" s="94"/>
      <c r="B2222" s="26"/>
      <c r="G2222" s="112"/>
    </row>
    <row r="2223" spans="1:7" s="4" customFormat="1" x14ac:dyDescent="0.2">
      <c r="A2223" s="94"/>
      <c r="B2223" s="26"/>
      <c r="G2223" s="112"/>
    </row>
    <row r="2224" spans="1:7" s="4" customFormat="1" x14ac:dyDescent="0.2">
      <c r="A2224" s="94"/>
      <c r="B2224" s="26"/>
      <c r="G2224" s="112"/>
    </row>
    <row r="2225" spans="1:7" s="4" customFormat="1" x14ac:dyDescent="0.2">
      <c r="A2225" s="94"/>
      <c r="B2225" s="26"/>
      <c r="G2225" s="112"/>
    </row>
    <row r="2226" spans="1:7" s="4" customFormat="1" x14ac:dyDescent="0.2">
      <c r="A2226" s="94"/>
      <c r="B2226" s="26"/>
      <c r="G2226" s="112"/>
    </row>
    <row r="2227" spans="1:7" s="4" customFormat="1" x14ac:dyDescent="0.2">
      <c r="A2227" s="94"/>
      <c r="B2227" s="26"/>
      <c r="G2227" s="112"/>
    </row>
    <row r="2228" spans="1:7" s="4" customFormat="1" x14ac:dyDescent="0.2">
      <c r="A2228" s="94"/>
      <c r="B2228" s="26"/>
      <c r="G2228" s="112"/>
    </row>
    <row r="2229" spans="1:7" s="4" customFormat="1" x14ac:dyDescent="0.2">
      <c r="A2229" s="94"/>
      <c r="B2229" s="26"/>
      <c r="G2229" s="112"/>
    </row>
    <row r="2230" spans="1:7" s="4" customFormat="1" x14ac:dyDescent="0.2">
      <c r="A2230" s="94"/>
      <c r="B2230" s="26"/>
      <c r="G2230" s="112"/>
    </row>
    <row r="2231" spans="1:7" s="4" customFormat="1" x14ac:dyDescent="0.2">
      <c r="A2231" s="94"/>
      <c r="B2231" s="26"/>
      <c r="G2231" s="112"/>
    </row>
    <row r="2232" spans="1:7" s="4" customFormat="1" x14ac:dyDescent="0.2">
      <c r="A2232" s="94"/>
      <c r="B2232" s="26"/>
      <c r="G2232" s="112"/>
    </row>
    <row r="2233" spans="1:7" s="4" customFormat="1" x14ac:dyDescent="0.2">
      <c r="A2233" s="94"/>
      <c r="B2233" s="26"/>
      <c r="G2233" s="112"/>
    </row>
    <row r="2234" spans="1:7" s="4" customFormat="1" x14ac:dyDescent="0.2">
      <c r="A2234" s="94"/>
      <c r="B2234" s="26"/>
      <c r="G2234" s="112"/>
    </row>
    <row r="2235" spans="1:7" s="4" customFormat="1" x14ac:dyDescent="0.2">
      <c r="A2235" s="94"/>
      <c r="B2235" s="26"/>
      <c r="G2235" s="112"/>
    </row>
    <row r="2236" spans="1:7" s="4" customFormat="1" x14ac:dyDescent="0.2">
      <c r="A2236" s="94"/>
      <c r="B2236" s="26"/>
      <c r="G2236" s="112"/>
    </row>
    <row r="2237" spans="1:7" s="4" customFormat="1" x14ac:dyDescent="0.2">
      <c r="A2237" s="94"/>
      <c r="B2237" s="26"/>
      <c r="G2237" s="112"/>
    </row>
    <row r="2238" spans="1:7" s="4" customFormat="1" x14ac:dyDescent="0.2">
      <c r="A2238" s="94"/>
      <c r="B2238" s="26"/>
      <c r="G2238" s="112"/>
    </row>
    <row r="2239" spans="1:7" s="4" customFormat="1" x14ac:dyDescent="0.2">
      <c r="A2239" s="94"/>
      <c r="B2239" s="26"/>
      <c r="G2239" s="112"/>
    </row>
    <row r="2240" spans="1:7" s="4" customFormat="1" x14ac:dyDescent="0.2">
      <c r="A2240" s="94"/>
      <c r="B2240" s="26"/>
      <c r="G2240" s="112"/>
    </row>
    <row r="2241" spans="1:7" s="4" customFormat="1" x14ac:dyDescent="0.2">
      <c r="A2241" s="94"/>
      <c r="B2241" s="26"/>
      <c r="G2241" s="112"/>
    </row>
    <row r="2242" spans="1:7" s="4" customFormat="1" x14ac:dyDescent="0.2">
      <c r="A2242" s="94"/>
      <c r="B2242" s="26"/>
      <c r="G2242" s="112"/>
    </row>
    <row r="2243" spans="1:7" s="4" customFormat="1" x14ac:dyDescent="0.2">
      <c r="A2243" s="94"/>
      <c r="B2243" s="26"/>
      <c r="G2243" s="112"/>
    </row>
    <row r="2244" spans="1:7" s="4" customFormat="1" x14ac:dyDescent="0.2">
      <c r="A2244" s="94"/>
      <c r="B2244" s="26"/>
      <c r="G2244" s="112"/>
    </row>
    <row r="2245" spans="1:7" s="4" customFormat="1" x14ac:dyDescent="0.2">
      <c r="A2245" s="94"/>
      <c r="B2245" s="26"/>
      <c r="G2245" s="112"/>
    </row>
    <row r="2246" spans="1:7" s="4" customFormat="1" x14ac:dyDescent="0.2">
      <c r="A2246" s="94"/>
      <c r="B2246" s="26"/>
      <c r="G2246" s="112"/>
    </row>
    <row r="2247" spans="1:7" s="4" customFormat="1" x14ac:dyDescent="0.2">
      <c r="A2247" s="94"/>
      <c r="B2247" s="26"/>
      <c r="G2247" s="112"/>
    </row>
    <row r="2248" spans="1:7" s="4" customFormat="1" x14ac:dyDescent="0.2">
      <c r="A2248" s="94"/>
      <c r="B2248" s="26"/>
      <c r="G2248" s="112"/>
    </row>
    <row r="2249" spans="1:7" s="4" customFormat="1" x14ac:dyDescent="0.2">
      <c r="A2249" s="94"/>
      <c r="B2249" s="26"/>
      <c r="G2249" s="112"/>
    </row>
    <row r="2250" spans="1:7" s="4" customFormat="1" x14ac:dyDescent="0.2">
      <c r="A2250" s="94"/>
      <c r="B2250" s="26"/>
      <c r="G2250" s="112"/>
    </row>
    <row r="2251" spans="1:7" s="4" customFormat="1" x14ac:dyDescent="0.2">
      <c r="A2251" s="94"/>
      <c r="B2251" s="26"/>
      <c r="G2251" s="112"/>
    </row>
    <row r="2252" spans="1:7" s="4" customFormat="1" x14ac:dyDescent="0.2">
      <c r="A2252" s="94"/>
      <c r="B2252" s="26"/>
      <c r="G2252" s="112"/>
    </row>
    <row r="2253" spans="1:7" s="4" customFormat="1" x14ac:dyDescent="0.2">
      <c r="A2253" s="94"/>
      <c r="B2253" s="26"/>
      <c r="G2253" s="112"/>
    </row>
    <row r="2254" spans="1:7" s="4" customFormat="1" x14ac:dyDescent="0.2">
      <c r="A2254" s="94"/>
      <c r="B2254" s="26"/>
      <c r="G2254" s="112"/>
    </row>
    <row r="2255" spans="1:7" s="4" customFormat="1" x14ac:dyDescent="0.2">
      <c r="A2255" s="94"/>
      <c r="B2255" s="26"/>
      <c r="G2255" s="112"/>
    </row>
    <row r="2256" spans="1:7" s="4" customFormat="1" x14ac:dyDescent="0.2">
      <c r="A2256" s="94"/>
      <c r="B2256" s="26"/>
      <c r="G2256" s="112"/>
    </row>
    <row r="2257" spans="1:7" s="4" customFormat="1" x14ac:dyDescent="0.2">
      <c r="A2257" s="94"/>
      <c r="B2257" s="26"/>
      <c r="G2257" s="112"/>
    </row>
    <row r="2258" spans="1:7" s="4" customFormat="1" x14ac:dyDescent="0.2">
      <c r="A2258" s="94"/>
      <c r="B2258" s="26"/>
      <c r="G2258" s="112"/>
    </row>
    <row r="2259" spans="1:7" s="4" customFormat="1" x14ac:dyDescent="0.2">
      <c r="A2259" s="94"/>
      <c r="B2259" s="26"/>
      <c r="G2259" s="112"/>
    </row>
    <row r="2260" spans="1:7" s="4" customFormat="1" x14ac:dyDescent="0.2">
      <c r="A2260" s="94"/>
      <c r="B2260" s="26"/>
      <c r="G2260" s="112"/>
    </row>
    <row r="2261" spans="1:7" s="4" customFormat="1" x14ac:dyDescent="0.2">
      <c r="A2261" s="94"/>
      <c r="B2261" s="26"/>
      <c r="G2261" s="112"/>
    </row>
    <row r="2262" spans="1:7" s="4" customFormat="1" x14ac:dyDescent="0.2">
      <c r="A2262" s="94"/>
      <c r="B2262" s="26"/>
      <c r="G2262" s="112"/>
    </row>
    <row r="2263" spans="1:7" s="4" customFormat="1" x14ac:dyDescent="0.2">
      <c r="A2263" s="94"/>
      <c r="B2263" s="26"/>
      <c r="G2263" s="112"/>
    </row>
    <row r="2264" spans="1:7" s="4" customFormat="1" x14ac:dyDescent="0.2">
      <c r="A2264" s="94"/>
      <c r="B2264" s="26"/>
      <c r="G2264" s="112"/>
    </row>
    <row r="2265" spans="1:7" s="4" customFormat="1" x14ac:dyDescent="0.2">
      <c r="A2265" s="94"/>
      <c r="B2265" s="26"/>
      <c r="G2265" s="112"/>
    </row>
    <row r="2266" spans="1:7" s="4" customFormat="1" x14ac:dyDescent="0.2">
      <c r="A2266" s="94"/>
      <c r="B2266" s="26"/>
      <c r="G2266" s="112"/>
    </row>
    <row r="2267" spans="1:7" s="4" customFormat="1" x14ac:dyDescent="0.2">
      <c r="A2267" s="94"/>
      <c r="B2267" s="26"/>
      <c r="G2267" s="112"/>
    </row>
    <row r="2268" spans="1:7" s="4" customFormat="1" x14ac:dyDescent="0.2">
      <c r="A2268" s="94"/>
      <c r="B2268" s="26"/>
      <c r="G2268" s="112"/>
    </row>
    <row r="2269" spans="1:7" s="4" customFormat="1" x14ac:dyDescent="0.2">
      <c r="A2269" s="94"/>
      <c r="B2269" s="26"/>
      <c r="G2269" s="112"/>
    </row>
    <row r="2270" spans="1:7" s="4" customFormat="1" x14ac:dyDescent="0.2">
      <c r="A2270" s="94"/>
      <c r="B2270" s="26"/>
      <c r="G2270" s="112"/>
    </row>
    <row r="2271" spans="1:7" s="4" customFormat="1" x14ac:dyDescent="0.2">
      <c r="A2271" s="94"/>
      <c r="B2271" s="26"/>
      <c r="G2271" s="112"/>
    </row>
    <row r="2272" spans="1:7" s="4" customFormat="1" x14ac:dyDescent="0.2">
      <c r="A2272" s="94"/>
      <c r="B2272" s="26"/>
      <c r="G2272" s="112"/>
    </row>
    <row r="2273" spans="1:7" s="4" customFormat="1" x14ac:dyDescent="0.2">
      <c r="A2273" s="94"/>
      <c r="B2273" s="26"/>
      <c r="G2273" s="112"/>
    </row>
    <row r="2274" spans="1:7" s="4" customFormat="1" x14ac:dyDescent="0.2">
      <c r="A2274" s="94"/>
      <c r="B2274" s="26"/>
      <c r="G2274" s="112"/>
    </row>
    <row r="2275" spans="1:7" s="4" customFormat="1" x14ac:dyDescent="0.2">
      <c r="A2275" s="94"/>
      <c r="B2275" s="26"/>
      <c r="G2275" s="112"/>
    </row>
    <row r="2276" spans="1:7" s="4" customFormat="1" x14ac:dyDescent="0.2">
      <c r="A2276" s="94"/>
      <c r="B2276" s="26"/>
      <c r="G2276" s="112"/>
    </row>
    <row r="2277" spans="1:7" s="4" customFormat="1" x14ac:dyDescent="0.2">
      <c r="A2277" s="94"/>
      <c r="B2277" s="26"/>
      <c r="G2277" s="112"/>
    </row>
    <row r="2278" spans="1:7" s="4" customFormat="1" x14ac:dyDescent="0.2">
      <c r="A2278" s="94"/>
      <c r="B2278" s="26"/>
      <c r="G2278" s="112"/>
    </row>
    <row r="2279" spans="1:7" s="4" customFormat="1" x14ac:dyDescent="0.2">
      <c r="A2279" s="94"/>
      <c r="B2279" s="26"/>
      <c r="G2279" s="112"/>
    </row>
    <row r="2280" spans="1:7" s="4" customFormat="1" x14ac:dyDescent="0.2">
      <c r="A2280" s="94"/>
      <c r="B2280" s="26"/>
      <c r="G2280" s="112"/>
    </row>
    <row r="2281" spans="1:7" s="4" customFormat="1" x14ac:dyDescent="0.2">
      <c r="A2281" s="94"/>
      <c r="B2281" s="26"/>
      <c r="G2281" s="112"/>
    </row>
    <row r="2282" spans="1:7" s="4" customFormat="1" x14ac:dyDescent="0.2">
      <c r="A2282" s="94"/>
      <c r="B2282" s="26"/>
      <c r="G2282" s="112"/>
    </row>
    <row r="2283" spans="1:7" s="4" customFormat="1" x14ac:dyDescent="0.2">
      <c r="A2283" s="94"/>
      <c r="B2283" s="26"/>
      <c r="G2283" s="112"/>
    </row>
    <row r="2284" spans="1:7" s="4" customFormat="1" x14ac:dyDescent="0.2">
      <c r="A2284" s="94"/>
      <c r="B2284" s="26"/>
      <c r="G2284" s="112"/>
    </row>
    <row r="2285" spans="1:7" s="4" customFormat="1" x14ac:dyDescent="0.2">
      <c r="A2285" s="94"/>
      <c r="B2285" s="26"/>
      <c r="G2285" s="112"/>
    </row>
    <row r="2286" spans="1:7" s="4" customFormat="1" x14ac:dyDescent="0.2">
      <c r="A2286" s="94"/>
      <c r="B2286" s="26"/>
      <c r="G2286" s="112"/>
    </row>
    <row r="2287" spans="1:7" s="4" customFormat="1" x14ac:dyDescent="0.2">
      <c r="A2287" s="94"/>
      <c r="B2287" s="26"/>
      <c r="G2287" s="112"/>
    </row>
    <row r="2288" spans="1:7" s="4" customFormat="1" x14ac:dyDescent="0.2">
      <c r="A2288" s="94"/>
      <c r="B2288" s="26"/>
      <c r="G2288" s="112"/>
    </row>
    <row r="2289" spans="1:7" s="4" customFormat="1" x14ac:dyDescent="0.2">
      <c r="A2289" s="94"/>
      <c r="B2289" s="26"/>
      <c r="G2289" s="112"/>
    </row>
    <row r="2290" spans="1:7" s="4" customFormat="1" x14ac:dyDescent="0.2">
      <c r="A2290" s="94"/>
      <c r="B2290" s="26"/>
      <c r="G2290" s="112"/>
    </row>
    <row r="2291" spans="1:7" s="4" customFormat="1" x14ac:dyDescent="0.2">
      <c r="A2291" s="94"/>
      <c r="B2291" s="26"/>
      <c r="G2291" s="112"/>
    </row>
    <row r="2292" spans="1:7" s="4" customFormat="1" x14ac:dyDescent="0.2">
      <c r="A2292" s="94"/>
      <c r="B2292" s="26"/>
      <c r="G2292" s="112"/>
    </row>
    <row r="2293" spans="1:7" s="4" customFormat="1" x14ac:dyDescent="0.2">
      <c r="A2293" s="94"/>
      <c r="B2293" s="26"/>
      <c r="G2293" s="112"/>
    </row>
    <row r="2294" spans="1:7" s="4" customFormat="1" x14ac:dyDescent="0.2">
      <c r="A2294" s="94"/>
      <c r="B2294" s="26"/>
      <c r="G2294" s="112"/>
    </row>
    <row r="2295" spans="1:7" s="4" customFormat="1" x14ac:dyDescent="0.2">
      <c r="A2295" s="94"/>
      <c r="B2295" s="26"/>
      <c r="G2295" s="112"/>
    </row>
    <row r="2296" spans="1:7" s="4" customFormat="1" x14ac:dyDescent="0.2">
      <c r="A2296" s="94"/>
      <c r="B2296" s="26"/>
      <c r="G2296" s="112"/>
    </row>
    <row r="2297" spans="1:7" s="4" customFormat="1" x14ac:dyDescent="0.2">
      <c r="A2297" s="94"/>
      <c r="B2297" s="26"/>
      <c r="G2297" s="112"/>
    </row>
    <row r="2298" spans="1:7" s="4" customFormat="1" x14ac:dyDescent="0.2">
      <c r="A2298" s="94"/>
      <c r="B2298" s="26"/>
      <c r="G2298" s="112"/>
    </row>
    <row r="2299" spans="1:7" s="4" customFormat="1" x14ac:dyDescent="0.2">
      <c r="A2299" s="94"/>
      <c r="B2299" s="26"/>
      <c r="G2299" s="112"/>
    </row>
    <row r="2300" spans="1:7" s="4" customFormat="1" x14ac:dyDescent="0.2">
      <c r="A2300" s="94"/>
      <c r="B2300" s="26"/>
      <c r="G2300" s="112"/>
    </row>
    <row r="2301" spans="1:7" s="4" customFormat="1" x14ac:dyDescent="0.2">
      <c r="A2301" s="94"/>
      <c r="B2301" s="26"/>
      <c r="G2301" s="112"/>
    </row>
    <row r="2302" spans="1:7" s="4" customFormat="1" x14ac:dyDescent="0.2">
      <c r="A2302" s="94"/>
      <c r="B2302" s="26"/>
      <c r="G2302" s="112"/>
    </row>
    <row r="2303" spans="1:7" s="4" customFormat="1" x14ac:dyDescent="0.2">
      <c r="A2303" s="94"/>
      <c r="B2303" s="26"/>
      <c r="G2303" s="112"/>
    </row>
    <row r="2304" spans="1:7" s="4" customFormat="1" x14ac:dyDescent="0.2">
      <c r="A2304" s="94"/>
      <c r="B2304" s="26"/>
      <c r="G2304" s="112"/>
    </row>
    <row r="2305" spans="1:7" s="4" customFormat="1" x14ac:dyDescent="0.2">
      <c r="A2305" s="94"/>
      <c r="B2305" s="26"/>
      <c r="G2305" s="112"/>
    </row>
    <row r="2306" spans="1:7" s="4" customFormat="1" x14ac:dyDescent="0.2">
      <c r="A2306" s="94"/>
      <c r="B2306" s="26"/>
      <c r="G2306" s="112"/>
    </row>
    <row r="2307" spans="1:7" s="4" customFormat="1" x14ac:dyDescent="0.2">
      <c r="A2307" s="94"/>
      <c r="B2307" s="26"/>
      <c r="G2307" s="112"/>
    </row>
    <row r="2308" spans="1:7" s="4" customFormat="1" x14ac:dyDescent="0.2">
      <c r="A2308" s="94"/>
      <c r="B2308" s="26"/>
      <c r="G2308" s="112"/>
    </row>
    <row r="2309" spans="1:7" s="4" customFormat="1" x14ac:dyDescent="0.2">
      <c r="A2309" s="94"/>
      <c r="B2309" s="26"/>
      <c r="G2309" s="112"/>
    </row>
    <row r="2310" spans="1:7" s="4" customFormat="1" x14ac:dyDescent="0.2">
      <c r="A2310" s="94"/>
      <c r="B2310" s="26"/>
      <c r="G2310" s="112"/>
    </row>
    <row r="2311" spans="1:7" s="4" customFormat="1" x14ac:dyDescent="0.2">
      <c r="A2311" s="94"/>
      <c r="B2311" s="26"/>
      <c r="G2311" s="112"/>
    </row>
    <row r="2312" spans="1:7" s="4" customFormat="1" x14ac:dyDescent="0.2">
      <c r="A2312" s="94"/>
      <c r="B2312" s="26"/>
      <c r="G2312" s="112"/>
    </row>
    <row r="2313" spans="1:7" s="4" customFormat="1" x14ac:dyDescent="0.2">
      <c r="A2313" s="94"/>
      <c r="B2313" s="26"/>
      <c r="G2313" s="112"/>
    </row>
    <row r="2314" spans="1:7" s="4" customFormat="1" x14ac:dyDescent="0.2">
      <c r="A2314" s="94"/>
      <c r="B2314" s="26"/>
      <c r="G2314" s="112"/>
    </row>
    <row r="2315" spans="1:7" s="4" customFormat="1" x14ac:dyDescent="0.2">
      <c r="A2315" s="94"/>
      <c r="B2315" s="26"/>
      <c r="G2315" s="112"/>
    </row>
    <row r="2316" spans="1:7" s="4" customFormat="1" x14ac:dyDescent="0.2">
      <c r="A2316" s="94"/>
      <c r="B2316" s="26"/>
      <c r="G2316" s="112"/>
    </row>
    <row r="2317" spans="1:7" s="4" customFormat="1" x14ac:dyDescent="0.2">
      <c r="A2317" s="94"/>
      <c r="B2317" s="26"/>
      <c r="G2317" s="112"/>
    </row>
    <row r="2318" spans="1:7" s="4" customFormat="1" x14ac:dyDescent="0.2">
      <c r="A2318" s="94"/>
      <c r="B2318" s="26"/>
      <c r="G2318" s="112"/>
    </row>
    <row r="2319" spans="1:7" s="4" customFormat="1" x14ac:dyDescent="0.2">
      <c r="A2319" s="94"/>
      <c r="B2319" s="26"/>
      <c r="G2319" s="112"/>
    </row>
    <row r="2320" spans="1:7" s="4" customFormat="1" x14ac:dyDescent="0.2">
      <c r="A2320" s="94"/>
      <c r="B2320" s="26"/>
      <c r="G2320" s="112"/>
    </row>
    <row r="2321" spans="1:7" s="4" customFormat="1" x14ac:dyDescent="0.2">
      <c r="A2321" s="94"/>
      <c r="B2321" s="26"/>
      <c r="G2321" s="112"/>
    </row>
    <row r="2322" spans="1:7" s="4" customFormat="1" x14ac:dyDescent="0.2">
      <c r="A2322" s="94"/>
      <c r="B2322" s="26"/>
      <c r="G2322" s="112"/>
    </row>
    <row r="2323" spans="1:7" s="4" customFormat="1" x14ac:dyDescent="0.2">
      <c r="A2323" s="94"/>
      <c r="B2323" s="26"/>
      <c r="G2323" s="112"/>
    </row>
    <row r="2324" spans="1:7" s="4" customFormat="1" x14ac:dyDescent="0.2">
      <c r="A2324" s="94"/>
      <c r="B2324" s="26"/>
      <c r="G2324" s="112"/>
    </row>
    <row r="2325" spans="1:7" s="4" customFormat="1" x14ac:dyDescent="0.2">
      <c r="A2325" s="94"/>
      <c r="B2325" s="26"/>
      <c r="G2325" s="112"/>
    </row>
    <row r="2326" spans="1:7" s="4" customFormat="1" x14ac:dyDescent="0.2">
      <c r="A2326" s="94"/>
      <c r="B2326" s="26"/>
      <c r="G2326" s="112"/>
    </row>
    <row r="2327" spans="1:7" s="4" customFormat="1" x14ac:dyDescent="0.2">
      <c r="A2327" s="94"/>
      <c r="B2327" s="26"/>
      <c r="G2327" s="112"/>
    </row>
    <row r="2328" spans="1:7" s="4" customFormat="1" x14ac:dyDescent="0.2">
      <c r="A2328" s="94"/>
      <c r="B2328" s="26"/>
      <c r="G2328" s="112"/>
    </row>
    <row r="2329" spans="1:7" s="4" customFormat="1" x14ac:dyDescent="0.2">
      <c r="A2329" s="94"/>
      <c r="B2329" s="26"/>
      <c r="G2329" s="112"/>
    </row>
    <row r="2330" spans="1:7" s="4" customFormat="1" x14ac:dyDescent="0.2">
      <c r="A2330" s="94"/>
      <c r="B2330" s="26"/>
      <c r="G2330" s="112"/>
    </row>
    <row r="2331" spans="1:7" s="4" customFormat="1" x14ac:dyDescent="0.2">
      <c r="A2331" s="94"/>
      <c r="B2331" s="26"/>
      <c r="G2331" s="112"/>
    </row>
    <row r="2332" spans="1:7" s="4" customFormat="1" x14ac:dyDescent="0.2">
      <c r="A2332" s="94"/>
      <c r="B2332" s="26"/>
      <c r="G2332" s="112"/>
    </row>
    <row r="2333" spans="1:7" s="4" customFormat="1" x14ac:dyDescent="0.2">
      <c r="A2333" s="94"/>
      <c r="B2333" s="26"/>
      <c r="G2333" s="112"/>
    </row>
    <row r="2334" spans="1:7" s="4" customFormat="1" x14ac:dyDescent="0.2">
      <c r="A2334" s="94"/>
      <c r="B2334" s="26"/>
      <c r="G2334" s="112"/>
    </row>
    <row r="2335" spans="1:7" s="4" customFormat="1" x14ac:dyDescent="0.2">
      <c r="A2335" s="94"/>
      <c r="B2335" s="26"/>
      <c r="G2335" s="112"/>
    </row>
    <row r="2336" spans="1:7" s="4" customFormat="1" x14ac:dyDescent="0.2">
      <c r="A2336" s="94"/>
      <c r="B2336" s="26"/>
      <c r="G2336" s="112"/>
    </row>
    <row r="2337" spans="1:7" s="4" customFormat="1" x14ac:dyDescent="0.2">
      <c r="A2337" s="94"/>
      <c r="B2337" s="26"/>
      <c r="G2337" s="112"/>
    </row>
    <row r="2338" spans="1:7" s="4" customFormat="1" x14ac:dyDescent="0.2">
      <c r="A2338" s="94"/>
      <c r="B2338" s="26"/>
      <c r="G2338" s="112"/>
    </row>
    <row r="2339" spans="1:7" s="4" customFormat="1" x14ac:dyDescent="0.2">
      <c r="A2339" s="94"/>
      <c r="B2339" s="26"/>
      <c r="G2339" s="112"/>
    </row>
    <row r="2340" spans="1:7" s="4" customFormat="1" x14ac:dyDescent="0.2">
      <c r="A2340" s="94"/>
      <c r="B2340" s="26"/>
      <c r="G2340" s="112"/>
    </row>
    <row r="2341" spans="1:7" s="4" customFormat="1" x14ac:dyDescent="0.2">
      <c r="A2341" s="94"/>
      <c r="B2341" s="26"/>
      <c r="G2341" s="112"/>
    </row>
    <row r="2342" spans="1:7" s="4" customFormat="1" x14ac:dyDescent="0.2">
      <c r="A2342" s="94"/>
      <c r="B2342" s="26"/>
      <c r="G2342" s="112"/>
    </row>
    <row r="2343" spans="1:7" s="4" customFormat="1" x14ac:dyDescent="0.2">
      <c r="A2343" s="94"/>
      <c r="B2343" s="26"/>
      <c r="G2343" s="112"/>
    </row>
    <row r="2344" spans="1:7" s="4" customFormat="1" x14ac:dyDescent="0.2">
      <c r="A2344" s="94"/>
      <c r="B2344" s="26"/>
      <c r="G2344" s="112"/>
    </row>
    <row r="2345" spans="1:7" s="4" customFormat="1" x14ac:dyDescent="0.2">
      <c r="A2345" s="94"/>
      <c r="B2345" s="26"/>
      <c r="G2345" s="112"/>
    </row>
    <row r="2346" spans="1:7" s="4" customFormat="1" x14ac:dyDescent="0.2">
      <c r="A2346" s="94"/>
      <c r="B2346" s="26"/>
      <c r="G2346" s="112"/>
    </row>
    <row r="2347" spans="1:7" s="4" customFormat="1" x14ac:dyDescent="0.2">
      <c r="A2347" s="94"/>
      <c r="B2347" s="26"/>
      <c r="G2347" s="112"/>
    </row>
    <row r="2348" spans="1:7" s="4" customFormat="1" x14ac:dyDescent="0.2">
      <c r="A2348" s="94"/>
      <c r="B2348" s="26"/>
      <c r="G2348" s="112"/>
    </row>
    <row r="2349" spans="1:7" s="4" customFormat="1" x14ac:dyDescent="0.2">
      <c r="A2349" s="94"/>
      <c r="B2349" s="26"/>
      <c r="G2349" s="112"/>
    </row>
    <row r="2350" spans="1:7" s="4" customFormat="1" x14ac:dyDescent="0.2">
      <c r="A2350" s="94"/>
      <c r="B2350" s="26"/>
      <c r="G2350" s="112"/>
    </row>
    <row r="2351" spans="1:7" s="4" customFormat="1" x14ac:dyDescent="0.2">
      <c r="A2351" s="94"/>
      <c r="B2351" s="26"/>
      <c r="G2351" s="112"/>
    </row>
    <row r="2352" spans="1:7" s="4" customFormat="1" x14ac:dyDescent="0.2">
      <c r="A2352" s="94"/>
      <c r="B2352" s="26"/>
      <c r="G2352" s="112"/>
    </row>
    <row r="2353" spans="1:7" s="4" customFormat="1" x14ac:dyDescent="0.2">
      <c r="A2353" s="94"/>
      <c r="B2353" s="26"/>
      <c r="G2353" s="112"/>
    </row>
    <row r="2354" spans="1:7" s="4" customFormat="1" x14ac:dyDescent="0.2">
      <c r="A2354" s="94"/>
      <c r="B2354" s="26"/>
      <c r="G2354" s="112"/>
    </row>
    <row r="2355" spans="1:7" s="4" customFormat="1" x14ac:dyDescent="0.2">
      <c r="A2355" s="94"/>
      <c r="B2355" s="26"/>
      <c r="G2355" s="112"/>
    </row>
    <row r="2356" spans="1:7" s="4" customFormat="1" x14ac:dyDescent="0.2">
      <c r="A2356" s="94"/>
      <c r="B2356" s="26"/>
      <c r="G2356" s="112"/>
    </row>
    <row r="2357" spans="1:7" s="4" customFormat="1" x14ac:dyDescent="0.2">
      <c r="A2357" s="94"/>
      <c r="B2357" s="26"/>
      <c r="G2357" s="112"/>
    </row>
    <row r="2358" spans="1:7" s="4" customFormat="1" x14ac:dyDescent="0.2">
      <c r="A2358" s="94"/>
      <c r="B2358" s="26"/>
      <c r="G2358" s="112"/>
    </row>
    <row r="2359" spans="1:7" s="4" customFormat="1" x14ac:dyDescent="0.2">
      <c r="A2359" s="94"/>
      <c r="B2359" s="26"/>
      <c r="G2359" s="112"/>
    </row>
    <row r="2360" spans="1:7" s="4" customFormat="1" x14ac:dyDescent="0.2">
      <c r="A2360" s="94"/>
      <c r="B2360" s="26"/>
      <c r="G2360" s="112"/>
    </row>
    <row r="2361" spans="1:7" s="4" customFormat="1" x14ac:dyDescent="0.2">
      <c r="A2361" s="94"/>
      <c r="B2361" s="26"/>
      <c r="G2361" s="112"/>
    </row>
    <row r="2362" spans="1:7" s="4" customFormat="1" x14ac:dyDescent="0.2">
      <c r="A2362" s="94"/>
      <c r="B2362" s="26"/>
      <c r="G2362" s="112"/>
    </row>
    <row r="2363" spans="1:7" s="4" customFormat="1" x14ac:dyDescent="0.2">
      <c r="A2363" s="94"/>
      <c r="B2363" s="26"/>
      <c r="G2363" s="112"/>
    </row>
    <row r="2364" spans="1:7" s="4" customFormat="1" x14ac:dyDescent="0.2">
      <c r="A2364" s="94"/>
      <c r="B2364" s="26"/>
      <c r="G2364" s="112"/>
    </row>
    <row r="2365" spans="1:7" s="4" customFormat="1" x14ac:dyDescent="0.2">
      <c r="A2365" s="94"/>
      <c r="B2365" s="26"/>
      <c r="G2365" s="112"/>
    </row>
    <row r="2366" spans="1:7" s="4" customFormat="1" x14ac:dyDescent="0.2">
      <c r="A2366" s="94"/>
      <c r="B2366" s="26"/>
      <c r="G2366" s="112"/>
    </row>
    <row r="2367" spans="1:7" s="4" customFormat="1" x14ac:dyDescent="0.2">
      <c r="A2367" s="94"/>
      <c r="B2367" s="26"/>
      <c r="G2367" s="112"/>
    </row>
    <row r="2368" spans="1:7" s="4" customFormat="1" x14ac:dyDescent="0.2">
      <c r="A2368" s="94"/>
      <c r="B2368" s="26"/>
      <c r="G2368" s="112"/>
    </row>
    <row r="2369" spans="1:7" s="4" customFormat="1" x14ac:dyDescent="0.2">
      <c r="A2369" s="94"/>
      <c r="B2369" s="26"/>
      <c r="G2369" s="112"/>
    </row>
    <row r="2370" spans="1:7" s="4" customFormat="1" x14ac:dyDescent="0.2">
      <c r="A2370" s="94"/>
      <c r="B2370" s="26"/>
      <c r="G2370" s="112"/>
    </row>
    <row r="2371" spans="1:7" s="4" customFormat="1" x14ac:dyDescent="0.2">
      <c r="A2371" s="94"/>
      <c r="B2371" s="26"/>
      <c r="G2371" s="112"/>
    </row>
    <row r="2372" spans="1:7" s="4" customFormat="1" x14ac:dyDescent="0.2">
      <c r="A2372" s="94"/>
      <c r="B2372" s="26"/>
      <c r="G2372" s="112"/>
    </row>
    <row r="2373" spans="1:7" s="4" customFormat="1" x14ac:dyDescent="0.2">
      <c r="A2373" s="94"/>
      <c r="B2373" s="26"/>
      <c r="G2373" s="112"/>
    </row>
    <row r="2374" spans="1:7" s="4" customFormat="1" x14ac:dyDescent="0.2">
      <c r="A2374" s="94"/>
      <c r="B2374" s="26"/>
      <c r="G2374" s="112"/>
    </row>
    <row r="2375" spans="1:7" s="4" customFormat="1" x14ac:dyDescent="0.2">
      <c r="A2375" s="94"/>
      <c r="B2375" s="26"/>
      <c r="G2375" s="112"/>
    </row>
    <row r="2376" spans="1:7" s="4" customFormat="1" x14ac:dyDescent="0.2">
      <c r="A2376" s="94"/>
      <c r="B2376" s="26"/>
      <c r="G2376" s="112"/>
    </row>
    <row r="2377" spans="1:7" s="4" customFormat="1" x14ac:dyDescent="0.2">
      <c r="A2377" s="94"/>
      <c r="B2377" s="26"/>
      <c r="G2377" s="112"/>
    </row>
    <row r="2378" spans="1:7" s="4" customFormat="1" x14ac:dyDescent="0.2">
      <c r="A2378" s="94"/>
      <c r="B2378" s="26"/>
      <c r="G2378" s="112"/>
    </row>
    <row r="2379" spans="1:7" s="4" customFormat="1" x14ac:dyDescent="0.2">
      <c r="A2379" s="94"/>
      <c r="B2379" s="26"/>
      <c r="G2379" s="112"/>
    </row>
    <row r="2380" spans="1:7" s="4" customFormat="1" x14ac:dyDescent="0.2">
      <c r="A2380" s="94"/>
      <c r="B2380" s="26"/>
      <c r="G2380" s="112"/>
    </row>
    <row r="2381" spans="1:7" s="4" customFormat="1" x14ac:dyDescent="0.2">
      <c r="A2381" s="94"/>
      <c r="B2381" s="26"/>
      <c r="G2381" s="112"/>
    </row>
    <row r="2382" spans="1:7" s="4" customFormat="1" x14ac:dyDescent="0.2">
      <c r="A2382" s="94"/>
      <c r="B2382" s="26"/>
      <c r="G2382" s="112"/>
    </row>
    <row r="2383" spans="1:7" s="4" customFormat="1" x14ac:dyDescent="0.2">
      <c r="A2383" s="94"/>
      <c r="B2383" s="26"/>
      <c r="G2383" s="112"/>
    </row>
    <row r="2384" spans="1:7" s="4" customFormat="1" x14ac:dyDescent="0.2">
      <c r="A2384" s="94"/>
      <c r="B2384" s="26"/>
      <c r="G2384" s="112"/>
    </row>
    <row r="2385" spans="1:7" s="4" customFormat="1" x14ac:dyDescent="0.2">
      <c r="A2385" s="94"/>
      <c r="B2385" s="26"/>
      <c r="G2385" s="112"/>
    </row>
    <row r="2386" spans="1:7" s="4" customFormat="1" x14ac:dyDescent="0.2">
      <c r="A2386" s="94"/>
      <c r="B2386" s="26"/>
      <c r="G2386" s="112"/>
    </row>
    <row r="2387" spans="1:7" s="4" customFormat="1" x14ac:dyDescent="0.2">
      <c r="A2387" s="94"/>
      <c r="B2387" s="26"/>
      <c r="G2387" s="112"/>
    </row>
    <row r="2388" spans="1:7" s="4" customFormat="1" x14ac:dyDescent="0.2">
      <c r="A2388" s="94"/>
      <c r="B2388" s="26"/>
      <c r="G2388" s="112"/>
    </row>
    <row r="2389" spans="1:7" s="4" customFormat="1" x14ac:dyDescent="0.2">
      <c r="A2389" s="94"/>
      <c r="B2389" s="26"/>
      <c r="G2389" s="112"/>
    </row>
    <row r="2390" spans="1:7" s="4" customFormat="1" x14ac:dyDescent="0.2">
      <c r="A2390" s="94"/>
      <c r="B2390" s="26"/>
      <c r="G2390" s="112"/>
    </row>
    <row r="2391" spans="1:7" s="4" customFormat="1" x14ac:dyDescent="0.2">
      <c r="A2391" s="94"/>
      <c r="B2391" s="26"/>
      <c r="G2391" s="112"/>
    </row>
    <row r="2392" spans="1:7" s="4" customFormat="1" x14ac:dyDescent="0.2">
      <c r="A2392" s="94"/>
      <c r="B2392" s="26"/>
      <c r="G2392" s="112"/>
    </row>
    <row r="2393" spans="1:7" s="4" customFormat="1" x14ac:dyDescent="0.2">
      <c r="A2393" s="94"/>
      <c r="B2393" s="26"/>
      <c r="G2393" s="112"/>
    </row>
    <row r="2394" spans="1:7" s="4" customFormat="1" x14ac:dyDescent="0.2">
      <c r="A2394" s="94"/>
      <c r="B2394" s="26"/>
      <c r="G2394" s="112"/>
    </row>
    <row r="2395" spans="1:7" s="4" customFormat="1" x14ac:dyDescent="0.2">
      <c r="A2395" s="94"/>
      <c r="B2395" s="26"/>
      <c r="G2395" s="112"/>
    </row>
    <row r="2396" spans="1:7" s="4" customFormat="1" x14ac:dyDescent="0.2">
      <c r="A2396" s="94"/>
      <c r="B2396" s="26"/>
      <c r="G2396" s="112"/>
    </row>
    <row r="2397" spans="1:7" s="4" customFormat="1" x14ac:dyDescent="0.2">
      <c r="A2397" s="94"/>
      <c r="B2397" s="26"/>
      <c r="G2397" s="112"/>
    </row>
    <row r="2398" spans="1:7" s="4" customFormat="1" x14ac:dyDescent="0.2">
      <c r="A2398" s="94"/>
      <c r="B2398" s="26"/>
      <c r="G2398" s="112"/>
    </row>
    <row r="2399" spans="1:7" s="4" customFormat="1" x14ac:dyDescent="0.2">
      <c r="A2399" s="94"/>
      <c r="B2399" s="26"/>
      <c r="G2399" s="112"/>
    </row>
    <row r="2400" spans="1:7" s="4" customFormat="1" x14ac:dyDescent="0.2">
      <c r="A2400" s="94"/>
      <c r="B2400" s="26"/>
      <c r="G2400" s="112"/>
    </row>
    <row r="2401" spans="1:7" s="4" customFormat="1" x14ac:dyDescent="0.2">
      <c r="A2401" s="94"/>
      <c r="B2401" s="26"/>
      <c r="G2401" s="112"/>
    </row>
    <row r="2402" spans="1:7" s="4" customFormat="1" x14ac:dyDescent="0.2">
      <c r="A2402" s="94"/>
      <c r="B2402" s="26"/>
      <c r="G2402" s="112"/>
    </row>
    <row r="2403" spans="1:7" s="4" customFormat="1" x14ac:dyDescent="0.2">
      <c r="A2403" s="94"/>
      <c r="B2403" s="26"/>
      <c r="G2403" s="112"/>
    </row>
    <row r="2404" spans="1:7" s="4" customFormat="1" x14ac:dyDescent="0.2">
      <c r="A2404" s="94"/>
      <c r="B2404" s="26"/>
      <c r="G2404" s="112"/>
    </row>
    <row r="2405" spans="1:7" s="4" customFormat="1" x14ac:dyDescent="0.2">
      <c r="A2405" s="94"/>
      <c r="B2405" s="26"/>
      <c r="G2405" s="112"/>
    </row>
    <row r="2406" spans="1:7" s="4" customFormat="1" x14ac:dyDescent="0.2">
      <c r="A2406" s="94"/>
      <c r="B2406" s="26"/>
      <c r="G2406" s="112"/>
    </row>
    <row r="2407" spans="1:7" s="4" customFormat="1" x14ac:dyDescent="0.2">
      <c r="A2407" s="94"/>
      <c r="B2407" s="26"/>
      <c r="G2407" s="112"/>
    </row>
    <row r="2408" spans="1:7" s="4" customFormat="1" x14ac:dyDescent="0.2">
      <c r="A2408" s="94"/>
      <c r="B2408" s="26"/>
      <c r="G2408" s="112"/>
    </row>
    <row r="2409" spans="1:7" s="4" customFormat="1" x14ac:dyDescent="0.2">
      <c r="A2409" s="94"/>
      <c r="B2409" s="26"/>
      <c r="G2409" s="112"/>
    </row>
    <row r="2410" spans="1:7" s="4" customFormat="1" x14ac:dyDescent="0.2">
      <c r="A2410" s="94"/>
      <c r="B2410" s="26"/>
      <c r="G2410" s="112"/>
    </row>
    <row r="2411" spans="1:7" s="4" customFormat="1" x14ac:dyDescent="0.2">
      <c r="A2411" s="94"/>
      <c r="B2411" s="26"/>
      <c r="G2411" s="112"/>
    </row>
    <row r="2412" spans="1:7" s="4" customFormat="1" x14ac:dyDescent="0.2">
      <c r="A2412" s="94"/>
      <c r="B2412" s="26"/>
      <c r="G2412" s="112"/>
    </row>
    <row r="2413" spans="1:7" s="4" customFormat="1" x14ac:dyDescent="0.2">
      <c r="A2413" s="94"/>
      <c r="B2413" s="26"/>
      <c r="G2413" s="112"/>
    </row>
    <row r="2414" spans="1:7" s="4" customFormat="1" x14ac:dyDescent="0.2">
      <c r="A2414" s="94"/>
      <c r="B2414" s="26"/>
      <c r="G2414" s="112"/>
    </row>
    <row r="2415" spans="1:7" s="4" customFormat="1" x14ac:dyDescent="0.2">
      <c r="A2415" s="94"/>
      <c r="B2415" s="26"/>
      <c r="G2415" s="112"/>
    </row>
    <row r="2416" spans="1:7" s="4" customFormat="1" x14ac:dyDescent="0.2">
      <c r="A2416" s="94"/>
      <c r="B2416" s="26"/>
      <c r="G2416" s="112"/>
    </row>
    <row r="2417" spans="1:7" s="4" customFormat="1" x14ac:dyDescent="0.2">
      <c r="A2417" s="94"/>
      <c r="B2417" s="26"/>
      <c r="G2417" s="112"/>
    </row>
    <row r="2418" spans="1:7" s="4" customFormat="1" x14ac:dyDescent="0.2">
      <c r="A2418" s="94"/>
      <c r="B2418" s="26"/>
      <c r="G2418" s="112"/>
    </row>
    <row r="2419" spans="1:7" s="4" customFormat="1" x14ac:dyDescent="0.2">
      <c r="A2419" s="94"/>
      <c r="B2419" s="26"/>
      <c r="G2419" s="112"/>
    </row>
    <row r="2420" spans="1:7" s="4" customFormat="1" x14ac:dyDescent="0.2">
      <c r="A2420" s="94"/>
      <c r="B2420" s="26"/>
      <c r="G2420" s="112"/>
    </row>
    <row r="2421" spans="1:7" s="4" customFormat="1" x14ac:dyDescent="0.2">
      <c r="A2421" s="94"/>
      <c r="B2421" s="26"/>
      <c r="G2421" s="112"/>
    </row>
    <row r="2422" spans="1:7" s="4" customFormat="1" x14ac:dyDescent="0.2">
      <c r="A2422" s="94"/>
      <c r="B2422" s="26"/>
      <c r="G2422" s="112"/>
    </row>
    <row r="2423" spans="1:7" s="4" customFormat="1" x14ac:dyDescent="0.2">
      <c r="A2423" s="94"/>
      <c r="B2423" s="26"/>
      <c r="G2423" s="112"/>
    </row>
    <row r="2424" spans="1:7" s="4" customFormat="1" x14ac:dyDescent="0.2">
      <c r="A2424" s="94"/>
      <c r="B2424" s="26"/>
      <c r="G2424" s="112"/>
    </row>
    <row r="2425" spans="1:7" s="4" customFormat="1" x14ac:dyDescent="0.2">
      <c r="A2425" s="94"/>
      <c r="B2425" s="26"/>
      <c r="G2425" s="112"/>
    </row>
    <row r="2426" spans="1:7" s="4" customFormat="1" x14ac:dyDescent="0.2">
      <c r="A2426" s="94"/>
      <c r="B2426" s="26"/>
      <c r="G2426" s="112"/>
    </row>
    <row r="2427" spans="1:7" s="4" customFormat="1" x14ac:dyDescent="0.2">
      <c r="A2427" s="94"/>
      <c r="B2427" s="26"/>
      <c r="G2427" s="112"/>
    </row>
    <row r="2428" spans="1:7" s="4" customFormat="1" x14ac:dyDescent="0.2">
      <c r="A2428" s="94"/>
      <c r="B2428" s="26"/>
      <c r="G2428" s="112"/>
    </row>
    <row r="2429" spans="1:7" s="4" customFormat="1" x14ac:dyDescent="0.2">
      <c r="A2429" s="94"/>
      <c r="B2429" s="26"/>
      <c r="G2429" s="112"/>
    </row>
    <row r="2430" spans="1:7" s="4" customFormat="1" x14ac:dyDescent="0.2">
      <c r="A2430" s="94"/>
      <c r="B2430" s="26"/>
      <c r="G2430" s="112"/>
    </row>
    <row r="2431" spans="1:7" s="4" customFormat="1" x14ac:dyDescent="0.2">
      <c r="A2431" s="94"/>
      <c r="B2431" s="26"/>
      <c r="G2431" s="112"/>
    </row>
    <row r="2432" spans="1:7" s="4" customFormat="1" x14ac:dyDescent="0.2">
      <c r="A2432" s="94"/>
      <c r="B2432" s="26"/>
      <c r="G2432" s="112"/>
    </row>
    <row r="2433" spans="1:7" s="4" customFormat="1" x14ac:dyDescent="0.2">
      <c r="A2433" s="94"/>
      <c r="B2433" s="26"/>
      <c r="G2433" s="112"/>
    </row>
    <row r="2434" spans="1:7" s="4" customFormat="1" x14ac:dyDescent="0.2">
      <c r="A2434" s="94"/>
      <c r="B2434" s="26"/>
      <c r="G2434" s="112"/>
    </row>
    <row r="2435" spans="1:7" s="4" customFormat="1" x14ac:dyDescent="0.2">
      <c r="A2435" s="94"/>
      <c r="B2435" s="26"/>
      <c r="G2435" s="112"/>
    </row>
    <row r="2436" spans="1:7" s="4" customFormat="1" x14ac:dyDescent="0.2">
      <c r="A2436" s="94"/>
      <c r="B2436" s="26"/>
      <c r="G2436" s="112"/>
    </row>
    <row r="2437" spans="1:7" s="4" customFormat="1" x14ac:dyDescent="0.2">
      <c r="A2437" s="94"/>
      <c r="B2437" s="26"/>
      <c r="G2437" s="112"/>
    </row>
    <row r="2438" spans="1:7" s="4" customFormat="1" x14ac:dyDescent="0.2">
      <c r="A2438" s="94"/>
      <c r="B2438" s="26"/>
      <c r="G2438" s="112"/>
    </row>
    <row r="2439" spans="1:7" s="4" customFormat="1" x14ac:dyDescent="0.2">
      <c r="A2439" s="94"/>
      <c r="B2439" s="26"/>
      <c r="G2439" s="112"/>
    </row>
    <row r="2440" spans="1:7" s="4" customFormat="1" x14ac:dyDescent="0.2">
      <c r="A2440" s="94"/>
      <c r="B2440" s="26"/>
      <c r="G2440" s="112"/>
    </row>
    <row r="2441" spans="1:7" s="4" customFormat="1" x14ac:dyDescent="0.2">
      <c r="A2441" s="94"/>
      <c r="B2441" s="26"/>
      <c r="G2441" s="112"/>
    </row>
    <row r="2442" spans="1:7" s="4" customFormat="1" x14ac:dyDescent="0.2">
      <c r="A2442" s="94"/>
      <c r="B2442" s="26"/>
      <c r="G2442" s="112"/>
    </row>
    <row r="2443" spans="1:7" s="4" customFormat="1" x14ac:dyDescent="0.2">
      <c r="A2443" s="94"/>
      <c r="B2443" s="26"/>
      <c r="G2443" s="112"/>
    </row>
    <row r="2444" spans="1:7" s="4" customFormat="1" x14ac:dyDescent="0.2">
      <c r="A2444" s="94"/>
      <c r="B2444" s="26"/>
      <c r="G2444" s="112"/>
    </row>
    <row r="2445" spans="1:7" s="4" customFormat="1" x14ac:dyDescent="0.2">
      <c r="A2445" s="94"/>
      <c r="B2445" s="26"/>
      <c r="G2445" s="112"/>
    </row>
    <row r="2446" spans="1:7" s="4" customFormat="1" x14ac:dyDescent="0.2">
      <c r="A2446" s="94"/>
      <c r="B2446" s="26"/>
      <c r="G2446" s="112"/>
    </row>
    <row r="2447" spans="1:7" s="4" customFormat="1" x14ac:dyDescent="0.2">
      <c r="A2447" s="94"/>
      <c r="B2447" s="26"/>
      <c r="G2447" s="112"/>
    </row>
    <row r="2448" spans="1:7" s="4" customFormat="1" x14ac:dyDescent="0.2">
      <c r="A2448" s="94"/>
      <c r="B2448" s="26"/>
      <c r="G2448" s="112"/>
    </row>
    <row r="2449" spans="1:7" s="4" customFormat="1" x14ac:dyDescent="0.2">
      <c r="A2449" s="94"/>
      <c r="B2449" s="26"/>
      <c r="G2449" s="112"/>
    </row>
    <row r="2450" spans="1:7" s="4" customFormat="1" x14ac:dyDescent="0.2">
      <c r="A2450" s="94"/>
      <c r="B2450" s="26"/>
      <c r="G2450" s="112"/>
    </row>
    <row r="2451" spans="1:7" s="4" customFormat="1" x14ac:dyDescent="0.2">
      <c r="A2451" s="94"/>
      <c r="B2451" s="26"/>
      <c r="G2451" s="112"/>
    </row>
    <row r="2452" spans="1:7" s="4" customFormat="1" x14ac:dyDescent="0.2">
      <c r="A2452" s="94"/>
      <c r="B2452" s="26"/>
      <c r="G2452" s="112"/>
    </row>
    <row r="2453" spans="1:7" s="4" customFormat="1" x14ac:dyDescent="0.2">
      <c r="A2453" s="94"/>
      <c r="B2453" s="26"/>
      <c r="G2453" s="112"/>
    </row>
    <row r="2454" spans="1:7" s="4" customFormat="1" x14ac:dyDescent="0.2">
      <c r="A2454" s="94"/>
      <c r="B2454" s="26"/>
      <c r="G2454" s="112"/>
    </row>
    <row r="2455" spans="1:7" s="4" customFormat="1" x14ac:dyDescent="0.2">
      <c r="A2455" s="94"/>
      <c r="B2455" s="26"/>
      <c r="G2455" s="112"/>
    </row>
    <row r="2456" spans="1:7" s="4" customFormat="1" x14ac:dyDescent="0.2">
      <c r="A2456" s="94"/>
      <c r="B2456" s="26"/>
      <c r="G2456" s="112"/>
    </row>
    <row r="2457" spans="1:7" s="4" customFormat="1" x14ac:dyDescent="0.2">
      <c r="A2457" s="94"/>
      <c r="B2457" s="26"/>
      <c r="G2457" s="112"/>
    </row>
    <row r="2458" spans="1:7" s="4" customFormat="1" x14ac:dyDescent="0.2">
      <c r="A2458" s="94"/>
      <c r="B2458" s="26"/>
      <c r="G2458" s="112"/>
    </row>
    <row r="2459" spans="1:7" s="4" customFormat="1" x14ac:dyDescent="0.2">
      <c r="A2459" s="94"/>
      <c r="B2459" s="26"/>
      <c r="G2459" s="112"/>
    </row>
    <row r="2460" spans="1:7" s="4" customFormat="1" x14ac:dyDescent="0.2">
      <c r="A2460" s="94"/>
      <c r="B2460" s="26"/>
      <c r="G2460" s="112"/>
    </row>
    <row r="2461" spans="1:7" s="4" customFormat="1" x14ac:dyDescent="0.2">
      <c r="A2461" s="94"/>
      <c r="B2461" s="26"/>
      <c r="G2461" s="112"/>
    </row>
    <row r="2462" spans="1:7" s="4" customFormat="1" x14ac:dyDescent="0.2">
      <c r="A2462" s="94"/>
      <c r="B2462" s="26"/>
      <c r="G2462" s="112"/>
    </row>
    <row r="2463" spans="1:7" s="4" customFormat="1" x14ac:dyDescent="0.2">
      <c r="A2463" s="94"/>
      <c r="B2463" s="26"/>
      <c r="G2463" s="112"/>
    </row>
    <row r="2464" spans="1:7" s="4" customFormat="1" x14ac:dyDescent="0.2">
      <c r="A2464" s="94"/>
      <c r="B2464" s="26"/>
      <c r="G2464" s="112"/>
    </row>
    <row r="2465" spans="1:7" s="4" customFormat="1" x14ac:dyDescent="0.2">
      <c r="A2465" s="94"/>
      <c r="B2465" s="26"/>
      <c r="G2465" s="112"/>
    </row>
    <row r="2466" spans="1:7" s="4" customFormat="1" x14ac:dyDescent="0.2">
      <c r="A2466" s="94"/>
      <c r="B2466" s="26"/>
      <c r="G2466" s="112"/>
    </row>
    <row r="2467" spans="1:7" s="4" customFormat="1" x14ac:dyDescent="0.2">
      <c r="A2467" s="94"/>
      <c r="B2467" s="26"/>
      <c r="G2467" s="112"/>
    </row>
    <row r="2468" spans="1:7" s="4" customFormat="1" x14ac:dyDescent="0.2">
      <c r="A2468" s="94"/>
      <c r="B2468" s="26"/>
      <c r="G2468" s="112"/>
    </row>
    <row r="2469" spans="1:7" s="4" customFormat="1" x14ac:dyDescent="0.2">
      <c r="A2469" s="94"/>
      <c r="B2469" s="26"/>
      <c r="G2469" s="112"/>
    </row>
    <row r="2470" spans="1:7" s="4" customFormat="1" x14ac:dyDescent="0.2">
      <c r="A2470" s="94"/>
      <c r="B2470" s="26"/>
      <c r="G2470" s="112"/>
    </row>
    <row r="2471" spans="1:7" s="4" customFormat="1" x14ac:dyDescent="0.2">
      <c r="A2471" s="94"/>
      <c r="B2471" s="26"/>
      <c r="G2471" s="112"/>
    </row>
    <row r="2472" spans="1:7" s="4" customFormat="1" x14ac:dyDescent="0.2">
      <c r="A2472" s="94"/>
      <c r="B2472" s="26"/>
      <c r="G2472" s="112"/>
    </row>
    <row r="2473" spans="1:7" s="4" customFormat="1" x14ac:dyDescent="0.2">
      <c r="A2473" s="94"/>
      <c r="B2473" s="26"/>
      <c r="G2473" s="112"/>
    </row>
    <row r="2474" spans="1:7" s="4" customFormat="1" x14ac:dyDescent="0.2">
      <c r="A2474" s="94"/>
      <c r="B2474" s="26"/>
      <c r="G2474" s="112"/>
    </row>
    <row r="2475" spans="1:7" s="4" customFormat="1" x14ac:dyDescent="0.2">
      <c r="A2475" s="94"/>
      <c r="B2475" s="26"/>
      <c r="G2475" s="112"/>
    </row>
    <row r="2476" spans="1:7" s="4" customFormat="1" x14ac:dyDescent="0.2">
      <c r="A2476" s="94"/>
      <c r="B2476" s="26"/>
      <c r="G2476" s="112"/>
    </row>
    <row r="2477" spans="1:7" s="4" customFormat="1" x14ac:dyDescent="0.2">
      <c r="A2477" s="94"/>
      <c r="B2477" s="26"/>
      <c r="G2477" s="112"/>
    </row>
    <row r="2478" spans="1:7" s="4" customFormat="1" x14ac:dyDescent="0.2">
      <c r="A2478" s="94"/>
      <c r="B2478" s="26"/>
      <c r="G2478" s="112"/>
    </row>
    <row r="2479" spans="1:7" s="4" customFormat="1" x14ac:dyDescent="0.2">
      <c r="A2479" s="94"/>
      <c r="B2479" s="26"/>
      <c r="G2479" s="112"/>
    </row>
    <row r="2480" spans="1:7" s="4" customFormat="1" x14ac:dyDescent="0.2">
      <c r="A2480" s="94"/>
      <c r="B2480" s="26"/>
      <c r="G2480" s="112"/>
    </row>
    <row r="2481" spans="1:7" s="4" customFormat="1" x14ac:dyDescent="0.2">
      <c r="A2481" s="94"/>
      <c r="B2481" s="26"/>
      <c r="G2481" s="112"/>
    </row>
    <row r="2482" spans="1:7" s="4" customFormat="1" x14ac:dyDescent="0.2">
      <c r="A2482" s="94"/>
      <c r="B2482" s="26"/>
      <c r="G2482" s="112"/>
    </row>
    <row r="2483" spans="1:7" s="4" customFormat="1" x14ac:dyDescent="0.2">
      <c r="A2483" s="94"/>
      <c r="B2483" s="26"/>
      <c r="G2483" s="112"/>
    </row>
    <row r="2484" spans="1:7" s="4" customFormat="1" x14ac:dyDescent="0.2">
      <c r="A2484" s="94"/>
      <c r="B2484" s="26"/>
      <c r="G2484" s="112"/>
    </row>
    <row r="2485" spans="1:7" s="4" customFormat="1" x14ac:dyDescent="0.2">
      <c r="A2485" s="94"/>
      <c r="B2485" s="26"/>
      <c r="G2485" s="112"/>
    </row>
    <row r="2486" spans="1:7" s="4" customFormat="1" x14ac:dyDescent="0.2">
      <c r="A2486" s="94"/>
      <c r="B2486" s="26"/>
      <c r="G2486" s="112"/>
    </row>
    <row r="2487" spans="1:7" s="4" customFormat="1" x14ac:dyDescent="0.2">
      <c r="A2487" s="94"/>
      <c r="B2487" s="26"/>
      <c r="G2487" s="112"/>
    </row>
    <row r="2488" spans="1:7" s="4" customFormat="1" x14ac:dyDescent="0.2">
      <c r="A2488" s="94"/>
      <c r="B2488" s="26"/>
      <c r="G2488" s="112"/>
    </row>
    <row r="2489" spans="1:7" s="4" customFormat="1" x14ac:dyDescent="0.2">
      <c r="A2489" s="94"/>
      <c r="B2489" s="26"/>
      <c r="G2489" s="112"/>
    </row>
    <row r="2490" spans="1:7" s="4" customFormat="1" x14ac:dyDescent="0.2">
      <c r="A2490" s="94"/>
      <c r="B2490" s="26"/>
      <c r="G2490" s="112"/>
    </row>
    <row r="2491" spans="1:7" s="4" customFormat="1" x14ac:dyDescent="0.2">
      <c r="A2491" s="94"/>
      <c r="B2491" s="26"/>
      <c r="G2491" s="112"/>
    </row>
    <row r="2492" spans="1:7" s="4" customFormat="1" x14ac:dyDescent="0.2">
      <c r="A2492" s="94"/>
      <c r="B2492" s="26"/>
      <c r="G2492" s="112"/>
    </row>
    <row r="2493" spans="1:7" s="4" customFormat="1" x14ac:dyDescent="0.2">
      <c r="A2493" s="94"/>
      <c r="B2493" s="26"/>
      <c r="G2493" s="112"/>
    </row>
    <row r="2494" spans="1:7" s="4" customFormat="1" x14ac:dyDescent="0.2">
      <c r="A2494" s="94"/>
      <c r="B2494" s="26"/>
      <c r="G2494" s="112"/>
    </row>
    <row r="2495" spans="1:7" s="4" customFormat="1" x14ac:dyDescent="0.2">
      <c r="A2495" s="94"/>
      <c r="B2495" s="26"/>
      <c r="G2495" s="112"/>
    </row>
    <row r="2496" spans="1:7" s="4" customFormat="1" x14ac:dyDescent="0.2">
      <c r="A2496" s="94"/>
      <c r="B2496" s="26"/>
      <c r="G2496" s="112"/>
    </row>
    <row r="2497" spans="1:7" s="4" customFormat="1" x14ac:dyDescent="0.2">
      <c r="A2497" s="94"/>
      <c r="B2497" s="26"/>
      <c r="G2497" s="112"/>
    </row>
    <row r="2498" spans="1:7" s="4" customFormat="1" x14ac:dyDescent="0.2">
      <c r="A2498" s="94"/>
      <c r="B2498" s="26"/>
      <c r="G2498" s="112"/>
    </row>
    <row r="2499" spans="1:7" s="4" customFormat="1" x14ac:dyDescent="0.2">
      <c r="A2499" s="94"/>
      <c r="B2499" s="26"/>
      <c r="G2499" s="112"/>
    </row>
    <row r="2500" spans="1:7" s="4" customFormat="1" x14ac:dyDescent="0.2">
      <c r="A2500" s="94"/>
      <c r="B2500" s="26"/>
      <c r="G2500" s="112"/>
    </row>
    <row r="2501" spans="1:7" s="4" customFormat="1" x14ac:dyDescent="0.2">
      <c r="A2501" s="94"/>
      <c r="B2501" s="26"/>
      <c r="G2501" s="112"/>
    </row>
    <row r="2502" spans="1:7" s="4" customFormat="1" x14ac:dyDescent="0.2">
      <c r="A2502" s="94"/>
      <c r="B2502" s="26"/>
      <c r="G2502" s="112"/>
    </row>
    <row r="2503" spans="1:7" s="4" customFormat="1" x14ac:dyDescent="0.2">
      <c r="A2503" s="94"/>
      <c r="B2503" s="26"/>
      <c r="G2503" s="112"/>
    </row>
    <row r="2504" spans="1:7" s="4" customFormat="1" x14ac:dyDescent="0.2">
      <c r="A2504" s="94"/>
      <c r="B2504" s="26"/>
      <c r="G2504" s="112"/>
    </row>
    <row r="2505" spans="1:7" s="4" customFormat="1" x14ac:dyDescent="0.2">
      <c r="A2505" s="94"/>
      <c r="B2505" s="26"/>
      <c r="G2505" s="112"/>
    </row>
    <row r="2506" spans="1:7" s="4" customFormat="1" x14ac:dyDescent="0.2">
      <c r="A2506" s="94"/>
      <c r="B2506" s="26"/>
      <c r="G2506" s="112"/>
    </row>
    <row r="2507" spans="1:7" s="4" customFormat="1" x14ac:dyDescent="0.2">
      <c r="A2507" s="94"/>
      <c r="B2507" s="26"/>
      <c r="G2507" s="112"/>
    </row>
    <row r="2508" spans="1:7" s="4" customFormat="1" x14ac:dyDescent="0.2">
      <c r="A2508" s="94"/>
      <c r="B2508" s="26"/>
      <c r="G2508" s="112"/>
    </row>
    <row r="2509" spans="1:7" s="4" customFormat="1" x14ac:dyDescent="0.2">
      <c r="A2509" s="94"/>
      <c r="B2509" s="26"/>
      <c r="G2509" s="112"/>
    </row>
    <row r="2510" spans="1:7" s="4" customFormat="1" x14ac:dyDescent="0.2">
      <c r="A2510" s="94"/>
      <c r="B2510" s="26"/>
      <c r="G2510" s="112"/>
    </row>
    <row r="2511" spans="1:7" s="4" customFormat="1" x14ac:dyDescent="0.2">
      <c r="A2511" s="94"/>
      <c r="B2511" s="26"/>
      <c r="G2511" s="112"/>
    </row>
    <row r="2512" spans="1:7" s="4" customFormat="1" x14ac:dyDescent="0.2">
      <c r="A2512" s="94"/>
      <c r="B2512" s="26"/>
      <c r="G2512" s="112"/>
    </row>
    <row r="2513" spans="1:7" s="4" customFormat="1" x14ac:dyDescent="0.2">
      <c r="A2513" s="94"/>
      <c r="B2513" s="26"/>
      <c r="G2513" s="112"/>
    </row>
    <row r="2514" spans="1:7" s="4" customFormat="1" x14ac:dyDescent="0.2">
      <c r="A2514" s="94"/>
      <c r="B2514" s="26"/>
      <c r="G2514" s="112"/>
    </row>
    <row r="2515" spans="1:7" s="4" customFormat="1" x14ac:dyDescent="0.2">
      <c r="A2515" s="94"/>
      <c r="B2515" s="26"/>
      <c r="G2515" s="112"/>
    </row>
    <row r="2516" spans="1:7" s="4" customFormat="1" x14ac:dyDescent="0.2">
      <c r="A2516" s="94"/>
      <c r="B2516" s="26"/>
      <c r="G2516" s="112"/>
    </row>
    <row r="2517" spans="1:7" s="4" customFormat="1" x14ac:dyDescent="0.2">
      <c r="A2517" s="94"/>
      <c r="B2517" s="26"/>
      <c r="G2517" s="112"/>
    </row>
    <row r="2518" spans="1:7" s="4" customFormat="1" x14ac:dyDescent="0.2">
      <c r="A2518" s="94"/>
      <c r="B2518" s="26"/>
      <c r="G2518" s="112"/>
    </row>
    <row r="2519" spans="1:7" s="4" customFormat="1" x14ac:dyDescent="0.2">
      <c r="A2519" s="94"/>
      <c r="B2519" s="26"/>
      <c r="G2519" s="112"/>
    </row>
    <row r="2520" spans="1:7" s="4" customFormat="1" x14ac:dyDescent="0.2">
      <c r="A2520" s="94"/>
      <c r="B2520" s="26"/>
      <c r="G2520" s="112"/>
    </row>
    <row r="2521" spans="1:7" s="4" customFormat="1" x14ac:dyDescent="0.2">
      <c r="A2521" s="94"/>
      <c r="B2521" s="26"/>
      <c r="G2521" s="112"/>
    </row>
    <row r="2522" spans="1:7" s="4" customFormat="1" x14ac:dyDescent="0.2">
      <c r="A2522" s="94"/>
      <c r="B2522" s="26"/>
      <c r="G2522" s="112"/>
    </row>
    <row r="2523" spans="1:7" s="4" customFormat="1" x14ac:dyDescent="0.2">
      <c r="A2523" s="94"/>
      <c r="B2523" s="26"/>
      <c r="G2523" s="112"/>
    </row>
    <row r="2524" spans="1:7" s="4" customFormat="1" x14ac:dyDescent="0.2">
      <c r="A2524" s="94"/>
      <c r="B2524" s="26"/>
      <c r="G2524" s="112"/>
    </row>
    <row r="2525" spans="1:7" s="4" customFormat="1" x14ac:dyDescent="0.2">
      <c r="A2525" s="94"/>
      <c r="B2525" s="26"/>
      <c r="G2525" s="112"/>
    </row>
    <row r="2526" spans="1:7" s="4" customFormat="1" x14ac:dyDescent="0.2">
      <c r="A2526" s="94"/>
      <c r="B2526" s="26"/>
      <c r="G2526" s="112"/>
    </row>
    <row r="2527" spans="1:7" s="4" customFormat="1" x14ac:dyDescent="0.2">
      <c r="A2527" s="94"/>
      <c r="B2527" s="26"/>
      <c r="G2527" s="112"/>
    </row>
    <row r="2528" spans="1:7" s="4" customFormat="1" x14ac:dyDescent="0.2">
      <c r="A2528" s="94"/>
      <c r="B2528" s="26"/>
      <c r="G2528" s="112"/>
    </row>
    <row r="2529" spans="1:7" s="4" customFormat="1" x14ac:dyDescent="0.2">
      <c r="A2529" s="94"/>
      <c r="B2529" s="26"/>
      <c r="G2529" s="112"/>
    </row>
    <row r="2530" spans="1:7" s="4" customFormat="1" x14ac:dyDescent="0.2">
      <c r="A2530" s="94"/>
      <c r="B2530" s="26"/>
      <c r="G2530" s="112"/>
    </row>
    <row r="2531" spans="1:7" s="4" customFormat="1" x14ac:dyDescent="0.2">
      <c r="A2531" s="94"/>
      <c r="B2531" s="26"/>
      <c r="G2531" s="112"/>
    </row>
    <row r="2532" spans="1:7" s="4" customFormat="1" x14ac:dyDescent="0.2">
      <c r="A2532" s="94"/>
      <c r="B2532" s="26"/>
      <c r="G2532" s="112"/>
    </row>
    <row r="2533" spans="1:7" s="4" customFormat="1" x14ac:dyDescent="0.2">
      <c r="A2533" s="94"/>
      <c r="B2533" s="26"/>
      <c r="G2533" s="112"/>
    </row>
    <row r="2534" spans="1:7" s="4" customFormat="1" x14ac:dyDescent="0.2">
      <c r="A2534" s="94"/>
      <c r="B2534" s="26"/>
      <c r="G2534" s="112"/>
    </row>
    <row r="2535" spans="1:7" s="4" customFormat="1" x14ac:dyDescent="0.2">
      <c r="A2535" s="94"/>
      <c r="B2535" s="26"/>
      <c r="G2535" s="112"/>
    </row>
    <row r="2536" spans="1:7" s="4" customFormat="1" x14ac:dyDescent="0.2">
      <c r="A2536" s="94"/>
      <c r="B2536" s="26"/>
      <c r="G2536" s="112"/>
    </row>
    <row r="2537" spans="1:7" s="4" customFormat="1" x14ac:dyDescent="0.2">
      <c r="A2537" s="94"/>
      <c r="B2537" s="26"/>
      <c r="G2537" s="112"/>
    </row>
    <row r="2538" spans="1:7" s="4" customFormat="1" x14ac:dyDescent="0.2">
      <c r="A2538" s="94"/>
      <c r="B2538" s="26"/>
      <c r="G2538" s="112"/>
    </row>
    <row r="2539" spans="1:7" s="4" customFormat="1" x14ac:dyDescent="0.2">
      <c r="A2539" s="94"/>
      <c r="B2539" s="26"/>
      <c r="G2539" s="112"/>
    </row>
    <row r="2540" spans="1:7" s="4" customFormat="1" x14ac:dyDescent="0.2">
      <c r="A2540" s="94"/>
      <c r="B2540" s="26"/>
      <c r="G2540" s="112"/>
    </row>
    <row r="2541" spans="1:7" s="4" customFormat="1" x14ac:dyDescent="0.2">
      <c r="A2541" s="94"/>
      <c r="B2541" s="26"/>
      <c r="G2541" s="112"/>
    </row>
    <row r="2542" spans="1:7" s="4" customFormat="1" x14ac:dyDescent="0.2">
      <c r="A2542" s="94"/>
      <c r="B2542" s="26"/>
      <c r="G2542" s="112"/>
    </row>
    <row r="2543" spans="1:7" s="4" customFormat="1" x14ac:dyDescent="0.2">
      <c r="A2543" s="94"/>
      <c r="B2543" s="26"/>
      <c r="G2543" s="112"/>
    </row>
    <row r="2544" spans="1:7" s="4" customFormat="1" x14ac:dyDescent="0.2">
      <c r="A2544" s="94"/>
      <c r="B2544" s="26"/>
      <c r="G2544" s="112"/>
    </row>
    <row r="2545" spans="1:7" s="4" customFormat="1" x14ac:dyDescent="0.2">
      <c r="A2545" s="94"/>
      <c r="B2545" s="26"/>
      <c r="G2545" s="112"/>
    </row>
    <row r="2546" spans="1:7" s="4" customFormat="1" x14ac:dyDescent="0.2">
      <c r="A2546" s="94"/>
      <c r="B2546" s="26"/>
      <c r="G2546" s="112"/>
    </row>
    <row r="2547" spans="1:7" s="4" customFormat="1" x14ac:dyDescent="0.2">
      <c r="A2547" s="94"/>
      <c r="B2547" s="26"/>
      <c r="G2547" s="112"/>
    </row>
    <row r="2548" spans="1:7" s="4" customFormat="1" x14ac:dyDescent="0.2">
      <c r="A2548" s="94"/>
      <c r="B2548" s="26"/>
      <c r="G2548" s="112"/>
    </row>
    <row r="2549" spans="1:7" s="4" customFormat="1" x14ac:dyDescent="0.2">
      <c r="A2549" s="94"/>
      <c r="B2549" s="26"/>
      <c r="G2549" s="112"/>
    </row>
    <row r="2550" spans="1:7" s="4" customFormat="1" x14ac:dyDescent="0.2">
      <c r="A2550" s="94"/>
      <c r="B2550" s="26"/>
      <c r="G2550" s="112"/>
    </row>
    <row r="2551" spans="1:7" s="4" customFormat="1" x14ac:dyDescent="0.2">
      <c r="A2551" s="94"/>
      <c r="B2551" s="26"/>
      <c r="G2551" s="112"/>
    </row>
    <row r="2552" spans="1:7" s="4" customFormat="1" x14ac:dyDescent="0.2">
      <c r="A2552" s="94"/>
      <c r="B2552" s="26"/>
      <c r="G2552" s="112"/>
    </row>
    <row r="2553" spans="1:7" s="4" customFormat="1" x14ac:dyDescent="0.2">
      <c r="A2553" s="94"/>
      <c r="B2553" s="26"/>
      <c r="G2553" s="112"/>
    </row>
    <row r="2554" spans="1:7" s="4" customFormat="1" x14ac:dyDescent="0.2">
      <c r="A2554" s="94"/>
      <c r="B2554" s="26"/>
      <c r="G2554" s="112"/>
    </row>
    <row r="2555" spans="1:7" s="4" customFormat="1" x14ac:dyDescent="0.2">
      <c r="A2555" s="94"/>
      <c r="B2555" s="26"/>
      <c r="G2555" s="112"/>
    </row>
    <row r="2556" spans="1:7" s="4" customFormat="1" x14ac:dyDescent="0.2">
      <c r="A2556" s="94"/>
      <c r="B2556" s="26"/>
      <c r="G2556" s="112"/>
    </row>
    <row r="2557" spans="1:7" s="4" customFormat="1" x14ac:dyDescent="0.2">
      <c r="A2557" s="94"/>
      <c r="B2557" s="26"/>
      <c r="G2557" s="112"/>
    </row>
    <row r="2558" spans="1:7" s="4" customFormat="1" x14ac:dyDescent="0.2">
      <c r="A2558" s="94"/>
      <c r="B2558" s="26"/>
      <c r="G2558" s="112"/>
    </row>
    <row r="2559" spans="1:7" s="4" customFormat="1" x14ac:dyDescent="0.2">
      <c r="A2559" s="94"/>
      <c r="B2559" s="26"/>
      <c r="G2559" s="112"/>
    </row>
    <row r="2560" spans="1:7" s="4" customFormat="1" x14ac:dyDescent="0.2">
      <c r="A2560" s="94"/>
      <c r="B2560" s="26"/>
      <c r="G2560" s="112"/>
    </row>
    <row r="2561" spans="1:7" s="4" customFormat="1" x14ac:dyDescent="0.2">
      <c r="A2561" s="94"/>
      <c r="B2561" s="26"/>
      <c r="G2561" s="112"/>
    </row>
    <row r="2562" spans="1:7" s="4" customFormat="1" x14ac:dyDescent="0.2">
      <c r="A2562" s="94"/>
      <c r="B2562" s="26"/>
      <c r="G2562" s="112"/>
    </row>
    <row r="2563" spans="1:7" s="4" customFormat="1" x14ac:dyDescent="0.2">
      <c r="A2563" s="94"/>
      <c r="B2563" s="26"/>
      <c r="G2563" s="112"/>
    </row>
    <row r="2564" spans="1:7" s="4" customFormat="1" x14ac:dyDescent="0.2">
      <c r="A2564" s="94"/>
      <c r="B2564" s="26"/>
      <c r="G2564" s="112"/>
    </row>
    <row r="2565" spans="1:7" s="4" customFormat="1" x14ac:dyDescent="0.2">
      <c r="A2565" s="94"/>
      <c r="B2565" s="26"/>
      <c r="G2565" s="112"/>
    </row>
    <row r="2566" spans="1:7" s="4" customFormat="1" x14ac:dyDescent="0.2">
      <c r="A2566" s="94"/>
      <c r="B2566" s="26"/>
      <c r="G2566" s="112"/>
    </row>
    <row r="2567" spans="1:7" s="4" customFormat="1" x14ac:dyDescent="0.2">
      <c r="A2567" s="94"/>
      <c r="B2567" s="26"/>
      <c r="G2567" s="112"/>
    </row>
    <row r="2568" spans="1:7" s="4" customFormat="1" x14ac:dyDescent="0.2">
      <c r="A2568" s="94"/>
      <c r="B2568" s="26"/>
      <c r="G2568" s="112"/>
    </row>
    <row r="2569" spans="1:7" s="4" customFormat="1" x14ac:dyDescent="0.2">
      <c r="A2569" s="94"/>
      <c r="B2569" s="26"/>
      <c r="G2569" s="112"/>
    </row>
    <row r="2570" spans="1:7" s="4" customFormat="1" x14ac:dyDescent="0.2">
      <c r="A2570" s="94"/>
      <c r="B2570" s="26"/>
      <c r="G2570" s="112"/>
    </row>
    <row r="2571" spans="1:7" s="4" customFormat="1" x14ac:dyDescent="0.2">
      <c r="A2571" s="94"/>
      <c r="B2571" s="26"/>
      <c r="G2571" s="112"/>
    </row>
    <row r="2572" spans="1:7" s="4" customFormat="1" x14ac:dyDescent="0.2">
      <c r="A2572" s="94"/>
      <c r="B2572" s="26"/>
      <c r="G2572" s="112"/>
    </row>
    <row r="2573" spans="1:7" s="4" customFormat="1" x14ac:dyDescent="0.2">
      <c r="A2573" s="94"/>
      <c r="B2573" s="26"/>
      <c r="G2573" s="112"/>
    </row>
    <row r="2574" spans="1:7" s="4" customFormat="1" x14ac:dyDescent="0.2">
      <c r="A2574" s="94"/>
      <c r="B2574" s="26"/>
      <c r="G2574" s="112"/>
    </row>
    <row r="2575" spans="1:7" s="4" customFormat="1" x14ac:dyDescent="0.2">
      <c r="A2575" s="94"/>
      <c r="B2575" s="26"/>
      <c r="G2575" s="112"/>
    </row>
    <row r="2576" spans="1:7" s="4" customFormat="1" x14ac:dyDescent="0.2">
      <c r="A2576" s="94"/>
      <c r="B2576" s="26"/>
      <c r="G2576" s="112"/>
    </row>
    <row r="2577" spans="1:7" s="4" customFormat="1" x14ac:dyDescent="0.2">
      <c r="A2577" s="94"/>
      <c r="B2577" s="26"/>
      <c r="G2577" s="112"/>
    </row>
    <row r="2578" spans="1:7" s="4" customFormat="1" x14ac:dyDescent="0.2">
      <c r="A2578" s="94"/>
      <c r="B2578" s="26"/>
      <c r="G2578" s="112"/>
    </row>
    <row r="2579" spans="1:7" s="4" customFormat="1" x14ac:dyDescent="0.2">
      <c r="A2579" s="94"/>
      <c r="B2579" s="26"/>
      <c r="G2579" s="112"/>
    </row>
    <row r="2580" spans="1:7" s="4" customFormat="1" x14ac:dyDescent="0.2">
      <c r="A2580" s="94"/>
      <c r="B2580" s="26"/>
      <c r="G2580" s="112"/>
    </row>
    <row r="2581" spans="1:7" s="4" customFormat="1" x14ac:dyDescent="0.2">
      <c r="A2581" s="94"/>
      <c r="B2581" s="26"/>
      <c r="G2581" s="112"/>
    </row>
    <row r="2582" spans="1:7" s="4" customFormat="1" x14ac:dyDescent="0.2">
      <c r="A2582" s="94"/>
      <c r="B2582" s="26"/>
      <c r="G2582" s="112"/>
    </row>
    <row r="2583" spans="1:7" s="4" customFormat="1" x14ac:dyDescent="0.2">
      <c r="A2583" s="94"/>
      <c r="B2583" s="26"/>
      <c r="G2583" s="112"/>
    </row>
    <row r="2584" spans="1:7" s="4" customFormat="1" x14ac:dyDescent="0.2">
      <c r="A2584" s="94"/>
      <c r="B2584" s="26"/>
      <c r="G2584" s="112"/>
    </row>
    <row r="2585" spans="1:7" s="4" customFormat="1" x14ac:dyDescent="0.2">
      <c r="A2585" s="94"/>
      <c r="B2585" s="26"/>
      <c r="G2585" s="112"/>
    </row>
    <row r="2586" spans="1:7" s="4" customFormat="1" x14ac:dyDescent="0.2">
      <c r="A2586" s="94"/>
      <c r="B2586" s="26"/>
      <c r="G2586" s="112"/>
    </row>
    <row r="2587" spans="1:7" s="4" customFormat="1" x14ac:dyDescent="0.2">
      <c r="A2587" s="94"/>
      <c r="B2587" s="26"/>
      <c r="G2587" s="112"/>
    </row>
    <row r="2588" spans="1:7" s="4" customFormat="1" x14ac:dyDescent="0.2">
      <c r="A2588" s="94"/>
      <c r="B2588" s="26"/>
      <c r="G2588" s="112"/>
    </row>
    <row r="2589" spans="1:7" s="4" customFormat="1" x14ac:dyDescent="0.2">
      <c r="A2589" s="94"/>
      <c r="B2589" s="26"/>
      <c r="G2589" s="112"/>
    </row>
    <row r="2590" spans="1:7" s="4" customFormat="1" x14ac:dyDescent="0.2">
      <c r="A2590" s="94"/>
      <c r="B2590" s="26"/>
      <c r="G2590" s="112"/>
    </row>
    <row r="2591" spans="1:7" s="4" customFormat="1" x14ac:dyDescent="0.2">
      <c r="A2591" s="94"/>
      <c r="B2591" s="26"/>
      <c r="G2591" s="112"/>
    </row>
    <row r="2592" spans="1:7" s="4" customFormat="1" x14ac:dyDescent="0.2">
      <c r="A2592" s="94"/>
      <c r="B2592" s="26"/>
      <c r="G2592" s="112"/>
    </row>
    <row r="2593" spans="1:7" s="4" customFormat="1" x14ac:dyDescent="0.2">
      <c r="A2593" s="94"/>
      <c r="B2593" s="26"/>
      <c r="G2593" s="112"/>
    </row>
    <row r="2594" spans="1:7" s="4" customFormat="1" x14ac:dyDescent="0.2">
      <c r="A2594" s="94"/>
      <c r="B2594" s="26"/>
      <c r="G2594" s="112"/>
    </row>
    <row r="2595" spans="1:7" s="4" customFormat="1" x14ac:dyDescent="0.2">
      <c r="A2595" s="94"/>
      <c r="B2595" s="26"/>
      <c r="G2595" s="112"/>
    </row>
    <row r="2596" spans="1:7" s="4" customFormat="1" x14ac:dyDescent="0.2">
      <c r="A2596" s="94"/>
      <c r="B2596" s="26"/>
      <c r="G2596" s="112"/>
    </row>
    <row r="2597" spans="1:7" s="4" customFormat="1" x14ac:dyDescent="0.2">
      <c r="A2597" s="94"/>
      <c r="B2597" s="26"/>
      <c r="G2597" s="112"/>
    </row>
    <row r="2598" spans="1:7" s="4" customFormat="1" x14ac:dyDescent="0.2">
      <c r="A2598" s="94"/>
      <c r="B2598" s="26"/>
      <c r="G2598" s="112"/>
    </row>
    <row r="2599" spans="1:7" s="4" customFormat="1" x14ac:dyDescent="0.2">
      <c r="A2599" s="94"/>
      <c r="B2599" s="26"/>
      <c r="G2599" s="112"/>
    </row>
    <row r="2600" spans="1:7" s="4" customFormat="1" x14ac:dyDescent="0.2">
      <c r="A2600" s="94"/>
      <c r="B2600" s="26"/>
      <c r="G2600" s="112"/>
    </row>
    <row r="2601" spans="1:7" s="4" customFormat="1" x14ac:dyDescent="0.2">
      <c r="A2601" s="94"/>
      <c r="B2601" s="26"/>
      <c r="G2601" s="112"/>
    </row>
    <row r="2602" spans="1:7" s="4" customFormat="1" x14ac:dyDescent="0.2">
      <c r="A2602" s="94"/>
      <c r="B2602" s="26"/>
      <c r="G2602" s="112"/>
    </row>
    <row r="2603" spans="1:7" s="4" customFormat="1" x14ac:dyDescent="0.2">
      <c r="A2603" s="94"/>
      <c r="B2603" s="26"/>
      <c r="G2603" s="112"/>
    </row>
    <row r="2604" spans="1:7" s="4" customFormat="1" x14ac:dyDescent="0.2">
      <c r="A2604" s="94"/>
      <c r="B2604" s="26"/>
      <c r="G2604" s="112"/>
    </row>
    <row r="2605" spans="1:7" s="4" customFormat="1" x14ac:dyDescent="0.2">
      <c r="A2605" s="94"/>
      <c r="B2605" s="26"/>
      <c r="G2605" s="112"/>
    </row>
    <row r="2606" spans="1:7" s="4" customFormat="1" x14ac:dyDescent="0.2">
      <c r="A2606" s="94"/>
      <c r="B2606" s="26"/>
      <c r="G2606" s="112"/>
    </row>
    <row r="2607" spans="1:7" s="4" customFormat="1" x14ac:dyDescent="0.2">
      <c r="A2607" s="94"/>
      <c r="B2607" s="26"/>
      <c r="G2607" s="112"/>
    </row>
    <row r="2608" spans="1:7" s="4" customFormat="1" x14ac:dyDescent="0.2">
      <c r="A2608" s="94"/>
      <c r="B2608" s="26"/>
      <c r="G2608" s="112"/>
    </row>
    <row r="2609" spans="1:7" s="4" customFormat="1" x14ac:dyDescent="0.2">
      <c r="A2609" s="94"/>
      <c r="B2609" s="26"/>
      <c r="G2609" s="112"/>
    </row>
    <row r="2610" spans="1:7" s="4" customFormat="1" x14ac:dyDescent="0.2">
      <c r="A2610" s="94"/>
      <c r="B2610" s="26"/>
      <c r="G2610" s="112"/>
    </row>
    <row r="2611" spans="1:7" s="4" customFormat="1" x14ac:dyDescent="0.2">
      <c r="A2611" s="94"/>
      <c r="B2611" s="26"/>
      <c r="G2611" s="112"/>
    </row>
    <row r="2612" spans="1:7" s="4" customFormat="1" x14ac:dyDescent="0.2">
      <c r="A2612" s="94"/>
      <c r="B2612" s="26"/>
      <c r="G2612" s="112"/>
    </row>
    <row r="2613" spans="1:7" s="4" customFormat="1" x14ac:dyDescent="0.2">
      <c r="A2613" s="94"/>
      <c r="B2613" s="26"/>
      <c r="G2613" s="112"/>
    </row>
    <row r="2614" spans="1:7" s="4" customFormat="1" x14ac:dyDescent="0.2">
      <c r="A2614" s="94"/>
      <c r="B2614" s="26"/>
      <c r="G2614" s="112"/>
    </row>
    <row r="2615" spans="1:7" s="4" customFormat="1" x14ac:dyDescent="0.2">
      <c r="A2615" s="94"/>
      <c r="B2615" s="26"/>
      <c r="G2615" s="112"/>
    </row>
    <row r="2616" spans="1:7" s="4" customFormat="1" x14ac:dyDescent="0.2">
      <c r="A2616" s="94"/>
      <c r="B2616" s="26"/>
      <c r="G2616" s="112"/>
    </row>
    <row r="2617" spans="1:7" s="4" customFormat="1" x14ac:dyDescent="0.2">
      <c r="A2617" s="94"/>
      <c r="B2617" s="26"/>
      <c r="G2617" s="112"/>
    </row>
    <row r="2618" spans="1:7" s="4" customFormat="1" x14ac:dyDescent="0.2">
      <c r="A2618" s="94"/>
      <c r="B2618" s="26"/>
      <c r="G2618" s="112"/>
    </row>
    <row r="2619" spans="1:7" s="4" customFormat="1" x14ac:dyDescent="0.2">
      <c r="A2619" s="94"/>
      <c r="B2619" s="26"/>
      <c r="G2619" s="112"/>
    </row>
    <row r="2620" spans="1:7" s="4" customFormat="1" x14ac:dyDescent="0.2">
      <c r="A2620" s="94"/>
      <c r="B2620" s="26"/>
      <c r="G2620" s="112"/>
    </row>
    <row r="2621" spans="1:7" s="4" customFormat="1" x14ac:dyDescent="0.2">
      <c r="A2621" s="94"/>
      <c r="B2621" s="26"/>
      <c r="G2621" s="112"/>
    </row>
    <row r="2622" spans="1:7" s="4" customFormat="1" x14ac:dyDescent="0.2">
      <c r="A2622" s="94"/>
      <c r="B2622" s="26"/>
      <c r="G2622" s="112"/>
    </row>
    <row r="2623" spans="1:7" s="4" customFormat="1" x14ac:dyDescent="0.2">
      <c r="A2623" s="94"/>
      <c r="B2623" s="26"/>
      <c r="G2623" s="112"/>
    </row>
    <row r="2624" spans="1:7" s="4" customFormat="1" x14ac:dyDescent="0.2">
      <c r="A2624" s="94"/>
      <c r="B2624" s="26"/>
      <c r="G2624" s="112"/>
    </row>
    <row r="2625" spans="1:7" s="4" customFormat="1" x14ac:dyDescent="0.2">
      <c r="A2625" s="94"/>
      <c r="B2625" s="26"/>
      <c r="G2625" s="112"/>
    </row>
    <row r="2626" spans="1:7" s="4" customFormat="1" x14ac:dyDescent="0.2">
      <c r="A2626" s="94"/>
      <c r="B2626" s="26"/>
      <c r="G2626" s="112"/>
    </row>
    <row r="2627" spans="1:7" s="4" customFormat="1" x14ac:dyDescent="0.2">
      <c r="A2627" s="94"/>
      <c r="B2627" s="26"/>
      <c r="G2627" s="112"/>
    </row>
    <row r="2628" spans="1:7" s="4" customFormat="1" x14ac:dyDescent="0.2">
      <c r="A2628" s="94"/>
      <c r="B2628" s="26"/>
      <c r="G2628" s="112"/>
    </row>
    <row r="2629" spans="1:7" s="4" customFormat="1" x14ac:dyDescent="0.2">
      <c r="A2629" s="94"/>
      <c r="B2629" s="26"/>
      <c r="G2629" s="112"/>
    </row>
    <row r="2630" spans="1:7" s="4" customFormat="1" x14ac:dyDescent="0.2">
      <c r="A2630" s="94"/>
      <c r="B2630" s="26"/>
      <c r="G2630" s="112"/>
    </row>
    <row r="2631" spans="1:7" s="4" customFormat="1" x14ac:dyDescent="0.2">
      <c r="A2631" s="94"/>
      <c r="B2631" s="26"/>
      <c r="G2631" s="112"/>
    </row>
    <row r="2632" spans="1:7" s="4" customFormat="1" x14ac:dyDescent="0.2">
      <c r="A2632" s="94"/>
      <c r="B2632" s="26"/>
      <c r="G2632" s="112"/>
    </row>
    <row r="2633" spans="1:7" s="4" customFormat="1" x14ac:dyDescent="0.2">
      <c r="A2633" s="94"/>
      <c r="B2633" s="26"/>
      <c r="G2633" s="112"/>
    </row>
    <row r="2634" spans="1:7" s="4" customFormat="1" x14ac:dyDescent="0.2">
      <c r="A2634" s="94"/>
      <c r="B2634" s="26"/>
      <c r="G2634" s="112"/>
    </row>
    <row r="2635" spans="1:7" s="4" customFormat="1" x14ac:dyDescent="0.2">
      <c r="A2635" s="94"/>
      <c r="B2635" s="26"/>
      <c r="G2635" s="112"/>
    </row>
    <row r="2636" spans="1:7" s="4" customFormat="1" x14ac:dyDescent="0.2">
      <c r="A2636" s="94"/>
      <c r="B2636" s="26"/>
      <c r="G2636" s="112"/>
    </row>
    <row r="2637" spans="1:7" s="4" customFormat="1" x14ac:dyDescent="0.2">
      <c r="A2637" s="94"/>
      <c r="B2637" s="26"/>
      <c r="G2637" s="112"/>
    </row>
    <row r="2638" spans="1:7" s="4" customFormat="1" x14ac:dyDescent="0.2">
      <c r="A2638" s="94"/>
      <c r="B2638" s="26"/>
      <c r="G2638" s="112"/>
    </row>
    <row r="2639" spans="1:7" s="4" customFormat="1" x14ac:dyDescent="0.2">
      <c r="A2639" s="94"/>
      <c r="B2639" s="26"/>
      <c r="G2639" s="112"/>
    </row>
    <row r="2640" spans="1:7" s="4" customFormat="1" x14ac:dyDescent="0.2">
      <c r="A2640" s="94"/>
      <c r="B2640" s="26"/>
      <c r="G2640" s="112"/>
    </row>
    <row r="2641" spans="1:7" s="4" customFormat="1" x14ac:dyDescent="0.2">
      <c r="A2641" s="94"/>
      <c r="B2641" s="26"/>
      <c r="G2641" s="112"/>
    </row>
    <row r="2642" spans="1:7" s="4" customFormat="1" x14ac:dyDescent="0.2">
      <c r="A2642" s="94"/>
      <c r="B2642" s="26"/>
      <c r="G2642" s="112"/>
    </row>
    <row r="2643" spans="1:7" s="4" customFormat="1" x14ac:dyDescent="0.2">
      <c r="A2643" s="94"/>
      <c r="B2643" s="26"/>
      <c r="G2643" s="112"/>
    </row>
    <row r="2644" spans="1:7" s="4" customFormat="1" x14ac:dyDescent="0.2">
      <c r="A2644" s="94"/>
      <c r="B2644" s="26"/>
      <c r="G2644" s="112"/>
    </row>
    <row r="2645" spans="1:7" s="4" customFormat="1" x14ac:dyDescent="0.2">
      <c r="A2645" s="94"/>
      <c r="B2645" s="26"/>
      <c r="G2645" s="112"/>
    </row>
    <row r="2646" spans="1:7" s="4" customFormat="1" x14ac:dyDescent="0.2">
      <c r="A2646" s="94"/>
      <c r="B2646" s="26"/>
      <c r="G2646" s="112"/>
    </row>
    <row r="2647" spans="1:7" s="4" customFormat="1" x14ac:dyDescent="0.2">
      <c r="A2647" s="94"/>
      <c r="B2647" s="26"/>
      <c r="G2647" s="112"/>
    </row>
    <row r="2648" spans="1:7" s="4" customFormat="1" x14ac:dyDescent="0.2">
      <c r="A2648" s="94"/>
      <c r="B2648" s="26"/>
      <c r="G2648" s="112"/>
    </row>
    <row r="2649" spans="1:7" s="4" customFormat="1" x14ac:dyDescent="0.2">
      <c r="A2649" s="94"/>
      <c r="B2649" s="26"/>
      <c r="G2649" s="112"/>
    </row>
    <row r="2650" spans="1:7" s="4" customFormat="1" x14ac:dyDescent="0.2">
      <c r="A2650" s="94"/>
      <c r="B2650" s="26"/>
      <c r="G2650" s="112"/>
    </row>
    <row r="2651" spans="1:7" s="4" customFormat="1" x14ac:dyDescent="0.2">
      <c r="A2651" s="94"/>
      <c r="B2651" s="26"/>
      <c r="G2651" s="112"/>
    </row>
    <row r="2652" spans="1:7" s="4" customFormat="1" x14ac:dyDescent="0.2">
      <c r="A2652" s="94"/>
      <c r="B2652" s="26"/>
      <c r="G2652" s="112"/>
    </row>
    <row r="2653" spans="1:7" s="4" customFormat="1" x14ac:dyDescent="0.2">
      <c r="A2653" s="94"/>
      <c r="B2653" s="26"/>
      <c r="G2653" s="112"/>
    </row>
    <row r="2654" spans="1:7" s="4" customFormat="1" x14ac:dyDescent="0.2">
      <c r="A2654" s="94"/>
      <c r="B2654" s="26"/>
      <c r="G2654" s="112"/>
    </row>
    <row r="2655" spans="1:7" s="4" customFormat="1" x14ac:dyDescent="0.2">
      <c r="A2655" s="94"/>
      <c r="B2655" s="26"/>
      <c r="G2655" s="112"/>
    </row>
    <row r="2656" spans="1:7" s="4" customFormat="1" x14ac:dyDescent="0.2">
      <c r="A2656" s="94"/>
      <c r="B2656" s="26"/>
      <c r="G2656" s="112"/>
    </row>
    <row r="2657" spans="1:7" s="4" customFormat="1" x14ac:dyDescent="0.2">
      <c r="A2657" s="94"/>
      <c r="B2657" s="26"/>
      <c r="G2657" s="112"/>
    </row>
    <row r="2658" spans="1:7" s="4" customFormat="1" x14ac:dyDescent="0.2">
      <c r="A2658" s="94"/>
      <c r="B2658" s="26"/>
      <c r="G2658" s="112"/>
    </row>
    <row r="2659" spans="1:7" s="4" customFormat="1" x14ac:dyDescent="0.2">
      <c r="A2659" s="94"/>
      <c r="B2659" s="26"/>
      <c r="G2659" s="112"/>
    </row>
    <row r="2660" spans="1:7" s="4" customFormat="1" x14ac:dyDescent="0.2">
      <c r="A2660" s="94"/>
      <c r="B2660" s="26"/>
      <c r="G2660" s="112"/>
    </row>
    <row r="2661" spans="1:7" s="4" customFormat="1" x14ac:dyDescent="0.2">
      <c r="A2661" s="94"/>
      <c r="B2661" s="26"/>
      <c r="G2661" s="112"/>
    </row>
    <row r="2662" spans="1:7" s="4" customFormat="1" x14ac:dyDescent="0.2">
      <c r="A2662" s="94"/>
      <c r="B2662" s="26"/>
      <c r="G2662" s="112"/>
    </row>
    <row r="2663" spans="1:7" s="4" customFormat="1" x14ac:dyDescent="0.2">
      <c r="A2663" s="94"/>
      <c r="B2663" s="26"/>
      <c r="G2663" s="112"/>
    </row>
    <row r="2664" spans="1:7" s="4" customFormat="1" x14ac:dyDescent="0.2">
      <c r="A2664" s="94"/>
      <c r="B2664" s="26"/>
      <c r="G2664" s="112"/>
    </row>
    <row r="2665" spans="1:7" s="4" customFormat="1" x14ac:dyDescent="0.2">
      <c r="A2665" s="94"/>
      <c r="B2665" s="26"/>
      <c r="G2665" s="112"/>
    </row>
    <row r="2666" spans="1:7" s="4" customFormat="1" x14ac:dyDescent="0.2">
      <c r="A2666" s="94"/>
      <c r="B2666" s="26"/>
      <c r="G2666" s="112"/>
    </row>
    <row r="2667" spans="1:7" s="4" customFormat="1" x14ac:dyDescent="0.2">
      <c r="A2667" s="94"/>
      <c r="B2667" s="26"/>
      <c r="G2667" s="112"/>
    </row>
    <row r="2668" spans="1:7" s="4" customFormat="1" x14ac:dyDescent="0.2">
      <c r="A2668" s="94"/>
      <c r="B2668" s="26"/>
      <c r="G2668" s="112"/>
    </row>
    <row r="2669" spans="1:7" s="4" customFormat="1" x14ac:dyDescent="0.2">
      <c r="A2669" s="94"/>
      <c r="B2669" s="26"/>
      <c r="G2669" s="112"/>
    </row>
    <row r="2670" spans="1:7" s="4" customFormat="1" x14ac:dyDescent="0.2">
      <c r="A2670" s="94"/>
      <c r="B2670" s="26"/>
      <c r="G2670" s="112"/>
    </row>
    <row r="2671" spans="1:7" s="4" customFormat="1" x14ac:dyDescent="0.2">
      <c r="A2671" s="94"/>
      <c r="B2671" s="26"/>
      <c r="G2671" s="112"/>
    </row>
    <row r="2672" spans="1:7" s="4" customFormat="1" x14ac:dyDescent="0.2">
      <c r="A2672" s="94"/>
      <c r="B2672" s="26"/>
      <c r="G2672" s="112"/>
    </row>
    <row r="2673" spans="1:7" s="4" customFormat="1" x14ac:dyDescent="0.2">
      <c r="A2673" s="94"/>
      <c r="B2673" s="26"/>
      <c r="G2673" s="112"/>
    </row>
    <row r="2674" spans="1:7" s="4" customFormat="1" x14ac:dyDescent="0.2">
      <c r="A2674" s="94"/>
      <c r="B2674" s="26"/>
      <c r="G2674" s="112"/>
    </row>
    <row r="2675" spans="1:7" s="4" customFormat="1" x14ac:dyDescent="0.2">
      <c r="A2675" s="94"/>
      <c r="B2675" s="26"/>
      <c r="G2675" s="112"/>
    </row>
    <row r="2676" spans="1:7" s="4" customFormat="1" x14ac:dyDescent="0.2">
      <c r="A2676" s="94"/>
      <c r="B2676" s="26"/>
      <c r="G2676" s="112"/>
    </row>
    <row r="2677" spans="1:7" s="4" customFormat="1" x14ac:dyDescent="0.2">
      <c r="A2677" s="94"/>
      <c r="B2677" s="26"/>
      <c r="G2677" s="112"/>
    </row>
    <row r="2678" spans="1:7" s="4" customFormat="1" x14ac:dyDescent="0.2">
      <c r="A2678" s="94"/>
      <c r="B2678" s="26"/>
      <c r="G2678" s="112"/>
    </row>
    <row r="2679" spans="1:7" s="4" customFormat="1" x14ac:dyDescent="0.2">
      <c r="A2679" s="94"/>
      <c r="B2679" s="26"/>
      <c r="G2679" s="112"/>
    </row>
    <row r="2680" spans="1:7" s="4" customFormat="1" x14ac:dyDescent="0.2">
      <c r="A2680" s="94"/>
      <c r="B2680" s="26"/>
      <c r="G2680" s="112"/>
    </row>
    <row r="2681" spans="1:7" s="4" customFormat="1" x14ac:dyDescent="0.2">
      <c r="A2681" s="94"/>
      <c r="B2681" s="26"/>
      <c r="G2681" s="112"/>
    </row>
    <row r="2682" spans="1:7" s="4" customFormat="1" x14ac:dyDescent="0.2">
      <c r="A2682" s="94"/>
      <c r="B2682" s="26"/>
      <c r="G2682" s="112"/>
    </row>
    <row r="2683" spans="1:7" s="4" customFormat="1" x14ac:dyDescent="0.2">
      <c r="A2683" s="94"/>
      <c r="B2683" s="26"/>
      <c r="G2683" s="112"/>
    </row>
    <row r="2684" spans="1:7" s="4" customFormat="1" x14ac:dyDescent="0.2">
      <c r="A2684" s="94"/>
      <c r="B2684" s="26"/>
      <c r="G2684" s="112"/>
    </row>
    <row r="2685" spans="1:7" s="4" customFormat="1" x14ac:dyDescent="0.2">
      <c r="A2685" s="94"/>
      <c r="B2685" s="26"/>
      <c r="G2685" s="112"/>
    </row>
    <row r="2686" spans="1:7" s="4" customFormat="1" x14ac:dyDescent="0.2">
      <c r="A2686" s="94"/>
      <c r="B2686" s="26"/>
      <c r="G2686" s="112"/>
    </row>
    <row r="2687" spans="1:7" s="4" customFormat="1" x14ac:dyDescent="0.2">
      <c r="A2687" s="94"/>
      <c r="B2687" s="26"/>
      <c r="G2687" s="112"/>
    </row>
    <row r="2688" spans="1:7" s="4" customFormat="1" x14ac:dyDescent="0.2">
      <c r="A2688" s="94"/>
      <c r="B2688" s="26"/>
      <c r="G2688" s="112"/>
    </row>
    <row r="2689" spans="1:7" s="4" customFormat="1" x14ac:dyDescent="0.2">
      <c r="A2689" s="94"/>
      <c r="B2689" s="26"/>
      <c r="G2689" s="112"/>
    </row>
    <row r="2690" spans="1:7" s="4" customFormat="1" x14ac:dyDescent="0.2">
      <c r="A2690" s="94"/>
      <c r="B2690" s="26"/>
      <c r="G2690" s="112"/>
    </row>
    <row r="2691" spans="1:7" s="4" customFormat="1" x14ac:dyDescent="0.2">
      <c r="A2691" s="94"/>
      <c r="B2691" s="26"/>
      <c r="G2691" s="112"/>
    </row>
    <row r="2692" spans="1:7" s="4" customFormat="1" x14ac:dyDescent="0.2">
      <c r="A2692" s="94"/>
      <c r="B2692" s="26"/>
      <c r="G2692" s="112"/>
    </row>
    <row r="2693" spans="1:7" s="4" customFormat="1" x14ac:dyDescent="0.2">
      <c r="A2693" s="94"/>
      <c r="B2693" s="26"/>
      <c r="G2693" s="112"/>
    </row>
    <row r="2694" spans="1:7" s="4" customFormat="1" x14ac:dyDescent="0.2">
      <c r="A2694" s="94"/>
      <c r="B2694" s="26"/>
      <c r="G2694" s="112"/>
    </row>
    <row r="2695" spans="1:7" s="4" customFormat="1" x14ac:dyDescent="0.2">
      <c r="A2695" s="94"/>
      <c r="B2695" s="26"/>
      <c r="G2695" s="112"/>
    </row>
    <row r="2696" spans="1:7" s="4" customFormat="1" x14ac:dyDescent="0.2">
      <c r="A2696" s="94"/>
      <c r="B2696" s="26"/>
      <c r="G2696" s="112"/>
    </row>
    <row r="2697" spans="1:7" s="4" customFormat="1" x14ac:dyDescent="0.2">
      <c r="A2697" s="94"/>
      <c r="B2697" s="26"/>
      <c r="G2697" s="112"/>
    </row>
    <row r="2698" spans="1:7" s="4" customFormat="1" x14ac:dyDescent="0.2">
      <c r="A2698" s="94"/>
      <c r="B2698" s="26"/>
      <c r="G2698" s="112"/>
    </row>
    <row r="2699" spans="1:7" s="4" customFormat="1" x14ac:dyDescent="0.2">
      <c r="A2699" s="94"/>
      <c r="B2699" s="26"/>
      <c r="G2699" s="112"/>
    </row>
    <row r="2700" spans="1:7" s="4" customFormat="1" x14ac:dyDescent="0.2">
      <c r="A2700" s="94"/>
      <c r="B2700" s="26"/>
      <c r="G2700" s="112"/>
    </row>
    <row r="2701" spans="1:7" s="4" customFormat="1" x14ac:dyDescent="0.2">
      <c r="A2701" s="94"/>
      <c r="B2701" s="26"/>
      <c r="G2701" s="112"/>
    </row>
    <row r="2702" spans="1:7" s="4" customFormat="1" x14ac:dyDescent="0.2">
      <c r="A2702" s="94"/>
      <c r="B2702" s="26"/>
      <c r="G2702" s="112"/>
    </row>
    <row r="2703" spans="1:7" s="4" customFormat="1" x14ac:dyDescent="0.2">
      <c r="A2703" s="94"/>
      <c r="B2703" s="26"/>
      <c r="G2703" s="112"/>
    </row>
    <row r="2704" spans="1:7" s="4" customFormat="1" x14ac:dyDescent="0.2">
      <c r="A2704" s="94"/>
      <c r="B2704" s="26"/>
      <c r="G2704" s="112"/>
    </row>
    <row r="2705" spans="1:7" s="4" customFormat="1" x14ac:dyDescent="0.2">
      <c r="A2705" s="94"/>
      <c r="B2705" s="26"/>
      <c r="G2705" s="112"/>
    </row>
    <row r="2706" spans="1:7" s="4" customFormat="1" x14ac:dyDescent="0.2">
      <c r="A2706" s="94"/>
      <c r="B2706" s="26"/>
      <c r="G2706" s="112"/>
    </row>
    <row r="2707" spans="1:7" s="4" customFormat="1" x14ac:dyDescent="0.2">
      <c r="A2707" s="94"/>
      <c r="B2707" s="26"/>
      <c r="G2707" s="112"/>
    </row>
    <row r="2708" spans="1:7" s="4" customFormat="1" x14ac:dyDescent="0.2">
      <c r="A2708" s="94"/>
      <c r="B2708" s="26"/>
      <c r="G2708" s="112"/>
    </row>
    <row r="2709" spans="1:7" s="4" customFormat="1" x14ac:dyDescent="0.2">
      <c r="A2709" s="94"/>
      <c r="B2709" s="26"/>
      <c r="G2709" s="112"/>
    </row>
    <row r="2710" spans="1:7" s="4" customFormat="1" x14ac:dyDescent="0.2">
      <c r="A2710" s="94"/>
      <c r="B2710" s="26"/>
      <c r="G2710" s="112"/>
    </row>
    <row r="2711" spans="1:7" s="4" customFormat="1" x14ac:dyDescent="0.2">
      <c r="A2711" s="94"/>
      <c r="B2711" s="26"/>
      <c r="G2711" s="112"/>
    </row>
    <row r="2712" spans="1:7" s="4" customFormat="1" x14ac:dyDescent="0.2">
      <c r="A2712" s="94"/>
      <c r="B2712" s="26"/>
      <c r="G2712" s="112"/>
    </row>
    <row r="2713" spans="1:7" s="4" customFormat="1" x14ac:dyDescent="0.2">
      <c r="A2713" s="94"/>
      <c r="B2713" s="26"/>
      <c r="G2713" s="112"/>
    </row>
    <row r="2714" spans="1:7" s="4" customFormat="1" x14ac:dyDescent="0.2">
      <c r="A2714" s="94"/>
      <c r="B2714" s="26"/>
      <c r="G2714" s="112"/>
    </row>
    <row r="2715" spans="1:7" s="4" customFormat="1" x14ac:dyDescent="0.2">
      <c r="A2715" s="94"/>
      <c r="B2715" s="26"/>
      <c r="G2715" s="112"/>
    </row>
    <row r="2716" spans="1:7" s="4" customFormat="1" x14ac:dyDescent="0.2">
      <c r="A2716" s="94"/>
      <c r="B2716" s="26"/>
      <c r="G2716" s="112"/>
    </row>
    <row r="2717" spans="1:7" s="4" customFormat="1" x14ac:dyDescent="0.2">
      <c r="A2717" s="94"/>
      <c r="B2717" s="26"/>
      <c r="G2717" s="112"/>
    </row>
    <row r="2718" spans="1:7" s="4" customFormat="1" x14ac:dyDescent="0.2">
      <c r="A2718" s="94"/>
      <c r="B2718" s="26"/>
      <c r="G2718" s="112"/>
    </row>
    <row r="2719" spans="1:7" s="4" customFormat="1" x14ac:dyDescent="0.2">
      <c r="A2719" s="94"/>
      <c r="B2719" s="26"/>
      <c r="G2719" s="112"/>
    </row>
    <row r="2720" spans="1:7" s="4" customFormat="1" x14ac:dyDescent="0.2">
      <c r="A2720" s="94"/>
      <c r="B2720" s="26"/>
      <c r="G2720" s="112"/>
    </row>
    <row r="2721" spans="1:7" s="4" customFormat="1" x14ac:dyDescent="0.2">
      <c r="A2721" s="94"/>
      <c r="B2721" s="26"/>
      <c r="G2721" s="112"/>
    </row>
    <row r="2722" spans="1:7" s="4" customFormat="1" x14ac:dyDescent="0.2">
      <c r="A2722" s="94"/>
      <c r="B2722" s="26"/>
      <c r="G2722" s="112"/>
    </row>
    <row r="2723" spans="1:7" s="4" customFormat="1" x14ac:dyDescent="0.2">
      <c r="A2723" s="94"/>
      <c r="B2723" s="26"/>
      <c r="G2723" s="112"/>
    </row>
    <row r="2724" spans="1:7" s="4" customFormat="1" x14ac:dyDescent="0.2">
      <c r="A2724" s="94"/>
      <c r="B2724" s="26"/>
      <c r="G2724" s="112"/>
    </row>
    <row r="2725" spans="1:7" s="4" customFormat="1" x14ac:dyDescent="0.2">
      <c r="A2725" s="94"/>
      <c r="B2725" s="26"/>
      <c r="G2725" s="112"/>
    </row>
    <row r="2726" spans="1:7" s="4" customFormat="1" x14ac:dyDescent="0.2">
      <c r="A2726" s="94"/>
      <c r="B2726" s="26"/>
      <c r="G2726" s="112"/>
    </row>
    <row r="2727" spans="1:7" s="4" customFormat="1" x14ac:dyDescent="0.2">
      <c r="A2727" s="94"/>
      <c r="B2727" s="26"/>
      <c r="G2727" s="112"/>
    </row>
    <row r="2728" spans="1:7" s="4" customFormat="1" x14ac:dyDescent="0.2">
      <c r="A2728" s="94"/>
      <c r="B2728" s="26"/>
      <c r="G2728" s="112"/>
    </row>
    <row r="2729" spans="1:7" s="4" customFormat="1" x14ac:dyDescent="0.2">
      <c r="A2729" s="94"/>
      <c r="B2729" s="26"/>
      <c r="G2729" s="112"/>
    </row>
    <row r="2730" spans="1:7" s="4" customFormat="1" x14ac:dyDescent="0.2">
      <c r="A2730" s="94"/>
      <c r="B2730" s="26"/>
      <c r="G2730" s="112"/>
    </row>
    <row r="2731" spans="1:7" s="4" customFormat="1" x14ac:dyDescent="0.2">
      <c r="A2731" s="94"/>
      <c r="B2731" s="26"/>
      <c r="G2731" s="112"/>
    </row>
    <row r="2732" spans="1:7" s="4" customFormat="1" x14ac:dyDescent="0.2">
      <c r="A2732" s="94"/>
      <c r="B2732" s="26"/>
      <c r="G2732" s="112"/>
    </row>
    <row r="2733" spans="1:7" s="4" customFormat="1" x14ac:dyDescent="0.2">
      <c r="A2733" s="94"/>
      <c r="B2733" s="26"/>
      <c r="G2733" s="112"/>
    </row>
    <row r="2734" spans="1:7" s="4" customFormat="1" x14ac:dyDescent="0.2">
      <c r="A2734" s="94"/>
      <c r="B2734" s="26"/>
      <c r="G2734" s="112"/>
    </row>
    <row r="2735" spans="1:7" s="4" customFormat="1" x14ac:dyDescent="0.2">
      <c r="A2735" s="94"/>
      <c r="B2735" s="26"/>
      <c r="G2735" s="112"/>
    </row>
    <row r="2736" spans="1:7" s="4" customFormat="1" x14ac:dyDescent="0.2">
      <c r="A2736" s="94"/>
      <c r="B2736" s="26"/>
      <c r="G2736" s="112"/>
    </row>
    <row r="2737" spans="1:7" s="4" customFormat="1" x14ac:dyDescent="0.2">
      <c r="A2737" s="94"/>
      <c r="B2737" s="26"/>
      <c r="G2737" s="112"/>
    </row>
    <row r="2738" spans="1:7" s="4" customFormat="1" x14ac:dyDescent="0.2">
      <c r="A2738" s="94"/>
      <c r="B2738" s="26"/>
      <c r="G2738" s="112"/>
    </row>
    <row r="2739" spans="1:7" s="4" customFormat="1" x14ac:dyDescent="0.2">
      <c r="A2739" s="94"/>
      <c r="B2739" s="26"/>
      <c r="G2739" s="112"/>
    </row>
    <row r="2740" spans="1:7" s="4" customFormat="1" x14ac:dyDescent="0.2">
      <c r="A2740" s="94"/>
      <c r="B2740" s="26"/>
      <c r="G2740" s="112"/>
    </row>
    <row r="2741" spans="1:7" s="4" customFormat="1" x14ac:dyDescent="0.2">
      <c r="A2741" s="94"/>
      <c r="B2741" s="26"/>
      <c r="G2741" s="112"/>
    </row>
    <row r="2742" spans="1:7" s="4" customFormat="1" x14ac:dyDescent="0.2">
      <c r="A2742" s="94"/>
      <c r="B2742" s="26"/>
      <c r="G2742" s="112"/>
    </row>
    <row r="2743" spans="1:7" s="4" customFormat="1" x14ac:dyDescent="0.2">
      <c r="A2743" s="94"/>
      <c r="B2743" s="26"/>
      <c r="G2743" s="112"/>
    </row>
    <row r="2744" spans="1:7" s="4" customFormat="1" x14ac:dyDescent="0.2">
      <c r="A2744" s="94"/>
      <c r="B2744" s="26"/>
      <c r="G2744" s="112"/>
    </row>
    <row r="2745" spans="1:7" s="4" customFormat="1" x14ac:dyDescent="0.2">
      <c r="A2745" s="94"/>
      <c r="B2745" s="26"/>
      <c r="G2745" s="112"/>
    </row>
    <row r="2746" spans="1:7" s="4" customFormat="1" x14ac:dyDescent="0.2">
      <c r="A2746" s="94"/>
      <c r="B2746" s="26"/>
      <c r="G2746" s="112"/>
    </row>
    <row r="2747" spans="1:7" s="4" customFormat="1" x14ac:dyDescent="0.2">
      <c r="A2747" s="94"/>
      <c r="B2747" s="26"/>
      <c r="G2747" s="112"/>
    </row>
    <row r="2748" spans="1:7" s="4" customFormat="1" x14ac:dyDescent="0.2">
      <c r="A2748" s="94"/>
      <c r="B2748" s="26"/>
      <c r="G2748" s="112"/>
    </row>
    <row r="2749" spans="1:7" s="4" customFormat="1" x14ac:dyDescent="0.2">
      <c r="A2749" s="94"/>
      <c r="B2749" s="26"/>
      <c r="G2749" s="112"/>
    </row>
    <row r="2750" spans="1:7" s="4" customFormat="1" x14ac:dyDescent="0.2">
      <c r="A2750" s="94"/>
      <c r="B2750" s="26"/>
      <c r="G2750" s="112"/>
    </row>
    <row r="2751" spans="1:7" s="4" customFormat="1" x14ac:dyDescent="0.2">
      <c r="A2751" s="94"/>
      <c r="B2751" s="26"/>
      <c r="G2751" s="112"/>
    </row>
    <row r="2752" spans="1:7" s="4" customFormat="1" x14ac:dyDescent="0.2">
      <c r="A2752" s="94"/>
      <c r="B2752" s="26"/>
      <c r="G2752" s="112"/>
    </row>
    <row r="2753" spans="1:7" s="4" customFormat="1" x14ac:dyDescent="0.2">
      <c r="A2753" s="94"/>
      <c r="B2753" s="26"/>
      <c r="G2753" s="112"/>
    </row>
    <row r="2754" spans="1:7" s="4" customFormat="1" x14ac:dyDescent="0.2">
      <c r="A2754" s="94"/>
      <c r="B2754" s="26"/>
      <c r="G2754" s="112"/>
    </row>
    <row r="2755" spans="1:7" s="4" customFormat="1" x14ac:dyDescent="0.2">
      <c r="A2755" s="94"/>
      <c r="B2755" s="26"/>
      <c r="G2755" s="112"/>
    </row>
    <row r="2756" spans="1:7" s="4" customFormat="1" x14ac:dyDescent="0.2">
      <c r="A2756" s="94"/>
      <c r="B2756" s="26"/>
      <c r="G2756" s="112"/>
    </row>
    <row r="2757" spans="1:7" s="4" customFormat="1" x14ac:dyDescent="0.2">
      <c r="A2757" s="94"/>
      <c r="B2757" s="26"/>
      <c r="G2757" s="112"/>
    </row>
    <row r="2758" spans="1:7" s="4" customFormat="1" x14ac:dyDescent="0.2">
      <c r="A2758" s="94"/>
      <c r="B2758" s="26"/>
      <c r="G2758" s="112"/>
    </row>
    <row r="2759" spans="1:7" s="4" customFormat="1" x14ac:dyDescent="0.2">
      <c r="A2759" s="94"/>
      <c r="B2759" s="26"/>
      <c r="G2759" s="112"/>
    </row>
    <row r="2760" spans="1:7" s="4" customFormat="1" x14ac:dyDescent="0.2">
      <c r="A2760" s="94"/>
      <c r="B2760" s="26"/>
      <c r="G2760" s="112"/>
    </row>
    <row r="2761" spans="1:7" s="4" customFormat="1" x14ac:dyDescent="0.2">
      <c r="A2761" s="94"/>
      <c r="B2761" s="26"/>
      <c r="G2761" s="112"/>
    </row>
    <row r="2762" spans="1:7" s="4" customFormat="1" x14ac:dyDescent="0.2">
      <c r="A2762" s="94"/>
      <c r="B2762" s="26"/>
      <c r="G2762" s="112"/>
    </row>
    <row r="2763" spans="1:7" s="4" customFormat="1" x14ac:dyDescent="0.2">
      <c r="A2763" s="94"/>
      <c r="B2763" s="26"/>
      <c r="G2763" s="112"/>
    </row>
    <row r="2764" spans="1:7" s="4" customFormat="1" x14ac:dyDescent="0.2">
      <c r="A2764" s="94"/>
      <c r="B2764" s="26"/>
      <c r="G2764" s="112"/>
    </row>
    <row r="2765" spans="1:7" s="4" customFormat="1" x14ac:dyDescent="0.2">
      <c r="A2765" s="94"/>
      <c r="B2765" s="26"/>
      <c r="G2765" s="112"/>
    </row>
    <row r="2766" spans="1:7" s="4" customFormat="1" x14ac:dyDescent="0.2">
      <c r="A2766" s="94"/>
      <c r="B2766" s="26"/>
      <c r="G2766" s="112"/>
    </row>
    <row r="2767" spans="1:7" s="4" customFormat="1" x14ac:dyDescent="0.2">
      <c r="A2767" s="94"/>
      <c r="B2767" s="26"/>
      <c r="G2767" s="112"/>
    </row>
    <row r="2768" spans="1:7" s="4" customFormat="1" x14ac:dyDescent="0.2">
      <c r="A2768" s="94"/>
      <c r="B2768" s="26"/>
      <c r="G2768" s="112"/>
    </row>
    <row r="2769" spans="1:7" s="4" customFormat="1" x14ac:dyDescent="0.2">
      <c r="A2769" s="94"/>
      <c r="B2769" s="26"/>
      <c r="G2769" s="112"/>
    </row>
    <row r="2770" spans="1:7" s="4" customFormat="1" x14ac:dyDescent="0.2">
      <c r="A2770" s="94"/>
      <c r="B2770" s="26"/>
      <c r="G2770" s="112"/>
    </row>
    <row r="2771" spans="1:7" s="4" customFormat="1" x14ac:dyDescent="0.2">
      <c r="A2771" s="94"/>
      <c r="B2771" s="26"/>
      <c r="G2771" s="112"/>
    </row>
    <row r="2772" spans="1:7" s="4" customFormat="1" x14ac:dyDescent="0.2">
      <c r="A2772" s="94"/>
      <c r="B2772" s="26"/>
      <c r="G2772" s="112"/>
    </row>
    <row r="2773" spans="1:7" s="4" customFormat="1" x14ac:dyDescent="0.2">
      <c r="A2773" s="94"/>
      <c r="B2773" s="26"/>
      <c r="G2773" s="112"/>
    </row>
    <row r="2774" spans="1:7" s="4" customFormat="1" x14ac:dyDescent="0.2">
      <c r="A2774" s="94"/>
      <c r="B2774" s="26"/>
      <c r="G2774" s="112"/>
    </row>
    <row r="2775" spans="1:7" s="4" customFormat="1" x14ac:dyDescent="0.2">
      <c r="A2775" s="94"/>
      <c r="B2775" s="26"/>
      <c r="G2775" s="112"/>
    </row>
    <row r="2776" spans="1:7" s="4" customFormat="1" x14ac:dyDescent="0.2">
      <c r="A2776" s="94"/>
      <c r="B2776" s="26"/>
      <c r="G2776" s="112"/>
    </row>
    <row r="2777" spans="1:7" s="4" customFormat="1" x14ac:dyDescent="0.2">
      <c r="A2777" s="94"/>
      <c r="B2777" s="26"/>
      <c r="G2777" s="112"/>
    </row>
    <row r="2778" spans="1:7" s="4" customFormat="1" x14ac:dyDescent="0.2">
      <c r="A2778" s="94"/>
      <c r="B2778" s="26"/>
      <c r="G2778" s="112"/>
    </row>
    <row r="2779" spans="1:7" s="4" customFormat="1" x14ac:dyDescent="0.2">
      <c r="A2779" s="94"/>
      <c r="B2779" s="26"/>
      <c r="G2779" s="112"/>
    </row>
    <row r="2780" spans="1:7" s="4" customFormat="1" x14ac:dyDescent="0.2">
      <c r="A2780" s="94"/>
      <c r="B2780" s="26"/>
      <c r="G2780" s="112"/>
    </row>
    <row r="2781" spans="1:7" s="4" customFormat="1" x14ac:dyDescent="0.2">
      <c r="A2781" s="94"/>
      <c r="B2781" s="26"/>
      <c r="G2781" s="112"/>
    </row>
    <row r="2782" spans="1:7" s="4" customFormat="1" x14ac:dyDescent="0.2">
      <c r="A2782" s="94"/>
      <c r="B2782" s="26"/>
      <c r="G2782" s="112"/>
    </row>
    <row r="2783" spans="1:7" s="4" customFormat="1" x14ac:dyDescent="0.2">
      <c r="A2783" s="94"/>
      <c r="B2783" s="26"/>
      <c r="G2783" s="112"/>
    </row>
    <row r="2784" spans="1:7" s="4" customFormat="1" x14ac:dyDescent="0.2">
      <c r="A2784" s="94"/>
      <c r="B2784" s="26"/>
      <c r="G2784" s="112"/>
    </row>
    <row r="2785" spans="1:7" s="4" customFormat="1" x14ac:dyDescent="0.2">
      <c r="A2785" s="94"/>
      <c r="B2785" s="26"/>
      <c r="G2785" s="112"/>
    </row>
    <row r="2786" spans="1:7" s="4" customFormat="1" x14ac:dyDescent="0.2">
      <c r="A2786" s="94"/>
      <c r="B2786" s="26"/>
      <c r="G2786" s="112"/>
    </row>
    <row r="2787" spans="1:7" s="4" customFormat="1" x14ac:dyDescent="0.2">
      <c r="A2787" s="94"/>
      <c r="B2787" s="26"/>
      <c r="G2787" s="112"/>
    </row>
    <row r="2788" spans="1:7" s="4" customFormat="1" x14ac:dyDescent="0.2">
      <c r="A2788" s="94"/>
      <c r="B2788" s="26"/>
      <c r="G2788" s="112"/>
    </row>
    <row r="2789" spans="1:7" s="4" customFormat="1" x14ac:dyDescent="0.2">
      <c r="A2789" s="94"/>
      <c r="B2789" s="26"/>
      <c r="G2789" s="112"/>
    </row>
    <row r="2790" spans="1:7" s="4" customFormat="1" x14ac:dyDescent="0.2">
      <c r="A2790" s="94"/>
      <c r="B2790" s="26"/>
      <c r="G2790" s="112"/>
    </row>
    <row r="2791" spans="1:7" s="4" customFormat="1" x14ac:dyDescent="0.2">
      <c r="A2791" s="94"/>
      <c r="B2791" s="26"/>
      <c r="G2791" s="112"/>
    </row>
    <row r="2792" spans="1:7" s="4" customFormat="1" x14ac:dyDescent="0.2">
      <c r="A2792" s="94"/>
      <c r="B2792" s="26"/>
      <c r="G2792" s="112"/>
    </row>
    <row r="2793" spans="1:7" s="4" customFormat="1" x14ac:dyDescent="0.2">
      <c r="A2793" s="94"/>
      <c r="B2793" s="26"/>
      <c r="G2793" s="112"/>
    </row>
    <row r="2794" spans="1:7" s="4" customFormat="1" x14ac:dyDescent="0.2">
      <c r="A2794" s="94"/>
      <c r="B2794" s="26"/>
      <c r="G2794" s="112"/>
    </row>
    <row r="2795" spans="1:7" s="4" customFormat="1" x14ac:dyDescent="0.2">
      <c r="A2795" s="94"/>
      <c r="B2795" s="26"/>
      <c r="G2795" s="112"/>
    </row>
    <row r="2796" spans="1:7" s="4" customFormat="1" x14ac:dyDescent="0.2">
      <c r="A2796" s="94"/>
      <c r="B2796" s="26"/>
      <c r="G2796" s="112"/>
    </row>
    <row r="2797" spans="1:7" s="4" customFormat="1" x14ac:dyDescent="0.2">
      <c r="A2797" s="94"/>
      <c r="B2797" s="26"/>
      <c r="G2797" s="112"/>
    </row>
    <row r="2798" spans="1:7" s="4" customFormat="1" x14ac:dyDescent="0.2">
      <c r="A2798" s="94"/>
      <c r="B2798" s="26"/>
      <c r="G2798" s="112"/>
    </row>
    <row r="2799" spans="1:7" s="4" customFormat="1" x14ac:dyDescent="0.2">
      <c r="A2799" s="94"/>
      <c r="B2799" s="26"/>
      <c r="G2799" s="112"/>
    </row>
    <row r="2800" spans="1:7" s="4" customFormat="1" x14ac:dyDescent="0.2">
      <c r="A2800" s="94"/>
      <c r="B2800" s="26"/>
      <c r="G2800" s="112"/>
    </row>
    <row r="2801" spans="1:7" s="4" customFormat="1" x14ac:dyDescent="0.2">
      <c r="A2801" s="94"/>
      <c r="B2801" s="26"/>
      <c r="G2801" s="112"/>
    </row>
    <row r="2802" spans="1:7" s="4" customFormat="1" x14ac:dyDescent="0.2">
      <c r="A2802" s="94"/>
      <c r="B2802" s="26"/>
      <c r="G2802" s="112"/>
    </row>
    <row r="2803" spans="1:7" s="4" customFormat="1" x14ac:dyDescent="0.2">
      <c r="A2803" s="94"/>
      <c r="B2803" s="26"/>
      <c r="G2803" s="112"/>
    </row>
    <row r="2804" spans="1:7" s="4" customFormat="1" x14ac:dyDescent="0.2">
      <c r="A2804" s="94"/>
      <c r="B2804" s="26"/>
      <c r="G2804" s="112"/>
    </row>
    <row r="2805" spans="1:7" s="4" customFormat="1" x14ac:dyDescent="0.2">
      <c r="A2805" s="94"/>
      <c r="B2805" s="26"/>
      <c r="G2805" s="112"/>
    </row>
    <row r="2806" spans="1:7" s="4" customFormat="1" x14ac:dyDescent="0.2">
      <c r="A2806" s="94"/>
      <c r="B2806" s="26"/>
      <c r="G2806" s="112"/>
    </row>
    <row r="2807" spans="1:7" s="4" customFormat="1" x14ac:dyDescent="0.2">
      <c r="A2807" s="94"/>
      <c r="B2807" s="26"/>
      <c r="G2807" s="112"/>
    </row>
    <row r="2808" spans="1:7" s="4" customFormat="1" x14ac:dyDescent="0.2">
      <c r="A2808" s="94"/>
      <c r="B2808" s="26"/>
      <c r="G2808" s="112"/>
    </row>
    <row r="2809" spans="1:7" s="4" customFormat="1" x14ac:dyDescent="0.2">
      <c r="A2809" s="94"/>
      <c r="B2809" s="26"/>
      <c r="G2809" s="112"/>
    </row>
    <row r="2810" spans="1:7" s="4" customFormat="1" x14ac:dyDescent="0.2">
      <c r="A2810" s="94"/>
      <c r="B2810" s="26"/>
      <c r="G2810" s="112"/>
    </row>
    <row r="2811" spans="1:7" s="4" customFormat="1" x14ac:dyDescent="0.2">
      <c r="A2811" s="94"/>
      <c r="B2811" s="26"/>
      <c r="G2811" s="112"/>
    </row>
    <row r="2812" spans="1:7" s="4" customFormat="1" x14ac:dyDescent="0.2">
      <c r="A2812" s="94"/>
      <c r="B2812" s="26"/>
      <c r="G2812" s="112"/>
    </row>
    <row r="2813" spans="1:7" s="4" customFormat="1" x14ac:dyDescent="0.2">
      <c r="A2813" s="94"/>
      <c r="B2813" s="26"/>
      <c r="G2813" s="112"/>
    </row>
    <row r="2814" spans="1:7" s="4" customFormat="1" x14ac:dyDescent="0.2">
      <c r="A2814" s="94"/>
      <c r="B2814" s="26"/>
      <c r="G2814" s="112"/>
    </row>
    <row r="2815" spans="1:7" s="4" customFormat="1" x14ac:dyDescent="0.2">
      <c r="A2815" s="94"/>
      <c r="B2815" s="26"/>
      <c r="G2815" s="112"/>
    </row>
    <row r="2816" spans="1:7" s="4" customFormat="1" x14ac:dyDescent="0.2">
      <c r="A2816" s="94"/>
      <c r="B2816" s="26"/>
      <c r="G2816" s="112"/>
    </row>
    <row r="2817" spans="1:7" s="4" customFormat="1" x14ac:dyDescent="0.2">
      <c r="A2817" s="94"/>
      <c r="B2817" s="26"/>
      <c r="G2817" s="112"/>
    </row>
    <row r="2818" spans="1:7" s="4" customFormat="1" x14ac:dyDescent="0.2">
      <c r="A2818" s="94"/>
      <c r="B2818" s="26"/>
      <c r="G2818" s="112"/>
    </row>
    <row r="2819" spans="1:7" s="4" customFormat="1" x14ac:dyDescent="0.2">
      <c r="A2819" s="94"/>
      <c r="B2819" s="26"/>
      <c r="G2819" s="112"/>
    </row>
    <row r="2820" spans="1:7" s="4" customFormat="1" x14ac:dyDescent="0.2">
      <c r="A2820" s="94"/>
      <c r="B2820" s="26"/>
      <c r="G2820" s="112"/>
    </row>
    <row r="2821" spans="1:7" s="4" customFormat="1" x14ac:dyDescent="0.2">
      <c r="A2821" s="94"/>
      <c r="B2821" s="26"/>
      <c r="G2821" s="112"/>
    </row>
    <row r="2822" spans="1:7" s="4" customFormat="1" x14ac:dyDescent="0.2">
      <c r="A2822" s="94"/>
      <c r="B2822" s="26"/>
      <c r="G2822" s="112"/>
    </row>
    <row r="2823" spans="1:7" s="4" customFormat="1" x14ac:dyDescent="0.2">
      <c r="A2823" s="94"/>
      <c r="B2823" s="26"/>
      <c r="G2823" s="112"/>
    </row>
    <row r="2824" spans="1:7" s="4" customFormat="1" x14ac:dyDescent="0.2">
      <c r="A2824" s="94"/>
      <c r="B2824" s="26"/>
      <c r="G2824" s="112"/>
    </row>
    <row r="2825" spans="1:7" s="4" customFormat="1" x14ac:dyDescent="0.2">
      <c r="A2825" s="94"/>
      <c r="B2825" s="26"/>
      <c r="G2825" s="112"/>
    </row>
    <row r="2826" spans="1:7" s="4" customFormat="1" x14ac:dyDescent="0.2">
      <c r="A2826" s="94"/>
      <c r="B2826" s="26"/>
      <c r="G2826" s="112"/>
    </row>
    <row r="2827" spans="1:7" s="4" customFormat="1" x14ac:dyDescent="0.2">
      <c r="A2827" s="94"/>
      <c r="B2827" s="26"/>
      <c r="G2827" s="112"/>
    </row>
    <row r="2828" spans="1:7" s="4" customFormat="1" x14ac:dyDescent="0.2">
      <c r="A2828" s="94"/>
      <c r="B2828" s="26"/>
      <c r="G2828" s="112"/>
    </row>
    <row r="2829" spans="1:7" s="4" customFormat="1" x14ac:dyDescent="0.2">
      <c r="A2829" s="94"/>
      <c r="B2829" s="26"/>
      <c r="G2829" s="112"/>
    </row>
    <row r="2830" spans="1:7" s="4" customFormat="1" x14ac:dyDescent="0.2">
      <c r="A2830" s="94"/>
      <c r="B2830" s="26"/>
      <c r="G2830" s="112"/>
    </row>
    <row r="2831" spans="1:7" s="4" customFormat="1" x14ac:dyDescent="0.2">
      <c r="A2831" s="94"/>
      <c r="B2831" s="26"/>
      <c r="G2831" s="112"/>
    </row>
    <row r="2832" spans="1:7" s="4" customFormat="1" x14ac:dyDescent="0.2">
      <c r="A2832" s="94"/>
      <c r="B2832" s="26"/>
      <c r="G2832" s="112"/>
    </row>
    <row r="2833" spans="1:7" s="4" customFormat="1" x14ac:dyDescent="0.2">
      <c r="A2833" s="94"/>
      <c r="B2833" s="26"/>
      <c r="G2833" s="112"/>
    </row>
    <row r="2834" spans="1:7" s="4" customFormat="1" x14ac:dyDescent="0.2">
      <c r="A2834" s="94"/>
      <c r="B2834" s="26"/>
      <c r="G2834" s="112"/>
    </row>
    <row r="2835" spans="1:7" s="4" customFormat="1" x14ac:dyDescent="0.2">
      <c r="A2835" s="94"/>
      <c r="B2835" s="26"/>
      <c r="G2835" s="112"/>
    </row>
    <row r="2836" spans="1:7" s="4" customFormat="1" x14ac:dyDescent="0.2">
      <c r="A2836" s="94"/>
      <c r="B2836" s="26"/>
      <c r="G2836" s="112"/>
    </row>
    <row r="2837" spans="1:7" s="4" customFormat="1" x14ac:dyDescent="0.2">
      <c r="A2837" s="94"/>
      <c r="B2837" s="26"/>
      <c r="G2837" s="112"/>
    </row>
    <row r="2838" spans="1:7" s="4" customFormat="1" x14ac:dyDescent="0.2">
      <c r="A2838" s="94"/>
      <c r="B2838" s="26"/>
      <c r="G2838" s="112"/>
    </row>
    <row r="2839" spans="1:7" s="4" customFormat="1" x14ac:dyDescent="0.2">
      <c r="A2839" s="94"/>
      <c r="B2839" s="26"/>
      <c r="G2839" s="112"/>
    </row>
    <row r="2840" spans="1:7" s="4" customFormat="1" x14ac:dyDescent="0.2">
      <c r="A2840" s="94"/>
      <c r="B2840" s="26"/>
      <c r="G2840" s="112"/>
    </row>
    <row r="2841" spans="1:7" s="4" customFormat="1" x14ac:dyDescent="0.2">
      <c r="A2841" s="94"/>
      <c r="B2841" s="26"/>
      <c r="G2841" s="112"/>
    </row>
    <row r="2842" spans="1:7" s="4" customFormat="1" x14ac:dyDescent="0.2">
      <c r="A2842" s="94"/>
      <c r="B2842" s="26"/>
      <c r="G2842" s="112"/>
    </row>
    <row r="2843" spans="1:7" s="4" customFormat="1" x14ac:dyDescent="0.2">
      <c r="A2843" s="94"/>
      <c r="B2843" s="26"/>
      <c r="G2843" s="112"/>
    </row>
    <row r="2844" spans="1:7" s="4" customFormat="1" x14ac:dyDescent="0.2">
      <c r="A2844" s="94"/>
      <c r="B2844" s="26"/>
      <c r="G2844" s="112"/>
    </row>
    <row r="2845" spans="1:7" s="4" customFormat="1" x14ac:dyDescent="0.2">
      <c r="A2845" s="94"/>
      <c r="B2845" s="26"/>
      <c r="G2845" s="112"/>
    </row>
    <row r="2846" spans="1:7" s="4" customFormat="1" x14ac:dyDescent="0.2">
      <c r="A2846" s="94"/>
      <c r="B2846" s="26"/>
      <c r="G2846" s="112"/>
    </row>
    <row r="2847" spans="1:7" s="4" customFormat="1" x14ac:dyDescent="0.2">
      <c r="A2847" s="94"/>
      <c r="B2847" s="26"/>
      <c r="G2847" s="112"/>
    </row>
    <row r="2848" spans="1:7" s="4" customFormat="1" x14ac:dyDescent="0.2">
      <c r="A2848" s="94"/>
      <c r="B2848" s="26"/>
      <c r="G2848" s="112"/>
    </row>
    <row r="2849" spans="1:7" s="4" customFormat="1" x14ac:dyDescent="0.2">
      <c r="A2849" s="94"/>
      <c r="B2849" s="26"/>
      <c r="G2849" s="112"/>
    </row>
    <row r="2850" spans="1:7" s="4" customFormat="1" x14ac:dyDescent="0.2">
      <c r="A2850" s="94"/>
      <c r="B2850" s="26"/>
      <c r="G2850" s="112"/>
    </row>
    <row r="2851" spans="1:7" s="4" customFormat="1" x14ac:dyDescent="0.2">
      <c r="A2851" s="94"/>
      <c r="B2851" s="26"/>
      <c r="G2851" s="112"/>
    </row>
    <row r="2852" spans="1:7" s="4" customFormat="1" x14ac:dyDescent="0.2">
      <c r="A2852" s="94"/>
      <c r="B2852" s="26"/>
      <c r="G2852" s="112"/>
    </row>
    <row r="2853" spans="1:7" s="4" customFormat="1" x14ac:dyDescent="0.2">
      <c r="A2853" s="94"/>
      <c r="B2853" s="26"/>
      <c r="G2853" s="112"/>
    </row>
    <row r="2854" spans="1:7" s="4" customFormat="1" x14ac:dyDescent="0.2">
      <c r="A2854" s="94"/>
      <c r="B2854" s="26"/>
      <c r="G2854" s="112"/>
    </row>
    <row r="2855" spans="1:7" s="4" customFormat="1" x14ac:dyDescent="0.2">
      <c r="A2855" s="94"/>
      <c r="B2855" s="26"/>
      <c r="G2855" s="112"/>
    </row>
    <row r="2856" spans="1:7" s="4" customFormat="1" x14ac:dyDescent="0.2">
      <c r="A2856" s="94"/>
      <c r="B2856" s="26"/>
      <c r="G2856" s="112"/>
    </row>
    <row r="2857" spans="1:7" s="4" customFormat="1" x14ac:dyDescent="0.2">
      <c r="A2857" s="94"/>
      <c r="B2857" s="26"/>
      <c r="G2857" s="112"/>
    </row>
    <row r="2858" spans="1:7" s="4" customFormat="1" x14ac:dyDescent="0.2">
      <c r="A2858" s="94"/>
      <c r="B2858" s="26"/>
      <c r="G2858" s="112"/>
    </row>
    <row r="2859" spans="1:7" s="4" customFormat="1" x14ac:dyDescent="0.2">
      <c r="A2859" s="94"/>
      <c r="B2859" s="26"/>
      <c r="G2859" s="112"/>
    </row>
    <row r="2860" spans="1:7" s="4" customFormat="1" x14ac:dyDescent="0.2">
      <c r="A2860" s="94"/>
      <c r="B2860" s="26"/>
      <c r="G2860" s="112"/>
    </row>
    <row r="2861" spans="1:7" s="4" customFormat="1" x14ac:dyDescent="0.2">
      <c r="A2861" s="94"/>
      <c r="B2861" s="26"/>
      <c r="G2861" s="112"/>
    </row>
    <row r="2862" spans="1:7" s="4" customFormat="1" x14ac:dyDescent="0.2">
      <c r="A2862" s="94"/>
      <c r="B2862" s="26"/>
      <c r="G2862" s="112"/>
    </row>
    <row r="2863" spans="1:7" s="4" customFormat="1" x14ac:dyDescent="0.2">
      <c r="A2863" s="94"/>
      <c r="B2863" s="26"/>
      <c r="G2863" s="112"/>
    </row>
    <row r="2864" spans="1:7" s="4" customFormat="1" x14ac:dyDescent="0.2">
      <c r="A2864" s="94"/>
      <c r="B2864" s="26"/>
      <c r="G2864" s="112"/>
    </row>
    <row r="2865" spans="1:7" s="4" customFormat="1" x14ac:dyDescent="0.2">
      <c r="A2865" s="94"/>
      <c r="B2865" s="26"/>
      <c r="G2865" s="112"/>
    </row>
    <row r="2866" spans="1:7" s="4" customFormat="1" x14ac:dyDescent="0.2">
      <c r="A2866" s="94"/>
      <c r="B2866" s="26"/>
      <c r="G2866" s="112"/>
    </row>
    <row r="2867" spans="1:7" s="4" customFormat="1" x14ac:dyDescent="0.2">
      <c r="A2867" s="94"/>
      <c r="B2867" s="26"/>
      <c r="G2867" s="112"/>
    </row>
    <row r="2868" spans="1:7" s="4" customFormat="1" x14ac:dyDescent="0.2">
      <c r="A2868" s="94"/>
      <c r="B2868" s="26"/>
      <c r="G2868" s="112"/>
    </row>
    <row r="2869" spans="1:7" s="4" customFormat="1" x14ac:dyDescent="0.2">
      <c r="A2869" s="94"/>
      <c r="B2869" s="26"/>
      <c r="G2869" s="112"/>
    </row>
    <row r="2870" spans="1:7" s="4" customFormat="1" x14ac:dyDescent="0.2">
      <c r="A2870" s="94"/>
      <c r="B2870" s="26"/>
      <c r="G2870" s="112"/>
    </row>
    <row r="2871" spans="1:7" s="4" customFormat="1" x14ac:dyDescent="0.2">
      <c r="A2871" s="94"/>
      <c r="B2871" s="26"/>
      <c r="G2871" s="112"/>
    </row>
    <row r="2872" spans="1:7" s="4" customFormat="1" x14ac:dyDescent="0.2">
      <c r="A2872" s="94"/>
      <c r="B2872" s="26"/>
      <c r="G2872" s="112"/>
    </row>
    <row r="2873" spans="1:7" s="4" customFormat="1" x14ac:dyDescent="0.2">
      <c r="A2873" s="94"/>
      <c r="B2873" s="26"/>
      <c r="G2873" s="112"/>
    </row>
    <row r="2874" spans="1:7" s="4" customFormat="1" x14ac:dyDescent="0.2">
      <c r="A2874" s="94"/>
      <c r="B2874" s="26"/>
      <c r="G2874" s="112"/>
    </row>
    <row r="2875" spans="1:7" s="4" customFormat="1" x14ac:dyDescent="0.2">
      <c r="A2875" s="94"/>
      <c r="B2875" s="26"/>
      <c r="G2875" s="112"/>
    </row>
    <row r="2876" spans="1:7" s="4" customFormat="1" x14ac:dyDescent="0.2">
      <c r="A2876" s="94"/>
      <c r="B2876" s="26"/>
      <c r="G2876" s="112"/>
    </row>
    <row r="2877" spans="1:7" s="4" customFormat="1" x14ac:dyDescent="0.2">
      <c r="A2877" s="94"/>
      <c r="B2877" s="26"/>
      <c r="G2877" s="112"/>
    </row>
    <row r="2878" spans="1:7" s="4" customFormat="1" x14ac:dyDescent="0.2">
      <c r="A2878" s="94"/>
      <c r="B2878" s="26"/>
      <c r="G2878" s="112"/>
    </row>
    <row r="2879" spans="1:7" s="4" customFormat="1" x14ac:dyDescent="0.2">
      <c r="A2879" s="94"/>
      <c r="B2879" s="26"/>
      <c r="G2879" s="112"/>
    </row>
    <row r="2880" spans="1:7" s="4" customFormat="1" x14ac:dyDescent="0.2">
      <c r="A2880" s="94"/>
      <c r="B2880" s="26"/>
      <c r="G2880" s="112"/>
    </row>
    <row r="2881" spans="1:7" s="4" customFormat="1" x14ac:dyDescent="0.2">
      <c r="A2881" s="94"/>
      <c r="B2881" s="26"/>
      <c r="G2881" s="112"/>
    </row>
    <row r="2882" spans="1:7" s="4" customFormat="1" x14ac:dyDescent="0.2">
      <c r="A2882" s="94"/>
      <c r="B2882" s="26"/>
      <c r="G2882" s="112"/>
    </row>
    <row r="2883" spans="1:7" s="4" customFormat="1" x14ac:dyDescent="0.2">
      <c r="A2883" s="94"/>
      <c r="B2883" s="26"/>
      <c r="G2883" s="112"/>
    </row>
    <row r="2884" spans="1:7" s="4" customFormat="1" x14ac:dyDescent="0.2">
      <c r="A2884" s="94"/>
      <c r="B2884" s="26"/>
      <c r="G2884" s="112"/>
    </row>
    <row r="2885" spans="1:7" s="4" customFormat="1" x14ac:dyDescent="0.2">
      <c r="A2885" s="94"/>
      <c r="B2885" s="26"/>
      <c r="G2885" s="112"/>
    </row>
    <row r="2886" spans="1:7" s="4" customFormat="1" x14ac:dyDescent="0.2">
      <c r="A2886" s="94"/>
      <c r="B2886" s="26"/>
      <c r="G2886" s="112"/>
    </row>
    <row r="2887" spans="1:7" s="4" customFormat="1" x14ac:dyDescent="0.2">
      <c r="A2887" s="94"/>
      <c r="B2887" s="26"/>
      <c r="G2887" s="112"/>
    </row>
    <row r="2888" spans="1:7" s="4" customFormat="1" x14ac:dyDescent="0.2">
      <c r="A2888" s="94"/>
      <c r="B2888" s="26"/>
      <c r="G2888" s="112"/>
    </row>
    <row r="2889" spans="1:7" s="4" customFormat="1" x14ac:dyDescent="0.2">
      <c r="A2889" s="94"/>
      <c r="B2889" s="26"/>
      <c r="G2889" s="112"/>
    </row>
    <row r="2890" spans="1:7" s="4" customFormat="1" x14ac:dyDescent="0.2">
      <c r="A2890" s="94"/>
      <c r="B2890" s="26"/>
      <c r="G2890" s="112"/>
    </row>
    <row r="2891" spans="1:7" s="4" customFormat="1" x14ac:dyDescent="0.2">
      <c r="A2891" s="94"/>
      <c r="B2891" s="26"/>
      <c r="G2891" s="112"/>
    </row>
    <row r="2892" spans="1:7" s="4" customFormat="1" x14ac:dyDescent="0.2">
      <c r="A2892" s="94"/>
      <c r="B2892" s="26"/>
      <c r="G2892" s="112"/>
    </row>
    <row r="2893" spans="1:7" s="4" customFormat="1" x14ac:dyDescent="0.2">
      <c r="A2893" s="94"/>
      <c r="B2893" s="26"/>
      <c r="G2893" s="112"/>
    </row>
    <row r="2894" spans="1:7" s="4" customFormat="1" x14ac:dyDescent="0.2">
      <c r="A2894" s="94"/>
      <c r="B2894" s="26"/>
      <c r="G2894" s="112"/>
    </row>
    <row r="2895" spans="1:7" s="4" customFormat="1" x14ac:dyDescent="0.2">
      <c r="A2895" s="94"/>
      <c r="B2895" s="26"/>
      <c r="G2895" s="112"/>
    </row>
    <row r="2896" spans="1:7" s="4" customFormat="1" x14ac:dyDescent="0.2">
      <c r="A2896" s="94"/>
      <c r="B2896" s="26"/>
      <c r="G2896" s="112"/>
    </row>
    <row r="2897" spans="1:7" s="4" customFormat="1" x14ac:dyDescent="0.2">
      <c r="A2897" s="94"/>
      <c r="B2897" s="26"/>
      <c r="G2897" s="112"/>
    </row>
    <row r="2898" spans="1:7" s="4" customFormat="1" x14ac:dyDescent="0.2">
      <c r="A2898" s="94"/>
      <c r="B2898" s="26"/>
      <c r="G2898" s="112"/>
    </row>
    <row r="2899" spans="1:7" s="4" customFormat="1" x14ac:dyDescent="0.2">
      <c r="A2899" s="94"/>
      <c r="B2899" s="26"/>
      <c r="G2899" s="112"/>
    </row>
    <row r="2900" spans="1:7" s="4" customFormat="1" x14ac:dyDescent="0.2">
      <c r="A2900" s="94"/>
      <c r="B2900" s="26"/>
      <c r="G2900" s="112"/>
    </row>
    <row r="2901" spans="1:7" s="4" customFormat="1" x14ac:dyDescent="0.2">
      <c r="A2901" s="94"/>
      <c r="B2901" s="26"/>
      <c r="G2901" s="112"/>
    </row>
    <row r="2902" spans="1:7" s="4" customFormat="1" x14ac:dyDescent="0.2">
      <c r="A2902" s="94"/>
      <c r="B2902" s="26"/>
      <c r="G2902" s="112"/>
    </row>
    <row r="2903" spans="1:7" s="4" customFormat="1" x14ac:dyDescent="0.2">
      <c r="A2903" s="94"/>
      <c r="B2903" s="26"/>
      <c r="G2903" s="112"/>
    </row>
    <row r="2904" spans="1:7" s="4" customFormat="1" x14ac:dyDescent="0.2">
      <c r="A2904" s="94"/>
      <c r="B2904" s="26"/>
      <c r="G2904" s="112"/>
    </row>
    <row r="2905" spans="1:7" s="4" customFormat="1" x14ac:dyDescent="0.2">
      <c r="A2905" s="94"/>
      <c r="B2905" s="26"/>
      <c r="G2905" s="112"/>
    </row>
    <row r="2906" spans="1:7" s="4" customFormat="1" x14ac:dyDescent="0.2">
      <c r="A2906" s="94"/>
      <c r="B2906" s="26"/>
      <c r="G2906" s="112"/>
    </row>
    <row r="2907" spans="1:7" s="4" customFormat="1" x14ac:dyDescent="0.2">
      <c r="A2907" s="94"/>
      <c r="B2907" s="26"/>
      <c r="G2907" s="112"/>
    </row>
    <row r="2908" spans="1:7" s="4" customFormat="1" x14ac:dyDescent="0.2">
      <c r="A2908" s="94"/>
      <c r="B2908" s="26"/>
      <c r="G2908" s="112"/>
    </row>
    <row r="2909" spans="1:7" s="4" customFormat="1" x14ac:dyDescent="0.2">
      <c r="A2909" s="94"/>
      <c r="B2909" s="26"/>
      <c r="G2909" s="112"/>
    </row>
    <row r="2910" spans="1:7" s="4" customFormat="1" x14ac:dyDescent="0.2">
      <c r="A2910" s="94"/>
      <c r="B2910" s="26"/>
      <c r="G2910" s="112"/>
    </row>
    <row r="2911" spans="1:7" s="4" customFormat="1" x14ac:dyDescent="0.2">
      <c r="A2911" s="94"/>
      <c r="B2911" s="26"/>
      <c r="G2911" s="112"/>
    </row>
    <row r="2912" spans="1:7" s="4" customFormat="1" x14ac:dyDescent="0.2">
      <c r="A2912" s="94"/>
      <c r="B2912" s="26"/>
      <c r="G2912" s="112"/>
    </row>
    <row r="2913" spans="1:7" s="4" customFormat="1" x14ac:dyDescent="0.2">
      <c r="A2913" s="94"/>
      <c r="B2913" s="26"/>
      <c r="G2913" s="112"/>
    </row>
    <row r="2914" spans="1:7" s="4" customFormat="1" x14ac:dyDescent="0.2">
      <c r="A2914" s="94"/>
      <c r="B2914" s="26"/>
      <c r="G2914" s="112"/>
    </row>
    <row r="2915" spans="1:7" s="4" customFormat="1" x14ac:dyDescent="0.2">
      <c r="A2915" s="94"/>
      <c r="B2915" s="26"/>
      <c r="G2915" s="112"/>
    </row>
    <row r="2916" spans="1:7" s="4" customFormat="1" x14ac:dyDescent="0.2">
      <c r="A2916" s="94"/>
      <c r="B2916" s="26"/>
      <c r="G2916" s="112"/>
    </row>
    <row r="2917" spans="1:7" s="4" customFormat="1" x14ac:dyDescent="0.2">
      <c r="A2917" s="94"/>
      <c r="B2917" s="26"/>
      <c r="G2917" s="112"/>
    </row>
    <row r="2918" spans="1:7" s="4" customFormat="1" x14ac:dyDescent="0.2">
      <c r="A2918" s="94"/>
      <c r="B2918" s="26"/>
      <c r="G2918" s="112"/>
    </row>
    <row r="2919" spans="1:7" s="4" customFormat="1" x14ac:dyDescent="0.2">
      <c r="A2919" s="94"/>
      <c r="B2919" s="26"/>
      <c r="G2919" s="112"/>
    </row>
    <row r="2920" spans="1:7" s="4" customFormat="1" x14ac:dyDescent="0.2">
      <c r="A2920" s="94"/>
      <c r="B2920" s="26"/>
      <c r="G2920" s="112"/>
    </row>
    <row r="2921" spans="1:7" s="4" customFormat="1" x14ac:dyDescent="0.2">
      <c r="A2921" s="94"/>
      <c r="B2921" s="26"/>
      <c r="G2921" s="112"/>
    </row>
    <row r="2922" spans="1:7" s="4" customFormat="1" x14ac:dyDescent="0.2">
      <c r="A2922" s="94"/>
      <c r="B2922" s="26"/>
      <c r="G2922" s="112"/>
    </row>
    <row r="2923" spans="1:7" s="4" customFormat="1" x14ac:dyDescent="0.2">
      <c r="A2923" s="94"/>
      <c r="B2923" s="26"/>
      <c r="G2923" s="112"/>
    </row>
    <row r="2924" spans="1:7" s="4" customFormat="1" x14ac:dyDescent="0.2">
      <c r="A2924" s="94"/>
      <c r="B2924" s="26"/>
      <c r="G2924" s="112"/>
    </row>
    <row r="2925" spans="1:7" s="4" customFormat="1" x14ac:dyDescent="0.2">
      <c r="A2925" s="94"/>
      <c r="B2925" s="26"/>
      <c r="G2925" s="112"/>
    </row>
    <row r="2926" spans="1:7" s="4" customFormat="1" x14ac:dyDescent="0.2">
      <c r="A2926" s="94"/>
      <c r="B2926" s="26"/>
      <c r="G2926" s="112"/>
    </row>
    <row r="2927" spans="1:7" s="4" customFormat="1" x14ac:dyDescent="0.2">
      <c r="A2927" s="94"/>
      <c r="B2927" s="26"/>
      <c r="G2927" s="112"/>
    </row>
    <row r="2928" spans="1:7" s="4" customFormat="1" x14ac:dyDescent="0.2">
      <c r="A2928" s="94"/>
      <c r="B2928" s="26"/>
      <c r="G2928" s="112"/>
    </row>
    <row r="2929" spans="1:7" s="4" customFormat="1" x14ac:dyDescent="0.2">
      <c r="A2929" s="94"/>
      <c r="B2929" s="26"/>
      <c r="G2929" s="112"/>
    </row>
    <row r="2930" spans="1:7" s="4" customFormat="1" x14ac:dyDescent="0.2">
      <c r="A2930" s="94"/>
      <c r="B2930" s="26"/>
      <c r="G2930" s="112"/>
    </row>
    <row r="2931" spans="1:7" s="4" customFormat="1" x14ac:dyDescent="0.2">
      <c r="A2931" s="94"/>
      <c r="B2931" s="26"/>
      <c r="G2931" s="112"/>
    </row>
    <row r="2932" spans="1:7" s="4" customFormat="1" x14ac:dyDescent="0.2">
      <c r="A2932" s="94"/>
      <c r="B2932" s="26"/>
      <c r="G2932" s="112"/>
    </row>
    <row r="2933" spans="1:7" s="4" customFormat="1" x14ac:dyDescent="0.2">
      <c r="A2933" s="94"/>
      <c r="B2933" s="26"/>
      <c r="G2933" s="112"/>
    </row>
    <row r="2934" spans="1:7" s="4" customFormat="1" x14ac:dyDescent="0.2">
      <c r="A2934" s="94"/>
      <c r="B2934" s="26"/>
      <c r="G2934" s="112"/>
    </row>
    <row r="2935" spans="1:7" s="4" customFormat="1" x14ac:dyDescent="0.2">
      <c r="A2935" s="94"/>
      <c r="B2935" s="26"/>
      <c r="G2935" s="112"/>
    </row>
    <row r="2936" spans="1:7" s="4" customFormat="1" x14ac:dyDescent="0.2">
      <c r="A2936" s="94"/>
      <c r="B2936" s="26"/>
      <c r="G2936" s="112"/>
    </row>
    <row r="2937" spans="1:7" s="4" customFormat="1" x14ac:dyDescent="0.2">
      <c r="A2937" s="94"/>
      <c r="B2937" s="26"/>
      <c r="G2937" s="112"/>
    </row>
    <row r="2938" spans="1:7" s="4" customFormat="1" x14ac:dyDescent="0.2">
      <c r="A2938" s="94"/>
      <c r="B2938" s="26"/>
      <c r="G2938" s="112"/>
    </row>
    <row r="2939" spans="1:7" s="4" customFormat="1" x14ac:dyDescent="0.2">
      <c r="A2939" s="94"/>
      <c r="B2939" s="26"/>
      <c r="G2939" s="112"/>
    </row>
    <row r="2940" spans="1:7" s="4" customFormat="1" x14ac:dyDescent="0.2">
      <c r="A2940" s="94"/>
      <c r="B2940" s="26"/>
      <c r="G2940" s="112"/>
    </row>
    <row r="2941" spans="1:7" s="4" customFormat="1" x14ac:dyDescent="0.2">
      <c r="A2941" s="94"/>
      <c r="B2941" s="26"/>
      <c r="G2941" s="112"/>
    </row>
    <row r="2942" spans="1:7" s="4" customFormat="1" x14ac:dyDescent="0.2">
      <c r="A2942" s="94"/>
      <c r="B2942" s="26"/>
      <c r="G2942" s="112"/>
    </row>
    <row r="2943" spans="1:7" s="4" customFormat="1" x14ac:dyDescent="0.2">
      <c r="A2943" s="94"/>
      <c r="B2943" s="26"/>
      <c r="G2943" s="112"/>
    </row>
    <row r="2944" spans="1:7" s="4" customFormat="1" x14ac:dyDescent="0.2">
      <c r="A2944" s="94"/>
      <c r="B2944" s="26"/>
      <c r="G2944" s="112"/>
    </row>
    <row r="2945" spans="1:7" s="4" customFormat="1" x14ac:dyDescent="0.2">
      <c r="A2945" s="94"/>
      <c r="B2945" s="26"/>
      <c r="G2945" s="112"/>
    </row>
    <row r="2946" spans="1:7" s="4" customFormat="1" x14ac:dyDescent="0.2">
      <c r="A2946" s="94"/>
      <c r="B2946" s="26"/>
      <c r="G2946" s="112"/>
    </row>
    <row r="2947" spans="1:7" s="4" customFormat="1" x14ac:dyDescent="0.2">
      <c r="A2947" s="94"/>
      <c r="B2947" s="26"/>
      <c r="G2947" s="112"/>
    </row>
    <row r="2948" spans="1:7" s="4" customFormat="1" x14ac:dyDescent="0.2">
      <c r="A2948" s="94"/>
      <c r="B2948" s="26"/>
      <c r="G2948" s="112"/>
    </row>
    <row r="2949" spans="1:7" s="4" customFormat="1" x14ac:dyDescent="0.2">
      <c r="A2949" s="94"/>
      <c r="B2949" s="26"/>
      <c r="G2949" s="112"/>
    </row>
    <row r="2950" spans="1:7" s="4" customFormat="1" x14ac:dyDescent="0.2">
      <c r="A2950" s="94"/>
      <c r="B2950" s="26"/>
      <c r="G2950" s="112"/>
    </row>
    <row r="2951" spans="1:7" s="4" customFormat="1" x14ac:dyDescent="0.2">
      <c r="A2951" s="94"/>
      <c r="B2951" s="26"/>
      <c r="G2951" s="112"/>
    </row>
    <row r="2952" spans="1:7" s="4" customFormat="1" x14ac:dyDescent="0.2">
      <c r="A2952" s="94"/>
      <c r="B2952" s="26"/>
      <c r="G2952" s="112"/>
    </row>
    <row r="2953" spans="1:7" s="4" customFormat="1" x14ac:dyDescent="0.2">
      <c r="A2953" s="94"/>
      <c r="B2953" s="26"/>
      <c r="G2953" s="112"/>
    </row>
    <row r="2954" spans="1:7" s="4" customFormat="1" x14ac:dyDescent="0.2">
      <c r="A2954" s="94"/>
      <c r="B2954" s="26"/>
      <c r="G2954" s="112"/>
    </row>
    <row r="2955" spans="1:7" s="4" customFormat="1" x14ac:dyDescent="0.2">
      <c r="A2955" s="94"/>
      <c r="B2955" s="26"/>
      <c r="G2955" s="112"/>
    </row>
    <row r="2956" spans="1:7" s="4" customFormat="1" x14ac:dyDescent="0.2">
      <c r="A2956" s="94"/>
      <c r="B2956" s="26"/>
      <c r="G2956" s="112"/>
    </row>
    <row r="2957" spans="1:7" s="4" customFormat="1" x14ac:dyDescent="0.2">
      <c r="A2957" s="94"/>
      <c r="B2957" s="26"/>
      <c r="G2957" s="112"/>
    </row>
    <row r="2958" spans="1:7" s="4" customFormat="1" x14ac:dyDescent="0.2">
      <c r="A2958" s="94"/>
      <c r="B2958" s="26"/>
      <c r="G2958" s="112"/>
    </row>
    <row r="2959" spans="1:7" s="4" customFormat="1" x14ac:dyDescent="0.2">
      <c r="A2959" s="94"/>
      <c r="B2959" s="26"/>
      <c r="G2959" s="112"/>
    </row>
    <row r="2960" spans="1:7" s="4" customFormat="1" x14ac:dyDescent="0.2">
      <c r="A2960" s="94"/>
      <c r="B2960" s="26"/>
      <c r="G2960" s="112"/>
    </row>
    <row r="2961" spans="1:7" s="4" customFormat="1" x14ac:dyDescent="0.2">
      <c r="A2961" s="94"/>
      <c r="B2961" s="26"/>
      <c r="G2961" s="112"/>
    </row>
    <row r="2962" spans="1:7" s="4" customFormat="1" x14ac:dyDescent="0.2">
      <c r="A2962" s="94"/>
      <c r="B2962" s="26"/>
      <c r="G2962" s="112"/>
    </row>
    <row r="2963" spans="1:7" s="4" customFormat="1" x14ac:dyDescent="0.2">
      <c r="A2963" s="94"/>
      <c r="B2963" s="26"/>
      <c r="G2963" s="112"/>
    </row>
    <row r="2964" spans="1:7" s="4" customFormat="1" x14ac:dyDescent="0.2">
      <c r="A2964" s="94"/>
      <c r="B2964" s="26"/>
      <c r="G2964" s="112"/>
    </row>
    <row r="2965" spans="1:7" s="4" customFormat="1" x14ac:dyDescent="0.2">
      <c r="A2965" s="94"/>
      <c r="B2965" s="26"/>
      <c r="G2965" s="112"/>
    </row>
    <row r="2966" spans="1:7" s="4" customFormat="1" x14ac:dyDescent="0.2">
      <c r="A2966" s="94"/>
      <c r="B2966" s="26"/>
      <c r="G2966" s="112"/>
    </row>
    <row r="2967" spans="1:7" s="4" customFormat="1" x14ac:dyDescent="0.2">
      <c r="A2967" s="94"/>
      <c r="B2967" s="26"/>
      <c r="G2967" s="112"/>
    </row>
    <row r="2968" spans="1:7" s="4" customFormat="1" x14ac:dyDescent="0.2">
      <c r="A2968" s="94"/>
      <c r="B2968" s="26"/>
      <c r="G2968" s="112"/>
    </row>
    <row r="2969" spans="1:7" s="4" customFormat="1" x14ac:dyDescent="0.2">
      <c r="A2969" s="94"/>
      <c r="B2969" s="26"/>
      <c r="G2969" s="112"/>
    </row>
    <row r="2970" spans="1:7" s="4" customFormat="1" x14ac:dyDescent="0.2">
      <c r="A2970" s="94"/>
      <c r="B2970" s="26"/>
      <c r="G2970" s="112"/>
    </row>
    <row r="2971" spans="1:7" s="4" customFormat="1" x14ac:dyDescent="0.2">
      <c r="A2971" s="94"/>
      <c r="B2971" s="26"/>
      <c r="G2971" s="112"/>
    </row>
    <row r="2972" spans="1:7" s="4" customFormat="1" x14ac:dyDescent="0.2">
      <c r="A2972" s="94"/>
      <c r="B2972" s="26"/>
      <c r="G2972" s="112"/>
    </row>
    <row r="2973" spans="1:7" s="4" customFormat="1" x14ac:dyDescent="0.2">
      <c r="A2973" s="94"/>
      <c r="B2973" s="26"/>
      <c r="G2973" s="112"/>
    </row>
    <row r="2974" spans="1:7" s="4" customFormat="1" x14ac:dyDescent="0.2">
      <c r="A2974" s="94"/>
      <c r="B2974" s="26"/>
      <c r="G2974" s="112"/>
    </row>
    <row r="2975" spans="1:7" s="4" customFormat="1" x14ac:dyDescent="0.2">
      <c r="A2975" s="94"/>
      <c r="B2975" s="26"/>
      <c r="G2975" s="112"/>
    </row>
    <row r="2976" spans="1:7" s="4" customFormat="1" x14ac:dyDescent="0.2">
      <c r="A2976" s="94"/>
      <c r="B2976" s="26"/>
      <c r="G2976" s="112"/>
    </row>
    <row r="2977" spans="1:7" s="4" customFormat="1" x14ac:dyDescent="0.2">
      <c r="A2977" s="94"/>
      <c r="B2977" s="26"/>
      <c r="G2977" s="112"/>
    </row>
    <row r="2978" spans="1:7" s="4" customFormat="1" x14ac:dyDescent="0.2">
      <c r="A2978" s="94"/>
      <c r="B2978" s="26"/>
      <c r="G2978" s="112"/>
    </row>
    <row r="2979" spans="1:7" s="4" customFormat="1" x14ac:dyDescent="0.2">
      <c r="A2979" s="94"/>
      <c r="B2979" s="26"/>
      <c r="G2979" s="112"/>
    </row>
    <row r="2980" spans="1:7" s="4" customFormat="1" x14ac:dyDescent="0.2">
      <c r="A2980" s="94"/>
      <c r="B2980" s="26"/>
      <c r="G2980" s="112"/>
    </row>
    <row r="2981" spans="1:7" s="4" customFormat="1" x14ac:dyDescent="0.2">
      <c r="A2981" s="94"/>
      <c r="B2981" s="26"/>
      <c r="G2981" s="112"/>
    </row>
    <row r="2982" spans="1:7" s="4" customFormat="1" x14ac:dyDescent="0.2">
      <c r="A2982" s="94"/>
      <c r="B2982" s="26"/>
      <c r="G2982" s="112"/>
    </row>
    <row r="2983" spans="1:7" s="4" customFormat="1" x14ac:dyDescent="0.2">
      <c r="A2983" s="94"/>
      <c r="B2983" s="26"/>
      <c r="G2983" s="112"/>
    </row>
    <row r="2984" spans="1:7" s="4" customFormat="1" x14ac:dyDescent="0.2">
      <c r="A2984" s="94"/>
      <c r="B2984" s="26"/>
      <c r="G2984" s="112"/>
    </row>
    <row r="2985" spans="1:7" s="4" customFormat="1" x14ac:dyDescent="0.2">
      <c r="A2985" s="94"/>
      <c r="B2985" s="26"/>
      <c r="G2985" s="112"/>
    </row>
    <row r="2986" spans="1:7" s="4" customFormat="1" x14ac:dyDescent="0.2">
      <c r="A2986" s="94"/>
      <c r="B2986" s="26"/>
      <c r="G2986" s="112"/>
    </row>
    <row r="2987" spans="1:7" s="4" customFormat="1" x14ac:dyDescent="0.2">
      <c r="A2987" s="94"/>
      <c r="B2987" s="26"/>
      <c r="G2987" s="112"/>
    </row>
    <row r="2988" spans="1:7" s="4" customFormat="1" x14ac:dyDescent="0.2">
      <c r="A2988" s="94"/>
      <c r="B2988" s="26"/>
      <c r="G2988" s="112"/>
    </row>
    <row r="2989" spans="1:7" s="4" customFormat="1" x14ac:dyDescent="0.2">
      <c r="A2989" s="94"/>
      <c r="B2989" s="26"/>
      <c r="G2989" s="112"/>
    </row>
    <row r="2990" spans="1:7" s="4" customFormat="1" x14ac:dyDescent="0.2">
      <c r="A2990" s="94"/>
      <c r="B2990" s="26"/>
      <c r="G2990" s="112"/>
    </row>
    <row r="2991" spans="1:7" s="4" customFormat="1" x14ac:dyDescent="0.2">
      <c r="A2991" s="94"/>
      <c r="B2991" s="26"/>
      <c r="G2991" s="112"/>
    </row>
    <row r="2992" spans="1:7" s="4" customFormat="1" x14ac:dyDescent="0.2">
      <c r="A2992" s="94"/>
      <c r="B2992" s="26"/>
      <c r="G2992" s="112"/>
    </row>
    <row r="2993" spans="1:7" s="4" customFormat="1" x14ac:dyDescent="0.2">
      <c r="A2993" s="94"/>
      <c r="B2993" s="26"/>
      <c r="G2993" s="112"/>
    </row>
    <row r="2994" spans="1:7" s="4" customFormat="1" x14ac:dyDescent="0.2">
      <c r="A2994" s="94"/>
      <c r="B2994" s="26"/>
      <c r="G2994" s="112"/>
    </row>
    <row r="2995" spans="1:7" s="4" customFormat="1" x14ac:dyDescent="0.2">
      <c r="A2995" s="94"/>
      <c r="B2995" s="26"/>
      <c r="G2995" s="112"/>
    </row>
    <row r="2996" spans="1:7" s="4" customFormat="1" x14ac:dyDescent="0.2">
      <c r="A2996" s="94"/>
      <c r="B2996" s="26"/>
      <c r="G2996" s="112"/>
    </row>
    <row r="2997" spans="1:7" s="4" customFormat="1" x14ac:dyDescent="0.2">
      <c r="A2997" s="94"/>
      <c r="B2997" s="26"/>
      <c r="G2997" s="112"/>
    </row>
    <row r="2998" spans="1:7" s="4" customFormat="1" x14ac:dyDescent="0.2">
      <c r="A2998" s="94"/>
      <c r="B2998" s="26"/>
      <c r="G2998" s="112"/>
    </row>
    <row r="2999" spans="1:7" s="4" customFormat="1" x14ac:dyDescent="0.2">
      <c r="A2999" s="94"/>
      <c r="B2999" s="26"/>
      <c r="G2999" s="112"/>
    </row>
    <row r="3000" spans="1:7" s="4" customFormat="1" x14ac:dyDescent="0.2">
      <c r="A3000" s="94"/>
      <c r="B3000" s="26"/>
      <c r="G3000" s="112"/>
    </row>
    <row r="3001" spans="1:7" s="4" customFormat="1" x14ac:dyDescent="0.2">
      <c r="A3001" s="94"/>
      <c r="B3001" s="26"/>
      <c r="G3001" s="112"/>
    </row>
    <row r="3002" spans="1:7" s="4" customFormat="1" x14ac:dyDescent="0.2">
      <c r="A3002" s="94"/>
      <c r="B3002" s="26"/>
      <c r="G3002" s="112"/>
    </row>
    <row r="3003" spans="1:7" s="4" customFormat="1" x14ac:dyDescent="0.2">
      <c r="A3003" s="94"/>
      <c r="B3003" s="26"/>
      <c r="G3003" s="112"/>
    </row>
    <row r="3004" spans="1:7" s="4" customFormat="1" x14ac:dyDescent="0.2">
      <c r="A3004" s="94"/>
      <c r="B3004" s="26"/>
      <c r="G3004" s="112"/>
    </row>
    <row r="3005" spans="1:7" s="4" customFormat="1" x14ac:dyDescent="0.2">
      <c r="A3005" s="94"/>
      <c r="B3005" s="26"/>
      <c r="G3005" s="112"/>
    </row>
    <row r="3006" spans="1:7" s="4" customFormat="1" x14ac:dyDescent="0.2">
      <c r="A3006" s="94"/>
      <c r="B3006" s="26"/>
      <c r="G3006" s="112"/>
    </row>
    <row r="3007" spans="1:7" s="4" customFormat="1" x14ac:dyDescent="0.2">
      <c r="A3007" s="94"/>
      <c r="B3007" s="26"/>
      <c r="G3007" s="112"/>
    </row>
    <row r="3008" spans="1:7" s="4" customFormat="1" x14ac:dyDescent="0.2">
      <c r="A3008" s="94"/>
      <c r="B3008" s="26"/>
      <c r="G3008" s="112"/>
    </row>
    <row r="3009" spans="1:7" s="4" customFormat="1" x14ac:dyDescent="0.2">
      <c r="A3009" s="94"/>
      <c r="B3009" s="26"/>
      <c r="G3009" s="112"/>
    </row>
    <row r="3010" spans="1:7" s="4" customFormat="1" x14ac:dyDescent="0.2">
      <c r="A3010" s="94"/>
      <c r="B3010" s="26"/>
      <c r="G3010" s="112"/>
    </row>
    <row r="3011" spans="1:7" s="4" customFormat="1" x14ac:dyDescent="0.2">
      <c r="A3011" s="94"/>
      <c r="B3011" s="26"/>
      <c r="G3011" s="112"/>
    </row>
    <row r="3012" spans="1:7" s="4" customFormat="1" x14ac:dyDescent="0.2">
      <c r="A3012" s="94"/>
      <c r="B3012" s="26"/>
      <c r="G3012" s="112"/>
    </row>
    <row r="3013" spans="1:7" s="4" customFormat="1" x14ac:dyDescent="0.2">
      <c r="A3013" s="94"/>
      <c r="B3013" s="26"/>
      <c r="G3013" s="112"/>
    </row>
    <row r="3014" spans="1:7" s="4" customFormat="1" x14ac:dyDescent="0.2">
      <c r="A3014" s="94"/>
      <c r="B3014" s="26"/>
      <c r="G3014" s="112"/>
    </row>
    <row r="3015" spans="1:7" s="4" customFormat="1" x14ac:dyDescent="0.2">
      <c r="A3015" s="94"/>
      <c r="B3015" s="26"/>
      <c r="G3015" s="112"/>
    </row>
    <row r="3016" spans="1:7" s="4" customFormat="1" x14ac:dyDescent="0.2">
      <c r="A3016" s="94"/>
      <c r="B3016" s="26"/>
      <c r="G3016" s="112"/>
    </row>
    <row r="3017" spans="1:7" s="4" customFormat="1" x14ac:dyDescent="0.2">
      <c r="A3017" s="94"/>
      <c r="B3017" s="26"/>
      <c r="G3017" s="112"/>
    </row>
    <row r="3018" spans="1:7" s="4" customFormat="1" x14ac:dyDescent="0.2">
      <c r="A3018" s="94"/>
      <c r="B3018" s="26"/>
      <c r="G3018" s="112"/>
    </row>
    <row r="3019" spans="1:7" s="4" customFormat="1" x14ac:dyDescent="0.2">
      <c r="A3019" s="94"/>
      <c r="B3019" s="26"/>
      <c r="G3019" s="112"/>
    </row>
    <row r="3020" spans="1:7" s="4" customFormat="1" x14ac:dyDescent="0.2">
      <c r="A3020" s="94"/>
      <c r="B3020" s="26"/>
      <c r="G3020" s="112"/>
    </row>
    <row r="3021" spans="1:7" s="4" customFormat="1" x14ac:dyDescent="0.2">
      <c r="A3021" s="94"/>
      <c r="B3021" s="26"/>
      <c r="G3021" s="112"/>
    </row>
    <row r="3022" spans="1:7" s="4" customFormat="1" x14ac:dyDescent="0.2">
      <c r="A3022" s="94"/>
      <c r="B3022" s="26"/>
      <c r="G3022" s="112"/>
    </row>
    <row r="3023" spans="1:7" s="4" customFormat="1" x14ac:dyDescent="0.2">
      <c r="A3023" s="94"/>
      <c r="B3023" s="26"/>
      <c r="G3023" s="112"/>
    </row>
    <row r="3024" spans="1:7" s="4" customFormat="1" x14ac:dyDescent="0.2">
      <c r="A3024" s="94"/>
      <c r="B3024" s="26"/>
      <c r="G3024" s="112"/>
    </row>
    <row r="3025" spans="1:7" s="4" customFormat="1" x14ac:dyDescent="0.2">
      <c r="A3025" s="94"/>
      <c r="B3025" s="26"/>
      <c r="G3025" s="112"/>
    </row>
    <row r="3026" spans="1:7" s="4" customFormat="1" x14ac:dyDescent="0.2">
      <c r="A3026" s="94"/>
      <c r="B3026" s="26"/>
      <c r="G3026" s="112"/>
    </row>
    <row r="3027" spans="1:7" s="4" customFormat="1" x14ac:dyDescent="0.2">
      <c r="A3027" s="94"/>
      <c r="B3027" s="26"/>
      <c r="G3027" s="112"/>
    </row>
    <row r="3028" spans="1:7" s="4" customFormat="1" x14ac:dyDescent="0.2">
      <c r="A3028" s="94"/>
      <c r="B3028" s="26"/>
      <c r="G3028" s="112"/>
    </row>
    <row r="3029" spans="1:7" s="4" customFormat="1" x14ac:dyDescent="0.2">
      <c r="A3029" s="94"/>
      <c r="B3029" s="26"/>
      <c r="G3029" s="112"/>
    </row>
    <row r="3030" spans="1:7" s="4" customFormat="1" x14ac:dyDescent="0.2">
      <c r="A3030" s="94"/>
      <c r="B3030" s="26"/>
      <c r="G3030" s="112"/>
    </row>
    <row r="3031" spans="1:7" s="4" customFormat="1" x14ac:dyDescent="0.2">
      <c r="A3031" s="94"/>
      <c r="B3031" s="26"/>
      <c r="G3031" s="112"/>
    </row>
    <row r="3032" spans="1:7" s="4" customFormat="1" x14ac:dyDescent="0.2">
      <c r="A3032" s="94"/>
      <c r="B3032" s="26"/>
      <c r="G3032" s="112"/>
    </row>
    <row r="3033" spans="1:7" s="4" customFormat="1" x14ac:dyDescent="0.2">
      <c r="A3033" s="94"/>
      <c r="B3033" s="26"/>
      <c r="G3033" s="112"/>
    </row>
    <row r="3034" spans="1:7" s="4" customFormat="1" x14ac:dyDescent="0.2">
      <c r="A3034" s="94"/>
      <c r="B3034" s="26"/>
      <c r="G3034" s="112"/>
    </row>
    <row r="3035" spans="1:7" s="4" customFormat="1" x14ac:dyDescent="0.2">
      <c r="A3035" s="94"/>
      <c r="B3035" s="26"/>
      <c r="G3035" s="112"/>
    </row>
    <row r="3036" spans="1:7" s="4" customFormat="1" x14ac:dyDescent="0.2">
      <c r="A3036" s="94"/>
      <c r="B3036" s="26"/>
      <c r="G3036" s="112"/>
    </row>
    <row r="3037" spans="1:7" s="4" customFormat="1" x14ac:dyDescent="0.2">
      <c r="A3037" s="94"/>
      <c r="B3037" s="26"/>
      <c r="G3037" s="112"/>
    </row>
    <row r="3038" spans="1:7" s="4" customFormat="1" x14ac:dyDescent="0.2">
      <c r="A3038" s="94"/>
      <c r="B3038" s="26"/>
      <c r="G3038" s="112"/>
    </row>
    <row r="3039" spans="1:7" s="4" customFormat="1" x14ac:dyDescent="0.2">
      <c r="A3039" s="94"/>
      <c r="B3039" s="26"/>
      <c r="G3039" s="112"/>
    </row>
    <row r="3040" spans="1:7" s="4" customFormat="1" x14ac:dyDescent="0.2">
      <c r="A3040" s="94"/>
      <c r="B3040" s="26"/>
      <c r="G3040" s="112"/>
    </row>
    <row r="3041" spans="1:7" s="4" customFormat="1" x14ac:dyDescent="0.2">
      <c r="A3041" s="94"/>
      <c r="B3041" s="26"/>
      <c r="G3041" s="112"/>
    </row>
    <row r="3042" spans="1:7" s="4" customFormat="1" x14ac:dyDescent="0.2">
      <c r="A3042" s="94"/>
      <c r="B3042" s="26"/>
      <c r="G3042" s="112"/>
    </row>
    <row r="3043" spans="1:7" s="4" customFormat="1" x14ac:dyDescent="0.2">
      <c r="A3043" s="94"/>
      <c r="B3043" s="26"/>
      <c r="G3043" s="112"/>
    </row>
    <row r="3044" spans="1:7" s="4" customFormat="1" x14ac:dyDescent="0.2">
      <c r="A3044" s="94"/>
      <c r="B3044" s="26"/>
      <c r="G3044" s="112"/>
    </row>
    <row r="3045" spans="1:7" s="4" customFormat="1" x14ac:dyDescent="0.2">
      <c r="A3045" s="94"/>
      <c r="B3045" s="26"/>
      <c r="G3045" s="112"/>
    </row>
    <row r="3046" spans="1:7" s="4" customFormat="1" x14ac:dyDescent="0.2">
      <c r="A3046" s="94"/>
      <c r="B3046" s="26"/>
      <c r="G3046" s="112"/>
    </row>
    <row r="3047" spans="1:7" s="4" customFormat="1" x14ac:dyDescent="0.2">
      <c r="A3047" s="94"/>
      <c r="B3047" s="26"/>
      <c r="G3047" s="112"/>
    </row>
    <row r="3048" spans="1:7" s="4" customFormat="1" x14ac:dyDescent="0.2">
      <c r="A3048" s="94"/>
      <c r="B3048" s="26"/>
      <c r="G3048" s="112"/>
    </row>
    <row r="3049" spans="1:7" s="4" customFormat="1" x14ac:dyDescent="0.2">
      <c r="A3049" s="94"/>
      <c r="B3049" s="26"/>
      <c r="G3049" s="112"/>
    </row>
    <row r="3050" spans="1:7" s="4" customFormat="1" x14ac:dyDescent="0.2">
      <c r="A3050" s="94"/>
      <c r="B3050" s="26"/>
      <c r="G3050" s="112"/>
    </row>
    <row r="3051" spans="1:7" s="4" customFormat="1" x14ac:dyDescent="0.2">
      <c r="A3051" s="94"/>
      <c r="B3051" s="26"/>
      <c r="G3051" s="112"/>
    </row>
    <row r="3052" spans="1:7" s="4" customFormat="1" x14ac:dyDescent="0.2">
      <c r="A3052" s="94"/>
      <c r="B3052" s="26"/>
      <c r="G3052" s="112"/>
    </row>
    <row r="3053" spans="1:7" s="4" customFormat="1" x14ac:dyDescent="0.2">
      <c r="A3053" s="94"/>
      <c r="B3053" s="26"/>
      <c r="G3053" s="112"/>
    </row>
    <row r="3054" spans="1:7" s="4" customFormat="1" x14ac:dyDescent="0.2">
      <c r="A3054" s="94"/>
      <c r="B3054" s="26"/>
      <c r="G3054" s="112"/>
    </row>
    <row r="3055" spans="1:7" s="4" customFormat="1" x14ac:dyDescent="0.2">
      <c r="A3055" s="94"/>
      <c r="B3055" s="26"/>
      <c r="G3055" s="112"/>
    </row>
    <row r="3056" spans="1:7" s="4" customFormat="1" x14ac:dyDescent="0.2">
      <c r="A3056" s="94"/>
      <c r="B3056" s="26"/>
      <c r="G3056" s="112"/>
    </row>
    <row r="3057" spans="1:7" s="4" customFormat="1" x14ac:dyDescent="0.2">
      <c r="A3057" s="94"/>
      <c r="B3057" s="26"/>
      <c r="G3057" s="112"/>
    </row>
    <row r="3058" spans="1:7" s="4" customFormat="1" x14ac:dyDescent="0.2">
      <c r="A3058" s="94"/>
      <c r="B3058" s="26"/>
      <c r="G3058" s="112"/>
    </row>
    <row r="3059" spans="1:7" s="4" customFormat="1" x14ac:dyDescent="0.2">
      <c r="A3059" s="94"/>
      <c r="B3059" s="26"/>
      <c r="G3059" s="112"/>
    </row>
    <row r="3060" spans="1:7" s="4" customFormat="1" x14ac:dyDescent="0.2">
      <c r="A3060" s="94"/>
      <c r="B3060" s="26"/>
      <c r="G3060" s="112"/>
    </row>
    <row r="3061" spans="1:7" s="4" customFormat="1" x14ac:dyDescent="0.2">
      <c r="A3061" s="94"/>
      <c r="B3061" s="26"/>
      <c r="G3061" s="112"/>
    </row>
    <row r="3062" spans="1:7" s="4" customFormat="1" x14ac:dyDescent="0.2">
      <c r="A3062" s="94"/>
      <c r="B3062" s="26"/>
      <c r="G3062" s="112"/>
    </row>
    <row r="3063" spans="1:7" s="4" customFormat="1" x14ac:dyDescent="0.2">
      <c r="A3063" s="94"/>
      <c r="B3063" s="26"/>
      <c r="G3063" s="112"/>
    </row>
    <row r="3064" spans="1:7" s="4" customFormat="1" x14ac:dyDescent="0.2">
      <c r="A3064" s="94"/>
      <c r="B3064" s="26"/>
      <c r="G3064" s="112"/>
    </row>
    <row r="3065" spans="1:7" s="4" customFormat="1" x14ac:dyDescent="0.2">
      <c r="A3065" s="94"/>
      <c r="B3065" s="26"/>
      <c r="G3065" s="112"/>
    </row>
    <row r="3066" spans="1:7" s="4" customFormat="1" x14ac:dyDescent="0.2">
      <c r="A3066" s="94"/>
      <c r="B3066" s="26"/>
      <c r="G3066" s="112"/>
    </row>
    <row r="3067" spans="1:7" s="4" customFormat="1" x14ac:dyDescent="0.2">
      <c r="A3067" s="94"/>
      <c r="B3067" s="26"/>
      <c r="G3067" s="112"/>
    </row>
    <row r="3068" spans="1:7" s="4" customFormat="1" x14ac:dyDescent="0.2">
      <c r="A3068" s="94"/>
      <c r="B3068" s="26"/>
      <c r="G3068" s="112"/>
    </row>
    <row r="3069" spans="1:7" s="4" customFormat="1" x14ac:dyDescent="0.2">
      <c r="A3069" s="94"/>
      <c r="B3069" s="26"/>
      <c r="G3069" s="112"/>
    </row>
    <row r="3070" spans="1:7" s="4" customFormat="1" x14ac:dyDescent="0.2">
      <c r="A3070" s="94"/>
      <c r="B3070" s="26"/>
      <c r="G3070" s="112"/>
    </row>
    <row r="3071" spans="1:7" s="4" customFormat="1" x14ac:dyDescent="0.2">
      <c r="A3071" s="94"/>
      <c r="B3071" s="26"/>
      <c r="G3071" s="112"/>
    </row>
    <row r="3072" spans="1:7" s="4" customFormat="1" x14ac:dyDescent="0.2">
      <c r="A3072" s="94"/>
      <c r="B3072" s="26"/>
      <c r="G3072" s="112"/>
    </row>
    <row r="3073" spans="1:7" s="4" customFormat="1" x14ac:dyDescent="0.2">
      <c r="A3073" s="94"/>
      <c r="B3073" s="26"/>
      <c r="G3073" s="112"/>
    </row>
    <row r="3074" spans="1:7" s="4" customFormat="1" x14ac:dyDescent="0.2">
      <c r="A3074" s="94"/>
      <c r="B3074" s="26"/>
      <c r="G3074" s="112"/>
    </row>
    <row r="3075" spans="1:7" s="4" customFormat="1" x14ac:dyDescent="0.2">
      <c r="A3075" s="94"/>
      <c r="B3075" s="26"/>
      <c r="G3075" s="112"/>
    </row>
    <row r="3076" spans="1:7" s="4" customFormat="1" x14ac:dyDescent="0.2">
      <c r="A3076" s="94"/>
      <c r="B3076" s="26"/>
      <c r="G3076" s="112"/>
    </row>
    <row r="3077" spans="1:7" s="4" customFormat="1" x14ac:dyDescent="0.2">
      <c r="A3077" s="94"/>
      <c r="B3077" s="26"/>
      <c r="G3077" s="112"/>
    </row>
    <row r="3078" spans="1:7" s="4" customFormat="1" x14ac:dyDescent="0.2">
      <c r="A3078" s="94"/>
      <c r="B3078" s="26"/>
      <c r="G3078" s="112"/>
    </row>
    <row r="3079" spans="1:7" s="4" customFormat="1" x14ac:dyDescent="0.2">
      <c r="A3079" s="94"/>
      <c r="B3079" s="26"/>
      <c r="G3079" s="112"/>
    </row>
    <row r="3080" spans="1:7" s="4" customFormat="1" x14ac:dyDescent="0.2">
      <c r="A3080" s="94"/>
      <c r="B3080" s="26"/>
      <c r="G3080" s="112"/>
    </row>
    <row r="3081" spans="1:7" s="4" customFormat="1" x14ac:dyDescent="0.2">
      <c r="A3081" s="94"/>
      <c r="B3081" s="26"/>
      <c r="G3081" s="112"/>
    </row>
    <row r="3082" spans="1:7" s="4" customFormat="1" x14ac:dyDescent="0.2">
      <c r="A3082" s="94"/>
      <c r="B3082" s="26"/>
      <c r="G3082" s="112"/>
    </row>
    <row r="3083" spans="1:7" s="4" customFormat="1" x14ac:dyDescent="0.2">
      <c r="A3083" s="94"/>
      <c r="B3083" s="26"/>
      <c r="G3083" s="112"/>
    </row>
    <row r="3084" spans="1:7" s="4" customFormat="1" x14ac:dyDescent="0.2">
      <c r="A3084" s="94"/>
      <c r="B3084" s="26"/>
      <c r="G3084" s="112"/>
    </row>
    <row r="3085" spans="1:7" s="4" customFormat="1" x14ac:dyDescent="0.2">
      <c r="A3085" s="94"/>
      <c r="B3085" s="26"/>
      <c r="G3085" s="112"/>
    </row>
    <row r="3086" spans="1:7" s="4" customFormat="1" x14ac:dyDescent="0.2">
      <c r="A3086" s="94"/>
      <c r="B3086" s="26"/>
      <c r="G3086" s="112"/>
    </row>
    <row r="3087" spans="1:7" s="4" customFormat="1" x14ac:dyDescent="0.2">
      <c r="A3087" s="94"/>
      <c r="B3087" s="26"/>
      <c r="G3087" s="112"/>
    </row>
    <row r="3088" spans="1:7" s="4" customFormat="1" x14ac:dyDescent="0.2">
      <c r="A3088" s="94"/>
      <c r="B3088" s="26"/>
      <c r="G3088" s="112"/>
    </row>
    <row r="3089" spans="1:7" s="4" customFormat="1" x14ac:dyDescent="0.2">
      <c r="A3089" s="94"/>
      <c r="B3089" s="26"/>
      <c r="G3089" s="112"/>
    </row>
    <row r="3090" spans="1:7" s="4" customFormat="1" x14ac:dyDescent="0.2">
      <c r="A3090" s="94"/>
      <c r="B3090" s="26"/>
      <c r="G3090" s="112"/>
    </row>
    <row r="3091" spans="1:7" s="4" customFormat="1" x14ac:dyDescent="0.2">
      <c r="A3091" s="94"/>
      <c r="B3091" s="26"/>
      <c r="G3091" s="112"/>
    </row>
    <row r="3092" spans="1:7" s="4" customFormat="1" x14ac:dyDescent="0.2">
      <c r="A3092" s="94"/>
      <c r="B3092" s="26"/>
      <c r="G3092" s="112"/>
    </row>
    <row r="3093" spans="1:7" s="4" customFormat="1" x14ac:dyDescent="0.2">
      <c r="A3093" s="94"/>
      <c r="B3093" s="26"/>
      <c r="G3093" s="112"/>
    </row>
    <row r="3094" spans="1:7" s="4" customFormat="1" x14ac:dyDescent="0.2">
      <c r="A3094" s="94"/>
      <c r="B3094" s="26"/>
      <c r="G3094" s="112"/>
    </row>
    <row r="3095" spans="1:7" s="4" customFormat="1" x14ac:dyDescent="0.2">
      <c r="A3095" s="94"/>
      <c r="B3095" s="26"/>
      <c r="G3095" s="112"/>
    </row>
    <row r="3096" spans="1:7" s="4" customFormat="1" x14ac:dyDescent="0.2">
      <c r="A3096" s="94"/>
      <c r="B3096" s="26"/>
      <c r="G3096" s="112"/>
    </row>
    <row r="3097" spans="1:7" s="4" customFormat="1" x14ac:dyDescent="0.2">
      <c r="A3097" s="94"/>
      <c r="B3097" s="26"/>
      <c r="G3097" s="112"/>
    </row>
    <row r="3098" spans="1:7" s="4" customFormat="1" x14ac:dyDescent="0.2">
      <c r="A3098" s="94"/>
      <c r="B3098" s="26"/>
      <c r="G3098" s="112"/>
    </row>
    <row r="3099" spans="1:7" s="4" customFormat="1" x14ac:dyDescent="0.2">
      <c r="A3099" s="94"/>
      <c r="B3099" s="26"/>
      <c r="G3099" s="112"/>
    </row>
    <row r="3100" spans="1:7" s="4" customFormat="1" x14ac:dyDescent="0.2">
      <c r="A3100" s="94"/>
      <c r="B3100" s="26"/>
      <c r="G3100" s="112"/>
    </row>
    <row r="3101" spans="1:7" s="4" customFormat="1" x14ac:dyDescent="0.2">
      <c r="A3101" s="94"/>
      <c r="B3101" s="26"/>
      <c r="G3101" s="112"/>
    </row>
    <row r="3102" spans="1:7" s="4" customFormat="1" x14ac:dyDescent="0.2">
      <c r="A3102" s="94"/>
      <c r="B3102" s="26"/>
      <c r="G3102" s="112"/>
    </row>
    <row r="3103" spans="1:7" s="4" customFormat="1" x14ac:dyDescent="0.2">
      <c r="A3103" s="94"/>
      <c r="B3103" s="26"/>
      <c r="G3103" s="112"/>
    </row>
    <row r="3104" spans="1:7" s="4" customFormat="1" x14ac:dyDescent="0.2">
      <c r="A3104" s="94"/>
      <c r="B3104" s="26"/>
      <c r="G3104" s="112"/>
    </row>
    <row r="3105" spans="1:7" s="4" customFormat="1" x14ac:dyDescent="0.2">
      <c r="A3105" s="94"/>
      <c r="B3105" s="26"/>
      <c r="G3105" s="112"/>
    </row>
    <row r="3106" spans="1:7" s="4" customFormat="1" x14ac:dyDescent="0.2">
      <c r="A3106" s="94"/>
      <c r="B3106" s="26"/>
      <c r="G3106" s="112"/>
    </row>
    <row r="3107" spans="1:7" s="4" customFormat="1" x14ac:dyDescent="0.2">
      <c r="A3107" s="94"/>
      <c r="B3107" s="26"/>
      <c r="G3107" s="112"/>
    </row>
    <row r="3108" spans="1:7" s="4" customFormat="1" x14ac:dyDescent="0.2">
      <c r="A3108" s="94"/>
      <c r="B3108" s="26"/>
      <c r="G3108" s="112"/>
    </row>
    <row r="3109" spans="1:7" s="4" customFormat="1" x14ac:dyDescent="0.2">
      <c r="A3109" s="94"/>
      <c r="B3109" s="26"/>
      <c r="G3109" s="112"/>
    </row>
    <row r="3110" spans="1:7" s="4" customFormat="1" x14ac:dyDescent="0.2">
      <c r="A3110" s="94"/>
      <c r="B3110" s="26"/>
      <c r="G3110" s="112"/>
    </row>
    <row r="3111" spans="1:7" s="4" customFormat="1" x14ac:dyDescent="0.2">
      <c r="A3111" s="94"/>
      <c r="B3111" s="26"/>
      <c r="G3111" s="112"/>
    </row>
    <row r="3112" spans="1:7" s="4" customFormat="1" x14ac:dyDescent="0.2">
      <c r="A3112" s="94"/>
      <c r="B3112" s="26"/>
      <c r="G3112" s="112"/>
    </row>
    <row r="3113" spans="1:7" s="4" customFormat="1" x14ac:dyDescent="0.2">
      <c r="A3113" s="94"/>
      <c r="B3113" s="26"/>
      <c r="G3113" s="112"/>
    </row>
    <row r="3114" spans="1:7" s="4" customFormat="1" x14ac:dyDescent="0.2">
      <c r="A3114" s="94"/>
      <c r="B3114" s="26"/>
      <c r="G3114" s="112"/>
    </row>
    <row r="3115" spans="1:7" s="4" customFormat="1" x14ac:dyDescent="0.2">
      <c r="A3115" s="94"/>
      <c r="B3115" s="26"/>
      <c r="G3115" s="112"/>
    </row>
    <row r="3116" spans="1:7" s="4" customFormat="1" x14ac:dyDescent="0.2">
      <c r="A3116" s="94"/>
      <c r="B3116" s="26"/>
      <c r="G3116" s="112"/>
    </row>
    <row r="3117" spans="1:7" s="4" customFormat="1" x14ac:dyDescent="0.2">
      <c r="A3117" s="94"/>
      <c r="B3117" s="26"/>
      <c r="G3117" s="112"/>
    </row>
    <row r="3118" spans="1:7" s="4" customFormat="1" x14ac:dyDescent="0.2">
      <c r="A3118" s="94"/>
      <c r="B3118" s="26"/>
      <c r="G3118" s="112"/>
    </row>
    <row r="3119" spans="1:7" s="4" customFormat="1" x14ac:dyDescent="0.2">
      <c r="A3119" s="94"/>
      <c r="B3119" s="26"/>
      <c r="G3119" s="112"/>
    </row>
    <row r="3120" spans="1:7" s="4" customFormat="1" x14ac:dyDescent="0.2">
      <c r="A3120" s="94"/>
      <c r="B3120" s="26"/>
      <c r="G3120" s="112"/>
    </row>
    <row r="3121" spans="1:7" s="4" customFormat="1" x14ac:dyDescent="0.2">
      <c r="A3121" s="94"/>
      <c r="B3121" s="26"/>
      <c r="G3121" s="112"/>
    </row>
    <row r="3122" spans="1:7" s="4" customFormat="1" x14ac:dyDescent="0.2">
      <c r="A3122" s="94"/>
      <c r="B3122" s="26"/>
      <c r="G3122" s="112"/>
    </row>
    <row r="3123" spans="1:7" s="4" customFormat="1" x14ac:dyDescent="0.2">
      <c r="A3123" s="94"/>
      <c r="B3123" s="26"/>
      <c r="G3123" s="112"/>
    </row>
    <row r="3124" spans="1:7" s="4" customFormat="1" x14ac:dyDescent="0.2">
      <c r="A3124" s="94"/>
      <c r="B3124" s="26"/>
      <c r="G3124" s="112"/>
    </row>
    <row r="3125" spans="1:7" s="4" customFormat="1" x14ac:dyDescent="0.2">
      <c r="A3125" s="94"/>
      <c r="B3125" s="26"/>
      <c r="G3125" s="112"/>
    </row>
    <row r="3126" spans="1:7" s="4" customFormat="1" x14ac:dyDescent="0.2">
      <c r="A3126" s="94"/>
      <c r="B3126" s="26"/>
      <c r="G3126" s="112"/>
    </row>
    <row r="3127" spans="1:7" s="4" customFormat="1" x14ac:dyDescent="0.2">
      <c r="A3127" s="94"/>
      <c r="B3127" s="26"/>
      <c r="G3127" s="112"/>
    </row>
    <row r="3128" spans="1:7" s="4" customFormat="1" x14ac:dyDescent="0.2">
      <c r="A3128" s="94"/>
      <c r="B3128" s="26"/>
      <c r="G3128" s="112"/>
    </row>
    <row r="3129" spans="1:7" s="4" customFormat="1" x14ac:dyDescent="0.2">
      <c r="A3129" s="94"/>
      <c r="B3129" s="26"/>
      <c r="G3129" s="112"/>
    </row>
    <row r="3130" spans="1:7" s="4" customFormat="1" x14ac:dyDescent="0.2">
      <c r="A3130" s="94"/>
      <c r="B3130" s="26"/>
      <c r="G3130" s="112"/>
    </row>
    <row r="3131" spans="1:7" s="4" customFormat="1" x14ac:dyDescent="0.2">
      <c r="A3131" s="94"/>
      <c r="B3131" s="26"/>
      <c r="G3131" s="112"/>
    </row>
    <row r="3132" spans="1:7" s="4" customFormat="1" x14ac:dyDescent="0.2">
      <c r="A3132" s="94"/>
      <c r="B3132" s="26"/>
      <c r="G3132" s="112"/>
    </row>
    <row r="3133" spans="1:7" s="4" customFormat="1" x14ac:dyDescent="0.2">
      <c r="A3133" s="94"/>
      <c r="B3133" s="26"/>
      <c r="G3133" s="112"/>
    </row>
    <row r="3134" spans="1:7" s="4" customFormat="1" x14ac:dyDescent="0.2">
      <c r="A3134" s="94"/>
      <c r="B3134" s="26"/>
      <c r="G3134" s="112"/>
    </row>
    <row r="3135" spans="1:7" s="4" customFormat="1" x14ac:dyDescent="0.2">
      <c r="A3135" s="94"/>
      <c r="B3135" s="26"/>
      <c r="G3135" s="112"/>
    </row>
    <row r="3136" spans="1:7" s="4" customFormat="1" x14ac:dyDescent="0.2">
      <c r="A3136" s="94"/>
      <c r="B3136" s="26"/>
      <c r="G3136" s="112"/>
    </row>
    <row r="3137" spans="1:7" s="4" customFormat="1" x14ac:dyDescent="0.2">
      <c r="A3137" s="94"/>
      <c r="B3137" s="26"/>
      <c r="G3137" s="112"/>
    </row>
    <row r="3138" spans="1:7" s="4" customFormat="1" x14ac:dyDescent="0.2">
      <c r="A3138" s="94"/>
      <c r="B3138" s="26"/>
      <c r="G3138" s="112"/>
    </row>
    <row r="3139" spans="1:7" s="4" customFormat="1" x14ac:dyDescent="0.2">
      <c r="A3139" s="94"/>
      <c r="B3139" s="26"/>
      <c r="G3139" s="112"/>
    </row>
    <row r="3140" spans="1:7" s="4" customFormat="1" x14ac:dyDescent="0.2">
      <c r="A3140" s="94"/>
      <c r="B3140" s="26"/>
      <c r="G3140" s="112"/>
    </row>
    <row r="3141" spans="1:7" s="4" customFormat="1" x14ac:dyDescent="0.2">
      <c r="A3141" s="94"/>
      <c r="B3141" s="26"/>
      <c r="G3141" s="112"/>
    </row>
    <row r="3142" spans="1:7" s="4" customFormat="1" x14ac:dyDescent="0.2">
      <c r="A3142" s="94"/>
      <c r="B3142" s="26"/>
      <c r="G3142" s="112"/>
    </row>
    <row r="3143" spans="1:7" s="4" customFormat="1" x14ac:dyDescent="0.2">
      <c r="A3143" s="94"/>
      <c r="B3143" s="26"/>
      <c r="G3143" s="112"/>
    </row>
    <row r="3144" spans="1:7" s="4" customFormat="1" x14ac:dyDescent="0.2">
      <c r="A3144" s="94"/>
      <c r="B3144" s="26"/>
      <c r="G3144" s="112"/>
    </row>
    <row r="3145" spans="1:7" s="4" customFormat="1" x14ac:dyDescent="0.2">
      <c r="A3145" s="94"/>
      <c r="B3145" s="26"/>
      <c r="G3145" s="112"/>
    </row>
    <row r="3146" spans="1:7" s="4" customFormat="1" x14ac:dyDescent="0.2">
      <c r="A3146" s="94"/>
      <c r="B3146" s="26"/>
      <c r="G3146" s="112"/>
    </row>
    <row r="3147" spans="1:7" s="4" customFormat="1" x14ac:dyDescent="0.2">
      <c r="A3147" s="94"/>
      <c r="B3147" s="26"/>
      <c r="G3147" s="112"/>
    </row>
    <row r="3148" spans="1:7" s="4" customFormat="1" x14ac:dyDescent="0.2">
      <c r="A3148" s="94"/>
      <c r="B3148" s="26"/>
      <c r="G3148" s="112"/>
    </row>
    <row r="3149" spans="1:7" s="4" customFormat="1" x14ac:dyDescent="0.2">
      <c r="A3149" s="94"/>
      <c r="B3149" s="26"/>
      <c r="G3149" s="112"/>
    </row>
    <row r="3150" spans="1:7" s="4" customFormat="1" x14ac:dyDescent="0.2">
      <c r="A3150" s="94"/>
      <c r="B3150" s="26"/>
      <c r="G3150" s="112"/>
    </row>
    <row r="3151" spans="1:7" s="4" customFormat="1" x14ac:dyDescent="0.2">
      <c r="A3151" s="94"/>
      <c r="B3151" s="26"/>
      <c r="G3151" s="112"/>
    </row>
    <row r="3152" spans="1:7" s="4" customFormat="1" x14ac:dyDescent="0.2">
      <c r="A3152" s="94"/>
      <c r="B3152" s="26"/>
      <c r="G3152" s="112"/>
    </row>
    <row r="3153" spans="1:7" s="4" customFormat="1" x14ac:dyDescent="0.2">
      <c r="A3153" s="94"/>
      <c r="B3153" s="26"/>
      <c r="G3153" s="112"/>
    </row>
    <row r="3154" spans="1:7" s="4" customFormat="1" x14ac:dyDescent="0.2">
      <c r="A3154" s="94"/>
      <c r="B3154" s="26"/>
      <c r="G3154" s="112"/>
    </row>
    <row r="3155" spans="1:7" s="4" customFormat="1" x14ac:dyDescent="0.2">
      <c r="A3155" s="94"/>
      <c r="B3155" s="26"/>
      <c r="G3155" s="112"/>
    </row>
    <row r="3156" spans="1:7" s="4" customFormat="1" x14ac:dyDescent="0.2">
      <c r="A3156" s="94"/>
      <c r="B3156" s="26"/>
      <c r="G3156" s="112"/>
    </row>
    <row r="3157" spans="1:7" s="4" customFormat="1" x14ac:dyDescent="0.2">
      <c r="A3157" s="94"/>
      <c r="B3157" s="26"/>
      <c r="G3157" s="112"/>
    </row>
    <row r="3158" spans="1:7" s="4" customFormat="1" x14ac:dyDescent="0.2">
      <c r="A3158" s="94"/>
      <c r="B3158" s="26"/>
      <c r="G3158" s="112"/>
    </row>
    <row r="3159" spans="1:7" s="4" customFormat="1" x14ac:dyDescent="0.2">
      <c r="A3159" s="94"/>
      <c r="B3159" s="26"/>
      <c r="G3159" s="112"/>
    </row>
    <row r="3160" spans="1:7" s="4" customFormat="1" x14ac:dyDescent="0.2">
      <c r="A3160" s="94"/>
      <c r="B3160" s="26"/>
      <c r="G3160" s="112"/>
    </row>
    <row r="3161" spans="1:7" s="4" customFormat="1" x14ac:dyDescent="0.2">
      <c r="A3161" s="94"/>
      <c r="B3161" s="26"/>
      <c r="G3161" s="112"/>
    </row>
    <row r="3162" spans="1:7" s="4" customFormat="1" x14ac:dyDescent="0.2">
      <c r="A3162" s="94"/>
      <c r="B3162" s="26"/>
      <c r="G3162" s="112"/>
    </row>
    <row r="3163" spans="1:7" s="4" customFormat="1" x14ac:dyDescent="0.2">
      <c r="A3163" s="94"/>
      <c r="B3163" s="26"/>
      <c r="G3163" s="112"/>
    </row>
    <row r="3164" spans="1:7" s="4" customFormat="1" x14ac:dyDescent="0.2">
      <c r="A3164" s="94"/>
      <c r="B3164" s="26"/>
      <c r="G3164" s="112"/>
    </row>
    <row r="3165" spans="1:7" s="4" customFormat="1" x14ac:dyDescent="0.2">
      <c r="A3165" s="94"/>
      <c r="B3165" s="26"/>
      <c r="G3165" s="112"/>
    </row>
    <row r="3166" spans="1:7" s="4" customFormat="1" x14ac:dyDescent="0.2">
      <c r="A3166" s="94"/>
      <c r="B3166" s="26"/>
      <c r="G3166" s="112"/>
    </row>
    <row r="3167" spans="1:7" s="4" customFormat="1" x14ac:dyDescent="0.2">
      <c r="A3167" s="94"/>
      <c r="B3167" s="26"/>
      <c r="G3167" s="112"/>
    </row>
    <row r="3168" spans="1:7" s="4" customFormat="1" x14ac:dyDescent="0.2">
      <c r="A3168" s="94"/>
      <c r="B3168" s="26"/>
      <c r="G3168" s="112"/>
    </row>
    <row r="3169" spans="1:7" s="4" customFormat="1" x14ac:dyDescent="0.2">
      <c r="A3169" s="94"/>
      <c r="B3169" s="26"/>
      <c r="G3169" s="112"/>
    </row>
    <row r="3170" spans="1:7" s="4" customFormat="1" x14ac:dyDescent="0.2">
      <c r="A3170" s="94"/>
      <c r="B3170" s="26"/>
      <c r="G3170" s="112"/>
    </row>
    <row r="3171" spans="1:7" s="4" customFormat="1" x14ac:dyDescent="0.2">
      <c r="A3171" s="94"/>
      <c r="B3171" s="26"/>
      <c r="G3171" s="112"/>
    </row>
    <row r="3172" spans="1:7" s="4" customFormat="1" x14ac:dyDescent="0.2">
      <c r="A3172" s="94"/>
      <c r="B3172" s="26"/>
      <c r="G3172" s="112"/>
    </row>
    <row r="3173" spans="1:7" s="4" customFormat="1" x14ac:dyDescent="0.2">
      <c r="A3173" s="94"/>
      <c r="B3173" s="26"/>
      <c r="G3173" s="112"/>
    </row>
    <row r="3174" spans="1:7" s="4" customFormat="1" x14ac:dyDescent="0.2">
      <c r="A3174" s="94"/>
      <c r="B3174" s="26"/>
      <c r="G3174" s="112"/>
    </row>
    <row r="3175" spans="1:7" s="4" customFormat="1" x14ac:dyDescent="0.2">
      <c r="A3175" s="94"/>
      <c r="B3175" s="26"/>
      <c r="G3175" s="112"/>
    </row>
    <row r="3176" spans="1:7" s="4" customFormat="1" x14ac:dyDescent="0.2">
      <c r="A3176" s="94"/>
      <c r="B3176" s="26"/>
      <c r="G3176" s="112"/>
    </row>
    <row r="3177" spans="1:7" s="4" customFormat="1" x14ac:dyDescent="0.2">
      <c r="A3177" s="94"/>
      <c r="B3177" s="26"/>
      <c r="G3177" s="112"/>
    </row>
    <row r="3178" spans="1:7" s="4" customFormat="1" x14ac:dyDescent="0.2">
      <c r="A3178" s="94"/>
      <c r="B3178" s="26"/>
      <c r="G3178" s="112"/>
    </row>
    <row r="3179" spans="1:7" s="4" customFormat="1" x14ac:dyDescent="0.2">
      <c r="A3179" s="94"/>
      <c r="B3179" s="26"/>
      <c r="G3179" s="112"/>
    </row>
    <row r="3180" spans="1:7" s="4" customFormat="1" x14ac:dyDescent="0.2">
      <c r="A3180" s="94"/>
      <c r="B3180" s="26"/>
      <c r="G3180" s="112"/>
    </row>
    <row r="3181" spans="1:7" s="4" customFormat="1" x14ac:dyDescent="0.2">
      <c r="A3181" s="94"/>
      <c r="B3181" s="26"/>
      <c r="G3181" s="112"/>
    </row>
    <row r="3182" spans="1:7" s="4" customFormat="1" x14ac:dyDescent="0.2">
      <c r="A3182" s="94"/>
      <c r="B3182" s="26"/>
      <c r="G3182" s="112"/>
    </row>
    <row r="3183" spans="1:7" s="4" customFormat="1" x14ac:dyDescent="0.2">
      <c r="A3183" s="94"/>
      <c r="B3183" s="26"/>
      <c r="G3183" s="112"/>
    </row>
    <row r="3184" spans="1:7" s="4" customFormat="1" x14ac:dyDescent="0.2">
      <c r="A3184" s="94"/>
      <c r="B3184" s="26"/>
      <c r="G3184" s="112"/>
    </row>
    <row r="3185" spans="1:7" s="4" customFormat="1" x14ac:dyDescent="0.2">
      <c r="A3185" s="94"/>
      <c r="B3185" s="26"/>
      <c r="G3185" s="112"/>
    </row>
    <row r="3186" spans="1:7" s="4" customFormat="1" x14ac:dyDescent="0.2">
      <c r="A3186" s="94"/>
      <c r="B3186" s="26"/>
      <c r="G3186" s="112"/>
    </row>
    <row r="3187" spans="1:7" s="4" customFormat="1" x14ac:dyDescent="0.2">
      <c r="A3187" s="94"/>
      <c r="B3187" s="26"/>
      <c r="G3187" s="112"/>
    </row>
    <row r="3188" spans="1:7" s="4" customFormat="1" x14ac:dyDescent="0.2">
      <c r="A3188" s="94"/>
      <c r="B3188" s="26"/>
      <c r="G3188" s="112"/>
    </row>
    <row r="3189" spans="1:7" s="4" customFormat="1" x14ac:dyDescent="0.2">
      <c r="A3189" s="94"/>
      <c r="B3189" s="26"/>
      <c r="G3189" s="112"/>
    </row>
    <row r="3190" spans="1:7" s="4" customFormat="1" x14ac:dyDescent="0.2">
      <c r="A3190" s="94"/>
      <c r="B3190" s="26"/>
      <c r="G3190" s="112"/>
    </row>
    <row r="3191" spans="1:7" s="4" customFormat="1" x14ac:dyDescent="0.2">
      <c r="A3191" s="94"/>
      <c r="B3191" s="26"/>
      <c r="G3191" s="112"/>
    </row>
    <row r="3192" spans="1:7" s="4" customFormat="1" x14ac:dyDescent="0.2">
      <c r="A3192" s="94"/>
      <c r="B3192" s="26"/>
      <c r="G3192" s="112"/>
    </row>
    <row r="3193" spans="1:7" s="4" customFormat="1" x14ac:dyDescent="0.2">
      <c r="A3193" s="94"/>
      <c r="B3193" s="26"/>
      <c r="G3193" s="112"/>
    </row>
    <row r="3194" spans="1:7" s="4" customFormat="1" x14ac:dyDescent="0.2">
      <c r="A3194" s="94"/>
      <c r="B3194" s="26"/>
      <c r="G3194" s="112"/>
    </row>
    <row r="3195" spans="1:7" s="4" customFormat="1" x14ac:dyDescent="0.2">
      <c r="A3195" s="94"/>
      <c r="B3195" s="26"/>
      <c r="G3195" s="112"/>
    </row>
    <row r="3196" spans="1:7" s="4" customFormat="1" x14ac:dyDescent="0.2">
      <c r="A3196" s="94"/>
      <c r="B3196" s="26"/>
      <c r="G3196" s="112"/>
    </row>
    <row r="3197" spans="1:7" s="4" customFormat="1" x14ac:dyDescent="0.2">
      <c r="A3197" s="94"/>
      <c r="B3197" s="26"/>
      <c r="G3197" s="112"/>
    </row>
    <row r="3198" spans="1:7" s="4" customFormat="1" x14ac:dyDescent="0.2">
      <c r="A3198" s="94"/>
      <c r="B3198" s="26"/>
      <c r="G3198" s="112"/>
    </row>
    <row r="3199" spans="1:7" s="4" customFormat="1" x14ac:dyDescent="0.2">
      <c r="A3199" s="94"/>
      <c r="B3199" s="26"/>
      <c r="G3199" s="112"/>
    </row>
    <row r="3200" spans="1:7" s="4" customFormat="1" x14ac:dyDescent="0.2">
      <c r="A3200" s="94"/>
      <c r="B3200" s="26"/>
      <c r="G3200" s="112"/>
    </row>
    <row r="3201" spans="1:7" s="4" customFormat="1" x14ac:dyDescent="0.2">
      <c r="A3201" s="94"/>
      <c r="B3201" s="26"/>
      <c r="G3201" s="112"/>
    </row>
    <row r="3202" spans="1:7" s="4" customFormat="1" x14ac:dyDescent="0.2">
      <c r="A3202" s="94"/>
      <c r="B3202" s="26"/>
      <c r="G3202" s="112"/>
    </row>
    <row r="3203" spans="1:7" s="4" customFormat="1" x14ac:dyDescent="0.2">
      <c r="A3203" s="94"/>
      <c r="B3203" s="26"/>
      <c r="G3203" s="112"/>
    </row>
    <row r="3204" spans="1:7" s="4" customFormat="1" x14ac:dyDescent="0.2">
      <c r="A3204" s="94"/>
      <c r="B3204" s="26"/>
      <c r="G3204" s="112"/>
    </row>
    <row r="3205" spans="1:7" s="4" customFormat="1" x14ac:dyDescent="0.2">
      <c r="A3205" s="94"/>
      <c r="B3205" s="26"/>
      <c r="G3205" s="112"/>
    </row>
    <row r="3206" spans="1:7" s="4" customFormat="1" x14ac:dyDescent="0.2">
      <c r="A3206" s="94"/>
      <c r="B3206" s="26"/>
      <c r="G3206" s="112"/>
    </row>
    <row r="3207" spans="1:7" s="4" customFormat="1" x14ac:dyDescent="0.2">
      <c r="A3207" s="94"/>
      <c r="B3207" s="26"/>
      <c r="G3207" s="112"/>
    </row>
    <row r="3208" spans="1:7" s="4" customFormat="1" x14ac:dyDescent="0.2">
      <c r="A3208" s="94"/>
      <c r="B3208" s="26"/>
      <c r="G3208" s="112"/>
    </row>
    <row r="3209" spans="1:7" s="4" customFormat="1" x14ac:dyDescent="0.2">
      <c r="A3209" s="94"/>
      <c r="B3209" s="26"/>
      <c r="G3209" s="112"/>
    </row>
    <row r="3210" spans="1:7" s="4" customFormat="1" x14ac:dyDescent="0.2">
      <c r="A3210" s="94"/>
      <c r="B3210" s="26"/>
      <c r="G3210" s="112"/>
    </row>
    <row r="3211" spans="1:7" s="4" customFormat="1" x14ac:dyDescent="0.2">
      <c r="A3211" s="94"/>
      <c r="B3211" s="26"/>
      <c r="G3211" s="112"/>
    </row>
    <row r="3212" spans="1:7" s="4" customFormat="1" x14ac:dyDescent="0.2">
      <c r="A3212" s="94"/>
      <c r="B3212" s="26"/>
      <c r="G3212" s="112"/>
    </row>
    <row r="3213" spans="1:7" s="4" customFormat="1" x14ac:dyDescent="0.2">
      <c r="A3213" s="94"/>
      <c r="B3213" s="26"/>
      <c r="G3213" s="112"/>
    </row>
    <row r="3214" spans="1:7" s="4" customFormat="1" x14ac:dyDescent="0.2">
      <c r="A3214" s="94"/>
      <c r="B3214" s="26"/>
      <c r="G3214" s="112"/>
    </row>
    <row r="3215" spans="1:7" s="4" customFormat="1" x14ac:dyDescent="0.2">
      <c r="A3215" s="94"/>
      <c r="B3215" s="26"/>
      <c r="G3215" s="112"/>
    </row>
    <row r="3216" spans="1:7" s="4" customFormat="1" x14ac:dyDescent="0.2">
      <c r="A3216" s="94"/>
      <c r="B3216" s="26"/>
      <c r="G3216" s="112"/>
    </row>
    <row r="3217" spans="1:7" s="4" customFormat="1" x14ac:dyDescent="0.2">
      <c r="A3217" s="94"/>
      <c r="B3217" s="26"/>
      <c r="G3217" s="112"/>
    </row>
    <row r="3218" spans="1:7" s="4" customFormat="1" x14ac:dyDescent="0.2">
      <c r="A3218" s="94"/>
      <c r="B3218" s="26"/>
      <c r="G3218" s="112"/>
    </row>
    <row r="3219" spans="1:7" s="4" customFormat="1" x14ac:dyDescent="0.2">
      <c r="A3219" s="94"/>
      <c r="B3219" s="26"/>
      <c r="G3219" s="112"/>
    </row>
    <row r="3220" spans="1:7" s="4" customFormat="1" x14ac:dyDescent="0.2">
      <c r="A3220" s="94"/>
      <c r="B3220" s="26"/>
      <c r="G3220" s="112"/>
    </row>
    <row r="3221" spans="1:7" s="4" customFormat="1" x14ac:dyDescent="0.2">
      <c r="A3221" s="94"/>
      <c r="B3221" s="26"/>
      <c r="G3221" s="112"/>
    </row>
    <row r="3222" spans="1:7" s="4" customFormat="1" x14ac:dyDescent="0.2">
      <c r="A3222" s="94"/>
      <c r="B3222" s="26"/>
      <c r="G3222" s="112"/>
    </row>
    <row r="3223" spans="1:7" s="4" customFormat="1" x14ac:dyDescent="0.2">
      <c r="A3223" s="94"/>
      <c r="B3223" s="26"/>
      <c r="G3223" s="112"/>
    </row>
    <row r="3224" spans="1:7" s="4" customFormat="1" x14ac:dyDescent="0.2">
      <c r="A3224" s="94"/>
      <c r="B3224" s="26"/>
      <c r="G3224" s="112"/>
    </row>
    <row r="3225" spans="1:7" s="4" customFormat="1" x14ac:dyDescent="0.2">
      <c r="A3225" s="94"/>
      <c r="B3225" s="26"/>
      <c r="G3225" s="112"/>
    </row>
    <row r="3226" spans="1:7" s="4" customFormat="1" x14ac:dyDescent="0.2">
      <c r="A3226" s="94"/>
      <c r="B3226" s="26"/>
      <c r="G3226" s="112"/>
    </row>
    <row r="3227" spans="1:7" s="4" customFormat="1" x14ac:dyDescent="0.2">
      <c r="A3227" s="94"/>
      <c r="B3227" s="26"/>
      <c r="G3227" s="112"/>
    </row>
    <row r="3228" spans="1:7" s="4" customFormat="1" x14ac:dyDescent="0.2">
      <c r="A3228" s="94"/>
      <c r="B3228" s="26"/>
      <c r="G3228" s="112"/>
    </row>
    <row r="3229" spans="1:7" s="4" customFormat="1" x14ac:dyDescent="0.2">
      <c r="A3229" s="94"/>
      <c r="B3229" s="26"/>
      <c r="G3229" s="112"/>
    </row>
    <row r="3230" spans="1:7" s="4" customFormat="1" x14ac:dyDescent="0.2">
      <c r="A3230" s="94"/>
      <c r="B3230" s="26"/>
      <c r="G3230" s="112"/>
    </row>
    <row r="3231" spans="1:7" s="4" customFormat="1" x14ac:dyDescent="0.2">
      <c r="A3231" s="94"/>
      <c r="B3231" s="26"/>
      <c r="G3231" s="112"/>
    </row>
    <row r="3232" spans="1:7" s="4" customFormat="1" x14ac:dyDescent="0.2">
      <c r="A3232" s="94"/>
      <c r="B3232" s="26"/>
      <c r="G3232" s="112"/>
    </row>
    <row r="3233" spans="1:7" s="4" customFormat="1" x14ac:dyDescent="0.2">
      <c r="A3233" s="94"/>
      <c r="B3233" s="26"/>
      <c r="G3233" s="112"/>
    </row>
    <row r="3234" spans="1:7" s="4" customFormat="1" x14ac:dyDescent="0.2">
      <c r="A3234" s="94"/>
      <c r="B3234" s="26"/>
      <c r="G3234" s="112"/>
    </row>
    <row r="3235" spans="1:7" s="4" customFormat="1" x14ac:dyDescent="0.2">
      <c r="A3235" s="94"/>
      <c r="B3235" s="26"/>
      <c r="G3235" s="112"/>
    </row>
    <row r="3236" spans="1:7" s="4" customFormat="1" x14ac:dyDescent="0.2">
      <c r="A3236" s="94"/>
      <c r="B3236" s="26"/>
      <c r="G3236" s="112"/>
    </row>
    <row r="3237" spans="1:7" s="4" customFormat="1" x14ac:dyDescent="0.2">
      <c r="A3237" s="94"/>
      <c r="B3237" s="26"/>
      <c r="G3237" s="112"/>
    </row>
    <row r="3238" spans="1:7" s="4" customFormat="1" x14ac:dyDescent="0.2">
      <c r="A3238" s="94"/>
      <c r="B3238" s="26"/>
      <c r="G3238" s="112"/>
    </row>
    <row r="3239" spans="1:7" s="4" customFormat="1" x14ac:dyDescent="0.2">
      <c r="A3239" s="94"/>
      <c r="B3239" s="26"/>
      <c r="G3239" s="112"/>
    </row>
    <row r="3240" spans="1:7" s="4" customFormat="1" x14ac:dyDescent="0.2">
      <c r="A3240" s="94"/>
      <c r="B3240" s="26"/>
      <c r="G3240" s="112"/>
    </row>
    <row r="3241" spans="1:7" s="4" customFormat="1" x14ac:dyDescent="0.2">
      <c r="A3241" s="94"/>
      <c r="B3241" s="26"/>
      <c r="G3241" s="112"/>
    </row>
    <row r="3242" spans="1:7" s="4" customFormat="1" x14ac:dyDescent="0.2">
      <c r="A3242" s="94"/>
      <c r="B3242" s="26"/>
      <c r="G3242" s="112"/>
    </row>
    <row r="3243" spans="1:7" s="4" customFormat="1" x14ac:dyDescent="0.2">
      <c r="A3243" s="94"/>
      <c r="B3243" s="26"/>
      <c r="G3243" s="112"/>
    </row>
    <row r="3244" spans="1:7" s="4" customFormat="1" x14ac:dyDescent="0.2">
      <c r="A3244" s="94"/>
      <c r="B3244" s="26"/>
      <c r="G3244" s="112"/>
    </row>
    <row r="3245" spans="1:7" s="4" customFormat="1" x14ac:dyDescent="0.2">
      <c r="A3245" s="94"/>
      <c r="B3245" s="26"/>
      <c r="G3245" s="112"/>
    </row>
    <row r="3246" spans="1:7" s="4" customFormat="1" x14ac:dyDescent="0.2">
      <c r="A3246" s="94"/>
      <c r="B3246" s="26"/>
      <c r="G3246" s="112"/>
    </row>
    <row r="3247" spans="1:7" s="4" customFormat="1" x14ac:dyDescent="0.2">
      <c r="A3247" s="94"/>
      <c r="B3247" s="26"/>
      <c r="G3247" s="112"/>
    </row>
    <row r="3248" spans="1:7" s="4" customFormat="1" x14ac:dyDescent="0.2">
      <c r="A3248" s="94"/>
      <c r="B3248" s="26"/>
      <c r="G3248" s="112"/>
    </row>
    <row r="3249" spans="1:7" s="4" customFormat="1" x14ac:dyDescent="0.2">
      <c r="A3249" s="94"/>
      <c r="B3249" s="26"/>
      <c r="G3249" s="112"/>
    </row>
    <row r="3250" spans="1:7" s="4" customFormat="1" x14ac:dyDescent="0.2">
      <c r="A3250" s="94"/>
      <c r="B3250" s="26"/>
      <c r="G3250" s="112"/>
    </row>
    <row r="3251" spans="1:7" s="4" customFormat="1" x14ac:dyDescent="0.2">
      <c r="A3251" s="94"/>
      <c r="B3251" s="26"/>
      <c r="G3251" s="112"/>
    </row>
    <row r="3252" spans="1:7" s="4" customFormat="1" x14ac:dyDescent="0.2">
      <c r="A3252" s="94"/>
      <c r="B3252" s="26"/>
      <c r="G3252" s="112"/>
    </row>
    <row r="3253" spans="1:7" s="4" customFormat="1" x14ac:dyDescent="0.2">
      <c r="A3253" s="94"/>
      <c r="B3253" s="26"/>
      <c r="G3253" s="112"/>
    </row>
    <row r="3254" spans="1:7" s="4" customFormat="1" x14ac:dyDescent="0.2">
      <c r="A3254" s="94"/>
      <c r="B3254" s="26"/>
      <c r="G3254" s="112"/>
    </row>
    <row r="3255" spans="1:7" s="4" customFormat="1" x14ac:dyDescent="0.2">
      <c r="A3255" s="94"/>
      <c r="B3255" s="26"/>
      <c r="G3255" s="112"/>
    </row>
    <row r="3256" spans="1:7" s="4" customFormat="1" x14ac:dyDescent="0.2">
      <c r="A3256" s="94"/>
      <c r="B3256" s="26"/>
      <c r="G3256" s="112"/>
    </row>
    <row r="3257" spans="1:7" s="4" customFormat="1" x14ac:dyDescent="0.2">
      <c r="A3257" s="94"/>
      <c r="B3257" s="26"/>
      <c r="G3257" s="112"/>
    </row>
    <row r="3258" spans="1:7" s="4" customFormat="1" x14ac:dyDescent="0.2">
      <c r="A3258" s="94"/>
      <c r="B3258" s="26"/>
      <c r="G3258" s="112"/>
    </row>
    <row r="3259" spans="1:7" s="4" customFormat="1" x14ac:dyDescent="0.2">
      <c r="A3259" s="94"/>
      <c r="B3259" s="26"/>
      <c r="G3259" s="112"/>
    </row>
    <row r="3260" spans="1:7" s="4" customFormat="1" x14ac:dyDescent="0.2">
      <c r="A3260" s="94"/>
      <c r="B3260" s="26"/>
      <c r="G3260" s="112"/>
    </row>
    <row r="3261" spans="1:7" s="4" customFormat="1" x14ac:dyDescent="0.2">
      <c r="A3261" s="94"/>
      <c r="B3261" s="26"/>
      <c r="G3261" s="112"/>
    </row>
    <row r="3262" spans="1:7" s="4" customFormat="1" x14ac:dyDescent="0.2">
      <c r="A3262" s="94"/>
      <c r="B3262" s="26"/>
      <c r="G3262" s="112"/>
    </row>
    <row r="3263" spans="1:7" s="4" customFormat="1" x14ac:dyDescent="0.2">
      <c r="A3263" s="94"/>
      <c r="B3263" s="26"/>
      <c r="G3263" s="112"/>
    </row>
    <row r="3264" spans="1:7" s="4" customFormat="1" x14ac:dyDescent="0.2">
      <c r="A3264" s="94"/>
      <c r="B3264" s="26"/>
      <c r="G3264" s="112"/>
    </row>
    <row r="3265" spans="1:7" s="4" customFormat="1" x14ac:dyDescent="0.2">
      <c r="A3265" s="94"/>
      <c r="B3265" s="26"/>
      <c r="G3265" s="112"/>
    </row>
    <row r="3266" spans="1:7" s="4" customFormat="1" x14ac:dyDescent="0.2">
      <c r="A3266" s="94"/>
      <c r="B3266" s="26"/>
      <c r="G3266" s="112"/>
    </row>
    <row r="3267" spans="1:7" s="4" customFormat="1" x14ac:dyDescent="0.2">
      <c r="A3267" s="94"/>
      <c r="B3267" s="26"/>
      <c r="G3267" s="112"/>
    </row>
    <row r="3268" spans="1:7" s="4" customFormat="1" x14ac:dyDescent="0.2">
      <c r="A3268" s="94"/>
      <c r="B3268" s="26"/>
      <c r="G3268" s="112"/>
    </row>
    <row r="3269" spans="1:7" s="4" customFormat="1" x14ac:dyDescent="0.2">
      <c r="A3269" s="94"/>
      <c r="B3269" s="26"/>
      <c r="G3269" s="112"/>
    </row>
    <row r="3270" spans="1:7" s="4" customFormat="1" x14ac:dyDescent="0.2">
      <c r="A3270" s="94"/>
      <c r="B3270" s="26"/>
      <c r="G3270" s="112"/>
    </row>
    <row r="3271" spans="1:7" s="4" customFormat="1" x14ac:dyDescent="0.2">
      <c r="A3271" s="94"/>
      <c r="B3271" s="26"/>
      <c r="G3271" s="112"/>
    </row>
    <row r="3272" spans="1:7" s="4" customFormat="1" x14ac:dyDescent="0.2">
      <c r="A3272" s="94"/>
      <c r="B3272" s="26"/>
      <c r="G3272" s="112"/>
    </row>
    <row r="3273" spans="1:7" s="4" customFormat="1" x14ac:dyDescent="0.2">
      <c r="A3273" s="94"/>
      <c r="B3273" s="26"/>
      <c r="G3273" s="112"/>
    </row>
    <row r="3274" spans="1:7" s="4" customFormat="1" x14ac:dyDescent="0.2">
      <c r="A3274" s="94"/>
      <c r="B3274" s="26"/>
      <c r="G3274" s="112"/>
    </row>
    <row r="3275" spans="1:7" s="4" customFormat="1" x14ac:dyDescent="0.2">
      <c r="A3275" s="94"/>
      <c r="B3275" s="26"/>
      <c r="G3275" s="112"/>
    </row>
    <row r="3276" spans="1:7" s="4" customFormat="1" x14ac:dyDescent="0.2">
      <c r="A3276" s="94"/>
      <c r="B3276" s="26"/>
      <c r="G3276" s="112"/>
    </row>
    <row r="3277" spans="1:7" s="4" customFormat="1" x14ac:dyDescent="0.2">
      <c r="A3277" s="94"/>
      <c r="B3277" s="26"/>
      <c r="G3277" s="112"/>
    </row>
    <row r="3278" spans="1:7" s="4" customFormat="1" x14ac:dyDescent="0.2">
      <c r="A3278" s="94"/>
      <c r="B3278" s="26"/>
      <c r="G3278" s="112"/>
    </row>
    <row r="3279" spans="1:7" s="4" customFormat="1" x14ac:dyDescent="0.2">
      <c r="A3279" s="94"/>
      <c r="B3279" s="26"/>
      <c r="G3279" s="112"/>
    </row>
    <row r="3280" spans="1:7" s="4" customFormat="1" x14ac:dyDescent="0.2">
      <c r="A3280" s="94"/>
      <c r="B3280" s="26"/>
      <c r="G3280" s="112"/>
    </row>
    <row r="3281" spans="1:7" s="4" customFormat="1" x14ac:dyDescent="0.2">
      <c r="A3281" s="94"/>
      <c r="B3281" s="26"/>
      <c r="G3281" s="112"/>
    </row>
    <row r="3282" spans="1:7" s="4" customFormat="1" x14ac:dyDescent="0.2">
      <c r="A3282" s="94"/>
      <c r="B3282" s="26"/>
      <c r="G3282" s="112"/>
    </row>
    <row r="3283" spans="1:7" s="4" customFormat="1" x14ac:dyDescent="0.2">
      <c r="A3283" s="94"/>
      <c r="B3283" s="26"/>
      <c r="G3283" s="112"/>
    </row>
    <row r="3284" spans="1:7" s="4" customFormat="1" x14ac:dyDescent="0.2">
      <c r="A3284" s="94"/>
      <c r="B3284" s="26"/>
      <c r="G3284" s="112"/>
    </row>
    <row r="3285" spans="1:7" s="4" customFormat="1" x14ac:dyDescent="0.2">
      <c r="A3285" s="94"/>
      <c r="B3285" s="26"/>
      <c r="G3285" s="112"/>
    </row>
    <row r="3286" spans="1:7" s="4" customFormat="1" x14ac:dyDescent="0.2">
      <c r="A3286" s="94"/>
      <c r="B3286" s="26"/>
      <c r="G3286" s="112"/>
    </row>
    <row r="3287" spans="1:7" s="4" customFormat="1" x14ac:dyDescent="0.2">
      <c r="A3287" s="94"/>
      <c r="B3287" s="26"/>
      <c r="G3287" s="112"/>
    </row>
    <row r="3288" spans="1:7" s="4" customFormat="1" x14ac:dyDescent="0.2">
      <c r="A3288" s="94"/>
      <c r="B3288" s="26"/>
      <c r="G3288" s="112"/>
    </row>
    <row r="3289" spans="1:7" s="4" customFormat="1" x14ac:dyDescent="0.2">
      <c r="A3289" s="94"/>
      <c r="B3289" s="26"/>
      <c r="G3289" s="112"/>
    </row>
    <row r="3290" spans="1:7" s="4" customFormat="1" x14ac:dyDescent="0.2">
      <c r="A3290" s="94"/>
      <c r="B3290" s="26"/>
      <c r="G3290" s="112"/>
    </row>
    <row r="3291" spans="1:7" s="4" customFormat="1" x14ac:dyDescent="0.2">
      <c r="A3291" s="94"/>
      <c r="B3291" s="26"/>
      <c r="G3291" s="112"/>
    </row>
    <row r="3292" spans="1:7" s="4" customFormat="1" x14ac:dyDescent="0.2">
      <c r="A3292" s="94"/>
      <c r="B3292" s="26"/>
      <c r="G3292" s="112"/>
    </row>
    <row r="3293" spans="1:7" s="4" customFormat="1" x14ac:dyDescent="0.2">
      <c r="A3293" s="94"/>
      <c r="B3293" s="26"/>
      <c r="G3293" s="112"/>
    </row>
    <row r="3294" spans="1:7" s="4" customFormat="1" x14ac:dyDescent="0.2">
      <c r="A3294" s="94"/>
      <c r="B3294" s="26"/>
      <c r="G3294" s="112"/>
    </row>
    <row r="3295" spans="1:7" s="4" customFormat="1" x14ac:dyDescent="0.2">
      <c r="A3295" s="94"/>
      <c r="B3295" s="26"/>
      <c r="G3295" s="112"/>
    </row>
    <row r="3296" spans="1:7" s="4" customFormat="1" x14ac:dyDescent="0.2">
      <c r="A3296" s="94"/>
      <c r="B3296" s="26"/>
      <c r="G3296" s="112"/>
    </row>
    <row r="3297" spans="1:7" s="4" customFormat="1" x14ac:dyDescent="0.2">
      <c r="A3297" s="94"/>
      <c r="B3297" s="26"/>
      <c r="G3297" s="112"/>
    </row>
    <row r="3298" spans="1:7" s="4" customFormat="1" x14ac:dyDescent="0.2">
      <c r="A3298" s="94"/>
      <c r="B3298" s="26"/>
      <c r="G3298" s="112"/>
    </row>
    <row r="3299" spans="1:7" s="4" customFormat="1" x14ac:dyDescent="0.2">
      <c r="A3299" s="94"/>
      <c r="B3299" s="26"/>
      <c r="G3299" s="112"/>
    </row>
    <row r="3300" spans="1:7" s="4" customFormat="1" x14ac:dyDescent="0.2">
      <c r="A3300" s="94"/>
      <c r="B3300" s="26"/>
      <c r="G3300" s="112"/>
    </row>
    <row r="3301" spans="1:7" s="4" customFormat="1" x14ac:dyDescent="0.2">
      <c r="A3301" s="94"/>
      <c r="B3301" s="26"/>
      <c r="G3301" s="112"/>
    </row>
    <row r="3302" spans="1:7" s="4" customFormat="1" x14ac:dyDescent="0.2">
      <c r="A3302" s="94"/>
      <c r="B3302" s="26"/>
      <c r="G3302" s="112"/>
    </row>
    <row r="3303" spans="1:7" s="4" customFormat="1" x14ac:dyDescent="0.2">
      <c r="A3303" s="94"/>
      <c r="B3303" s="26"/>
      <c r="G3303" s="112"/>
    </row>
    <row r="3304" spans="1:7" s="4" customFormat="1" x14ac:dyDescent="0.2">
      <c r="A3304" s="94"/>
      <c r="B3304" s="26"/>
      <c r="G3304" s="112"/>
    </row>
    <row r="3305" spans="1:7" s="4" customFormat="1" x14ac:dyDescent="0.2">
      <c r="A3305" s="94"/>
      <c r="B3305" s="26"/>
      <c r="G3305" s="112"/>
    </row>
    <row r="3306" spans="1:7" s="4" customFormat="1" x14ac:dyDescent="0.2">
      <c r="A3306" s="94"/>
      <c r="B3306" s="26"/>
      <c r="G3306" s="112"/>
    </row>
    <row r="3307" spans="1:7" s="4" customFormat="1" x14ac:dyDescent="0.2">
      <c r="A3307" s="94"/>
      <c r="B3307" s="26"/>
      <c r="G3307" s="112"/>
    </row>
    <row r="3308" spans="1:7" s="4" customFormat="1" x14ac:dyDescent="0.2">
      <c r="A3308" s="94"/>
      <c r="B3308" s="26"/>
      <c r="G3308" s="112"/>
    </row>
    <row r="3309" spans="1:7" s="4" customFormat="1" x14ac:dyDescent="0.2">
      <c r="A3309" s="94"/>
      <c r="B3309" s="26"/>
      <c r="G3309" s="112"/>
    </row>
    <row r="3310" spans="1:7" s="4" customFormat="1" x14ac:dyDescent="0.2">
      <c r="A3310" s="94"/>
      <c r="B3310" s="26"/>
      <c r="G3310" s="112"/>
    </row>
    <row r="3311" spans="1:7" s="4" customFormat="1" x14ac:dyDescent="0.2">
      <c r="A3311" s="94"/>
      <c r="B3311" s="26"/>
      <c r="G3311" s="112"/>
    </row>
    <row r="3312" spans="1:7" s="4" customFormat="1" x14ac:dyDescent="0.2">
      <c r="A3312" s="94"/>
      <c r="B3312" s="26"/>
      <c r="G3312" s="112"/>
    </row>
    <row r="3313" spans="1:7" s="4" customFormat="1" x14ac:dyDescent="0.2">
      <c r="A3313" s="94"/>
      <c r="B3313" s="26"/>
      <c r="G3313" s="112"/>
    </row>
    <row r="3314" spans="1:7" s="4" customFormat="1" x14ac:dyDescent="0.2">
      <c r="A3314" s="94"/>
      <c r="B3314" s="26"/>
      <c r="G3314" s="112"/>
    </row>
    <row r="3315" spans="1:7" s="4" customFormat="1" x14ac:dyDescent="0.2">
      <c r="A3315" s="94"/>
      <c r="B3315" s="26"/>
      <c r="G3315" s="112"/>
    </row>
    <row r="3316" spans="1:7" s="4" customFormat="1" x14ac:dyDescent="0.2">
      <c r="A3316" s="94"/>
      <c r="B3316" s="26"/>
      <c r="G3316" s="112"/>
    </row>
    <row r="3317" spans="1:7" s="4" customFormat="1" x14ac:dyDescent="0.2">
      <c r="A3317" s="94"/>
      <c r="B3317" s="26"/>
      <c r="G3317" s="112"/>
    </row>
    <row r="3318" spans="1:7" s="4" customFormat="1" x14ac:dyDescent="0.2">
      <c r="A3318" s="94"/>
      <c r="B3318" s="26"/>
      <c r="G3318" s="112"/>
    </row>
    <row r="3319" spans="1:7" s="4" customFormat="1" x14ac:dyDescent="0.2">
      <c r="A3319" s="94"/>
      <c r="B3319" s="26"/>
      <c r="G3319" s="112"/>
    </row>
    <row r="3320" spans="1:7" s="4" customFormat="1" x14ac:dyDescent="0.2">
      <c r="A3320" s="94"/>
      <c r="B3320" s="26"/>
      <c r="G3320" s="112"/>
    </row>
    <row r="3321" spans="1:7" s="4" customFormat="1" x14ac:dyDescent="0.2">
      <c r="A3321" s="94"/>
      <c r="B3321" s="26"/>
      <c r="G3321" s="112"/>
    </row>
    <row r="3322" spans="1:7" s="4" customFormat="1" x14ac:dyDescent="0.2">
      <c r="A3322" s="94"/>
      <c r="B3322" s="26"/>
      <c r="G3322" s="112"/>
    </row>
    <row r="3323" spans="1:7" s="4" customFormat="1" x14ac:dyDescent="0.2">
      <c r="A3323" s="94"/>
      <c r="B3323" s="26"/>
      <c r="G3323" s="112"/>
    </row>
    <row r="3324" spans="1:7" s="4" customFormat="1" x14ac:dyDescent="0.2">
      <c r="A3324" s="94"/>
      <c r="B3324" s="26"/>
      <c r="G3324" s="112"/>
    </row>
    <row r="3325" spans="1:7" s="4" customFormat="1" x14ac:dyDescent="0.2">
      <c r="A3325" s="94"/>
      <c r="B3325" s="26"/>
      <c r="G3325" s="112"/>
    </row>
    <row r="3326" spans="1:7" s="4" customFormat="1" x14ac:dyDescent="0.2">
      <c r="A3326" s="94"/>
      <c r="B3326" s="26"/>
      <c r="G3326" s="112"/>
    </row>
    <row r="3327" spans="1:7" s="4" customFormat="1" x14ac:dyDescent="0.2">
      <c r="A3327" s="94"/>
      <c r="B3327" s="26"/>
      <c r="G3327" s="112"/>
    </row>
    <row r="3328" spans="1:7" s="4" customFormat="1" x14ac:dyDescent="0.2">
      <c r="A3328" s="94"/>
      <c r="B3328" s="26"/>
      <c r="G3328" s="112"/>
    </row>
    <row r="3329" spans="1:7" s="4" customFormat="1" x14ac:dyDescent="0.2">
      <c r="A3329" s="94"/>
      <c r="B3329" s="26"/>
      <c r="G3329" s="112"/>
    </row>
    <row r="3330" spans="1:7" s="4" customFormat="1" x14ac:dyDescent="0.2">
      <c r="A3330" s="94"/>
      <c r="B3330" s="26"/>
      <c r="G3330" s="112"/>
    </row>
    <row r="3331" spans="1:7" s="4" customFormat="1" x14ac:dyDescent="0.2">
      <c r="A3331" s="94"/>
      <c r="B3331" s="26"/>
      <c r="G3331" s="112"/>
    </row>
    <row r="3332" spans="1:7" s="4" customFormat="1" x14ac:dyDescent="0.2">
      <c r="A3332" s="94"/>
      <c r="B3332" s="26"/>
      <c r="G3332" s="112"/>
    </row>
    <row r="3333" spans="1:7" s="4" customFormat="1" x14ac:dyDescent="0.2">
      <c r="A3333" s="94"/>
      <c r="B3333" s="26"/>
      <c r="G3333" s="112"/>
    </row>
    <row r="3334" spans="1:7" s="4" customFormat="1" x14ac:dyDescent="0.2">
      <c r="A3334" s="94"/>
      <c r="B3334" s="26"/>
      <c r="G3334" s="112"/>
    </row>
    <row r="3335" spans="1:7" s="4" customFormat="1" x14ac:dyDescent="0.2">
      <c r="A3335" s="94"/>
      <c r="B3335" s="26"/>
      <c r="G3335" s="112"/>
    </row>
    <row r="3336" spans="1:7" s="4" customFormat="1" x14ac:dyDescent="0.2">
      <c r="A3336" s="94"/>
      <c r="B3336" s="26"/>
      <c r="G3336" s="112"/>
    </row>
    <row r="3337" spans="1:7" s="4" customFormat="1" x14ac:dyDescent="0.2">
      <c r="A3337" s="94"/>
      <c r="B3337" s="26"/>
      <c r="G3337" s="112"/>
    </row>
    <row r="3338" spans="1:7" s="4" customFormat="1" x14ac:dyDescent="0.2">
      <c r="A3338" s="94"/>
      <c r="B3338" s="26"/>
      <c r="G3338" s="112"/>
    </row>
    <row r="3339" spans="1:7" s="4" customFormat="1" x14ac:dyDescent="0.2">
      <c r="A3339" s="94"/>
      <c r="B3339" s="26"/>
      <c r="G3339" s="112"/>
    </row>
    <row r="3340" spans="1:7" s="4" customFormat="1" x14ac:dyDescent="0.2">
      <c r="A3340" s="94"/>
      <c r="B3340" s="26"/>
      <c r="G3340" s="112"/>
    </row>
    <row r="3341" spans="1:7" s="4" customFormat="1" x14ac:dyDescent="0.2">
      <c r="A3341" s="94"/>
      <c r="B3341" s="26"/>
      <c r="G3341" s="112"/>
    </row>
    <row r="3342" spans="1:7" s="4" customFormat="1" x14ac:dyDescent="0.2">
      <c r="A3342" s="94"/>
      <c r="B3342" s="26"/>
      <c r="G3342" s="112"/>
    </row>
    <row r="3343" spans="1:7" s="4" customFormat="1" x14ac:dyDescent="0.2">
      <c r="A3343" s="94"/>
      <c r="B3343" s="26"/>
      <c r="G3343" s="112"/>
    </row>
    <row r="3344" spans="1:7" s="4" customFormat="1" x14ac:dyDescent="0.2">
      <c r="A3344" s="94"/>
      <c r="B3344" s="26"/>
      <c r="G3344" s="112"/>
    </row>
    <row r="3345" spans="1:7" s="4" customFormat="1" x14ac:dyDescent="0.2">
      <c r="A3345" s="94"/>
      <c r="B3345" s="26"/>
      <c r="G3345" s="112"/>
    </row>
    <row r="3346" spans="1:7" s="4" customFormat="1" x14ac:dyDescent="0.2">
      <c r="A3346" s="94"/>
      <c r="B3346" s="26"/>
      <c r="G3346" s="112"/>
    </row>
    <row r="3347" spans="1:7" s="4" customFormat="1" x14ac:dyDescent="0.2">
      <c r="A3347" s="94"/>
      <c r="B3347" s="26"/>
      <c r="G3347" s="112"/>
    </row>
    <row r="3348" spans="1:7" s="4" customFormat="1" x14ac:dyDescent="0.2">
      <c r="A3348" s="94"/>
      <c r="B3348" s="26"/>
      <c r="G3348" s="112"/>
    </row>
    <row r="3349" spans="1:7" s="4" customFormat="1" x14ac:dyDescent="0.2">
      <c r="A3349" s="94"/>
      <c r="B3349" s="26"/>
      <c r="G3349" s="112"/>
    </row>
    <row r="3350" spans="1:7" s="4" customFormat="1" x14ac:dyDescent="0.2">
      <c r="A3350" s="94"/>
      <c r="B3350" s="26"/>
      <c r="G3350" s="112"/>
    </row>
    <row r="3351" spans="1:7" s="4" customFormat="1" x14ac:dyDescent="0.2">
      <c r="A3351" s="94"/>
      <c r="B3351" s="26"/>
      <c r="G3351" s="112"/>
    </row>
    <row r="3352" spans="1:7" s="4" customFormat="1" x14ac:dyDescent="0.2">
      <c r="A3352" s="94"/>
      <c r="B3352" s="26"/>
      <c r="G3352" s="112"/>
    </row>
    <row r="3353" spans="1:7" s="4" customFormat="1" x14ac:dyDescent="0.2">
      <c r="A3353" s="94"/>
      <c r="B3353" s="26"/>
      <c r="G3353" s="112"/>
    </row>
    <row r="3354" spans="1:7" s="4" customFormat="1" x14ac:dyDescent="0.2">
      <c r="A3354" s="94"/>
      <c r="B3354" s="26"/>
      <c r="G3354" s="112"/>
    </row>
    <row r="3355" spans="1:7" s="4" customFormat="1" x14ac:dyDescent="0.2">
      <c r="A3355" s="94"/>
      <c r="B3355" s="26"/>
      <c r="G3355" s="112"/>
    </row>
    <row r="3356" spans="1:7" s="4" customFormat="1" x14ac:dyDescent="0.2">
      <c r="A3356" s="94"/>
      <c r="B3356" s="26"/>
      <c r="G3356" s="112"/>
    </row>
    <row r="3357" spans="1:7" s="4" customFormat="1" x14ac:dyDescent="0.2">
      <c r="A3357" s="94"/>
      <c r="B3357" s="26"/>
      <c r="G3357" s="112"/>
    </row>
    <row r="3358" spans="1:7" s="4" customFormat="1" x14ac:dyDescent="0.2">
      <c r="A3358" s="94"/>
      <c r="B3358" s="26"/>
      <c r="G3358" s="112"/>
    </row>
    <row r="3359" spans="1:7" s="4" customFormat="1" x14ac:dyDescent="0.2">
      <c r="A3359" s="94"/>
      <c r="B3359" s="26"/>
      <c r="G3359" s="112"/>
    </row>
    <row r="3360" spans="1:7" s="4" customFormat="1" x14ac:dyDescent="0.2">
      <c r="A3360" s="94"/>
      <c r="B3360" s="26"/>
      <c r="G3360" s="112"/>
    </row>
    <row r="3361" spans="1:7" s="4" customFormat="1" x14ac:dyDescent="0.2">
      <c r="A3361" s="94"/>
      <c r="B3361" s="26"/>
      <c r="G3361" s="112"/>
    </row>
    <row r="3362" spans="1:7" s="4" customFormat="1" x14ac:dyDescent="0.2">
      <c r="A3362" s="94"/>
      <c r="B3362" s="26"/>
      <c r="G3362" s="112"/>
    </row>
    <row r="3363" spans="1:7" s="4" customFormat="1" x14ac:dyDescent="0.2">
      <c r="A3363" s="94"/>
      <c r="B3363" s="26"/>
      <c r="G3363" s="112"/>
    </row>
    <row r="3364" spans="1:7" s="4" customFormat="1" x14ac:dyDescent="0.2">
      <c r="A3364" s="94"/>
      <c r="B3364" s="26"/>
      <c r="G3364" s="112"/>
    </row>
    <row r="3365" spans="1:7" s="4" customFormat="1" x14ac:dyDescent="0.2">
      <c r="A3365" s="94"/>
      <c r="B3365" s="26"/>
      <c r="G3365" s="112"/>
    </row>
    <row r="3366" spans="1:7" s="4" customFormat="1" x14ac:dyDescent="0.2">
      <c r="A3366" s="94"/>
      <c r="B3366" s="26"/>
      <c r="G3366" s="112"/>
    </row>
    <row r="3367" spans="1:7" s="4" customFormat="1" x14ac:dyDescent="0.2">
      <c r="A3367" s="94"/>
      <c r="B3367" s="26"/>
      <c r="G3367" s="112"/>
    </row>
    <row r="3368" spans="1:7" s="4" customFormat="1" x14ac:dyDescent="0.2">
      <c r="A3368" s="94"/>
      <c r="B3368" s="26"/>
      <c r="G3368" s="112"/>
    </row>
    <row r="3369" spans="1:7" s="4" customFormat="1" x14ac:dyDescent="0.2">
      <c r="A3369" s="94"/>
      <c r="B3369" s="26"/>
      <c r="G3369" s="112"/>
    </row>
    <row r="3370" spans="1:7" s="4" customFormat="1" x14ac:dyDescent="0.2">
      <c r="A3370" s="94"/>
      <c r="B3370" s="26"/>
      <c r="G3370" s="112"/>
    </row>
    <row r="3371" spans="1:7" s="4" customFormat="1" x14ac:dyDescent="0.2">
      <c r="A3371" s="94"/>
      <c r="B3371" s="26"/>
      <c r="G3371" s="112"/>
    </row>
    <row r="3372" spans="1:7" s="4" customFormat="1" x14ac:dyDescent="0.2">
      <c r="A3372" s="94"/>
      <c r="B3372" s="26"/>
      <c r="G3372" s="112"/>
    </row>
    <row r="3373" spans="1:7" s="4" customFormat="1" x14ac:dyDescent="0.2">
      <c r="A3373" s="94"/>
      <c r="B3373" s="26"/>
      <c r="G3373" s="112"/>
    </row>
    <row r="3374" spans="1:7" s="4" customFormat="1" x14ac:dyDescent="0.2">
      <c r="A3374" s="94"/>
      <c r="B3374" s="26"/>
      <c r="G3374" s="112"/>
    </row>
    <row r="3375" spans="1:7" s="4" customFormat="1" x14ac:dyDescent="0.2">
      <c r="A3375" s="94"/>
      <c r="B3375" s="26"/>
      <c r="G3375" s="112"/>
    </row>
    <row r="3376" spans="1:7" s="4" customFormat="1" x14ac:dyDescent="0.2">
      <c r="A3376" s="94"/>
      <c r="B3376" s="26"/>
      <c r="G3376" s="112"/>
    </row>
    <row r="3377" spans="1:7" s="4" customFormat="1" x14ac:dyDescent="0.2">
      <c r="A3377" s="94"/>
      <c r="B3377" s="26"/>
      <c r="G3377" s="112"/>
    </row>
    <row r="3378" spans="1:7" s="4" customFormat="1" x14ac:dyDescent="0.2">
      <c r="A3378" s="94"/>
      <c r="B3378" s="26"/>
      <c r="G3378" s="112"/>
    </row>
    <row r="3379" spans="1:7" s="4" customFormat="1" x14ac:dyDescent="0.2">
      <c r="A3379" s="94"/>
      <c r="B3379" s="26"/>
      <c r="G3379" s="112"/>
    </row>
    <row r="3380" spans="1:7" s="4" customFormat="1" x14ac:dyDescent="0.2">
      <c r="A3380" s="94"/>
      <c r="B3380" s="26"/>
      <c r="G3380" s="112"/>
    </row>
    <row r="3381" spans="1:7" s="4" customFormat="1" x14ac:dyDescent="0.2">
      <c r="A3381" s="94"/>
      <c r="B3381" s="26"/>
      <c r="G3381" s="112"/>
    </row>
    <row r="3382" spans="1:7" s="4" customFormat="1" x14ac:dyDescent="0.2">
      <c r="A3382" s="94"/>
      <c r="B3382" s="26"/>
      <c r="G3382" s="112"/>
    </row>
    <row r="3383" spans="1:7" s="4" customFormat="1" x14ac:dyDescent="0.2">
      <c r="A3383" s="94"/>
      <c r="B3383" s="26"/>
      <c r="G3383" s="112"/>
    </row>
    <row r="3384" spans="1:7" s="4" customFormat="1" x14ac:dyDescent="0.2">
      <c r="A3384" s="94"/>
      <c r="B3384" s="26"/>
      <c r="G3384" s="112"/>
    </row>
    <row r="3385" spans="1:7" s="4" customFormat="1" x14ac:dyDescent="0.2">
      <c r="A3385" s="94"/>
      <c r="B3385" s="26"/>
      <c r="G3385" s="112"/>
    </row>
    <row r="3386" spans="1:7" s="4" customFormat="1" x14ac:dyDescent="0.2">
      <c r="A3386" s="94"/>
      <c r="B3386" s="26"/>
      <c r="G3386" s="112"/>
    </row>
    <row r="3387" spans="1:7" s="4" customFormat="1" x14ac:dyDescent="0.2">
      <c r="A3387" s="94"/>
      <c r="B3387" s="26"/>
      <c r="G3387" s="112"/>
    </row>
    <row r="3388" spans="1:7" s="4" customFormat="1" x14ac:dyDescent="0.2">
      <c r="A3388" s="94"/>
      <c r="B3388" s="26"/>
      <c r="G3388" s="112"/>
    </row>
    <row r="3389" spans="1:7" s="4" customFormat="1" x14ac:dyDescent="0.2">
      <c r="A3389" s="94"/>
      <c r="B3389" s="26"/>
      <c r="G3389" s="112"/>
    </row>
    <row r="3390" spans="1:7" s="4" customFormat="1" x14ac:dyDescent="0.2">
      <c r="A3390" s="94"/>
      <c r="B3390" s="26"/>
      <c r="G3390" s="112"/>
    </row>
    <row r="3391" spans="1:7" s="4" customFormat="1" x14ac:dyDescent="0.2">
      <c r="A3391" s="94"/>
      <c r="B3391" s="26"/>
      <c r="G3391" s="112"/>
    </row>
    <row r="3392" spans="1:7" s="4" customFormat="1" x14ac:dyDescent="0.2">
      <c r="A3392" s="94"/>
      <c r="B3392" s="26"/>
      <c r="G3392" s="112"/>
    </row>
    <row r="3393" spans="1:7" s="4" customFormat="1" x14ac:dyDescent="0.2">
      <c r="A3393" s="94"/>
      <c r="B3393" s="26"/>
      <c r="G3393" s="112"/>
    </row>
    <row r="3394" spans="1:7" s="4" customFormat="1" x14ac:dyDescent="0.2">
      <c r="A3394" s="94"/>
      <c r="B3394" s="26"/>
      <c r="G3394" s="112"/>
    </row>
    <row r="3395" spans="1:7" s="4" customFormat="1" x14ac:dyDescent="0.2">
      <c r="A3395" s="94"/>
      <c r="B3395" s="26"/>
      <c r="G3395" s="112"/>
    </row>
    <row r="3396" spans="1:7" s="4" customFormat="1" x14ac:dyDescent="0.2">
      <c r="A3396" s="94"/>
      <c r="B3396" s="26"/>
      <c r="G3396" s="112"/>
    </row>
    <row r="3397" spans="1:7" s="4" customFormat="1" x14ac:dyDescent="0.2">
      <c r="A3397" s="94"/>
      <c r="B3397" s="26"/>
      <c r="G3397" s="112"/>
    </row>
    <row r="3398" spans="1:7" s="4" customFormat="1" x14ac:dyDescent="0.2">
      <c r="A3398" s="94"/>
      <c r="B3398" s="26"/>
      <c r="G3398" s="112"/>
    </row>
    <row r="3399" spans="1:7" s="4" customFormat="1" x14ac:dyDescent="0.2">
      <c r="A3399" s="94"/>
      <c r="B3399" s="26"/>
      <c r="G3399" s="112"/>
    </row>
    <row r="3400" spans="1:7" s="4" customFormat="1" x14ac:dyDescent="0.2">
      <c r="A3400" s="94"/>
      <c r="B3400" s="26"/>
      <c r="G3400" s="112"/>
    </row>
    <row r="3401" spans="1:7" s="4" customFormat="1" x14ac:dyDescent="0.2">
      <c r="A3401" s="94"/>
      <c r="B3401" s="26"/>
      <c r="G3401" s="112"/>
    </row>
    <row r="3402" spans="1:7" s="4" customFormat="1" x14ac:dyDescent="0.2">
      <c r="A3402" s="94"/>
      <c r="B3402" s="26"/>
      <c r="G3402" s="112"/>
    </row>
    <row r="3403" spans="1:7" s="4" customFormat="1" x14ac:dyDescent="0.2">
      <c r="A3403" s="94"/>
      <c r="B3403" s="26"/>
      <c r="G3403" s="112"/>
    </row>
    <row r="3404" spans="1:7" s="4" customFormat="1" x14ac:dyDescent="0.2">
      <c r="A3404" s="94"/>
      <c r="B3404" s="26"/>
      <c r="G3404" s="112"/>
    </row>
    <row r="3405" spans="1:7" s="4" customFormat="1" x14ac:dyDescent="0.2">
      <c r="A3405" s="94"/>
      <c r="B3405" s="26"/>
      <c r="G3405" s="112"/>
    </row>
    <row r="3406" spans="1:7" s="4" customFormat="1" x14ac:dyDescent="0.2">
      <c r="A3406" s="94"/>
      <c r="B3406" s="26"/>
      <c r="G3406" s="112"/>
    </row>
    <row r="3407" spans="1:7" s="4" customFormat="1" x14ac:dyDescent="0.2">
      <c r="A3407" s="94"/>
      <c r="B3407" s="26"/>
      <c r="G3407" s="112"/>
    </row>
    <row r="3408" spans="1:7" s="4" customFormat="1" x14ac:dyDescent="0.2">
      <c r="A3408" s="94"/>
      <c r="B3408" s="26"/>
      <c r="G3408" s="112"/>
    </row>
    <row r="3409" spans="1:7" s="4" customFormat="1" x14ac:dyDescent="0.2">
      <c r="A3409" s="94"/>
      <c r="B3409" s="26"/>
      <c r="G3409" s="112"/>
    </row>
    <row r="3410" spans="1:7" s="4" customFormat="1" x14ac:dyDescent="0.2">
      <c r="A3410" s="94"/>
      <c r="B3410" s="26"/>
      <c r="G3410" s="112"/>
    </row>
    <row r="3411" spans="1:7" s="4" customFormat="1" x14ac:dyDescent="0.2">
      <c r="A3411" s="94"/>
      <c r="B3411" s="26"/>
      <c r="G3411" s="112"/>
    </row>
    <row r="3412" spans="1:7" s="4" customFormat="1" x14ac:dyDescent="0.2">
      <c r="A3412" s="94"/>
      <c r="B3412" s="26"/>
      <c r="G3412" s="112"/>
    </row>
    <row r="3413" spans="1:7" s="4" customFormat="1" x14ac:dyDescent="0.2">
      <c r="A3413" s="94"/>
      <c r="B3413" s="26"/>
      <c r="G3413" s="112"/>
    </row>
    <row r="3414" spans="1:7" s="4" customFormat="1" x14ac:dyDescent="0.2">
      <c r="A3414" s="94"/>
      <c r="B3414" s="26"/>
      <c r="G3414" s="112"/>
    </row>
    <row r="3415" spans="1:7" s="4" customFormat="1" x14ac:dyDescent="0.2">
      <c r="A3415" s="94"/>
      <c r="B3415" s="26"/>
      <c r="G3415" s="112"/>
    </row>
    <row r="3416" spans="1:7" s="4" customFormat="1" x14ac:dyDescent="0.2">
      <c r="A3416" s="94"/>
      <c r="B3416" s="26"/>
      <c r="G3416" s="112"/>
    </row>
    <row r="3417" spans="1:7" s="4" customFormat="1" x14ac:dyDescent="0.2">
      <c r="A3417" s="94"/>
      <c r="B3417" s="26"/>
      <c r="G3417" s="112"/>
    </row>
    <row r="3418" spans="1:7" s="4" customFormat="1" x14ac:dyDescent="0.2">
      <c r="A3418" s="94"/>
      <c r="B3418" s="26"/>
      <c r="G3418" s="112"/>
    </row>
    <row r="3419" spans="1:7" s="4" customFormat="1" x14ac:dyDescent="0.2">
      <c r="A3419" s="94"/>
      <c r="B3419" s="26"/>
      <c r="G3419" s="112"/>
    </row>
    <row r="3420" spans="1:7" s="4" customFormat="1" x14ac:dyDescent="0.2">
      <c r="A3420" s="94"/>
      <c r="B3420" s="26"/>
      <c r="G3420" s="112"/>
    </row>
    <row r="3421" spans="1:7" s="4" customFormat="1" x14ac:dyDescent="0.2">
      <c r="A3421" s="94"/>
      <c r="B3421" s="26"/>
      <c r="G3421" s="112"/>
    </row>
    <row r="3422" spans="1:7" s="4" customFormat="1" x14ac:dyDescent="0.2">
      <c r="A3422" s="94"/>
      <c r="B3422" s="26"/>
      <c r="G3422" s="112"/>
    </row>
    <row r="3423" spans="1:7" s="4" customFormat="1" x14ac:dyDescent="0.2">
      <c r="A3423" s="94"/>
      <c r="B3423" s="26"/>
      <c r="G3423" s="112"/>
    </row>
    <row r="3424" spans="1:7" s="4" customFormat="1" x14ac:dyDescent="0.2">
      <c r="A3424" s="94"/>
      <c r="B3424" s="26"/>
      <c r="G3424" s="112"/>
    </row>
    <row r="3425" spans="1:7" s="4" customFormat="1" x14ac:dyDescent="0.2">
      <c r="A3425" s="94"/>
      <c r="B3425" s="26"/>
      <c r="G3425" s="112"/>
    </row>
    <row r="3426" spans="1:7" s="4" customFormat="1" x14ac:dyDescent="0.2">
      <c r="A3426" s="94"/>
      <c r="B3426" s="26"/>
      <c r="G3426" s="112"/>
    </row>
    <row r="3427" spans="1:7" s="4" customFormat="1" x14ac:dyDescent="0.2">
      <c r="A3427" s="94"/>
      <c r="B3427" s="26"/>
      <c r="G3427" s="112"/>
    </row>
    <row r="3428" spans="1:7" s="4" customFormat="1" x14ac:dyDescent="0.2">
      <c r="A3428" s="94"/>
      <c r="B3428" s="26"/>
      <c r="G3428" s="112"/>
    </row>
    <row r="3429" spans="1:7" s="4" customFormat="1" x14ac:dyDescent="0.2">
      <c r="A3429" s="94"/>
      <c r="B3429" s="26"/>
      <c r="G3429" s="112"/>
    </row>
    <row r="3430" spans="1:7" s="4" customFormat="1" x14ac:dyDescent="0.2">
      <c r="A3430" s="94"/>
      <c r="B3430" s="26"/>
      <c r="G3430" s="112"/>
    </row>
    <row r="3431" spans="1:7" s="4" customFormat="1" x14ac:dyDescent="0.2">
      <c r="A3431" s="94"/>
      <c r="B3431" s="26"/>
      <c r="G3431" s="112"/>
    </row>
    <row r="3432" spans="1:7" s="4" customFormat="1" x14ac:dyDescent="0.2">
      <c r="A3432" s="94"/>
      <c r="B3432" s="26"/>
      <c r="G3432" s="112"/>
    </row>
    <row r="3433" spans="1:7" s="4" customFormat="1" x14ac:dyDescent="0.2">
      <c r="A3433" s="94"/>
      <c r="B3433" s="26"/>
      <c r="G3433" s="112"/>
    </row>
    <row r="3434" spans="1:7" s="4" customFormat="1" x14ac:dyDescent="0.2">
      <c r="A3434" s="94"/>
      <c r="B3434" s="26"/>
      <c r="G3434" s="112"/>
    </row>
    <row r="3435" spans="1:7" s="4" customFormat="1" x14ac:dyDescent="0.2">
      <c r="A3435" s="94"/>
      <c r="B3435" s="26"/>
      <c r="G3435" s="112"/>
    </row>
    <row r="3436" spans="1:7" s="4" customFormat="1" x14ac:dyDescent="0.2">
      <c r="A3436" s="94"/>
      <c r="B3436" s="26"/>
      <c r="G3436" s="112"/>
    </row>
    <row r="3437" spans="1:7" s="4" customFormat="1" x14ac:dyDescent="0.2">
      <c r="A3437" s="94"/>
      <c r="B3437" s="26"/>
      <c r="G3437" s="112"/>
    </row>
    <row r="3438" spans="1:7" s="4" customFormat="1" x14ac:dyDescent="0.2">
      <c r="A3438" s="94"/>
      <c r="B3438" s="26"/>
      <c r="G3438" s="112"/>
    </row>
    <row r="3439" spans="1:7" s="4" customFormat="1" x14ac:dyDescent="0.2">
      <c r="A3439" s="94"/>
      <c r="B3439" s="26"/>
      <c r="G3439" s="112"/>
    </row>
    <row r="3440" spans="1:7" s="4" customFormat="1" x14ac:dyDescent="0.2">
      <c r="A3440" s="94"/>
      <c r="B3440" s="26"/>
      <c r="G3440" s="112"/>
    </row>
    <row r="3441" spans="1:7" s="4" customFormat="1" x14ac:dyDescent="0.2">
      <c r="A3441" s="94"/>
      <c r="B3441" s="26"/>
      <c r="G3441" s="112"/>
    </row>
    <row r="3442" spans="1:7" s="4" customFormat="1" x14ac:dyDescent="0.2">
      <c r="A3442" s="94"/>
      <c r="B3442" s="26"/>
      <c r="G3442" s="112"/>
    </row>
    <row r="3443" spans="1:7" s="4" customFormat="1" x14ac:dyDescent="0.2">
      <c r="A3443" s="94"/>
      <c r="B3443" s="26"/>
      <c r="G3443" s="112"/>
    </row>
    <row r="3444" spans="1:7" s="4" customFormat="1" x14ac:dyDescent="0.2">
      <c r="A3444" s="94"/>
      <c r="B3444" s="26"/>
      <c r="G3444" s="112"/>
    </row>
    <row r="3445" spans="1:7" s="4" customFormat="1" x14ac:dyDescent="0.2">
      <c r="A3445" s="94"/>
      <c r="B3445" s="26"/>
      <c r="G3445" s="112"/>
    </row>
    <row r="3446" spans="1:7" s="4" customFormat="1" x14ac:dyDescent="0.2">
      <c r="A3446" s="94"/>
      <c r="B3446" s="26"/>
      <c r="G3446" s="112"/>
    </row>
    <row r="3447" spans="1:7" s="4" customFormat="1" x14ac:dyDescent="0.2">
      <c r="A3447" s="94"/>
      <c r="B3447" s="26"/>
      <c r="G3447" s="112"/>
    </row>
    <row r="3448" spans="1:7" s="4" customFormat="1" x14ac:dyDescent="0.2">
      <c r="A3448" s="94"/>
      <c r="B3448" s="26"/>
      <c r="G3448" s="112"/>
    </row>
    <row r="3449" spans="1:7" s="4" customFormat="1" x14ac:dyDescent="0.2">
      <c r="A3449" s="94"/>
      <c r="B3449" s="26"/>
      <c r="G3449" s="112"/>
    </row>
    <row r="3450" spans="1:7" s="4" customFormat="1" x14ac:dyDescent="0.2">
      <c r="A3450" s="94"/>
      <c r="B3450" s="26"/>
      <c r="G3450" s="112"/>
    </row>
    <row r="3451" spans="1:7" s="4" customFormat="1" x14ac:dyDescent="0.2">
      <c r="A3451" s="94"/>
      <c r="B3451" s="26"/>
      <c r="G3451" s="112"/>
    </row>
    <row r="3452" spans="1:7" s="4" customFormat="1" x14ac:dyDescent="0.2">
      <c r="A3452" s="94"/>
      <c r="B3452" s="26"/>
      <c r="G3452" s="112"/>
    </row>
    <row r="3453" spans="1:7" s="4" customFormat="1" x14ac:dyDescent="0.2">
      <c r="A3453" s="94"/>
      <c r="B3453" s="26"/>
      <c r="G3453" s="112"/>
    </row>
    <row r="3454" spans="1:7" s="4" customFormat="1" x14ac:dyDescent="0.2">
      <c r="A3454" s="94"/>
      <c r="B3454" s="26"/>
      <c r="G3454" s="112"/>
    </row>
    <row r="3455" spans="1:7" s="4" customFormat="1" x14ac:dyDescent="0.2">
      <c r="A3455" s="94"/>
      <c r="B3455" s="26"/>
      <c r="G3455" s="112"/>
    </row>
    <row r="3456" spans="1:7" s="4" customFormat="1" x14ac:dyDescent="0.2">
      <c r="A3456" s="94"/>
      <c r="B3456" s="26"/>
      <c r="G3456" s="112"/>
    </row>
    <row r="3457" spans="1:7" s="4" customFormat="1" x14ac:dyDescent="0.2">
      <c r="A3457" s="94"/>
      <c r="B3457" s="26"/>
      <c r="G3457" s="112"/>
    </row>
    <row r="3458" spans="1:7" s="4" customFormat="1" x14ac:dyDescent="0.2">
      <c r="A3458" s="94"/>
      <c r="B3458" s="26"/>
      <c r="G3458" s="112"/>
    </row>
    <row r="3459" spans="1:7" s="4" customFormat="1" x14ac:dyDescent="0.2">
      <c r="A3459" s="94"/>
      <c r="B3459" s="26"/>
      <c r="G3459" s="112"/>
    </row>
    <row r="3460" spans="1:7" s="4" customFormat="1" x14ac:dyDescent="0.2">
      <c r="A3460" s="94"/>
      <c r="B3460" s="26"/>
      <c r="G3460" s="112"/>
    </row>
    <row r="3461" spans="1:7" s="4" customFormat="1" x14ac:dyDescent="0.2">
      <c r="A3461" s="94"/>
      <c r="B3461" s="26"/>
      <c r="G3461" s="112"/>
    </row>
    <row r="3462" spans="1:7" s="4" customFormat="1" x14ac:dyDescent="0.2">
      <c r="A3462" s="94"/>
      <c r="B3462" s="26"/>
      <c r="G3462" s="112"/>
    </row>
    <row r="3463" spans="1:7" s="4" customFormat="1" x14ac:dyDescent="0.2">
      <c r="A3463" s="94"/>
      <c r="B3463" s="26"/>
      <c r="G3463" s="112"/>
    </row>
    <row r="3464" spans="1:7" s="4" customFormat="1" x14ac:dyDescent="0.2">
      <c r="A3464" s="94"/>
      <c r="B3464" s="26"/>
      <c r="G3464" s="112"/>
    </row>
    <row r="3465" spans="1:7" s="4" customFormat="1" x14ac:dyDescent="0.2">
      <c r="A3465" s="94"/>
      <c r="B3465" s="26"/>
      <c r="G3465" s="112"/>
    </row>
    <row r="3466" spans="1:7" s="4" customFormat="1" x14ac:dyDescent="0.2">
      <c r="A3466" s="94"/>
      <c r="B3466" s="26"/>
      <c r="G3466" s="112"/>
    </row>
    <row r="3467" spans="1:7" s="4" customFormat="1" x14ac:dyDescent="0.2">
      <c r="A3467" s="94"/>
      <c r="B3467" s="26"/>
      <c r="G3467" s="112"/>
    </row>
    <row r="3468" spans="1:7" s="4" customFormat="1" x14ac:dyDescent="0.2">
      <c r="A3468" s="94"/>
      <c r="B3468" s="26"/>
      <c r="G3468" s="112"/>
    </row>
    <row r="3469" spans="1:7" s="4" customFormat="1" x14ac:dyDescent="0.2">
      <c r="A3469" s="94"/>
      <c r="B3469" s="26"/>
      <c r="G3469" s="112"/>
    </row>
    <row r="3470" spans="1:7" s="4" customFormat="1" x14ac:dyDescent="0.2">
      <c r="A3470" s="94"/>
      <c r="B3470" s="26"/>
      <c r="G3470" s="112"/>
    </row>
    <row r="3471" spans="1:7" s="4" customFormat="1" x14ac:dyDescent="0.2">
      <c r="A3471" s="94"/>
      <c r="B3471" s="26"/>
      <c r="G3471" s="112"/>
    </row>
    <row r="3472" spans="1:7" s="4" customFormat="1" x14ac:dyDescent="0.2">
      <c r="A3472" s="94"/>
      <c r="B3472" s="26"/>
      <c r="G3472" s="112"/>
    </row>
    <row r="3473" spans="1:7" s="4" customFormat="1" x14ac:dyDescent="0.2">
      <c r="A3473" s="94"/>
      <c r="B3473" s="26"/>
      <c r="G3473" s="112"/>
    </row>
    <row r="3474" spans="1:7" s="4" customFormat="1" x14ac:dyDescent="0.2">
      <c r="A3474" s="94"/>
      <c r="B3474" s="26"/>
      <c r="G3474" s="112"/>
    </row>
    <row r="3475" spans="1:7" s="4" customFormat="1" x14ac:dyDescent="0.2">
      <c r="A3475" s="94"/>
      <c r="B3475" s="26"/>
      <c r="G3475" s="112"/>
    </row>
    <row r="3476" spans="1:7" s="4" customFormat="1" x14ac:dyDescent="0.2">
      <c r="A3476" s="94"/>
      <c r="B3476" s="26"/>
      <c r="G3476" s="112"/>
    </row>
    <row r="3477" spans="1:7" s="4" customFormat="1" x14ac:dyDescent="0.2">
      <c r="A3477" s="94"/>
      <c r="B3477" s="26"/>
      <c r="G3477" s="112"/>
    </row>
    <row r="3478" spans="1:7" s="4" customFormat="1" x14ac:dyDescent="0.2">
      <c r="A3478" s="94"/>
      <c r="B3478" s="26"/>
      <c r="G3478" s="112"/>
    </row>
    <row r="3479" spans="1:7" s="4" customFormat="1" x14ac:dyDescent="0.2">
      <c r="A3479" s="94"/>
      <c r="B3479" s="26"/>
      <c r="G3479" s="112"/>
    </row>
    <row r="3480" spans="1:7" s="4" customFormat="1" x14ac:dyDescent="0.2">
      <c r="A3480" s="94"/>
      <c r="B3480" s="26"/>
      <c r="G3480" s="112"/>
    </row>
    <row r="3481" spans="1:7" s="4" customFormat="1" x14ac:dyDescent="0.2">
      <c r="A3481" s="94"/>
      <c r="B3481" s="26"/>
      <c r="G3481" s="112"/>
    </row>
    <row r="3482" spans="1:7" s="4" customFormat="1" x14ac:dyDescent="0.2">
      <c r="A3482" s="94"/>
      <c r="B3482" s="26"/>
      <c r="G3482" s="112"/>
    </row>
    <row r="3483" spans="1:7" s="4" customFormat="1" x14ac:dyDescent="0.2">
      <c r="A3483" s="94"/>
      <c r="B3483" s="26"/>
      <c r="G3483" s="112"/>
    </row>
    <row r="3484" spans="1:7" s="4" customFormat="1" x14ac:dyDescent="0.2">
      <c r="A3484" s="94"/>
      <c r="B3484" s="26"/>
      <c r="G3484" s="112"/>
    </row>
    <row r="3485" spans="1:7" s="4" customFormat="1" x14ac:dyDescent="0.2">
      <c r="A3485" s="94"/>
      <c r="B3485" s="26"/>
      <c r="G3485" s="112"/>
    </row>
    <row r="3486" spans="1:7" s="4" customFormat="1" x14ac:dyDescent="0.2">
      <c r="A3486" s="94"/>
      <c r="B3486" s="26"/>
      <c r="G3486" s="112"/>
    </row>
    <row r="3487" spans="1:7" s="4" customFormat="1" x14ac:dyDescent="0.2">
      <c r="A3487" s="94"/>
      <c r="B3487" s="26"/>
      <c r="G3487" s="112"/>
    </row>
    <row r="3488" spans="1:7" s="4" customFormat="1" x14ac:dyDescent="0.2">
      <c r="A3488" s="94"/>
      <c r="B3488" s="26"/>
      <c r="G3488" s="112"/>
    </row>
    <row r="3489" spans="1:7" s="4" customFormat="1" x14ac:dyDescent="0.2">
      <c r="A3489" s="94"/>
      <c r="B3489" s="26"/>
      <c r="G3489" s="112"/>
    </row>
    <row r="3490" spans="1:7" s="4" customFormat="1" x14ac:dyDescent="0.2">
      <c r="A3490" s="94"/>
      <c r="B3490" s="26"/>
      <c r="G3490" s="112"/>
    </row>
    <row r="3491" spans="1:7" s="4" customFormat="1" x14ac:dyDescent="0.2">
      <c r="A3491" s="94"/>
      <c r="B3491" s="26"/>
      <c r="G3491" s="112"/>
    </row>
    <row r="3492" spans="1:7" s="4" customFormat="1" x14ac:dyDescent="0.2">
      <c r="A3492" s="94"/>
      <c r="B3492" s="26"/>
      <c r="G3492" s="112"/>
    </row>
    <row r="3493" spans="1:7" s="4" customFormat="1" x14ac:dyDescent="0.2">
      <c r="A3493" s="94"/>
      <c r="B3493" s="26"/>
      <c r="G3493" s="112"/>
    </row>
    <row r="3494" spans="1:7" s="4" customFormat="1" x14ac:dyDescent="0.2">
      <c r="A3494" s="94"/>
      <c r="B3494" s="26"/>
      <c r="G3494" s="112"/>
    </row>
    <row r="3495" spans="1:7" s="4" customFormat="1" x14ac:dyDescent="0.2">
      <c r="A3495" s="94"/>
      <c r="B3495" s="26"/>
      <c r="G3495" s="112"/>
    </row>
    <row r="3496" spans="1:7" s="4" customFormat="1" x14ac:dyDescent="0.2">
      <c r="A3496" s="94"/>
      <c r="B3496" s="26"/>
      <c r="G3496" s="112"/>
    </row>
    <row r="3497" spans="1:7" s="4" customFormat="1" x14ac:dyDescent="0.2">
      <c r="A3497" s="94"/>
      <c r="B3497" s="26"/>
      <c r="G3497" s="112"/>
    </row>
    <row r="3498" spans="1:7" s="4" customFormat="1" x14ac:dyDescent="0.2">
      <c r="A3498" s="94"/>
      <c r="B3498" s="26"/>
      <c r="G3498" s="112"/>
    </row>
    <row r="3499" spans="1:7" s="4" customFormat="1" x14ac:dyDescent="0.2">
      <c r="A3499" s="94"/>
      <c r="B3499" s="26"/>
      <c r="G3499" s="112"/>
    </row>
    <row r="3500" spans="1:7" s="4" customFormat="1" x14ac:dyDescent="0.2">
      <c r="A3500" s="94"/>
      <c r="B3500" s="26"/>
      <c r="G3500" s="112"/>
    </row>
    <row r="3501" spans="1:7" s="4" customFormat="1" x14ac:dyDescent="0.2">
      <c r="A3501" s="94"/>
      <c r="B3501" s="26"/>
      <c r="G3501" s="112"/>
    </row>
    <row r="3502" spans="1:7" s="4" customFormat="1" x14ac:dyDescent="0.2">
      <c r="A3502" s="94"/>
      <c r="B3502" s="26"/>
      <c r="G3502" s="112"/>
    </row>
    <row r="3503" spans="1:7" s="4" customFormat="1" x14ac:dyDescent="0.2">
      <c r="A3503" s="94"/>
      <c r="B3503" s="26"/>
      <c r="G3503" s="112"/>
    </row>
    <row r="3504" spans="1:7" s="4" customFormat="1" x14ac:dyDescent="0.2">
      <c r="A3504" s="94"/>
      <c r="B3504" s="26"/>
      <c r="G3504" s="112"/>
    </row>
    <row r="3505" spans="1:7" s="4" customFormat="1" x14ac:dyDescent="0.2">
      <c r="A3505" s="94"/>
      <c r="B3505" s="26"/>
      <c r="G3505" s="112"/>
    </row>
    <row r="3506" spans="1:7" s="4" customFormat="1" x14ac:dyDescent="0.2">
      <c r="A3506" s="94"/>
      <c r="B3506" s="26"/>
      <c r="G3506" s="112"/>
    </row>
    <row r="3507" spans="1:7" s="4" customFormat="1" x14ac:dyDescent="0.2">
      <c r="A3507" s="94"/>
      <c r="B3507" s="26"/>
      <c r="G3507" s="112"/>
    </row>
    <row r="3508" spans="1:7" s="4" customFormat="1" x14ac:dyDescent="0.2">
      <c r="A3508" s="94"/>
      <c r="B3508" s="26"/>
      <c r="G3508" s="112"/>
    </row>
    <row r="3509" spans="1:7" s="4" customFormat="1" x14ac:dyDescent="0.2">
      <c r="A3509" s="94"/>
      <c r="B3509" s="26"/>
      <c r="G3509" s="112"/>
    </row>
    <row r="3510" spans="1:7" s="4" customFormat="1" x14ac:dyDescent="0.2">
      <c r="A3510" s="94"/>
      <c r="B3510" s="26"/>
      <c r="G3510" s="112"/>
    </row>
    <row r="3511" spans="1:7" s="4" customFormat="1" x14ac:dyDescent="0.2">
      <c r="A3511" s="94"/>
      <c r="B3511" s="26"/>
      <c r="G3511" s="112"/>
    </row>
    <row r="3512" spans="1:7" s="4" customFormat="1" x14ac:dyDescent="0.2">
      <c r="A3512" s="94"/>
      <c r="B3512" s="26"/>
      <c r="G3512" s="112"/>
    </row>
    <row r="3513" spans="1:7" s="4" customFormat="1" x14ac:dyDescent="0.2">
      <c r="A3513" s="94"/>
      <c r="B3513" s="26"/>
      <c r="G3513" s="112"/>
    </row>
    <row r="3514" spans="1:7" s="4" customFormat="1" x14ac:dyDescent="0.2">
      <c r="A3514" s="94"/>
      <c r="B3514" s="26"/>
      <c r="G3514" s="112"/>
    </row>
    <row r="3515" spans="1:7" s="4" customFormat="1" x14ac:dyDescent="0.2">
      <c r="A3515" s="94"/>
      <c r="B3515" s="26"/>
      <c r="G3515" s="112"/>
    </row>
    <row r="3516" spans="1:7" s="4" customFormat="1" x14ac:dyDescent="0.2">
      <c r="A3516" s="94"/>
      <c r="B3516" s="26"/>
      <c r="G3516" s="112"/>
    </row>
    <row r="3517" spans="1:7" s="4" customFormat="1" x14ac:dyDescent="0.2">
      <c r="A3517" s="94"/>
      <c r="B3517" s="26"/>
      <c r="G3517" s="112"/>
    </row>
    <row r="3518" spans="1:7" s="4" customFormat="1" x14ac:dyDescent="0.2">
      <c r="A3518" s="94"/>
      <c r="B3518" s="26"/>
      <c r="G3518" s="112"/>
    </row>
    <row r="3519" spans="1:7" s="4" customFormat="1" x14ac:dyDescent="0.2">
      <c r="A3519" s="94"/>
      <c r="B3519" s="26"/>
      <c r="G3519" s="112"/>
    </row>
    <row r="3520" spans="1:7" s="4" customFormat="1" x14ac:dyDescent="0.2">
      <c r="A3520" s="94"/>
      <c r="B3520" s="26"/>
      <c r="G3520" s="112"/>
    </row>
    <row r="3521" spans="1:7" s="4" customFormat="1" x14ac:dyDescent="0.2">
      <c r="A3521" s="94"/>
      <c r="B3521" s="26"/>
      <c r="G3521" s="112"/>
    </row>
    <row r="3522" spans="1:7" s="4" customFormat="1" x14ac:dyDescent="0.2">
      <c r="A3522" s="94"/>
      <c r="B3522" s="26"/>
      <c r="G3522" s="112"/>
    </row>
    <row r="3523" spans="1:7" s="4" customFormat="1" x14ac:dyDescent="0.2">
      <c r="A3523" s="94"/>
      <c r="B3523" s="26"/>
      <c r="G3523" s="112"/>
    </row>
    <row r="3524" spans="1:7" s="4" customFormat="1" x14ac:dyDescent="0.2">
      <c r="A3524" s="94"/>
      <c r="B3524" s="26"/>
      <c r="G3524" s="112"/>
    </row>
    <row r="3525" spans="1:7" s="4" customFormat="1" x14ac:dyDescent="0.2">
      <c r="A3525" s="94"/>
      <c r="B3525" s="26"/>
      <c r="G3525" s="112"/>
    </row>
    <row r="3526" spans="1:7" s="4" customFormat="1" x14ac:dyDescent="0.2">
      <c r="A3526" s="94"/>
      <c r="B3526" s="26"/>
      <c r="G3526" s="112"/>
    </row>
    <row r="3527" spans="1:7" s="4" customFormat="1" x14ac:dyDescent="0.2">
      <c r="A3527" s="94"/>
      <c r="B3527" s="26"/>
      <c r="G3527" s="112"/>
    </row>
    <row r="3528" spans="1:7" s="4" customFormat="1" x14ac:dyDescent="0.2">
      <c r="A3528" s="94"/>
      <c r="B3528" s="26"/>
      <c r="G3528" s="112"/>
    </row>
    <row r="3529" spans="1:7" s="4" customFormat="1" x14ac:dyDescent="0.2">
      <c r="A3529" s="94"/>
      <c r="B3529" s="26"/>
      <c r="G3529" s="112"/>
    </row>
    <row r="3530" spans="1:7" s="4" customFormat="1" x14ac:dyDescent="0.2">
      <c r="A3530" s="94"/>
      <c r="B3530" s="26"/>
      <c r="G3530" s="112"/>
    </row>
    <row r="3531" spans="1:7" s="4" customFormat="1" x14ac:dyDescent="0.2">
      <c r="A3531" s="94"/>
      <c r="B3531" s="26"/>
      <c r="G3531" s="112"/>
    </row>
    <row r="3532" spans="1:7" s="4" customFormat="1" x14ac:dyDescent="0.2">
      <c r="A3532" s="94"/>
      <c r="B3532" s="26"/>
      <c r="G3532" s="112"/>
    </row>
    <row r="3533" spans="1:7" s="4" customFormat="1" x14ac:dyDescent="0.2">
      <c r="A3533" s="94"/>
      <c r="B3533" s="26"/>
      <c r="G3533" s="112"/>
    </row>
    <row r="3534" spans="1:7" s="4" customFormat="1" x14ac:dyDescent="0.2">
      <c r="A3534" s="94"/>
      <c r="B3534" s="26"/>
      <c r="G3534" s="112"/>
    </row>
    <row r="3535" spans="1:7" s="4" customFormat="1" x14ac:dyDescent="0.2">
      <c r="A3535" s="94"/>
      <c r="B3535" s="26"/>
      <c r="G3535" s="112"/>
    </row>
    <row r="3536" spans="1:7" s="4" customFormat="1" x14ac:dyDescent="0.2">
      <c r="A3536" s="94"/>
      <c r="B3536" s="26"/>
      <c r="G3536" s="112"/>
    </row>
    <row r="3537" spans="1:7" s="4" customFormat="1" x14ac:dyDescent="0.2">
      <c r="A3537" s="94"/>
      <c r="B3537" s="26"/>
      <c r="G3537" s="112"/>
    </row>
    <row r="3538" spans="1:7" s="4" customFormat="1" x14ac:dyDescent="0.2">
      <c r="A3538" s="94"/>
      <c r="B3538" s="26"/>
      <c r="G3538" s="112"/>
    </row>
    <row r="3539" spans="1:7" s="4" customFormat="1" x14ac:dyDescent="0.2">
      <c r="A3539" s="94"/>
      <c r="B3539" s="26"/>
      <c r="G3539" s="112"/>
    </row>
    <row r="3540" spans="1:7" s="4" customFormat="1" x14ac:dyDescent="0.2">
      <c r="A3540" s="94"/>
      <c r="B3540" s="26"/>
      <c r="G3540" s="112"/>
    </row>
    <row r="3541" spans="1:7" s="4" customFormat="1" x14ac:dyDescent="0.2">
      <c r="A3541" s="94"/>
      <c r="B3541" s="26"/>
      <c r="G3541" s="112"/>
    </row>
    <row r="3542" spans="1:7" s="4" customFormat="1" x14ac:dyDescent="0.2">
      <c r="A3542" s="94"/>
      <c r="B3542" s="26"/>
      <c r="G3542" s="112"/>
    </row>
    <row r="3543" spans="1:7" s="4" customFormat="1" x14ac:dyDescent="0.2">
      <c r="A3543" s="94"/>
      <c r="B3543" s="26"/>
      <c r="G3543" s="112"/>
    </row>
    <row r="3544" spans="1:7" s="4" customFormat="1" x14ac:dyDescent="0.2">
      <c r="A3544" s="94"/>
      <c r="B3544" s="26"/>
      <c r="G3544" s="112"/>
    </row>
    <row r="3545" spans="1:7" s="4" customFormat="1" x14ac:dyDescent="0.2">
      <c r="A3545" s="94"/>
      <c r="B3545" s="26"/>
      <c r="G3545" s="112"/>
    </row>
    <row r="3546" spans="1:7" s="4" customFormat="1" x14ac:dyDescent="0.2">
      <c r="A3546" s="94"/>
      <c r="B3546" s="26"/>
      <c r="G3546" s="112"/>
    </row>
    <row r="3547" spans="1:7" s="4" customFormat="1" x14ac:dyDescent="0.2">
      <c r="A3547" s="94"/>
      <c r="B3547" s="26"/>
      <c r="G3547" s="112"/>
    </row>
    <row r="3548" spans="1:7" s="4" customFormat="1" x14ac:dyDescent="0.2">
      <c r="A3548" s="94"/>
      <c r="B3548" s="26"/>
      <c r="G3548" s="112"/>
    </row>
    <row r="3549" spans="1:7" s="4" customFormat="1" x14ac:dyDescent="0.2">
      <c r="A3549" s="94"/>
      <c r="B3549" s="26"/>
      <c r="G3549" s="112"/>
    </row>
    <row r="3550" spans="1:7" s="4" customFormat="1" x14ac:dyDescent="0.2">
      <c r="A3550" s="94"/>
      <c r="B3550" s="26"/>
      <c r="G3550" s="112"/>
    </row>
    <row r="3551" spans="1:7" s="4" customFormat="1" x14ac:dyDescent="0.2">
      <c r="A3551" s="94"/>
      <c r="B3551" s="26"/>
      <c r="G3551" s="112"/>
    </row>
    <row r="3552" spans="1:7" s="4" customFormat="1" x14ac:dyDescent="0.2">
      <c r="A3552" s="94"/>
      <c r="B3552" s="26"/>
      <c r="G3552" s="112"/>
    </row>
    <row r="3553" spans="1:7" s="4" customFormat="1" x14ac:dyDescent="0.2">
      <c r="A3553" s="94"/>
      <c r="B3553" s="26"/>
      <c r="G3553" s="112"/>
    </row>
    <row r="3554" spans="1:7" s="4" customFormat="1" x14ac:dyDescent="0.2">
      <c r="A3554" s="94"/>
      <c r="B3554" s="26"/>
      <c r="G3554" s="112"/>
    </row>
    <row r="3555" spans="1:7" s="4" customFormat="1" x14ac:dyDescent="0.2">
      <c r="A3555" s="94"/>
      <c r="B3555" s="26"/>
      <c r="G3555" s="112"/>
    </row>
    <row r="3556" spans="1:7" s="4" customFormat="1" x14ac:dyDescent="0.2">
      <c r="A3556" s="94"/>
      <c r="B3556" s="26"/>
      <c r="G3556" s="112"/>
    </row>
    <row r="3557" spans="1:7" s="4" customFormat="1" x14ac:dyDescent="0.2">
      <c r="A3557" s="94"/>
      <c r="B3557" s="26"/>
      <c r="G3557" s="112"/>
    </row>
    <row r="3558" spans="1:7" s="4" customFormat="1" x14ac:dyDescent="0.2">
      <c r="A3558" s="94"/>
      <c r="B3558" s="26"/>
      <c r="G3558" s="112"/>
    </row>
    <row r="3559" spans="1:7" s="4" customFormat="1" x14ac:dyDescent="0.2">
      <c r="A3559" s="94"/>
      <c r="B3559" s="26"/>
      <c r="G3559" s="112"/>
    </row>
    <row r="3560" spans="1:7" s="4" customFormat="1" x14ac:dyDescent="0.2">
      <c r="A3560" s="94"/>
      <c r="B3560" s="26"/>
      <c r="G3560" s="112"/>
    </row>
    <row r="3561" spans="1:7" s="4" customFormat="1" x14ac:dyDescent="0.2">
      <c r="A3561" s="94"/>
      <c r="B3561" s="26"/>
      <c r="G3561" s="112"/>
    </row>
    <row r="3562" spans="1:7" s="4" customFormat="1" x14ac:dyDescent="0.2">
      <c r="A3562" s="94"/>
      <c r="B3562" s="26"/>
      <c r="G3562" s="112"/>
    </row>
    <row r="3563" spans="1:7" s="4" customFormat="1" x14ac:dyDescent="0.2">
      <c r="A3563" s="94"/>
      <c r="B3563" s="26"/>
      <c r="G3563" s="112"/>
    </row>
    <row r="3564" spans="1:7" s="4" customFormat="1" x14ac:dyDescent="0.2">
      <c r="A3564" s="94"/>
      <c r="B3564" s="26"/>
      <c r="G3564" s="112"/>
    </row>
    <row r="3565" spans="1:7" s="4" customFormat="1" x14ac:dyDescent="0.2">
      <c r="A3565" s="94"/>
      <c r="B3565" s="26"/>
      <c r="G3565" s="112"/>
    </row>
    <row r="3566" spans="1:7" s="4" customFormat="1" x14ac:dyDescent="0.2">
      <c r="A3566" s="94"/>
      <c r="B3566" s="26"/>
      <c r="G3566" s="112"/>
    </row>
    <row r="3567" spans="1:7" s="4" customFormat="1" x14ac:dyDescent="0.2">
      <c r="A3567" s="94"/>
      <c r="B3567" s="26"/>
      <c r="G3567" s="112"/>
    </row>
    <row r="3568" spans="1:7" s="4" customFormat="1" x14ac:dyDescent="0.2">
      <c r="A3568" s="94"/>
      <c r="B3568" s="26"/>
      <c r="G3568" s="112"/>
    </row>
    <row r="3569" spans="1:7" s="4" customFormat="1" x14ac:dyDescent="0.2">
      <c r="A3569" s="94"/>
      <c r="B3569" s="26"/>
      <c r="G3569" s="112"/>
    </row>
    <row r="3570" spans="1:7" s="4" customFormat="1" x14ac:dyDescent="0.2">
      <c r="A3570" s="94"/>
      <c r="B3570" s="26"/>
      <c r="G3570" s="112"/>
    </row>
    <row r="3571" spans="1:7" s="4" customFormat="1" x14ac:dyDescent="0.2">
      <c r="A3571" s="94"/>
      <c r="B3571" s="26"/>
      <c r="G3571" s="112"/>
    </row>
    <row r="3572" spans="1:7" s="4" customFormat="1" x14ac:dyDescent="0.2">
      <c r="A3572" s="94"/>
      <c r="B3572" s="26"/>
      <c r="G3572" s="112"/>
    </row>
    <row r="3573" spans="1:7" s="4" customFormat="1" x14ac:dyDescent="0.2">
      <c r="A3573" s="94"/>
      <c r="B3573" s="26"/>
      <c r="G3573" s="112"/>
    </row>
    <row r="3574" spans="1:7" s="4" customFormat="1" x14ac:dyDescent="0.2">
      <c r="A3574" s="94"/>
      <c r="B3574" s="26"/>
      <c r="G3574" s="112"/>
    </row>
    <row r="3575" spans="1:7" s="4" customFormat="1" x14ac:dyDescent="0.2">
      <c r="A3575" s="94"/>
      <c r="B3575" s="26"/>
      <c r="G3575" s="112"/>
    </row>
    <row r="3576" spans="1:7" s="4" customFormat="1" x14ac:dyDescent="0.2">
      <c r="A3576" s="94"/>
      <c r="B3576" s="26"/>
      <c r="G3576" s="112"/>
    </row>
    <row r="3577" spans="1:7" s="4" customFormat="1" x14ac:dyDescent="0.2">
      <c r="A3577" s="94"/>
      <c r="B3577" s="26"/>
      <c r="G3577" s="112"/>
    </row>
    <row r="3578" spans="1:7" s="4" customFormat="1" x14ac:dyDescent="0.2">
      <c r="A3578" s="94"/>
      <c r="B3578" s="26"/>
      <c r="G3578" s="112"/>
    </row>
    <row r="3579" spans="1:7" s="4" customFormat="1" x14ac:dyDescent="0.2">
      <c r="A3579" s="94"/>
      <c r="B3579" s="26"/>
      <c r="G3579" s="112"/>
    </row>
    <row r="3580" spans="1:7" s="4" customFormat="1" x14ac:dyDescent="0.2">
      <c r="A3580" s="94"/>
      <c r="B3580" s="26"/>
      <c r="G3580" s="112"/>
    </row>
    <row r="3581" spans="1:7" s="4" customFormat="1" x14ac:dyDescent="0.2">
      <c r="A3581" s="94"/>
      <c r="B3581" s="26"/>
      <c r="G3581" s="112"/>
    </row>
    <row r="3582" spans="1:7" s="4" customFormat="1" x14ac:dyDescent="0.2">
      <c r="A3582" s="94"/>
      <c r="B3582" s="26"/>
      <c r="G3582" s="112"/>
    </row>
    <row r="3583" spans="1:7" s="4" customFormat="1" x14ac:dyDescent="0.2">
      <c r="A3583" s="94"/>
      <c r="B3583" s="26"/>
      <c r="G3583" s="112"/>
    </row>
    <row r="3584" spans="1:7" s="4" customFormat="1" x14ac:dyDescent="0.2">
      <c r="A3584" s="94"/>
      <c r="B3584" s="26"/>
      <c r="G3584" s="112"/>
    </row>
    <row r="3585" spans="1:7" s="4" customFormat="1" x14ac:dyDescent="0.2">
      <c r="A3585" s="94"/>
      <c r="B3585" s="26"/>
      <c r="G3585" s="112"/>
    </row>
    <row r="3586" spans="1:7" s="4" customFormat="1" x14ac:dyDescent="0.2">
      <c r="A3586" s="94"/>
      <c r="B3586" s="26"/>
      <c r="G3586" s="112"/>
    </row>
    <row r="3587" spans="1:7" s="4" customFormat="1" x14ac:dyDescent="0.2">
      <c r="A3587" s="94"/>
      <c r="B3587" s="26"/>
      <c r="G3587" s="112"/>
    </row>
    <row r="3588" spans="1:7" s="4" customFormat="1" x14ac:dyDescent="0.2">
      <c r="A3588" s="94"/>
      <c r="B3588" s="26"/>
      <c r="G3588" s="112"/>
    </row>
    <row r="3589" spans="1:7" s="4" customFormat="1" x14ac:dyDescent="0.2">
      <c r="A3589" s="94"/>
      <c r="B3589" s="26"/>
      <c r="G3589" s="112"/>
    </row>
    <row r="3590" spans="1:7" s="4" customFormat="1" x14ac:dyDescent="0.2">
      <c r="A3590" s="94"/>
      <c r="B3590" s="26"/>
      <c r="G3590" s="112"/>
    </row>
    <row r="3591" spans="1:7" s="4" customFormat="1" x14ac:dyDescent="0.2">
      <c r="A3591" s="94"/>
      <c r="B3591" s="26"/>
      <c r="G3591" s="112"/>
    </row>
    <row r="3592" spans="1:7" s="4" customFormat="1" x14ac:dyDescent="0.2">
      <c r="A3592" s="94"/>
      <c r="B3592" s="26"/>
      <c r="G3592" s="112"/>
    </row>
    <row r="3593" spans="1:7" s="4" customFormat="1" x14ac:dyDescent="0.2">
      <c r="A3593" s="94"/>
      <c r="B3593" s="26"/>
      <c r="G3593" s="112"/>
    </row>
    <row r="3594" spans="1:7" s="4" customFormat="1" x14ac:dyDescent="0.2">
      <c r="A3594" s="94"/>
      <c r="B3594" s="26"/>
      <c r="G3594" s="112"/>
    </row>
    <row r="3595" spans="1:7" s="4" customFormat="1" x14ac:dyDescent="0.2">
      <c r="A3595" s="94"/>
      <c r="B3595" s="26"/>
      <c r="G3595" s="112"/>
    </row>
    <row r="3596" spans="1:7" s="4" customFormat="1" x14ac:dyDescent="0.2">
      <c r="A3596" s="94"/>
      <c r="B3596" s="26"/>
      <c r="G3596" s="112"/>
    </row>
    <row r="3597" spans="1:7" s="4" customFormat="1" x14ac:dyDescent="0.2">
      <c r="A3597" s="94"/>
      <c r="B3597" s="26"/>
      <c r="G3597" s="112"/>
    </row>
    <row r="3598" spans="1:7" s="4" customFormat="1" x14ac:dyDescent="0.2">
      <c r="A3598" s="94"/>
      <c r="B3598" s="26"/>
      <c r="G3598" s="112"/>
    </row>
    <row r="3599" spans="1:7" s="4" customFormat="1" x14ac:dyDescent="0.2">
      <c r="A3599" s="94"/>
      <c r="B3599" s="26"/>
      <c r="G3599" s="112"/>
    </row>
    <row r="3600" spans="1:7" s="4" customFormat="1" x14ac:dyDescent="0.2">
      <c r="A3600" s="94"/>
      <c r="B3600" s="26"/>
      <c r="G3600" s="112"/>
    </row>
    <row r="3601" spans="1:7" s="4" customFormat="1" x14ac:dyDescent="0.2">
      <c r="A3601" s="94"/>
      <c r="B3601" s="26"/>
      <c r="G3601" s="112"/>
    </row>
    <row r="3602" spans="1:7" s="4" customFormat="1" x14ac:dyDescent="0.2">
      <c r="A3602" s="94"/>
      <c r="B3602" s="26"/>
      <c r="G3602" s="112"/>
    </row>
    <row r="3603" spans="1:7" s="4" customFormat="1" x14ac:dyDescent="0.2">
      <c r="A3603" s="94"/>
      <c r="B3603" s="26"/>
      <c r="G3603" s="112"/>
    </row>
    <row r="3604" spans="1:7" s="4" customFormat="1" x14ac:dyDescent="0.2">
      <c r="A3604" s="94"/>
      <c r="B3604" s="26"/>
      <c r="G3604" s="112"/>
    </row>
    <row r="3605" spans="1:7" s="4" customFormat="1" x14ac:dyDescent="0.2">
      <c r="A3605" s="94"/>
      <c r="B3605" s="26"/>
      <c r="G3605" s="112"/>
    </row>
    <row r="3606" spans="1:7" s="4" customFormat="1" x14ac:dyDescent="0.2">
      <c r="A3606" s="94"/>
      <c r="B3606" s="26"/>
      <c r="G3606" s="112"/>
    </row>
    <row r="3607" spans="1:7" s="4" customFormat="1" x14ac:dyDescent="0.2">
      <c r="A3607" s="94"/>
      <c r="B3607" s="26"/>
      <c r="G3607" s="112"/>
    </row>
    <row r="3608" spans="1:7" s="4" customFormat="1" x14ac:dyDescent="0.2">
      <c r="A3608" s="94"/>
      <c r="B3608" s="26"/>
      <c r="G3608" s="112"/>
    </row>
    <row r="3609" spans="1:7" s="4" customFormat="1" x14ac:dyDescent="0.2">
      <c r="A3609" s="94"/>
      <c r="B3609" s="26"/>
      <c r="G3609" s="112"/>
    </row>
    <row r="3610" spans="1:7" s="4" customFormat="1" x14ac:dyDescent="0.2">
      <c r="A3610" s="94"/>
      <c r="B3610" s="26"/>
      <c r="G3610" s="112"/>
    </row>
    <row r="3611" spans="1:7" s="4" customFormat="1" x14ac:dyDescent="0.2">
      <c r="A3611" s="94"/>
      <c r="B3611" s="26"/>
      <c r="G3611" s="112"/>
    </row>
    <row r="3612" spans="1:7" s="4" customFormat="1" x14ac:dyDescent="0.2">
      <c r="A3612" s="94"/>
      <c r="B3612" s="26"/>
      <c r="G3612" s="112"/>
    </row>
    <row r="3613" spans="1:7" s="4" customFormat="1" x14ac:dyDescent="0.2">
      <c r="A3613" s="94"/>
      <c r="B3613" s="26"/>
      <c r="G3613" s="112"/>
    </row>
    <row r="3614" spans="1:7" s="4" customFormat="1" x14ac:dyDescent="0.2">
      <c r="A3614" s="94"/>
      <c r="B3614" s="26"/>
      <c r="G3614" s="112"/>
    </row>
    <row r="3615" spans="1:7" s="4" customFormat="1" x14ac:dyDescent="0.2">
      <c r="A3615" s="94"/>
      <c r="B3615" s="26"/>
      <c r="G3615" s="112"/>
    </row>
    <row r="3616" spans="1:7" s="4" customFormat="1" x14ac:dyDescent="0.2">
      <c r="A3616" s="94"/>
      <c r="B3616" s="26"/>
      <c r="G3616" s="112"/>
    </row>
    <row r="3617" spans="1:7" s="4" customFormat="1" x14ac:dyDescent="0.2">
      <c r="A3617" s="94"/>
      <c r="B3617" s="26"/>
      <c r="G3617" s="112"/>
    </row>
    <row r="3618" spans="1:7" s="4" customFormat="1" x14ac:dyDescent="0.2">
      <c r="A3618" s="94"/>
      <c r="B3618" s="26"/>
      <c r="G3618" s="112"/>
    </row>
    <row r="3619" spans="1:7" s="4" customFormat="1" x14ac:dyDescent="0.2">
      <c r="A3619" s="94"/>
      <c r="B3619" s="26"/>
      <c r="G3619" s="112"/>
    </row>
    <row r="3620" spans="1:7" s="4" customFormat="1" x14ac:dyDescent="0.2">
      <c r="A3620" s="94"/>
      <c r="B3620" s="26"/>
      <c r="G3620" s="112"/>
    </row>
    <row r="3621" spans="1:7" s="4" customFormat="1" x14ac:dyDescent="0.2">
      <c r="A3621" s="94"/>
      <c r="B3621" s="26"/>
      <c r="G3621" s="112"/>
    </row>
    <row r="3622" spans="1:7" s="4" customFormat="1" x14ac:dyDescent="0.2">
      <c r="A3622" s="94"/>
      <c r="B3622" s="26"/>
      <c r="G3622" s="112"/>
    </row>
    <row r="3623" spans="1:7" s="4" customFormat="1" x14ac:dyDescent="0.2">
      <c r="A3623" s="94"/>
      <c r="B3623" s="26"/>
      <c r="G3623" s="112"/>
    </row>
    <row r="3624" spans="1:7" s="4" customFormat="1" x14ac:dyDescent="0.2">
      <c r="A3624" s="94"/>
      <c r="B3624" s="26"/>
      <c r="G3624" s="112"/>
    </row>
    <row r="3625" spans="1:7" s="4" customFormat="1" x14ac:dyDescent="0.2">
      <c r="A3625" s="94"/>
      <c r="B3625" s="26"/>
      <c r="G3625" s="112"/>
    </row>
    <row r="3626" spans="1:7" s="4" customFormat="1" x14ac:dyDescent="0.2">
      <c r="A3626" s="94"/>
      <c r="B3626" s="26"/>
      <c r="G3626" s="112"/>
    </row>
    <row r="3627" spans="1:7" s="4" customFormat="1" x14ac:dyDescent="0.2">
      <c r="A3627" s="94"/>
      <c r="B3627" s="26"/>
      <c r="G3627" s="112"/>
    </row>
    <row r="3628" spans="1:7" s="4" customFormat="1" x14ac:dyDescent="0.2">
      <c r="A3628" s="94"/>
      <c r="B3628" s="26"/>
      <c r="G3628" s="112"/>
    </row>
    <row r="3629" spans="1:7" s="4" customFormat="1" x14ac:dyDescent="0.2">
      <c r="A3629" s="94"/>
      <c r="B3629" s="26"/>
      <c r="G3629" s="112"/>
    </row>
    <row r="3630" spans="1:7" s="4" customFormat="1" x14ac:dyDescent="0.2">
      <c r="A3630" s="94"/>
      <c r="B3630" s="26"/>
      <c r="G3630" s="112"/>
    </row>
    <row r="3631" spans="1:7" s="4" customFormat="1" x14ac:dyDescent="0.2">
      <c r="A3631" s="94"/>
      <c r="B3631" s="26"/>
      <c r="G3631" s="112"/>
    </row>
    <row r="3632" spans="1:7" s="4" customFormat="1" x14ac:dyDescent="0.2">
      <c r="A3632" s="94"/>
      <c r="B3632" s="26"/>
      <c r="G3632" s="112"/>
    </row>
    <row r="3633" spans="1:7" s="4" customFormat="1" x14ac:dyDescent="0.2">
      <c r="A3633" s="94"/>
      <c r="B3633" s="26"/>
      <c r="G3633" s="112"/>
    </row>
    <row r="3634" spans="1:7" s="4" customFormat="1" x14ac:dyDescent="0.2">
      <c r="A3634" s="94"/>
      <c r="B3634" s="26"/>
      <c r="G3634" s="112"/>
    </row>
    <row r="3635" spans="1:7" s="4" customFormat="1" x14ac:dyDescent="0.2">
      <c r="A3635" s="94"/>
      <c r="B3635" s="26"/>
      <c r="G3635" s="112"/>
    </row>
    <row r="3636" spans="1:7" s="4" customFormat="1" x14ac:dyDescent="0.2">
      <c r="A3636" s="94"/>
      <c r="B3636" s="26"/>
      <c r="G3636" s="112"/>
    </row>
    <row r="3637" spans="1:7" s="4" customFormat="1" x14ac:dyDescent="0.2">
      <c r="A3637" s="94"/>
      <c r="B3637" s="26"/>
      <c r="G3637" s="112"/>
    </row>
    <row r="3638" spans="1:7" s="4" customFormat="1" x14ac:dyDescent="0.2">
      <c r="A3638" s="94"/>
      <c r="B3638" s="26"/>
      <c r="G3638" s="112"/>
    </row>
    <row r="3639" spans="1:7" s="4" customFormat="1" x14ac:dyDescent="0.2">
      <c r="A3639" s="94"/>
      <c r="B3639" s="26"/>
      <c r="G3639" s="112"/>
    </row>
    <row r="3640" spans="1:7" s="4" customFormat="1" x14ac:dyDescent="0.2">
      <c r="A3640" s="94"/>
      <c r="B3640" s="26"/>
      <c r="G3640" s="112"/>
    </row>
    <row r="3641" spans="1:7" s="4" customFormat="1" x14ac:dyDescent="0.2">
      <c r="A3641" s="94"/>
      <c r="B3641" s="26"/>
      <c r="G3641" s="112"/>
    </row>
    <row r="3642" spans="1:7" s="4" customFormat="1" x14ac:dyDescent="0.2">
      <c r="A3642" s="94"/>
      <c r="B3642" s="26"/>
      <c r="G3642" s="112"/>
    </row>
    <row r="3643" spans="1:7" s="4" customFormat="1" x14ac:dyDescent="0.2">
      <c r="A3643" s="94"/>
      <c r="B3643" s="26"/>
      <c r="G3643" s="112"/>
    </row>
    <row r="3644" spans="1:7" s="4" customFormat="1" x14ac:dyDescent="0.2">
      <c r="A3644" s="94"/>
      <c r="B3644" s="26"/>
      <c r="G3644" s="112"/>
    </row>
    <row r="3645" spans="1:7" s="4" customFormat="1" x14ac:dyDescent="0.2">
      <c r="A3645" s="94"/>
      <c r="B3645" s="26"/>
      <c r="G3645" s="112"/>
    </row>
    <row r="3646" spans="1:7" s="4" customFormat="1" x14ac:dyDescent="0.2">
      <c r="A3646" s="94"/>
      <c r="B3646" s="26"/>
      <c r="G3646" s="112"/>
    </row>
    <row r="3647" spans="1:7" s="4" customFormat="1" x14ac:dyDescent="0.2">
      <c r="A3647" s="94"/>
      <c r="B3647" s="26"/>
      <c r="G3647" s="112"/>
    </row>
    <row r="3648" spans="1:7" s="4" customFormat="1" x14ac:dyDescent="0.2">
      <c r="A3648" s="94"/>
      <c r="B3648" s="26"/>
      <c r="G3648" s="112"/>
    </row>
    <row r="3649" spans="1:7" s="4" customFormat="1" x14ac:dyDescent="0.2">
      <c r="A3649" s="94"/>
      <c r="B3649" s="26"/>
      <c r="G3649" s="112"/>
    </row>
    <row r="3650" spans="1:7" s="4" customFormat="1" x14ac:dyDescent="0.2">
      <c r="A3650" s="94"/>
      <c r="B3650" s="26"/>
      <c r="G3650" s="112"/>
    </row>
    <row r="3651" spans="1:7" s="4" customFormat="1" x14ac:dyDescent="0.2">
      <c r="A3651" s="94"/>
      <c r="B3651" s="26"/>
      <c r="G3651" s="112"/>
    </row>
    <row r="3652" spans="1:7" s="4" customFormat="1" x14ac:dyDescent="0.2">
      <c r="A3652" s="94"/>
      <c r="B3652" s="26"/>
      <c r="G3652" s="112"/>
    </row>
    <row r="3653" spans="1:7" s="4" customFormat="1" x14ac:dyDescent="0.2">
      <c r="A3653" s="94"/>
      <c r="B3653" s="26"/>
      <c r="G3653" s="112"/>
    </row>
    <row r="3654" spans="1:7" s="4" customFormat="1" x14ac:dyDescent="0.2">
      <c r="A3654" s="94"/>
      <c r="B3654" s="26"/>
      <c r="G3654" s="112"/>
    </row>
    <row r="3655" spans="1:7" s="4" customFormat="1" x14ac:dyDescent="0.2">
      <c r="A3655" s="94"/>
      <c r="B3655" s="26"/>
      <c r="G3655" s="112"/>
    </row>
    <row r="3656" spans="1:7" s="4" customFormat="1" x14ac:dyDescent="0.2">
      <c r="A3656" s="94"/>
      <c r="B3656" s="26"/>
      <c r="G3656" s="112"/>
    </row>
    <row r="3657" spans="1:7" s="4" customFormat="1" x14ac:dyDescent="0.2">
      <c r="A3657" s="94"/>
      <c r="B3657" s="26"/>
      <c r="G3657" s="112"/>
    </row>
    <row r="3658" spans="1:7" s="4" customFormat="1" x14ac:dyDescent="0.2">
      <c r="A3658" s="94"/>
      <c r="B3658" s="26"/>
      <c r="G3658" s="112"/>
    </row>
    <row r="3659" spans="1:7" s="4" customFormat="1" x14ac:dyDescent="0.2">
      <c r="A3659" s="94"/>
      <c r="B3659" s="26"/>
      <c r="G3659" s="112"/>
    </row>
    <row r="3660" spans="1:7" s="4" customFormat="1" x14ac:dyDescent="0.2">
      <c r="A3660" s="94"/>
      <c r="B3660" s="26"/>
      <c r="G3660" s="112"/>
    </row>
    <row r="3661" spans="1:7" s="4" customFormat="1" x14ac:dyDescent="0.2">
      <c r="A3661" s="94"/>
      <c r="B3661" s="26"/>
      <c r="G3661" s="112"/>
    </row>
    <row r="3662" spans="1:7" s="4" customFormat="1" x14ac:dyDescent="0.2">
      <c r="A3662" s="94"/>
      <c r="B3662" s="26"/>
      <c r="G3662" s="112"/>
    </row>
    <row r="3663" spans="1:7" s="4" customFormat="1" x14ac:dyDescent="0.2">
      <c r="A3663" s="94"/>
      <c r="B3663" s="26"/>
      <c r="G3663" s="112"/>
    </row>
    <row r="3664" spans="1:7" s="4" customFormat="1" x14ac:dyDescent="0.2">
      <c r="A3664" s="94"/>
      <c r="B3664" s="26"/>
      <c r="G3664" s="112"/>
    </row>
    <row r="3665" spans="1:7" s="4" customFormat="1" x14ac:dyDescent="0.2">
      <c r="A3665" s="94"/>
      <c r="B3665" s="26"/>
      <c r="G3665" s="112"/>
    </row>
    <row r="3666" spans="1:7" s="4" customFormat="1" x14ac:dyDescent="0.2">
      <c r="A3666" s="94"/>
      <c r="B3666" s="26"/>
      <c r="G3666" s="112"/>
    </row>
    <row r="3667" spans="1:7" s="4" customFormat="1" x14ac:dyDescent="0.2">
      <c r="A3667" s="94"/>
      <c r="B3667" s="26"/>
      <c r="G3667" s="112"/>
    </row>
    <row r="3668" spans="1:7" s="4" customFormat="1" x14ac:dyDescent="0.2">
      <c r="A3668" s="94"/>
      <c r="B3668" s="26"/>
      <c r="G3668" s="112"/>
    </row>
    <row r="3669" spans="1:7" s="4" customFormat="1" x14ac:dyDescent="0.2">
      <c r="A3669" s="94"/>
      <c r="B3669" s="26"/>
      <c r="G3669" s="112"/>
    </row>
    <row r="3670" spans="1:7" s="4" customFormat="1" x14ac:dyDescent="0.2">
      <c r="A3670" s="94"/>
      <c r="B3670" s="26"/>
      <c r="G3670" s="112"/>
    </row>
    <row r="3671" spans="1:7" s="4" customFormat="1" x14ac:dyDescent="0.2">
      <c r="A3671" s="94"/>
      <c r="B3671" s="26"/>
      <c r="G3671" s="112"/>
    </row>
    <row r="3672" spans="1:7" s="4" customFormat="1" x14ac:dyDescent="0.2">
      <c r="A3672" s="94"/>
      <c r="B3672" s="26"/>
      <c r="G3672" s="112"/>
    </row>
    <row r="3673" spans="1:7" s="4" customFormat="1" x14ac:dyDescent="0.2">
      <c r="A3673" s="94"/>
      <c r="B3673" s="26"/>
      <c r="G3673" s="112"/>
    </row>
    <row r="3674" spans="1:7" s="4" customFormat="1" x14ac:dyDescent="0.2">
      <c r="A3674" s="94"/>
      <c r="B3674" s="26"/>
      <c r="G3674" s="112"/>
    </row>
    <row r="3675" spans="1:7" s="4" customFormat="1" x14ac:dyDescent="0.2">
      <c r="A3675" s="94"/>
      <c r="B3675" s="26"/>
      <c r="G3675" s="112"/>
    </row>
    <row r="3676" spans="1:7" s="4" customFormat="1" x14ac:dyDescent="0.2">
      <c r="A3676" s="94"/>
      <c r="B3676" s="26"/>
      <c r="G3676" s="112"/>
    </row>
    <row r="3677" spans="1:7" s="4" customFormat="1" x14ac:dyDescent="0.2">
      <c r="A3677" s="94"/>
      <c r="B3677" s="26"/>
      <c r="G3677" s="112"/>
    </row>
    <row r="3678" spans="1:7" s="4" customFormat="1" x14ac:dyDescent="0.2">
      <c r="A3678" s="94"/>
      <c r="B3678" s="26"/>
      <c r="G3678" s="112"/>
    </row>
    <row r="3679" spans="1:7" s="4" customFormat="1" x14ac:dyDescent="0.2">
      <c r="A3679" s="94"/>
      <c r="B3679" s="26"/>
      <c r="G3679" s="112"/>
    </row>
    <row r="3680" spans="1:7" s="4" customFormat="1" x14ac:dyDescent="0.2">
      <c r="A3680" s="94"/>
      <c r="B3680" s="26"/>
      <c r="G3680" s="112"/>
    </row>
    <row r="3681" spans="1:7" s="4" customFormat="1" x14ac:dyDescent="0.2">
      <c r="A3681" s="94"/>
      <c r="B3681" s="26"/>
      <c r="G3681" s="112"/>
    </row>
    <row r="3682" spans="1:7" s="4" customFormat="1" x14ac:dyDescent="0.2">
      <c r="A3682" s="94"/>
      <c r="B3682" s="26"/>
      <c r="G3682" s="112"/>
    </row>
    <row r="3683" spans="1:7" s="4" customFormat="1" x14ac:dyDescent="0.2">
      <c r="A3683" s="94"/>
      <c r="B3683" s="26"/>
      <c r="G3683" s="112"/>
    </row>
    <row r="3684" spans="1:7" s="4" customFormat="1" x14ac:dyDescent="0.2">
      <c r="A3684" s="94"/>
      <c r="B3684" s="26"/>
      <c r="G3684" s="112"/>
    </row>
    <row r="3685" spans="1:7" s="4" customFormat="1" x14ac:dyDescent="0.2">
      <c r="A3685" s="94"/>
      <c r="B3685" s="26"/>
      <c r="G3685" s="112"/>
    </row>
    <row r="3686" spans="1:7" s="4" customFormat="1" x14ac:dyDescent="0.2">
      <c r="A3686" s="94"/>
      <c r="B3686" s="26"/>
      <c r="G3686" s="112"/>
    </row>
    <row r="3687" spans="1:7" s="4" customFormat="1" x14ac:dyDescent="0.2">
      <c r="A3687" s="94"/>
      <c r="B3687" s="26"/>
      <c r="G3687" s="112"/>
    </row>
    <row r="3688" spans="1:7" s="4" customFormat="1" x14ac:dyDescent="0.2">
      <c r="A3688" s="94"/>
      <c r="B3688" s="26"/>
      <c r="G3688" s="112"/>
    </row>
    <row r="3689" spans="1:7" s="4" customFormat="1" x14ac:dyDescent="0.2">
      <c r="A3689" s="94"/>
      <c r="B3689" s="26"/>
      <c r="G3689" s="112"/>
    </row>
    <row r="3690" spans="1:7" s="4" customFormat="1" x14ac:dyDescent="0.2">
      <c r="A3690" s="94"/>
      <c r="B3690" s="26"/>
      <c r="G3690" s="112"/>
    </row>
    <row r="3691" spans="1:7" s="4" customFormat="1" x14ac:dyDescent="0.2">
      <c r="A3691" s="94"/>
      <c r="B3691" s="26"/>
      <c r="G3691" s="112"/>
    </row>
    <row r="3692" spans="1:7" s="4" customFormat="1" x14ac:dyDescent="0.2">
      <c r="A3692" s="94"/>
      <c r="B3692" s="26"/>
      <c r="G3692" s="112"/>
    </row>
    <row r="3693" spans="1:7" s="4" customFormat="1" x14ac:dyDescent="0.2">
      <c r="A3693" s="94"/>
      <c r="B3693" s="26"/>
      <c r="G3693" s="112"/>
    </row>
    <row r="3694" spans="1:7" s="4" customFormat="1" x14ac:dyDescent="0.2">
      <c r="A3694" s="94"/>
      <c r="B3694" s="26"/>
      <c r="G3694" s="112"/>
    </row>
    <row r="3695" spans="1:7" s="4" customFormat="1" x14ac:dyDescent="0.2">
      <c r="A3695" s="94"/>
      <c r="B3695" s="26"/>
      <c r="G3695" s="112"/>
    </row>
    <row r="3696" spans="1:7" s="4" customFormat="1" x14ac:dyDescent="0.2">
      <c r="A3696" s="94"/>
      <c r="B3696" s="26"/>
      <c r="G3696" s="112"/>
    </row>
    <row r="3697" spans="1:7" s="4" customFormat="1" x14ac:dyDescent="0.2">
      <c r="A3697" s="94"/>
      <c r="B3697" s="26"/>
      <c r="G3697" s="112"/>
    </row>
    <row r="3698" spans="1:7" s="4" customFormat="1" x14ac:dyDescent="0.2">
      <c r="A3698" s="94"/>
      <c r="B3698" s="26"/>
      <c r="G3698" s="112"/>
    </row>
    <row r="3699" spans="1:7" s="4" customFormat="1" x14ac:dyDescent="0.2">
      <c r="A3699" s="94"/>
      <c r="B3699" s="26"/>
      <c r="G3699" s="112"/>
    </row>
    <row r="3700" spans="1:7" s="4" customFormat="1" x14ac:dyDescent="0.2">
      <c r="A3700" s="94"/>
      <c r="B3700" s="26"/>
      <c r="G3700" s="112"/>
    </row>
    <row r="3701" spans="1:7" s="4" customFormat="1" x14ac:dyDescent="0.2">
      <c r="A3701" s="94"/>
      <c r="B3701" s="26"/>
      <c r="G3701" s="112"/>
    </row>
    <row r="3702" spans="1:7" s="4" customFormat="1" x14ac:dyDescent="0.2">
      <c r="A3702" s="94"/>
      <c r="B3702" s="26"/>
      <c r="G3702" s="112"/>
    </row>
    <row r="3703" spans="1:7" s="4" customFormat="1" x14ac:dyDescent="0.2">
      <c r="A3703" s="94"/>
      <c r="B3703" s="26"/>
      <c r="G3703" s="112"/>
    </row>
    <row r="3704" spans="1:7" s="4" customFormat="1" x14ac:dyDescent="0.2">
      <c r="A3704" s="94"/>
      <c r="B3704" s="26"/>
      <c r="G3704" s="112"/>
    </row>
    <row r="3705" spans="1:7" s="4" customFormat="1" x14ac:dyDescent="0.2">
      <c r="A3705" s="94"/>
      <c r="B3705" s="26"/>
      <c r="G3705" s="112"/>
    </row>
    <row r="3706" spans="1:7" s="4" customFormat="1" x14ac:dyDescent="0.2">
      <c r="A3706" s="94"/>
      <c r="B3706" s="26"/>
      <c r="G3706" s="112"/>
    </row>
    <row r="3707" spans="1:7" s="4" customFormat="1" x14ac:dyDescent="0.2">
      <c r="A3707" s="94"/>
      <c r="B3707" s="26"/>
      <c r="G3707" s="112"/>
    </row>
    <row r="3708" spans="1:7" s="4" customFormat="1" x14ac:dyDescent="0.2">
      <c r="A3708" s="94"/>
      <c r="B3708" s="26"/>
      <c r="G3708" s="112"/>
    </row>
    <row r="3709" spans="1:7" s="4" customFormat="1" x14ac:dyDescent="0.2">
      <c r="A3709" s="94"/>
      <c r="B3709" s="26"/>
      <c r="G3709" s="112"/>
    </row>
    <row r="3710" spans="1:7" s="4" customFormat="1" x14ac:dyDescent="0.2">
      <c r="A3710" s="94"/>
      <c r="B3710" s="26"/>
      <c r="G3710" s="112"/>
    </row>
    <row r="3711" spans="1:7" s="4" customFormat="1" x14ac:dyDescent="0.2">
      <c r="A3711" s="94"/>
      <c r="B3711" s="26"/>
      <c r="G3711" s="112"/>
    </row>
    <row r="3712" spans="1:7" s="4" customFormat="1" x14ac:dyDescent="0.2">
      <c r="A3712" s="94"/>
      <c r="B3712" s="26"/>
      <c r="G3712" s="112"/>
    </row>
    <row r="3713" spans="1:7" s="4" customFormat="1" x14ac:dyDescent="0.2">
      <c r="A3713" s="94"/>
      <c r="B3713" s="26"/>
      <c r="G3713" s="112"/>
    </row>
    <row r="3714" spans="1:7" s="4" customFormat="1" x14ac:dyDescent="0.2">
      <c r="A3714" s="94"/>
      <c r="B3714" s="26"/>
      <c r="G3714" s="112"/>
    </row>
    <row r="3715" spans="1:7" s="4" customFormat="1" x14ac:dyDescent="0.2">
      <c r="A3715" s="94"/>
      <c r="B3715" s="26"/>
      <c r="G3715" s="112"/>
    </row>
    <row r="3716" spans="1:7" s="4" customFormat="1" x14ac:dyDescent="0.2">
      <c r="A3716" s="94"/>
      <c r="B3716" s="26"/>
      <c r="G3716" s="112"/>
    </row>
    <row r="3717" spans="1:7" s="4" customFormat="1" x14ac:dyDescent="0.2">
      <c r="A3717" s="94"/>
      <c r="B3717" s="26"/>
      <c r="G3717" s="112"/>
    </row>
    <row r="3718" spans="1:7" s="4" customFormat="1" x14ac:dyDescent="0.2">
      <c r="A3718" s="94"/>
      <c r="B3718" s="26"/>
      <c r="G3718" s="112"/>
    </row>
    <row r="3719" spans="1:7" s="4" customFormat="1" x14ac:dyDescent="0.2">
      <c r="A3719" s="94"/>
      <c r="B3719" s="26"/>
      <c r="G3719" s="112"/>
    </row>
    <row r="3720" spans="1:7" s="4" customFormat="1" x14ac:dyDescent="0.2">
      <c r="A3720" s="94"/>
      <c r="B3720" s="26"/>
      <c r="G3720" s="112"/>
    </row>
    <row r="3721" spans="1:7" s="4" customFormat="1" x14ac:dyDescent="0.2">
      <c r="A3721" s="94"/>
      <c r="B3721" s="26"/>
      <c r="G3721" s="112"/>
    </row>
    <row r="3722" spans="1:7" s="4" customFormat="1" x14ac:dyDescent="0.2">
      <c r="A3722" s="94"/>
      <c r="B3722" s="26"/>
      <c r="G3722" s="112"/>
    </row>
    <row r="3723" spans="1:7" s="4" customFormat="1" x14ac:dyDescent="0.2">
      <c r="A3723" s="94"/>
      <c r="B3723" s="26"/>
      <c r="G3723" s="112"/>
    </row>
    <row r="3724" spans="1:7" s="4" customFormat="1" x14ac:dyDescent="0.2">
      <c r="A3724" s="94"/>
      <c r="B3724" s="26"/>
      <c r="G3724" s="112"/>
    </row>
    <row r="3725" spans="1:7" s="4" customFormat="1" x14ac:dyDescent="0.2">
      <c r="A3725" s="94"/>
      <c r="B3725" s="26"/>
      <c r="G3725" s="112"/>
    </row>
    <row r="3726" spans="1:7" s="4" customFormat="1" x14ac:dyDescent="0.2">
      <c r="A3726" s="94"/>
      <c r="B3726" s="26"/>
      <c r="G3726" s="112"/>
    </row>
    <row r="3727" spans="1:7" s="4" customFormat="1" x14ac:dyDescent="0.2">
      <c r="A3727" s="94"/>
      <c r="B3727" s="26"/>
      <c r="G3727" s="112"/>
    </row>
    <row r="3728" spans="1:7" s="4" customFormat="1" x14ac:dyDescent="0.2">
      <c r="A3728" s="94"/>
      <c r="B3728" s="26"/>
      <c r="G3728" s="112"/>
    </row>
    <row r="3729" spans="1:7" s="4" customFormat="1" x14ac:dyDescent="0.2">
      <c r="A3729" s="94"/>
      <c r="B3729" s="26"/>
      <c r="G3729" s="112"/>
    </row>
    <row r="3730" spans="1:7" s="4" customFormat="1" x14ac:dyDescent="0.2">
      <c r="A3730" s="94"/>
      <c r="B3730" s="26"/>
      <c r="G3730" s="112"/>
    </row>
    <row r="3731" spans="1:7" s="4" customFormat="1" x14ac:dyDescent="0.2">
      <c r="A3731" s="94"/>
      <c r="B3731" s="26"/>
      <c r="G3731" s="112"/>
    </row>
    <row r="3732" spans="1:7" s="4" customFormat="1" x14ac:dyDescent="0.2">
      <c r="A3732" s="94"/>
      <c r="B3732" s="26"/>
      <c r="G3732" s="112"/>
    </row>
    <row r="3733" spans="1:7" s="4" customFormat="1" x14ac:dyDescent="0.2">
      <c r="A3733" s="94"/>
      <c r="B3733" s="26"/>
      <c r="G3733" s="112"/>
    </row>
    <row r="3734" spans="1:7" s="4" customFormat="1" x14ac:dyDescent="0.2">
      <c r="A3734" s="94"/>
      <c r="B3734" s="26"/>
      <c r="G3734" s="112"/>
    </row>
    <row r="3735" spans="1:7" s="4" customFormat="1" x14ac:dyDescent="0.2">
      <c r="A3735" s="94"/>
      <c r="B3735" s="26"/>
      <c r="G3735" s="112"/>
    </row>
    <row r="3736" spans="1:7" s="4" customFormat="1" x14ac:dyDescent="0.2">
      <c r="A3736" s="94"/>
      <c r="B3736" s="26"/>
      <c r="G3736" s="112"/>
    </row>
    <row r="3737" spans="1:7" s="4" customFormat="1" x14ac:dyDescent="0.2">
      <c r="A3737" s="94"/>
      <c r="B3737" s="26"/>
      <c r="G3737" s="112"/>
    </row>
    <row r="3738" spans="1:7" s="4" customFormat="1" x14ac:dyDescent="0.2">
      <c r="A3738" s="94"/>
      <c r="B3738" s="26"/>
      <c r="G3738" s="112"/>
    </row>
    <row r="3739" spans="1:7" s="4" customFormat="1" x14ac:dyDescent="0.2">
      <c r="A3739" s="94"/>
      <c r="B3739" s="26"/>
      <c r="G3739" s="112"/>
    </row>
    <row r="3740" spans="1:7" s="4" customFormat="1" x14ac:dyDescent="0.2">
      <c r="A3740" s="94"/>
      <c r="B3740" s="26"/>
      <c r="G3740" s="112"/>
    </row>
    <row r="3741" spans="1:7" s="4" customFormat="1" x14ac:dyDescent="0.2">
      <c r="A3741" s="94"/>
      <c r="B3741" s="26"/>
      <c r="G3741" s="112"/>
    </row>
    <row r="3742" spans="1:7" s="4" customFormat="1" x14ac:dyDescent="0.2">
      <c r="A3742" s="94"/>
      <c r="B3742" s="26"/>
      <c r="G3742" s="112"/>
    </row>
    <row r="3743" spans="1:7" s="4" customFormat="1" x14ac:dyDescent="0.2">
      <c r="A3743" s="94"/>
      <c r="B3743" s="26"/>
      <c r="G3743" s="112"/>
    </row>
    <row r="3744" spans="1:7" s="4" customFormat="1" x14ac:dyDescent="0.2">
      <c r="A3744" s="94"/>
      <c r="B3744" s="26"/>
      <c r="G3744" s="112"/>
    </row>
    <row r="3745" spans="1:7" s="4" customFormat="1" x14ac:dyDescent="0.2">
      <c r="A3745" s="94"/>
      <c r="B3745" s="26"/>
      <c r="G3745" s="112"/>
    </row>
    <row r="3746" spans="1:7" s="4" customFormat="1" x14ac:dyDescent="0.2">
      <c r="A3746" s="94"/>
      <c r="B3746" s="26"/>
      <c r="G3746" s="112"/>
    </row>
    <row r="3747" spans="1:7" s="4" customFormat="1" x14ac:dyDescent="0.2">
      <c r="A3747" s="94"/>
      <c r="B3747" s="26"/>
      <c r="G3747" s="112"/>
    </row>
    <row r="3748" spans="1:7" s="4" customFormat="1" x14ac:dyDescent="0.2">
      <c r="A3748" s="94"/>
      <c r="B3748" s="26"/>
      <c r="G3748" s="112"/>
    </row>
    <row r="3749" spans="1:7" s="4" customFormat="1" x14ac:dyDescent="0.2">
      <c r="A3749" s="94"/>
      <c r="B3749" s="26"/>
      <c r="G3749" s="112"/>
    </row>
    <row r="3750" spans="1:7" s="4" customFormat="1" x14ac:dyDescent="0.2">
      <c r="A3750" s="94"/>
      <c r="B3750" s="26"/>
      <c r="G3750" s="112"/>
    </row>
    <row r="3751" spans="1:7" s="4" customFormat="1" x14ac:dyDescent="0.2">
      <c r="A3751" s="94"/>
      <c r="B3751" s="26"/>
      <c r="G3751" s="112"/>
    </row>
    <row r="3752" spans="1:7" s="4" customFormat="1" x14ac:dyDescent="0.2">
      <c r="A3752" s="94"/>
      <c r="B3752" s="26"/>
      <c r="G3752" s="112"/>
    </row>
    <row r="3753" spans="1:7" s="4" customFormat="1" x14ac:dyDescent="0.2">
      <c r="A3753" s="94"/>
      <c r="B3753" s="26"/>
      <c r="G3753" s="112"/>
    </row>
    <row r="3754" spans="1:7" s="4" customFormat="1" x14ac:dyDescent="0.2">
      <c r="A3754" s="94"/>
      <c r="B3754" s="26"/>
      <c r="G3754" s="112"/>
    </row>
    <row r="3755" spans="1:7" s="4" customFormat="1" x14ac:dyDescent="0.2">
      <c r="A3755" s="94"/>
      <c r="B3755" s="26"/>
      <c r="G3755" s="112"/>
    </row>
    <row r="3756" spans="1:7" s="4" customFormat="1" x14ac:dyDescent="0.2">
      <c r="A3756" s="94"/>
      <c r="B3756" s="26"/>
      <c r="G3756" s="112"/>
    </row>
    <row r="3757" spans="1:7" s="4" customFormat="1" x14ac:dyDescent="0.2">
      <c r="A3757" s="94"/>
      <c r="B3757" s="26"/>
      <c r="G3757" s="112"/>
    </row>
    <row r="3758" spans="1:7" s="4" customFormat="1" x14ac:dyDescent="0.2">
      <c r="A3758" s="94"/>
      <c r="B3758" s="26"/>
      <c r="G3758" s="112"/>
    </row>
    <row r="3759" spans="1:7" s="4" customFormat="1" x14ac:dyDescent="0.2">
      <c r="A3759" s="94"/>
      <c r="B3759" s="26"/>
      <c r="G3759" s="112"/>
    </row>
    <row r="3760" spans="1:7" s="4" customFormat="1" x14ac:dyDescent="0.2">
      <c r="A3760" s="94"/>
      <c r="B3760" s="26"/>
      <c r="G3760" s="112"/>
    </row>
    <row r="3761" spans="1:7" s="4" customFormat="1" x14ac:dyDescent="0.2">
      <c r="A3761" s="94"/>
      <c r="B3761" s="26"/>
      <c r="G3761" s="112"/>
    </row>
    <row r="3762" spans="1:7" s="4" customFormat="1" x14ac:dyDescent="0.2">
      <c r="A3762" s="94"/>
      <c r="B3762" s="26"/>
      <c r="G3762" s="112"/>
    </row>
    <row r="3763" spans="1:7" s="4" customFormat="1" x14ac:dyDescent="0.2">
      <c r="A3763" s="94"/>
      <c r="B3763" s="26"/>
      <c r="G3763" s="112"/>
    </row>
    <row r="3764" spans="1:7" s="4" customFormat="1" x14ac:dyDescent="0.2">
      <c r="A3764" s="94"/>
      <c r="B3764" s="26"/>
      <c r="G3764" s="112"/>
    </row>
    <row r="3765" spans="1:7" s="4" customFormat="1" x14ac:dyDescent="0.2">
      <c r="A3765" s="94"/>
      <c r="B3765" s="26"/>
      <c r="G3765" s="112"/>
    </row>
    <row r="3766" spans="1:7" s="4" customFormat="1" x14ac:dyDescent="0.2">
      <c r="A3766" s="94"/>
      <c r="B3766" s="26"/>
      <c r="G3766" s="112"/>
    </row>
    <row r="3767" spans="1:7" s="4" customFormat="1" x14ac:dyDescent="0.2">
      <c r="A3767" s="94"/>
      <c r="B3767" s="26"/>
      <c r="G3767" s="112"/>
    </row>
    <row r="3768" spans="1:7" s="4" customFormat="1" x14ac:dyDescent="0.2">
      <c r="A3768" s="94"/>
      <c r="B3768" s="26"/>
      <c r="G3768" s="112"/>
    </row>
    <row r="3769" spans="1:7" s="4" customFormat="1" x14ac:dyDescent="0.2">
      <c r="A3769" s="94"/>
      <c r="B3769" s="26"/>
      <c r="G3769" s="112"/>
    </row>
    <row r="3770" spans="1:7" s="4" customFormat="1" x14ac:dyDescent="0.2">
      <c r="A3770" s="94"/>
      <c r="B3770" s="26"/>
      <c r="G3770" s="112"/>
    </row>
    <row r="3771" spans="1:7" s="4" customFormat="1" x14ac:dyDescent="0.2">
      <c r="A3771" s="94"/>
      <c r="B3771" s="26"/>
      <c r="G3771" s="112"/>
    </row>
    <row r="3772" spans="1:7" s="4" customFormat="1" x14ac:dyDescent="0.2">
      <c r="A3772" s="94"/>
      <c r="B3772" s="26"/>
      <c r="G3772" s="112"/>
    </row>
    <row r="3773" spans="1:7" s="4" customFormat="1" x14ac:dyDescent="0.2">
      <c r="A3773" s="94"/>
      <c r="B3773" s="26"/>
      <c r="G3773" s="112"/>
    </row>
    <row r="3774" spans="1:7" s="4" customFormat="1" x14ac:dyDescent="0.2">
      <c r="A3774" s="94"/>
      <c r="B3774" s="26"/>
      <c r="G3774" s="112"/>
    </row>
    <row r="3775" spans="1:7" s="4" customFormat="1" x14ac:dyDescent="0.2">
      <c r="A3775" s="94"/>
      <c r="B3775" s="26"/>
      <c r="G3775" s="112"/>
    </row>
    <row r="3776" spans="1:7" s="4" customFormat="1" x14ac:dyDescent="0.2">
      <c r="A3776" s="94"/>
      <c r="B3776" s="26"/>
      <c r="G3776" s="112"/>
    </row>
    <row r="3777" spans="1:7" s="4" customFormat="1" x14ac:dyDescent="0.2">
      <c r="A3777" s="94"/>
      <c r="B3777" s="26"/>
      <c r="G3777" s="112"/>
    </row>
    <row r="3778" spans="1:7" s="4" customFormat="1" x14ac:dyDescent="0.2">
      <c r="A3778" s="94"/>
      <c r="B3778" s="26"/>
      <c r="G3778" s="112"/>
    </row>
    <row r="3779" spans="1:7" s="4" customFormat="1" x14ac:dyDescent="0.2">
      <c r="A3779" s="94"/>
      <c r="B3779" s="26"/>
      <c r="G3779" s="112"/>
    </row>
    <row r="3780" spans="1:7" s="4" customFormat="1" x14ac:dyDescent="0.2">
      <c r="A3780" s="94"/>
      <c r="B3780" s="26"/>
      <c r="G3780" s="112"/>
    </row>
    <row r="3781" spans="1:7" s="4" customFormat="1" x14ac:dyDescent="0.2">
      <c r="A3781" s="94"/>
      <c r="B3781" s="26"/>
      <c r="G3781" s="112"/>
    </row>
    <row r="3782" spans="1:7" s="4" customFormat="1" x14ac:dyDescent="0.2">
      <c r="A3782" s="94"/>
      <c r="B3782" s="26"/>
      <c r="G3782" s="112"/>
    </row>
    <row r="3783" spans="1:7" s="4" customFormat="1" x14ac:dyDescent="0.2">
      <c r="A3783" s="94"/>
      <c r="B3783" s="26"/>
      <c r="G3783" s="112"/>
    </row>
    <row r="3784" spans="1:7" s="4" customFormat="1" x14ac:dyDescent="0.2">
      <c r="A3784" s="94"/>
      <c r="B3784" s="26"/>
      <c r="G3784" s="112"/>
    </row>
    <row r="3785" spans="1:7" s="4" customFormat="1" x14ac:dyDescent="0.2">
      <c r="A3785" s="94"/>
      <c r="B3785" s="26"/>
      <c r="G3785" s="112"/>
    </row>
    <row r="3786" spans="1:7" s="4" customFormat="1" x14ac:dyDescent="0.2">
      <c r="A3786" s="94"/>
      <c r="B3786" s="26"/>
      <c r="G3786" s="112"/>
    </row>
    <row r="3787" spans="1:7" s="4" customFormat="1" x14ac:dyDescent="0.2">
      <c r="A3787" s="94"/>
      <c r="B3787" s="26"/>
      <c r="G3787" s="112"/>
    </row>
    <row r="3788" spans="1:7" s="4" customFormat="1" x14ac:dyDescent="0.2">
      <c r="A3788" s="94"/>
      <c r="B3788" s="26"/>
      <c r="G3788" s="112"/>
    </row>
    <row r="3789" spans="1:7" s="4" customFormat="1" x14ac:dyDescent="0.2">
      <c r="A3789" s="94"/>
      <c r="B3789" s="26"/>
      <c r="G3789" s="112"/>
    </row>
    <row r="3790" spans="1:7" s="4" customFormat="1" x14ac:dyDescent="0.2">
      <c r="A3790" s="94"/>
      <c r="B3790" s="26"/>
      <c r="G3790" s="112"/>
    </row>
    <row r="3791" spans="1:7" s="4" customFormat="1" x14ac:dyDescent="0.2">
      <c r="A3791" s="94"/>
      <c r="B3791" s="26"/>
      <c r="G3791" s="112"/>
    </row>
    <row r="3792" spans="1:7" s="4" customFormat="1" x14ac:dyDescent="0.2">
      <c r="A3792" s="94"/>
      <c r="B3792" s="26"/>
      <c r="G3792" s="112"/>
    </row>
    <row r="3793" spans="1:7" s="4" customFormat="1" x14ac:dyDescent="0.2">
      <c r="A3793" s="94"/>
      <c r="B3793" s="26"/>
      <c r="G3793" s="112"/>
    </row>
    <row r="3794" spans="1:7" s="4" customFormat="1" x14ac:dyDescent="0.2">
      <c r="A3794" s="94"/>
      <c r="B3794" s="26"/>
      <c r="G3794" s="112"/>
    </row>
    <row r="3795" spans="1:7" s="4" customFormat="1" x14ac:dyDescent="0.2">
      <c r="A3795" s="94"/>
      <c r="B3795" s="26"/>
      <c r="G3795" s="112"/>
    </row>
    <row r="3796" spans="1:7" s="4" customFormat="1" x14ac:dyDescent="0.2">
      <c r="A3796" s="94"/>
      <c r="B3796" s="26"/>
      <c r="G3796" s="112"/>
    </row>
    <row r="3797" spans="1:7" s="4" customFormat="1" x14ac:dyDescent="0.2">
      <c r="A3797" s="94"/>
      <c r="B3797" s="26"/>
      <c r="G3797" s="112"/>
    </row>
    <row r="3798" spans="1:7" s="4" customFormat="1" x14ac:dyDescent="0.2">
      <c r="A3798" s="94"/>
      <c r="B3798" s="26"/>
      <c r="G3798" s="112"/>
    </row>
    <row r="3799" spans="1:7" s="4" customFormat="1" x14ac:dyDescent="0.2">
      <c r="A3799" s="94"/>
      <c r="B3799" s="26"/>
      <c r="G3799" s="112"/>
    </row>
    <row r="3800" spans="1:7" s="4" customFormat="1" x14ac:dyDescent="0.2">
      <c r="A3800" s="94"/>
      <c r="B3800" s="26"/>
      <c r="G3800" s="112"/>
    </row>
    <row r="3801" spans="1:7" s="4" customFormat="1" x14ac:dyDescent="0.2">
      <c r="A3801" s="94"/>
      <c r="B3801" s="26"/>
      <c r="G3801" s="112"/>
    </row>
    <row r="3802" spans="1:7" s="4" customFormat="1" x14ac:dyDescent="0.2">
      <c r="A3802" s="94"/>
      <c r="B3802" s="26"/>
      <c r="G3802" s="112"/>
    </row>
    <row r="3803" spans="1:7" s="4" customFormat="1" x14ac:dyDescent="0.2">
      <c r="A3803" s="94"/>
      <c r="B3803" s="26"/>
      <c r="G3803" s="112"/>
    </row>
    <row r="3804" spans="1:7" s="4" customFormat="1" x14ac:dyDescent="0.2">
      <c r="A3804" s="94"/>
      <c r="B3804" s="26"/>
      <c r="G3804" s="112"/>
    </row>
    <row r="3805" spans="1:7" s="4" customFormat="1" x14ac:dyDescent="0.2">
      <c r="A3805" s="94"/>
      <c r="B3805" s="26"/>
      <c r="G3805" s="112"/>
    </row>
    <row r="3806" spans="1:7" s="4" customFormat="1" x14ac:dyDescent="0.2">
      <c r="A3806" s="94"/>
      <c r="B3806" s="26"/>
      <c r="G3806" s="112"/>
    </row>
    <row r="3807" spans="1:7" s="4" customFormat="1" x14ac:dyDescent="0.2">
      <c r="A3807" s="94"/>
      <c r="B3807" s="26"/>
      <c r="G3807" s="112"/>
    </row>
    <row r="3808" spans="1:7" s="4" customFormat="1" x14ac:dyDescent="0.2">
      <c r="A3808" s="94"/>
      <c r="B3808" s="26"/>
      <c r="G3808" s="112"/>
    </row>
    <row r="3809" spans="1:7" s="4" customFormat="1" x14ac:dyDescent="0.2">
      <c r="A3809" s="94"/>
      <c r="B3809" s="26"/>
      <c r="G3809" s="112"/>
    </row>
    <row r="3810" spans="1:7" s="4" customFormat="1" x14ac:dyDescent="0.2">
      <c r="A3810" s="94"/>
      <c r="B3810" s="26"/>
      <c r="G3810" s="112"/>
    </row>
    <row r="3811" spans="1:7" s="4" customFormat="1" x14ac:dyDescent="0.2">
      <c r="A3811" s="94"/>
      <c r="B3811" s="26"/>
      <c r="G3811" s="112"/>
    </row>
    <row r="3812" spans="1:7" s="4" customFormat="1" x14ac:dyDescent="0.2">
      <c r="A3812" s="94"/>
      <c r="B3812" s="26"/>
      <c r="G3812" s="112"/>
    </row>
    <row r="3813" spans="1:7" s="4" customFormat="1" x14ac:dyDescent="0.2">
      <c r="A3813" s="94"/>
      <c r="B3813" s="26"/>
      <c r="G3813" s="112"/>
    </row>
    <row r="3814" spans="1:7" s="4" customFormat="1" x14ac:dyDescent="0.2">
      <c r="A3814" s="94"/>
      <c r="B3814" s="26"/>
      <c r="G3814" s="112"/>
    </row>
    <row r="3815" spans="1:7" s="4" customFormat="1" x14ac:dyDescent="0.2">
      <c r="A3815" s="94"/>
      <c r="B3815" s="26"/>
      <c r="G3815" s="112"/>
    </row>
    <row r="3816" spans="1:7" s="4" customFormat="1" x14ac:dyDescent="0.2">
      <c r="A3816" s="94"/>
      <c r="B3816" s="26"/>
      <c r="G3816" s="112"/>
    </row>
    <row r="3817" spans="1:7" s="4" customFormat="1" x14ac:dyDescent="0.2">
      <c r="A3817" s="94"/>
      <c r="B3817" s="26"/>
      <c r="G3817" s="112"/>
    </row>
    <row r="3818" spans="1:7" s="4" customFormat="1" x14ac:dyDescent="0.2">
      <c r="A3818" s="94"/>
      <c r="B3818" s="26"/>
      <c r="G3818" s="112"/>
    </row>
    <row r="3819" spans="1:7" s="4" customFormat="1" x14ac:dyDescent="0.2">
      <c r="A3819" s="94"/>
      <c r="B3819" s="26"/>
      <c r="G3819" s="112"/>
    </row>
    <row r="3820" spans="1:7" s="4" customFormat="1" x14ac:dyDescent="0.2">
      <c r="A3820" s="94"/>
      <c r="B3820" s="26"/>
      <c r="G3820" s="112"/>
    </row>
    <row r="3821" spans="1:7" s="4" customFormat="1" x14ac:dyDescent="0.2">
      <c r="A3821" s="94"/>
      <c r="B3821" s="26"/>
      <c r="G3821" s="112"/>
    </row>
    <row r="3822" spans="1:7" s="4" customFormat="1" x14ac:dyDescent="0.2">
      <c r="A3822" s="94"/>
      <c r="B3822" s="26"/>
      <c r="G3822" s="112"/>
    </row>
    <row r="3823" spans="1:7" s="4" customFormat="1" x14ac:dyDescent="0.2">
      <c r="A3823" s="94"/>
      <c r="B3823" s="26"/>
      <c r="G3823" s="112"/>
    </row>
    <row r="3824" spans="1:7" s="4" customFormat="1" x14ac:dyDescent="0.2">
      <c r="A3824" s="94"/>
      <c r="B3824" s="26"/>
      <c r="G3824" s="112"/>
    </row>
    <row r="3825" spans="1:7" s="4" customFormat="1" x14ac:dyDescent="0.2">
      <c r="A3825" s="94"/>
      <c r="B3825" s="26"/>
      <c r="G3825" s="112"/>
    </row>
    <row r="3826" spans="1:7" s="4" customFormat="1" x14ac:dyDescent="0.2">
      <c r="A3826" s="94"/>
      <c r="B3826" s="26"/>
      <c r="G3826" s="112"/>
    </row>
    <row r="3827" spans="1:7" s="4" customFormat="1" x14ac:dyDescent="0.2">
      <c r="A3827" s="94"/>
      <c r="B3827" s="26"/>
      <c r="G3827" s="112"/>
    </row>
    <row r="3828" spans="1:7" s="4" customFormat="1" x14ac:dyDescent="0.2">
      <c r="A3828" s="94"/>
      <c r="B3828" s="26"/>
      <c r="G3828" s="112"/>
    </row>
    <row r="3829" spans="1:7" s="4" customFormat="1" x14ac:dyDescent="0.2">
      <c r="A3829" s="94"/>
      <c r="B3829" s="26"/>
      <c r="G3829" s="112"/>
    </row>
    <row r="3830" spans="1:7" s="4" customFormat="1" x14ac:dyDescent="0.2">
      <c r="A3830" s="94"/>
      <c r="B3830" s="26"/>
      <c r="G3830" s="112"/>
    </row>
    <row r="3831" spans="1:7" s="4" customFormat="1" x14ac:dyDescent="0.2">
      <c r="A3831" s="94"/>
      <c r="B3831" s="26"/>
      <c r="G3831" s="112"/>
    </row>
    <row r="3832" spans="1:7" s="4" customFormat="1" x14ac:dyDescent="0.2">
      <c r="A3832" s="94"/>
      <c r="B3832" s="26"/>
      <c r="G3832" s="112"/>
    </row>
    <row r="3833" spans="1:7" s="4" customFormat="1" x14ac:dyDescent="0.2">
      <c r="A3833" s="94"/>
      <c r="B3833" s="26"/>
      <c r="G3833" s="112"/>
    </row>
    <row r="3834" spans="1:7" s="4" customFormat="1" x14ac:dyDescent="0.2">
      <c r="A3834" s="94"/>
      <c r="B3834" s="26"/>
      <c r="G3834" s="112"/>
    </row>
    <row r="3835" spans="1:7" s="4" customFormat="1" x14ac:dyDescent="0.2">
      <c r="A3835" s="94"/>
      <c r="B3835" s="26"/>
      <c r="G3835" s="112"/>
    </row>
    <row r="3836" spans="1:7" s="4" customFormat="1" x14ac:dyDescent="0.2">
      <c r="A3836" s="94"/>
      <c r="B3836" s="26"/>
      <c r="G3836" s="112"/>
    </row>
    <row r="3837" spans="1:7" s="4" customFormat="1" x14ac:dyDescent="0.2">
      <c r="A3837" s="94"/>
      <c r="B3837" s="26"/>
      <c r="G3837" s="112"/>
    </row>
    <row r="3838" spans="1:7" s="4" customFormat="1" x14ac:dyDescent="0.2">
      <c r="A3838" s="94"/>
      <c r="B3838" s="26"/>
      <c r="G3838" s="112"/>
    </row>
    <row r="3839" spans="1:7" s="4" customFormat="1" x14ac:dyDescent="0.2">
      <c r="A3839" s="94"/>
      <c r="B3839" s="26"/>
      <c r="G3839" s="112"/>
    </row>
    <row r="3840" spans="1:7" s="4" customFormat="1" x14ac:dyDescent="0.2">
      <c r="A3840" s="94"/>
      <c r="B3840" s="26"/>
      <c r="G3840" s="112"/>
    </row>
    <row r="3841" spans="1:7" s="4" customFormat="1" x14ac:dyDescent="0.2">
      <c r="A3841" s="94"/>
      <c r="B3841" s="26"/>
      <c r="G3841" s="112"/>
    </row>
    <row r="3842" spans="1:7" s="4" customFormat="1" x14ac:dyDescent="0.2">
      <c r="A3842" s="94"/>
      <c r="B3842" s="26"/>
      <c r="G3842" s="112"/>
    </row>
    <row r="3843" spans="1:7" s="4" customFormat="1" x14ac:dyDescent="0.2">
      <c r="A3843" s="94"/>
      <c r="B3843" s="26"/>
      <c r="G3843" s="112"/>
    </row>
    <row r="3844" spans="1:7" s="4" customFormat="1" x14ac:dyDescent="0.2">
      <c r="A3844" s="94"/>
      <c r="B3844" s="26"/>
      <c r="G3844" s="112"/>
    </row>
    <row r="3845" spans="1:7" s="4" customFormat="1" x14ac:dyDescent="0.2">
      <c r="A3845" s="94"/>
      <c r="B3845" s="26"/>
      <c r="G3845" s="112"/>
    </row>
    <row r="3846" spans="1:7" s="4" customFormat="1" x14ac:dyDescent="0.2">
      <c r="A3846" s="94"/>
      <c r="B3846" s="26"/>
      <c r="G3846" s="112"/>
    </row>
    <row r="3847" spans="1:7" s="4" customFormat="1" x14ac:dyDescent="0.2">
      <c r="A3847" s="94"/>
      <c r="B3847" s="26"/>
      <c r="G3847" s="112"/>
    </row>
    <row r="3848" spans="1:7" s="4" customFormat="1" x14ac:dyDescent="0.2">
      <c r="A3848" s="94"/>
      <c r="B3848" s="26"/>
      <c r="G3848" s="112"/>
    </row>
    <row r="3849" spans="1:7" s="4" customFormat="1" x14ac:dyDescent="0.2">
      <c r="A3849" s="94"/>
      <c r="B3849" s="26"/>
      <c r="G3849" s="112"/>
    </row>
    <row r="3850" spans="1:7" s="4" customFormat="1" x14ac:dyDescent="0.2">
      <c r="A3850" s="94"/>
      <c r="B3850" s="26"/>
      <c r="G3850" s="112"/>
    </row>
    <row r="3851" spans="1:7" s="4" customFormat="1" x14ac:dyDescent="0.2">
      <c r="A3851" s="94"/>
      <c r="B3851" s="26"/>
      <c r="G3851" s="112"/>
    </row>
    <row r="3852" spans="1:7" s="4" customFormat="1" x14ac:dyDescent="0.2">
      <c r="A3852" s="94"/>
      <c r="B3852" s="26"/>
      <c r="G3852" s="112"/>
    </row>
    <row r="3853" spans="1:7" s="4" customFormat="1" x14ac:dyDescent="0.2">
      <c r="A3853" s="94"/>
      <c r="B3853" s="26"/>
      <c r="G3853" s="112"/>
    </row>
    <row r="3854" spans="1:7" s="4" customFormat="1" x14ac:dyDescent="0.2">
      <c r="A3854" s="94"/>
      <c r="B3854" s="26"/>
      <c r="G3854" s="112"/>
    </row>
    <row r="3855" spans="1:7" s="4" customFormat="1" x14ac:dyDescent="0.2">
      <c r="A3855" s="94"/>
      <c r="B3855" s="26"/>
      <c r="G3855" s="112"/>
    </row>
    <row r="3856" spans="1:7" s="4" customFormat="1" x14ac:dyDescent="0.2">
      <c r="A3856" s="94"/>
      <c r="B3856" s="26"/>
      <c r="G3856" s="112"/>
    </row>
    <row r="3857" spans="1:7" s="4" customFormat="1" x14ac:dyDescent="0.2">
      <c r="A3857" s="94"/>
      <c r="B3857" s="26"/>
      <c r="G3857" s="112"/>
    </row>
    <row r="3858" spans="1:7" s="4" customFormat="1" x14ac:dyDescent="0.2">
      <c r="A3858" s="94"/>
      <c r="B3858" s="26"/>
      <c r="G3858" s="112"/>
    </row>
    <row r="3859" spans="1:7" s="4" customFormat="1" x14ac:dyDescent="0.2">
      <c r="A3859" s="94"/>
      <c r="B3859" s="26"/>
      <c r="G3859" s="112"/>
    </row>
    <row r="3860" spans="1:7" s="4" customFormat="1" x14ac:dyDescent="0.2">
      <c r="A3860" s="94"/>
      <c r="B3860" s="26"/>
      <c r="G3860" s="112"/>
    </row>
    <row r="3861" spans="1:7" s="4" customFormat="1" x14ac:dyDescent="0.2">
      <c r="A3861" s="94"/>
      <c r="B3861" s="26"/>
      <c r="G3861" s="112"/>
    </row>
    <row r="3862" spans="1:7" s="4" customFormat="1" x14ac:dyDescent="0.2">
      <c r="A3862" s="94"/>
      <c r="B3862" s="26"/>
      <c r="G3862" s="112"/>
    </row>
    <row r="3863" spans="1:7" s="4" customFormat="1" x14ac:dyDescent="0.2">
      <c r="A3863" s="94"/>
      <c r="B3863" s="26"/>
      <c r="G3863" s="112"/>
    </row>
    <row r="3864" spans="1:7" s="4" customFormat="1" x14ac:dyDescent="0.2">
      <c r="A3864" s="94"/>
      <c r="B3864" s="26"/>
      <c r="G3864" s="112"/>
    </row>
    <row r="3865" spans="1:7" s="4" customFormat="1" x14ac:dyDescent="0.2">
      <c r="A3865" s="94"/>
      <c r="B3865" s="26"/>
      <c r="G3865" s="112"/>
    </row>
    <row r="3866" spans="1:7" s="4" customFormat="1" x14ac:dyDescent="0.2">
      <c r="A3866" s="94"/>
      <c r="B3866" s="26"/>
      <c r="G3866" s="112"/>
    </row>
    <row r="3867" spans="1:7" s="4" customFormat="1" x14ac:dyDescent="0.2">
      <c r="A3867" s="94"/>
      <c r="B3867" s="26"/>
      <c r="G3867" s="112"/>
    </row>
    <row r="3868" spans="1:7" s="4" customFormat="1" x14ac:dyDescent="0.2">
      <c r="A3868" s="94"/>
      <c r="B3868" s="26"/>
      <c r="G3868" s="112"/>
    </row>
    <row r="3869" spans="1:7" s="4" customFormat="1" x14ac:dyDescent="0.2">
      <c r="A3869" s="94"/>
      <c r="B3869" s="26"/>
      <c r="G3869" s="112"/>
    </row>
    <row r="3870" spans="1:7" s="4" customFormat="1" x14ac:dyDescent="0.2">
      <c r="A3870" s="94"/>
      <c r="B3870" s="26"/>
      <c r="G3870" s="112"/>
    </row>
    <row r="3871" spans="1:7" s="4" customFormat="1" x14ac:dyDescent="0.2">
      <c r="A3871" s="94"/>
      <c r="B3871" s="26"/>
      <c r="G3871" s="112"/>
    </row>
    <row r="3872" spans="1:7" s="4" customFormat="1" x14ac:dyDescent="0.2">
      <c r="A3872" s="94"/>
      <c r="B3872" s="26"/>
      <c r="G3872" s="112"/>
    </row>
    <row r="3873" spans="1:7" s="4" customFormat="1" x14ac:dyDescent="0.2">
      <c r="A3873" s="94"/>
      <c r="B3873" s="26"/>
      <c r="G3873" s="112"/>
    </row>
    <row r="3874" spans="1:7" s="4" customFormat="1" x14ac:dyDescent="0.2">
      <c r="A3874" s="94"/>
      <c r="B3874" s="26"/>
      <c r="G3874" s="112"/>
    </row>
    <row r="3875" spans="1:7" s="4" customFormat="1" x14ac:dyDescent="0.2">
      <c r="A3875" s="94"/>
      <c r="B3875" s="26"/>
      <c r="G3875" s="112"/>
    </row>
    <row r="3876" spans="1:7" s="4" customFormat="1" x14ac:dyDescent="0.2">
      <c r="A3876" s="94"/>
      <c r="B3876" s="26"/>
      <c r="G3876" s="112"/>
    </row>
    <row r="3877" spans="1:7" s="4" customFormat="1" x14ac:dyDescent="0.2">
      <c r="A3877" s="94"/>
      <c r="B3877" s="26"/>
      <c r="G3877" s="112"/>
    </row>
    <row r="3878" spans="1:7" s="4" customFormat="1" x14ac:dyDescent="0.2">
      <c r="A3878" s="94"/>
      <c r="B3878" s="26"/>
      <c r="G3878" s="112"/>
    </row>
    <row r="3879" spans="1:7" s="4" customFormat="1" x14ac:dyDescent="0.2">
      <c r="A3879" s="94"/>
      <c r="B3879" s="26"/>
      <c r="G3879" s="112"/>
    </row>
    <row r="3880" spans="1:7" s="4" customFormat="1" x14ac:dyDescent="0.2">
      <c r="A3880" s="94"/>
      <c r="B3880" s="26"/>
      <c r="G3880" s="112"/>
    </row>
    <row r="3881" spans="1:7" s="4" customFormat="1" x14ac:dyDescent="0.2">
      <c r="A3881" s="94"/>
      <c r="B3881" s="26"/>
      <c r="G3881" s="112"/>
    </row>
    <row r="3882" spans="1:7" s="4" customFormat="1" x14ac:dyDescent="0.2">
      <c r="A3882" s="94"/>
      <c r="B3882" s="26"/>
      <c r="G3882" s="112"/>
    </row>
    <row r="3883" spans="1:7" s="4" customFormat="1" x14ac:dyDescent="0.2">
      <c r="A3883" s="94"/>
      <c r="B3883" s="26"/>
      <c r="G3883" s="112"/>
    </row>
    <row r="3884" spans="1:7" s="4" customFormat="1" x14ac:dyDescent="0.2">
      <c r="A3884" s="94"/>
      <c r="B3884" s="26"/>
      <c r="G3884" s="112"/>
    </row>
    <row r="3885" spans="1:7" s="4" customFormat="1" x14ac:dyDescent="0.2">
      <c r="A3885" s="94"/>
      <c r="B3885" s="26"/>
      <c r="G3885" s="112"/>
    </row>
    <row r="3886" spans="1:7" s="4" customFormat="1" x14ac:dyDescent="0.2">
      <c r="A3886" s="94"/>
      <c r="B3886" s="26"/>
      <c r="G3886" s="112"/>
    </row>
    <row r="3887" spans="1:7" s="4" customFormat="1" x14ac:dyDescent="0.2">
      <c r="A3887" s="94"/>
      <c r="B3887" s="26"/>
      <c r="G3887" s="112"/>
    </row>
    <row r="3888" spans="1:7" s="4" customFormat="1" x14ac:dyDescent="0.2">
      <c r="A3888" s="94"/>
      <c r="B3888" s="26"/>
      <c r="G3888" s="112"/>
    </row>
    <row r="3889" spans="1:7" s="4" customFormat="1" x14ac:dyDescent="0.2">
      <c r="A3889" s="94"/>
      <c r="B3889" s="26"/>
      <c r="G3889" s="112"/>
    </row>
    <row r="3890" spans="1:7" s="4" customFormat="1" x14ac:dyDescent="0.2">
      <c r="A3890" s="94"/>
      <c r="B3890" s="26"/>
      <c r="G3890" s="112"/>
    </row>
    <row r="3891" spans="1:7" s="4" customFormat="1" x14ac:dyDescent="0.2">
      <c r="A3891" s="94"/>
      <c r="B3891" s="26"/>
      <c r="G3891" s="112"/>
    </row>
    <row r="3892" spans="1:7" s="4" customFormat="1" x14ac:dyDescent="0.2">
      <c r="A3892" s="94"/>
      <c r="B3892" s="26"/>
      <c r="G3892" s="112"/>
    </row>
    <row r="3893" spans="1:7" s="4" customFormat="1" x14ac:dyDescent="0.2">
      <c r="A3893" s="94"/>
      <c r="B3893" s="26"/>
      <c r="G3893" s="112"/>
    </row>
    <row r="3894" spans="1:7" s="4" customFormat="1" x14ac:dyDescent="0.2">
      <c r="A3894" s="94"/>
      <c r="B3894" s="26"/>
      <c r="G3894" s="112"/>
    </row>
    <row r="3895" spans="1:7" s="4" customFormat="1" x14ac:dyDescent="0.2">
      <c r="A3895" s="94"/>
      <c r="B3895" s="26"/>
      <c r="G3895" s="112"/>
    </row>
    <row r="3896" spans="1:7" s="4" customFormat="1" x14ac:dyDescent="0.2">
      <c r="A3896" s="94"/>
      <c r="B3896" s="26"/>
      <c r="G3896" s="112"/>
    </row>
    <row r="3897" spans="1:7" s="4" customFormat="1" x14ac:dyDescent="0.2">
      <c r="A3897" s="94"/>
      <c r="B3897" s="26"/>
      <c r="G3897" s="112"/>
    </row>
    <row r="3898" spans="1:7" s="4" customFormat="1" x14ac:dyDescent="0.2">
      <c r="A3898" s="94"/>
      <c r="B3898" s="26"/>
      <c r="G3898" s="112"/>
    </row>
    <row r="3899" spans="1:7" s="4" customFormat="1" x14ac:dyDescent="0.2">
      <c r="A3899" s="94"/>
      <c r="B3899" s="26"/>
      <c r="G3899" s="112"/>
    </row>
    <row r="3900" spans="1:7" s="4" customFormat="1" x14ac:dyDescent="0.2">
      <c r="A3900" s="94"/>
      <c r="B3900" s="26"/>
      <c r="G3900" s="112"/>
    </row>
    <row r="3901" spans="1:7" s="4" customFormat="1" x14ac:dyDescent="0.2">
      <c r="A3901" s="94"/>
      <c r="B3901" s="26"/>
      <c r="G3901" s="112"/>
    </row>
    <row r="3902" spans="1:7" s="4" customFormat="1" x14ac:dyDescent="0.2">
      <c r="A3902" s="94"/>
      <c r="B3902" s="26"/>
      <c r="G3902" s="112"/>
    </row>
    <row r="3903" spans="1:7" s="4" customFormat="1" x14ac:dyDescent="0.2">
      <c r="A3903" s="94"/>
      <c r="B3903" s="26"/>
      <c r="G3903" s="112"/>
    </row>
    <row r="3904" spans="1:7" s="4" customFormat="1" x14ac:dyDescent="0.2">
      <c r="A3904" s="94"/>
      <c r="B3904" s="26"/>
      <c r="G3904" s="112"/>
    </row>
    <row r="3905" spans="1:7" s="4" customFormat="1" x14ac:dyDescent="0.2">
      <c r="A3905" s="94"/>
      <c r="B3905" s="26"/>
      <c r="G3905" s="112"/>
    </row>
    <row r="3906" spans="1:7" s="4" customFormat="1" x14ac:dyDescent="0.2">
      <c r="A3906" s="94"/>
      <c r="B3906" s="26"/>
      <c r="G3906" s="112"/>
    </row>
    <row r="3907" spans="1:7" s="4" customFormat="1" x14ac:dyDescent="0.2">
      <c r="A3907" s="94"/>
      <c r="B3907" s="26"/>
      <c r="G3907" s="112"/>
    </row>
    <row r="3908" spans="1:7" s="4" customFormat="1" x14ac:dyDescent="0.2">
      <c r="A3908" s="94"/>
      <c r="B3908" s="26"/>
      <c r="G3908" s="112"/>
    </row>
    <row r="3909" spans="1:7" s="4" customFormat="1" x14ac:dyDescent="0.2">
      <c r="A3909" s="94"/>
      <c r="B3909" s="26"/>
      <c r="G3909" s="112"/>
    </row>
    <row r="3910" spans="1:7" s="4" customFormat="1" x14ac:dyDescent="0.2">
      <c r="A3910" s="94"/>
      <c r="B3910" s="26"/>
      <c r="G3910" s="112"/>
    </row>
    <row r="3911" spans="1:7" s="4" customFormat="1" x14ac:dyDescent="0.2">
      <c r="A3911" s="94"/>
      <c r="B3911" s="26"/>
      <c r="G3911" s="112"/>
    </row>
    <row r="3912" spans="1:7" s="4" customFormat="1" x14ac:dyDescent="0.2">
      <c r="A3912" s="94"/>
      <c r="B3912" s="26"/>
      <c r="G3912" s="112"/>
    </row>
    <row r="3913" spans="1:7" s="4" customFormat="1" x14ac:dyDescent="0.2">
      <c r="A3913" s="94"/>
      <c r="B3913" s="26"/>
      <c r="G3913" s="112"/>
    </row>
    <row r="3914" spans="1:7" s="4" customFormat="1" x14ac:dyDescent="0.2">
      <c r="A3914" s="94"/>
      <c r="B3914" s="26"/>
      <c r="G3914" s="112"/>
    </row>
    <row r="3915" spans="1:7" s="4" customFormat="1" x14ac:dyDescent="0.2">
      <c r="A3915" s="94"/>
      <c r="B3915" s="26"/>
      <c r="G3915" s="112"/>
    </row>
    <row r="3916" spans="1:7" s="4" customFormat="1" x14ac:dyDescent="0.2">
      <c r="A3916" s="94"/>
      <c r="B3916" s="26"/>
      <c r="G3916" s="112"/>
    </row>
    <row r="3917" spans="1:7" s="4" customFormat="1" x14ac:dyDescent="0.2">
      <c r="A3917" s="94"/>
      <c r="B3917" s="26"/>
      <c r="G3917" s="112"/>
    </row>
    <row r="3918" spans="1:7" s="4" customFormat="1" x14ac:dyDescent="0.2">
      <c r="A3918" s="94"/>
      <c r="B3918" s="26"/>
      <c r="G3918" s="112"/>
    </row>
    <row r="3919" spans="1:7" s="4" customFormat="1" x14ac:dyDescent="0.2">
      <c r="A3919" s="94"/>
      <c r="B3919" s="26"/>
      <c r="G3919" s="112"/>
    </row>
    <row r="3920" spans="1:7" s="4" customFormat="1" x14ac:dyDescent="0.2">
      <c r="A3920" s="94"/>
      <c r="B3920" s="26"/>
      <c r="G3920" s="112"/>
    </row>
    <row r="3921" spans="1:7" s="4" customFormat="1" x14ac:dyDescent="0.2">
      <c r="A3921" s="94"/>
      <c r="B3921" s="26"/>
      <c r="G3921" s="112"/>
    </row>
    <row r="3922" spans="1:7" s="4" customFormat="1" x14ac:dyDescent="0.2">
      <c r="A3922" s="94"/>
      <c r="B3922" s="26"/>
      <c r="G3922" s="112"/>
    </row>
    <row r="3923" spans="1:7" s="4" customFormat="1" x14ac:dyDescent="0.2">
      <c r="A3923" s="94"/>
      <c r="B3923" s="26"/>
      <c r="G3923" s="112"/>
    </row>
    <row r="3924" spans="1:7" s="4" customFormat="1" x14ac:dyDescent="0.2">
      <c r="A3924" s="94"/>
      <c r="B3924" s="26"/>
      <c r="G3924" s="112"/>
    </row>
    <row r="3925" spans="1:7" s="4" customFormat="1" x14ac:dyDescent="0.2">
      <c r="A3925" s="94"/>
      <c r="B3925" s="26"/>
      <c r="G3925" s="112"/>
    </row>
    <row r="3926" spans="1:7" s="4" customFormat="1" x14ac:dyDescent="0.2">
      <c r="A3926" s="94"/>
      <c r="B3926" s="26"/>
      <c r="G3926" s="112"/>
    </row>
    <row r="3927" spans="1:7" s="4" customFormat="1" x14ac:dyDescent="0.2">
      <c r="A3927" s="94"/>
      <c r="B3927" s="26"/>
      <c r="G3927" s="112"/>
    </row>
    <row r="3928" spans="1:7" s="4" customFormat="1" x14ac:dyDescent="0.2">
      <c r="A3928" s="94"/>
      <c r="B3928" s="26"/>
      <c r="G3928" s="112"/>
    </row>
    <row r="3929" spans="1:7" s="4" customFormat="1" x14ac:dyDescent="0.2">
      <c r="A3929" s="94"/>
      <c r="B3929" s="26"/>
      <c r="G3929" s="112"/>
    </row>
    <row r="3930" spans="1:7" s="4" customFormat="1" x14ac:dyDescent="0.2">
      <c r="A3930" s="94"/>
      <c r="B3930" s="26"/>
      <c r="G3930" s="112"/>
    </row>
    <row r="3931" spans="1:7" s="4" customFormat="1" x14ac:dyDescent="0.2">
      <c r="A3931" s="94"/>
      <c r="B3931" s="26"/>
      <c r="G3931" s="112"/>
    </row>
    <row r="3932" spans="1:7" s="4" customFormat="1" x14ac:dyDescent="0.2">
      <c r="A3932" s="94"/>
      <c r="B3932" s="26"/>
      <c r="G3932" s="112"/>
    </row>
    <row r="3933" spans="1:7" s="4" customFormat="1" x14ac:dyDescent="0.2">
      <c r="A3933" s="94"/>
      <c r="B3933" s="26"/>
      <c r="G3933" s="112"/>
    </row>
    <row r="3934" spans="1:7" s="4" customFormat="1" x14ac:dyDescent="0.2">
      <c r="A3934" s="94"/>
      <c r="B3934" s="26"/>
      <c r="G3934" s="112"/>
    </row>
    <row r="3935" spans="1:7" s="4" customFormat="1" x14ac:dyDescent="0.2">
      <c r="A3935" s="94"/>
      <c r="B3935" s="26"/>
      <c r="G3935" s="112"/>
    </row>
    <row r="3936" spans="1:7" s="4" customFormat="1" x14ac:dyDescent="0.2">
      <c r="A3936" s="94"/>
      <c r="B3936" s="26"/>
      <c r="G3936" s="112"/>
    </row>
    <row r="3937" spans="1:7" s="4" customFormat="1" x14ac:dyDescent="0.2">
      <c r="A3937" s="94"/>
      <c r="B3937" s="26"/>
      <c r="G3937" s="112"/>
    </row>
    <row r="3938" spans="1:7" s="4" customFormat="1" x14ac:dyDescent="0.2">
      <c r="A3938" s="94"/>
      <c r="B3938" s="26"/>
      <c r="G3938" s="112"/>
    </row>
    <row r="3939" spans="1:7" s="4" customFormat="1" x14ac:dyDescent="0.2">
      <c r="A3939" s="94"/>
      <c r="B3939" s="26"/>
      <c r="G3939" s="112"/>
    </row>
    <row r="3940" spans="1:7" s="4" customFormat="1" x14ac:dyDescent="0.2">
      <c r="A3940" s="94"/>
      <c r="B3940" s="26"/>
      <c r="G3940" s="112"/>
    </row>
    <row r="3941" spans="1:7" s="4" customFormat="1" x14ac:dyDescent="0.2">
      <c r="A3941" s="94"/>
      <c r="B3941" s="26"/>
      <c r="G3941" s="112"/>
    </row>
    <row r="3942" spans="1:7" s="4" customFormat="1" x14ac:dyDescent="0.2">
      <c r="A3942" s="94"/>
      <c r="B3942" s="26"/>
      <c r="G3942" s="112"/>
    </row>
    <row r="3943" spans="1:7" s="4" customFormat="1" x14ac:dyDescent="0.2">
      <c r="A3943" s="94"/>
      <c r="B3943" s="26"/>
      <c r="G3943" s="112"/>
    </row>
    <row r="3944" spans="1:7" s="4" customFormat="1" x14ac:dyDescent="0.2">
      <c r="A3944" s="94"/>
      <c r="B3944" s="26"/>
      <c r="G3944" s="112"/>
    </row>
    <row r="3945" spans="1:7" s="4" customFormat="1" x14ac:dyDescent="0.2">
      <c r="A3945" s="94"/>
      <c r="B3945" s="26"/>
      <c r="G3945" s="112"/>
    </row>
    <row r="3946" spans="1:7" s="4" customFormat="1" x14ac:dyDescent="0.2">
      <c r="A3946" s="94"/>
      <c r="B3946" s="26"/>
      <c r="G3946" s="112"/>
    </row>
    <row r="3947" spans="1:7" s="4" customFormat="1" x14ac:dyDescent="0.2">
      <c r="A3947" s="94"/>
      <c r="B3947" s="26"/>
      <c r="G3947" s="112"/>
    </row>
    <row r="3948" spans="1:7" s="4" customFormat="1" x14ac:dyDescent="0.2">
      <c r="A3948" s="94"/>
      <c r="B3948" s="26"/>
      <c r="G3948" s="112"/>
    </row>
    <row r="3949" spans="1:7" s="4" customFormat="1" x14ac:dyDescent="0.2">
      <c r="A3949" s="94"/>
      <c r="B3949" s="26"/>
      <c r="G3949" s="112"/>
    </row>
    <row r="3950" spans="1:7" s="4" customFormat="1" x14ac:dyDescent="0.2">
      <c r="A3950" s="94"/>
      <c r="B3950" s="26"/>
      <c r="G3950" s="112"/>
    </row>
    <row r="3951" spans="1:7" s="4" customFormat="1" x14ac:dyDescent="0.2">
      <c r="A3951" s="94"/>
      <c r="B3951" s="26"/>
      <c r="G3951" s="112"/>
    </row>
    <row r="3952" spans="1:7" s="4" customFormat="1" x14ac:dyDescent="0.2">
      <c r="A3952" s="94"/>
      <c r="B3952" s="26"/>
      <c r="G3952" s="112"/>
    </row>
    <row r="3953" spans="1:7" s="4" customFormat="1" x14ac:dyDescent="0.2">
      <c r="A3953" s="94"/>
      <c r="B3953" s="26"/>
      <c r="G3953" s="112"/>
    </row>
    <row r="3954" spans="1:7" s="4" customFormat="1" x14ac:dyDescent="0.2">
      <c r="A3954" s="94"/>
      <c r="B3954" s="26"/>
      <c r="G3954" s="112"/>
    </row>
    <row r="3955" spans="1:7" s="4" customFormat="1" x14ac:dyDescent="0.2">
      <c r="A3955" s="94"/>
      <c r="B3955" s="26"/>
      <c r="G3955" s="112"/>
    </row>
    <row r="3956" spans="1:7" s="4" customFormat="1" x14ac:dyDescent="0.2">
      <c r="A3956" s="94"/>
      <c r="B3956" s="26"/>
      <c r="G3956" s="112"/>
    </row>
    <row r="3957" spans="1:7" s="4" customFormat="1" x14ac:dyDescent="0.2">
      <c r="A3957" s="94"/>
      <c r="B3957" s="26"/>
      <c r="G3957" s="112"/>
    </row>
    <row r="3958" spans="1:7" s="4" customFormat="1" x14ac:dyDescent="0.2">
      <c r="A3958" s="94"/>
      <c r="B3958" s="26"/>
      <c r="G3958" s="112"/>
    </row>
    <row r="3959" spans="1:7" s="4" customFormat="1" x14ac:dyDescent="0.2">
      <c r="A3959" s="94"/>
      <c r="B3959" s="26"/>
      <c r="G3959" s="112"/>
    </row>
    <row r="3960" spans="1:7" s="4" customFormat="1" x14ac:dyDescent="0.2">
      <c r="A3960" s="94"/>
      <c r="B3960" s="26"/>
      <c r="G3960" s="112"/>
    </row>
    <row r="3961" spans="1:7" s="4" customFormat="1" x14ac:dyDescent="0.2">
      <c r="A3961" s="94"/>
      <c r="B3961" s="26"/>
      <c r="G3961" s="112"/>
    </row>
    <row r="3962" spans="1:7" s="4" customFormat="1" x14ac:dyDescent="0.2">
      <c r="A3962" s="94"/>
      <c r="B3962" s="26"/>
      <c r="G3962" s="112"/>
    </row>
    <row r="3963" spans="1:7" s="4" customFormat="1" x14ac:dyDescent="0.2">
      <c r="A3963" s="94"/>
      <c r="B3963" s="26"/>
      <c r="G3963" s="112"/>
    </row>
    <row r="3964" spans="1:7" s="4" customFormat="1" x14ac:dyDescent="0.2">
      <c r="A3964" s="94"/>
      <c r="B3964" s="26"/>
      <c r="G3964" s="112"/>
    </row>
    <row r="3965" spans="1:7" s="4" customFormat="1" x14ac:dyDescent="0.2">
      <c r="A3965" s="94"/>
      <c r="B3965" s="26"/>
      <c r="G3965" s="112"/>
    </row>
    <row r="3966" spans="1:7" s="4" customFormat="1" x14ac:dyDescent="0.2">
      <c r="A3966" s="94"/>
      <c r="B3966" s="26"/>
      <c r="G3966" s="112"/>
    </row>
    <row r="3967" spans="1:7" s="4" customFormat="1" x14ac:dyDescent="0.2">
      <c r="A3967" s="94"/>
      <c r="B3967" s="26"/>
      <c r="G3967" s="112"/>
    </row>
    <row r="3968" spans="1:7" s="4" customFormat="1" x14ac:dyDescent="0.2">
      <c r="A3968" s="94"/>
      <c r="B3968" s="26"/>
      <c r="G3968" s="112"/>
    </row>
    <row r="3969" spans="1:7" s="4" customFormat="1" x14ac:dyDescent="0.2">
      <c r="A3969" s="94"/>
      <c r="B3969" s="26"/>
      <c r="G3969" s="112"/>
    </row>
    <row r="3970" spans="1:7" s="4" customFormat="1" x14ac:dyDescent="0.2">
      <c r="A3970" s="94"/>
      <c r="B3970" s="26"/>
      <c r="G3970" s="112"/>
    </row>
    <row r="3971" spans="1:7" s="4" customFormat="1" x14ac:dyDescent="0.2">
      <c r="A3971" s="94"/>
      <c r="B3971" s="26"/>
      <c r="G3971" s="112"/>
    </row>
    <row r="3972" spans="1:7" s="4" customFormat="1" x14ac:dyDescent="0.2">
      <c r="A3972" s="94"/>
      <c r="B3972" s="26"/>
      <c r="G3972" s="112"/>
    </row>
    <row r="3973" spans="1:7" s="4" customFormat="1" x14ac:dyDescent="0.2">
      <c r="A3973" s="94"/>
      <c r="B3973" s="26"/>
      <c r="G3973" s="112"/>
    </row>
    <row r="3974" spans="1:7" s="4" customFormat="1" x14ac:dyDescent="0.2">
      <c r="A3974" s="94"/>
      <c r="B3974" s="26"/>
      <c r="G3974" s="112"/>
    </row>
    <row r="3975" spans="1:7" s="4" customFormat="1" x14ac:dyDescent="0.2">
      <c r="A3975" s="94"/>
      <c r="B3975" s="26"/>
      <c r="G3975" s="112"/>
    </row>
    <row r="3976" spans="1:7" s="4" customFormat="1" x14ac:dyDescent="0.2">
      <c r="A3976" s="94"/>
      <c r="B3976" s="26"/>
      <c r="G3976" s="112"/>
    </row>
    <row r="3977" spans="1:7" s="4" customFormat="1" x14ac:dyDescent="0.2">
      <c r="A3977" s="94"/>
      <c r="B3977" s="26"/>
      <c r="G3977" s="112"/>
    </row>
    <row r="3978" spans="1:7" s="4" customFormat="1" x14ac:dyDescent="0.2">
      <c r="A3978" s="94"/>
      <c r="B3978" s="26"/>
      <c r="G3978" s="112"/>
    </row>
    <row r="3979" spans="1:7" s="4" customFormat="1" x14ac:dyDescent="0.2">
      <c r="A3979" s="94"/>
      <c r="B3979" s="26"/>
      <c r="G3979" s="112"/>
    </row>
    <row r="3980" spans="1:7" s="4" customFormat="1" x14ac:dyDescent="0.2">
      <c r="A3980" s="94"/>
      <c r="B3980" s="26"/>
      <c r="G3980" s="112"/>
    </row>
    <row r="3981" spans="1:7" s="4" customFormat="1" x14ac:dyDescent="0.2">
      <c r="A3981" s="94"/>
      <c r="B3981" s="26"/>
      <c r="G3981" s="112"/>
    </row>
    <row r="3982" spans="1:7" s="4" customFormat="1" x14ac:dyDescent="0.2">
      <c r="A3982" s="94"/>
      <c r="B3982" s="26"/>
      <c r="G3982" s="112"/>
    </row>
    <row r="3983" spans="1:7" s="4" customFormat="1" x14ac:dyDescent="0.2">
      <c r="A3983" s="94"/>
      <c r="B3983" s="26"/>
      <c r="G3983" s="112"/>
    </row>
    <row r="3984" spans="1:7" s="4" customFormat="1" x14ac:dyDescent="0.2">
      <c r="A3984" s="94"/>
      <c r="B3984" s="26"/>
      <c r="G3984" s="112"/>
    </row>
    <row r="3985" spans="1:7" s="4" customFormat="1" x14ac:dyDescent="0.2">
      <c r="A3985" s="94"/>
      <c r="B3985" s="26"/>
      <c r="G3985" s="112"/>
    </row>
    <row r="3986" spans="1:7" s="4" customFormat="1" x14ac:dyDescent="0.2">
      <c r="A3986" s="94"/>
      <c r="B3986" s="26"/>
      <c r="G3986" s="112"/>
    </row>
    <row r="3987" spans="1:7" s="4" customFormat="1" x14ac:dyDescent="0.2">
      <c r="A3987" s="94"/>
      <c r="B3987" s="26"/>
      <c r="G3987" s="112"/>
    </row>
    <row r="3988" spans="1:7" s="4" customFormat="1" x14ac:dyDescent="0.2">
      <c r="A3988" s="94"/>
      <c r="B3988" s="26"/>
      <c r="G3988" s="112"/>
    </row>
    <row r="3989" spans="1:7" s="4" customFormat="1" x14ac:dyDescent="0.2">
      <c r="A3989" s="94"/>
      <c r="B3989" s="26"/>
      <c r="G3989" s="112"/>
    </row>
    <row r="3990" spans="1:7" s="4" customFormat="1" x14ac:dyDescent="0.2">
      <c r="A3990" s="94"/>
      <c r="B3990" s="26"/>
      <c r="G3990" s="112"/>
    </row>
    <row r="3991" spans="1:7" s="4" customFormat="1" x14ac:dyDescent="0.2">
      <c r="A3991" s="94"/>
      <c r="B3991" s="26"/>
      <c r="G3991" s="112"/>
    </row>
    <row r="3992" spans="1:7" s="4" customFormat="1" x14ac:dyDescent="0.2">
      <c r="A3992" s="94"/>
      <c r="B3992" s="26"/>
      <c r="G3992" s="112"/>
    </row>
    <row r="3993" spans="1:7" s="4" customFormat="1" x14ac:dyDescent="0.2">
      <c r="A3993" s="94"/>
      <c r="B3993" s="26"/>
      <c r="G3993" s="112"/>
    </row>
    <row r="3994" spans="1:7" s="4" customFormat="1" x14ac:dyDescent="0.2">
      <c r="A3994" s="94"/>
      <c r="B3994" s="26"/>
      <c r="G3994" s="112"/>
    </row>
    <row r="3995" spans="1:7" s="4" customFormat="1" x14ac:dyDescent="0.2">
      <c r="A3995" s="94"/>
      <c r="B3995" s="26"/>
      <c r="G3995" s="112"/>
    </row>
    <row r="3996" spans="1:7" s="4" customFormat="1" x14ac:dyDescent="0.2">
      <c r="A3996" s="94"/>
      <c r="B3996" s="26"/>
      <c r="G3996" s="112"/>
    </row>
    <row r="3997" spans="1:7" s="4" customFormat="1" x14ac:dyDescent="0.2">
      <c r="A3997" s="94"/>
      <c r="B3997" s="26"/>
      <c r="G3997" s="112"/>
    </row>
    <row r="3998" spans="1:7" s="4" customFormat="1" x14ac:dyDescent="0.2">
      <c r="A3998" s="94"/>
      <c r="B3998" s="26"/>
      <c r="G3998" s="112"/>
    </row>
    <row r="3999" spans="1:7" s="4" customFormat="1" x14ac:dyDescent="0.2">
      <c r="A3999" s="94"/>
      <c r="B3999" s="26"/>
      <c r="G3999" s="112"/>
    </row>
    <row r="4000" spans="1:7" s="4" customFormat="1" x14ac:dyDescent="0.2">
      <c r="A4000" s="94"/>
      <c r="B4000" s="26"/>
      <c r="G4000" s="112"/>
    </row>
    <row r="4001" spans="1:7" s="4" customFormat="1" x14ac:dyDescent="0.2">
      <c r="A4001" s="94"/>
      <c r="B4001" s="26"/>
      <c r="G4001" s="112"/>
    </row>
    <row r="4002" spans="1:7" s="4" customFormat="1" x14ac:dyDescent="0.2">
      <c r="A4002" s="94"/>
      <c r="B4002" s="26"/>
      <c r="G4002" s="112"/>
    </row>
    <row r="4003" spans="1:7" s="4" customFormat="1" x14ac:dyDescent="0.2">
      <c r="A4003" s="94"/>
      <c r="B4003" s="26"/>
      <c r="G4003" s="112"/>
    </row>
    <row r="4004" spans="1:7" s="4" customFormat="1" x14ac:dyDescent="0.2">
      <c r="A4004" s="94"/>
      <c r="B4004" s="26"/>
      <c r="G4004" s="112"/>
    </row>
    <row r="4005" spans="1:7" s="4" customFormat="1" x14ac:dyDescent="0.2">
      <c r="A4005" s="94"/>
      <c r="B4005" s="26"/>
      <c r="G4005" s="112"/>
    </row>
    <row r="4006" spans="1:7" s="4" customFormat="1" x14ac:dyDescent="0.2">
      <c r="A4006" s="94"/>
      <c r="B4006" s="26"/>
      <c r="G4006" s="112"/>
    </row>
    <row r="4007" spans="1:7" s="4" customFormat="1" x14ac:dyDescent="0.2">
      <c r="A4007" s="94"/>
      <c r="B4007" s="26"/>
      <c r="G4007" s="112"/>
    </row>
    <row r="4008" spans="1:7" s="4" customFormat="1" x14ac:dyDescent="0.2">
      <c r="A4008" s="94"/>
      <c r="B4008" s="26"/>
      <c r="G4008" s="112"/>
    </row>
    <row r="4009" spans="1:7" s="4" customFormat="1" x14ac:dyDescent="0.2">
      <c r="A4009" s="94"/>
      <c r="B4009" s="26"/>
      <c r="G4009" s="112"/>
    </row>
    <row r="4010" spans="1:7" s="4" customFormat="1" x14ac:dyDescent="0.2">
      <c r="A4010" s="94"/>
      <c r="B4010" s="26"/>
      <c r="G4010" s="112"/>
    </row>
    <row r="4011" spans="1:7" s="4" customFormat="1" x14ac:dyDescent="0.2">
      <c r="A4011" s="94"/>
      <c r="B4011" s="26"/>
      <c r="G4011" s="112"/>
    </row>
    <row r="4012" spans="1:7" s="4" customFormat="1" x14ac:dyDescent="0.2">
      <c r="A4012" s="94"/>
      <c r="B4012" s="26"/>
      <c r="G4012" s="112"/>
    </row>
    <row r="4013" spans="1:7" s="4" customFormat="1" x14ac:dyDescent="0.2">
      <c r="A4013" s="94"/>
      <c r="B4013" s="26"/>
      <c r="G4013" s="112"/>
    </row>
    <row r="4014" spans="1:7" s="4" customFormat="1" x14ac:dyDescent="0.2">
      <c r="A4014" s="94"/>
      <c r="B4014" s="26"/>
      <c r="G4014" s="112"/>
    </row>
    <row r="4015" spans="1:7" s="4" customFormat="1" x14ac:dyDescent="0.2">
      <c r="A4015" s="94"/>
      <c r="B4015" s="26"/>
      <c r="G4015" s="112"/>
    </row>
    <row r="4016" spans="1:7" s="4" customFormat="1" x14ac:dyDescent="0.2">
      <c r="A4016" s="94"/>
      <c r="B4016" s="26"/>
      <c r="G4016" s="112"/>
    </row>
    <row r="4017" spans="1:7" s="4" customFormat="1" x14ac:dyDescent="0.2">
      <c r="A4017" s="94"/>
      <c r="B4017" s="26"/>
      <c r="G4017" s="112"/>
    </row>
    <row r="4018" spans="1:7" s="4" customFormat="1" x14ac:dyDescent="0.2">
      <c r="A4018" s="94"/>
      <c r="B4018" s="26"/>
      <c r="G4018" s="112"/>
    </row>
    <row r="4019" spans="1:7" s="4" customFormat="1" x14ac:dyDescent="0.2">
      <c r="A4019" s="94"/>
      <c r="B4019" s="26"/>
      <c r="G4019" s="112"/>
    </row>
    <row r="4020" spans="1:7" s="4" customFormat="1" x14ac:dyDescent="0.2">
      <c r="A4020" s="94"/>
      <c r="B4020" s="26"/>
      <c r="G4020" s="112"/>
    </row>
    <row r="4021" spans="1:7" s="4" customFormat="1" x14ac:dyDescent="0.2">
      <c r="A4021" s="94"/>
      <c r="B4021" s="26"/>
      <c r="G4021" s="112"/>
    </row>
    <row r="4022" spans="1:7" s="4" customFormat="1" x14ac:dyDescent="0.2">
      <c r="A4022" s="94"/>
      <c r="B4022" s="26"/>
      <c r="G4022" s="112"/>
    </row>
    <row r="4023" spans="1:7" s="4" customFormat="1" x14ac:dyDescent="0.2">
      <c r="A4023" s="94"/>
      <c r="B4023" s="26"/>
      <c r="G4023" s="112"/>
    </row>
    <row r="4024" spans="1:7" s="4" customFormat="1" x14ac:dyDescent="0.2">
      <c r="A4024" s="94"/>
      <c r="B4024" s="26"/>
      <c r="G4024" s="112"/>
    </row>
    <row r="4025" spans="1:7" s="4" customFormat="1" x14ac:dyDescent="0.2">
      <c r="A4025" s="94"/>
      <c r="B4025" s="26"/>
      <c r="G4025" s="112"/>
    </row>
    <row r="4026" spans="1:7" s="4" customFormat="1" x14ac:dyDescent="0.2">
      <c r="A4026" s="94"/>
      <c r="B4026" s="26"/>
      <c r="G4026" s="112"/>
    </row>
    <row r="4027" spans="1:7" s="4" customFormat="1" x14ac:dyDescent="0.2">
      <c r="A4027" s="94"/>
      <c r="B4027" s="26"/>
      <c r="G4027" s="112"/>
    </row>
    <row r="4028" spans="1:7" s="4" customFormat="1" x14ac:dyDescent="0.2">
      <c r="A4028" s="94"/>
      <c r="B4028" s="26"/>
      <c r="G4028" s="112"/>
    </row>
    <row r="4029" spans="1:7" s="4" customFormat="1" x14ac:dyDescent="0.2">
      <c r="A4029" s="94"/>
      <c r="B4029" s="26"/>
      <c r="G4029" s="112"/>
    </row>
    <row r="4030" spans="1:7" s="4" customFormat="1" x14ac:dyDescent="0.2">
      <c r="A4030" s="94"/>
      <c r="B4030" s="26"/>
      <c r="G4030" s="112"/>
    </row>
    <row r="4031" spans="1:7" s="4" customFormat="1" x14ac:dyDescent="0.2">
      <c r="A4031" s="94"/>
      <c r="B4031" s="26"/>
      <c r="G4031" s="112"/>
    </row>
    <row r="4032" spans="1:7" s="4" customFormat="1" x14ac:dyDescent="0.2">
      <c r="A4032" s="94"/>
      <c r="B4032" s="26"/>
      <c r="G4032" s="112"/>
    </row>
    <row r="4033" spans="1:7" s="4" customFormat="1" x14ac:dyDescent="0.2">
      <c r="A4033" s="94"/>
      <c r="B4033" s="26"/>
      <c r="G4033" s="112"/>
    </row>
    <row r="4034" spans="1:7" s="4" customFormat="1" x14ac:dyDescent="0.2">
      <c r="A4034" s="94"/>
      <c r="B4034" s="26"/>
      <c r="G4034" s="112"/>
    </row>
    <row r="4035" spans="1:7" s="4" customFormat="1" x14ac:dyDescent="0.2">
      <c r="A4035" s="94"/>
      <c r="B4035" s="26"/>
      <c r="G4035" s="112"/>
    </row>
    <row r="4036" spans="1:7" s="4" customFormat="1" x14ac:dyDescent="0.2">
      <c r="A4036" s="94"/>
      <c r="B4036" s="26"/>
      <c r="G4036" s="112"/>
    </row>
    <row r="4037" spans="1:7" s="4" customFormat="1" x14ac:dyDescent="0.2">
      <c r="A4037" s="94"/>
      <c r="B4037" s="26"/>
      <c r="G4037" s="112"/>
    </row>
    <row r="4038" spans="1:7" s="4" customFormat="1" x14ac:dyDescent="0.2">
      <c r="A4038" s="94"/>
      <c r="B4038" s="26"/>
      <c r="G4038" s="112"/>
    </row>
    <row r="4039" spans="1:7" s="4" customFormat="1" x14ac:dyDescent="0.2">
      <c r="A4039" s="94"/>
      <c r="B4039" s="26"/>
      <c r="G4039" s="112"/>
    </row>
    <row r="4040" spans="1:7" s="4" customFormat="1" x14ac:dyDescent="0.2">
      <c r="A4040" s="94"/>
      <c r="B4040" s="26"/>
      <c r="G4040" s="112"/>
    </row>
    <row r="4041" spans="1:7" s="4" customFormat="1" x14ac:dyDescent="0.2">
      <c r="A4041" s="94"/>
      <c r="B4041" s="26"/>
      <c r="G4041" s="112"/>
    </row>
    <row r="4042" spans="1:7" s="4" customFormat="1" x14ac:dyDescent="0.2">
      <c r="A4042" s="94"/>
      <c r="B4042" s="26"/>
      <c r="G4042" s="112"/>
    </row>
    <row r="4043" spans="1:7" s="4" customFormat="1" x14ac:dyDescent="0.2">
      <c r="A4043" s="94"/>
      <c r="B4043" s="26"/>
      <c r="G4043" s="112"/>
    </row>
    <row r="4044" spans="1:7" s="4" customFormat="1" x14ac:dyDescent="0.2">
      <c r="A4044" s="94"/>
      <c r="B4044" s="26"/>
      <c r="G4044" s="112"/>
    </row>
    <row r="4045" spans="1:7" s="4" customFormat="1" x14ac:dyDescent="0.2">
      <c r="A4045" s="94"/>
      <c r="B4045" s="26"/>
      <c r="G4045" s="112"/>
    </row>
    <row r="4046" spans="1:7" s="4" customFormat="1" x14ac:dyDescent="0.2">
      <c r="A4046" s="94"/>
      <c r="B4046" s="26"/>
      <c r="G4046" s="112"/>
    </row>
    <row r="4047" spans="1:7" s="4" customFormat="1" x14ac:dyDescent="0.2">
      <c r="A4047" s="94"/>
      <c r="B4047" s="26"/>
      <c r="G4047" s="112"/>
    </row>
    <row r="4048" spans="1:7" s="4" customFormat="1" x14ac:dyDescent="0.2">
      <c r="A4048" s="94"/>
      <c r="B4048" s="26"/>
      <c r="G4048" s="112"/>
    </row>
    <row r="4049" spans="1:7" s="4" customFormat="1" x14ac:dyDescent="0.2">
      <c r="A4049" s="94"/>
      <c r="B4049" s="26"/>
      <c r="G4049" s="112"/>
    </row>
    <row r="4050" spans="1:7" s="4" customFormat="1" x14ac:dyDescent="0.2">
      <c r="A4050" s="94"/>
      <c r="B4050" s="26"/>
      <c r="G4050" s="112"/>
    </row>
    <row r="4051" spans="1:7" s="4" customFormat="1" x14ac:dyDescent="0.2">
      <c r="A4051" s="94"/>
      <c r="B4051" s="26"/>
      <c r="G4051" s="112"/>
    </row>
    <row r="4052" spans="1:7" s="4" customFormat="1" x14ac:dyDescent="0.2">
      <c r="A4052" s="94"/>
      <c r="B4052" s="26"/>
      <c r="G4052" s="112"/>
    </row>
    <row r="4053" spans="1:7" s="4" customFormat="1" x14ac:dyDescent="0.2">
      <c r="A4053" s="94"/>
      <c r="B4053" s="26"/>
      <c r="G4053" s="112"/>
    </row>
    <row r="4054" spans="1:7" s="4" customFormat="1" x14ac:dyDescent="0.2">
      <c r="A4054" s="94"/>
      <c r="B4054" s="26"/>
      <c r="G4054" s="112"/>
    </row>
    <row r="4055" spans="1:7" s="4" customFormat="1" x14ac:dyDescent="0.2">
      <c r="A4055" s="94"/>
      <c r="B4055" s="26"/>
      <c r="G4055" s="112"/>
    </row>
    <row r="4056" spans="1:7" s="4" customFormat="1" x14ac:dyDescent="0.2">
      <c r="A4056" s="94"/>
      <c r="B4056" s="26"/>
      <c r="G4056" s="112"/>
    </row>
    <row r="4057" spans="1:7" s="4" customFormat="1" x14ac:dyDescent="0.2">
      <c r="A4057" s="94"/>
      <c r="B4057" s="26"/>
      <c r="G4057" s="112"/>
    </row>
    <row r="4058" spans="1:7" s="4" customFormat="1" x14ac:dyDescent="0.2">
      <c r="A4058" s="94"/>
      <c r="B4058" s="26"/>
      <c r="G4058" s="112"/>
    </row>
    <row r="4059" spans="1:7" s="4" customFormat="1" x14ac:dyDescent="0.2">
      <c r="A4059" s="94"/>
      <c r="B4059" s="26"/>
      <c r="G4059" s="112"/>
    </row>
    <row r="4060" spans="1:7" s="4" customFormat="1" x14ac:dyDescent="0.2">
      <c r="A4060" s="94"/>
      <c r="B4060" s="26"/>
      <c r="G4060" s="112"/>
    </row>
    <row r="4061" spans="1:7" s="4" customFormat="1" x14ac:dyDescent="0.2">
      <c r="A4061" s="94"/>
      <c r="B4061" s="26"/>
      <c r="G4061" s="112"/>
    </row>
    <row r="4062" spans="1:7" s="4" customFormat="1" x14ac:dyDescent="0.2">
      <c r="A4062" s="94"/>
      <c r="B4062" s="26"/>
      <c r="G4062" s="112"/>
    </row>
    <row r="4063" spans="1:7" s="4" customFormat="1" x14ac:dyDescent="0.2">
      <c r="A4063" s="94"/>
      <c r="B4063" s="26"/>
      <c r="G4063" s="112"/>
    </row>
    <row r="4064" spans="1:7" s="4" customFormat="1" x14ac:dyDescent="0.2">
      <c r="A4064" s="94"/>
      <c r="B4064" s="26"/>
      <c r="G4064" s="112"/>
    </row>
    <row r="4065" spans="1:7" s="4" customFormat="1" x14ac:dyDescent="0.2">
      <c r="A4065" s="94"/>
      <c r="B4065" s="26"/>
      <c r="G4065" s="112"/>
    </row>
    <row r="4066" spans="1:7" s="4" customFormat="1" x14ac:dyDescent="0.2">
      <c r="A4066" s="94"/>
      <c r="B4066" s="26"/>
      <c r="G4066" s="112"/>
    </row>
    <row r="4067" spans="1:7" s="4" customFormat="1" x14ac:dyDescent="0.2">
      <c r="A4067" s="94"/>
      <c r="B4067" s="26"/>
      <c r="G4067" s="112"/>
    </row>
    <row r="4068" spans="1:7" s="4" customFormat="1" x14ac:dyDescent="0.2">
      <c r="A4068" s="94"/>
      <c r="B4068" s="26"/>
      <c r="G4068" s="112"/>
    </row>
    <row r="4069" spans="1:7" s="4" customFormat="1" x14ac:dyDescent="0.2">
      <c r="A4069" s="94"/>
      <c r="B4069" s="26"/>
      <c r="G4069" s="112"/>
    </row>
    <row r="4070" spans="1:7" s="4" customFormat="1" x14ac:dyDescent="0.2">
      <c r="A4070" s="94"/>
      <c r="B4070" s="26"/>
      <c r="G4070" s="112"/>
    </row>
    <row r="4071" spans="1:7" s="4" customFormat="1" x14ac:dyDescent="0.2">
      <c r="A4071" s="94"/>
      <c r="B4071" s="26"/>
      <c r="G4071" s="112"/>
    </row>
    <row r="4072" spans="1:7" s="4" customFormat="1" x14ac:dyDescent="0.2">
      <c r="A4072" s="94"/>
      <c r="B4072" s="26"/>
      <c r="G4072" s="112"/>
    </row>
    <row r="4073" spans="1:7" s="4" customFormat="1" x14ac:dyDescent="0.2">
      <c r="A4073" s="94"/>
      <c r="B4073" s="26"/>
      <c r="G4073" s="112"/>
    </row>
    <row r="4074" spans="1:7" s="4" customFormat="1" x14ac:dyDescent="0.2">
      <c r="A4074" s="94"/>
      <c r="B4074" s="26"/>
      <c r="G4074" s="112"/>
    </row>
    <row r="4075" spans="1:7" s="4" customFormat="1" x14ac:dyDescent="0.2">
      <c r="A4075" s="94"/>
      <c r="B4075" s="26"/>
      <c r="G4075" s="112"/>
    </row>
    <row r="4076" spans="1:7" s="4" customFormat="1" x14ac:dyDescent="0.2">
      <c r="A4076" s="94"/>
      <c r="B4076" s="26"/>
      <c r="G4076" s="112"/>
    </row>
    <row r="4077" spans="1:7" s="4" customFormat="1" x14ac:dyDescent="0.2">
      <c r="A4077" s="94"/>
      <c r="B4077" s="26"/>
      <c r="G4077" s="112"/>
    </row>
    <row r="4078" spans="1:7" s="4" customFormat="1" x14ac:dyDescent="0.2">
      <c r="A4078" s="94"/>
      <c r="B4078" s="26"/>
      <c r="G4078" s="112"/>
    </row>
    <row r="4079" spans="1:7" s="4" customFormat="1" x14ac:dyDescent="0.2">
      <c r="A4079" s="94"/>
      <c r="B4079" s="26"/>
      <c r="G4079" s="112"/>
    </row>
    <row r="4080" spans="1:7" s="4" customFormat="1" x14ac:dyDescent="0.2">
      <c r="A4080" s="94"/>
      <c r="B4080" s="26"/>
      <c r="G4080" s="112"/>
    </row>
    <row r="4081" spans="1:7" s="4" customFormat="1" x14ac:dyDescent="0.2">
      <c r="A4081" s="94"/>
      <c r="B4081" s="26"/>
      <c r="G4081" s="112"/>
    </row>
    <row r="4082" spans="1:7" s="4" customFormat="1" x14ac:dyDescent="0.2">
      <c r="A4082" s="94"/>
      <c r="B4082" s="26"/>
      <c r="G4082" s="112"/>
    </row>
    <row r="4083" spans="1:7" s="4" customFormat="1" x14ac:dyDescent="0.2">
      <c r="A4083" s="94"/>
      <c r="B4083" s="26"/>
      <c r="G4083" s="112"/>
    </row>
    <row r="4084" spans="1:7" s="4" customFormat="1" x14ac:dyDescent="0.2">
      <c r="A4084" s="94"/>
      <c r="B4084" s="26"/>
      <c r="G4084" s="112"/>
    </row>
    <row r="4085" spans="1:7" s="4" customFormat="1" x14ac:dyDescent="0.2">
      <c r="A4085" s="94"/>
      <c r="B4085" s="26"/>
      <c r="G4085" s="112"/>
    </row>
    <row r="4086" spans="1:7" s="4" customFormat="1" x14ac:dyDescent="0.2">
      <c r="A4086" s="94"/>
      <c r="B4086" s="26"/>
      <c r="G4086" s="112"/>
    </row>
    <row r="4087" spans="1:7" s="4" customFormat="1" x14ac:dyDescent="0.2">
      <c r="A4087" s="94"/>
      <c r="B4087" s="26"/>
      <c r="G4087" s="112"/>
    </row>
    <row r="4088" spans="1:7" s="4" customFormat="1" x14ac:dyDescent="0.2">
      <c r="A4088" s="94"/>
      <c r="B4088" s="26"/>
      <c r="G4088" s="112"/>
    </row>
    <row r="4089" spans="1:7" s="4" customFormat="1" x14ac:dyDescent="0.2">
      <c r="A4089" s="94"/>
      <c r="B4089" s="26"/>
      <c r="G4089" s="112"/>
    </row>
    <row r="4090" spans="1:7" s="4" customFormat="1" x14ac:dyDescent="0.2">
      <c r="A4090" s="94"/>
      <c r="B4090" s="26"/>
      <c r="G4090" s="112"/>
    </row>
    <row r="4091" spans="1:7" s="4" customFormat="1" x14ac:dyDescent="0.2">
      <c r="A4091" s="94"/>
      <c r="B4091" s="26"/>
      <c r="G4091" s="112"/>
    </row>
    <row r="4092" spans="1:7" s="4" customFormat="1" x14ac:dyDescent="0.2">
      <c r="A4092" s="94"/>
      <c r="B4092" s="26"/>
      <c r="G4092" s="112"/>
    </row>
    <row r="4093" spans="1:7" s="4" customFormat="1" x14ac:dyDescent="0.2">
      <c r="A4093" s="94"/>
      <c r="B4093" s="26"/>
      <c r="G4093" s="112"/>
    </row>
    <row r="4094" spans="1:7" s="4" customFormat="1" x14ac:dyDescent="0.2">
      <c r="A4094" s="94"/>
      <c r="B4094" s="26"/>
      <c r="G4094" s="112"/>
    </row>
    <row r="4095" spans="1:7" s="4" customFormat="1" x14ac:dyDescent="0.2">
      <c r="A4095" s="94"/>
      <c r="B4095" s="26"/>
      <c r="G4095" s="112"/>
    </row>
    <row r="4096" spans="1:7" s="4" customFormat="1" x14ac:dyDescent="0.2">
      <c r="A4096" s="94"/>
      <c r="B4096" s="26"/>
      <c r="G4096" s="112"/>
    </row>
    <row r="4097" spans="1:7" s="4" customFormat="1" x14ac:dyDescent="0.2">
      <c r="A4097" s="94"/>
      <c r="B4097" s="26"/>
      <c r="G4097" s="112"/>
    </row>
    <row r="4098" spans="1:7" s="4" customFormat="1" x14ac:dyDescent="0.2">
      <c r="A4098" s="94"/>
      <c r="B4098" s="26"/>
      <c r="G4098" s="112"/>
    </row>
    <row r="4099" spans="1:7" s="4" customFormat="1" x14ac:dyDescent="0.2">
      <c r="A4099" s="94"/>
      <c r="B4099" s="26"/>
      <c r="G4099" s="112"/>
    </row>
    <row r="4100" spans="1:7" s="4" customFormat="1" x14ac:dyDescent="0.2">
      <c r="A4100" s="94"/>
      <c r="B4100" s="26"/>
      <c r="G4100" s="112"/>
    </row>
    <row r="4101" spans="1:7" s="4" customFormat="1" x14ac:dyDescent="0.2">
      <c r="A4101" s="94"/>
      <c r="B4101" s="26"/>
      <c r="G4101" s="112"/>
    </row>
    <row r="4102" spans="1:7" s="4" customFormat="1" x14ac:dyDescent="0.2">
      <c r="A4102" s="94"/>
      <c r="B4102" s="26"/>
      <c r="G4102" s="112"/>
    </row>
    <row r="4103" spans="1:7" s="4" customFormat="1" x14ac:dyDescent="0.2">
      <c r="A4103" s="94"/>
      <c r="B4103" s="26"/>
      <c r="G4103" s="112"/>
    </row>
    <row r="4104" spans="1:7" s="4" customFormat="1" x14ac:dyDescent="0.2">
      <c r="A4104" s="94"/>
      <c r="B4104" s="26"/>
      <c r="G4104" s="112"/>
    </row>
    <row r="4105" spans="1:7" s="4" customFormat="1" x14ac:dyDescent="0.2">
      <c r="A4105" s="94"/>
      <c r="B4105" s="26"/>
      <c r="G4105" s="112"/>
    </row>
    <row r="4106" spans="1:7" s="4" customFormat="1" x14ac:dyDescent="0.2">
      <c r="A4106" s="94"/>
      <c r="B4106" s="26"/>
      <c r="G4106" s="112"/>
    </row>
    <row r="4107" spans="1:7" s="4" customFormat="1" x14ac:dyDescent="0.2">
      <c r="A4107" s="94"/>
      <c r="B4107" s="26"/>
      <c r="G4107" s="112"/>
    </row>
    <row r="4108" spans="1:7" s="4" customFormat="1" x14ac:dyDescent="0.2">
      <c r="A4108" s="94"/>
      <c r="B4108" s="26"/>
      <c r="G4108" s="112"/>
    </row>
    <row r="4109" spans="1:7" s="4" customFormat="1" x14ac:dyDescent="0.2">
      <c r="A4109" s="94"/>
      <c r="B4109" s="26"/>
      <c r="G4109" s="112"/>
    </row>
    <row r="4110" spans="1:7" s="4" customFormat="1" x14ac:dyDescent="0.2">
      <c r="A4110" s="94"/>
      <c r="B4110" s="26"/>
      <c r="G4110" s="112"/>
    </row>
    <row r="4111" spans="1:7" s="4" customFormat="1" x14ac:dyDescent="0.2">
      <c r="A4111" s="94"/>
      <c r="B4111" s="26"/>
      <c r="G4111" s="112"/>
    </row>
    <row r="4112" spans="1:7" s="4" customFormat="1" x14ac:dyDescent="0.2">
      <c r="A4112" s="94"/>
      <c r="B4112" s="26"/>
      <c r="G4112" s="112"/>
    </row>
    <row r="4113" spans="1:7" s="4" customFormat="1" x14ac:dyDescent="0.2">
      <c r="A4113" s="94"/>
      <c r="B4113" s="26"/>
      <c r="G4113" s="112"/>
    </row>
    <row r="4114" spans="1:7" s="4" customFormat="1" x14ac:dyDescent="0.2">
      <c r="A4114" s="94"/>
      <c r="B4114" s="26"/>
      <c r="G4114" s="112"/>
    </row>
    <row r="4115" spans="1:7" s="4" customFormat="1" x14ac:dyDescent="0.2">
      <c r="A4115" s="94"/>
      <c r="B4115" s="26"/>
      <c r="G4115" s="112"/>
    </row>
    <row r="4116" spans="1:7" s="4" customFormat="1" x14ac:dyDescent="0.2">
      <c r="A4116" s="94"/>
      <c r="B4116" s="26"/>
      <c r="G4116" s="112"/>
    </row>
    <row r="4117" spans="1:7" s="4" customFormat="1" x14ac:dyDescent="0.2">
      <c r="A4117" s="94"/>
      <c r="B4117" s="26"/>
      <c r="G4117" s="112"/>
    </row>
    <row r="4118" spans="1:7" s="4" customFormat="1" x14ac:dyDescent="0.2">
      <c r="A4118" s="94"/>
      <c r="B4118" s="26"/>
      <c r="G4118" s="112"/>
    </row>
    <row r="4119" spans="1:7" s="4" customFormat="1" x14ac:dyDescent="0.2">
      <c r="A4119" s="94"/>
      <c r="B4119" s="26"/>
      <c r="G4119" s="112"/>
    </row>
    <row r="4120" spans="1:7" s="4" customFormat="1" x14ac:dyDescent="0.2">
      <c r="A4120" s="94"/>
      <c r="B4120" s="26"/>
      <c r="G4120" s="112"/>
    </row>
    <row r="4121" spans="1:7" s="4" customFormat="1" x14ac:dyDescent="0.2">
      <c r="A4121" s="94"/>
      <c r="B4121" s="26"/>
      <c r="G4121" s="112"/>
    </row>
    <row r="4122" spans="1:7" s="4" customFormat="1" x14ac:dyDescent="0.2">
      <c r="A4122" s="94"/>
      <c r="B4122" s="26"/>
      <c r="G4122" s="112"/>
    </row>
    <row r="4123" spans="1:7" s="4" customFormat="1" x14ac:dyDescent="0.2">
      <c r="A4123" s="94"/>
      <c r="B4123" s="26"/>
      <c r="G4123" s="112"/>
    </row>
    <row r="4124" spans="1:7" s="4" customFormat="1" x14ac:dyDescent="0.2">
      <c r="A4124" s="94"/>
      <c r="B4124" s="26"/>
      <c r="G4124" s="112"/>
    </row>
    <row r="4125" spans="1:7" s="4" customFormat="1" x14ac:dyDescent="0.2">
      <c r="A4125" s="94"/>
      <c r="B4125" s="26"/>
      <c r="G4125" s="112"/>
    </row>
    <row r="4126" spans="1:7" s="4" customFormat="1" x14ac:dyDescent="0.2">
      <c r="A4126" s="94"/>
      <c r="B4126" s="26"/>
      <c r="G4126" s="112"/>
    </row>
    <row r="4127" spans="1:7" s="4" customFormat="1" x14ac:dyDescent="0.2">
      <c r="A4127" s="94"/>
      <c r="B4127" s="26"/>
      <c r="G4127" s="112"/>
    </row>
    <row r="4128" spans="1:7" s="4" customFormat="1" x14ac:dyDescent="0.2">
      <c r="A4128" s="94"/>
      <c r="B4128" s="26"/>
      <c r="G4128" s="112"/>
    </row>
    <row r="4129" spans="1:7" s="4" customFormat="1" x14ac:dyDescent="0.2">
      <c r="A4129" s="94"/>
      <c r="B4129" s="26"/>
      <c r="G4129" s="112"/>
    </row>
    <row r="4130" spans="1:7" s="4" customFormat="1" x14ac:dyDescent="0.2">
      <c r="A4130" s="94"/>
      <c r="B4130" s="26"/>
      <c r="G4130" s="112"/>
    </row>
    <row r="4131" spans="1:7" s="4" customFormat="1" x14ac:dyDescent="0.2">
      <c r="A4131" s="94"/>
      <c r="B4131" s="26"/>
      <c r="G4131" s="112"/>
    </row>
    <row r="4132" spans="1:7" s="4" customFormat="1" x14ac:dyDescent="0.2">
      <c r="A4132" s="94"/>
      <c r="B4132" s="26"/>
      <c r="G4132" s="112"/>
    </row>
    <row r="4133" spans="1:7" s="4" customFormat="1" x14ac:dyDescent="0.2">
      <c r="A4133" s="94"/>
      <c r="B4133" s="26"/>
      <c r="G4133" s="112"/>
    </row>
    <row r="4134" spans="1:7" s="4" customFormat="1" x14ac:dyDescent="0.2">
      <c r="A4134" s="94"/>
      <c r="B4134" s="26"/>
      <c r="G4134" s="112"/>
    </row>
    <row r="4135" spans="1:7" s="4" customFormat="1" x14ac:dyDescent="0.2">
      <c r="A4135" s="94"/>
      <c r="B4135" s="26"/>
      <c r="G4135" s="112"/>
    </row>
    <row r="4136" spans="1:7" s="4" customFormat="1" x14ac:dyDescent="0.2">
      <c r="A4136" s="94"/>
      <c r="B4136" s="26"/>
      <c r="G4136" s="112"/>
    </row>
    <row r="4137" spans="1:7" s="4" customFormat="1" x14ac:dyDescent="0.2">
      <c r="A4137" s="94"/>
      <c r="B4137" s="26"/>
      <c r="G4137" s="112"/>
    </row>
    <row r="4138" spans="1:7" s="4" customFormat="1" x14ac:dyDescent="0.2">
      <c r="A4138" s="94"/>
      <c r="B4138" s="26"/>
      <c r="G4138" s="112"/>
    </row>
    <row r="4139" spans="1:7" s="4" customFormat="1" x14ac:dyDescent="0.2">
      <c r="A4139" s="94"/>
      <c r="B4139" s="26"/>
      <c r="G4139" s="112"/>
    </row>
    <row r="4140" spans="1:7" s="4" customFormat="1" x14ac:dyDescent="0.2">
      <c r="A4140" s="94"/>
      <c r="B4140" s="26"/>
      <c r="G4140" s="112"/>
    </row>
    <row r="4141" spans="1:7" s="4" customFormat="1" x14ac:dyDescent="0.2">
      <c r="A4141" s="94"/>
      <c r="B4141" s="26"/>
      <c r="G4141" s="112"/>
    </row>
    <row r="4142" spans="1:7" s="4" customFormat="1" x14ac:dyDescent="0.2">
      <c r="A4142" s="94"/>
      <c r="B4142" s="26"/>
      <c r="G4142" s="112"/>
    </row>
    <row r="4143" spans="1:7" s="4" customFormat="1" x14ac:dyDescent="0.2">
      <c r="A4143" s="94"/>
      <c r="B4143" s="26"/>
      <c r="G4143" s="112"/>
    </row>
    <row r="4144" spans="1:7" s="4" customFormat="1" x14ac:dyDescent="0.2">
      <c r="A4144" s="94"/>
      <c r="B4144" s="26"/>
      <c r="G4144" s="112"/>
    </row>
    <row r="4145" spans="1:7" s="4" customFormat="1" x14ac:dyDescent="0.2">
      <c r="A4145" s="94"/>
      <c r="B4145" s="26"/>
      <c r="G4145" s="112"/>
    </row>
    <row r="4146" spans="1:7" s="4" customFormat="1" x14ac:dyDescent="0.2">
      <c r="A4146" s="94"/>
      <c r="B4146" s="26"/>
      <c r="G4146" s="112"/>
    </row>
    <row r="4147" spans="1:7" s="4" customFormat="1" x14ac:dyDescent="0.2">
      <c r="A4147" s="94"/>
      <c r="B4147" s="26"/>
      <c r="G4147" s="112"/>
    </row>
    <row r="4148" spans="1:7" s="4" customFormat="1" x14ac:dyDescent="0.2">
      <c r="A4148" s="94"/>
      <c r="B4148" s="26"/>
      <c r="G4148" s="112"/>
    </row>
    <row r="4149" spans="1:7" s="4" customFormat="1" x14ac:dyDescent="0.2">
      <c r="A4149" s="94"/>
      <c r="B4149" s="26"/>
      <c r="G4149" s="112"/>
    </row>
    <row r="4150" spans="1:7" s="4" customFormat="1" x14ac:dyDescent="0.2">
      <c r="A4150" s="94"/>
      <c r="B4150" s="26"/>
      <c r="G4150" s="112"/>
    </row>
    <row r="4151" spans="1:7" s="4" customFormat="1" x14ac:dyDescent="0.2">
      <c r="A4151" s="94"/>
      <c r="B4151" s="26"/>
      <c r="G4151" s="112"/>
    </row>
    <row r="4152" spans="1:7" s="4" customFormat="1" x14ac:dyDescent="0.2">
      <c r="A4152" s="94"/>
      <c r="B4152" s="26"/>
      <c r="G4152" s="112"/>
    </row>
    <row r="4153" spans="1:7" s="4" customFormat="1" x14ac:dyDescent="0.2">
      <c r="A4153" s="94"/>
      <c r="B4153" s="26"/>
      <c r="G4153" s="112"/>
    </row>
    <row r="4154" spans="1:7" s="4" customFormat="1" x14ac:dyDescent="0.2">
      <c r="A4154" s="94"/>
      <c r="B4154" s="26"/>
      <c r="G4154" s="112"/>
    </row>
    <row r="4155" spans="1:7" s="4" customFormat="1" x14ac:dyDescent="0.2">
      <c r="A4155" s="94"/>
      <c r="B4155" s="26"/>
      <c r="G4155" s="112"/>
    </row>
    <row r="4156" spans="1:7" s="4" customFormat="1" x14ac:dyDescent="0.2">
      <c r="A4156" s="94"/>
      <c r="B4156" s="26"/>
      <c r="G4156" s="112"/>
    </row>
    <row r="4157" spans="1:7" s="4" customFormat="1" x14ac:dyDescent="0.2">
      <c r="A4157" s="94"/>
      <c r="B4157" s="26"/>
      <c r="G4157" s="112"/>
    </row>
    <row r="4158" spans="1:7" s="4" customFormat="1" x14ac:dyDescent="0.2">
      <c r="A4158" s="94"/>
      <c r="B4158" s="26"/>
      <c r="G4158" s="112"/>
    </row>
    <row r="4159" spans="1:7" s="4" customFormat="1" x14ac:dyDescent="0.2">
      <c r="A4159" s="94"/>
      <c r="B4159" s="26"/>
      <c r="G4159" s="112"/>
    </row>
    <row r="4160" spans="1:7" s="4" customFormat="1" x14ac:dyDescent="0.2">
      <c r="A4160" s="94"/>
      <c r="B4160" s="26"/>
      <c r="G4160" s="112"/>
    </row>
    <row r="4161" spans="1:7" s="4" customFormat="1" x14ac:dyDescent="0.2">
      <c r="A4161" s="94"/>
      <c r="B4161" s="26"/>
      <c r="G4161" s="112"/>
    </row>
    <row r="4162" spans="1:7" s="4" customFormat="1" x14ac:dyDescent="0.2">
      <c r="A4162" s="94"/>
      <c r="B4162" s="26"/>
      <c r="G4162" s="112"/>
    </row>
    <row r="4163" spans="1:7" s="4" customFormat="1" x14ac:dyDescent="0.2">
      <c r="A4163" s="94"/>
      <c r="B4163" s="26"/>
      <c r="G4163" s="112"/>
    </row>
    <row r="4164" spans="1:7" s="4" customFormat="1" x14ac:dyDescent="0.2">
      <c r="A4164" s="94"/>
      <c r="B4164" s="26"/>
      <c r="G4164" s="112"/>
    </row>
    <row r="4165" spans="1:7" s="4" customFormat="1" x14ac:dyDescent="0.2">
      <c r="A4165" s="94"/>
      <c r="B4165" s="26"/>
      <c r="G4165" s="112"/>
    </row>
    <row r="4166" spans="1:7" s="4" customFormat="1" x14ac:dyDescent="0.2">
      <c r="A4166" s="94"/>
      <c r="B4166" s="26"/>
      <c r="G4166" s="112"/>
    </row>
    <row r="4167" spans="1:7" s="4" customFormat="1" x14ac:dyDescent="0.2">
      <c r="A4167" s="94"/>
      <c r="B4167" s="26"/>
      <c r="G4167" s="112"/>
    </row>
    <row r="4168" spans="1:7" s="4" customFormat="1" x14ac:dyDescent="0.2">
      <c r="A4168" s="94"/>
      <c r="B4168" s="26"/>
      <c r="G4168" s="112"/>
    </row>
    <row r="4169" spans="1:7" s="4" customFormat="1" x14ac:dyDescent="0.2">
      <c r="A4169" s="94"/>
      <c r="B4169" s="26"/>
      <c r="G4169" s="112"/>
    </row>
    <row r="4170" spans="1:7" s="4" customFormat="1" x14ac:dyDescent="0.2">
      <c r="A4170" s="94"/>
      <c r="B4170" s="26"/>
      <c r="G4170" s="112"/>
    </row>
    <row r="4171" spans="1:7" s="4" customFormat="1" x14ac:dyDescent="0.2">
      <c r="A4171" s="94"/>
      <c r="B4171" s="26"/>
      <c r="G4171" s="112"/>
    </row>
    <row r="4172" spans="1:7" s="4" customFormat="1" x14ac:dyDescent="0.2">
      <c r="A4172" s="94"/>
      <c r="B4172" s="26"/>
      <c r="G4172" s="112"/>
    </row>
    <row r="4173" spans="1:7" s="4" customFormat="1" x14ac:dyDescent="0.2">
      <c r="A4173" s="94"/>
      <c r="B4173" s="26"/>
      <c r="G4173" s="112"/>
    </row>
    <row r="4174" spans="1:7" s="4" customFormat="1" x14ac:dyDescent="0.2">
      <c r="A4174" s="94"/>
      <c r="B4174" s="26"/>
      <c r="G4174" s="112"/>
    </row>
    <row r="4175" spans="1:7" s="4" customFormat="1" x14ac:dyDescent="0.2">
      <c r="A4175" s="94"/>
      <c r="B4175" s="26"/>
      <c r="G4175" s="112"/>
    </row>
    <row r="4176" spans="1:7" s="4" customFormat="1" x14ac:dyDescent="0.2">
      <c r="A4176" s="94"/>
      <c r="B4176" s="26"/>
      <c r="G4176" s="112"/>
    </row>
    <row r="4177" spans="1:7" s="4" customFormat="1" x14ac:dyDescent="0.2">
      <c r="A4177" s="94"/>
      <c r="B4177" s="26"/>
      <c r="G4177" s="112"/>
    </row>
    <row r="4178" spans="1:7" s="4" customFormat="1" x14ac:dyDescent="0.2">
      <c r="A4178" s="94"/>
      <c r="B4178" s="26"/>
      <c r="G4178" s="112"/>
    </row>
    <row r="4179" spans="1:7" s="4" customFormat="1" x14ac:dyDescent="0.2">
      <c r="A4179" s="94"/>
      <c r="B4179" s="26"/>
      <c r="G4179" s="112"/>
    </row>
    <row r="4180" spans="1:7" s="4" customFormat="1" x14ac:dyDescent="0.2">
      <c r="A4180" s="94"/>
      <c r="B4180" s="26"/>
      <c r="G4180" s="112"/>
    </row>
    <row r="4181" spans="1:7" s="4" customFormat="1" x14ac:dyDescent="0.2">
      <c r="A4181" s="94"/>
      <c r="B4181" s="26"/>
      <c r="G4181" s="112"/>
    </row>
    <row r="4182" spans="1:7" s="4" customFormat="1" x14ac:dyDescent="0.2">
      <c r="A4182" s="94"/>
      <c r="B4182" s="26"/>
      <c r="G4182" s="112"/>
    </row>
    <row r="4183" spans="1:7" s="4" customFormat="1" x14ac:dyDescent="0.2">
      <c r="A4183" s="94"/>
      <c r="B4183" s="26"/>
      <c r="G4183" s="112"/>
    </row>
    <row r="4184" spans="1:7" s="4" customFormat="1" x14ac:dyDescent="0.2">
      <c r="A4184" s="94"/>
      <c r="B4184" s="26"/>
      <c r="G4184" s="112"/>
    </row>
    <row r="4185" spans="1:7" s="4" customFormat="1" x14ac:dyDescent="0.2">
      <c r="A4185" s="94"/>
      <c r="B4185" s="26"/>
      <c r="G4185" s="112"/>
    </row>
    <row r="4186" spans="1:7" s="4" customFormat="1" x14ac:dyDescent="0.2">
      <c r="A4186" s="94"/>
      <c r="B4186" s="26"/>
      <c r="G4186" s="112"/>
    </row>
    <row r="4187" spans="1:7" s="4" customFormat="1" x14ac:dyDescent="0.2">
      <c r="A4187" s="94"/>
      <c r="B4187" s="26"/>
      <c r="G4187" s="112"/>
    </row>
    <row r="4188" spans="1:7" s="4" customFormat="1" x14ac:dyDescent="0.2">
      <c r="A4188" s="94"/>
      <c r="B4188" s="26"/>
      <c r="G4188" s="112"/>
    </row>
    <row r="4189" spans="1:7" s="4" customFormat="1" x14ac:dyDescent="0.2">
      <c r="A4189" s="94"/>
      <c r="B4189" s="26"/>
      <c r="G4189" s="112"/>
    </row>
    <row r="4190" spans="1:7" s="4" customFormat="1" x14ac:dyDescent="0.2">
      <c r="A4190" s="94"/>
      <c r="B4190" s="26"/>
      <c r="G4190" s="112"/>
    </row>
    <row r="4191" spans="1:7" s="4" customFormat="1" x14ac:dyDescent="0.2">
      <c r="A4191" s="94"/>
      <c r="B4191" s="26"/>
      <c r="G4191" s="112"/>
    </row>
    <row r="4192" spans="1:7" s="4" customFormat="1" x14ac:dyDescent="0.2">
      <c r="A4192" s="94"/>
      <c r="B4192" s="26"/>
      <c r="G4192" s="112"/>
    </row>
    <row r="4193" spans="1:7" s="4" customFormat="1" x14ac:dyDescent="0.2">
      <c r="A4193" s="94"/>
      <c r="B4193" s="26"/>
      <c r="G4193" s="112"/>
    </row>
    <row r="4194" spans="1:7" s="4" customFormat="1" x14ac:dyDescent="0.2">
      <c r="A4194" s="94"/>
      <c r="B4194" s="26"/>
      <c r="G4194" s="112"/>
    </row>
    <row r="4195" spans="1:7" s="4" customFormat="1" x14ac:dyDescent="0.2">
      <c r="A4195" s="94"/>
      <c r="B4195" s="26"/>
      <c r="G4195" s="112"/>
    </row>
    <row r="4196" spans="1:7" s="4" customFormat="1" x14ac:dyDescent="0.2">
      <c r="A4196" s="94"/>
      <c r="B4196" s="26"/>
      <c r="G4196" s="112"/>
    </row>
    <row r="4197" spans="1:7" s="4" customFormat="1" x14ac:dyDescent="0.2">
      <c r="A4197" s="94"/>
      <c r="B4197" s="26"/>
      <c r="G4197" s="112"/>
    </row>
    <row r="4198" spans="1:7" s="4" customFormat="1" x14ac:dyDescent="0.2">
      <c r="A4198" s="94"/>
      <c r="B4198" s="26"/>
      <c r="G4198" s="112"/>
    </row>
    <row r="4199" spans="1:7" s="4" customFormat="1" x14ac:dyDescent="0.2">
      <c r="A4199" s="94"/>
      <c r="B4199" s="26"/>
      <c r="G4199" s="112"/>
    </row>
    <row r="4200" spans="1:7" s="4" customFormat="1" x14ac:dyDescent="0.2">
      <c r="A4200" s="94"/>
      <c r="B4200" s="26"/>
      <c r="G4200" s="112"/>
    </row>
    <row r="4201" spans="1:7" s="4" customFormat="1" x14ac:dyDescent="0.2">
      <c r="A4201" s="94"/>
      <c r="B4201" s="26"/>
      <c r="G4201" s="112"/>
    </row>
    <row r="4202" spans="1:7" s="4" customFormat="1" x14ac:dyDescent="0.2">
      <c r="A4202" s="94"/>
      <c r="B4202" s="26"/>
      <c r="G4202" s="112"/>
    </row>
    <row r="4203" spans="1:7" s="4" customFormat="1" x14ac:dyDescent="0.2">
      <c r="A4203" s="94"/>
      <c r="B4203" s="26"/>
      <c r="G4203" s="112"/>
    </row>
    <row r="4204" spans="1:7" s="4" customFormat="1" x14ac:dyDescent="0.2">
      <c r="A4204" s="94"/>
      <c r="B4204" s="26"/>
      <c r="G4204" s="112"/>
    </row>
    <row r="4205" spans="1:7" s="4" customFormat="1" x14ac:dyDescent="0.2">
      <c r="A4205" s="94"/>
      <c r="B4205" s="26"/>
      <c r="G4205" s="112"/>
    </row>
    <row r="4206" spans="1:7" s="4" customFormat="1" x14ac:dyDescent="0.2">
      <c r="A4206" s="94"/>
      <c r="B4206" s="26"/>
      <c r="G4206" s="112"/>
    </row>
    <row r="4207" spans="1:7" s="4" customFormat="1" x14ac:dyDescent="0.2">
      <c r="A4207" s="94"/>
      <c r="B4207" s="26"/>
      <c r="G4207" s="112"/>
    </row>
    <row r="4208" spans="1:7" s="4" customFormat="1" x14ac:dyDescent="0.2">
      <c r="A4208" s="94"/>
      <c r="B4208" s="26"/>
      <c r="G4208" s="112"/>
    </row>
    <row r="4209" spans="1:7" s="4" customFormat="1" x14ac:dyDescent="0.2">
      <c r="A4209" s="94"/>
      <c r="B4209" s="26"/>
      <c r="G4209" s="112"/>
    </row>
    <row r="4210" spans="1:7" s="4" customFormat="1" x14ac:dyDescent="0.2">
      <c r="A4210" s="94"/>
      <c r="B4210" s="26"/>
      <c r="G4210" s="112"/>
    </row>
    <row r="4211" spans="1:7" s="4" customFormat="1" x14ac:dyDescent="0.2">
      <c r="A4211" s="94"/>
      <c r="B4211" s="26"/>
      <c r="G4211" s="112"/>
    </row>
    <row r="4212" spans="1:7" s="4" customFormat="1" x14ac:dyDescent="0.2">
      <c r="A4212" s="94"/>
      <c r="B4212" s="26"/>
      <c r="G4212" s="112"/>
    </row>
    <row r="4213" spans="1:7" s="4" customFormat="1" x14ac:dyDescent="0.2">
      <c r="A4213" s="94"/>
      <c r="B4213" s="26"/>
      <c r="G4213" s="112"/>
    </row>
    <row r="4214" spans="1:7" s="4" customFormat="1" x14ac:dyDescent="0.2">
      <c r="A4214" s="94"/>
      <c r="B4214" s="26"/>
      <c r="G4214" s="112"/>
    </row>
    <row r="4215" spans="1:7" s="4" customFormat="1" x14ac:dyDescent="0.2">
      <c r="A4215" s="94"/>
      <c r="B4215" s="26"/>
      <c r="G4215" s="112"/>
    </row>
    <row r="4216" spans="1:7" s="4" customFormat="1" x14ac:dyDescent="0.2">
      <c r="A4216" s="94"/>
      <c r="B4216" s="26"/>
      <c r="G4216" s="112"/>
    </row>
    <row r="4217" spans="1:7" s="4" customFormat="1" x14ac:dyDescent="0.2">
      <c r="A4217" s="94"/>
      <c r="B4217" s="26"/>
      <c r="G4217" s="112"/>
    </row>
    <row r="4218" spans="1:7" s="4" customFormat="1" x14ac:dyDescent="0.2">
      <c r="A4218" s="94"/>
      <c r="B4218" s="26"/>
      <c r="G4218" s="112"/>
    </row>
    <row r="4219" spans="1:7" s="4" customFormat="1" x14ac:dyDescent="0.2">
      <c r="A4219" s="94"/>
      <c r="B4219" s="26"/>
      <c r="G4219" s="112"/>
    </row>
    <row r="4220" spans="1:7" s="4" customFormat="1" x14ac:dyDescent="0.2">
      <c r="A4220" s="94"/>
      <c r="B4220" s="26"/>
      <c r="G4220" s="112"/>
    </row>
    <row r="4221" spans="1:7" s="4" customFormat="1" x14ac:dyDescent="0.2">
      <c r="A4221" s="94"/>
      <c r="B4221" s="26"/>
      <c r="G4221" s="112"/>
    </row>
    <row r="4222" spans="1:7" s="4" customFormat="1" x14ac:dyDescent="0.2">
      <c r="A4222" s="94"/>
      <c r="B4222" s="26"/>
      <c r="G4222" s="112"/>
    </row>
    <row r="4223" spans="1:7" s="4" customFormat="1" x14ac:dyDescent="0.2">
      <c r="A4223" s="94"/>
      <c r="B4223" s="26"/>
      <c r="G4223" s="112"/>
    </row>
    <row r="4224" spans="1:7" s="4" customFormat="1" x14ac:dyDescent="0.2">
      <c r="A4224" s="94"/>
      <c r="B4224" s="26"/>
      <c r="G4224" s="112"/>
    </row>
    <row r="4225" spans="1:7" s="4" customFormat="1" x14ac:dyDescent="0.2">
      <c r="A4225" s="94"/>
      <c r="B4225" s="26"/>
      <c r="G4225" s="112"/>
    </row>
    <row r="4226" spans="1:7" s="4" customFormat="1" x14ac:dyDescent="0.2">
      <c r="A4226" s="94"/>
      <c r="B4226" s="26"/>
      <c r="G4226" s="112"/>
    </row>
    <row r="4227" spans="1:7" s="4" customFormat="1" x14ac:dyDescent="0.2">
      <c r="A4227" s="94"/>
      <c r="B4227" s="26"/>
      <c r="G4227" s="112"/>
    </row>
    <row r="4228" spans="1:7" s="4" customFormat="1" x14ac:dyDescent="0.2">
      <c r="A4228" s="94"/>
      <c r="B4228" s="26"/>
      <c r="G4228" s="112"/>
    </row>
    <row r="4229" spans="1:7" s="4" customFormat="1" x14ac:dyDescent="0.2">
      <c r="A4229" s="94"/>
      <c r="B4229" s="26"/>
      <c r="G4229" s="112"/>
    </row>
    <row r="4230" spans="1:7" s="4" customFormat="1" x14ac:dyDescent="0.2">
      <c r="A4230" s="94"/>
      <c r="B4230" s="26"/>
      <c r="G4230" s="112"/>
    </row>
    <row r="4231" spans="1:7" s="4" customFormat="1" x14ac:dyDescent="0.2">
      <c r="A4231" s="94"/>
      <c r="B4231" s="26"/>
      <c r="G4231" s="112"/>
    </row>
    <row r="4232" spans="1:7" s="4" customFormat="1" x14ac:dyDescent="0.2">
      <c r="A4232" s="94"/>
      <c r="B4232" s="26"/>
      <c r="G4232" s="112"/>
    </row>
    <row r="4233" spans="1:7" s="4" customFormat="1" x14ac:dyDescent="0.2">
      <c r="A4233" s="94"/>
      <c r="B4233" s="26"/>
      <c r="G4233" s="112"/>
    </row>
    <row r="4234" spans="1:7" s="4" customFormat="1" x14ac:dyDescent="0.2">
      <c r="A4234" s="94"/>
      <c r="B4234" s="26"/>
      <c r="G4234" s="112"/>
    </row>
    <row r="4235" spans="1:7" s="4" customFormat="1" x14ac:dyDescent="0.2">
      <c r="A4235" s="94"/>
      <c r="B4235" s="26"/>
      <c r="G4235" s="112"/>
    </row>
    <row r="4236" spans="1:7" s="4" customFormat="1" x14ac:dyDescent="0.2">
      <c r="A4236" s="94"/>
      <c r="B4236" s="26"/>
      <c r="G4236" s="112"/>
    </row>
    <row r="4237" spans="1:7" s="4" customFormat="1" x14ac:dyDescent="0.2">
      <c r="A4237" s="94"/>
      <c r="B4237" s="26"/>
      <c r="G4237" s="112"/>
    </row>
    <row r="4238" spans="1:7" s="4" customFormat="1" x14ac:dyDescent="0.2">
      <c r="A4238" s="94"/>
      <c r="B4238" s="26"/>
      <c r="G4238" s="112"/>
    </row>
    <row r="4239" spans="1:7" s="4" customFormat="1" x14ac:dyDescent="0.2">
      <c r="A4239" s="94"/>
      <c r="B4239" s="26"/>
      <c r="G4239" s="112"/>
    </row>
    <row r="4240" spans="1:7" s="4" customFormat="1" x14ac:dyDescent="0.2">
      <c r="A4240" s="94"/>
      <c r="B4240" s="26"/>
      <c r="G4240" s="112"/>
    </row>
    <row r="4241" spans="1:7" s="4" customFormat="1" x14ac:dyDescent="0.2">
      <c r="A4241" s="94"/>
      <c r="B4241" s="26"/>
      <c r="G4241" s="112"/>
    </row>
    <row r="4242" spans="1:7" s="4" customFormat="1" x14ac:dyDescent="0.2">
      <c r="A4242" s="94"/>
      <c r="B4242" s="26"/>
      <c r="G4242" s="112"/>
    </row>
    <row r="4243" spans="1:7" s="4" customFormat="1" x14ac:dyDescent="0.2">
      <c r="A4243" s="94"/>
      <c r="B4243" s="26"/>
      <c r="G4243" s="112"/>
    </row>
    <row r="4244" spans="1:7" s="4" customFormat="1" x14ac:dyDescent="0.2">
      <c r="A4244" s="94"/>
      <c r="B4244" s="26"/>
      <c r="G4244" s="112"/>
    </row>
    <row r="4245" spans="1:7" s="4" customFormat="1" x14ac:dyDescent="0.2">
      <c r="A4245" s="94"/>
      <c r="B4245" s="26"/>
      <c r="G4245" s="112"/>
    </row>
    <row r="4246" spans="1:7" s="4" customFormat="1" x14ac:dyDescent="0.2">
      <c r="A4246" s="94"/>
      <c r="B4246" s="26"/>
      <c r="G4246" s="112"/>
    </row>
    <row r="4247" spans="1:7" s="4" customFormat="1" x14ac:dyDescent="0.2">
      <c r="A4247" s="94"/>
      <c r="B4247" s="26"/>
      <c r="G4247" s="112"/>
    </row>
    <row r="4248" spans="1:7" s="4" customFormat="1" x14ac:dyDescent="0.2">
      <c r="A4248" s="94"/>
      <c r="B4248" s="26"/>
      <c r="G4248" s="112"/>
    </row>
    <row r="4249" spans="1:7" s="4" customFormat="1" x14ac:dyDescent="0.2">
      <c r="A4249" s="94"/>
      <c r="B4249" s="26"/>
      <c r="G4249" s="112"/>
    </row>
    <row r="4250" spans="1:7" s="4" customFormat="1" x14ac:dyDescent="0.2">
      <c r="A4250" s="94"/>
      <c r="B4250" s="26"/>
      <c r="G4250" s="112"/>
    </row>
    <row r="4251" spans="1:7" s="4" customFormat="1" x14ac:dyDescent="0.2">
      <c r="A4251" s="94"/>
      <c r="B4251" s="26"/>
      <c r="G4251" s="112"/>
    </row>
    <row r="4252" spans="1:7" s="4" customFormat="1" x14ac:dyDescent="0.2">
      <c r="A4252" s="94"/>
      <c r="B4252" s="26"/>
      <c r="G4252" s="112"/>
    </row>
    <row r="4253" spans="1:7" s="4" customFormat="1" x14ac:dyDescent="0.2">
      <c r="A4253" s="94"/>
      <c r="B4253" s="26"/>
      <c r="G4253" s="112"/>
    </row>
    <row r="4254" spans="1:7" s="4" customFormat="1" x14ac:dyDescent="0.2">
      <c r="A4254" s="94"/>
      <c r="B4254" s="26"/>
      <c r="G4254" s="112"/>
    </row>
    <row r="4255" spans="1:7" s="4" customFormat="1" x14ac:dyDescent="0.2">
      <c r="A4255" s="94"/>
      <c r="B4255" s="26"/>
      <c r="G4255" s="112"/>
    </row>
    <row r="4256" spans="1:7" s="4" customFormat="1" x14ac:dyDescent="0.2">
      <c r="A4256" s="94"/>
      <c r="B4256" s="26"/>
      <c r="G4256" s="112"/>
    </row>
    <row r="4257" spans="1:7" s="4" customFormat="1" x14ac:dyDescent="0.2">
      <c r="A4257" s="94"/>
      <c r="B4257" s="26"/>
      <c r="G4257" s="112"/>
    </row>
    <row r="4258" spans="1:7" s="4" customFormat="1" x14ac:dyDescent="0.2">
      <c r="A4258" s="94"/>
      <c r="B4258" s="26"/>
      <c r="G4258" s="112"/>
    </row>
    <row r="4259" spans="1:7" s="4" customFormat="1" x14ac:dyDescent="0.2">
      <c r="A4259" s="94"/>
      <c r="B4259" s="26"/>
      <c r="G4259" s="112"/>
    </row>
    <row r="4260" spans="1:7" s="4" customFormat="1" x14ac:dyDescent="0.2">
      <c r="A4260" s="94"/>
      <c r="B4260" s="26"/>
      <c r="G4260" s="112"/>
    </row>
    <row r="4261" spans="1:7" s="4" customFormat="1" x14ac:dyDescent="0.2">
      <c r="A4261" s="94"/>
      <c r="B4261" s="26"/>
      <c r="G4261" s="112"/>
    </row>
    <row r="4262" spans="1:7" s="4" customFormat="1" x14ac:dyDescent="0.2">
      <c r="A4262" s="94"/>
      <c r="B4262" s="26"/>
      <c r="G4262" s="112"/>
    </row>
    <row r="4263" spans="1:7" s="4" customFormat="1" x14ac:dyDescent="0.2">
      <c r="A4263" s="94"/>
      <c r="B4263" s="26"/>
      <c r="G4263" s="112"/>
    </row>
    <row r="4264" spans="1:7" s="4" customFormat="1" x14ac:dyDescent="0.2">
      <c r="A4264" s="94"/>
      <c r="B4264" s="26"/>
      <c r="G4264" s="112"/>
    </row>
    <row r="4265" spans="1:7" s="4" customFormat="1" x14ac:dyDescent="0.2">
      <c r="A4265" s="94"/>
      <c r="B4265" s="26"/>
      <c r="G4265" s="112"/>
    </row>
    <row r="4266" spans="1:7" s="4" customFormat="1" x14ac:dyDescent="0.2">
      <c r="A4266" s="94"/>
      <c r="B4266" s="26"/>
      <c r="G4266" s="112"/>
    </row>
    <row r="4267" spans="1:7" s="4" customFormat="1" x14ac:dyDescent="0.2">
      <c r="A4267" s="94"/>
      <c r="B4267" s="26"/>
      <c r="G4267" s="112"/>
    </row>
    <row r="4268" spans="1:7" s="4" customFormat="1" x14ac:dyDescent="0.2">
      <c r="A4268" s="94"/>
      <c r="B4268" s="26"/>
      <c r="G4268" s="112"/>
    </row>
    <row r="4269" spans="1:7" s="4" customFormat="1" x14ac:dyDescent="0.2">
      <c r="A4269" s="94"/>
      <c r="B4269" s="26"/>
      <c r="G4269" s="112"/>
    </row>
    <row r="4270" spans="1:7" s="4" customFormat="1" x14ac:dyDescent="0.2">
      <c r="A4270" s="94"/>
      <c r="B4270" s="26"/>
      <c r="G4270" s="112"/>
    </row>
    <row r="4271" spans="1:7" s="4" customFormat="1" x14ac:dyDescent="0.2">
      <c r="A4271" s="94"/>
      <c r="B4271" s="26"/>
      <c r="G4271" s="112"/>
    </row>
    <row r="4272" spans="1:7" s="4" customFormat="1" x14ac:dyDescent="0.2">
      <c r="A4272" s="94"/>
      <c r="B4272" s="26"/>
      <c r="G4272" s="112"/>
    </row>
    <row r="4273" spans="1:7" s="4" customFormat="1" x14ac:dyDescent="0.2">
      <c r="A4273" s="94"/>
      <c r="B4273" s="26"/>
      <c r="G4273" s="112"/>
    </row>
    <row r="4274" spans="1:7" s="4" customFormat="1" x14ac:dyDescent="0.2">
      <c r="A4274" s="94"/>
      <c r="B4274" s="26"/>
      <c r="G4274" s="112"/>
    </row>
    <row r="4275" spans="1:7" s="4" customFormat="1" x14ac:dyDescent="0.2">
      <c r="A4275" s="94"/>
      <c r="B4275" s="26"/>
      <c r="G4275" s="112"/>
    </row>
    <row r="4276" spans="1:7" s="4" customFormat="1" x14ac:dyDescent="0.2">
      <c r="A4276" s="94"/>
      <c r="B4276" s="26"/>
      <c r="G4276" s="112"/>
    </row>
    <row r="4277" spans="1:7" s="4" customFormat="1" x14ac:dyDescent="0.2">
      <c r="A4277" s="94"/>
      <c r="B4277" s="26"/>
      <c r="G4277" s="112"/>
    </row>
    <row r="4278" spans="1:7" s="4" customFormat="1" x14ac:dyDescent="0.2">
      <c r="A4278" s="94"/>
      <c r="B4278" s="26"/>
      <c r="G4278" s="112"/>
    </row>
    <row r="4279" spans="1:7" s="4" customFormat="1" x14ac:dyDescent="0.2">
      <c r="A4279" s="94"/>
      <c r="B4279" s="26"/>
      <c r="G4279" s="112"/>
    </row>
    <row r="4280" spans="1:7" s="4" customFormat="1" x14ac:dyDescent="0.2">
      <c r="A4280" s="94"/>
      <c r="B4280" s="26"/>
      <c r="G4280" s="112"/>
    </row>
    <row r="4281" spans="1:7" s="4" customFormat="1" x14ac:dyDescent="0.2">
      <c r="A4281" s="94"/>
      <c r="B4281" s="26"/>
      <c r="G4281" s="112"/>
    </row>
    <row r="4282" spans="1:7" s="4" customFormat="1" x14ac:dyDescent="0.2">
      <c r="A4282" s="94"/>
      <c r="B4282" s="26"/>
      <c r="G4282" s="112"/>
    </row>
    <row r="4283" spans="1:7" s="4" customFormat="1" x14ac:dyDescent="0.2">
      <c r="A4283" s="94"/>
      <c r="B4283" s="26"/>
      <c r="G4283" s="112"/>
    </row>
    <row r="4284" spans="1:7" s="4" customFormat="1" x14ac:dyDescent="0.2">
      <c r="A4284" s="94"/>
      <c r="B4284" s="26"/>
      <c r="G4284" s="112"/>
    </row>
    <row r="4285" spans="1:7" s="4" customFormat="1" x14ac:dyDescent="0.2">
      <c r="A4285" s="94"/>
      <c r="B4285" s="26"/>
      <c r="G4285" s="112"/>
    </row>
    <row r="4286" spans="1:7" s="4" customFormat="1" x14ac:dyDescent="0.2">
      <c r="A4286" s="94"/>
      <c r="B4286" s="26"/>
      <c r="G4286" s="112"/>
    </row>
    <row r="4287" spans="1:7" s="4" customFormat="1" x14ac:dyDescent="0.2">
      <c r="A4287" s="94"/>
      <c r="B4287" s="26"/>
      <c r="G4287" s="112"/>
    </row>
    <row r="4288" spans="1:7" s="4" customFormat="1" x14ac:dyDescent="0.2">
      <c r="A4288" s="94"/>
      <c r="B4288" s="26"/>
      <c r="G4288" s="112"/>
    </row>
    <row r="4289" spans="1:7" s="4" customFormat="1" x14ac:dyDescent="0.2">
      <c r="A4289" s="94"/>
      <c r="B4289" s="26"/>
      <c r="G4289" s="112"/>
    </row>
    <row r="4290" spans="1:7" s="4" customFormat="1" x14ac:dyDescent="0.2">
      <c r="A4290" s="94"/>
      <c r="B4290" s="26"/>
      <c r="G4290" s="112"/>
    </row>
    <row r="4291" spans="1:7" s="4" customFormat="1" x14ac:dyDescent="0.2">
      <c r="A4291" s="94"/>
      <c r="B4291" s="26"/>
      <c r="G4291" s="112"/>
    </row>
    <row r="4292" spans="1:7" s="4" customFormat="1" x14ac:dyDescent="0.2">
      <c r="A4292" s="94"/>
      <c r="B4292" s="26"/>
      <c r="G4292" s="112"/>
    </row>
    <row r="4293" spans="1:7" s="4" customFormat="1" x14ac:dyDescent="0.2">
      <c r="A4293" s="94"/>
      <c r="B4293" s="26"/>
      <c r="G4293" s="112"/>
    </row>
    <row r="4294" spans="1:7" s="4" customFormat="1" x14ac:dyDescent="0.2">
      <c r="A4294" s="94"/>
      <c r="B4294" s="26"/>
      <c r="G4294" s="112"/>
    </row>
    <row r="4295" spans="1:7" s="4" customFormat="1" x14ac:dyDescent="0.2">
      <c r="A4295" s="94"/>
      <c r="B4295" s="26"/>
      <c r="G4295" s="112"/>
    </row>
    <row r="4296" spans="1:7" s="4" customFormat="1" x14ac:dyDescent="0.2">
      <c r="A4296" s="94"/>
      <c r="B4296" s="26"/>
      <c r="G4296" s="112"/>
    </row>
    <row r="4297" spans="1:7" s="4" customFormat="1" x14ac:dyDescent="0.2">
      <c r="A4297" s="94"/>
      <c r="B4297" s="26"/>
      <c r="G4297" s="112"/>
    </row>
    <row r="4298" spans="1:7" s="4" customFormat="1" x14ac:dyDescent="0.2">
      <c r="A4298" s="94"/>
      <c r="B4298" s="26"/>
      <c r="G4298" s="112"/>
    </row>
    <row r="4299" spans="1:7" s="4" customFormat="1" x14ac:dyDescent="0.2">
      <c r="A4299" s="94"/>
      <c r="B4299" s="26"/>
      <c r="G4299" s="112"/>
    </row>
    <row r="4300" spans="1:7" s="4" customFormat="1" x14ac:dyDescent="0.2">
      <c r="A4300" s="94"/>
      <c r="B4300" s="26"/>
      <c r="G4300" s="112"/>
    </row>
    <row r="4301" spans="1:7" s="4" customFormat="1" x14ac:dyDescent="0.2">
      <c r="A4301" s="94"/>
      <c r="B4301" s="26"/>
      <c r="G4301" s="112"/>
    </row>
    <row r="4302" spans="1:7" s="4" customFormat="1" x14ac:dyDescent="0.2">
      <c r="A4302" s="94"/>
      <c r="B4302" s="26"/>
      <c r="G4302" s="112"/>
    </row>
    <row r="4303" spans="1:7" s="4" customFormat="1" x14ac:dyDescent="0.2">
      <c r="A4303" s="94"/>
      <c r="B4303" s="26"/>
      <c r="G4303" s="112"/>
    </row>
    <row r="4304" spans="1:7" s="4" customFormat="1" x14ac:dyDescent="0.2">
      <c r="A4304" s="94"/>
      <c r="B4304" s="26"/>
      <c r="G4304" s="112"/>
    </row>
    <row r="4305" spans="1:7" s="4" customFormat="1" x14ac:dyDescent="0.2">
      <c r="A4305" s="94"/>
      <c r="B4305" s="26"/>
      <c r="G4305" s="112"/>
    </row>
    <row r="4306" spans="1:7" s="4" customFormat="1" x14ac:dyDescent="0.2">
      <c r="A4306" s="94"/>
      <c r="B4306" s="26"/>
      <c r="G4306" s="112"/>
    </row>
    <row r="4307" spans="1:7" s="4" customFormat="1" x14ac:dyDescent="0.2">
      <c r="A4307" s="94"/>
      <c r="B4307" s="26"/>
      <c r="G4307" s="112"/>
    </row>
    <row r="4308" spans="1:7" s="4" customFormat="1" x14ac:dyDescent="0.2">
      <c r="A4308" s="94"/>
      <c r="B4308" s="26"/>
      <c r="G4308" s="112"/>
    </row>
    <row r="4309" spans="1:7" s="4" customFormat="1" x14ac:dyDescent="0.2">
      <c r="A4309" s="94"/>
      <c r="B4309" s="26"/>
      <c r="G4309" s="112"/>
    </row>
    <row r="4310" spans="1:7" s="4" customFormat="1" x14ac:dyDescent="0.2">
      <c r="A4310" s="94"/>
      <c r="B4310" s="26"/>
      <c r="G4310" s="112"/>
    </row>
    <row r="4311" spans="1:7" s="4" customFormat="1" x14ac:dyDescent="0.2">
      <c r="A4311" s="94"/>
      <c r="B4311" s="26"/>
      <c r="G4311" s="112"/>
    </row>
    <row r="4312" spans="1:7" s="4" customFormat="1" x14ac:dyDescent="0.2">
      <c r="A4312" s="94"/>
      <c r="B4312" s="26"/>
      <c r="G4312" s="112"/>
    </row>
    <row r="4313" spans="1:7" s="4" customFormat="1" x14ac:dyDescent="0.2">
      <c r="A4313" s="94"/>
      <c r="B4313" s="26"/>
      <c r="G4313" s="112"/>
    </row>
    <row r="4314" spans="1:7" s="4" customFormat="1" x14ac:dyDescent="0.2">
      <c r="A4314" s="94"/>
      <c r="B4314" s="26"/>
      <c r="G4314" s="112"/>
    </row>
    <row r="4315" spans="1:7" s="4" customFormat="1" x14ac:dyDescent="0.2">
      <c r="A4315" s="94"/>
      <c r="B4315" s="26"/>
      <c r="G4315" s="112"/>
    </row>
    <row r="4316" spans="1:7" s="4" customFormat="1" x14ac:dyDescent="0.2">
      <c r="A4316" s="94"/>
      <c r="B4316" s="26"/>
      <c r="G4316" s="112"/>
    </row>
    <row r="4317" spans="1:7" s="4" customFormat="1" x14ac:dyDescent="0.2">
      <c r="A4317" s="94"/>
      <c r="B4317" s="26"/>
      <c r="G4317" s="112"/>
    </row>
    <row r="4318" spans="1:7" s="4" customFormat="1" x14ac:dyDescent="0.2">
      <c r="A4318" s="94"/>
      <c r="B4318" s="26"/>
      <c r="G4318" s="112"/>
    </row>
    <row r="4319" spans="1:7" s="4" customFormat="1" x14ac:dyDescent="0.2">
      <c r="A4319" s="94"/>
      <c r="B4319" s="26"/>
      <c r="G4319" s="112"/>
    </row>
    <row r="4320" spans="1:7" s="4" customFormat="1" x14ac:dyDescent="0.2">
      <c r="A4320" s="94"/>
      <c r="B4320" s="26"/>
      <c r="G4320" s="112"/>
    </row>
    <row r="4321" spans="1:7" s="4" customFormat="1" x14ac:dyDescent="0.2">
      <c r="A4321" s="94"/>
      <c r="B4321" s="26"/>
      <c r="G4321" s="112"/>
    </row>
    <row r="4322" spans="1:7" s="4" customFormat="1" x14ac:dyDescent="0.2">
      <c r="A4322" s="94"/>
      <c r="B4322" s="26"/>
      <c r="G4322" s="112"/>
    </row>
    <row r="4323" spans="1:7" s="4" customFormat="1" x14ac:dyDescent="0.2">
      <c r="A4323" s="94"/>
      <c r="B4323" s="26"/>
      <c r="G4323" s="112"/>
    </row>
    <row r="4324" spans="1:7" s="4" customFormat="1" x14ac:dyDescent="0.2">
      <c r="A4324" s="94"/>
      <c r="B4324" s="26"/>
      <c r="G4324" s="112"/>
    </row>
    <row r="4325" spans="1:7" s="4" customFormat="1" x14ac:dyDescent="0.2">
      <c r="A4325" s="94"/>
      <c r="B4325" s="26"/>
      <c r="G4325" s="112"/>
    </row>
    <row r="4326" spans="1:7" s="4" customFormat="1" x14ac:dyDescent="0.2">
      <c r="A4326" s="94"/>
      <c r="B4326" s="26"/>
      <c r="G4326" s="112"/>
    </row>
    <row r="4327" spans="1:7" s="4" customFormat="1" x14ac:dyDescent="0.2">
      <c r="A4327" s="94"/>
      <c r="B4327" s="26"/>
      <c r="G4327" s="112"/>
    </row>
    <row r="4328" spans="1:7" s="4" customFormat="1" x14ac:dyDescent="0.2">
      <c r="A4328" s="94"/>
      <c r="B4328" s="26"/>
      <c r="G4328" s="112"/>
    </row>
    <row r="4329" spans="1:7" s="4" customFormat="1" x14ac:dyDescent="0.2">
      <c r="A4329" s="94"/>
      <c r="B4329" s="26"/>
      <c r="G4329" s="112"/>
    </row>
    <row r="4330" spans="1:7" s="4" customFormat="1" x14ac:dyDescent="0.2">
      <c r="A4330" s="94"/>
      <c r="B4330" s="26"/>
      <c r="G4330" s="112"/>
    </row>
    <row r="4331" spans="1:7" s="4" customFormat="1" x14ac:dyDescent="0.2">
      <c r="A4331" s="94"/>
      <c r="B4331" s="26"/>
      <c r="G4331" s="112"/>
    </row>
    <row r="4332" spans="1:7" s="4" customFormat="1" x14ac:dyDescent="0.2">
      <c r="A4332" s="94"/>
      <c r="B4332" s="26"/>
      <c r="G4332" s="112"/>
    </row>
    <row r="4333" spans="1:7" s="4" customFormat="1" x14ac:dyDescent="0.2">
      <c r="A4333" s="94"/>
      <c r="B4333" s="26"/>
      <c r="G4333" s="112"/>
    </row>
    <row r="4334" spans="1:7" s="4" customFormat="1" x14ac:dyDescent="0.2">
      <c r="A4334" s="94"/>
      <c r="B4334" s="26"/>
      <c r="G4334" s="112"/>
    </row>
    <row r="4335" spans="1:7" s="4" customFormat="1" x14ac:dyDescent="0.2">
      <c r="A4335" s="94"/>
      <c r="B4335" s="26"/>
      <c r="G4335" s="112"/>
    </row>
    <row r="4336" spans="1:7" s="4" customFormat="1" x14ac:dyDescent="0.2">
      <c r="A4336" s="94"/>
      <c r="B4336" s="26"/>
      <c r="G4336" s="112"/>
    </row>
    <row r="4337" spans="1:7" s="4" customFormat="1" x14ac:dyDescent="0.2">
      <c r="A4337" s="94"/>
      <c r="B4337" s="26"/>
      <c r="G4337" s="112"/>
    </row>
    <row r="4338" spans="1:7" s="4" customFormat="1" x14ac:dyDescent="0.2">
      <c r="A4338" s="94"/>
      <c r="B4338" s="26"/>
      <c r="G4338" s="112"/>
    </row>
    <row r="4339" spans="1:7" s="4" customFormat="1" x14ac:dyDescent="0.2">
      <c r="A4339" s="94"/>
      <c r="B4339" s="26"/>
      <c r="G4339" s="112"/>
    </row>
    <row r="4340" spans="1:7" s="4" customFormat="1" x14ac:dyDescent="0.2">
      <c r="A4340" s="94"/>
      <c r="B4340" s="26"/>
      <c r="G4340" s="112"/>
    </row>
    <row r="4341" spans="1:7" s="4" customFormat="1" x14ac:dyDescent="0.2">
      <c r="A4341" s="94"/>
      <c r="B4341" s="26"/>
      <c r="G4341" s="112"/>
    </row>
    <row r="4342" spans="1:7" s="4" customFormat="1" x14ac:dyDescent="0.2">
      <c r="A4342" s="94"/>
      <c r="B4342" s="26"/>
      <c r="G4342" s="112"/>
    </row>
    <row r="4343" spans="1:7" s="4" customFormat="1" x14ac:dyDescent="0.2">
      <c r="A4343" s="94"/>
      <c r="B4343" s="26"/>
      <c r="G4343" s="112"/>
    </row>
    <row r="4344" spans="1:7" s="4" customFormat="1" x14ac:dyDescent="0.2">
      <c r="A4344" s="94"/>
      <c r="B4344" s="26"/>
      <c r="G4344" s="112"/>
    </row>
    <row r="4345" spans="1:7" s="4" customFormat="1" x14ac:dyDescent="0.2">
      <c r="A4345" s="94"/>
      <c r="B4345" s="26"/>
      <c r="G4345" s="112"/>
    </row>
    <row r="4346" spans="1:7" s="4" customFormat="1" x14ac:dyDescent="0.2">
      <c r="A4346" s="94"/>
      <c r="B4346" s="26"/>
      <c r="G4346" s="112"/>
    </row>
    <row r="4347" spans="1:7" s="4" customFormat="1" x14ac:dyDescent="0.2">
      <c r="A4347" s="94"/>
      <c r="B4347" s="26"/>
      <c r="G4347" s="112"/>
    </row>
    <row r="4348" spans="1:7" s="4" customFormat="1" x14ac:dyDescent="0.2">
      <c r="A4348" s="94"/>
      <c r="B4348" s="26"/>
      <c r="G4348" s="112"/>
    </row>
    <row r="4349" spans="1:7" s="4" customFormat="1" x14ac:dyDescent="0.2">
      <c r="A4349" s="94"/>
      <c r="B4349" s="26"/>
      <c r="G4349" s="112"/>
    </row>
    <row r="4350" spans="1:7" s="4" customFormat="1" x14ac:dyDescent="0.2">
      <c r="A4350" s="94"/>
      <c r="B4350" s="26"/>
      <c r="G4350" s="112"/>
    </row>
    <row r="4351" spans="1:7" s="4" customFormat="1" x14ac:dyDescent="0.2">
      <c r="A4351" s="94"/>
      <c r="B4351" s="26"/>
      <c r="G4351" s="112"/>
    </row>
    <row r="4352" spans="1:7" s="4" customFormat="1" x14ac:dyDescent="0.2">
      <c r="A4352" s="94"/>
      <c r="B4352" s="26"/>
      <c r="G4352" s="112"/>
    </row>
    <row r="4353" spans="1:7" s="4" customFormat="1" x14ac:dyDescent="0.2">
      <c r="A4353" s="94"/>
      <c r="B4353" s="26"/>
      <c r="G4353" s="112"/>
    </row>
    <row r="4354" spans="1:7" s="4" customFormat="1" x14ac:dyDescent="0.2">
      <c r="A4354" s="94"/>
      <c r="B4354" s="26"/>
      <c r="G4354" s="112"/>
    </row>
    <row r="4355" spans="1:7" s="4" customFormat="1" x14ac:dyDescent="0.2">
      <c r="A4355" s="94"/>
      <c r="B4355" s="26"/>
      <c r="G4355" s="112"/>
    </row>
    <row r="4356" spans="1:7" s="4" customFormat="1" x14ac:dyDescent="0.2">
      <c r="A4356" s="94"/>
      <c r="B4356" s="26"/>
      <c r="G4356" s="112"/>
    </row>
    <row r="4357" spans="1:7" s="4" customFormat="1" x14ac:dyDescent="0.2">
      <c r="A4357" s="94"/>
      <c r="B4357" s="26"/>
      <c r="G4357" s="112"/>
    </row>
    <row r="4358" spans="1:7" s="4" customFormat="1" x14ac:dyDescent="0.2">
      <c r="A4358" s="94"/>
      <c r="B4358" s="26"/>
      <c r="G4358" s="112"/>
    </row>
    <row r="4359" spans="1:7" s="4" customFormat="1" x14ac:dyDescent="0.2">
      <c r="A4359" s="94"/>
      <c r="B4359" s="26"/>
      <c r="G4359" s="112"/>
    </row>
    <row r="4360" spans="1:7" s="4" customFormat="1" x14ac:dyDescent="0.2">
      <c r="A4360" s="94"/>
      <c r="B4360" s="26"/>
      <c r="G4360" s="112"/>
    </row>
    <row r="4361" spans="1:7" s="4" customFormat="1" x14ac:dyDescent="0.2">
      <c r="A4361" s="94"/>
      <c r="B4361" s="26"/>
      <c r="G4361" s="112"/>
    </row>
    <row r="4362" spans="1:7" s="4" customFormat="1" x14ac:dyDescent="0.2">
      <c r="A4362" s="94"/>
      <c r="B4362" s="26"/>
      <c r="G4362" s="112"/>
    </row>
    <row r="4363" spans="1:7" s="4" customFormat="1" x14ac:dyDescent="0.2">
      <c r="A4363" s="94"/>
      <c r="B4363" s="26"/>
      <c r="G4363" s="112"/>
    </row>
    <row r="4364" spans="1:7" s="4" customFormat="1" x14ac:dyDescent="0.2">
      <c r="A4364" s="94"/>
      <c r="B4364" s="26"/>
      <c r="G4364" s="112"/>
    </row>
    <row r="4365" spans="1:7" s="4" customFormat="1" x14ac:dyDescent="0.2">
      <c r="A4365" s="94"/>
      <c r="B4365" s="26"/>
      <c r="G4365" s="112"/>
    </row>
    <row r="4366" spans="1:7" s="4" customFormat="1" x14ac:dyDescent="0.2">
      <c r="A4366" s="94"/>
      <c r="B4366" s="26"/>
      <c r="G4366" s="112"/>
    </row>
    <row r="4367" spans="1:7" s="4" customFormat="1" x14ac:dyDescent="0.2">
      <c r="A4367" s="94"/>
      <c r="B4367" s="26"/>
      <c r="G4367" s="112"/>
    </row>
    <row r="4368" spans="1:7" s="4" customFormat="1" x14ac:dyDescent="0.2">
      <c r="A4368" s="94"/>
      <c r="B4368" s="26"/>
      <c r="G4368" s="112"/>
    </row>
    <row r="4369" spans="1:7" s="4" customFormat="1" x14ac:dyDescent="0.2">
      <c r="A4369" s="94"/>
      <c r="B4369" s="26"/>
      <c r="G4369" s="112"/>
    </row>
    <row r="4370" spans="1:7" s="4" customFormat="1" x14ac:dyDescent="0.2">
      <c r="A4370" s="94"/>
      <c r="B4370" s="26"/>
      <c r="G4370" s="112"/>
    </row>
    <row r="4371" spans="1:7" s="4" customFormat="1" x14ac:dyDescent="0.2">
      <c r="A4371" s="94"/>
      <c r="B4371" s="26"/>
      <c r="G4371" s="112"/>
    </row>
    <row r="4372" spans="1:7" s="4" customFormat="1" x14ac:dyDescent="0.2">
      <c r="A4372" s="94"/>
      <c r="B4372" s="26"/>
      <c r="G4372" s="112"/>
    </row>
    <row r="4373" spans="1:7" s="4" customFormat="1" x14ac:dyDescent="0.2">
      <c r="A4373" s="94"/>
      <c r="B4373" s="26"/>
      <c r="G4373" s="112"/>
    </row>
    <row r="4374" spans="1:7" s="4" customFormat="1" x14ac:dyDescent="0.2">
      <c r="A4374" s="94"/>
      <c r="B4374" s="26"/>
      <c r="G4374" s="112"/>
    </row>
    <row r="4375" spans="1:7" s="4" customFormat="1" x14ac:dyDescent="0.2">
      <c r="A4375" s="94"/>
      <c r="B4375" s="26"/>
      <c r="G4375" s="112"/>
    </row>
    <row r="4376" spans="1:7" s="4" customFormat="1" x14ac:dyDescent="0.2">
      <c r="A4376" s="94"/>
      <c r="B4376" s="26"/>
      <c r="G4376" s="112"/>
    </row>
    <row r="4377" spans="1:7" s="4" customFormat="1" x14ac:dyDescent="0.2">
      <c r="A4377" s="94"/>
      <c r="B4377" s="26"/>
      <c r="G4377" s="112"/>
    </row>
    <row r="4378" spans="1:7" s="4" customFormat="1" x14ac:dyDescent="0.2">
      <c r="A4378" s="94"/>
      <c r="B4378" s="26"/>
      <c r="G4378" s="112"/>
    </row>
    <row r="4379" spans="1:7" s="4" customFormat="1" x14ac:dyDescent="0.2">
      <c r="A4379" s="94"/>
      <c r="B4379" s="26"/>
      <c r="G4379" s="112"/>
    </row>
    <row r="4380" spans="1:7" s="4" customFormat="1" x14ac:dyDescent="0.2">
      <c r="A4380" s="94"/>
      <c r="B4380" s="26"/>
      <c r="G4380" s="112"/>
    </row>
    <row r="4381" spans="1:7" s="4" customFormat="1" x14ac:dyDescent="0.2">
      <c r="A4381" s="94"/>
      <c r="B4381" s="26"/>
      <c r="G4381" s="112"/>
    </row>
    <row r="4382" spans="1:7" s="4" customFormat="1" x14ac:dyDescent="0.2">
      <c r="A4382" s="94"/>
      <c r="B4382" s="26"/>
      <c r="G4382" s="112"/>
    </row>
    <row r="4383" spans="1:7" s="4" customFormat="1" x14ac:dyDescent="0.2">
      <c r="A4383" s="94"/>
      <c r="B4383" s="26"/>
      <c r="G4383" s="112"/>
    </row>
    <row r="4384" spans="1:7" s="4" customFormat="1" x14ac:dyDescent="0.2">
      <c r="A4384" s="94"/>
      <c r="B4384" s="26"/>
      <c r="G4384" s="112"/>
    </row>
    <row r="4385" spans="1:7" s="4" customFormat="1" x14ac:dyDescent="0.2">
      <c r="A4385" s="94"/>
      <c r="B4385" s="26"/>
      <c r="G4385" s="112"/>
    </row>
    <row r="4386" spans="1:7" s="4" customFormat="1" x14ac:dyDescent="0.2">
      <c r="A4386" s="94"/>
      <c r="B4386" s="26"/>
      <c r="G4386" s="112"/>
    </row>
    <row r="4387" spans="1:7" s="4" customFormat="1" x14ac:dyDescent="0.2">
      <c r="A4387" s="94"/>
      <c r="B4387" s="26"/>
      <c r="G4387" s="112"/>
    </row>
    <row r="4388" spans="1:7" s="4" customFormat="1" x14ac:dyDescent="0.2">
      <c r="A4388" s="94"/>
      <c r="B4388" s="26"/>
      <c r="G4388" s="112"/>
    </row>
    <row r="4389" spans="1:7" s="4" customFormat="1" x14ac:dyDescent="0.2">
      <c r="A4389" s="94"/>
      <c r="B4389" s="26"/>
      <c r="G4389" s="112"/>
    </row>
    <row r="4390" spans="1:7" s="4" customFormat="1" x14ac:dyDescent="0.2">
      <c r="A4390" s="94"/>
      <c r="B4390" s="26"/>
      <c r="G4390" s="112"/>
    </row>
    <row r="4391" spans="1:7" s="4" customFormat="1" x14ac:dyDescent="0.2">
      <c r="A4391" s="94"/>
      <c r="B4391" s="26"/>
      <c r="G4391" s="112"/>
    </row>
    <row r="4392" spans="1:7" s="4" customFormat="1" x14ac:dyDescent="0.2">
      <c r="A4392" s="94"/>
      <c r="B4392" s="26"/>
      <c r="G4392" s="112"/>
    </row>
    <row r="4393" spans="1:7" s="4" customFormat="1" x14ac:dyDescent="0.2">
      <c r="A4393" s="94"/>
      <c r="B4393" s="26"/>
      <c r="G4393" s="112"/>
    </row>
    <row r="4394" spans="1:7" s="4" customFormat="1" x14ac:dyDescent="0.2">
      <c r="A4394" s="94"/>
      <c r="B4394" s="26"/>
      <c r="G4394" s="112"/>
    </row>
    <row r="4395" spans="1:7" s="4" customFormat="1" x14ac:dyDescent="0.2">
      <c r="A4395" s="94"/>
      <c r="B4395" s="26"/>
      <c r="G4395" s="112"/>
    </row>
    <row r="4396" spans="1:7" s="4" customFormat="1" x14ac:dyDescent="0.2">
      <c r="A4396" s="94"/>
      <c r="B4396" s="26"/>
      <c r="G4396" s="112"/>
    </row>
    <row r="4397" spans="1:7" s="4" customFormat="1" x14ac:dyDescent="0.2">
      <c r="A4397" s="94"/>
      <c r="B4397" s="26"/>
      <c r="G4397" s="112"/>
    </row>
    <row r="4398" spans="1:7" s="4" customFormat="1" x14ac:dyDescent="0.2">
      <c r="A4398" s="94"/>
      <c r="B4398" s="26"/>
      <c r="G4398" s="112"/>
    </row>
    <row r="4399" spans="1:7" s="4" customFormat="1" x14ac:dyDescent="0.2">
      <c r="A4399" s="94"/>
      <c r="B4399" s="26"/>
      <c r="G4399" s="112"/>
    </row>
    <row r="4400" spans="1:7" s="4" customFormat="1" x14ac:dyDescent="0.2">
      <c r="A4400" s="94"/>
      <c r="B4400" s="26"/>
      <c r="G4400" s="112"/>
    </row>
    <row r="4401" spans="1:7" s="4" customFormat="1" x14ac:dyDescent="0.2">
      <c r="A4401" s="94"/>
      <c r="B4401" s="26"/>
      <c r="G4401" s="112"/>
    </row>
    <row r="4402" spans="1:7" s="4" customFormat="1" x14ac:dyDescent="0.2">
      <c r="A4402" s="94"/>
      <c r="B4402" s="26"/>
      <c r="G4402" s="112"/>
    </row>
    <row r="4403" spans="1:7" s="4" customFormat="1" x14ac:dyDescent="0.2">
      <c r="A4403" s="94"/>
      <c r="B4403" s="26"/>
      <c r="G4403" s="112"/>
    </row>
    <row r="4404" spans="1:7" s="4" customFormat="1" x14ac:dyDescent="0.2">
      <c r="A4404" s="94"/>
      <c r="B4404" s="26"/>
      <c r="G4404" s="112"/>
    </row>
    <row r="4405" spans="1:7" s="4" customFormat="1" x14ac:dyDescent="0.2">
      <c r="A4405" s="94"/>
      <c r="B4405" s="26"/>
      <c r="G4405" s="112"/>
    </row>
    <row r="4406" spans="1:7" s="4" customFormat="1" x14ac:dyDescent="0.2">
      <c r="A4406" s="94"/>
      <c r="B4406" s="26"/>
      <c r="G4406" s="112"/>
    </row>
    <row r="4407" spans="1:7" s="4" customFormat="1" x14ac:dyDescent="0.2">
      <c r="A4407" s="94"/>
      <c r="B4407" s="26"/>
      <c r="G4407" s="112"/>
    </row>
    <row r="4408" spans="1:7" s="4" customFormat="1" x14ac:dyDescent="0.2">
      <c r="A4408" s="94"/>
      <c r="B4408" s="26"/>
      <c r="G4408" s="112"/>
    </row>
    <row r="4409" spans="1:7" s="4" customFormat="1" x14ac:dyDescent="0.2">
      <c r="A4409" s="94"/>
      <c r="B4409" s="26"/>
      <c r="G4409" s="112"/>
    </row>
    <row r="4410" spans="1:7" s="4" customFormat="1" x14ac:dyDescent="0.2">
      <c r="A4410" s="94"/>
      <c r="B4410" s="26"/>
      <c r="G4410" s="112"/>
    </row>
    <row r="4411" spans="1:7" s="4" customFormat="1" x14ac:dyDescent="0.2">
      <c r="A4411" s="94"/>
      <c r="B4411" s="26"/>
      <c r="G4411" s="112"/>
    </row>
    <row r="4412" spans="1:7" s="4" customFormat="1" x14ac:dyDescent="0.2">
      <c r="A4412" s="94"/>
      <c r="B4412" s="26"/>
      <c r="G4412" s="112"/>
    </row>
    <row r="4413" spans="1:7" s="4" customFormat="1" x14ac:dyDescent="0.2">
      <c r="A4413" s="94"/>
      <c r="B4413" s="26"/>
      <c r="G4413" s="112"/>
    </row>
    <row r="4414" spans="1:7" s="4" customFormat="1" x14ac:dyDescent="0.2">
      <c r="A4414" s="94"/>
      <c r="B4414" s="26"/>
      <c r="G4414" s="112"/>
    </row>
    <row r="4415" spans="1:7" s="4" customFormat="1" x14ac:dyDescent="0.2">
      <c r="A4415" s="94"/>
      <c r="B4415" s="26"/>
      <c r="G4415" s="112"/>
    </row>
    <row r="4416" spans="1:7" s="4" customFormat="1" x14ac:dyDescent="0.2">
      <c r="A4416" s="94"/>
      <c r="B4416" s="26"/>
      <c r="G4416" s="112"/>
    </row>
    <row r="4417" spans="1:7" s="4" customFormat="1" x14ac:dyDescent="0.2">
      <c r="A4417" s="94"/>
      <c r="B4417" s="26"/>
      <c r="G4417" s="112"/>
    </row>
    <row r="4418" spans="1:7" s="4" customFormat="1" x14ac:dyDescent="0.2">
      <c r="A4418" s="94"/>
      <c r="B4418" s="26"/>
      <c r="G4418" s="112"/>
    </row>
    <row r="4419" spans="1:7" s="4" customFormat="1" x14ac:dyDescent="0.2">
      <c r="A4419" s="94"/>
      <c r="B4419" s="26"/>
      <c r="G4419" s="112"/>
    </row>
    <row r="4420" spans="1:7" s="4" customFormat="1" x14ac:dyDescent="0.2">
      <c r="A4420" s="94"/>
      <c r="B4420" s="26"/>
      <c r="G4420" s="112"/>
    </row>
    <row r="4421" spans="1:7" s="4" customFormat="1" x14ac:dyDescent="0.2">
      <c r="A4421" s="94"/>
      <c r="B4421" s="26"/>
      <c r="G4421" s="112"/>
    </row>
    <row r="4422" spans="1:7" s="4" customFormat="1" x14ac:dyDescent="0.2">
      <c r="A4422" s="94"/>
      <c r="B4422" s="26"/>
      <c r="G4422" s="112"/>
    </row>
    <row r="4423" spans="1:7" s="4" customFormat="1" x14ac:dyDescent="0.2">
      <c r="A4423" s="94"/>
      <c r="B4423" s="26"/>
      <c r="G4423" s="112"/>
    </row>
    <row r="4424" spans="1:7" s="4" customFormat="1" x14ac:dyDescent="0.2">
      <c r="A4424" s="94"/>
      <c r="B4424" s="26"/>
      <c r="G4424" s="112"/>
    </row>
    <row r="4425" spans="1:7" s="4" customFormat="1" x14ac:dyDescent="0.2">
      <c r="A4425" s="94"/>
      <c r="B4425" s="26"/>
      <c r="G4425" s="112"/>
    </row>
    <row r="4426" spans="1:7" s="4" customFormat="1" x14ac:dyDescent="0.2">
      <c r="A4426" s="94"/>
      <c r="B4426" s="26"/>
      <c r="G4426" s="112"/>
    </row>
    <row r="4427" spans="1:7" s="4" customFormat="1" x14ac:dyDescent="0.2">
      <c r="A4427" s="94"/>
      <c r="B4427" s="26"/>
      <c r="G4427" s="112"/>
    </row>
    <row r="4428" spans="1:7" s="4" customFormat="1" x14ac:dyDescent="0.2">
      <c r="A4428" s="94"/>
      <c r="B4428" s="26"/>
      <c r="G4428" s="112"/>
    </row>
    <row r="4429" spans="1:7" s="4" customFormat="1" x14ac:dyDescent="0.2">
      <c r="A4429" s="94"/>
      <c r="B4429" s="26"/>
      <c r="G4429" s="112"/>
    </row>
    <row r="4430" spans="1:7" s="4" customFormat="1" x14ac:dyDescent="0.2">
      <c r="A4430" s="94"/>
      <c r="B4430" s="26"/>
      <c r="G4430" s="112"/>
    </row>
    <row r="4431" spans="1:7" s="4" customFormat="1" x14ac:dyDescent="0.2">
      <c r="A4431" s="94"/>
      <c r="B4431" s="26"/>
      <c r="G4431" s="112"/>
    </row>
    <row r="4432" spans="1:7" s="4" customFormat="1" x14ac:dyDescent="0.2">
      <c r="A4432" s="94"/>
      <c r="B4432" s="26"/>
      <c r="G4432" s="112"/>
    </row>
    <row r="4433" spans="1:7" s="4" customFormat="1" x14ac:dyDescent="0.2">
      <c r="A4433" s="94"/>
      <c r="B4433" s="26"/>
      <c r="G4433" s="112"/>
    </row>
    <row r="4434" spans="1:7" s="4" customFormat="1" x14ac:dyDescent="0.2">
      <c r="A4434" s="94"/>
      <c r="B4434" s="26"/>
      <c r="G4434" s="112"/>
    </row>
    <row r="4435" spans="1:7" s="4" customFormat="1" x14ac:dyDescent="0.2">
      <c r="A4435" s="94"/>
      <c r="B4435" s="26"/>
      <c r="G4435" s="112"/>
    </row>
    <row r="4436" spans="1:7" s="4" customFormat="1" x14ac:dyDescent="0.2">
      <c r="A4436" s="94"/>
      <c r="B4436" s="26"/>
      <c r="G4436" s="112"/>
    </row>
    <row r="4437" spans="1:7" s="4" customFormat="1" x14ac:dyDescent="0.2">
      <c r="A4437" s="94"/>
      <c r="B4437" s="26"/>
      <c r="G4437" s="112"/>
    </row>
    <row r="4438" spans="1:7" s="4" customFormat="1" x14ac:dyDescent="0.2">
      <c r="A4438" s="94"/>
      <c r="B4438" s="26"/>
      <c r="G4438" s="112"/>
    </row>
    <row r="4439" spans="1:7" s="4" customFormat="1" x14ac:dyDescent="0.2">
      <c r="A4439" s="94"/>
      <c r="B4439" s="26"/>
      <c r="G4439" s="112"/>
    </row>
    <row r="4440" spans="1:7" s="4" customFormat="1" x14ac:dyDescent="0.2">
      <c r="A4440" s="94"/>
      <c r="B4440" s="26"/>
      <c r="G4440" s="112"/>
    </row>
    <row r="4441" spans="1:7" s="4" customFormat="1" x14ac:dyDescent="0.2">
      <c r="A4441" s="94"/>
      <c r="B4441" s="26"/>
      <c r="G4441" s="112"/>
    </row>
    <row r="4442" spans="1:7" s="4" customFormat="1" x14ac:dyDescent="0.2">
      <c r="A4442" s="94"/>
      <c r="B4442" s="26"/>
      <c r="G4442" s="112"/>
    </row>
    <row r="4443" spans="1:7" s="4" customFormat="1" x14ac:dyDescent="0.2">
      <c r="A4443" s="94"/>
      <c r="B4443" s="26"/>
      <c r="G4443" s="112"/>
    </row>
    <row r="4444" spans="1:7" s="4" customFormat="1" x14ac:dyDescent="0.2">
      <c r="A4444" s="94"/>
      <c r="B4444" s="26"/>
      <c r="G4444" s="112"/>
    </row>
    <row r="4445" spans="1:7" s="4" customFormat="1" x14ac:dyDescent="0.2">
      <c r="A4445" s="94"/>
      <c r="B4445" s="26"/>
      <c r="G4445" s="112"/>
    </row>
    <row r="4446" spans="1:7" s="4" customFormat="1" x14ac:dyDescent="0.2">
      <c r="A4446" s="94"/>
      <c r="B4446" s="26"/>
      <c r="G4446" s="112"/>
    </row>
    <row r="4447" spans="1:7" s="4" customFormat="1" x14ac:dyDescent="0.2">
      <c r="A4447" s="94"/>
      <c r="B4447" s="26"/>
      <c r="G4447" s="112"/>
    </row>
    <row r="4448" spans="1:7" s="4" customFormat="1" x14ac:dyDescent="0.2">
      <c r="A4448" s="94"/>
      <c r="B4448" s="26"/>
      <c r="G4448" s="112"/>
    </row>
    <row r="4449" spans="1:7" s="4" customFormat="1" x14ac:dyDescent="0.2">
      <c r="A4449" s="94"/>
      <c r="B4449" s="26"/>
      <c r="G4449" s="112"/>
    </row>
    <row r="4450" spans="1:7" s="4" customFormat="1" x14ac:dyDescent="0.2">
      <c r="A4450" s="94"/>
      <c r="B4450" s="26"/>
      <c r="G4450" s="112"/>
    </row>
    <row r="4451" spans="1:7" s="4" customFormat="1" x14ac:dyDescent="0.2">
      <c r="A4451" s="94"/>
      <c r="B4451" s="26"/>
      <c r="G4451" s="112"/>
    </row>
    <row r="4452" spans="1:7" s="4" customFormat="1" x14ac:dyDescent="0.2">
      <c r="A4452" s="94"/>
      <c r="B4452" s="26"/>
      <c r="G4452" s="112"/>
    </row>
    <row r="4453" spans="1:7" s="4" customFormat="1" x14ac:dyDescent="0.2">
      <c r="A4453" s="94"/>
      <c r="B4453" s="26"/>
      <c r="G4453" s="112"/>
    </row>
    <row r="4454" spans="1:7" s="4" customFormat="1" x14ac:dyDescent="0.2">
      <c r="A4454" s="94"/>
      <c r="B4454" s="26"/>
      <c r="G4454" s="112"/>
    </row>
    <row r="4455" spans="1:7" s="4" customFormat="1" x14ac:dyDescent="0.2">
      <c r="A4455" s="94"/>
      <c r="B4455" s="26"/>
      <c r="G4455" s="112"/>
    </row>
    <row r="4456" spans="1:7" s="4" customFormat="1" x14ac:dyDescent="0.2">
      <c r="A4456" s="94"/>
      <c r="B4456" s="26"/>
      <c r="G4456" s="112"/>
    </row>
    <row r="4457" spans="1:7" s="4" customFormat="1" x14ac:dyDescent="0.2">
      <c r="A4457" s="94"/>
      <c r="B4457" s="26"/>
      <c r="G4457" s="112"/>
    </row>
    <row r="4458" spans="1:7" s="4" customFormat="1" x14ac:dyDescent="0.2">
      <c r="A4458" s="94"/>
      <c r="B4458" s="26"/>
      <c r="G4458" s="112"/>
    </row>
    <row r="4459" spans="1:7" s="4" customFormat="1" x14ac:dyDescent="0.2">
      <c r="A4459" s="94"/>
      <c r="B4459" s="26"/>
      <c r="G4459" s="112"/>
    </row>
    <row r="4460" spans="1:7" s="4" customFormat="1" x14ac:dyDescent="0.2">
      <c r="A4460" s="94"/>
      <c r="B4460" s="26"/>
      <c r="G4460" s="112"/>
    </row>
    <row r="4461" spans="1:7" s="4" customFormat="1" x14ac:dyDescent="0.2">
      <c r="A4461" s="94"/>
      <c r="B4461" s="26"/>
      <c r="G4461" s="112"/>
    </row>
    <row r="4462" spans="1:7" s="4" customFormat="1" x14ac:dyDescent="0.2">
      <c r="A4462" s="94"/>
      <c r="B4462" s="26"/>
      <c r="G4462" s="112"/>
    </row>
    <row r="4463" spans="1:7" s="4" customFormat="1" x14ac:dyDescent="0.2">
      <c r="A4463" s="94"/>
      <c r="B4463" s="26"/>
      <c r="G4463" s="112"/>
    </row>
    <row r="4464" spans="1:7" s="4" customFormat="1" x14ac:dyDescent="0.2">
      <c r="A4464" s="94"/>
      <c r="B4464" s="26"/>
      <c r="G4464" s="112"/>
    </row>
    <row r="4465" spans="1:7" s="4" customFormat="1" x14ac:dyDescent="0.2">
      <c r="A4465" s="94"/>
      <c r="B4465" s="26"/>
      <c r="G4465" s="112"/>
    </row>
    <row r="4466" spans="1:7" s="4" customFormat="1" x14ac:dyDescent="0.2">
      <c r="A4466" s="94"/>
      <c r="B4466" s="26"/>
      <c r="G4466" s="112"/>
    </row>
    <row r="4467" spans="1:7" s="4" customFormat="1" x14ac:dyDescent="0.2">
      <c r="A4467" s="94"/>
      <c r="B4467" s="26"/>
      <c r="G4467" s="112"/>
    </row>
    <row r="4468" spans="1:7" s="4" customFormat="1" x14ac:dyDescent="0.2">
      <c r="A4468" s="94"/>
      <c r="B4468" s="26"/>
      <c r="G4468" s="112"/>
    </row>
    <row r="4469" spans="1:7" s="4" customFormat="1" x14ac:dyDescent="0.2">
      <c r="A4469" s="94"/>
      <c r="B4469" s="26"/>
      <c r="G4469" s="112"/>
    </row>
    <row r="4470" spans="1:7" s="4" customFormat="1" x14ac:dyDescent="0.2">
      <c r="A4470" s="94"/>
      <c r="B4470" s="26"/>
      <c r="G4470" s="112"/>
    </row>
    <row r="4471" spans="1:7" s="4" customFormat="1" x14ac:dyDescent="0.2">
      <c r="A4471" s="94"/>
      <c r="B4471" s="26"/>
      <c r="G4471" s="112"/>
    </row>
    <row r="4472" spans="1:7" s="4" customFormat="1" x14ac:dyDescent="0.2">
      <c r="A4472" s="94"/>
      <c r="B4472" s="26"/>
      <c r="G4472" s="112"/>
    </row>
    <row r="4473" spans="1:7" s="4" customFormat="1" x14ac:dyDescent="0.2">
      <c r="A4473" s="94"/>
      <c r="B4473" s="26"/>
      <c r="G4473" s="112"/>
    </row>
    <row r="4474" spans="1:7" s="4" customFormat="1" x14ac:dyDescent="0.2">
      <c r="A4474" s="94"/>
      <c r="B4474" s="26"/>
      <c r="G4474" s="112"/>
    </row>
    <row r="4475" spans="1:7" s="4" customFormat="1" x14ac:dyDescent="0.2">
      <c r="A4475" s="94"/>
      <c r="B4475" s="26"/>
      <c r="G4475" s="112"/>
    </row>
    <row r="4476" spans="1:7" s="4" customFormat="1" x14ac:dyDescent="0.2">
      <c r="A4476" s="94"/>
      <c r="B4476" s="26"/>
      <c r="G4476" s="112"/>
    </row>
    <row r="4477" spans="1:7" s="4" customFormat="1" x14ac:dyDescent="0.2">
      <c r="A4477" s="94"/>
      <c r="B4477" s="26"/>
      <c r="G4477" s="112"/>
    </row>
    <row r="4478" spans="1:7" s="4" customFormat="1" x14ac:dyDescent="0.2">
      <c r="A4478" s="94"/>
      <c r="B4478" s="26"/>
      <c r="G4478" s="112"/>
    </row>
    <row r="4479" spans="1:7" s="4" customFormat="1" x14ac:dyDescent="0.2">
      <c r="A4479" s="94"/>
      <c r="B4479" s="26"/>
      <c r="G4479" s="112"/>
    </row>
    <row r="4480" spans="1:7" s="4" customFormat="1" x14ac:dyDescent="0.2">
      <c r="A4480" s="94"/>
      <c r="B4480" s="26"/>
      <c r="G4480" s="112"/>
    </row>
    <row r="4481" spans="1:7" s="4" customFormat="1" x14ac:dyDescent="0.2">
      <c r="A4481" s="94"/>
      <c r="B4481" s="26"/>
      <c r="G4481" s="112"/>
    </row>
    <row r="4482" spans="1:7" s="4" customFormat="1" x14ac:dyDescent="0.2">
      <c r="A4482" s="94"/>
      <c r="B4482" s="26"/>
      <c r="G4482" s="112"/>
    </row>
    <row r="4483" spans="1:7" s="4" customFormat="1" x14ac:dyDescent="0.2">
      <c r="A4483" s="94"/>
      <c r="B4483" s="26"/>
      <c r="G4483" s="112"/>
    </row>
    <row r="4484" spans="1:7" s="4" customFormat="1" x14ac:dyDescent="0.2">
      <c r="A4484" s="94"/>
      <c r="B4484" s="26"/>
      <c r="G4484" s="112"/>
    </row>
    <row r="4485" spans="1:7" s="4" customFormat="1" x14ac:dyDescent="0.2">
      <c r="A4485" s="94"/>
      <c r="B4485" s="26"/>
      <c r="G4485" s="112"/>
    </row>
    <row r="4486" spans="1:7" s="4" customFormat="1" x14ac:dyDescent="0.2">
      <c r="A4486" s="94"/>
      <c r="B4486" s="26"/>
      <c r="G4486" s="112"/>
    </row>
    <row r="4487" spans="1:7" s="4" customFormat="1" x14ac:dyDescent="0.2">
      <c r="A4487" s="94"/>
      <c r="B4487" s="26"/>
      <c r="G4487" s="112"/>
    </row>
    <row r="4488" spans="1:7" s="4" customFormat="1" x14ac:dyDescent="0.2">
      <c r="A4488" s="94"/>
      <c r="B4488" s="26"/>
      <c r="G4488" s="112"/>
    </row>
    <row r="4489" spans="1:7" s="4" customFormat="1" x14ac:dyDescent="0.2">
      <c r="A4489" s="94"/>
      <c r="B4489" s="26"/>
      <c r="G4489" s="112"/>
    </row>
    <row r="4490" spans="1:7" s="4" customFormat="1" x14ac:dyDescent="0.2">
      <c r="A4490" s="94"/>
      <c r="B4490" s="26"/>
      <c r="G4490" s="112"/>
    </row>
    <row r="4491" spans="1:7" s="4" customFormat="1" x14ac:dyDescent="0.2">
      <c r="A4491" s="94"/>
      <c r="B4491" s="26"/>
      <c r="G4491" s="112"/>
    </row>
    <row r="4492" spans="1:7" s="4" customFormat="1" x14ac:dyDescent="0.2">
      <c r="A4492" s="94"/>
      <c r="B4492" s="26"/>
      <c r="G4492" s="112"/>
    </row>
    <row r="4493" spans="1:7" s="4" customFormat="1" x14ac:dyDescent="0.2">
      <c r="A4493" s="94"/>
      <c r="B4493" s="26"/>
      <c r="G4493" s="112"/>
    </row>
    <row r="4494" spans="1:7" s="4" customFormat="1" x14ac:dyDescent="0.2">
      <c r="A4494" s="94"/>
      <c r="B4494" s="26"/>
      <c r="G4494" s="112"/>
    </row>
    <row r="4495" spans="1:7" s="4" customFormat="1" x14ac:dyDescent="0.2">
      <c r="A4495" s="94"/>
      <c r="B4495" s="26"/>
      <c r="G4495" s="112"/>
    </row>
    <row r="4496" spans="1:7" s="4" customFormat="1" x14ac:dyDescent="0.2">
      <c r="A4496" s="94"/>
      <c r="B4496" s="26"/>
      <c r="G4496" s="112"/>
    </row>
    <row r="4497" spans="1:7" s="4" customFormat="1" x14ac:dyDescent="0.2">
      <c r="A4497" s="94"/>
      <c r="B4497" s="26"/>
      <c r="G4497" s="112"/>
    </row>
    <row r="4498" spans="1:7" s="4" customFormat="1" x14ac:dyDescent="0.2">
      <c r="A4498" s="94"/>
      <c r="B4498" s="26"/>
      <c r="G4498" s="112"/>
    </row>
    <row r="4499" spans="1:7" s="4" customFormat="1" x14ac:dyDescent="0.2">
      <c r="A4499" s="94"/>
      <c r="B4499" s="26"/>
      <c r="G4499" s="112"/>
    </row>
    <row r="4500" spans="1:7" s="4" customFormat="1" x14ac:dyDescent="0.2">
      <c r="A4500" s="94"/>
      <c r="B4500" s="26"/>
      <c r="G4500" s="112"/>
    </row>
    <row r="4501" spans="1:7" s="4" customFormat="1" x14ac:dyDescent="0.2">
      <c r="A4501" s="94"/>
      <c r="B4501" s="26"/>
      <c r="G4501" s="112"/>
    </row>
    <row r="4502" spans="1:7" s="4" customFormat="1" x14ac:dyDescent="0.2">
      <c r="A4502" s="94"/>
      <c r="B4502" s="26"/>
      <c r="G4502" s="112"/>
    </row>
    <row r="4503" spans="1:7" s="4" customFormat="1" x14ac:dyDescent="0.2">
      <c r="A4503" s="94"/>
      <c r="B4503" s="26"/>
      <c r="G4503" s="112"/>
    </row>
    <row r="4504" spans="1:7" s="4" customFormat="1" x14ac:dyDescent="0.2">
      <c r="A4504" s="94"/>
      <c r="B4504" s="26"/>
      <c r="G4504" s="112"/>
    </row>
    <row r="4505" spans="1:7" s="4" customFormat="1" x14ac:dyDescent="0.2">
      <c r="A4505" s="94"/>
      <c r="B4505" s="26"/>
      <c r="G4505" s="112"/>
    </row>
    <row r="4506" spans="1:7" s="4" customFormat="1" x14ac:dyDescent="0.2">
      <c r="A4506" s="94"/>
      <c r="B4506" s="26"/>
      <c r="G4506" s="112"/>
    </row>
    <row r="4507" spans="1:7" s="4" customFormat="1" x14ac:dyDescent="0.2">
      <c r="A4507" s="94"/>
      <c r="B4507" s="26"/>
      <c r="G4507" s="112"/>
    </row>
    <row r="4508" spans="1:7" s="4" customFormat="1" x14ac:dyDescent="0.2">
      <c r="A4508" s="94"/>
      <c r="B4508" s="26"/>
      <c r="G4508" s="112"/>
    </row>
    <row r="4509" spans="1:7" s="4" customFormat="1" x14ac:dyDescent="0.2">
      <c r="A4509" s="94"/>
      <c r="B4509" s="26"/>
      <c r="G4509" s="112"/>
    </row>
    <row r="4510" spans="1:7" s="4" customFormat="1" x14ac:dyDescent="0.2">
      <c r="A4510" s="94"/>
      <c r="B4510" s="26"/>
      <c r="G4510" s="112"/>
    </row>
    <row r="4511" spans="1:7" s="4" customFormat="1" x14ac:dyDescent="0.2">
      <c r="A4511" s="94"/>
      <c r="B4511" s="26"/>
      <c r="G4511" s="112"/>
    </row>
    <row r="4512" spans="1:7" s="4" customFormat="1" x14ac:dyDescent="0.2">
      <c r="A4512" s="94"/>
      <c r="B4512" s="26"/>
      <c r="G4512" s="112"/>
    </row>
    <row r="4513" spans="1:7" s="4" customFormat="1" x14ac:dyDescent="0.2">
      <c r="A4513" s="94"/>
      <c r="B4513" s="26"/>
      <c r="G4513" s="112"/>
    </row>
    <row r="4514" spans="1:7" s="4" customFormat="1" x14ac:dyDescent="0.2">
      <c r="A4514" s="94"/>
      <c r="B4514" s="26"/>
      <c r="G4514" s="112"/>
    </row>
    <row r="4515" spans="1:7" s="4" customFormat="1" x14ac:dyDescent="0.2">
      <c r="A4515" s="94"/>
      <c r="B4515" s="26"/>
      <c r="G4515" s="112"/>
    </row>
    <row r="4516" spans="1:7" s="4" customFormat="1" x14ac:dyDescent="0.2">
      <c r="A4516" s="94"/>
      <c r="B4516" s="26"/>
      <c r="G4516" s="112"/>
    </row>
    <row r="4517" spans="1:7" s="4" customFormat="1" x14ac:dyDescent="0.2">
      <c r="A4517" s="94"/>
      <c r="B4517" s="26"/>
      <c r="G4517" s="112"/>
    </row>
    <row r="4518" spans="1:7" s="4" customFormat="1" x14ac:dyDescent="0.2">
      <c r="A4518" s="94"/>
      <c r="B4518" s="26"/>
      <c r="G4518" s="112"/>
    </row>
    <row r="4519" spans="1:7" s="4" customFormat="1" x14ac:dyDescent="0.2">
      <c r="A4519" s="94"/>
      <c r="B4519" s="26"/>
      <c r="G4519" s="112"/>
    </row>
    <row r="4520" spans="1:7" s="4" customFormat="1" x14ac:dyDescent="0.2">
      <c r="A4520" s="94"/>
      <c r="B4520" s="26"/>
      <c r="G4520" s="112"/>
    </row>
    <row r="4521" spans="1:7" s="4" customFormat="1" x14ac:dyDescent="0.2">
      <c r="A4521" s="94"/>
      <c r="B4521" s="26"/>
      <c r="G4521" s="112"/>
    </row>
    <row r="4522" spans="1:7" s="4" customFormat="1" x14ac:dyDescent="0.2">
      <c r="A4522" s="94"/>
      <c r="B4522" s="26"/>
      <c r="G4522" s="112"/>
    </row>
    <row r="4523" spans="1:7" s="4" customFormat="1" x14ac:dyDescent="0.2">
      <c r="A4523" s="94"/>
      <c r="B4523" s="26"/>
      <c r="G4523" s="112"/>
    </row>
    <row r="4524" spans="1:7" s="4" customFormat="1" x14ac:dyDescent="0.2">
      <c r="A4524" s="94"/>
      <c r="B4524" s="26"/>
      <c r="G4524" s="112"/>
    </row>
    <row r="4525" spans="1:7" s="4" customFormat="1" x14ac:dyDescent="0.2">
      <c r="A4525" s="94"/>
      <c r="B4525" s="26"/>
      <c r="G4525" s="112"/>
    </row>
    <row r="4526" spans="1:7" s="4" customFormat="1" x14ac:dyDescent="0.2">
      <c r="A4526" s="94"/>
      <c r="B4526" s="26"/>
      <c r="G4526" s="112"/>
    </row>
    <row r="4527" spans="1:7" s="4" customFormat="1" x14ac:dyDescent="0.2">
      <c r="A4527" s="94"/>
      <c r="B4527" s="26"/>
      <c r="G4527" s="112"/>
    </row>
    <row r="4528" spans="1:7" s="4" customFormat="1" x14ac:dyDescent="0.2">
      <c r="A4528" s="94"/>
      <c r="B4528" s="26"/>
      <c r="G4528" s="112"/>
    </row>
    <row r="4529" spans="1:7" s="4" customFormat="1" x14ac:dyDescent="0.2">
      <c r="A4529" s="94"/>
      <c r="B4529" s="26"/>
      <c r="G4529" s="112"/>
    </row>
    <row r="4530" spans="1:7" s="4" customFormat="1" x14ac:dyDescent="0.2">
      <c r="A4530" s="94"/>
      <c r="B4530" s="26"/>
      <c r="G4530" s="112"/>
    </row>
    <row r="4531" spans="1:7" s="4" customFormat="1" x14ac:dyDescent="0.2">
      <c r="A4531" s="94"/>
      <c r="B4531" s="26"/>
      <c r="G4531" s="112"/>
    </row>
    <row r="4532" spans="1:7" s="4" customFormat="1" x14ac:dyDescent="0.2">
      <c r="A4532" s="94"/>
      <c r="B4532" s="26"/>
      <c r="G4532" s="112"/>
    </row>
    <row r="4533" spans="1:7" s="4" customFormat="1" x14ac:dyDescent="0.2">
      <c r="A4533" s="94"/>
      <c r="B4533" s="26"/>
      <c r="G4533" s="112"/>
    </row>
    <row r="4534" spans="1:7" s="4" customFormat="1" x14ac:dyDescent="0.2">
      <c r="A4534" s="94"/>
      <c r="B4534" s="26"/>
      <c r="G4534" s="112"/>
    </row>
    <row r="4535" spans="1:7" s="4" customFormat="1" x14ac:dyDescent="0.2">
      <c r="A4535" s="94"/>
      <c r="B4535" s="26"/>
      <c r="G4535" s="112"/>
    </row>
    <row r="4536" spans="1:7" s="4" customFormat="1" x14ac:dyDescent="0.2">
      <c r="A4536" s="94"/>
      <c r="B4536" s="26"/>
      <c r="G4536" s="112"/>
    </row>
    <row r="4537" spans="1:7" s="4" customFormat="1" x14ac:dyDescent="0.2">
      <c r="A4537" s="94"/>
      <c r="B4537" s="26"/>
      <c r="G4537" s="112"/>
    </row>
    <row r="4538" spans="1:7" s="4" customFormat="1" x14ac:dyDescent="0.2">
      <c r="A4538" s="94"/>
      <c r="B4538" s="26"/>
      <c r="G4538" s="112"/>
    </row>
    <row r="4539" spans="1:7" s="4" customFormat="1" x14ac:dyDescent="0.2">
      <c r="A4539" s="94"/>
      <c r="B4539" s="26"/>
      <c r="G4539" s="112"/>
    </row>
    <row r="4540" spans="1:7" s="4" customFormat="1" x14ac:dyDescent="0.2">
      <c r="A4540" s="94"/>
      <c r="B4540" s="26"/>
      <c r="G4540" s="112"/>
    </row>
    <row r="4541" spans="1:7" s="4" customFormat="1" x14ac:dyDescent="0.2">
      <c r="A4541" s="94"/>
      <c r="B4541" s="26"/>
      <c r="G4541" s="112"/>
    </row>
    <row r="4542" spans="1:7" s="4" customFormat="1" x14ac:dyDescent="0.2">
      <c r="A4542" s="94"/>
      <c r="B4542" s="26"/>
      <c r="G4542" s="112"/>
    </row>
    <row r="4543" spans="1:7" s="4" customFormat="1" x14ac:dyDescent="0.2">
      <c r="A4543" s="94"/>
      <c r="B4543" s="26"/>
      <c r="G4543" s="112"/>
    </row>
    <row r="4544" spans="1:7" s="4" customFormat="1" x14ac:dyDescent="0.2">
      <c r="A4544" s="94"/>
      <c r="B4544" s="26"/>
      <c r="G4544" s="112"/>
    </row>
    <row r="4545" spans="1:7" s="4" customFormat="1" x14ac:dyDescent="0.2">
      <c r="A4545" s="94"/>
      <c r="B4545" s="26"/>
      <c r="G4545" s="112"/>
    </row>
    <row r="4546" spans="1:7" s="4" customFormat="1" x14ac:dyDescent="0.2">
      <c r="A4546" s="94"/>
      <c r="B4546" s="26"/>
      <c r="G4546" s="112"/>
    </row>
    <row r="4547" spans="1:7" s="4" customFormat="1" x14ac:dyDescent="0.2">
      <c r="A4547" s="94"/>
      <c r="B4547" s="26"/>
      <c r="G4547" s="112"/>
    </row>
    <row r="4548" spans="1:7" s="4" customFormat="1" x14ac:dyDescent="0.2">
      <c r="A4548" s="94"/>
      <c r="B4548" s="26"/>
      <c r="G4548" s="112"/>
    </row>
    <row r="4549" spans="1:7" s="4" customFormat="1" x14ac:dyDescent="0.2">
      <c r="A4549" s="94"/>
      <c r="B4549" s="26"/>
      <c r="G4549" s="112"/>
    </row>
    <row r="4550" spans="1:7" s="4" customFormat="1" x14ac:dyDescent="0.2">
      <c r="A4550" s="94"/>
      <c r="B4550" s="26"/>
      <c r="G4550" s="112"/>
    </row>
    <row r="4551" spans="1:7" s="4" customFormat="1" x14ac:dyDescent="0.2">
      <c r="A4551" s="94"/>
      <c r="B4551" s="26"/>
      <c r="G4551" s="112"/>
    </row>
    <row r="4552" spans="1:7" s="4" customFormat="1" x14ac:dyDescent="0.2">
      <c r="A4552" s="94"/>
      <c r="B4552" s="26"/>
      <c r="G4552" s="112"/>
    </row>
    <row r="4553" spans="1:7" s="4" customFormat="1" x14ac:dyDescent="0.2">
      <c r="A4553" s="94"/>
      <c r="B4553" s="26"/>
      <c r="G4553" s="112"/>
    </row>
    <row r="4554" spans="1:7" s="4" customFormat="1" x14ac:dyDescent="0.2">
      <c r="A4554" s="94"/>
      <c r="B4554" s="26"/>
      <c r="G4554" s="112"/>
    </row>
    <row r="4555" spans="1:7" s="4" customFormat="1" x14ac:dyDescent="0.2">
      <c r="A4555" s="94"/>
      <c r="B4555" s="26"/>
      <c r="G4555" s="112"/>
    </row>
    <row r="4556" spans="1:7" s="4" customFormat="1" x14ac:dyDescent="0.2">
      <c r="A4556" s="94"/>
      <c r="B4556" s="26"/>
      <c r="G4556" s="112"/>
    </row>
    <row r="4557" spans="1:7" s="4" customFormat="1" x14ac:dyDescent="0.2">
      <c r="A4557" s="94"/>
      <c r="B4557" s="26"/>
      <c r="G4557" s="112"/>
    </row>
    <row r="4558" spans="1:7" s="4" customFormat="1" x14ac:dyDescent="0.2">
      <c r="A4558" s="94"/>
      <c r="B4558" s="26"/>
      <c r="G4558" s="112"/>
    </row>
    <row r="4559" spans="1:7" s="4" customFormat="1" x14ac:dyDescent="0.2">
      <c r="A4559" s="94"/>
      <c r="B4559" s="26"/>
      <c r="G4559" s="112"/>
    </row>
    <row r="4560" spans="1:7" s="4" customFormat="1" x14ac:dyDescent="0.2">
      <c r="A4560" s="94"/>
      <c r="B4560" s="26"/>
      <c r="G4560" s="112"/>
    </row>
    <row r="4561" spans="1:7" s="4" customFormat="1" x14ac:dyDescent="0.2">
      <c r="A4561" s="94"/>
      <c r="B4561" s="26"/>
      <c r="G4561" s="112"/>
    </row>
    <row r="4562" spans="1:7" s="4" customFormat="1" x14ac:dyDescent="0.2">
      <c r="A4562" s="94"/>
      <c r="B4562" s="26"/>
      <c r="G4562" s="112"/>
    </row>
    <row r="4563" spans="1:7" s="4" customFormat="1" x14ac:dyDescent="0.2">
      <c r="A4563" s="94"/>
      <c r="B4563" s="26"/>
      <c r="G4563" s="112"/>
    </row>
    <row r="4564" spans="1:7" s="4" customFormat="1" x14ac:dyDescent="0.2">
      <c r="A4564" s="94"/>
      <c r="B4564" s="26"/>
      <c r="G4564" s="112"/>
    </row>
    <row r="4565" spans="1:7" s="4" customFormat="1" x14ac:dyDescent="0.2">
      <c r="A4565" s="94"/>
      <c r="B4565" s="26"/>
      <c r="G4565" s="112"/>
    </row>
    <row r="4566" spans="1:7" s="4" customFormat="1" x14ac:dyDescent="0.2">
      <c r="A4566" s="94"/>
      <c r="B4566" s="26"/>
      <c r="G4566" s="112"/>
    </row>
    <row r="4567" spans="1:7" s="4" customFormat="1" x14ac:dyDescent="0.2">
      <c r="A4567" s="94"/>
      <c r="B4567" s="26"/>
      <c r="G4567" s="112"/>
    </row>
    <row r="4568" spans="1:7" s="4" customFormat="1" x14ac:dyDescent="0.2">
      <c r="A4568" s="94"/>
      <c r="B4568" s="26"/>
      <c r="G4568" s="112"/>
    </row>
    <row r="4569" spans="1:7" s="4" customFormat="1" x14ac:dyDescent="0.2">
      <c r="A4569" s="94"/>
      <c r="B4569" s="26"/>
      <c r="G4569" s="112"/>
    </row>
    <row r="4570" spans="1:7" s="4" customFormat="1" x14ac:dyDescent="0.2">
      <c r="A4570" s="94"/>
      <c r="B4570" s="26"/>
      <c r="G4570" s="112"/>
    </row>
    <row r="4571" spans="1:7" s="4" customFormat="1" x14ac:dyDescent="0.2">
      <c r="A4571" s="94"/>
      <c r="B4571" s="26"/>
      <c r="G4571" s="112"/>
    </row>
    <row r="4572" spans="1:7" s="4" customFormat="1" x14ac:dyDescent="0.2">
      <c r="A4572" s="94"/>
      <c r="B4572" s="26"/>
      <c r="G4572" s="112"/>
    </row>
    <row r="4573" spans="1:7" s="4" customFormat="1" x14ac:dyDescent="0.2">
      <c r="A4573" s="94"/>
      <c r="B4573" s="26"/>
      <c r="G4573" s="112"/>
    </row>
    <row r="4574" spans="1:7" s="4" customFormat="1" x14ac:dyDescent="0.2">
      <c r="A4574" s="94"/>
      <c r="B4574" s="26"/>
      <c r="G4574" s="112"/>
    </row>
    <row r="4575" spans="1:7" s="4" customFormat="1" x14ac:dyDescent="0.2">
      <c r="A4575" s="94"/>
      <c r="B4575" s="26"/>
      <c r="G4575" s="112"/>
    </row>
    <row r="4576" spans="1:7" s="4" customFormat="1" x14ac:dyDescent="0.2">
      <c r="A4576" s="94"/>
      <c r="B4576" s="26"/>
      <c r="G4576" s="112"/>
    </row>
    <row r="4577" spans="1:7" s="4" customFormat="1" x14ac:dyDescent="0.2">
      <c r="A4577" s="94"/>
      <c r="B4577" s="26"/>
      <c r="G4577" s="112"/>
    </row>
    <row r="4578" spans="1:7" s="4" customFormat="1" x14ac:dyDescent="0.2">
      <c r="A4578" s="94"/>
      <c r="B4578" s="26"/>
      <c r="G4578" s="112"/>
    </row>
    <row r="4579" spans="1:7" s="4" customFormat="1" x14ac:dyDescent="0.2">
      <c r="A4579" s="94"/>
      <c r="B4579" s="26"/>
      <c r="G4579" s="112"/>
    </row>
    <row r="4580" spans="1:7" s="4" customFormat="1" x14ac:dyDescent="0.2">
      <c r="A4580" s="94"/>
      <c r="B4580" s="26"/>
      <c r="G4580" s="112"/>
    </row>
    <row r="4581" spans="1:7" s="4" customFormat="1" x14ac:dyDescent="0.2">
      <c r="A4581" s="94"/>
      <c r="B4581" s="26"/>
      <c r="G4581" s="112"/>
    </row>
    <row r="4582" spans="1:7" s="4" customFormat="1" x14ac:dyDescent="0.2">
      <c r="A4582" s="94"/>
      <c r="B4582" s="26"/>
      <c r="G4582" s="112"/>
    </row>
    <row r="4583" spans="1:7" s="4" customFormat="1" x14ac:dyDescent="0.2">
      <c r="A4583" s="94"/>
      <c r="B4583" s="26"/>
      <c r="G4583" s="112"/>
    </row>
    <row r="4584" spans="1:7" s="4" customFormat="1" x14ac:dyDescent="0.2">
      <c r="A4584" s="94"/>
      <c r="B4584" s="26"/>
      <c r="G4584" s="112"/>
    </row>
    <row r="4585" spans="1:7" s="4" customFormat="1" x14ac:dyDescent="0.2">
      <c r="A4585" s="94"/>
      <c r="B4585" s="26"/>
      <c r="G4585" s="112"/>
    </row>
    <row r="4586" spans="1:7" s="4" customFormat="1" x14ac:dyDescent="0.2">
      <c r="A4586" s="94"/>
      <c r="B4586" s="26"/>
      <c r="G4586" s="112"/>
    </row>
    <row r="4587" spans="1:7" s="4" customFormat="1" x14ac:dyDescent="0.2">
      <c r="A4587" s="94"/>
      <c r="B4587" s="26"/>
      <c r="G4587" s="112"/>
    </row>
    <row r="4588" spans="1:7" s="4" customFormat="1" x14ac:dyDescent="0.2">
      <c r="A4588" s="94"/>
      <c r="B4588" s="26"/>
      <c r="G4588" s="112"/>
    </row>
    <row r="4589" spans="1:7" s="4" customFormat="1" x14ac:dyDescent="0.2">
      <c r="A4589" s="94"/>
      <c r="B4589" s="26"/>
      <c r="G4589" s="112"/>
    </row>
    <row r="4590" spans="1:7" s="4" customFormat="1" x14ac:dyDescent="0.2">
      <c r="A4590" s="94"/>
      <c r="B4590" s="26"/>
      <c r="G4590" s="112"/>
    </row>
    <row r="4591" spans="1:7" s="4" customFormat="1" x14ac:dyDescent="0.2">
      <c r="A4591" s="94"/>
      <c r="B4591" s="26"/>
      <c r="G4591" s="112"/>
    </row>
    <row r="4592" spans="1:7" s="4" customFormat="1" x14ac:dyDescent="0.2">
      <c r="A4592" s="94"/>
      <c r="B4592" s="26"/>
      <c r="G4592" s="112"/>
    </row>
    <row r="4593" spans="1:7" s="4" customFormat="1" x14ac:dyDescent="0.2">
      <c r="A4593" s="94"/>
      <c r="B4593" s="26"/>
      <c r="G4593" s="112"/>
    </row>
    <row r="4594" spans="1:7" s="4" customFormat="1" x14ac:dyDescent="0.2">
      <c r="A4594" s="94"/>
      <c r="B4594" s="26"/>
      <c r="G4594" s="112"/>
    </row>
    <row r="4595" spans="1:7" s="4" customFormat="1" x14ac:dyDescent="0.2">
      <c r="A4595" s="94"/>
      <c r="B4595" s="26"/>
      <c r="G4595" s="112"/>
    </row>
    <row r="4596" spans="1:7" s="4" customFormat="1" x14ac:dyDescent="0.2">
      <c r="A4596" s="94"/>
      <c r="B4596" s="26"/>
      <c r="G4596" s="112"/>
    </row>
    <row r="4597" spans="1:7" s="4" customFormat="1" x14ac:dyDescent="0.2">
      <c r="A4597" s="94"/>
      <c r="B4597" s="26"/>
      <c r="G4597" s="112"/>
    </row>
    <row r="4598" spans="1:7" s="4" customFormat="1" x14ac:dyDescent="0.2">
      <c r="A4598" s="94"/>
      <c r="B4598" s="26"/>
      <c r="G4598" s="112"/>
    </row>
    <row r="4599" spans="1:7" s="4" customFormat="1" x14ac:dyDescent="0.2">
      <c r="A4599" s="94"/>
      <c r="B4599" s="26"/>
      <c r="G4599" s="112"/>
    </row>
    <row r="4600" spans="1:7" s="4" customFormat="1" x14ac:dyDescent="0.2">
      <c r="A4600" s="94"/>
      <c r="B4600" s="26"/>
      <c r="G4600" s="112"/>
    </row>
    <row r="4601" spans="1:7" s="4" customFormat="1" x14ac:dyDescent="0.2">
      <c r="A4601" s="94"/>
      <c r="B4601" s="26"/>
      <c r="G4601" s="112"/>
    </row>
    <row r="4602" spans="1:7" s="4" customFormat="1" x14ac:dyDescent="0.2">
      <c r="A4602" s="94"/>
      <c r="B4602" s="26"/>
      <c r="G4602" s="112"/>
    </row>
    <row r="4603" spans="1:7" s="4" customFormat="1" x14ac:dyDescent="0.2">
      <c r="A4603" s="94"/>
      <c r="B4603" s="26"/>
      <c r="G4603" s="112"/>
    </row>
    <row r="4604" spans="1:7" s="4" customFormat="1" x14ac:dyDescent="0.2">
      <c r="A4604" s="94"/>
      <c r="B4604" s="26"/>
      <c r="G4604" s="112"/>
    </row>
    <row r="4605" spans="1:7" s="4" customFormat="1" x14ac:dyDescent="0.2">
      <c r="A4605" s="94"/>
      <c r="B4605" s="26"/>
      <c r="G4605" s="112"/>
    </row>
    <row r="4606" spans="1:7" s="4" customFormat="1" x14ac:dyDescent="0.2">
      <c r="A4606" s="94"/>
      <c r="B4606" s="26"/>
      <c r="G4606" s="112"/>
    </row>
    <row r="4607" spans="1:7" s="4" customFormat="1" x14ac:dyDescent="0.2">
      <c r="A4607" s="94"/>
      <c r="B4607" s="26"/>
      <c r="G4607" s="112"/>
    </row>
    <row r="4608" spans="1:7" s="4" customFormat="1" x14ac:dyDescent="0.2">
      <c r="A4608" s="94"/>
      <c r="B4608" s="26"/>
      <c r="G4608" s="112"/>
    </row>
    <row r="4609" spans="1:7" s="4" customFormat="1" x14ac:dyDescent="0.2">
      <c r="A4609" s="94"/>
      <c r="B4609" s="26"/>
      <c r="G4609" s="112"/>
    </row>
    <row r="4610" spans="1:7" s="4" customFormat="1" x14ac:dyDescent="0.2">
      <c r="A4610" s="94"/>
      <c r="B4610" s="26"/>
      <c r="G4610" s="112"/>
    </row>
    <row r="4611" spans="1:7" s="4" customFormat="1" x14ac:dyDescent="0.2">
      <c r="A4611" s="94"/>
      <c r="B4611" s="26"/>
      <c r="G4611" s="112"/>
    </row>
    <row r="4612" spans="1:7" s="4" customFormat="1" x14ac:dyDescent="0.2">
      <c r="A4612" s="94"/>
      <c r="B4612" s="26"/>
      <c r="G4612" s="112"/>
    </row>
    <row r="4613" spans="1:7" s="4" customFormat="1" x14ac:dyDescent="0.2">
      <c r="A4613" s="94"/>
      <c r="B4613" s="26"/>
      <c r="G4613" s="112"/>
    </row>
    <row r="4614" spans="1:7" s="4" customFormat="1" x14ac:dyDescent="0.2">
      <c r="A4614" s="94"/>
      <c r="B4614" s="26"/>
      <c r="G4614" s="112"/>
    </row>
    <row r="4615" spans="1:7" s="4" customFormat="1" x14ac:dyDescent="0.2">
      <c r="A4615" s="94"/>
      <c r="B4615" s="26"/>
      <c r="G4615" s="112"/>
    </row>
    <row r="4616" spans="1:7" s="4" customFormat="1" x14ac:dyDescent="0.2">
      <c r="A4616" s="94"/>
      <c r="B4616" s="26"/>
      <c r="G4616" s="112"/>
    </row>
    <row r="4617" spans="1:7" s="4" customFormat="1" x14ac:dyDescent="0.2">
      <c r="A4617" s="94"/>
      <c r="B4617" s="26"/>
      <c r="G4617" s="112"/>
    </row>
    <row r="4618" spans="1:7" s="4" customFormat="1" x14ac:dyDescent="0.2">
      <c r="A4618" s="94"/>
      <c r="B4618" s="26"/>
      <c r="G4618" s="112"/>
    </row>
    <row r="4619" spans="1:7" s="4" customFormat="1" x14ac:dyDescent="0.2">
      <c r="A4619" s="94"/>
      <c r="B4619" s="26"/>
      <c r="G4619" s="112"/>
    </row>
    <row r="4620" spans="1:7" s="4" customFormat="1" x14ac:dyDescent="0.2">
      <c r="A4620" s="94"/>
      <c r="B4620" s="26"/>
      <c r="G4620" s="112"/>
    </row>
    <row r="4621" spans="1:7" s="4" customFormat="1" x14ac:dyDescent="0.2">
      <c r="A4621" s="94"/>
      <c r="B4621" s="26"/>
      <c r="G4621" s="112"/>
    </row>
    <row r="4622" spans="1:7" s="4" customFormat="1" x14ac:dyDescent="0.2">
      <c r="A4622" s="94"/>
      <c r="B4622" s="26"/>
      <c r="G4622" s="112"/>
    </row>
    <row r="4623" spans="1:7" s="4" customFormat="1" x14ac:dyDescent="0.2">
      <c r="A4623" s="94"/>
      <c r="B4623" s="26"/>
      <c r="G4623" s="112"/>
    </row>
    <row r="4624" spans="1:7" s="4" customFormat="1" x14ac:dyDescent="0.2">
      <c r="A4624" s="94"/>
      <c r="B4624" s="26"/>
      <c r="G4624" s="112"/>
    </row>
    <row r="4625" spans="1:7" s="4" customFormat="1" x14ac:dyDescent="0.2">
      <c r="A4625" s="94"/>
      <c r="B4625" s="26"/>
      <c r="G4625" s="112"/>
    </row>
    <row r="4626" spans="1:7" s="4" customFormat="1" x14ac:dyDescent="0.2">
      <c r="A4626" s="94"/>
      <c r="B4626" s="26"/>
      <c r="G4626" s="112"/>
    </row>
    <row r="4627" spans="1:7" s="4" customFormat="1" x14ac:dyDescent="0.2">
      <c r="A4627" s="94"/>
      <c r="B4627" s="26"/>
      <c r="G4627" s="112"/>
    </row>
    <row r="4628" spans="1:7" s="4" customFormat="1" x14ac:dyDescent="0.2">
      <c r="A4628" s="94"/>
      <c r="B4628" s="26"/>
      <c r="G4628" s="112"/>
    </row>
    <row r="4629" spans="1:7" s="4" customFormat="1" x14ac:dyDescent="0.2">
      <c r="A4629" s="94"/>
      <c r="B4629" s="26"/>
      <c r="G4629" s="112"/>
    </row>
    <row r="4630" spans="1:7" s="4" customFormat="1" x14ac:dyDescent="0.2">
      <c r="A4630" s="94"/>
      <c r="B4630" s="26"/>
      <c r="G4630" s="112"/>
    </row>
    <row r="4631" spans="1:7" s="4" customFormat="1" x14ac:dyDescent="0.2">
      <c r="A4631" s="94"/>
      <c r="B4631" s="26"/>
      <c r="G4631" s="112"/>
    </row>
    <row r="4632" spans="1:7" s="4" customFormat="1" x14ac:dyDescent="0.2">
      <c r="A4632" s="94"/>
      <c r="B4632" s="26"/>
      <c r="G4632" s="112"/>
    </row>
    <row r="4633" spans="1:7" s="4" customFormat="1" x14ac:dyDescent="0.2">
      <c r="A4633" s="94"/>
      <c r="B4633" s="26"/>
      <c r="G4633" s="112"/>
    </row>
    <row r="4634" spans="1:7" s="4" customFormat="1" x14ac:dyDescent="0.2">
      <c r="A4634" s="94"/>
      <c r="B4634" s="26"/>
      <c r="G4634" s="112"/>
    </row>
    <row r="4635" spans="1:7" s="4" customFormat="1" x14ac:dyDescent="0.2">
      <c r="A4635" s="94"/>
      <c r="B4635" s="26"/>
      <c r="G4635" s="112"/>
    </row>
    <row r="4636" spans="1:7" s="4" customFormat="1" x14ac:dyDescent="0.2">
      <c r="A4636" s="94"/>
      <c r="B4636" s="26"/>
      <c r="G4636" s="112"/>
    </row>
    <row r="4637" spans="1:7" s="4" customFormat="1" x14ac:dyDescent="0.2">
      <c r="A4637" s="94"/>
      <c r="B4637" s="26"/>
      <c r="G4637" s="112"/>
    </row>
    <row r="4638" spans="1:7" s="4" customFormat="1" x14ac:dyDescent="0.2">
      <c r="A4638" s="94"/>
      <c r="B4638" s="26"/>
      <c r="G4638" s="112"/>
    </row>
    <row r="4639" spans="1:7" s="4" customFormat="1" x14ac:dyDescent="0.2">
      <c r="A4639" s="94"/>
      <c r="B4639" s="26"/>
      <c r="G4639" s="112"/>
    </row>
    <row r="4640" spans="1:7" s="4" customFormat="1" x14ac:dyDescent="0.2">
      <c r="A4640" s="94"/>
      <c r="B4640" s="26"/>
      <c r="G4640" s="112"/>
    </row>
    <row r="4641" spans="1:7" s="4" customFormat="1" x14ac:dyDescent="0.2">
      <c r="A4641" s="94"/>
      <c r="B4641" s="26"/>
      <c r="G4641" s="112"/>
    </row>
    <row r="4642" spans="1:7" s="4" customFormat="1" x14ac:dyDescent="0.2">
      <c r="A4642" s="94"/>
      <c r="B4642" s="26"/>
      <c r="G4642" s="112"/>
    </row>
    <row r="4643" spans="1:7" s="4" customFormat="1" x14ac:dyDescent="0.2">
      <c r="A4643" s="94"/>
      <c r="B4643" s="26"/>
      <c r="G4643" s="112"/>
    </row>
    <row r="4644" spans="1:7" s="4" customFormat="1" x14ac:dyDescent="0.2">
      <c r="A4644" s="94"/>
      <c r="B4644" s="26"/>
      <c r="G4644" s="112"/>
    </row>
    <row r="4645" spans="1:7" s="4" customFormat="1" x14ac:dyDescent="0.2">
      <c r="A4645" s="94"/>
      <c r="B4645" s="26"/>
      <c r="G4645" s="112"/>
    </row>
    <row r="4646" spans="1:7" s="4" customFormat="1" x14ac:dyDescent="0.2">
      <c r="A4646" s="94"/>
      <c r="B4646" s="26"/>
      <c r="G4646" s="112"/>
    </row>
    <row r="4647" spans="1:7" s="4" customFormat="1" x14ac:dyDescent="0.2">
      <c r="A4647" s="94"/>
      <c r="B4647" s="26"/>
      <c r="G4647" s="112"/>
    </row>
    <row r="4648" spans="1:7" s="4" customFormat="1" x14ac:dyDescent="0.2">
      <c r="A4648" s="94"/>
      <c r="B4648" s="26"/>
      <c r="G4648" s="112"/>
    </row>
    <row r="4649" spans="1:7" s="4" customFormat="1" x14ac:dyDescent="0.2">
      <c r="A4649" s="94"/>
      <c r="B4649" s="26"/>
      <c r="G4649" s="112"/>
    </row>
    <row r="4650" spans="1:7" s="4" customFormat="1" x14ac:dyDescent="0.2">
      <c r="A4650" s="94"/>
      <c r="B4650" s="26"/>
      <c r="G4650" s="112"/>
    </row>
    <row r="4651" spans="1:7" s="4" customFormat="1" x14ac:dyDescent="0.2">
      <c r="A4651" s="94"/>
      <c r="B4651" s="26"/>
      <c r="G4651" s="112"/>
    </row>
    <row r="4652" spans="1:7" s="4" customFormat="1" x14ac:dyDescent="0.2">
      <c r="A4652" s="94"/>
      <c r="B4652" s="26"/>
      <c r="G4652" s="112"/>
    </row>
    <row r="4653" spans="1:7" s="4" customFormat="1" x14ac:dyDescent="0.2">
      <c r="A4653" s="94"/>
      <c r="B4653" s="26"/>
      <c r="G4653" s="112"/>
    </row>
    <row r="4654" spans="1:7" s="4" customFormat="1" x14ac:dyDescent="0.2">
      <c r="A4654" s="94"/>
      <c r="B4654" s="26"/>
      <c r="G4654" s="112"/>
    </row>
    <row r="4655" spans="1:7" s="4" customFormat="1" x14ac:dyDescent="0.2">
      <c r="A4655" s="94"/>
      <c r="B4655" s="26"/>
      <c r="G4655" s="112"/>
    </row>
    <row r="4656" spans="1:7" s="4" customFormat="1" x14ac:dyDescent="0.2">
      <c r="A4656" s="94"/>
      <c r="B4656" s="26"/>
      <c r="G4656" s="112"/>
    </row>
    <row r="4657" spans="1:7" s="4" customFormat="1" x14ac:dyDescent="0.2">
      <c r="A4657" s="94"/>
      <c r="B4657" s="26"/>
      <c r="G4657" s="112"/>
    </row>
    <row r="4658" spans="1:7" s="4" customFormat="1" x14ac:dyDescent="0.2">
      <c r="A4658" s="94"/>
      <c r="B4658" s="26"/>
      <c r="G4658" s="112"/>
    </row>
    <row r="4659" spans="1:7" s="4" customFormat="1" x14ac:dyDescent="0.2">
      <c r="A4659" s="94"/>
      <c r="B4659" s="26"/>
      <c r="G4659" s="112"/>
    </row>
    <row r="4660" spans="1:7" s="4" customFormat="1" x14ac:dyDescent="0.2">
      <c r="A4660" s="94"/>
      <c r="B4660" s="26"/>
      <c r="G4660" s="112"/>
    </row>
    <row r="4661" spans="1:7" s="4" customFormat="1" x14ac:dyDescent="0.2">
      <c r="A4661" s="94"/>
      <c r="B4661" s="26"/>
      <c r="G4661" s="112"/>
    </row>
    <row r="4662" spans="1:7" s="4" customFormat="1" x14ac:dyDescent="0.2">
      <c r="A4662" s="94"/>
      <c r="B4662" s="26"/>
      <c r="G4662" s="112"/>
    </row>
    <row r="4663" spans="1:7" s="4" customFormat="1" x14ac:dyDescent="0.2">
      <c r="A4663" s="94"/>
      <c r="B4663" s="26"/>
      <c r="G4663" s="112"/>
    </row>
    <row r="4664" spans="1:7" s="4" customFormat="1" x14ac:dyDescent="0.2">
      <c r="A4664" s="94"/>
      <c r="B4664" s="26"/>
      <c r="G4664" s="112"/>
    </row>
    <row r="4665" spans="1:7" s="4" customFormat="1" x14ac:dyDescent="0.2">
      <c r="A4665" s="94"/>
      <c r="B4665" s="26"/>
      <c r="G4665" s="112"/>
    </row>
    <row r="4666" spans="1:7" s="4" customFormat="1" x14ac:dyDescent="0.2">
      <c r="A4666" s="94"/>
      <c r="B4666" s="26"/>
      <c r="G4666" s="112"/>
    </row>
    <row r="4667" spans="1:7" s="4" customFormat="1" x14ac:dyDescent="0.2">
      <c r="A4667" s="94"/>
      <c r="B4667" s="26"/>
      <c r="G4667" s="112"/>
    </row>
    <row r="4668" spans="1:7" s="4" customFormat="1" x14ac:dyDescent="0.2">
      <c r="A4668" s="94"/>
      <c r="B4668" s="26"/>
      <c r="G4668" s="112"/>
    </row>
    <row r="4669" spans="1:7" s="4" customFormat="1" x14ac:dyDescent="0.2">
      <c r="A4669" s="94"/>
      <c r="B4669" s="26"/>
      <c r="G4669" s="112"/>
    </row>
    <row r="4670" spans="1:7" s="4" customFormat="1" x14ac:dyDescent="0.2">
      <c r="A4670" s="94"/>
      <c r="B4670" s="26"/>
      <c r="G4670" s="112"/>
    </row>
    <row r="4671" spans="1:7" s="4" customFormat="1" x14ac:dyDescent="0.2">
      <c r="A4671" s="94"/>
      <c r="B4671" s="26"/>
      <c r="G4671" s="112"/>
    </row>
    <row r="4672" spans="1:7" s="4" customFormat="1" x14ac:dyDescent="0.2">
      <c r="A4672" s="94"/>
      <c r="B4672" s="26"/>
      <c r="G4672" s="112"/>
    </row>
    <row r="4673" spans="1:7" s="4" customFormat="1" x14ac:dyDescent="0.2">
      <c r="A4673" s="94"/>
      <c r="B4673" s="26"/>
      <c r="G4673" s="112"/>
    </row>
    <row r="4674" spans="1:7" s="4" customFormat="1" x14ac:dyDescent="0.2">
      <c r="A4674" s="94"/>
      <c r="B4674" s="26"/>
      <c r="G4674" s="112"/>
    </row>
    <row r="4675" spans="1:7" s="4" customFormat="1" x14ac:dyDescent="0.2">
      <c r="A4675" s="94"/>
      <c r="B4675" s="26"/>
      <c r="G4675" s="112"/>
    </row>
    <row r="4676" spans="1:7" s="4" customFormat="1" x14ac:dyDescent="0.2">
      <c r="A4676" s="94"/>
      <c r="B4676" s="26"/>
      <c r="G4676" s="112"/>
    </row>
    <row r="4677" spans="1:7" s="4" customFormat="1" x14ac:dyDescent="0.2">
      <c r="A4677" s="94"/>
      <c r="B4677" s="26"/>
      <c r="G4677" s="112"/>
    </row>
    <row r="4678" spans="1:7" s="4" customFormat="1" x14ac:dyDescent="0.2">
      <c r="A4678" s="94"/>
      <c r="B4678" s="26"/>
      <c r="G4678" s="112"/>
    </row>
    <row r="4679" spans="1:7" s="4" customFormat="1" x14ac:dyDescent="0.2">
      <c r="A4679" s="94"/>
      <c r="B4679" s="26"/>
      <c r="G4679" s="112"/>
    </row>
    <row r="4680" spans="1:7" s="4" customFormat="1" x14ac:dyDescent="0.2">
      <c r="A4680" s="94"/>
      <c r="B4680" s="26"/>
      <c r="G4680" s="112"/>
    </row>
    <row r="4681" spans="1:7" s="4" customFormat="1" x14ac:dyDescent="0.2">
      <c r="A4681" s="94"/>
      <c r="B4681" s="26"/>
      <c r="G4681" s="112"/>
    </row>
    <row r="4682" spans="1:7" s="4" customFormat="1" x14ac:dyDescent="0.2">
      <c r="A4682" s="94"/>
      <c r="B4682" s="26"/>
      <c r="G4682" s="112"/>
    </row>
    <row r="4683" spans="1:7" s="4" customFormat="1" x14ac:dyDescent="0.2">
      <c r="A4683" s="94"/>
      <c r="B4683" s="26"/>
      <c r="G4683" s="112"/>
    </row>
    <row r="4684" spans="1:7" s="4" customFormat="1" x14ac:dyDescent="0.2">
      <c r="A4684" s="94"/>
      <c r="B4684" s="26"/>
      <c r="G4684" s="112"/>
    </row>
    <row r="4685" spans="1:7" s="4" customFormat="1" x14ac:dyDescent="0.2">
      <c r="A4685" s="94"/>
      <c r="B4685" s="26"/>
      <c r="G4685" s="112"/>
    </row>
    <row r="4686" spans="1:7" s="4" customFormat="1" x14ac:dyDescent="0.2">
      <c r="A4686" s="94"/>
      <c r="B4686" s="26"/>
      <c r="G4686" s="112"/>
    </row>
    <row r="4687" spans="1:7" s="4" customFormat="1" x14ac:dyDescent="0.2">
      <c r="A4687" s="94"/>
      <c r="B4687" s="26"/>
      <c r="G4687" s="112"/>
    </row>
    <row r="4688" spans="1:7" s="4" customFormat="1" x14ac:dyDescent="0.2">
      <c r="A4688" s="94"/>
      <c r="B4688" s="26"/>
      <c r="G4688" s="112"/>
    </row>
    <row r="4689" spans="1:7" s="4" customFormat="1" x14ac:dyDescent="0.2">
      <c r="A4689" s="94"/>
      <c r="B4689" s="26"/>
      <c r="G4689" s="112"/>
    </row>
    <row r="4690" spans="1:7" s="4" customFormat="1" x14ac:dyDescent="0.2">
      <c r="A4690" s="94"/>
      <c r="B4690" s="26"/>
      <c r="G4690" s="112"/>
    </row>
    <row r="4691" spans="1:7" s="4" customFormat="1" x14ac:dyDescent="0.2">
      <c r="A4691" s="94"/>
      <c r="B4691" s="26"/>
      <c r="G4691" s="112"/>
    </row>
    <row r="4692" spans="1:7" s="4" customFormat="1" x14ac:dyDescent="0.2">
      <c r="A4692" s="94"/>
      <c r="B4692" s="26"/>
      <c r="G4692" s="112"/>
    </row>
    <row r="4693" spans="1:7" s="4" customFormat="1" x14ac:dyDescent="0.2">
      <c r="A4693" s="94"/>
      <c r="B4693" s="26"/>
      <c r="G4693" s="112"/>
    </row>
    <row r="4694" spans="1:7" s="4" customFormat="1" x14ac:dyDescent="0.2">
      <c r="A4694" s="94"/>
      <c r="B4694" s="26"/>
      <c r="G4694" s="112"/>
    </row>
    <row r="4695" spans="1:7" s="4" customFormat="1" x14ac:dyDescent="0.2">
      <c r="A4695" s="94"/>
      <c r="B4695" s="26"/>
      <c r="G4695" s="112"/>
    </row>
    <row r="4696" spans="1:7" s="4" customFormat="1" x14ac:dyDescent="0.2">
      <c r="A4696" s="94"/>
      <c r="B4696" s="26"/>
      <c r="G4696" s="112"/>
    </row>
    <row r="4697" spans="1:7" s="4" customFormat="1" x14ac:dyDescent="0.2">
      <c r="A4697" s="94"/>
      <c r="B4697" s="26"/>
      <c r="G4697" s="112"/>
    </row>
    <row r="4698" spans="1:7" s="4" customFormat="1" x14ac:dyDescent="0.2">
      <c r="A4698" s="94"/>
      <c r="B4698" s="26"/>
      <c r="G4698" s="112"/>
    </row>
    <row r="4699" spans="1:7" s="4" customFormat="1" x14ac:dyDescent="0.2">
      <c r="A4699" s="94"/>
      <c r="B4699" s="26"/>
      <c r="G4699" s="112"/>
    </row>
    <row r="4700" spans="1:7" s="4" customFormat="1" x14ac:dyDescent="0.2">
      <c r="A4700" s="94"/>
      <c r="B4700" s="26"/>
      <c r="G4700" s="112"/>
    </row>
    <row r="4701" spans="1:7" s="4" customFormat="1" x14ac:dyDescent="0.2">
      <c r="A4701" s="94"/>
      <c r="B4701" s="26"/>
      <c r="G4701" s="112"/>
    </row>
    <row r="4702" spans="1:7" s="4" customFormat="1" x14ac:dyDescent="0.2">
      <c r="A4702" s="94"/>
      <c r="B4702" s="26"/>
      <c r="G4702" s="112"/>
    </row>
    <row r="4703" spans="1:7" s="4" customFormat="1" x14ac:dyDescent="0.2">
      <c r="A4703" s="94"/>
      <c r="B4703" s="26"/>
      <c r="G4703" s="112"/>
    </row>
    <row r="4704" spans="1:7" s="4" customFormat="1" x14ac:dyDescent="0.2">
      <c r="A4704" s="94"/>
      <c r="B4704" s="26"/>
      <c r="G4704" s="112"/>
    </row>
    <row r="4705" spans="1:7" s="4" customFormat="1" x14ac:dyDescent="0.2">
      <c r="A4705" s="94"/>
      <c r="B4705" s="26"/>
      <c r="G4705" s="112"/>
    </row>
    <row r="4706" spans="1:7" s="4" customFormat="1" x14ac:dyDescent="0.2">
      <c r="A4706" s="94"/>
      <c r="B4706" s="26"/>
      <c r="G4706" s="112"/>
    </row>
    <row r="4707" spans="1:7" s="4" customFormat="1" x14ac:dyDescent="0.2">
      <c r="A4707" s="94"/>
      <c r="B4707" s="26"/>
      <c r="G4707" s="112"/>
    </row>
    <row r="4708" spans="1:7" s="4" customFormat="1" x14ac:dyDescent="0.2">
      <c r="A4708" s="94"/>
      <c r="B4708" s="26"/>
      <c r="G4708" s="112"/>
    </row>
    <row r="4709" spans="1:7" s="4" customFormat="1" x14ac:dyDescent="0.2">
      <c r="A4709" s="94"/>
      <c r="B4709" s="26"/>
      <c r="G4709" s="112"/>
    </row>
    <row r="4710" spans="1:7" s="4" customFormat="1" x14ac:dyDescent="0.2">
      <c r="A4710" s="94"/>
      <c r="B4710" s="26"/>
      <c r="G4710" s="112"/>
    </row>
    <row r="4711" spans="1:7" s="4" customFormat="1" x14ac:dyDescent="0.2">
      <c r="A4711" s="94"/>
      <c r="B4711" s="26"/>
      <c r="G4711" s="112"/>
    </row>
    <row r="4712" spans="1:7" s="4" customFormat="1" x14ac:dyDescent="0.2">
      <c r="A4712" s="94"/>
      <c r="B4712" s="26"/>
      <c r="G4712" s="112"/>
    </row>
    <row r="4713" spans="1:7" s="4" customFormat="1" x14ac:dyDescent="0.2">
      <c r="A4713" s="94"/>
      <c r="B4713" s="26"/>
      <c r="G4713" s="112"/>
    </row>
    <row r="4714" spans="1:7" s="4" customFormat="1" x14ac:dyDescent="0.2">
      <c r="A4714" s="94"/>
      <c r="B4714" s="26"/>
      <c r="G4714" s="112"/>
    </row>
    <row r="4715" spans="1:7" s="4" customFormat="1" x14ac:dyDescent="0.2">
      <c r="A4715" s="94"/>
      <c r="B4715" s="26"/>
      <c r="G4715" s="112"/>
    </row>
    <row r="4716" spans="1:7" s="4" customFormat="1" x14ac:dyDescent="0.2">
      <c r="A4716" s="94"/>
      <c r="B4716" s="26"/>
      <c r="G4716" s="112"/>
    </row>
    <row r="4717" spans="1:7" s="4" customFormat="1" x14ac:dyDescent="0.2">
      <c r="A4717" s="94"/>
      <c r="B4717" s="26"/>
      <c r="G4717" s="112"/>
    </row>
    <row r="4718" spans="1:7" s="4" customFormat="1" x14ac:dyDescent="0.2">
      <c r="A4718" s="94"/>
      <c r="B4718" s="26"/>
      <c r="G4718" s="112"/>
    </row>
    <row r="4719" spans="1:7" s="4" customFormat="1" x14ac:dyDescent="0.2">
      <c r="A4719" s="94"/>
      <c r="B4719" s="26"/>
      <c r="G4719" s="112"/>
    </row>
    <row r="4720" spans="1:7" s="4" customFormat="1" x14ac:dyDescent="0.2">
      <c r="A4720" s="94"/>
      <c r="B4720" s="26"/>
      <c r="G4720" s="112"/>
    </row>
    <row r="4721" spans="1:7" s="4" customFormat="1" x14ac:dyDescent="0.2">
      <c r="A4721" s="94"/>
      <c r="B4721" s="26"/>
      <c r="G4721" s="112"/>
    </row>
    <row r="4722" spans="1:7" s="4" customFormat="1" x14ac:dyDescent="0.2">
      <c r="A4722" s="94"/>
      <c r="B4722" s="26"/>
      <c r="G4722" s="112"/>
    </row>
    <row r="4723" spans="1:7" s="4" customFormat="1" x14ac:dyDescent="0.2">
      <c r="A4723" s="94"/>
      <c r="B4723" s="26"/>
      <c r="G4723" s="112"/>
    </row>
    <row r="4724" spans="1:7" s="4" customFormat="1" x14ac:dyDescent="0.2">
      <c r="A4724" s="94"/>
      <c r="B4724" s="26"/>
      <c r="G4724" s="112"/>
    </row>
    <row r="4725" spans="1:7" s="4" customFormat="1" x14ac:dyDescent="0.2">
      <c r="A4725" s="94"/>
      <c r="B4725" s="26"/>
      <c r="G4725" s="112"/>
    </row>
    <row r="4726" spans="1:7" s="4" customFormat="1" x14ac:dyDescent="0.2">
      <c r="A4726" s="94"/>
      <c r="B4726" s="26"/>
      <c r="G4726" s="112"/>
    </row>
    <row r="4727" spans="1:7" s="4" customFormat="1" x14ac:dyDescent="0.2">
      <c r="A4727" s="94"/>
      <c r="B4727" s="26"/>
      <c r="G4727" s="112"/>
    </row>
    <row r="4728" spans="1:7" s="4" customFormat="1" x14ac:dyDescent="0.2">
      <c r="A4728" s="94"/>
      <c r="B4728" s="26"/>
      <c r="G4728" s="112"/>
    </row>
    <row r="4729" spans="1:7" s="4" customFormat="1" x14ac:dyDescent="0.2">
      <c r="A4729" s="94"/>
      <c r="B4729" s="26"/>
      <c r="G4729" s="112"/>
    </row>
    <row r="4730" spans="1:7" s="4" customFormat="1" x14ac:dyDescent="0.2">
      <c r="A4730" s="94"/>
      <c r="B4730" s="26"/>
      <c r="G4730" s="112"/>
    </row>
    <row r="4731" spans="1:7" s="4" customFormat="1" x14ac:dyDescent="0.2">
      <c r="A4731" s="94"/>
      <c r="B4731" s="26"/>
      <c r="G4731" s="112"/>
    </row>
    <row r="4732" spans="1:7" s="4" customFormat="1" x14ac:dyDescent="0.2">
      <c r="A4732" s="94"/>
      <c r="B4732" s="26"/>
      <c r="G4732" s="112"/>
    </row>
    <row r="4733" spans="1:7" s="4" customFormat="1" x14ac:dyDescent="0.2">
      <c r="A4733" s="94"/>
      <c r="B4733" s="26"/>
      <c r="G4733" s="112"/>
    </row>
    <row r="4734" spans="1:7" s="4" customFormat="1" x14ac:dyDescent="0.2">
      <c r="A4734" s="94"/>
      <c r="B4734" s="26"/>
      <c r="G4734" s="112"/>
    </row>
    <row r="4735" spans="1:7" s="4" customFormat="1" x14ac:dyDescent="0.2">
      <c r="A4735" s="94"/>
      <c r="B4735" s="26"/>
      <c r="G4735" s="112"/>
    </row>
    <row r="4736" spans="1:7" s="4" customFormat="1" x14ac:dyDescent="0.2">
      <c r="A4736" s="94"/>
      <c r="B4736" s="26"/>
      <c r="G4736" s="112"/>
    </row>
    <row r="4737" spans="1:7" s="4" customFormat="1" x14ac:dyDescent="0.2">
      <c r="A4737" s="94"/>
      <c r="B4737" s="26"/>
      <c r="G4737" s="112"/>
    </row>
    <row r="4738" spans="1:7" s="4" customFormat="1" x14ac:dyDescent="0.2">
      <c r="A4738" s="94"/>
      <c r="B4738" s="26"/>
      <c r="G4738" s="112"/>
    </row>
    <row r="4739" spans="1:7" s="4" customFormat="1" x14ac:dyDescent="0.2">
      <c r="A4739" s="94"/>
      <c r="B4739" s="26"/>
      <c r="G4739" s="112"/>
    </row>
    <row r="4740" spans="1:7" s="4" customFormat="1" x14ac:dyDescent="0.2">
      <c r="A4740" s="94"/>
      <c r="B4740" s="26"/>
      <c r="G4740" s="112"/>
    </row>
    <row r="4741" spans="1:7" s="4" customFormat="1" x14ac:dyDescent="0.2">
      <c r="A4741" s="94"/>
      <c r="B4741" s="26"/>
      <c r="G4741" s="112"/>
    </row>
    <row r="4742" spans="1:7" s="4" customFormat="1" x14ac:dyDescent="0.2">
      <c r="A4742" s="94"/>
      <c r="B4742" s="26"/>
      <c r="G4742" s="112"/>
    </row>
    <row r="4743" spans="1:7" s="4" customFormat="1" x14ac:dyDescent="0.2">
      <c r="A4743" s="94"/>
      <c r="B4743" s="26"/>
      <c r="G4743" s="112"/>
    </row>
    <row r="4744" spans="1:7" s="4" customFormat="1" x14ac:dyDescent="0.2">
      <c r="A4744" s="94"/>
      <c r="B4744" s="26"/>
      <c r="G4744" s="112"/>
    </row>
    <row r="4745" spans="1:7" s="4" customFormat="1" x14ac:dyDescent="0.2">
      <c r="A4745" s="94"/>
      <c r="B4745" s="26"/>
      <c r="G4745" s="112"/>
    </row>
    <row r="4746" spans="1:7" s="4" customFormat="1" x14ac:dyDescent="0.2">
      <c r="A4746" s="94"/>
      <c r="B4746" s="26"/>
      <c r="G4746" s="112"/>
    </row>
    <row r="4747" spans="1:7" s="4" customFormat="1" x14ac:dyDescent="0.2">
      <c r="A4747" s="94"/>
      <c r="B4747" s="26"/>
      <c r="G4747" s="112"/>
    </row>
    <row r="4748" spans="1:7" s="4" customFormat="1" x14ac:dyDescent="0.2">
      <c r="A4748" s="94"/>
      <c r="B4748" s="26"/>
      <c r="G4748" s="112"/>
    </row>
    <row r="4749" spans="1:7" s="4" customFormat="1" x14ac:dyDescent="0.2">
      <c r="A4749" s="94"/>
      <c r="B4749" s="26"/>
      <c r="G4749" s="112"/>
    </row>
    <row r="4750" spans="1:7" s="4" customFormat="1" x14ac:dyDescent="0.2">
      <c r="A4750" s="94"/>
      <c r="B4750" s="26"/>
      <c r="G4750" s="112"/>
    </row>
    <row r="4751" spans="1:7" s="4" customFormat="1" x14ac:dyDescent="0.2">
      <c r="A4751" s="94"/>
      <c r="B4751" s="26"/>
      <c r="G4751" s="112"/>
    </row>
    <row r="4752" spans="1:7" s="4" customFormat="1" x14ac:dyDescent="0.2">
      <c r="A4752" s="94"/>
      <c r="B4752" s="26"/>
      <c r="G4752" s="112"/>
    </row>
    <row r="4753" spans="1:7" s="4" customFormat="1" x14ac:dyDescent="0.2">
      <c r="A4753" s="94"/>
      <c r="B4753" s="26"/>
      <c r="G4753" s="112"/>
    </row>
    <row r="4754" spans="1:7" s="4" customFormat="1" x14ac:dyDescent="0.2">
      <c r="A4754" s="94"/>
      <c r="B4754" s="26"/>
      <c r="G4754" s="112"/>
    </row>
    <row r="4755" spans="1:7" s="4" customFormat="1" x14ac:dyDescent="0.2">
      <c r="A4755" s="94"/>
      <c r="B4755" s="26"/>
      <c r="G4755" s="112"/>
    </row>
    <row r="4756" spans="1:7" s="4" customFormat="1" x14ac:dyDescent="0.2">
      <c r="A4756" s="94"/>
      <c r="B4756" s="26"/>
      <c r="G4756" s="112"/>
    </row>
    <row r="4757" spans="1:7" s="4" customFormat="1" x14ac:dyDescent="0.2">
      <c r="A4757" s="94"/>
      <c r="B4757" s="26"/>
      <c r="G4757" s="112"/>
    </row>
    <row r="4758" spans="1:7" s="4" customFormat="1" x14ac:dyDescent="0.2">
      <c r="A4758" s="94"/>
      <c r="B4758" s="26"/>
      <c r="G4758" s="112"/>
    </row>
    <row r="4759" spans="1:7" s="4" customFormat="1" x14ac:dyDescent="0.2">
      <c r="A4759" s="94"/>
      <c r="B4759" s="26"/>
      <c r="G4759" s="112"/>
    </row>
    <row r="4760" spans="1:7" s="4" customFormat="1" x14ac:dyDescent="0.2">
      <c r="A4760" s="94"/>
      <c r="B4760" s="26"/>
      <c r="G4760" s="112"/>
    </row>
    <row r="4761" spans="1:7" s="4" customFormat="1" x14ac:dyDescent="0.2">
      <c r="A4761" s="94"/>
      <c r="B4761" s="26"/>
      <c r="G4761" s="112"/>
    </row>
    <row r="4762" spans="1:7" s="4" customFormat="1" x14ac:dyDescent="0.2">
      <c r="A4762" s="94"/>
      <c r="B4762" s="26"/>
      <c r="G4762" s="112"/>
    </row>
    <row r="4763" spans="1:7" s="4" customFormat="1" x14ac:dyDescent="0.2">
      <c r="A4763" s="94"/>
      <c r="B4763" s="26"/>
      <c r="G4763" s="112"/>
    </row>
    <row r="4764" spans="1:7" s="4" customFormat="1" x14ac:dyDescent="0.2">
      <c r="A4764" s="94"/>
      <c r="B4764" s="26"/>
      <c r="G4764" s="112"/>
    </row>
    <row r="4765" spans="1:7" s="4" customFormat="1" x14ac:dyDescent="0.2">
      <c r="A4765" s="94"/>
      <c r="B4765" s="26"/>
      <c r="G4765" s="112"/>
    </row>
    <row r="4766" spans="1:7" s="4" customFormat="1" x14ac:dyDescent="0.2">
      <c r="A4766" s="94"/>
      <c r="B4766" s="26"/>
      <c r="G4766" s="112"/>
    </row>
    <row r="4767" spans="1:7" s="4" customFormat="1" x14ac:dyDescent="0.2">
      <c r="A4767" s="94"/>
      <c r="B4767" s="26"/>
      <c r="G4767" s="112"/>
    </row>
    <row r="4768" spans="1:7" s="4" customFormat="1" x14ac:dyDescent="0.2">
      <c r="A4768" s="94"/>
      <c r="B4768" s="26"/>
      <c r="G4768" s="112"/>
    </row>
    <row r="4769" spans="1:7" s="4" customFormat="1" x14ac:dyDescent="0.2">
      <c r="A4769" s="94"/>
      <c r="B4769" s="26"/>
      <c r="G4769" s="112"/>
    </row>
    <row r="4770" spans="1:7" s="4" customFormat="1" x14ac:dyDescent="0.2">
      <c r="A4770" s="94"/>
      <c r="B4770" s="26"/>
      <c r="G4770" s="112"/>
    </row>
    <row r="4771" spans="1:7" s="4" customFormat="1" x14ac:dyDescent="0.2">
      <c r="A4771" s="94"/>
      <c r="B4771" s="26"/>
      <c r="G4771" s="112"/>
    </row>
    <row r="4772" spans="1:7" s="4" customFormat="1" x14ac:dyDescent="0.2">
      <c r="A4772" s="94"/>
      <c r="B4772" s="26"/>
      <c r="G4772" s="112"/>
    </row>
    <row r="4773" spans="1:7" s="4" customFormat="1" x14ac:dyDescent="0.2">
      <c r="A4773" s="94"/>
      <c r="B4773" s="26"/>
      <c r="G4773" s="112"/>
    </row>
    <row r="4774" spans="1:7" s="4" customFormat="1" x14ac:dyDescent="0.2">
      <c r="A4774" s="94"/>
      <c r="B4774" s="26"/>
      <c r="G4774" s="112"/>
    </row>
    <row r="4775" spans="1:7" s="4" customFormat="1" x14ac:dyDescent="0.2">
      <c r="A4775" s="94"/>
      <c r="B4775" s="26"/>
      <c r="G4775" s="112"/>
    </row>
    <row r="4776" spans="1:7" s="4" customFormat="1" x14ac:dyDescent="0.2">
      <c r="A4776" s="94"/>
      <c r="B4776" s="26"/>
      <c r="G4776" s="112"/>
    </row>
    <row r="4777" spans="1:7" s="4" customFormat="1" x14ac:dyDescent="0.2">
      <c r="A4777" s="94"/>
      <c r="B4777" s="26"/>
      <c r="G4777" s="112"/>
    </row>
    <row r="4778" spans="1:7" s="4" customFormat="1" x14ac:dyDescent="0.2">
      <c r="A4778" s="94"/>
      <c r="B4778" s="26"/>
      <c r="G4778" s="112"/>
    </row>
    <row r="4779" spans="1:7" s="4" customFormat="1" x14ac:dyDescent="0.2">
      <c r="A4779" s="94"/>
      <c r="B4779" s="26"/>
      <c r="G4779" s="112"/>
    </row>
    <row r="4780" spans="1:7" s="4" customFormat="1" x14ac:dyDescent="0.2">
      <c r="A4780" s="94"/>
      <c r="B4780" s="26"/>
      <c r="G4780" s="112"/>
    </row>
    <row r="4781" spans="1:7" s="4" customFormat="1" x14ac:dyDescent="0.2">
      <c r="A4781" s="94"/>
      <c r="B4781" s="26"/>
      <c r="G4781" s="112"/>
    </row>
    <row r="4782" spans="1:7" s="4" customFormat="1" x14ac:dyDescent="0.2">
      <c r="A4782" s="94"/>
      <c r="B4782" s="26"/>
      <c r="G4782" s="112"/>
    </row>
    <row r="4783" spans="1:7" s="4" customFormat="1" x14ac:dyDescent="0.2">
      <c r="A4783" s="94"/>
      <c r="B4783" s="26"/>
      <c r="G4783" s="112"/>
    </row>
    <row r="4784" spans="1:7" s="4" customFormat="1" x14ac:dyDescent="0.2">
      <c r="A4784" s="94"/>
      <c r="B4784" s="26"/>
      <c r="G4784" s="112"/>
    </row>
    <row r="4785" spans="1:7" s="4" customFormat="1" x14ac:dyDescent="0.2">
      <c r="A4785" s="94"/>
      <c r="B4785" s="26"/>
      <c r="G4785" s="112"/>
    </row>
    <row r="4786" spans="1:7" s="4" customFormat="1" x14ac:dyDescent="0.2">
      <c r="A4786" s="94"/>
      <c r="B4786" s="26"/>
      <c r="G4786" s="112"/>
    </row>
    <row r="4787" spans="1:7" s="4" customFormat="1" x14ac:dyDescent="0.2">
      <c r="A4787" s="94"/>
      <c r="B4787" s="26"/>
      <c r="G4787" s="112"/>
    </row>
    <row r="4788" spans="1:7" s="4" customFormat="1" x14ac:dyDescent="0.2">
      <c r="A4788" s="94"/>
      <c r="B4788" s="26"/>
      <c r="G4788" s="112"/>
    </row>
    <row r="4789" spans="1:7" s="4" customFormat="1" x14ac:dyDescent="0.2">
      <c r="A4789" s="94"/>
      <c r="B4789" s="26"/>
      <c r="G4789" s="112"/>
    </row>
    <row r="4790" spans="1:7" s="4" customFormat="1" x14ac:dyDescent="0.2">
      <c r="A4790" s="94"/>
      <c r="B4790" s="26"/>
      <c r="G4790" s="112"/>
    </row>
    <row r="4791" spans="1:7" s="4" customFormat="1" x14ac:dyDescent="0.2">
      <c r="A4791" s="94"/>
      <c r="B4791" s="26"/>
      <c r="G4791" s="112"/>
    </row>
    <row r="4792" spans="1:7" s="4" customFormat="1" x14ac:dyDescent="0.2">
      <c r="A4792" s="94"/>
      <c r="B4792" s="26"/>
      <c r="G4792" s="112"/>
    </row>
    <row r="4793" spans="1:7" s="4" customFormat="1" x14ac:dyDescent="0.2">
      <c r="A4793" s="94"/>
      <c r="B4793" s="26"/>
      <c r="G4793" s="112"/>
    </row>
    <row r="4794" spans="1:7" s="4" customFormat="1" x14ac:dyDescent="0.2">
      <c r="A4794" s="94"/>
      <c r="B4794" s="26"/>
      <c r="G4794" s="112"/>
    </row>
    <row r="4795" spans="1:7" s="4" customFormat="1" x14ac:dyDescent="0.2">
      <c r="A4795" s="94"/>
      <c r="B4795" s="26"/>
      <c r="G4795" s="112"/>
    </row>
    <row r="4796" spans="1:7" s="4" customFormat="1" x14ac:dyDescent="0.2">
      <c r="A4796" s="94"/>
      <c r="B4796" s="26"/>
      <c r="G4796" s="112"/>
    </row>
    <row r="4797" spans="1:7" s="4" customFormat="1" x14ac:dyDescent="0.2">
      <c r="A4797" s="94"/>
      <c r="B4797" s="26"/>
      <c r="G4797" s="112"/>
    </row>
    <row r="4798" spans="1:7" s="4" customFormat="1" x14ac:dyDescent="0.2">
      <c r="A4798" s="94"/>
      <c r="B4798" s="26"/>
      <c r="G4798" s="112"/>
    </row>
    <row r="4799" spans="1:7" s="4" customFormat="1" x14ac:dyDescent="0.2">
      <c r="A4799" s="94"/>
      <c r="B4799" s="26"/>
      <c r="G4799" s="112"/>
    </row>
    <row r="4800" spans="1:7" s="4" customFormat="1" x14ac:dyDescent="0.2">
      <c r="A4800" s="94"/>
      <c r="B4800" s="26"/>
      <c r="G4800" s="112"/>
    </row>
    <row r="4801" spans="1:7" s="4" customFormat="1" x14ac:dyDescent="0.2">
      <c r="A4801" s="94"/>
      <c r="B4801" s="26"/>
      <c r="G4801" s="112"/>
    </row>
    <row r="4802" spans="1:7" s="4" customFormat="1" x14ac:dyDescent="0.2">
      <c r="A4802" s="94"/>
      <c r="B4802" s="26"/>
      <c r="G4802" s="112"/>
    </row>
    <row r="4803" spans="1:7" s="4" customFormat="1" x14ac:dyDescent="0.2">
      <c r="A4803" s="94"/>
      <c r="B4803" s="26"/>
      <c r="G4803" s="112"/>
    </row>
    <row r="4804" spans="1:7" s="4" customFormat="1" x14ac:dyDescent="0.2">
      <c r="A4804" s="94"/>
      <c r="B4804" s="26"/>
      <c r="G4804" s="112"/>
    </row>
    <row r="4805" spans="1:7" s="4" customFormat="1" x14ac:dyDescent="0.2">
      <c r="A4805" s="94"/>
      <c r="B4805" s="26"/>
      <c r="G4805" s="112"/>
    </row>
    <row r="4806" spans="1:7" s="4" customFormat="1" x14ac:dyDescent="0.2">
      <c r="A4806" s="94"/>
      <c r="B4806" s="26"/>
      <c r="G4806" s="112"/>
    </row>
    <row r="4807" spans="1:7" s="4" customFormat="1" x14ac:dyDescent="0.2">
      <c r="A4807" s="94"/>
      <c r="B4807" s="26"/>
      <c r="G4807" s="112"/>
    </row>
    <row r="4808" spans="1:7" s="4" customFormat="1" x14ac:dyDescent="0.2">
      <c r="A4808" s="94"/>
      <c r="B4808" s="26"/>
      <c r="G4808" s="112"/>
    </row>
    <row r="4809" spans="1:7" s="4" customFormat="1" x14ac:dyDescent="0.2">
      <c r="A4809" s="94"/>
      <c r="B4809" s="26"/>
      <c r="G4809" s="112"/>
    </row>
    <row r="4810" spans="1:7" s="4" customFormat="1" x14ac:dyDescent="0.2">
      <c r="A4810" s="94"/>
      <c r="B4810" s="26"/>
      <c r="G4810" s="112"/>
    </row>
    <row r="4811" spans="1:7" s="4" customFormat="1" x14ac:dyDescent="0.2">
      <c r="A4811" s="94"/>
      <c r="B4811" s="26"/>
      <c r="G4811" s="112"/>
    </row>
    <row r="4812" spans="1:7" s="4" customFormat="1" x14ac:dyDescent="0.2">
      <c r="A4812" s="94"/>
      <c r="B4812" s="26"/>
      <c r="G4812" s="112"/>
    </row>
    <row r="4813" spans="1:7" s="4" customFormat="1" x14ac:dyDescent="0.2">
      <c r="A4813" s="94"/>
      <c r="B4813" s="26"/>
      <c r="G4813" s="112"/>
    </row>
    <row r="4814" spans="1:7" s="4" customFormat="1" x14ac:dyDescent="0.2">
      <c r="A4814" s="94"/>
      <c r="B4814" s="26"/>
      <c r="G4814" s="112"/>
    </row>
    <row r="4815" spans="1:7" s="4" customFormat="1" x14ac:dyDescent="0.2">
      <c r="A4815" s="94"/>
      <c r="B4815" s="26"/>
      <c r="G4815" s="112"/>
    </row>
    <row r="4816" spans="1:7" s="4" customFormat="1" x14ac:dyDescent="0.2">
      <c r="A4816" s="94"/>
      <c r="B4816" s="26"/>
      <c r="G4816" s="112"/>
    </row>
    <row r="4817" spans="1:7" s="4" customFormat="1" x14ac:dyDescent="0.2">
      <c r="A4817" s="94"/>
      <c r="B4817" s="26"/>
      <c r="G4817" s="112"/>
    </row>
    <row r="4818" spans="1:7" s="4" customFormat="1" x14ac:dyDescent="0.2">
      <c r="A4818" s="94"/>
      <c r="B4818" s="26"/>
      <c r="G4818" s="112"/>
    </row>
    <row r="4819" spans="1:7" s="4" customFormat="1" x14ac:dyDescent="0.2">
      <c r="A4819" s="94"/>
      <c r="B4819" s="26"/>
      <c r="G4819" s="112"/>
    </row>
    <row r="4820" spans="1:7" s="4" customFormat="1" x14ac:dyDescent="0.2">
      <c r="A4820" s="94"/>
      <c r="B4820" s="26"/>
      <c r="G4820" s="112"/>
    </row>
    <row r="4821" spans="1:7" s="4" customFormat="1" x14ac:dyDescent="0.2">
      <c r="A4821" s="94"/>
      <c r="B4821" s="26"/>
      <c r="G4821" s="112"/>
    </row>
    <row r="4822" spans="1:7" s="4" customFormat="1" x14ac:dyDescent="0.2">
      <c r="A4822" s="94"/>
      <c r="B4822" s="26"/>
      <c r="G4822" s="112"/>
    </row>
    <row r="4823" spans="1:7" s="4" customFormat="1" x14ac:dyDescent="0.2">
      <c r="A4823" s="94"/>
      <c r="B4823" s="26"/>
      <c r="G4823" s="112"/>
    </row>
    <row r="4824" spans="1:7" s="4" customFormat="1" x14ac:dyDescent="0.2">
      <c r="A4824" s="94"/>
      <c r="B4824" s="26"/>
      <c r="G4824" s="112"/>
    </row>
    <row r="4825" spans="1:7" s="4" customFormat="1" x14ac:dyDescent="0.2">
      <c r="A4825" s="94"/>
      <c r="B4825" s="26"/>
      <c r="G4825" s="112"/>
    </row>
    <row r="4826" spans="1:7" s="4" customFormat="1" x14ac:dyDescent="0.2">
      <c r="A4826" s="94"/>
      <c r="B4826" s="26"/>
      <c r="G4826" s="112"/>
    </row>
    <row r="4827" spans="1:7" s="4" customFormat="1" x14ac:dyDescent="0.2">
      <c r="A4827" s="94"/>
      <c r="B4827" s="26"/>
      <c r="G4827" s="112"/>
    </row>
    <row r="4828" spans="1:7" s="4" customFormat="1" x14ac:dyDescent="0.2">
      <c r="A4828" s="94"/>
      <c r="B4828" s="26"/>
      <c r="G4828" s="112"/>
    </row>
    <row r="4829" spans="1:7" s="4" customFormat="1" x14ac:dyDescent="0.2">
      <c r="A4829" s="94"/>
      <c r="B4829" s="26"/>
      <c r="G4829" s="112"/>
    </row>
    <row r="4830" spans="1:7" s="4" customFormat="1" x14ac:dyDescent="0.2">
      <c r="A4830" s="94"/>
      <c r="B4830" s="26"/>
      <c r="G4830" s="112"/>
    </row>
    <row r="4831" spans="1:7" s="4" customFormat="1" x14ac:dyDescent="0.2">
      <c r="A4831" s="94"/>
      <c r="B4831" s="26"/>
      <c r="G4831" s="112"/>
    </row>
    <row r="4832" spans="1:7" s="4" customFormat="1" x14ac:dyDescent="0.2">
      <c r="A4832" s="94"/>
      <c r="B4832" s="26"/>
      <c r="G4832" s="112"/>
    </row>
    <row r="4833" spans="1:7" s="4" customFormat="1" x14ac:dyDescent="0.2">
      <c r="A4833" s="94"/>
      <c r="B4833" s="26"/>
      <c r="G4833" s="112"/>
    </row>
    <row r="4834" spans="1:7" s="4" customFormat="1" x14ac:dyDescent="0.2">
      <c r="A4834" s="94"/>
      <c r="B4834" s="26"/>
      <c r="G4834" s="112"/>
    </row>
    <row r="4835" spans="1:7" s="4" customFormat="1" x14ac:dyDescent="0.2">
      <c r="A4835" s="94"/>
      <c r="B4835" s="26"/>
      <c r="G4835" s="112"/>
    </row>
    <row r="4836" spans="1:7" s="4" customFormat="1" x14ac:dyDescent="0.2">
      <c r="A4836" s="94"/>
      <c r="B4836" s="26"/>
      <c r="G4836" s="112"/>
    </row>
    <row r="4837" spans="1:7" s="4" customFormat="1" x14ac:dyDescent="0.2">
      <c r="A4837" s="94"/>
      <c r="B4837" s="26"/>
      <c r="G4837" s="112"/>
    </row>
    <row r="4838" spans="1:7" s="4" customFormat="1" x14ac:dyDescent="0.2">
      <c r="A4838" s="94"/>
      <c r="B4838" s="26"/>
      <c r="G4838" s="112"/>
    </row>
    <row r="4839" spans="1:7" s="4" customFormat="1" x14ac:dyDescent="0.2">
      <c r="A4839" s="94"/>
      <c r="B4839" s="26"/>
      <c r="G4839" s="112"/>
    </row>
    <row r="4840" spans="1:7" s="4" customFormat="1" x14ac:dyDescent="0.2">
      <c r="A4840" s="94"/>
      <c r="B4840" s="26"/>
      <c r="G4840" s="112"/>
    </row>
    <row r="4841" spans="1:7" s="4" customFormat="1" x14ac:dyDescent="0.2">
      <c r="A4841" s="94"/>
      <c r="B4841" s="26"/>
      <c r="G4841" s="112"/>
    </row>
    <row r="4842" spans="1:7" s="4" customFormat="1" x14ac:dyDescent="0.2">
      <c r="A4842" s="94"/>
      <c r="B4842" s="26"/>
      <c r="G4842" s="112"/>
    </row>
    <row r="4843" spans="1:7" s="4" customFormat="1" x14ac:dyDescent="0.2">
      <c r="A4843" s="94"/>
      <c r="B4843" s="26"/>
      <c r="G4843" s="112"/>
    </row>
    <row r="4844" spans="1:7" s="4" customFormat="1" x14ac:dyDescent="0.2">
      <c r="A4844" s="94"/>
      <c r="B4844" s="26"/>
      <c r="G4844" s="112"/>
    </row>
    <row r="4845" spans="1:7" s="4" customFormat="1" x14ac:dyDescent="0.2">
      <c r="A4845" s="94"/>
      <c r="B4845" s="26"/>
      <c r="G4845" s="112"/>
    </row>
    <row r="4846" spans="1:7" s="4" customFormat="1" x14ac:dyDescent="0.2">
      <c r="A4846" s="94"/>
      <c r="B4846" s="26"/>
      <c r="G4846" s="112"/>
    </row>
    <row r="4847" spans="1:7" s="4" customFormat="1" x14ac:dyDescent="0.2">
      <c r="A4847" s="94"/>
      <c r="B4847" s="26"/>
      <c r="G4847" s="112"/>
    </row>
    <row r="4848" spans="1:7" s="4" customFormat="1" x14ac:dyDescent="0.2">
      <c r="A4848" s="94"/>
      <c r="B4848" s="26"/>
      <c r="G4848" s="112"/>
    </row>
    <row r="4849" spans="1:7" s="4" customFormat="1" x14ac:dyDescent="0.2">
      <c r="A4849" s="94"/>
      <c r="B4849" s="26"/>
      <c r="G4849" s="112"/>
    </row>
    <row r="4850" spans="1:7" s="4" customFormat="1" x14ac:dyDescent="0.2">
      <c r="A4850" s="94"/>
      <c r="B4850" s="26"/>
      <c r="G4850" s="112"/>
    </row>
    <row r="4851" spans="1:7" s="4" customFormat="1" x14ac:dyDescent="0.2">
      <c r="A4851" s="94"/>
      <c r="B4851" s="26"/>
      <c r="G4851" s="112"/>
    </row>
    <row r="4852" spans="1:7" s="4" customFormat="1" x14ac:dyDescent="0.2">
      <c r="A4852" s="94"/>
      <c r="B4852" s="26"/>
      <c r="G4852" s="112"/>
    </row>
    <row r="4853" spans="1:7" s="4" customFormat="1" x14ac:dyDescent="0.2">
      <c r="A4853" s="94"/>
      <c r="B4853" s="26"/>
      <c r="G4853" s="112"/>
    </row>
    <row r="4854" spans="1:7" s="4" customFormat="1" x14ac:dyDescent="0.2">
      <c r="A4854" s="94"/>
      <c r="B4854" s="26"/>
      <c r="G4854" s="112"/>
    </row>
    <row r="4855" spans="1:7" s="4" customFormat="1" x14ac:dyDescent="0.2">
      <c r="A4855" s="94"/>
      <c r="B4855" s="26"/>
      <c r="G4855" s="112"/>
    </row>
    <row r="4856" spans="1:7" s="4" customFormat="1" x14ac:dyDescent="0.2">
      <c r="A4856" s="94"/>
      <c r="B4856" s="26"/>
      <c r="G4856" s="112"/>
    </row>
    <row r="4857" spans="1:7" s="4" customFormat="1" x14ac:dyDescent="0.2">
      <c r="A4857" s="94"/>
      <c r="B4857" s="26"/>
      <c r="G4857" s="112"/>
    </row>
    <row r="4858" spans="1:7" s="4" customFormat="1" x14ac:dyDescent="0.2">
      <c r="A4858" s="94"/>
      <c r="B4858" s="26"/>
      <c r="G4858" s="112"/>
    </row>
    <row r="4859" spans="1:7" s="4" customFormat="1" x14ac:dyDescent="0.2">
      <c r="A4859" s="94"/>
      <c r="B4859" s="26"/>
      <c r="G4859" s="112"/>
    </row>
    <row r="4860" spans="1:7" s="4" customFormat="1" x14ac:dyDescent="0.2">
      <c r="A4860" s="94"/>
      <c r="B4860" s="26"/>
      <c r="G4860" s="112"/>
    </row>
    <row r="4861" spans="1:7" s="4" customFormat="1" x14ac:dyDescent="0.2">
      <c r="A4861" s="94"/>
      <c r="B4861" s="26"/>
      <c r="G4861" s="112"/>
    </row>
    <row r="4862" spans="1:7" s="4" customFormat="1" x14ac:dyDescent="0.2">
      <c r="A4862" s="94"/>
      <c r="B4862" s="26"/>
      <c r="G4862" s="112"/>
    </row>
    <row r="4863" spans="1:7" s="4" customFormat="1" x14ac:dyDescent="0.2">
      <c r="A4863" s="94"/>
      <c r="B4863" s="26"/>
      <c r="G4863" s="112"/>
    </row>
    <row r="4864" spans="1:7" s="4" customFormat="1" x14ac:dyDescent="0.2">
      <c r="A4864" s="94"/>
      <c r="B4864" s="26"/>
      <c r="G4864" s="112"/>
    </row>
    <row r="4865" spans="1:7" s="4" customFormat="1" x14ac:dyDescent="0.2">
      <c r="A4865" s="94"/>
      <c r="B4865" s="26"/>
      <c r="G4865" s="112"/>
    </row>
    <row r="4866" spans="1:7" s="4" customFormat="1" x14ac:dyDescent="0.2">
      <c r="A4866" s="94"/>
      <c r="B4866" s="26"/>
      <c r="G4866" s="112"/>
    </row>
    <row r="4867" spans="1:7" s="4" customFormat="1" x14ac:dyDescent="0.2">
      <c r="A4867" s="94"/>
      <c r="B4867" s="26"/>
      <c r="G4867" s="112"/>
    </row>
    <row r="4868" spans="1:7" s="4" customFormat="1" x14ac:dyDescent="0.2">
      <c r="A4868" s="94"/>
      <c r="B4868" s="26"/>
      <c r="G4868" s="112"/>
    </row>
    <row r="4869" spans="1:7" s="4" customFormat="1" x14ac:dyDescent="0.2">
      <c r="A4869" s="94"/>
      <c r="B4869" s="26"/>
      <c r="G4869" s="112"/>
    </row>
    <row r="4870" spans="1:7" s="4" customFormat="1" x14ac:dyDescent="0.2">
      <c r="A4870" s="94"/>
      <c r="B4870" s="26"/>
      <c r="G4870" s="112"/>
    </row>
    <row r="4871" spans="1:7" s="4" customFormat="1" x14ac:dyDescent="0.2">
      <c r="A4871" s="94"/>
      <c r="B4871" s="26"/>
      <c r="G4871" s="112"/>
    </row>
    <row r="4872" spans="1:7" s="4" customFormat="1" x14ac:dyDescent="0.2">
      <c r="A4872" s="94"/>
      <c r="B4872" s="26"/>
      <c r="G4872" s="112"/>
    </row>
    <row r="4873" spans="1:7" s="4" customFormat="1" x14ac:dyDescent="0.2">
      <c r="A4873" s="94"/>
      <c r="B4873" s="26"/>
      <c r="G4873" s="112"/>
    </row>
    <row r="4874" spans="1:7" s="4" customFormat="1" x14ac:dyDescent="0.2">
      <c r="A4874" s="94"/>
      <c r="B4874" s="26"/>
      <c r="G4874" s="112"/>
    </row>
    <row r="4875" spans="1:7" s="4" customFormat="1" x14ac:dyDescent="0.2">
      <c r="A4875" s="94"/>
      <c r="B4875" s="26"/>
      <c r="G4875" s="112"/>
    </row>
    <row r="4876" spans="1:7" s="4" customFormat="1" x14ac:dyDescent="0.2">
      <c r="A4876" s="94"/>
      <c r="B4876" s="26"/>
      <c r="G4876" s="112"/>
    </row>
    <row r="4877" spans="1:7" s="4" customFormat="1" x14ac:dyDescent="0.2">
      <c r="A4877" s="94"/>
      <c r="B4877" s="26"/>
      <c r="G4877" s="112"/>
    </row>
    <row r="4878" spans="1:7" s="4" customFormat="1" x14ac:dyDescent="0.2">
      <c r="A4878" s="94"/>
      <c r="B4878" s="26"/>
      <c r="G4878" s="112"/>
    </row>
    <row r="4879" spans="1:7" s="4" customFormat="1" x14ac:dyDescent="0.2">
      <c r="A4879" s="94"/>
      <c r="B4879" s="26"/>
      <c r="G4879" s="112"/>
    </row>
    <row r="4880" spans="1:7" s="4" customFormat="1" x14ac:dyDescent="0.2">
      <c r="A4880" s="94"/>
      <c r="B4880" s="26"/>
      <c r="G4880" s="112"/>
    </row>
    <row r="4881" spans="1:7" s="4" customFormat="1" x14ac:dyDescent="0.2">
      <c r="A4881" s="94"/>
      <c r="B4881" s="26"/>
      <c r="G4881" s="112"/>
    </row>
    <row r="4882" spans="1:7" s="4" customFormat="1" x14ac:dyDescent="0.2">
      <c r="A4882" s="94"/>
      <c r="B4882" s="26"/>
      <c r="G4882" s="112"/>
    </row>
    <row r="4883" spans="1:7" s="4" customFormat="1" x14ac:dyDescent="0.2">
      <c r="A4883" s="94"/>
      <c r="B4883" s="26"/>
      <c r="G4883" s="112"/>
    </row>
    <row r="4884" spans="1:7" s="4" customFormat="1" x14ac:dyDescent="0.2">
      <c r="A4884" s="94"/>
      <c r="B4884" s="26"/>
      <c r="G4884" s="112"/>
    </row>
    <row r="4885" spans="1:7" s="4" customFormat="1" x14ac:dyDescent="0.2">
      <c r="A4885" s="94"/>
      <c r="B4885" s="26"/>
      <c r="G4885" s="112"/>
    </row>
    <row r="4886" spans="1:7" s="4" customFormat="1" x14ac:dyDescent="0.2">
      <c r="A4886" s="94"/>
      <c r="B4886" s="26"/>
      <c r="G4886" s="112"/>
    </row>
    <row r="4887" spans="1:7" s="4" customFormat="1" x14ac:dyDescent="0.2">
      <c r="A4887" s="94"/>
      <c r="B4887" s="26"/>
      <c r="G4887" s="112"/>
    </row>
    <row r="4888" spans="1:7" s="4" customFormat="1" x14ac:dyDescent="0.2">
      <c r="A4888" s="94"/>
      <c r="B4888" s="26"/>
      <c r="G4888" s="112"/>
    </row>
    <row r="4889" spans="1:7" s="4" customFormat="1" x14ac:dyDescent="0.2">
      <c r="A4889" s="94"/>
      <c r="B4889" s="26"/>
      <c r="G4889" s="112"/>
    </row>
    <row r="4890" spans="1:7" s="4" customFormat="1" x14ac:dyDescent="0.2">
      <c r="A4890" s="94"/>
      <c r="B4890" s="26"/>
      <c r="G4890" s="112"/>
    </row>
    <row r="4891" spans="1:7" s="4" customFormat="1" x14ac:dyDescent="0.2">
      <c r="A4891" s="94"/>
      <c r="B4891" s="26"/>
      <c r="G4891" s="112"/>
    </row>
    <row r="4892" spans="1:7" s="4" customFormat="1" x14ac:dyDescent="0.2">
      <c r="A4892" s="94"/>
      <c r="B4892" s="26"/>
      <c r="G4892" s="112"/>
    </row>
    <row r="4893" spans="1:7" s="4" customFormat="1" x14ac:dyDescent="0.2">
      <c r="A4893" s="94"/>
      <c r="B4893" s="26"/>
      <c r="G4893" s="112"/>
    </row>
    <row r="4894" spans="1:7" s="4" customFormat="1" x14ac:dyDescent="0.2">
      <c r="A4894" s="94"/>
      <c r="B4894" s="26"/>
      <c r="G4894" s="112"/>
    </row>
    <row r="4895" spans="1:7" s="4" customFormat="1" x14ac:dyDescent="0.2">
      <c r="A4895" s="94"/>
      <c r="B4895" s="26"/>
      <c r="G4895" s="112"/>
    </row>
    <row r="4896" spans="1:7" s="4" customFormat="1" x14ac:dyDescent="0.2">
      <c r="A4896" s="94"/>
      <c r="B4896" s="26"/>
      <c r="G4896" s="112"/>
    </row>
    <row r="4897" spans="1:7" s="4" customFormat="1" x14ac:dyDescent="0.2">
      <c r="A4897" s="94"/>
      <c r="B4897" s="26"/>
      <c r="G4897" s="112"/>
    </row>
    <row r="4898" spans="1:7" s="4" customFormat="1" x14ac:dyDescent="0.2">
      <c r="A4898" s="94"/>
      <c r="B4898" s="26"/>
      <c r="G4898" s="112"/>
    </row>
    <row r="4899" spans="1:7" s="4" customFormat="1" x14ac:dyDescent="0.2">
      <c r="A4899" s="94"/>
      <c r="B4899" s="26"/>
      <c r="G4899" s="112"/>
    </row>
    <row r="4900" spans="1:7" s="4" customFormat="1" x14ac:dyDescent="0.2">
      <c r="A4900" s="94"/>
      <c r="B4900" s="26"/>
      <c r="G4900" s="112"/>
    </row>
    <row r="4901" spans="1:7" s="4" customFormat="1" x14ac:dyDescent="0.2">
      <c r="A4901" s="94"/>
      <c r="B4901" s="26"/>
      <c r="G4901" s="112"/>
    </row>
    <row r="4902" spans="1:7" s="4" customFormat="1" x14ac:dyDescent="0.2">
      <c r="A4902" s="94"/>
      <c r="B4902" s="26"/>
      <c r="G4902" s="112"/>
    </row>
    <row r="4903" spans="1:7" s="4" customFormat="1" x14ac:dyDescent="0.2">
      <c r="A4903" s="94"/>
      <c r="B4903" s="26"/>
      <c r="G4903" s="112"/>
    </row>
    <row r="4904" spans="1:7" s="4" customFormat="1" x14ac:dyDescent="0.2">
      <c r="A4904" s="94"/>
      <c r="B4904" s="26"/>
      <c r="G4904" s="112"/>
    </row>
    <row r="4905" spans="1:7" s="4" customFormat="1" x14ac:dyDescent="0.2">
      <c r="A4905" s="94"/>
      <c r="B4905" s="26"/>
      <c r="G4905" s="112"/>
    </row>
    <row r="4906" spans="1:7" s="4" customFormat="1" x14ac:dyDescent="0.2">
      <c r="A4906" s="94"/>
      <c r="B4906" s="26"/>
      <c r="G4906" s="112"/>
    </row>
    <row r="4907" spans="1:7" s="4" customFormat="1" x14ac:dyDescent="0.2">
      <c r="A4907" s="94"/>
      <c r="B4907" s="26"/>
      <c r="G4907" s="112"/>
    </row>
    <row r="4908" spans="1:7" s="4" customFormat="1" x14ac:dyDescent="0.2">
      <c r="A4908" s="94"/>
      <c r="B4908" s="26"/>
      <c r="G4908" s="112"/>
    </row>
    <row r="4909" spans="1:7" s="4" customFormat="1" x14ac:dyDescent="0.2">
      <c r="A4909" s="94"/>
      <c r="B4909" s="26"/>
      <c r="G4909" s="112"/>
    </row>
    <row r="4910" spans="1:7" s="4" customFormat="1" x14ac:dyDescent="0.2">
      <c r="A4910" s="94"/>
      <c r="B4910" s="26"/>
      <c r="G4910" s="112"/>
    </row>
    <row r="4911" spans="1:7" s="4" customFormat="1" x14ac:dyDescent="0.2">
      <c r="A4911" s="94"/>
      <c r="B4911" s="26"/>
      <c r="G4911" s="112"/>
    </row>
    <row r="4912" spans="1:7" s="4" customFormat="1" x14ac:dyDescent="0.2">
      <c r="A4912" s="94"/>
      <c r="B4912" s="26"/>
      <c r="G4912" s="112"/>
    </row>
    <row r="4913" spans="1:7" s="4" customFormat="1" x14ac:dyDescent="0.2">
      <c r="A4913" s="94"/>
      <c r="B4913" s="26"/>
      <c r="G4913" s="112"/>
    </row>
    <row r="4914" spans="1:7" s="4" customFormat="1" x14ac:dyDescent="0.2">
      <c r="A4914" s="94"/>
      <c r="B4914" s="26"/>
      <c r="G4914" s="112"/>
    </row>
    <row r="4915" spans="1:7" s="4" customFormat="1" x14ac:dyDescent="0.2">
      <c r="A4915" s="94"/>
      <c r="B4915" s="26"/>
      <c r="G4915" s="112"/>
    </row>
    <row r="4916" spans="1:7" s="4" customFormat="1" x14ac:dyDescent="0.2">
      <c r="A4916" s="94"/>
      <c r="B4916" s="26"/>
      <c r="G4916" s="112"/>
    </row>
    <row r="4917" spans="1:7" s="4" customFormat="1" x14ac:dyDescent="0.2">
      <c r="A4917" s="94"/>
      <c r="B4917" s="26"/>
      <c r="G4917" s="112"/>
    </row>
    <row r="4918" spans="1:7" s="4" customFormat="1" x14ac:dyDescent="0.2">
      <c r="A4918" s="94"/>
      <c r="B4918" s="26"/>
      <c r="G4918" s="112"/>
    </row>
    <row r="4919" spans="1:7" s="4" customFormat="1" x14ac:dyDescent="0.2">
      <c r="A4919" s="94"/>
      <c r="B4919" s="26"/>
      <c r="G4919" s="112"/>
    </row>
    <row r="4920" spans="1:7" s="4" customFormat="1" x14ac:dyDescent="0.2">
      <c r="A4920" s="94"/>
      <c r="B4920" s="26"/>
      <c r="G4920" s="112"/>
    </row>
    <row r="4921" spans="1:7" s="4" customFormat="1" x14ac:dyDescent="0.2">
      <c r="A4921" s="94"/>
      <c r="B4921" s="26"/>
      <c r="G4921" s="112"/>
    </row>
    <row r="4922" spans="1:7" s="4" customFormat="1" x14ac:dyDescent="0.2">
      <c r="A4922" s="94"/>
      <c r="B4922" s="26"/>
      <c r="G4922" s="112"/>
    </row>
    <row r="4923" spans="1:7" s="4" customFormat="1" x14ac:dyDescent="0.2">
      <c r="A4923" s="94"/>
      <c r="B4923" s="26"/>
      <c r="G4923" s="112"/>
    </row>
    <row r="4924" spans="1:7" s="4" customFormat="1" x14ac:dyDescent="0.2">
      <c r="A4924" s="94"/>
      <c r="B4924" s="26"/>
      <c r="G4924" s="112"/>
    </row>
    <row r="4925" spans="1:7" s="4" customFormat="1" x14ac:dyDescent="0.2">
      <c r="A4925" s="94"/>
      <c r="B4925" s="26"/>
      <c r="G4925" s="112"/>
    </row>
    <row r="4926" spans="1:7" s="4" customFormat="1" x14ac:dyDescent="0.2">
      <c r="A4926" s="94"/>
      <c r="B4926" s="26"/>
      <c r="G4926" s="112"/>
    </row>
    <row r="4927" spans="1:7" s="4" customFormat="1" x14ac:dyDescent="0.2">
      <c r="A4927" s="94"/>
      <c r="B4927" s="26"/>
      <c r="G4927" s="112"/>
    </row>
    <row r="4928" spans="1:7" s="4" customFormat="1" x14ac:dyDescent="0.2">
      <c r="A4928" s="94"/>
      <c r="B4928" s="26"/>
      <c r="G4928" s="112"/>
    </row>
    <row r="4929" spans="1:7" s="4" customFormat="1" x14ac:dyDescent="0.2">
      <c r="A4929" s="94"/>
      <c r="B4929" s="26"/>
      <c r="G4929" s="112"/>
    </row>
    <row r="4930" spans="1:7" s="4" customFormat="1" x14ac:dyDescent="0.2">
      <c r="A4930" s="94"/>
      <c r="B4930" s="26"/>
      <c r="G4930" s="112"/>
    </row>
    <row r="4931" spans="1:7" s="4" customFormat="1" x14ac:dyDescent="0.2">
      <c r="A4931" s="94"/>
      <c r="B4931" s="26"/>
      <c r="G4931" s="112"/>
    </row>
    <row r="4932" spans="1:7" s="4" customFormat="1" x14ac:dyDescent="0.2">
      <c r="A4932" s="94"/>
      <c r="B4932" s="26"/>
      <c r="G4932" s="112"/>
    </row>
    <row r="4933" spans="1:7" s="4" customFormat="1" x14ac:dyDescent="0.2">
      <c r="A4933" s="94"/>
      <c r="B4933" s="26"/>
      <c r="G4933" s="112"/>
    </row>
    <row r="4934" spans="1:7" s="4" customFormat="1" x14ac:dyDescent="0.2">
      <c r="A4934" s="94"/>
      <c r="B4934" s="26"/>
      <c r="G4934" s="112"/>
    </row>
    <row r="4935" spans="1:7" s="4" customFormat="1" x14ac:dyDescent="0.2">
      <c r="A4935" s="94"/>
      <c r="B4935" s="26"/>
      <c r="G4935" s="112"/>
    </row>
    <row r="4936" spans="1:7" s="4" customFormat="1" x14ac:dyDescent="0.2">
      <c r="A4936" s="94"/>
      <c r="B4936" s="26"/>
      <c r="G4936" s="112"/>
    </row>
    <row r="4937" spans="1:7" s="4" customFormat="1" x14ac:dyDescent="0.2">
      <c r="A4937" s="94"/>
      <c r="B4937" s="26"/>
      <c r="G4937" s="112"/>
    </row>
    <row r="4938" spans="1:7" s="4" customFormat="1" x14ac:dyDescent="0.2">
      <c r="A4938" s="94"/>
      <c r="B4938" s="26"/>
      <c r="G4938" s="112"/>
    </row>
    <row r="4939" spans="1:7" s="4" customFormat="1" x14ac:dyDescent="0.2">
      <c r="A4939" s="94"/>
      <c r="B4939" s="26"/>
      <c r="G4939" s="112"/>
    </row>
    <row r="4940" spans="1:7" s="4" customFormat="1" x14ac:dyDescent="0.2">
      <c r="A4940" s="94"/>
      <c r="B4940" s="26"/>
      <c r="G4940" s="112"/>
    </row>
    <row r="4941" spans="1:7" s="4" customFormat="1" x14ac:dyDescent="0.2">
      <c r="A4941" s="94"/>
      <c r="B4941" s="26"/>
      <c r="G4941" s="112"/>
    </row>
    <row r="4942" spans="1:7" s="4" customFormat="1" x14ac:dyDescent="0.2">
      <c r="A4942" s="94"/>
      <c r="B4942" s="26"/>
      <c r="G4942" s="112"/>
    </row>
    <row r="4943" spans="1:7" s="4" customFormat="1" x14ac:dyDescent="0.2">
      <c r="A4943" s="94"/>
      <c r="B4943" s="26"/>
      <c r="G4943" s="112"/>
    </row>
    <row r="4944" spans="1:7" s="4" customFormat="1" x14ac:dyDescent="0.2">
      <c r="A4944" s="94"/>
      <c r="B4944" s="26"/>
      <c r="G4944" s="112"/>
    </row>
    <row r="4945" spans="1:7" s="4" customFormat="1" x14ac:dyDescent="0.2">
      <c r="A4945" s="94"/>
      <c r="B4945" s="26"/>
      <c r="G4945" s="112"/>
    </row>
    <row r="4946" spans="1:7" s="4" customFormat="1" x14ac:dyDescent="0.2">
      <c r="A4946" s="94"/>
      <c r="B4946" s="26"/>
      <c r="G4946" s="112"/>
    </row>
    <row r="4947" spans="1:7" s="4" customFormat="1" x14ac:dyDescent="0.2">
      <c r="A4947" s="94"/>
      <c r="B4947" s="26"/>
      <c r="G4947" s="112"/>
    </row>
    <row r="4948" spans="1:7" s="4" customFormat="1" x14ac:dyDescent="0.2">
      <c r="A4948" s="94"/>
      <c r="B4948" s="26"/>
      <c r="G4948" s="112"/>
    </row>
    <row r="4949" spans="1:7" s="4" customFormat="1" x14ac:dyDescent="0.2">
      <c r="A4949" s="94"/>
      <c r="B4949" s="26"/>
      <c r="G4949" s="112"/>
    </row>
    <row r="4950" spans="1:7" s="4" customFormat="1" x14ac:dyDescent="0.2">
      <c r="A4950" s="94"/>
      <c r="B4950" s="26"/>
      <c r="G4950" s="112"/>
    </row>
    <row r="4951" spans="1:7" s="4" customFormat="1" x14ac:dyDescent="0.2">
      <c r="A4951" s="94"/>
      <c r="B4951" s="26"/>
      <c r="G4951" s="112"/>
    </row>
    <row r="4952" spans="1:7" s="4" customFormat="1" x14ac:dyDescent="0.2">
      <c r="A4952" s="94"/>
      <c r="B4952" s="26"/>
      <c r="G4952" s="112"/>
    </row>
    <row r="4953" spans="1:7" s="4" customFormat="1" x14ac:dyDescent="0.2">
      <c r="A4953" s="94"/>
      <c r="B4953" s="26"/>
      <c r="G4953" s="112"/>
    </row>
    <row r="4954" spans="1:7" s="4" customFormat="1" x14ac:dyDescent="0.2">
      <c r="A4954" s="94"/>
      <c r="B4954" s="26"/>
      <c r="G4954" s="112"/>
    </row>
    <row r="4955" spans="1:7" s="4" customFormat="1" x14ac:dyDescent="0.2">
      <c r="A4955" s="94"/>
      <c r="B4955" s="26"/>
      <c r="G4955" s="112"/>
    </row>
    <row r="4956" spans="1:7" s="4" customFormat="1" x14ac:dyDescent="0.2">
      <c r="A4956" s="94"/>
      <c r="B4956" s="26"/>
      <c r="G4956" s="112"/>
    </row>
    <row r="4957" spans="1:7" s="4" customFormat="1" x14ac:dyDescent="0.2">
      <c r="A4957" s="94"/>
      <c r="B4957" s="26"/>
      <c r="G4957" s="112"/>
    </row>
    <row r="4958" spans="1:7" s="4" customFormat="1" x14ac:dyDescent="0.2">
      <c r="A4958" s="94"/>
      <c r="B4958" s="26"/>
      <c r="G4958" s="112"/>
    </row>
    <row r="4959" spans="1:7" s="4" customFormat="1" x14ac:dyDescent="0.2">
      <c r="A4959" s="94"/>
      <c r="B4959" s="26"/>
      <c r="G4959" s="112"/>
    </row>
    <row r="4960" spans="1:7" s="4" customFormat="1" x14ac:dyDescent="0.2">
      <c r="A4960" s="94"/>
      <c r="B4960" s="26"/>
      <c r="G4960" s="112"/>
    </row>
    <row r="4961" spans="1:7" s="4" customFormat="1" x14ac:dyDescent="0.2">
      <c r="A4961" s="94"/>
      <c r="B4961" s="26"/>
      <c r="G4961" s="112"/>
    </row>
    <row r="4962" spans="1:7" s="4" customFormat="1" x14ac:dyDescent="0.2">
      <c r="A4962" s="94"/>
      <c r="B4962" s="26"/>
      <c r="G4962" s="112"/>
    </row>
    <row r="4963" spans="1:7" s="4" customFormat="1" x14ac:dyDescent="0.2">
      <c r="A4963" s="94"/>
      <c r="B4963" s="26"/>
      <c r="G4963" s="112"/>
    </row>
    <row r="4964" spans="1:7" s="4" customFormat="1" x14ac:dyDescent="0.2">
      <c r="A4964" s="94"/>
      <c r="B4964" s="26"/>
      <c r="G4964" s="112"/>
    </row>
    <row r="4965" spans="1:7" s="4" customFormat="1" x14ac:dyDescent="0.2">
      <c r="A4965" s="94"/>
      <c r="B4965" s="26"/>
      <c r="G4965" s="112"/>
    </row>
    <row r="4966" spans="1:7" s="4" customFormat="1" x14ac:dyDescent="0.2">
      <c r="A4966" s="94"/>
      <c r="B4966" s="26"/>
      <c r="G4966" s="112"/>
    </row>
    <row r="4967" spans="1:7" s="4" customFormat="1" x14ac:dyDescent="0.2">
      <c r="A4967" s="94"/>
      <c r="B4967" s="26"/>
      <c r="G4967" s="112"/>
    </row>
    <row r="4968" spans="1:7" s="4" customFormat="1" x14ac:dyDescent="0.2">
      <c r="A4968" s="94"/>
      <c r="B4968" s="26"/>
      <c r="G4968" s="112"/>
    </row>
    <row r="4969" spans="1:7" s="4" customFormat="1" x14ac:dyDescent="0.2">
      <c r="A4969" s="94"/>
      <c r="B4969" s="26"/>
      <c r="G4969" s="112"/>
    </row>
    <row r="4970" spans="1:7" s="4" customFormat="1" x14ac:dyDescent="0.2">
      <c r="A4970" s="94"/>
      <c r="B4970" s="26"/>
      <c r="G4970" s="112"/>
    </row>
    <row r="4971" spans="1:7" s="4" customFormat="1" x14ac:dyDescent="0.2">
      <c r="A4971" s="94"/>
      <c r="B4971" s="26"/>
      <c r="G4971" s="112"/>
    </row>
    <row r="4972" spans="1:7" s="4" customFormat="1" x14ac:dyDescent="0.2">
      <c r="A4972" s="94"/>
      <c r="B4972" s="26"/>
      <c r="G4972" s="112"/>
    </row>
    <row r="4973" spans="1:7" s="4" customFormat="1" x14ac:dyDescent="0.2">
      <c r="A4973" s="94"/>
      <c r="B4973" s="26"/>
      <c r="G4973" s="112"/>
    </row>
    <row r="4974" spans="1:7" s="4" customFormat="1" x14ac:dyDescent="0.2">
      <c r="A4974" s="94"/>
      <c r="B4974" s="26"/>
      <c r="G4974" s="112"/>
    </row>
    <row r="4975" spans="1:7" s="4" customFormat="1" x14ac:dyDescent="0.2">
      <c r="A4975" s="94"/>
      <c r="B4975" s="26"/>
      <c r="G4975" s="112"/>
    </row>
    <row r="4976" spans="1:7" s="4" customFormat="1" x14ac:dyDescent="0.2">
      <c r="A4976" s="94"/>
      <c r="B4976" s="26"/>
      <c r="G4976" s="112"/>
    </row>
    <row r="4977" spans="1:7" s="4" customFormat="1" x14ac:dyDescent="0.2">
      <c r="A4977" s="94"/>
      <c r="B4977" s="26"/>
      <c r="G4977" s="112"/>
    </row>
    <row r="4978" spans="1:7" s="4" customFormat="1" x14ac:dyDescent="0.2">
      <c r="A4978" s="94"/>
      <c r="B4978" s="26"/>
      <c r="G4978" s="112"/>
    </row>
    <row r="4979" spans="1:7" s="4" customFormat="1" x14ac:dyDescent="0.2">
      <c r="A4979" s="94"/>
      <c r="B4979" s="26"/>
      <c r="G4979" s="112"/>
    </row>
    <row r="4980" spans="1:7" s="4" customFormat="1" x14ac:dyDescent="0.2">
      <c r="A4980" s="94"/>
      <c r="B4980" s="26"/>
      <c r="G4980" s="112"/>
    </row>
    <row r="4981" spans="1:7" s="4" customFormat="1" x14ac:dyDescent="0.2">
      <c r="A4981" s="94"/>
      <c r="B4981" s="26"/>
      <c r="G4981" s="112"/>
    </row>
    <row r="4982" spans="1:7" s="4" customFormat="1" x14ac:dyDescent="0.2">
      <c r="A4982" s="94"/>
      <c r="B4982" s="26"/>
      <c r="G4982" s="112"/>
    </row>
    <row r="4983" spans="1:7" s="4" customFormat="1" x14ac:dyDescent="0.2">
      <c r="A4983" s="94"/>
      <c r="B4983" s="26"/>
      <c r="G4983" s="112"/>
    </row>
    <row r="4984" spans="1:7" s="4" customFormat="1" x14ac:dyDescent="0.2">
      <c r="A4984" s="94"/>
      <c r="B4984" s="26"/>
      <c r="G4984" s="112"/>
    </row>
    <row r="4985" spans="1:7" s="4" customFormat="1" x14ac:dyDescent="0.2">
      <c r="A4985" s="94"/>
      <c r="B4985" s="26"/>
      <c r="G4985" s="112"/>
    </row>
    <row r="4986" spans="1:7" s="4" customFormat="1" x14ac:dyDescent="0.2">
      <c r="A4986" s="94"/>
      <c r="B4986" s="26"/>
      <c r="G4986" s="112"/>
    </row>
    <row r="4987" spans="1:7" s="4" customFormat="1" x14ac:dyDescent="0.2">
      <c r="A4987" s="94"/>
      <c r="B4987" s="26"/>
      <c r="G4987" s="112"/>
    </row>
    <row r="4988" spans="1:7" s="4" customFormat="1" x14ac:dyDescent="0.2">
      <c r="A4988" s="94"/>
      <c r="B4988" s="26"/>
      <c r="G4988" s="112"/>
    </row>
    <row r="4989" spans="1:7" s="4" customFormat="1" x14ac:dyDescent="0.2">
      <c r="A4989" s="94"/>
      <c r="B4989" s="26"/>
      <c r="G4989" s="112"/>
    </row>
    <row r="4990" spans="1:7" s="4" customFormat="1" x14ac:dyDescent="0.2">
      <c r="A4990" s="94"/>
      <c r="B4990" s="26"/>
      <c r="G4990" s="112"/>
    </row>
    <row r="4991" spans="1:7" s="4" customFormat="1" x14ac:dyDescent="0.2">
      <c r="A4991" s="94"/>
      <c r="B4991" s="26"/>
      <c r="G4991" s="112"/>
    </row>
    <row r="4992" spans="1:7" s="4" customFormat="1" x14ac:dyDescent="0.2">
      <c r="A4992" s="94"/>
      <c r="B4992" s="26"/>
      <c r="G4992" s="112"/>
    </row>
    <row r="4993" spans="1:7" s="4" customFormat="1" x14ac:dyDescent="0.2">
      <c r="A4993" s="94"/>
      <c r="B4993" s="26"/>
      <c r="G4993" s="112"/>
    </row>
    <row r="4994" spans="1:7" s="4" customFormat="1" x14ac:dyDescent="0.2">
      <c r="A4994" s="94"/>
      <c r="B4994" s="26"/>
      <c r="G4994" s="112"/>
    </row>
    <row r="4995" spans="1:7" s="4" customFormat="1" x14ac:dyDescent="0.2">
      <c r="A4995" s="94"/>
      <c r="B4995" s="26"/>
      <c r="G4995" s="112"/>
    </row>
    <row r="4996" spans="1:7" s="4" customFormat="1" x14ac:dyDescent="0.2">
      <c r="A4996" s="94"/>
      <c r="B4996" s="26"/>
      <c r="G4996" s="112"/>
    </row>
    <row r="4997" spans="1:7" s="4" customFormat="1" x14ac:dyDescent="0.2">
      <c r="A4997" s="94"/>
      <c r="B4997" s="26"/>
      <c r="G4997" s="112"/>
    </row>
    <row r="4998" spans="1:7" s="4" customFormat="1" x14ac:dyDescent="0.2">
      <c r="A4998" s="94"/>
      <c r="B4998" s="26"/>
      <c r="G4998" s="112"/>
    </row>
    <row r="4999" spans="1:7" s="4" customFormat="1" x14ac:dyDescent="0.2">
      <c r="A4999" s="94"/>
      <c r="B4999" s="26"/>
      <c r="G4999" s="112"/>
    </row>
    <row r="5000" spans="1:7" s="4" customFormat="1" x14ac:dyDescent="0.2">
      <c r="A5000" s="94"/>
      <c r="B5000" s="26"/>
      <c r="G5000" s="112"/>
    </row>
    <row r="5001" spans="1:7" s="4" customFormat="1" x14ac:dyDescent="0.2">
      <c r="A5001" s="94"/>
      <c r="B5001" s="26"/>
      <c r="G5001" s="112"/>
    </row>
    <row r="5002" spans="1:7" s="4" customFormat="1" x14ac:dyDescent="0.2">
      <c r="A5002" s="94"/>
      <c r="B5002" s="26"/>
      <c r="G5002" s="112"/>
    </row>
    <row r="5003" spans="1:7" s="4" customFormat="1" x14ac:dyDescent="0.2">
      <c r="A5003" s="94"/>
      <c r="B5003" s="26"/>
      <c r="G5003" s="112"/>
    </row>
    <row r="5004" spans="1:7" s="4" customFormat="1" x14ac:dyDescent="0.2">
      <c r="A5004" s="94"/>
      <c r="B5004" s="26"/>
      <c r="G5004" s="112"/>
    </row>
    <row r="5005" spans="1:7" s="4" customFormat="1" x14ac:dyDescent="0.2">
      <c r="A5005" s="94"/>
      <c r="B5005" s="26"/>
      <c r="G5005" s="112"/>
    </row>
    <row r="5006" spans="1:7" s="4" customFormat="1" x14ac:dyDescent="0.2">
      <c r="A5006" s="94"/>
      <c r="B5006" s="26"/>
      <c r="G5006" s="112"/>
    </row>
    <row r="5007" spans="1:7" s="4" customFormat="1" x14ac:dyDescent="0.2">
      <c r="A5007" s="94"/>
      <c r="B5007" s="26"/>
      <c r="G5007" s="112"/>
    </row>
    <row r="5008" spans="1:7" s="4" customFormat="1" x14ac:dyDescent="0.2">
      <c r="A5008" s="94"/>
      <c r="B5008" s="26"/>
      <c r="G5008" s="112"/>
    </row>
    <row r="5009" spans="1:7" s="4" customFormat="1" x14ac:dyDescent="0.2">
      <c r="A5009" s="94"/>
      <c r="B5009" s="26"/>
      <c r="G5009" s="112"/>
    </row>
    <row r="5010" spans="1:7" s="4" customFormat="1" x14ac:dyDescent="0.2">
      <c r="A5010" s="94"/>
      <c r="B5010" s="26"/>
      <c r="G5010" s="112"/>
    </row>
    <row r="5011" spans="1:7" s="4" customFormat="1" x14ac:dyDescent="0.2">
      <c r="A5011" s="94"/>
      <c r="B5011" s="26"/>
      <c r="G5011" s="112"/>
    </row>
    <row r="5012" spans="1:7" s="4" customFormat="1" x14ac:dyDescent="0.2">
      <c r="A5012" s="94"/>
      <c r="B5012" s="26"/>
      <c r="G5012" s="112"/>
    </row>
    <row r="5013" spans="1:7" s="4" customFormat="1" x14ac:dyDescent="0.2">
      <c r="A5013" s="94"/>
      <c r="B5013" s="26"/>
      <c r="G5013" s="112"/>
    </row>
    <row r="5014" spans="1:7" s="4" customFormat="1" x14ac:dyDescent="0.2">
      <c r="A5014" s="94"/>
      <c r="B5014" s="26"/>
      <c r="G5014" s="112"/>
    </row>
    <row r="5015" spans="1:7" s="4" customFormat="1" x14ac:dyDescent="0.2">
      <c r="A5015" s="94"/>
      <c r="B5015" s="26"/>
      <c r="G5015" s="112"/>
    </row>
    <row r="5016" spans="1:7" s="4" customFormat="1" x14ac:dyDescent="0.2">
      <c r="A5016" s="94"/>
      <c r="B5016" s="26"/>
      <c r="G5016" s="112"/>
    </row>
    <row r="5017" spans="1:7" s="4" customFormat="1" x14ac:dyDescent="0.2">
      <c r="A5017" s="94"/>
      <c r="B5017" s="26"/>
      <c r="G5017" s="112"/>
    </row>
    <row r="5018" spans="1:7" s="4" customFormat="1" x14ac:dyDescent="0.2">
      <c r="A5018" s="94"/>
      <c r="B5018" s="26"/>
      <c r="G5018" s="112"/>
    </row>
    <row r="5019" spans="1:7" s="4" customFormat="1" x14ac:dyDescent="0.2">
      <c r="A5019" s="94"/>
      <c r="B5019" s="26"/>
      <c r="G5019" s="112"/>
    </row>
    <row r="5020" spans="1:7" s="4" customFormat="1" x14ac:dyDescent="0.2">
      <c r="A5020" s="94"/>
      <c r="B5020" s="26"/>
      <c r="G5020" s="112"/>
    </row>
    <row r="5021" spans="1:7" s="4" customFormat="1" x14ac:dyDescent="0.2">
      <c r="A5021" s="94"/>
      <c r="B5021" s="26"/>
      <c r="G5021" s="112"/>
    </row>
    <row r="5022" spans="1:7" s="4" customFormat="1" x14ac:dyDescent="0.2">
      <c r="A5022" s="94"/>
      <c r="B5022" s="26"/>
      <c r="G5022" s="112"/>
    </row>
    <row r="5023" spans="1:7" s="4" customFormat="1" x14ac:dyDescent="0.2">
      <c r="A5023" s="94"/>
      <c r="B5023" s="26"/>
      <c r="G5023" s="112"/>
    </row>
    <row r="5024" spans="1:7" s="4" customFormat="1" x14ac:dyDescent="0.2">
      <c r="A5024" s="94"/>
      <c r="B5024" s="26"/>
      <c r="G5024" s="112"/>
    </row>
    <row r="5025" spans="1:7" s="4" customFormat="1" x14ac:dyDescent="0.2">
      <c r="A5025" s="94"/>
      <c r="B5025" s="26"/>
      <c r="G5025" s="112"/>
    </row>
    <row r="5026" spans="1:7" s="4" customFormat="1" x14ac:dyDescent="0.2">
      <c r="A5026" s="94"/>
      <c r="B5026" s="26"/>
      <c r="G5026" s="112"/>
    </row>
    <row r="5027" spans="1:7" s="4" customFormat="1" x14ac:dyDescent="0.2">
      <c r="A5027" s="94"/>
      <c r="B5027" s="26"/>
      <c r="G5027" s="112"/>
    </row>
    <row r="5028" spans="1:7" s="4" customFormat="1" x14ac:dyDescent="0.2">
      <c r="A5028" s="94"/>
      <c r="B5028" s="26"/>
      <c r="G5028" s="112"/>
    </row>
    <row r="5029" spans="1:7" s="4" customFormat="1" x14ac:dyDescent="0.2">
      <c r="A5029" s="94"/>
      <c r="B5029" s="26"/>
      <c r="G5029" s="112"/>
    </row>
    <row r="5030" spans="1:7" s="4" customFormat="1" x14ac:dyDescent="0.2">
      <c r="A5030" s="94"/>
      <c r="B5030" s="26"/>
      <c r="G5030" s="112"/>
    </row>
    <row r="5031" spans="1:7" s="4" customFormat="1" x14ac:dyDescent="0.2">
      <c r="A5031" s="94"/>
      <c r="B5031" s="26"/>
      <c r="G5031" s="112"/>
    </row>
    <row r="5032" spans="1:7" s="4" customFormat="1" x14ac:dyDescent="0.2">
      <c r="A5032" s="94"/>
      <c r="B5032" s="26"/>
      <c r="G5032" s="112"/>
    </row>
    <row r="5033" spans="1:7" s="4" customFormat="1" x14ac:dyDescent="0.2">
      <c r="A5033" s="94"/>
      <c r="B5033" s="26"/>
      <c r="G5033" s="112"/>
    </row>
    <row r="5034" spans="1:7" s="4" customFormat="1" x14ac:dyDescent="0.2">
      <c r="A5034" s="94"/>
      <c r="B5034" s="26"/>
      <c r="G5034" s="112"/>
    </row>
    <row r="5035" spans="1:7" s="4" customFormat="1" x14ac:dyDescent="0.2">
      <c r="A5035" s="94"/>
      <c r="B5035" s="26"/>
      <c r="G5035" s="112"/>
    </row>
    <row r="5036" spans="1:7" s="4" customFormat="1" x14ac:dyDescent="0.2">
      <c r="A5036" s="94"/>
      <c r="B5036" s="26"/>
      <c r="G5036" s="112"/>
    </row>
    <row r="5037" spans="1:7" s="4" customFormat="1" x14ac:dyDescent="0.2">
      <c r="A5037" s="94"/>
      <c r="B5037" s="26"/>
      <c r="G5037" s="112"/>
    </row>
    <row r="5038" spans="1:7" s="4" customFormat="1" x14ac:dyDescent="0.2">
      <c r="A5038" s="94"/>
      <c r="B5038" s="26"/>
      <c r="G5038" s="112"/>
    </row>
    <row r="5039" spans="1:7" s="4" customFormat="1" x14ac:dyDescent="0.2">
      <c r="A5039" s="94"/>
      <c r="B5039" s="26"/>
      <c r="G5039" s="112"/>
    </row>
    <row r="5040" spans="1:7" s="4" customFormat="1" x14ac:dyDescent="0.2">
      <c r="A5040" s="94"/>
      <c r="B5040" s="26"/>
      <c r="G5040" s="112"/>
    </row>
    <row r="5041" spans="1:7" s="4" customFormat="1" x14ac:dyDescent="0.2">
      <c r="A5041" s="94"/>
      <c r="B5041" s="26"/>
      <c r="G5041" s="112"/>
    </row>
    <row r="5042" spans="1:7" s="4" customFormat="1" x14ac:dyDescent="0.2">
      <c r="A5042" s="94"/>
      <c r="B5042" s="26"/>
      <c r="G5042" s="112"/>
    </row>
    <row r="5043" spans="1:7" s="4" customFormat="1" x14ac:dyDescent="0.2">
      <c r="A5043" s="94"/>
      <c r="B5043" s="26"/>
      <c r="G5043" s="112"/>
    </row>
    <row r="5044" spans="1:7" s="4" customFormat="1" x14ac:dyDescent="0.2">
      <c r="A5044" s="94"/>
      <c r="B5044" s="26"/>
      <c r="G5044" s="112"/>
    </row>
    <row r="5045" spans="1:7" s="4" customFormat="1" x14ac:dyDescent="0.2">
      <c r="A5045" s="94"/>
      <c r="B5045" s="26"/>
      <c r="G5045" s="112"/>
    </row>
    <row r="5046" spans="1:7" s="4" customFormat="1" x14ac:dyDescent="0.2">
      <c r="A5046" s="94"/>
      <c r="B5046" s="26"/>
      <c r="G5046" s="112"/>
    </row>
    <row r="5047" spans="1:7" s="4" customFormat="1" x14ac:dyDescent="0.2">
      <c r="A5047" s="94"/>
      <c r="B5047" s="26"/>
      <c r="G5047" s="112"/>
    </row>
    <row r="5048" spans="1:7" s="4" customFormat="1" x14ac:dyDescent="0.2">
      <c r="A5048" s="94"/>
      <c r="B5048" s="26"/>
      <c r="G5048" s="112"/>
    </row>
    <row r="5049" spans="1:7" s="4" customFormat="1" x14ac:dyDescent="0.2">
      <c r="A5049" s="94"/>
      <c r="B5049" s="26"/>
      <c r="G5049" s="112"/>
    </row>
    <row r="5050" spans="1:7" s="4" customFormat="1" x14ac:dyDescent="0.2">
      <c r="A5050" s="94"/>
      <c r="B5050" s="26"/>
      <c r="G5050" s="112"/>
    </row>
    <row r="5051" spans="1:7" s="4" customFormat="1" x14ac:dyDescent="0.2">
      <c r="A5051" s="94"/>
      <c r="B5051" s="26"/>
      <c r="G5051" s="112"/>
    </row>
    <row r="5052" spans="1:7" s="4" customFormat="1" x14ac:dyDescent="0.2">
      <c r="A5052" s="94"/>
      <c r="B5052" s="26"/>
      <c r="G5052" s="112"/>
    </row>
    <row r="5053" spans="1:7" s="4" customFormat="1" x14ac:dyDescent="0.2">
      <c r="A5053" s="94"/>
      <c r="B5053" s="26"/>
      <c r="G5053" s="112"/>
    </row>
    <row r="5054" spans="1:7" s="4" customFormat="1" x14ac:dyDescent="0.2">
      <c r="A5054" s="94"/>
      <c r="B5054" s="26"/>
      <c r="G5054" s="112"/>
    </row>
    <row r="5055" spans="1:7" s="4" customFormat="1" x14ac:dyDescent="0.2">
      <c r="A5055" s="94"/>
      <c r="B5055" s="26"/>
      <c r="G5055" s="112"/>
    </row>
    <row r="5056" spans="1:7" s="4" customFormat="1" x14ac:dyDescent="0.2">
      <c r="A5056" s="94"/>
      <c r="B5056" s="26"/>
      <c r="G5056" s="112"/>
    </row>
    <row r="5057" spans="1:7" s="4" customFormat="1" x14ac:dyDescent="0.2">
      <c r="A5057" s="94"/>
      <c r="B5057" s="26"/>
      <c r="G5057" s="112"/>
    </row>
    <row r="5058" spans="1:7" s="4" customFormat="1" x14ac:dyDescent="0.2">
      <c r="A5058" s="94"/>
      <c r="B5058" s="26"/>
      <c r="G5058" s="112"/>
    </row>
    <row r="5059" spans="1:7" s="4" customFormat="1" x14ac:dyDescent="0.2">
      <c r="A5059" s="94"/>
      <c r="B5059" s="26"/>
      <c r="G5059" s="112"/>
    </row>
    <row r="5060" spans="1:7" s="4" customFormat="1" x14ac:dyDescent="0.2">
      <c r="A5060" s="94"/>
      <c r="B5060" s="26"/>
      <c r="G5060" s="112"/>
    </row>
    <row r="5061" spans="1:7" s="4" customFormat="1" x14ac:dyDescent="0.2">
      <c r="A5061" s="94"/>
      <c r="B5061" s="26"/>
      <c r="G5061" s="112"/>
    </row>
    <row r="5062" spans="1:7" s="4" customFormat="1" x14ac:dyDescent="0.2">
      <c r="A5062" s="94"/>
      <c r="B5062" s="26"/>
      <c r="G5062" s="112"/>
    </row>
    <row r="5063" spans="1:7" s="4" customFormat="1" x14ac:dyDescent="0.2">
      <c r="A5063" s="94"/>
      <c r="B5063" s="26"/>
      <c r="G5063" s="112"/>
    </row>
    <row r="5064" spans="1:7" s="4" customFormat="1" x14ac:dyDescent="0.2">
      <c r="A5064" s="94"/>
      <c r="B5064" s="26"/>
      <c r="G5064" s="112"/>
    </row>
    <row r="5065" spans="1:7" s="4" customFormat="1" x14ac:dyDescent="0.2">
      <c r="A5065" s="94"/>
      <c r="B5065" s="26"/>
      <c r="G5065" s="112"/>
    </row>
    <row r="5066" spans="1:7" s="4" customFormat="1" x14ac:dyDescent="0.2">
      <c r="A5066" s="94"/>
      <c r="B5066" s="26"/>
      <c r="G5066" s="112"/>
    </row>
    <row r="5067" spans="1:7" s="4" customFormat="1" x14ac:dyDescent="0.2">
      <c r="A5067" s="94"/>
      <c r="B5067" s="26"/>
      <c r="G5067" s="112"/>
    </row>
    <row r="5068" spans="1:7" s="4" customFormat="1" x14ac:dyDescent="0.2">
      <c r="A5068" s="94"/>
      <c r="B5068" s="26"/>
      <c r="G5068" s="112"/>
    </row>
    <row r="5069" spans="1:7" s="4" customFormat="1" x14ac:dyDescent="0.2">
      <c r="A5069" s="94"/>
      <c r="B5069" s="26"/>
      <c r="G5069" s="112"/>
    </row>
    <row r="5070" spans="1:7" s="4" customFormat="1" x14ac:dyDescent="0.2">
      <c r="A5070" s="94"/>
      <c r="B5070" s="26"/>
      <c r="G5070" s="112"/>
    </row>
    <row r="5071" spans="1:7" s="4" customFormat="1" x14ac:dyDescent="0.2">
      <c r="A5071" s="94"/>
      <c r="B5071" s="26"/>
      <c r="G5071" s="112"/>
    </row>
    <row r="5072" spans="1:7" s="4" customFormat="1" x14ac:dyDescent="0.2">
      <c r="A5072" s="94"/>
      <c r="B5072" s="26"/>
      <c r="G5072" s="112"/>
    </row>
    <row r="5073" spans="1:7" s="4" customFormat="1" x14ac:dyDescent="0.2">
      <c r="A5073" s="94"/>
      <c r="B5073" s="26"/>
      <c r="G5073" s="112"/>
    </row>
    <row r="5074" spans="1:7" s="4" customFormat="1" x14ac:dyDescent="0.2">
      <c r="A5074" s="94"/>
      <c r="B5074" s="26"/>
      <c r="G5074" s="112"/>
    </row>
    <row r="5075" spans="1:7" s="4" customFormat="1" x14ac:dyDescent="0.2">
      <c r="A5075" s="94"/>
      <c r="B5075" s="26"/>
      <c r="G5075" s="112"/>
    </row>
    <row r="5076" spans="1:7" s="4" customFormat="1" x14ac:dyDescent="0.2">
      <c r="A5076" s="94"/>
      <c r="B5076" s="26"/>
      <c r="G5076" s="112"/>
    </row>
    <row r="5077" spans="1:7" s="4" customFormat="1" x14ac:dyDescent="0.2">
      <c r="A5077" s="94"/>
      <c r="B5077" s="26"/>
      <c r="G5077" s="112"/>
    </row>
    <row r="5078" spans="1:7" s="4" customFormat="1" x14ac:dyDescent="0.2">
      <c r="A5078" s="94"/>
      <c r="B5078" s="26"/>
      <c r="G5078" s="112"/>
    </row>
    <row r="5079" spans="1:7" s="4" customFormat="1" x14ac:dyDescent="0.2">
      <c r="A5079" s="94"/>
      <c r="B5079" s="26"/>
      <c r="G5079" s="112"/>
    </row>
    <row r="5080" spans="1:7" s="4" customFormat="1" x14ac:dyDescent="0.2">
      <c r="A5080" s="94"/>
      <c r="B5080" s="26"/>
      <c r="G5080" s="112"/>
    </row>
    <row r="5081" spans="1:7" s="4" customFormat="1" x14ac:dyDescent="0.2">
      <c r="A5081" s="94"/>
      <c r="B5081" s="26"/>
      <c r="G5081" s="112"/>
    </row>
    <row r="5082" spans="1:7" s="4" customFormat="1" x14ac:dyDescent="0.2">
      <c r="A5082" s="94"/>
      <c r="B5082" s="26"/>
      <c r="G5082" s="112"/>
    </row>
    <row r="5083" spans="1:7" s="4" customFormat="1" x14ac:dyDescent="0.2">
      <c r="A5083" s="94"/>
      <c r="B5083" s="26"/>
      <c r="G5083" s="112"/>
    </row>
    <row r="5084" spans="1:7" s="4" customFormat="1" x14ac:dyDescent="0.2">
      <c r="A5084" s="94"/>
      <c r="B5084" s="26"/>
      <c r="G5084" s="112"/>
    </row>
    <row r="5085" spans="1:7" s="4" customFormat="1" x14ac:dyDescent="0.2">
      <c r="A5085" s="94"/>
      <c r="B5085" s="26"/>
      <c r="G5085" s="112"/>
    </row>
    <row r="5086" spans="1:7" s="4" customFormat="1" x14ac:dyDescent="0.2">
      <c r="A5086" s="94"/>
      <c r="B5086" s="26"/>
      <c r="G5086" s="112"/>
    </row>
    <row r="5087" spans="1:7" s="4" customFormat="1" x14ac:dyDescent="0.2">
      <c r="A5087" s="94"/>
      <c r="B5087" s="26"/>
      <c r="G5087" s="112"/>
    </row>
    <row r="5088" spans="1:7" s="4" customFormat="1" x14ac:dyDescent="0.2">
      <c r="A5088" s="94"/>
      <c r="B5088" s="26"/>
      <c r="G5088" s="112"/>
    </row>
    <row r="5089" spans="1:7" s="4" customFormat="1" x14ac:dyDescent="0.2">
      <c r="A5089" s="94"/>
      <c r="B5089" s="26"/>
      <c r="G5089" s="112"/>
    </row>
    <row r="5090" spans="1:7" s="4" customFormat="1" x14ac:dyDescent="0.2">
      <c r="A5090" s="94"/>
      <c r="B5090" s="26"/>
      <c r="G5090" s="112"/>
    </row>
    <row r="5091" spans="1:7" s="4" customFormat="1" x14ac:dyDescent="0.2">
      <c r="A5091" s="94"/>
      <c r="B5091" s="26"/>
      <c r="G5091" s="112"/>
    </row>
    <row r="5092" spans="1:7" s="4" customFormat="1" x14ac:dyDescent="0.2">
      <c r="A5092" s="94"/>
      <c r="B5092" s="26"/>
      <c r="G5092" s="112"/>
    </row>
    <row r="5093" spans="1:7" s="4" customFormat="1" x14ac:dyDescent="0.2">
      <c r="A5093" s="94"/>
      <c r="B5093" s="26"/>
      <c r="G5093" s="112"/>
    </row>
    <row r="5094" spans="1:7" s="4" customFormat="1" x14ac:dyDescent="0.2">
      <c r="A5094" s="94"/>
      <c r="B5094" s="26"/>
      <c r="G5094" s="112"/>
    </row>
    <row r="5095" spans="1:7" s="4" customFormat="1" x14ac:dyDescent="0.2">
      <c r="A5095" s="94"/>
      <c r="B5095" s="26"/>
      <c r="G5095" s="112"/>
    </row>
    <row r="5096" spans="1:7" s="4" customFormat="1" x14ac:dyDescent="0.2">
      <c r="A5096" s="94"/>
      <c r="B5096" s="26"/>
      <c r="G5096" s="112"/>
    </row>
    <row r="5097" spans="1:7" s="4" customFormat="1" x14ac:dyDescent="0.2">
      <c r="A5097" s="94"/>
      <c r="B5097" s="26"/>
      <c r="G5097" s="112"/>
    </row>
    <row r="5098" spans="1:7" s="4" customFormat="1" x14ac:dyDescent="0.2">
      <c r="A5098" s="94"/>
      <c r="B5098" s="26"/>
      <c r="G5098" s="112"/>
    </row>
    <row r="5099" spans="1:7" s="4" customFormat="1" x14ac:dyDescent="0.2">
      <c r="A5099" s="94"/>
      <c r="B5099" s="26"/>
      <c r="G5099" s="112"/>
    </row>
    <row r="5100" spans="1:7" s="4" customFormat="1" x14ac:dyDescent="0.2">
      <c r="A5100" s="94"/>
      <c r="B5100" s="26"/>
      <c r="G5100" s="112"/>
    </row>
    <row r="5101" spans="1:7" s="4" customFormat="1" x14ac:dyDescent="0.2">
      <c r="A5101" s="94"/>
      <c r="B5101" s="26"/>
      <c r="G5101" s="112"/>
    </row>
    <row r="5102" spans="1:7" s="4" customFormat="1" x14ac:dyDescent="0.2">
      <c r="A5102" s="94"/>
      <c r="B5102" s="26"/>
      <c r="G5102" s="112"/>
    </row>
    <row r="5103" spans="1:7" s="4" customFormat="1" x14ac:dyDescent="0.2">
      <c r="A5103" s="94"/>
      <c r="B5103" s="26"/>
      <c r="G5103" s="112"/>
    </row>
    <row r="5104" spans="1:7" s="4" customFormat="1" x14ac:dyDescent="0.2">
      <c r="A5104" s="94"/>
      <c r="B5104" s="26"/>
      <c r="G5104" s="112"/>
    </row>
    <row r="5105" spans="1:7" s="4" customFormat="1" x14ac:dyDescent="0.2">
      <c r="A5105" s="94"/>
      <c r="B5105" s="26"/>
      <c r="G5105" s="112"/>
    </row>
    <row r="5106" spans="1:7" s="4" customFormat="1" x14ac:dyDescent="0.2">
      <c r="A5106" s="94"/>
      <c r="B5106" s="26"/>
      <c r="G5106" s="112"/>
    </row>
    <row r="5107" spans="1:7" s="4" customFormat="1" x14ac:dyDescent="0.2">
      <c r="A5107" s="94"/>
      <c r="B5107" s="26"/>
      <c r="G5107" s="112"/>
    </row>
    <row r="5108" spans="1:7" s="4" customFormat="1" x14ac:dyDescent="0.2">
      <c r="A5108" s="94"/>
      <c r="B5108" s="26"/>
      <c r="G5108" s="112"/>
    </row>
    <row r="5109" spans="1:7" s="4" customFormat="1" x14ac:dyDescent="0.2">
      <c r="A5109" s="94"/>
      <c r="B5109" s="26"/>
      <c r="G5109" s="112"/>
    </row>
    <row r="5110" spans="1:7" s="4" customFormat="1" x14ac:dyDescent="0.2">
      <c r="A5110" s="94"/>
      <c r="B5110" s="26"/>
      <c r="G5110" s="112"/>
    </row>
    <row r="5111" spans="1:7" s="4" customFormat="1" x14ac:dyDescent="0.2">
      <c r="A5111" s="94"/>
      <c r="B5111" s="26"/>
      <c r="G5111" s="112"/>
    </row>
    <row r="5112" spans="1:7" s="4" customFormat="1" x14ac:dyDescent="0.2">
      <c r="A5112" s="94"/>
      <c r="B5112" s="26"/>
      <c r="G5112" s="112"/>
    </row>
    <row r="5113" spans="1:7" s="4" customFormat="1" x14ac:dyDescent="0.2">
      <c r="A5113" s="94"/>
      <c r="B5113" s="26"/>
      <c r="G5113" s="112"/>
    </row>
    <row r="5114" spans="1:7" s="4" customFormat="1" x14ac:dyDescent="0.2">
      <c r="A5114" s="94"/>
      <c r="B5114" s="26"/>
      <c r="G5114" s="112"/>
    </row>
    <row r="5115" spans="1:7" s="4" customFormat="1" x14ac:dyDescent="0.2">
      <c r="A5115" s="94"/>
      <c r="B5115" s="26"/>
      <c r="G5115" s="112"/>
    </row>
    <row r="5116" spans="1:7" s="4" customFormat="1" x14ac:dyDescent="0.2">
      <c r="A5116" s="94"/>
      <c r="B5116" s="26"/>
      <c r="G5116" s="112"/>
    </row>
    <row r="5117" spans="1:7" s="4" customFormat="1" x14ac:dyDescent="0.2">
      <c r="A5117" s="94"/>
      <c r="B5117" s="26"/>
      <c r="G5117" s="112"/>
    </row>
    <row r="5118" spans="1:7" s="4" customFormat="1" x14ac:dyDescent="0.2">
      <c r="A5118" s="94"/>
      <c r="B5118" s="26"/>
      <c r="G5118" s="112"/>
    </row>
    <row r="5119" spans="1:7" s="4" customFormat="1" x14ac:dyDescent="0.2">
      <c r="A5119" s="94"/>
      <c r="B5119" s="26"/>
      <c r="G5119" s="112"/>
    </row>
    <row r="5120" spans="1:7" s="4" customFormat="1" x14ac:dyDescent="0.2">
      <c r="A5120" s="94"/>
      <c r="B5120" s="26"/>
      <c r="G5120" s="112"/>
    </row>
    <row r="5121" spans="1:7" s="4" customFormat="1" x14ac:dyDescent="0.2">
      <c r="A5121" s="94"/>
      <c r="B5121" s="26"/>
      <c r="G5121" s="112"/>
    </row>
    <row r="5122" spans="1:7" s="4" customFormat="1" x14ac:dyDescent="0.2">
      <c r="A5122" s="94"/>
      <c r="B5122" s="26"/>
      <c r="G5122" s="112"/>
    </row>
    <row r="5123" spans="1:7" s="4" customFormat="1" x14ac:dyDescent="0.2">
      <c r="A5123" s="94"/>
      <c r="B5123" s="26"/>
      <c r="G5123" s="112"/>
    </row>
    <row r="5124" spans="1:7" s="4" customFormat="1" x14ac:dyDescent="0.2">
      <c r="A5124" s="94"/>
      <c r="B5124" s="26"/>
      <c r="G5124" s="112"/>
    </row>
    <row r="5125" spans="1:7" s="4" customFormat="1" x14ac:dyDescent="0.2">
      <c r="A5125" s="94"/>
      <c r="B5125" s="26"/>
      <c r="G5125" s="112"/>
    </row>
    <row r="5126" spans="1:7" s="4" customFormat="1" x14ac:dyDescent="0.2">
      <c r="A5126" s="94"/>
      <c r="B5126" s="26"/>
      <c r="G5126" s="112"/>
    </row>
    <row r="5127" spans="1:7" s="4" customFormat="1" x14ac:dyDescent="0.2">
      <c r="A5127" s="94"/>
      <c r="B5127" s="26"/>
      <c r="G5127" s="112"/>
    </row>
    <row r="5128" spans="1:7" s="4" customFormat="1" x14ac:dyDescent="0.2">
      <c r="A5128" s="94"/>
      <c r="B5128" s="26"/>
      <c r="G5128" s="112"/>
    </row>
    <row r="5129" spans="1:7" s="4" customFormat="1" x14ac:dyDescent="0.2">
      <c r="A5129" s="94"/>
      <c r="B5129" s="26"/>
      <c r="G5129" s="112"/>
    </row>
    <row r="5130" spans="1:7" s="4" customFormat="1" x14ac:dyDescent="0.2">
      <c r="A5130" s="94"/>
      <c r="B5130" s="26"/>
      <c r="G5130" s="112"/>
    </row>
    <row r="5131" spans="1:7" s="4" customFormat="1" x14ac:dyDescent="0.2">
      <c r="A5131" s="94"/>
      <c r="B5131" s="26"/>
      <c r="G5131" s="112"/>
    </row>
    <row r="5132" spans="1:7" s="4" customFormat="1" x14ac:dyDescent="0.2">
      <c r="A5132" s="94"/>
      <c r="B5132" s="26"/>
      <c r="G5132" s="112"/>
    </row>
    <row r="5133" spans="1:7" s="4" customFormat="1" x14ac:dyDescent="0.2">
      <c r="A5133" s="94"/>
      <c r="B5133" s="26"/>
      <c r="G5133" s="112"/>
    </row>
    <row r="5134" spans="1:7" s="4" customFormat="1" x14ac:dyDescent="0.2">
      <c r="A5134" s="94"/>
      <c r="B5134" s="26"/>
      <c r="G5134" s="112"/>
    </row>
    <row r="5135" spans="1:7" s="4" customFormat="1" x14ac:dyDescent="0.2">
      <c r="A5135" s="94"/>
      <c r="B5135" s="26"/>
      <c r="G5135" s="112"/>
    </row>
    <row r="5136" spans="1:7" s="4" customFormat="1" x14ac:dyDescent="0.2">
      <c r="A5136" s="94"/>
      <c r="B5136" s="26"/>
      <c r="G5136" s="112"/>
    </row>
    <row r="5137" spans="1:7" s="4" customFormat="1" x14ac:dyDescent="0.2">
      <c r="A5137" s="94"/>
      <c r="B5137" s="26"/>
      <c r="G5137" s="112"/>
    </row>
    <row r="5138" spans="1:7" s="4" customFormat="1" x14ac:dyDescent="0.2">
      <c r="A5138" s="94"/>
      <c r="B5138" s="26"/>
      <c r="G5138" s="112"/>
    </row>
    <row r="5139" spans="1:7" s="4" customFormat="1" x14ac:dyDescent="0.2">
      <c r="A5139" s="94"/>
      <c r="B5139" s="26"/>
      <c r="G5139" s="112"/>
    </row>
    <row r="5140" spans="1:7" s="4" customFormat="1" x14ac:dyDescent="0.2">
      <c r="A5140" s="94"/>
      <c r="B5140" s="26"/>
      <c r="G5140" s="112"/>
    </row>
    <row r="5141" spans="1:7" s="4" customFormat="1" x14ac:dyDescent="0.2">
      <c r="A5141" s="94"/>
      <c r="B5141" s="26"/>
      <c r="G5141" s="112"/>
    </row>
    <row r="5142" spans="1:7" s="4" customFormat="1" x14ac:dyDescent="0.2">
      <c r="A5142" s="94"/>
      <c r="B5142" s="26"/>
      <c r="G5142" s="112"/>
    </row>
    <row r="5143" spans="1:7" s="4" customFormat="1" x14ac:dyDescent="0.2">
      <c r="A5143" s="94"/>
      <c r="B5143" s="26"/>
      <c r="G5143" s="112"/>
    </row>
    <row r="5144" spans="1:7" s="4" customFormat="1" x14ac:dyDescent="0.2">
      <c r="A5144" s="94"/>
      <c r="B5144" s="26"/>
      <c r="G5144" s="112"/>
    </row>
    <row r="5145" spans="1:7" s="4" customFormat="1" x14ac:dyDescent="0.2">
      <c r="A5145" s="94"/>
      <c r="B5145" s="26"/>
      <c r="G5145" s="112"/>
    </row>
    <row r="5146" spans="1:7" s="4" customFormat="1" x14ac:dyDescent="0.2">
      <c r="A5146" s="94"/>
      <c r="B5146" s="26"/>
      <c r="G5146" s="112"/>
    </row>
    <row r="5147" spans="1:7" s="4" customFormat="1" x14ac:dyDescent="0.2">
      <c r="A5147" s="94"/>
      <c r="B5147" s="26"/>
      <c r="G5147" s="112"/>
    </row>
    <row r="5148" spans="1:7" s="4" customFormat="1" x14ac:dyDescent="0.2">
      <c r="A5148" s="94"/>
      <c r="B5148" s="26"/>
      <c r="G5148" s="112"/>
    </row>
    <row r="5149" spans="1:7" s="4" customFormat="1" x14ac:dyDescent="0.2">
      <c r="A5149" s="94"/>
      <c r="B5149" s="26"/>
      <c r="G5149" s="112"/>
    </row>
    <row r="5150" spans="1:7" s="4" customFormat="1" x14ac:dyDescent="0.2">
      <c r="A5150" s="94"/>
      <c r="B5150" s="26"/>
      <c r="G5150" s="112"/>
    </row>
    <row r="5151" spans="1:7" s="4" customFormat="1" x14ac:dyDescent="0.2">
      <c r="A5151" s="94"/>
      <c r="B5151" s="26"/>
      <c r="G5151" s="112"/>
    </row>
    <row r="5152" spans="1:7" s="4" customFormat="1" x14ac:dyDescent="0.2">
      <c r="A5152" s="94"/>
      <c r="B5152" s="26"/>
      <c r="G5152" s="112"/>
    </row>
    <row r="5153" spans="1:7" s="4" customFormat="1" x14ac:dyDescent="0.2">
      <c r="A5153" s="94"/>
      <c r="B5153" s="26"/>
      <c r="G5153" s="112"/>
    </row>
    <row r="5154" spans="1:7" s="4" customFormat="1" x14ac:dyDescent="0.2">
      <c r="A5154" s="94"/>
      <c r="B5154" s="26"/>
      <c r="G5154" s="112"/>
    </row>
    <row r="5155" spans="1:7" s="4" customFormat="1" x14ac:dyDescent="0.2">
      <c r="A5155" s="94"/>
      <c r="B5155" s="26"/>
      <c r="G5155" s="112"/>
    </row>
    <row r="5156" spans="1:7" s="4" customFormat="1" x14ac:dyDescent="0.2">
      <c r="A5156" s="94"/>
      <c r="B5156" s="26"/>
      <c r="G5156" s="112"/>
    </row>
    <row r="5157" spans="1:7" s="4" customFormat="1" x14ac:dyDescent="0.2">
      <c r="A5157" s="94"/>
      <c r="B5157" s="26"/>
      <c r="G5157" s="112"/>
    </row>
    <row r="5158" spans="1:7" s="4" customFormat="1" x14ac:dyDescent="0.2">
      <c r="A5158" s="94"/>
      <c r="B5158" s="26"/>
      <c r="G5158" s="112"/>
    </row>
    <row r="5159" spans="1:7" s="4" customFormat="1" x14ac:dyDescent="0.2">
      <c r="A5159" s="94"/>
      <c r="B5159" s="26"/>
      <c r="G5159" s="112"/>
    </row>
    <row r="5160" spans="1:7" s="4" customFormat="1" x14ac:dyDescent="0.2">
      <c r="A5160" s="94"/>
      <c r="B5160" s="26"/>
      <c r="G5160" s="112"/>
    </row>
    <row r="5161" spans="1:7" s="4" customFormat="1" x14ac:dyDescent="0.2">
      <c r="A5161" s="94"/>
      <c r="B5161" s="26"/>
      <c r="G5161" s="112"/>
    </row>
    <row r="5162" spans="1:7" s="4" customFormat="1" x14ac:dyDescent="0.2">
      <c r="A5162" s="94"/>
      <c r="B5162" s="26"/>
      <c r="G5162" s="112"/>
    </row>
    <row r="5163" spans="1:7" s="4" customFormat="1" x14ac:dyDescent="0.2">
      <c r="A5163" s="94"/>
      <c r="B5163" s="26"/>
      <c r="G5163" s="112"/>
    </row>
    <row r="5164" spans="1:7" s="4" customFormat="1" x14ac:dyDescent="0.2">
      <c r="A5164" s="94"/>
      <c r="B5164" s="26"/>
      <c r="G5164" s="112"/>
    </row>
    <row r="5165" spans="1:7" s="4" customFormat="1" x14ac:dyDescent="0.2">
      <c r="A5165" s="94"/>
      <c r="B5165" s="26"/>
      <c r="G5165" s="112"/>
    </row>
    <row r="5166" spans="1:7" s="4" customFormat="1" x14ac:dyDescent="0.2">
      <c r="A5166" s="94"/>
      <c r="B5166" s="26"/>
      <c r="G5166" s="112"/>
    </row>
    <row r="5167" spans="1:7" s="4" customFormat="1" x14ac:dyDescent="0.2">
      <c r="A5167" s="94"/>
      <c r="B5167" s="26"/>
      <c r="G5167" s="112"/>
    </row>
    <row r="5168" spans="1:7" s="4" customFormat="1" x14ac:dyDescent="0.2">
      <c r="A5168" s="94"/>
      <c r="B5168" s="26"/>
      <c r="G5168" s="112"/>
    </row>
    <row r="5169" spans="1:7" s="4" customFormat="1" x14ac:dyDescent="0.2">
      <c r="A5169" s="94"/>
      <c r="B5169" s="26"/>
      <c r="G5169" s="112"/>
    </row>
    <row r="5170" spans="1:7" s="4" customFormat="1" x14ac:dyDescent="0.2">
      <c r="A5170" s="94"/>
      <c r="B5170" s="26"/>
      <c r="G5170" s="112"/>
    </row>
    <row r="5171" spans="1:7" s="4" customFormat="1" x14ac:dyDescent="0.2">
      <c r="A5171" s="94"/>
      <c r="B5171" s="26"/>
      <c r="G5171" s="112"/>
    </row>
    <row r="5172" spans="1:7" s="4" customFormat="1" x14ac:dyDescent="0.2">
      <c r="A5172" s="94"/>
      <c r="B5172" s="26"/>
      <c r="G5172" s="112"/>
    </row>
    <row r="5173" spans="1:7" s="4" customFormat="1" x14ac:dyDescent="0.2">
      <c r="A5173" s="94"/>
      <c r="B5173" s="26"/>
      <c r="G5173" s="112"/>
    </row>
    <row r="5174" spans="1:7" s="4" customFormat="1" x14ac:dyDescent="0.2">
      <c r="A5174" s="94"/>
      <c r="B5174" s="26"/>
      <c r="G5174" s="112"/>
    </row>
    <row r="5175" spans="1:7" s="4" customFormat="1" x14ac:dyDescent="0.2">
      <c r="A5175" s="94"/>
      <c r="B5175" s="26"/>
      <c r="G5175" s="112"/>
    </row>
    <row r="5176" spans="1:7" s="4" customFormat="1" x14ac:dyDescent="0.2">
      <c r="A5176" s="94"/>
      <c r="B5176" s="26"/>
      <c r="G5176" s="112"/>
    </row>
    <row r="5177" spans="1:7" s="4" customFormat="1" x14ac:dyDescent="0.2">
      <c r="A5177" s="94"/>
      <c r="B5177" s="26"/>
      <c r="G5177" s="112"/>
    </row>
    <row r="5178" spans="1:7" s="4" customFormat="1" x14ac:dyDescent="0.2">
      <c r="A5178" s="94"/>
      <c r="B5178" s="26"/>
      <c r="G5178" s="112"/>
    </row>
    <row r="5179" spans="1:7" s="4" customFormat="1" x14ac:dyDescent="0.2">
      <c r="A5179" s="94"/>
      <c r="B5179" s="26"/>
      <c r="G5179" s="112"/>
    </row>
    <row r="5180" spans="1:7" s="4" customFormat="1" x14ac:dyDescent="0.2">
      <c r="A5180" s="94"/>
      <c r="B5180" s="26"/>
      <c r="G5180" s="112"/>
    </row>
    <row r="5181" spans="1:7" s="4" customFormat="1" x14ac:dyDescent="0.2">
      <c r="A5181" s="94"/>
      <c r="B5181" s="26"/>
      <c r="G5181" s="112"/>
    </row>
    <row r="5182" spans="1:7" s="4" customFormat="1" x14ac:dyDescent="0.2">
      <c r="A5182" s="94"/>
      <c r="B5182" s="26"/>
      <c r="G5182" s="112"/>
    </row>
    <row r="5183" spans="1:7" s="4" customFormat="1" x14ac:dyDescent="0.2">
      <c r="A5183" s="94"/>
      <c r="B5183" s="26"/>
      <c r="G5183" s="112"/>
    </row>
    <row r="5184" spans="1:7" s="4" customFormat="1" x14ac:dyDescent="0.2">
      <c r="A5184" s="94"/>
      <c r="B5184" s="26"/>
      <c r="G5184" s="112"/>
    </row>
    <row r="5185" spans="1:7" s="4" customFormat="1" x14ac:dyDescent="0.2">
      <c r="A5185" s="94"/>
      <c r="B5185" s="26"/>
      <c r="G5185" s="112"/>
    </row>
    <row r="5186" spans="1:7" s="4" customFormat="1" x14ac:dyDescent="0.2">
      <c r="A5186" s="94"/>
      <c r="B5186" s="26"/>
      <c r="G5186" s="112"/>
    </row>
    <row r="5187" spans="1:7" s="4" customFormat="1" x14ac:dyDescent="0.2">
      <c r="A5187" s="94"/>
      <c r="B5187" s="26"/>
      <c r="G5187" s="112"/>
    </row>
    <row r="5188" spans="1:7" s="4" customFormat="1" x14ac:dyDescent="0.2">
      <c r="A5188" s="94"/>
      <c r="B5188" s="26"/>
      <c r="G5188" s="112"/>
    </row>
    <row r="5189" spans="1:7" s="4" customFormat="1" x14ac:dyDescent="0.2">
      <c r="A5189" s="94"/>
      <c r="B5189" s="26"/>
      <c r="G5189" s="112"/>
    </row>
    <row r="5190" spans="1:7" s="4" customFormat="1" x14ac:dyDescent="0.2">
      <c r="A5190" s="94"/>
      <c r="B5190" s="26"/>
      <c r="G5190" s="112"/>
    </row>
    <row r="5191" spans="1:7" s="4" customFormat="1" x14ac:dyDescent="0.2">
      <c r="A5191" s="94"/>
      <c r="B5191" s="26"/>
      <c r="G5191" s="112"/>
    </row>
    <row r="5192" spans="1:7" s="4" customFormat="1" x14ac:dyDescent="0.2">
      <c r="A5192" s="94"/>
      <c r="B5192" s="26"/>
      <c r="G5192" s="112"/>
    </row>
    <row r="5193" spans="1:7" s="4" customFormat="1" x14ac:dyDescent="0.2">
      <c r="A5193" s="94"/>
      <c r="B5193" s="26"/>
      <c r="G5193" s="112"/>
    </row>
    <row r="5194" spans="1:7" s="4" customFormat="1" x14ac:dyDescent="0.2">
      <c r="A5194" s="94"/>
      <c r="B5194" s="26"/>
      <c r="G5194" s="112"/>
    </row>
    <row r="5195" spans="1:7" s="4" customFormat="1" x14ac:dyDescent="0.2">
      <c r="A5195" s="94"/>
      <c r="B5195" s="26"/>
      <c r="G5195" s="112"/>
    </row>
    <row r="5196" spans="1:7" s="4" customFormat="1" x14ac:dyDescent="0.2">
      <c r="A5196" s="94"/>
      <c r="B5196" s="26"/>
      <c r="G5196" s="112"/>
    </row>
    <row r="5197" spans="1:7" s="4" customFormat="1" x14ac:dyDescent="0.2">
      <c r="A5197" s="94"/>
      <c r="B5197" s="26"/>
      <c r="G5197" s="112"/>
    </row>
    <row r="5198" spans="1:7" s="4" customFormat="1" x14ac:dyDescent="0.2">
      <c r="A5198" s="94"/>
      <c r="B5198" s="26"/>
      <c r="G5198" s="112"/>
    </row>
    <row r="5199" spans="1:7" s="4" customFormat="1" x14ac:dyDescent="0.2">
      <c r="A5199" s="94"/>
      <c r="B5199" s="26"/>
      <c r="G5199" s="112"/>
    </row>
    <row r="5200" spans="1:7" s="4" customFormat="1" x14ac:dyDescent="0.2">
      <c r="A5200" s="94"/>
      <c r="B5200" s="26"/>
      <c r="G5200" s="112"/>
    </row>
    <row r="5201" spans="1:7" s="4" customFormat="1" x14ac:dyDescent="0.2">
      <c r="A5201" s="94"/>
      <c r="B5201" s="26"/>
      <c r="G5201" s="112"/>
    </row>
    <row r="5202" spans="1:7" s="4" customFormat="1" x14ac:dyDescent="0.2">
      <c r="A5202" s="94"/>
      <c r="B5202" s="26"/>
      <c r="G5202" s="112"/>
    </row>
    <row r="5203" spans="1:7" s="4" customFormat="1" x14ac:dyDescent="0.2">
      <c r="A5203" s="94"/>
      <c r="B5203" s="26"/>
      <c r="G5203" s="112"/>
    </row>
    <row r="5204" spans="1:7" s="4" customFormat="1" x14ac:dyDescent="0.2">
      <c r="A5204" s="94"/>
      <c r="B5204" s="26"/>
      <c r="G5204" s="112"/>
    </row>
    <row r="5205" spans="1:7" s="4" customFormat="1" x14ac:dyDescent="0.2">
      <c r="A5205" s="94"/>
      <c r="B5205" s="26"/>
      <c r="G5205" s="112"/>
    </row>
    <row r="5206" spans="1:7" s="4" customFormat="1" x14ac:dyDescent="0.2">
      <c r="A5206" s="94"/>
      <c r="B5206" s="26"/>
      <c r="G5206" s="112"/>
    </row>
    <row r="5207" spans="1:7" s="4" customFormat="1" x14ac:dyDescent="0.2">
      <c r="A5207" s="94"/>
      <c r="B5207" s="26"/>
      <c r="G5207" s="112"/>
    </row>
    <row r="5208" spans="1:7" s="4" customFormat="1" x14ac:dyDescent="0.2">
      <c r="A5208" s="94"/>
      <c r="B5208" s="26"/>
      <c r="G5208" s="112"/>
    </row>
    <row r="5209" spans="1:7" s="4" customFormat="1" x14ac:dyDescent="0.2">
      <c r="A5209" s="94"/>
      <c r="B5209" s="26"/>
      <c r="G5209" s="112"/>
    </row>
    <row r="5210" spans="1:7" s="4" customFormat="1" x14ac:dyDescent="0.2">
      <c r="A5210" s="94"/>
      <c r="B5210" s="26"/>
      <c r="G5210" s="112"/>
    </row>
    <row r="5211" spans="1:7" s="4" customFormat="1" x14ac:dyDescent="0.2">
      <c r="A5211" s="94"/>
      <c r="B5211" s="26"/>
      <c r="G5211" s="112"/>
    </row>
    <row r="5212" spans="1:7" s="4" customFormat="1" x14ac:dyDescent="0.2">
      <c r="A5212" s="94"/>
      <c r="B5212" s="26"/>
      <c r="G5212" s="112"/>
    </row>
    <row r="5213" spans="1:7" s="4" customFormat="1" x14ac:dyDescent="0.2">
      <c r="A5213" s="94"/>
      <c r="B5213" s="26"/>
      <c r="G5213" s="112"/>
    </row>
    <row r="5214" spans="1:7" s="4" customFormat="1" x14ac:dyDescent="0.2">
      <c r="A5214" s="94"/>
      <c r="B5214" s="26"/>
      <c r="G5214" s="112"/>
    </row>
    <row r="5215" spans="1:7" s="4" customFormat="1" x14ac:dyDescent="0.2">
      <c r="A5215" s="94"/>
      <c r="B5215" s="26"/>
      <c r="G5215" s="112"/>
    </row>
    <row r="5216" spans="1:7" s="4" customFormat="1" x14ac:dyDescent="0.2">
      <c r="A5216" s="94"/>
      <c r="B5216" s="26"/>
      <c r="G5216" s="112"/>
    </row>
    <row r="5217" spans="1:7" s="4" customFormat="1" x14ac:dyDescent="0.2">
      <c r="A5217" s="94"/>
      <c r="B5217" s="26"/>
      <c r="G5217" s="112"/>
    </row>
    <row r="5218" spans="1:7" s="4" customFormat="1" x14ac:dyDescent="0.2">
      <c r="A5218" s="94"/>
      <c r="B5218" s="26"/>
      <c r="G5218" s="112"/>
    </row>
    <row r="5219" spans="1:7" s="4" customFormat="1" x14ac:dyDescent="0.2">
      <c r="A5219" s="94"/>
      <c r="B5219" s="26"/>
      <c r="G5219" s="112"/>
    </row>
    <row r="5220" spans="1:7" s="4" customFormat="1" x14ac:dyDescent="0.2">
      <c r="A5220" s="94"/>
      <c r="B5220" s="26"/>
      <c r="G5220" s="112"/>
    </row>
    <row r="5221" spans="1:7" s="4" customFormat="1" x14ac:dyDescent="0.2">
      <c r="A5221" s="94"/>
      <c r="B5221" s="26"/>
      <c r="G5221" s="112"/>
    </row>
    <row r="5222" spans="1:7" s="4" customFormat="1" x14ac:dyDescent="0.2">
      <c r="A5222" s="94"/>
      <c r="B5222" s="26"/>
      <c r="G5222" s="112"/>
    </row>
    <row r="5223" spans="1:7" s="4" customFormat="1" x14ac:dyDescent="0.2">
      <c r="A5223" s="94"/>
      <c r="B5223" s="26"/>
      <c r="G5223" s="112"/>
    </row>
    <row r="5224" spans="1:7" s="4" customFormat="1" x14ac:dyDescent="0.2">
      <c r="A5224" s="94"/>
      <c r="B5224" s="26"/>
      <c r="G5224" s="112"/>
    </row>
    <row r="5225" spans="1:7" s="4" customFormat="1" x14ac:dyDescent="0.2">
      <c r="A5225" s="94"/>
      <c r="B5225" s="26"/>
      <c r="G5225" s="112"/>
    </row>
    <row r="5226" spans="1:7" s="4" customFormat="1" x14ac:dyDescent="0.2">
      <c r="A5226" s="94"/>
      <c r="B5226" s="26"/>
      <c r="G5226" s="112"/>
    </row>
    <row r="5227" spans="1:7" s="4" customFormat="1" x14ac:dyDescent="0.2">
      <c r="A5227" s="94"/>
      <c r="B5227" s="26"/>
      <c r="G5227" s="112"/>
    </row>
    <row r="5228" spans="1:7" s="4" customFormat="1" x14ac:dyDescent="0.2">
      <c r="A5228" s="94"/>
      <c r="B5228" s="26"/>
      <c r="G5228" s="112"/>
    </row>
    <row r="5229" spans="1:7" s="4" customFormat="1" x14ac:dyDescent="0.2">
      <c r="A5229" s="94"/>
      <c r="B5229" s="26"/>
      <c r="G5229" s="112"/>
    </row>
    <row r="5230" spans="1:7" s="4" customFormat="1" x14ac:dyDescent="0.2">
      <c r="A5230" s="94"/>
      <c r="B5230" s="26"/>
      <c r="G5230" s="112"/>
    </row>
    <row r="5231" spans="1:7" s="4" customFormat="1" x14ac:dyDescent="0.2">
      <c r="A5231" s="94"/>
      <c r="B5231" s="26"/>
      <c r="G5231" s="112"/>
    </row>
    <row r="5232" spans="1:7" s="4" customFormat="1" x14ac:dyDescent="0.2">
      <c r="A5232" s="94"/>
      <c r="B5232" s="26"/>
      <c r="G5232" s="112"/>
    </row>
    <row r="5233" spans="1:7" s="4" customFormat="1" x14ac:dyDescent="0.2">
      <c r="A5233" s="94"/>
      <c r="B5233" s="26"/>
      <c r="G5233" s="112"/>
    </row>
    <row r="5234" spans="1:7" s="4" customFormat="1" x14ac:dyDescent="0.2">
      <c r="A5234" s="94"/>
      <c r="B5234" s="26"/>
      <c r="G5234" s="112"/>
    </row>
    <row r="5235" spans="1:7" s="4" customFormat="1" x14ac:dyDescent="0.2">
      <c r="A5235" s="94"/>
      <c r="B5235" s="26"/>
      <c r="G5235" s="112"/>
    </row>
    <row r="5236" spans="1:7" s="4" customFormat="1" x14ac:dyDescent="0.2">
      <c r="A5236" s="94"/>
      <c r="B5236" s="26"/>
      <c r="G5236" s="112"/>
    </row>
    <row r="5237" spans="1:7" s="4" customFormat="1" x14ac:dyDescent="0.2">
      <c r="A5237" s="94"/>
      <c r="B5237" s="26"/>
      <c r="G5237" s="112"/>
    </row>
    <row r="5238" spans="1:7" s="4" customFormat="1" x14ac:dyDescent="0.2">
      <c r="A5238" s="94"/>
      <c r="B5238" s="26"/>
      <c r="G5238" s="112"/>
    </row>
    <row r="5239" spans="1:7" s="4" customFormat="1" x14ac:dyDescent="0.2">
      <c r="A5239" s="94"/>
      <c r="B5239" s="26"/>
      <c r="G5239" s="112"/>
    </row>
    <row r="5240" spans="1:7" s="4" customFormat="1" x14ac:dyDescent="0.2">
      <c r="A5240" s="94"/>
      <c r="B5240" s="26"/>
      <c r="G5240" s="112"/>
    </row>
    <row r="5241" spans="1:7" s="4" customFormat="1" x14ac:dyDescent="0.2">
      <c r="A5241" s="94"/>
      <c r="B5241" s="26"/>
      <c r="G5241" s="112"/>
    </row>
    <row r="5242" spans="1:7" s="4" customFormat="1" x14ac:dyDescent="0.2">
      <c r="A5242" s="94"/>
      <c r="B5242" s="26"/>
      <c r="G5242" s="112"/>
    </row>
    <row r="5243" spans="1:7" s="4" customFormat="1" x14ac:dyDescent="0.2">
      <c r="A5243" s="94"/>
      <c r="B5243" s="26"/>
      <c r="G5243" s="112"/>
    </row>
    <row r="5244" spans="1:7" s="4" customFormat="1" x14ac:dyDescent="0.2">
      <c r="A5244" s="94"/>
      <c r="B5244" s="26"/>
      <c r="G5244" s="112"/>
    </row>
    <row r="5245" spans="1:7" s="4" customFormat="1" x14ac:dyDescent="0.2">
      <c r="A5245" s="94"/>
      <c r="B5245" s="26"/>
      <c r="G5245" s="112"/>
    </row>
    <row r="5246" spans="1:7" s="4" customFormat="1" x14ac:dyDescent="0.2">
      <c r="A5246" s="94"/>
      <c r="B5246" s="26"/>
      <c r="G5246" s="112"/>
    </row>
    <row r="5247" spans="1:7" s="4" customFormat="1" x14ac:dyDescent="0.2">
      <c r="A5247" s="94"/>
      <c r="B5247" s="26"/>
      <c r="G5247" s="112"/>
    </row>
    <row r="5248" spans="1:7" s="4" customFormat="1" x14ac:dyDescent="0.2">
      <c r="A5248" s="94"/>
      <c r="B5248" s="26"/>
      <c r="G5248" s="112"/>
    </row>
    <row r="5249" spans="1:7" s="4" customFormat="1" x14ac:dyDescent="0.2">
      <c r="A5249" s="94"/>
      <c r="B5249" s="26"/>
      <c r="G5249" s="112"/>
    </row>
    <row r="5250" spans="1:7" s="4" customFormat="1" x14ac:dyDescent="0.2">
      <c r="A5250" s="94"/>
      <c r="B5250" s="26"/>
      <c r="G5250" s="112"/>
    </row>
    <row r="5251" spans="1:7" s="4" customFormat="1" x14ac:dyDescent="0.2">
      <c r="A5251" s="94"/>
      <c r="B5251" s="26"/>
      <c r="G5251" s="112"/>
    </row>
    <row r="5252" spans="1:7" s="4" customFormat="1" x14ac:dyDescent="0.2">
      <c r="A5252" s="94"/>
      <c r="B5252" s="26"/>
      <c r="G5252" s="112"/>
    </row>
    <row r="5253" spans="1:7" s="4" customFormat="1" x14ac:dyDescent="0.2">
      <c r="A5253" s="94"/>
      <c r="B5253" s="26"/>
      <c r="G5253" s="112"/>
    </row>
    <row r="5254" spans="1:7" s="4" customFormat="1" x14ac:dyDescent="0.2">
      <c r="A5254" s="94"/>
      <c r="B5254" s="26"/>
      <c r="G5254" s="112"/>
    </row>
    <row r="5255" spans="1:7" s="4" customFormat="1" x14ac:dyDescent="0.2">
      <c r="A5255" s="94"/>
      <c r="B5255" s="26"/>
      <c r="G5255" s="112"/>
    </row>
    <row r="5256" spans="1:7" s="4" customFormat="1" x14ac:dyDescent="0.2">
      <c r="A5256" s="94"/>
      <c r="B5256" s="26"/>
      <c r="G5256" s="112"/>
    </row>
    <row r="5257" spans="1:7" s="4" customFormat="1" x14ac:dyDescent="0.2">
      <c r="A5257" s="94"/>
      <c r="B5257" s="26"/>
      <c r="G5257" s="112"/>
    </row>
    <row r="5258" spans="1:7" s="4" customFormat="1" x14ac:dyDescent="0.2">
      <c r="A5258" s="94"/>
      <c r="B5258" s="26"/>
      <c r="G5258" s="112"/>
    </row>
    <row r="5259" spans="1:7" s="4" customFormat="1" x14ac:dyDescent="0.2">
      <c r="A5259" s="94"/>
      <c r="B5259" s="26"/>
      <c r="G5259" s="112"/>
    </row>
    <row r="5260" spans="1:7" s="4" customFormat="1" x14ac:dyDescent="0.2">
      <c r="A5260" s="94"/>
      <c r="B5260" s="26"/>
      <c r="G5260" s="112"/>
    </row>
    <row r="5261" spans="1:7" s="4" customFormat="1" x14ac:dyDescent="0.2">
      <c r="A5261" s="94"/>
      <c r="B5261" s="26"/>
      <c r="G5261" s="112"/>
    </row>
    <row r="5262" spans="1:7" s="4" customFormat="1" x14ac:dyDescent="0.2">
      <c r="A5262" s="94"/>
      <c r="B5262" s="26"/>
      <c r="G5262" s="112"/>
    </row>
    <row r="5263" spans="1:7" s="4" customFormat="1" x14ac:dyDescent="0.2">
      <c r="A5263" s="94"/>
      <c r="B5263" s="26"/>
      <c r="G5263" s="112"/>
    </row>
    <row r="5264" spans="1:7" s="4" customFormat="1" x14ac:dyDescent="0.2">
      <c r="A5264" s="94"/>
      <c r="B5264" s="26"/>
      <c r="G5264" s="112"/>
    </row>
    <row r="5265" spans="1:7" s="4" customFormat="1" x14ac:dyDescent="0.2">
      <c r="A5265" s="94"/>
      <c r="B5265" s="26"/>
      <c r="G5265" s="112"/>
    </row>
    <row r="5266" spans="1:7" s="4" customFormat="1" x14ac:dyDescent="0.2">
      <c r="A5266" s="94"/>
      <c r="B5266" s="26"/>
      <c r="G5266" s="112"/>
    </row>
    <row r="5267" spans="1:7" s="4" customFormat="1" x14ac:dyDescent="0.2">
      <c r="A5267" s="94"/>
      <c r="B5267" s="26"/>
      <c r="G5267" s="112"/>
    </row>
    <row r="5268" spans="1:7" s="4" customFormat="1" x14ac:dyDescent="0.2">
      <c r="A5268" s="94"/>
      <c r="B5268" s="26"/>
      <c r="G5268" s="112"/>
    </row>
    <row r="5269" spans="1:7" s="4" customFormat="1" x14ac:dyDescent="0.2">
      <c r="A5269" s="94"/>
      <c r="B5269" s="26"/>
      <c r="G5269" s="112"/>
    </row>
    <row r="5270" spans="1:7" s="4" customFormat="1" x14ac:dyDescent="0.2">
      <c r="A5270" s="94"/>
      <c r="B5270" s="26"/>
      <c r="G5270" s="112"/>
    </row>
    <row r="5271" spans="1:7" s="4" customFormat="1" x14ac:dyDescent="0.2">
      <c r="A5271" s="94"/>
      <c r="B5271" s="26"/>
      <c r="G5271" s="112"/>
    </row>
    <row r="5272" spans="1:7" s="4" customFormat="1" x14ac:dyDescent="0.2">
      <c r="A5272" s="94"/>
      <c r="B5272" s="26"/>
      <c r="G5272" s="112"/>
    </row>
    <row r="5273" spans="1:7" s="4" customFormat="1" x14ac:dyDescent="0.2">
      <c r="A5273" s="94"/>
      <c r="B5273" s="26"/>
      <c r="G5273" s="112"/>
    </row>
    <row r="5274" spans="1:7" s="4" customFormat="1" x14ac:dyDescent="0.2">
      <c r="A5274" s="94"/>
      <c r="B5274" s="26"/>
      <c r="G5274" s="112"/>
    </row>
    <row r="5275" spans="1:7" s="4" customFormat="1" x14ac:dyDescent="0.2">
      <c r="A5275" s="94"/>
      <c r="B5275" s="26"/>
      <c r="G5275" s="112"/>
    </row>
    <row r="5276" spans="1:7" s="4" customFormat="1" x14ac:dyDescent="0.2">
      <c r="A5276" s="94"/>
      <c r="B5276" s="26"/>
      <c r="G5276" s="112"/>
    </row>
    <row r="5277" spans="1:7" s="4" customFormat="1" x14ac:dyDescent="0.2">
      <c r="A5277" s="94"/>
      <c r="B5277" s="26"/>
      <c r="G5277" s="112"/>
    </row>
    <row r="5278" spans="1:7" s="4" customFormat="1" x14ac:dyDescent="0.2">
      <c r="A5278" s="94"/>
      <c r="B5278" s="26"/>
      <c r="G5278" s="112"/>
    </row>
    <row r="5279" spans="1:7" s="4" customFormat="1" x14ac:dyDescent="0.2">
      <c r="A5279" s="94"/>
      <c r="B5279" s="26"/>
      <c r="G5279" s="112"/>
    </row>
    <row r="5280" spans="1:7" s="4" customFormat="1" x14ac:dyDescent="0.2">
      <c r="A5280" s="94"/>
      <c r="B5280" s="26"/>
      <c r="G5280" s="112"/>
    </row>
    <row r="5281" spans="1:7" s="4" customFormat="1" x14ac:dyDescent="0.2">
      <c r="A5281" s="94"/>
      <c r="B5281" s="26"/>
      <c r="G5281" s="112"/>
    </row>
    <row r="5282" spans="1:7" s="4" customFormat="1" x14ac:dyDescent="0.2">
      <c r="A5282" s="94"/>
      <c r="B5282" s="26"/>
      <c r="G5282" s="112"/>
    </row>
    <row r="5283" spans="1:7" s="4" customFormat="1" x14ac:dyDescent="0.2">
      <c r="A5283" s="94"/>
      <c r="B5283" s="26"/>
      <c r="G5283" s="112"/>
    </row>
    <row r="5284" spans="1:7" s="4" customFormat="1" x14ac:dyDescent="0.2">
      <c r="A5284" s="94"/>
      <c r="B5284" s="26"/>
      <c r="G5284" s="112"/>
    </row>
    <row r="5285" spans="1:7" s="4" customFormat="1" x14ac:dyDescent="0.2">
      <c r="A5285" s="94"/>
      <c r="B5285" s="26"/>
      <c r="G5285" s="112"/>
    </row>
    <row r="5286" spans="1:7" s="4" customFormat="1" x14ac:dyDescent="0.2">
      <c r="A5286" s="94"/>
      <c r="B5286" s="26"/>
      <c r="G5286" s="112"/>
    </row>
    <row r="5287" spans="1:7" s="4" customFormat="1" x14ac:dyDescent="0.2">
      <c r="A5287" s="94"/>
      <c r="B5287" s="26"/>
      <c r="G5287" s="112"/>
    </row>
    <row r="5288" spans="1:7" s="4" customFormat="1" x14ac:dyDescent="0.2">
      <c r="A5288" s="94"/>
      <c r="B5288" s="26"/>
      <c r="G5288" s="112"/>
    </row>
    <row r="5289" spans="1:7" s="4" customFormat="1" x14ac:dyDescent="0.2">
      <c r="A5289" s="94"/>
      <c r="B5289" s="26"/>
      <c r="G5289" s="112"/>
    </row>
    <row r="5290" spans="1:7" s="4" customFormat="1" x14ac:dyDescent="0.2">
      <c r="A5290" s="94"/>
      <c r="B5290" s="26"/>
      <c r="G5290" s="112"/>
    </row>
    <row r="5291" spans="1:7" s="4" customFormat="1" x14ac:dyDescent="0.2">
      <c r="A5291" s="94"/>
      <c r="B5291" s="26"/>
      <c r="G5291" s="112"/>
    </row>
    <row r="5292" spans="1:7" s="4" customFormat="1" x14ac:dyDescent="0.2">
      <c r="A5292" s="94"/>
      <c r="B5292" s="26"/>
      <c r="G5292" s="112"/>
    </row>
    <row r="5293" spans="1:7" s="4" customFormat="1" x14ac:dyDescent="0.2">
      <c r="A5293" s="94"/>
      <c r="B5293" s="26"/>
      <c r="G5293" s="112"/>
    </row>
    <row r="5294" spans="1:7" s="4" customFormat="1" x14ac:dyDescent="0.2">
      <c r="A5294" s="94"/>
      <c r="B5294" s="26"/>
      <c r="G5294" s="112"/>
    </row>
    <row r="5295" spans="1:7" s="4" customFormat="1" x14ac:dyDescent="0.2">
      <c r="A5295" s="94"/>
      <c r="B5295" s="26"/>
      <c r="G5295" s="112"/>
    </row>
    <row r="5296" spans="1:7" s="4" customFormat="1" x14ac:dyDescent="0.2">
      <c r="A5296" s="94"/>
      <c r="B5296" s="26"/>
      <c r="G5296" s="112"/>
    </row>
    <row r="5297" spans="1:7" s="4" customFormat="1" x14ac:dyDescent="0.2">
      <c r="A5297" s="94"/>
      <c r="B5297" s="26"/>
      <c r="G5297" s="112"/>
    </row>
    <row r="5298" spans="1:7" s="4" customFormat="1" x14ac:dyDescent="0.2">
      <c r="A5298" s="94"/>
      <c r="B5298" s="26"/>
      <c r="G5298" s="112"/>
    </row>
    <row r="5299" spans="1:7" s="4" customFormat="1" x14ac:dyDescent="0.2">
      <c r="A5299" s="94"/>
      <c r="B5299" s="26"/>
      <c r="G5299" s="112"/>
    </row>
    <row r="5300" spans="1:7" s="4" customFormat="1" x14ac:dyDescent="0.2">
      <c r="A5300" s="94"/>
      <c r="B5300" s="26"/>
      <c r="G5300" s="112"/>
    </row>
    <row r="5301" spans="1:7" s="4" customFormat="1" x14ac:dyDescent="0.2">
      <c r="A5301" s="94"/>
      <c r="B5301" s="26"/>
      <c r="G5301" s="112"/>
    </row>
    <row r="5302" spans="1:7" s="4" customFormat="1" x14ac:dyDescent="0.2">
      <c r="A5302" s="94"/>
      <c r="B5302" s="26"/>
      <c r="G5302" s="112"/>
    </row>
    <row r="5303" spans="1:7" s="4" customFormat="1" x14ac:dyDescent="0.2">
      <c r="A5303" s="94"/>
      <c r="B5303" s="26"/>
      <c r="G5303" s="112"/>
    </row>
    <row r="5304" spans="1:7" s="4" customFormat="1" x14ac:dyDescent="0.2">
      <c r="A5304" s="94"/>
      <c r="B5304" s="26"/>
      <c r="G5304" s="112"/>
    </row>
    <row r="5305" spans="1:7" s="4" customFormat="1" x14ac:dyDescent="0.2">
      <c r="A5305" s="94"/>
      <c r="B5305" s="26"/>
      <c r="G5305" s="112"/>
    </row>
    <row r="5306" spans="1:7" s="4" customFormat="1" x14ac:dyDescent="0.2">
      <c r="A5306" s="94"/>
      <c r="B5306" s="26"/>
      <c r="G5306" s="112"/>
    </row>
    <row r="5307" spans="1:7" s="4" customFormat="1" x14ac:dyDescent="0.2">
      <c r="A5307" s="94"/>
      <c r="B5307" s="26"/>
      <c r="G5307" s="112"/>
    </row>
    <row r="5308" spans="1:7" s="4" customFormat="1" x14ac:dyDescent="0.2">
      <c r="A5308" s="94"/>
      <c r="B5308" s="26"/>
      <c r="G5308" s="112"/>
    </row>
    <row r="5309" spans="1:7" s="4" customFormat="1" x14ac:dyDescent="0.2">
      <c r="A5309" s="94"/>
      <c r="B5309" s="26"/>
      <c r="G5309" s="112"/>
    </row>
    <row r="5310" spans="1:7" s="4" customFormat="1" x14ac:dyDescent="0.2">
      <c r="A5310" s="94"/>
      <c r="B5310" s="26"/>
      <c r="G5310" s="112"/>
    </row>
    <row r="5311" spans="1:7" s="4" customFormat="1" x14ac:dyDescent="0.2">
      <c r="A5311" s="94"/>
      <c r="B5311" s="26"/>
      <c r="G5311" s="112"/>
    </row>
    <row r="5312" spans="1:7" s="4" customFormat="1" x14ac:dyDescent="0.2">
      <c r="A5312" s="94"/>
      <c r="B5312" s="26"/>
      <c r="G5312" s="112"/>
    </row>
    <row r="5313" spans="1:7" s="4" customFormat="1" x14ac:dyDescent="0.2">
      <c r="A5313" s="94"/>
      <c r="B5313" s="26"/>
      <c r="G5313" s="112"/>
    </row>
    <row r="5314" spans="1:7" s="4" customFormat="1" x14ac:dyDescent="0.2">
      <c r="A5314" s="94"/>
      <c r="B5314" s="26"/>
      <c r="G5314" s="112"/>
    </row>
    <row r="5315" spans="1:7" s="4" customFormat="1" x14ac:dyDescent="0.2">
      <c r="A5315" s="94"/>
      <c r="B5315" s="26"/>
      <c r="G5315" s="112"/>
    </row>
    <row r="5316" spans="1:7" s="4" customFormat="1" x14ac:dyDescent="0.2">
      <c r="A5316" s="94"/>
      <c r="B5316" s="26"/>
      <c r="G5316" s="112"/>
    </row>
    <row r="5317" spans="1:7" s="4" customFormat="1" x14ac:dyDescent="0.2">
      <c r="A5317" s="94"/>
      <c r="B5317" s="26"/>
      <c r="G5317" s="112"/>
    </row>
    <row r="5318" spans="1:7" s="4" customFormat="1" x14ac:dyDescent="0.2">
      <c r="A5318" s="94"/>
      <c r="B5318" s="26"/>
      <c r="G5318" s="112"/>
    </row>
    <row r="5319" spans="1:7" s="4" customFormat="1" x14ac:dyDescent="0.2">
      <c r="A5319" s="94"/>
      <c r="B5319" s="26"/>
      <c r="G5319" s="112"/>
    </row>
    <row r="5320" spans="1:7" s="4" customFormat="1" x14ac:dyDescent="0.2">
      <c r="A5320" s="94"/>
      <c r="B5320" s="26"/>
      <c r="G5320" s="112"/>
    </row>
    <row r="5321" spans="1:7" s="4" customFormat="1" x14ac:dyDescent="0.2">
      <c r="A5321" s="94"/>
      <c r="B5321" s="26"/>
      <c r="G5321" s="112"/>
    </row>
    <row r="5322" spans="1:7" s="4" customFormat="1" x14ac:dyDescent="0.2">
      <c r="A5322" s="94"/>
      <c r="B5322" s="26"/>
      <c r="G5322" s="112"/>
    </row>
    <row r="5323" spans="1:7" s="4" customFormat="1" x14ac:dyDescent="0.2">
      <c r="A5323" s="94"/>
      <c r="B5323" s="26"/>
      <c r="G5323" s="112"/>
    </row>
    <row r="5324" spans="1:7" s="4" customFormat="1" x14ac:dyDescent="0.2">
      <c r="A5324" s="94"/>
      <c r="B5324" s="26"/>
      <c r="G5324" s="112"/>
    </row>
    <row r="5325" spans="1:7" s="4" customFormat="1" x14ac:dyDescent="0.2">
      <c r="A5325" s="94"/>
      <c r="B5325" s="26"/>
      <c r="G5325" s="112"/>
    </row>
    <row r="5326" spans="1:7" s="4" customFormat="1" x14ac:dyDescent="0.2">
      <c r="A5326" s="94"/>
      <c r="B5326" s="26"/>
      <c r="G5326" s="112"/>
    </row>
    <row r="5327" spans="1:7" s="4" customFormat="1" x14ac:dyDescent="0.2">
      <c r="A5327" s="94"/>
      <c r="B5327" s="26"/>
      <c r="G5327" s="112"/>
    </row>
    <row r="5328" spans="1:7" s="4" customFormat="1" x14ac:dyDescent="0.2">
      <c r="A5328" s="94"/>
      <c r="B5328" s="26"/>
      <c r="G5328" s="112"/>
    </row>
    <row r="5329" spans="1:7" s="4" customFormat="1" x14ac:dyDescent="0.2">
      <c r="A5329" s="94"/>
      <c r="B5329" s="26"/>
      <c r="G5329" s="112"/>
    </row>
    <row r="5330" spans="1:7" s="4" customFormat="1" x14ac:dyDescent="0.2">
      <c r="A5330" s="94"/>
      <c r="B5330" s="26"/>
      <c r="G5330" s="112"/>
    </row>
    <row r="5331" spans="1:7" s="4" customFormat="1" x14ac:dyDescent="0.2">
      <c r="A5331" s="94"/>
      <c r="B5331" s="26"/>
      <c r="G5331" s="112"/>
    </row>
    <row r="5332" spans="1:7" s="4" customFormat="1" x14ac:dyDescent="0.2">
      <c r="A5332" s="94"/>
      <c r="B5332" s="26"/>
      <c r="G5332" s="112"/>
    </row>
    <row r="5333" spans="1:7" s="4" customFormat="1" x14ac:dyDescent="0.2">
      <c r="A5333" s="94"/>
      <c r="B5333" s="26"/>
      <c r="G5333" s="112"/>
    </row>
    <row r="5334" spans="1:7" s="4" customFormat="1" x14ac:dyDescent="0.2">
      <c r="A5334" s="94"/>
      <c r="B5334" s="26"/>
      <c r="G5334" s="112"/>
    </row>
    <row r="5335" spans="1:7" s="4" customFormat="1" x14ac:dyDescent="0.2">
      <c r="A5335" s="94"/>
      <c r="B5335" s="26"/>
      <c r="G5335" s="112"/>
    </row>
    <row r="5336" spans="1:7" s="4" customFormat="1" x14ac:dyDescent="0.2">
      <c r="A5336" s="94"/>
      <c r="B5336" s="26"/>
      <c r="G5336" s="112"/>
    </row>
    <row r="5337" spans="1:7" s="4" customFormat="1" x14ac:dyDescent="0.2">
      <c r="A5337" s="94"/>
      <c r="B5337" s="26"/>
      <c r="G5337" s="112"/>
    </row>
    <row r="5338" spans="1:7" s="4" customFormat="1" x14ac:dyDescent="0.2">
      <c r="A5338" s="94"/>
      <c r="B5338" s="26"/>
      <c r="G5338" s="112"/>
    </row>
    <row r="5339" spans="1:7" s="4" customFormat="1" x14ac:dyDescent="0.2">
      <c r="A5339" s="94"/>
      <c r="B5339" s="26"/>
      <c r="G5339" s="112"/>
    </row>
    <row r="5340" spans="1:7" s="4" customFormat="1" x14ac:dyDescent="0.2">
      <c r="A5340" s="94"/>
      <c r="B5340" s="26"/>
      <c r="G5340" s="112"/>
    </row>
    <row r="5341" spans="1:7" s="4" customFormat="1" x14ac:dyDescent="0.2">
      <c r="A5341" s="94"/>
      <c r="B5341" s="26"/>
      <c r="G5341" s="112"/>
    </row>
    <row r="5342" spans="1:7" s="4" customFormat="1" x14ac:dyDescent="0.2">
      <c r="A5342" s="94"/>
      <c r="B5342" s="26"/>
      <c r="G5342" s="112"/>
    </row>
    <row r="5343" spans="1:7" s="4" customFormat="1" x14ac:dyDescent="0.2">
      <c r="A5343" s="94"/>
      <c r="B5343" s="26"/>
      <c r="G5343" s="112"/>
    </row>
    <row r="5344" spans="1:7" s="4" customFormat="1" x14ac:dyDescent="0.2">
      <c r="A5344" s="94"/>
      <c r="B5344" s="26"/>
      <c r="G5344" s="112"/>
    </row>
    <row r="5345" spans="1:7" s="4" customFormat="1" x14ac:dyDescent="0.2">
      <c r="A5345" s="94"/>
      <c r="B5345" s="26"/>
      <c r="G5345" s="112"/>
    </row>
    <row r="5346" spans="1:7" s="4" customFormat="1" x14ac:dyDescent="0.2">
      <c r="A5346" s="94"/>
      <c r="B5346" s="26"/>
      <c r="G5346" s="112"/>
    </row>
    <row r="5347" spans="1:7" s="4" customFormat="1" x14ac:dyDescent="0.2">
      <c r="A5347" s="94"/>
      <c r="B5347" s="26"/>
      <c r="G5347" s="112"/>
    </row>
    <row r="5348" spans="1:7" s="4" customFormat="1" x14ac:dyDescent="0.2">
      <c r="A5348" s="94"/>
      <c r="B5348" s="26"/>
      <c r="G5348" s="112"/>
    </row>
    <row r="5349" spans="1:7" s="4" customFormat="1" x14ac:dyDescent="0.2">
      <c r="A5349" s="94"/>
      <c r="B5349" s="26"/>
      <c r="G5349" s="112"/>
    </row>
    <row r="5350" spans="1:7" s="4" customFormat="1" x14ac:dyDescent="0.2">
      <c r="A5350" s="94"/>
      <c r="B5350" s="26"/>
      <c r="G5350" s="112"/>
    </row>
    <row r="5351" spans="1:7" s="4" customFormat="1" x14ac:dyDescent="0.2">
      <c r="A5351" s="94"/>
      <c r="B5351" s="26"/>
      <c r="G5351" s="112"/>
    </row>
    <row r="5352" spans="1:7" s="4" customFormat="1" x14ac:dyDescent="0.2">
      <c r="A5352" s="94"/>
      <c r="B5352" s="26"/>
      <c r="G5352" s="112"/>
    </row>
    <row r="5353" spans="1:7" s="4" customFormat="1" x14ac:dyDescent="0.2">
      <c r="A5353" s="94"/>
      <c r="B5353" s="26"/>
      <c r="G5353" s="112"/>
    </row>
    <row r="5354" spans="1:7" s="4" customFormat="1" x14ac:dyDescent="0.2">
      <c r="A5354" s="94"/>
      <c r="B5354" s="26"/>
      <c r="G5354" s="112"/>
    </row>
    <row r="5355" spans="1:7" s="4" customFormat="1" x14ac:dyDescent="0.2">
      <c r="A5355" s="94"/>
      <c r="B5355" s="26"/>
      <c r="G5355" s="112"/>
    </row>
    <row r="5356" spans="1:7" s="4" customFormat="1" x14ac:dyDescent="0.2">
      <c r="A5356" s="94"/>
      <c r="B5356" s="26"/>
      <c r="G5356" s="112"/>
    </row>
    <row r="5357" spans="1:7" s="4" customFormat="1" x14ac:dyDescent="0.2">
      <c r="A5357" s="94"/>
      <c r="B5357" s="26"/>
      <c r="G5357" s="112"/>
    </row>
    <row r="5358" spans="1:7" s="4" customFormat="1" x14ac:dyDescent="0.2">
      <c r="A5358" s="94"/>
      <c r="B5358" s="26"/>
      <c r="G5358" s="112"/>
    </row>
    <row r="5359" spans="1:7" s="4" customFormat="1" x14ac:dyDescent="0.2">
      <c r="A5359" s="94"/>
      <c r="B5359" s="26"/>
      <c r="G5359" s="112"/>
    </row>
    <row r="5360" spans="1:7" s="4" customFormat="1" x14ac:dyDescent="0.2">
      <c r="A5360" s="94"/>
      <c r="B5360" s="26"/>
      <c r="G5360" s="112"/>
    </row>
    <row r="5361" spans="1:7" s="4" customFormat="1" x14ac:dyDescent="0.2">
      <c r="A5361" s="94"/>
      <c r="B5361" s="26"/>
      <c r="G5361" s="112"/>
    </row>
    <row r="5362" spans="1:7" s="4" customFormat="1" x14ac:dyDescent="0.2">
      <c r="A5362" s="94"/>
      <c r="B5362" s="26"/>
      <c r="G5362" s="112"/>
    </row>
    <row r="5363" spans="1:7" s="4" customFormat="1" x14ac:dyDescent="0.2">
      <c r="A5363" s="94"/>
      <c r="B5363" s="26"/>
      <c r="G5363" s="112"/>
    </row>
    <row r="5364" spans="1:7" s="4" customFormat="1" x14ac:dyDescent="0.2">
      <c r="A5364" s="94"/>
      <c r="B5364" s="26"/>
      <c r="G5364" s="112"/>
    </row>
    <row r="5365" spans="1:7" s="4" customFormat="1" x14ac:dyDescent="0.2">
      <c r="A5365" s="94"/>
      <c r="B5365" s="26"/>
      <c r="G5365" s="112"/>
    </row>
    <row r="5366" spans="1:7" s="4" customFormat="1" x14ac:dyDescent="0.2">
      <c r="A5366" s="94"/>
      <c r="B5366" s="26"/>
      <c r="G5366" s="112"/>
    </row>
    <row r="5367" spans="1:7" s="4" customFormat="1" x14ac:dyDescent="0.2">
      <c r="A5367" s="94"/>
      <c r="B5367" s="26"/>
      <c r="G5367" s="112"/>
    </row>
    <row r="5368" spans="1:7" s="4" customFormat="1" x14ac:dyDescent="0.2">
      <c r="A5368" s="94"/>
      <c r="B5368" s="26"/>
      <c r="G5368" s="112"/>
    </row>
    <row r="5369" spans="1:7" s="4" customFormat="1" x14ac:dyDescent="0.2">
      <c r="A5369" s="94"/>
      <c r="B5369" s="26"/>
      <c r="G5369" s="112"/>
    </row>
    <row r="5370" spans="1:7" s="4" customFormat="1" x14ac:dyDescent="0.2">
      <c r="A5370" s="94"/>
      <c r="B5370" s="26"/>
      <c r="G5370" s="112"/>
    </row>
    <row r="5371" spans="1:7" s="4" customFormat="1" x14ac:dyDescent="0.2">
      <c r="A5371" s="94"/>
      <c r="B5371" s="26"/>
      <c r="G5371" s="112"/>
    </row>
    <row r="5372" spans="1:7" s="4" customFormat="1" x14ac:dyDescent="0.2">
      <c r="A5372" s="94"/>
      <c r="B5372" s="26"/>
      <c r="G5372" s="112"/>
    </row>
    <row r="5373" spans="1:7" s="4" customFormat="1" x14ac:dyDescent="0.2">
      <c r="A5373" s="94"/>
      <c r="B5373" s="26"/>
      <c r="G5373" s="112"/>
    </row>
    <row r="5374" spans="1:7" s="4" customFormat="1" x14ac:dyDescent="0.2">
      <c r="A5374" s="94"/>
      <c r="B5374" s="26"/>
      <c r="G5374" s="112"/>
    </row>
    <row r="5375" spans="1:7" s="4" customFormat="1" x14ac:dyDescent="0.2">
      <c r="A5375" s="94"/>
      <c r="B5375" s="26"/>
      <c r="G5375" s="112"/>
    </row>
    <row r="5376" spans="1:7" s="4" customFormat="1" x14ac:dyDescent="0.2">
      <c r="A5376" s="94"/>
      <c r="B5376" s="26"/>
      <c r="G5376" s="112"/>
    </row>
    <row r="5377" spans="1:7" s="4" customFormat="1" x14ac:dyDescent="0.2">
      <c r="A5377" s="94"/>
      <c r="B5377" s="26"/>
      <c r="G5377" s="112"/>
    </row>
    <row r="5378" spans="1:7" s="4" customFormat="1" x14ac:dyDescent="0.2">
      <c r="A5378" s="94"/>
      <c r="B5378" s="26"/>
      <c r="G5378" s="112"/>
    </row>
    <row r="5379" spans="1:7" s="4" customFormat="1" x14ac:dyDescent="0.2">
      <c r="A5379" s="94"/>
      <c r="B5379" s="26"/>
      <c r="G5379" s="112"/>
    </row>
    <row r="5380" spans="1:7" s="4" customFormat="1" x14ac:dyDescent="0.2">
      <c r="A5380" s="94"/>
      <c r="B5380" s="26"/>
      <c r="G5380" s="112"/>
    </row>
    <row r="5381" spans="1:7" s="4" customFormat="1" x14ac:dyDescent="0.2">
      <c r="A5381" s="94"/>
      <c r="B5381" s="26"/>
      <c r="G5381" s="112"/>
    </row>
    <row r="5382" spans="1:7" s="4" customFormat="1" x14ac:dyDescent="0.2">
      <c r="A5382" s="94"/>
      <c r="B5382" s="26"/>
      <c r="G5382" s="112"/>
    </row>
    <row r="5383" spans="1:7" s="4" customFormat="1" x14ac:dyDescent="0.2">
      <c r="A5383" s="94"/>
      <c r="B5383" s="26"/>
      <c r="G5383" s="112"/>
    </row>
    <row r="5384" spans="1:7" s="4" customFormat="1" x14ac:dyDescent="0.2">
      <c r="A5384" s="94"/>
      <c r="B5384" s="26"/>
      <c r="G5384" s="112"/>
    </row>
    <row r="5385" spans="1:7" s="4" customFormat="1" x14ac:dyDescent="0.2">
      <c r="A5385" s="94"/>
      <c r="B5385" s="26"/>
      <c r="G5385" s="112"/>
    </row>
    <row r="5386" spans="1:7" s="4" customFormat="1" x14ac:dyDescent="0.2">
      <c r="A5386" s="94"/>
      <c r="B5386" s="26"/>
      <c r="G5386" s="112"/>
    </row>
    <row r="5387" spans="1:7" s="4" customFormat="1" x14ac:dyDescent="0.2">
      <c r="A5387" s="94"/>
      <c r="B5387" s="26"/>
      <c r="G5387" s="112"/>
    </row>
    <row r="5388" spans="1:7" s="4" customFormat="1" x14ac:dyDescent="0.2">
      <c r="A5388" s="94"/>
      <c r="B5388" s="26"/>
      <c r="G5388" s="112"/>
    </row>
    <row r="5389" spans="1:7" s="4" customFormat="1" x14ac:dyDescent="0.2">
      <c r="A5389" s="94"/>
      <c r="B5389" s="26"/>
      <c r="G5389" s="112"/>
    </row>
    <row r="5390" spans="1:7" s="4" customFormat="1" x14ac:dyDescent="0.2">
      <c r="A5390" s="94"/>
      <c r="B5390" s="26"/>
      <c r="G5390" s="112"/>
    </row>
    <row r="5391" spans="1:7" s="4" customFormat="1" x14ac:dyDescent="0.2">
      <c r="A5391" s="94"/>
      <c r="B5391" s="26"/>
      <c r="G5391" s="112"/>
    </row>
    <row r="5392" spans="1:7" s="4" customFormat="1" x14ac:dyDescent="0.2">
      <c r="A5392" s="94"/>
      <c r="B5392" s="26"/>
      <c r="G5392" s="112"/>
    </row>
    <row r="5393" spans="1:7" s="4" customFormat="1" x14ac:dyDescent="0.2">
      <c r="A5393" s="94"/>
      <c r="B5393" s="26"/>
      <c r="G5393" s="112"/>
    </row>
    <row r="5394" spans="1:7" s="4" customFormat="1" x14ac:dyDescent="0.2">
      <c r="A5394" s="94"/>
      <c r="B5394" s="26"/>
      <c r="G5394" s="112"/>
    </row>
    <row r="5395" spans="1:7" s="4" customFormat="1" x14ac:dyDescent="0.2">
      <c r="A5395" s="94"/>
      <c r="B5395" s="26"/>
      <c r="G5395" s="112"/>
    </row>
    <row r="5396" spans="1:7" s="4" customFormat="1" x14ac:dyDescent="0.2">
      <c r="A5396" s="94"/>
      <c r="B5396" s="26"/>
      <c r="G5396" s="112"/>
    </row>
    <row r="5397" spans="1:7" s="4" customFormat="1" x14ac:dyDescent="0.2">
      <c r="A5397" s="94"/>
      <c r="B5397" s="26"/>
      <c r="G5397" s="112"/>
    </row>
    <row r="5398" spans="1:7" s="4" customFormat="1" x14ac:dyDescent="0.2">
      <c r="A5398" s="94"/>
      <c r="B5398" s="26"/>
      <c r="G5398" s="112"/>
    </row>
    <row r="5399" spans="1:7" s="4" customFormat="1" x14ac:dyDescent="0.2">
      <c r="A5399" s="94"/>
      <c r="B5399" s="26"/>
      <c r="G5399" s="112"/>
    </row>
    <row r="5400" spans="1:7" s="4" customFormat="1" x14ac:dyDescent="0.2">
      <c r="A5400" s="94"/>
      <c r="B5400" s="26"/>
      <c r="G5400" s="112"/>
    </row>
    <row r="5401" spans="1:7" s="4" customFormat="1" x14ac:dyDescent="0.2">
      <c r="A5401" s="94"/>
      <c r="B5401" s="26"/>
      <c r="G5401" s="112"/>
    </row>
    <row r="5402" spans="1:7" s="4" customFormat="1" x14ac:dyDescent="0.2">
      <c r="A5402" s="94"/>
      <c r="B5402" s="26"/>
      <c r="G5402" s="112"/>
    </row>
    <row r="5403" spans="1:7" s="4" customFormat="1" x14ac:dyDescent="0.2">
      <c r="A5403" s="94"/>
      <c r="B5403" s="26"/>
      <c r="G5403" s="112"/>
    </row>
    <row r="5404" spans="1:7" s="4" customFormat="1" x14ac:dyDescent="0.2">
      <c r="A5404" s="94"/>
      <c r="B5404" s="26"/>
      <c r="G5404" s="112"/>
    </row>
    <row r="5405" spans="1:7" s="4" customFormat="1" x14ac:dyDescent="0.2">
      <c r="A5405" s="94"/>
      <c r="B5405" s="26"/>
      <c r="G5405" s="112"/>
    </row>
    <row r="5406" spans="1:7" s="4" customFormat="1" x14ac:dyDescent="0.2">
      <c r="A5406" s="94"/>
      <c r="B5406" s="26"/>
      <c r="G5406" s="112"/>
    </row>
    <row r="5407" spans="1:7" s="4" customFormat="1" x14ac:dyDescent="0.2">
      <c r="A5407" s="94"/>
      <c r="B5407" s="26"/>
      <c r="G5407" s="112"/>
    </row>
    <row r="5408" spans="1:7" s="4" customFormat="1" x14ac:dyDescent="0.2">
      <c r="A5408" s="94"/>
      <c r="B5408" s="26"/>
      <c r="G5408" s="112"/>
    </row>
    <row r="5409" spans="1:7" s="4" customFormat="1" x14ac:dyDescent="0.2">
      <c r="A5409" s="94"/>
      <c r="B5409" s="26"/>
      <c r="G5409" s="112"/>
    </row>
    <row r="5410" spans="1:7" s="4" customFormat="1" x14ac:dyDescent="0.2">
      <c r="A5410" s="94"/>
      <c r="B5410" s="26"/>
      <c r="G5410" s="112"/>
    </row>
    <row r="5411" spans="1:7" s="4" customFormat="1" x14ac:dyDescent="0.2">
      <c r="A5411" s="94"/>
      <c r="B5411" s="26"/>
      <c r="G5411" s="112"/>
    </row>
    <row r="5412" spans="1:7" s="4" customFormat="1" x14ac:dyDescent="0.2">
      <c r="A5412" s="94"/>
      <c r="B5412" s="26"/>
      <c r="G5412" s="112"/>
    </row>
    <row r="5413" spans="1:7" s="4" customFormat="1" x14ac:dyDescent="0.2">
      <c r="A5413" s="94"/>
      <c r="B5413" s="26"/>
      <c r="G5413" s="112"/>
    </row>
    <row r="5414" spans="1:7" s="4" customFormat="1" x14ac:dyDescent="0.2">
      <c r="A5414" s="94"/>
      <c r="B5414" s="26"/>
      <c r="G5414" s="112"/>
    </row>
    <row r="5415" spans="1:7" s="4" customFormat="1" x14ac:dyDescent="0.2">
      <c r="A5415" s="94"/>
      <c r="B5415" s="26"/>
      <c r="G5415" s="112"/>
    </row>
    <row r="5416" spans="1:7" s="4" customFormat="1" x14ac:dyDescent="0.2">
      <c r="A5416" s="94"/>
      <c r="B5416" s="26"/>
      <c r="G5416" s="112"/>
    </row>
    <row r="5417" spans="1:7" s="4" customFormat="1" x14ac:dyDescent="0.2">
      <c r="A5417" s="94"/>
      <c r="B5417" s="26"/>
      <c r="G5417" s="112"/>
    </row>
    <row r="5418" spans="1:7" s="4" customFormat="1" x14ac:dyDescent="0.2">
      <c r="A5418" s="94"/>
      <c r="B5418" s="26"/>
      <c r="G5418" s="112"/>
    </row>
    <row r="5419" spans="1:7" s="4" customFormat="1" x14ac:dyDescent="0.2">
      <c r="A5419" s="94"/>
      <c r="B5419" s="26"/>
      <c r="G5419" s="112"/>
    </row>
    <row r="5420" spans="1:7" s="4" customFormat="1" x14ac:dyDescent="0.2">
      <c r="A5420" s="94"/>
      <c r="B5420" s="26"/>
      <c r="G5420" s="112"/>
    </row>
    <row r="5421" spans="1:7" s="4" customFormat="1" x14ac:dyDescent="0.2">
      <c r="A5421" s="94"/>
      <c r="B5421" s="26"/>
      <c r="G5421" s="112"/>
    </row>
    <row r="5422" spans="1:7" s="4" customFormat="1" x14ac:dyDescent="0.2">
      <c r="A5422" s="94"/>
      <c r="B5422" s="26"/>
      <c r="G5422" s="112"/>
    </row>
    <row r="5423" spans="1:7" s="4" customFormat="1" x14ac:dyDescent="0.2">
      <c r="A5423" s="94"/>
      <c r="B5423" s="26"/>
      <c r="G5423" s="112"/>
    </row>
    <row r="5424" spans="1:7" s="4" customFormat="1" x14ac:dyDescent="0.2">
      <c r="A5424" s="94"/>
      <c r="B5424" s="26"/>
      <c r="G5424" s="112"/>
    </row>
    <row r="5425" spans="1:7" s="4" customFormat="1" x14ac:dyDescent="0.2">
      <c r="A5425" s="94"/>
      <c r="B5425" s="26"/>
      <c r="G5425" s="112"/>
    </row>
    <row r="5426" spans="1:7" s="4" customFormat="1" x14ac:dyDescent="0.2">
      <c r="A5426" s="94"/>
      <c r="B5426" s="26"/>
      <c r="G5426" s="112"/>
    </row>
    <row r="5427" spans="1:7" s="4" customFormat="1" x14ac:dyDescent="0.2">
      <c r="A5427" s="94"/>
      <c r="B5427" s="26"/>
      <c r="G5427" s="112"/>
    </row>
    <row r="5428" spans="1:7" s="4" customFormat="1" x14ac:dyDescent="0.2">
      <c r="A5428" s="94"/>
      <c r="B5428" s="26"/>
      <c r="G5428" s="112"/>
    </row>
    <row r="5429" spans="1:7" s="4" customFormat="1" x14ac:dyDescent="0.2">
      <c r="A5429" s="94"/>
      <c r="B5429" s="26"/>
      <c r="G5429" s="112"/>
    </row>
    <row r="5430" spans="1:7" s="4" customFormat="1" x14ac:dyDescent="0.2">
      <c r="A5430" s="94"/>
      <c r="B5430" s="26"/>
      <c r="G5430" s="112"/>
    </row>
    <row r="5431" spans="1:7" s="4" customFormat="1" x14ac:dyDescent="0.2">
      <c r="A5431" s="94"/>
      <c r="B5431" s="26"/>
      <c r="G5431" s="112"/>
    </row>
    <row r="5432" spans="1:7" s="4" customFormat="1" x14ac:dyDescent="0.2">
      <c r="A5432" s="94"/>
      <c r="B5432" s="26"/>
      <c r="G5432" s="112"/>
    </row>
    <row r="5433" spans="1:7" s="4" customFormat="1" x14ac:dyDescent="0.2">
      <c r="A5433" s="94"/>
      <c r="B5433" s="26"/>
      <c r="G5433" s="112"/>
    </row>
    <row r="5434" spans="1:7" s="4" customFormat="1" x14ac:dyDescent="0.2">
      <c r="A5434" s="94"/>
      <c r="B5434" s="26"/>
      <c r="G5434" s="112"/>
    </row>
    <row r="5435" spans="1:7" s="4" customFormat="1" x14ac:dyDescent="0.2">
      <c r="A5435" s="94"/>
      <c r="B5435" s="26"/>
      <c r="G5435" s="112"/>
    </row>
    <row r="5436" spans="1:7" s="4" customFormat="1" x14ac:dyDescent="0.2">
      <c r="A5436" s="94"/>
      <c r="B5436" s="26"/>
      <c r="G5436" s="112"/>
    </row>
    <row r="5437" spans="1:7" s="4" customFormat="1" x14ac:dyDescent="0.2">
      <c r="A5437" s="94"/>
      <c r="B5437" s="26"/>
      <c r="G5437" s="112"/>
    </row>
    <row r="5438" spans="1:7" s="4" customFormat="1" x14ac:dyDescent="0.2">
      <c r="A5438" s="94"/>
      <c r="B5438" s="26"/>
      <c r="G5438" s="112"/>
    </row>
    <row r="5439" spans="1:7" s="4" customFormat="1" x14ac:dyDescent="0.2">
      <c r="A5439" s="94"/>
      <c r="B5439" s="26"/>
      <c r="G5439" s="112"/>
    </row>
    <row r="5440" spans="1:7" s="4" customFormat="1" x14ac:dyDescent="0.2">
      <c r="A5440" s="94"/>
      <c r="B5440" s="26"/>
      <c r="G5440" s="112"/>
    </row>
    <row r="5441" spans="1:7" s="4" customFormat="1" x14ac:dyDescent="0.2">
      <c r="A5441" s="94"/>
      <c r="B5441" s="26"/>
      <c r="G5441" s="112"/>
    </row>
    <row r="5442" spans="1:7" s="4" customFormat="1" x14ac:dyDescent="0.2">
      <c r="A5442" s="94"/>
      <c r="B5442" s="26"/>
      <c r="G5442" s="112"/>
    </row>
    <row r="5443" spans="1:7" s="4" customFormat="1" x14ac:dyDescent="0.2">
      <c r="A5443" s="94"/>
      <c r="B5443" s="26"/>
      <c r="G5443" s="112"/>
    </row>
    <row r="5444" spans="1:7" s="4" customFormat="1" x14ac:dyDescent="0.2">
      <c r="A5444" s="94"/>
      <c r="B5444" s="26"/>
      <c r="G5444" s="112"/>
    </row>
    <row r="5445" spans="1:7" s="4" customFormat="1" x14ac:dyDescent="0.2">
      <c r="A5445" s="94"/>
      <c r="B5445" s="26"/>
      <c r="G5445" s="112"/>
    </row>
    <row r="5446" spans="1:7" s="4" customFormat="1" x14ac:dyDescent="0.2">
      <c r="A5446" s="94"/>
      <c r="B5446" s="26"/>
      <c r="G5446" s="112"/>
    </row>
    <row r="5447" spans="1:7" s="4" customFormat="1" x14ac:dyDescent="0.2">
      <c r="A5447" s="94"/>
      <c r="B5447" s="26"/>
      <c r="G5447" s="112"/>
    </row>
    <row r="5448" spans="1:7" s="4" customFormat="1" x14ac:dyDescent="0.2">
      <c r="A5448" s="94"/>
      <c r="B5448" s="26"/>
      <c r="G5448" s="112"/>
    </row>
    <row r="5449" spans="1:7" s="4" customFormat="1" x14ac:dyDescent="0.2">
      <c r="A5449" s="94"/>
      <c r="B5449" s="26"/>
      <c r="G5449" s="112"/>
    </row>
    <row r="5450" spans="1:7" s="4" customFormat="1" x14ac:dyDescent="0.2">
      <c r="A5450" s="94"/>
      <c r="B5450" s="26"/>
      <c r="G5450" s="112"/>
    </row>
    <row r="5451" spans="1:7" s="4" customFormat="1" x14ac:dyDescent="0.2">
      <c r="A5451" s="94"/>
      <c r="B5451" s="26"/>
      <c r="G5451" s="112"/>
    </row>
    <row r="5452" spans="1:7" s="4" customFormat="1" x14ac:dyDescent="0.2">
      <c r="A5452" s="94"/>
      <c r="B5452" s="26"/>
      <c r="G5452" s="112"/>
    </row>
    <row r="5453" spans="1:7" s="4" customFormat="1" x14ac:dyDescent="0.2">
      <c r="A5453" s="94"/>
      <c r="B5453" s="26"/>
      <c r="G5453" s="112"/>
    </row>
    <row r="5454" spans="1:7" s="4" customFormat="1" x14ac:dyDescent="0.2">
      <c r="A5454" s="94"/>
      <c r="B5454" s="26"/>
      <c r="G5454" s="112"/>
    </row>
    <row r="5455" spans="1:7" s="4" customFormat="1" x14ac:dyDescent="0.2">
      <c r="A5455" s="94"/>
      <c r="B5455" s="26"/>
      <c r="G5455" s="112"/>
    </row>
    <row r="5456" spans="1:7" s="4" customFormat="1" x14ac:dyDescent="0.2">
      <c r="A5456" s="94"/>
      <c r="B5456" s="26"/>
      <c r="G5456" s="112"/>
    </row>
    <row r="5457" spans="1:7" s="4" customFormat="1" x14ac:dyDescent="0.2">
      <c r="A5457" s="94"/>
      <c r="B5457" s="26"/>
      <c r="G5457" s="112"/>
    </row>
    <row r="5458" spans="1:7" s="4" customFormat="1" x14ac:dyDescent="0.2">
      <c r="A5458" s="94"/>
      <c r="B5458" s="26"/>
      <c r="G5458" s="112"/>
    </row>
    <row r="5459" spans="1:7" s="4" customFormat="1" x14ac:dyDescent="0.2">
      <c r="A5459" s="94"/>
      <c r="B5459" s="26"/>
      <c r="G5459" s="112"/>
    </row>
    <row r="5460" spans="1:7" s="4" customFormat="1" x14ac:dyDescent="0.2">
      <c r="A5460" s="94"/>
      <c r="B5460" s="26"/>
      <c r="G5460" s="112"/>
    </row>
    <row r="5461" spans="1:7" s="4" customFormat="1" x14ac:dyDescent="0.2">
      <c r="A5461" s="94"/>
      <c r="B5461" s="26"/>
      <c r="G5461" s="112"/>
    </row>
    <row r="5462" spans="1:7" s="4" customFormat="1" x14ac:dyDescent="0.2">
      <c r="A5462" s="94"/>
      <c r="B5462" s="26"/>
      <c r="G5462" s="112"/>
    </row>
    <row r="5463" spans="1:7" s="4" customFormat="1" x14ac:dyDescent="0.2">
      <c r="A5463" s="94"/>
      <c r="B5463" s="26"/>
      <c r="G5463" s="112"/>
    </row>
    <row r="5464" spans="1:7" s="4" customFormat="1" x14ac:dyDescent="0.2">
      <c r="A5464" s="94"/>
      <c r="B5464" s="26"/>
      <c r="G5464" s="112"/>
    </row>
    <row r="5465" spans="1:7" s="4" customFormat="1" x14ac:dyDescent="0.2">
      <c r="A5465" s="94"/>
      <c r="B5465" s="26"/>
      <c r="G5465" s="112"/>
    </row>
    <row r="5466" spans="1:7" s="4" customFormat="1" x14ac:dyDescent="0.2">
      <c r="A5466" s="94"/>
      <c r="B5466" s="26"/>
      <c r="G5466" s="112"/>
    </row>
    <row r="5467" spans="1:7" s="4" customFormat="1" x14ac:dyDescent="0.2">
      <c r="A5467" s="94"/>
      <c r="B5467" s="26"/>
      <c r="G5467" s="112"/>
    </row>
    <row r="5468" spans="1:7" s="4" customFormat="1" x14ac:dyDescent="0.2">
      <c r="A5468" s="94"/>
      <c r="B5468" s="26"/>
      <c r="G5468" s="112"/>
    </row>
    <row r="5469" spans="1:7" s="4" customFormat="1" x14ac:dyDescent="0.2">
      <c r="A5469" s="94"/>
      <c r="B5469" s="26"/>
      <c r="G5469" s="112"/>
    </row>
    <row r="5470" spans="1:7" s="4" customFormat="1" x14ac:dyDescent="0.2">
      <c r="A5470" s="94"/>
      <c r="B5470" s="26"/>
      <c r="G5470" s="112"/>
    </row>
    <row r="5471" spans="1:7" s="4" customFormat="1" x14ac:dyDescent="0.2">
      <c r="A5471" s="94"/>
      <c r="B5471" s="26"/>
      <c r="G5471" s="112"/>
    </row>
    <row r="5472" spans="1:7" s="4" customFormat="1" x14ac:dyDescent="0.2">
      <c r="A5472" s="94"/>
      <c r="B5472" s="26"/>
      <c r="G5472" s="112"/>
    </row>
    <row r="5473" spans="1:7" s="4" customFormat="1" x14ac:dyDescent="0.2">
      <c r="A5473" s="94"/>
      <c r="B5473" s="26"/>
      <c r="G5473" s="112"/>
    </row>
    <row r="5474" spans="1:7" s="4" customFormat="1" x14ac:dyDescent="0.2">
      <c r="A5474" s="94"/>
      <c r="B5474" s="26"/>
      <c r="G5474" s="112"/>
    </row>
    <row r="5475" spans="1:7" s="4" customFormat="1" x14ac:dyDescent="0.2">
      <c r="A5475" s="94"/>
      <c r="B5475" s="26"/>
      <c r="G5475" s="112"/>
    </row>
    <row r="5476" spans="1:7" s="4" customFormat="1" x14ac:dyDescent="0.2">
      <c r="A5476" s="94"/>
      <c r="B5476" s="26"/>
      <c r="G5476" s="112"/>
    </row>
    <row r="5477" spans="1:7" s="4" customFormat="1" x14ac:dyDescent="0.2">
      <c r="A5477" s="94"/>
      <c r="B5477" s="26"/>
      <c r="G5477" s="112"/>
    </row>
    <row r="5478" spans="1:7" s="4" customFormat="1" x14ac:dyDescent="0.2">
      <c r="A5478" s="94"/>
      <c r="B5478" s="26"/>
      <c r="G5478" s="112"/>
    </row>
    <row r="5479" spans="1:7" s="4" customFormat="1" x14ac:dyDescent="0.2">
      <c r="A5479" s="94"/>
      <c r="B5479" s="26"/>
      <c r="G5479" s="112"/>
    </row>
    <row r="5480" spans="1:7" s="4" customFormat="1" x14ac:dyDescent="0.2">
      <c r="A5480" s="94"/>
      <c r="B5480" s="26"/>
      <c r="G5480" s="112"/>
    </row>
    <row r="5481" spans="1:7" s="4" customFormat="1" x14ac:dyDescent="0.2">
      <c r="A5481" s="94"/>
      <c r="B5481" s="26"/>
      <c r="G5481" s="112"/>
    </row>
    <row r="5482" spans="1:7" s="4" customFormat="1" x14ac:dyDescent="0.2">
      <c r="A5482" s="94"/>
      <c r="B5482" s="26"/>
      <c r="G5482" s="112"/>
    </row>
    <row r="5483" spans="1:7" s="4" customFormat="1" x14ac:dyDescent="0.2">
      <c r="A5483" s="94"/>
      <c r="B5483" s="26"/>
      <c r="G5483" s="112"/>
    </row>
    <row r="5484" spans="1:7" s="4" customFormat="1" x14ac:dyDescent="0.2">
      <c r="A5484" s="94"/>
      <c r="B5484" s="26"/>
      <c r="G5484" s="112"/>
    </row>
    <row r="5485" spans="1:7" s="4" customFormat="1" x14ac:dyDescent="0.2">
      <c r="A5485" s="94"/>
      <c r="B5485" s="26"/>
      <c r="G5485" s="112"/>
    </row>
    <row r="5486" spans="1:7" s="4" customFormat="1" x14ac:dyDescent="0.2">
      <c r="A5486" s="94"/>
      <c r="B5486" s="26"/>
      <c r="G5486" s="112"/>
    </row>
    <row r="5487" spans="1:7" s="4" customFormat="1" x14ac:dyDescent="0.2">
      <c r="A5487" s="94"/>
      <c r="B5487" s="26"/>
      <c r="G5487" s="112"/>
    </row>
    <row r="5488" spans="1:7" s="4" customFormat="1" x14ac:dyDescent="0.2">
      <c r="A5488" s="94"/>
      <c r="B5488" s="26"/>
      <c r="G5488" s="112"/>
    </row>
    <row r="5489" spans="1:7" s="4" customFormat="1" x14ac:dyDescent="0.2">
      <c r="A5489" s="94"/>
      <c r="B5489" s="26"/>
      <c r="G5489" s="112"/>
    </row>
    <row r="5490" spans="1:7" s="4" customFormat="1" x14ac:dyDescent="0.2">
      <c r="A5490" s="94"/>
      <c r="B5490" s="26"/>
      <c r="G5490" s="112"/>
    </row>
    <row r="5491" spans="1:7" s="4" customFormat="1" x14ac:dyDescent="0.2">
      <c r="A5491" s="94"/>
      <c r="B5491" s="26"/>
      <c r="G5491" s="112"/>
    </row>
    <row r="5492" spans="1:7" s="4" customFormat="1" x14ac:dyDescent="0.2">
      <c r="A5492" s="94"/>
      <c r="B5492" s="26"/>
      <c r="G5492" s="112"/>
    </row>
    <row r="5493" spans="1:7" s="4" customFormat="1" x14ac:dyDescent="0.2">
      <c r="A5493" s="94"/>
      <c r="B5493" s="26"/>
      <c r="G5493" s="112"/>
    </row>
    <row r="5494" spans="1:7" s="4" customFormat="1" x14ac:dyDescent="0.2">
      <c r="A5494" s="94"/>
      <c r="B5494" s="26"/>
      <c r="G5494" s="112"/>
    </row>
    <row r="5495" spans="1:7" s="4" customFormat="1" x14ac:dyDescent="0.2">
      <c r="A5495" s="94"/>
      <c r="B5495" s="26"/>
      <c r="G5495" s="112"/>
    </row>
    <row r="5496" spans="1:7" s="4" customFormat="1" x14ac:dyDescent="0.2">
      <c r="A5496" s="94"/>
      <c r="B5496" s="26"/>
      <c r="G5496" s="112"/>
    </row>
    <row r="5497" spans="1:7" s="4" customFormat="1" x14ac:dyDescent="0.2">
      <c r="A5497" s="94"/>
      <c r="B5497" s="26"/>
      <c r="G5497" s="112"/>
    </row>
    <row r="5498" spans="1:7" s="4" customFormat="1" x14ac:dyDescent="0.2">
      <c r="A5498" s="94"/>
      <c r="B5498" s="26"/>
      <c r="G5498" s="112"/>
    </row>
    <row r="5499" spans="1:7" s="4" customFormat="1" x14ac:dyDescent="0.2">
      <c r="A5499" s="94"/>
      <c r="B5499" s="26"/>
      <c r="G5499" s="112"/>
    </row>
    <row r="5500" spans="1:7" s="4" customFormat="1" x14ac:dyDescent="0.2">
      <c r="A5500" s="94"/>
      <c r="B5500" s="26"/>
      <c r="G5500" s="112"/>
    </row>
    <row r="5501" spans="1:7" s="4" customFormat="1" x14ac:dyDescent="0.2">
      <c r="A5501" s="94"/>
      <c r="B5501" s="26"/>
      <c r="G5501" s="112"/>
    </row>
    <row r="5502" spans="1:7" s="4" customFormat="1" x14ac:dyDescent="0.2">
      <c r="A5502" s="94"/>
      <c r="B5502" s="26"/>
      <c r="G5502" s="112"/>
    </row>
    <row r="5503" spans="1:7" s="4" customFormat="1" x14ac:dyDescent="0.2">
      <c r="A5503" s="94"/>
      <c r="B5503" s="26"/>
      <c r="G5503" s="112"/>
    </row>
    <row r="5504" spans="1:7" s="4" customFormat="1" x14ac:dyDescent="0.2">
      <c r="A5504" s="94"/>
      <c r="B5504" s="26"/>
      <c r="G5504" s="112"/>
    </row>
    <row r="5505" spans="1:7" s="4" customFormat="1" x14ac:dyDescent="0.2">
      <c r="A5505" s="94"/>
      <c r="B5505" s="26"/>
      <c r="G5505" s="112"/>
    </row>
    <row r="5506" spans="1:7" s="4" customFormat="1" x14ac:dyDescent="0.2">
      <c r="A5506" s="94"/>
      <c r="B5506" s="26"/>
      <c r="G5506" s="112"/>
    </row>
    <row r="5507" spans="1:7" s="4" customFormat="1" x14ac:dyDescent="0.2">
      <c r="A5507" s="94"/>
      <c r="B5507" s="26"/>
      <c r="G5507" s="112"/>
    </row>
    <row r="5508" spans="1:7" s="4" customFormat="1" x14ac:dyDescent="0.2">
      <c r="A5508" s="94"/>
      <c r="B5508" s="26"/>
      <c r="G5508" s="112"/>
    </row>
    <row r="5509" spans="1:7" s="4" customFormat="1" x14ac:dyDescent="0.2">
      <c r="A5509" s="94"/>
      <c r="B5509" s="26"/>
      <c r="G5509" s="112"/>
    </row>
    <row r="5510" spans="1:7" s="4" customFormat="1" x14ac:dyDescent="0.2">
      <c r="A5510" s="94"/>
      <c r="B5510" s="26"/>
      <c r="G5510" s="112"/>
    </row>
    <row r="5511" spans="1:7" s="4" customFormat="1" x14ac:dyDescent="0.2">
      <c r="A5511" s="94"/>
      <c r="B5511" s="26"/>
      <c r="G5511" s="112"/>
    </row>
    <row r="5512" spans="1:7" s="4" customFormat="1" x14ac:dyDescent="0.2">
      <c r="A5512" s="94"/>
      <c r="B5512" s="26"/>
      <c r="G5512" s="112"/>
    </row>
    <row r="5513" spans="1:7" s="4" customFormat="1" x14ac:dyDescent="0.2">
      <c r="A5513" s="94"/>
      <c r="B5513" s="26"/>
      <c r="G5513" s="112"/>
    </row>
    <row r="5514" spans="1:7" s="4" customFormat="1" x14ac:dyDescent="0.2">
      <c r="A5514" s="94"/>
      <c r="B5514" s="26"/>
      <c r="G5514" s="112"/>
    </row>
    <row r="5515" spans="1:7" s="4" customFormat="1" x14ac:dyDescent="0.2">
      <c r="A5515" s="94"/>
      <c r="B5515" s="26"/>
      <c r="G5515" s="112"/>
    </row>
    <row r="5516" spans="1:7" s="4" customFormat="1" x14ac:dyDescent="0.2">
      <c r="A5516" s="94"/>
      <c r="B5516" s="26"/>
      <c r="G5516" s="112"/>
    </row>
    <row r="5517" spans="1:7" s="4" customFormat="1" x14ac:dyDescent="0.2">
      <c r="A5517" s="94"/>
      <c r="B5517" s="26"/>
      <c r="G5517" s="112"/>
    </row>
    <row r="5518" spans="1:7" s="4" customFormat="1" x14ac:dyDescent="0.2">
      <c r="A5518" s="94"/>
      <c r="B5518" s="26"/>
      <c r="G5518" s="112"/>
    </row>
    <row r="5519" spans="1:7" s="4" customFormat="1" x14ac:dyDescent="0.2">
      <c r="A5519" s="94"/>
      <c r="B5519" s="26"/>
      <c r="G5519" s="112"/>
    </row>
    <row r="5520" spans="1:7" s="4" customFormat="1" x14ac:dyDescent="0.2">
      <c r="A5520" s="94"/>
      <c r="B5520" s="26"/>
      <c r="G5520" s="112"/>
    </row>
    <row r="5521" spans="1:7" s="4" customFormat="1" x14ac:dyDescent="0.2">
      <c r="A5521" s="94"/>
      <c r="B5521" s="26"/>
      <c r="G5521" s="112"/>
    </row>
    <row r="5522" spans="1:7" s="4" customFormat="1" x14ac:dyDescent="0.2">
      <c r="A5522" s="94"/>
      <c r="B5522" s="26"/>
      <c r="G5522" s="112"/>
    </row>
    <row r="5523" spans="1:7" s="4" customFormat="1" x14ac:dyDescent="0.2">
      <c r="A5523" s="94"/>
      <c r="B5523" s="26"/>
      <c r="G5523" s="112"/>
    </row>
    <row r="5524" spans="1:7" s="4" customFormat="1" x14ac:dyDescent="0.2">
      <c r="A5524" s="94"/>
      <c r="B5524" s="26"/>
      <c r="G5524" s="112"/>
    </row>
    <row r="5525" spans="1:7" s="4" customFormat="1" x14ac:dyDescent="0.2">
      <c r="A5525" s="94"/>
      <c r="B5525" s="26"/>
      <c r="G5525" s="112"/>
    </row>
    <row r="5526" spans="1:7" s="4" customFormat="1" x14ac:dyDescent="0.2">
      <c r="A5526" s="94"/>
      <c r="B5526" s="26"/>
      <c r="G5526" s="112"/>
    </row>
    <row r="5527" spans="1:7" s="4" customFormat="1" x14ac:dyDescent="0.2">
      <c r="A5527" s="94"/>
      <c r="B5527" s="26"/>
      <c r="G5527" s="112"/>
    </row>
    <row r="5528" spans="1:7" s="4" customFormat="1" x14ac:dyDescent="0.2">
      <c r="A5528" s="94"/>
      <c r="B5528" s="26"/>
      <c r="G5528" s="112"/>
    </row>
    <row r="5529" spans="1:7" s="4" customFormat="1" x14ac:dyDescent="0.2">
      <c r="A5529" s="94"/>
      <c r="B5529" s="26"/>
      <c r="G5529" s="112"/>
    </row>
    <row r="5530" spans="1:7" s="4" customFormat="1" x14ac:dyDescent="0.2">
      <c r="A5530" s="94"/>
      <c r="B5530" s="26"/>
      <c r="G5530" s="112"/>
    </row>
    <row r="5531" spans="1:7" s="4" customFormat="1" x14ac:dyDescent="0.2">
      <c r="A5531" s="94"/>
      <c r="B5531" s="26"/>
      <c r="G5531" s="112"/>
    </row>
    <row r="5532" spans="1:7" s="4" customFormat="1" x14ac:dyDescent="0.2">
      <c r="A5532" s="94"/>
      <c r="B5532" s="26"/>
      <c r="G5532" s="112"/>
    </row>
    <row r="5533" spans="1:7" s="4" customFormat="1" x14ac:dyDescent="0.2">
      <c r="A5533" s="94"/>
      <c r="B5533" s="26"/>
      <c r="G5533" s="112"/>
    </row>
    <row r="5534" spans="1:7" s="4" customFormat="1" x14ac:dyDescent="0.2">
      <c r="A5534" s="94"/>
      <c r="B5534" s="26"/>
      <c r="G5534" s="112"/>
    </row>
    <row r="5535" spans="1:7" s="4" customFormat="1" x14ac:dyDescent="0.2">
      <c r="A5535" s="94"/>
      <c r="B5535" s="26"/>
      <c r="G5535" s="112"/>
    </row>
    <row r="5536" spans="1:7" s="4" customFormat="1" x14ac:dyDescent="0.2">
      <c r="A5536" s="94"/>
      <c r="B5536" s="26"/>
      <c r="G5536" s="112"/>
    </row>
    <row r="5537" spans="1:7" s="4" customFormat="1" x14ac:dyDescent="0.2">
      <c r="A5537" s="94"/>
      <c r="B5537" s="26"/>
      <c r="G5537" s="112"/>
    </row>
    <row r="5538" spans="1:7" s="4" customFormat="1" x14ac:dyDescent="0.2">
      <c r="A5538" s="94"/>
      <c r="B5538" s="26"/>
      <c r="G5538" s="112"/>
    </row>
    <row r="5539" spans="1:7" s="4" customFormat="1" x14ac:dyDescent="0.2">
      <c r="A5539" s="94"/>
      <c r="B5539" s="26"/>
      <c r="G5539" s="112"/>
    </row>
    <row r="5540" spans="1:7" s="4" customFormat="1" x14ac:dyDescent="0.2">
      <c r="A5540" s="94"/>
      <c r="B5540" s="26"/>
      <c r="G5540" s="112"/>
    </row>
    <row r="5541" spans="1:7" s="4" customFormat="1" x14ac:dyDescent="0.2">
      <c r="A5541" s="94"/>
      <c r="B5541" s="26"/>
      <c r="G5541" s="112"/>
    </row>
    <row r="5542" spans="1:7" s="4" customFormat="1" x14ac:dyDescent="0.2">
      <c r="A5542" s="94"/>
      <c r="B5542" s="26"/>
      <c r="G5542" s="112"/>
    </row>
    <row r="5543" spans="1:7" s="4" customFormat="1" x14ac:dyDescent="0.2">
      <c r="A5543" s="94"/>
      <c r="B5543" s="26"/>
      <c r="G5543" s="112"/>
    </row>
    <row r="5544" spans="1:7" s="4" customFormat="1" x14ac:dyDescent="0.2">
      <c r="A5544" s="94"/>
      <c r="B5544" s="26"/>
      <c r="G5544" s="112"/>
    </row>
    <row r="5545" spans="1:7" s="4" customFormat="1" x14ac:dyDescent="0.2">
      <c r="A5545" s="94"/>
      <c r="B5545" s="26"/>
      <c r="G5545" s="112"/>
    </row>
    <row r="5546" spans="1:7" s="4" customFormat="1" x14ac:dyDescent="0.2">
      <c r="A5546" s="94"/>
      <c r="B5546" s="26"/>
      <c r="G5546" s="112"/>
    </row>
    <row r="5547" spans="1:7" s="4" customFormat="1" x14ac:dyDescent="0.2">
      <c r="A5547" s="94"/>
      <c r="B5547" s="26"/>
      <c r="G5547" s="112"/>
    </row>
    <row r="5548" spans="1:7" s="4" customFormat="1" x14ac:dyDescent="0.2">
      <c r="A5548" s="94"/>
      <c r="B5548" s="26"/>
      <c r="G5548" s="112"/>
    </row>
    <row r="5549" spans="1:7" s="4" customFormat="1" x14ac:dyDescent="0.2">
      <c r="A5549" s="94"/>
      <c r="B5549" s="26"/>
      <c r="G5549" s="112"/>
    </row>
    <row r="5550" spans="1:7" s="4" customFormat="1" x14ac:dyDescent="0.2">
      <c r="A5550" s="94"/>
      <c r="B5550" s="26"/>
      <c r="G5550" s="112"/>
    </row>
    <row r="5551" spans="1:7" s="4" customFormat="1" x14ac:dyDescent="0.2">
      <c r="A5551" s="94"/>
      <c r="B5551" s="26"/>
      <c r="G5551" s="112"/>
    </row>
    <row r="5552" spans="1:7" s="4" customFormat="1" x14ac:dyDescent="0.2">
      <c r="A5552" s="94"/>
      <c r="B5552" s="26"/>
      <c r="G5552" s="112"/>
    </row>
    <row r="5553" spans="1:7" s="4" customFormat="1" x14ac:dyDescent="0.2">
      <c r="A5553" s="94"/>
      <c r="B5553" s="26"/>
      <c r="G5553" s="112"/>
    </row>
    <row r="5554" spans="1:7" s="4" customFormat="1" x14ac:dyDescent="0.2">
      <c r="A5554" s="94"/>
      <c r="B5554" s="26"/>
      <c r="G5554" s="112"/>
    </row>
    <row r="5555" spans="1:7" s="4" customFormat="1" x14ac:dyDescent="0.2">
      <c r="A5555" s="94"/>
      <c r="B5555" s="26"/>
      <c r="G5555" s="112"/>
    </row>
    <row r="5556" spans="1:7" s="4" customFormat="1" x14ac:dyDescent="0.2">
      <c r="A5556" s="94"/>
      <c r="B5556" s="26"/>
      <c r="G5556" s="112"/>
    </row>
    <row r="5557" spans="1:7" s="4" customFormat="1" x14ac:dyDescent="0.2">
      <c r="A5557" s="94"/>
      <c r="B5557" s="26"/>
      <c r="G5557" s="112"/>
    </row>
    <row r="5558" spans="1:7" s="4" customFormat="1" x14ac:dyDescent="0.2">
      <c r="A5558" s="94"/>
      <c r="B5558" s="26"/>
      <c r="G5558" s="112"/>
    </row>
    <row r="5559" spans="1:7" s="4" customFormat="1" x14ac:dyDescent="0.2">
      <c r="A5559" s="94"/>
      <c r="B5559" s="26"/>
      <c r="G5559" s="112"/>
    </row>
    <row r="5560" spans="1:7" s="4" customFormat="1" x14ac:dyDescent="0.2">
      <c r="A5560" s="94"/>
      <c r="B5560" s="26"/>
      <c r="G5560" s="112"/>
    </row>
    <row r="5561" spans="1:7" s="4" customFormat="1" x14ac:dyDescent="0.2">
      <c r="A5561" s="94"/>
      <c r="B5561" s="26"/>
      <c r="G5561" s="112"/>
    </row>
    <row r="5562" spans="1:7" s="4" customFormat="1" x14ac:dyDescent="0.2">
      <c r="A5562" s="94"/>
      <c r="B5562" s="26"/>
      <c r="G5562" s="112"/>
    </row>
    <row r="5563" spans="1:7" s="4" customFormat="1" x14ac:dyDescent="0.2">
      <c r="A5563" s="94"/>
      <c r="B5563" s="26"/>
      <c r="G5563" s="112"/>
    </row>
    <row r="5564" spans="1:7" s="4" customFormat="1" x14ac:dyDescent="0.2">
      <c r="A5564" s="94"/>
      <c r="B5564" s="26"/>
      <c r="G5564" s="112"/>
    </row>
    <row r="5565" spans="1:7" s="4" customFormat="1" x14ac:dyDescent="0.2">
      <c r="A5565" s="94"/>
      <c r="B5565" s="26"/>
      <c r="G5565" s="112"/>
    </row>
    <row r="5566" spans="1:7" s="4" customFormat="1" x14ac:dyDescent="0.2">
      <c r="A5566" s="94"/>
      <c r="B5566" s="26"/>
      <c r="G5566" s="112"/>
    </row>
    <row r="5567" spans="1:7" s="4" customFormat="1" x14ac:dyDescent="0.2">
      <c r="A5567" s="94"/>
      <c r="B5567" s="26"/>
      <c r="G5567" s="112"/>
    </row>
    <row r="5568" spans="1:7" s="4" customFormat="1" x14ac:dyDescent="0.2">
      <c r="A5568" s="94"/>
      <c r="B5568" s="26"/>
      <c r="G5568" s="112"/>
    </row>
    <row r="5569" spans="1:7" s="4" customFormat="1" x14ac:dyDescent="0.2">
      <c r="A5569" s="94"/>
      <c r="B5569" s="26"/>
      <c r="G5569" s="112"/>
    </row>
    <row r="5570" spans="1:7" s="4" customFormat="1" x14ac:dyDescent="0.2">
      <c r="A5570" s="94"/>
      <c r="B5570" s="26"/>
      <c r="G5570" s="112"/>
    </row>
    <row r="5571" spans="1:7" s="4" customFormat="1" x14ac:dyDescent="0.2">
      <c r="A5571" s="94"/>
      <c r="B5571" s="26"/>
      <c r="G5571" s="112"/>
    </row>
    <row r="5572" spans="1:7" s="4" customFormat="1" x14ac:dyDescent="0.2">
      <c r="A5572" s="94"/>
      <c r="B5572" s="26"/>
      <c r="G5572" s="112"/>
    </row>
    <row r="5573" spans="1:7" s="4" customFormat="1" x14ac:dyDescent="0.2">
      <c r="A5573" s="94"/>
      <c r="B5573" s="26"/>
      <c r="G5573" s="112"/>
    </row>
    <row r="5574" spans="1:7" s="4" customFormat="1" x14ac:dyDescent="0.2">
      <c r="A5574" s="94"/>
      <c r="B5574" s="26"/>
      <c r="G5574" s="112"/>
    </row>
    <row r="5575" spans="1:7" s="4" customFormat="1" x14ac:dyDescent="0.2">
      <c r="A5575" s="94"/>
      <c r="B5575" s="26"/>
      <c r="G5575" s="112"/>
    </row>
    <row r="5576" spans="1:7" s="4" customFormat="1" x14ac:dyDescent="0.2">
      <c r="A5576" s="94"/>
      <c r="B5576" s="26"/>
      <c r="G5576" s="112"/>
    </row>
    <row r="5577" spans="1:7" s="4" customFormat="1" x14ac:dyDescent="0.2">
      <c r="A5577" s="94"/>
      <c r="B5577" s="26"/>
      <c r="G5577" s="112"/>
    </row>
    <row r="5578" spans="1:7" s="4" customFormat="1" x14ac:dyDescent="0.2">
      <c r="A5578" s="94"/>
      <c r="B5578" s="26"/>
      <c r="G5578" s="112"/>
    </row>
    <row r="5579" spans="1:7" s="4" customFormat="1" x14ac:dyDescent="0.2">
      <c r="A5579" s="94"/>
      <c r="B5579" s="26"/>
      <c r="G5579" s="112"/>
    </row>
    <row r="5580" spans="1:7" s="4" customFormat="1" x14ac:dyDescent="0.2">
      <c r="A5580" s="94"/>
      <c r="B5580" s="26"/>
      <c r="G5580" s="112"/>
    </row>
    <row r="5581" spans="1:7" s="4" customFormat="1" x14ac:dyDescent="0.2">
      <c r="A5581" s="94"/>
      <c r="B5581" s="26"/>
      <c r="G5581" s="112"/>
    </row>
    <row r="5582" spans="1:7" s="4" customFormat="1" x14ac:dyDescent="0.2">
      <c r="A5582" s="94"/>
      <c r="B5582" s="26"/>
      <c r="G5582" s="112"/>
    </row>
    <row r="5583" spans="1:7" s="4" customFormat="1" x14ac:dyDescent="0.2">
      <c r="A5583" s="94"/>
      <c r="B5583" s="26"/>
      <c r="G5583" s="112"/>
    </row>
    <row r="5584" spans="1:7" s="4" customFormat="1" x14ac:dyDescent="0.2">
      <c r="A5584" s="94"/>
      <c r="B5584" s="26"/>
      <c r="G5584" s="112"/>
    </row>
    <row r="5585" spans="1:7" s="4" customFormat="1" x14ac:dyDescent="0.2">
      <c r="A5585" s="94"/>
      <c r="B5585" s="26"/>
      <c r="G5585" s="112"/>
    </row>
    <row r="5586" spans="1:7" s="4" customFormat="1" x14ac:dyDescent="0.2">
      <c r="A5586" s="94"/>
      <c r="B5586" s="26"/>
      <c r="G5586" s="112"/>
    </row>
    <row r="5587" spans="1:7" s="4" customFormat="1" x14ac:dyDescent="0.2">
      <c r="A5587" s="94"/>
      <c r="B5587" s="26"/>
      <c r="G5587" s="112"/>
    </row>
    <row r="5588" spans="1:7" s="4" customFormat="1" x14ac:dyDescent="0.2">
      <c r="A5588" s="94"/>
      <c r="B5588" s="26"/>
      <c r="G5588" s="112"/>
    </row>
    <row r="5589" spans="1:7" s="4" customFormat="1" x14ac:dyDescent="0.2">
      <c r="A5589" s="94"/>
      <c r="B5589" s="26"/>
      <c r="G5589" s="112"/>
    </row>
    <row r="5590" spans="1:7" s="4" customFormat="1" x14ac:dyDescent="0.2">
      <c r="A5590" s="94"/>
      <c r="B5590" s="26"/>
      <c r="G5590" s="112"/>
    </row>
    <row r="5591" spans="1:7" s="4" customFormat="1" x14ac:dyDescent="0.2">
      <c r="A5591" s="94"/>
      <c r="B5591" s="26"/>
      <c r="G5591" s="112"/>
    </row>
    <row r="5592" spans="1:7" s="4" customFormat="1" x14ac:dyDescent="0.2">
      <c r="A5592" s="94"/>
      <c r="B5592" s="26"/>
      <c r="G5592" s="112"/>
    </row>
    <row r="5593" spans="1:7" s="4" customFormat="1" x14ac:dyDescent="0.2">
      <c r="A5593" s="94"/>
      <c r="B5593" s="26"/>
      <c r="G5593" s="112"/>
    </row>
    <row r="5594" spans="1:7" s="4" customFormat="1" x14ac:dyDescent="0.2">
      <c r="A5594" s="94"/>
      <c r="B5594" s="26"/>
      <c r="G5594" s="112"/>
    </row>
    <row r="5595" spans="1:7" s="4" customFormat="1" x14ac:dyDescent="0.2">
      <c r="A5595" s="94"/>
      <c r="B5595" s="26"/>
      <c r="G5595" s="112"/>
    </row>
    <row r="5596" spans="1:7" s="4" customFormat="1" x14ac:dyDescent="0.2">
      <c r="A5596" s="94"/>
      <c r="B5596" s="26"/>
      <c r="G5596" s="112"/>
    </row>
    <row r="5597" spans="1:7" s="4" customFormat="1" x14ac:dyDescent="0.2">
      <c r="A5597" s="94"/>
      <c r="B5597" s="26"/>
      <c r="G5597" s="112"/>
    </row>
    <row r="5598" spans="1:7" s="4" customFormat="1" x14ac:dyDescent="0.2">
      <c r="A5598" s="94"/>
      <c r="B5598" s="26"/>
      <c r="G5598" s="112"/>
    </row>
    <row r="5599" spans="1:7" s="4" customFormat="1" x14ac:dyDescent="0.2">
      <c r="A5599" s="94"/>
      <c r="B5599" s="26"/>
      <c r="G5599" s="112"/>
    </row>
    <row r="5600" spans="1:7" s="4" customFormat="1" x14ac:dyDescent="0.2">
      <c r="A5600" s="94"/>
      <c r="B5600" s="26"/>
      <c r="G5600" s="112"/>
    </row>
    <row r="5601" spans="1:7" s="4" customFormat="1" x14ac:dyDescent="0.2">
      <c r="A5601" s="94"/>
      <c r="B5601" s="26"/>
      <c r="G5601" s="112"/>
    </row>
    <row r="5602" spans="1:7" s="4" customFormat="1" x14ac:dyDescent="0.2">
      <c r="A5602" s="94"/>
      <c r="B5602" s="26"/>
      <c r="G5602" s="112"/>
    </row>
    <row r="5603" spans="1:7" s="4" customFormat="1" x14ac:dyDescent="0.2">
      <c r="A5603" s="94"/>
      <c r="B5603" s="26"/>
      <c r="G5603" s="112"/>
    </row>
    <row r="5604" spans="1:7" s="4" customFormat="1" x14ac:dyDescent="0.2">
      <c r="A5604" s="94"/>
      <c r="B5604" s="26"/>
      <c r="G5604" s="112"/>
    </row>
    <row r="5605" spans="1:7" s="4" customFormat="1" x14ac:dyDescent="0.2">
      <c r="A5605" s="94"/>
      <c r="B5605" s="26"/>
      <c r="G5605" s="112"/>
    </row>
    <row r="5606" spans="1:7" s="4" customFormat="1" x14ac:dyDescent="0.2">
      <c r="A5606" s="94"/>
      <c r="B5606" s="26"/>
      <c r="G5606" s="112"/>
    </row>
    <row r="5607" spans="1:7" s="4" customFormat="1" x14ac:dyDescent="0.2">
      <c r="A5607" s="94"/>
      <c r="B5607" s="26"/>
      <c r="G5607" s="112"/>
    </row>
    <row r="5608" spans="1:7" s="4" customFormat="1" x14ac:dyDescent="0.2">
      <c r="A5608" s="94"/>
      <c r="B5608" s="26"/>
      <c r="G5608" s="112"/>
    </row>
    <row r="5609" spans="1:7" s="4" customFormat="1" x14ac:dyDescent="0.2">
      <c r="A5609" s="94"/>
      <c r="B5609" s="26"/>
      <c r="G5609" s="112"/>
    </row>
    <row r="5610" spans="1:7" s="4" customFormat="1" x14ac:dyDescent="0.2">
      <c r="A5610" s="94"/>
      <c r="B5610" s="26"/>
      <c r="G5610" s="112"/>
    </row>
    <row r="5611" spans="1:7" s="4" customFormat="1" x14ac:dyDescent="0.2">
      <c r="A5611" s="94"/>
      <c r="B5611" s="26"/>
      <c r="G5611" s="112"/>
    </row>
    <row r="5612" spans="1:7" s="4" customFormat="1" x14ac:dyDescent="0.2">
      <c r="A5612" s="94"/>
      <c r="B5612" s="26"/>
      <c r="G5612" s="112"/>
    </row>
    <row r="5613" spans="1:7" s="4" customFormat="1" x14ac:dyDescent="0.2">
      <c r="A5613" s="94"/>
      <c r="B5613" s="26"/>
      <c r="G5613" s="112"/>
    </row>
    <row r="5614" spans="1:7" s="4" customFormat="1" x14ac:dyDescent="0.2">
      <c r="A5614" s="94"/>
      <c r="B5614" s="26"/>
      <c r="G5614" s="112"/>
    </row>
    <row r="5615" spans="1:7" s="4" customFormat="1" x14ac:dyDescent="0.2">
      <c r="A5615" s="94"/>
      <c r="B5615" s="26"/>
      <c r="G5615" s="112"/>
    </row>
    <row r="5616" spans="1:7" s="4" customFormat="1" x14ac:dyDescent="0.2">
      <c r="A5616" s="94"/>
      <c r="B5616" s="26"/>
      <c r="G5616" s="112"/>
    </row>
    <row r="5617" spans="1:7" s="4" customFormat="1" x14ac:dyDescent="0.2">
      <c r="A5617" s="94"/>
      <c r="B5617" s="26"/>
      <c r="G5617" s="112"/>
    </row>
    <row r="5618" spans="1:7" s="4" customFormat="1" x14ac:dyDescent="0.2">
      <c r="A5618" s="94"/>
      <c r="B5618" s="26"/>
      <c r="G5618" s="112"/>
    </row>
    <row r="5619" spans="1:7" s="4" customFormat="1" x14ac:dyDescent="0.2">
      <c r="A5619" s="94"/>
      <c r="B5619" s="26"/>
      <c r="G5619" s="112"/>
    </row>
    <row r="5620" spans="1:7" s="4" customFormat="1" x14ac:dyDescent="0.2">
      <c r="A5620" s="94"/>
      <c r="B5620" s="26"/>
      <c r="G5620" s="112"/>
    </row>
    <row r="5621" spans="1:7" s="4" customFormat="1" x14ac:dyDescent="0.2">
      <c r="A5621" s="94"/>
      <c r="B5621" s="26"/>
      <c r="G5621" s="112"/>
    </row>
    <row r="5622" spans="1:7" s="4" customFormat="1" x14ac:dyDescent="0.2">
      <c r="A5622" s="94"/>
      <c r="B5622" s="26"/>
      <c r="G5622" s="112"/>
    </row>
    <row r="5623" spans="1:7" s="4" customFormat="1" x14ac:dyDescent="0.2">
      <c r="A5623" s="94"/>
      <c r="B5623" s="26"/>
      <c r="G5623" s="112"/>
    </row>
    <row r="5624" spans="1:7" s="4" customFormat="1" x14ac:dyDescent="0.2">
      <c r="A5624" s="94"/>
      <c r="B5624" s="26"/>
      <c r="G5624" s="112"/>
    </row>
    <row r="5625" spans="1:7" s="4" customFormat="1" x14ac:dyDescent="0.2">
      <c r="A5625" s="94"/>
      <c r="B5625" s="26"/>
      <c r="G5625" s="112"/>
    </row>
    <row r="5626" spans="1:7" s="4" customFormat="1" x14ac:dyDescent="0.2">
      <c r="A5626" s="94"/>
      <c r="B5626" s="26"/>
      <c r="G5626" s="112"/>
    </row>
    <row r="5627" spans="1:7" s="4" customFormat="1" x14ac:dyDescent="0.2">
      <c r="A5627" s="94"/>
      <c r="B5627" s="26"/>
      <c r="G5627" s="112"/>
    </row>
    <row r="5628" spans="1:7" s="4" customFormat="1" x14ac:dyDescent="0.2">
      <c r="A5628" s="94"/>
      <c r="B5628" s="26"/>
      <c r="G5628" s="112"/>
    </row>
    <row r="5629" spans="1:7" s="4" customFormat="1" x14ac:dyDescent="0.2">
      <c r="A5629" s="94"/>
      <c r="B5629" s="26"/>
      <c r="G5629" s="112"/>
    </row>
    <row r="5630" spans="1:7" s="4" customFormat="1" x14ac:dyDescent="0.2">
      <c r="A5630" s="94"/>
      <c r="B5630" s="26"/>
      <c r="G5630" s="112"/>
    </row>
    <row r="5631" spans="1:7" s="4" customFormat="1" x14ac:dyDescent="0.2">
      <c r="A5631" s="94"/>
      <c r="B5631" s="26"/>
      <c r="G5631" s="112"/>
    </row>
    <row r="5632" spans="1:7" s="4" customFormat="1" x14ac:dyDescent="0.2">
      <c r="A5632" s="94"/>
      <c r="B5632" s="26"/>
      <c r="G5632" s="112"/>
    </row>
    <row r="5633" spans="1:7" s="4" customFormat="1" x14ac:dyDescent="0.2">
      <c r="A5633" s="94"/>
      <c r="B5633" s="26"/>
      <c r="G5633" s="112"/>
    </row>
    <row r="5634" spans="1:7" s="4" customFormat="1" x14ac:dyDescent="0.2">
      <c r="A5634" s="94"/>
      <c r="B5634" s="26"/>
      <c r="G5634" s="112"/>
    </row>
    <row r="5635" spans="1:7" s="4" customFormat="1" x14ac:dyDescent="0.2">
      <c r="A5635" s="94"/>
      <c r="B5635" s="26"/>
      <c r="G5635" s="112"/>
    </row>
    <row r="5636" spans="1:7" s="4" customFormat="1" x14ac:dyDescent="0.2">
      <c r="A5636" s="94"/>
      <c r="B5636" s="26"/>
      <c r="G5636" s="112"/>
    </row>
    <row r="5637" spans="1:7" s="4" customFormat="1" x14ac:dyDescent="0.2">
      <c r="A5637" s="94"/>
      <c r="B5637" s="26"/>
      <c r="G5637" s="112"/>
    </row>
    <row r="5638" spans="1:7" s="4" customFormat="1" x14ac:dyDescent="0.2">
      <c r="A5638" s="94"/>
      <c r="B5638" s="26"/>
      <c r="G5638" s="112"/>
    </row>
    <row r="5639" spans="1:7" s="4" customFormat="1" x14ac:dyDescent="0.2">
      <c r="A5639" s="94"/>
      <c r="B5639" s="26"/>
      <c r="G5639" s="112"/>
    </row>
    <row r="5640" spans="1:7" s="4" customFormat="1" x14ac:dyDescent="0.2">
      <c r="A5640" s="94"/>
      <c r="B5640" s="26"/>
      <c r="G5640" s="112"/>
    </row>
    <row r="5641" spans="1:7" s="4" customFormat="1" x14ac:dyDescent="0.2">
      <c r="A5641" s="94"/>
      <c r="B5641" s="26"/>
      <c r="G5641" s="112"/>
    </row>
    <row r="5642" spans="1:7" s="4" customFormat="1" x14ac:dyDescent="0.2">
      <c r="A5642" s="94"/>
      <c r="B5642" s="26"/>
      <c r="G5642" s="112"/>
    </row>
    <row r="5643" spans="1:7" s="4" customFormat="1" x14ac:dyDescent="0.2">
      <c r="A5643" s="94"/>
      <c r="B5643" s="26"/>
      <c r="G5643" s="112"/>
    </row>
    <row r="5644" spans="1:7" s="4" customFormat="1" x14ac:dyDescent="0.2">
      <c r="A5644" s="94"/>
      <c r="B5644" s="26"/>
      <c r="G5644" s="112"/>
    </row>
    <row r="5645" spans="1:7" s="4" customFormat="1" x14ac:dyDescent="0.2">
      <c r="A5645" s="94"/>
      <c r="B5645" s="26"/>
      <c r="G5645" s="112"/>
    </row>
    <row r="5646" spans="1:7" s="4" customFormat="1" x14ac:dyDescent="0.2">
      <c r="A5646" s="94"/>
      <c r="B5646" s="26"/>
      <c r="G5646" s="112"/>
    </row>
    <row r="5647" spans="1:7" s="4" customFormat="1" x14ac:dyDescent="0.2">
      <c r="A5647" s="94"/>
      <c r="B5647" s="26"/>
      <c r="G5647" s="112"/>
    </row>
    <row r="5648" spans="1:7" s="4" customFormat="1" x14ac:dyDescent="0.2">
      <c r="A5648" s="94"/>
      <c r="B5648" s="26"/>
      <c r="G5648" s="112"/>
    </row>
    <row r="5649" spans="1:7" s="4" customFormat="1" x14ac:dyDescent="0.2">
      <c r="A5649" s="94"/>
      <c r="B5649" s="26"/>
      <c r="G5649" s="112"/>
    </row>
    <row r="5650" spans="1:7" s="4" customFormat="1" x14ac:dyDescent="0.2">
      <c r="A5650" s="94"/>
      <c r="B5650" s="26"/>
      <c r="G5650" s="112"/>
    </row>
    <row r="5651" spans="1:7" s="4" customFormat="1" x14ac:dyDescent="0.2">
      <c r="A5651" s="94"/>
      <c r="B5651" s="26"/>
      <c r="G5651" s="112"/>
    </row>
    <row r="5652" spans="1:7" s="4" customFormat="1" x14ac:dyDescent="0.2">
      <c r="A5652" s="94"/>
      <c r="B5652" s="26"/>
      <c r="G5652" s="112"/>
    </row>
    <row r="5653" spans="1:7" s="4" customFormat="1" x14ac:dyDescent="0.2">
      <c r="A5653" s="94"/>
      <c r="B5653" s="26"/>
      <c r="G5653" s="112"/>
    </row>
    <row r="5654" spans="1:7" s="4" customFormat="1" x14ac:dyDescent="0.2">
      <c r="A5654" s="94"/>
      <c r="B5654" s="26"/>
      <c r="G5654" s="112"/>
    </row>
    <row r="5655" spans="1:7" s="4" customFormat="1" x14ac:dyDescent="0.2">
      <c r="A5655" s="94"/>
      <c r="B5655" s="26"/>
      <c r="G5655" s="112"/>
    </row>
    <row r="5656" spans="1:7" s="4" customFormat="1" x14ac:dyDescent="0.2">
      <c r="A5656" s="94"/>
      <c r="B5656" s="26"/>
      <c r="G5656" s="112"/>
    </row>
    <row r="5657" spans="1:7" s="4" customFormat="1" x14ac:dyDescent="0.2">
      <c r="A5657" s="94"/>
      <c r="B5657" s="26"/>
      <c r="G5657" s="112"/>
    </row>
    <row r="5658" spans="1:7" s="4" customFormat="1" x14ac:dyDescent="0.2">
      <c r="A5658" s="94"/>
      <c r="B5658" s="26"/>
      <c r="G5658" s="112"/>
    </row>
    <row r="5659" spans="1:7" s="4" customFormat="1" x14ac:dyDescent="0.2">
      <c r="A5659" s="94"/>
      <c r="B5659" s="26"/>
      <c r="G5659" s="112"/>
    </row>
    <row r="5660" spans="1:7" s="4" customFormat="1" x14ac:dyDescent="0.2">
      <c r="A5660" s="94"/>
      <c r="B5660" s="26"/>
      <c r="G5660" s="112"/>
    </row>
    <row r="5661" spans="1:7" s="4" customFormat="1" x14ac:dyDescent="0.2">
      <c r="A5661" s="94"/>
      <c r="B5661" s="26"/>
      <c r="G5661" s="112"/>
    </row>
    <row r="5662" spans="1:7" s="4" customFormat="1" x14ac:dyDescent="0.2">
      <c r="A5662" s="94"/>
      <c r="B5662" s="26"/>
      <c r="G5662" s="112"/>
    </row>
    <row r="5663" spans="1:7" s="4" customFormat="1" x14ac:dyDescent="0.2">
      <c r="A5663" s="94"/>
      <c r="B5663" s="26"/>
      <c r="G5663" s="112"/>
    </row>
    <row r="5664" spans="1:7" s="4" customFormat="1" x14ac:dyDescent="0.2">
      <c r="A5664" s="94"/>
      <c r="B5664" s="26"/>
      <c r="G5664" s="112"/>
    </row>
    <row r="5665" spans="1:7" s="4" customFormat="1" x14ac:dyDescent="0.2">
      <c r="A5665" s="94"/>
      <c r="B5665" s="26"/>
      <c r="G5665" s="112"/>
    </row>
    <row r="5666" spans="1:7" s="4" customFormat="1" x14ac:dyDescent="0.2">
      <c r="A5666" s="94"/>
      <c r="B5666" s="26"/>
      <c r="G5666" s="112"/>
    </row>
    <row r="5667" spans="1:7" s="4" customFormat="1" x14ac:dyDescent="0.2">
      <c r="A5667" s="94"/>
      <c r="B5667" s="26"/>
      <c r="G5667" s="112"/>
    </row>
    <row r="5668" spans="1:7" s="4" customFormat="1" x14ac:dyDescent="0.2">
      <c r="A5668" s="94"/>
      <c r="B5668" s="26"/>
      <c r="G5668" s="112"/>
    </row>
    <row r="5669" spans="1:7" s="4" customFormat="1" x14ac:dyDescent="0.2">
      <c r="A5669" s="94"/>
      <c r="B5669" s="26"/>
      <c r="G5669" s="112"/>
    </row>
    <row r="5670" spans="1:7" s="4" customFormat="1" x14ac:dyDescent="0.2">
      <c r="A5670" s="94"/>
      <c r="B5670" s="26"/>
      <c r="G5670" s="112"/>
    </row>
    <row r="5671" spans="1:7" s="4" customFormat="1" x14ac:dyDescent="0.2">
      <c r="A5671" s="94"/>
      <c r="B5671" s="26"/>
      <c r="G5671" s="112"/>
    </row>
    <row r="5672" spans="1:7" s="4" customFormat="1" x14ac:dyDescent="0.2">
      <c r="A5672" s="94"/>
      <c r="B5672" s="26"/>
      <c r="G5672" s="112"/>
    </row>
    <row r="5673" spans="1:7" s="4" customFormat="1" x14ac:dyDescent="0.2">
      <c r="A5673" s="94"/>
      <c r="B5673" s="26"/>
      <c r="G5673" s="112"/>
    </row>
    <row r="5674" spans="1:7" s="4" customFormat="1" x14ac:dyDescent="0.2">
      <c r="A5674" s="94"/>
      <c r="B5674" s="26"/>
      <c r="G5674" s="112"/>
    </row>
    <row r="5675" spans="1:7" s="4" customFormat="1" x14ac:dyDescent="0.2">
      <c r="A5675" s="94"/>
      <c r="B5675" s="26"/>
      <c r="G5675" s="112"/>
    </row>
    <row r="5676" spans="1:7" s="4" customFormat="1" x14ac:dyDescent="0.2">
      <c r="A5676" s="94"/>
      <c r="B5676" s="26"/>
      <c r="G5676" s="112"/>
    </row>
    <row r="5677" spans="1:7" s="4" customFormat="1" x14ac:dyDescent="0.2">
      <c r="A5677" s="94"/>
      <c r="B5677" s="26"/>
      <c r="G5677" s="112"/>
    </row>
    <row r="5678" spans="1:7" s="4" customFormat="1" x14ac:dyDescent="0.2">
      <c r="A5678" s="94"/>
      <c r="B5678" s="26"/>
      <c r="G5678" s="112"/>
    </row>
    <row r="5679" spans="1:7" s="4" customFormat="1" x14ac:dyDescent="0.2">
      <c r="A5679" s="94"/>
      <c r="B5679" s="26"/>
      <c r="G5679" s="112"/>
    </row>
    <row r="5680" spans="1:7" s="4" customFormat="1" x14ac:dyDescent="0.2">
      <c r="A5680" s="94"/>
      <c r="B5680" s="26"/>
      <c r="G5680" s="112"/>
    </row>
    <row r="5681" spans="1:7" s="4" customFormat="1" x14ac:dyDescent="0.2">
      <c r="A5681" s="94"/>
      <c r="B5681" s="26"/>
      <c r="G5681" s="112"/>
    </row>
    <row r="5682" spans="1:7" s="4" customFormat="1" x14ac:dyDescent="0.2">
      <c r="A5682" s="94"/>
      <c r="B5682" s="26"/>
      <c r="G5682" s="112"/>
    </row>
    <row r="5683" spans="1:7" s="4" customFormat="1" x14ac:dyDescent="0.2">
      <c r="A5683" s="94"/>
      <c r="B5683" s="26"/>
      <c r="G5683" s="112"/>
    </row>
    <row r="5684" spans="1:7" s="4" customFormat="1" x14ac:dyDescent="0.2">
      <c r="A5684" s="94"/>
      <c r="B5684" s="26"/>
      <c r="G5684" s="112"/>
    </row>
    <row r="5685" spans="1:7" s="4" customFormat="1" x14ac:dyDescent="0.2">
      <c r="A5685" s="94"/>
      <c r="B5685" s="26"/>
      <c r="G5685" s="112"/>
    </row>
    <row r="5686" spans="1:7" s="4" customFormat="1" x14ac:dyDescent="0.2">
      <c r="A5686" s="94"/>
      <c r="B5686" s="26"/>
      <c r="G5686" s="112"/>
    </row>
    <row r="5687" spans="1:7" s="4" customFormat="1" x14ac:dyDescent="0.2">
      <c r="A5687" s="94"/>
      <c r="B5687" s="26"/>
      <c r="G5687" s="112"/>
    </row>
    <row r="5688" spans="1:7" s="4" customFormat="1" x14ac:dyDescent="0.2">
      <c r="A5688" s="94"/>
      <c r="B5688" s="26"/>
      <c r="G5688" s="112"/>
    </row>
    <row r="5689" spans="1:7" s="4" customFormat="1" x14ac:dyDescent="0.2">
      <c r="A5689" s="94"/>
      <c r="B5689" s="26"/>
      <c r="G5689" s="112"/>
    </row>
    <row r="5690" spans="1:7" s="4" customFormat="1" x14ac:dyDescent="0.2">
      <c r="A5690" s="94"/>
      <c r="B5690" s="26"/>
      <c r="G5690" s="112"/>
    </row>
    <row r="5691" spans="1:7" s="4" customFormat="1" x14ac:dyDescent="0.2">
      <c r="A5691" s="94"/>
      <c r="B5691" s="26"/>
      <c r="G5691" s="112"/>
    </row>
    <row r="5692" spans="1:7" s="4" customFormat="1" x14ac:dyDescent="0.2">
      <c r="A5692" s="94"/>
      <c r="B5692" s="26"/>
      <c r="G5692" s="112"/>
    </row>
    <row r="5693" spans="1:7" s="4" customFormat="1" x14ac:dyDescent="0.2">
      <c r="A5693" s="94"/>
      <c r="B5693" s="26"/>
      <c r="G5693" s="112"/>
    </row>
    <row r="5694" spans="1:7" s="4" customFormat="1" x14ac:dyDescent="0.2">
      <c r="A5694" s="94"/>
      <c r="B5694" s="26"/>
      <c r="G5694" s="112"/>
    </row>
    <row r="5695" spans="1:7" s="4" customFormat="1" x14ac:dyDescent="0.2">
      <c r="A5695" s="94"/>
      <c r="B5695" s="26"/>
      <c r="G5695" s="112"/>
    </row>
    <row r="5696" spans="1:7" s="4" customFormat="1" x14ac:dyDescent="0.2">
      <c r="A5696" s="94"/>
      <c r="B5696" s="26"/>
      <c r="G5696" s="112"/>
    </row>
    <row r="5697" spans="1:7" s="4" customFormat="1" x14ac:dyDescent="0.2">
      <c r="A5697" s="94"/>
      <c r="B5697" s="26"/>
      <c r="G5697" s="112"/>
    </row>
    <row r="5698" spans="1:7" s="4" customFormat="1" x14ac:dyDescent="0.2">
      <c r="A5698" s="94"/>
      <c r="B5698" s="26"/>
      <c r="G5698" s="112"/>
    </row>
    <row r="5699" spans="1:7" s="4" customFormat="1" x14ac:dyDescent="0.2">
      <c r="A5699" s="94"/>
      <c r="B5699" s="26"/>
      <c r="G5699" s="112"/>
    </row>
    <row r="5700" spans="1:7" s="4" customFormat="1" x14ac:dyDescent="0.2">
      <c r="A5700" s="94"/>
      <c r="B5700" s="26"/>
      <c r="G5700" s="112"/>
    </row>
    <row r="5701" spans="1:7" s="4" customFormat="1" x14ac:dyDescent="0.2">
      <c r="A5701" s="94"/>
      <c r="B5701" s="26"/>
      <c r="G5701" s="112"/>
    </row>
    <row r="5702" spans="1:7" s="4" customFormat="1" x14ac:dyDescent="0.2">
      <c r="A5702" s="94"/>
      <c r="B5702" s="26"/>
      <c r="G5702" s="112"/>
    </row>
    <row r="5703" spans="1:7" s="4" customFormat="1" x14ac:dyDescent="0.2">
      <c r="A5703" s="94"/>
      <c r="B5703" s="26"/>
      <c r="G5703" s="112"/>
    </row>
    <row r="5704" spans="1:7" s="4" customFormat="1" x14ac:dyDescent="0.2">
      <c r="A5704" s="94"/>
      <c r="B5704" s="26"/>
      <c r="G5704" s="112"/>
    </row>
    <row r="5705" spans="1:7" s="4" customFormat="1" x14ac:dyDescent="0.2">
      <c r="A5705" s="94"/>
      <c r="B5705" s="26"/>
      <c r="G5705" s="112"/>
    </row>
    <row r="5706" spans="1:7" s="4" customFormat="1" x14ac:dyDescent="0.2">
      <c r="A5706" s="94"/>
      <c r="B5706" s="26"/>
      <c r="G5706" s="112"/>
    </row>
    <row r="5707" spans="1:7" s="4" customFormat="1" x14ac:dyDescent="0.2">
      <c r="A5707" s="94"/>
      <c r="B5707" s="26"/>
      <c r="G5707" s="112"/>
    </row>
    <row r="5708" spans="1:7" s="4" customFormat="1" x14ac:dyDescent="0.2">
      <c r="A5708" s="94"/>
      <c r="B5708" s="26"/>
      <c r="G5708" s="112"/>
    </row>
    <row r="5709" spans="1:7" s="4" customFormat="1" x14ac:dyDescent="0.2">
      <c r="A5709" s="94"/>
      <c r="B5709" s="26"/>
      <c r="G5709" s="112"/>
    </row>
    <row r="5710" spans="1:7" s="4" customFormat="1" x14ac:dyDescent="0.2">
      <c r="A5710" s="94"/>
      <c r="B5710" s="26"/>
      <c r="G5710" s="112"/>
    </row>
    <row r="5711" spans="1:7" s="4" customFormat="1" x14ac:dyDescent="0.2">
      <c r="A5711" s="94"/>
      <c r="B5711" s="26"/>
      <c r="G5711" s="112"/>
    </row>
    <row r="5712" spans="1:7" s="4" customFormat="1" x14ac:dyDescent="0.2">
      <c r="A5712" s="94"/>
      <c r="B5712" s="26"/>
      <c r="G5712" s="112"/>
    </row>
    <row r="5713" spans="1:7" s="4" customFormat="1" x14ac:dyDescent="0.2">
      <c r="A5713" s="94"/>
      <c r="B5713" s="26"/>
      <c r="G5713" s="112"/>
    </row>
    <row r="5714" spans="1:7" s="4" customFormat="1" x14ac:dyDescent="0.2">
      <c r="A5714" s="94"/>
      <c r="B5714" s="26"/>
      <c r="G5714" s="112"/>
    </row>
    <row r="5715" spans="1:7" s="4" customFormat="1" x14ac:dyDescent="0.2">
      <c r="A5715" s="94"/>
      <c r="B5715" s="26"/>
      <c r="G5715" s="112"/>
    </row>
    <row r="5716" spans="1:7" s="4" customFormat="1" x14ac:dyDescent="0.2">
      <c r="A5716" s="94"/>
      <c r="B5716" s="26"/>
      <c r="G5716" s="112"/>
    </row>
    <row r="5717" spans="1:7" s="4" customFormat="1" x14ac:dyDescent="0.2">
      <c r="A5717" s="94"/>
      <c r="B5717" s="26"/>
      <c r="G5717" s="112"/>
    </row>
    <row r="5718" spans="1:7" s="4" customFormat="1" x14ac:dyDescent="0.2">
      <c r="A5718" s="94"/>
      <c r="B5718" s="26"/>
      <c r="G5718" s="112"/>
    </row>
    <row r="5719" spans="1:7" s="4" customFormat="1" x14ac:dyDescent="0.2">
      <c r="A5719" s="94"/>
      <c r="B5719" s="26"/>
      <c r="G5719" s="112"/>
    </row>
    <row r="5720" spans="1:7" s="4" customFormat="1" x14ac:dyDescent="0.2">
      <c r="A5720" s="94"/>
      <c r="B5720" s="26"/>
      <c r="G5720" s="112"/>
    </row>
    <row r="5721" spans="1:7" s="4" customFormat="1" x14ac:dyDescent="0.2">
      <c r="A5721" s="94"/>
      <c r="B5721" s="26"/>
      <c r="G5721" s="112"/>
    </row>
    <row r="5722" spans="1:7" s="4" customFormat="1" x14ac:dyDescent="0.2">
      <c r="A5722" s="94"/>
      <c r="B5722" s="26"/>
      <c r="G5722" s="112"/>
    </row>
    <row r="5723" spans="1:7" s="4" customFormat="1" x14ac:dyDescent="0.2">
      <c r="A5723" s="94"/>
      <c r="B5723" s="26"/>
      <c r="G5723" s="112"/>
    </row>
    <row r="5724" spans="1:7" s="4" customFormat="1" x14ac:dyDescent="0.2">
      <c r="A5724" s="94"/>
      <c r="B5724" s="26"/>
      <c r="G5724" s="112"/>
    </row>
    <row r="5725" spans="1:7" s="4" customFormat="1" x14ac:dyDescent="0.2">
      <c r="A5725" s="94"/>
      <c r="B5725" s="26"/>
      <c r="G5725" s="112"/>
    </row>
    <row r="5726" spans="1:7" s="4" customFormat="1" x14ac:dyDescent="0.2">
      <c r="A5726" s="94"/>
      <c r="B5726" s="26"/>
      <c r="G5726" s="112"/>
    </row>
    <row r="5727" spans="1:7" s="4" customFormat="1" x14ac:dyDescent="0.2">
      <c r="A5727" s="94"/>
      <c r="B5727" s="26"/>
      <c r="G5727" s="112"/>
    </row>
    <row r="5728" spans="1:7" s="4" customFormat="1" x14ac:dyDescent="0.2">
      <c r="A5728" s="94"/>
      <c r="B5728" s="26"/>
      <c r="G5728" s="112"/>
    </row>
    <row r="5729" spans="1:7" s="4" customFormat="1" x14ac:dyDescent="0.2">
      <c r="A5729" s="94"/>
      <c r="B5729" s="26"/>
      <c r="G5729" s="112"/>
    </row>
    <row r="5730" spans="1:7" s="4" customFormat="1" x14ac:dyDescent="0.2">
      <c r="A5730" s="94"/>
      <c r="B5730" s="26"/>
      <c r="G5730" s="112"/>
    </row>
    <row r="5731" spans="1:7" s="4" customFormat="1" x14ac:dyDescent="0.2">
      <c r="A5731" s="94"/>
      <c r="B5731" s="26"/>
      <c r="G5731" s="112"/>
    </row>
    <row r="5732" spans="1:7" s="4" customFormat="1" x14ac:dyDescent="0.2">
      <c r="A5732" s="94"/>
      <c r="B5732" s="26"/>
      <c r="G5732" s="112"/>
    </row>
    <row r="5733" spans="1:7" s="4" customFormat="1" x14ac:dyDescent="0.2">
      <c r="A5733" s="94"/>
      <c r="B5733" s="26"/>
      <c r="G5733" s="112"/>
    </row>
    <row r="5734" spans="1:7" s="4" customFormat="1" x14ac:dyDescent="0.2">
      <c r="A5734" s="94"/>
      <c r="B5734" s="26"/>
      <c r="G5734" s="112"/>
    </row>
    <row r="5735" spans="1:7" s="4" customFormat="1" x14ac:dyDescent="0.2">
      <c r="A5735" s="94"/>
      <c r="B5735" s="26"/>
      <c r="G5735" s="112"/>
    </row>
    <row r="5736" spans="1:7" s="4" customFormat="1" x14ac:dyDescent="0.2">
      <c r="A5736" s="94"/>
      <c r="B5736" s="26"/>
      <c r="G5736" s="112"/>
    </row>
    <row r="5737" spans="1:7" s="4" customFormat="1" x14ac:dyDescent="0.2">
      <c r="A5737" s="94"/>
      <c r="B5737" s="26"/>
      <c r="G5737" s="112"/>
    </row>
    <row r="5738" spans="1:7" s="4" customFormat="1" x14ac:dyDescent="0.2">
      <c r="A5738" s="94"/>
      <c r="B5738" s="26"/>
      <c r="G5738" s="112"/>
    </row>
    <row r="5739" spans="1:7" s="4" customFormat="1" x14ac:dyDescent="0.2">
      <c r="A5739" s="94"/>
      <c r="B5739" s="26"/>
      <c r="G5739" s="112"/>
    </row>
    <row r="5740" spans="1:7" s="4" customFormat="1" x14ac:dyDescent="0.2">
      <c r="A5740" s="94"/>
      <c r="B5740" s="26"/>
      <c r="G5740" s="112"/>
    </row>
    <row r="5741" spans="1:7" s="4" customFormat="1" x14ac:dyDescent="0.2">
      <c r="A5741" s="94"/>
      <c r="B5741" s="26"/>
      <c r="G5741" s="112"/>
    </row>
    <row r="5742" spans="1:7" s="4" customFormat="1" x14ac:dyDescent="0.2">
      <c r="A5742" s="94"/>
      <c r="B5742" s="26"/>
      <c r="G5742" s="112"/>
    </row>
    <row r="5743" spans="1:7" s="4" customFormat="1" x14ac:dyDescent="0.2">
      <c r="A5743" s="94"/>
      <c r="B5743" s="26"/>
      <c r="G5743" s="112"/>
    </row>
    <row r="5744" spans="1:7" s="4" customFormat="1" x14ac:dyDescent="0.2">
      <c r="A5744" s="94"/>
      <c r="B5744" s="26"/>
      <c r="G5744" s="112"/>
    </row>
    <row r="5745" spans="1:7" s="4" customFormat="1" x14ac:dyDescent="0.2">
      <c r="A5745" s="94"/>
      <c r="B5745" s="26"/>
      <c r="G5745" s="112"/>
    </row>
    <row r="5746" spans="1:7" s="4" customFormat="1" x14ac:dyDescent="0.2">
      <c r="A5746" s="94"/>
      <c r="B5746" s="26"/>
      <c r="G5746" s="112"/>
    </row>
    <row r="5747" spans="1:7" s="4" customFormat="1" x14ac:dyDescent="0.2">
      <c r="A5747" s="94"/>
      <c r="B5747" s="26"/>
      <c r="G5747" s="112"/>
    </row>
    <row r="5748" spans="1:7" s="4" customFormat="1" x14ac:dyDescent="0.2">
      <c r="A5748" s="94"/>
      <c r="B5748" s="26"/>
      <c r="G5748" s="112"/>
    </row>
    <row r="5749" spans="1:7" s="4" customFormat="1" x14ac:dyDescent="0.2">
      <c r="A5749" s="94"/>
      <c r="B5749" s="26"/>
      <c r="G5749" s="112"/>
    </row>
    <row r="5750" spans="1:7" s="4" customFormat="1" x14ac:dyDescent="0.2">
      <c r="A5750" s="94"/>
      <c r="B5750" s="26"/>
      <c r="G5750" s="112"/>
    </row>
    <row r="5751" spans="1:7" s="4" customFormat="1" x14ac:dyDescent="0.2">
      <c r="A5751" s="94"/>
      <c r="B5751" s="26"/>
      <c r="G5751" s="112"/>
    </row>
    <row r="5752" spans="1:7" s="4" customFormat="1" x14ac:dyDescent="0.2">
      <c r="A5752" s="94"/>
      <c r="B5752" s="26"/>
      <c r="G5752" s="112"/>
    </row>
    <row r="5753" spans="1:7" s="4" customFormat="1" x14ac:dyDescent="0.2">
      <c r="A5753" s="94"/>
      <c r="B5753" s="26"/>
      <c r="G5753" s="112"/>
    </row>
    <row r="5754" spans="1:7" s="4" customFormat="1" x14ac:dyDescent="0.2">
      <c r="A5754" s="94"/>
      <c r="B5754" s="26"/>
      <c r="G5754" s="112"/>
    </row>
    <row r="5755" spans="1:7" s="4" customFormat="1" x14ac:dyDescent="0.2">
      <c r="A5755" s="94"/>
      <c r="B5755" s="26"/>
      <c r="G5755" s="112"/>
    </row>
    <row r="5756" spans="1:7" s="4" customFormat="1" x14ac:dyDescent="0.2">
      <c r="A5756" s="94"/>
      <c r="B5756" s="26"/>
      <c r="G5756" s="112"/>
    </row>
    <row r="5757" spans="1:7" s="4" customFormat="1" x14ac:dyDescent="0.2">
      <c r="A5757" s="94"/>
      <c r="B5757" s="26"/>
      <c r="G5757" s="112"/>
    </row>
    <row r="5758" spans="1:7" s="4" customFormat="1" x14ac:dyDescent="0.2">
      <c r="A5758" s="94"/>
      <c r="B5758" s="26"/>
      <c r="G5758" s="112"/>
    </row>
    <row r="5759" spans="1:7" s="4" customFormat="1" x14ac:dyDescent="0.2">
      <c r="A5759" s="94"/>
      <c r="B5759" s="26"/>
      <c r="G5759" s="112"/>
    </row>
    <row r="5760" spans="1:7" s="4" customFormat="1" x14ac:dyDescent="0.2">
      <c r="A5760" s="94"/>
      <c r="B5760" s="26"/>
      <c r="G5760" s="112"/>
    </row>
    <row r="5761" spans="1:7" s="4" customFormat="1" x14ac:dyDescent="0.2">
      <c r="A5761" s="94"/>
      <c r="B5761" s="26"/>
      <c r="G5761" s="112"/>
    </row>
    <row r="5762" spans="1:7" s="4" customFormat="1" x14ac:dyDescent="0.2">
      <c r="A5762" s="94"/>
      <c r="B5762" s="26"/>
      <c r="G5762" s="112"/>
    </row>
    <row r="5763" spans="1:7" s="4" customFormat="1" x14ac:dyDescent="0.2">
      <c r="A5763" s="94"/>
      <c r="B5763" s="26"/>
      <c r="G5763" s="112"/>
    </row>
    <row r="5764" spans="1:7" s="4" customFormat="1" x14ac:dyDescent="0.2">
      <c r="A5764" s="94"/>
      <c r="B5764" s="26"/>
      <c r="G5764" s="112"/>
    </row>
    <row r="5765" spans="1:7" s="4" customFormat="1" x14ac:dyDescent="0.2">
      <c r="A5765" s="94"/>
      <c r="B5765" s="26"/>
      <c r="G5765" s="112"/>
    </row>
    <row r="5766" spans="1:7" s="4" customFormat="1" x14ac:dyDescent="0.2">
      <c r="A5766" s="94"/>
      <c r="B5766" s="26"/>
      <c r="G5766" s="112"/>
    </row>
    <row r="5767" spans="1:7" s="4" customFormat="1" x14ac:dyDescent="0.2">
      <c r="A5767" s="94"/>
      <c r="B5767" s="26"/>
      <c r="G5767" s="112"/>
    </row>
    <row r="5768" spans="1:7" s="4" customFormat="1" x14ac:dyDescent="0.2">
      <c r="A5768" s="94"/>
      <c r="B5768" s="26"/>
      <c r="G5768" s="112"/>
    </row>
    <row r="5769" spans="1:7" s="4" customFormat="1" x14ac:dyDescent="0.2">
      <c r="A5769" s="94"/>
      <c r="B5769" s="26"/>
      <c r="G5769" s="112"/>
    </row>
    <row r="5770" spans="1:7" s="4" customFormat="1" x14ac:dyDescent="0.2">
      <c r="A5770" s="94"/>
      <c r="B5770" s="26"/>
      <c r="G5770" s="112"/>
    </row>
    <row r="5771" spans="1:7" s="4" customFormat="1" x14ac:dyDescent="0.2">
      <c r="A5771" s="94"/>
      <c r="B5771" s="26"/>
      <c r="G5771" s="112"/>
    </row>
    <row r="5772" spans="1:7" s="4" customFormat="1" x14ac:dyDescent="0.2">
      <c r="A5772" s="94"/>
      <c r="B5772" s="26"/>
      <c r="G5772" s="112"/>
    </row>
    <row r="5773" spans="1:7" s="4" customFormat="1" x14ac:dyDescent="0.2">
      <c r="A5773" s="94"/>
      <c r="B5773" s="26"/>
      <c r="G5773" s="112"/>
    </row>
    <row r="5774" spans="1:7" s="4" customFormat="1" x14ac:dyDescent="0.2">
      <c r="A5774" s="94"/>
      <c r="B5774" s="26"/>
      <c r="G5774" s="112"/>
    </row>
    <row r="5775" spans="1:7" s="4" customFormat="1" x14ac:dyDescent="0.2">
      <c r="A5775" s="94"/>
      <c r="B5775" s="26"/>
      <c r="G5775" s="112"/>
    </row>
    <row r="5776" spans="1:7" s="4" customFormat="1" x14ac:dyDescent="0.2">
      <c r="A5776" s="94"/>
      <c r="B5776" s="26"/>
      <c r="G5776" s="112"/>
    </row>
    <row r="5777" spans="1:7" s="4" customFormat="1" x14ac:dyDescent="0.2">
      <c r="A5777" s="94"/>
      <c r="B5777" s="26"/>
      <c r="G5777" s="112"/>
    </row>
    <row r="5778" spans="1:7" s="4" customFormat="1" x14ac:dyDescent="0.2">
      <c r="A5778" s="94"/>
      <c r="B5778" s="26"/>
      <c r="G5778" s="112"/>
    </row>
    <row r="5779" spans="1:7" s="4" customFormat="1" x14ac:dyDescent="0.2">
      <c r="A5779" s="94"/>
      <c r="B5779" s="26"/>
      <c r="G5779" s="112"/>
    </row>
    <row r="5780" spans="1:7" s="4" customFormat="1" x14ac:dyDescent="0.2">
      <c r="A5780" s="94"/>
      <c r="B5780" s="26"/>
      <c r="G5780" s="112"/>
    </row>
    <row r="5781" spans="1:7" s="4" customFormat="1" x14ac:dyDescent="0.2">
      <c r="A5781" s="94"/>
      <c r="B5781" s="26"/>
      <c r="G5781" s="112"/>
    </row>
    <row r="5782" spans="1:7" s="4" customFormat="1" x14ac:dyDescent="0.2">
      <c r="A5782" s="94"/>
      <c r="B5782" s="26"/>
      <c r="G5782" s="112"/>
    </row>
    <row r="5783" spans="1:7" s="4" customFormat="1" x14ac:dyDescent="0.2">
      <c r="A5783" s="94"/>
      <c r="B5783" s="26"/>
      <c r="G5783" s="112"/>
    </row>
    <row r="5784" spans="1:7" s="4" customFormat="1" x14ac:dyDescent="0.2">
      <c r="A5784" s="94"/>
      <c r="B5784" s="26"/>
      <c r="G5784" s="112"/>
    </row>
    <row r="5785" spans="1:7" s="4" customFormat="1" x14ac:dyDescent="0.2">
      <c r="A5785" s="94"/>
      <c r="B5785" s="26"/>
      <c r="G5785" s="112"/>
    </row>
    <row r="5786" spans="1:7" s="4" customFormat="1" x14ac:dyDescent="0.2">
      <c r="A5786" s="94"/>
      <c r="B5786" s="26"/>
      <c r="G5786" s="112"/>
    </row>
    <row r="5787" spans="1:7" s="4" customFormat="1" x14ac:dyDescent="0.2">
      <c r="A5787" s="94"/>
      <c r="B5787" s="26"/>
      <c r="G5787" s="112"/>
    </row>
    <row r="5788" spans="1:7" s="4" customFormat="1" x14ac:dyDescent="0.2">
      <c r="A5788" s="94"/>
      <c r="B5788" s="26"/>
      <c r="G5788" s="112"/>
    </row>
    <row r="5789" spans="1:7" s="4" customFormat="1" x14ac:dyDescent="0.2">
      <c r="A5789" s="94"/>
      <c r="B5789" s="26"/>
      <c r="G5789" s="112"/>
    </row>
    <row r="5790" spans="1:7" s="4" customFormat="1" x14ac:dyDescent="0.2">
      <c r="A5790" s="94"/>
      <c r="B5790" s="26"/>
      <c r="G5790" s="112"/>
    </row>
    <row r="5791" spans="1:7" s="4" customFormat="1" x14ac:dyDescent="0.2">
      <c r="A5791" s="94"/>
      <c r="B5791" s="26"/>
      <c r="G5791" s="112"/>
    </row>
    <row r="5792" spans="1:7" s="4" customFormat="1" x14ac:dyDescent="0.2">
      <c r="A5792" s="94"/>
      <c r="B5792" s="26"/>
      <c r="G5792" s="112"/>
    </row>
    <row r="5793" spans="1:7" s="4" customFormat="1" x14ac:dyDescent="0.2">
      <c r="A5793" s="94"/>
      <c r="B5793" s="26"/>
      <c r="G5793" s="112"/>
    </row>
    <row r="5794" spans="1:7" s="4" customFormat="1" x14ac:dyDescent="0.2">
      <c r="A5794" s="94"/>
      <c r="B5794" s="26"/>
      <c r="G5794" s="112"/>
    </row>
    <row r="5795" spans="1:7" s="4" customFormat="1" x14ac:dyDescent="0.2">
      <c r="A5795" s="94"/>
      <c r="B5795" s="26"/>
      <c r="G5795" s="112"/>
    </row>
    <row r="5796" spans="1:7" s="4" customFormat="1" x14ac:dyDescent="0.2">
      <c r="A5796" s="94"/>
      <c r="B5796" s="26"/>
      <c r="G5796" s="112"/>
    </row>
    <row r="5797" spans="1:7" s="4" customFormat="1" x14ac:dyDescent="0.2">
      <c r="A5797" s="94"/>
      <c r="B5797" s="26"/>
      <c r="G5797" s="112"/>
    </row>
    <row r="5798" spans="1:7" s="4" customFormat="1" x14ac:dyDescent="0.2">
      <c r="A5798" s="94"/>
      <c r="B5798" s="26"/>
      <c r="G5798" s="112"/>
    </row>
    <row r="5799" spans="1:7" s="4" customFormat="1" x14ac:dyDescent="0.2">
      <c r="A5799" s="94"/>
      <c r="B5799" s="26"/>
      <c r="G5799" s="112"/>
    </row>
    <row r="5800" spans="1:7" s="4" customFormat="1" x14ac:dyDescent="0.2">
      <c r="A5800" s="94"/>
      <c r="B5800" s="26"/>
      <c r="G5800" s="112"/>
    </row>
    <row r="5801" spans="1:7" s="4" customFormat="1" x14ac:dyDescent="0.2">
      <c r="A5801" s="94"/>
      <c r="B5801" s="26"/>
      <c r="G5801" s="112"/>
    </row>
    <row r="5802" spans="1:7" s="4" customFormat="1" x14ac:dyDescent="0.2">
      <c r="A5802" s="94"/>
      <c r="B5802" s="26"/>
      <c r="G5802" s="112"/>
    </row>
    <row r="5803" spans="1:7" s="4" customFormat="1" x14ac:dyDescent="0.2">
      <c r="A5803" s="94"/>
      <c r="B5803" s="26"/>
      <c r="G5803" s="112"/>
    </row>
    <row r="5804" spans="1:7" s="4" customFormat="1" x14ac:dyDescent="0.2">
      <c r="A5804" s="94"/>
      <c r="B5804" s="26"/>
      <c r="G5804" s="112"/>
    </row>
    <row r="5805" spans="1:7" s="4" customFormat="1" x14ac:dyDescent="0.2">
      <c r="A5805" s="94"/>
      <c r="B5805" s="26"/>
      <c r="G5805" s="112"/>
    </row>
    <row r="5806" spans="1:7" s="4" customFormat="1" x14ac:dyDescent="0.2">
      <c r="A5806" s="94"/>
      <c r="B5806" s="26"/>
      <c r="G5806" s="112"/>
    </row>
    <row r="5807" spans="1:7" s="4" customFormat="1" x14ac:dyDescent="0.2">
      <c r="A5807" s="94"/>
      <c r="B5807" s="26"/>
      <c r="G5807" s="112"/>
    </row>
    <row r="5808" spans="1:7" s="4" customFormat="1" x14ac:dyDescent="0.2">
      <c r="A5808" s="94"/>
      <c r="B5808" s="26"/>
      <c r="G5808" s="112"/>
    </row>
    <row r="5809" spans="1:7" s="4" customFormat="1" x14ac:dyDescent="0.2">
      <c r="A5809" s="94"/>
      <c r="B5809" s="26"/>
      <c r="G5809" s="112"/>
    </row>
    <row r="5810" spans="1:7" s="4" customFormat="1" x14ac:dyDescent="0.2">
      <c r="A5810" s="94"/>
      <c r="B5810" s="26"/>
      <c r="G5810" s="112"/>
    </row>
    <row r="5811" spans="1:7" s="4" customFormat="1" x14ac:dyDescent="0.2">
      <c r="A5811" s="94"/>
      <c r="B5811" s="26"/>
      <c r="G5811" s="112"/>
    </row>
    <row r="5812" spans="1:7" s="4" customFormat="1" x14ac:dyDescent="0.2">
      <c r="A5812" s="94"/>
      <c r="B5812" s="26"/>
      <c r="G5812" s="112"/>
    </row>
    <row r="5813" spans="1:7" s="4" customFormat="1" x14ac:dyDescent="0.2">
      <c r="A5813" s="94"/>
      <c r="B5813" s="26"/>
      <c r="G5813" s="112"/>
    </row>
    <row r="5814" spans="1:7" s="4" customFormat="1" x14ac:dyDescent="0.2">
      <c r="A5814" s="94"/>
      <c r="B5814" s="26"/>
      <c r="G5814" s="112"/>
    </row>
    <row r="5815" spans="1:7" s="4" customFormat="1" x14ac:dyDescent="0.2">
      <c r="A5815" s="94"/>
      <c r="B5815" s="26"/>
      <c r="G5815" s="112"/>
    </row>
    <row r="5816" spans="1:7" s="4" customFormat="1" x14ac:dyDescent="0.2">
      <c r="A5816" s="94"/>
      <c r="B5816" s="26"/>
      <c r="G5816" s="112"/>
    </row>
    <row r="5817" spans="1:7" s="4" customFormat="1" x14ac:dyDescent="0.2">
      <c r="A5817" s="94"/>
      <c r="B5817" s="26"/>
      <c r="G5817" s="112"/>
    </row>
    <row r="5818" spans="1:7" s="4" customFormat="1" x14ac:dyDescent="0.2">
      <c r="A5818" s="94"/>
      <c r="B5818" s="26"/>
      <c r="G5818" s="112"/>
    </row>
    <row r="5819" spans="1:7" s="4" customFormat="1" x14ac:dyDescent="0.2">
      <c r="A5819" s="94"/>
      <c r="B5819" s="26"/>
      <c r="G5819" s="112"/>
    </row>
    <row r="5820" spans="1:7" s="4" customFormat="1" x14ac:dyDescent="0.2">
      <c r="A5820" s="94"/>
      <c r="B5820" s="26"/>
      <c r="G5820" s="112"/>
    </row>
    <row r="5821" spans="1:7" s="4" customFormat="1" x14ac:dyDescent="0.2">
      <c r="A5821" s="94"/>
      <c r="B5821" s="26"/>
      <c r="G5821" s="112"/>
    </row>
    <row r="5822" spans="1:7" s="4" customFormat="1" x14ac:dyDescent="0.2">
      <c r="A5822" s="94"/>
      <c r="B5822" s="26"/>
      <c r="G5822" s="112"/>
    </row>
    <row r="5823" spans="1:7" s="4" customFormat="1" x14ac:dyDescent="0.2">
      <c r="A5823" s="94"/>
      <c r="B5823" s="26"/>
      <c r="G5823" s="112"/>
    </row>
    <row r="5824" spans="1:7" s="4" customFormat="1" x14ac:dyDescent="0.2">
      <c r="A5824" s="94"/>
      <c r="B5824" s="26"/>
      <c r="G5824" s="112"/>
    </row>
    <row r="5825" spans="1:7" s="4" customFormat="1" x14ac:dyDescent="0.2">
      <c r="A5825" s="94"/>
      <c r="B5825" s="26"/>
      <c r="G5825" s="112"/>
    </row>
    <row r="5826" spans="1:7" s="4" customFormat="1" x14ac:dyDescent="0.2">
      <c r="A5826" s="94"/>
      <c r="B5826" s="26"/>
      <c r="G5826" s="112"/>
    </row>
    <row r="5827" spans="1:7" s="4" customFormat="1" x14ac:dyDescent="0.2">
      <c r="A5827" s="94"/>
      <c r="B5827" s="26"/>
      <c r="G5827" s="112"/>
    </row>
    <row r="5828" spans="1:7" s="4" customFormat="1" x14ac:dyDescent="0.2">
      <c r="A5828" s="94"/>
      <c r="B5828" s="26"/>
      <c r="G5828" s="112"/>
    </row>
    <row r="5829" spans="1:7" s="4" customFormat="1" x14ac:dyDescent="0.2">
      <c r="A5829" s="94"/>
      <c r="B5829" s="26"/>
      <c r="G5829" s="112"/>
    </row>
    <row r="5830" spans="1:7" s="4" customFormat="1" x14ac:dyDescent="0.2">
      <c r="A5830" s="94"/>
      <c r="B5830" s="26"/>
      <c r="G5830" s="112"/>
    </row>
    <row r="5831" spans="1:7" s="4" customFormat="1" x14ac:dyDescent="0.2">
      <c r="A5831" s="94"/>
      <c r="B5831" s="26"/>
      <c r="G5831" s="112"/>
    </row>
    <row r="5832" spans="1:7" s="4" customFormat="1" x14ac:dyDescent="0.2">
      <c r="A5832" s="94"/>
      <c r="B5832" s="26"/>
      <c r="G5832" s="112"/>
    </row>
    <row r="5833" spans="1:7" s="4" customFormat="1" x14ac:dyDescent="0.2">
      <c r="A5833" s="94"/>
      <c r="B5833" s="26"/>
      <c r="G5833" s="112"/>
    </row>
    <row r="5834" spans="1:7" s="4" customFormat="1" x14ac:dyDescent="0.2">
      <c r="A5834" s="94"/>
      <c r="B5834" s="26"/>
      <c r="G5834" s="112"/>
    </row>
    <row r="5835" spans="1:7" s="4" customFormat="1" x14ac:dyDescent="0.2">
      <c r="A5835" s="94"/>
      <c r="B5835" s="26"/>
      <c r="G5835" s="112"/>
    </row>
    <row r="5836" spans="1:7" s="4" customFormat="1" x14ac:dyDescent="0.2">
      <c r="A5836" s="94"/>
      <c r="B5836" s="26"/>
      <c r="G5836" s="112"/>
    </row>
    <row r="5837" spans="1:7" s="4" customFormat="1" x14ac:dyDescent="0.2">
      <c r="A5837" s="94"/>
      <c r="B5837" s="26"/>
      <c r="G5837" s="112"/>
    </row>
    <row r="5838" spans="1:7" s="4" customFormat="1" x14ac:dyDescent="0.2">
      <c r="A5838" s="94"/>
      <c r="B5838" s="26"/>
      <c r="G5838" s="112"/>
    </row>
    <row r="5839" spans="1:7" s="4" customFormat="1" x14ac:dyDescent="0.2">
      <c r="A5839" s="94"/>
      <c r="B5839" s="26"/>
      <c r="G5839" s="112"/>
    </row>
    <row r="5840" spans="1:7" s="4" customFormat="1" x14ac:dyDescent="0.2">
      <c r="A5840" s="94"/>
      <c r="B5840" s="26"/>
      <c r="G5840" s="112"/>
    </row>
    <row r="5841" spans="1:7" s="4" customFormat="1" x14ac:dyDescent="0.2">
      <c r="A5841" s="94"/>
      <c r="B5841" s="26"/>
      <c r="G5841" s="112"/>
    </row>
    <row r="5842" spans="1:7" s="4" customFormat="1" x14ac:dyDescent="0.2">
      <c r="A5842" s="94"/>
      <c r="B5842" s="26"/>
      <c r="G5842" s="112"/>
    </row>
    <row r="5843" spans="1:7" s="4" customFormat="1" x14ac:dyDescent="0.2">
      <c r="A5843" s="94"/>
      <c r="B5843" s="26"/>
      <c r="G5843" s="112"/>
    </row>
    <row r="5844" spans="1:7" s="4" customFormat="1" x14ac:dyDescent="0.2">
      <c r="A5844" s="94"/>
      <c r="B5844" s="26"/>
      <c r="G5844" s="112"/>
    </row>
    <row r="5845" spans="1:7" s="4" customFormat="1" x14ac:dyDescent="0.2">
      <c r="A5845" s="94"/>
      <c r="B5845" s="26"/>
      <c r="G5845" s="112"/>
    </row>
    <row r="5846" spans="1:7" s="4" customFormat="1" x14ac:dyDescent="0.2">
      <c r="A5846" s="94"/>
      <c r="B5846" s="26"/>
      <c r="G5846" s="112"/>
    </row>
    <row r="5847" spans="1:7" s="4" customFormat="1" x14ac:dyDescent="0.2">
      <c r="A5847" s="94"/>
      <c r="B5847" s="26"/>
      <c r="G5847" s="112"/>
    </row>
    <row r="5848" spans="1:7" s="4" customFormat="1" x14ac:dyDescent="0.2">
      <c r="A5848" s="94"/>
      <c r="B5848" s="26"/>
      <c r="G5848" s="112"/>
    </row>
    <row r="5849" spans="1:7" s="4" customFormat="1" x14ac:dyDescent="0.2">
      <c r="A5849" s="94"/>
      <c r="B5849" s="26"/>
      <c r="G5849" s="112"/>
    </row>
    <row r="5850" spans="1:7" s="4" customFormat="1" x14ac:dyDescent="0.2">
      <c r="A5850" s="94"/>
      <c r="B5850" s="26"/>
      <c r="G5850" s="112"/>
    </row>
    <row r="5851" spans="1:7" s="4" customFormat="1" x14ac:dyDescent="0.2">
      <c r="A5851" s="94"/>
      <c r="B5851" s="26"/>
      <c r="G5851" s="112"/>
    </row>
    <row r="5852" spans="1:7" s="4" customFormat="1" x14ac:dyDescent="0.2">
      <c r="A5852" s="94"/>
      <c r="B5852" s="26"/>
      <c r="G5852" s="112"/>
    </row>
    <row r="5853" spans="1:7" s="4" customFormat="1" x14ac:dyDescent="0.2">
      <c r="A5853" s="94"/>
      <c r="B5853" s="26"/>
      <c r="G5853" s="112"/>
    </row>
    <row r="5854" spans="1:7" s="4" customFormat="1" x14ac:dyDescent="0.2">
      <c r="A5854" s="94"/>
      <c r="B5854" s="26"/>
      <c r="G5854" s="112"/>
    </row>
    <row r="5855" spans="1:7" s="4" customFormat="1" x14ac:dyDescent="0.2">
      <c r="A5855" s="94"/>
      <c r="B5855" s="26"/>
      <c r="G5855" s="112"/>
    </row>
    <row r="5856" spans="1:7" s="4" customFormat="1" x14ac:dyDescent="0.2">
      <c r="A5856" s="94"/>
      <c r="B5856" s="26"/>
      <c r="G5856" s="112"/>
    </row>
    <row r="5857" spans="1:7" s="4" customFormat="1" x14ac:dyDescent="0.2">
      <c r="A5857" s="94"/>
      <c r="B5857" s="26"/>
      <c r="G5857" s="112"/>
    </row>
    <row r="5858" spans="1:7" s="4" customFormat="1" x14ac:dyDescent="0.2">
      <c r="A5858" s="94"/>
      <c r="B5858" s="26"/>
      <c r="G5858" s="112"/>
    </row>
    <row r="5859" spans="1:7" s="4" customFormat="1" x14ac:dyDescent="0.2">
      <c r="A5859" s="94"/>
      <c r="B5859" s="26"/>
      <c r="G5859" s="112"/>
    </row>
    <row r="5860" spans="1:7" s="4" customFormat="1" x14ac:dyDescent="0.2">
      <c r="A5860" s="94"/>
      <c r="B5860" s="26"/>
      <c r="G5860" s="112"/>
    </row>
    <row r="5861" spans="1:7" s="4" customFormat="1" x14ac:dyDescent="0.2">
      <c r="A5861" s="94"/>
      <c r="B5861" s="26"/>
      <c r="G5861" s="112"/>
    </row>
    <row r="5862" spans="1:7" s="4" customFormat="1" x14ac:dyDescent="0.2">
      <c r="A5862" s="94"/>
      <c r="B5862" s="26"/>
      <c r="G5862" s="112"/>
    </row>
    <row r="5863" spans="1:7" s="4" customFormat="1" x14ac:dyDescent="0.2">
      <c r="A5863" s="94"/>
      <c r="B5863" s="26"/>
      <c r="G5863" s="112"/>
    </row>
    <row r="5864" spans="1:7" s="4" customFormat="1" x14ac:dyDescent="0.2">
      <c r="A5864" s="94"/>
      <c r="B5864" s="26"/>
      <c r="G5864" s="112"/>
    </row>
    <row r="5865" spans="1:7" s="4" customFormat="1" x14ac:dyDescent="0.2">
      <c r="A5865" s="94"/>
      <c r="B5865" s="26"/>
      <c r="G5865" s="112"/>
    </row>
    <row r="5866" spans="1:7" s="4" customFormat="1" x14ac:dyDescent="0.2">
      <c r="A5866" s="94"/>
      <c r="B5866" s="26"/>
      <c r="G5866" s="112"/>
    </row>
    <row r="5867" spans="1:7" s="4" customFormat="1" x14ac:dyDescent="0.2">
      <c r="A5867" s="94"/>
      <c r="B5867" s="26"/>
      <c r="G5867" s="112"/>
    </row>
    <row r="5868" spans="1:7" s="4" customFormat="1" x14ac:dyDescent="0.2">
      <c r="A5868" s="94"/>
      <c r="B5868" s="26"/>
      <c r="G5868" s="112"/>
    </row>
    <row r="5869" spans="1:7" s="4" customFormat="1" x14ac:dyDescent="0.2">
      <c r="A5869" s="94"/>
      <c r="B5869" s="26"/>
      <c r="G5869" s="112"/>
    </row>
    <row r="5870" spans="1:7" s="4" customFormat="1" x14ac:dyDescent="0.2">
      <c r="A5870" s="94"/>
      <c r="B5870" s="26"/>
      <c r="G5870" s="112"/>
    </row>
    <row r="5871" spans="1:7" s="4" customFormat="1" x14ac:dyDescent="0.2">
      <c r="A5871" s="94"/>
      <c r="B5871" s="26"/>
      <c r="G5871" s="112"/>
    </row>
    <row r="5872" spans="1:7" s="4" customFormat="1" x14ac:dyDescent="0.2">
      <c r="A5872" s="94"/>
      <c r="B5872" s="26"/>
      <c r="G5872" s="112"/>
    </row>
    <row r="5873" spans="1:7" s="4" customFormat="1" x14ac:dyDescent="0.2">
      <c r="A5873" s="94"/>
      <c r="B5873" s="26"/>
      <c r="G5873" s="112"/>
    </row>
    <row r="5874" spans="1:7" s="4" customFormat="1" x14ac:dyDescent="0.2">
      <c r="A5874" s="94"/>
      <c r="B5874" s="26"/>
      <c r="G5874" s="112"/>
    </row>
    <row r="5875" spans="1:7" s="4" customFormat="1" x14ac:dyDescent="0.2">
      <c r="A5875" s="94"/>
      <c r="B5875" s="26"/>
      <c r="G5875" s="112"/>
    </row>
    <row r="5876" spans="1:7" s="4" customFormat="1" x14ac:dyDescent="0.2">
      <c r="A5876" s="94"/>
      <c r="B5876" s="26"/>
      <c r="G5876" s="112"/>
    </row>
    <row r="5877" spans="1:7" s="4" customFormat="1" x14ac:dyDescent="0.2">
      <c r="A5877" s="94"/>
      <c r="B5877" s="26"/>
      <c r="G5877" s="112"/>
    </row>
    <row r="5878" spans="1:7" s="4" customFormat="1" x14ac:dyDescent="0.2">
      <c r="A5878" s="94"/>
      <c r="B5878" s="26"/>
      <c r="G5878" s="112"/>
    </row>
    <row r="5879" spans="1:7" s="4" customFormat="1" x14ac:dyDescent="0.2">
      <c r="A5879" s="94"/>
      <c r="B5879" s="26"/>
      <c r="G5879" s="112"/>
    </row>
    <row r="5880" spans="1:7" s="4" customFormat="1" x14ac:dyDescent="0.2">
      <c r="A5880" s="94"/>
      <c r="B5880" s="26"/>
      <c r="G5880" s="112"/>
    </row>
    <row r="5881" spans="1:7" s="4" customFormat="1" x14ac:dyDescent="0.2">
      <c r="A5881" s="94"/>
      <c r="B5881" s="26"/>
      <c r="G5881" s="112"/>
    </row>
    <row r="5882" spans="1:7" s="4" customFormat="1" x14ac:dyDescent="0.2">
      <c r="A5882" s="94"/>
      <c r="B5882" s="26"/>
      <c r="G5882" s="112"/>
    </row>
    <row r="5883" spans="1:7" s="4" customFormat="1" x14ac:dyDescent="0.2">
      <c r="A5883" s="94"/>
      <c r="B5883" s="26"/>
      <c r="G5883" s="112"/>
    </row>
    <row r="5884" spans="1:7" s="4" customFormat="1" x14ac:dyDescent="0.2">
      <c r="A5884" s="94"/>
      <c r="B5884" s="26"/>
      <c r="G5884" s="112"/>
    </row>
    <row r="5885" spans="1:7" s="4" customFormat="1" x14ac:dyDescent="0.2">
      <c r="A5885" s="94"/>
      <c r="B5885" s="26"/>
      <c r="G5885" s="112"/>
    </row>
    <row r="5886" spans="1:7" s="4" customFormat="1" x14ac:dyDescent="0.2">
      <c r="A5886" s="94"/>
      <c r="B5886" s="26"/>
      <c r="G5886" s="112"/>
    </row>
    <row r="5887" spans="1:7" s="4" customFormat="1" x14ac:dyDescent="0.2">
      <c r="A5887" s="94"/>
      <c r="B5887" s="26"/>
      <c r="G5887" s="112"/>
    </row>
    <row r="5888" spans="1:7" s="4" customFormat="1" x14ac:dyDescent="0.2">
      <c r="A5888" s="94"/>
      <c r="B5888" s="26"/>
      <c r="G5888" s="112"/>
    </row>
    <row r="5889" spans="1:7" s="4" customFormat="1" x14ac:dyDescent="0.2">
      <c r="A5889" s="94"/>
      <c r="B5889" s="26"/>
      <c r="G5889" s="112"/>
    </row>
    <row r="5890" spans="1:7" s="4" customFormat="1" x14ac:dyDescent="0.2">
      <c r="A5890" s="94"/>
      <c r="B5890" s="26"/>
      <c r="G5890" s="112"/>
    </row>
    <row r="5891" spans="1:7" s="4" customFormat="1" x14ac:dyDescent="0.2">
      <c r="A5891" s="94"/>
      <c r="B5891" s="26"/>
      <c r="G5891" s="112"/>
    </row>
    <row r="5892" spans="1:7" s="4" customFormat="1" x14ac:dyDescent="0.2">
      <c r="A5892" s="94"/>
      <c r="B5892" s="26"/>
      <c r="G5892" s="112"/>
    </row>
    <row r="5893" spans="1:7" s="4" customFormat="1" x14ac:dyDescent="0.2">
      <c r="A5893" s="94"/>
      <c r="B5893" s="26"/>
      <c r="G5893" s="112"/>
    </row>
    <row r="5894" spans="1:7" s="4" customFormat="1" x14ac:dyDescent="0.2">
      <c r="A5894" s="94"/>
      <c r="B5894" s="26"/>
      <c r="G5894" s="112"/>
    </row>
    <row r="5895" spans="1:7" s="4" customFormat="1" x14ac:dyDescent="0.2">
      <c r="A5895" s="94"/>
      <c r="B5895" s="26"/>
      <c r="G5895" s="112"/>
    </row>
    <row r="5896" spans="1:7" s="4" customFormat="1" x14ac:dyDescent="0.2">
      <c r="A5896" s="94"/>
      <c r="B5896" s="26"/>
      <c r="G5896" s="112"/>
    </row>
    <row r="5897" spans="1:7" s="4" customFormat="1" x14ac:dyDescent="0.2">
      <c r="A5897" s="94"/>
      <c r="B5897" s="26"/>
      <c r="G5897" s="112"/>
    </row>
    <row r="5898" spans="1:7" s="4" customFormat="1" x14ac:dyDescent="0.2">
      <c r="A5898" s="94"/>
      <c r="B5898" s="26"/>
      <c r="G5898" s="112"/>
    </row>
    <row r="5899" spans="1:7" s="4" customFormat="1" x14ac:dyDescent="0.2">
      <c r="A5899" s="94"/>
      <c r="B5899" s="26"/>
      <c r="G5899" s="112"/>
    </row>
    <row r="5900" spans="1:7" s="4" customFormat="1" x14ac:dyDescent="0.2">
      <c r="A5900" s="94"/>
      <c r="B5900" s="26"/>
      <c r="G5900" s="112"/>
    </row>
    <row r="5901" spans="1:7" s="4" customFormat="1" x14ac:dyDescent="0.2">
      <c r="A5901" s="94"/>
      <c r="B5901" s="26"/>
      <c r="G5901" s="112"/>
    </row>
    <row r="5902" spans="1:7" s="4" customFormat="1" x14ac:dyDescent="0.2">
      <c r="A5902" s="94"/>
      <c r="B5902" s="26"/>
      <c r="G5902" s="112"/>
    </row>
    <row r="5903" spans="1:7" s="4" customFormat="1" x14ac:dyDescent="0.2">
      <c r="A5903" s="94"/>
      <c r="B5903" s="26"/>
      <c r="G5903" s="112"/>
    </row>
    <row r="5904" spans="1:7" s="4" customFormat="1" x14ac:dyDescent="0.2">
      <c r="A5904" s="94"/>
      <c r="B5904" s="26"/>
      <c r="G5904" s="112"/>
    </row>
    <row r="5905" spans="1:7" s="4" customFormat="1" x14ac:dyDescent="0.2">
      <c r="A5905" s="94"/>
      <c r="B5905" s="26"/>
      <c r="G5905" s="112"/>
    </row>
    <row r="5906" spans="1:7" s="4" customFormat="1" x14ac:dyDescent="0.2">
      <c r="A5906" s="94"/>
      <c r="B5906" s="26"/>
      <c r="G5906" s="112"/>
    </row>
    <row r="5907" spans="1:7" s="4" customFormat="1" x14ac:dyDescent="0.2">
      <c r="A5907" s="94"/>
      <c r="B5907" s="26"/>
      <c r="G5907" s="112"/>
    </row>
    <row r="5908" spans="1:7" s="4" customFormat="1" x14ac:dyDescent="0.2">
      <c r="A5908" s="94"/>
      <c r="B5908" s="26"/>
      <c r="G5908" s="112"/>
    </row>
    <row r="5909" spans="1:7" s="4" customFormat="1" x14ac:dyDescent="0.2">
      <c r="A5909" s="94"/>
      <c r="B5909" s="26"/>
      <c r="G5909" s="112"/>
    </row>
    <row r="5910" spans="1:7" s="4" customFormat="1" x14ac:dyDescent="0.2">
      <c r="A5910" s="94"/>
      <c r="B5910" s="26"/>
      <c r="G5910" s="112"/>
    </row>
    <row r="5911" spans="1:7" s="4" customFormat="1" x14ac:dyDescent="0.2">
      <c r="A5911" s="94"/>
      <c r="B5911" s="26"/>
      <c r="G5911" s="112"/>
    </row>
    <row r="5912" spans="1:7" s="4" customFormat="1" x14ac:dyDescent="0.2">
      <c r="A5912" s="94"/>
      <c r="B5912" s="26"/>
      <c r="G5912" s="112"/>
    </row>
    <row r="5913" spans="1:7" s="4" customFormat="1" x14ac:dyDescent="0.2">
      <c r="A5913" s="94"/>
      <c r="B5913" s="26"/>
      <c r="G5913" s="112"/>
    </row>
    <row r="5914" spans="1:7" s="4" customFormat="1" x14ac:dyDescent="0.2">
      <c r="A5914" s="94"/>
      <c r="B5914" s="26"/>
      <c r="G5914" s="112"/>
    </row>
    <row r="5915" spans="1:7" s="4" customFormat="1" x14ac:dyDescent="0.2">
      <c r="A5915" s="94"/>
      <c r="B5915" s="26"/>
      <c r="G5915" s="112"/>
    </row>
    <row r="5916" spans="1:7" s="4" customFormat="1" x14ac:dyDescent="0.2">
      <c r="A5916" s="94"/>
      <c r="B5916" s="26"/>
      <c r="G5916" s="112"/>
    </row>
    <row r="5917" spans="1:7" s="4" customFormat="1" x14ac:dyDescent="0.2">
      <c r="A5917" s="94"/>
      <c r="B5917" s="26"/>
      <c r="G5917" s="112"/>
    </row>
    <row r="5918" spans="1:7" s="4" customFormat="1" x14ac:dyDescent="0.2">
      <c r="A5918" s="94"/>
      <c r="B5918" s="26"/>
      <c r="G5918" s="112"/>
    </row>
    <row r="5919" spans="1:7" s="4" customFormat="1" x14ac:dyDescent="0.2">
      <c r="A5919" s="94"/>
      <c r="B5919" s="26"/>
      <c r="G5919" s="112"/>
    </row>
    <row r="5920" spans="1:7" s="4" customFormat="1" x14ac:dyDescent="0.2">
      <c r="A5920" s="94"/>
      <c r="B5920" s="26"/>
      <c r="G5920" s="112"/>
    </row>
    <row r="5921" spans="1:7" s="4" customFormat="1" x14ac:dyDescent="0.2">
      <c r="A5921" s="94"/>
      <c r="B5921" s="26"/>
      <c r="G5921" s="112"/>
    </row>
    <row r="5922" spans="1:7" s="4" customFormat="1" x14ac:dyDescent="0.2">
      <c r="A5922" s="94"/>
      <c r="B5922" s="26"/>
      <c r="G5922" s="112"/>
    </row>
    <row r="5923" spans="1:7" s="4" customFormat="1" x14ac:dyDescent="0.2">
      <c r="A5923" s="94"/>
      <c r="B5923" s="26"/>
      <c r="G5923" s="112"/>
    </row>
    <row r="5924" spans="1:7" s="4" customFormat="1" x14ac:dyDescent="0.2">
      <c r="A5924" s="94"/>
      <c r="B5924" s="26"/>
      <c r="G5924" s="112"/>
    </row>
    <row r="5925" spans="1:7" s="4" customFormat="1" x14ac:dyDescent="0.2">
      <c r="A5925" s="94"/>
      <c r="B5925" s="26"/>
      <c r="G5925" s="112"/>
    </row>
    <row r="5926" spans="1:7" s="4" customFormat="1" x14ac:dyDescent="0.2">
      <c r="A5926" s="94"/>
      <c r="B5926" s="26"/>
      <c r="G5926" s="112"/>
    </row>
    <row r="5927" spans="1:7" s="4" customFormat="1" x14ac:dyDescent="0.2">
      <c r="A5927" s="94"/>
      <c r="B5927" s="26"/>
      <c r="G5927" s="112"/>
    </row>
    <row r="5928" spans="1:7" s="4" customFormat="1" x14ac:dyDescent="0.2">
      <c r="A5928" s="94"/>
      <c r="B5928" s="26"/>
      <c r="G5928" s="112"/>
    </row>
    <row r="5929" spans="1:7" s="4" customFormat="1" x14ac:dyDescent="0.2">
      <c r="A5929" s="94"/>
      <c r="B5929" s="26"/>
      <c r="G5929" s="112"/>
    </row>
    <row r="5930" spans="1:7" s="4" customFormat="1" x14ac:dyDescent="0.2">
      <c r="A5930" s="94"/>
      <c r="B5930" s="26"/>
      <c r="G5930" s="112"/>
    </row>
    <row r="5931" spans="1:7" s="4" customFormat="1" x14ac:dyDescent="0.2">
      <c r="A5931" s="94"/>
      <c r="B5931" s="26"/>
      <c r="G5931" s="112"/>
    </row>
    <row r="5932" spans="1:7" s="4" customFormat="1" x14ac:dyDescent="0.2">
      <c r="A5932" s="94"/>
      <c r="B5932" s="26"/>
      <c r="G5932" s="112"/>
    </row>
    <row r="5933" spans="1:7" s="4" customFormat="1" x14ac:dyDescent="0.2">
      <c r="A5933" s="94"/>
      <c r="B5933" s="26"/>
      <c r="G5933" s="112"/>
    </row>
    <row r="5934" spans="1:7" s="4" customFormat="1" x14ac:dyDescent="0.2">
      <c r="A5934" s="94"/>
      <c r="B5934" s="26"/>
      <c r="G5934" s="112"/>
    </row>
    <row r="5935" spans="1:7" s="4" customFormat="1" x14ac:dyDescent="0.2">
      <c r="A5935" s="94"/>
      <c r="B5935" s="26"/>
      <c r="G5935" s="112"/>
    </row>
    <row r="5936" spans="1:7" s="4" customFormat="1" x14ac:dyDescent="0.2">
      <c r="A5936" s="94"/>
      <c r="B5936" s="26"/>
      <c r="G5936" s="112"/>
    </row>
    <row r="5937" spans="1:7" s="4" customFormat="1" x14ac:dyDescent="0.2">
      <c r="A5937" s="94"/>
      <c r="B5937" s="26"/>
      <c r="G5937" s="112"/>
    </row>
    <row r="5938" spans="1:7" s="4" customFormat="1" x14ac:dyDescent="0.2">
      <c r="A5938" s="94"/>
      <c r="B5938" s="26"/>
      <c r="G5938" s="112"/>
    </row>
    <row r="5939" spans="1:7" s="4" customFormat="1" x14ac:dyDescent="0.2">
      <c r="A5939" s="94"/>
      <c r="B5939" s="26"/>
      <c r="G5939" s="112"/>
    </row>
    <row r="5940" spans="1:7" s="4" customFormat="1" x14ac:dyDescent="0.2">
      <c r="A5940" s="94"/>
      <c r="B5940" s="26"/>
      <c r="G5940" s="112"/>
    </row>
    <row r="5941" spans="1:7" s="4" customFormat="1" x14ac:dyDescent="0.2">
      <c r="A5941" s="94"/>
      <c r="B5941" s="26"/>
      <c r="G5941" s="112"/>
    </row>
    <row r="5942" spans="1:7" s="4" customFormat="1" x14ac:dyDescent="0.2">
      <c r="A5942" s="94"/>
      <c r="B5942" s="26"/>
      <c r="G5942" s="112"/>
    </row>
    <row r="5943" spans="1:7" s="4" customFormat="1" x14ac:dyDescent="0.2">
      <c r="A5943" s="94"/>
      <c r="B5943" s="26"/>
      <c r="G5943" s="112"/>
    </row>
    <row r="5944" spans="1:7" s="4" customFormat="1" x14ac:dyDescent="0.2">
      <c r="A5944" s="94"/>
      <c r="B5944" s="26"/>
      <c r="G5944" s="112"/>
    </row>
    <row r="5945" spans="1:7" s="4" customFormat="1" x14ac:dyDescent="0.2">
      <c r="A5945" s="94"/>
      <c r="B5945" s="26"/>
      <c r="G5945" s="112"/>
    </row>
    <row r="5946" spans="1:7" s="4" customFormat="1" x14ac:dyDescent="0.2">
      <c r="A5946" s="94"/>
      <c r="B5946" s="26"/>
      <c r="G5946" s="112"/>
    </row>
    <row r="5947" spans="1:7" s="4" customFormat="1" x14ac:dyDescent="0.2">
      <c r="A5947" s="94"/>
      <c r="B5947" s="26"/>
      <c r="G5947" s="112"/>
    </row>
    <row r="5948" spans="1:7" s="4" customFormat="1" x14ac:dyDescent="0.2">
      <c r="A5948" s="94"/>
      <c r="B5948" s="26"/>
      <c r="G5948" s="112"/>
    </row>
    <row r="5949" spans="1:7" s="4" customFormat="1" x14ac:dyDescent="0.2">
      <c r="A5949" s="94"/>
      <c r="B5949" s="26"/>
      <c r="G5949" s="112"/>
    </row>
    <row r="5950" spans="1:7" s="4" customFormat="1" x14ac:dyDescent="0.2">
      <c r="A5950" s="94"/>
      <c r="B5950" s="26"/>
      <c r="G5950" s="112"/>
    </row>
    <row r="5951" spans="1:7" s="4" customFormat="1" x14ac:dyDescent="0.2">
      <c r="A5951" s="94"/>
      <c r="B5951" s="26"/>
      <c r="G5951" s="112"/>
    </row>
    <row r="5952" spans="1:7" s="4" customFormat="1" x14ac:dyDescent="0.2">
      <c r="A5952" s="94"/>
      <c r="B5952" s="26"/>
      <c r="G5952" s="112"/>
    </row>
    <row r="5953" spans="1:7" s="4" customFormat="1" x14ac:dyDescent="0.2">
      <c r="A5953" s="94"/>
      <c r="B5953" s="26"/>
      <c r="G5953" s="112"/>
    </row>
    <row r="5954" spans="1:7" s="4" customFormat="1" x14ac:dyDescent="0.2">
      <c r="A5954" s="94"/>
      <c r="B5954" s="26"/>
      <c r="G5954" s="112"/>
    </row>
    <row r="5955" spans="1:7" s="4" customFormat="1" x14ac:dyDescent="0.2">
      <c r="A5955" s="94"/>
      <c r="B5955" s="26"/>
      <c r="G5955" s="112"/>
    </row>
    <row r="5956" spans="1:7" s="4" customFormat="1" x14ac:dyDescent="0.2">
      <c r="A5956" s="94"/>
      <c r="B5956" s="26"/>
      <c r="G5956" s="112"/>
    </row>
    <row r="5957" spans="1:7" s="4" customFormat="1" x14ac:dyDescent="0.2">
      <c r="A5957" s="94"/>
      <c r="B5957" s="26"/>
      <c r="G5957" s="112"/>
    </row>
    <row r="5958" spans="1:7" s="4" customFormat="1" x14ac:dyDescent="0.2">
      <c r="A5958" s="94"/>
      <c r="B5958" s="26"/>
      <c r="G5958" s="112"/>
    </row>
    <row r="5959" spans="1:7" s="4" customFormat="1" x14ac:dyDescent="0.2">
      <c r="A5959" s="94"/>
      <c r="B5959" s="26"/>
      <c r="G5959" s="112"/>
    </row>
    <row r="5960" spans="1:7" s="4" customFormat="1" x14ac:dyDescent="0.2">
      <c r="A5960" s="94"/>
      <c r="B5960" s="26"/>
      <c r="G5960" s="112"/>
    </row>
    <row r="5961" spans="1:7" s="4" customFormat="1" x14ac:dyDescent="0.2">
      <c r="A5961" s="94"/>
      <c r="B5961" s="26"/>
      <c r="G5961" s="112"/>
    </row>
    <row r="5962" spans="1:7" s="4" customFormat="1" x14ac:dyDescent="0.2">
      <c r="A5962" s="94"/>
      <c r="B5962" s="26"/>
      <c r="G5962" s="112"/>
    </row>
    <row r="5963" spans="1:7" s="4" customFormat="1" x14ac:dyDescent="0.2">
      <c r="A5963" s="94"/>
      <c r="B5963" s="26"/>
      <c r="G5963" s="112"/>
    </row>
    <row r="5964" spans="1:7" s="4" customFormat="1" x14ac:dyDescent="0.2">
      <c r="A5964" s="94"/>
      <c r="B5964" s="26"/>
      <c r="G5964" s="112"/>
    </row>
    <row r="5965" spans="1:7" s="4" customFormat="1" x14ac:dyDescent="0.2">
      <c r="A5965" s="94"/>
      <c r="B5965" s="26"/>
      <c r="G5965" s="112"/>
    </row>
    <row r="5966" spans="1:7" s="4" customFormat="1" x14ac:dyDescent="0.2">
      <c r="A5966" s="94"/>
      <c r="B5966" s="26"/>
      <c r="G5966" s="112"/>
    </row>
    <row r="5967" spans="1:7" s="4" customFormat="1" x14ac:dyDescent="0.2">
      <c r="A5967" s="94"/>
      <c r="B5967" s="26"/>
      <c r="G5967" s="112"/>
    </row>
    <row r="5968" spans="1:7" s="4" customFormat="1" x14ac:dyDescent="0.2">
      <c r="A5968" s="94"/>
      <c r="B5968" s="26"/>
      <c r="G5968" s="112"/>
    </row>
    <row r="5969" spans="1:7" s="4" customFormat="1" x14ac:dyDescent="0.2">
      <c r="A5969" s="94"/>
      <c r="B5969" s="26"/>
      <c r="G5969" s="112"/>
    </row>
    <row r="5970" spans="1:7" s="4" customFormat="1" x14ac:dyDescent="0.2">
      <c r="A5970" s="94"/>
      <c r="B5970" s="26"/>
      <c r="G5970" s="112"/>
    </row>
    <row r="5971" spans="1:7" s="4" customFormat="1" x14ac:dyDescent="0.2">
      <c r="A5971" s="94"/>
      <c r="B5971" s="26"/>
      <c r="G5971" s="112"/>
    </row>
    <row r="5972" spans="1:7" s="4" customFormat="1" x14ac:dyDescent="0.2">
      <c r="A5972" s="94"/>
      <c r="B5972" s="26"/>
      <c r="G5972" s="112"/>
    </row>
    <row r="5973" spans="1:7" s="4" customFormat="1" x14ac:dyDescent="0.2">
      <c r="A5973" s="94"/>
      <c r="B5973" s="26"/>
      <c r="G5973" s="112"/>
    </row>
    <row r="5974" spans="1:7" s="4" customFormat="1" x14ac:dyDescent="0.2">
      <c r="A5974" s="94"/>
      <c r="B5974" s="26"/>
      <c r="G5974" s="112"/>
    </row>
    <row r="5975" spans="1:7" s="4" customFormat="1" x14ac:dyDescent="0.2">
      <c r="A5975" s="94"/>
      <c r="B5975" s="26"/>
      <c r="G5975" s="112"/>
    </row>
    <row r="5976" spans="1:7" s="4" customFormat="1" x14ac:dyDescent="0.2">
      <c r="A5976" s="94"/>
      <c r="B5976" s="26"/>
      <c r="G5976" s="112"/>
    </row>
    <row r="5977" spans="1:7" s="4" customFormat="1" x14ac:dyDescent="0.2">
      <c r="A5977" s="94"/>
      <c r="B5977" s="26"/>
      <c r="G5977" s="112"/>
    </row>
    <row r="5978" spans="1:7" s="4" customFormat="1" x14ac:dyDescent="0.2">
      <c r="A5978" s="94"/>
      <c r="B5978" s="26"/>
      <c r="G5978" s="112"/>
    </row>
    <row r="5979" spans="1:7" s="4" customFormat="1" x14ac:dyDescent="0.2">
      <c r="A5979" s="94"/>
      <c r="B5979" s="26"/>
      <c r="G5979" s="112"/>
    </row>
    <row r="5980" spans="1:7" s="4" customFormat="1" x14ac:dyDescent="0.2">
      <c r="A5980" s="94"/>
      <c r="B5980" s="26"/>
      <c r="G5980" s="112"/>
    </row>
    <row r="5981" spans="1:7" s="4" customFormat="1" x14ac:dyDescent="0.2">
      <c r="A5981" s="94"/>
      <c r="B5981" s="26"/>
      <c r="G5981" s="112"/>
    </row>
    <row r="5982" spans="1:7" s="4" customFormat="1" x14ac:dyDescent="0.2">
      <c r="A5982" s="94"/>
      <c r="B5982" s="26"/>
      <c r="G5982" s="112"/>
    </row>
    <row r="5983" spans="1:7" s="4" customFormat="1" x14ac:dyDescent="0.2">
      <c r="A5983" s="94"/>
      <c r="B5983" s="26"/>
      <c r="G5983" s="112"/>
    </row>
    <row r="5984" spans="1:7" s="4" customFormat="1" x14ac:dyDescent="0.2">
      <c r="A5984" s="94"/>
      <c r="B5984" s="26"/>
      <c r="G5984" s="112"/>
    </row>
    <row r="5985" spans="1:7" s="4" customFormat="1" x14ac:dyDescent="0.2">
      <c r="A5985" s="94"/>
      <c r="B5985" s="26"/>
      <c r="G5985" s="112"/>
    </row>
    <row r="5986" spans="1:7" s="4" customFormat="1" x14ac:dyDescent="0.2">
      <c r="A5986" s="94"/>
      <c r="B5986" s="26"/>
      <c r="G5986" s="112"/>
    </row>
    <row r="5987" spans="1:7" s="4" customFormat="1" x14ac:dyDescent="0.2">
      <c r="A5987" s="94"/>
      <c r="B5987" s="26"/>
      <c r="G5987" s="112"/>
    </row>
    <row r="5988" spans="1:7" s="4" customFormat="1" x14ac:dyDescent="0.2">
      <c r="A5988" s="94"/>
      <c r="B5988" s="26"/>
      <c r="G5988" s="112"/>
    </row>
    <row r="5989" spans="1:7" s="4" customFormat="1" x14ac:dyDescent="0.2">
      <c r="A5989" s="94"/>
      <c r="B5989" s="26"/>
      <c r="G5989" s="112"/>
    </row>
    <row r="5990" spans="1:7" s="4" customFormat="1" x14ac:dyDescent="0.2">
      <c r="A5990" s="94"/>
      <c r="B5990" s="26"/>
      <c r="G5990" s="112"/>
    </row>
    <row r="5991" spans="1:7" s="4" customFormat="1" x14ac:dyDescent="0.2">
      <c r="A5991" s="94"/>
      <c r="B5991" s="26"/>
      <c r="G5991" s="112"/>
    </row>
    <row r="5992" spans="1:7" s="4" customFormat="1" x14ac:dyDescent="0.2">
      <c r="A5992" s="94"/>
      <c r="B5992" s="26"/>
      <c r="G5992" s="112"/>
    </row>
    <row r="5993" spans="1:7" s="4" customFormat="1" x14ac:dyDescent="0.2">
      <c r="A5993" s="94"/>
      <c r="B5993" s="26"/>
      <c r="G5993" s="112"/>
    </row>
    <row r="5994" spans="1:7" s="4" customFormat="1" x14ac:dyDescent="0.2">
      <c r="A5994" s="94"/>
      <c r="B5994" s="26"/>
      <c r="G5994" s="112"/>
    </row>
    <row r="5995" spans="1:7" s="4" customFormat="1" x14ac:dyDescent="0.2">
      <c r="A5995" s="94"/>
      <c r="B5995" s="26"/>
      <c r="G5995" s="112"/>
    </row>
    <row r="5996" spans="1:7" s="4" customFormat="1" x14ac:dyDescent="0.2">
      <c r="A5996" s="94"/>
      <c r="B5996" s="26"/>
      <c r="G5996" s="112"/>
    </row>
    <row r="5997" spans="1:7" s="4" customFormat="1" x14ac:dyDescent="0.2">
      <c r="A5997" s="94"/>
      <c r="B5997" s="26"/>
      <c r="G5997" s="112"/>
    </row>
    <row r="5998" spans="1:7" s="4" customFormat="1" x14ac:dyDescent="0.2">
      <c r="A5998" s="94"/>
      <c r="B5998" s="26"/>
      <c r="G5998" s="112"/>
    </row>
    <row r="5999" spans="1:7" s="4" customFormat="1" x14ac:dyDescent="0.2">
      <c r="A5999" s="94"/>
      <c r="B5999" s="26"/>
      <c r="G5999" s="112"/>
    </row>
    <row r="6000" spans="1:7" s="4" customFormat="1" x14ac:dyDescent="0.2">
      <c r="A6000" s="94"/>
      <c r="B6000" s="26"/>
      <c r="G6000" s="112"/>
    </row>
    <row r="6001" spans="1:7" s="4" customFormat="1" x14ac:dyDescent="0.2">
      <c r="A6001" s="94"/>
      <c r="B6001" s="26"/>
      <c r="G6001" s="112"/>
    </row>
    <row r="6002" spans="1:7" s="4" customFormat="1" x14ac:dyDescent="0.2">
      <c r="A6002" s="94"/>
      <c r="B6002" s="26"/>
      <c r="G6002" s="112"/>
    </row>
    <row r="6003" spans="1:7" s="4" customFormat="1" x14ac:dyDescent="0.2">
      <c r="A6003" s="94"/>
      <c r="B6003" s="26"/>
      <c r="G6003" s="112"/>
    </row>
    <row r="6004" spans="1:7" s="4" customFormat="1" x14ac:dyDescent="0.2">
      <c r="A6004" s="94"/>
      <c r="B6004" s="26"/>
      <c r="G6004" s="112"/>
    </row>
    <row r="6005" spans="1:7" s="4" customFormat="1" x14ac:dyDescent="0.2">
      <c r="A6005" s="94"/>
      <c r="B6005" s="26"/>
      <c r="G6005" s="112"/>
    </row>
    <row r="6006" spans="1:7" s="4" customFormat="1" x14ac:dyDescent="0.2">
      <c r="A6006" s="94"/>
      <c r="B6006" s="26"/>
      <c r="G6006" s="112"/>
    </row>
    <row r="6007" spans="1:7" s="4" customFormat="1" x14ac:dyDescent="0.2">
      <c r="A6007" s="94"/>
      <c r="B6007" s="26"/>
      <c r="G6007" s="112"/>
    </row>
    <row r="6008" spans="1:7" s="4" customFormat="1" x14ac:dyDescent="0.2">
      <c r="A6008" s="94"/>
      <c r="B6008" s="26"/>
      <c r="G6008" s="112"/>
    </row>
    <row r="6009" spans="1:7" s="4" customFormat="1" x14ac:dyDescent="0.2">
      <c r="A6009" s="94"/>
      <c r="B6009" s="26"/>
      <c r="G6009" s="112"/>
    </row>
    <row r="6010" spans="1:7" s="4" customFormat="1" x14ac:dyDescent="0.2">
      <c r="A6010" s="94"/>
      <c r="B6010" s="26"/>
      <c r="G6010" s="112"/>
    </row>
    <row r="6011" spans="1:7" s="4" customFormat="1" x14ac:dyDescent="0.2">
      <c r="A6011" s="94"/>
      <c r="B6011" s="26"/>
      <c r="G6011" s="112"/>
    </row>
    <row r="6012" spans="1:7" s="4" customFormat="1" x14ac:dyDescent="0.2">
      <c r="A6012" s="94"/>
      <c r="B6012" s="26"/>
      <c r="G6012" s="112"/>
    </row>
    <row r="6013" spans="1:7" s="4" customFormat="1" x14ac:dyDescent="0.2">
      <c r="A6013" s="94"/>
      <c r="B6013" s="26"/>
      <c r="G6013" s="112"/>
    </row>
    <row r="6014" spans="1:7" s="4" customFormat="1" x14ac:dyDescent="0.2">
      <c r="A6014" s="94"/>
      <c r="B6014" s="26"/>
      <c r="G6014" s="112"/>
    </row>
    <row r="6015" spans="1:7" s="4" customFormat="1" x14ac:dyDescent="0.2">
      <c r="A6015" s="94"/>
      <c r="B6015" s="26"/>
      <c r="G6015" s="112"/>
    </row>
    <row r="6016" spans="1:7" s="4" customFormat="1" x14ac:dyDescent="0.2">
      <c r="A6016" s="94"/>
      <c r="B6016" s="26"/>
      <c r="G6016" s="112"/>
    </row>
    <row r="6017" spans="1:7" s="4" customFormat="1" x14ac:dyDescent="0.2">
      <c r="A6017" s="94"/>
      <c r="B6017" s="26"/>
      <c r="G6017" s="112"/>
    </row>
    <row r="6018" spans="1:7" s="4" customFormat="1" x14ac:dyDescent="0.2">
      <c r="A6018" s="94"/>
      <c r="B6018" s="26"/>
      <c r="G6018" s="112"/>
    </row>
    <row r="6019" spans="1:7" s="4" customFormat="1" x14ac:dyDescent="0.2">
      <c r="A6019" s="94"/>
      <c r="B6019" s="26"/>
      <c r="G6019" s="112"/>
    </row>
    <row r="6020" spans="1:7" s="4" customFormat="1" x14ac:dyDescent="0.2">
      <c r="A6020" s="94"/>
      <c r="B6020" s="26"/>
      <c r="G6020" s="112"/>
    </row>
    <row r="6021" spans="1:7" s="4" customFormat="1" x14ac:dyDescent="0.2">
      <c r="A6021" s="94"/>
      <c r="B6021" s="26"/>
      <c r="G6021" s="112"/>
    </row>
    <row r="6022" spans="1:7" s="4" customFormat="1" x14ac:dyDescent="0.2">
      <c r="A6022" s="94"/>
      <c r="B6022" s="26"/>
      <c r="G6022" s="112"/>
    </row>
    <row r="6023" spans="1:7" s="4" customFormat="1" x14ac:dyDescent="0.2">
      <c r="A6023" s="94"/>
      <c r="B6023" s="26"/>
      <c r="G6023" s="112"/>
    </row>
    <row r="6024" spans="1:7" s="4" customFormat="1" x14ac:dyDescent="0.2">
      <c r="A6024" s="94"/>
      <c r="B6024" s="26"/>
      <c r="G6024" s="112"/>
    </row>
    <row r="6025" spans="1:7" s="4" customFormat="1" x14ac:dyDescent="0.2">
      <c r="A6025" s="94"/>
      <c r="B6025" s="26"/>
      <c r="G6025" s="112"/>
    </row>
    <row r="6026" spans="1:7" s="4" customFormat="1" x14ac:dyDescent="0.2">
      <c r="A6026" s="94"/>
      <c r="B6026" s="26"/>
      <c r="G6026" s="112"/>
    </row>
    <row r="6027" spans="1:7" s="4" customFormat="1" x14ac:dyDescent="0.2">
      <c r="A6027" s="94"/>
      <c r="B6027" s="26"/>
      <c r="G6027" s="112"/>
    </row>
    <row r="6028" spans="1:7" s="4" customFormat="1" x14ac:dyDescent="0.2">
      <c r="A6028" s="94"/>
      <c r="B6028" s="26"/>
      <c r="G6028" s="112"/>
    </row>
    <row r="6029" spans="1:7" s="4" customFormat="1" x14ac:dyDescent="0.2">
      <c r="A6029" s="94"/>
      <c r="B6029" s="26"/>
      <c r="G6029" s="112"/>
    </row>
    <row r="6030" spans="1:7" s="4" customFormat="1" x14ac:dyDescent="0.2">
      <c r="A6030" s="94"/>
      <c r="B6030" s="26"/>
      <c r="G6030" s="112"/>
    </row>
    <row r="6031" spans="1:7" s="4" customFormat="1" x14ac:dyDescent="0.2">
      <c r="A6031" s="94"/>
      <c r="B6031" s="26"/>
      <c r="G6031" s="112"/>
    </row>
    <row r="6032" spans="1:7" s="4" customFormat="1" x14ac:dyDescent="0.2">
      <c r="A6032" s="94"/>
      <c r="B6032" s="26"/>
      <c r="G6032" s="112"/>
    </row>
    <row r="6033" spans="1:7" s="4" customFormat="1" x14ac:dyDescent="0.2">
      <c r="A6033" s="94"/>
      <c r="B6033" s="26"/>
      <c r="G6033" s="112"/>
    </row>
    <row r="6034" spans="1:7" s="4" customFormat="1" x14ac:dyDescent="0.2">
      <c r="A6034" s="94"/>
      <c r="B6034" s="26"/>
      <c r="G6034" s="112"/>
    </row>
    <row r="6035" spans="1:7" s="4" customFormat="1" x14ac:dyDescent="0.2">
      <c r="A6035" s="94"/>
      <c r="B6035" s="26"/>
      <c r="G6035" s="112"/>
    </row>
    <row r="6036" spans="1:7" s="4" customFormat="1" x14ac:dyDescent="0.2">
      <c r="A6036" s="94"/>
      <c r="B6036" s="26"/>
      <c r="G6036" s="112"/>
    </row>
    <row r="6037" spans="1:7" s="4" customFormat="1" x14ac:dyDescent="0.2">
      <c r="A6037" s="94"/>
      <c r="B6037" s="26"/>
      <c r="G6037" s="112"/>
    </row>
    <row r="6038" spans="1:7" s="4" customFormat="1" x14ac:dyDescent="0.2">
      <c r="A6038" s="94"/>
      <c r="B6038" s="26"/>
      <c r="G6038" s="112"/>
    </row>
    <row r="6039" spans="1:7" s="4" customFormat="1" x14ac:dyDescent="0.2">
      <c r="A6039" s="94"/>
      <c r="B6039" s="26"/>
      <c r="G6039" s="112"/>
    </row>
    <row r="6040" spans="1:7" s="4" customFormat="1" x14ac:dyDescent="0.2">
      <c r="A6040" s="94"/>
      <c r="B6040" s="26"/>
      <c r="G6040" s="112"/>
    </row>
    <row r="6041" spans="1:7" s="4" customFormat="1" x14ac:dyDescent="0.2">
      <c r="A6041" s="94"/>
      <c r="B6041" s="26"/>
      <c r="G6041" s="112"/>
    </row>
    <row r="6042" spans="1:7" s="4" customFormat="1" x14ac:dyDescent="0.2">
      <c r="A6042" s="94"/>
      <c r="B6042" s="26"/>
      <c r="G6042" s="112"/>
    </row>
    <row r="6043" spans="1:7" s="4" customFormat="1" x14ac:dyDescent="0.2">
      <c r="A6043" s="94"/>
      <c r="B6043" s="26"/>
      <c r="G6043" s="112"/>
    </row>
    <row r="6044" spans="1:7" s="4" customFormat="1" x14ac:dyDescent="0.2">
      <c r="A6044" s="94"/>
      <c r="B6044" s="26"/>
      <c r="G6044" s="112"/>
    </row>
    <row r="6045" spans="1:7" s="4" customFormat="1" x14ac:dyDescent="0.2">
      <c r="A6045" s="94"/>
      <c r="B6045" s="26"/>
      <c r="G6045" s="112"/>
    </row>
    <row r="6046" spans="1:7" s="4" customFormat="1" x14ac:dyDescent="0.2">
      <c r="A6046" s="94"/>
      <c r="B6046" s="26"/>
      <c r="G6046" s="112"/>
    </row>
    <row r="6047" spans="1:7" s="4" customFormat="1" x14ac:dyDescent="0.2">
      <c r="A6047" s="94"/>
      <c r="B6047" s="26"/>
      <c r="G6047" s="112"/>
    </row>
    <row r="6048" spans="1:7" s="4" customFormat="1" x14ac:dyDescent="0.2">
      <c r="A6048" s="94"/>
      <c r="B6048" s="26"/>
      <c r="G6048" s="112"/>
    </row>
    <row r="6049" spans="1:7" s="4" customFormat="1" x14ac:dyDescent="0.2">
      <c r="A6049" s="94"/>
      <c r="B6049" s="26"/>
      <c r="G6049" s="112"/>
    </row>
    <row r="6050" spans="1:7" s="4" customFormat="1" x14ac:dyDescent="0.2">
      <c r="A6050" s="94"/>
      <c r="B6050" s="26"/>
      <c r="G6050" s="112"/>
    </row>
    <row r="6051" spans="1:7" s="4" customFormat="1" x14ac:dyDescent="0.2">
      <c r="A6051" s="94"/>
      <c r="B6051" s="26"/>
      <c r="G6051" s="112"/>
    </row>
    <row r="6052" spans="1:7" s="4" customFormat="1" x14ac:dyDescent="0.2">
      <c r="A6052" s="94"/>
      <c r="B6052" s="26"/>
      <c r="G6052" s="112"/>
    </row>
    <row r="6053" spans="1:7" s="4" customFormat="1" x14ac:dyDescent="0.2">
      <c r="A6053" s="94"/>
      <c r="B6053" s="26"/>
      <c r="G6053" s="112"/>
    </row>
    <row r="6054" spans="1:7" s="4" customFormat="1" x14ac:dyDescent="0.2">
      <c r="A6054" s="94"/>
      <c r="B6054" s="26"/>
      <c r="G6054" s="112"/>
    </row>
    <row r="6055" spans="1:7" s="4" customFormat="1" x14ac:dyDescent="0.2">
      <c r="A6055" s="94"/>
      <c r="B6055" s="26"/>
      <c r="G6055" s="112"/>
    </row>
    <row r="6056" spans="1:7" s="4" customFormat="1" x14ac:dyDescent="0.2">
      <c r="A6056" s="94"/>
      <c r="B6056" s="26"/>
      <c r="G6056" s="112"/>
    </row>
    <row r="6057" spans="1:7" s="4" customFormat="1" x14ac:dyDescent="0.2">
      <c r="A6057" s="94"/>
      <c r="B6057" s="26"/>
      <c r="G6057" s="112"/>
    </row>
    <row r="6058" spans="1:7" s="4" customFormat="1" x14ac:dyDescent="0.2">
      <c r="A6058" s="94"/>
      <c r="B6058" s="26"/>
      <c r="G6058" s="112"/>
    </row>
    <row r="6059" spans="1:7" s="4" customFormat="1" x14ac:dyDescent="0.2">
      <c r="A6059" s="94"/>
      <c r="B6059" s="26"/>
      <c r="G6059" s="112"/>
    </row>
    <row r="6060" spans="1:7" s="4" customFormat="1" x14ac:dyDescent="0.2">
      <c r="A6060" s="94"/>
      <c r="B6060" s="26"/>
      <c r="G6060" s="112"/>
    </row>
    <row r="6061" spans="1:7" s="4" customFormat="1" x14ac:dyDescent="0.2">
      <c r="A6061" s="94"/>
      <c r="B6061" s="26"/>
      <c r="G6061" s="112"/>
    </row>
    <row r="6062" spans="1:7" s="4" customFormat="1" x14ac:dyDescent="0.2">
      <c r="A6062" s="94"/>
      <c r="B6062" s="26"/>
      <c r="G6062" s="112"/>
    </row>
    <row r="6063" spans="1:7" s="4" customFormat="1" x14ac:dyDescent="0.2">
      <c r="A6063" s="94"/>
      <c r="B6063" s="26"/>
      <c r="G6063" s="112"/>
    </row>
    <row r="6064" spans="1:7" s="4" customFormat="1" x14ac:dyDescent="0.2">
      <c r="A6064" s="94"/>
      <c r="B6064" s="26"/>
      <c r="G6064" s="112"/>
    </row>
    <row r="6065" spans="1:7" s="4" customFormat="1" x14ac:dyDescent="0.2">
      <c r="A6065" s="94"/>
      <c r="B6065" s="26"/>
      <c r="G6065" s="112"/>
    </row>
    <row r="6066" spans="1:7" s="4" customFormat="1" x14ac:dyDescent="0.2">
      <c r="A6066" s="94"/>
      <c r="B6066" s="26"/>
      <c r="G6066" s="112"/>
    </row>
    <row r="6067" spans="1:7" s="4" customFormat="1" x14ac:dyDescent="0.2">
      <c r="A6067" s="94"/>
      <c r="B6067" s="26"/>
      <c r="G6067" s="112"/>
    </row>
    <row r="6068" spans="1:7" s="4" customFormat="1" x14ac:dyDescent="0.2">
      <c r="A6068" s="94"/>
      <c r="B6068" s="26"/>
      <c r="G6068" s="112"/>
    </row>
    <row r="6069" spans="1:7" s="4" customFormat="1" x14ac:dyDescent="0.2">
      <c r="A6069" s="94"/>
      <c r="B6069" s="26"/>
      <c r="G6069" s="112"/>
    </row>
    <row r="6070" spans="1:7" s="4" customFormat="1" x14ac:dyDescent="0.2">
      <c r="A6070" s="94"/>
      <c r="B6070" s="26"/>
      <c r="G6070" s="112"/>
    </row>
    <row r="6071" spans="1:7" s="4" customFormat="1" x14ac:dyDescent="0.2">
      <c r="A6071" s="94"/>
      <c r="B6071" s="26"/>
      <c r="G6071" s="112"/>
    </row>
    <row r="6072" spans="1:7" s="4" customFormat="1" x14ac:dyDescent="0.2">
      <c r="A6072" s="94"/>
      <c r="B6072" s="26"/>
      <c r="G6072" s="112"/>
    </row>
    <row r="6073" spans="1:7" s="4" customFormat="1" x14ac:dyDescent="0.2">
      <c r="A6073" s="94"/>
      <c r="B6073" s="26"/>
      <c r="G6073" s="112"/>
    </row>
    <row r="6074" spans="1:7" s="4" customFormat="1" x14ac:dyDescent="0.2">
      <c r="A6074" s="94"/>
      <c r="B6074" s="26"/>
      <c r="G6074" s="112"/>
    </row>
    <row r="6075" spans="1:7" s="4" customFormat="1" x14ac:dyDescent="0.2">
      <c r="A6075" s="94"/>
      <c r="B6075" s="26"/>
      <c r="G6075" s="112"/>
    </row>
    <row r="6076" spans="1:7" s="4" customFormat="1" x14ac:dyDescent="0.2">
      <c r="A6076" s="94"/>
      <c r="B6076" s="26"/>
      <c r="G6076" s="112"/>
    </row>
    <row r="6077" spans="1:7" s="4" customFormat="1" x14ac:dyDescent="0.2">
      <c r="A6077" s="94"/>
      <c r="B6077" s="26"/>
      <c r="G6077" s="112"/>
    </row>
    <row r="6078" spans="1:7" s="4" customFormat="1" x14ac:dyDescent="0.2">
      <c r="A6078" s="94"/>
      <c r="B6078" s="26"/>
      <c r="G6078" s="112"/>
    </row>
    <row r="6079" spans="1:7" s="4" customFormat="1" x14ac:dyDescent="0.2">
      <c r="A6079" s="94"/>
      <c r="B6079" s="26"/>
      <c r="G6079" s="112"/>
    </row>
    <row r="6080" spans="1:7" s="4" customFormat="1" x14ac:dyDescent="0.2">
      <c r="A6080" s="94"/>
      <c r="B6080" s="26"/>
      <c r="G6080" s="112"/>
    </row>
    <row r="6081" spans="1:7" s="4" customFormat="1" x14ac:dyDescent="0.2">
      <c r="A6081" s="94"/>
      <c r="B6081" s="26"/>
      <c r="G6081" s="112"/>
    </row>
    <row r="6082" spans="1:7" s="4" customFormat="1" x14ac:dyDescent="0.2">
      <c r="A6082" s="94"/>
      <c r="B6082" s="26"/>
      <c r="G6082" s="112"/>
    </row>
    <row r="6083" spans="1:7" s="4" customFormat="1" x14ac:dyDescent="0.2">
      <c r="A6083" s="94"/>
      <c r="B6083" s="26"/>
      <c r="G6083" s="112"/>
    </row>
    <row r="6084" spans="1:7" s="4" customFormat="1" x14ac:dyDescent="0.2">
      <c r="A6084" s="94"/>
      <c r="B6084" s="26"/>
      <c r="G6084" s="112"/>
    </row>
    <row r="6085" spans="1:7" s="4" customFormat="1" x14ac:dyDescent="0.2">
      <c r="A6085" s="94"/>
      <c r="B6085" s="26"/>
      <c r="G6085" s="112"/>
    </row>
    <row r="6086" spans="1:7" s="4" customFormat="1" x14ac:dyDescent="0.2">
      <c r="A6086" s="94"/>
      <c r="B6086" s="26"/>
      <c r="G6086" s="112"/>
    </row>
    <row r="6087" spans="1:7" s="4" customFormat="1" x14ac:dyDescent="0.2">
      <c r="A6087" s="94"/>
      <c r="B6087" s="26"/>
      <c r="G6087" s="112"/>
    </row>
    <row r="6088" spans="1:7" s="4" customFormat="1" x14ac:dyDescent="0.2">
      <c r="A6088" s="94"/>
      <c r="B6088" s="26"/>
      <c r="G6088" s="112"/>
    </row>
    <row r="6089" spans="1:7" s="4" customFormat="1" x14ac:dyDescent="0.2">
      <c r="A6089" s="94"/>
      <c r="B6089" s="26"/>
      <c r="G6089" s="112"/>
    </row>
    <row r="6090" spans="1:7" s="4" customFormat="1" x14ac:dyDescent="0.2">
      <c r="A6090" s="94"/>
      <c r="B6090" s="26"/>
      <c r="G6090" s="112"/>
    </row>
    <row r="6091" spans="1:7" s="4" customFormat="1" x14ac:dyDescent="0.2">
      <c r="A6091" s="94"/>
      <c r="B6091" s="26"/>
      <c r="G6091" s="112"/>
    </row>
    <row r="6092" spans="1:7" s="4" customFormat="1" x14ac:dyDescent="0.2">
      <c r="A6092" s="94"/>
      <c r="B6092" s="26"/>
      <c r="G6092" s="112"/>
    </row>
    <row r="6093" spans="1:7" s="4" customFormat="1" x14ac:dyDescent="0.2">
      <c r="A6093" s="94"/>
      <c r="B6093" s="26"/>
      <c r="G6093" s="112"/>
    </row>
    <row r="6094" spans="1:7" s="4" customFormat="1" x14ac:dyDescent="0.2">
      <c r="A6094" s="94"/>
      <c r="B6094" s="26"/>
      <c r="G6094" s="112"/>
    </row>
    <row r="6095" spans="1:7" s="4" customFormat="1" x14ac:dyDescent="0.2">
      <c r="A6095" s="94"/>
      <c r="B6095" s="26"/>
      <c r="G6095" s="112"/>
    </row>
    <row r="6096" spans="1:7" s="4" customFormat="1" x14ac:dyDescent="0.2">
      <c r="A6096" s="94"/>
      <c r="B6096" s="26"/>
      <c r="G6096" s="112"/>
    </row>
    <row r="6097" spans="1:7" s="4" customFormat="1" x14ac:dyDescent="0.2">
      <c r="A6097" s="94"/>
      <c r="B6097" s="26"/>
      <c r="G6097" s="112"/>
    </row>
    <row r="6098" spans="1:7" s="4" customFormat="1" x14ac:dyDescent="0.2">
      <c r="A6098" s="94"/>
      <c r="B6098" s="26"/>
      <c r="G6098" s="112"/>
    </row>
    <row r="6099" spans="1:7" s="4" customFormat="1" x14ac:dyDescent="0.2">
      <c r="A6099" s="94"/>
      <c r="B6099" s="26"/>
      <c r="G6099" s="112"/>
    </row>
    <row r="6100" spans="1:7" s="4" customFormat="1" x14ac:dyDescent="0.2">
      <c r="A6100" s="94"/>
      <c r="B6100" s="26"/>
      <c r="G6100" s="112"/>
    </row>
    <row r="6101" spans="1:7" s="4" customFormat="1" x14ac:dyDescent="0.2">
      <c r="A6101" s="94"/>
      <c r="B6101" s="26"/>
      <c r="G6101" s="112"/>
    </row>
    <row r="6102" spans="1:7" s="4" customFormat="1" x14ac:dyDescent="0.2">
      <c r="A6102" s="94"/>
      <c r="B6102" s="26"/>
      <c r="G6102" s="112"/>
    </row>
    <row r="6103" spans="1:7" s="4" customFormat="1" x14ac:dyDescent="0.2">
      <c r="A6103" s="94"/>
      <c r="B6103" s="26"/>
      <c r="G6103" s="112"/>
    </row>
    <row r="6104" spans="1:7" s="4" customFormat="1" x14ac:dyDescent="0.2">
      <c r="A6104" s="94"/>
      <c r="B6104" s="26"/>
      <c r="G6104" s="112"/>
    </row>
    <row r="6105" spans="1:7" s="4" customFormat="1" x14ac:dyDescent="0.2">
      <c r="A6105" s="94"/>
      <c r="B6105" s="26"/>
      <c r="G6105" s="112"/>
    </row>
    <row r="6106" spans="1:7" s="4" customFormat="1" x14ac:dyDescent="0.2">
      <c r="A6106" s="94"/>
      <c r="B6106" s="26"/>
      <c r="G6106" s="112"/>
    </row>
    <row r="6107" spans="1:7" s="4" customFormat="1" x14ac:dyDescent="0.2">
      <c r="A6107" s="94"/>
      <c r="B6107" s="26"/>
      <c r="G6107" s="112"/>
    </row>
    <row r="6108" spans="1:7" s="4" customFormat="1" x14ac:dyDescent="0.2">
      <c r="A6108" s="94"/>
      <c r="B6108" s="26"/>
      <c r="G6108" s="112"/>
    </row>
    <row r="6109" spans="1:7" s="4" customFormat="1" x14ac:dyDescent="0.2">
      <c r="A6109" s="94"/>
      <c r="B6109" s="26"/>
      <c r="G6109" s="112"/>
    </row>
    <row r="6110" spans="1:7" s="4" customFormat="1" x14ac:dyDescent="0.2">
      <c r="A6110" s="94"/>
      <c r="B6110" s="26"/>
      <c r="G6110" s="112"/>
    </row>
    <row r="6111" spans="1:7" s="4" customFormat="1" x14ac:dyDescent="0.2">
      <c r="A6111" s="94"/>
      <c r="B6111" s="26"/>
      <c r="G6111" s="112"/>
    </row>
    <row r="6112" spans="1:7" s="4" customFormat="1" x14ac:dyDescent="0.2">
      <c r="A6112" s="94"/>
      <c r="B6112" s="26"/>
      <c r="G6112" s="112"/>
    </row>
    <row r="6113" spans="1:7" s="4" customFormat="1" x14ac:dyDescent="0.2">
      <c r="A6113" s="94"/>
      <c r="B6113" s="26"/>
      <c r="G6113" s="112"/>
    </row>
    <row r="6114" spans="1:7" s="4" customFormat="1" x14ac:dyDescent="0.2">
      <c r="A6114" s="94"/>
      <c r="B6114" s="26"/>
      <c r="G6114" s="112"/>
    </row>
    <row r="6115" spans="1:7" s="4" customFormat="1" x14ac:dyDescent="0.2">
      <c r="A6115" s="94"/>
      <c r="B6115" s="26"/>
      <c r="G6115" s="112"/>
    </row>
    <row r="6116" spans="1:7" s="4" customFormat="1" x14ac:dyDescent="0.2">
      <c r="A6116" s="94"/>
      <c r="B6116" s="26"/>
      <c r="G6116" s="112"/>
    </row>
    <row r="6117" spans="1:7" s="4" customFormat="1" x14ac:dyDescent="0.2">
      <c r="A6117" s="94"/>
      <c r="B6117" s="26"/>
      <c r="G6117" s="112"/>
    </row>
    <row r="6118" spans="1:7" s="4" customFormat="1" x14ac:dyDescent="0.2">
      <c r="A6118" s="94"/>
      <c r="B6118" s="26"/>
      <c r="G6118" s="112"/>
    </row>
    <row r="6119" spans="1:7" s="4" customFormat="1" x14ac:dyDescent="0.2">
      <c r="A6119" s="94"/>
      <c r="B6119" s="26"/>
      <c r="G6119" s="112"/>
    </row>
    <row r="6120" spans="1:7" s="4" customFormat="1" x14ac:dyDescent="0.2">
      <c r="A6120" s="94"/>
      <c r="B6120" s="26"/>
      <c r="G6120" s="112"/>
    </row>
    <row r="6121" spans="1:7" s="4" customFormat="1" x14ac:dyDescent="0.2">
      <c r="A6121" s="94"/>
      <c r="B6121" s="26"/>
      <c r="G6121" s="112"/>
    </row>
    <row r="6122" spans="1:7" s="4" customFormat="1" x14ac:dyDescent="0.2">
      <c r="A6122" s="94"/>
      <c r="B6122" s="26"/>
      <c r="G6122" s="112"/>
    </row>
    <row r="6123" spans="1:7" s="4" customFormat="1" x14ac:dyDescent="0.2">
      <c r="A6123" s="94"/>
      <c r="B6123" s="26"/>
      <c r="G6123" s="112"/>
    </row>
    <row r="6124" spans="1:7" s="4" customFormat="1" x14ac:dyDescent="0.2">
      <c r="A6124" s="94"/>
      <c r="B6124" s="26"/>
      <c r="G6124" s="112"/>
    </row>
    <row r="6125" spans="1:7" s="4" customFormat="1" x14ac:dyDescent="0.2">
      <c r="A6125" s="94"/>
      <c r="B6125" s="26"/>
      <c r="G6125" s="112"/>
    </row>
    <row r="6126" spans="1:7" s="4" customFormat="1" x14ac:dyDescent="0.2">
      <c r="A6126" s="94"/>
      <c r="B6126" s="26"/>
      <c r="G6126" s="112"/>
    </row>
    <row r="6127" spans="1:7" s="4" customFormat="1" x14ac:dyDescent="0.2">
      <c r="A6127" s="94"/>
      <c r="B6127" s="26"/>
      <c r="G6127" s="112"/>
    </row>
    <row r="6128" spans="1:7" s="4" customFormat="1" x14ac:dyDescent="0.2">
      <c r="A6128" s="94"/>
      <c r="B6128" s="26"/>
      <c r="G6128" s="112"/>
    </row>
    <row r="6129" spans="1:7" s="4" customFormat="1" x14ac:dyDescent="0.2">
      <c r="A6129" s="94"/>
      <c r="B6129" s="26"/>
      <c r="G6129" s="112"/>
    </row>
    <row r="6130" spans="1:7" s="4" customFormat="1" x14ac:dyDescent="0.2">
      <c r="A6130" s="94"/>
      <c r="B6130" s="26"/>
      <c r="G6130" s="112"/>
    </row>
    <row r="6131" spans="1:7" s="4" customFormat="1" x14ac:dyDescent="0.2">
      <c r="A6131" s="94"/>
      <c r="B6131" s="26"/>
      <c r="G6131" s="112"/>
    </row>
    <row r="6132" spans="1:7" s="4" customFormat="1" x14ac:dyDescent="0.2">
      <c r="A6132" s="94"/>
      <c r="B6132" s="26"/>
      <c r="G6132" s="112"/>
    </row>
    <row r="6133" spans="1:7" s="4" customFormat="1" x14ac:dyDescent="0.2">
      <c r="A6133" s="94"/>
      <c r="B6133" s="26"/>
      <c r="G6133" s="112"/>
    </row>
    <row r="6134" spans="1:7" s="4" customFormat="1" x14ac:dyDescent="0.2">
      <c r="A6134" s="94"/>
      <c r="B6134" s="26"/>
      <c r="G6134" s="112"/>
    </row>
    <row r="6135" spans="1:7" s="4" customFormat="1" x14ac:dyDescent="0.2">
      <c r="A6135" s="94"/>
      <c r="B6135" s="26"/>
      <c r="G6135" s="112"/>
    </row>
    <row r="6136" spans="1:7" s="4" customFormat="1" x14ac:dyDescent="0.2">
      <c r="A6136" s="94"/>
      <c r="B6136" s="26"/>
      <c r="G6136" s="112"/>
    </row>
    <row r="6137" spans="1:7" s="4" customFormat="1" x14ac:dyDescent="0.2">
      <c r="A6137" s="94"/>
      <c r="B6137" s="26"/>
      <c r="G6137" s="112"/>
    </row>
    <row r="6138" spans="1:7" s="4" customFormat="1" x14ac:dyDescent="0.2">
      <c r="A6138" s="94"/>
      <c r="B6138" s="26"/>
      <c r="G6138" s="112"/>
    </row>
    <row r="6139" spans="1:7" s="4" customFormat="1" x14ac:dyDescent="0.2">
      <c r="A6139" s="94"/>
      <c r="B6139" s="26"/>
      <c r="G6139" s="112"/>
    </row>
    <row r="6140" spans="1:7" s="4" customFormat="1" x14ac:dyDescent="0.2">
      <c r="A6140" s="94"/>
      <c r="B6140" s="26"/>
      <c r="G6140" s="112"/>
    </row>
    <row r="6141" spans="1:7" s="4" customFormat="1" x14ac:dyDescent="0.2">
      <c r="A6141" s="94"/>
      <c r="B6141" s="26"/>
      <c r="G6141" s="112"/>
    </row>
    <row r="6142" spans="1:7" s="4" customFormat="1" x14ac:dyDescent="0.2">
      <c r="A6142" s="94"/>
      <c r="B6142" s="26"/>
      <c r="G6142" s="112"/>
    </row>
    <row r="6143" spans="1:7" s="4" customFormat="1" x14ac:dyDescent="0.2">
      <c r="A6143" s="94"/>
      <c r="B6143" s="26"/>
      <c r="G6143" s="112"/>
    </row>
    <row r="6144" spans="1:7" s="4" customFormat="1" x14ac:dyDescent="0.2">
      <c r="A6144" s="94"/>
      <c r="B6144" s="26"/>
      <c r="G6144" s="112"/>
    </row>
    <row r="6145" spans="1:7" s="4" customFormat="1" x14ac:dyDescent="0.2">
      <c r="A6145" s="94"/>
      <c r="B6145" s="26"/>
      <c r="G6145" s="112"/>
    </row>
    <row r="6146" spans="1:7" s="4" customFormat="1" x14ac:dyDescent="0.2">
      <c r="A6146" s="94"/>
      <c r="B6146" s="26"/>
      <c r="G6146" s="112"/>
    </row>
    <row r="6147" spans="1:7" s="4" customFormat="1" x14ac:dyDescent="0.2">
      <c r="A6147" s="94"/>
      <c r="B6147" s="26"/>
      <c r="G6147" s="112"/>
    </row>
    <row r="6148" spans="1:7" s="4" customFormat="1" x14ac:dyDescent="0.2">
      <c r="A6148" s="94"/>
      <c r="B6148" s="26"/>
      <c r="G6148" s="112"/>
    </row>
    <row r="6149" spans="1:7" s="4" customFormat="1" x14ac:dyDescent="0.2">
      <c r="A6149" s="94"/>
      <c r="B6149" s="26"/>
      <c r="G6149" s="112"/>
    </row>
    <row r="6150" spans="1:7" s="4" customFormat="1" x14ac:dyDescent="0.2">
      <c r="A6150" s="94"/>
      <c r="B6150" s="26"/>
      <c r="G6150" s="112"/>
    </row>
    <row r="6151" spans="1:7" s="4" customFormat="1" x14ac:dyDescent="0.2">
      <c r="A6151" s="94"/>
      <c r="B6151" s="26"/>
      <c r="G6151" s="112"/>
    </row>
    <row r="6152" spans="1:7" s="4" customFormat="1" x14ac:dyDescent="0.2">
      <c r="A6152" s="94"/>
      <c r="B6152" s="26"/>
      <c r="G6152" s="112"/>
    </row>
    <row r="6153" spans="1:7" s="4" customFormat="1" x14ac:dyDescent="0.2">
      <c r="A6153" s="94"/>
      <c r="B6153" s="26"/>
      <c r="G6153" s="112"/>
    </row>
    <row r="6154" spans="1:7" s="4" customFormat="1" x14ac:dyDescent="0.2">
      <c r="A6154" s="94"/>
      <c r="B6154" s="26"/>
      <c r="G6154" s="112"/>
    </row>
    <row r="6155" spans="1:7" s="4" customFormat="1" x14ac:dyDescent="0.2">
      <c r="A6155" s="94"/>
      <c r="B6155" s="26"/>
      <c r="G6155" s="112"/>
    </row>
    <row r="6156" spans="1:7" s="4" customFormat="1" x14ac:dyDescent="0.2">
      <c r="A6156" s="94"/>
      <c r="B6156" s="26"/>
      <c r="G6156" s="112"/>
    </row>
    <row r="6157" spans="1:7" s="4" customFormat="1" x14ac:dyDescent="0.2">
      <c r="A6157" s="94"/>
      <c r="B6157" s="26"/>
      <c r="G6157" s="112"/>
    </row>
    <row r="6158" spans="1:7" s="4" customFormat="1" x14ac:dyDescent="0.2">
      <c r="A6158" s="94"/>
      <c r="B6158" s="26"/>
      <c r="G6158" s="112"/>
    </row>
    <row r="6159" spans="1:7" s="4" customFormat="1" x14ac:dyDescent="0.2">
      <c r="A6159" s="94"/>
      <c r="B6159" s="26"/>
      <c r="G6159" s="112"/>
    </row>
    <row r="6160" spans="1:7" s="4" customFormat="1" x14ac:dyDescent="0.2">
      <c r="A6160" s="94"/>
      <c r="B6160" s="26"/>
      <c r="G6160" s="112"/>
    </row>
    <row r="6161" spans="1:7" s="4" customFormat="1" x14ac:dyDescent="0.2">
      <c r="A6161" s="94"/>
      <c r="B6161" s="26"/>
      <c r="G6161" s="112"/>
    </row>
    <row r="6162" spans="1:7" s="4" customFormat="1" x14ac:dyDescent="0.2">
      <c r="A6162" s="94"/>
      <c r="B6162" s="26"/>
      <c r="G6162" s="112"/>
    </row>
    <row r="6163" spans="1:7" s="4" customFormat="1" x14ac:dyDescent="0.2">
      <c r="A6163" s="94"/>
      <c r="B6163" s="26"/>
      <c r="G6163" s="112"/>
    </row>
    <row r="6164" spans="1:7" s="4" customFormat="1" x14ac:dyDescent="0.2">
      <c r="A6164" s="94"/>
      <c r="B6164" s="26"/>
      <c r="G6164" s="112"/>
    </row>
    <row r="6165" spans="1:7" s="4" customFormat="1" x14ac:dyDescent="0.2">
      <c r="A6165" s="94"/>
      <c r="B6165" s="26"/>
      <c r="G6165" s="112"/>
    </row>
    <row r="6166" spans="1:7" s="4" customFormat="1" x14ac:dyDescent="0.2">
      <c r="A6166" s="94"/>
      <c r="B6166" s="26"/>
      <c r="G6166" s="112"/>
    </row>
    <row r="6167" spans="1:7" s="4" customFormat="1" x14ac:dyDescent="0.2">
      <c r="A6167" s="94"/>
      <c r="B6167" s="26"/>
      <c r="G6167" s="112"/>
    </row>
    <row r="6168" spans="1:7" s="4" customFormat="1" x14ac:dyDescent="0.2">
      <c r="A6168" s="94"/>
      <c r="B6168" s="26"/>
      <c r="G6168" s="112"/>
    </row>
    <row r="6169" spans="1:7" s="4" customFormat="1" x14ac:dyDescent="0.2">
      <c r="A6169" s="94"/>
      <c r="B6169" s="26"/>
      <c r="G6169" s="112"/>
    </row>
    <row r="6170" spans="1:7" s="4" customFormat="1" x14ac:dyDescent="0.2">
      <c r="A6170" s="94"/>
      <c r="B6170" s="26"/>
      <c r="G6170" s="112"/>
    </row>
    <row r="6171" spans="1:7" s="4" customFormat="1" x14ac:dyDescent="0.2">
      <c r="A6171" s="94"/>
      <c r="B6171" s="26"/>
      <c r="G6171" s="112"/>
    </row>
    <row r="6172" spans="1:7" s="4" customFormat="1" x14ac:dyDescent="0.2">
      <c r="A6172" s="94"/>
      <c r="B6172" s="26"/>
      <c r="G6172" s="112"/>
    </row>
    <row r="6173" spans="1:7" s="4" customFormat="1" x14ac:dyDescent="0.2">
      <c r="A6173" s="94"/>
      <c r="B6173" s="26"/>
      <c r="G6173" s="112"/>
    </row>
    <row r="6174" spans="1:7" s="4" customFormat="1" x14ac:dyDescent="0.2">
      <c r="A6174" s="94"/>
      <c r="B6174" s="26"/>
      <c r="G6174" s="112"/>
    </row>
    <row r="6175" spans="1:7" s="4" customFormat="1" x14ac:dyDescent="0.2">
      <c r="A6175" s="94"/>
      <c r="B6175" s="26"/>
      <c r="G6175" s="112"/>
    </row>
    <row r="6176" spans="1:7" s="4" customFormat="1" x14ac:dyDescent="0.2">
      <c r="A6176" s="94"/>
      <c r="B6176" s="26"/>
      <c r="G6176" s="112"/>
    </row>
    <row r="6177" spans="1:7" s="4" customFormat="1" x14ac:dyDescent="0.2">
      <c r="A6177" s="94"/>
      <c r="B6177" s="26"/>
      <c r="G6177" s="112"/>
    </row>
    <row r="6178" spans="1:7" s="4" customFormat="1" x14ac:dyDescent="0.2">
      <c r="A6178" s="94"/>
      <c r="B6178" s="26"/>
      <c r="G6178" s="112"/>
    </row>
    <row r="6179" spans="1:7" s="4" customFormat="1" x14ac:dyDescent="0.2">
      <c r="A6179" s="94"/>
      <c r="B6179" s="26"/>
      <c r="G6179" s="112"/>
    </row>
    <row r="6180" spans="1:7" s="4" customFormat="1" x14ac:dyDescent="0.2">
      <c r="A6180" s="94"/>
      <c r="B6180" s="26"/>
      <c r="G6180" s="112"/>
    </row>
    <row r="6181" spans="1:7" s="4" customFormat="1" x14ac:dyDescent="0.2">
      <c r="A6181" s="94"/>
      <c r="B6181" s="26"/>
      <c r="G6181" s="112"/>
    </row>
    <row r="6182" spans="1:7" s="4" customFormat="1" x14ac:dyDescent="0.2">
      <c r="A6182" s="94"/>
      <c r="B6182" s="26"/>
      <c r="G6182" s="112"/>
    </row>
    <row r="6183" spans="1:7" s="4" customFormat="1" x14ac:dyDescent="0.2">
      <c r="A6183" s="94"/>
      <c r="B6183" s="26"/>
      <c r="G6183" s="112"/>
    </row>
    <row r="6184" spans="1:7" s="4" customFormat="1" x14ac:dyDescent="0.2">
      <c r="A6184" s="94"/>
      <c r="B6184" s="26"/>
      <c r="G6184" s="112"/>
    </row>
    <row r="6185" spans="1:7" s="4" customFormat="1" x14ac:dyDescent="0.2">
      <c r="A6185" s="94"/>
      <c r="B6185" s="26"/>
      <c r="G6185" s="112"/>
    </row>
    <row r="6186" spans="1:7" s="4" customFormat="1" x14ac:dyDescent="0.2">
      <c r="A6186" s="94"/>
      <c r="B6186" s="26"/>
      <c r="G6186" s="112"/>
    </row>
    <row r="6187" spans="1:7" s="4" customFormat="1" x14ac:dyDescent="0.2">
      <c r="A6187" s="94"/>
      <c r="B6187" s="26"/>
      <c r="G6187" s="112"/>
    </row>
    <row r="6188" spans="1:7" s="4" customFormat="1" x14ac:dyDescent="0.2">
      <c r="A6188" s="94"/>
      <c r="B6188" s="26"/>
      <c r="G6188" s="112"/>
    </row>
    <row r="6189" spans="1:7" s="4" customFormat="1" x14ac:dyDescent="0.2">
      <c r="A6189" s="94"/>
      <c r="B6189" s="26"/>
      <c r="G6189" s="112"/>
    </row>
    <row r="6190" spans="1:7" s="4" customFormat="1" x14ac:dyDescent="0.2">
      <c r="A6190" s="94"/>
      <c r="B6190" s="26"/>
      <c r="G6190" s="112"/>
    </row>
    <row r="6191" spans="1:7" s="4" customFormat="1" x14ac:dyDescent="0.2">
      <c r="A6191" s="94"/>
      <c r="B6191" s="26"/>
      <c r="G6191" s="112"/>
    </row>
    <row r="6192" spans="1:7" s="4" customFormat="1" x14ac:dyDescent="0.2">
      <c r="A6192" s="94"/>
      <c r="B6192" s="26"/>
      <c r="G6192" s="112"/>
    </row>
    <row r="6193" spans="1:7" s="4" customFormat="1" x14ac:dyDescent="0.2">
      <c r="A6193" s="94"/>
      <c r="B6193" s="26"/>
      <c r="G6193" s="112"/>
    </row>
    <row r="6194" spans="1:7" s="4" customFormat="1" x14ac:dyDescent="0.2">
      <c r="A6194" s="94"/>
      <c r="B6194" s="26"/>
      <c r="G6194" s="112"/>
    </row>
    <row r="6195" spans="1:7" s="4" customFormat="1" x14ac:dyDescent="0.2">
      <c r="A6195" s="94"/>
      <c r="B6195" s="26"/>
      <c r="G6195" s="112"/>
    </row>
    <row r="6196" spans="1:7" s="4" customFormat="1" x14ac:dyDescent="0.2">
      <c r="A6196" s="94"/>
      <c r="B6196" s="26"/>
      <c r="G6196" s="112"/>
    </row>
    <row r="6197" spans="1:7" s="4" customFormat="1" x14ac:dyDescent="0.2">
      <c r="A6197" s="94"/>
      <c r="B6197" s="26"/>
      <c r="G6197" s="112"/>
    </row>
    <row r="6198" spans="1:7" s="4" customFormat="1" x14ac:dyDescent="0.2">
      <c r="A6198" s="94"/>
      <c r="B6198" s="26"/>
      <c r="G6198" s="112"/>
    </row>
    <row r="6199" spans="1:7" s="4" customFormat="1" x14ac:dyDescent="0.2">
      <c r="A6199" s="94"/>
      <c r="B6199" s="26"/>
      <c r="G6199" s="112"/>
    </row>
    <row r="6200" spans="1:7" s="4" customFormat="1" x14ac:dyDescent="0.2">
      <c r="A6200" s="94"/>
      <c r="B6200" s="26"/>
      <c r="G6200" s="112"/>
    </row>
    <row r="6201" spans="1:7" s="4" customFormat="1" x14ac:dyDescent="0.2">
      <c r="A6201" s="94"/>
      <c r="B6201" s="26"/>
      <c r="G6201" s="112"/>
    </row>
    <row r="6202" spans="1:7" s="4" customFormat="1" x14ac:dyDescent="0.2">
      <c r="A6202" s="94"/>
      <c r="B6202" s="26"/>
      <c r="G6202" s="112"/>
    </row>
    <row r="6203" spans="1:7" s="4" customFormat="1" x14ac:dyDescent="0.2">
      <c r="A6203" s="94"/>
      <c r="B6203" s="26"/>
      <c r="G6203" s="112"/>
    </row>
    <row r="6204" spans="1:7" s="4" customFormat="1" x14ac:dyDescent="0.2">
      <c r="A6204" s="94"/>
      <c r="B6204" s="26"/>
      <c r="G6204" s="112"/>
    </row>
    <row r="6205" spans="1:7" s="4" customFormat="1" x14ac:dyDescent="0.2">
      <c r="A6205" s="94"/>
      <c r="B6205" s="26"/>
      <c r="G6205" s="112"/>
    </row>
    <row r="6206" spans="1:7" s="4" customFormat="1" x14ac:dyDescent="0.2">
      <c r="A6206" s="94"/>
      <c r="B6206" s="26"/>
      <c r="G6206" s="112"/>
    </row>
    <row r="6207" spans="1:7" s="4" customFormat="1" x14ac:dyDescent="0.2">
      <c r="A6207" s="94"/>
      <c r="B6207" s="26"/>
      <c r="G6207" s="112"/>
    </row>
    <row r="6208" spans="1:7" s="4" customFormat="1" x14ac:dyDescent="0.2">
      <c r="A6208" s="94"/>
      <c r="B6208" s="26"/>
      <c r="G6208" s="112"/>
    </row>
    <row r="6209" spans="1:7" s="4" customFormat="1" x14ac:dyDescent="0.2">
      <c r="A6209" s="94"/>
      <c r="B6209" s="26"/>
      <c r="G6209" s="112"/>
    </row>
    <row r="6210" spans="1:7" s="4" customFormat="1" x14ac:dyDescent="0.2">
      <c r="A6210" s="94"/>
      <c r="B6210" s="26"/>
      <c r="G6210" s="112"/>
    </row>
    <row r="6211" spans="1:7" s="4" customFormat="1" x14ac:dyDescent="0.2">
      <c r="A6211" s="94"/>
      <c r="B6211" s="26"/>
      <c r="G6211" s="112"/>
    </row>
    <row r="6212" spans="1:7" s="4" customFormat="1" x14ac:dyDescent="0.2">
      <c r="A6212" s="94"/>
      <c r="B6212" s="26"/>
      <c r="G6212" s="112"/>
    </row>
    <row r="6213" spans="1:7" s="4" customFormat="1" x14ac:dyDescent="0.2">
      <c r="A6213" s="94"/>
      <c r="B6213" s="26"/>
      <c r="G6213" s="112"/>
    </row>
    <row r="6214" spans="1:7" s="4" customFormat="1" x14ac:dyDescent="0.2">
      <c r="A6214" s="94"/>
      <c r="B6214" s="26"/>
      <c r="G6214" s="112"/>
    </row>
    <row r="6215" spans="1:7" s="4" customFormat="1" x14ac:dyDescent="0.2">
      <c r="A6215" s="94"/>
      <c r="B6215" s="26"/>
      <c r="G6215" s="112"/>
    </row>
    <row r="6216" spans="1:7" s="4" customFormat="1" x14ac:dyDescent="0.2">
      <c r="A6216" s="94"/>
      <c r="B6216" s="26"/>
      <c r="G6216" s="112"/>
    </row>
    <row r="6217" spans="1:7" s="4" customFormat="1" x14ac:dyDescent="0.2">
      <c r="A6217" s="94"/>
      <c r="B6217" s="26"/>
      <c r="G6217" s="112"/>
    </row>
    <row r="6218" spans="1:7" s="4" customFormat="1" x14ac:dyDescent="0.2">
      <c r="A6218" s="94"/>
      <c r="B6218" s="26"/>
      <c r="G6218" s="112"/>
    </row>
    <row r="6219" spans="1:7" s="4" customFormat="1" x14ac:dyDescent="0.2">
      <c r="A6219" s="94"/>
      <c r="B6219" s="26"/>
      <c r="G6219" s="112"/>
    </row>
    <row r="6220" spans="1:7" s="4" customFormat="1" x14ac:dyDescent="0.2">
      <c r="A6220" s="94"/>
      <c r="B6220" s="26"/>
      <c r="G6220" s="112"/>
    </row>
    <row r="6221" spans="1:7" s="4" customFormat="1" x14ac:dyDescent="0.2">
      <c r="A6221" s="94"/>
      <c r="B6221" s="26"/>
      <c r="G6221" s="112"/>
    </row>
    <row r="6222" spans="1:7" s="4" customFormat="1" x14ac:dyDescent="0.2">
      <c r="A6222" s="94"/>
      <c r="B6222" s="26"/>
      <c r="G6222" s="112"/>
    </row>
    <row r="6223" spans="1:7" s="4" customFormat="1" x14ac:dyDescent="0.2">
      <c r="A6223" s="94"/>
      <c r="B6223" s="26"/>
      <c r="G6223" s="112"/>
    </row>
    <row r="6224" spans="1:7" s="4" customFormat="1" x14ac:dyDescent="0.2">
      <c r="A6224" s="94"/>
      <c r="B6224" s="26"/>
      <c r="G6224" s="112"/>
    </row>
    <row r="6225" spans="1:7" s="4" customFormat="1" x14ac:dyDescent="0.2">
      <c r="A6225" s="94"/>
      <c r="B6225" s="26"/>
      <c r="G6225" s="112"/>
    </row>
    <row r="6226" spans="1:7" s="4" customFormat="1" x14ac:dyDescent="0.2">
      <c r="A6226" s="94"/>
      <c r="B6226" s="26"/>
      <c r="G6226" s="112"/>
    </row>
    <row r="6227" spans="1:7" s="4" customFormat="1" x14ac:dyDescent="0.2">
      <c r="A6227" s="94"/>
      <c r="B6227" s="26"/>
      <c r="G6227" s="112"/>
    </row>
    <row r="6228" spans="1:7" s="4" customFormat="1" x14ac:dyDescent="0.2">
      <c r="A6228" s="94"/>
      <c r="B6228" s="26"/>
      <c r="G6228" s="112"/>
    </row>
    <row r="6229" spans="1:7" s="4" customFormat="1" x14ac:dyDescent="0.2">
      <c r="A6229" s="94"/>
      <c r="B6229" s="26"/>
      <c r="G6229" s="112"/>
    </row>
    <row r="6230" spans="1:7" s="4" customFormat="1" x14ac:dyDescent="0.2">
      <c r="A6230" s="94"/>
      <c r="B6230" s="26"/>
      <c r="G6230" s="112"/>
    </row>
    <row r="6231" spans="1:7" s="4" customFormat="1" x14ac:dyDescent="0.2">
      <c r="A6231" s="94"/>
      <c r="B6231" s="26"/>
      <c r="G6231" s="112"/>
    </row>
    <row r="6232" spans="1:7" s="4" customFormat="1" x14ac:dyDescent="0.2">
      <c r="A6232" s="94"/>
      <c r="B6232" s="26"/>
      <c r="G6232" s="112"/>
    </row>
    <row r="6233" spans="1:7" s="4" customFormat="1" x14ac:dyDescent="0.2">
      <c r="A6233" s="94"/>
      <c r="B6233" s="26"/>
      <c r="G6233" s="112"/>
    </row>
    <row r="6234" spans="1:7" s="4" customFormat="1" x14ac:dyDescent="0.2">
      <c r="A6234" s="94"/>
      <c r="B6234" s="26"/>
      <c r="G6234" s="112"/>
    </row>
    <row r="6235" spans="1:7" s="4" customFormat="1" x14ac:dyDescent="0.2">
      <c r="A6235" s="94"/>
      <c r="B6235" s="26"/>
      <c r="G6235" s="112"/>
    </row>
    <row r="6236" spans="1:7" s="4" customFormat="1" x14ac:dyDescent="0.2">
      <c r="A6236" s="94"/>
      <c r="B6236" s="26"/>
      <c r="G6236" s="112"/>
    </row>
    <row r="6237" spans="1:7" s="4" customFormat="1" x14ac:dyDescent="0.2">
      <c r="A6237" s="94"/>
      <c r="B6237" s="26"/>
      <c r="G6237" s="112"/>
    </row>
    <row r="6238" spans="1:7" s="4" customFormat="1" x14ac:dyDescent="0.2">
      <c r="A6238" s="94"/>
      <c r="B6238" s="26"/>
      <c r="G6238" s="112"/>
    </row>
    <row r="6239" spans="1:7" s="4" customFormat="1" x14ac:dyDescent="0.2">
      <c r="A6239" s="94"/>
      <c r="B6239" s="26"/>
      <c r="G6239" s="112"/>
    </row>
    <row r="6240" spans="1:7" s="4" customFormat="1" x14ac:dyDescent="0.2">
      <c r="A6240" s="94"/>
      <c r="B6240" s="26"/>
      <c r="G6240" s="112"/>
    </row>
    <row r="6241" spans="1:7" s="4" customFormat="1" x14ac:dyDescent="0.2">
      <c r="A6241" s="94"/>
      <c r="B6241" s="26"/>
      <c r="G6241" s="112"/>
    </row>
    <row r="6242" spans="1:7" s="4" customFormat="1" x14ac:dyDescent="0.2">
      <c r="A6242" s="94"/>
      <c r="B6242" s="26"/>
      <c r="G6242" s="112"/>
    </row>
    <row r="6243" spans="1:7" s="4" customFormat="1" x14ac:dyDescent="0.2">
      <c r="A6243" s="94"/>
      <c r="B6243" s="26"/>
      <c r="G6243" s="112"/>
    </row>
    <row r="6244" spans="1:7" s="4" customFormat="1" x14ac:dyDescent="0.2">
      <c r="A6244" s="94"/>
      <c r="B6244" s="26"/>
      <c r="G6244" s="112"/>
    </row>
    <row r="6245" spans="1:7" s="4" customFormat="1" x14ac:dyDescent="0.2">
      <c r="A6245" s="94"/>
      <c r="B6245" s="26"/>
      <c r="G6245" s="112"/>
    </row>
    <row r="6246" spans="1:7" s="4" customFormat="1" x14ac:dyDescent="0.2">
      <c r="A6246" s="94"/>
      <c r="B6246" s="26"/>
      <c r="G6246" s="112"/>
    </row>
    <row r="6247" spans="1:7" s="4" customFormat="1" x14ac:dyDescent="0.2">
      <c r="A6247" s="94"/>
      <c r="B6247" s="26"/>
      <c r="G6247" s="112"/>
    </row>
    <row r="6248" spans="1:7" s="4" customFormat="1" x14ac:dyDescent="0.2">
      <c r="A6248" s="94"/>
      <c r="B6248" s="26"/>
      <c r="G6248" s="112"/>
    </row>
    <row r="6249" spans="1:7" s="4" customFormat="1" x14ac:dyDescent="0.2">
      <c r="A6249" s="94"/>
      <c r="B6249" s="26"/>
      <c r="G6249" s="112"/>
    </row>
    <row r="6250" spans="1:7" s="4" customFormat="1" x14ac:dyDescent="0.2">
      <c r="A6250" s="94"/>
      <c r="B6250" s="26"/>
      <c r="G6250" s="112"/>
    </row>
    <row r="6251" spans="1:7" s="4" customFormat="1" x14ac:dyDescent="0.2">
      <c r="A6251" s="94"/>
      <c r="B6251" s="26"/>
      <c r="G6251" s="112"/>
    </row>
    <row r="6252" spans="1:7" s="4" customFormat="1" x14ac:dyDescent="0.2">
      <c r="A6252" s="94"/>
      <c r="B6252" s="26"/>
      <c r="G6252" s="112"/>
    </row>
    <row r="6253" spans="1:7" s="4" customFormat="1" x14ac:dyDescent="0.2">
      <c r="A6253" s="94"/>
      <c r="B6253" s="26"/>
      <c r="G6253" s="112"/>
    </row>
    <row r="6254" spans="1:7" s="4" customFormat="1" x14ac:dyDescent="0.2">
      <c r="A6254" s="94"/>
      <c r="B6254" s="26"/>
      <c r="G6254" s="112"/>
    </row>
    <row r="6255" spans="1:7" s="4" customFormat="1" x14ac:dyDescent="0.2">
      <c r="A6255" s="94"/>
      <c r="B6255" s="26"/>
      <c r="G6255" s="112"/>
    </row>
    <row r="6256" spans="1:7" s="4" customFormat="1" x14ac:dyDescent="0.2">
      <c r="A6256" s="94"/>
      <c r="B6256" s="26"/>
      <c r="G6256" s="112"/>
    </row>
    <row r="6257" spans="1:7" s="4" customFormat="1" x14ac:dyDescent="0.2">
      <c r="A6257" s="94"/>
      <c r="B6257" s="26"/>
      <c r="G6257" s="112"/>
    </row>
    <row r="6258" spans="1:7" s="4" customFormat="1" x14ac:dyDescent="0.2">
      <c r="A6258" s="94"/>
      <c r="B6258" s="26"/>
      <c r="G6258" s="112"/>
    </row>
    <row r="6259" spans="1:7" s="4" customFormat="1" x14ac:dyDescent="0.2">
      <c r="A6259" s="94"/>
      <c r="B6259" s="26"/>
      <c r="G6259" s="112"/>
    </row>
    <row r="6260" spans="1:7" s="4" customFormat="1" x14ac:dyDescent="0.2">
      <c r="A6260" s="94"/>
      <c r="B6260" s="26"/>
      <c r="G6260" s="112"/>
    </row>
    <row r="6261" spans="1:7" s="4" customFormat="1" x14ac:dyDescent="0.2">
      <c r="A6261" s="94"/>
      <c r="B6261" s="26"/>
      <c r="G6261" s="112"/>
    </row>
    <row r="6262" spans="1:7" s="4" customFormat="1" x14ac:dyDescent="0.2">
      <c r="A6262" s="94"/>
      <c r="B6262" s="26"/>
      <c r="G6262" s="112"/>
    </row>
    <row r="6263" spans="1:7" s="4" customFormat="1" x14ac:dyDescent="0.2">
      <c r="A6263" s="94"/>
      <c r="B6263" s="26"/>
      <c r="G6263" s="112"/>
    </row>
    <row r="6264" spans="1:7" s="4" customFormat="1" x14ac:dyDescent="0.2">
      <c r="A6264" s="94"/>
      <c r="B6264" s="26"/>
      <c r="G6264" s="112"/>
    </row>
    <row r="6265" spans="1:7" s="4" customFormat="1" x14ac:dyDescent="0.2">
      <c r="A6265" s="94"/>
      <c r="B6265" s="26"/>
      <c r="G6265" s="112"/>
    </row>
    <row r="6266" spans="1:7" s="4" customFormat="1" x14ac:dyDescent="0.2">
      <c r="A6266" s="94"/>
      <c r="B6266" s="26"/>
      <c r="G6266" s="112"/>
    </row>
    <row r="6267" spans="1:7" s="4" customFormat="1" x14ac:dyDescent="0.2">
      <c r="A6267" s="94"/>
      <c r="B6267" s="26"/>
      <c r="G6267" s="112"/>
    </row>
    <row r="6268" spans="1:7" s="4" customFormat="1" x14ac:dyDescent="0.2">
      <c r="A6268" s="94"/>
      <c r="B6268" s="26"/>
      <c r="G6268" s="112"/>
    </row>
    <row r="6269" spans="1:7" s="4" customFormat="1" x14ac:dyDescent="0.2">
      <c r="A6269" s="94"/>
      <c r="B6269" s="26"/>
      <c r="G6269" s="112"/>
    </row>
    <row r="6270" spans="1:7" s="4" customFormat="1" x14ac:dyDescent="0.2">
      <c r="A6270" s="94"/>
      <c r="B6270" s="26"/>
      <c r="G6270" s="112"/>
    </row>
    <row r="6271" spans="1:7" s="4" customFormat="1" x14ac:dyDescent="0.2">
      <c r="A6271" s="94"/>
      <c r="B6271" s="26"/>
      <c r="G6271" s="112"/>
    </row>
    <row r="6272" spans="1:7" s="4" customFormat="1" x14ac:dyDescent="0.2">
      <c r="A6272" s="94"/>
      <c r="B6272" s="26"/>
      <c r="G6272" s="112"/>
    </row>
    <row r="6273" spans="1:7" s="4" customFormat="1" x14ac:dyDescent="0.2">
      <c r="A6273" s="94"/>
      <c r="B6273" s="26"/>
      <c r="G6273" s="112"/>
    </row>
    <row r="6274" spans="1:7" s="4" customFormat="1" x14ac:dyDescent="0.2">
      <c r="A6274" s="94"/>
      <c r="B6274" s="26"/>
      <c r="G6274" s="112"/>
    </row>
    <row r="6275" spans="1:7" s="4" customFormat="1" x14ac:dyDescent="0.2">
      <c r="A6275" s="94"/>
      <c r="B6275" s="26"/>
      <c r="G6275" s="112"/>
    </row>
    <row r="6276" spans="1:7" s="4" customFormat="1" x14ac:dyDescent="0.2">
      <c r="A6276" s="94"/>
      <c r="B6276" s="26"/>
      <c r="G6276" s="112"/>
    </row>
    <row r="6277" spans="1:7" s="4" customFormat="1" x14ac:dyDescent="0.2">
      <c r="A6277" s="94"/>
      <c r="B6277" s="26"/>
      <c r="G6277" s="112"/>
    </row>
    <row r="6278" spans="1:7" s="4" customFormat="1" x14ac:dyDescent="0.2">
      <c r="A6278" s="94"/>
      <c r="B6278" s="26"/>
      <c r="G6278" s="112"/>
    </row>
    <row r="6279" spans="1:7" s="4" customFormat="1" x14ac:dyDescent="0.2">
      <c r="A6279" s="94"/>
      <c r="B6279" s="26"/>
      <c r="G6279" s="112"/>
    </row>
    <row r="6280" spans="1:7" s="4" customFormat="1" x14ac:dyDescent="0.2">
      <c r="A6280" s="94"/>
      <c r="B6280" s="26"/>
      <c r="G6280" s="112"/>
    </row>
    <row r="6281" spans="1:7" s="4" customFormat="1" x14ac:dyDescent="0.2">
      <c r="A6281" s="94"/>
      <c r="B6281" s="26"/>
      <c r="G6281" s="112"/>
    </row>
    <row r="6282" spans="1:7" s="4" customFormat="1" x14ac:dyDescent="0.2">
      <c r="A6282" s="94"/>
      <c r="B6282" s="26"/>
      <c r="G6282" s="112"/>
    </row>
    <row r="6283" spans="1:7" s="4" customFormat="1" x14ac:dyDescent="0.2">
      <c r="A6283" s="94"/>
      <c r="B6283" s="26"/>
      <c r="G6283" s="112"/>
    </row>
    <row r="6284" spans="1:7" s="4" customFormat="1" x14ac:dyDescent="0.2">
      <c r="A6284" s="94"/>
      <c r="B6284" s="26"/>
      <c r="G6284" s="112"/>
    </row>
    <row r="6285" spans="1:7" s="4" customFormat="1" x14ac:dyDescent="0.2">
      <c r="A6285" s="94"/>
      <c r="B6285" s="26"/>
      <c r="G6285" s="112"/>
    </row>
    <row r="6286" spans="1:7" s="4" customFormat="1" x14ac:dyDescent="0.2">
      <c r="A6286" s="94"/>
      <c r="B6286" s="26"/>
      <c r="G6286" s="112"/>
    </row>
    <row r="6287" spans="1:7" s="4" customFormat="1" x14ac:dyDescent="0.2">
      <c r="A6287" s="94"/>
      <c r="B6287" s="26"/>
      <c r="G6287" s="112"/>
    </row>
    <row r="6288" spans="1:7" s="4" customFormat="1" x14ac:dyDescent="0.2">
      <c r="A6288" s="94"/>
      <c r="B6288" s="26"/>
      <c r="G6288" s="112"/>
    </row>
    <row r="6289" spans="1:7" s="4" customFormat="1" x14ac:dyDescent="0.2">
      <c r="A6289" s="94"/>
      <c r="B6289" s="26"/>
      <c r="G6289" s="112"/>
    </row>
    <row r="6290" spans="1:7" s="4" customFormat="1" x14ac:dyDescent="0.2">
      <c r="A6290" s="94"/>
      <c r="B6290" s="26"/>
      <c r="G6290" s="112"/>
    </row>
    <row r="6291" spans="1:7" s="4" customFormat="1" x14ac:dyDescent="0.2">
      <c r="A6291" s="94"/>
      <c r="B6291" s="26"/>
      <c r="G6291" s="112"/>
    </row>
    <row r="6292" spans="1:7" s="4" customFormat="1" x14ac:dyDescent="0.2">
      <c r="A6292" s="94"/>
      <c r="B6292" s="26"/>
      <c r="G6292" s="112"/>
    </row>
    <row r="6293" spans="1:7" s="4" customFormat="1" x14ac:dyDescent="0.2">
      <c r="A6293" s="94"/>
      <c r="B6293" s="26"/>
      <c r="G6293" s="112"/>
    </row>
    <row r="6294" spans="1:7" s="4" customFormat="1" x14ac:dyDescent="0.2">
      <c r="A6294" s="94"/>
      <c r="B6294" s="26"/>
      <c r="G6294" s="112"/>
    </row>
    <row r="6295" spans="1:7" s="4" customFormat="1" x14ac:dyDescent="0.2">
      <c r="A6295" s="94"/>
      <c r="B6295" s="26"/>
      <c r="G6295" s="112"/>
    </row>
    <row r="6296" spans="1:7" s="4" customFormat="1" x14ac:dyDescent="0.2">
      <c r="A6296" s="94"/>
      <c r="B6296" s="26"/>
      <c r="G6296" s="112"/>
    </row>
    <row r="6297" spans="1:7" s="4" customFormat="1" x14ac:dyDescent="0.2">
      <c r="A6297" s="94"/>
      <c r="B6297" s="26"/>
      <c r="G6297" s="112"/>
    </row>
    <row r="6298" spans="1:7" s="4" customFormat="1" x14ac:dyDescent="0.2">
      <c r="A6298" s="94"/>
      <c r="B6298" s="26"/>
      <c r="G6298" s="112"/>
    </row>
    <row r="6299" spans="1:7" s="4" customFormat="1" x14ac:dyDescent="0.2">
      <c r="A6299" s="94"/>
      <c r="B6299" s="26"/>
      <c r="G6299" s="112"/>
    </row>
    <row r="6300" spans="1:7" s="4" customFormat="1" x14ac:dyDescent="0.2">
      <c r="A6300" s="94"/>
      <c r="B6300" s="26"/>
      <c r="G6300" s="112"/>
    </row>
    <row r="6301" spans="1:7" s="4" customFormat="1" x14ac:dyDescent="0.2">
      <c r="A6301" s="94"/>
      <c r="B6301" s="26"/>
      <c r="G6301" s="112"/>
    </row>
    <row r="6302" spans="1:7" s="4" customFormat="1" x14ac:dyDescent="0.2">
      <c r="A6302" s="94"/>
      <c r="B6302" s="26"/>
      <c r="G6302" s="112"/>
    </row>
    <row r="6303" spans="1:7" s="4" customFormat="1" x14ac:dyDescent="0.2">
      <c r="A6303" s="94"/>
      <c r="B6303" s="26"/>
      <c r="G6303" s="112"/>
    </row>
    <row r="6304" spans="1:7" s="4" customFormat="1" x14ac:dyDescent="0.2">
      <c r="A6304" s="94"/>
      <c r="B6304" s="26"/>
      <c r="G6304" s="112"/>
    </row>
    <row r="6305" spans="1:7" s="4" customFormat="1" x14ac:dyDescent="0.2">
      <c r="A6305" s="94"/>
      <c r="B6305" s="26"/>
      <c r="G6305" s="112"/>
    </row>
    <row r="6306" spans="1:7" s="4" customFormat="1" x14ac:dyDescent="0.2">
      <c r="A6306" s="94"/>
      <c r="B6306" s="26"/>
      <c r="G6306" s="112"/>
    </row>
    <row r="6307" spans="1:7" s="4" customFormat="1" x14ac:dyDescent="0.2">
      <c r="A6307" s="94"/>
      <c r="B6307" s="26"/>
      <c r="G6307" s="112"/>
    </row>
    <row r="6308" spans="1:7" s="4" customFormat="1" x14ac:dyDescent="0.2">
      <c r="A6308" s="94"/>
      <c r="B6308" s="26"/>
      <c r="G6308" s="112"/>
    </row>
    <row r="6309" spans="1:7" s="4" customFormat="1" x14ac:dyDescent="0.2">
      <c r="A6309" s="94"/>
      <c r="B6309" s="26"/>
      <c r="G6309" s="112"/>
    </row>
    <row r="6310" spans="1:7" s="4" customFormat="1" x14ac:dyDescent="0.2">
      <c r="A6310" s="94"/>
      <c r="B6310" s="26"/>
      <c r="G6310" s="112"/>
    </row>
    <row r="6311" spans="1:7" s="4" customFormat="1" x14ac:dyDescent="0.2">
      <c r="A6311" s="94"/>
      <c r="B6311" s="26"/>
      <c r="G6311" s="112"/>
    </row>
    <row r="6312" spans="1:7" s="4" customFormat="1" x14ac:dyDescent="0.2">
      <c r="A6312" s="94"/>
      <c r="B6312" s="26"/>
      <c r="G6312" s="112"/>
    </row>
    <row r="6313" spans="1:7" s="4" customFormat="1" x14ac:dyDescent="0.2">
      <c r="A6313" s="94"/>
      <c r="B6313" s="26"/>
      <c r="G6313" s="112"/>
    </row>
    <row r="6314" spans="1:7" s="4" customFormat="1" x14ac:dyDescent="0.2">
      <c r="A6314" s="94"/>
      <c r="B6314" s="26"/>
      <c r="G6314" s="112"/>
    </row>
    <row r="6315" spans="1:7" s="4" customFormat="1" x14ac:dyDescent="0.2">
      <c r="A6315" s="94"/>
      <c r="B6315" s="26"/>
      <c r="G6315" s="112"/>
    </row>
    <row r="6316" spans="1:7" s="4" customFormat="1" x14ac:dyDescent="0.2">
      <c r="A6316" s="94"/>
      <c r="B6316" s="26"/>
      <c r="G6316" s="112"/>
    </row>
    <row r="6317" spans="1:7" s="4" customFormat="1" x14ac:dyDescent="0.2">
      <c r="A6317" s="94"/>
      <c r="B6317" s="26"/>
      <c r="G6317" s="112"/>
    </row>
    <row r="6318" spans="1:7" s="4" customFormat="1" x14ac:dyDescent="0.2">
      <c r="A6318" s="94"/>
      <c r="B6318" s="26"/>
      <c r="G6318" s="112"/>
    </row>
    <row r="6319" spans="1:7" s="4" customFormat="1" x14ac:dyDescent="0.2">
      <c r="A6319" s="94"/>
      <c r="B6319" s="26"/>
      <c r="G6319" s="112"/>
    </row>
    <row r="6320" spans="1:7" s="4" customFormat="1" x14ac:dyDescent="0.2">
      <c r="A6320" s="94"/>
      <c r="B6320" s="26"/>
      <c r="G6320" s="112"/>
    </row>
    <row r="6321" spans="1:7" s="4" customFormat="1" x14ac:dyDescent="0.2">
      <c r="A6321" s="94"/>
      <c r="B6321" s="26"/>
      <c r="G6321" s="112"/>
    </row>
    <row r="6322" spans="1:7" s="4" customFormat="1" x14ac:dyDescent="0.2">
      <c r="A6322" s="94"/>
      <c r="B6322" s="26"/>
      <c r="G6322" s="112"/>
    </row>
    <row r="6323" spans="1:7" s="4" customFormat="1" x14ac:dyDescent="0.2">
      <c r="A6323" s="94"/>
      <c r="B6323" s="26"/>
      <c r="G6323" s="112"/>
    </row>
    <row r="6324" spans="1:7" s="4" customFormat="1" x14ac:dyDescent="0.2">
      <c r="A6324" s="94"/>
      <c r="B6324" s="26"/>
      <c r="G6324" s="112"/>
    </row>
    <row r="6325" spans="1:7" s="4" customFormat="1" x14ac:dyDescent="0.2">
      <c r="A6325" s="94"/>
      <c r="B6325" s="26"/>
      <c r="G6325" s="112"/>
    </row>
    <row r="6326" spans="1:7" s="4" customFormat="1" x14ac:dyDescent="0.2">
      <c r="A6326" s="94"/>
      <c r="B6326" s="26"/>
      <c r="G6326" s="112"/>
    </row>
    <row r="6327" spans="1:7" s="4" customFormat="1" x14ac:dyDescent="0.2">
      <c r="A6327" s="94"/>
      <c r="B6327" s="26"/>
      <c r="G6327" s="112"/>
    </row>
    <row r="6328" spans="1:7" s="4" customFormat="1" x14ac:dyDescent="0.2">
      <c r="A6328" s="94"/>
      <c r="B6328" s="26"/>
      <c r="G6328" s="112"/>
    </row>
    <row r="6329" spans="1:7" s="4" customFormat="1" x14ac:dyDescent="0.2">
      <c r="A6329" s="94"/>
      <c r="B6329" s="26"/>
      <c r="G6329" s="112"/>
    </row>
    <row r="6330" spans="1:7" s="4" customFormat="1" x14ac:dyDescent="0.2">
      <c r="A6330" s="94"/>
      <c r="B6330" s="26"/>
      <c r="G6330" s="112"/>
    </row>
    <row r="6331" spans="1:7" s="4" customFormat="1" x14ac:dyDescent="0.2">
      <c r="A6331" s="94"/>
      <c r="B6331" s="26"/>
      <c r="G6331" s="112"/>
    </row>
    <row r="6332" spans="1:7" s="4" customFormat="1" x14ac:dyDescent="0.2">
      <c r="A6332" s="94"/>
      <c r="B6332" s="26"/>
      <c r="G6332" s="112"/>
    </row>
    <row r="6333" spans="1:7" s="4" customFormat="1" x14ac:dyDescent="0.2">
      <c r="A6333" s="94"/>
      <c r="B6333" s="26"/>
      <c r="G6333" s="112"/>
    </row>
    <row r="6334" spans="1:7" s="4" customFormat="1" x14ac:dyDescent="0.2">
      <c r="A6334" s="94"/>
      <c r="B6334" s="26"/>
      <c r="G6334" s="112"/>
    </row>
    <row r="6335" spans="1:7" s="4" customFormat="1" x14ac:dyDescent="0.2">
      <c r="A6335" s="94"/>
      <c r="B6335" s="26"/>
      <c r="G6335" s="112"/>
    </row>
    <row r="6336" spans="1:7" s="4" customFormat="1" x14ac:dyDescent="0.2">
      <c r="A6336" s="94"/>
      <c r="B6336" s="26"/>
      <c r="G6336" s="112"/>
    </row>
    <row r="6337" spans="1:7" s="4" customFormat="1" x14ac:dyDescent="0.2">
      <c r="A6337" s="94"/>
      <c r="B6337" s="26"/>
      <c r="G6337" s="112"/>
    </row>
    <row r="6338" spans="1:7" s="4" customFormat="1" x14ac:dyDescent="0.2">
      <c r="A6338" s="94"/>
      <c r="B6338" s="26"/>
      <c r="G6338" s="112"/>
    </row>
    <row r="6339" spans="1:7" s="4" customFormat="1" x14ac:dyDescent="0.2">
      <c r="A6339" s="94"/>
      <c r="B6339" s="26"/>
      <c r="G6339" s="112"/>
    </row>
    <row r="6340" spans="1:7" s="4" customFormat="1" x14ac:dyDescent="0.2">
      <c r="A6340" s="94"/>
      <c r="B6340" s="26"/>
      <c r="G6340" s="112"/>
    </row>
    <row r="6341" spans="1:7" s="4" customFormat="1" x14ac:dyDescent="0.2">
      <c r="A6341" s="94"/>
      <c r="B6341" s="26"/>
      <c r="G6341" s="112"/>
    </row>
    <row r="6342" spans="1:7" s="4" customFormat="1" x14ac:dyDescent="0.2">
      <c r="A6342" s="94"/>
      <c r="B6342" s="26"/>
      <c r="G6342" s="112"/>
    </row>
    <row r="6343" spans="1:7" s="4" customFormat="1" x14ac:dyDescent="0.2">
      <c r="A6343" s="94"/>
      <c r="B6343" s="26"/>
      <c r="G6343" s="112"/>
    </row>
    <row r="6344" spans="1:7" s="4" customFormat="1" x14ac:dyDescent="0.2">
      <c r="A6344" s="94"/>
      <c r="B6344" s="26"/>
      <c r="G6344" s="112"/>
    </row>
    <row r="6345" spans="1:7" s="4" customFormat="1" x14ac:dyDescent="0.2">
      <c r="A6345" s="94"/>
      <c r="B6345" s="26"/>
      <c r="G6345" s="112"/>
    </row>
    <row r="6346" spans="1:7" s="4" customFormat="1" x14ac:dyDescent="0.2">
      <c r="A6346" s="94"/>
      <c r="B6346" s="26"/>
      <c r="G6346" s="112"/>
    </row>
    <row r="6347" spans="1:7" s="4" customFormat="1" x14ac:dyDescent="0.2">
      <c r="A6347" s="94"/>
      <c r="B6347" s="26"/>
      <c r="G6347" s="112"/>
    </row>
    <row r="6348" spans="1:7" s="4" customFormat="1" x14ac:dyDescent="0.2">
      <c r="A6348" s="94"/>
      <c r="B6348" s="26"/>
      <c r="G6348" s="112"/>
    </row>
    <row r="6349" spans="1:7" s="4" customFormat="1" x14ac:dyDescent="0.2">
      <c r="A6349" s="94"/>
      <c r="B6349" s="26"/>
      <c r="G6349" s="112"/>
    </row>
    <row r="6350" spans="1:7" s="4" customFormat="1" x14ac:dyDescent="0.2">
      <c r="A6350" s="94"/>
      <c r="B6350" s="26"/>
      <c r="G6350" s="112"/>
    </row>
    <row r="6351" spans="1:7" s="4" customFormat="1" x14ac:dyDescent="0.2">
      <c r="A6351" s="94"/>
      <c r="B6351" s="26"/>
      <c r="G6351" s="112"/>
    </row>
    <row r="6352" spans="1:7" s="4" customFormat="1" x14ac:dyDescent="0.2">
      <c r="A6352" s="94"/>
      <c r="B6352" s="26"/>
      <c r="G6352" s="112"/>
    </row>
    <row r="6353" spans="1:7" s="4" customFormat="1" x14ac:dyDescent="0.2">
      <c r="A6353" s="94"/>
      <c r="B6353" s="26"/>
      <c r="G6353" s="112"/>
    </row>
    <row r="6354" spans="1:7" s="4" customFormat="1" x14ac:dyDescent="0.2">
      <c r="A6354" s="94"/>
      <c r="B6354" s="26"/>
      <c r="G6354" s="112"/>
    </row>
    <row r="6355" spans="1:7" s="4" customFormat="1" x14ac:dyDescent="0.2">
      <c r="A6355" s="94"/>
      <c r="B6355" s="26"/>
      <c r="G6355" s="112"/>
    </row>
    <row r="6356" spans="1:7" s="4" customFormat="1" x14ac:dyDescent="0.2">
      <c r="A6356" s="94"/>
      <c r="B6356" s="26"/>
      <c r="G6356" s="112"/>
    </row>
    <row r="6357" spans="1:7" s="4" customFormat="1" x14ac:dyDescent="0.2">
      <c r="A6357" s="94"/>
      <c r="B6357" s="26"/>
      <c r="G6357" s="112"/>
    </row>
    <row r="6358" spans="1:7" s="4" customFormat="1" x14ac:dyDescent="0.2">
      <c r="A6358" s="94"/>
      <c r="B6358" s="26"/>
      <c r="G6358" s="112"/>
    </row>
    <row r="6359" spans="1:7" s="4" customFormat="1" x14ac:dyDescent="0.2">
      <c r="A6359" s="94"/>
      <c r="B6359" s="26"/>
      <c r="G6359" s="112"/>
    </row>
    <row r="6360" spans="1:7" s="4" customFormat="1" x14ac:dyDescent="0.2">
      <c r="A6360" s="94"/>
      <c r="B6360" s="26"/>
      <c r="G6360" s="112"/>
    </row>
    <row r="6361" spans="1:7" s="4" customFormat="1" x14ac:dyDescent="0.2">
      <c r="A6361" s="94"/>
      <c r="B6361" s="26"/>
      <c r="G6361" s="112"/>
    </row>
    <row r="6362" spans="1:7" s="4" customFormat="1" x14ac:dyDescent="0.2">
      <c r="A6362" s="94"/>
      <c r="B6362" s="26"/>
      <c r="G6362" s="112"/>
    </row>
    <row r="6363" spans="1:7" s="4" customFormat="1" x14ac:dyDescent="0.2">
      <c r="A6363" s="94"/>
      <c r="B6363" s="26"/>
      <c r="G6363" s="112"/>
    </row>
    <row r="6364" spans="1:7" s="4" customFormat="1" x14ac:dyDescent="0.2">
      <c r="A6364" s="94"/>
      <c r="B6364" s="26"/>
      <c r="G6364" s="112"/>
    </row>
    <row r="6365" spans="1:7" s="4" customFormat="1" x14ac:dyDescent="0.2">
      <c r="A6365" s="94"/>
      <c r="B6365" s="26"/>
      <c r="G6365" s="112"/>
    </row>
    <row r="6366" spans="1:7" s="4" customFormat="1" x14ac:dyDescent="0.2">
      <c r="A6366" s="94"/>
      <c r="B6366" s="26"/>
      <c r="G6366" s="112"/>
    </row>
    <row r="6367" spans="1:7" s="4" customFormat="1" x14ac:dyDescent="0.2">
      <c r="A6367" s="94"/>
      <c r="B6367" s="26"/>
      <c r="G6367" s="112"/>
    </row>
    <row r="6368" spans="1:7" s="4" customFormat="1" x14ac:dyDescent="0.2">
      <c r="A6368" s="94"/>
      <c r="B6368" s="26"/>
      <c r="G6368" s="112"/>
    </row>
    <row r="6369" spans="1:7" s="4" customFormat="1" x14ac:dyDescent="0.2">
      <c r="A6369" s="94"/>
      <c r="B6369" s="26"/>
      <c r="G6369" s="112"/>
    </row>
    <row r="6370" spans="1:7" s="4" customFormat="1" x14ac:dyDescent="0.2">
      <c r="A6370" s="94"/>
      <c r="B6370" s="26"/>
      <c r="G6370" s="112"/>
    </row>
    <row r="6371" spans="1:7" s="4" customFormat="1" x14ac:dyDescent="0.2">
      <c r="A6371" s="94"/>
      <c r="B6371" s="26"/>
      <c r="G6371" s="112"/>
    </row>
    <row r="6372" spans="1:7" s="4" customFormat="1" x14ac:dyDescent="0.2">
      <c r="A6372" s="94"/>
      <c r="B6372" s="26"/>
      <c r="G6372" s="112"/>
    </row>
    <row r="6373" spans="1:7" s="4" customFormat="1" x14ac:dyDescent="0.2">
      <c r="A6373" s="94"/>
      <c r="B6373" s="26"/>
      <c r="G6373" s="112"/>
    </row>
    <row r="6374" spans="1:7" s="4" customFormat="1" x14ac:dyDescent="0.2">
      <c r="A6374" s="94"/>
      <c r="B6374" s="26"/>
      <c r="G6374" s="112"/>
    </row>
    <row r="6375" spans="1:7" s="4" customFormat="1" x14ac:dyDescent="0.2">
      <c r="A6375" s="94"/>
      <c r="B6375" s="26"/>
      <c r="G6375" s="112"/>
    </row>
    <row r="6376" spans="1:7" s="4" customFormat="1" x14ac:dyDescent="0.2">
      <c r="A6376" s="94"/>
      <c r="B6376" s="26"/>
      <c r="G6376" s="112"/>
    </row>
    <row r="6377" spans="1:7" s="4" customFormat="1" x14ac:dyDescent="0.2">
      <c r="A6377" s="94"/>
      <c r="B6377" s="26"/>
      <c r="G6377" s="112"/>
    </row>
    <row r="6378" spans="1:7" s="4" customFormat="1" x14ac:dyDescent="0.2">
      <c r="A6378" s="94"/>
      <c r="B6378" s="26"/>
      <c r="G6378" s="112"/>
    </row>
    <row r="6379" spans="1:7" s="4" customFormat="1" x14ac:dyDescent="0.2">
      <c r="A6379" s="94"/>
      <c r="B6379" s="26"/>
      <c r="G6379" s="112"/>
    </row>
    <row r="6380" spans="1:7" s="4" customFormat="1" x14ac:dyDescent="0.2">
      <c r="A6380" s="94"/>
      <c r="B6380" s="26"/>
      <c r="G6380" s="112"/>
    </row>
    <row r="6381" spans="1:7" s="4" customFormat="1" x14ac:dyDescent="0.2">
      <c r="A6381" s="94"/>
      <c r="B6381" s="26"/>
      <c r="G6381" s="112"/>
    </row>
    <row r="6382" spans="1:7" s="4" customFormat="1" x14ac:dyDescent="0.2">
      <c r="A6382" s="94"/>
      <c r="B6382" s="26"/>
      <c r="G6382" s="112"/>
    </row>
    <row r="6383" spans="1:7" s="4" customFormat="1" x14ac:dyDescent="0.2">
      <c r="A6383" s="94"/>
      <c r="B6383" s="26"/>
      <c r="G6383" s="112"/>
    </row>
    <row r="6384" spans="1:7" s="4" customFormat="1" x14ac:dyDescent="0.2">
      <c r="A6384" s="94"/>
      <c r="B6384" s="26"/>
      <c r="G6384" s="112"/>
    </row>
    <row r="6385" spans="1:7" s="4" customFormat="1" x14ac:dyDescent="0.2">
      <c r="A6385" s="94"/>
      <c r="B6385" s="26"/>
      <c r="G6385" s="112"/>
    </row>
    <row r="6386" spans="1:7" s="4" customFormat="1" x14ac:dyDescent="0.2">
      <c r="A6386" s="94"/>
      <c r="B6386" s="26"/>
      <c r="G6386" s="112"/>
    </row>
    <row r="6387" spans="1:7" s="4" customFormat="1" x14ac:dyDescent="0.2">
      <c r="A6387" s="94"/>
      <c r="B6387" s="26"/>
      <c r="G6387" s="112"/>
    </row>
    <row r="6388" spans="1:7" s="4" customFormat="1" x14ac:dyDescent="0.2">
      <c r="A6388" s="94"/>
      <c r="B6388" s="26"/>
      <c r="G6388" s="112"/>
    </row>
    <row r="6389" spans="1:7" s="4" customFormat="1" x14ac:dyDescent="0.2">
      <c r="A6389" s="94"/>
      <c r="B6389" s="26"/>
      <c r="G6389" s="112"/>
    </row>
    <row r="6390" spans="1:7" s="4" customFormat="1" x14ac:dyDescent="0.2">
      <c r="A6390" s="94"/>
      <c r="B6390" s="26"/>
      <c r="G6390" s="112"/>
    </row>
    <row r="6391" spans="1:7" s="4" customFormat="1" x14ac:dyDescent="0.2">
      <c r="A6391" s="94"/>
      <c r="B6391" s="26"/>
      <c r="G6391" s="112"/>
    </row>
    <row r="6392" spans="1:7" s="4" customFormat="1" x14ac:dyDescent="0.2">
      <c r="A6392" s="94"/>
      <c r="B6392" s="26"/>
      <c r="G6392" s="112"/>
    </row>
    <row r="6393" spans="1:7" s="4" customFormat="1" x14ac:dyDescent="0.2">
      <c r="A6393" s="94"/>
      <c r="B6393" s="26"/>
      <c r="G6393" s="112"/>
    </row>
    <row r="6394" spans="1:7" s="4" customFormat="1" x14ac:dyDescent="0.2">
      <c r="A6394" s="94"/>
      <c r="B6394" s="26"/>
      <c r="G6394" s="112"/>
    </row>
    <row r="6395" spans="1:7" s="4" customFormat="1" x14ac:dyDescent="0.2">
      <c r="A6395" s="94"/>
      <c r="B6395" s="26"/>
      <c r="G6395" s="112"/>
    </row>
    <row r="6396" spans="1:7" s="4" customFormat="1" x14ac:dyDescent="0.2">
      <c r="A6396" s="94"/>
      <c r="B6396" s="26"/>
      <c r="G6396" s="112"/>
    </row>
    <row r="6397" spans="1:7" s="4" customFormat="1" x14ac:dyDescent="0.2">
      <c r="A6397" s="94"/>
      <c r="B6397" s="26"/>
      <c r="G6397" s="112"/>
    </row>
    <row r="6398" spans="1:7" s="4" customFormat="1" x14ac:dyDescent="0.2">
      <c r="A6398" s="94"/>
      <c r="B6398" s="26"/>
      <c r="G6398" s="112"/>
    </row>
    <row r="6399" spans="1:7" s="4" customFormat="1" x14ac:dyDescent="0.2">
      <c r="A6399" s="94"/>
      <c r="B6399" s="26"/>
      <c r="G6399" s="112"/>
    </row>
    <row r="6400" spans="1:7" s="4" customFormat="1" x14ac:dyDescent="0.2">
      <c r="A6400" s="94"/>
      <c r="B6400" s="26"/>
      <c r="G6400" s="112"/>
    </row>
    <row r="6401" spans="1:7" s="4" customFormat="1" x14ac:dyDescent="0.2">
      <c r="A6401" s="94"/>
      <c r="B6401" s="26"/>
      <c r="G6401" s="112"/>
    </row>
    <row r="6402" spans="1:7" s="4" customFormat="1" x14ac:dyDescent="0.2">
      <c r="A6402" s="94"/>
      <c r="B6402" s="26"/>
      <c r="G6402" s="112"/>
    </row>
    <row r="6403" spans="1:7" s="4" customFormat="1" x14ac:dyDescent="0.2">
      <c r="A6403" s="94"/>
      <c r="B6403" s="26"/>
      <c r="G6403" s="112"/>
    </row>
    <row r="6404" spans="1:7" s="4" customFormat="1" x14ac:dyDescent="0.2">
      <c r="A6404" s="94"/>
      <c r="B6404" s="26"/>
      <c r="G6404" s="112"/>
    </row>
    <row r="6405" spans="1:7" s="4" customFormat="1" x14ac:dyDescent="0.2">
      <c r="A6405" s="94"/>
      <c r="B6405" s="26"/>
      <c r="G6405" s="112"/>
    </row>
    <row r="6406" spans="1:7" s="4" customFormat="1" x14ac:dyDescent="0.2">
      <c r="A6406" s="94"/>
      <c r="B6406" s="26"/>
      <c r="G6406" s="112"/>
    </row>
    <row r="6407" spans="1:7" s="4" customFormat="1" x14ac:dyDescent="0.2">
      <c r="A6407" s="94"/>
      <c r="B6407" s="26"/>
      <c r="G6407" s="112"/>
    </row>
    <row r="6408" spans="1:7" s="4" customFormat="1" x14ac:dyDescent="0.2">
      <c r="A6408" s="94"/>
      <c r="B6408" s="26"/>
      <c r="G6408" s="112"/>
    </row>
    <row r="6409" spans="1:7" s="4" customFormat="1" x14ac:dyDescent="0.2">
      <c r="A6409" s="94"/>
      <c r="B6409" s="26"/>
      <c r="G6409" s="112"/>
    </row>
    <row r="6410" spans="1:7" s="4" customFormat="1" x14ac:dyDescent="0.2">
      <c r="A6410" s="94"/>
      <c r="B6410" s="26"/>
      <c r="G6410" s="112"/>
    </row>
    <row r="6411" spans="1:7" s="4" customFormat="1" x14ac:dyDescent="0.2">
      <c r="A6411" s="94"/>
      <c r="B6411" s="26"/>
      <c r="G6411" s="112"/>
    </row>
    <row r="6412" spans="1:7" s="4" customFormat="1" x14ac:dyDescent="0.2">
      <c r="A6412" s="94"/>
      <c r="B6412" s="26"/>
      <c r="G6412" s="112"/>
    </row>
    <row r="6413" spans="1:7" s="4" customFormat="1" x14ac:dyDescent="0.2">
      <c r="A6413" s="94"/>
      <c r="B6413" s="26"/>
      <c r="G6413" s="112"/>
    </row>
    <row r="6414" spans="1:7" s="4" customFormat="1" x14ac:dyDescent="0.2">
      <c r="A6414" s="94"/>
      <c r="B6414" s="26"/>
      <c r="G6414" s="112"/>
    </row>
    <row r="6415" spans="1:7" s="4" customFormat="1" x14ac:dyDescent="0.2">
      <c r="A6415" s="94"/>
      <c r="B6415" s="26"/>
      <c r="G6415" s="112"/>
    </row>
    <row r="6416" spans="1:7" s="4" customFormat="1" x14ac:dyDescent="0.2">
      <c r="A6416" s="94"/>
      <c r="B6416" s="26"/>
      <c r="G6416" s="112"/>
    </row>
    <row r="6417" spans="1:7" s="4" customFormat="1" x14ac:dyDescent="0.2">
      <c r="A6417" s="94"/>
      <c r="B6417" s="26"/>
      <c r="G6417" s="112"/>
    </row>
    <row r="6418" spans="1:7" s="4" customFormat="1" x14ac:dyDescent="0.2">
      <c r="A6418" s="94"/>
      <c r="B6418" s="26"/>
      <c r="G6418" s="112"/>
    </row>
    <row r="6419" spans="1:7" s="4" customFormat="1" x14ac:dyDescent="0.2">
      <c r="A6419" s="94"/>
      <c r="B6419" s="26"/>
      <c r="G6419" s="112"/>
    </row>
    <row r="6420" spans="1:7" s="4" customFormat="1" x14ac:dyDescent="0.2">
      <c r="A6420" s="94"/>
      <c r="B6420" s="26"/>
      <c r="G6420" s="112"/>
    </row>
    <row r="6421" spans="1:7" s="4" customFormat="1" x14ac:dyDescent="0.2">
      <c r="A6421" s="94"/>
      <c r="B6421" s="26"/>
      <c r="G6421" s="112"/>
    </row>
    <row r="6422" spans="1:7" s="4" customFormat="1" x14ac:dyDescent="0.2">
      <c r="A6422" s="94"/>
      <c r="B6422" s="26"/>
      <c r="G6422" s="112"/>
    </row>
    <row r="6423" spans="1:7" s="4" customFormat="1" x14ac:dyDescent="0.2">
      <c r="A6423" s="94"/>
      <c r="B6423" s="26"/>
      <c r="G6423" s="112"/>
    </row>
    <row r="6424" spans="1:7" s="4" customFormat="1" x14ac:dyDescent="0.2">
      <c r="A6424" s="94"/>
      <c r="B6424" s="26"/>
      <c r="G6424" s="112"/>
    </row>
    <row r="6425" spans="1:7" s="4" customFormat="1" x14ac:dyDescent="0.2">
      <c r="A6425" s="94"/>
      <c r="B6425" s="26"/>
      <c r="G6425" s="112"/>
    </row>
    <row r="6426" spans="1:7" s="4" customFormat="1" x14ac:dyDescent="0.2">
      <c r="A6426" s="94"/>
      <c r="B6426" s="26"/>
      <c r="G6426" s="112"/>
    </row>
    <row r="6427" spans="1:7" s="4" customFormat="1" x14ac:dyDescent="0.2">
      <c r="A6427" s="94"/>
      <c r="B6427" s="26"/>
      <c r="G6427" s="112"/>
    </row>
    <row r="6428" spans="1:7" s="4" customFormat="1" x14ac:dyDescent="0.2">
      <c r="A6428" s="94"/>
      <c r="B6428" s="26"/>
      <c r="G6428" s="112"/>
    </row>
    <row r="6429" spans="1:7" s="4" customFormat="1" x14ac:dyDescent="0.2">
      <c r="A6429" s="94"/>
      <c r="B6429" s="26"/>
      <c r="G6429" s="112"/>
    </row>
    <row r="6430" spans="1:7" s="4" customFormat="1" x14ac:dyDescent="0.2">
      <c r="A6430" s="94"/>
      <c r="B6430" s="26"/>
      <c r="G6430" s="112"/>
    </row>
    <row r="6431" spans="1:7" s="4" customFormat="1" x14ac:dyDescent="0.2">
      <c r="A6431" s="94"/>
      <c r="B6431" s="26"/>
      <c r="G6431" s="112"/>
    </row>
    <row r="6432" spans="1:7" s="4" customFormat="1" x14ac:dyDescent="0.2">
      <c r="A6432" s="94"/>
      <c r="B6432" s="26"/>
      <c r="G6432" s="112"/>
    </row>
    <row r="6433" spans="1:7" s="4" customFormat="1" x14ac:dyDescent="0.2">
      <c r="A6433" s="94"/>
      <c r="B6433" s="26"/>
      <c r="G6433" s="112"/>
    </row>
    <row r="6434" spans="1:7" s="4" customFormat="1" x14ac:dyDescent="0.2">
      <c r="A6434" s="94"/>
      <c r="B6434" s="26"/>
      <c r="G6434" s="112"/>
    </row>
    <row r="6435" spans="1:7" s="4" customFormat="1" x14ac:dyDescent="0.2">
      <c r="A6435" s="94"/>
      <c r="B6435" s="26"/>
      <c r="G6435" s="112"/>
    </row>
    <row r="6436" spans="1:7" s="4" customFormat="1" x14ac:dyDescent="0.2">
      <c r="A6436" s="94"/>
      <c r="B6436" s="26"/>
      <c r="G6436" s="112"/>
    </row>
    <row r="6437" spans="1:7" s="4" customFormat="1" x14ac:dyDescent="0.2">
      <c r="A6437" s="94"/>
      <c r="B6437" s="26"/>
      <c r="G6437" s="112"/>
    </row>
    <row r="6438" spans="1:7" s="4" customFormat="1" x14ac:dyDescent="0.2">
      <c r="A6438" s="94"/>
      <c r="B6438" s="26"/>
      <c r="G6438" s="112"/>
    </row>
    <row r="6439" spans="1:7" s="4" customFormat="1" x14ac:dyDescent="0.2">
      <c r="A6439" s="94"/>
      <c r="B6439" s="26"/>
      <c r="G6439" s="112"/>
    </row>
    <row r="6440" spans="1:7" s="4" customFormat="1" x14ac:dyDescent="0.2">
      <c r="A6440" s="94"/>
      <c r="B6440" s="26"/>
      <c r="G6440" s="112"/>
    </row>
    <row r="6441" spans="1:7" s="4" customFormat="1" x14ac:dyDescent="0.2">
      <c r="A6441" s="94"/>
      <c r="B6441" s="26"/>
      <c r="G6441" s="112"/>
    </row>
    <row r="6442" spans="1:7" s="4" customFormat="1" x14ac:dyDescent="0.2">
      <c r="A6442" s="94"/>
      <c r="B6442" s="26"/>
      <c r="G6442" s="112"/>
    </row>
    <row r="6443" spans="1:7" s="4" customFormat="1" x14ac:dyDescent="0.2">
      <c r="A6443" s="94"/>
      <c r="B6443" s="26"/>
      <c r="G6443" s="112"/>
    </row>
    <row r="6444" spans="1:7" s="4" customFormat="1" x14ac:dyDescent="0.2">
      <c r="A6444" s="94"/>
      <c r="B6444" s="26"/>
      <c r="G6444" s="112"/>
    </row>
    <row r="6445" spans="1:7" s="4" customFormat="1" x14ac:dyDescent="0.2">
      <c r="A6445" s="94"/>
      <c r="B6445" s="26"/>
      <c r="G6445" s="112"/>
    </row>
    <row r="6446" spans="1:7" s="4" customFormat="1" x14ac:dyDescent="0.2">
      <c r="A6446" s="94"/>
      <c r="B6446" s="26"/>
      <c r="G6446" s="112"/>
    </row>
    <row r="6447" spans="1:7" s="4" customFormat="1" x14ac:dyDescent="0.2">
      <c r="A6447" s="94"/>
      <c r="B6447" s="26"/>
      <c r="G6447" s="112"/>
    </row>
    <row r="6448" spans="1:7" s="4" customFormat="1" x14ac:dyDescent="0.2">
      <c r="A6448" s="94"/>
      <c r="B6448" s="26"/>
      <c r="G6448" s="112"/>
    </row>
    <row r="6449" spans="1:7" s="4" customFormat="1" x14ac:dyDescent="0.2">
      <c r="A6449" s="94"/>
      <c r="B6449" s="26"/>
      <c r="G6449" s="112"/>
    </row>
    <row r="6450" spans="1:7" s="4" customFormat="1" x14ac:dyDescent="0.2">
      <c r="A6450" s="94"/>
      <c r="B6450" s="26"/>
      <c r="G6450" s="112"/>
    </row>
    <row r="6451" spans="1:7" s="4" customFormat="1" x14ac:dyDescent="0.2">
      <c r="A6451" s="94"/>
      <c r="B6451" s="26"/>
      <c r="G6451" s="112"/>
    </row>
    <row r="6452" spans="1:7" s="4" customFormat="1" x14ac:dyDescent="0.2">
      <c r="A6452" s="94"/>
      <c r="B6452" s="26"/>
      <c r="G6452" s="112"/>
    </row>
    <row r="6453" spans="1:7" s="4" customFormat="1" x14ac:dyDescent="0.2">
      <c r="A6453" s="94"/>
      <c r="B6453" s="26"/>
      <c r="G6453" s="112"/>
    </row>
    <row r="6454" spans="1:7" s="4" customFormat="1" x14ac:dyDescent="0.2">
      <c r="A6454" s="94"/>
      <c r="B6454" s="26"/>
      <c r="G6454" s="112"/>
    </row>
    <row r="6455" spans="1:7" s="4" customFormat="1" x14ac:dyDescent="0.2">
      <c r="A6455" s="94"/>
      <c r="B6455" s="26"/>
      <c r="G6455" s="112"/>
    </row>
    <row r="6456" spans="1:7" s="4" customFormat="1" x14ac:dyDescent="0.2">
      <c r="A6456" s="94"/>
      <c r="B6456" s="26"/>
      <c r="G6456" s="112"/>
    </row>
    <row r="6457" spans="1:7" s="4" customFormat="1" x14ac:dyDescent="0.2">
      <c r="A6457" s="94"/>
      <c r="B6457" s="26"/>
      <c r="G6457" s="112"/>
    </row>
    <row r="6458" spans="1:7" s="4" customFormat="1" x14ac:dyDescent="0.2">
      <c r="A6458" s="94"/>
      <c r="B6458" s="26"/>
      <c r="G6458" s="112"/>
    </row>
    <row r="6459" spans="1:7" s="4" customFormat="1" x14ac:dyDescent="0.2">
      <c r="A6459" s="94"/>
      <c r="B6459" s="26"/>
      <c r="G6459" s="112"/>
    </row>
    <row r="6460" spans="1:7" s="4" customFormat="1" x14ac:dyDescent="0.2">
      <c r="A6460" s="94"/>
      <c r="B6460" s="26"/>
      <c r="G6460" s="112"/>
    </row>
    <row r="6461" spans="1:7" s="4" customFormat="1" x14ac:dyDescent="0.2">
      <c r="A6461" s="94"/>
      <c r="B6461" s="26"/>
      <c r="G6461" s="112"/>
    </row>
    <row r="6462" spans="1:7" s="4" customFormat="1" x14ac:dyDescent="0.2">
      <c r="A6462" s="94"/>
      <c r="B6462" s="26"/>
      <c r="G6462" s="112"/>
    </row>
    <row r="6463" spans="1:7" s="4" customFormat="1" x14ac:dyDescent="0.2">
      <c r="A6463" s="94"/>
      <c r="B6463" s="26"/>
      <c r="G6463" s="112"/>
    </row>
    <row r="6464" spans="1:7" s="4" customFormat="1" x14ac:dyDescent="0.2">
      <c r="A6464" s="94"/>
      <c r="B6464" s="26"/>
      <c r="G6464" s="112"/>
    </row>
    <row r="6465" spans="1:7" s="4" customFormat="1" x14ac:dyDescent="0.2">
      <c r="A6465" s="94"/>
      <c r="B6465" s="26"/>
      <c r="G6465" s="112"/>
    </row>
    <row r="6466" spans="1:7" s="4" customFormat="1" x14ac:dyDescent="0.2">
      <c r="A6466" s="94"/>
      <c r="B6466" s="26"/>
      <c r="G6466" s="112"/>
    </row>
    <row r="6467" spans="1:7" s="4" customFormat="1" x14ac:dyDescent="0.2">
      <c r="A6467" s="94"/>
      <c r="B6467" s="26"/>
      <c r="G6467" s="112"/>
    </row>
    <row r="6468" spans="1:7" s="4" customFormat="1" x14ac:dyDescent="0.2">
      <c r="A6468" s="94"/>
      <c r="B6468" s="26"/>
      <c r="G6468" s="112"/>
    </row>
    <row r="6469" spans="1:7" s="4" customFormat="1" x14ac:dyDescent="0.2">
      <c r="A6469" s="94"/>
      <c r="B6469" s="26"/>
      <c r="G6469" s="112"/>
    </row>
    <row r="6470" spans="1:7" s="4" customFormat="1" x14ac:dyDescent="0.2">
      <c r="A6470" s="94"/>
      <c r="B6470" s="26"/>
      <c r="G6470" s="112"/>
    </row>
    <row r="6471" spans="1:7" s="4" customFormat="1" x14ac:dyDescent="0.2">
      <c r="A6471" s="94"/>
      <c r="B6471" s="26"/>
      <c r="G6471" s="112"/>
    </row>
    <row r="6472" spans="1:7" s="4" customFormat="1" x14ac:dyDescent="0.2">
      <c r="A6472" s="94"/>
      <c r="B6472" s="26"/>
      <c r="G6472" s="112"/>
    </row>
    <row r="6473" spans="1:7" s="4" customFormat="1" x14ac:dyDescent="0.2">
      <c r="A6473" s="94"/>
      <c r="B6473" s="26"/>
      <c r="G6473" s="112"/>
    </row>
    <row r="6474" spans="1:7" s="4" customFormat="1" x14ac:dyDescent="0.2">
      <c r="A6474" s="94"/>
      <c r="B6474" s="26"/>
      <c r="G6474" s="112"/>
    </row>
    <row r="6475" spans="1:7" s="4" customFormat="1" x14ac:dyDescent="0.2">
      <c r="A6475" s="94"/>
      <c r="B6475" s="26"/>
      <c r="G6475" s="112"/>
    </row>
    <row r="6476" spans="1:7" s="4" customFormat="1" x14ac:dyDescent="0.2">
      <c r="A6476" s="94"/>
      <c r="B6476" s="26"/>
      <c r="G6476" s="112"/>
    </row>
    <row r="6477" spans="1:7" s="4" customFormat="1" x14ac:dyDescent="0.2">
      <c r="A6477" s="94"/>
      <c r="B6477" s="26"/>
      <c r="G6477" s="112"/>
    </row>
    <row r="6478" spans="1:7" s="4" customFormat="1" x14ac:dyDescent="0.2">
      <c r="A6478" s="94"/>
      <c r="B6478" s="26"/>
      <c r="G6478" s="112"/>
    </row>
    <row r="6479" spans="1:7" s="4" customFormat="1" x14ac:dyDescent="0.2">
      <c r="A6479" s="94"/>
      <c r="B6479" s="26"/>
      <c r="G6479" s="112"/>
    </row>
    <row r="6480" spans="1:7" s="4" customFormat="1" x14ac:dyDescent="0.2">
      <c r="A6480" s="94"/>
      <c r="B6480" s="26"/>
      <c r="G6480" s="112"/>
    </row>
    <row r="6481" spans="1:7" s="4" customFormat="1" x14ac:dyDescent="0.2">
      <c r="A6481" s="94"/>
      <c r="B6481" s="26"/>
      <c r="G6481" s="112"/>
    </row>
    <row r="6482" spans="1:7" s="4" customFormat="1" x14ac:dyDescent="0.2">
      <c r="A6482" s="94"/>
      <c r="B6482" s="26"/>
      <c r="G6482" s="112"/>
    </row>
    <row r="6483" spans="1:7" s="4" customFormat="1" x14ac:dyDescent="0.2">
      <c r="A6483" s="94"/>
      <c r="B6483" s="26"/>
      <c r="G6483" s="112"/>
    </row>
    <row r="6484" spans="1:7" s="4" customFormat="1" x14ac:dyDescent="0.2">
      <c r="A6484" s="94"/>
      <c r="B6484" s="26"/>
      <c r="G6484" s="112"/>
    </row>
    <row r="6485" spans="1:7" s="4" customFormat="1" x14ac:dyDescent="0.2">
      <c r="A6485" s="94"/>
      <c r="B6485" s="26"/>
      <c r="G6485" s="112"/>
    </row>
    <row r="6486" spans="1:7" s="4" customFormat="1" x14ac:dyDescent="0.2">
      <c r="A6486" s="94"/>
      <c r="B6486" s="26"/>
      <c r="G6486" s="112"/>
    </row>
    <row r="6487" spans="1:7" s="4" customFormat="1" x14ac:dyDescent="0.2">
      <c r="A6487" s="94"/>
      <c r="B6487" s="26"/>
      <c r="G6487" s="112"/>
    </row>
    <row r="6488" spans="1:7" s="4" customFormat="1" x14ac:dyDescent="0.2">
      <c r="A6488" s="94"/>
      <c r="B6488" s="26"/>
      <c r="G6488" s="112"/>
    </row>
    <row r="6489" spans="1:7" s="4" customFormat="1" x14ac:dyDescent="0.2">
      <c r="A6489" s="94"/>
      <c r="B6489" s="26"/>
      <c r="G6489" s="112"/>
    </row>
    <row r="6490" spans="1:7" s="4" customFormat="1" x14ac:dyDescent="0.2">
      <c r="A6490" s="94"/>
      <c r="B6490" s="26"/>
      <c r="G6490" s="112"/>
    </row>
    <row r="6491" spans="1:7" s="4" customFormat="1" x14ac:dyDescent="0.2">
      <c r="A6491" s="94"/>
      <c r="B6491" s="26"/>
      <c r="G6491" s="112"/>
    </row>
    <row r="6492" spans="1:7" s="4" customFormat="1" x14ac:dyDescent="0.2">
      <c r="A6492" s="94"/>
      <c r="B6492" s="26"/>
      <c r="G6492" s="112"/>
    </row>
    <row r="6493" spans="1:7" s="4" customFormat="1" x14ac:dyDescent="0.2">
      <c r="A6493" s="94"/>
      <c r="B6493" s="26"/>
      <c r="G6493" s="112"/>
    </row>
    <row r="6494" spans="1:7" s="4" customFormat="1" x14ac:dyDescent="0.2">
      <c r="A6494" s="94"/>
      <c r="B6494" s="26"/>
      <c r="G6494" s="112"/>
    </row>
    <row r="6495" spans="1:7" s="4" customFormat="1" x14ac:dyDescent="0.2">
      <c r="A6495" s="94"/>
      <c r="B6495" s="26"/>
      <c r="G6495" s="112"/>
    </row>
    <row r="6496" spans="1:7" s="4" customFormat="1" x14ac:dyDescent="0.2">
      <c r="A6496" s="94"/>
      <c r="B6496" s="26"/>
      <c r="G6496" s="112"/>
    </row>
    <row r="6497" spans="1:7" s="4" customFormat="1" x14ac:dyDescent="0.2">
      <c r="A6497" s="94"/>
      <c r="B6497" s="26"/>
      <c r="G6497" s="112"/>
    </row>
    <row r="6498" spans="1:7" s="4" customFormat="1" x14ac:dyDescent="0.2">
      <c r="A6498" s="94"/>
      <c r="B6498" s="26"/>
      <c r="G6498" s="112"/>
    </row>
    <row r="6499" spans="1:7" s="4" customFormat="1" x14ac:dyDescent="0.2">
      <c r="A6499" s="94"/>
      <c r="B6499" s="26"/>
      <c r="G6499" s="112"/>
    </row>
    <row r="6500" spans="1:7" s="4" customFormat="1" x14ac:dyDescent="0.2">
      <c r="A6500" s="94"/>
      <c r="B6500" s="26"/>
      <c r="G6500" s="112"/>
    </row>
    <row r="6501" spans="1:7" s="4" customFormat="1" x14ac:dyDescent="0.2">
      <c r="A6501" s="94"/>
      <c r="B6501" s="26"/>
      <c r="G6501" s="112"/>
    </row>
    <row r="6502" spans="1:7" s="4" customFormat="1" x14ac:dyDescent="0.2">
      <c r="A6502" s="94"/>
      <c r="B6502" s="26"/>
      <c r="G6502" s="112"/>
    </row>
    <row r="6503" spans="1:7" s="4" customFormat="1" x14ac:dyDescent="0.2">
      <c r="A6503" s="94"/>
      <c r="B6503" s="26"/>
      <c r="G6503" s="112"/>
    </row>
    <row r="6504" spans="1:7" s="4" customFormat="1" x14ac:dyDescent="0.2">
      <c r="A6504" s="94"/>
      <c r="B6504" s="26"/>
      <c r="G6504" s="112"/>
    </row>
    <row r="6505" spans="1:7" s="4" customFormat="1" x14ac:dyDescent="0.2">
      <c r="A6505" s="94"/>
      <c r="B6505" s="26"/>
      <c r="G6505" s="112"/>
    </row>
    <row r="6506" spans="1:7" s="4" customFormat="1" x14ac:dyDescent="0.2">
      <c r="A6506" s="94"/>
      <c r="B6506" s="26"/>
      <c r="G6506" s="112"/>
    </row>
    <row r="6507" spans="1:7" s="4" customFormat="1" x14ac:dyDescent="0.2">
      <c r="A6507" s="94"/>
      <c r="B6507" s="26"/>
      <c r="G6507" s="112"/>
    </row>
    <row r="6508" spans="1:7" s="4" customFormat="1" x14ac:dyDescent="0.2">
      <c r="A6508" s="94"/>
      <c r="B6508" s="26"/>
      <c r="G6508" s="112"/>
    </row>
    <row r="6509" spans="1:7" s="4" customFormat="1" x14ac:dyDescent="0.2">
      <c r="A6509" s="94"/>
      <c r="B6509" s="26"/>
      <c r="G6509" s="112"/>
    </row>
    <row r="6510" spans="1:7" s="4" customFormat="1" x14ac:dyDescent="0.2">
      <c r="A6510" s="94"/>
      <c r="B6510" s="26"/>
      <c r="G6510" s="112"/>
    </row>
    <row r="6511" spans="1:7" s="4" customFormat="1" x14ac:dyDescent="0.2">
      <c r="A6511" s="94"/>
      <c r="B6511" s="26"/>
      <c r="G6511" s="112"/>
    </row>
    <row r="6512" spans="1:7" s="4" customFormat="1" x14ac:dyDescent="0.2">
      <c r="A6512" s="94"/>
      <c r="B6512" s="26"/>
      <c r="G6512" s="112"/>
    </row>
    <row r="6513" spans="1:7" s="4" customFormat="1" x14ac:dyDescent="0.2">
      <c r="A6513" s="94"/>
      <c r="B6513" s="26"/>
      <c r="G6513" s="112"/>
    </row>
    <row r="6514" spans="1:7" s="4" customFormat="1" x14ac:dyDescent="0.2">
      <c r="A6514" s="94"/>
      <c r="B6514" s="26"/>
      <c r="G6514" s="112"/>
    </row>
    <row r="6515" spans="1:7" s="4" customFormat="1" x14ac:dyDescent="0.2">
      <c r="A6515" s="94"/>
      <c r="B6515" s="26"/>
      <c r="G6515" s="112"/>
    </row>
    <row r="6516" spans="1:7" s="4" customFormat="1" x14ac:dyDescent="0.2">
      <c r="A6516" s="94"/>
      <c r="B6516" s="26"/>
      <c r="G6516" s="112"/>
    </row>
    <row r="6517" spans="1:7" s="4" customFormat="1" x14ac:dyDescent="0.2">
      <c r="A6517" s="94"/>
      <c r="B6517" s="26"/>
      <c r="G6517" s="112"/>
    </row>
    <row r="6518" spans="1:7" s="4" customFormat="1" x14ac:dyDescent="0.2">
      <c r="A6518" s="94"/>
      <c r="B6518" s="26"/>
      <c r="G6518" s="112"/>
    </row>
    <row r="6519" spans="1:7" s="4" customFormat="1" x14ac:dyDescent="0.2">
      <c r="A6519" s="94"/>
      <c r="B6519" s="26"/>
      <c r="G6519" s="112"/>
    </row>
    <row r="6520" spans="1:7" s="4" customFormat="1" x14ac:dyDescent="0.2">
      <c r="A6520" s="94"/>
      <c r="B6520" s="26"/>
      <c r="G6520" s="112"/>
    </row>
    <row r="6521" spans="1:7" s="4" customFormat="1" x14ac:dyDescent="0.2">
      <c r="A6521" s="94"/>
      <c r="B6521" s="26"/>
      <c r="G6521" s="112"/>
    </row>
    <row r="6522" spans="1:7" s="4" customFormat="1" x14ac:dyDescent="0.2">
      <c r="A6522" s="94"/>
      <c r="B6522" s="26"/>
      <c r="G6522" s="112"/>
    </row>
    <row r="6523" spans="1:7" s="4" customFormat="1" x14ac:dyDescent="0.2">
      <c r="A6523" s="94"/>
      <c r="B6523" s="26"/>
      <c r="G6523" s="112"/>
    </row>
    <row r="6524" spans="1:7" s="4" customFormat="1" x14ac:dyDescent="0.2">
      <c r="A6524" s="94"/>
      <c r="B6524" s="26"/>
      <c r="G6524" s="112"/>
    </row>
    <row r="6525" spans="1:7" s="4" customFormat="1" x14ac:dyDescent="0.2">
      <c r="A6525" s="94"/>
      <c r="B6525" s="26"/>
      <c r="G6525" s="112"/>
    </row>
    <row r="6526" spans="1:7" s="4" customFormat="1" x14ac:dyDescent="0.2">
      <c r="A6526" s="94"/>
      <c r="B6526" s="26"/>
      <c r="G6526" s="112"/>
    </row>
    <row r="6527" spans="1:7" s="4" customFormat="1" x14ac:dyDescent="0.2">
      <c r="A6527" s="94"/>
      <c r="B6527" s="26"/>
      <c r="G6527" s="112"/>
    </row>
    <row r="6528" spans="1:7" s="4" customFormat="1" x14ac:dyDescent="0.2">
      <c r="A6528" s="94"/>
      <c r="B6528" s="26"/>
      <c r="G6528" s="112"/>
    </row>
    <row r="6529" spans="1:7" s="4" customFormat="1" x14ac:dyDescent="0.2">
      <c r="A6529" s="94"/>
      <c r="B6529" s="26"/>
      <c r="G6529" s="112"/>
    </row>
    <row r="6530" spans="1:7" s="4" customFormat="1" x14ac:dyDescent="0.2">
      <c r="A6530" s="94"/>
      <c r="B6530" s="26"/>
      <c r="G6530" s="112"/>
    </row>
    <row r="6531" spans="1:7" s="4" customFormat="1" x14ac:dyDescent="0.2">
      <c r="A6531" s="94"/>
      <c r="B6531" s="26"/>
      <c r="G6531" s="112"/>
    </row>
    <row r="6532" spans="1:7" s="4" customFormat="1" x14ac:dyDescent="0.2">
      <c r="A6532" s="94"/>
      <c r="B6532" s="26"/>
      <c r="G6532" s="112"/>
    </row>
    <row r="6533" spans="1:7" s="4" customFormat="1" x14ac:dyDescent="0.2">
      <c r="A6533" s="94"/>
      <c r="B6533" s="26"/>
      <c r="G6533" s="112"/>
    </row>
    <row r="6534" spans="1:7" s="4" customFormat="1" x14ac:dyDescent="0.2">
      <c r="A6534" s="94"/>
      <c r="B6534" s="26"/>
      <c r="G6534" s="112"/>
    </row>
    <row r="6535" spans="1:7" s="4" customFormat="1" x14ac:dyDescent="0.2">
      <c r="A6535" s="94"/>
      <c r="B6535" s="26"/>
      <c r="G6535" s="112"/>
    </row>
    <row r="6536" spans="1:7" s="4" customFormat="1" x14ac:dyDescent="0.2">
      <c r="A6536" s="94"/>
      <c r="B6536" s="26"/>
      <c r="G6536" s="112"/>
    </row>
    <row r="6537" spans="1:7" s="4" customFormat="1" x14ac:dyDescent="0.2">
      <c r="A6537" s="94"/>
      <c r="B6537" s="26"/>
      <c r="G6537" s="112"/>
    </row>
    <row r="6538" spans="1:7" s="4" customFormat="1" x14ac:dyDescent="0.2">
      <c r="A6538" s="94"/>
      <c r="B6538" s="26"/>
      <c r="G6538" s="112"/>
    </row>
    <row r="6539" spans="1:7" s="4" customFormat="1" x14ac:dyDescent="0.2">
      <c r="A6539" s="94"/>
      <c r="B6539" s="26"/>
      <c r="G6539" s="112"/>
    </row>
    <row r="6540" spans="1:7" s="4" customFormat="1" x14ac:dyDescent="0.2">
      <c r="A6540" s="94"/>
      <c r="B6540" s="26"/>
      <c r="G6540" s="112"/>
    </row>
    <row r="6541" spans="1:7" s="4" customFormat="1" x14ac:dyDescent="0.2">
      <c r="A6541" s="94"/>
      <c r="B6541" s="26"/>
      <c r="G6541" s="112"/>
    </row>
    <row r="6542" spans="1:7" s="4" customFormat="1" x14ac:dyDescent="0.2">
      <c r="A6542" s="94"/>
      <c r="B6542" s="26"/>
      <c r="G6542" s="112"/>
    </row>
    <row r="6543" spans="1:7" s="4" customFormat="1" x14ac:dyDescent="0.2">
      <c r="A6543" s="94"/>
      <c r="B6543" s="26"/>
      <c r="G6543" s="112"/>
    </row>
    <row r="6544" spans="1:7" s="4" customFormat="1" x14ac:dyDescent="0.2">
      <c r="A6544" s="94"/>
      <c r="B6544" s="26"/>
      <c r="G6544" s="112"/>
    </row>
    <row r="6545" spans="1:7" s="4" customFormat="1" x14ac:dyDescent="0.2">
      <c r="A6545" s="94"/>
      <c r="B6545" s="26"/>
      <c r="G6545" s="112"/>
    </row>
    <row r="6546" spans="1:7" s="4" customFormat="1" x14ac:dyDescent="0.2">
      <c r="A6546" s="94"/>
      <c r="B6546" s="26"/>
      <c r="G6546" s="112"/>
    </row>
    <row r="6547" spans="1:7" s="4" customFormat="1" x14ac:dyDescent="0.2">
      <c r="A6547" s="94"/>
      <c r="B6547" s="26"/>
      <c r="G6547" s="112"/>
    </row>
    <row r="6548" spans="1:7" s="4" customFormat="1" x14ac:dyDescent="0.2">
      <c r="A6548" s="94"/>
      <c r="B6548" s="26"/>
      <c r="G6548" s="112"/>
    </row>
    <row r="6549" spans="1:7" s="4" customFormat="1" x14ac:dyDescent="0.2">
      <c r="A6549" s="94"/>
      <c r="B6549" s="26"/>
      <c r="G6549" s="112"/>
    </row>
    <row r="6550" spans="1:7" s="4" customFormat="1" x14ac:dyDescent="0.2">
      <c r="A6550" s="94"/>
      <c r="B6550" s="26"/>
      <c r="G6550" s="112"/>
    </row>
    <row r="6551" spans="1:7" s="4" customFormat="1" x14ac:dyDescent="0.2">
      <c r="A6551" s="94"/>
      <c r="B6551" s="26"/>
      <c r="G6551" s="112"/>
    </row>
    <row r="6552" spans="1:7" s="4" customFormat="1" x14ac:dyDescent="0.2">
      <c r="A6552" s="94"/>
      <c r="B6552" s="26"/>
      <c r="G6552" s="112"/>
    </row>
    <row r="6553" spans="1:7" s="4" customFormat="1" x14ac:dyDescent="0.2">
      <c r="A6553" s="94"/>
      <c r="B6553" s="26"/>
      <c r="G6553" s="112"/>
    </row>
    <row r="6554" spans="1:7" s="4" customFormat="1" x14ac:dyDescent="0.2">
      <c r="A6554" s="94"/>
      <c r="B6554" s="26"/>
      <c r="G6554" s="112"/>
    </row>
    <row r="6555" spans="1:7" s="4" customFormat="1" x14ac:dyDescent="0.2">
      <c r="A6555" s="94"/>
      <c r="B6555" s="26"/>
      <c r="G6555" s="112"/>
    </row>
    <row r="6556" spans="1:7" s="4" customFormat="1" x14ac:dyDescent="0.2">
      <c r="A6556" s="94"/>
      <c r="B6556" s="26"/>
      <c r="G6556" s="112"/>
    </row>
    <row r="6557" spans="1:7" s="4" customFormat="1" x14ac:dyDescent="0.2">
      <c r="A6557" s="94"/>
      <c r="B6557" s="26"/>
      <c r="G6557" s="112"/>
    </row>
    <row r="6558" spans="1:7" s="4" customFormat="1" x14ac:dyDescent="0.2">
      <c r="A6558" s="94"/>
      <c r="B6558" s="26"/>
      <c r="G6558" s="112"/>
    </row>
    <row r="6559" spans="1:7" s="4" customFormat="1" x14ac:dyDescent="0.2">
      <c r="A6559" s="94"/>
      <c r="B6559" s="26"/>
      <c r="G6559" s="112"/>
    </row>
    <row r="6560" spans="1:7" s="4" customFormat="1" x14ac:dyDescent="0.2">
      <c r="A6560" s="94"/>
      <c r="B6560" s="26"/>
      <c r="G6560" s="112"/>
    </row>
    <row r="6561" spans="1:7" s="4" customFormat="1" x14ac:dyDescent="0.2">
      <c r="A6561" s="94"/>
      <c r="B6561" s="26"/>
      <c r="G6561" s="112"/>
    </row>
    <row r="6562" spans="1:7" s="4" customFormat="1" x14ac:dyDescent="0.2">
      <c r="A6562" s="94"/>
      <c r="B6562" s="26"/>
      <c r="G6562" s="112"/>
    </row>
    <row r="6563" spans="1:7" s="4" customFormat="1" x14ac:dyDescent="0.2">
      <c r="A6563" s="94"/>
      <c r="B6563" s="26"/>
      <c r="G6563" s="112"/>
    </row>
    <row r="6564" spans="1:7" s="4" customFormat="1" x14ac:dyDescent="0.2">
      <c r="A6564" s="94"/>
      <c r="B6564" s="26"/>
      <c r="G6564" s="112"/>
    </row>
    <row r="6565" spans="1:7" s="4" customFormat="1" x14ac:dyDescent="0.2">
      <c r="A6565" s="94"/>
      <c r="B6565" s="26"/>
      <c r="G6565" s="112"/>
    </row>
    <row r="6566" spans="1:7" s="4" customFormat="1" x14ac:dyDescent="0.2">
      <c r="A6566" s="94"/>
      <c r="B6566" s="26"/>
      <c r="G6566" s="112"/>
    </row>
    <row r="6567" spans="1:7" s="4" customFormat="1" x14ac:dyDescent="0.2">
      <c r="A6567" s="94"/>
      <c r="B6567" s="26"/>
      <c r="G6567" s="112"/>
    </row>
    <row r="6568" spans="1:7" s="4" customFormat="1" x14ac:dyDescent="0.2">
      <c r="A6568" s="94"/>
      <c r="B6568" s="26"/>
      <c r="G6568" s="112"/>
    </row>
    <row r="6569" spans="1:7" s="4" customFormat="1" x14ac:dyDescent="0.2">
      <c r="A6569" s="94"/>
      <c r="B6569" s="26"/>
      <c r="G6569" s="112"/>
    </row>
    <row r="6570" spans="1:7" s="4" customFormat="1" x14ac:dyDescent="0.2">
      <c r="A6570" s="94"/>
      <c r="B6570" s="26"/>
      <c r="G6570" s="112"/>
    </row>
    <row r="6571" spans="1:7" s="4" customFormat="1" x14ac:dyDescent="0.2">
      <c r="A6571" s="94"/>
      <c r="B6571" s="26"/>
      <c r="G6571" s="112"/>
    </row>
    <row r="6572" spans="1:7" s="4" customFormat="1" x14ac:dyDescent="0.2">
      <c r="A6572" s="94"/>
      <c r="B6572" s="26"/>
      <c r="G6572" s="112"/>
    </row>
    <row r="6573" spans="1:7" s="4" customFormat="1" x14ac:dyDescent="0.2">
      <c r="A6573" s="94"/>
      <c r="B6573" s="26"/>
      <c r="G6573" s="112"/>
    </row>
    <row r="6574" spans="1:7" s="4" customFormat="1" x14ac:dyDescent="0.2">
      <c r="A6574" s="94"/>
      <c r="B6574" s="26"/>
      <c r="G6574" s="112"/>
    </row>
    <row r="6575" spans="1:7" s="4" customFormat="1" x14ac:dyDescent="0.2">
      <c r="A6575" s="94"/>
      <c r="B6575" s="26"/>
      <c r="G6575" s="112"/>
    </row>
    <row r="6576" spans="1:7" s="4" customFormat="1" x14ac:dyDescent="0.2">
      <c r="A6576" s="94"/>
      <c r="B6576" s="26"/>
      <c r="G6576" s="112"/>
    </row>
    <row r="6577" spans="1:7" s="4" customFormat="1" x14ac:dyDescent="0.2">
      <c r="A6577" s="94"/>
      <c r="B6577" s="26"/>
      <c r="G6577" s="112"/>
    </row>
    <row r="6578" spans="1:7" s="4" customFormat="1" x14ac:dyDescent="0.2">
      <c r="A6578" s="94"/>
      <c r="B6578" s="26"/>
      <c r="G6578" s="112"/>
    </row>
    <row r="6579" spans="1:7" s="4" customFormat="1" x14ac:dyDescent="0.2">
      <c r="A6579" s="94"/>
      <c r="B6579" s="26"/>
      <c r="G6579" s="112"/>
    </row>
    <row r="6580" spans="1:7" s="4" customFormat="1" x14ac:dyDescent="0.2">
      <c r="A6580" s="94"/>
      <c r="B6580" s="26"/>
      <c r="G6580" s="112"/>
    </row>
    <row r="6581" spans="1:7" s="4" customFormat="1" x14ac:dyDescent="0.2">
      <c r="A6581" s="94"/>
      <c r="B6581" s="26"/>
      <c r="G6581" s="112"/>
    </row>
    <row r="6582" spans="1:7" s="4" customFormat="1" x14ac:dyDescent="0.2">
      <c r="A6582" s="94"/>
      <c r="B6582" s="26"/>
      <c r="G6582" s="112"/>
    </row>
    <row r="6583" spans="1:7" s="4" customFormat="1" x14ac:dyDescent="0.2">
      <c r="A6583" s="94"/>
      <c r="B6583" s="26"/>
      <c r="G6583" s="112"/>
    </row>
    <row r="6584" spans="1:7" s="4" customFormat="1" x14ac:dyDescent="0.2">
      <c r="A6584" s="94"/>
      <c r="B6584" s="26"/>
      <c r="G6584" s="112"/>
    </row>
    <row r="6585" spans="1:7" s="4" customFormat="1" x14ac:dyDescent="0.2">
      <c r="A6585" s="94"/>
      <c r="B6585" s="26"/>
      <c r="G6585" s="112"/>
    </row>
    <row r="6586" spans="1:7" s="4" customFormat="1" x14ac:dyDescent="0.2">
      <c r="A6586" s="94"/>
      <c r="B6586" s="26"/>
      <c r="G6586" s="112"/>
    </row>
    <row r="6587" spans="1:7" s="4" customFormat="1" x14ac:dyDescent="0.2">
      <c r="A6587" s="94"/>
      <c r="B6587" s="26"/>
      <c r="G6587" s="112"/>
    </row>
    <row r="6588" spans="1:7" s="4" customFormat="1" x14ac:dyDescent="0.2">
      <c r="A6588" s="94"/>
      <c r="B6588" s="26"/>
      <c r="G6588" s="112"/>
    </row>
    <row r="6589" spans="1:7" s="4" customFormat="1" x14ac:dyDescent="0.2">
      <c r="A6589" s="94"/>
      <c r="B6589" s="26"/>
      <c r="G6589" s="112"/>
    </row>
    <row r="6590" spans="1:7" s="4" customFormat="1" x14ac:dyDescent="0.2">
      <c r="A6590" s="94"/>
      <c r="B6590" s="26"/>
      <c r="G6590" s="112"/>
    </row>
    <row r="6591" spans="1:7" s="4" customFormat="1" x14ac:dyDescent="0.2">
      <c r="A6591" s="94"/>
      <c r="B6591" s="26"/>
      <c r="G6591" s="112"/>
    </row>
    <row r="6592" spans="1:7" s="4" customFormat="1" x14ac:dyDescent="0.2">
      <c r="A6592" s="94"/>
      <c r="B6592" s="26"/>
      <c r="G6592" s="112"/>
    </row>
    <row r="6593" spans="1:7" s="4" customFormat="1" x14ac:dyDescent="0.2">
      <c r="A6593" s="94"/>
      <c r="B6593" s="26"/>
      <c r="G6593" s="112"/>
    </row>
    <row r="6594" spans="1:7" s="4" customFormat="1" x14ac:dyDescent="0.2">
      <c r="A6594" s="94"/>
      <c r="B6594" s="26"/>
      <c r="G6594" s="112"/>
    </row>
    <row r="6595" spans="1:7" s="4" customFormat="1" x14ac:dyDescent="0.2">
      <c r="A6595" s="94"/>
      <c r="B6595" s="26"/>
      <c r="G6595" s="112"/>
    </row>
    <row r="6596" spans="1:7" s="4" customFormat="1" x14ac:dyDescent="0.2">
      <c r="A6596" s="94"/>
      <c r="B6596" s="26"/>
      <c r="G6596" s="112"/>
    </row>
    <row r="6597" spans="1:7" s="4" customFormat="1" x14ac:dyDescent="0.2">
      <c r="A6597" s="94"/>
      <c r="B6597" s="26"/>
      <c r="G6597" s="112"/>
    </row>
    <row r="6598" spans="1:7" s="4" customFormat="1" x14ac:dyDescent="0.2">
      <c r="A6598" s="94"/>
      <c r="B6598" s="26"/>
      <c r="G6598" s="112"/>
    </row>
    <row r="6599" spans="1:7" s="4" customFormat="1" x14ac:dyDescent="0.2">
      <c r="A6599" s="94"/>
      <c r="B6599" s="26"/>
      <c r="G6599" s="112"/>
    </row>
    <row r="6600" spans="1:7" s="4" customFormat="1" x14ac:dyDescent="0.2">
      <c r="A6600" s="94"/>
      <c r="B6600" s="26"/>
      <c r="G6600" s="112"/>
    </row>
    <row r="6601" spans="1:7" s="4" customFormat="1" x14ac:dyDescent="0.2">
      <c r="A6601" s="94"/>
      <c r="B6601" s="26"/>
      <c r="G6601" s="112"/>
    </row>
    <row r="6602" spans="1:7" s="4" customFormat="1" x14ac:dyDescent="0.2">
      <c r="A6602" s="94"/>
      <c r="B6602" s="26"/>
      <c r="G6602" s="112"/>
    </row>
    <row r="6603" spans="1:7" s="4" customFormat="1" x14ac:dyDescent="0.2">
      <c r="A6603" s="94"/>
      <c r="B6603" s="26"/>
      <c r="G6603" s="112"/>
    </row>
    <row r="6604" spans="1:7" s="4" customFormat="1" x14ac:dyDescent="0.2">
      <c r="A6604" s="94"/>
      <c r="B6604" s="26"/>
      <c r="G6604" s="112"/>
    </row>
    <row r="6605" spans="1:7" s="4" customFormat="1" x14ac:dyDescent="0.2">
      <c r="A6605" s="94"/>
      <c r="B6605" s="26"/>
      <c r="G6605" s="112"/>
    </row>
    <row r="6606" spans="1:7" s="4" customFormat="1" x14ac:dyDescent="0.2">
      <c r="A6606" s="94"/>
      <c r="B6606" s="26"/>
      <c r="G6606" s="112"/>
    </row>
    <row r="6607" spans="1:7" s="4" customFormat="1" x14ac:dyDescent="0.2">
      <c r="A6607" s="94"/>
      <c r="B6607" s="26"/>
      <c r="G6607" s="112"/>
    </row>
    <row r="6608" spans="1:7" s="4" customFormat="1" x14ac:dyDescent="0.2">
      <c r="A6608" s="94"/>
      <c r="B6608" s="26"/>
      <c r="G6608" s="112"/>
    </row>
    <row r="6609" spans="1:7" s="4" customFormat="1" x14ac:dyDescent="0.2">
      <c r="A6609" s="94"/>
      <c r="B6609" s="26"/>
      <c r="G6609" s="112"/>
    </row>
    <row r="6610" spans="1:7" s="4" customFormat="1" x14ac:dyDescent="0.2">
      <c r="A6610" s="94"/>
      <c r="B6610" s="26"/>
      <c r="G6610" s="112"/>
    </row>
    <row r="6611" spans="1:7" s="4" customFormat="1" x14ac:dyDescent="0.2">
      <c r="A6611" s="94"/>
      <c r="B6611" s="26"/>
      <c r="G6611" s="112"/>
    </row>
    <row r="6612" spans="1:7" s="4" customFormat="1" x14ac:dyDescent="0.2">
      <c r="A6612" s="94"/>
      <c r="B6612" s="26"/>
      <c r="G6612" s="112"/>
    </row>
    <row r="6613" spans="1:7" s="4" customFormat="1" x14ac:dyDescent="0.2">
      <c r="A6613" s="94"/>
      <c r="B6613" s="26"/>
      <c r="G6613" s="112"/>
    </row>
    <row r="6614" spans="1:7" s="4" customFormat="1" x14ac:dyDescent="0.2">
      <c r="A6614" s="94"/>
      <c r="B6614" s="26"/>
      <c r="G6614" s="112"/>
    </row>
    <row r="6615" spans="1:7" s="4" customFormat="1" x14ac:dyDescent="0.2">
      <c r="A6615" s="94"/>
      <c r="B6615" s="26"/>
      <c r="G6615" s="112"/>
    </row>
    <row r="6616" spans="1:7" s="4" customFormat="1" x14ac:dyDescent="0.2">
      <c r="A6616" s="94"/>
      <c r="B6616" s="26"/>
      <c r="G6616" s="112"/>
    </row>
    <row r="6617" spans="1:7" s="4" customFormat="1" x14ac:dyDescent="0.2">
      <c r="A6617" s="94"/>
      <c r="B6617" s="26"/>
      <c r="G6617" s="112"/>
    </row>
    <row r="6618" spans="1:7" s="4" customFormat="1" x14ac:dyDescent="0.2">
      <c r="A6618" s="94"/>
      <c r="B6618" s="26"/>
      <c r="G6618" s="112"/>
    </row>
    <row r="6619" spans="1:7" s="4" customFormat="1" x14ac:dyDescent="0.2">
      <c r="A6619" s="94"/>
      <c r="B6619" s="26"/>
      <c r="G6619" s="112"/>
    </row>
    <row r="6620" spans="1:7" s="4" customFormat="1" x14ac:dyDescent="0.2">
      <c r="A6620" s="94"/>
      <c r="B6620" s="26"/>
      <c r="G6620" s="112"/>
    </row>
    <row r="6621" spans="1:7" s="4" customFormat="1" x14ac:dyDescent="0.2">
      <c r="A6621" s="94"/>
      <c r="B6621" s="26"/>
      <c r="G6621" s="112"/>
    </row>
    <row r="6622" spans="1:7" s="4" customFormat="1" x14ac:dyDescent="0.2">
      <c r="A6622" s="94"/>
      <c r="B6622" s="26"/>
      <c r="G6622" s="112"/>
    </row>
    <row r="6623" spans="1:7" s="4" customFormat="1" x14ac:dyDescent="0.2">
      <c r="A6623" s="94"/>
      <c r="B6623" s="26"/>
      <c r="G6623" s="112"/>
    </row>
    <row r="6624" spans="1:7" s="4" customFormat="1" x14ac:dyDescent="0.2">
      <c r="A6624" s="94"/>
      <c r="B6624" s="26"/>
      <c r="G6624" s="112"/>
    </row>
    <row r="6625" spans="1:7" s="4" customFormat="1" x14ac:dyDescent="0.2">
      <c r="A6625" s="94"/>
      <c r="B6625" s="26"/>
      <c r="G6625" s="112"/>
    </row>
    <row r="6626" spans="1:7" s="4" customFormat="1" x14ac:dyDescent="0.2">
      <c r="A6626" s="94"/>
      <c r="B6626" s="26"/>
      <c r="G6626" s="112"/>
    </row>
    <row r="6627" spans="1:7" s="4" customFormat="1" x14ac:dyDescent="0.2">
      <c r="A6627" s="94"/>
      <c r="B6627" s="26"/>
      <c r="G6627" s="112"/>
    </row>
    <row r="6628" spans="1:7" s="4" customFormat="1" x14ac:dyDescent="0.2">
      <c r="A6628" s="94"/>
      <c r="B6628" s="26"/>
      <c r="G6628" s="112"/>
    </row>
    <row r="6629" spans="1:7" s="4" customFormat="1" x14ac:dyDescent="0.2">
      <c r="A6629" s="94"/>
      <c r="B6629" s="26"/>
      <c r="G6629" s="112"/>
    </row>
    <row r="6630" spans="1:7" s="4" customFormat="1" x14ac:dyDescent="0.2">
      <c r="A6630" s="94"/>
      <c r="B6630" s="26"/>
      <c r="G6630" s="112"/>
    </row>
    <row r="6631" spans="1:7" s="4" customFormat="1" x14ac:dyDescent="0.2">
      <c r="A6631" s="94"/>
      <c r="B6631" s="26"/>
      <c r="G6631" s="112"/>
    </row>
    <row r="6632" spans="1:7" s="4" customFormat="1" x14ac:dyDescent="0.2">
      <c r="A6632" s="94"/>
      <c r="B6632" s="26"/>
      <c r="G6632" s="112"/>
    </row>
    <row r="6633" spans="1:7" s="4" customFormat="1" x14ac:dyDescent="0.2">
      <c r="A6633" s="94"/>
      <c r="B6633" s="26"/>
      <c r="G6633" s="112"/>
    </row>
    <row r="6634" spans="1:7" s="4" customFormat="1" x14ac:dyDescent="0.2">
      <c r="A6634" s="94"/>
      <c r="B6634" s="26"/>
      <c r="G6634" s="112"/>
    </row>
    <row r="6635" spans="1:7" s="4" customFormat="1" x14ac:dyDescent="0.2">
      <c r="A6635" s="94"/>
      <c r="B6635" s="26"/>
      <c r="G6635" s="112"/>
    </row>
    <row r="6636" spans="1:7" s="4" customFormat="1" x14ac:dyDescent="0.2">
      <c r="A6636" s="94"/>
      <c r="B6636" s="26"/>
      <c r="G6636" s="112"/>
    </row>
    <row r="6637" spans="1:7" s="4" customFormat="1" x14ac:dyDescent="0.2">
      <c r="A6637" s="94"/>
      <c r="B6637" s="26"/>
      <c r="G6637" s="112"/>
    </row>
    <row r="6638" spans="1:7" s="4" customFormat="1" x14ac:dyDescent="0.2">
      <c r="A6638" s="94"/>
      <c r="B6638" s="26"/>
      <c r="G6638" s="112"/>
    </row>
    <row r="6639" spans="1:7" s="4" customFormat="1" x14ac:dyDescent="0.2">
      <c r="A6639" s="94"/>
      <c r="B6639" s="26"/>
      <c r="G6639" s="112"/>
    </row>
    <row r="6640" spans="1:7" s="4" customFormat="1" x14ac:dyDescent="0.2">
      <c r="A6640" s="94"/>
      <c r="B6640" s="26"/>
      <c r="G6640" s="112"/>
    </row>
    <row r="6641" spans="1:7" s="4" customFormat="1" x14ac:dyDescent="0.2">
      <c r="A6641" s="94"/>
      <c r="B6641" s="26"/>
      <c r="G6641" s="112"/>
    </row>
    <row r="6642" spans="1:7" s="4" customFormat="1" x14ac:dyDescent="0.2">
      <c r="A6642" s="94"/>
      <c r="B6642" s="26"/>
      <c r="G6642" s="112"/>
    </row>
    <row r="6643" spans="1:7" s="4" customFormat="1" x14ac:dyDescent="0.2">
      <c r="A6643" s="94"/>
      <c r="B6643" s="26"/>
      <c r="G6643" s="112"/>
    </row>
    <row r="6644" spans="1:7" s="4" customFormat="1" x14ac:dyDescent="0.2">
      <c r="A6644" s="94"/>
      <c r="B6644" s="26"/>
      <c r="G6644" s="112"/>
    </row>
    <row r="6645" spans="1:7" s="4" customFormat="1" x14ac:dyDescent="0.2">
      <c r="A6645" s="94"/>
      <c r="B6645" s="26"/>
      <c r="G6645" s="112"/>
    </row>
    <row r="6646" spans="1:7" s="4" customFormat="1" x14ac:dyDescent="0.2">
      <c r="A6646" s="94"/>
      <c r="B6646" s="26"/>
      <c r="G6646" s="112"/>
    </row>
    <row r="6647" spans="1:7" s="4" customFormat="1" x14ac:dyDescent="0.2">
      <c r="A6647" s="94"/>
      <c r="B6647" s="26"/>
      <c r="G6647" s="112"/>
    </row>
    <row r="6648" spans="1:7" s="4" customFormat="1" x14ac:dyDescent="0.2">
      <c r="A6648" s="94"/>
      <c r="B6648" s="26"/>
      <c r="G6648" s="112"/>
    </row>
    <row r="6649" spans="1:7" s="4" customFormat="1" x14ac:dyDescent="0.2">
      <c r="A6649" s="94"/>
      <c r="B6649" s="26"/>
      <c r="G6649" s="112"/>
    </row>
    <row r="6650" spans="1:7" s="4" customFormat="1" x14ac:dyDescent="0.2">
      <c r="A6650" s="94"/>
      <c r="B6650" s="26"/>
      <c r="G6650" s="112"/>
    </row>
    <row r="6651" spans="1:7" s="4" customFormat="1" x14ac:dyDescent="0.2">
      <c r="A6651" s="94"/>
      <c r="B6651" s="26"/>
      <c r="G6651" s="112"/>
    </row>
    <row r="6652" spans="1:7" s="4" customFormat="1" x14ac:dyDescent="0.2">
      <c r="A6652" s="94"/>
      <c r="B6652" s="26"/>
      <c r="G6652" s="112"/>
    </row>
    <row r="6653" spans="1:7" s="4" customFormat="1" x14ac:dyDescent="0.2">
      <c r="A6653" s="94"/>
      <c r="B6653" s="26"/>
      <c r="G6653" s="112"/>
    </row>
    <row r="6654" spans="1:7" s="4" customFormat="1" x14ac:dyDescent="0.2">
      <c r="A6654" s="94"/>
      <c r="B6654" s="26"/>
      <c r="G6654" s="112"/>
    </row>
    <row r="6655" spans="1:7" s="4" customFormat="1" x14ac:dyDescent="0.2">
      <c r="A6655" s="94"/>
      <c r="B6655" s="26"/>
      <c r="G6655" s="112"/>
    </row>
    <row r="6656" spans="1:7" s="4" customFormat="1" x14ac:dyDescent="0.2">
      <c r="A6656" s="94"/>
      <c r="B6656" s="26"/>
      <c r="G6656" s="112"/>
    </row>
    <row r="6657" spans="1:7" s="4" customFormat="1" x14ac:dyDescent="0.2">
      <c r="A6657" s="94"/>
      <c r="B6657" s="26"/>
      <c r="G6657" s="112"/>
    </row>
    <row r="6658" spans="1:7" s="4" customFormat="1" x14ac:dyDescent="0.2">
      <c r="A6658" s="94"/>
      <c r="B6658" s="26"/>
      <c r="G6658" s="112"/>
    </row>
    <row r="6659" spans="1:7" s="4" customFormat="1" x14ac:dyDescent="0.2">
      <c r="A6659" s="94"/>
      <c r="B6659" s="26"/>
      <c r="G6659" s="112"/>
    </row>
    <row r="6660" spans="1:7" s="4" customFormat="1" x14ac:dyDescent="0.2">
      <c r="A6660" s="94"/>
      <c r="B6660" s="26"/>
      <c r="G6660" s="112"/>
    </row>
    <row r="6661" spans="1:7" s="4" customFormat="1" x14ac:dyDescent="0.2">
      <c r="A6661" s="94"/>
      <c r="B6661" s="26"/>
      <c r="G6661" s="112"/>
    </row>
    <row r="6662" spans="1:7" s="4" customFormat="1" x14ac:dyDescent="0.2">
      <c r="A6662" s="94"/>
      <c r="B6662" s="26"/>
      <c r="G6662" s="112"/>
    </row>
    <row r="6663" spans="1:7" s="4" customFormat="1" x14ac:dyDescent="0.2">
      <c r="A6663" s="94"/>
      <c r="B6663" s="26"/>
      <c r="G6663" s="112"/>
    </row>
    <row r="6664" spans="1:7" s="4" customFormat="1" x14ac:dyDescent="0.2">
      <c r="A6664" s="94"/>
      <c r="B6664" s="26"/>
      <c r="G6664" s="112"/>
    </row>
    <row r="6665" spans="1:7" s="4" customFormat="1" x14ac:dyDescent="0.2">
      <c r="A6665" s="94"/>
      <c r="B6665" s="26"/>
      <c r="G6665" s="112"/>
    </row>
    <row r="6666" spans="1:7" s="4" customFormat="1" x14ac:dyDescent="0.2">
      <c r="A6666" s="94"/>
      <c r="B6666" s="26"/>
      <c r="G6666" s="112"/>
    </row>
    <row r="6667" spans="1:7" s="4" customFormat="1" x14ac:dyDescent="0.2">
      <c r="A6667" s="94"/>
      <c r="B6667" s="26"/>
      <c r="G6667" s="112"/>
    </row>
    <row r="6668" spans="1:7" s="4" customFormat="1" x14ac:dyDescent="0.2">
      <c r="A6668" s="94"/>
      <c r="B6668" s="26"/>
      <c r="G6668" s="112"/>
    </row>
    <row r="6669" spans="1:7" s="4" customFormat="1" x14ac:dyDescent="0.2">
      <c r="A6669" s="94"/>
      <c r="B6669" s="26"/>
      <c r="G6669" s="112"/>
    </row>
    <row r="6670" spans="1:7" s="4" customFormat="1" x14ac:dyDescent="0.2">
      <c r="A6670" s="94"/>
      <c r="B6670" s="26"/>
      <c r="G6670" s="112"/>
    </row>
    <row r="6671" spans="1:7" s="4" customFormat="1" x14ac:dyDescent="0.2">
      <c r="A6671" s="94"/>
      <c r="B6671" s="26"/>
      <c r="G6671" s="112"/>
    </row>
    <row r="6672" spans="1:7" s="4" customFormat="1" x14ac:dyDescent="0.2">
      <c r="A6672" s="94"/>
      <c r="B6672" s="26"/>
      <c r="G6672" s="112"/>
    </row>
    <row r="6673" spans="1:7" s="4" customFormat="1" x14ac:dyDescent="0.2">
      <c r="A6673" s="94"/>
      <c r="B6673" s="26"/>
      <c r="G6673" s="112"/>
    </row>
    <row r="6674" spans="1:7" s="4" customFormat="1" x14ac:dyDescent="0.2">
      <c r="A6674" s="94"/>
      <c r="B6674" s="26"/>
      <c r="G6674" s="112"/>
    </row>
    <row r="6675" spans="1:7" s="4" customFormat="1" x14ac:dyDescent="0.2">
      <c r="A6675" s="94"/>
      <c r="B6675" s="26"/>
      <c r="G6675" s="112"/>
    </row>
    <row r="6676" spans="1:7" s="4" customFormat="1" x14ac:dyDescent="0.2">
      <c r="A6676" s="94"/>
      <c r="B6676" s="26"/>
      <c r="G6676" s="112"/>
    </row>
    <row r="6677" spans="1:7" s="4" customFormat="1" x14ac:dyDescent="0.2">
      <c r="A6677" s="94"/>
      <c r="B6677" s="26"/>
      <c r="G6677" s="112"/>
    </row>
    <row r="6678" spans="1:7" s="4" customFormat="1" x14ac:dyDescent="0.2">
      <c r="A6678" s="94"/>
      <c r="B6678" s="26"/>
      <c r="G6678" s="112"/>
    </row>
    <row r="6679" spans="1:7" s="4" customFormat="1" x14ac:dyDescent="0.2">
      <c r="A6679" s="94"/>
      <c r="B6679" s="26"/>
      <c r="G6679" s="112"/>
    </row>
    <row r="6680" spans="1:7" s="4" customFormat="1" x14ac:dyDescent="0.2">
      <c r="A6680" s="94"/>
      <c r="B6680" s="26"/>
      <c r="G6680" s="112"/>
    </row>
    <row r="6681" spans="1:7" s="4" customFormat="1" x14ac:dyDescent="0.2">
      <c r="A6681" s="94"/>
      <c r="B6681" s="26"/>
      <c r="G6681" s="112"/>
    </row>
    <row r="6682" spans="1:7" s="4" customFormat="1" x14ac:dyDescent="0.2">
      <c r="A6682" s="94"/>
      <c r="B6682" s="26"/>
      <c r="G6682" s="112"/>
    </row>
    <row r="6683" spans="1:7" s="4" customFormat="1" x14ac:dyDescent="0.2">
      <c r="A6683" s="94"/>
      <c r="B6683" s="26"/>
      <c r="G6683" s="112"/>
    </row>
    <row r="6684" spans="1:7" s="4" customFormat="1" x14ac:dyDescent="0.2">
      <c r="A6684" s="94"/>
      <c r="B6684" s="26"/>
      <c r="G6684" s="112"/>
    </row>
    <row r="6685" spans="1:7" s="4" customFormat="1" x14ac:dyDescent="0.2">
      <c r="A6685" s="94"/>
      <c r="B6685" s="26"/>
      <c r="G6685" s="112"/>
    </row>
    <row r="6686" spans="1:7" s="4" customFormat="1" x14ac:dyDescent="0.2">
      <c r="A6686" s="94"/>
      <c r="B6686" s="26"/>
      <c r="G6686" s="112"/>
    </row>
    <row r="6687" spans="1:7" s="4" customFormat="1" x14ac:dyDescent="0.2">
      <c r="A6687" s="94"/>
      <c r="B6687" s="26"/>
      <c r="G6687" s="112"/>
    </row>
    <row r="6688" spans="1:7" s="4" customFormat="1" x14ac:dyDescent="0.2">
      <c r="A6688" s="94"/>
      <c r="B6688" s="26"/>
      <c r="G6688" s="112"/>
    </row>
    <row r="6689" spans="1:7" s="4" customFormat="1" x14ac:dyDescent="0.2">
      <c r="A6689" s="94"/>
      <c r="B6689" s="26"/>
      <c r="G6689" s="112"/>
    </row>
    <row r="6690" spans="1:7" s="4" customFormat="1" x14ac:dyDescent="0.2">
      <c r="A6690" s="94"/>
      <c r="B6690" s="26"/>
      <c r="G6690" s="112"/>
    </row>
    <row r="6691" spans="1:7" s="4" customFormat="1" x14ac:dyDescent="0.2">
      <c r="A6691" s="94"/>
      <c r="B6691" s="26"/>
      <c r="G6691" s="112"/>
    </row>
    <row r="6692" spans="1:7" s="4" customFormat="1" x14ac:dyDescent="0.2">
      <c r="A6692" s="94"/>
      <c r="B6692" s="26"/>
      <c r="G6692" s="112"/>
    </row>
    <row r="6693" spans="1:7" s="4" customFormat="1" x14ac:dyDescent="0.2">
      <c r="A6693" s="94"/>
      <c r="B6693" s="26"/>
      <c r="G6693" s="112"/>
    </row>
    <row r="6694" spans="1:7" s="4" customFormat="1" x14ac:dyDescent="0.2">
      <c r="A6694" s="94"/>
      <c r="B6694" s="26"/>
      <c r="G6694" s="112"/>
    </row>
    <row r="6695" spans="1:7" s="4" customFormat="1" x14ac:dyDescent="0.2">
      <c r="A6695" s="94"/>
      <c r="B6695" s="26"/>
      <c r="G6695" s="112"/>
    </row>
    <row r="6696" spans="1:7" s="4" customFormat="1" x14ac:dyDescent="0.2">
      <c r="A6696" s="94"/>
      <c r="B6696" s="26"/>
      <c r="G6696" s="112"/>
    </row>
    <row r="6697" spans="1:7" s="4" customFormat="1" x14ac:dyDescent="0.2">
      <c r="A6697" s="94"/>
      <c r="B6697" s="26"/>
      <c r="G6697" s="112"/>
    </row>
    <row r="6698" spans="1:7" s="4" customFormat="1" x14ac:dyDescent="0.2">
      <c r="A6698" s="94"/>
      <c r="B6698" s="26"/>
      <c r="G6698" s="112"/>
    </row>
    <row r="6699" spans="1:7" s="4" customFormat="1" x14ac:dyDescent="0.2">
      <c r="A6699" s="94"/>
      <c r="B6699" s="26"/>
      <c r="G6699" s="112"/>
    </row>
    <row r="6700" spans="1:7" s="4" customFormat="1" x14ac:dyDescent="0.2">
      <c r="A6700" s="94"/>
      <c r="B6700" s="26"/>
      <c r="G6700" s="112"/>
    </row>
    <row r="6701" spans="1:7" s="4" customFormat="1" x14ac:dyDescent="0.2">
      <c r="A6701" s="94"/>
      <c r="B6701" s="26"/>
      <c r="G6701" s="112"/>
    </row>
    <row r="6702" spans="1:7" s="4" customFormat="1" x14ac:dyDescent="0.2">
      <c r="A6702" s="94"/>
      <c r="B6702" s="26"/>
      <c r="G6702" s="112"/>
    </row>
    <row r="6703" spans="1:7" s="4" customFormat="1" x14ac:dyDescent="0.2">
      <c r="A6703" s="94"/>
      <c r="B6703" s="26"/>
      <c r="G6703" s="112"/>
    </row>
    <row r="6704" spans="1:7" s="4" customFormat="1" x14ac:dyDescent="0.2">
      <c r="A6704" s="94"/>
      <c r="B6704" s="26"/>
      <c r="G6704" s="112"/>
    </row>
    <row r="6705" spans="1:7" s="4" customFormat="1" x14ac:dyDescent="0.2">
      <c r="A6705" s="94"/>
      <c r="B6705" s="26"/>
      <c r="G6705" s="112"/>
    </row>
    <row r="6706" spans="1:7" s="4" customFormat="1" x14ac:dyDescent="0.2">
      <c r="A6706" s="94"/>
      <c r="B6706" s="26"/>
      <c r="G6706" s="112"/>
    </row>
    <row r="6707" spans="1:7" s="4" customFormat="1" x14ac:dyDescent="0.2">
      <c r="A6707" s="94"/>
      <c r="B6707" s="26"/>
      <c r="G6707" s="112"/>
    </row>
    <row r="6708" spans="1:7" s="4" customFormat="1" x14ac:dyDescent="0.2">
      <c r="A6708" s="94"/>
      <c r="B6708" s="26"/>
      <c r="G6708" s="112"/>
    </row>
    <row r="6709" spans="1:7" s="4" customFormat="1" x14ac:dyDescent="0.2">
      <c r="A6709" s="94"/>
      <c r="B6709" s="26"/>
      <c r="G6709" s="112"/>
    </row>
    <row r="6710" spans="1:7" s="4" customFormat="1" x14ac:dyDescent="0.2">
      <c r="A6710" s="94"/>
      <c r="B6710" s="26"/>
      <c r="G6710" s="112"/>
    </row>
    <row r="6711" spans="1:7" s="4" customFormat="1" x14ac:dyDescent="0.2">
      <c r="A6711" s="94"/>
      <c r="B6711" s="26"/>
      <c r="G6711" s="112"/>
    </row>
    <row r="6712" spans="1:7" s="4" customFormat="1" x14ac:dyDescent="0.2">
      <c r="A6712" s="94"/>
      <c r="B6712" s="26"/>
      <c r="G6712" s="112"/>
    </row>
    <row r="6713" spans="1:7" s="4" customFormat="1" x14ac:dyDescent="0.2">
      <c r="A6713" s="94"/>
      <c r="B6713" s="26"/>
      <c r="G6713" s="112"/>
    </row>
    <row r="6714" spans="1:7" s="4" customFormat="1" x14ac:dyDescent="0.2">
      <c r="A6714" s="94"/>
      <c r="B6714" s="26"/>
      <c r="G6714" s="112"/>
    </row>
    <row r="6715" spans="1:7" s="4" customFormat="1" x14ac:dyDescent="0.2">
      <c r="A6715" s="94"/>
      <c r="B6715" s="26"/>
      <c r="G6715" s="112"/>
    </row>
    <row r="6716" spans="1:7" s="4" customFormat="1" x14ac:dyDescent="0.2">
      <c r="A6716" s="94"/>
      <c r="B6716" s="26"/>
      <c r="G6716" s="112"/>
    </row>
    <row r="6717" spans="1:7" s="4" customFormat="1" x14ac:dyDescent="0.2">
      <c r="A6717" s="94"/>
      <c r="B6717" s="26"/>
      <c r="G6717" s="112"/>
    </row>
    <row r="6718" spans="1:7" s="4" customFormat="1" x14ac:dyDescent="0.2">
      <c r="A6718" s="94"/>
      <c r="B6718" s="26"/>
      <c r="G6718" s="112"/>
    </row>
    <row r="6719" spans="1:7" s="4" customFormat="1" x14ac:dyDescent="0.2">
      <c r="A6719" s="94"/>
      <c r="B6719" s="26"/>
      <c r="G6719" s="112"/>
    </row>
    <row r="6720" spans="1:7" s="4" customFormat="1" x14ac:dyDescent="0.2">
      <c r="A6720" s="94"/>
      <c r="B6720" s="26"/>
      <c r="G6720" s="112"/>
    </row>
    <row r="6721" spans="1:7" s="4" customFormat="1" x14ac:dyDescent="0.2">
      <c r="A6721" s="94"/>
      <c r="B6721" s="26"/>
      <c r="G6721" s="112"/>
    </row>
    <row r="6722" spans="1:7" s="4" customFormat="1" x14ac:dyDescent="0.2">
      <c r="A6722" s="94"/>
      <c r="B6722" s="26"/>
      <c r="G6722" s="112"/>
    </row>
    <row r="6723" spans="1:7" s="4" customFormat="1" x14ac:dyDescent="0.2">
      <c r="A6723" s="94"/>
      <c r="B6723" s="26"/>
      <c r="G6723" s="112"/>
    </row>
    <row r="6724" spans="1:7" s="4" customFormat="1" x14ac:dyDescent="0.2">
      <c r="A6724" s="94"/>
      <c r="B6724" s="26"/>
      <c r="G6724" s="112"/>
    </row>
    <row r="6725" spans="1:7" s="4" customFormat="1" x14ac:dyDescent="0.2">
      <c r="A6725" s="94"/>
      <c r="B6725" s="26"/>
      <c r="G6725" s="112"/>
    </row>
    <row r="6726" spans="1:7" s="4" customFormat="1" x14ac:dyDescent="0.2">
      <c r="A6726" s="94"/>
      <c r="B6726" s="26"/>
      <c r="G6726" s="112"/>
    </row>
    <row r="6727" spans="1:7" s="4" customFormat="1" x14ac:dyDescent="0.2">
      <c r="A6727" s="94"/>
      <c r="B6727" s="26"/>
      <c r="G6727" s="112"/>
    </row>
    <row r="6728" spans="1:7" s="4" customFormat="1" x14ac:dyDescent="0.2">
      <c r="A6728" s="94"/>
      <c r="B6728" s="26"/>
      <c r="G6728" s="112"/>
    </row>
    <row r="6729" spans="1:7" s="4" customFormat="1" x14ac:dyDescent="0.2">
      <c r="A6729" s="94"/>
      <c r="B6729" s="26"/>
      <c r="G6729" s="112"/>
    </row>
    <row r="6730" spans="1:7" s="4" customFormat="1" x14ac:dyDescent="0.2">
      <c r="A6730" s="94"/>
      <c r="B6730" s="26"/>
      <c r="G6730" s="112"/>
    </row>
    <row r="6731" spans="1:7" s="4" customFormat="1" x14ac:dyDescent="0.2">
      <c r="A6731" s="94"/>
      <c r="B6731" s="26"/>
      <c r="G6731" s="112"/>
    </row>
    <row r="6732" spans="1:7" s="4" customFormat="1" x14ac:dyDescent="0.2">
      <c r="A6732" s="94"/>
      <c r="B6732" s="26"/>
      <c r="G6732" s="112"/>
    </row>
    <row r="6733" spans="1:7" s="4" customFormat="1" x14ac:dyDescent="0.2">
      <c r="A6733" s="94"/>
      <c r="B6733" s="26"/>
      <c r="G6733" s="112"/>
    </row>
    <row r="6734" spans="1:7" s="4" customFormat="1" x14ac:dyDescent="0.2">
      <c r="A6734" s="94"/>
      <c r="B6734" s="26"/>
      <c r="G6734" s="112"/>
    </row>
    <row r="6735" spans="1:7" s="4" customFormat="1" x14ac:dyDescent="0.2">
      <c r="A6735" s="94"/>
      <c r="B6735" s="26"/>
      <c r="G6735" s="112"/>
    </row>
    <row r="6736" spans="1:7" s="4" customFormat="1" x14ac:dyDescent="0.2">
      <c r="A6736" s="94"/>
      <c r="B6736" s="26"/>
      <c r="G6736" s="112"/>
    </row>
    <row r="6737" spans="1:7" s="4" customFormat="1" x14ac:dyDescent="0.2">
      <c r="A6737" s="94"/>
      <c r="B6737" s="26"/>
      <c r="G6737" s="112"/>
    </row>
    <row r="6738" spans="1:7" s="4" customFormat="1" x14ac:dyDescent="0.2">
      <c r="A6738" s="94"/>
      <c r="B6738" s="26"/>
      <c r="G6738" s="112"/>
    </row>
    <row r="6739" spans="1:7" s="4" customFormat="1" x14ac:dyDescent="0.2">
      <c r="A6739" s="94"/>
      <c r="B6739" s="26"/>
      <c r="G6739" s="112"/>
    </row>
    <row r="6740" spans="1:7" s="4" customFormat="1" x14ac:dyDescent="0.2">
      <c r="A6740" s="94"/>
      <c r="B6740" s="26"/>
      <c r="G6740" s="112"/>
    </row>
    <row r="6741" spans="1:7" s="4" customFormat="1" x14ac:dyDescent="0.2">
      <c r="A6741" s="94"/>
      <c r="B6741" s="26"/>
      <c r="G6741" s="112"/>
    </row>
    <row r="6742" spans="1:7" s="4" customFormat="1" x14ac:dyDescent="0.2">
      <c r="A6742" s="94"/>
      <c r="B6742" s="26"/>
      <c r="G6742" s="112"/>
    </row>
    <row r="6743" spans="1:7" s="4" customFormat="1" x14ac:dyDescent="0.2">
      <c r="A6743" s="94"/>
      <c r="B6743" s="26"/>
      <c r="G6743" s="112"/>
    </row>
    <row r="6744" spans="1:7" s="4" customFormat="1" x14ac:dyDescent="0.2">
      <c r="A6744" s="94"/>
      <c r="B6744" s="26"/>
      <c r="G6744" s="112"/>
    </row>
    <row r="6745" spans="1:7" s="4" customFormat="1" x14ac:dyDescent="0.2">
      <c r="A6745" s="94"/>
      <c r="B6745" s="26"/>
      <c r="G6745" s="112"/>
    </row>
    <row r="6746" spans="1:7" s="4" customFormat="1" x14ac:dyDescent="0.2">
      <c r="A6746" s="94"/>
      <c r="B6746" s="26"/>
      <c r="G6746" s="112"/>
    </row>
    <row r="6747" spans="1:7" s="4" customFormat="1" x14ac:dyDescent="0.2">
      <c r="A6747" s="94"/>
      <c r="B6747" s="26"/>
      <c r="G6747" s="112"/>
    </row>
    <row r="6748" spans="1:7" s="4" customFormat="1" x14ac:dyDescent="0.2">
      <c r="A6748" s="94"/>
      <c r="B6748" s="26"/>
      <c r="G6748" s="112"/>
    </row>
    <row r="6749" spans="1:7" s="4" customFormat="1" x14ac:dyDescent="0.2">
      <c r="A6749" s="94"/>
      <c r="B6749" s="26"/>
      <c r="G6749" s="112"/>
    </row>
    <row r="6750" spans="1:7" s="4" customFormat="1" x14ac:dyDescent="0.2">
      <c r="A6750" s="94"/>
      <c r="B6750" s="26"/>
      <c r="G6750" s="112"/>
    </row>
    <row r="6751" spans="1:7" s="4" customFormat="1" x14ac:dyDescent="0.2">
      <c r="A6751" s="94"/>
      <c r="B6751" s="26"/>
      <c r="G6751" s="112"/>
    </row>
    <row r="6752" spans="1:7" s="4" customFormat="1" x14ac:dyDescent="0.2">
      <c r="A6752" s="94"/>
      <c r="B6752" s="26"/>
      <c r="G6752" s="112"/>
    </row>
    <row r="6753" spans="1:7" s="4" customFormat="1" x14ac:dyDescent="0.2">
      <c r="A6753" s="94"/>
      <c r="B6753" s="26"/>
      <c r="G6753" s="112"/>
    </row>
    <row r="6754" spans="1:7" s="4" customFormat="1" x14ac:dyDescent="0.2">
      <c r="A6754" s="94"/>
      <c r="B6754" s="26"/>
      <c r="G6754" s="112"/>
    </row>
    <row r="6755" spans="1:7" s="4" customFormat="1" x14ac:dyDescent="0.2">
      <c r="A6755" s="94"/>
      <c r="B6755" s="26"/>
      <c r="G6755" s="112"/>
    </row>
    <row r="6756" spans="1:7" s="4" customFormat="1" x14ac:dyDescent="0.2">
      <c r="A6756" s="94"/>
      <c r="B6756" s="26"/>
      <c r="G6756" s="112"/>
    </row>
    <row r="6757" spans="1:7" s="4" customFormat="1" x14ac:dyDescent="0.2">
      <c r="A6757" s="94"/>
      <c r="B6757" s="26"/>
      <c r="G6757" s="112"/>
    </row>
    <row r="6758" spans="1:7" s="4" customFormat="1" x14ac:dyDescent="0.2">
      <c r="A6758" s="94"/>
      <c r="B6758" s="26"/>
      <c r="G6758" s="112"/>
    </row>
    <row r="6759" spans="1:7" s="4" customFormat="1" x14ac:dyDescent="0.2">
      <c r="A6759" s="94"/>
      <c r="B6759" s="26"/>
      <c r="G6759" s="112"/>
    </row>
    <row r="6760" spans="1:7" s="4" customFormat="1" x14ac:dyDescent="0.2">
      <c r="A6760" s="94"/>
      <c r="B6760" s="26"/>
      <c r="G6760" s="112"/>
    </row>
    <row r="6761" spans="1:7" s="4" customFormat="1" x14ac:dyDescent="0.2">
      <c r="A6761" s="94"/>
      <c r="B6761" s="26"/>
      <c r="G6761" s="112"/>
    </row>
    <row r="6762" spans="1:7" s="4" customFormat="1" x14ac:dyDescent="0.2">
      <c r="A6762" s="94"/>
      <c r="B6762" s="26"/>
      <c r="G6762" s="112"/>
    </row>
    <row r="6763" spans="1:7" s="4" customFormat="1" x14ac:dyDescent="0.2">
      <c r="A6763" s="94"/>
      <c r="B6763" s="26"/>
      <c r="G6763" s="112"/>
    </row>
    <row r="6764" spans="1:7" s="4" customFormat="1" x14ac:dyDescent="0.2">
      <c r="A6764" s="94"/>
      <c r="B6764" s="26"/>
      <c r="G6764" s="112"/>
    </row>
    <row r="6765" spans="1:7" s="4" customFormat="1" x14ac:dyDescent="0.2">
      <c r="A6765" s="94"/>
      <c r="B6765" s="26"/>
      <c r="G6765" s="112"/>
    </row>
    <row r="6766" spans="1:7" s="4" customFormat="1" x14ac:dyDescent="0.2">
      <c r="A6766" s="94"/>
      <c r="B6766" s="26"/>
      <c r="G6766" s="112"/>
    </row>
    <row r="6767" spans="1:7" s="4" customFormat="1" x14ac:dyDescent="0.2">
      <c r="A6767" s="94"/>
      <c r="B6767" s="26"/>
      <c r="G6767" s="112"/>
    </row>
    <row r="6768" spans="1:7" s="4" customFormat="1" x14ac:dyDescent="0.2">
      <c r="A6768" s="94"/>
      <c r="B6768" s="26"/>
      <c r="G6768" s="112"/>
    </row>
    <row r="6769" spans="1:7" s="4" customFormat="1" x14ac:dyDescent="0.2">
      <c r="A6769" s="94"/>
      <c r="B6769" s="26"/>
      <c r="G6769" s="112"/>
    </row>
    <row r="6770" spans="1:7" s="4" customFormat="1" x14ac:dyDescent="0.2">
      <c r="A6770" s="94"/>
      <c r="B6770" s="26"/>
      <c r="G6770" s="112"/>
    </row>
    <row r="6771" spans="1:7" s="4" customFormat="1" x14ac:dyDescent="0.2">
      <c r="A6771" s="94"/>
      <c r="B6771" s="26"/>
      <c r="G6771" s="112"/>
    </row>
    <row r="6772" spans="1:7" s="4" customFormat="1" x14ac:dyDescent="0.2">
      <c r="A6772" s="94"/>
      <c r="B6772" s="26"/>
      <c r="G6772" s="112"/>
    </row>
    <row r="6773" spans="1:7" s="4" customFormat="1" x14ac:dyDescent="0.2">
      <c r="A6773" s="94"/>
      <c r="B6773" s="26"/>
      <c r="G6773" s="112"/>
    </row>
    <row r="6774" spans="1:7" s="4" customFormat="1" x14ac:dyDescent="0.2">
      <c r="A6774" s="94"/>
      <c r="B6774" s="26"/>
      <c r="G6774" s="112"/>
    </row>
    <row r="6775" spans="1:7" s="4" customFormat="1" x14ac:dyDescent="0.2">
      <c r="A6775" s="94"/>
      <c r="B6775" s="26"/>
      <c r="G6775" s="112"/>
    </row>
    <row r="6776" spans="1:7" s="4" customFormat="1" x14ac:dyDescent="0.2">
      <c r="A6776" s="94"/>
      <c r="B6776" s="26"/>
      <c r="G6776" s="112"/>
    </row>
    <row r="6777" spans="1:7" s="4" customFormat="1" x14ac:dyDescent="0.2">
      <c r="A6777" s="94"/>
      <c r="B6777" s="26"/>
      <c r="G6777" s="112"/>
    </row>
    <row r="6778" spans="1:7" s="4" customFormat="1" x14ac:dyDescent="0.2">
      <c r="A6778" s="94"/>
      <c r="B6778" s="26"/>
      <c r="G6778" s="112"/>
    </row>
    <row r="6779" spans="1:7" s="4" customFormat="1" x14ac:dyDescent="0.2">
      <c r="A6779" s="94"/>
      <c r="B6779" s="26"/>
      <c r="G6779" s="112"/>
    </row>
    <row r="6780" spans="1:7" s="4" customFormat="1" x14ac:dyDescent="0.2">
      <c r="A6780" s="94"/>
      <c r="B6780" s="26"/>
      <c r="G6780" s="112"/>
    </row>
    <row r="6781" spans="1:7" s="4" customFormat="1" x14ac:dyDescent="0.2">
      <c r="A6781" s="94"/>
      <c r="B6781" s="26"/>
      <c r="G6781" s="112"/>
    </row>
    <row r="6782" spans="1:7" s="4" customFormat="1" x14ac:dyDescent="0.2">
      <c r="A6782" s="94"/>
      <c r="B6782" s="26"/>
      <c r="G6782" s="112"/>
    </row>
    <row r="6783" spans="1:7" s="4" customFormat="1" x14ac:dyDescent="0.2">
      <c r="A6783" s="94"/>
      <c r="B6783" s="26"/>
      <c r="G6783" s="112"/>
    </row>
    <row r="6784" spans="1:7" s="4" customFormat="1" x14ac:dyDescent="0.2">
      <c r="A6784" s="94"/>
      <c r="B6784" s="26"/>
      <c r="G6784" s="112"/>
    </row>
    <row r="6785" spans="1:7" s="4" customFormat="1" x14ac:dyDescent="0.2">
      <c r="A6785" s="94"/>
      <c r="B6785" s="26"/>
      <c r="G6785" s="112"/>
    </row>
    <row r="6786" spans="1:7" s="4" customFormat="1" x14ac:dyDescent="0.2">
      <c r="A6786" s="94"/>
      <c r="B6786" s="26"/>
      <c r="G6786" s="112"/>
    </row>
    <row r="6787" spans="1:7" s="4" customFormat="1" x14ac:dyDescent="0.2">
      <c r="A6787" s="94"/>
      <c r="B6787" s="26"/>
      <c r="G6787" s="112"/>
    </row>
    <row r="6788" spans="1:7" s="4" customFormat="1" x14ac:dyDescent="0.2">
      <c r="A6788" s="94"/>
      <c r="B6788" s="26"/>
      <c r="G6788" s="112"/>
    </row>
    <row r="6789" spans="1:7" s="4" customFormat="1" x14ac:dyDescent="0.2">
      <c r="A6789" s="94"/>
      <c r="B6789" s="26"/>
      <c r="G6789" s="112"/>
    </row>
    <row r="6790" spans="1:7" s="4" customFormat="1" x14ac:dyDescent="0.2">
      <c r="A6790" s="94"/>
      <c r="B6790" s="26"/>
      <c r="G6790" s="112"/>
    </row>
    <row r="6791" spans="1:7" s="4" customFormat="1" x14ac:dyDescent="0.2">
      <c r="A6791" s="94"/>
      <c r="B6791" s="26"/>
      <c r="G6791" s="112"/>
    </row>
    <row r="6792" spans="1:7" s="4" customFormat="1" x14ac:dyDescent="0.2">
      <c r="A6792" s="94"/>
      <c r="B6792" s="26"/>
      <c r="G6792" s="112"/>
    </row>
    <row r="6793" spans="1:7" s="4" customFormat="1" x14ac:dyDescent="0.2">
      <c r="A6793" s="94"/>
      <c r="B6793" s="26"/>
      <c r="G6793" s="112"/>
    </row>
    <row r="6794" spans="1:7" s="4" customFormat="1" x14ac:dyDescent="0.2">
      <c r="A6794" s="94"/>
      <c r="B6794" s="26"/>
      <c r="G6794" s="112"/>
    </row>
    <row r="6795" spans="1:7" s="4" customFormat="1" x14ac:dyDescent="0.2">
      <c r="A6795" s="94"/>
      <c r="B6795" s="26"/>
      <c r="G6795" s="112"/>
    </row>
    <row r="6796" spans="1:7" s="4" customFormat="1" x14ac:dyDescent="0.2">
      <c r="A6796" s="94"/>
      <c r="B6796" s="26"/>
      <c r="G6796" s="112"/>
    </row>
    <row r="6797" spans="1:7" s="4" customFormat="1" x14ac:dyDescent="0.2">
      <c r="A6797" s="94"/>
      <c r="B6797" s="26"/>
      <c r="G6797" s="112"/>
    </row>
    <row r="6798" spans="1:7" s="4" customFormat="1" x14ac:dyDescent="0.2">
      <c r="A6798" s="94"/>
      <c r="B6798" s="26"/>
      <c r="G6798" s="112"/>
    </row>
    <row r="6799" spans="1:7" s="4" customFormat="1" x14ac:dyDescent="0.2">
      <c r="A6799" s="94"/>
      <c r="B6799" s="26"/>
      <c r="G6799" s="112"/>
    </row>
    <row r="6800" spans="1:7" s="4" customFormat="1" x14ac:dyDescent="0.2">
      <c r="A6800" s="94"/>
      <c r="B6800" s="26"/>
      <c r="G6800" s="112"/>
    </row>
    <row r="6801" spans="1:7" s="4" customFormat="1" x14ac:dyDescent="0.2">
      <c r="A6801" s="94"/>
      <c r="B6801" s="26"/>
      <c r="G6801" s="112"/>
    </row>
    <row r="6802" spans="1:7" s="4" customFormat="1" x14ac:dyDescent="0.2">
      <c r="A6802" s="94"/>
      <c r="B6802" s="26"/>
      <c r="G6802" s="112"/>
    </row>
    <row r="6803" spans="1:7" s="4" customFormat="1" x14ac:dyDescent="0.2">
      <c r="A6803" s="94"/>
      <c r="B6803" s="26"/>
      <c r="G6803" s="112"/>
    </row>
    <row r="6804" spans="1:7" s="4" customFormat="1" x14ac:dyDescent="0.2">
      <c r="A6804" s="94"/>
      <c r="B6804" s="26"/>
      <c r="G6804" s="112"/>
    </row>
    <row r="6805" spans="1:7" s="4" customFormat="1" x14ac:dyDescent="0.2">
      <c r="A6805" s="94"/>
      <c r="B6805" s="26"/>
      <c r="G6805" s="112"/>
    </row>
    <row r="6806" spans="1:7" s="4" customFormat="1" x14ac:dyDescent="0.2">
      <c r="A6806" s="94"/>
      <c r="B6806" s="26"/>
      <c r="G6806" s="112"/>
    </row>
    <row r="6807" spans="1:7" s="4" customFormat="1" x14ac:dyDescent="0.2">
      <c r="A6807" s="94"/>
      <c r="B6807" s="26"/>
      <c r="G6807" s="112"/>
    </row>
    <row r="6808" spans="1:7" s="4" customFormat="1" x14ac:dyDescent="0.2">
      <c r="A6808" s="94"/>
      <c r="B6808" s="26"/>
      <c r="G6808" s="112"/>
    </row>
    <row r="6809" spans="1:7" s="4" customFormat="1" x14ac:dyDescent="0.2">
      <c r="A6809" s="94"/>
      <c r="B6809" s="26"/>
      <c r="G6809" s="112"/>
    </row>
    <row r="6810" spans="1:7" s="4" customFormat="1" x14ac:dyDescent="0.2">
      <c r="A6810" s="94"/>
      <c r="B6810" s="26"/>
      <c r="G6810" s="112"/>
    </row>
    <row r="6811" spans="1:7" s="4" customFormat="1" x14ac:dyDescent="0.2">
      <c r="A6811" s="94"/>
      <c r="B6811" s="26"/>
      <c r="G6811" s="112"/>
    </row>
    <row r="6812" spans="1:7" s="4" customFormat="1" x14ac:dyDescent="0.2">
      <c r="A6812" s="94"/>
      <c r="B6812" s="26"/>
      <c r="G6812" s="112"/>
    </row>
    <row r="6813" spans="1:7" s="4" customFormat="1" x14ac:dyDescent="0.2">
      <c r="A6813" s="94"/>
      <c r="B6813" s="26"/>
      <c r="G6813" s="112"/>
    </row>
    <row r="6814" spans="1:7" s="4" customFormat="1" x14ac:dyDescent="0.2">
      <c r="A6814" s="94"/>
      <c r="B6814" s="26"/>
      <c r="G6814" s="112"/>
    </row>
    <row r="6815" spans="1:7" s="4" customFormat="1" x14ac:dyDescent="0.2">
      <c r="A6815" s="94"/>
      <c r="B6815" s="26"/>
      <c r="G6815" s="112"/>
    </row>
    <row r="6816" spans="1:7" s="4" customFormat="1" x14ac:dyDescent="0.2">
      <c r="A6816" s="94"/>
      <c r="B6816" s="26"/>
      <c r="G6816" s="112"/>
    </row>
    <row r="6817" spans="1:7" s="4" customFormat="1" x14ac:dyDescent="0.2">
      <c r="A6817" s="94"/>
      <c r="B6817" s="26"/>
      <c r="G6817" s="112"/>
    </row>
    <row r="6818" spans="1:7" s="4" customFormat="1" x14ac:dyDescent="0.2">
      <c r="A6818" s="94"/>
      <c r="B6818" s="26"/>
      <c r="G6818" s="112"/>
    </row>
    <row r="6819" spans="1:7" s="4" customFormat="1" x14ac:dyDescent="0.2">
      <c r="A6819" s="94"/>
      <c r="B6819" s="26"/>
      <c r="G6819" s="112"/>
    </row>
    <row r="6820" spans="1:7" s="4" customFormat="1" x14ac:dyDescent="0.2">
      <c r="A6820" s="94"/>
      <c r="B6820" s="26"/>
      <c r="G6820" s="112"/>
    </row>
    <row r="6821" spans="1:7" s="4" customFormat="1" x14ac:dyDescent="0.2">
      <c r="A6821" s="94"/>
      <c r="B6821" s="26"/>
      <c r="G6821" s="112"/>
    </row>
    <row r="6822" spans="1:7" s="4" customFormat="1" x14ac:dyDescent="0.2">
      <c r="A6822" s="94"/>
      <c r="B6822" s="26"/>
      <c r="G6822" s="112"/>
    </row>
    <row r="6823" spans="1:7" s="4" customFormat="1" x14ac:dyDescent="0.2">
      <c r="A6823" s="94"/>
      <c r="B6823" s="26"/>
      <c r="G6823" s="112"/>
    </row>
    <row r="6824" spans="1:7" s="4" customFormat="1" x14ac:dyDescent="0.2">
      <c r="A6824" s="94"/>
      <c r="B6824" s="26"/>
      <c r="G6824" s="112"/>
    </row>
    <row r="6825" spans="1:7" s="4" customFormat="1" x14ac:dyDescent="0.2">
      <c r="A6825" s="94"/>
      <c r="B6825" s="26"/>
      <c r="G6825" s="112"/>
    </row>
    <row r="6826" spans="1:7" s="4" customFormat="1" x14ac:dyDescent="0.2">
      <c r="A6826" s="94"/>
      <c r="B6826" s="26"/>
      <c r="G6826" s="112"/>
    </row>
    <row r="6827" spans="1:7" s="4" customFormat="1" x14ac:dyDescent="0.2">
      <c r="A6827" s="94"/>
      <c r="B6827" s="26"/>
      <c r="G6827" s="112"/>
    </row>
    <row r="6828" spans="1:7" s="4" customFormat="1" x14ac:dyDescent="0.2">
      <c r="A6828" s="94"/>
      <c r="B6828" s="26"/>
      <c r="G6828" s="112"/>
    </row>
    <row r="6829" spans="1:7" s="4" customFormat="1" x14ac:dyDescent="0.2">
      <c r="A6829" s="94"/>
      <c r="B6829" s="26"/>
      <c r="G6829" s="112"/>
    </row>
    <row r="6830" spans="1:7" s="4" customFormat="1" x14ac:dyDescent="0.2">
      <c r="A6830" s="94"/>
      <c r="B6830" s="26"/>
      <c r="G6830" s="112"/>
    </row>
    <row r="6831" spans="1:7" s="4" customFormat="1" x14ac:dyDescent="0.2">
      <c r="A6831" s="94"/>
      <c r="B6831" s="26"/>
      <c r="G6831" s="112"/>
    </row>
    <row r="6832" spans="1:7" s="4" customFormat="1" x14ac:dyDescent="0.2">
      <c r="A6832" s="94"/>
      <c r="B6832" s="26"/>
      <c r="G6832" s="112"/>
    </row>
    <row r="6833" spans="1:7" s="4" customFormat="1" x14ac:dyDescent="0.2">
      <c r="A6833" s="94"/>
      <c r="B6833" s="26"/>
      <c r="G6833" s="112"/>
    </row>
    <row r="6834" spans="1:7" s="4" customFormat="1" x14ac:dyDescent="0.2">
      <c r="A6834" s="94"/>
      <c r="B6834" s="26"/>
      <c r="G6834" s="112"/>
    </row>
    <row r="6835" spans="1:7" s="4" customFormat="1" x14ac:dyDescent="0.2">
      <c r="A6835" s="94"/>
      <c r="B6835" s="26"/>
      <c r="G6835" s="112"/>
    </row>
    <row r="6836" spans="1:7" s="4" customFormat="1" x14ac:dyDescent="0.2">
      <c r="A6836" s="94"/>
      <c r="B6836" s="26"/>
      <c r="G6836" s="112"/>
    </row>
    <row r="6837" spans="1:7" s="4" customFormat="1" x14ac:dyDescent="0.2">
      <c r="A6837" s="94"/>
      <c r="B6837" s="26"/>
      <c r="G6837" s="112"/>
    </row>
    <row r="6838" spans="1:7" s="4" customFormat="1" x14ac:dyDescent="0.2">
      <c r="A6838" s="94"/>
      <c r="B6838" s="26"/>
      <c r="G6838" s="112"/>
    </row>
    <row r="6839" spans="1:7" s="4" customFormat="1" x14ac:dyDescent="0.2">
      <c r="A6839" s="94"/>
      <c r="B6839" s="26"/>
      <c r="G6839" s="112"/>
    </row>
    <row r="6840" spans="1:7" s="4" customFormat="1" x14ac:dyDescent="0.2">
      <c r="A6840" s="94"/>
      <c r="B6840" s="26"/>
      <c r="G6840" s="112"/>
    </row>
    <row r="6841" spans="1:7" s="4" customFormat="1" x14ac:dyDescent="0.2">
      <c r="A6841" s="94"/>
      <c r="B6841" s="26"/>
      <c r="G6841" s="112"/>
    </row>
    <row r="6842" spans="1:7" s="4" customFormat="1" x14ac:dyDescent="0.2">
      <c r="A6842" s="94"/>
      <c r="B6842" s="26"/>
      <c r="G6842" s="112"/>
    </row>
    <row r="6843" spans="1:7" s="4" customFormat="1" x14ac:dyDescent="0.2">
      <c r="A6843" s="94"/>
      <c r="B6843" s="26"/>
      <c r="G6843" s="112"/>
    </row>
    <row r="6844" spans="1:7" s="4" customFormat="1" x14ac:dyDescent="0.2">
      <c r="A6844" s="94"/>
      <c r="B6844" s="26"/>
      <c r="G6844" s="112"/>
    </row>
    <row r="6845" spans="1:7" s="4" customFormat="1" x14ac:dyDescent="0.2">
      <c r="A6845" s="94"/>
      <c r="B6845" s="26"/>
      <c r="G6845" s="112"/>
    </row>
    <row r="6846" spans="1:7" s="4" customFormat="1" x14ac:dyDescent="0.2">
      <c r="A6846" s="94"/>
      <c r="B6846" s="26"/>
      <c r="G6846" s="112"/>
    </row>
    <row r="6847" spans="1:7" s="4" customFormat="1" x14ac:dyDescent="0.2">
      <c r="A6847" s="94"/>
      <c r="B6847" s="26"/>
      <c r="G6847" s="112"/>
    </row>
    <row r="6848" spans="1:7" s="4" customFormat="1" x14ac:dyDescent="0.2">
      <c r="A6848" s="94"/>
      <c r="B6848" s="26"/>
      <c r="G6848" s="112"/>
    </row>
    <row r="6849" spans="1:7" s="4" customFormat="1" x14ac:dyDescent="0.2">
      <c r="A6849" s="94"/>
      <c r="B6849" s="26"/>
      <c r="G6849" s="112"/>
    </row>
    <row r="6850" spans="1:7" s="4" customFormat="1" x14ac:dyDescent="0.2">
      <c r="A6850" s="94"/>
      <c r="B6850" s="26"/>
      <c r="G6850" s="112"/>
    </row>
    <row r="6851" spans="1:7" s="4" customFormat="1" x14ac:dyDescent="0.2">
      <c r="A6851" s="94"/>
      <c r="B6851" s="26"/>
      <c r="G6851" s="112"/>
    </row>
    <row r="6852" spans="1:7" s="4" customFormat="1" x14ac:dyDescent="0.2">
      <c r="A6852" s="94"/>
      <c r="B6852" s="26"/>
      <c r="G6852" s="112"/>
    </row>
    <row r="6853" spans="1:7" s="4" customFormat="1" x14ac:dyDescent="0.2">
      <c r="A6853" s="94"/>
      <c r="B6853" s="26"/>
      <c r="G6853" s="112"/>
    </row>
    <row r="6854" spans="1:7" s="4" customFormat="1" x14ac:dyDescent="0.2">
      <c r="A6854" s="94"/>
      <c r="B6854" s="26"/>
      <c r="G6854" s="112"/>
    </row>
    <row r="6855" spans="1:7" s="4" customFormat="1" x14ac:dyDescent="0.2">
      <c r="A6855" s="94"/>
      <c r="B6855" s="26"/>
      <c r="G6855" s="112"/>
    </row>
    <row r="6856" spans="1:7" s="4" customFormat="1" x14ac:dyDescent="0.2">
      <c r="A6856" s="94"/>
      <c r="B6856" s="26"/>
      <c r="G6856" s="112"/>
    </row>
    <row r="6857" spans="1:7" s="4" customFormat="1" x14ac:dyDescent="0.2">
      <c r="A6857" s="94"/>
      <c r="B6857" s="26"/>
      <c r="G6857" s="112"/>
    </row>
    <row r="6858" spans="1:7" s="4" customFormat="1" x14ac:dyDescent="0.2">
      <c r="A6858" s="94"/>
      <c r="B6858" s="26"/>
      <c r="G6858" s="112"/>
    </row>
    <row r="6859" spans="1:7" s="4" customFormat="1" x14ac:dyDescent="0.2">
      <c r="A6859" s="94"/>
      <c r="B6859" s="26"/>
      <c r="G6859" s="112"/>
    </row>
    <row r="6860" spans="1:7" s="4" customFormat="1" x14ac:dyDescent="0.2">
      <c r="A6860" s="94"/>
      <c r="B6860" s="26"/>
      <c r="G6860" s="112"/>
    </row>
    <row r="6861" spans="1:7" s="4" customFormat="1" x14ac:dyDescent="0.2">
      <c r="A6861" s="94"/>
      <c r="B6861" s="26"/>
      <c r="G6861" s="112"/>
    </row>
    <row r="6862" spans="1:7" s="4" customFormat="1" x14ac:dyDescent="0.2">
      <c r="A6862" s="94"/>
      <c r="B6862" s="26"/>
      <c r="G6862" s="112"/>
    </row>
    <row r="6863" spans="1:7" s="4" customFormat="1" x14ac:dyDescent="0.2">
      <c r="A6863" s="94"/>
      <c r="B6863" s="26"/>
      <c r="G6863" s="112"/>
    </row>
    <row r="6864" spans="1:7" s="4" customFormat="1" x14ac:dyDescent="0.2">
      <c r="A6864" s="94"/>
      <c r="B6864" s="26"/>
      <c r="G6864" s="112"/>
    </row>
    <row r="6865" spans="1:7" s="4" customFormat="1" x14ac:dyDescent="0.2">
      <c r="A6865" s="94"/>
      <c r="B6865" s="26"/>
      <c r="G6865" s="112"/>
    </row>
    <row r="6866" spans="1:7" s="4" customFormat="1" x14ac:dyDescent="0.2">
      <c r="A6866" s="94"/>
      <c r="B6866" s="26"/>
      <c r="G6866" s="112"/>
    </row>
    <row r="6867" spans="1:7" s="4" customFormat="1" x14ac:dyDescent="0.2">
      <c r="A6867" s="94"/>
      <c r="B6867" s="26"/>
      <c r="G6867" s="112"/>
    </row>
    <row r="6868" spans="1:7" s="4" customFormat="1" x14ac:dyDescent="0.2">
      <c r="A6868" s="94"/>
      <c r="B6868" s="26"/>
      <c r="G6868" s="112"/>
    </row>
    <row r="6869" spans="1:7" s="4" customFormat="1" x14ac:dyDescent="0.2">
      <c r="A6869" s="94"/>
      <c r="B6869" s="26"/>
      <c r="G6869" s="112"/>
    </row>
    <row r="6870" spans="1:7" s="4" customFormat="1" x14ac:dyDescent="0.2">
      <c r="A6870" s="94"/>
      <c r="B6870" s="26"/>
      <c r="G6870" s="112"/>
    </row>
    <row r="6871" spans="1:7" s="4" customFormat="1" x14ac:dyDescent="0.2">
      <c r="A6871" s="94"/>
      <c r="B6871" s="26"/>
      <c r="G6871" s="112"/>
    </row>
    <row r="6872" spans="1:7" s="4" customFormat="1" x14ac:dyDescent="0.2">
      <c r="A6872" s="94"/>
      <c r="B6872" s="26"/>
      <c r="G6872" s="112"/>
    </row>
    <row r="6873" spans="1:7" s="4" customFormat="1" x14ac:dyDescent="0.2">
      <c r="A6873" s="94"/>
      <c r="B6873" s="26"/>
      <c r="G6873" s="112"/>
    </row>
    <row r="6874" spans="1:7" s="4" customFormat="1" x14ac:dyDescent="0.2">
      <c r="A6874" s="94"/>
      <c r="B6874" s="26"/>
      <c r="G6874" s="112"/>
    </row>
    <row r="6875" spans="1:7" s="4" customFormat="1" x14ac:dyDescent="0.2">
      <c r="A6875" s="94"/>
      <c r="B6875" s="26"/>
      <c r="G6875" s="112"/>
    </row>
    <row r="6876" spans="1:7" s="4" customFormat="1" x14ac:dyDescent="0.2">
      <c r="A6876" s="94"/>
      <c r="B6876" s="26"/>
      <c r="G6876" s="112"/>
    </row>
    <row r="6877" spans="1:7" s="4" customFormat="1" x14ac:dyDescent="0.2">
      <c r="A6877" s="94"/>
      <c r="B6877" s="26"/>
      <c r="G6877" s="112"/>
    </row>
    <row r="6878" spans="1:7" s="4" customFormat="1" x14ac:dyDescent="0.2">
      <c r="A6878" s="94"/>
      <c r="B6878" s="26"/>
      <c r="G6878" s="112"/>
    </row>
    <row r="6879" spans="1:7" s="4" customFormat="1" x14ac:dyDescent="0.2">
      <c r="A6879" s="94"/>
      <c r="B6879" s="26"/>
      <c r="G6879" s="112"/>
    </row>
    <row r="6880" spans="1:7" s="4" customFormat="1" x14ac:dyDescent="0.2">
      <c r="A6880" s="94"/>
      <c r="B6880" s="26"/>
      <c r="G6880" s="112"/>
    </row>
    <row r="6881" spans="1:7" s="4" customFormat="1" x14ac:dyDescent="0.2">
      <c r="A6881" s="94"/>
      <c r="B6881" s="26"/>
      <c r="G6881" s="112"/>
    </row>
    <row r="6882" spans="1:7" s="4" customFormat="1" x14ac:dyDescent="0.2">
      <c r="A6882" s="94"/>
      <c r="B6882" s="26"/>
      <c r="G6882" s="112"/>
    </row>
    <row r="6883" spans="1:7" s="4" customFormat="1" x14ac:dyDescent="0.2">
      <c r="A6883" s="94"/>
      <c r="B6883" s="26"/>
      <c r="G6883" s="112"/>
    </row>
    <row r="6884" spans="1:7" s="4" customFormat="1" x14ac:dyDescent="0.2">
      <c r="A6884" s="94"/>
      <c r="B6884" s="26"/>
      <c r="G6884" s="112"/>
    </row>
    <row r="6885" spans="1:7" s="4" customFormat="1" x14ac:dyDescent="0.2">
      <c r="A6885" s="94"/>
      <c r="B6885" s="26"/>
      <c r="G6885" s="112"/>
    </row>
    <row r="6886" spans="1:7" s="4" customFormat="1" x14ac:dyDescent="0.2">
      <c r="A6886" s="94"/>
      <c r="B6886" s="26"/>
      <c r="G6886" s="112"/>
    </row>
    <row r="6887" spans="1:7" s="4" customFormat="1" x14ac:dyDescent="0.2">
      <c r="A6887" s="94"/>
      <c r="B6887" s="26"/>
      <c r="G6887" s="112"/>
    </row>
    <row r="6888" spans="1:7" s="4" customFormat="1" x14ac:dyDescent="0.2">
      <c r="A6888" s="94"/>
      <c r="B6888" s="26"/>
      <c r="G6888" s="112"/>
    </row>
    <row r="6889" spans="1:7" s="4" customFormat="1" x14ac:dyDescent="0.2">
      <c r="A6889" s="94"/>
      <c r="B6889" s="26"/>
      <c r="G6889" s="112"/>
    </row>
    <row r="6890" spans="1:7" s="4" customFormat="1" x14ac:dyDescent="0.2">
      <c r="A6890" s="94"/>
      <c r="B6890" s="26"/>
      <c r="G6890" s="112"/>
    </row>
    <row r="6891" spans="1:7" s="4" customFormat="1" x14ac:dyDescent="0.2">
      <c r="A6891" s="94"/>
      <c r="B6891" s="26"/>
      <c r="G6891" s="112"/>
    </row>
    <row r="6892" spans="1:7" s="4" customFormat="1" x14ac:dyDescent="0.2">
      <c r="A6892" s="94"/>
      <c r="B6892" s="26"/>
      <c r="G6892" s="112"/>
    </row>
    <row r="6893" spans="1:7" s="4" customFormat="1" x14ac:dyDescent="0.2">
      <c r="A6893" s="94"/>
      <c r="B6893" s="26"/>
      <c r="G6893" s="112"/>
    </row>
    <row r="6894" spans="1:7" s="4" customFormat="1" x14ac:dyDescent="0.2">
      <c r="A6894" s="94"/>
      <c r="B6894" s="26"/>
      <c r="G6894" s="112"/>
    </row>
    <row r="6895" spans="1:7" s="4" customFormat="1" x14ac:dyDescent="0.2">
      <c r="A6895" s="94"/>
      <c r="B6895" s="26"/>
      <c r="G6895" s="112"/>
    </row>
    <row r="6896" spans="1:7" s="4" customFormat="1" x14ac:dyDescent="0.2">
      <c r="A6896" s="94"/>
      <c r="B6896" s="26"/>
      <c r="G6896" s="112"/>
    </row>
    <row r="6897" spans="1:7" s="4" customFormat="1" x14ac:dyDescent="0.2">
      <c r="A6897" s="94"/>
      <c r="B6897" s="26"/>
      <c r="G6897" s="112"/>
    </row>
    <row r="6898" spans="1:7" s="4" customFormat="1" x14ac:dyDescent="0.2">
      <c r="A6898" s="94"/>
      <c r="B6898" s="26"/>
      <c r="G6898" s="112"/>
    </row>
    <row r="6899" spans="1:7" s="4" customFormat="1" x14ac:dyDescent="0.2">
      <c r="A6899" s="94"/>
      <c r="B6899" s="26"/>
      <c r="G6899" s="112"/>
    </row>
    <row r="6900" spans="1:7" s="4" customFormat="1" x14ac:dyDescent="0.2">
      <c r="A6900" s="94"/>
      <c r="B6900" s="26"/>
      <c r="G6900" s="112"/>
    </row>
    <row r="6901" spans="1:7" s="4" customFormat="1" x14ac:dyDescent="0.2">
      <c r="A6901" s="94"/>
      <c r="B6901" s="26"/>
      <c r="G6901" s="112"/>
    </row>
    <row r="6902" spans="1:7" s="4" customFormat="1" x14ac:dyDescent="0.2">
      <c r="A6902" s="94"/>
      <c r="B6902" s="26"/>
      <c r="G6902" s="112"/>
    </row>
    <row r="6903" spans="1:7" s="4" customFormat="1" x14ac:dyDescent="0.2">
      <c r="A6903" s="94"/>
      <c r="B6903" s="26"/>
      <c r="G6903" s="112"/>
    </row>
    <row r="6904" spans="1:7" s="4" customFormat="1" x14ac:dyDescent="0.2">
      <c r="A6904" s="94"/>
      <c r="B6904" s="26"/>
      <c r="G6904" s="112"/>
    </row>
    <row r="6905" spans="1:7" s="4" customFormat="1" x14ac:dyDescent="0.2">
      <c r="A6905" s="94"/>
      <c r="B6905" s="26"/>
      <c r="G6905" s="112"/>
    </row>
    <row r="6906" spans="1:7" s="4" customFormat="1" x14ac:dyDescent="0.2">
      <c r="A6906" s="94"/>
      <c r="B6906" s="26"/>
      <c r="G6906" s="112"/>
    </row>
    <row r="6907" spans="1:7" s="4" customFormat="1" x14ac:dyDescent="0.2">
      <c r="A6907" s="94"/>
      <c r="B6907" s="26"/>
      <c r="G6907" s="112"/>
    </row>
    <row r="6908" spans="1:7" s="4" customFormat="1" x14ac:dyDescent="0.2">
      <c r="A6908" s="94"/>
      <c r="B6908" s="26"/>
      <c r="G6908" s="112"/>
    </row>
    <row r="6909" spans="1:7" s="4" customFormat="1" x14ac:dyDescent="0.2">
      <c r="A6909" s="94"/>
      <c r="B6909" s="26"/>
      <c r="G6909" s="112"/>
    </row>
    <row r="6910" spans="1:7" s="4" customFormat="1" x14ac:dyDescent="0.2">
      <c r="A6910" s="94"/>
      <c r="B6910" s="26"/>
      <c r="G6910" s="112"/>
    </row>
    <row r="6911" spans="1:7" s="4" customFormat="1" x14ac:dyDescent="0.2">
      <c r="A6911" s="94"/>
      <c r="B6911" s="26"/>
      <c r="G6911" s="112"/>
    </row>
    <row r="6912" spans="1:7" s="4" customFormat="1" x14ac:dyDescent="0.2">
      <c r="A6912" s="94"/>
      <c r="B6912" s="26"/>
      <c r="G6912" s="112"/>
    </row>
    <row r="6913" spans="1:7" s="4" customFormat="1" x14ac:dyDescent="0.2">
      <c r="A6913" s="94"/>
      <c r="B6913" s="26"/>
      <c r="G6913" s="112"/>
    </row>
    <row r="6914" spans="1:7" s="4" customFormat="1" x14ac:dyDescent="0.2">
      <c r="A6914" s="94"/>
      <c r="B6914" s="26"/>
      <c r="G6914" s="112"/>
    </row>
    <row r="6915" spans="1:7" s="4" customFormat="1" x14ac:dyDescent="0.2">
      <c r="A6915" s="94"/>
      <c r="B6915" s="26"/>
      <c r="G6915" s="112"/>
    </row>
    <row r="6916" spans="1:7" s="4" customFormat="1" x14ac:dyDescent="0.2">
      <c r="A6916" s="94"/>
      <c r="B6916" s="26"/>
      <c r="G6916" s="112"/>
    </row>
    <row r="6917" spans="1:7" s="4" customFormat="1" x14ac:dyDescent="0.2">
      <c r="A6917" s="94"/>
      <c r="B6917" s="26"/>
      <c r="G6917" s="112"/>
    </row>
    <row r="6918" spans="1:7" s="4" customFormat="1" x14ac:dyDescent="0.2">
      <c r="A6918" s="94"/>
      <c r="B6918" s="26"/>
      <c r="G6918" s="112"/>
    </row>
    <row r="6919" spans="1:7" s="4" customFormat="1" x14ac:dyDescent="0.2">
      <c r="A6919" s="94"/>
      <c r="B6919" s="26"/>
      <c r="G6919" s="112"/>
    </row>
    <row r="6920" spans="1:7" s="4" customFormat="1" x14ac:dyDescent="0.2">
      <c r="A6920" s="94"/>
      <c r="B6920" s="26"/>
      <c r="G6920" s="112"/>
    </row>
    <row r="6921" spans="1:7" s="4" customFormat="1" x14ac:dyDescent="0.2">
      <c r="A6921" s="94"/>
      <c r="B6921" s="26"/>
      <c r="G6921" s="112"/>
    </row>
    <row r="6922" spans="1:7" s="4" customFormat="1" x14ac:dyDescent="0.2">
      <c r="A6922" s="94"/>
      <c r="B6922" s="26"/>
      <c r="G6922" s="112"/>
    </row>
    <row r="6923" spans="1:7" s="4" customFormat="1" x14ac:dyDescent="0.2">
      <c r="A6923" s="94"/>
      <c r="B6923" s="26"/>
      <c r="G6923" s="112"/>
    </row>
    <row r="6924" spans="1:7" s="4" customFormat="1" x14ac:dyDescent="0.2">
      <c r="A6924" s="94"/>
      <c r="B6924" s="26"/>
      <c r="G6924" s="112"/>
    </row>
    <row r="6925" spans="1:7" s="4" customFormat="1" x14ac:dyDescent="0.2">
      <c r="A6925" s="94"/>
      <c r="B6925" s="26"/>
      <c r="G6925" s="112"/>
    </row>
    <row r="6926" spans="1:7" s="4" customFormat="1" x14ac:dyDescent="0.2">
      <c r="A6926" s="94"/>
      <c r="B6926" s="26"/>
      <c r="G6926" s="112"/>
    </row>
    <row r="6927" spans="1:7" s="4" customFormat="1" x14ac:dyDescent="0.2">
      <c r="A6927" s="94"/>
      <c r="B6927" s="26"/>
      <c r="G6927" s="112"/>
    </row>
    <row r="6928" spans="1:7" s="4" customFormat="1" x14ac:dyDescent="0.2">
      <c r="A6928" s="94"/>
      <c r="B6928" s="26"/>
      <c r="G6928" s="112"/>
    </row>
    <row r="6929" spans="1:7" s="4" customFormat="1" x14ac:dyDescent="0.2">
      <c r="A6929" s="94"/>
      <c r="B6929" s="26"/>
      <c r="G6929" s="112"/>
    </row>
    <row r="6930" spans="1:7" s="4" customFormat="1" x14ac:dyDescent="0.2">
      <c r="A6930" s="94"/>
      <c r="B6930" s="26"/>
      <c r="G6930" s="112"/>
    </row>
    <row r="6931" spans="1:7" s="4" customFormat="1" x14ac:dyDescent="0.2">
      <c r="A6931" s="94"/>
      <c r="B6931" s="26"/>
      <c r="G6931" s="112"/>
    </row>
    <row r="6932" spans="1:7" s="4" customFormat="1" x14ac:dyDescent="0.2">
      <c r="A6932" s="94"/>
      <c r="B6932" s="26"/>
      <c r="G6932" s="112"/>
    </row>
    <row r="6933" spans="1:7" s="4" customFormat="1" x14ac:dyDescent="0.2">
      <c r="A6933" s="94"/>
      <c r="B6933" s="26"/>
      <c r="G6933" s="112"/>
    </row>
    <row r="6934" spans="1:7" s="4" customFormat="1" x14ac:dyDescent="0.2">
      <c r="A6934" s="94"/>
      <c r="B6934" s="26"/>
      <c r="G6934" s="112"/>
    </row>
    <row r="6935" spans="1:7" s="4" customFormat="1" x14ac:dyDescent="0.2">
      <c r="A6935" s="94"/>
      <c r="B6935" s="26"/>
      <c r="G6935" s="112"/>
    </row>
    <row r="6936" spans="1:7" s="4" customFormat="1" x14ac:dyDescent="0.2">
      <c r="A6936" s="94"/>
      <c r="B6936" s="26"/>
      <c r="G6936" s="112"/>
    </row>
    <row r="6937" spans="1:7" s="4" customFormat="1" x14ac:dyDescent="0.2">
      <c r="A6937" s="94"/>
      <c r="B6937" s="26"/>
      <c r="G6937" s="112"/>
    </row>
    <row r="6938" spans="1:7" s="4" customFormat="1" x14ac:dyDescent="0.2">
      <c r="A6938" s="94"/>
      <c r="B6938" s="26"/>
      <c r="G6938" s="112"/>
    </row>
    <row r="6939" spans="1:7" s="4" customFormat="1" x14ac:dyDescent="0.2">
      <c r="A6939" s="94"/>
      <c r="B6939" s="26"/>
      <c r="G6939" s="112"/>
    </row>
    <row r="6940" spans="1:7" s="4" customFormat="1" x14ac:dyDescent="0.2">
      <c r="A6940" s="94"/>
      <c r="B6940" s="26"/>
      <c r="G6940" s="112"/>
    </row>
    <row r="6941" spans="1:7" s="4" customFormat="1" x14ac:dyDescent="0.2">
      <c r="A6941" s="94"/>
      <c r="B6941" s="26"/>
      <c r="G6941" s="112"/>
    </row>
    <row r="6942" spans="1:7" s="4" customFormat="1" x14ac:dyDescent="0.2">
      <c r="A6942" s="94"/>
      <c r="B6942" s="26"/>
      <c r="G6942" s="112"/>
    </row>
    <row r="6943" spans="1:7" s="4" customFormat="1" x14ac:dyDescent="0.2">
      <c r="A6943" s="94"/>
      <c r="B6943" s="26"/>
      <c r="G6943" s="112"/>
    </row>
    <row r="6944" spans="1:7" s="4" customFormat="1" x14ac:dyDescent="0.2">
      <c r="A6944" s="94"/>
      <c r="B6944" s="26"/>
      <c r="G6944" s="112"/>
    </row>
    <row r="6945" spans="1:7" s="4" customFormat="1" x14ac:dyDescent="0.2">
      <c r="A6945" s="94"/>
      <c r="B6945" s="26"/>
      <c r="G6945" s="112"/>
    </row>
    <row r="6946" spans="1:7" s="4" customFormat="1" x14ac:dyDescent="0.2">
      <c r="A6946" s="94"/>
      <c r="B6946" s="26"/>
      <c r="G6946" s="112"/>
    </row>
    <row r="6947" spans="1:7" s="4" customFormat="1" x14ac:dyDescent="0.2">
      <c r="A6947" s="94"/>
      <c r="B6947" s="26"/>
      <c r="G6947" s="112"/>
    </row>
    <row r="6948" spans="1:7" s="4" customFormat="1" x14ac:dyDescent="0.2">
      <c r="A6948" s="94"/>
      <c r="B6948" s="26"/>
      <c r="G6948" s="112"/>
    </row>
    <row r="6949" spans="1:7" s="4" customFormat="1" x14ac:dyDescent="0.2">
      <c r="A6949" s="94"/>
      <c r="B6949" s="26"/>
      <c r="G6949" s="112"/>
    </row>
    <row r="6950" spans="1:7" s="4" customFormat="1" x14ac:dyDescent="0.2">
      <c r="A6950" s="94"/>
      <c r="B6950" s="26"/>
      <c r="G6950" s="112"/>
    </row>
    <row r="6951" spans="1:7" s="4" customFormat="1" x14ac:dyDescent="0.2">
      <c r="A6951" s="94"/>
      <c r="B6951" s="26"/>
      <c r="G6951" s="112"/>
    </row>
    <row r="6952" spans="1:7" s="4" customFormat="1" x14ac:dyDescent="0.2">
      <c r="A6952" s="94"/>
      <c r="B6952" s="26"/>
      <c r="G6952" s="112"/>
    </row>
    <row r="6953" spans="1:7" s="4" customFormat="1" x14ac:dyDescent="0.2">
      <c r="A6953" s="94"/>
      <c r="B6953" s="26"/>
      <c r="G6953" s="112"/>
    </row>
    <row r="6954" spans="1:7" s="4" customFormat="1" x14ac:dyDescent="0.2">
      <c r="A6954" s="94"/>
      <c r="B6954" s="26"/>
      <c r="G6954" s="112"/>
    </row>
    <row r="6955" spans="1:7" s="4" customFormat="1" x14ac:dyDescent="0.2">
      <c r="A6955" s="94"/>
      <c r="B6955" s="26"/>
      <c r="G6955" s="112"/>
    </row>
    <row r="6956" spans="1:7" s="4" customFormat="1" x14ac:dyDescent="0.2">
      <c r="A6956" s="94"/>
      <c r="B6956" s="26"/>
      <c r="G6956" s="112"/>
    </row>
    <row r="6957" spans="1:7" s="4" customFormat="1" x14ac:dyDescent="0.2">
      <c r="A6957" s="94"/>
      <c r="B6957" s="26"/>
      <c r="G6957" s="112"/>
    </row>
    <row r="6958" spans="1:7" s="4" customFormat="1" x14ac:dyDescent="0.2">
      <c r="A6958" s="94"/>
      <c r="B6958" s="26"/>
      <c r="G6958" s="112"/>
    </row>
    <row r="6959" spans="1:7" s="4" customFormat="1" x14ac:dyDescent="0.2">
      <c r="A6959" s="94"/>
      <c r="B6959" s="26"/>
      <c r="G6959" s="112"/>
    </row>
    <row r="6960" spans="1:7" s="4" customFormat="1" x14ac:dyDescent="0.2">
      <c r="A6960" s="94"/>
      <c r="B6960" s="26"/>
      <c r="G6960" s="112"/>
    </row>
    <row r="6961" spans="1:7" s="4" customFormat="1" x14ac:dyDescent="0.2">
      <c r="A6961" s="94"/>
      <c r="B6961" s="26"/>
      <c r="G6961" s="112"/>
    </row>
    <row r="6962" spans="1:7" s="4" customFormat="1" x14ac:dyDescent="0.2">
      <c r="A6962" s="94"/>
      <c r="B6962" s="26"/>
      <c r="G6962" s="112"/>
    </row>
    <row r="6963" spans="1:7" s="4" customFormat="1" x14ac:dyDescent="0.2">
      <c r="A6963" s="94"/>
      <c r="B6963" s="26"/>
      <c r="G6963" s="112"/>
    </row>
    <row r="6964" spans="1:7" s="4" customFormat="1" x14ac:dyDescent="0.2">
      <c r="A6964" s="94"/>
      <c r="B6964" s="26"/>
      <c r="G6964" s="112"/>
    </row>
    <row r="6965" spans="1:7" s="4" customFormat="1" x14ac:dyDescent="0.2">
      <c r="A6965" s="94"/>
      <c r="B6965" s="26"/>
      <c r="G6965" s="112"/>
    </row>
    <row r="6966" spans="1:7" s="4" customFormat="1" x14ac:dyDescent="0.2">
      <c r="A6966" s="94"/>
      <c r="B6966" s="26"/>
      <c r="G6966" s="112"/>
    </row>
    <row r="6967" spans="1:7" s="4" customFormat="1" x14ac:dyDescent="0.2">
      <c r="A6967" s="94"/>
      <c r="B6967" s="26"/>
      <c r="G6967" s="112"/>
    </row>
    <row r="6968" spans="1:7" s="4" customFormat="1" x14ac:dyDescent="0.2">
      <c r="A6968" s="94"/>
      <c r="B6968" s="26"/>
      <c r="G6968" s="112"/>
    </row>
    <row r="6969" spans="1:7" s="4" customFormat="1" x14ac:dyDescent="0.2">
      <c r="A6969" s="94"/>
      <c r="B6969" s="26"/>
      <c r="G6969" s="112"/>
    </row>
    <row r="6970" spans="1:7" s="4" customFormat="1" x14ac:dyDescent="0.2">
      <c r="A6970" s="94"/>
      <c r="B6970" s="26"/>
      <c r="G6970" s="112"/>
    </row>
    <row r="6971" spans="1:7" s="4" customFormat="1" x14ac:dyDescent="0.2">
      <c r="A6971" s="94"/>
      <c r="B6971" s="26"/>
      <c r="G6971" s="112"/>
    </row>
    <row r="6972" spans="1:7" s="4" customFormat="1" x14ac:dyDescent="0.2">
      <c r="A6972" s="94"/>
      <c r="B6972" s="26"/>
      <c r="G6972" s="112"/>
    </row>
    <row r="6973" spans="1:7" s="4" customFormat="1" x14ac:dyDescent="0.2">
      <c r="A6973" s="94"/>
      <c r="B6973" s="26"/>
      <c r="G6973" s="112"/>
    </row>
    <row r="6974" spans="1:7" s="4" customFormat="1" x14ac:dyDescent="0.2">
      <c r="A6974" s="94"/>
      <c r="B6974" s="26"/>
      <c r="G6974" s="112"/>
    </row>
    <row r="6975" spans="1:7" s="4" customFormat="1" x14ac:dyDescent="0.2">
      <c r="A6975" s="94"/>
      <c r="B6975" s="26"/>
      <c r="G6975" s="112"/>
    </row>
    <row r="6976" spans="1:7" s="4" customFormat="1" x14ac:dyDescent="0.2">
      <c r="A6976" s="94"/>
      <c r="B6976" s="26"/>
      <c r="G6976" s="112"/>
    </row>
    <row r="6977" spans="1:7" s="4" customFormat="1" x14ac:dyDescent="0.2">
      <c r="A6977" s="94"/>
      <c r="B6977" s="26"/>
      <c r="G6977" s="112"/>
    </row>
    <row r="6978" spans="1:7" s="4" customFormat="1" x14ac:dyDescent="0.2">
      <c r="A6978" s="94"/>
      <c r="B6978" s="26"/>
      <c r="G6978" s="112"/>
    </row>
    <row r="6979" spans="1:7" s="4" customFormat="1" x14ac:dyDescent="0.2">
      <c r="A6979" s="94"/>
      <c r="B6979" s="26"/>
      <c r="G6979" s="112"/>
    </row>
    <row r="6980" spans="1:7" s="4" customFormat="1" x14ac:dyDescent="0.2">
      <c r="A6980" s="94"/>
      <c r="B6980" s="26"/>
      <c r="G6980" s="112"/>
    </row>
    <row r="6981" spans="1:7" s="4" customFormat="1" x14ac:dyDescent="0.2">
      <c r="A6981" s="94"/>
      <c r="B6981" s="26"/>
      <c r="G6981" s="112"/>
    </row>
    <row r="6982" spans="1:7" s="4" customFormat="1" x14ac:dyDescent="0.2">
      <c r="A6982" s="94"/>
      <c r="B6982" s="26"/>
      <c r="G6982" s="112"/>
    </row>
    <row r="6983" spans="1:7" s="4" customFormat="1" x14ac:dyDescent="0.2">
      <c r="A6983" s="94"/>
      <c r="B6983" s="26"/>
      <c r="G6983" s="112"/>
    </row>
    <row r="6984" spans="1:7" s="4" customFormat="1" x14ac:dyDescent="0.2">
      <c r="A6984" s="94"/>
      <c r="B6984" s="26"/>
      <c r="G6984" s="112"/>
    </row>
    <row r="6985" spans="1:7" s="4" customFormat="1" x14ac:dyDescent="0.2">
      <c r="A6985" s="94"/>
      <c r="B6985" s="26"/>
      <c r="G6985" s="112"/>
    </row>
    <row r="6986" spans="1:7" s="4" customFormat="1" x14ac:dyDescent="0.2">
      <c r="A6986" s="94"/>
      <c r="B6986" s="26"/>
      <c r="G6986" s="112"/>
    </row>
    <row r="6987" spans="1:7" s="4" customFormat="1" x14ac:dyDescent="0.2">
      <c r="A6987" s="94"/>
      <c r="B6987" s="26"/>
      <c r="G6987" s="112"/>
    </row>
    <row r="6988" spans="1:7" s="4" customFormat="1" x14ac:dyDescent="0.2">
      <c r="A6988" s="94"/>
      <c r="B6988" s="26"/>
      <c r="G6988" s="112"/>
    </row>
    <row r="6989" spans="1:7" s="4" customFormat="1" x14ac:dyDescent="0.2">
      <c r="A6989" s="94"/>
      <c r="B6989" s="26"/>
      <c r="G6989" s="112"/>
    </row>
    <row r="6990" spans="1:7" s="4" customFormat="1" x14ac:dyDescent="0.2">
      <c r="A6990" s="94"/>
      <c r="B6990" s="26"/>
      <c r="G6990" s="112"/>
    </row>
    <row r="6991" spans="1:7" s="4" customFormat="1" x14ac:dyDescent="0.2">
      <c r="A6991" s="94"/>
      <c r="B6991" s="26"/>
      <c r="G6991" s="112"/>
    </row>
    <row r="6992" spans="1:7" s="4" customFormat="1" x14ac:dyDescent="0.2">
      <c r="A6992" s="94"/>
      <c r="B6992" s="26"/>
      <c r="G6992" s="112"/>
    </row>
    <row r="6993" spans="1:7" s="4" customFormat="1" x14ac:dyDescent="0.2">
      <c r="A6993" s="94"/>
      <c r="B6993" s="26"/>
      <c r="G6993" s="112"/>
    </row>
    <row r="6994" spans="1:7" s="4" customFormat="1" x14ac:dyDescent="0.2">
      <c r="A6994" s="94"/>
      <c r="B6994" s="26"/>
      <c r="G6994" s="112"/>
    </row>
    <row r="6995" spans="1:7" s="4" customFormat="1" x14ac:dyDescent="0.2">
      <c r="A6995" s="94"/>
      <c r="B6995" s="26"/>
      <c r="G6995" s="112"/>
    </row>
    <row r="6996" spans="1:7" s="4" customFormat="1" x14ac:dyDescent="0.2">
      <c r="A6996" s="94"/>
      <c r="B6996" s="26"/>
      <c r="G6996" s="112"/>
    </row>
    <row r="6997" spans="1:7" s="4" customFormat="1" x14ac:dyDescent="0.2">
      <c r="A6997" s="94"/>
      <c r="B6997" s="26"/>
      <c r="G6997" s="112"/>
    </row>
    <row r="6998" spans="1:7" s="4" customFormat="1" x14ac:dyDescent="0.2">
      <c r="A6998" s="94"/>
      <c r="B6998" s="26"/>
      <c r="G6998" s="112"/>
    </row>
    <row r="6999" spans="1:7" s="4" customFormat="1" x14ac:dyDescent="0.2">
      <c r="A6999" s="94"/>
      <c r="B6999" s="26"/>
      <c r="G6999" s="112"/>
    </row>
    <row r="7000" spans="1:7" s="4" customFormat="1" x14ac:dyDescent="0.2">
      <c r="A7000" s="94"/>
      <c r="B7000" s="26"/>
      <c r="G7000" s="112"/>
    </row>
    <row r="7001" spans="1:7" s="4" customFormat="1" x14ac:dyDescent="0.2">
      <c r="A7001" s="94"/>
      <c r="B7001" s="26"/>
      <c r="G7001" s="112"/>
    </row>
    <row r="7002" spans="1:7" s="4" customFormat="1" x14ac:dyDescent="0.2">
      <c r="A7002" s="94"/>
      <c r="B7002" s="26"/>
      <c r="G7002" s="112"/>
    </row>
    <row r="7003" spans="1:7" s="4" customFormat="1" x14ac:dyDescent="0.2">
      <c r="A7003" s="94"/>
      <c r="B7003" s="26"/>
      <c r="G7003" s="112"/>
    </row>
    <row r="7004" spans="1:7" s="4" customFormat="1" x14ac:dyDescent="0.2">
      <c r="A7004" s="94"/>
      <c r="B7004" s="26"/>
      <c r="G7004" s="112"/>
    </row>
    <row r="7005" spans="1:7" s="4" customFormat="1" x14ac:dyDescent="0.2">
      <c r="A7005" s="94"/>
      <c r="B7005" s="26"/>
      <c r="G7005" s="112"/>
    </row>
    <row r="7006" spans="1:7" s="4" customFormat="1" x14ac:dyDescent="0.2">
      <c r="A7006" s="94"/>
      <c r="B7006" s="26"/>
      <c r="G7006" s="112"/>
    </row>
    <row r="7007" spans="1:7" s="4" customFormat="1" x14ac:dyDescent="0.2">
      <c r="A7007" s="94"/>
      <c r="B7007" s="26"/>
      <c r="G7007" s="112"/>
    </row>
    <row r="7008" spans="1:7" s="4" customFormat="1" x14ac:dyDescent="0.2">
      <c r="A7008" s="94"/>
      <c r="B7008" s="26"/>
      <c r="G7008" s="112"/>
    </row>
    <row r="7009" spans="1:7" s="4" customFormat="1" x14ac:dyDescent="0.2">
      <c r="A7009" s="94"/>
      <c r="B7009" s="26"/>
      <c r="G7009" s="112"/>
    </row>
    <row r="7010" spans="1:7" s="4" customFormat="1" x14ac:dyDescent="0.2">
      <c r="A7010" s="94"/>
      <c r="B7010" s="26"/>
      <c r="G7010" s="112"/>
    </row>
    <row r="7011" spans="1:7" s="4" customFormat="1" x14ac:dyDescent="0.2">
      <c r="A7011" s="94"/>
      <c r="B7011" s="26"/>
      <c r="G7011" s="112"/>
    </row>
    <row r="7012" spans="1:7" s="4" customFormat="1" x14ac:dyDescent="0.2">
      <c r="A7012" s="94"/>
      <c r="B7012" s="26"/>
      <c r="G7012" s="112"/>
    </row>
    <row r="7013" spans="1:7" s="4" customFormat="1" x14ac:dyDescent="0.2">
      <c r="A7013" s="94"/>
      <c r="B7013" s="26"/>
      <c r="G7013" s="112"/>
    </row>
    <row r="7014" spans="1:7" s="4" customFormat="1" x14ac:dyDescent="0.2">
      <c r="A7014" s="94"/>
      <c r="B7014" s="26"/>
      <c r="G7014" s="112"/>
    </row>
    <row r="7015" spans="1:7" s="4" customFormat="1" x14ac:dyDescent="0.2">
      <c r="A7015" s="94"/>
      <c r="B7015" s="26"/>
      <c r="G7015" s="112"/>
    </row>
    <row r="7016" spans="1:7" s="4" customFormat="1" x14ac:dyDescent="0.2">
      <c r="A7016" s="94"/>
      <c r="B7016" s="26"/>
      <c r="G7016" s="112"/>
    </row>
    <row r="7017" spans="1:7" s="4" customFormat="1" x14ac:dyDescent="0.2">
      <c r="A7017" s="94"/>
      <c r="B7017" s="26"/>
      <c r="G7017" s="112"/>
    </row>
    <row r="7018" spans="1:7" s="4" customFormat="1" x14ac:dyDescent="0.2">
      <c r="A7018" s="94"/>
      <c r="B7018" s="26"/>
      <c r="G7018" s="112"/>
    </row>
    <row r="7019" spans="1:7" s="4" customFormat="1" x14ac:dyDescent="0.2">
      <c r="A7019" s="94"/>
      <c r="B7019" s="26"/>
      <c r="G7019" s="112"/>
    </row>
    <row r="7020" spans="1:7" s="4" customFormat="1" x14ac:dyDescent="0.2">
      <c r="A7020" s="94"/>
      <c r="B7020" s="26"/>
      <c r="G7020" s="112"/>
    </row>
    <row r="7021" spans="1:7" s="4" customFormat="1" x14ac:dyDescent="0.2">
      <c r="A7021" s="94"/>
      <c r="B7021" s="26"/>
      <c r="G7021" s="112"/>
    </row>
    <row r="7022" spans="1:7" s="4" customFormat="1" x14ac:dyDescent="0.2">
      <c r="A7022" s="94"/>
      <c r="B7022" s="26"/>
      <c r="G7022" s="112"/>
    </row>
    <row r="7023" spans="1:7" s="4" customFormat="1" x14ac:dyDescent="0.2">
      <c r="A7023" s="94"/>
      <c r="B7023" s="26"/>
      <c r="G7023" s="112"/>
    </row>
    <row r="7024" spans="1:7" s="4" customFormat="1" x14ac:dyDescent="0.2">
      <c r="A7024" s="94"/>
      <c r="B7024" s="26"/>
      <c r="G7024" s="112"/>
    </row>
    <row r="7025" spans="1:7" s="4" customFormat="1" x14ac:dyDescent="0.2">
      <c r="A7025" s="94"/>
      <c r="B7025" s="26"/>
      <c r="G7025" s="112"/>
    </row>
    <row r="7026" spans="1:7" s="4" customFormat="1" x14ac:dyDescent="0.2">
      <c r="A7026" s="94"/>
      <c r="B7026" s="26"/>
      <c r="G7026" s="112"/>
    </row>
    <row r="7027" spans="1:7" s="4" customFormat="1" x14ac:dyDescent="0.2">
      <c r="A7027" s="94"/>
      <c r="B7027" s="26"/>
      <c r="G7027" s="112"/>
    </row>
    <row r="7028" spans="1:7" s="4" customFormat="1" x14ac:dyDescent="0.2">
      <c r="A7028" s="94"/>
      <c r="B7028" s="26"/>
      <c r="G7028" s="112"/>
    </row>
    <row r="7029" spans="1:7" s="4" customFormat="1" x14ac:dyDescent="0.2">
      <c r="A7029" s="94"/>
      <c r="B7029" s="26"/>
      <c r="G7029" s="112"/>
    </row>
    <row r="7030" spans="1:7" s="4" customFormat="1" x14ac:dyDescent="0.2">
      <c r="A7030" s="94"/>
      <c r="B7030" s="26"/>
      <c r="G7030" s="112"/>
    </row>
    <row r="7031" spans="1:7" s="4" customFormat="1" x14ac:dyDescent="0.2">
      <c r="A7031" s="94"/>
      <c r="B7031" s="26"/>
      <c r="G7031" s="112"/>
    </row>
    <row r="7032" spans="1:7" s="4" customFormat="1" x14ac:dyDescent="0.2">
      <c r="A7032" s="94"/>
      <c r="B7032" s="26"/>
      <c r="G7032" s="112"/>
    </row>
    <row r="7033" spans="1:7" s="4" customFormat="1" x14ac:dyDescent="0.2">
      <c r="A7033" s="94"/>
      <c r="B7033" s="26"/>
      <c r="G7033" s="112"/>
    </row>
    <row r="7034" spans="1:7" s="4" customFormat="1" x14ac:dyDescent="0.2">
      <c r="A7034" s="94"/>
      <c r="B7034" s="26"/>
      <c r="G7034" s="112"/>
    </row>
    <row r="7035" spans="1:7" s="4" customFormat="1" x14ac:dyDescent="0.2">
      <c r="A7035" s="94"/>
      <c r="B7035" s="26"/>
      <c r="G7035" s="112"/>
    </row>
    <row r="7036" spans="1:7" s="4" customFormat="1" x14ac:dyDescent="0.2">
      <c r="A7036" s="94"/>
      <c r="B7036" s="26"/>
      <c r="G7036" s="112"/>
    </row>
    <row r="7037" spans="1:7" s="4" customFormat="1" x14ac:dyDescent="0.2">
      <c r="A7037" s="94"/>
      <c r="B7037" s="26"/>
      <c r="G7037" s="112"/>
    </row>
    <row r="7038" spans="1:7" s="4" customFormat="1" x14ac:dyDescent="0.2">
      <c r="A7038" s="94"/>
      <c r="B7038" s="26"/>
      <c r="G7038" s="112"/>
    </row>
    <row r="7039" spans="1:7" s="4" customFormat="1" x14ac:dyDescent="0.2">
      <c r="A7039" s="94"/>
      <c r="B7039" s="26"/>
      <c r="G7039" s="112"/>
    </row>
    <row r="7040" spans="1:7" s="4" customFormat="1" x14ac:dyDescent="0.2">
      <c r="A7040" s="94"/>
      <c r="B7040" s="26"/>
      <c r="G7040" s="112"/>
    </row>
    <row r="7041" spans="1:7" s="4" customFormat="1" x14ac:dyDescent="0.2">
      <c r="A7041" s="94"/>
      <c r="B7041" s="26"/>
      <c r="G7041" s="112"/>
    </row>
    <row r="7042" spans="1:7" s="4" customFormat="1" x14ac:dyDescent="0.2">
      <c r="A7042" s="94"/>
      <c r="B7042" s="26"/>
      <c r="G7042" s="112"/>
    </row>
    <row r="7043" spans="1:7" s="4" customFormat="1" x14ac:dyDescent="0.2">
      <c r="A7043" s="94"/>
      <c r="B7043" s="26"/>
      <c r="G7043" s="112"/>
    </row>
    <row r="7044" spans="1:7" s="4" customFormat="1" x14ac:dyDescent="0.2">
      <c r="A7044" s="94"/>
      <c r="B7044" s="26"/>
      <c r="G7044" s="112"/>
    </row>
    <row r="7045" spans="1:7" s="4" customFormat="1" x14ac:dyDescent="0.2">
      <c r="A7045" s="94"/>
      <c r="B7045" s="26"/>
      <c r="G7045" s="112"/>
    </row>
    <row r="7046" spans="1:7" s="4" customFormat="1" x14ac:dyDescent="0.2">
      <c r="A7046" s="94"/>
      <c r="B7046" s="26"/>
      <c r="G7046" s="112"/>
    </row>
    <row r="7047" spans="1:7" s="4" customFormat="1" x14ac:dyDescent="0.2">
      <c r="A7047" s="94"/>
      <c r="B7047" s="26"/>
      <c r="G7047" s="112"/>
    </row>
    <row r="7048" spans="1:7" s="4" customFormat="1" x14ac:dyDescent="0.2">
      <c r="A7048" s="94"/>
      <c r="B7048" s="26"/>
      <c r="G7048" s="112"/>
    </row>
    <row r="7049" spans="1:7" s="4" customFormat="1" x14ac:dyDescent="0.2">
      <c r="A7049" s="94"/>
      <c r="B7049" s="26"/>
      <c r="G7049" s="112"/>
    </row>
    <row r="7050" spans="1:7" s="4" customFormat="1" x14ac:dyDescent="0.2">
      <c r="A7050" s="94"/>
      <c r="B7050" s="26"/>
      <c r="G7050" s="112"/>
    </row>
    <row r="7051" spans="1:7" s="4" customFormat="1" x14ac:dyDescent="0.2">
      <c r="A7051" s="94"/>
      <c r="B7051" s="26"/>
      <c r="G7051" s="112"/>
    </row>
    <row r="7052" spans="1:7" s="4" customFormat="1" x14ac:dyDescent="0.2">
      <c r="A7052" s="94"/>
      <c r="B7052" s="26"/>
      <c r="G7052" s="112"/>
    </row>
    <row r="7053" spans="1:7" s="4" customFormat="1" x14ac:dyDescent="0.2">
      <c r="A7053" s="94"/>
      <c r="B7053" s="26"/>
      <c r="G7053" s="112"/>
    </row>
    <row r="7054" spans="1:7" s="4" customFormat="1" x14ac:dyDescent="0.2">
      <c r="A7054" s="94"/>
      <c r="B7054" s="26"/>
      <c r="G7054" s="112"/>
    </row>
    <row r="7055" spans="1:7" s="4" customFormat="1" x14ac:dyDescent="0.2">
      <c r="A7055" s="94"/>
      <c r="B7055" s="26"/>
      <c r="G7055" s="112"/>
    </row>
    <row r="7056" spans="1:7" s="4" customFormat="1" x14ac:dyDescent="0.2">
      <c r="A7056" s="94"/>
      <c r="B7056" s="26"/>
      <c r="G7056" s="112"/>
    </row>
    <row r="7057" spans="1:7" s="4" customFormat="1" x14ac:dyDescent="0.2">
      <c r="A7057" s="94"/>
      <c r="B7057" s="26"/>
      <c r="G7057" s="112"/>
    </row>
    <row r="7058" spans="1:7" s="4" customFormat="1" x14ac:dyDescent="0.2">
      <c r="A7058" s="94"/>
      <c r="B7058" s="26"/>
      <c r="G7058" s="112"/>
    </row>
    <row r="7059" spans="1:7" s="4" customFormat="1" x14ac:dyDescent="0.2">
      <c r="A7059" s="94"/>
      <c r="B7059" s="26"/>
      <c r="G7059" s="112"/>
    </row>
    <row r="7060" spans="1:7" s="4" customFormat="1" x14ac:dyDescent="0.2">
      <c r="A7060" s="94"/>
      <c r="B7060" s="26"/>
      <c r="G7060" s="112"/>
    </row>
    <row r="7061" spans="1:7" s="4" customFormat="1" x14ac:dyDescent="0.2">
      <c r="A7061" s="94"/>
      <c r="B7061" s="26"/>
      <c r="G7061" s="112"/>
    </row>
    <row r="7062" spans="1:7" s="4" customFormat="1" x14ac:dyDescent="0.2">
      <c r="A7062" s="94"/>
      <c r="B7062" s="26"/>
      <c r="G7062" s="112"/>
    </row>
    <row r="7063" spans="1:7" s="4" customFormat="1" x14ac:dyDescent="0.2">
      <c r="A7063" s="94"/>
      <c r="B7063" s="26"/>
      <c r="G7063" s="112"/>
    </row>
    <row r="7064" spans="1:7" s="4" customFormat="1" x14ac:dyDescent="0.2">
      <c r="A7064" s="94"/>
      <c r="B7064" s="26"/>
      <c r="G7064" s="112"/>
    </row>
    <row r="7065" spans="1:7" s="4" customFormat="1" x14ac:dyDescent="0.2">
      <c r="A7065" s="94"/>
      <c r="B7065" s="26"/>
      <c r="G7065" s="112"/>
    </row>
    <row r="7066" spans="1:7" s="4" customFormat="1" x14ac:dyDescent="0.2">
      <c r="A7066" s="94"/>
      <c r="B7066" s="26"/>
      <c r="G7066" s="112"/>
    </row>
    <row r="7067" spans="1:7" s="4" customFormat="1" x14ac:dyDescent="0.2">
      <c r="A7067" s="94"/>
      <c r="B7067" s="26"/>
      <c r="G7067" s="112"/>
    </row>
    <row r="7068" spans="1:7" s="4" customFormat="1" x14ac:dyDescent="0.2">
      <c r="A7068" s="94"/>
      <c r="B7068" s="26"/>
      <c r="G7068" s="112"/>
    </row>
    <row r="7069" spans="1:7" s="4" customFormat="1" x14ac:dyDescent="0.2">
      <c r="A7069" s="94"/>
      <c r="B7069" s="26"/>
      <c r="G7069" s="112"/>
    </row>
    <row r="7070" spans="1:7" s="4" customFormat="1" x14ac:dyDescent="0.2">
      <c r="A7070" s="94"/>
      <c r="B7070" s="26"/>
      <c r="G7070" s="112"/>
    </row>
    <row r="7071" spans="1:7" s="4" customFormat="1" x14ac:dyDescent="0.2">
      <c r="A7071" s="94"/>
      <c r="B7071" s="26"/>
      <c r="G7071" s="112"/>
    </row>
    <row r="7072" spans="1:7" s="4" customFormat="1" x14ac:dyDescent="0.2">
      <c r="A7072" s="94"/>
      <c r="B7072" s="26"/>
      <c r="G7072" s="112"/>
    </row>
    <row r="7073" spans="1:7" s="4" customFormat="1" x14ac:dyDescent="0.2">
      <c r="A7073" s="94"/>
      <c r="B7073" s="26"/>
      <c r="G7073" s="112"/>
    </row>
    <row r="7074" spans="1:7" s="4" customFormat="1" x14ac:dyDescent="0.2">
      <c r="A7074" s="94"/>
      <c r="B7074" s="26"/>
      <c r="G7074" s="112"/>
    </row>
    <row r="7075" spans="1:7" s="4" customFormat="1" x14ac:dyDescent="0.2">
      <c r="A7075" s="94"/>
      <c r="B7075" s="26"/>
      <c r="G7075" s="112"/>
    </row>
    <row r="7076" spans="1:7" s="4" customFormat="1" x14ac:dyDescent="0.2">
      <c r="A7076" s="94"/>
      <c r="B7076" s="26"/>
      <c r="G7076" s="112"/>
    </row>
    <row r="7077" spans="1:7" s="4" customFormat="1" x14ac:dyDescent="0.2">
      <c r="A7077" s="94"/>
      <c r="B7077" s="26"/>
      <c r="G7077" s="112"/>
    </row>
    <row r="7078" spans="1:7" s="4" customFormat="1" x14ac:dyDescent="0.2">
      <c r="A7078" s="94"/>
      <c r="B7078" s="26"/>
      <c r="G7078" s="112"/>
    </row>
    <row r="7079" spans="1:7" s="4" customFormat="1" x14ac:dyDescent="0.2">
      <c r="A7079" s="94"/>
      <c r="B7079" s="26"/>
      <c r="G7079" s="112"/>
    </row>
    <row r="7080" spans="1:7" s="4" customFormat="1" x14ac:dyDescent="0.2">
      <c r="A7080" s="94"/>
      <c r="B7080" s="26"/>
      <c r="G7080" s="112"/>
    </row>
    <row r="7081" spans="1:7" s="4" customFormat="1" x14ac:dyDescent="0.2">
      <c r="A7081" s="94"/>
      <c r="B7081" s="26"/>
      <c r="G7081" s="112"/>
    </row>
    <row r="7082" spans="1:7" s="4" customFormat="1" x14ac:dyDescent="0.2">
      <c r="A7082" s="94"/>
      <c r="B7082" s="26"/>
      <c r="G7082" s="112"/>
    </row>
    <row r="7083" spans="1:7" s="4" customFormat="1" x14ac:dyDescent="0.2">
      <c r="A7083" s="94"/>
      <c r="B7083" s="26"/>
      <c r="G7083" s="112"/>
    </row>
    <row r="7084" spans="1:7" s="4" customFormat="1" x14ac:dyDescent="0.2">
      <c r="A7084" s="94"/>
      <c r="B7084" s="26"/>
      <c r="G7084" s="112"/>
    </row>
    <row r="7085" spans="1:7" s="4" customFormat="1" x14ac:dyDescent="0.2">
      <c r="A7085" s="94"/>
      <c r="B7085" s="26"/>
      <c r="G7085" s="112"/>
    </row>
    <row r="7086" spans="1:7" s="4" customFormat="1" x14ac:dyDescent="0.2">
      <c r="A7086" s="94"/>
      <c r="B7086" s="26"/>
      <c r="G7086" s="112"/>
    </row>
    <row r="7087" spans="1:7" s="4" customFormat="1" x14ac:dyDescent="0.2">
      <c r="A7087" s="94"/>
      <c r="B7087" s="26"/>
      <c r="G7087" s="112"/>
    </row>
    <row r="7088" spans="1:7" s="4" customFormat="1" x14ac:dyDescent="0.2">
      <c r="A7088" s="94"/>
      <c r="B7088" s="26"/>
      <c r="G7088" s="112"/>
    </row>
    <row r="7089" spans="1:7" s="4" customFormat="1" x14ac:dyDescent="0.2">
      <c r="A7089" s="94"/>
      <c r="B7089" s="26"/>
      <c r="G7089" s="112"/>
    </row>
    <row r="7090" spans="1:7" s="4" customFormat="1" x14ac:dyDescent="0.2">
      <c r="A7090" s="94"/>
      <c r="B7090" s="26"/>
      <c r="G7090" s="112"/>
    </row>
    <row r="7091" spans="1:7" s="4" customFormat="1" x14ac:dyDescent="0.2">
      <c r="A7091" s="94"/>
      <c r="B7091" s="26"/>
      <c r="G7091" s="112"/>
    </row>
    <row r="7092" spans="1:7" s="4" customFormat="1" x14ac:dyDescent="0.2">
      <c r="A7092" s="94"/>
      <c r="B7092" s="26"/>
      <c r="G7092" s="112"/>
    </row>
    <row r="7093" spans="1:7" s="4" customFormat="1" x14ac:dyDescent="0.2">
      <c r="A7093" s="94"/>
      <c r="B7093" s="26"/>
      <c r="G7093" s="112"/>
    </row>
    <row r="7094" spans="1:7" s="4" customFormat="1" x14ac:dyDescent="0.2">
      <c r="A7094" s="94"/>
      <c r="B7094" s="26"/>
      <c r="G7094" s="112"/>
    </row>
    <row r="7095" spans="1:7" s="4" customFormat="1" x14ac:dyDescent="0.2">
      <c r="A7095" s="94"/>
      <c r="B7095" s="26"/>
      <c r="G7095" s="112"/>
    </row>
    <row r="7096" spans="1:7" s="4" customFormat="1" x14ac:dyDescent="0.2">
      <c r="A7096" s="94"/>
      <c r="B7096" s="26"/>
      <c r="G7096" s="112"/>
    </row>
    <row r="7097" spans="1:7" s="4" customFormat="1" x14ac:dyDescent="0.2">
      <c r="A7097" s="94"/>
      <c r="B7097" s="26"/>
      <c r="G7097" s="112"/>
    </row>
    <row r="7098" spans="1:7" s="4" customFormat="1" x14ac:dyDescent="0.2">
      <c r="A7098" s="94"/>
      <c r="B7098" s="26"/>
      <c r="G7098" s="112"/>
    </row>
    <row r="7099" spans="1:7" s="4" customFormat="1" x14ac:dyDescent="0.2">
      <c r="A7099" s="94"/>
      <c r="B7099" s="26"/>
      <c r="G7099" s="112"/>
    </row>
    <row r="7100" spans="1:7" s="4" customFormat="1" x14ac:dyDescent="0.2">
      <c r="A7100" s="94"/>
      <c r="B7100" s="26"/>
      <c r="G7100" s="112"/>
    </row>
    <row r="7101" spans="1:7" s="4" customFormat="1" x14ac:dyDescent="0.2">
      <c r="A7101" s="94"/>
      <c r="B7101" s="26"/>
      <c r="G7101" s="112"/>
    </row>
    <row r="7102" spans="1:7" s="4" customFormat="1" x14ac:dyDescent="0.2">
      <c r="A7102" s="94"/>
      <c r="B7102" s="26"/>
      <c r="G7102" s="112"/>
    </row>
    <row r="7103" spans="1:7" s="4" customFormat="1" x14ac:dyDescent="0.2">
      <c r="A7103" s="94"/>
      <c r="B7103" s="26"/>
      <c r="G7103" s="112"/>
    </row>
    <row r="7104" spans="1:7" s="4" customFormat="1" x14ac:dyDescent="0.2">
      <c r="A7104" s="94"/>
      <c r="B7104" s="26"/>
      <c r="G7104" s="112"/>
    </row>
    <row r="7105" spans="1:7" s="4" customFormat="1" x14ac:dyDescent="0.2">
      <c r="A7105" s="94"/>
      <c r="B7105" s="26"/>
      <c r="G7105" s="112"/>
    </row>
    <row r="7106" spans="1:7" s="4" customFormat="1" x14ac:dyDescent="0.2">
      <c r="A7106" s="94"/>
      <c r="B7106" s="26"/>
      <c r="G7106" s="112"/>
    </row>
    <row r="7107" spans="1:7" s="4" customFormat="1" x14ac:dyDescent="0.2">
      <c r="A7107" s="94"/>
      <c r="B7107" s="26"/>
      <c r="G7107" s="112"/>
    </row>
    <row r="7108" spans="1:7" s="4" customFormat="1" x14ac:dyDescent="0.2">
      <c r="A7108" s="94"/>
      <c r="B7108" s="26"/>
      <c r="G7108" s="112"/>
    </row>
    <row r="7109" spans="1:7" s="4" customFormat="1" x14ac:dyDescent="0.2">
      <c r="A7109" s="94"/>
      <c r="B7109" s="26"/>
      <c r="G7109" s="112"/>
    </row>
    <row r="7110" spans="1:7" s="4" customFormat="1" x14ac:dyDescent="0.2">
      <c r="A7110" s="94"/>
      <c r="B7110" s="26"/>
      <c r="G7110" s="112"/>
    </row>
    <row r="7111" spans="1:7" s="4" customFormat="1" x14ac:dyDescent="0.2">
      <c r="A7111" s="94"/>
      <c r="B7111" s="26"/>
      <c r="G7111" s="112"/>
    </row>
    <row r="7112" spans="1:7" s="4" customFormat="1" x14ac:dyDescent="0.2">
      <c r="A7112" s="94"/>
      <c r="B7112" s="26"/>
      <c r="G7112" s="112"/>
    </row>
    <row r="7113" spans="1:7" s="4" customFormat="1" x14ac:dyDescent="0.2">
      <c r="A7113" s="94"/>
      <c r="B7113" s="26"/>
      <c r="G7113" s="112"/>
    </row>
    <row r="7114" spans="1:7" s="4" customFormat="1" x14ac:dyDescent="0.2">
      <c r="A7114" s="94"/>
      <c r="B7114" s="26"/>
      <c r="G7114" s="112"/>
    </row>
    <row r="7115" spans="1:7" s="4" customFormat="1" x14ac:dyDescent="0.2">
      <c r="A7115" s="94"/>
      <c r="B7115" s="26"/>
      <c r="G7115" s="112"/>
    </row>
    <row r="7116" spans="1:7" s="4" customFormat="1" x14ac:dyDescent="0.2">
      <c r="A7116" s="94"/>
      <c r="B7116" s="26"/>
      <c r="G7116" s="112"/>
    </row>
    <row r="7117" spans="1:7" s="4" customFormat="1" x14ac:dyDescent="0.2">
      <c r="A7117" s="94"/>
      <c r="B7117" s="26"/>
      <c r="G7117" s="112"/>
    </row>
    <row r="7118" spans="1:7" s="4" customFormat="1" x14ac:dyDescent="0.2">
      <c r="A7118" s="94"/>
      <c r="B7118" s="26"/>
      <c r="G7118" s="112"/>
    </row>
    <row r="7119" spans="1:7" s="4" customFormat="1" x14ac:dyDescent="0.2">
      <c r="A7119" s="94"/>
      <c r="B7119" s="26"/>
      <c r="G7119" s="112"/>
    </row>
    <row r="7120" spans="1:7" s="4" customFormat="1" x14ac:dyDescent="0.2">
      <c r="A7120" s="94"/>
      <c r="B7120" s="26"/>
      <c r="G7120" s="112"/>
    </row>
    <row r="7121" spans="1:7" s="4" customFormat="1" x14ac:dyDescent="0.2">
      <c r="A7121" s="94"/>
      <c r="B7121" s="26"/>
      <c r="G7121" s="112"/>
    </row>
    <row r="7122" spans="1:7" s="4" customFormat="1" x14ac:dyDescent="0.2">
      <c r="A7122" s="94"/>
      <c r="B7122" s="26"/>
      <c r="G7122" s="112"/>
    </row>
    <row r="7123" spans="1:7" s="4" customFormat="1" x14ac:dyDescent="0.2">
      <c r="A7123" s="94"/>
      <c r="B7123" s="26"/>
      <c r="G7123" s="112"/>
    </row>
    <row r="7124" spans="1:7" s="4" customFormat="1" x14ac:dyDescent="0.2">
      <c r="A7124" s="94"/>
      <c r="B7124" s="26"/>
      <c r="G7124" s="112"/>
    </row>
    <row r="7125" spans="1:7" s="4" customFormat="1" x14ac:dyDescent="0.2">
      <c r="A7125" s="94"/>
      <c r="B7125" s="26"/>
      <c r="G7125" s="112"/>
    </row>
    <row r="7126" spans="1:7" s="4" customFormat="1" x14ac:dyDescent="0.2">
      <c r="A7126" s="94"/>
      <c r="B7126" s="26"/>
      <c r="G7126" s="112"/>
    </row>
    <row r="7127" spans="1:7" s="4" customFormat="1" x14ac:dyDescent="0.2">
      <c r="A7127" s="94"/>
      <c r="B7127" s="26"/>
      <c r="G7127" s="112"/>
    </row>
    <row r="7128" spans="1:7" s="4" customFormat="1" x14ac:dyDescent="0.2">
      <c r="A7128" s="94"/>
      <c r="B7128" s="26"/>
      <c r="G7128" s="112"/>
    </row>
    <row r="7129" spans="1:7" s="4" customFormat="1" x14ac:dyDescent="0.2">
      <c r="A7129" s="94"/>
      <c r="B7129" s="26"/>
      <c r="G7129" s="112"/>
    </row>
    <row r="7130" spans="1:7" s="4" customFormat="1" x14ac:dyDescent="0.2">
      <c r="A7130" s="94"/>
      <c r="B7130" s="26"/>
      <c r="G7130" s="112"/>
    </row>
    <row r="7131" spans="1:7" s="4" customFormat="1" x14ac:dyDescent="0.2">
      <c r="A7131" s="94"/>
      <c r="B7131" s="26"/>
      <c r="G7131" s="112"/>
    </row>
    <row r="7132" spans="1:7" s="4" customFormat="1" x14ac:dyDescent="0.2">
      <c r="A7132" s="94"/>
      <c r="B7132" s="26"/>
      <c r="G7132" s="112"/>
    </row>
    <row r="7133" spans="1:7" s="4" customFormat="1" x14ac:dyDescent="0.2">
      <c r="A7133" s="94"/>
      <c r="B7133" s="26"/>
      <c r="G7133" s="112"/>
    </row>
    <row r="7134" spans="1:7" s="4" customFormat="1" x14ac:dyDescent="0.2">
      <c r="A7134" s="94"/>
      <c r="B7134" s="26"/>
      <c r="G7134" s="112"/>
    </row>
    <row r="7135" spans="1:7" s="4" customFormat="1" x14ac:dyDescent="0.2">
      <c r="A7135" s="94"/>
      <c r="B7135" s="26"/>
      <c r="G7135" s="112"/>
    </row>
    <row r="7136" spans="1:7" s="4" customFormat="1" x14ac:dyDescent="0.2">
      <c r="A7136" s="94"/>
      <c r="B7136" s="26"/>
      <c r="G7136" s="112"/>
    </row>
    <row r="7137" spans="1:7" s="4" customFormat="1" x14ac:dyDescent="0.2">
      <c r="A7137" s="94"/>
      <c r="B7137" s="26"/>
      <c r="G7137" s="112"/>
    </row>
    <row r="7138" spans="1:7" s="4" customFormat="1" x14ac:dyDescent="0.2">
      <c r="A7138" s="94"/>
      <c r="B7138" s="26"/>
      <c r="G7138" s="112"/>
    </row>
    <row r="7139" spans="1:7" s="4" customFormat="1" x14ac:dyDescent="0.2">
      <c r="A7139" s="94"/>
      <c r="B7139" s="26"/>
      <c r="G7139" s="112"/>
    </row>
    <row r="7140" spans="1:7" s="4" customFormat="1" x14ac:dyDescent="0.2">
      <c r="A7140" s="94"/>
      <c r="B7140" s="26"/>
      <c r="G7140" s="112"/>
    </row>
    <row r="7141" spans="1:7" s="4" customFormat="1" x14ac:dyDescent="0.2">
      <c r="A7141" s="94"/>
      <c r="B7141" s="26"/>
      <c r="G7141" s="112"/>
    </row>
    <row r="7142" spans="1:7" s="4" customFormat="1" x14ac:dyDescent="0.2">
      <c r="A7142" s="94"/>
      <c r="B7142" s="26"/>
      <c r="G7142" s="112"/>
    </row>
    <row r="7143" spans="1:7" s="4" customFormat="1" x14ac:dyDescent="0.2">
      <c r="A7143" s="94"/>
      <c r="B7143" s="26"/>
      <c r="G7143" s="112"/>
    </row>
    <row r="7144" spans="1:7" s="4" customFormat="1" x14ac:dyDescent="0.2">
      <c r="A7144" s="94"/>
      <c r="B7144" s="26"/>
      <c r="G7144" s="112"/>
    </row>
    <row r="7145" spans="1:7" s="4" customFormat="1" x14ac:dyDescent="0.2">
      <c r="A7145" s="94"/>
      <c r="B7145" s="26"/>
      <c r="G7145" s="112"/>
    </row>
    <row r="7146" spans="1:7" s="4" customFormat="1" x14ac:dyDescent="0.2">
      <c r="A7146" s="94"/>
      <c r="B7146" s="26"/>
      <c r="G7146" s="112"/>
    </row>
    <row r="7147" spans="1:7" s="4" customFormat="1" x14ac:dyDescent="0.2">
      <c r="A7147" s="94"/>
      <c r="B7147" s="26"/>
      <c r="G7147" s="112"/>
    </row>
    <row r="7148" spans="1:7" s="4" customFormat="1" x14ac:dyDescent="0.2">
      <c r="A7148" s="94"/>
      <c r="B7148" s="26"/>
      <c r="G7148" s="112"/>
    </row>
    <row r="7149" spans="1:7" s="4" customFormat="1" x14ac:dyDescent="0.2">
      <c r="A7149" s="94"/>
      <c r="B7149" s="26"/>
      <c r="G7149" s="112"/>
    </row>
    <row r="7150" spans="1:7" s="4" customFormat="1" x14ac:dyDescent="0.2">
      <c r="A7150" s="94"/>
      <c r="B7150" s="26"/>
      <c r="G7150" s="112"/>
    </row>
    <row r="7151" spans="1:7" s="4" customFormat="1" x14ac:dyDescent="0.2">
      <c r="A7151" s="94"/>
      <c r="B7151" s="26"/>
      <c r="G7151" s="112"/>
    </row>
    <row r="7152" spans="1:7" s="4" customFormat="1" x14ac:dyDescent="0.2">
      <c r="A7152" s="94"/>
      <c r="B7152" s="26"/>
      <c r="G7152" s="112"/>
    </row>
    <row r="7153" spans="1:7" s="4" customFormat="1" x14ac:dyDescent="0.2">
      <c r="A7153" s="94"/>
      <c r="B7153" s="26"/>
      <c r="G7153" s="112"/>
    </row>
    <row r="7154" spans="1:7" s="4" customFormat="1" x14ac:dyDescent="0.2">
      <c r="A7154" s="94"/>
      <c r="B7154" s="26"/>
      <c r="G7154" s="112"/>
    </row>
    <row r="7155" spans="1:7" s="4" customFormat="1" x14ac:dyDescent="0.2">
      <c r="A7155" s="94"/>
      <c r="B7155" s="26"/>
      <c r="G7155" s="112"/>
    </row>
    <row r="7156" spans="1:7" s="4" customFormat="1" x14ac:dyDescent="0.2">
      <c r="A7156" s="94"/>
      <c r="B7156" s="26"/>
      <c r="G7156" s="112"/>
    </row>
    <row r="7157" spans="1:7" s="4" customFormat="1" x14ac:dyDescent="0.2">
      <c r="A7157" s="94"/>
      <c r="B7157" s="26"/>
      <c r="G7157" s="112"/>
    </row>
    <row r="7158" spans="1:7" s="4" customFormat="1" x14ac:dyDescent="0.2">
      <c r="A7158" s="94"/>
      <c r="B7158" s="26"/>
      <c r="G7158" s="112"/>
    </row>
    <row r="7159" spans="1:7" s="4" customFormat="1" x14ac:dyDescent="0.2">
      <c r="A7159" s="94"/>
      <c r="B7159" s="26"/>
      <c r="G7159" s="112"/>
    </row>
    <row r="7160" spans="1:7" s="4" customFormat="1" x14ac:dyDescent="0.2">
      <c r="A7160" s="94"/>
      <c r="B7160" s="26"/>
      <c r="G7160" s="112"/>
    </row>
    <row r="7161" spans="1:7" s="4" customFormat="1" x14ac:dyDescent="0.2">
      <c r="A7161" s="94"/>
      <c r="B7161" s="26"/>
      <c r="G7161" s="112"/>
    </row>
    <row r="7162" spans="1:7" s="4" customFormat="1" x14ac:dyDescent="0.2">
      <c r="A7162" s="94"/>
      <c r="B7162" s="26"/>
      <c r="G7162" s="112"/>
    </row>
    <row r="7163" spans="1:7" s="4" customFormat="1" x14ac:dyDescent="0.2">
      <c r="A7163" s="94"/>
      <c r="B7163" s="26"/>
      <c r="G7163" s="112"/>
    </row>
    <row r="7164" spans="1:7" s="4" customFormat="1" x14ac:dyDescent="0.2">
      <c r="A7164" s="94"/>
      <c r="B7164" s="26"/>
      <c r="G7164" s="112"/>
    </row>
    <row r="7165" spans="1:7" s="4" customFormat="1" x14ac:dyDescent="0.2">
      <c r="A7165" s="94"/>
      <c r="B7165" s="26"/>
      <c r="G7165" s="112"/>
    </row>
    <row r="7166" spans="1:7" s="4" customFormat="1" x14ac:dyDescent="0.2">
      <c r="A7166" s="94"/>
      <c r="B7166" s="26"/>
      <c r="G7166" s="112"/>
    </row>
    <row r="7167" spans="1:7" s="4" customFormat="1" x14ac:dyDescent="0.2">
      <c r="A7167" s="94"/>
      <c r="B7167" s="26"/>
      <c r="G7167" s="112"/>
    </row>
    <row r="7168" spans="1:7" s="4" customFormat="1" x14ac:dyDescent="0.2">
      <c r="A7168" s="94"/>
      <c r="B7168" s="26"/>
      <c r="G7168" s="112"/>
    </row>
    <row r="7169" spans="1:7" s="4" customFormat="1" x14ac:dyDescent="0.2">
      <c r="A7169" s="94"/>
      <c r="B7169" s="26"/>
      <c r="G7169" s="112"/>
    </row>
    <row r="7170" spans="1:7" s="4" customFormat="1" x14ac:dyDescent="0.2">
      <c r="A7170" s="94"/>
      <c r="B7170" s="26"/>
      <c r="G7170" s="112"/>
    </row>
    <row r="7171" spans="1:7" s="4" customFormat="1" x14ac:dyDescent="0.2">
      <c r="A7171" s="94"/>
      <c r="B7171" s="26"/>
      <c r="G7171" s="112"/>
    </row>
    <row r="7172" spans="1:7" s="4" customFormat="1" x14ac:dyDescent="0.2">
      <c r="A7172" s="94"/>
      <c r="B7172" s="26"/>
      <c r="G7172" s="112"/>
    </row>
    <row r="7173" spans="1:7" s="4" customFormat="1" x14ac:dyDescent="0.2">
      <c r="A7173" s="94"/>
      <c r="B7173" s="26"/>
      <c r="G7173" s="112"/>
    </row>
    <row r="7174" spans="1:7" s="4" customFormat="1" x14ac:dyDescent="0.2">
      <c r="A7174" s="94"/>
      <c r="B7174" s="26"/>
      <c r="G7174" s="112"/>
    </row>
    <row r="7175" spans="1:7" s="4" customFormat="1" x14ac:dyDescent="0.2">
      <c r="A7175" s="94"/>
      <c r="B7175" s="26"/>
      <c r="G7175" s="112"/>
    </row>
    <row r="7176" spans="1:7" s="4" customFormat="1" x14ac:dyDescent="0.2">
      <c r="A7176" s="94"/>
      <c r="B7176" s="26"/>
      <c r="G7176" s="112"/>
    </row>
    <row r="7177" spans="1:7" s="4" customFormat="1" x14ac:dyDescent="0.2">
      <c r="A7177" s="94"/>
      <c r="B7177" s="26"/>
      <c r="G7177" s="112"/>
    </row>
    <row r="7178" spans="1:7" s="4" customFormat="1" x14ac:dyDescent="0.2">
      <c r="A7178" s="94"/>
      <c r="B7178" s="26"/>
      <c r="G7178" s="112"/>
    </row>
    <row r="7179" spans="1:7" s="4" customFormat="1" x14ac:dyDescent="0.2">
      <c r="A7179" s="94"/>
      <c r="B7179" s="26"/>
      <c r="G7179" s="112"/>
    </row>
    <row r="7180" spans="1:7" s="4" customFormat="1" x14ac:dyDescent="0.2">
      <c r="A7180" s="94"/>
      <c r="B7180" s="26"/>
      <c r="G7180" s="112"/>
    </row>
    <row r="7181" spans="1:7" s="4" customFormat="1" x14ac:dyDescent="0.2">
      <c r="A7181" s="94"/>
      <c r="B7181" s="26"/>
      <c r="G7181" s="112"/>
    </row>
    <row r="7182" spans="1:7" s="4" customFormat="1" x14ac:dyDescent="0.2">
      <c r="A7182" s="94"/>
      <c r="B7182" s="26"/>
      <c r="G7182" s="112"/>
    </row>
    <row r="7183" spans="1:7" s="4" customFormat="1" x14ac:dyDescent="0.2">
      <c r="A7183" s="94"/>
      <c r="B7183" s="26"/>
      <c r="G7183" s="112"/>
    </row>
    <row r="7184" spans="1:7" s="4" customFormat="1" x14ac:dyDescent="0.2">
      <c r="A7184" s="94"/>
      <c r="B7184" s="26"/>
      <c r="G7184" s="112"/>
    </row>
    <row r="7185" spans="1:7" s="4" customFormat="1" x14ac:dyDescent="0.2">
      <c r="A7185" s="94"/>
      <c r="B7185" s="26"/>
      <c r="G7185" s="112"/>
    </row>
    <row r="7186" spans="1:7" s="4" customFormat="1" x14ac:dyDescent="0.2">
      <c r="A7186" s="94"/>
      <c r="B7186" s="26"/>
      <c r="G7186" s="112"/>
    </row>
    <row r="7187" spans="1:7" s="4" customFormat="1" x14ac:dyDescent="0.2">
      <c r="A7187" s="94"/>
      <c r="B7187" s="26"/>
      <c r="G7187" s="112"/>
    </row>
    <row r="7188" spans="1:7" s="4" customFormat="1" x14ac:dyDescent="0.2">
      <c r="A7188" s="94"/>
      <c r="B7188" s="26"/>
      <c r="G7188" s="112"/>
    </row>
    <row r="7189" spans="1:7" s="4" customFormat="1" x14ac:dyDescent="0.2">
      <c r="A7189" s="94"/>
      <c r="B7189" s="26"/>
      <c r="G7189" s="112"/>
    </row>
    <row r="7190" spans="1:7" s="4" customFormat="1" x14ac:dyDescent="0.2">
      <c r="A7190" s="94"/>
      <c r="B7190" s="26"/>
      <c r="G7190" s="112"/>
    </row>
    <row r="7191" spans="1:7" s="4" customFormat="1" x14ac:dyDescent="0.2">
      <c r="A7191" s="94"/>
      <c r="B7191" s="26"/>
      <c r="G7191" s="112"/>
    </row>
    <row r="7192" spans="1:7" s="4" customFormat="1" x14ac:dyDescent="0.2">
      <c r="A7192" s="94"/>
      <c r="B7192" s="26"/>
      <c r="G7192" s="112"/>
    </row>
    <row r="7193" spans="1:7" s="4" customFormat="1" x14ac:dyDescent="0.2">
      <c r="A7193" s="94"/>
      <c r="B7193" s="26"/>
      <c r="G7193" s="112"/>
    </row>
    <row r="7194" spans="1:7" s="4" customFormat="1" x14ac:dyDescent="0.2">
      <c r="A7194" s="94"/>
      <c r="B7194" s="26"/>
      <c r="G7194" s="112"/>
    </row>
    <row r="7195" spans="1:7" s="4" customFormat="1" x14ac:dyDescent="0.2">
      <c r="A7195" s="94"/>
      <c r="B7195" s="26"/>
      <c r="G7195" s="112"/>
    </row>
    <row r="7196" spans="1:7" s="4" customFormat="1" x14ac:dyDescent="0.2">
      <c r="A7196" s="94"/>
      <c r="B7196" s="26"/>
      <c r="G7196" s="112"/>
    </row>
    <row r="7197" spans="1:7" s="4" customFormat="1" x14ac:dyDescent="0.2">
      <c r="A7197" s="94"/>
      <c r="B7197" s="26"/>
      <c r="G7197" s="112"/>
    </row>
    <row r="7198" spans="1:7" s="4" customFormat="1" x14ac:dyDescent="0.2">
      <c r="A7198" s="94"/>
      <c r="B7198" s="26"/>
      <c r="G7198" s="112"/>
    </row>
    <row r="7199" spans="1:7" s="4" customFormat="1" x14ac:dyDescent="0.2">
      <c r="A7199" s="94"/>
      <c r="B7199" s="26"/>
      <c r="G7199" s="112"/>
    </row>
    <row r="7200" spans="1:7" s="4" customFormat="1" x14ac:dyDescent="0.2">
      <c r="A7200" s="94"/>
      <c r="B7200" s="26"/>
      <c r="G7200" s="112"/>
    </row>
    <row r="7201" spans="1:7" s="4" customFormat="1" x14ac:dyDescent="0.2">
      <c r="A7201" s="94"/>
      <c r="B7201" s="26"/>
      <c r="G7201" s="112"/>
    </row>
    <row r="7202" spans="1:7" s="4" customFormat="1" x14ac:dyDescent="0.2">
      <c r="A7202" s="94"/>
      <c r="B7202" s="26"/>
      <c r="G7202" s="112"/>
    </row>
    <row r="7203" spans="1:7" s="4" customFormat="1" x14ac:dyDescent="0.2">
      <c r="A7203" s="94"/>
      <c r="B7203" s="26"/>
      <c r="G7203" s="112"/>
    </row>
    <row r="7204" spans="1:7" s="4" customFormat="1" x14ac:dyDescent="0.2">
      <c r="A7204" s="94"/>
      <c r="B7204" s="26"/>
      <c r="G7204" s="112"/>
    </row>
    <row r="7205" spans="1:7" s="4" customFormat="1" x14ac:dyDescent="0.2">
      <c r="A7205" s="94"/>
      <c r="B7205" s="26"/>
      <c r="G7205" s="112"/>
    </row>
    <row r="7206" spans="1:7" s="4" customFormat="1" x14ac:dyDescent="0.2">
      <c r="A7206" s="94"/>
      <c r="B7206" s="26"/>
      <c r="G7206" s="112"/>
    </row>
    <row r="7207" spans="1:7" s="4" customFormat="1" x14ac:dyDescent="0.2">
      <c r="A7207" s="94"/>
      <c r="B7207" s="26"/>
      <c r="G7207" s="112"/>
    </row>
    <row r="7208" spans="1:7" s="4" customFormat="1" x14ac:dyDescent="0.2">
      <c r="A7208" s="94"/>
      <c r="B7208" s="26"/>
      <c r="G7208" s="112"/>
    </row>
    <row r="7209" spans="1:7" s="4" customFormat="1" x14ac:dyDescent="0.2">
      <c r="A7209" s="94"/>
      <c r="B7209" s="26"/>
      <c r="G7209" s="112"/>
    </row>
    <row r="7210" spans="1:7" s="4" customFormat="1" x14ac:dyDescent="0.2">
      <c r="A7210" s="94"/>
      <c r="B7210" s="26"/>
      <c r="G7210" s="112"/>
    </row>
    <row r="7211" spans="1:7" s="4" customFormat="1" x14ac:dyDescent="0.2">
      <c r="A7211" s="94"/>
      <c r="B7211" s="26"/>
      <c r="G7211" s="112"/>
    </row>
    <row r="7212" spans="1:7" s="4" customFormat="1" x14ac:dyDescent="0.2">
      <c r="A7212" s="94"/>
      <c r="B7212" s="26"/>
      <c r="G7212" s="112"/>
    </row>
    <row r="7213" spans="1:7" s="4" customFormat="1" x14ac:dyDescent="0.2">
      <c r="A7213" s="94"/>
      <c r="B7213" s="26"/>
      <c r="G7213" s="112"/>
    </row>
    <row r="7214" spans="1:7" s="4" customFormat="1" x14ac:dyDescent="0.2">
      <c r="A7214" s="94"/>
      <c r="B7214" s="26"/>
      <c r="G7214" s="112"/>
    </row>
    <row r="7215" spans="1:7" s="4" customFormat="1" x14ac:dyDescent="0.2">
      <c r="A7215" s="94"/>
      <c r="B7215" s="26"/>
      <c r="G7215" s="112"/>
    </row>
    <row r="7216" spans="1:7" s="4" customFormat="1" x14ac:dyDescent="0.2">
      <c r="A7216" s="94"/>
      <c r="B7216" s="26"/>
      <c r="G7216" s="112"/>
    </row>
    <row r="7217" spans="1:7" s="4" customFormat="1" x14ac:dyDescent="0.2">
      <c r="A7217" s="94"/>
      <c r="B7217" s="26"/>
      <c r="G7217" s="112"/>
    </row>
    <row r="7218" spans="1:7" s="4" customFormat="1" x14ac:dyDescent="0.2">
      <c r="A7218" s="94"/>
      <c r="B7218" s="26"/>
      <c r="G7218" s="112"/>
    </row>
    <row r="7219" spans="1:7" s="4" customFormat="1" x14ac:dyDescent="0.2">
      <c r="A7219" s="94"/>
      <c r="B7219" s="26"/>
      <c r="G7219" s="112"/>
    </row>
    <row r="7220" spans="1:7" s="4" customFormat="1" x14ac:dyDescent="0.2">
      <c r="A7220" s="94"/>
      <c r="B7220" s="26"/>
      <c r="G7220" s="112"/>
    </row>
    <row r="7221" spans="1:7" s="4" customFormat="1" x14ac:dyDescent="0.2">
      <c r="A7221" s="94"/>
      <c r="B7221" s="26"/>
      <c r="G7221" s="112"/>
    </row>
    <row r="7222" spans="1:7" s="4" customFormat="1" x14ac:dyDescent="0.2">
      <c r="A7222" s="94"/>
      <c r="B7222" s="26"/>
      <c r="G7222" s="112"/>
    </row>
    <row r="7223" spans="1:7" s="4" customFormat="1" x14ac:dyDescent="0.2">
      <c r="A7223" s="94"/>
      <c r="B7223" s="26"/>
      <c r="G7223" s="112"/>
    </row>
    <row r="7224" spans="1:7" s="4" customFormat="1" x14ac:dyDescent="0.2">
      <c r="A7224" s="94"/>
      <c r="B7224" s="26"/>
      <c r="G7224" s="112"/>
    </row>
    <row r="7225" spans="1:7" s="4" customFormat="1" x14ac:dyDescent="0.2">
      <c r="A7225" s="94"/>
      <c r="B7225" s="26"/>
      <c r="G7225" s="112"/>
    </row>
    <row r="7226" spans="1:7" s="4" customFormat="1" x14ac:dyDescent="0.2">
      <c r="A7226" s="94"/>
      <c r="B7226" s="26"/>
      <c r="G7226" s="112"/>
    </row>
    <row r="7227" spans="1:7" s="4" customFormat="1" x14ac:dyDescent="0.2">
      <c r="A7227" s="94"/>
      <c r="B7227" s="26"/>
      <c r="G7227" s="112"/>
    </row>
    <row r="7228" spans="1:7" s="4" customFormat="1" x14ac:dyDescent="0.2">
      <c r="A7228" s="94"/>
      <c r="B7228" s="26"/>
      <c r="G7228" s="112"/>
    </row>
    <row r="7229" spans="1:7" s="4" customFormat="1" x14ac:dyDescent="0.2">
      <c r="A7229" s="94"/>
      <c r="B7229" s="26"/>
      <c r="G7229" s="112"/>
    </row>
    <row r="7230" spans="1:7" s="4" customFormat="1" x14ac:dyDescent="0.2">
      <c r="A7230" s="94"/>
      <c r="B7230" s="26"/>
      <c r="G7230" s="112"/>
    </row>
    <row r="7231" spans="1:7" s="4" customFormat="1" x14ac:dyDescent="0.2">
      <c r="A7231" s="94"/>
      <c r="B7231" s="26"/>
      <c r="G7231" s="112"/>
    </row>
    <row r="7232" spans="1:7" s="4" customFormat="1" x14ac:dyDescent="0.2">
      <c r="A7232" s="94"/>
      <c r="B7232" s="26"/>
      <c r="G7232" s="112"/>
    </row>
    <row r="7233" spans="1:7" s="4" customFormat="1" x14ac:dyDescent="0.2">
      <c r="A7233" s="94"/>
      <c r="B7233" s="26"/>
      <c r="G7233" s="112"/>
    </row>
    <row r="7234" spans="1:7" s="4" customFormat="1" x14ac:dyDescent="0.2">
      <c r="A7234" s="94"/>
      <c r="B7234" s="26"/>
      <c r="G7234" s="112"/>
    </row>
    <row r="7235" spans="1:7" s="4" customFormat="1" x14ac:dyDescent="0.2">
      <c r="A7235" s="94"/>
      <c r="B7235" s="26"/>
      <c r="G7235" s="112"/>
    </row>
    <row r="7236" spans="1:7" s="4" customFormat="1" x14ac:dyDescent="0.2">
      <c r="A7236" s="94"/>
      <c r="B7236" s="26"/>
      <c r="G7236" s="112"/>
    </row>
    <row r="7237" spans="1:7" s="4" customFormat="1" x14ac:dyDescent="0.2">
      <c r="A7237" s="94"/>
      <c r="B7237" s="26"/>
      <c r="G7237" s="112"/>
    </row>
    <row r="7238" spans="1:7" s="4" customFormat="1" x14ac:dyDescent="0.2">
      <c r="A7238" s="94"/>
      <c r="B7238" s="26"/>
      <c r="G7238" s="112"/>
    </row>
    <row r="7239" spans="1:7" s="4" customFormat="1" x14ac:dyDescent="0.2">
      <c r="A7239" s="94"/>
      <c r="B7239" s="26"/>
      <c r="G7239" s="112"/>
    </row>
    <row r="7240" spans="1:7" s="4" customFormat="1" x14ac:dyDescent="0.2">
      <c r="A7240" s="94"/>
      <c r="B7240" s="26"/>
      <c r="G7240" s="112"/>
    </row>
    <row r="7241" spans="1:7" s="4" customFormat="1" x14ac:dyDescent="0.2">
      <c r="A7241" s="94"/>
      <c r="B7241" s="26"/>
      <c r="G7241" s="112"/>
    </row>
    <row r="7242" spans="1:7" s="4" customFormat="1" x14ac:dyDescent="0.2">
      <c r="A7242" s="94"/>
      <c r="B7242" s="26"/>
      <c r="G7242" s="112"/>
    </row>
    <row r="7243" spans="1:7" s="4" customFormat="1" x14ac:dyDescent="0.2">
      <c r="A7243" s="94"/>
      <c r="B7243" s="26"/>
      <c r="G7243" s="112"/>
    </row>
    <row r="7244" spans="1:7" s="4" customFormat="1" x14ac:dyDescent="0.2">
      <c r="A7244" s="94"/>
      <c r="B7244" s="26"/>
      <c r="G7244" s="112"/>
    </row>
    <row r="7245" spans="1:7" s="4" customFormat="1" x14ac:dyDescent="0.2">
      <c r="A7245" s="94"/>
      <c r="B7245" s="26"/>
      <c r="G7245" s="112"/>
    </row>
    <row r="7246" spans="1:7" s="4" customFormat="1" x14ac:dyDescent="0.2">
      <c r="A7246" s="94"/>
      <c r="B7246" s="26"/>
      <c r="G7246" s="112"/>
    </row>
    <row r="7247" spans="1:7" s="4" customFormat="1" x14ac:dyDescent="0.2">
      <c r="A7247" s="94"/>
      <c r="B7247" s="26"/>
      <c r="G7247" s="112"/>
    </row>
    <row r="7248" spans="1:7" s="4" customFormat="1" x14ac:dyDescent="0.2">
      <c r="A7248" s="94"/>
      <c r="B7248" s="26"/>
      <c r="G7248" s="112"/>
    </row>
    <row r="7249" spans="1:7" s="4" customFormat="1" x14ac:dyDescent="0.2">
      <c r="A7249" s="94"/>
      <c r="B7249" s="26"/>
      <c r="G7249" s="112"/>
    </row>
    <row r="7250" spans="1:7" s="4" customFormat="1" x14ac:dyDescent="0.2">
      <c r="A7250" s="94"/>
      <c r="B7250" s="26"/>
      <c r="G7250" s="112"/>
    </row>
    <row r="7251" spans="1:7" s="4" customFormat="1" x14ac:dyDescent="0.2">
      <c r="A7251" s="94"/>
      <c r="B7251" s="26"/>
      <c r="G7251" s="112"/>
    </row>
    <row r="7252" spans="1:7" s="4" customFormat="1" x14ac:dyDescent="0.2">
      <c r="A7252" s="94"/>
      <c r="B7252" s="26"/>
      <c r="G7252" s="112"/>
    </row>
    <row r="7253" spans="1:7" s="4" customFormat="1" x14ac:dyDescent="0.2">
      <c r="A7253" s="94"/>
      <c r="B7253" s="26"/>
      <c r="G7253" s="112"/>
    </row>
    <row r="7254" spans="1:7" s="4" customFormat="1" x14ac:dyDescent="0.2">
      <c r="A7254" s="94"/>
      <c r="B7254" s="26"/>
      <c r="G7254" s="112"/>
    </row>
    <row r="7255" spans="1:7" s="4" customFormat="1" x14ac:dyDescent="0.2">
      <c r="A7255" s="94"/>
      <c r="B7255" s="26"/>
      <c r="G7255" s="112"/>
    </row>
    <row r="7256" spans="1:7" s="4" customFormat="1" x14ac:dyDescent="0.2">
      <c r="A7256" s="94"/>
      <c r="B7256" s="26"/>
      <c r="G7256" s="112"/>
    </row>
    <row r="7257" spans="1:7" s="4" customFormat="1" x14ac:dyDescent="0.2">
      <c r="A7257" s="94"/>
      <c r="B7257" s="26"/>
      <c r="G7257" s="112"/>
    </row>
    <row r="7258" spans="1:7" s="4" customFormat="1" x14ac:dyDescent="0.2">
      <c r="A7258" s="94"/>
      <c r="B7258" s="26"/>
      <c r="G7258" s="112"/>
    </row>
    <row r="7259" spans="1:7" s="4" customFormat="1" x14ac:dyDescent="0.2">
      <c r="A7259" s="94"/>
      <c r="B7259" s="26"/>
      <c r="G7259" s="112"/>
    </row>
    <row r="7260" spans="1:7" s="4" customFormat="1" x14ac:dyDescent="0.2">
      <c r="A7260" s="94"/>
      <c r="B7260" s="26"/>
      <c r="G7260" s="112"/>
    </row>
    <row r="7261" spans="1:7" s="4" customFormat="1" x14ac:dyDescent="0.2">
      <c r="A7261" s="94"/>
      <c r="B7261" s="26"/>
      <c r="G7261" s="112"/>
    </row>
    <row r="7262" spans="1:7" s="4" customFormat="1" x14ac:dyDescent="0.2">
      <c r="A7262" s="94"/>
      <c r="B7262" s="26"/>
      <c r="G7262" s="112"/>
    </row>
    <row r="7263" spans="1:7" s="4" customFormat="1" x14ac:dyDescent="0.2">
      <c r="A7263" s="94"/>
      <c r="B7263" s="26"/>
      <c r="G7263" s="112"/>
    </row>
    <row r="7264" spans="1:7" s="4" customFormat="1" x14ac:dyDescent="0.2">
      <c r="A7264" s="94"/>
      <c r="B7264" s="26"/>
      <c r="G7264" s="112"/>
    </row>
    <row r="7265" spans="1:7" s="4" customFormat="1" x14ac:dyDescent="0.2">
      <c r="A7265" s="94"/>
      <c r="B7265" s="26"/>
      <c r="G7265" s="112"/>
    </row>
    <row r="7266" spans="1:7" s="4" customFormat="1" x14ac:dyDescent="0.2">
      <c r="A7266" s="94"/>
      <c r="B7266" s="26"/>
      <c r="G7266" s="112"/>
    </row>
    <row r="7267" spans="1:7" s="4" customFormat="1" x14ac:dyDescent="0.2">
      <c r="A7267" s="94"/>
      <c r="B7267" s="26"/>
      <c r="G7267" s="112"/>
    </row>
    <row r="7268" spans="1:7" s="4" customFormat="1" x14ac:dyDescent="0.2">
      <c r="A7268" s="94"/>
      <c r="B7268" s="26"/>
      <c r="G7268" s="112"/>
    </row>
    <row r="7269" spans="1:7" s="4" customFormat="1" x14ac:dyDescent="0.2">
      <c r="A7269" s="94"/>
      <c r="B7269" s="26"/>
      <c r="G7269" s="112"/>
    </row>
    <row r="7270" spans="1:7" s="4" customFormat="1" x14ac:dyDescent="0.2">
      <c r="A7270" s="94"/>
      <c r="B7270" s="26"/>
      <c r="G7270" s="112"/>
    </row>
    <row r="7271" spans="1:7" s="4" customFormat="1" x14ac:dyDescent="0.2">
      <c r="A7271" s="94"/>
      <c r="B7271" s="26"/>
      <c r="G7271" s="112"/>
    </row>
    <row r="7272" spans="1:7" s="4" customFormat="1" x14ac:dyDescent="0.2">
      <c r="A7272" s="94"/>
      <c r="B7272" s="26"/>
      <c r="G7272" s="112"/>
    </row>
    <row r="7273" spans="1:7" s="4" customFormat="1" x14ac:dyDescent="0.2">
      <c r="A7273" s="94"/>
      <c r="B7273" s="26"/>
      <c r="G7273" s="112"/>
    </row>
    <row r="7274" spans="1:7" s="4" customFormat="1" x14ac:dyDescent="0.2">
      <c r="A7274" s="94"/>
      <c r="B7274" s="26"/>
      <c r="G7274" s="112"/>
    </row>
    <row r="7275" spans="1:7" s="4" customFormat="1" x14ac:dyDescent="0.2">
      <c r="A7275" s="94"/>
      <c r="B7275" s="26"/>
      <c r="G7275" s="112"/>
    </row>
    <row r="7276" spans="1:7" s="4" customFormat="1" x14ac:dyDescent="0.2">
      <c r="A7276" s="94"/>
      <c r="B7276" s="26"/>
      <c r="G7276" s="112"/>
    </row>
    <row r="7277" spans="1:7" s="4" customFormat="1" x14ac:dyDescent="0.2">
      <c r="A7277" s="94"/>
      <c r="B7277" s="26"/>
      <c r="G7277" s="112"/>
    </row>
    <row r="7278" spans="1:7" s="4" customFormat="1" x14ac:dyDescent="0.2">
      <c r="A7278" s="94"/>
      <c r="B7278" s="26"/>
      <c r="G7278" s="112"/>
    </row>
    <row r="7279" spans="1:7" s="4" customFormat="1" x14ac:dyDescent="0.2">
      <c r="A7279" s="94"/>
      <c r="B7279" s="26"/>
      <c r="G7279" s="112"/>
    </row>
    <row r="7280" spans="1:7" s="4" customFormat="1" x14ac:dyDescent="0.2">
      <c r="A7280" s="94"/>
      <c r="B7280" s="26"/>
      <c r="G7280" s="112"/>
    </row>
    <row r="7281" spans="1:7" s="4" customFormat="1" x14ac:dyDescent="0.2">
      <c r="A7281" s="94"/>
      <c r="B7281" s="26"/>
      <c r="G7281" s="112"/>
    </row>
    <row r="7282" spans="1:7" s="4" customFormat="1" x14ac:dyDescent="0.2">
      <c r="A7282" s="94"/>
      <c r="B7282" s="26"/>
      <c r="G7282" s="112"/>
    </row>
    <row r="7283" spans="1:7" s="4" customFormat="1" x14ac:dyDescent="0.2">
      <c r="A7283" s="94"/>
      <c r="B7283" s="26"/>
      <c r="G7283" s="112"/>
    </row>
    <row r="7284" spans="1:7" s="4" customFormat="1" x14ac:dyDescent="0.2">
      <c r="A7284" s="94"/>
      <c r="B7284" s="26"/>
      <c r="G7284" s="112"/>
    </row>
    <row r="7285" spans="1:7" s="4" customFormat="1" x14ac:dyDescent="0.2">
      <c r="A7285" s="94"/>
      <c r="B7285" s="26"/>
      <c r="G7285" s="112"/>
    </row>
    <row r="7286" spans="1:7" s="4" customFormat="1" x14ac:dyDescent="0.2">
      <c r="A7286" s="94"/>
      <c r="B7286" s="26"/>
      <c r="G7286" s="112"/>
    </row>
    <row r="7287" spans="1:7" s="4" customFormat="1" x14ac:dyDescent="0.2">
      <c r="A7287" s="94"/>
      <c r="B7287" s="26"/>
      <c r="G7287" s="112"/>
    </row>
    <row r="7288" spans="1:7" s="4" customFormat="1" x14ac:dyDescent="0.2">
      <c r="A7288" s="94"/>
      <c r="B7288" s="26"/>
      <c r="G7288" s="112"/>
    </row>
    <row r="7289" spans="1:7" s="4" customFormat="1" x14ac:dyDescent="0.2">
      <c r="A7289" s="94"/>
      <c r="B7289" s="26"/>
      <c r="G7289" s="112"/>
    </row>
    <row r="7290" spans="1:7" s="4" customFormat="1" x14ac:dyDescent="0.2">
      <c r="A7290" s="94"/>
      <c r="B7290" s="26"/>
      <c r="G7290" s="112"/>
    </row>
    <row r="7291" spans="1:7" s="4" customFormat="1" x14ac:dyDescent="0.2">
      <c r="A7291" s="94"/>
      <c r="B7291" s="26"/>
      <c r="G7291" s="112"/>
    </row>
    <row r="7292" spans="1:7" s="4" customFormat="1" x14ac:dyDescent="0.2">
      <c r="A7292" s="94"/>
      <c r="B7292" s="26"/>
      <c r="G7292" s="112"/>
    </row>
    <row r="7293" spans="1:7" s="4" customFormat="1" x14ac:dyDescent="0.2">
      <c r="A7293" s="94"/>
      <c r="B7293" s="26"/>
      <c r="G7293" s="112"/>
    </row>
    <row r="7294" spans="1:7" s="4" customFormat="1" x14ac:dyDescent="0.2">
      <c r="A7294" s="94"/>
      <c r="B7294" s="26"/>
      <c r="G7294" s="112"/>
    </row>
    <row r="7295" spans="1:7" s="4" customFormat="1" x14ac:dyDescent="0.2">
      <c r="A7295" s="94"/>
      <c r="B7295" s="26"/>
      <c r="G7295" s="112"/>
    </row>
    <row r="7296" spans="1:7" s="4" customFormat="1" x14ac:dyDescent="0.2">
      <c r="A7296" s="94"/>
      <c r="B7296" s="26"/>
      <c r="G7296" s="112"/>
    </row>
    <row r="7297" spans="1:7" s="4" customFormat="1" x14ac:dyDescent="0.2">
      <c r="A7297" s="94"/>
      <c r="B7297" s="26"/>
      <c r="G7297" s="112"/>
    </row>
    <row r="7298" spans="1:7" s="4" customFormat="1" x14ac:dyDescent="0.2">
      <c r="A7298" s="94"/>
      <c r="B7298" s="26"/>
      <c r="G7298" s="112"/>
    </row>
    <row r="7299" spans="1:7" s="4" customFormat="1" x14ac:dyDescent="0.2">
      <c r="A7299" s="94"/>
      <c r="B7299" s="26"/>
      <c r="G7299" s="112"/>
    </row>
    <row r="7300" spans="1:7" s="4" customFormat="1" x14ac:dyDescent="0.2">
      <c r="A7300" s="94"/>
      <c r="B7300" s="26"/>
      <c r="G7300" s="112"/>
    </row>
    <row r="7301" spans="1:7" s="4" customFormat="1" x14ac:dyDescent="0.2">
      <c r="A7301" s="94"/>
      <c r="B7301" s="26"/>
      <c r="G7301" s="112"/>
    </row>
    <row r="7302" spans="1:7" s="4" customFormat="1" x14ac:dyDescent="0.2">
      <c r="A7302" s="94"/>
      <c r="B7302" s="26"/>
      <c r="G7302" s="112"/>
    </row>
    <row r="7303" spans="1:7" s="4" customFormat="1" x14ac:dyDescent="0.2">
      <c r="A7303" s="94"/>
      <c r="B7303" s="26"/>
      <c r="G7303" s="112"/>
    </row>
    <row r="7304" spans="1:7" s="4" customFormat="1" x14ac:dyDescent="0.2">
      <c r="A7304" s="94"/>
      <c r="B7304" s="26"/>
      <c r="G7304" s="112"/>
    </row>
    <row r="7305" spans="1:7" s="4" customFormat="1" x14ac:dyDescent="0.2">
      <c r="A7305" s="94"/>
      <c r="B7305" s="26"/>
      <c r="G7305" s="112"/>
    </row>
    <row r="7306" spans="1:7" s="4" customFormat="1" x14ac:dyDescent="0.2">
      <c r="A7306" s="94"/>
      <c r="B7306" s="26"/>
      <c r="G7306" s="112"/>
    </row>
    <row r="7307" spans="1:7" s="4" customFormat="1" x14ac:dyDescent="0.2">
      <c r="A7307" s="94"/>
      <c r="B7307" s="26"/>
      <c r="G7307" s="112"/>
    </row>
    <row r="7308" spans="1:7" s="4" customFormat="1" x14ac:dyDescent="0.2">
      <c r="A7308" s="94"/>
      <c r="B7308" s="26"/>
      <c r="G7308" s="112"/>
    </row>
    <row r="7309" spans="1:7" s="4" customFormat="1" x14ac:dyDescent="0.2">
      <c r="A7309" s="94"/>
      <c r="B7309" s="26"/>
      <c r="G7309" s="112"/>
    </row>
    <row r="7310" spans="1:7" s="4" customFormat="1" x14ac:dyDescent="0.2">
      <c r="A7310" s="94"/>
      <c r="B7310" s="26"/>
      <c r="G7310" s="112"/>
    </row>
    <row r="7311" spans="1:7" s="4" customFormat="1" x14ac:dyDescent="0.2">
      <c r="A7311" s="94"/>
      <c r="B7311" s="26"/>
      <c r="G7311" s="112"/>
    </row>
    <row r="7312" spans="1:7" s="4" customFormat="1" x14ac:dyDescent="0.2">
      <c r="A7312" s="94"/>
      <c r="B7312" s="26"/>
      <c r="G7312" s="112"/>
    </row>
    <row r="7313" spans="1:7" s="4" customFormat="1" x14ac:dyDescent="0.2">
      <c r="A7313" s="94"/>
      <c r="B7313" s="26"/>
      <c r="G7313" s="112"/>
    </row>
    <row r="7314" spans="1:7" s="4" customFormat="1" x14ac:dyDescent="0.2">
      <c r="A7314" s="94"/>
      <c r="B7314" s="26"/>
      <c r="G7314" s="112"/>
    </row>
    <row r="7315" spans="1:7" s="4" customFormat="1" x14ac:dyDescent="0.2">
      <c r="A7315" s="94"/>
      <c r="B7315" s="26"/>
      <c r="G7315" s="112"/>
    </row>
    <row r="7316" spans="1:7" s="4" customFormat="1" x14ac:dyDescent="0.2">
      <c r="A7316" s="94"/>
      <c r="B7316" s="26"/>
      <c r="G7316" s="112"/>
    </row>
    <row r="7317" spans="1:7" s="4" customFormat="1" x14ac:dyDescent="0.2">
      <c r="A7317" s="94"/>
      <c r="B7317" s="26"/>
      <c r="G7317" s="112"/>
    </row>
    <row r="7318" spans="1:7" s="4" customFormat="1" x14ac:dyDescent="0.2">
      <c r="A7318" s="94"/>
      <c r="B7318" s="26"/>
      <c r="G7318" s="112"/>
    </row>
    <row r="7319" spans="1:7" s="4" customFormat="1" x14ac:dyDescent="0.2">
      <c r="A7319" s="94"/>
      <c r="B7319" s="26"/>
      <c r="G7319" s="112"/>
    </row>
    <row r="7320" spans="1:7" s="4" customFormat="1" x14ac:dyDescent="0.2">
      <c r="A7320" s="94"/>
      <c r="B7320" s="26"/>
      <c r="G7320" s="112"/>
    </row>
    <row r="7321" spans="1:7" s="4" customFormat="1" x14ac:dyDescent="0.2">
      <c r="A7321" s="94"/>
      <c r="B7321" s="26"/>
      <c r="G7321" s="112"/>
    </row>
    <row r="7322" spans="1:7" s="4" customFormat="1" x14ac:dyDescent="0.2">
      <c r="A7322" s="94"/>
      <c r="B7322" s="26"/>
      <c r="G7322" s="112"/>
    </row>
    <row r="7323" spans="1:7" s="4" customFormat="1" x14ac:dyDescent="0.2">
      <c r="A7323" s="94"/>
      <c r="B7323" s="26"/>
      <c r="G7323" s="112"/>
    </row>
    <row r="7324" spans="1:7" s="4" customFormat="1" x14ac:dyDescent="0.2">
      <c r="A7324" s="94"/>
      <c r="B7324" s="26"/>
      <c r="G7324" s="112"/>
    </row>
    <row r="7325" spans="1:7" s="4" customFormat="1" x14ac:dyDescent="0.2">
      <c r="A7325" s="94"/>
      <c r="B7325" s="26"/>
      <c r="G7325" s="112"/>
    </row>
    <row r="7326" spans="1:7" s="4" customFormat="1" x14ac:dyDescent="0.2">
      <c r="A7326" s="94"/>
      <c r="B7326" s="26"/>
      <c r="G7326" s="112"/>
    </row>
    <row r="7327" spans="1:7" s="4" customFormat="1" x14ac:dyDescent="0.2">
      <c r="A7327" s="94"/>
      <c r="B7327" s="26"/>
      <c r="G7327" s="112"/>
    </row>
    <row r="7328" spans="1:7" s="4" customFormat="1" x14ac:dyDescent="0.2">
      <c r="A7328" s="94"/>
      <c r="B7328" s="26"/>
      <c r="G7328" s="112"/>
    </row>
    <row r="7329" spans="1:7" s="4" customFormat="1" x14ac:dyDescent="0.2">
      <c r="A7329" s="94"/>
      <c r="B7329" s="26"/>
      <c r="G7329" s="112"/>
    </row>
    <row r="7330" spans="1:7" s="4" customFormat="1" x14ac:dyDescent="0.2">
      <c r="A7330" s="94"/>
      <c r="B7330" s="26"/>
      <c r="G7330" s="112"/>
    </row>
    <row r="7331" spans="1:7" s="4" customFormat="1" x14ac:dyDescent="0.2">
      <c r="A7331" s="94"/>
      <c r="B7331" s="26"/>
      <c r="G7331" s="112"/>
    </row>
    <row r="7332" spans="1:7" s="4" customFormat="1" x14ac:dyDescent="0.2">
      <c r="A7332" s="94"/>
      <c r="B7332" s="26"/>
      <c r="G7332" s="112"/>
    </row>
    <row r="7333" spans="1:7" s="4" customFormat="1" x14ac:dyDescent="0.2">
      <c r="A7333" s="94"/>
      <c r="B7333" s="26"/>
      <c r="G7333" s="112"/>
    </row>
    <row r="7334" spans="1:7" s="4" customFormat="1" x14ac:dyDescent="0.2">
      <c r="A7334" s="94"/>
      <c r="B7334" s="26"/>
      <c r="G7334" s="112"/>
    </row>
    <row r="7335" spans="1:7" s="4" customFormat="1" x14ac:dyDescent="0.2">
      <c r="A7335" s="94"/>
      <c r="B7335" s="26"/>
      <c r="G7335" s="112"/>
    </row>
    <row r="7336" spans="1:7" s="4" customFormat="1" x14ac:dyDescent="0.2">
      <c r="A7336" s="94"/>
      <c r="B7336" s="26"/>
      <c r="G7336" s="112"/>
    </row>
    <row r="7337" spans="1:7" s="4" customFormat="1" x14ac:dyDescent="0.2">
      <c r="A7337" s="94"/>
      <c r="B7337" s="26"/>
      <c r="G7337" s="112"/>
    </row>
    <row r="7338" spans="1:7" s="4" customFormat="1" x14ac:dyDescent="0.2">
      <c r="A7338" s="94"/>
      <c r="B7338" s="26"/>
      <c r="G7338" s="112"/>
    </row>
    <row r="7339" spans="1:7" s="4" customFormat="1" x14ac:dyDescent="0.2">
      <c r="A7339" s="94"/>
      <c r="B7339" s="26"/>
      <c r="G7339" s="112"/>
    </row>
    <row r="7340" spans="1:7" s="4" customFormat="1" x14ac:dyDescent="0.2">
      <c r="A7340" s="94"/>
      <c r="B7340" s="26"/>
      <c r="G7340" s="112"/>
    </row>
    <row r="7341" spans="1:7" s="4" customFormat="1" x14ac:dyDescent="0.2">
      <c r="A7341" s="94"/>
      <c r="B7341" s="26"/>
      <c r="G7341" s="112"/>
    </row>
    <row r="7342" spans="1:7" s="4" customFormat="1" x14ac:dyDescent="0.2">
      <c r="A7342" s="94"/>
      <c r="B7342" s="26"/>
      <c r="G7342" s="112"/>
    </row>
    <row r="7343" spans="1:7" s="4" customFormat="1" x14ac:dyDescent="0.2">
      <c r="A7343" s="94"/>
      <c r="B7343" s="26"/>
      <c r="G7343" s="112"/>
    </row>
    <row r="7344" spans="1:7" s="4" customFormat="1" x14ac:dyDescent="0.2">
      <c r="A7344" s="94"/>
      <c r="B7344" s="26"/>
      <c r="G7344" s="112"/>
    </row>
    <row r="7345" spans="1:7" s="4" customFormat="1" x14ac:dyDescent="0.2">
      <c r="A7345" s="94"/>
      <c r="B7345" s="26"/>
      <c r="G7345" s="112"/>
    </row>
    <row r="7346" spans="1:7" s="4" customFormat="1" x14ac:dyDescent="0.2">
      <c r="A7346" s="94"/>
      <c r="B7346" s="26"/>
      <c r="G7346" s="112"/>
    </row>
    <row r="7347" spans="1:7" s="4" customFormat="1" x14ac:dyDescent="0.2">
      <c r="A7347" s="94"/>
      <c r="B7347" s="26"/>
      <c r="G7347" s="112"/>
    </row>
    <row r="7348" spans="1:7" s="4" customFormat="1" x14ac:dyDescent="0.2">
      <c r="A7348" s="94"/>
      <c r="B7348" s="26"/>
      <c r="G7348" s="112"/>
    </row>
    <row r="7349" spans="1:7" s="4" customFormat="1" x14ac:dyDescent="0.2">
      <c r="A7349" s="94"/>
      <c r="B7349" s="26"/>
      <c r="G7349" s="112"/>
    </row>
    <row r="7350" spans="1:7" s="4" customFormat="1" x14ac:dyDescent="0.2">
      <c r="A7350" s="94"/>
      <c r="B7350" s="26"/>
      <c r="G7350" s="112"/>
    </row>
    <row r="7351" spans="1:7" s="4" customFormat="1" x14ac:dyDescent="0.2">
      <c r="A7351" s="94"/>
      <c r="B7351" s="26"/>
      <c r="G7351" s="112"/>
    </row>
    <row r="7352" spans="1:7" s="4" customFormat="1" x14ac:dyDescent="0.2">
      <c r="A7352" s="94"/>
      <c r="B7352" s="26"/>
      <c r="G7352" s="112"/>
    </row>
    <row r="7353" spans="1:7" s="4" customFormat="1" x14ac:dyDescent="0.2">
      <c r="A7353" s="94"/>
      <c r="B7353" s="26"/>
      <c r="G7353" s="112"/>
    </row>
    <row r="7354" spans="1:7" s="4" customFormat="1" x14ac:dyDescent="0.2">
      <c r="A7354" s="94"/>
      <c r="B7354" s="26"/>
      <c r="G7354" s="112"/>
    </row>
    <row r="7355" spans="1:7" s="4" customFormat="1" x14ac:dyDescent="0.2">
      <c r="A7355" s="94"/>
      <c r="B7355" s="26"/>
      <c r="G7355" s="112"/>
    </row>
    <row r="7356" spans="1:7" s="4" customFormat="1" x14ac:dyDescent="0.2">
      <c r="A7356" s="94"/>
      <c r="B7356" s="26"/>
      <c r="G7356" s="112"/>
    </row>
    <row r="7357" spans="1:7" s="4" customFormat="1" x14ac:dyDescent="0.2">
      <c r="A7357" s="94"/>
      <c r="B7357" s="26"/>
      <c r="G7357" s="112"/>
    </row>
    <row r="7358" spans="1:7" s="4" customFormat="1" x14ac:dyDescent="0.2">
      <c r="A7358" s="94"/>
      <c r="B7358" s="26"/>
      <c r="G7358" s="112"/>
    </row>
    <row r="7359" spans="1:7" s="4" customFormat="1" x14ac:dyDescent="0.2">
      <c r="A7359" s="94"/>
      <c r="B7359" s="26"/>
      <c r="G7359" s="112"/>
    </row>
    <row r="7360" spans="1:7" s="4" customFormat="1" x14ac:dyDescent="0.2">
      <c r="A7360" s="94"/>
      <c r="B7360" s="26"/>
      <c r="G7360" s="112"/>
    </row>
    <row r="7361" spans="1:7" s="4" customFormat="1" x14ac:dyDescent="0.2">
      <c r="A7361" s="94"/>
      <c r="B7361" s="26"/>
      <c r="G7361" s="112"/>
    </row>
    <row r="7362" spans="1:7" s="4" customFormat="1" x14ac:dyDescent="0.2">
      <c r="A7362" s="94"/>
      <c r="B7362" s="26"/>
      <c r="G7362" s="112"/>
    </row>
    <row r="7363" spans="1:7" s="4" customFormat="1" x14ac:dyDescent="0.2">
      <c r="A7363" s="94"/>
      <c r="B7363" s="26"/>
      <c r="G7363" s="112"/>
    </row>
    <row r="7364" spans="1:7" s="4" customFormat="1" x14ac:dyDescent="0.2">
      <c r="A7364" s="94"/>
      <c r="B7364" s="26"/>
      <c r="G7364" s="112"/>
    </row>
    <row r="7365" spans="1:7" s="4" customFormat="1" x14ac:dyDescent="0.2">
      <c r="A7365" s="94"/>
      <c r="B7365" s="26"/>
      <c r="G7365" s="112"/>
    </row>
    <row r="7366" spans="1:7" s="4" customFormat="1" x14ac:dyDescent="0.2">
      <c r="A7366" s="94"/>
      <c r="B7366" s="26"/>
      <c r="G7366" s="112"/>
    </row>
    <row r="7367" spans="1:7" s="4" customFormat="1" x14ac:dyDescent="0.2">
      <c r="A7367" s="94"/>
      <c r="B7367" s="26"/>
      <c r="G7367" s="112"/>
    </row>
    <row r="7368" spans="1:7" s="4" customFormat="1" x14ac:dyDescent="0.2">
      <c r="A7368" s="94"/>
      <c r="B7368" s="26"/>
      <c r="G7368" s="112"/>
    </row>
    <row r="7369" spans="1:7" s="4" customFormat="1" x14ac:dyDescent="0.2">
      <c r="A7369" s="94"/>
      <c r="B7369" s="26"/>
      <c r="G7369" s="112"/>
    </row>
    <row r="7370" spans="1:7" s="4" customFormat="1" x14ac:dyDescent="0.2">
      <c r="A7370" s="94"/>
      <c r="B7370" s="26"/>
      <c r="G7370" s="112"/>
    </row>
    <row r="7371" spans="1:7" s="4" customFormat="1" x14ac:dyDescent="0.2">
      <c r="A7371" s="94"/>
      <c r="B7371" s="26"/>
      <c r="G7371" s="112"/>
    </row>
    <row r="7372" spans="1:7" s="4" customFormat="1" x14ac:dyDescent="0.2">
      <c r="A7372" s="94"/>
      <c r="B7372" s="26"/>
      <c r="G7372" s="112"/>
    </row>
    <row r="7373" spans="1:7" s="4" customFormat="1" x14ac:dyDescent="0.2">
      <c r="A7373" s="94"/>
      <c r="B7373" s="26"/>
      <c r="G7373" s="112"/>
    </row>
    <row r="7374" spans="1:7" s="4" customFormat="1" x14ac:dyDescent="0.2">
      <c r="A7374" s="94"/>
      <c r="B7374" s="26"/>
      <c r="G7374" s="112"/>
    </row>
    <row r="7375" spans="1:7" s="4" customFormat="1" x14ac:dyDescent="0.2">
      <c r="A7375" s="94"/>
      <c r="B7375" s="26"/>
      <c r="G7375" s="112"/>
    </row>
    <row r="7376" spans="1:7" s="4" customFormat="1" x14ac:dyDescent="0.2">
      <c r="A7376" s="94"/>
      <c r="B7376" s="26"/>
      <c r="G7376" s="112"/>
    </row>
    <row r="7377" spans="1:7" s="4" customFormat="1" x14ac:dyDescent="0.2">
      <c r="A7377" s="94"/>
      <c r="B7377" s="26"/>
      <c r="G7377" s="112"/>
    </row>
    <row r="7378" spans="1:7" s="4" customFormat="1" x14ac:dyDescent="0.2">
      <c r="A7378" s="94"/>
      <c r="B7378" s="26"/>
      <c r="G7378" s="112"/>
    </row>
    <row r="7379" spans="1:7" s="4" customFormat="1" x14ac:dyDescent="0.2">
      <c r="A7379" s="94"/>
      <c r="B7379" s="26"/>
      <c r="G7379" s="112"/>
    </row>
    <row r="7380" spans="1:7" s="4" customFormat="1" x14ac:dyDescent="0.2">
      <c r="A7380" s="94"/>
      <c r="B7380" s="26"/>
      <c r="G7380" s="112"/>
    </row>
    <row r="7381" spans="1:7" s="4" customFormat="1" x14ac:dyDescent="0.2">
      <c r="A7381" s="94"/>
      <c r="B7381" s="26"/>
      <c r="G7381" s="112"/>
    </row>
    <row r="7382" spans="1:7" s="4" customFormat="1" x14ac:dyDescent="0.2">
      <c r="A7382" s="94"/>
      <c r="B7382" s="26"/>
      <c r="G7382" s="112"/>
    </row>
    <row r="7383" spans="1:7" s="4" customFormat="1" x14ac:dyDescent="0.2">
      <c r="A7383" s="94"/>
      <c r="B7383" s="26"/>
      <c r="G7383" s="112"/>
    </row>
    <row r="7384" spans="1:7" s="4" customFormat="1" x14ac:dyDescent="0.2">
      <c r="A7384" s="94"/>
      <c r="B7384" s="26"/>
      <c r="G7384" s="112"/>
    </row>
    <row r="7385" spans="1:7" s="4" customFormat="1" x14ac:dyDescent="0.2">
      <c r="A7385" s="94"/>
      <c r="B7385" s="26"/>
      <c r="G7385" s="112"/>
    </row>
    <row r="7386" spans="1:7" s="4" customFormat="1" x14ac:dyDescent="0.2">
      <c r="A7386" s="94"/>
      <c r="B7386" s="26"/>
      <c r="G7386" s="112"/>
    </row>
    <row r="7387" spans="1:7" s="4" customFormat="1" x14ac:dyDescent="0.2">
      <c r="A7387" s="94"/>
      <c r="B7387" s="26"/>
      <c r="G7387" s="112"/>
    </row>
    <row r="7388" spans="1:7" s="4" customFormat="1" x14ac:dyDescent="0.2">
      <c r="A7388" s="94"/>
      <c r="B7388" s="26"/>
      <c r="G7388" s="112"/>
    </row>
    <row r="7389" spans="1:7" s="4" customFormat="1" x14ac:dyDescent="0.2">
      <c r="A7389" s="94"/>
      <c r="B7389" s="26"/>
      <c r="G7389" s="112"/>
    </row>
    <row r="7390" spans="1:7" s="4" customFormat="1" x14ac:dyDescent="0.2">
      <c r="A7390" s="94"/>
      <c r="B7390" s="26"/>
      <c r="G7390" s="112"/>
    </row>
    <row r="7391" spans="1:7" s="4" customFormat="1" x14ac:dyDescent="0.2">
      <c r="A7391" s="94"/>
      <c r="B7391" s="26"/>
      <c r="G7391" s="112"/>
    </row>
    <row r="7392" spans="1:7" s="4" customFormat="1" x14ac:dyDescent="0.2">
      <c r="A7392" s="94"/>
      <c r="B7392" s="26"/>
      <c r="G7392" s="112"/>
    </row>
    <row r="7393" spans="1:7" s="4" customFormat="1" x14ac:dyDescent="0.2">
      <c r="A7393" s="94"/>
      <c r="B7393" s="26"/>
      <c r="G7393" s="112"/>
    </row>
    <row r="7394" spans="1:7" s="4" customFormat="1" x14ac:dyDescent="0.2">
      <c r="A7394" s="94"/>
      <c r="B7394" s="26"/>
      <c r="G7394" s="112"/>
    </row>
    <row r="7395" spans="1:7" s="4" customFormat="1" x14ac:dyDescent="0.2">
      <c r="A7395" s="94"/>
      <c r="B7395" s="26"/>
      <c r="G7395" s="112"/>
    </row>
    <row r="7396" spans="1:7" s="4" customFormat="1" x14ac:dyDescent="0.2">
      <c r="A7396" s="94"/>
      <c r="B7396" s="26"/>
      <c r="G7396" s="112"/>
    </row>
    <row r="7397" spans="1:7" s="4" customFormat="1" x14ac:dyDescent="0.2">
      <c r="A7397" s="94"/>
      <c r="B7397" s="26"/>
      <c r="G7397" s="112"/>
    </row>
    <row r="7398" spans="1:7" s="4" customFormat="1" x14ac:dyDescent="0.2">
      <c r="A7398" s="94"/>
      <c r="B7398" s="26"/>
      <c r="G7398" s="112"/>
    </row>
    <row r="7399" spans="1:7" s="4" customFormat="1" x14ac:dyDescent="0.2">
      <c r="A7399" s="94"/>
      <c r="B7399" s="26"/>
      <c r="G7399" s="112"/>
    </row>
    <row r="7400" spans="1:7" s="4" customFormat="1" x14ac:dyDescent="0.2">
      <c r="A7400" s="94"/>
      <c r="B7400" s="26"/>
      <c r="G7400" s="112"/>
    </row>
    <row r="7401" spans="1:7" s="4" customFormat="1" x14ac:dyDescent="0.2">
      <c r="A7401" s="94"/>
      <c r="B7401" s="26"/>
      <c r="G7401" s="112"/>
    </row>
    <row r="7402" spans="1:7" s="4" customFormat="1" x14ac:dyDescent="0.2">
      <c r="A7402" s="94"/>
      <c r="B7402" s="26"/>
      <c r="G7402" s="112"/>
    </row>
    <row r="7403" spans="1:7" s="4" customFormat="1" x14ac:dyDescent="0.2">
      <c r="A7403" s="94"/>
      <c r="B7403" s="26"/>
      <c r="G7403" s="112"/>
    </row>
    <row r="7404" spans="1:7" s="4" customFormat="1" x14ac:dyDescent="0.2">
      <c r="A7404" s="94"/>
      <c r="B7404" s="26"/>
      <c r="G7404" s="112"/>
    </row>
    <row r="7405" spans="1:7" s="4" customFormat="1" x14ac:dyDescent="0.2">
      <c r="A7405" s="94"/>
      <c r="B7405" s="26"/>
      <c r="G7405" s="112"/>
    </row>
    <row r="7406" spans="1:7" s="4" customFormat="1" x14ac:dyDescent="0.2">
      <c r="A7406" s="94"/>
      <c r="B7406" s="26"/>
      <c r="G7406" s="112"/>
    </row>
    <row r="7407" spans="1:7" s="4" customFormat="1" x14ac:dyDescent="0.2">
      <c r="A7407" s="94"/>
      <c r="B7407" s="26"/>
      <c r="G7407" s="112"/>
    </row>
    <row r="7408" spans="1:7" s="4" customFormat="1" x14ac:dyDescent="0.2">
      <c r="A7408" s="94"/>
      <c r="B7408" s="26"/>
      <c r="G7408" s="112"/>
    </row>
    <row r="7409" spans="1:7" s="4" customFormat="1" x14ac:dyDescent="0.2">
      <c r="A7409" s="94"/>
      <c r="B7409" s="26"/>
      <c r="G7409" s="112"/>
    </row>
    <row r="7410" spans="1:7" s="4" customFormat="1" x14ac:dyDescent="0.2">
      <c r="A7410" s="94"/>
      <c r="B7410" s="26"/>
      <c r="G7410" s="112"/>
    </row>
    <row r="7411" spans="1:7" s="4" customFormat="1" x14ac:dyDescent="0.2">
      <c r="A7411" s="94"/>
      <c r="B7411" s="26"/>
      <c r="G7411" s="112"/>
    </row>
    <row r="7412" spans="1:7" s="4" customFormat="1" x14ac:dyDescent="0.2">
      <c r="A7412" s="94"/>
      <c r="B7412" s="26"/>
      <c r="G7412" s="112"/>
    </row>
    <row r="7413" spans="1:7" s="4" customFormat="1" x14ac:dyDescent="0.2">
      <c r="A7413" s="94"/>
      <c r="B7413" s="26"/>
      <c r="G7413" s="112"/>
    </row>
    <row r="7414" spans="1:7" s="4" customFormat="1" x14ac:dyDescent="0.2">
      <c r="A7414" s="94"/>
      <c r="B7414" s="26"/>
      <c r="G7414" s="112"/>
    </row>
    <row r="7415" spans="1:7" s="4" customFormat="1" x14ac:dyDescent="0.2">
      <c r="A7415" s="94"/>
      <c r="B7415" s="26"/>
      <c r="G7415" s="112"/>
    </row>
    <row r="7416" spans="1:7" s="4" customFormat="1" x14ac:dyDescent="0.2">
      <c r="A7416" s="94"/>
      <c r="B7416" s="26"/>
      <c r="G7416" s="112"/>
    </row>
    <row r="7417" spans="1:7" s="4" customFormat="1" x14ac:dyDescent="0.2">
      <c r="A7417" s="94"/>
      <c r="B7417" s="26"/>
      <c r="G7417" s="112"/>
    </row>
    <row r="7418" spans="1:7" s="4" customFormat="1" x14ac:dyDescent="0.2">
      <c r="A7418" s="94"/>
      <c r="B7418" s="26"/>
      <c r="G7418" s="112"/>
    </row>
    <row r="7419" spans="1:7" s="4" customFormat="1" x14ac:dyDescent="0.2">
      <c r="A7419" s="94"/>
      <c r="B7419" s="26"/>
      <c r="G7419" s="112"/>
    </row>
    <row r="7420" spans="1:7" s="4" customFormat="1" x14ac:dyDescent="0.2">
      <c r="A7420" s="94"/>
      <c r="B7420" s="26"/>
      <c r="G7420" s="112"/>
    </row>
    <row r="7421" spans="1:7" s="4" customFormat="1" x14ac:dyDescent="0.2">
      <c r="A7421" s="94"/>
      <c r="B7421" s="26"/>
      <c r="G7421" s="112"/>
    </row>
    <row r="7422" spans="1:7" s="4" customFormat="1" x14ac:dyDescent="0.2">
      <c r="A7422" s="94"/>
      <c r="B7422" s="26"/>
      <c r="G7422" s="112"/>
    </row>
    <row r="7423" spans="1:7" s="4" customFormat="1" x14ac:dyDescent="0.2">
      <c r="A7423" s="94"/>
      <c r="B7423" s="26"/>
      <c r="G7423" s="112"/>
    </row>
    <row r="7424" spans="1:7" s="4" customFormat="1" x14ac:dyDescent="0.2">
      <c r="A7424" s="94"/>
      <c r="B7424" s="26"/>
      <c r="G7424" s="112"/>
    </row>
    <row r="7425" spans="1:7" s="4" customFormat="1" x14ac:dyDescent="0.2">
      <c r="A7425" s="94"/>
      <c r="B7425" s="26"/>
      <c r="G7425" s="112"/>
    </row>
    <row r="7426" spans="1:7" s="4" customFormat="1" x14ac:dyDescent="0.2">
      <c r="A7426" s="94"/>
      <c r="B7426" s="26"/>
      <c r="G7426" s="112"/>
    </row>
    <row r="7427" spans="1:7" s="4" customFormat="1" x14ac:dyDescent="0.2">
      <c r="A7427" s="94"/>
      <c r="B7427" s="26"/>
      <c r="G7427" s="112"/>
    </row>
    <row r="7428" spans="1:7" s="4" customFormat="1" x14ac:dyDescent="0.2">
      <c r="A7428" s="94"/>
      <c r="B7428" s="26"/>
      <c r="G7428" s="112"/>
    </row>
    <row r="7429" spans="1:7" s="4" customFormat="1" x14ac:dyDescent="0.2">
      <c r="A7429" s="94"/>
      <c r="B7429" s="26"/>
      <c r="G7429" s="112"/>
    </row>
    <row r="7430" spans="1:7" s="4" customFormat="1" x14ac:dyDescent="0.2">
      <c r="A7430" s="94"/>
      <c r="B7430" s="26"/>
      <c r="G7430" s="112"/>
    </row>
    <row r="7431" spans="1:7" s="4" customFormat="1" x14ac:dyDescent="0.2">
      <c r="A7431" s="94"/>
      <c r="B7431" s="26"/>
      <c r="G7431" s="112"/>
    </row>
    <row r="7432" spans="1:7" s="4" customFormat="1" x14ac:dyDescent="0.2">
      <c r="A7432" s="94"/>
      <c r="B7432" s="26"/>
      <c r="G7432" s="112"/>
    </row>
    <row r="7433" spans="1:7" s="4" customFormat="1" x14ac:dyDescent="0.2">
      <c r="A7433" s="94"/>
      <c r="B7433" s="26"/>
      <c r="G7433" s="112"/>
    </row>
    <row r="7434" spans="1:7" s="4" customFormat="1" x14ac:dyDescent="0.2">
      <c r="A7434" s="94"/>
      <c r="B7434" s="26"/>
      <c r="G7434" s="112"/>
    </row>
    <row r="7435" spans="1:7" s="4" customFormat="1" x14ac:dyDescent="0.2">
      <c r="A7435" s="94"/>
      <c r="B7435" s="26"/>
      <c r="G7435" s="112"/>
    </row>
    <row r="7436" spans="1:7" s="4" customFormat="1" x14ac:dyDescent="0.2">
      <c r="A7436" s="94"/>
      <c r="B7436" s="26"/>
      <c r="G7436" s="112"/>
    </row>
    <row r="7437" spans="1:7" s="4" customFormat="1" x14ac:dyDescent="0.2">
      <c r="A7437" s="94"/>
      <c r="B7437" s="26"/>
      <c r="G7437" s="112"/>
    </row>
    <row r="7438" spans="1:7" s="4" customFormat="1" x14ac:dyDescent="0.2">
      <c r="A7438" s="94"/>
      <c r="B7438" s="26"/>
      <c r="G7438" s="112"/>
    </row>
    <row r="7439" spans="1:7" s="4" customFormat="1" x14ac:dyDescent="0.2">
      <c r="A7439" s="94"/>
      <c r="B7439" s="26"/>
      <c r="G7439" s="112"/>
    </row>
    <row r="7440" spans="1:7" s="4" customFormat="1" x14ac:dyDescent="0.2">
      <c r="A7440" s="94"/>
      <c r="B7440" s="26"/>
      <c r="G7440" s="112"/>
    </row>
    <row r="7441" spans="1:7" s="4" customFormat="1" x14ac:dyDescent="0.2">
      <c r="A7441" s="94"/>
      <c r="B7441" s="26"/>
      <c r="G7441" s="112"/>
    </row>
    <row r="7442" spans="1:7" s="4" customFormat="1" x14ac:dyDescent="0.2">
      <c r="A7442" s="94"/>
      <c r="B7442" s="26"/>
      <c r="G7442" s="112"/>
    </row>
    <row r="7443" spans="1:7" s="4" customFormat="1" x14ac:dyDescent="0.2">
      <c r="A7443" s="94"/>
      <c r="B7443" s="26"/>
      <c r="G7443" s="112"/>
    </row>
    <row r="7444" spans="1:7" s="4" customFormat="1" x14ac:dyDescent="0.2">
      <c r="A7444" s="94"/>
      <c r="B7444" s="26"/>
      <c r="G7444" s="112"/>
    </row>
    <row r="7445" spans="1:7" s="4" customFormat="1" x14ac:dyDescent="0.2">
      <c r="A7445" s="94"/>
      <c r="B7445" s="26"/>
      <c r="G7445" s="112"/>
    </row>
    <row r="7446" spans="1:7" s="4" customFormat="1" x14ac:dyDescent="0.2">
      <c r="A7446" s="94"/>
      <c r="B7446" s="26"/>
      <c r="G7446" s="112"/>
    </row>
    <row r="7447" spans="1:7" s="4" customFormat="1" x14ac:dyDescent="0.2">
      <c r="A7447" s="94"/>
      <c r="B7447" s="26"/>
      <c r="G7447" s="112"/>
    </row>
    <row r="7448" spans="1:7" s="4" customFormat="1" x14ac:dyDescent="0.2">
      <c r="A7448" s="94"/>
      <c r="B7448" s="26"/>
      <c r="G7448" s="112"/>
    </row>
    <row r="7449" spans="1:7" s="4" customFormat="1" x14ac:dyDescent="0.2">
      <c r="A7449" s="94"/>
      <c r="B7449" s="26"/>
      <c r="G7449" s="112"/>
    </row>
    <row r="7450" spans="1:7" s="4" customFormat="1" x14ac:dyDescent="0.2">
      <c r="A7450" s="94"/>
      <c r="B7450" s="26"/>
      <c r="G7450" s="112"/>
    </row>
    <row r="7451" spans="1:7" s="4" customFormat="1" x14ac:dyDescent="0.2">
      <c r="A7451" s="94"/>
      <c r="B7451" s="26"/>
      <c r="G7451" s="112"/>
    </row>
    <row r="7452" spans="1:7" s="4" customFormat="1" x14ac:dyDescent="0.2">
      <c r="A7452" s="94"/>
      <c r="B7452" s="26"/>
      <c r="G7452" s="112"/>
    </row>
    <row r="7453" spans="1:7" s="4" customFormat="1" x14ac:dyDescent="0.2">
      <c r="A7453" s="94"/>
      <c r="B7453" s="26"/>
      <c r="G7453" s="112"/>
    </row>
    <row r="7454" spans="1:7" s="4" customFormat="1" x14ac:dyDescent="0.2">
      <c r="A7454" s="94"/>
      <c r="B7454" s="26"/>
      <c r="G7454" s="112"/>
    </row>
    <row r="7455" spans="1:7" s="4" customFormat="1" x14ac:dyDescent="0.2">
      <c r="A7455" s="94"/>
      <c r="B7455" s="26"/>
      <c r="G7455" s="112"/>
    </row>
    <row r="7456" spans="1:7" s="4" customFormat="1" x14ac:dyDescent="0.2">
      <c r="A7456" s="94"/>
      <c r="B7456" s="26"/>
      <c r="G7456" s="112"/>
    </row>
    <row r="7457" spans="1:7" s="4" customFormat="1" x14ac:dyDescent="0.2">
      <c r="A7457" s="94"/>
      <c r="B7457" s="26"/>
      <c r="G7457" s="112"/>
    </row>
    <row r="7458" spans="1:7" s="4" customFormat="1" x14ac:dyDescent="0.2">
      <c r="A7458" s="94"/>
      <c r="B7458" s="26"/>
      <c r="G7458" s="112"/>
    </row>
    <row r="7459" spans="1:7" s="4" customFormat="1" x14ac:dyDescent="0.2">
      <c r="A7459" s="94"/>
      <c r="B7459" s="26"/>
      <c r="G7459" s="112"/>
    </row>
    <row r="7460" spans="1:7" s="4" customFormat="1" x14ac:dyDescent="0.2">
      <c r="A7460" s="94"/>
      <c r="B7460" s="26"/>
      <c r="G7460" s="112"/>
    </row>
    <row r="7461" spans="1:7" s="4" customFormat="1" x14ac:dyDescent="0.2">
      <c r="A7461" s="94"/>
      <c r="B7461" s="26"/>
      <c r="G7461" s="112"/>
    </row>
    <row r="7462" spans="1:7" s="4" customFormat="1" x14ac:dyDescent="0.2">
      <c r="A7462" s="94"/>
      <c r="B7462" s="26"/>
      <c r="G7462" s="112"/>
    </row>
    <row r="7463" spans="1:7" s="4" customFormat="1" x14ac:dyDescent="0.2">
      <c r="A7463" s="94"/>
      <c r="B7463" s="26"/>
      <c r="G7463" s="112"/>
    </row>
    <row r="7464" spans="1:7" s="4" customFormat="1" x14ac:dyDescent="0.2">
      <c r="A7464" s="94"/>
      <c r="B7464" s="26"/>
      <c r="G7464" s="112"/>
    </row>
    <row r="7465" spans="1:7" s="4" customFormat="1" x14ac:dyDescent="0.2">
      <c r="A7465" s="94"/>
      <c r="B7465" s="26"/>
      <c r="G7465" s="112"/>
    </row>
    <row r="7466" spans="1:7" s="4" customFormat="1" x14ac:dyDescent="0.2">
      <c r="A7466" s="94"/>
      <c r="B7466" s="26"/>
      <c r="G7466" s="112"/>
    </row>
    <row r="7467" spans="1:7" s="4" customFormat="1" x14ac:dyDescent="0.2">
      <c r="A7467" s="94"/>
      <c r="B7467" s="26"/>
      <c r="G7467" s="112"/>
    </row>
    <row r="7468" spans="1:7" s="4" customFormat="1" x14ac:dyDescent="0.2">
      <c r="A7468" s="94"/>
      <c r="B7468" s="26"/>
      <c r="G7468" s="112"/>
    </row>
    <row r="7469" spans="1:7" s="4" customFormat="1" x14ac:dyDescent="0.2">
      <c r="A7469" s="94"/>
      <c r="B7469" s="26"/>
      <c r="G7469" s="112"/>
    </row>
    <row r="7470" spans="1:7" s="4" customFormat="1" x14ac:dyDescent="0.2">
      <c r="A7470" s="94"/>
      <c r="B7470" s="26"/>
      <c r="G7470" s="112"/>
    </row>
    <row r="7471" spans="1:7" s="4" customFormat="1" x14ac:dyDescent="0.2">
      <c r="A7471" s="94"/>
      <c r="B7471" s="26"/>
      <c r="G7471" s="112"/>
    </row>
    <row r="7472" spans="1:7" s="4" customFormat="1" x14ac:dyDescent="0.2">
      <c r="A7472" s="94"/>
      <c r="B7472" s="26"/>
      <c r="G7472" s="112"/>
    </row>
    <row r="7473" spans="1:7" s="4" customFormat="1" x14ac:dyDescent="0.2">
      <c r="A7473" s="94"/>
      <c r="B7473" s="26"/>
      <c r="G7473" s="112"/>
    </row>
    <row r="7474" spans="1:7" s="4" customFormat="1" x14ac:dyDescent="0.2">
      <c r="A7474" s="94"/>
      <c r="B7474" s="26"/>
      <c r="G7474" s="112"/>
    </row>
    <row r="7475" spans="1:7" s="4" customFormat="1" x14ac:dyDescent="0.2">
      <c r="A7475" s="94"/>
      <c r="B7475" s="26"/>
      <c r="G7475" s="112"/>
    </row>
    <row r="7476" spans="1:7" s="4" customFormat="1" x14ac:dyDescent="0.2">
      <c r="A7476" s="94"/>
      <c r="B7476" s="26"/>
      <c r="G7476" s="112"/>
    </row>
    <row r="7477" spans="1:7" s="4" customFormat="1" x14ac:dyDescent="0.2">
      <c r="A7477" s="94"/>
      <c r="B7477" s="26"/>
      <c r="G7477" s="112"/>
    </row>
    <row r="7478" spans="1:7" s="4" customFormat="1" x14ac:dyDescent="0.2">
      <c r="A7478" s="94"/>
      <c r="B7478" s="26"/>
      <c r="G7478" s="112"/>
    </row>
    <row r="7479" spans="1:7" s="4" customFormat="1" x14ac:dyDescent="0.2">
      <c r="A7479" s="94"/>
      <c r="B7479" s="26"/>
      <c r="G7479" s="112"/>
    </row>
    <row r="7480" spans="1:7" s="4" customFormat="1" x14ac:dyDescent="0.2">
      <c r="A7480" s="94"/>
      <c r="B7480" s="26"/>
      <c r="G7480" s="112"/>
    </row>
    <row r="7481" spans="1:7" s="4" customFormat="1" x14ac:dyDescent="0.2">
      <c r="A7481" s="94"/>
      <c r="B7481" s="26"/>
      <c r="G7481" s="112"/>
    </row>
    <row r="7482" spans="1:7" s="4" customFormat="1" x14ac:dyDescent="0.2">
      <c r="A7482" s="94"/>
      <c r="B7482" s="26"/>
      <c r="G7482" s="112"/>
    </row>
    <row r="7483" spans="1:7" s="4" customFormat="1" x14ac:dyDescent="0.2">
      <c r="A7483" s="94"/>
      <c r="B7483" s="26"/>
      <c r="G7483" s="112"/>
    </row>
    <row r="7484" spans="1:7" s="4" customFormat="1" x14ac:dyDescent="0.2">
      <c r="A7484" s="94"/>
      <c r="B7484" s="26"/>
      <c r="G7484" s="112"/>
    </row>
    <row r="7485" spans="1:7" s="4" customFormat="1" x14ac:dyDescent="0.2">
      <c r="A7485" s="94"/>
      <c r="B7485" s="26"/>
      <c r="G7485" s="112"/>
    </row>
    <row r="7486" spans="1:7" s="4" customFormat="1" x14ac:dyDescent="0.2">
      <c r="A7486" s="94"/>
      <c r="B7486" s="26"/>
      <c r="G7486" s="112"/>
    </row>
    <row r="7487" spans="1:7" s="4" customFormat="1" x14ac:dyDescent="0.2">
      <c r="A7487" s="94"/>
      <c r="B7487" s="26"/>
      <c r="G7487" s="112"/>
    </row>
    <row r="7488" spans="1:7" s="4" customFormat="1" x14ac:dyDescent="0.2">
      <c r="A7488" s="94"/>
      <c r="B7488" s="26"/>
      <c r="G7488" s="112"/>
    </row>
    <row r="7489" spans="1:7" s="4" customFormat="1" x14ac:dyDescent="0.2">
      <c r="A7489" s="94"/>
      <c r="B7489" s="26"/>
      <c r="G7489" s="112"/>
    </row>
    <row r="7490" spans="1:7" s="4" customFormat="1" x14ac:dyDescent="0.2">
      <c r="A7490" s="94"/>
      <c r="B7490" s="26"/>
      <c r="G7490" s="112"/>
    </row>
    <row r="7491" spans="1:7" s="4" customFormat="1" x14ac:dyDescent="0.2">
      <c r="A7491" s="94"/>
      <c r="B7491" s="26"/>
      <c r="G7491" s="112"/>
    </row>
    <row r="7492" spans="1:7" s="4" customFormat="1" x14ac:dyDescent="0.2">
      <c r="A7492" s="94"/>
      <c r="B7492" s="26"/>
      <c r="G7492" s="112"/>
    </row>
    <row r="7493" spans="1:7" s="4" customFormat="1" x14ac:dyDescent="0.2">
      <c r="A7493" s="94"/>
      <c r="B7493" s="26"/>
      <c r="G7493" s="112"/>
    </row>
    <row r="7494" spans="1:7" s="4" customFormat="1" x14ac:dyDescent="0.2">
      <c r="A7494" s="94"/>
      <c r="B7494" s="26"/>
      <c r="G7494" s="112"/>
    </row>
    <row r="7495" spans="1:7" s="4" customFormat="1" x14ac:dyDescent="0.2">
      <c r="A7495" s="94"/>
      <c r="B7495" s="26"/>
      <c r="G7495" s="112"/>
    </row>
    <row r="7496" spans="1:7" s="4" customFormat="1" x14ac:dyDescent="0.2">
      <c r="A7496" s="94"/>
      <c r="B7496" s="26"/>
      <c r="G7496" s="112"/>
    </row>
    <row r="7497" spans="1:7" s="4" customFormat="1" x14ac:dyDescent="0.2">
      <c r="A7497" s="94"/>
      <c r="B7497" s="26"/>
      <c r="G7497" s="112"/>
    </row>
    <row r="7498" spans="1:7" s="4" customFormat="1" x14ac:dyDescent="0.2">
      <c r="A7498" s="94"/>
      <c r="B7498" s="26"/>
      <c r="G7498" s="112"/>
    </row>
    <row r="7499" spans="1:7" s="4" customFormat="1" x14ac:dyDescent="0.2">
      <c r="A7499" s="94"/>
      <c r="B7499" s="26"/>
      <c r="G7499" s="112"/>
    </row>
    <row r="7500" spans="1:7" s="4" customFormat="1" x14ac:dyDescent="0.2">
      <c r="A7500" s="94"/>
      <c r="B7500" s="26"/>
      <c r="G7500" s="112"/>
    </row>
    <row r="7501" spans="1:7" s="4" customFormat="1" x14ac:dyDescent="0.2">
      <c r="A7501" s="94"/>
      <c r="B7501" s="26"/>
      <c r="G7501" s="112"/>
    </row>
    <row r="7502" spans="1:7" s="4" customFormat="1" x14ac:dyDescent="0.2">
      <c r="A7502" s="94"/>
      <c r="B7502" s="26"/>
      <c r="G7502" s="112"/>
    </row>
    <row r="7503" spans="1:7" s="4" customFormat="1" x14ac:dyDescent="0.2">
      <c r="A7503" s="94"/>
      <c r="B7503" s="26"/>
      <c r="G7503" s="112"/>
    </row>
    <row r="7504" spans="1:7" s="4" customFormat="1" x14ac:dyDescent="0.2">
      <c r="A7504" s="94"/>
      <c r="B7504" s="26"/>
      <c r="G7504" s="112"/>
    </row>
    <row r="7505" spans="1:7" s="4" customFormat="1" x14ac:dyDescent="0.2">
      <c r="A7505" s="94"/>
      <c r="B7505" s="26"/>
      <c r="G7505" s="112"/>
    </row>
    <row r="7506" spans="1:7" s="4" customFormat="1" x14ac:dyDescent="0.2">
      <c r="A7506" s="94"/>
      <c r="B7506" s="26"/>
      <c r="G7506" s="112"/>
    </row>
    <row r="7507" spans="1:7" s="4" customFormat="1" x14ac:dyDescent="0.2">
      <c r="A7507" s="94"/>
      <c r="B7507" s="26"/>
      <c r="G7507" s="112"/>
    </row>
    <row r="7508" spans="1:7" s="4" customFormat="1" x14ac:dyDescent="0.2">
      <c r="A7508" s="94"/>
      <c r="B7508" s="26"/>
      <c r="G7508" s="112"/>
    </row>
    <row r="7509" spans="1:7" s="4" customFormat="1" x14ac:dyDescent="0.2">
      <c r="A7509" s="94"/>
      <c r="B7509" s="26"/>
      <c r="G7509" s="112"/>
    </row>
    <row r="7510" spans="1:7" s="4" customFormat="1" x14ac:dyDescent="0.2">
      <c r="A7510" s="94"/>
      <c r="B7510" s="26"/>
      <c r="G7510" s="112"/>
    </row>
    <row r="7511" spans="1:7" s="4" customFormat="1" x14ac:dyDescent="0.2">
      <c r="A7511" s="94"/>
      <c r="B7511" s="26"/>
      <c r="G7511" s="112"/>
    </row>
    <row r="7512" spans="1:7" s="4" customFormat="1" x14ac:dyDescent="0.2">
      <c r="A7512" s="94"/>
      <c r="B7512" s="26"/>
      <c r="G7512" s="112"/>
    </row>
    <row r="7513" spans="1:7" s="4" customFormat="1" x14ac:dyDescent="0.2">
      <c r="A7513" s="94"/>
      <c r="B7513" s="26"/>
      <c r="G7513" s="112"/>
    </row>
    <row r="7514" spans="1:7" s="4" customFormat="1" x14ac:dyDescent="0.2">
      <c r="A7514" s="94"/>
      <c r="B7514" s="26"/>
      <c r="G7514" s="112"/>
    </row>
    <row r="7515" spans="1:7" s="4" customFormat="1" x14ac:dyDescent="0.2">
      <c r="A7515" s="94"/>
      <c r="B7515" s="26"/>
      <c r="G7515" s="112"/>
    </row>
    <row r="7516" spans="1:7" s="4" customFormat="1" x14ac:dyDescent="0.2">
      <c r="A7516" s="94"/>
      <c r="B7516" s="26"/>
      <c r="G7516" s="112"/>
    </row>
    <row r="7517" spans="1:7" s="4" customFormat="1" x14ac:dyDescent="0.2">
      <c r="A7517" s="94"/>
      <c r="B7517" s="26"/>
      <c r="G7517" s="112"/>
    </row>
    <row r="7518" spans="1:7" s="4" customFormat="1" x14ac:dyDescent="0.2">
      <c r="A7518" s="94"/>
      <c r="B7518" s="26"/>
      <c r="G7518" s="112"/>
    </row>
    <row r="7519" spans="1:7" s="4" customFormat="1" x14ac:dyDescent="0.2">
      <c r="A7519" s="94"/>
      <c r="B7519" s="26"/>
      <c r="G7519" s="112"/>
    </row>
    <row r="7520" spans="1:7" s="4" customFormat="1" x14ac:dyDescent="0.2">
      <c r="A7520" s="94"/>
      <c r="B7520" s="26"/>
      <c r="G7520" s="112"/>
    </row>
    <row r="7521" spans="1:7" s="4" customFormat="1" x14ac:dyDescent="0.2">
      <c r="A7521" s="94"/>
      <c r="B7521" s="26"/>
      <c r="G7521" s="112"/>
    </row>
    <row r="7522" spans="1:7" s="4" customFormat="1" x14ac:dyDescent="0.2">
      <c r="A7522" s="94"/>
      <c r="B7522" s="26"/>
      <c r="G7522" s="112"/>
    </row>
    <row r="7523" spans="1:7" s="4" customFormat="1" x14ac:dyDescent="0.2">
      <c r="A7523" s="94"/>
      <c r="B7523" s="26"/>
      <c r="G7523" s="112"/>
    </row>
    <row r="7524" spans="1:7" s="4" customFormat="1" x14ac:dyDescent="0.2">
      <c r="A7524" s="94"/>
      <c r="B7524" s="26"/>
      <c r="G7524" s="112"/>
    </row>
    <row r="7525" spans="1:7" s="4" customFormat="1" x14ac:dyDescent="0.2">
      <c r="A7525" s="94"/>
      <c r="B7525" s="26"/>
      <c r="G7525" s="112"/>
    </row>
    <row r="7526" spans="1:7" s="4" customFormat="1" x14ac:dyDescent="0.2">
      <c r="A7526" s="94"/>
      <c r="B7526" s="26"/>
      <c r="G7526" s="112"/>
    </row>
    <row r="7527" spans="1:7" s="4" customFormat="1" x14ac:dyDescent="0.2">
      <c r="A7527" s="94"/>
      <c r="B7527" s="26"/>
      <c r="G7527" s="112"/>
    </row>
    <row r="7528" spans="1:7" s="4" customFormat="1" x14ac:dyDescent="0.2">
      <c r="A7528" s="94"/>
      <c r="B7528" s="26"/>
      <c r="G7528" s="112"/>
    </row>
    <row r="7529" spans="1:7" s="4" customFormat="1" x14ac:dyDescent="0.2">
      <c r="A7529" s="94"/>
      <c r="B7529" s="26"/>
      <c r="G7529" s="112"/>
    </row>
    <row r="7530" spans="1:7" s="4" customFormat="1" x14ac:dyDescent="0.2">
      <c r="A7530" s="94"/>
      <c r="B7530" s="26"/>
      <c r="G7530" s="112"/>
    </row>
    <row r="7531" spans="1:7" s="4" customFormat="1" x14ac:dyDescent="0.2">
      <c r="A7531" s="94"/>
      <c r="B7531" s="26"/>
      <c r="G7531" s="112"/>
    </row>
    <row r="7532" spans="1:7" s="4" customFormat="1" x14ac:dyDescent="0.2">
      <c r="A7532" s="94"/>
      <c r="B7532" s="26"/>
      <c r="G7532" s="112"/>
    </row>
    <row r="7533" spans="1:7" s="4" customFormat="1" x14ac:dyDescent="0.2">
      <c r="A7533" s="94"/>
      <c r="B7533" s="26"/>
      <c r="G7533" s="112"/>
    </row>
    <row r="7534" spans="1:7" s="4" customFormat="1" x14ac:dyDescent="0.2">
      <c r="A7534" s="94"/>
      <c r="B7534" s="26"/>
      <c r="G7534" s="112"/>
    </row>
    <row r="7535" spans="1:7" s="4" customFormat="1" x14ac:dyDescent="0.2">
      <c r="A7535" s="94"/>
      <c r="B7535" s="26"/>
      <c r="G7535" s="112"/>
    </row>
    <row r="7536" spans="1:7" s="4" customFormat="1" x14ac:dyDescent="0.2">
      <c r="A7536" s="94"/>
      <c r="B7536" s="26"/>
      <c r="G7536" s="112"/>
    </row>
    <row r="7537" spans="1:7" s="4" customFormat="1" x14ac:dyDescent="0.2">
      <c r="A7537" s="94"/>
      <c r="B7537" s="26"/>
      <c r="G7537" s="112"/>
    </row>
    <row r="7538" spans="1:7" s="4" customFormat="1" x14ac:dyDescent="0.2">
      <c r="A7538" s="94"/>
      <c r="B7538" s="26"/>
      <c r="G7538" s="112"/>
    </row>
    <row r="7539" spans="1:7" s="4" customFormat="1" x14ac:dyDescent="0.2">
      <c r="A7539" s="94"/>
      <c r="B7539" s="26"/>
      <c r="G7539" s="112"/>
    </row>
    <row r="7540" spans="1:7" s="4" customFormat="1" x14ac:dyDescent="0.2">
      <c r="A7540" s="94"/>
      <c r="B7540" s="26"/>
      <c r="G7540" s="112"/>
    </row>
    <row r="7541" spans="1:7" s="4" customFormat="1" x14ac:dyDescent="0.2">
      <c r="A7541" s="94"/>
      <c r="B7541" s="26"/>
      <c r="G7541" s="112"/>
    </row>
    <row r="7542" spans="1:7" s="4" customFormat="1" x14ac:dyDescent="0.2">
      <c r="A7542" s="94"/>
      <c r="B7542" s="26"/>
      <c r="G7542" s="112"/>
    </row>
    <row r="7543" spans="1:7" s="4" customFormat="1" x14ac:dyDescent="0.2">
      <c r="A7543" s="94"/>
      <c r="B7543" s="26"/>
      <c r="G7543" s="112"/>
    </row>
    <row r="7544" spans="1:7" s="4" customFormat="1" x14ac:dyDescent="0.2">
      <c r="A7544" s="94"/>
      <c r="B7544" s="26"/>
      <c r="G7544" s="112"/>
    </row>
    <row r="7545" spans="1:7" s="4" customFormat="1" x14ac:dyDescent="0.2">
      <c r="A7545" s="94"/>
      <c r="B7545" s="26"/>
      <c r="G7545" s="112"/>
    </row>
    <row r="7546" spans="1:7" s="4" customFormat="1" x14ac:dyDescent="0.2">
      <c r="A7546" s="94"/>
      <c r="B7546" s="26"/>
      <c r="G7546" s="112"/>
    </row>
    <row r="7547" spans="1:7" s="4" customFormat="1" x14ac:dyDescent="0.2">
      <c r="A7547" s="94"/>
      <c r="B7547" s="26"/>
      <c r="G7547" s="112"/>
    </row>
    <row r="7548" spans="1:7" s="4" customFormat="1" x14ac:dyDescent="0.2">
      <c r="A7548" s="94"/>
      <c r="B7548" s="26"/>
      <c r="G7548" s="112"/>
    </row>
    <row r="7549" spans="1:7" s="4" customFormat="1" x14ac:dyDescent="0.2">
      <c r="A7549" s="94"/>
      <c r="B7549" s="26"/>
      <c r="G7549" s="112"/>
    </row>
    <row r="7550" spans="1:7" s="4" customFormat="1" x14ac:dyDescent="0.2">
      <c r="A7550" s="94"/>
      <c r="B7550" s="26"/>
      <c r="G7550" s="112"/>
    </row>
    <row r="7551" spans="1:7" s="4" customFormat="1" x14ac:dyDescent="0.2">
      <c r="A7551" s="94"/>
      <c r="B7551" s="26"/>
      <c r="G7551" s="112"/>
    </row>
    <row r="7552" spans="1:7" s="4" customFormat="1" x14ac:dyDescent="0.2">
      <c r="A7552" s="94"/>
      <c r="B7552" s="26"/>
      <c r="G7552" s="112"/>
    </row>
    <row r="7553" spans="1:7" s="4" customFormat="1" x14ac:dyDescent="0.2">
      <c r="A7553" s="94"/>
      <c r="B7553" s="26"/>
      <c r="G7553" s="112"/>
    </row>
    <row r="7554" spans="1:7" s="4" customFormat="1" x14ac:dyDescent="0.2">
      <c r="A7554" s="94"/>
      <c r="B7554" s="26"/>
      <c r="G7554" s="112"/>
    </row>
    <row r="7555" spans="1:7" s="4" customFormat="1" x14ac:dyDescent="0.2">
      <c r="A7555" s="94"/>
      <c r="B7555" s="26"/>
      <c r="G7555" s="112"/>
    </row>
    <row r="7556" spans="1:7" s="4" customFormat="1" x14ac:dyDescent="0.2">
      <c r="A7556" s="94"/>
      <c r="B7556" s="26"/>
      <c r="G7556" s="112"/>
    </row>
    <row r="7557" spans="1:7" s="4" customFormat="1" x14ac:dyDescent="0.2">
      <c r="A7557" s="94"/>
      <c r="B7557" s="26"/>
      <c r="G7557" s="112"/>
    </row>
    <row r="7558" spans="1:7" s="4" customFormat="1" x14ac:dyDescent="0.2">
      <c r="A7558" s="94"/>
      <c r="B7558" s="26"/>
      <c r="G7558" s="112"/>
    </row>
    <row r="7559" spans="1:7" s="4" customFormat="1" x14ac:dyDescent="0.2">
      <c r="A7559" s="94"/>
      <c r="B7559" s="26"/>
      <c r="G7559" s="112"/>
    </row>
    <row r="7560" spans="1:7" s="4" customFormat="1" x14ac:dyDescent="0.2">
      <c r="A7560" s="94"/>
      <c r="B7560" s="26"/>
      <c r="G7560" s="112"/>
    </row>
    <row r="7561" spans="1:7" s="4" customFormat="1" x14ac:dyDescent="0.2">
      <c r="A7561" s="94"/>
      <c r="B7561" s="26"/>
      <c r="G7561" s="112"/>
    </row>
    <row r="7562" spans="1:7" s="4" customFormat="1" x14ac:dyDescent="0.2">
      <c r="A7562" s="94"/>
      <c r="B7562" s="26"/>
      <c r="G7562" s="112"/>
    </row>
    <row r="7563" spans="1:7" s="4" customFormat="1" x14ac:dyDescent="0.2">
      <c r="A7563" s="94"/>
      <c r="B7563" s="26"/>
      <c r="G7563" s="112"/>
    </row>
    <row r="7564" spans="1:7" s="4" customFormat="1" x14ac:dyDescent="0.2">
      <c r="A7564" s="94"/>
      <c r="B7564" s="26"/>
      <c r="G7564" s="112"/>
    </row>
    <row r="7565" spans="1:7" s="4" customFormat="1" x14ac:dyDescent="0.2">
      <c r="A7565" s="94"/>
      <c r="B7565" s="26"/>
      <c r="G7565" s="112"/>
    </row>
    <row r="7566" spans="1:7" s="4" customFormat="1" x14ac:dyDescent="0.2">
      <c r="A7566" s="94"/>
      <c r="B7566" s="26"/>
      <c r="G7566" s="112"/>
    </row>
    <row r="7567" spans="1:7" s="4" customFormat="1" x14ac:dyDescent="0.2">
      <c r="A7567" s="94"/>
      <c r="B7567" s="26"/>
      <c r="G7567" s="112"/>
    </row>
    <row r="7568" spans="1:7" s="4" customFormat="1" x14ac:dyDescent="0.2">
      <c r="A7568" s="94"/>
      <c r="B7568" s="26"/>
      <c r="G7568" s="112"/>
    </row>
    <row r="7569" spans="1:7" s="4" customFormat="1" x14ac:dyDescent="0.2">
      <c r="A7569" s="94"/>
      <c r="B7569" s="26"/>
      <c r="G7569" s="112"/>
    </row>
    <row r="7570" spans="1:7" s="4" customFormat="1" x14ac:dyDescent="0.2">
      <c r="A7570" s="94"/>
      <c r="B7570" s="26"/>
      <c r="G7570" s="112"/>
    </row>
    <row r="7571" spans="1:7" s="4" customFormat="1" x14ac:dyDescent="0.2">
      <c r="A7571" s="94"/>
      <c r="B7571" s="26"/>
      <c r="G7571" s="112"/>
    </row>
    <row r="7572" spans="1:7" s="4" customFormat="1" x14ac:dyDescent="0.2">
      <c r="A7572" s="94"/>
      <c r="B7572" s="26"/>
      <c r="G7572" s="112"/>
    </row>
    <row r="7573" spans="1:7" s="4" customFormat="1" x14ac:dyDescent="0.2">
      <c r="A7573" s="94"/>
      <c r="B7573" s="26"/>
      <c r="G7573" s="112"/>
    </row>
    <row r="7574" spans="1:7" s="4" customFormat="1" x14ac:dyDescent="0.2">
      <c r="A7574" s="94"/>
      <c r="B7574" s="26"/>
      <c r="G7574" s="112"/>
    </row>
    <row r="7575" spans="1:7" s="4" customFormat="1" x14ac:dyDescent="0.2">
      <c r="A7575" s="94"/>
      <c r="B7575" s="26"/>
      <c r="G7575" s="112"/>
    </row>
    <row r="7576" spans="1:7" s="4" customFormat="1" x14ac:dyDescent="0.2">
      <c r="A7576" s="94"/>
      <c r="B7576" s="26"/>
      <c r="G7576" s="112"/>
    </row>
    <row r="7577" spans="1:7" s="4" customFormat="1" x14ac:dyDescent="0.2">
      <c r="A7577" s="94"/>
      <c r="B7577" s="26"/>
      <c r="G7577" s="112"/>
    </row>
    <row r="7578" spans="1:7" s="4" customFormat="1" x14ac:dyDescent="0.2">
      <c r="A7578" s="94"/>
      <c r="B7578" s="26"/>
      <c r="G7578" s="112"/>
    </row>
    <row r="7579" spans="1:7" s="4" customFormat="1" x14ac:dyDescent="0.2">
      <c r="A7579" s="94"/>
      <c r="B7579" s="26"/>
      <c r="G7579" s="112"/>
    </row>
    <row r="7580" spans="1:7" s="4" customFormat="1" x14ac:dyDescent="0.2">
      <c r="A7580" s="94"/>
      <c r="B7580" s="26"/>
      <c r="G7580" s="112"/>
    </row>
    <row r="7581" spans="1:7" s="4" customFormat="1" x14ac:dyDescent="0.2">
      <c r="A7581" s="94"/>
      <c r="B7581" s="26"/>
      <c r="G7581" s="112"/>
    </row>
    <row r="7582" spans="1:7" s="4" customFormat="1" x14ac:dyDescent="0.2">
      <c r="A7582" s="94"/>
      <c r="B7582" s="26"/>
      <c r="G7582" s="112"/>
    </row>
    <row r="7583" spans="1:7" s="4" customFormat="1" x14ac:dyDescent="0.2">
      <c r="A7583" s="94"/>
      <c r="B7583" s="26"/>
      <c r="G7583" s="112"/>
    </row>
    <row r="7584" spans="1:7" s="4" customFormat="1" x14ac:dyDescent="0.2">
      <c r="A7584" s="94"/>
      <c r="B7584" s="26"/>
      <c r="G7584" s="112"/>
    </row>
    <row r="7585" spans="1:7" s="4" customFormat="1" x14ac:dyDescent="0.2">
      <c r="A7585" s="94"/>
      <c r="B7585" s="26"/>
      <c r="G7585" s="112"/>
    </row>
    <row r="7586" spans="1:7" s="4" customFormat="1" x14ac:dyDescent="0.2">
      <c r="A7586" s="94"/>
      <c r="B7586" s="26"/>
      <c r="G7586" s="112"/>
    </row>
    <row r="7587" spans="1:7" s="4" customFormat="1" x14ac:dyDescent="0.2">
      <c r="A7587" s="94"/>
      <c r="B7587" s="26"/>
      <c r="G7587" s="112"/>
    </row>
    <row r="7588" spans="1:7" s="4" customFormat="1" x14ac:dyDescent="0.2">
      <c r="A7588" s="94"/>
      <c r="B7588" s="26"/>
      <c r="G7588" s="112"/>
    </row>
    <row r="7589" spans="1:7" s="4" customFormat="1" x14ac:dyDescent="0.2">
      <c r="A7589" s="94"/>
      <c r="B7589" s="26"/>
      <c r="G7589" s="112"/>
    </row>
    <row r="7590" spans="1:7" s="4" customFormat="1" x14ac:dyDescent="0.2">
      <c r="A7590" s="94"/>
      <c r="B7590" s="26"/>
      <c r="G7590" s="112"/>
    </row>
    <row r="7591" spans="1:7" s="4" customFormat="1" x14ac:dyDescent="0.2">
      <c r="A7591" s="94"/>
      <c r="B7591" s="26"/>
      <c r="G7591" s="112"/>
    </row>
    <row r="7592" spans="1:7" s="4" customFormat="1" x14ac:dyDescent="0.2">
      <c r="A7592" s="94"/>
      <c r="B7592" s="26"/>
      <c r="G7592" s="112"/>
    </row>
    <row r="7593" spans="1:7" s="4" customFormat="1" x14ac:dyDescent="0.2">
      <c r="A7593" s="94"/>
      <c r="B7593" s="26"/>
      <c r="G7593" s="112"/>
    </row>
    <row r="7594" spans="1:7" s="4" customFormat="1" x14ac:dyDescent="0.2">
      <c r="A7594" s="94"/>
      <c r="B7594" s="26"/>
      <c r="G7594" s="112"/>
    </row>
    <row r="7595" spans="1:7" s="4" customFormat="1" x14ac:dyDescent="0.2">
      <c r="A7595" s="94"/>
      <c r="B7595" s="26"/>
      <c r="G7595" s="112"/>
    </row>
    <row r="7596" spans="1:7" s="4" customFormat="1" x14ac:dyDescent="0.2">
      <c r="A7596" s="94"/>
      <c r="B7596" s="26"/>
      <c r="G7596" s="112"/>
    </row>
    <row r="7597" spans="1:7" s="4" customFormat="1" x14ac:dyDescent="0.2">
      <c r="A7597" s="94"/>
      <c r="B7597" s="26"/>
      <c r="G7597" s="112"/>
    </row>
    <row r="7598" spans="1:7" s="4" customFormat="1" x14ac:dyDescent="0.2">
      <c r="A7598" s="94"/>
      <c r="B7598" s="26"/>
      <c r="G7598" s="112"/>
    </row>
    <row r="7599" spans="1:7" s="4" customFormat="1" x14ac:dyDescent="0.2">
      <c r="A7599" s="94"/>
      <c r="B7599" s="26"/>
      <c r="G7599" s="112"/>
    </row>
    <row r="7600" spans="1:7" s="4" customFormat="1" x14ac:dyDescent="0.2">
      <c r="A7600" s="94"/>
      <c r="B7600" s="26"/>
      <c r="G7600" s="112"/>
    </row>
    <row r="7601" spans="1:7" s="4" customFormat="1" x14ac:dyDescent="0.2">
      <c r="A7601" s="94"/>
      <c r="B7601" s="26"/>
      <c r="G7601" s="112"/>
    </row>
    <row r="7602" spans="1:7" s="4" customFormat="1" x14ac:dyDescent="0.2">
      <c r="A7602" s="94"/>
      <c r="B7602" s="26"/>
      <c r="G7602" s="112"/>
    </row>
    <row r="7603" spans="1:7" s="4" customFormat="1" x14ac:dyDescent="0.2">
      <c r="A7603" s="94"/>
      <c r="B7603" s="26"/>
      <c r="G7603" s="112"/>
    </row>
    <row r="7604" spans="1:7" s="4" customFormat="1" x14ac:dyDescent="0.2">
      <c r="A7604" s="94"/>
      <c r="B7604" s="26"/>
      <c r="G7604" s="112"/>
    </row>
    <row r="7605" spans="1:7" s="4" customFormat="1" x14ac:dyDescent="0.2">
      <c r="A7605" s="94"/>
      <c r="B7605" s="26"/>
      <c r="G7605" s="112"/>
    </row>
    <row r="7606" spans="1:7" s="4" customFormat="1" x14ac:dyDescent="0.2">
      <c r="A7606" s="94"/>
      <c r="B7606" s="26"/>
      <c r="G7606" s="112"/>
    </row>
    <row r="7607" spans="1:7" s="4" customFormat="1" x14ac:dyDescent="0.2">
      <c r="A7607" s="94"/>
      <c r="B7607" s="26"/>
      <c r="G7607" s="112"/>
    </row>
    <row r="7608" spans="1:7" s="4" customFormat="1" x14ac:dyDescent="0.2">
      <c r="A7608" s="94"/>
      <c r="B7608" s="26"/>
      <c r="G7608" s="112"/>
    </row>
    <row r="7609" spans="1:7" s="4" customFormat="1" x14ac:dyDescent="0.2">
      <c r="A7609" s="94"/>
      <c r="B7609" s="26"/>
      <c r="G7609" s="112"/>
    </row>
    <row r="7610" spans="1:7" s="4" customFormat="1" x14ac:dyDescent="0.2">
      <c r="A7610" s="94"/>
      <c r="B7610" s="26"/>
      <c r="G7610" s="112"/>
    </row>
    <row r="7611" spans="1:7" s="4" customFormat="1" x14ac:dyDescent="0.2">
      <c r="A7611" s="94"/>
      <c r="B7611" s="26"/>
      <c r="G7611" s="112"/>
    </row>
    <row r="7612" spans="1:7" s="4" customFormat="1" x14ac:dyDescent="0.2">
      <c r="A7612" s="94"/>
      <c r="B7612" s="26"/>
      <c r="G7612" s="112"/>
    </row>
    <row r="7613" spans="1:7" s="4" customFormat="1" x14ac:dyDescent="0.2">
      <c r="A7613" s="94"/>
      <c r="B7613" s="26"/>
      <c r="G7613" s="112"/>
    </row>
    <row r="7614" spans="1:7" s="4" customFormat="1" x14ac:dyDescent="0.2">
      <c r="A7614" s="94"/>
      <c r="B7614" s="26"/>
      <c r="G7614" s="112"/>
    </row>
    <row r="7615" spans="1:7" s="4" customFormat="1" x14ac:dyDescent="0.2">
      <c r="A7615" s="94"/>
      <c r="B7615" s="26"/>
      <c r="G7615" s="112"/>
    </row>
    <row r="7616" spans="1:7" s="4" customFormat="1" x14ac:dyDescent="0.2">
      <c r="A7616" s="94"/>
      <c r="B7616" s="26"/>
      <c r="G7616" s="112"/>
    </row>
    <row r="7617" spans="1:7" s="4" customFormat="1" x14ac:dyDescent="0.2">
      <c r="A7617" s="94"/>
      <c r="B7617" s="26"/>
      <c r="G7617" s="112"/>
    </row>
    <row r="7618" spans="1:7" s="4" customFormat="1" x14ac:dyDescent="0.2">
      <c r="A7618" s="94"/>
      <c r="B7618" s="26"/>
      <c r="G7618" s="112"/>
    </row>
    <row r="7619" spans="1:7" s="4" customFormat="1" x14ac:dyDescent="0.2">
      <c r="A7619" s="94"/>
      <c r="B7619" s="26"/>
      <c r="G7619" s="112"/>
    </row>
    <row r="7620" spans="1:7" s="4" customFormat="1" x14ac:dyDescent="0.2">
      <c r="A7620" s="94"/>
      <c r="B7620" s="26"/>
      <c r="G7620" s="112"/>
    </row>
    <row r="7621" spans="1:7" s="4" customFormat="1" x14ac:dyDescent="0.2">
      <c r="A7621" s="94"/>
      <c r="B7621" s="26"/>
      <c r="G7621" s="112"/>
    </row>
    <row r="7622" spans="1:7" s="4" customFormat="1" x14ac:dyDescent="0.2">
      <c r="A7622" s="94"/>
      <c r="B7622" s="26"/>
      <c r="G7622" s="112"/>
    </row>
    <row r="7623" spans="1:7" s="4" customFormat="1" x14ac:dyDescent="0.2">
      <c r="A7623" s="94"/>
      <c r="B7623" s="26"/>
      <c r="G7623" s="112"/>
    </row>
    <row r="7624" spans="1:7" s="4" customFormat="1" x14ac:dyDescent="0.2">
      <c r="A7624" s="94"/>
      <c r="B7624" s="26"/>
      <c r="G7624" s="112"/>
    </row>
    <row r="7625" spans="1:7" s="4" customFormat="1" x14ac:dyDescent="0.2">
      <c r="A7625" s="94"/>
      <c r="B7625" s="26"/>
      <c r="G7625" s="112"/>
    </row>
    <row r="7626" spans="1:7" s="4" customFormat="1" x14ac:dyDescent="0.2">
      <c r="A7626" s="94"/>
      <c r="B7626" s="26"/>
      <c r="G7626" s="112"/>
    </row>
    <row r="7627" spans="1:7" s="4" customFormat="1" x14ac:dyDescent="0.2">
      <c r="A7627" s="94"/>
      <c r="B7627" s="26"/>
      <c r="G7627" s="112"/>
    </row>
    <row r="7628" spans="1:7" s="4" customFormat="1" x14ac:dyDescent="0.2">
      <c r="A7628" s="94"/>
      <c r="B7628" s="26"/>
      <c r="G7628" s="112"/>
    </row>
    <row r="7629" spans="1:7" s="4" customFormat="1" x14ac:dyDescent="0.2">
      <c r="A7629" s="94"/>
      <c r="B7629" s="26"/>
      <c r="G7629" s="112"/>
    </row>
    <row r="7630" spans="1:7" s="4" customFormat="1" x14ac:dyDescent="0.2">
      <c r="A7630" s="94"/>
      <c r="B7630" s="26"/>
      <c r="G7630" s="112"/>
    </row>
    <row r="7631" spans="1:7" s="4" customFormat="1" x14ac:dyDescent="0.2">
      <c r="A7631" s="94"/>
      <c r="B7631" s="26"/>
      <c r="G7631" s="112"/>
    </row>
    <row r="7632" spans="1:7" s="4" customFormat="1" x14ac:dyDescent="0.2">
      <c r="A7632" s="94"/>
      <c r="B7632" s="26"/>
      <c r="G7632" s="112"/>
    </row>
    <row r="7633" spans="1:7" s="4" customFormat="1" x14ac:dyDescent="0.2">
      <c r="A7633" s="94"/>
      <c r="B7633" s="26"/>
      <c r="G7633" s="112"/>
    </row>
    <row r="7634" spans="1:7" s="4" customFormat="1" x14ac:dyDescent="0.2">
      <c r="A7634" s="94"/>
      <c r="B7634" s="26"/>
      <c r="G7634" s="112"/>
    </row>
    <row r="7635" spans="1:7" s="4" customFormat="1" x14ac:dyDescent="0.2">
      <c r="A7635" s="94"/>
      <c r="B7635" s="26"/>
      <c r="G7635" s="112"/>
    </row>
    <row r="7636" spans="1:7" s="4" customFormat="1" x14ac:dyDescent="0.2">
      <c r="A7636" s="94"/>
      <c r="B7636" s="26"/>
      <c r="G7636" s="112"/>
    </row>
    <row r="7637" spans="1:7" s="4" customFormat="1" x14ac:dyDescent="0.2">
      <c r="A7637" s="94"/>
      <c r="B7637" s="26"/>
      <c r="G7637" s="112"/>
    </row>
    <row r="7638" spans="1:7" s="4" customFormat="1" x14ac:dyDescent="0.2">
      <c r="A7638" s="94"/>
      <c r="B7638" s="26"/>
      <c r="G7638" s="112"/>
    </row>
    <row r="7639" spans="1:7" s="4" customFormat="1" x14ac:dyDescent="0.2">
      <c r="A7639" s="94"/>
      <c r="B7639" s="26"/>
      <c r="G7639" s="112"/>
    </row>
    <row r="7640" spans="1:7" s="4" customFormat="1" x14ac:dyDescent="0.2">
      <c r="A7640" s="94"/>
      <c r="B7640" s="26"/>
      <c r="G7640" s="112"/>
    </row>
    <row r="7641" spans="1:7" s="4" customFormat="1" x14ac:dyDescent="0.2">
      <c r="A7641" s="94"/>
      <c r="B7641" s="26"/>
      <c r="G7641" s="112"/>
    </row>
    <row r="7642" spans="1:7" s="4" customFormat="1" x14ac:dyDescent="0.2">
      <c r="A7642" s="94"/>
      <c r="B7642" s="26"/>
      <c r="G7642" s="112"/>
    </row>
    <row r="7643" spans="1:7" s="4" customFormat="1" x14ac:dyDescent="0.2">
      <c r="A7643" s="94"/>
      <c r="B7643" s="26"/>
      <c r="G7643" s="112"/>
    </row>
    <row r="7644" spans="1:7" s="4" customFormat="1" x14ac:dyDescent="0.2">
      <c r="A7644" s="94"/>
      <c r="B7644" s="26"/>
      <c r="G7644" s="112"/>
    </row>
    <row r="7645" spans="1:7" s="4" customFormat="1" x14ac:dyDescent="0.2">
      <c r="A7645" s="94"/>
      <c r="B7645" s="26"/>
      <c r="G7645" s="112"/>
    </row>
    <row r="7646" spans="1:7" s="4" customFormat="1" x14ac:dyDescent="0.2">
      <c r="A7646" s="94"/>
      <c r="B7646" s="26"/>
      <c r="G7646" s="112"/>
    </row>
    <row r="7647" spans="1:7" s="4" customFormat="1" x14ac:dyDescent="0.2">
      <c r="A7647" s="94"/>
      <c r="B7647" s="26"/>
      <c r="G7647" s="112"/>
    </row>
    <row r="7648" spans="1:7" s="4" customFormat="1" x14ac:dyDescent="0.2">
      <c r="A7648" s="94"/>
      <c r="B7648" s="26"/>
      <c r="G7648" s="112"/>
    </row>
    <row r="7649" spans="1:7" s="4" customFormat="1" x14ac:dyDescent="0.2">
      <c r="A7649" s="94"/>
      <c r="B7649" s="26"/>
      <c r="G7649" s="112"/>
    </row>
    <row r="7650" spans="1:7" s="4" customFormat="1" x14ac:dyDescent="0.2">
      <c r="A7650" s="94"/>
      <c r="B7650" s="26"/>
      <c r="G7650" s="112"/>
    </row>
    <row r="7651" spans="1:7" s="4" customFormat="1" x14ac:dyDescent="0.2">
      <c r="A7651" s="94"/>
      <c r="B7651" s="26"/>
      <c r="G7651" s="112"/>
    </row>
    <row r="7652" spans="1:7" s="4" customFormat="1" x14ac:dyDescent="0.2">
      <c r="A7652" s="94"/>
      <c r="B7652" s="26"/>
      <c r="G7652" s="112"/>
    </row>
    <row r="7653" spans="1:7" s="4" customFormat="1" x14ac:dyDescent="0.2">
      <c r="A7653" s="94"/>
      <c r="B7653" s="26"/>
      <c r="G7653" s="112"/>
    </row>
    <row r="7654" spans="1:7" s="4" customFormat="1" x14ac:dyDescent="0.2">
      <c r="A7654" s="94"/>
      <c r="B7654" s="26"/>
      <c r="G7654" s="112"/>
    </row>
    <row r="7655" spans="1:7" s="4" customFormat="1" x14ac:dyDescent="0.2">
      <c r="A7655" s="94"/>
      <c r="B7655" s="26"/>
      <c r="G7655" s="112"/>
    </row>
    <row r="7656" spans="1:7" s="4" customFormat="1" x14ac:dyDescent="0.2">
      <c r="A7656" s="94"/>
      <c r="B7656" s="26"/>
      <c r="G7656" s="112"/>
    </row>
    <row r="7657" spans="1:7" s="4" customFormat="1" x14ac:dyDescent="0.2">
      <c r="A7657" s="94"/>
      <c r="B7657" s="26"/>
      <c r="G7657" s="112"/>
    </row>
    <row r="7658" spans="1:7" s="4" customFormat="1" x14ac:dyDescent="0.2">
      <c r="A7658" s="94"/>
      <c r="B7658" s="26"/>
      <c r="G7658" s="112"/>
    </row>
    <row r="7659" spans="1:7" s="4" customFormat="1" x14ac:dyDescent="0.2">
      <c r="A7659" s="94"/>
      <c r="B7659" s="26"/>
      <c r="G7659" s="112"/>
    </row>
    <row r="7660" spans="1:7" s="4" customFormat="1" x14ac:dyDescent="0.2">
      <c r="A7660" s="94"/>
      <c r="B7660" s="26"/>
      <c r="G7660" s="112"/>
    </row>
    <row r="7661" spans="1:7" s="4" customFormat="1" x14ac:dyDescent="0.2">
      <c r="A7661" s="94"/>
      <c r="B7661" s="26"/>
      <c r="G7661" s="112"/>
    </row>
    <row r="7662" spans="1:7" s="4" customFormat="1" x14ac:dyDescent="0.2">
      <c r="A7662" s="94"/>
      <c r="B7662" s="26"/>
      <c r="G7662" s="112"/>
    </row>
    <row r="7663" spans="1:7" s="4" customFormat="1" x14ac:dyDescent="0.2">
      <c r="A7663" s="94"/>
      <c r="B7663" s="26"/>
      <c r="G7663" s="112"/>
    </row>
    <row r="7664" spans="1:7" s="4" customFormat="1" x14ac:dyDescent="0.2">
      <c r="A7664" s="94"/>
      <c r="B7664" s="26"/>
      <c r="G7664" s="112"/>
    </row>
    <row r="7665" spans="1:7" s="4" customFormat="1" x14ac:dyDescent="0.2">
      <c r="A7665" s="94"/>
      <c r="B7665" s="26"/>
      <c r="G7665" s="112"/>
    </row>
    <row r="7666" spans="1:7" s="4" customFormat="1" x14ac:dyDescent="0.2">
      <c r="A7666" s="94"/>
      <c r="B7666" s="26"/>
      <c r="G7666" s="112"/>
    </row>
    <row r="7667" spans="1:7" s="4" customFormat="1" x14ac:dyDescent="0.2">
      <c r="A7667" s="94"/>
      <c r="B7667" s="26"/>
      <c r="G7667" s="112"/>
    </row>
    <row r="7668" spans="1:7" s="4" customFormat="1" x14ac:dyDescent="0.2">
      <c r="A7668" s="94"/>
      <c r="B7668" s="26"/>
      <c r="G7668" s="112"/>
    </row>
    <row r="7669" spans="1:7" s="4" customFormat="1" x14ac:dyDescent="0.2">
      <c r="A7669" s="94"/>
      <c r="B7669" s="26"/>
      <c r="G7669" s="112"/>
    </row>
    <row r="7670" spans="1:7" s="4" customFormat="1" x14ac:dyDescent="0.2">
      <c r="A7670" s="94"/>
      <c r="B7670" s="26"/>
      <c r="G7670" s="112"/>
    </row>
    <row r="7671" spans="1:7" s="4" customFormat="1" x14ac:dyDescent="0.2">
      <c r="A7671" s="94"/>
      <c r="B7671" s="26"/>
      <c r="G7671" s="112"/>
    </row>
    <row r="7672" spans="1:7" s="4" customFormat="1" x14ac:dyDescent="0.2">
      <c r="A7672" s="94"/>
      <c r="B7672" s="26"/>
      <c r="G7672" s="112"/>
    </row>
    <row r="7673" spans="1:7" s="4" customFormat="1" x14ac:dyDescent="0.2">
      <c r="A7673" s="94"/>
      <c r="B7673" s="26"/>
      <c r="G7673" s="112"/>
    </row>
    <row r="7674" spans="1:7" s="4" customFormat="1" x14ac:dyDescent="0.2">
      <c r="A7674" s="94"/>
      <c r="B7674" s="26"/>
      <c r="G7674" s="112"/>
    </row>
    <row r="7675" spans="1:7" s="4" customFormat="1" x14ac:dyDescent="0.2">
      <c r="A7675" s="94"/>
      <c r="B7675" s="26"/>
      <c r="G7675" s="112"/>
    </row>
    <row r="7676" spans="1:7" s="4" customFormat="1" x14ac:dyDescent="0.2">
      <c r="A7676" s="94"/>
      <c r="B7676" s="26"/>
      <c r="G7676" s="112"/>
    </row>
    <row r="7677" spans="1:7" s="4" customFormat="1" x14ac:dyDescent="0.2">
      <c r="A7677" s="94"/>
      <c r="B7677" s="26"/>
      <c r="G7677" s="112"/>
    </row>
    <row r="7678" spans="1:7" s="4" customFormat="1" x14ac:dyDescent="0.2">
      <c r="A7678" s="94"/>
      <c r="B7678" s="26"/>
      <c r="G7678" s="112"/>
    </row>
    <row r="7679" spans="1:7" s="4" customFormat="1" x14ac:dyDescent="0.2">
      <c r="A7679" s="94"/>
      <c r="B7679" s="26"/>
      <c r="G7679" s="112"/>
    </row>
    <row r="7680" spans="1:7" s="4" customFormat="1" x14ac:dyDescent="0.2">
      <c r="A7680" s="94"/>
      <c r="B7680" s="26"/>
      <c r="G7680" s="112"/>
    </row>
    <row r="7681" spans="1:7" s="4" customFormat="1" x14ac:dyDescent="0.2">
      <c r="A7681" s="94"/>
      <c r="B7681" s="26"/>
      <c r="G7681" s="112"/>
    </row>
    <row r="7682" spans="1:7" s="4" customFormat="1" x14ac:dyDescent="0.2">
      <c r="A7682" s="94"/>
      <c r="B7682" s="26"/>
      <c r="G7682" s="112"/>
    </row>
    <row r="7683" spans="1:7" s="4" customFormat="1" x14ac:dyDescent="0.2">
      <c r="A7683" s="94"/>
      <c r="B7683" s="26"/>
      <c r="G7683" s="112"/>
    </row>
    <row r="7684" spans="1:7" s="4" customFormat="1" x14ac:dyDescent="0.2">
      <c r="A7684" s="94"/>
      <c r="B7684" s="26"/>
      <c r="G7684" s="112"/>
    </row>
    <row r="7685" spans="1:7" s="4" customFormat="1" x14ac:dyDescent="0.2">
      <c r="A7685" s="94"/>
      <c r="B7685" s="26"/>
      <c r="G7685" s="112"/>
    </row>
    <row r="7686" spans="1:7" s="4" customFormat="1" x14ac:dyDescent="0.2">
      <c r="A7686" s="94"/>
      <c r="B7686" s="26"/>
      <c r="G7686" s="112"/>
    </row>
    <row r="7687" spans="1:7" s="4" customFormat="1" x14ac:dyDescent="0.2">
      <c r="A7687" s="94"/>
      <c r="B7687" s="26"/>
      <c r="G7687" s="112"/>
    </row>
    <row r="7688" spans="1:7" s="4" customFormat="1" x14ac:dyDescent="0.2">
      <c r="A7688" s="94"/>
      <c r="B7688" s="26"/>
      <c r="G7688" s="112"/>
    </row>
    <row r="7689" spans="1:7" s="4" customFormat="1" x14ac:dyDescent="0.2">
      <c r="A7689" s="94"/>
      <c r="B7689" s="26"/>
      <c r="G7689" s="112"/>
    </row>
    <row r="7690" spans="1:7" s="4" customFormat="1" x14ac:dyDescent="0.2">
      <c r="A7690" s="94"/>
      <c r="B7690" s="26"/>
      <c r="G7690" s="112"/>
    </row>
    <row r="7691" spans="1:7" s="4" customFormat="1" x14ac:dyDescent="0.2">
      <c r="A7691" s="94"/>
      <c r="B7691" s="26"/>
      <c r="G7691" s="112"/>
    </row>
    <row r="7692" spans="1:7" s="4" customFormat="1" x14ac:dyDescent="0.2">
      <c r="A7692" s="94"/>
      <c r="B7692" s="26"/>
      <c r="G7692" s="112"/>
    </row>
    <row r="7693" spans="1:7" s="4" customFormat="1" x14ac:dyDescent="0.2">
      <c r="A7693" s="94"/>
      <c r="B7693" s="26"/>
      <c r="G7693" s="112"/>
    </row>
    <row r="7694" spans="1:7" s="4" customFormat="1" x14ac:dyDescent="0.2">
      <c r="A7694" s="94"/>
      <c r="B7694" s="26"/>
      <c r="G7694" s="112"/>
    </row>
    <row r="7695" spans="1:7" s="4" customFormat="1" x14ac:dyDescent="0.2">
      <c r="A7695" s="94"/>
      <c r="B7695" s="26"/>
      <c r="G7695" s="112"/>
    </row>
    <row r="7696" spans="1:7" s="4" customFormat="1" x14ac:dyDescent="0.2">
      <c r="A7696" s="94"/>
      <c r="B7696" s="26"/>
      <c r="G7696" s="112"/>
    </row>
    <row r="7697" spans="1:7" s="4" customFormat="1" x14ac:dyDescent="0.2">
      <c r="A7697" s="94"/>
      <c r="B7697" s="26"/>
      <c r="G7697" s="112"/>
    </row>
    <row r="7698" spans="1:7" s="4" customFormat="1" x14ac:dyDescent="0.2">
      <c r="A7698" s="94"/>
      <c r="B7698" s="26"/>
      <c r="G7698" s="112"/>
    </row>
    <row r="7699" spans="1:7" s="4" customFormat="1" x14ac:dyDescent="0.2">
      <c r="A7699" s="94"/>
      <c r="B7699" s="26"/>
      <c r="G7699" s="112"/>
    </row>
    <row r="7700" spans="1:7" s="4" customFormat="1" x14ac:dyDescent="0.2">
      <c r="A7700" s="94"/>
      <c r="B7700" s="26"/>
      <c r="G7700" s="112"/>
    </row>
    <row r="7701" spans="1:7" s="4" customFormat="1" x14ac:dyDescent="0.2">
      <c r="A7701" s="94"/>
      <c r="B7701" s="26"/>
      <c r="G7701" s="112"/>
    </row>
    <row r="7702" spans="1:7" s="4" customFormat="1" x14ac:dyDescent="0.2">
      <c r="A7702" s="94"/>
      <c r="B7702" s="26"/>
      <c r="G7702" s="112"/>
    </row>
    <row r="7703" spans="1:7" s="4" customFormat="1" x14ac:dyDescent="0.2">
      <c r="A7703" s="94"/>
      <c r="B7703" s="26"/>
      <c r="G7703" s="112"/>
    </row>
    <row r="7704" spans="1:7" s="4" customFormat="1" x14ac:dyDescent="0.2">
      <c r="A7704" s="94"/>
      <c r="B7704" s="26"/>
      <c r="G7704" s="112"/>
    </row>
    <row r="7705" spans="1:7" s="4" customFormat="1" x14ac:dyDescent="0.2">
      <c r="A7705" s="94"/>
      <c r="B7705" s="26"/>
      <c r="G7705" s="112"/>
    </row>
    <row r="7706" spans="1:7" s="4" customFormat="1" x14ac:dyDescent="0.2">
      <c r="A7706" s="94"/>
      <c r="B7706" s="26"/>
      <c r="G7706" s="112"/>
    </row>
    <row r="7707" spans="1:7" s="4" customFormat="1" x14ac:dyDescent="0.2">
      <c r="A7707" s="94"/>
      <c r="B7707" s="26"/>
      <c r="G7707" s="112"/>
    </row>
    <row r="7708" spans="1:7" s="4" customFormat="1" x14ac:dyDescent="0.2">
      <c r="A7708" s="94"/>
      <c r="B7708" s="26"/>
      <c r="G7708" s="112"/>
    </row>
    <row r="7709" spans="1:7" s="4" customFormat="1" x14ac:dyDescent="0.2">
      <c r="A7709" s="94"/>
      <c r="B7709" s="26"/>
      <c r="G7709" s="112"/>
    </row>
    <row r="7710" spans="1:7" s="4" customFormat="1" x14ac:dyDescent="0.2">
      <c r="A7710" s="94"/>
      <c r="B7710" s="26"/>
      <c r="G7710" s="112"/>
    </row>
    <row r="7711" spans="1:7" s="4" customFormat="1" x14ac:dyDescent="0.2">
      <c r="A7711" s="94"/>
      <c r="B7711" s="26"/>
      <c r="G7711" s="112"/>
    </row>
    <row r="7712" spans="1:7" s="4" customFormat="1" x14ac:dyDescent="0.2">
      <c r="A7712" s="94"/>
      <c r="B7712" s="26"/>
      <c r="G7712" s="112"/>
    </row>
    <row r="7713" spans="1:7" s="4" customFormat="1" x14ac:dyDescent="0.2">
      <c r="A7713" s="94"/>
      <c r="B7713" s="26"/>
      <c r="G7713" s="112"/>
    </row>
    <row r="7714" spans="1:7" s="4" customFormat="1" x14ac:dyDescent="0.2">
      <c r="A7714" s="94"/>
      <c r="B7714" s="26"/>
      <c r="G7714" s="112"/>
    </row>
    <row r="7715" spans="1:7" s="4" customFormat="1" x14ac:dyDescent="0.2">
      <c r="A7715" s="94"/>
      <c r="B7715" s="26"/>
      <c r="G7715" s="112"/>
    </row>
    <row r="7716" spans="1:7" s="4" customFormat="1" x14ac:dyDescent="0.2">
      <c r="A7716" s="94"/>
      <c r="B7716" s="26"/>
      <c r="G7716" s="112"/>
    </row>
    <row r="7717" spans="1:7" s="4" customFormat="1" x14ac:dyDescent="0.2">
      <c r="A7717" s="94"/>
      <c r="B7717" s="26"/>
      <c r="G7717" s="112"/>
    </row>
    <row r="7718" spans="1:7" s="4" customFormat="1" x14ac:dyDescent="0.2">
      <c r="A7718" s="94"/>
      <c r="B7718" s="26"/>
      <c r="G7718" s="112"/>
    </row>
    <row r="7719" spans="1:7" s="4" customFormat="1" x14ac:dyDescent="0.2">
      <c r="A7719" s="94"/>
      <c r="B7719" s="26"/>
      <c r="G7719" s="112"/>
    </row>
    <row r="7720" spans="1:7" s="4" customFormat="1" x14ac:dyDescent="0.2">
      <c r="A7720" s="94"/>
      <c r="B7720" s="26"/>
      <c r="G7720" s="112"/>
    </row>
    <row r="7721" spans="1:7" s="4" customFormat="1" x14ac:dyDescent="0.2">
      <c r="A7721" s="94"/>
      <c r="B7721" s="26"/>
      <c r="G7721" s="112"/>
    </row>
    <row r="7722" spans="1:7" s="4" customFormat="1" x14ac:dyDescent="0.2">
      <c r="A7722" s="94"/>
      <c r="B7722" s="26"/>
      <c r="G7722" s="112"/>
    </row>
    <row r="7723" spans="1:7" s="4" customFormat="1" x14ac:dyDescent="0.2">
      <c r="A7723" s="94"/>
      <c r="B7723" s="26"/>
      <c r="G7723" s="112"/>
    </row>
    <row r="7724" spans="1:7" s="4" customFormat="1" x14ac:dyDescent="0.2">
      <c r="A7724" s="94"/>
      <c r="B7724" s="26"/>
      <c r="G7724" s="112"/>
    </row>
    <row r="7725" spans="1:7" s="4" customFormat="1" x14ac:dyDescent="0.2">
      <c r="A7725" s="94"/>
      <c r="B7725" s="26"/>
      <c r="G7725" s="112"/>
    </row>
    <row r="7726" spans="1:7" s="4" customFormat="1" x14ac:dyDescent="0.2">
      <c r="A7726" s="94"/>
      <c r="B7726" s="26"/>
      <c r="G7726" s="112"/>
    </row>
    <row r="7727" spans="1:7" s="4" customFormat="1" x14ac:dyDescent="0.2">
      <c r="A7727" s="94"/>
      <c r="B7727" s="26"/>
      <c r="G7727" s="112"/>
    </row>
    <row r="7728" spans="1:7" s="4" customFormat="1" x14ac:dyDescent="0.2">
      <c r="A7728" s="94"/>
      <c r="B7728" s="26"/>
      <c r="G7728" s="112"/>
    </row>
    <row r="7729" spans="1:7" s="4" customFormat="1" x14ac:dyDescent="0.2">
      <c r="A7729" s="94"/>
      <c r="B7729" s="26"/>
      <c r="G7729" s="112"/>
    </row>
    <row r="7730" spans="1:7" s="4" customFormat="1" x14ac:dyDescent="0.2">
      <c r="A7730" s="94"/>
      <c r="B7730" s="26"/>
      <c r="G7730" s="112"/>
    </row>
    <row r="7731" spans="1:7" s="4" customFormat="1" x14ac:dyDescent="0.2">
      <c r="A7731" s="94"/>
      <c r="B7731" s="26"/>
      <c r="G7731" s="112"/>
    </row>
    <row r="7732" spans="1:7" s="4" customFormat="1" x14ac:dyDescent="0.2">
      <c r="A7732" s="94"/>
      <c r="B7732" s="26"/>
      <c r="G7732" s="112"/>
    </row>
    <row r="7733" spans="1:7" s="4" customFormat="1" x14ac:dyDescent="0.2">
      <c r="A7733" s="94"/>
      <c r="B7733" s="26"/>
      <c r="G7733" s="112"/>
    </row>
    <row r="7734" spans="1:7" s="4" customFormat="1" x14ac:dyDescent="0.2">
      <c r="A7734" s="94"/>
      <c r="B7734" s="26"/>
      <c r="G7734" s="112"/>
    </row>
    <row r="7735" spans="1:7" s="4" customFormat="1" x14ac:dyDescent="0.2">
      <c r="A7735" s="94"/>
      <c r="B7735" s="26"/>
      <c r="G7735" s="112"/>
    </row>
    <row r="7736" spans="1:7" s="4" customFormat="1" x14ac:dyDescent="0.2">
      <c r="A7736" s="94"/>
      <c r="B7736" s="26"/>
      <c r="G7736" s="112"/>
    </row>
    <row r="7737" spans="1:7" s="4" customFormat="1" x14ac:dyDescent="0.2">
      <c r="A7737" s="94"/>
      <c r="B7737" s="26"/>
      <c r="G7737" s="112"/>
    </row>
    <row r="7738" spans="1:7" s="4" customFormat="1" x14ac:dyDescent="0.2">
      <c r="A7738" s="94"/>
      <c r="B7738" s="26"/>
      <c r="G7738" s="112"/>
    </row>
    <row r="7739" spans="1:7" s="4" customFormat="1" x14ac:dyDescent="0.2">
      <c r="A7739" s="94"/>
      <c r="B7739" s="26"/>
      <c r="G7739" s="112"/>
    </row>
    <row r="7740" spans="1:7" s="4" customFormat="1" x14ac:dyDescent="0.2">
      <c r="A7740" s="94"/>
      <c r="B7740" s="26"/>
      <c r="G7740" s="112"/>
    </row>
    <row r="7741" spans="1:7" s="4" customFormat="1" x14ac:dyDescent="0.2">
      <c r="A7741" s="94"/>
      <c r="B7741" s="26"/>
      <c r="G7741" s="112"/>
    </row>
    <row r="7742" spans="1:7" s="4" customFormat="1" x14ac:dyDescent="0.2">
      <c r="A7742" s="94"/>
      <c r="B7742" s="26"/>
      <c r="G7742" s="112"/>
    </row>
    <row r="7743" spans="1:7" s="4" customFormat="1" x14ac:dyDescent="0.2">
      <c r="A7743" s="94"/>
      <c r="B7743" s="26"/>
      <c r="G7743" s="112"/>
    </row>
    <row r="7744" spans="1:7" s="4" customFormat="1" x14ac:dyDescent="0.2">
      <c r="A7744" s="94"/>
      <c r="B7744" s="26"/>
      <c r="G7744" s="112"/>
    </row>
    <row r="7745" spans="1:7" s="4" customFormat="1" x14ac:dyDescent="0.2">
      <c r="A7745" s="94"/>
      <c r="B7745" s="26"/>
      <c r="G7745" s="112"/>
    </row>
    <row r="7746" spans="1:7" s="4" customFormat="1" x14ac:dyDescent="0.2">
      <c r="A7746" s="94"/>
      <c r="B7746" s="26"/>
      <c r="G7746" s="112"/>
    </row>
    <row r="7747" spans="1:7" s="4" customFormat="1" x14ac:dyDescent="0.2">
      <c r="A7747" s="94"/>
      <c r="B7747" s="26"/>
      <c r="G7747" s="112"/>
    </row>
    <row r="7748" spans="1:7" s="4" customFormat="1" x14ac:dyDescent="0.2">
      <c r="A7748" s="94"/>
      <c r="B7748" s="26"/>
      <c r="G7748" s="112"/>
    </row>
    <row r="7749" spans="1:7" s="4" customFormat="1" x14ac:dyDescent="0.2">
      <c r="A7749" s="94"/>
      <c r="B7749" s="26"/>
      <c r="G7749" s="112"/>
    </row>
    <row r="7750" spans="1:7" s="4" customFormat="1" x14ac:dyDescent="0.2">
      <c r="A7750" s="94"/>
      <c r="B7750" s="26"/>
      <c r="G7750" s="112"/>
    </row>
    <row r="7751" spans="1:7" s="4" customFormat="1" x14ac:dyDescent="0.2">
      <c r="A7751" s="94"/>
      <c r="B7751" s="26"/>
      <c r="G7751" s="112"/>
    </row>
    <row r="7752" spans="1:7" s="4" customFormat="1" x14ac:dyDescent="0.2">
      <c r="A7752" s="94"/>
      <c r="B7752" s="26"/>
      <c r="G7752" s="112"/>
    </row>
    <row r="7753" spans="1:7" s="4" customFormat="1" x14ac:dyDescent="0.2">
      <c r="A7753" s="94"/>
      <c r="B7753" s="26"/>
      <c r="G7753" s="112"/>
    </row>
    <row r="7754" spans="1:7" s="4" customFormat="1" x14ac:dyDescent="0.2">
      <c r="A7754" s="94"/>
      <c r="B7754" s="26"/>
      <c r="G7754" s="112"/>
    </row>
    <row r="7755" spans="1:7" s="4" customFormat="1" x14ac:dyDescent="0.2">
      <c r="A7755" s="94"/>
      <c r="B7755" s="26"/>
      <c r="G7755" s="112"/>
    </row>
    <row r="7756" spans="1:7" s="4" customFormat="1" x14ac:dyDescent="0.2">
      <c r="A7756" s="94"/>
      <c r="B7756" s="26"/>
      <c r="G7756" s="112"/>
    </row>
    <row r="7757" spans="1:7" s="4" customFormat="1" x14ac:dyDescent="0.2">
      <c r="A7757" s="94"/>
      <c r="B7757" s="26"/>
      <c r="G7757" s="112"/>
    </row>
    <row r="7758" spans="1:7" s="4" customFormat="1" x14ac:dyDescent="0.2">
      <c r="A7758" s="94"/>
      <c r="B7758" s="26"/>
      <c r="G7758" s="112"/>
    </row>
    <row r="7759" spans="1:7" s="4" customFormat="1" x14ac:dyDescent="0.2">
      <c r="A7759" s="94"/>
      <c r="B7759" s="26"/>
      <c r="G7759" s="112"/>
    </row>
    <row r="7760" spans="1:7" s="4" customFormat="1" x14ac:dyDescent="0.2">
      <c r="A7760" s="94"/>
      <c r="B7760" s="26"/>
      <c r="G7760" s="112"/>
    </row>
    <row r="7761" spans="1:7" s="4" customFormat="1" x14ac:dyDescent="0.2">
      <c r="A7761" s="94"/>
      <c r="B7761" s="26"/>
      <c r="G7761" s="112"/>
    </row>
    <row r="7762" spans="1:7" s="4" customFormat="1" x14ac:dyDescent="0.2">
      <c r="A7762" s="94"/>
      <c r="B7762" s="26"/>
      <c r="G7762" s="112"/>
    </row>
    <row r="7763" spans="1:7" s="4" customFormat="1" x14ac:dyDescent="0.2">
      <c r="A7763" s="94"/>
      <c r="B7763" s="26"/>
      <c r="G7763" s="112"/>
    </row>
    <row r="7764" spans="1:7" s="4" customFormat="1" x14ac:dyDescent="0.2">
      <c r="A7764" s="94"/>
      <c r="B7764" s="26"/>
      <c r="G7764" s="112"/>
    </row>
    <row r="7765" spans="1:7" s="4" customFormat="1" x14ac:dyDescent="0.2">
      <c r="A7765" s="94"/>
      <c r="B7765" s="26"/>
      <c r="G7765" s="112"/>
    </row>
    <row r="7766" spans="1:7" s="4" customFormat="1" x14ac:dyDescent="0.2">
      <c r="A7766" s="94"/>
      <c r="B7766" s="26"/>
      <c r="G7766" s="112"/>
    </row>
    <row r="7767" spans="1:7" s="4" customFormat="1" x14ac:dyDescent="0.2">
      <c r="A7767" s="94"/>
      <c r="B7767" s="26"/>
      <c r="G7767" s="112"/>
    </row>
    <row r="7768" spans="1:7" s="4" customFormat="1" x14ac:dyDescent="0.2">
      <c r="A7768" s="94"/>
      <c r="B7768" s="26"/>
      <c r="G7768" s="112"/>
    </row>
    <row r="7769" spans="1:7" s="4" customFormat="1" x14ac:dyDescent="0.2">
      <c r="A7769" s="94"/>
      <c r="B7769" s="26"/>
      <c r="G7769" s="112"/>
    </row>
    <row r="7770" spans="1:7" s="4" customFormat="1" x14ac:dyDescent="0.2">
      <c r="A7770" s="94"/>
      <c r="B7770" s="26"/>
      <c r="G7770" s="112"/>
    </row>
    <row r="7771" spans="1:7" s="4" customFormat="1" x14ac:dyDescent="0.2">
      <c r="A7771" s="94"/>
      <c r="B7771" s="26"/>
      <c r="G7771" s="112"/>
    </row>
    <row r="7772" spans="1:7" s="4" customFormat="1" x14ac:dyDescent="0.2">
      <c r="A7772" s="94"/>
      <c r="B7772" s="26"/>
      <c r="G7772" s="112"/>
    </row>
    <row r="7773" spans="1:7" s="4" customFormat="1" x14ac:dyDescent="0.2">
      <c r="A7773" s="94"/>
      <c r="B7773" s="26"/>
      <c r="G7773" s="112"/>
    </row>
    <row r="7774" spans="1:7" s="4" customFormat="1" x14ac:dyDescent="0.2">
      <c r="A7774" s="94"/>
      <c r="B7774" s="26"/>
      <c r="G7774" s="112"/>
    </row>
    <row r="7775" spans="1:7" s="4" customFormat="1" x14ac:dyDescent="0.2">
      <c r="A7775" s="94"/>
      <c r="B7775" s="26"/>
      <c r="G7775" s="112"/>
    </row>
    <row r="7776" spans="1:7" s="4" customFormat="1" x14ac:dyDescent="0.2">
      <c r="A7776" s="94"/>
      <c r="B7776" s="26"/>
      <c r="G7776" s="112"/>
    </row>
    <row r="7777" spans="1:7" s="4" customFormat="1" x14ac:dyDescent="0.2">
      <c r="A7777" s="94"/>
      <c r="B7777" s="26"/>
      <c r="G7777" s="112"/>
    </row>
    <row r="7778" spans="1:7" s="4" customFormat="1" x14ac:dyDescent="0.2">
      <c r="A7778" s="94"/>
      <c r="B7778" s="26"/>
      <c r="G7778" s="112"/>
    </row>
    <row r="7779" spans="1:7" s="4" customFormat="1" x14ac:dyDescent="0.2">
      <c r="A7779" s="94"/>
      <c r="B7779" s="26"/>
      <c r="G7779" s="112"/>
    </row>
    <row r="7780" spans="1:7" s="4" customFormat="1" x14ac:dyDescent="0.2">
      <c r="A7780" s="94"/>
      <c r="B7780" s="26"/>
      <c r="G7780" s="112"/>
    </row>
    <row r="7781" spans="1:7" s="4" customFormat="1" x14ac:dyDescent="0.2">
      <c r="A7781" s="94"/>
      <c r="B7781" s="26"/>
      <c r="G7781" s="112"/>
    </row>
    <row r="7782" spans="1:7" s="4" customFormat="1" x14ac:dyDescent="0.2">
      <c r="A7782" s="94"/>
      <c r="B7782" s="26"/>
      <c r="G7782" s="112"/>
    </row>
    <row r="7783" spans="1:7" s="4" customFormat="1" x14ac:dyDescent="0.2">
      <c r="A7783" s="94"/>
      <c r="B7783" s="26"/>
      <c r="G7783" s="112"/>
    </row>
    <row r="7784" spans="1:7" s="4" customFormat="1" x14ac:dyDescent="0.2">
      <c r="A7784" s="94"/>
      <c r="B7784" s="26"/>
      <c r="G7784" s="112"/>
    </row>
    <row r="7785" spans="1:7" s="4" customFormat="1" x14ac:dyDescent="0.2">
      <c r="A7785" s="94"/>
      <c r="B7785" s="26"/>
      <c r="G7785" s="112"/>
    </row>
    <row r="7786" spans="1:7" s="4" customFormat="1" x14ac:dyDescent="0.2">
      <c r="A7786" s="94"/>
      <c r="B7786" s="26"/>
      <c r="G7786" s="112"/>
    </row>
    <row r="7787" spans="1:7" s="4" customFormat="1" x14ac:dyDescent="0.2">
      <c r="A7787" s="94"/>
      <c r="B7787" s="26"/>
      <c r="G7787" s="112"/>
    </row>
    <row r="7788" spans="1:7" s="4" customFormat="1" x14ac:dyDescent="0.2">
      <c r="A7788" s="94"/>
      <c r="B7788" s="26"/>
      <c r="G7788" s="112"/>
    </row>
    <row r="7789" spans="1:7" s="4" customFormat="1" x14ac:dyDescent="0.2">
      <c r="A7789" s="94"/>
      <c r="B7789" s="26"/>
      <c r="G7789" s="112"/>
    </row>
    <row r="7790" spans="1:7" s="4" customFormat="1" x14ac:dyDescent="0.2">
      <c r="A7790" s="94"/>
      <c r="B7790" s="26"/>
      <c r="G7790" s="112"/>
    </row>
    <row r="7791" spans="1:7" s="4" customFormat="1" x14ac:dyDescent="0.2">
      <c r="A7791" s="94"/>
      <c r="B7791" s="26"/>
      <c r="G7791" s="112"/>
    </row>
    <row r="7792" spans="1:7" s="4" customFormat="1" x14ac:dyDescent="0.2">
      <c r="A7792" s="94"/>
      <c r="B7792" s="26"/>
      <c r="G7792" s="112"/>
    </row>
    <row r="7793" spans="1:7" s="4" customFormat="1" x14ac:dyDescent="0.2">
      <c r="A7793" s="94"/>
      <c r="B7793" s="26"/>
      <c r="G7793" s="112"/>
    </row>
    <row r="7794" spans="1:7" s="4" customFormat="1" x14ac:dyDescent="0.2">
      <c r="A7794" s="94"/>
      <c r="B7794" s="26"/>
      <c r="G7794" s="112"/>
    </row>
    <row r="7795" spans="1:7" s="4" customFormat="1" x14ac:dyDescent="0.2">
      <c r="A7795" s="94"/>
      <c r="B7795" s="26"/>
      <c r="G7795" s="112"/>
    </row>
    <row r="7796" spans="1:7" s="4" customFormat="1" x14ac:dyDescent="0.2">
      <c r="A7796" s="94"/>
      <c r="B7796" s="26"/>
      <c r="G7796" s="112"/>
    </row>
    <row r="7797" spans="1:7" s="4" customFormat="1" x14ac:dyDescent="0.2">
      <c r="A7797" s="94"/>
      <c r="B7797" s="26"/>
      <c r="G7797" s="112"/>
    </row>
    <row r="7798" spans="1:7" s="4" customFormat="1" x14ac:dyDescent="0.2">
      <c r="A7798" s="94"/>
      <c r="B7798" s="26"/>
      <c r="G7798" s="112"/>
    </row>
    <row r="7799" spans="1:7" s="4" customFormat="1" x14ac:dyDescent="0.2">
      <c r="A7799" s="94"/>
      <c r="B7799" s="26"/>
      <c r="G7799" s="112"/>
    </row>
    <row r="7800" spans="1:7" s="4" customFormat="1" x14ac:dyDescent="0.2">
      <c r="A7800" s="94"/>
      <c r="B7800" s="26"/>
      <c r="G7800" s="112"/>
    </row>
    <row r="7801" spans="1:7" s="4" customFormat="1" x14ac:dyDescent="0.2">
      <c r="A7801" s="94"/>
      <c r="B7801" s="26"/>
      <c r="G7801" s="112"/>
    </row>
    <row r="7802" spans="1:7" s="4" customFormat="1" x14ac:dyDescent="0.2">
      <c r="A7802" s="94"/>
      <c r="B7802" s="26"/>
      <c r="G7802" s="112"/>
    </row>
    <row r="7803" spans="1:7" s="4" customFormat="1" x14ac:dyDescent="0.2">
      <c r="A7803" s="94"/>
      <c r="B7803" s="26"/>
      <c r="G7803" s="112"/>
    </row>
    <row r="7804" spans="1:7" s="4" customFormat="1" x14ac:dyDescent="0.2">
      <c r="A7804" s="94"/>
      <c r="B7804" s="26"/>
      <c r="G7804" s="112"/>
    </row>
    <row r="7805" spans="1:7" s="4" customFormat="1" x14ac:dyDescent="0.2">
      <c r="A7805" s="94"/>
      <c r="B7805" s="26"/>
      <c r="G7805" s="112"/>
    </row>
    <row r="7806" spans="1:7" s="4" customFormat="1" x14ac:dyDescent="0.2">
      <c r="A7806" s="94"/>
      <c r="B7806" s="26"/>
      <c r="G7806" s="112"/>
    </row>
    <row r="7807" spans="1:7" s="4" customFormat="1" x14ac:dyDescent="0.2">
      <c r="A7807" s="94"/>
      <c r="B7807" s="26"/>
      <c r="G7807" s="112"/>
    </row>
    <row r="7808" spans="1:7" s="4" customFormat="1" x14ac:dyDescent="0.2">
      <c r="A7808" s="94"/>
      <c r="B7808" s="26"/>
      <c r="G7808" s="112"/>
    </row>
    <row r="7809" spans="1:7" s="4" customFormat="1" x14ac:dyDescent="0.2">
      <c r="A7809" s="94"/>
      <c r="B7809" s="26"/>
      <c r="G7809" s="112"/>
    </row>
    <row r="7810" spans="1:7" s="4" customFormat="1" x14ac:dyDescent="0.2">
      <c r="A7810" s="94"/>
      <c r="B7810" s="26"/>
      <c r="G7810" s="112"/>
    </row>
    <row r="7811" spans="1:7" s="4" customFormat="1" x14ac:dyDescent="0.2">
      <c r="A7811" s="94"/>
      <c r="B7811" s="26"/>
      <c r="G7811" s="112"/>
    </row>
    <row r="7812" spans="1:7" s="4" customFormat="1" x14ac:dyDescent="0.2">
      <c r="A7812" s="94"/>
      <c r="B7812" s="26"/>
      <c r="G7812" s="112"/>
    </row>
    <row r="7813" spans="1:7" s="4" customFormat="1" x14ac:dyDescent="0.2">
      <c r="A7813" s="94"/>
      <c r="B7813" s="26"/>
      <c r="G7813" s="112"/>
    </row>
    <row r="7814" spans="1:7" s="4" customFormat="1" x14ac:dyDescent="0.2">
      <c r="A7814" s="94"/>
      <c r="B7814" s="26"/>
      <c r="G7814" s="112"/>
    </row>
    <row r="7815" spans="1:7" s="4" customFormat="1" x14ac:dyDescent="0.2">
      <c r="A7815" s="94"/>
      <c r="B7815" s="26"/>
      <c r="G7815" s="112"/>
    </row>
    <row r="7816" spans="1:7" s="4" customFormat="1" x14ac:dyDescent="0.2">
      <c r="A7816" s="94"/>
      <c r="B7816" s="26"/>
      <c r="G7816" s="112"/>
    </row>
    <row r="7817" spans="1:7" s="4" customFormat="1" x14ac:dyDescent="0.2">
      <c r="A7817" s="94"/>
      <c r="B7817" s="26"/>
      <c r="G7817" s="112"/>
    </row>
    <row r="7818" spans="1:7" s="4" customFormat="1" x14ac:dyDescent="0.2">
      <c r="A7818" s="94"/>
      <c r="B7818" s="26"/>
      <c r="G7818" s="112"/>
    </row>
    <row r="7819" spans="1:7" s="4" customFormat="1" x14ac:dyDescent="0.2">
      <c r="A7819" s="94"/>
      <c r="B7819" s="26"/>
      <c r="G7819" s="112"/>
    </row>
    <row r="7820" spans="1:7" s="4" customFormat="1" x14ac:dyDescent="0.2">
      <c r="A7820" s="94"/>
      <c r="B7820" s="26"/>
      <c r="G7820" s="112"/>
    </row>
    <row r="7821" spans="1:7" s="4" customFormat="1" x14ac:dyDescent="0.2">
      <c r="A7821" s="94"/>
      <c r="B7821" s="26"/>
      <c r="G7821" s="112"/>
    </row>
    <row r="7822" spans="1:7" s="4" customFormat="1" x14ac:dyDescent="0.2">
      <c r="A7822" s="94"/>
      <c r="B7822" s="26"/>
      <c r="G7822" s="112"/>
    </row>
    <row r="7823" spans="1:7" s="4" customFormat="1" x14ac:dyDescent="0.2">
      <c r="A7823" s="94"/>
      <c r="B7823" s="26"/>
      <c r="G7823" s="112"/>
    </row>
    <row r="7824" spans="1:7" s="4" customFormat="1" x14ac:dyDescent="0.2">
      <c r="A7824" s="94"/>
      <c r="B7824" s="26"/>
      <c r="G7824" s="112"/>
    </row>
    <row r="7825" spans="1:7" s="4" customFormat="1" x14ac:dyDescent="0.2">
      <c r="A7825" s="94"/>
      <c r="B7825" s="26"/>
      <c r="G7825" s="112"/>
    </row>
    <row r="7826" spans="1:7" s="4" customFormat="1" x14ac:dyDescent="0.2">
      <c r="A7826" s="94"/>
      <c r="B7826" s="26"/>
      <c r="G7826" s="112"/>
    </row>
    <row r="7827" spans="1:7" s="4" customFormat="1" x14ac:dyDescent="0.2">
      <c r="A7827" s="94"/>
      <c r="B7827" s="26"/>
      <c r="G7827" s="112"/>
    </row>
    <row r="7828" spans="1:7" s="4" customFormat="1" x14ac:dyDescent="0.2">
      <c r="A7828" s="94"/>
      <c r="B7828" s="26"/>
      <c r="G7828" s="112"/>
    </row>
    <row r="7829" spans="1:7" s="4" customFormat="1" x14ac:dyDescent="0.2">
      <c r="A7829" s="94"/>
      <c r="B7829" s="26"/>
      <c r="G7829" s="112"/>
    </row>
    <row r="7830" spans="1:7" s="4" customFormat="1" x14ac:dyDescent="0.2">
      <c r="A7830" s="94"/>
      <c r="B7830" s="26"/>
      <c r="G7830" s="112"/>
    </row>
    <row r="7831" spans="1:7" s="4" customFormat="1" x14ac:dyDescent="0.2">
      <c r="A7831" s="94"/>
      <c r="B7831" s="26"/>
      <c r="G7831" s="112"/>
    </row>
    <row r="7832" spans="1:7" s="4" customFormat="1" x14ac:dyDescent="0.2">
      <c r="A7832" s="94"/>
      <c r="B7832" s="26"/>
      <c r="G7832" s="112"/>
    </row>
    <row r="7833" spans="1:7" s="4" customFormat="1" x14ac:dyDescent="0.2">
      <c r="A7833" s="94"/>
      <c r="B7833" s="26"/>
      <c r="G7833" s="112"/>
    </row>
    <row r="7834" spans="1:7" s="4" customFormat="1" x14ac:dyDescent="0.2">
      <c r="A7834" s="94"/>
      <c r="B7834" s="26"/>
      <c r="G7834" s="112"/>
    </row>
    <row r="7835" spans="1:7" s="4" customFormat="1" x14ac:dyDescent="0.2">
      <c r="A7835" s="94"/>
      <c r="B7835" s="26"/>
      <c r="G7835" s="112"/>
    </row>
    <row r="7836" spans="1:7" s="4" customFormat="1" x14ac:dyDescent="0.2">
      <c r="A7836" s="94"/>
      <c r="B7836" s="26"/>
      <c r="G7836" s="112"/>
    </row>
    <row r="7837" spans="1:7" s="4" customFormat="1" x14ac:dyDescent="0.2">
      <c r="A7837" s="94"/>
      <c r="B7837" s="26"/>
      <c r="G7837" s="112"/>
    </row>
    <row r="7838" spans="1:7" s="4" customFormat="1" x14ac:dyDescent="0.2">
      <c r="A7838" s="94"/>
      <c r="B7838" s="26"/>
      <c r="G7838" s="112"/>
    </row>
    <row r="7839" spans="1:7" s="4" customFormat="1" x14ac:dyDescent="0.2">
      <c r="A7839" s="94"/>
      <c r="B7839" s="26"/>
      <c r="G7839" s="112"/>
    </row>
    <row r="7840" spans="1:7" s="4" customFormat="1" x14ac:dyDescent="0.2">
      <c r="A7840" s="94"/>
      <c r="B7840" s="26"/>
      <c r="G7840" s="112"/>
    </row>
    <row r="7841" spans="1:7" s="4" customFormat="1" x14ac:dyDescent="0.2">
      <c r="A7841" s="94"/>
      <c r="B7841" s="26"/>
      <c r="G7841" s="112"/>
    </row>
    <row r="7842" spans="1:7" s="4" customFormat="1" x14ac:dyDescent="0.2">
      <c r="A7842" s="94"/>
      <c r="B7842" s="26"/>
      <c r="G7842" s="112"/>
    </row>
    <row r="7843" spans="1:7" s="4" customFormat="1" x14ac:dyDescent="0.2">
      <c r="A7843" s="94"/>
      <c r="B7843" s="26"/>
      <c r="G7843" s="112"/>
    </row>
    <row r="7844" spans="1:7" s="4" customFormat="1" x14ac:dyDescent="0.2">
      <c r="A7844" s="94"/>
      <c r="B7844" s="26"/>
      <c r="G7844" s="112"/>
    </row>
    <row r="7845" spans="1:7" s="4" customFormat="1" x14ac:dyDescent="0.2">
      <c r="A7845" s="94"/>
      <c r="B7845" s="26"/>
      <c r="G7845" s="112"/>
    </row>
    <row r="7846" spans="1:7" s="4" customFormat="1" x14ac:dyDescent="0.2">
      <c r="A7846" s="94"/>
      <c r="B7846" s="26"/>
      <c r="G7846" s="112"/>
    </row>
    <row r="7847" spans="1:7" s="4" customFormat="1" x14ac:dyDescent="0.2">
      <c r="A7847" s="94"/>
      <c r="B7847" s="26"/>
      <c r="G7847" s="112"/>
    </row>
    <row r="7848" spans="1:7" s="4" customFormat="1" x14ac:dyDescent="0.2">
      <c r="A7848" s="94"/>
      <c r="B7848" s="26"/>
      <c r="G7848" s="112"/>
    </row>
    <row r="7849" spans="1:7" s="4" customFormat="1" x14ac:dyDescent="0.2">
      <c r="A7849" s="94"/>
      <c r="B7849" s="26"/>
      <c r="G7849" s="112"/>
    </row>
    <row r="7850" spans="1:7" s="4" customFormat="1" x14ac:dyDescent="0.2">
      <c r="A7850" s="94"/>
      <c r="B7850" s="26"/>
      <c r="G7850" s="112"/>
    </row>
    <row r="7851" spans="1:7" s="4" customFormat="1" x14ac:dyDescent="0.2">
      <c r="A7851" s="94"/>
      <c r="B7851" s="26"/>
      <c r="G7851" s="112"/>
    </row>
    <row r="7852" spans="1:7" s="4" customFormat="1" x14ac:dyDescent="0.2">
      <c r="A7852" s="94"/>
      <c r="B7852" s="26"/>
      <c r="G7852" s="112"/>
    </row>
    <row r="7853" spans="1:7" s="4" customFormat="1" x14ac:dyDescent="0.2">
      <c r="A7853" s="94"/>
      <c r="B7853" s="26"/>
      <c r="G7853" s="112"/>
    </row>
    <row r="7854" spans="1:7" s="4" customFormat="1" x14ac:dyDescent="0.2">
      <c r="A7854" s="94"/>
      <c r="B7854" s="26"/>
      <c r="G7854" s="112"/>
    </row>
    <row r="7855" spans="1:7" s="4" customFormat="1" x14ac:dyDescent="0.2">
      <c r="A7855" s="94"/>
      <c r="B7855" s="26"/>
      <c r="G7855" s="112"/>
    </row>
    <row r="7856" spans="1:7" s="4" customFormat="1" x14ac:dyDescent="0.2">
      <c r="A7856" s="94"/>
      <c r="B7856" s="26"/>
      <c r="G7856" s="112"/>
    </row>
    <row r="7857" spans="1:7" s="4" customFormat="1" x14ac:dyDescent="0.2">
      <c r="A7857" s="94"/>
      <c r="B7857" s="26"/>
      <c r="G7857" s="112"/>
    </row>
    <row r="7858" spans="1:7" s="4" customFormat="1" x14ac:dyDescent="0.2">
      <c r="A7858" s="94"/>
      <c r="B7858" s="26"/>
      <c r="G7858" s="112"/>
    </row>
    <row r="7859" spans="1:7" s="4" customFormat="1" x14ac:dyDescent="0.2">
      <c r="A7859" s="94"/>
      <c r="B7859" s="26"/>
      <c r="G7859" s="112"/>
    </row>
    <row r="7860" spans="1:7" s="4" customFormat="1" x14ac:dyDescent="0.2">
      <c r="A7860" s="94"/>
      <c r="B7860" s="26"/>
      <c r="G7860" s="112"/>
    </row>
    <row r="7861" spans="1:7" s="4" customFormat="1" x14ac:dyDescent="0.2">
      <c r="A7861" s="94"/>
      <c r="B7861" s="26"/>
      <c r="G7861" s="112"/>
    </row>
    <row r="7862" spans="1:7" s="4" customFormat="1" x14ac:dyDescent="0.2">
      <c r="A7862" s="94"/>
      <c r="B7862" s="26"/>
      <c r="G7862" s="112"/>
    </row>
    <row r="7863" spans="1:7" s="4" customFormat="1" x14ac:dyDescent="0.2">
      <c r="A7863" s="94"/>
      <c r="B7863" s="26"/>
      <c r="G7863" s="112"/>
    </row>
    <row r="7864" spans="1:7" s="4" customFormat="1" x14ac:dyDescent="0.2">
      <c r="A7864" s="94"/>
      <c r="B7864" s="26"/>
      <c r="G7864" s="112"/>
    </row>
    <row r="7865" spans="1:7" s="4" customFormat="1" x14ac:dyDescent="0.2">
      <c r="A7865" s="94"/>
      <c r="B7865" s="26"/>
      <c r="G7865" s="112"/>
    </row>
    <row r="7866" spans="1:7" s="4" customFormat="1" x14ac:dyDescent="0.2">
      <c r="A7866" s="94"/>
      <c r="B7866" s="26"/>
      <c r="G7866" s="112"/>
    </row>
    <row r="7867" spans="1:7" s="4" customFormat="1" x14ac:dyDescent="0.2">
      <c r="A7867" s="94"/>
      <c r="B7867" s="26"/>
      <c r="G7867" s="112"/>
    </row>
    <row r="7868" spans="1:7" s="4" customFormat="1" x14ac:dyDescent="0.2">
      <c r="A7868" s="94"/>
      <c r="B7868" s="26"/>
      <c r="G7868" s="112"/>
    </row>
    <row r="7869" spans="1:7" s="4" customFormat="1" x14ac:dyDescent="0.2">
      <c r="A7869" s="94"/>
      <c r="B7869" s="26"/>
      <c r="G7869" s="112"/>
    </row>
    <row r="7870" spans="1:7" s="4" customFormat="1" x14ac:dyDescent="0.2">
      <c r="A7870" s="94"/>
      <c r="B7870" s="26"/>
      <c r="G7870" s="112"/>
    </row>
    <row r="7871" spans="1:7" s="4" customFormat="1" x14ac:dyDescent="0.2">
      <c r="A7871" s="94"/>
      <c r="B7871" s="26"/>
      <c r="G7871" s="112"/>
    </row>
    <row r="7872" spans="1:7" s="4" customFormat="1" x14ac:dyDescent="0.2">
      <c r="A7872" s="94"/>
      <c r="B7872" s="26"/>
      <c r="G7872" s="112"/>
    </row>
    <row r="7873" spans="1:7" s="4" customFormat="1" x14ac:dyDescent="0.2">
      <c r="A7873" s="94"/>
      <c r="B7873" s="26"/>
      <c r="G7873" s="112"/>
    </row>
    <row r="7874" spans="1:7" s="4" customFormat="1" x14ac:dyDescent="0.2">
      <c r="A7874" s="94"/>
      <c r="B7874" s="26"/>
      <c r="G7874" s="112"/>
    </row>
    <row r="7875" spans="1:7" s="4" customFormat="1" x14ac:dyDescent="0.2">
      <c r="A7875" s="94"/>
      <c r="B7875" s="26"/>
      <c r="G7875" s="112"/>
    </row>
    <row r="7876" spans="1:7" s="4" customFormat="1" x14ac:dyDescent="0.2">
      <c r="A7876" s="94"/>
      <c r="B7876" s="26"/>
      <c r="G7876" s="112"/>
    </row>
    <row r="7877" spans="1:7" s="4" customFormat="1" x14ac:dyDescent="0.2">
      <c r="A7877" s="94"/>
      <c r="B7877" s="26"/>
      <c r="G7877" s="112"/>
    </row>
    <row r="7878" spans="1:7" s="4" customFormat="1" x14ac:dyDescent="0.2">
      <c r="A7878" s="94"/>
      <c r="B7878" s="26"/>
      <c r="G7878" s="112"/>
    </row>
    <row r="7879" spans="1:7" s="4" customFormat="1" x14ac:dyDescent="0.2">
      <c r="A7879" s="94"/>
      <c r="B7879" s="26"/>
      <c r="G7879" s="112"/>
    </row>
    <row r="7880" spans="1:7" s="4" customFormat="1" x14ac:dyDescent="0.2">
      <c r="A7880" s="94"/>
      <c r="B7880" s="26"/>
      <c r="G7880" s="112"/>
    </row>
    <row r="7881" spans="1:7" s="4" customFormat="1" x14ac:dyDescent="0.2">
      <c r="A7881" s="94"/>
      <c r="B7881" s="26"/>
      <c r="G7881" s="112"/>
    </row>
    <row r="7882" spans="1:7" s="4" customFormat="1" x14ac:dyDescent="0.2">
      <c r="A7882" s="94"/>
      <c r="B7882" s="26"/>
      <c r="G7882" s="112"/>
    </row>
    <row r="7883" spans="1:7" s="4" customFormat="1" x14ac:dyDescent="0.2">
      <c r="A7883" s="94"/>
      <c r="B7883" s="26"/>
      <c r="G7883" s="112"/>
    </row>
    <row r="7884" spans="1:7" s="4" customFormat="1" x14ac:dyDescent="0.2">
      <c r="A7884" s="94"/>
      <c r="B7884" s="26"/>
      <c r="G7884" s="112"/>
    </row>
    <row r="7885" spans="1:7" s="4" customFormat="1" x14ac:dyDescent="0.2">
      <c r="A7885" s="94"/>
      <c r="B7885" s="26"/>
      <c r="G7885" s="112"/>
    </row>
    <row r="7886" spans="1:7" s="4" customFormat="1" x14ac:dyDescent="0.2">
      <c r="A7886" s="94"/>
      <c r="B7886" s="26"/>
      <c r="G7886" s="112"/>
    </row>
    <row r="7887" spans="1:7" s="4" customFormat="1" x14ac:dyDescent="0.2">
      <c r="A7887" s="94"/>
      <c r="B7887" s="26"/>
      <c r="G7887" s="112"/>
    </row>
    <row r="7888" spans="1:7" s="4" customFormat="1" x14ac:dyDescent="0.2">
      <c r="A7888" s="94"/>
      <c r="B7888" s="26"/>
      <c r="G7888" s="112"/>
    </row>
    <row r="7889" spans="1:7" s="4" customFormat="1" x14ac:dyDescent="0.2">
      <c r="A7889" s="94"/>
      <c r="B7889" s="26"/>
      <c r="G7889" s="112"/>
    </row>
    <row r="7890" spans="1:7" s="4" customFormat="1" x14ac:dyDescent="0.2">
      <c r="A7890" s="94"/>
      <c r="B7890" s="26"/>
      <c r="G7890" s="112"/>
    </row>
    <row r="7891" spans="1:7" s="4" customFormat="1" x14ac:dyDescent="0.2">
      <c r="A7891" s="94"/>
      <c r="B7891" s="26"/>
      <c r="G7891" s="112"/>
    </row>
    <row r="7892" spans="1:7" s="4" customFormat="1" x14ac:dyDescent="0.2">
      <c r="A7892" s="94"/>
      <c r="B7892" s="26"/>
      <c r="G7892" s="112"/>
    </row>
    <row r="7893" spans="1:7" s="4" customFormat="1" x14ac:dyDescent="0.2">
      <c r="A7893" s="94"/>
      <c r="B7893" s="26"/>
      <c r="G7893" s="112"/>
    </row>
    <row r="7894" spans="1:7" s="4" customFormat="1" x14ac:dyDescent="0.2">
      <c r="A7894" s="94"/>
      <c r="B7894" s="26"/>
      <c r="G7894" s="112"/>
    </row>
    <row r="7895" spans="1:7" s="4" customFormat="1" x14ac:dyDescent="0.2">
      <c r="A7895" s="94"/>
      <c r="B7895" s="26"/>
      <c r="G7895" s="112"/>
    </row>
    <row r="7896" spans="1:7" s="4" customFormat="1" x14ac:dyDescent="0.2">
      <c r="A7896" s="94"/>
      <c r="B7896" s="26"/>
      <c r="G7896" s="112"/>
    </row>
    <row r="7897" spans="1:7" s="4" customFormat="1" x14ac:dyDescent="0.2">
      <c r="A7897" s="94"/>
      <c r="B7897" s="26"/>
      <c r="G7897" s="112"/>
    </row>
    <row r="7898" spans="1:7" s="4" customFormat="1" x14ac:dyDescent="0.2">
      <c r="A7898" s="94"/>
      <c r="B7898" s="26"/>
      <c r="G7898" s="112"/>
    </row>
    <row r="7899" spans="1:7" s="4" customFormat="1" x14ac:dyDescent="0.2">
      <c r="A7899" s="94"/>
      <c r="B7899" s="26"/>
      <c r="G7899" s="112"/>
    </row>
    <row r="7900" spans="1:7" s="4" customFormat="1" x14ac:dyDescent="0.2">
      <c r="A7900" s="94"/>
      <c r="B7900" s="26"/>
      <c r="G7900" s="112"/>
    </row>
    <row r="7901" spans="1:7" s="4" customFormat="1" x14ac:dyDescent="0.2">
      <c r="A7901" s="94"/>
      <c r="B7901" s="26"/>
      <c r="G7901" s="112"/>
    </row>
    <row r="7902" spans="1:7" s="4" customFormat="1" x14ac:dyDescent="0.2">
      <c r="A7902" s="94"/>
      <c r="B7902" s="26"/>
      <c r="G7902" s="112"/>
    </row>
    <row r="7903" spans="1:7" s="4" customFormat="1" x14ac:dyDescent="0.2">
      <c r="A7903" s="94"/>
      <c r="B7903" s="26"/>
      <c r="G7903" s="112"/>
    </row>
    <row r="7904" spans="1:7" s="4" customFormat="1" x14ac:dyDescent="0.2">
      <c r="A7904" s="94"/>
      <c r="B7904" s="26"/>
      <c r="G7904" s="112"/>
    </row>
    <row r="7905" spans="1:7" s="4" customFormat="1" x14ac:dyDescent="0.2">
      <c r="A7905" s="94"/>
      <c r="B7905" s="26"/>
      <c r="G7905" s="112"/>
    </row>
    <row r="7906" spans="1:7" s="4" customFormat="1" x14ac:dyDescent="0.2">
      <c r="A7906" s="94"/>
      <c r="B7906" s="26"/>
      <c r="G7906" s="112"/>
    </row>
    <row r="7907" spans="1:7" s="4" customFormat="1" x14ac:dyDescent="0.2">
      <c r="A7907" s="94"/>
      <c r="B7907" s="26"/>
      <c r="G7907" s="112"/>
    </row>
    <row r="7908" spans="1:7" s="4" customFormat="1" x14ac:dyDescent="0.2">
      <c r="A7908" s="94"/>
      <c r="B7908" s="26"/>
      <c r="G7908" s="112"/>
    </row>
    <row r="7909" spans="1:7" s="4" customFormat="1" x14ac:dyDescent="0.2">
      <c r="A7909" s="94"/>
      <c r="B7909" s="26"/>
      <c r="G7909" s="112"/>
    </row>
    <row r="7910" spans="1:7" s="4" customFormat="1" x14ac:dyDescent="0.2">
      <c r="A7910" s="94"/>
      <c r="B7910" s="26"/>
      <c r="G7910" s="112"/>
    </row>
    <row r="7911" spans="1:7" s="4" customFormat="1" x14ac:dyDescent="0.2">
      <c r="A7911" s="94"/>
      <c r="B7911" s="26"/>
      <c r="G7911" s="112"/>
    </row>
    <row r="7912" spans="1:7" s="4" customFormat="1" x14ac:dyDescent="0.2">
      <c r="A7912" s="94"/>
      <c r="B7912" s="26"/>
      <c r="G7912" s="112"/>
    </row>
    <row r="7913" spans="1:7" s="4" customFormat="1" x14ac:dyDescent="0.2">
      <c r="A7913" s="94"/>
      <c r="B7913" s="26"/>
      <c r="G7913" s="112"/>
    </row>
    <row r="7914" spans="1:7" s="4" customFormat="1" x14ac:dyDescent="0.2">
      <c r="A7914" s="94"/>
      <c r="B7914" s="26"/>
      <c r="G7914" s="112"/>
    </row>
    <row r="7915" spans="1:7" s="4" customFormat="1" x14ac:dyDescent="0.2">
      <c r="A7915" s="94"/>
      <c r="B7915" s="26"/>
      <c r="G7915" s="112"/>
    </row>
    <row r="7916" spans="1:7" s="4" customFormat="1" x14ac:dyDescent="0.2">
      <c r="A7916" s="94"/>
      <c r="B7916" s="26"/>
      <c r="G7916" s="112"/>
    </row>
    <row r="7917" spans="1:7" s="4" customFormat="1" x14ac:dyDescent="0.2">
      <c r="A7917" s="94"/>
      <c r="B7917" s="26"/>
      <c r="G7917" s="112"/>
    </row>
    <row r="7918" spans="1:7" s="4" customFormat="1" x14ac:dyDescent="0.2">
      <c r="A7918" s="94"/>
      <c r="B7918" s="26"/>
      <c r="G7918" s="112"/>
    </row>
    <row r="7919" spans="1:7" s="4" customFormat="1" x14ac:dyDescent="0.2">
      <c r="A7919" s="94"/>
      <c r="B7919" s="26"/>
      <c r="G7919" s="112"/>
    </row>
    <row r="7920" spans="1:7" s="4" customFormat="1" x14ac:dyDescent="0.2">
      <c r="A7920" s="94"/>
      <c r="B7920" s="26"/>
      <c r="G7920" s="112"/>
    </row>
    <row r="7921" spans="1:7" s="4" customFormat="1" x14ac:dyDescent="0.2">
      <c r="A7921" s="94"/>
      <c r="B7921" s="26"/>
      <c r="G7921" s="112"/>
    </row>
    <row r="7922" spans="1:7" s="4" customFormat="1" x14ac:dyDescent="0.2">
      <c r="A7922" s="94"/>
      <c r="B7922" s="26"/>
      <c r="G7922" s="112"/>
    </row>
    <row r="7923" spans="1:7" s="4" customFormat="1" x14ac:dyDescent="0.2">
      <c r="A7923" s="94"/>
      <c r="B7923" s="26"/>
      <c r="G7923" s="112"/>
    </row>
    <row r="7924" spans="1:7" s="4" customFormat="1" x14ac:dyDescent="0.2">
      <c r="A7924" s="94"/>
      <c r="B7924" s="26"/>
      <c r="G7924" s="112"/>
    </row>
    <row r="7925" spans="1:7" s="4" customFormat="1" x14ac:dyDescent="0.2">
      <c r="A7925" s="94"/>
      <c r="B7925" s="26"/>
      <c r="G7925" s="112"/>
    </row>
    <row r="7926" spans="1:7" s="4" customFormat="1" x14ac:dyDescent="0.2">
      <c r="A7926" s="94"/>
      <c r="B7926" s="26"/>
      <c r="G7926" s="112"/>
    </row>
    <row r="7927" spans="1:7" s="4" customFormat="1" x14ac:dyDescent="0.2">
      <c r="A7927" s="94"/>
      <c r="B7927" s="26"/>
      <c r="G7927" s="112"/>
    </row>
    <row r="7928" spans="1:7" s="4" customFormat="1" x14ac:dyDescent="0.2">
      <c r="A7928" s="94"/>
      <c r="B7928" s="26"/>
      <c r="G7928" s="112"/>
    </row>
    <row r="7929" spans="1:7" s="4" customFormat="1" x14ac:dyDescent="0.2">
      <c r="A7929" s="94"/>
      <c r="B7929" s="26"/>
      <c r="G7929" s="112"/>
    </row>
    <row r="7930" spans="1:7" s="4" customFormat="1" x14ac:dyDescent="0.2">
      <c r="A7930" s="94"/>
      <c r="B7930" s="26"/>
      <c r="G7930" s="112"/>
    </row>
    <row r="7931" spans="1:7" s="4" customFormat="1" x14ac:dyDescent="0.2">
      <c r="A7931" s="94"/>
      <c r="B7931" s="26"/>
      <c r="G7931" s="112"/>
    </row>
    <row r="7932" spans="1:7" s="4" customFormat="1" x14ac:dyDescent="0.2">
      <c r="A7932" s="94"/>
      <c r="B7932" s="26"/>
      <c r="G7932" s="112"/>
    </row>
    <row r="7933" spans="1:7" s="4" customFormat="1" x14ac:dyDescent="0.2">
      <c r="A7933" s="94"/>
      <c r="B7933" s="26"/>
      <c r="G7933" s="112"/>
    </row>
    <row r="7934" spans="1:7" s="4" customFormat="1" x14ac:dyDescent="0.2">
      <c r="A7934" s="94"/>
      <c r="B7934" s="26"/>
      <c r="G7934" s="112"/>
    </row>
    <row r="7935" spans="1:7" s="4" customFormat="1" x14ac:dyDescent="0.2">
      <c r="A7935" s="94"/>
      <c r="B7935" s="26"/>
      <c r="G7935" s="112"/>
    </row>
    <row r="7936" spans="1:7" s="4" customFormat="1" x14ac:dyDescent="0.2">
      <c r="A7936" s="94"/>
      <c r="B7936" s="26"/>
      <c r="G7936" s="112"/>
    </row>
    <row r="7937" spans="1:7" s="4" customFormat="1" x14ac:dyDescent="0.2">
      <c r="A7937" s="94"/>
      <c r="B7937" s="26"/>
      <c r="G7937" s="112"/>
    </row>
    <row r="7938" spans="1:7" s="4" customFormat="1" x14ac:dyDescent="0.2">
      <c r="A7938" s="94"/>
      <c r="B7938" s="26"/>
      <c r="G7938" s="112"/>
    </row>
    <row r="7939" spans="1:7" s="4" customFormat="1" x14ac:dyDescent="0.2">
      <c r="A7939" s="94"/>
      <c r="B7939" s="26"/>
      <c r="G7939" s="112"/>
    </row>
    <row r="7940" spans="1:7" s="4" customFormat="1" x14ac:dyDescent="0.2">
      <c r="A7940" s="94"/>
      <c r="B7940" s="26"/>
      <c r="G7940" s="112"/>
    </row>
    <row r="7941" spans="1:7" s="4" customFormat="1" x14ac:dyDescent="0.2">
      <c r="A7941" s="94"/>
      <c r="B7941" s="26"/>
      <c r="G7941" s="112"/>
    </row>
    <row r="7942" spans="1:7" s="4" customFormat="1" x14ac:dyDescent="0.2">
      <c r="A7942" s="94"/>
      <c r="B7942" s="26"/>
      <c r="G7942" s="112"/>
    </row>
    <row r="7943" spans="1:7" s="4" customFormat="1" x14ac:dyDescent="0.2">
      <c r="A7943" s="94"/>
      <c r="B7943" s="26"/>
      <c r="G7943" s="112"/>
    </row>
    <row r="7944" spans="1:7" s="4" customFormat="1" x14ac:dyDescent="0.2">
      <c r="A7944" s="94"/>
      <c r="B7944" s="26"/>
      <c r="G7944" s="112"/>
    </row>
    <row r="7945" spans="1:7" s="4" customFormat="1" x14ac:dyDescent="0.2">
      <c r="A7945" s="94"/>
      <c r="B7945" s="26"/>
      <c r="G7945" s="112"/>
    </row>
    <row r="7946" spans="1:7" s="4" customFormat="1" x14ac:dyDescent="0.2">
      <c r="A7946" s="94"/>
      <c r="B7946" s="26"/>
      <c r="G7946" s="112"/>
    </row>
    <row r="7947" spans="1:7" s="4" customFormat="1" x14ac:dyDescent="0.2">
      <c r="A7947" s="94"/>
      <c r="B7947" s="26"/>
      <c r="G7947" s="112"/>
    </row>
    <row r="7948" spans="1:7" s="4" customFormat="1" x14ac:dyDescent="0.2">
      <c r="A7948" s="94"/>
      <c r="B7948" s="26"/>
      <c r="G7948" s="112"/>
    </row>
    <row r="7949" spans="1:7" s="4" customFormat="1" x14ac:dyDescent="0.2">
      <c r="A7949" s="94"/>
      <c r="B7949" s="26"/>
      <c r="G7949" s="112"/>
    </row>
    <row r="7950" spans="1:7" s="4" customFormat="1" x14ac:dyDescent="0.2">
      <c r="A7950" s="94"/>
      <c r="B7950" s="26"/>
      <c r="G7950" s="112"/>
    </row>
    <row r="7951" spans="1:7" s="4" customFormat="1" x14ac:dyDescent="0.2">
      <c r="A7951" s="94"/>
      <c r="B7951" s="26"/>
      <c r="G7951" s="112"/>
    </row>
    <row r="7952" spans="1:7" s="4" customFormat="1" x14ac:dyDescent="0.2">
      <c r="A7952" s="94"/>
      <c r="B7952" s="26"/>
      <c r="G7952" s="112"/>
    </row>
    <row r="7953" spans="1:7" s="4" customFormat="1" x14ac:dyDescent="0.2">
      <c r="A7953" s="94"/>
      <c r="B7953" s="26"/>
      <c r="G7953" s="112"/>
    </row>
    <row r="7954" spans="1:7" s="4" customFormat="1" x14ac:dyDescent="0.2">
      <c r="A7954" s="94"/>
      <c r="B7954" s="26"/>
      <c r="G7954" s="112"/>
    </row>
    <row r="7955" spans="1:7" s="4" customFormat="1" x14ac:dyDescent="0.2">
      <c r="A7955" s="94"/>
      <c r="B7955" s="26"/>
      <c r="G7955" s="112"/>
    </row>
    <row r="7956" spans="1:7" s="4" customFormat="1" x14ac:dyDescent="0.2">
      <c r="A7956" s="94"/>
      <c r="B7956" s="26"/>
      <c r="G7956" s="112"/>
    </row>
    <row r="7957" spans="1:7" s="4" customFormat="1" x14ac:dyDescent="0.2">
      <c r="A7957" s="94"/>
      <c r="B7957" s="26"/>
      <c r="G7957" s="112"/>
    </row>
    <row r="7958" spans="1:7" s="4" customFormat="1" x14ac:dyDescent="0.2">
      <c r="A7958" s="94"/>
      <c r="B7958" s="26"/>
      <c r="G7958" s="112"/>
    </row>
    <row r="7959" spans="1:7" s="4" customFormat="1" x14ac:dyDescent="0.2">
      <c r="A7959" s="94"/>
      <c r="B7959" s="26"/>
      <c r="G7959" s="112"/>
    </row>
    <row r="7960" spans="1:7" s="4" customFormat="1" x14ac:dyDescent="0.2">
      <c r="A7960" s="94"/>
      <c r="B7960" s="26"/>
      <c r="G7960" s="112"/>
    </row>
    <row r="7961" spans="1:7" s="4" customFormat="1" x14ac:dyDescent="0.2">
      <c r="A7961" s="94"/>
      <c r="B7961" s="26"/>
      <c r="G7961" s="112"/>
    </row>
    <row r="7962" spans="1:7" s="4" customFormat="1" x14ac:dyDescent="0.2">
      <c r="A7962" s="94"/>
      <c r="B7962" s="26"/>
      <c r="G7962" s="112"/>
    </row>
    <row r="7963" spans="1:7" s="4" customFormat="1" x14ac:dyDescent="0.2">
      <c r="A7963" s="94"/>
      <c r="B7963" s="26"/>
      <c r="G7963" s="112"/>
    </row>
    <row r="7964" spans="1:7" s="4" customFormat="1" x14ac:dyDescent="0.2">
      <c r="A7964" s="94"/>
      <c r="B7964" s="26"/>
      <c r="G7964" s="112"/>
    </row>
    <row r="7965" spans="1:7" s="4" customFormat="1" x14ac:dyDescent="0.2">
      <c r="A7965" s="94"/>
      <c r="B7965" s="26"/>
      <c r="G7965" s="112"/>
    </row>
    <row r="7966" spans="1:7" s="4" customFormat="1" x14ac:dyDescent="0.2">
      <c r="A7966" s="94"/>
      <c r="B7966" s="26"/>
      <c r="G7966" s="112"/>
    </row>
    <row r="7967" spans="1:7" s="4" customFormat="1" x14ac:dyDescent="0.2">
      <c r="A7967" s="94"/>
      <c r="B7967" s="26"/>
      <c r="G7967" s="112"/>
    </row>
    <row r="7968" spans="1:7" s="4" customFormat="1" x14ac:dyDescent="0.2">
      <c r="A7968" s="94"/>
      <c r="B7968" s="26"/>
      <c r="G7968" s="112"/>
    </row>
    <row r="7969" spans="1:7" s="4" customFormat="1" x14ac:dyDescent="0.2">
      <c r="A7969" s="94"/>
      <c r="B7969" s="26"/>
      <c r="G7969" s="112"/>
    </row>
    <row r="7970" spans="1:7" s="4" customFormat="1" x14ac:dyDescent="0.2">
      <c r="A7970" s="94"/>
      <c r="B7970" s="26"/>
      <c r="G7970" s="112"/>
    </row>
    <row r="7971" spans="1:7" s="4" customFormat="1" x14ac:dyDescent="0.2">
      <c r="A7971" s="94"/>
      <c r="B7971" s="26"/>
      <c r="G7971" s="112"/>
    </row>
    <row r="7972" spans="1:7" s="4" customFormat="1" x14ac:dyDescent="0.2">
      <c r="A7972" s="94"/>
      <c r="B7972" s="26"/>
      <c r="G7972" s="112"/>
    </row>
    <row r="7973" spans="1:7" s="4" customFormat="1" x14ac:dyDescent="0.2">
      <c r="A7973" s="94"/>
      <c r="B7973" s="26"/>
      <c r="G7973" s="112"/>
    </row>
    <row r="7974" spans="1:7" s="4" customFormat="1" x14ac:dyDescent="0.2">
      <c r="A7974" s="94"/>
      <c r="B7974" s="26"/>
      <c r="G7974" s="112"/>
    </row>
    <row r="7975" spans="1:7" s="4" customFormat="1" x14ac:dyDescent="0.2">
      <c r="A7975" s="94"/>
      <c r="B7975" s="26"/>
      <c r="G7975" s="112"/>
    </row>
    <row r="7976" spans="1:7" s="4" customFormat="1" x14ac:dyDescent="0.2">
      <c r="A7976" s="94"/>
      <c r="B7976" s="26"/>
      <c r="G7976" s="112"/>
    </row>
    <row r="7977" spans="1:7" s="4" customFormat="1" x14ac:dyDescent="0.2">
      <c r="A7977" s="94"/>
      <c r="B7977" s="26"/>
      <c r="G7977" s="112"/>
    </row>
    <row r="7978" spans="1:7" s="4" customFormat="1" x14ac:dyDescent="0.2">
      <c r="A7978" s="94"/>
      <c r="B7978" s="26"/>
      <c r="G7978" s="112"/>
    </row>
    <row r="7979" spans="1:7" s="4" customFormat="1" x14ac:dyDescent="0.2">
      <c r="A7979" s="94"/>
      <c r="B7979" s="26"/>
      <c r="G7979" s="112"/>
    </row>
    <row r="7980" spans="1:7" s="4" customFormat="1" x14ac:dyDescent="0.2">
      <c r="A7980" s="94"/>
      <c r="B7980" s="26"/>
      <c r="G7980" s="112"/>
    </row>
    <row r="7981" spans="1:7" s="4" customFormat="1" x14ac:dyDescent="0.2">
      <c r="A7981" s="94"/>
      <c r="B7981" s="26"/>
      <c r="G7981" s="112"/>
    </row>
    <row r="7982" spans="1:7" s="4" customFormat="1" x14ac:dyDescent="0.2">
      <c r="A7982" s="94"/>
      <c r="B7982" s="26"/>
      <c r="G7982" s="112"/>
    </row>
    <row r="7983" spans="1:7" s="4" customFormat="1" x14ac:dyDescent="0.2">
      <c r="A7983" s="94"/>
      <c r="B7983" s="26"/>
      <c r="G7983" s="112"/>
    </row>
    <row r="7984" spans="1:7" s="4" customFormat="1" x14ac:dyDescent="0.2">
      <c r="A7984" s="94"/>
      <c r="B7984" s="26"/>
      <c r="G7984" s="112"/>
    </row>
    <row r="7985" spans="1:7" s="4" customFormat="1" x14ac:dyDescent="0.2">
      <c r="A7985" s="94"/>
      <c r="B7985" s="26"/>
      <c r="G7985" s="112"/>
    </row>
    <row r="7986" spans="1:7" s="4" customFormat="1" x14ac:dyDescent="0.2">
      <c r="A7986" s="94"/>
      <c r="B7986" s="26"/>
      <c r="G7986" s="112"/>
    </row>
    <row r="7987" spans="1:7" s="4" customFormat="1" x14ac:dyDescent="0.2">
      <c r="A7987" s="94"/>
      <c r="B7987" s="26"/>
      <c r="G7987" s="112"/>
    </row>
    <row r="7988" spans="1:7" s="4" customFormat="1" x14ac:dyDescent="0.2">
      <c r="A7988" s="94"/>
      <c r="B7988" s="26"/>
      <c r="G7988" s="112"/>
    </row>
    <row r="7989" spans="1:7" s="4" customFormat="1" x14ac:dyDescent="0.2">
      <c r="A7989" s="94"/>
      <c r="B7989" s="26"/>
      <c r="G7989" s="112"/>
    </row>
    <row r="7990" spans="1:7" s="4" customFormat="1" x14ac:dyDescent="0.2">
      <c r="A7990" s="94"/>
      <c r="B7990" s="26"/>
      <c r="G7990" s="112"/>
    </row>
    <row r="7991" spans="1:7" s="4" customFormat="1" x14ac:dyDescent="0.2">
      <c r="A7991" s="94"/>
      <c r="B7991" s="26"/>
      <c r="G7991" s="112"/>
    </row>
    <row r="7992" spans="1:7" s="4" customFormat="1" x14ac:dyDescent="0.2">
      <c r="A7992" s="94"/>
      <c r="B7992" s="26"/>
      <c r="G7992" s="112"/>
    </row>
    <row r="7993" spans="1:7" s="4" customFormat="1" x14ac:dyDescent="0.2">
      <c r="A7993" s="94"/>
      <c r="B7993" s="26"/>
      <c r="G7993" s="112"/>
    </row>
    <row r="7994" spans="1:7" s="4" customFormat="1" x14ac:dyDescent="0.2">
      <c r="A7994" s="94"/>
      <c r="B7994" s="26"/>
      <c r="G7994" s="112"/>
    </row>
    <row r="7995" spans="1:7" s="4" customFormat="1" x14ac:dyDescent="0.2">
      <c r="A7995" s="94"/>
      <c r="B7995" s="26"/>
      <c r="G7995" s="112"/>
    </row>
    <row r="7996" spans="1:7" s="4" customFormat="1" x14ac:dyDescent="0.2">
      <c r="A7996" s="94"/>
      <c r="B7996" s="26"/>
      <c r="G7996" s="112"/>
    </row>
    <row r="7997" spans="1:7" s="4" customFormat="1" x14ac:dyDescent="0.2">
      <c r="A7997" s="94"/>
      <c r="B7997" s="26"/>
      <c r="G7997" s="112"/>
    </row>
    <row r="7998" spans="1:7" s="4" customFormat="1" x14ac:dyDescent="0.2">
      <c r="A7998" s="94"/>
      <c r="B7998" s="26"/>
      <c r="G7998" s="112"/>
    </row>
    <row r="7999" spans="1:7" s="4" customFormat="1" x14ac:dyDescent="0.2">
      <c r="A7999" s="94"/>
      <c r="B7999" s="26"/>
      <c r="G7999" s="112"/>
    </row>
    <row r="8000" spans="1:7" s="4" customFormat="1" x14ac:dyDescent="0.2">
      <c r="A8000" s="94"/>
      <c r="B8000" s="26"/>
      <c r="G8000" s="112"/>
    </row>
    <row r="8001" spans="1:7" s="4" customFormat="1" x14ac:dyDescent="0.2">
      <c r="A8001" s="94"/>
      <c r="B8001" s="26"/>
      <c r="G8001" s="112"/>
    </row>
    <row r="8002" spans="1:7" s="4" customFormat="1" x14ac:dyDescent="0.2">
      <c r="A8002" s="94"/>
      <c r="B8002" s="26"/>
      <c r="G8002" s="112"/>
    </row>
    <row r="8003" spans="1:7" s="4" customFormat="1" x14ac:dyDescent="0.2">
      <c r="A8003" s="94"/>
      <c r="B8003" s="26"/>
      <c r="G8003" s="112"/>
    </row>
    <row r="8004" spans="1:7" s="4" customFormat="1" x14ac:dyDescent="0.2">
      <c r="A8004" s="94"/>
      <c r="B8004" s="26"/>
      <c r="G8004" s="112"/>
    </row>
    <row r="8005" spans="1:7" s="4" customFormat="1" x14ac:dyDescent="0.2">
      <c r="A8005" s="94"/>
      <c r="B8005" s="26"/>
      <c r="G8005" s="112"/>
    </row>
    <row r="8006" spans="1:7" s="4" customFormat="1" x14ac:dyDescent="0.2">
      <c r="A8006" s="94"/>
      <c r="B8006" s="26"/>
      <c r="G8006" s="112"/>
    </row>
    <row r="8007" spans="1:7" s="4" customFormat="1" x14ac:dyDescent="0.2">
      <c r="A8007" s="94"/>
      <c r="B8007" s="26"/>
      <c r="G8007" s="112"/>
    </row>
    <row r="8008" spans="1:7" s="4" customFormat="1" x14ac:dyDescent="0.2">
      <c r="A8008" s="94"/>
      <c r="B8008" s="26"/>
      <c r="G8008" s="112"/>
    </row>
    <row r="8009" spans="1:7" s="4" customFormat="1" x14ac:dyDescent="0.2">
      <c r="A8009" s="94"/>
      <c r="B8009" s="26"/>
      <c r="G8009" s="112"/>
    </row>
    <row r="8010" spans="1:7" s="4" customFormat="1" x14ac:dyDescent="0.2">
      <c r="A8010" s="94"/>
      <c r="B8010" s="26"/>
      <c r="G8010" s="112"/>
    </row>
    <row r="8011" spans="1:7" s="4" customFormat="1" x14ac:dyDescent="0.2">
      <c r="A8011" s="94"/>
      <c r="B8011" s="26"/>
      <c r="G8011" s="112"/>
    </row>
    <row r="8012" spans="1:7" s="4" customFormat="1" x14ac:dyDescent="0.2">
      <c r="A8012" s="94"/>
      <c r="B8012" s="26"/>
      <c r="G8012" s="112"/>
    </row>
    <row r="8013" spans="1:7" s="4" customFormat="1" x14ac:dyDescent="0.2">
      <c r="A8013" s="94"/>
      <c r="B8013" s="26"/>
      <c r="G8013" s="112"/>
    </row>
    <row r="8014" spans="1:7" s="4" customFormat="1" x14ac:dyDescent="0.2">
      <c r="A8014" s="94"/>
      <c r="B8014" s="26"/>
      <c r="G8014" s="112"/>
    </row>
    <row r="8015" spans="1:7" s="4" customFormat="1" x14ac:dyDescent="0.2">
      <c r="A8015" s="94"/>
      <c r="B8015" s="26"/>
      <c r="G8015" s="112"/>
    </row>
    <row r="8016" spans="1:7" s="4" customFormat="1" x14ac:dyDescent="0.2">
      <c r="A8016" s="94"/>
      <c r="B8016" s="26"/>
      <c r="G8016" s="112"/>
    </row>
    <row r="8017" spans="1:7" s="4" customFormat="1" x14ac:dyDescent="0.2">
      <c r="A8017" s="94"/>
      <c r="B8017" s="26"/>
      <c r="G8017" s="112"/>
    </row>
    <row r="8018" spans="1:7" s="4" customFormat="1" x14ac:dyDescent="0.2">
      <c r="A8018" s="94"/>
      <c r="B8018" s="26"/>
      <c r="G8018" s="112"/>
    </row>
    <row r="8019" spans="1:7" s="4" customFormat="1" x14ac:dyDescent="0.2">
      <c r="A8019" s="94"/>
      <c r="B8019" s="26"/>
      <c r="G8019" s="112"/>
    </row>
    <row r="8020" spans="1:7" s="4" customFormat="1" x14ac:dyDescent="0.2">
      <c r="A8020" s="94"/>
      <c r="B8020" s="26"/>
      <c r="G8020" s="112"/>
    </row>
    <row r="8021" spans="1:7" s="4" customFormat="1" x14ac:dyDescent="0.2">
      <c r="A8021" s="94"/>
      <c r="B8021" s="26"/>
      <c r="G8021" s="112"/>
    </row>
    <row r="8022" spans="1:7" s="4" customFormat="1" x14ac:dyDescent="0.2">
      <c r="A8022" s="94"/>
      <c r="B8022" s="26"/>
      <c r="G8022" s="112"/>
    </row>
    <row r="8023" spans="1:7" s="4" customFormat="1" x14ac:dyDescent="0.2">
      <c r="A8023" s="94"/>
      <c r="B8023" s="26"/>
      <c r="G8023" s="112"/>
    </row>
    <row r="8024" spans="1:7" s="4" customFormat="1" x14ac:dyDescent="0.2">
      <c r="A8024" s="94"/>
      <c r="B8024" s="26"/>
      <c r="G8024" s="112"/>
    </row>
    <row r="8025" spans="1:7" s="4" customFormat="1" x14ac:dyDescent="0.2">
      <c r="A8025" s="94"/>
      <c r="B8025" s="26"/>
      <c r="G8025" s="112"/>
    </row>
    <row r="8026" spans="1:7" s="4" customFormat="1" x14ac:dyDescent="0.2">
      <c r="A8026" s="94"/>
      <c r="B8026" s="26"/>
      <c r="G8026" s="112"/>
    </row>
    <row r="8027" spans="1:7" s="4" customFormat="1" x14ac:dyDescent="0.2">
      <c r="A8027" s="94"/>
      <c r="B8027" s="26"/>
      <c r="G8027" s="112"/>
    </row>
    <row r="8028" spans="1:7" s="4" customFormat="1" x14ac:dyDescent="0.2">
      <c r="A8028" s="94"/>
      <c r="B8028" s="26"/>
      <c r="G8028" s="112"/>
    </row>
    <row r="8029" spans="1:7" s="4" customFormat="1" x14ac:dyDescent="0.2">
      <c r="A8029" s="94"/>
      <c r="B8029" s="26"/>
      <c r="G8029" s="112"/>
    </row>
    <row r="8030" spans="1:7" s="4" customFormat="1" x14ac:dyDescent="0.2">
      <c r="A8030" s="94"/>
      <c r="B8030" s="26"/>
      <c r="G8030" s="112"/>
    </row>
    <row r="8031" spans="1:7" s="4" customFormat="1" x14ac:dyDescent="0.2">
      <c r="A8031" s="94"/>
      <c r="B8031" s="26"/>
      <c r="G8031" s="112"/>
    </row>
    <row r="8032" spans="1:7" s="4" customFormat="1" x14ac:dyDescent="0.2">
      <c r="A8032" s="94"/>
      <c r="B8032" s="26"/>
      <c r="G8032" s="112"/>
    </row>
    <row r="8033" spans="1:7" s="4" customFormat="1" x14ac:dyDescent="0.2">
      <c r="A8033" s="94"/>
      <c r="B8033" s="26"/>
      <c r="G8033" s="112"/>
    </row>
    <row r="8034" spans="1:7" s="4" customFormat="1" x14ac:dyDescent="0.2">
      <c r="A8034" s="94"/>
      <c r="B8034" s="26"/>
      <c r="G8034" s="112"/>
    </row>
    <row r="8035" spans="1:7" s="4" customFormat="1" x14ac:dyDescent="0.2">
      <c r="A8035" s="94"/>
      <c r="B8035" s="26"/>
      <c r="G8035" s="112"/>
    </row>
    <row r="8036" spans="1:7" s="4" customFormat="1" x14ac:dyDescent="0.2">
      <c r="A8036" s="94"/>
      <c r="B8036" s="26"/>
      <c r="G8036" s="112"/>
    </row>
    <row r="8037" spans="1:7" s="4" customFormat="1" x14ac:dyDescent="0.2">
      <c r="A8037" s="94"/>
      <c r="B8037" s="26"/>
      <c r="G8037" s="112"/>
    </row>
    <row r="8038" spans="1:7" s="4" customFormat="1" x14ac:dyDescent="0.2">
      <c r="A8038" s="94"/>
      <c r="B8038" s="26"/>
      <c r="G8038" s="112"/>
    </row>
    <row r="8039" spans="1:7" s="4" customFormat="1" x14ac:dyDescent="0.2">
      <c r="A8039" s="94"/>
      <c r="B8039" s="26"/>
      <c r="G8039" s="112"/>
    </row>
    <row r="8040" spans="1:7" s="4" customFormat="1" x14ac:dyDescent="0.2">
      <c r="A8040" s="94"/>
      <c r="B8040" s="26"/>
      <c r="G8040" s="112"/>
    </row>
    <row r="8041" spans="1:7" s="4" customFormat="1" x14ac:dyDescent="0.2">
      <c r="A8041" s="94"/>
      <c r="B8041" s="26"/>
      <c r="G8041" s="112"/>
    </row>
    <row r="8042" spans="1:7" s="4" customFormat="1" x14ac:dyDescent="0.2">
      <c r="A8042" s="94"/>
      <c r="B8042" s="26"/>
      <c r="G8042" s="112"/>
    </row>
    <row r="8043" spans="1:7" s="4" customFormat="1" x14ac:dyDescent="0.2">
      <c r="A8043" s="94"/>
      <c r="B8043" s="26"/>
      <c r="G8043" s="112"/>
    </row>
    <row r="8044" spans="1:7" s="4" customFormat="1" x14ac:dyDescent="0.2">
      <c r="A8044" s="94"/>
      <c r="B8044" s="26"/>
      <c r="G8044" s="112"/>
    </row>
    <row r="8045" spans="1:7" s="4" customFormat="1" x14ac:dyDescent="0.2">
      <c r="A8045" s="94"/>
      <c r="B8045" s="26"/>
      <c r="G8045" s="112"/>
    </row>
    <row r="8046" spans="1:7" s="4" customFormat="1" x14ac:dyDescent="0.2">
      <c r="A8046" s="94"/>
      <c r="B8046" s="26"/>
      <c r="G8046" s="112"/>
    </row>
    <row r="8047" spans="1:7" s="4" customFormat="1" x14ac:dyDescent="0.2">
      <c r="A8047" s="94"/>
      <c r="B8047" s="26"/>
      <c r="G8047" s="112"/>
    </row>
    <row r="8048" spans="1:7" s="4" customFormat="1" x14ac:dyDescent="0.2">
      <c r="A8048" s="94"/>
      <c r="B8048" s="26"/>
      <c r="G8048" s="112"/>
    </row>
    <row r="8049" spans="1:7" s="4" customFormat="1" x14ac:dyDescent="0.2">
      <c r="A8049" s="94"/>
      <c r="B8049" s="26"/>
      <c r="G8049" s="112"/>
    </row>
    <row r="8050" spans="1:7" s="4" customFormat="1" x14ac:dyDescent="0.2">
      <c r="A8050" s="94"/>
      <c r="B8050" s="26"/>
      <c r="G8050" s="112"/>
    </row>
    <row r="8051" spans="1:7" s="4" customFormat="1" x14ac:dyDescent="0.2">
      <c r="A8051" s="94"/>
      <c r="B8051" s="26"/>
      <c r="G8051" s="112"/>
    </row>
    <row r="8052" spans="1:7" s="4" customFormat="1" x14ac:dyDescent="0.2">
      <c r="A8052" s="94"/>
      <c r="B8052" s="26"/>
      <c r="G8052" s="112"/>
    </row>
    <row r="8053" spans="1:7" s="4" customFormat="1" x14ac:dyDescent="0.2">
      <c r="A8053" s="94"/>
      <c r="B8053" s="26"/>
      <c r="G8053" s="112"/>
    </row>
    <row r="8054" spans="1:7" s="4" customFormat="1" x14ac:dyDescent="0.2">
      <c r="A8054" s="94"/>
      <c r="B8054" s="26"/>
      <c r="G8054" s="112"/>
    </row>
    <row r="8055" spans="1:7" s="4" customFormat="1" x14ac:dyDescent="0.2">
      <c r="A8055" s="94"/>
      <c r="B8055" s="26"/>
      <c r="G8055" s="112"/>
    </row>
    <row r="8056" spans="1:7" s="4" customFormat="1" x14ac:dyDescent="0.2">
      <c r="A8056" s="94"/>
      <c r="B8056" s="26"/>
      <c r="G8056" s="112"/>
    </row>
    <row r="8057" spans="1:7" s="4" customFormat="1" x14ac:dyDescent="0.2">
      <c r="A8057" s="94"/>
      <c r="B8057" s="26"/>
      <c r="G8057" s="112"/>
    </row>
    <row r="8058" spans="1:7" s="4" customFormat="1" x14ac:dyDescent="0.2">
      <c r="A8058" s="94"/>
      <c r="B8058" s="26"/>
      <c r="G8058" s="112"/>
    </row>
    <row r="8059" spans="1:7" s="4" customFormat="1" x14ac:dyDescent="0.2">
      <c r="A8059" s="94"/>
      <c r="B8059" s="26"/>
      <c r="G8059" s="112"/>
    </row>
    <row r="8060" spans="1:7" s="4" customFormat="1" x14ac:dyDescent="0.2">
      <c r="A8060" s="94"/>
      <c r="B8060" s="26"/>
      <c r="G8060" s="112"/>
    </row>
    <row r="8061" spans="1:7" s="4" customFormat="1" x14ac:dyDescent="0.2">
      <c r="A8061" s="94"/>
      <c r="B8061" s="26"/>
      <c r="G8061" s="112"/>
    </row>
    <row r="8062" spans="1:7" s="4" customFormat="1" x14ac:dyDescent="0.2">
      <c r="A8062" s="94"/>
      <c r="B8062" s="26"/>
      <c r="G8062" s="112"/>
    </row>
    <row r="8063" spans="1:7" s="4" customFormat="1" x14ac:dyDescent="0.2">
      <c r="A8063" s="94"/>
      <c r="B8063" s="26"/>
      <c r="G8063" s="112"/>
    </row>
    <row r="8064" spans="1:7" s="4" customFormat="1" x14ac:dyDescent="0.2">
      <c r="A8064" s="94"/>
      <c r="B8064" s="26"/>
      <c r="G8064" s="112"/>
    </row>
    <row r="8065" spans="1:7" s="4" customFormat="1" x14ac:dyDescent="0.2">
      <c r="A8065" s="94"/>
      <c r="B8065" s="26"/>
      <c r="G8065" s="112"/>
    </row>
    <row r="8066" spans="1:7" s="4" customFormat="1" x14ac:dyDescent="0.2">
      <c r="A8066" s="94"/>
      <c r="B8066" s="26"/>
      <c r="G8066" s="112"/>
    </row>
    <row r="8067" spans="1:7" s="4" customFormat="1" x14ac:dyDescent="0.2">
      <c r="A8067" s="94"/>
      <c r="B8067" s="26"/>
      <c r="G8067" s="112"/>
    </row>
    <row r="8068" spans="1:7" s="4" customFormat="1" x14ac:dyDescent="0.2">
      <c r="A8068" s="94"/>
      <c r="B8068" s="26"/>
      <c r="G8068" s="112"/>
    </row>
    <row r="8069" spans="1:7" s="4" customFormat="1" x14ac:dyDescent="0.2">
      <c r="A8069" s="94"/>
      <c r="B8069" s="26"/>
      <c r="G8069" s="112"/>
    </row>
    <row r="8070" spans="1:7" s="4" customFormat="1" x14ac:dyDescent="0.2">
      <c r="A8070" s="94"/>
      <c r="B8070" s="26"/>
      <c r="G8070" s="112"/>
    </row>
    <row r="8071" spans="1:7" s="4" customFormat="1" x14ac:dyDescent="0.2">
      <c r="A8071" s="94"/>
      <c r="B8071" s="26"/>
      <c r="G8071" s="112"/>
    </row>
    <row r="8072" spans="1:7" s="4" customFormat="1" x14ac:dyDescent="0.2">
      <c r="A8072" s="94"/>
      <c r="B8072" s="26"/>
      <c r="G8072" s="112"/>
    </row>
    <row r="8073" spans="1:7" s="4" customFormat="1" x14ac:dyDescent="0.2">
      <c r="A8073" s="94"/>
      <c r="B8073" s="26"/>
      <c r="G8073" s="112"/>
    </row>
    <row r="8074" spans="1:7" s="4" customFormat="1" x14ac:dyDescent="0.2">
      <c r="A8074" s="94"/>
      <c r="B8074" s="26"/>
      <c r="G8074" s="112"/>
    </row>
    <row r="8075" spans="1:7" s="4" customFormat="1" x14ac:dyDescent="0.2">
      <c r="A8075" s="94"/>
      <c r="B8075" s="26"/>
      <c r="G8075" s="112"/>
    </row>
    <row r="8076" spans="1:7" s="4" customFormat="1" x14ac:dyDescent="0.2">
      <c r="A8076" s="94"/>
      <c r="B8076" s="26"/>
      <c r="G8076" s="112"/>
    </row>
    <row r="8077" spans="1:7" s="4" customFormat="1" x14ac:dyDescent="0.2">
      <c r="A8077" s="94"/>
      <c r="B8077" s="26"/>
      <c r="G8077" s="112"/>
    </row>
    <row r="8078" spans="1:7" s="4" customFormat="1" x14ac:dyDescent="0.2">
      <c r="A8078" s="94"/>
      <c r="B8078" s="26"/>
      <c r="G8078" s="112"/>
    </row>
    <row r="8079" spans="1:7" s="4" customFormat="1" x14ac:dyDescent="0.2">
      <c r="A8079" s="94"/>
      <c r="B8079" s="26"/>
      <c r="G8079" s="112"/>
    </row>
    <row r="8080" spans="1:7" s="4" customFormat="1" x14ac:dyDescent="0.2">
      <c r="A8080" s="94"/>
      <c r="B8080" s="26"/>
      <c r="G8080" s="112"/>
    </row>
    <row r="8081" spans="1:7" s="4" customFormat="1" x14ac:dyDescent="0.2">
      <c r="A8081" s="94"/>
      <c r="B8081" s="26"/>
      <c r="G8081" s="112"/>
    </row>
    <row r="8082" spans="1:7" s="4" customFormat="1" x14ac:dyDescent="0.2">
      <c r="A8082" s="94"/>
      <c r="B8082" s="26"/>
      <c r="G8082" s="112"/>
    </row>
    <row r="8083" spans="1:7" s="4" customFormat="1" x14ac:dyDescent="0.2">
      <c r="A8083" s="94"/>
      <c r="B8083" s="26"/>
      <c r="G8083" s="112"/>
    </row>
    <row r="8084" spans="1:7" s="4" customFormat="1" x14ac:dyDescent="0.2">
      <c r="A8084" s="94"/>
      <c r="B8084" s="26"/>
      <c r="G8084" s="112"/>
    </row>
    <row r="8085" spans="1:7" s="4" customFormat="1" x14ac:dyDescent="0.2">
      <c r="A8085" s="94"/>
      <c r="B8085" s="26"/>
      <c r="G8085" s="112"/>
    </row>
    <row r="8086" spans="1:7" s="4" customFormat="1" x14ac:dyDescent="0.2">
      <c r="A8086" s="94"/>
      <c r="B8086" s="26"/>
      <c r="G8086" s="112"/>
    </row>
    <row r="8087" spans="1:7" s="4" customFormat="1" x14ac:dyDescent="0.2">
      <c r="A8087" s="94"/>
      <c r="B8087" s="26"/>
      <c r="G8087" s="112"/>
    </row>
    <row r="8088" spans="1:7" s="4" customFormat="1" x14ac:dyDescent="0.2">
      <c r="A8088" s="94"/>
      <c r="B8088" s="26"/>
      <c r="G8088" s="112"/>
    </row>
    <row r="8089" spans="1:7" s="4" customFormat="1" x14ac:dyDescent="0.2">
      <c r="A8089" s="94"/>
      <c r="B8089" s="26"/>
      <c r="G8089" s="112"/>
    </row>
    <row r="8090" spans="1:7" s="4" customFormat="1" x14ac:dyDescent="0.2">
      <c r="A8090" s="94"/>
      <c r="B8090" s="26"/>
      <c r="G8090" s="112"/>
    </row>
    <row r="8091" spans="1:7" s="4" customFormat="1" x14ac:dyDescent="0.2">
      <c r="A8091" s="94"/>
      <c r="B8091" s="26"/>
      <c r="G8091" s="112"/>
    </row>
    <row r="8092" spans="1:7" s="4" customFormat="1" x14ac:dyDescent="0.2">
      <c r="A8092" s="94"/>
      <c r="B8092" s="26"/>
      <c r="G8092" s="112"/>
    </row>
    <row r="8093" spans="1:7" s="4" customFormat="1" x14ac:dyDescent="0.2">
      <c r="A8093" s="94"/>
      <c r="B8093" s="26"/>
      <c r="G8093" s="112"/>
    </row>
    <row r="8094" spans="1:7" s="4" customFormat="1" x14ac:dyDescent="0.2">
      <c r="A8094" s="94"/>
      <c r="B8094" s="26"/>
      <c r="G8094" s="112"/>
    </row>
    <row r="8095" spans="1:7" s="4" customFormat="1" x14ac:dyDescent="0.2">
      <c r="A8095" s="94"/>
      <c r="B8095" s="26"/>
      <c r="G8095" s="112"/>
    </row>
    <row r="8096" spans="1:7" s="4" customFormat="1" x14ac:dyDescent="0.2">
      <c r="A8096" s="94"/>
      <c r="B8096" s="26"/>
      <c r="G8096" s="112"/>
    </row>
    <row r="8097" spans="1:7" s="4" customFormat="1" x14ac:dyDescent="0.2">
      <c r="A8097" s="94"/>
      <c r="B8097" s="26"/>
      <c r="G8097" s="112"/>
    </row>
    <row r="8098" spans="1:7" s="4" customFormat="1" x14ac:dyDescent="0.2">
      <c r="A8098" s="94"/>
      <c r="B8098" s="26"/>
      <c r="G8098" s="112"/>
    </row>
    <row r="8099" spans="1:7" s="4" customFormat="1" x14ac:dyDescent="0.2">
      <c r="A8099" s="94"/>
      <c r="B8099" s="26"/>
      <c r="G8099" s="112"/>
    </row>
    <row r="8100" spans="1:7" s="4" customFormat="1" x14ac:dyDescent="0.2">
      <c r="A8100" s="94"/>
      <c r="B8100" s="26"/>
      <c r="G8100" s="112"/>
    </row>
    <row r="8101" spans="1:7" s="4" customFormat="1" x14ac:dyDescent="0.2">
      <c r="A8101" s="94"/>
      <c r="B8101" s="26"/>
      <c r="G8101" s="112"/>
    </row>
    <row r="8102" spans="1:7" s="4" customFormat="1" x14ac:dyDescent="0.2">
      <c r="A8102" s="94"/>
      <c r="B8102" s="26"/>
      <c r="G8102" s="112"/>
    </row>
    <row r="8103" spans="1:7" s="4" customFormat="1" x14ac:dyDescent="0.2">
      <c r="A8103" s="94"/>
      <c r="B8103" s="26"/>
      <c r="G8103" s="112"/>
    </row>
    <row r="8104" spans="1:7" s="4" customFormat="1" x14ac:dyDescent="0.2">
      <c r="A8104" s="94"/>
      <c r="B8104" s="26"/>
      <c r="G8104" s="112"/>
    </row>
    <row r="8105" spans="1:7" s="4" customFormat="1" x14ac:dyDescent="0.2">
      <c r="A8105" s="94"/>
      <c r="B8105" s="26"/>
      <c r="G8105" s="112"/>
    </row>
    <row r="8106" spans="1:7" s="4" customFormat="1" x14ac:dyDescent="0.2">
      <c r="A8106" s="94"/>
      <c r="B8106" s="26"/>
      <c r="G8106" s="112"/>
    </row>
    <row r="8107" spans="1:7" s="4" customFormat="1" x14ac:dyDescent="0.2">
      <c r="A8107" s="94"/>
      <c r="B8107" s="26"/>
      <c r="G8107" s="112"/>
    </row>
    <row r="8108" spans="1:7" s="4" customFormat="1" x14ac:dyDescent="0.2">
      <c r="A8108" s="94"/>
      <c r="B8108" s="26"/>
      <c r="G8108" s="112"/>
    </row>
    <row r="8109" spans="1:7" s="4" customFormat="1" x14ac:dyDescent="0.2">
      <c r="A8109" s="94"/>
      <c r="B8109" s="26"/>
      <c r="G8109" s="112"/>
    </row>
    <row r="8110" spans="1:7" s="4" customFormat="1" x14ac:dyDescent="0.2">
      <c r="A8110" s="94"/>
      <c r="B8110" s="26"/>
      <c r="G8110" s="112"/>
    </row>
    <row r="8111" spans="1:7" s="4" customFormat="1" x14ac:dyDescent="0.2">
      <c r="A8111" s="94"/>
      <c r="B8111" s="26"/>
      <c r="G8111" s="112"/>
    </row>
    <row r="8112" spans="1:7" s="4" customFormat="1" x14ac:dyDescent="0.2">
      <c r="A8112" s="94"/>
      <c r="B8112" s="26"/>
      <c r="G8112" s="112"/>
    </row>
    <row r="8113" spans="1:7" s="4" customFormat="1" x14ac:dyDescent="0.2">
      <c r="A8113" s="94"/>
      <c r="B8113" s="26"/>
      <c r="G8113" s="112"/>
    </row>
    <row r="8114" spans="1:7" s="4" customFormat="1" x14ac:dyDescent="0.2">
      <c r="A8114" s="94"/>
      <c r="B8114" s="26"/>
      <c r="G8114" s="112"/>
    </row>
    <row r="8115" spans="1:7" s="4" customFormat="1" x14ac:dyDescent="0.2">
      <c r="A8115" s="94"/>
      <c r="B8115" s="26"/>
      <c r="G8115" s="112"/>
    </row>
    <row r="8116" spans="1:7" s="4" customFormat="1" x14ac:dyDescent="0.2">
      <c r="A8116" s="94"/>
      <c r="B8116" s="26"/>
      <c r="G8116" s="112"/>
    </row>
    <row r="8117" spans="1:7" s="4" customFormat="1" x14ac:dyDescent="0.2">
      <c r="A8117" s="94"/>
      <c r="B8117" s="26"/>
      <c r="G8117" s="112"/>
    </row>
    <row r="8118" spans="1:7" s="4" customFormat="1" x14ac:dyDescent="0.2">
      <c r="A8118" s="94"/>
      <c r="B8118" s="26"/>
      <c r="G8118" s="112"/>
    </row>
    <row r="8119" spans="1:7" s="4" customFormat="1" x14ac:dyDescent="0.2">
      <c r="A8119" s="94"/>
      <c r="B8119" s="26"/>
      <c r="G8119" s="112"/>
    </row>
    <row r="8120" spans="1:7" s="4" customFormat="1" x14ac:dyDescent="0.2">
      <c r="A8120" s="94"/>
      <c r="B8120" s="26"/>
      <c r="G8120" s="112"/>
    </row>
    <row r="8121" spans="1:7" s="4" customFormat="1" x14ac:dyDescent="0.2">
      <c r="A8121" s="94"/>
      <c r="B8121" s="26"/>
      <c r="G8121" s="112"/>
    </row>
    <row r="8122" spans="1:7" s="4" customFormat="1" x14ac:dyDescent="0.2">
      <c r="A8122" s="94"/>
      <c r="B8122" s="26"/>
      <c r="G8122" s="112"/>
    </row>
    <row r="8123" spans="1:7" s="4" customFormat="1" x14ac:dyDescent="0.2">
      <c r="A8123" s="94"/>
      <c r="B8123" s="26"/>
      <c r="G8123" s="112"/>
    </row>
    <row r="8124" spans="1:7" s="4" customFormat="1" x14ac:dyDescent="0.2">
      <c r="A8124" s="94"/>
      <c r="B8124" s="26"/>
      <c r="G8124" s="112"/>
    </row>
    <row r="8125" spans="1:7" s="4" customFormat="1" x14ac:dyDescent="0.2">
      <c r="A8125" s="94"/>
      <c r="B8125" s="26"/>
      <c r="G8125" s="112"/>
    </row>
    <row r="8126" spans="1:7" s="4" customFormat="1" x14ac:dyDescent="0.2">
      <c r="A8126" s="94"/>
      <c r="B8126" s="26"/>
      <c r="G8126" s="112"/>
    </row>
    <row r="8127" spans="1:7" s="4" customFormat="1" x14ac:dyDescent="0.2">
      <c r="A8127" s="94"/>
      <c r="B8127" s="26"/>
      <c r="G8127" s="112"/>
    </row>
    <row r="8128" spans="1:7" s="4" customFormat="1" x14ac:dyDescent="0.2">
      <c r="A8128" s="94"/>
      <c r="B8128" s="26"/>
      <c r="G8128" s="112"/>
    </row>
    <row r="8129" spans="1:7" s="4" customFormat="1" x14ac:dyDescent="0.2">
      <c r="A8129" s="94"/>
      <c r="B8129" s="26"/>
      <c r="G8129" s="112"/>
    </row>
    <row r="8130" spans="1:7" s="4" customFormat="1" x14ac:dyDescent="0.2">
      <c r="A8130" s="94"/>
      <c r="B8130" s="26"/>
      <c r="G8130" s="112"/>
    </row>
    <row r="8131" spans="1:7" s="4" customFormat="1" x14ac:dyDescent="0.2">
      <c r="A8131" s="94"/>
      <c r="B8131" s="26"/>
      <c r="G8131" s="112"/>
    </row>
    <row r="8132" spans="1:7" s="4" customFormat="1" x14ac:dyDescent="0.2">
      <c r="A8132" s="94"/>
      <c r="B8132" s="26"/>
      <c r="G8132" s="112"/>
    </row>
    <row r="8133" spans="1:7" s="4" customFormat="1" x14ac:dyDescent="0.2">
      <c r="A8133" s="94"/>
      <c r="B8133" s="26"/>
      <c r="G8133" s="112"/>
    </row>
    <row r="8134" spans="1:7" s="4" customFormat="1" x14ac:dyDescent="0.2">
      <c r="A8134" s="94"/>
      <c r="B8134" s="26"/>
      <c r="G8134" s="112"/>
    </row>
    <row r="8135" spans="1:7" s="4" customFormat="1" x14ac:dyDescent="0.2">
      <c r="A8135" s="94"/>
      <c r="B8135" s="26"/>
      <c r="G8135" s="112"/>
    </row>
    <row r="8136" spans="1:7" s="4" customFormat="1" x14ac:dyDescent="0.2">
      <c r="A8136" s="94"/>
      <c r="B8136" s="26"/>
      <c r="G8136" s="112"/>
    </row>
    <row r="8137" spans="1:7" s="4" customFormat="1" x14ac:dyDescent="0.2">
      <c r="A8137" s="94"/>
      <c r="B8137" s="26"/>
      <c r="G8137" s="112"/>
    </row>
    <row r="8138" spans="1:7" s="4" customFormat="1" x14ac:dyDescent="0.2">
      <c r="A8138" s="94"/>
      <c r="B8138" s="26"/>
      <c r="G8138" s="112"/>
    </row>
    <row r="8139" spans="1:7" s="4" customFormat="1" x14ac:dyDescent="0.2">
      <c r="A8139" s="94"/>
      <c r="B8139" s="26"/>
      <c r="G8139" s="112"/>
    </row>
    <row r="8140" spans="1:7" s="4" customFormat="1" x14ac:dyDescent="0.2">
      <c r="A8140" s="94"/>
      <c r="B8140" s="26"/>
      <c r="G8140" s="112"/>
    </row>
    <row r="8141" spans="1:7" s="4" customFormat="1" x14ac:dyDescent="0.2">
      <c r="A8141" s="94"/>
      <c r="B8141" s="26"/>
      <c r="G8141" s="112"/>
    </row>
    <row r="8142" spans="1:7" s="4" customFormat="1" x14ac:dyDescent="0.2">
      <c r="A8142" s="94"/>
      <c r="B8142" s="26"/>
      <c r="G8142" s="112"/>
    </row>
    <row r="8143" spans="1:7" s="4" customFormat="1" x14ac:dyDescent="0.2">
      <c r="A8143" s="94"/>
      <c r="B8143" s="26"/>
      <c r="G8143" s="112"/>
    </row>
    <row r="8144" spans="1:7" s="4" customFormat="1" x14ac:dyDescent="0.2">
      <c r="A8144" s="94"/>
      <c r="B8144" s="26"/>
      <c r="G8144" s="112"/>
    </row>
    <row r="8145" spans="1:7" s="4" customFormat="1" x14ac:dyDescent="0.2">
      <c r="A8145" s="94"/>
      <c r="B8145" s="26"/>
      <c r="G8145" s="112"/>
    </row>
    <row r="8146" spans="1:7" s="4" customFormat="1" x14ac:dyDescent="0.2">
      <c r="A8146" s="94"/>
      <c r="B8146" s="26"/>
      <c r="G8146" s="112"/>
    </row>
    <row r="8147" spans="1:7" s="4" customFormat="1" x14ac:dyDescent="0.2">
      <c r="A8147" s="94"/>
      <c r="B8147" s="26"/>
      <c r="G8147" s="112"/>
    </row>
    <row r="8148" spans="1:7" s="4" customFormat="1" x14ac:dyDescent="0.2">
      <c r="A8148" s="94"/>
      <c r="B8148" s="26"/>
      <c r="G8148" s="112"/>
    </row>
    <row r="8149" spans="1:7" s="4" customFormat="1" x14ac:dyDescent="0.2">
      <c r="A8149" s="94"/>
      <c r="B8149" s="26"/>
      <c r="G8149" s="112"/>
    </row>
    <row r="8150" spans="1:7" s="4" customFormat="1" x14ac:dyDescent="0.2">
      <c r="A8150" s="94"/>
      <c r="B8150" s="26"/>
      <c r="G8150" s="112"/>
    </row>
    <row r="8151" spans="1:7" s="4" customFormat="1" x14ac:dyDescent="0.2">
      <c r="A8151" s="94"/>
      <c r="B8151" s="26"/>
      <c r="G8151" s="112"/>
    </row>
    <row r="8152" spans="1:7" s="4" customFormat="1" x14ac:dyDescent="0.2">
      <c r="A8152" s="94"/>
      <c r="B8152" s="26"/>
      <c r="G8152" s="112"/>
    </row>
    <row r="8153" spans="1:7" s="4" customFormat="1" x14ac:dyDescent="0.2">
      <c r="A8153" s="94"/>
      <c r="B8153" s="26"/>
      <c r="G8153" s="112"/>
    </row>
    <row r="8154" spans="1:7" s="4" customFormat="1" x14ac:dyDescent="0.2">
      <c r="A8154" s="94"/>
      <c r="B8154" s="26"/>
      <c r="G8154" s="112"/>
    </row>
    <row r="8155" spans="1:7" s="4" customFormat="1" x14ac:dyDescent="0.2">
      <c r="A8155" s="94"/>
      <c r="B8155" s="26"/>
      <c r="G8155" s="112"/>
    </row>
    <row r="8156" spans="1:7" s="4" customFormat="1" x14ac:dyDescent="0.2">
      <c r="A8156" s="94"/>
      <c r="B8156" s="26"/>
      <c r="G8156" s="112"/>
    </row>
    <row r="8157" spans="1:7" s="4" customFormat="1" x14ac:dyDescent="0.2">
      <c r="A8157" s="94"/>
      <c r="B8157" s="26"/>
      <c r="G8157" s="112"/>
    </row>
    <row r="8158" spans="1:7" s="4" customFormat="1" x14ac:dyDescent="0.2">
      <c r="A8158" s="94"/>
      <c r="B8158" s="26"/>
      <c r="G8158" s="112"/>
    </row>
    <row r="8159" spans="1:7" s="4" customFormat="1" x14ac:dyDescent="0.2">
      <c r="A8159" s="94"/>
      <c r="B8159" s="26"/>
      <c r="G8159" s="112"/>
    </row>
    <row r="8160" spans="1:7" s="4" customFormat="1" x14ac:dyDescent="0.2">
      <c r="A8160" s="94"/>
      <c r="B8160" s="26"/>
      <c r="G8160" s="112"/>
    </row>
    <row r="8161" spans="1:7" s="4" customFormat="1" x14ac:dyDescent="0.2">
      <c r="A8161" s="94"/>
      <c r="B8161" s="26"/>
      <c r="G8161" s="112"/>
    </row>
    <row r="8162" spans="1:7" s="4" customFormat="1" x14ac:dyDescent="0.2">
      <c r="A8162" s="94"/>
      <c r="B8162" s="26"/>
      <c r="G8162" s="112"/>
    </row>
    <row r="8163" spans="1:7" s="4" customFormat="1" x14ac:dyDescent="0.2">
      <c r="A8163" s="94"/>
      <c r="B8163" s="26"/>
      <c r="G8163" s="112"/>
    </row>
    <row r="8164" spans="1:7" s="4" customFormat="1" x14ac:dyDescent="0.2">
      <c r="A8164" s="94"/>
      <c r="B8164" s="26"/>
      <c r="G8164" s="112"/>
    </row>
    <row r="8165" spans="1:7" s="4" customFormat="1" x14ac:dyDescent="0.2">
      <c r="A8165" s="94"/>
      <c r="B8165" s="26"/>
      <c r="G8165" s="112"/>
    </row>
    <row r="8166" spans="1:7" s="4" customFormat="1" x14ac:dyDescent="0.2">
      <c r="A8166" s="94"/>
      <c r="B8166" s="26"/>
      <c r="G8166" s="112"/>
    </row>
    <row r="8167" spans="1:7" s="4" customFormat="1" x14ac:dyDescent="0.2">
      <c r="A8167" s="94"/>
      <c r="B8167" s="26"/>
      <c r="G8167" s="112"/>
    </row>
    <row r="8168" spans="1:7" s="4" customFormat="1" x14ac:dyDescent="0.2">
      <c r="A8168" s="94"/>
      <c r="B8168" s="26"/>
      <c r="G8168" s="112"/>
    </row>
    <row r="8169" spans="1:7" s="4" customFormat="1" x14ac:dyDescent="0.2">
      <c r="A8169" s="94"/>
      <c r="B8169" s="26"/>
      <c r="G8169" s="112"/>
    </row>
    <row r="8170" spans="1:7" s="4" customFormat="1" x14ac:dyDescent="0.2">
      <c r="A8170" s="94"/>
      <c r="B8170" s="26"/>
      <c r="G8170" s="112"/>
    </row>
    <row r="8171" spans="1:7" s="4" customFormat="1" x14ac:dyDescent="0.2">
      <c r="A8171" s="94"/>
      <c r="B8171" s="26"/>
      <c r="G8171" s="112"/>
    </row>
    <row r="8172" spans="1:7" s="4" customFormat="1" x14ac:dyDescent="0.2">
      <c r="A8172" s="94"/>
      <c r="B8172" s="26"/>
      <c r="G8172" s="112"/>
    </row>
    <row r="8173" spans="1:7" s="4" customFormat="1" x14ac:dyDescent="0.2">
      <c r="A8173" s="94"/>
      <c r="B8173" s="26"/>
      <c r="G8173" s="112"/>
    </row>
    <row r="8174" spans="1:7" s="4" customFormat="1" x14ac:dyDescent="0.2">
      <c r="A8174" s="94"/>
      <c r="B8174" s="26"/>
      <c r="G8174" s="112"/>
    </row>
    <row r="8175" spans="1:7" s="4" customFormat="1" x14ac:dyDescent="0.2">
      <c r="A8175" s="94"/>
      <c r="B8175" s="26"/>
      <c r="G8175" s="112"/>
    </row>
    <row r="8176" spans="1:7" s="4" customFormat="1" x14ac:dyDescent="0.2">
      <c r="A8176" s="94"/>
      <c r="B8176" s="26"/>
      <c r="G8176" s="112"/>
    </row>
    <row r="8177" spans="1:7" s="4" customFormat="1" x14ac:dyDescent="0.2">
      <c r="A8177" s="94"/>
      <c r="B8177" s="26"/>
      <c r="G8177" s="112"/>
    </row>
    <row r="8178" spans="1:7" s="4" customFormat="1" x14ac:dyDescent="0.2">
      <c r="A8178" s="94"/>
      <c r="B8178" s="26"/>
      <c r="G8178" s="112"/>
    </row>
    <row r="8179" spans="1:7" s="4" customFormat="1" x14ac:dyDescent="0.2">
      <c r="A8179" s="94"/>
      <c r="B8179" s="26"/>
      <c r="G8179" s="112"/>
    </row>
    <row r="8180" spans="1:7" s="4" customFormat="1" x14ac:dyDescent="0.2">
      <c r="A8180" s="94"/>
      <c r="B8180" s="26"/>
      <c r="G8180" s="112"/>
    </row>
    <row r="8181" spans="1:7" s="4" customFormat="1" x14ac:dyDescent="0.2">
      <c r="A8181" s="94"/>
      <c r="B8181" s="26"/>
      <c r="G8181" s="112"/>
    </row>
    <row r="8182" spans="1:7" s="4" customFormat="1" x14ac:dyDescent="0.2">
      <c r="A8182" s="94"/>
      <c r="B8182" s="26"/>
      <c r="G8182" s="112"/>
    </row>
    <row r="8183" spans="1:7" s="4" customFormat="1" x14ac:dyDescent="0.2">
      <c r="A8183" s="94"/>
      <c r="B8183" s="26"/>
      <c r="G8183" s="112"/>
    </row>
    <row r="8184" spans="1:7" s="4" customFormat="1" x14ac:dyDescent="0.2">
      <c r="A8184" s="94"/>
      <c r="B8184" s="26"/>
      <c r="G8184" s="112"/>
    </row>
    <row r="8185" spans="1:7" s="4" customFormat="1" x14ac:dyDescent="0.2">
      <c r="A8185" s="94"/>
      <c r="B8185" s="26"/>
      <c r="G8185" s="112"/>
    </row>
    <row r="8186" spans="1:7" s="4" customFormat="1" x14ac:dyDescent="0.2">
      <c r="A8186" s="94"/>
      <c r="B8186" s="26"/>
      <c r="G8186" s="112"/>
    </row>
    <row r="8187" spans="1:7" s="4" customFormat="1" x14ac:dyDescent="0.2">
      <c r="A8187" s="94"/>
      <c r="B8187" s="26"/>
      <c r="G8187" s="112"/>
    </row>
    <row r="8188" spans="1:7" s="4" customFormat="1" x14ac:dyDescent="0.2">
      <c r="A8188" s="94"/>
      <c r="B8188" s="26"/>
      <c r="G8188" s="112"/>
    </row>
    <row r="8189" spans="1:7" s="4" customFormat="1" x14ac:dyDescent="0.2">
      <c r="A8189" s="94"/>
      <c r="B8189" s="26"/>
      <c r="G8189" s="112"/>
    </row>
    <row r="8190" spans="1:7" s="4" customFormat="1" x14ac:dyDescent="0.2">
      <c r="A8190" s="94"/>
      <c r="B8190" s="26"/>
      <c r="G8190" s="112"/>
    </row>
    <row r="8191" spans="1:7" s="4" customFormat="1" x14ac:dyDescent="0.2">
      <c r="A8191" s="94"/>
      <c r="B8191" s="26"/>
      <c r="G8191" s="112"/>
    </row>
    <row r="8192" spans="1:7" s="4" customFormat="1" x14ac:dyDescent="0.2">
      <c r="A8192" s="94"/>
      <c r="B8192" s="26"/>
      <c r="G8192" s="112"/>
    </row>
    <row r="8193" spans="1:7" s="4" customFormat="1" x14ac:dyDescent="0.2">
      <c r="A8193" s="94"/>
      <c r="B8193" s="26"/>
      <c r="G8193" s="112"/>
    </row>
    <row r="8194" spans="1:7" s="4" customFormat="1" x14ac:dyDescent="0.2">
      <c r="A8194" s="94"/>
      <c r="B8194" s="26"/>
      <c r="G8194" s="112"/>
    </row>
    <row r="8195" spans="1:7" s="4" customFormat="1" x14ac:dyDescent="0.2">
      <c r="A8195" s="94"/>
      <c r="B8195" s="26"/>
      <c r="G8195" s="112"/>
    </row>
    <row r="8196" spans="1:7" s="4" customFormat="1" x14ac:dyDescent="0.2">
      <c r="A8196" s="94"/>
      <c r="B8196" s="26"/>
      <c r="G8196" s="112"/>
    </row>
    <row r="8197" spans="1:7" s="4" customFormat="1" x14ac:dyDescent="0.2">
      <c r="A8197" s="94"/>
      <c r="B8197" s="26"/>
      <c r="G8197" s="112"/>
    </row>
    <row r="8198" spans="1:7" s="4" customFormat="1" x14ac:dyDescent="0.2">
      <c r="A8198" s="94"/>
      <c r="B8198" s="26"/>
      <c r="G8198" s="112"/>
    </row>
    <row r="8199" spans="1:7" s="4" customFormat="1" x14ac:dyDescent="0.2">
      <c r="A8199" s="94"/>
      <c r="B8199" s="26"/>
      <c r="G8199" s="112"/>
    </row>
    <row r="8200" spans="1:7" s="4" customFormat="1" x14ac:dyDescent="0.2">
      <c r="A8200" s="94"/>
      <c r="B8200" s="26"/>
      <c r="G8200" s="112"/>
    </row>
    <row r="8201" spans="1:7" s="4" customFormat="1" x14ac:dyDescent="0.2">
      <c r="A8201" s="94"/>
      <c r="B8201" s="26"/>
      <c r="G8201" s="112"/>
    </row>
    <row r="8202" spans="1:7" s="4" customFormat="1" x14ac:dyDescent="0.2">
      <c r="A8202" s="94"/>
      <c r="B8202" s="26"/>
      <c r="G8202" s="112"/>
    </row>
    <row r="8203" spans="1:7" s="4" customFormat="1" x14ac:dyDescent="0.2">
      <c r="A8203" s="94"/>
      <c r="B8203" s="26"/>
      <c r="G8203" s="112"/>
    </row>
    <row r="8204" spans="1:7" s="4" customFormat="1" x14ac:dyDescent="0.2">
      <c r="A8204" s="94"/>
      <c r="B8204" s="26"/>
      <c r="G8204" s="112"/>
    </row>
    <row r="8205" spans="1:7" s="4" customFormat="1" x14ac:dyDescent="0.2">
      <c r="A8205" s="94"/>
      <c r="B8205" s="26"/>
      <c r="G8205" s="112"/>
    </row>
    <row r="8206" spans="1:7" s="4" customFormat="1" x14ac:dyDescent="0.2">
      <c r="A8206" s="94"/>
      <c r="B8206" s="26"/>
      <c r="G8206" s="112"/>
    </row>
    <row r="8207" spans="1:7" s="4" customFormat="1" x14ac:dyDescent="0.2">
      <c r="A8207" s="94"/>
      <c r="B8207" s="26"/>
      <c r="G8207" s="112"/>
    </row>
    <row r="8208" spans="1:7" s="4" customFormat="1" x14ac:dyDescent="0.2">
      <c r="A8208" s="94"/>
      <c r="B8208" s="26"/>
      <c r="G8208" s="112"/>
    </row>
    <row r="8209" spans="1:7" s="4" customFormat="1" x14ac:dyDescent="0.2">
      <c r="A8209" s="94"/>
      <c r="B8209" s="26"/>
      <c r="G8209" s="112"/>
    </row>
    <row r="8210" spans="1:7" s="4" customFormat="1" x14ac:dyDescent="0.2">
      <c r="A8210" s="94"/>
      <c r="B8210" s="26"/>
      <c r="G8210" s="112"/>
    </row>
    <row r="8211" spans="1:7" s="4" customFormat="1" x14ac:dyDescent="0.2">
      <c r="A8211" s="94"/>
      <c r="B8211" s="26"/>
      <c r="G8211" s="112"/>
    </row>
    <row r="8212" spans="1:7" s="4" customFormat="1" x14ac:dyDescent="0.2">
      <c r="A8212" s="94"/>
      <c r="B8212" s="26"/>
      <c r="G8212" s="112"/>
    </row>
    <row r="8213" spans="1:7" s="4" customFormat="1" x14ac:dyDescent="0.2">
      <c r="A8213" s="94"/>
      <c r="B8213" s="26"/>
      <c r="G8213" s="112"/>
    </row>
    <row r="8214" spans="1:7" s="4" customFormat="1" x14ac:dyDescent="0.2">
      <c r="A8214" s="94"/>
      <c r="B8214" s="26"/>
      <c r="G8214" s="112"/>
    </row>
    <row r="8215" spans="1:7" s="4" customFormat="1" x14ac:dyDescent="0.2">
      <c r="A8215" s="94"/>
      <c r="B8215" s="26"/>
      <c r="G8215" s="112"/>
    </row>
    <row r="8216" spans="1:7" s="4" customFormat="1" x14ac:dyDescent="0.2">
      <c r="A8216" s="94"/>
      <c r="B8216" s="26"/>
      <c r="G8216" s="112"/>
    </row>
    <row r="8217" spans="1:7" s="4" customFormat="1" x14ac:dyDescent="0.2">
      <c r="A8217" s="94"/>
      <c r="B8217" s="26"/>
      <c r="G8217" s="112"/>
    </row>
    <row r="8218" spans="1:7" s="4" customFormat="1" x14ac:dyDescent="0.2">
      <c r="A8218" s="94"/>
      <c r="B8218" s="26"/>
      <c r="G8218" s="112"/>
    </row>
    <row r="8219" spans="1:7" s="4" customFormat="1" x14ac:dyDescent="0.2">
      <c r="A8219" s="94"/>
      <c r="B8219" s="26"/>
      <c r="G8219" s="112"/>
    </row>
    <row r="8220" spans="1:7" s="4" customFormat="1" x14ac:dyDescent="0.2">
      <c r="A8220" s="94"/>
      <c r="B8220" s="26"/>
      <c r="G8220" s="112"/>
    </row>
    <row r="8221" spans="1:7" s="4" customFormat="1" x14ac:dyDescent="0.2">
      <c r="A8221" s="94"/>
      <c r="B8221" s="26"/>
      <c r="G8221" s="112"/>
    </row>
    <row r="8222" spans="1:7" s="4" customFormat="1" x14ac:dyDescent="0.2">
      <c r="A8222" s="94"/>
      <c r="B8222" s="26"/>
      <c r="G8222" s="112"/>
    </row>
    <row r="8223" spans="1:7" s="4" customFormat="1" x14ac:dyDescent="0.2">
      <c r="A8223" s="94"/>
      <c r="B8223" s="26"/>
      <c r="G8223" s="112"/>
    </row>
    <row r="8224" spans="1:7" s="4" customFormat="1" x14ac:dyDescent="0.2">
      <c r="A8224" s="94"/>
      <c r="B8224" s="26"/>
      <c r="G8224" s="112"/>
    </row>
    <row r="8225" spans="1:7" s="4" customFormat="1" x14ac:dyDescent="0.2">
      <c r="A8225" s="94"/>
      <c r="B8225" s="26"/>
      <c r="G8225" s="112"/>
    </row>
    <row r="8226" spans="1:7" s="4" customFormat="1" x14ac:dyDescent="0.2">
      <c r="A8226" s="94"/>
      <c r="B8226" s="26"/>
      <c r="G8226" s="112"/>
    </row>
    <row r="8227" spans="1:7" s="4" customFormat="1" x14ac:dyDescent="0.2">
      <c r="A8227" s="94"/>
      <c r="B8227" s="26"/>
      <c r="G8227" s="112"/>
    </row>
    <row r="8228" spans="1:7" s="4" customFormat="1" x14ac:dyDescent="0.2">
      <c r="A8228" s="94"/>
      <c r="B8228" s="26"/>
      <c r="G8228" s="112"/>
    </row>
    <row r="8229" spans="1:7" s="4" customFormat="1" x14ac:dyDescent="0.2">
      <c r="A8229" s="94"/>
      <c r="B8229" s="26"/>
      <c r="G8229" s="112"/>
    </row>
    <row r="8230" spans="1:7" s="4" customFormat="1" x14ac:dyDescent="0.2">
      <c r="A8230" s="94"/>
      <c r="B8230" s="26"/>
      <c r="G8230" s="112"/>
    </row>
    <row r="8231" spans="1:7" s="4" customFormat="1" x14ac:dyDescent="0.2">
      <c r="A8231" s="94"/>
      <c r="B8231" s="26"/>
      <c r="G8231" s="112"/>
    </row>
    <row r="8232" spans="1:7" s="4" customFormat="1" x14ac:dyDescent="0.2">
      <c r="A8232" s="94"/>
      <c r="B8232" s="26"/>
      <c r="G8232" s="112"/>
    </row>
    <row r="8233" spans="1:7" s="4" customFormat="1" x14ac:dyDescent="0.2">
      <c r="A8233" s="94"/>
      <c r="B8233" s="26"/>
      <c r="G8233" s="112"/>
    </row>
    <row r="8234" spans="1:7" s="4" customFormat="1" x14ac:dyDescent="0.2">
      <c r="A8234" s="94"/>
      <c r="B8234" s="26"/>
      <c r="G8234" s="112"/>
    </row>
    <row r="8235" spans="1:7" s="4" customFormat="1" x14ac:dyDescent="0.2">
      <c r="A8235" s="94"/>
      <c r="B8235" s="26"/>
      <c r="G8235" s="112"/>
    </row>
    <row r="8236" spans="1:7" s="4" customFormat="1" x14ac:dyDescent="0.2">
      <c r="A8236" s="94"/>
      <c r="B8236" s="26"/>
      <c r="G8236" s="112"/>
    </row>
    <row r="8237" spans="1:7" s="4" customFormat="1" x14ac:dyDescent="0.2">
      <c r="A8237" s="94"/>
      <c r="B8237" s="26"/>
      <c r="G8237" s="112"/>
    </row>
    <row r="8238" spans="1:7" s="4" customFormat="1" x14ac:dyDescent="0.2">
      <c r="A8238" s="94"/>
      <c r="B8238" s="26"/>
      <c r="G8238" s="112"/>
    </row>
    <row r="8239" spans="1:7" s="4" customFormat="1" x14ac:dyDescent="0.2">
      <c r="A8239" s="94"/>
      <c r="B8239" s="26"/>
      <c r="G8239" s="112"/>
    </row>
    <row r="8240" spans="1:7" s="4" customFormat="1" x14ac:dyDescent="0.2">
      <c r="A8240" s="94"/>
      <c r="B8240" s="26"/>
      <c r="G8240" s="112"/>
    </row>
    <row r="8241" spans="1:7" s="4" customFormat="1" x14ac:dyDescent="0.2">
      <c r="A8241" s="94"/>
      <c r="B8241" s="26"/>
      <c r="G8241" s="112"/>
    </row>
    <row r="8242" spans="1:7" s="4" customFormat="1" x14ac:dyDescent="0.2">
      <c r="A8242" s="94"/>
      <c r="B8242" s="26"/>
      <c r="G8242" s="112"/>
    </row>
    <row r="8243" spans="1:7" s="4" customFormat="1" x14ac:dyDescent="0.2">
      <c r="A8243" s="94"/>
      <c r="B8243" s="26"/>
      <c r="G8243" s="112"/>
    </row>
    <row r="8244" spans="1:7" s="4" customFormat="1" x14ac:dyDescent="0.2">
      <c r="A8244" s="94"/>
      <c r="B8244" s="26"/>
      <c r="G8244" s="112"/>
    </row>
    <row r="8245" spans="1:7" s="4" customFormat="1" x14ac:dyDescent="0.2">
      <c r="A8245" s="94"/>
      <c r="B8245" s="26"/>
      <c r="G8245" s="112"/>
    </row>
    <row r="8246" spans="1:7" s="4" customFormat="1" x14ac:dyDescent="0.2">
      <c r="A8246" s="94"/>
      <c r="B8246" s="26"/>
      <c r="G8246" s="112"/>
    </row>
    <row r="8247" spans="1:7" s="4" customFormat="1" x14ac:dyDescent="0.2">
      <c r="A8247" s="94"/>
      <c r="B8247" s="26"/>
      <c r="G8247" s="112"/>
    </row>
    <row r="8248" spans="1:7" s="4" customFormat="1" x14ac:dyDescent="0.2">
      <c r="A8248" s="94"/>
      <c r="B8248" s="26"/>
      <c r="G8248" s="112"/>
    </row>
    <row r="8249" spans="1:7" s="4" customFormat="1" x14ac:dyDescent="0.2">
      <c r="A8249" s="94"/>
      <c r="B8249" s="26"/>
      <c r="G8249" s="112"/>
    </row>
    <row r="8250" spans="1:7" s="4" customFormat="1" x14ac:dyDescent="0.2">
      <c r="A8250" s="94"/>
      <c r="B8250" s="26"/>
      <c r="G8250" s="112"/>
    </row>
    <row r="8251" spans="1:7" s="4" customFormat="1" x14ac:dyDescent="0.2">
      <c r="A8251" s="94"/>
      <c r="B8251" s="26"/>
      <c r="G8251" s="112"/>
    </row>
    <row r="8252" spans="1:7" s="4" customFormat="1" x14ac:dyDescent="0.2">
      <c r="A8252" s="94"/>
      <c r="B8252" s="26"/>
      <c r="G8252" s="112"/>
    </row>
    <row r="8253" spans="1:7" s="4" customFormat="1" x14ac:dyDescent="0.2">
      <c r="A8253" s="94"/>
      <c r="B8253" s="26"/>
      <c r="G8253" s="112"/>
    </row>
    <row r="8254" spans="1:7" s="4" customFormat="1" x14ac:dyDescent="0.2">
      <c r="A8254" s="94"/>
      <c r="B8254" s="26"/>
      <c r="G8254" s="112"/>
    </row>
    <row r="8255" spans="1:7" s="4" customFormat="1" x14ac:dyDescent="0.2">
      <c r="A8255" s="94"/>
      <c r="B8255" s="26"/>
      <c r="G8255" s="112"/>
    </row>
    <row r="8256" spans="1:7" s="4" customFormat="1" x14ac:dyDescent="0.2">
      <c r="A8256" s="94"/>
      <c r="B8256" s="26"/>
      <c r="G8256" s="112"/>
    </row>
    <row r="8257" spans="1:7" s="4" customFormat="1" x14ac:dyDescent="0.2">
      <c r="A8257" s="94"/>
      <c r="B8257" s="26"/>
      <c r="G8257" s="112"/>
    </row>
    <row r="8258" spans="1:7" s="4" customFormat="1" x14ac:dyDescent="0.2">
      <c r="A8258" s="94"/>
      <c r="B8258" s="26"/>
      <c r="G8258" s="112"/>
    </row>
    <row r="8259" spans="1:7" s="4" customFormat="1" x14ac:dyDescent="0.2">
      <c r="A8259" s="94"/>
      <c r="B8259" s="26"/>
      <c r="G8259" s="112"/>
    </row>
    <row r="8260" spans="1:7" s="4" customFormat="1" x14ac:dyDescent="0.2">
      <c r="A8260" s="94"/>
      <c r="B8260" s="26"/>
      <c r="G8260" s="112"/>
    </row>
    <row r="8261" spans="1:7" s="4" customFormat="1" x14ac:dyDescent="0.2">
      <c r="A8261" s="94"/>
      <c r="B8261" s="26"/>
      <c r="G8261" s="112"/>
    </row>
    <row r="8262" spans="1:7" s="4" customFormat="1" x14ac:dyDescent="0.2">
      <c r="A8262" s="94"/>
      <c r="B8262" s="26"/>
      <c r="G8262" s="112"/>
    </row>
    <row r="8263" spans="1:7" s="4" customFormat="1" x14ac:dyDescent="0.2">
      <c r="A8263" s="94"/>
      <c r="B8263" s="26"/>
      <c r="G8263" s="112"/>
    </row>
    <row r="8264" spans="1:7" s="4" customFormat="1" x14ac:dyDescent="0.2">
      <c r="A8264" s="94"/>
      <c r="B8264" s="26"/>
      <c r="G8264" s="112"/>
    </row>
    <row r="8265" spans="1:7" s="4" customFormat="1" x14ac:dyDescent="0.2">
      <c r="A8265" s="94"/>
      <c r="B8265" s="26"/>
      <c r="G8265" s="112"/>
    </row>
    <row r="8266" spans="1:7" s="4" customFormat="1" x14ac:dyDescent="0.2">
      <c r="A8266" s="94"/>
      <c r="B8266" s="26"/>
      <c r="G8266" s="112"/>
    </row>
    <row r="8267" spans="1:7" s="4" customFormat="1" x14ac:dyDescent="0.2">
      <c r="A8267" s="94"/>
      <c r="B8267" s="26"/>
      <c r="G8267" s="112"/>
    </row>
    <row r="8268" spans="1:7" s="4" customFormat="1" x14ac:dyDescent="0.2">
      <c r="A8268" s="94"/>
      <c r="B8268" s="26"/>
      <c r="G8268" s="112"/>
    </row>
    <row r="8269" spans="1:7" s="4" customFormat="1" x14ac:dyDescent="0.2">
      <c r="A8269" s="94"/>
      <c r="B8269" s="26"/>
      <c r="G8269" s="112"/>
    </row>
    <row r="8270" spans="1:7" s="4" customFormat="1" x14ac:dyDescent="0.2">
      <c r="A8270" s="94"/>
      <c r="B8270" s="26"/>
      <c r="G8270" s="112"/>
    </row>
    <row r="8271" spans="1:7" s="4" customFormat="1" x14ac:dyDescent="0.2">
      <c r="A8271" s="94"/>
      <c r="B8271" s="26"/>
      <c r="G8271" s="112"/>
    </row>
    <row r="8272" spans="1:7" s="4" customFormat="1" x14ac:dyDescent="0.2">
      <c r="A8272" s="94"/>
      <c r="B8272" s="26"/>
      <c r="G8272" s="112"/>
    </row>
    <row r="8273" spans="1:7" s="4" customFormat="1" x14ac:dyDescent="0.2">
      <c r="A8273" s="94"/>
      <c r="B8273" s="26"/>
      <c r="G8273" s="112"/>
    </row>
    <row r="8274" spans="1:7" s="4" customFormat="1" x14ac:dyDescent="0.2">
      <c r="A8274" s="94"/>
      <c r="B8274" s="26"/>
      <c r="G8274" s="112"/>
    </row>
    <row r="8275" spans="1:7" s="4" customFormat="1" x14ac:dyDescent="0.2">
      <c r="A8275" s="94"/>
      <c r="B8275" s="26"/>
      <c r="G8275" s="112"/>
    </row>
    <row r="8276" spans="1:7" s="4" customFormat="1" x14ac:dyDescent="0.2">
      <c r="A8276" s="94"/>
      <c r="B8276" s="26"/>
      <c r="G8276" s="112"/>
    </row>
    <row r="8277" spans="1:7" s="4" customFormat="1" x14ac:dyDescent="0.2">
      <c r="A8277" s="94"/>
      <c r="B8277" s="26"/>
      <c r="G8277" s="112"/>
    </row>
    <row r="8278" spans="1:7" s="4" customFormat="1" x14ac:dyDescent="0.2">
      <c r="A8278" s="94"/>
      <c r="B8278" s="26"/>
      <c r="G8278" s="112"/>
    </row>
    <row r="8279" spans="1:7" s="4" customFormat="1" x14ac:dyDescent="0.2">
      <c r="A8279" s="94"/>
      <c r="B8279" s="26"/>
      <c r="G8279" s="112"/>
    </row>
    <row r="8280" spans="1:7" s="4" customFormat="1" x14ac:dyDescent="0.2">
      <c r="A8280" s="94"/>
      <c r="B8280" s="26"/>
      <c r="G8280" s="112"/>
    </row>
    <row r="8281" spans="1:7" s="4" customFormat="1" x14ac:dyDescent="0.2">
      <c r="A8281" s="94"/>
      <c r="B8281" s="26"/>
      <c r="G8281" s="112"/>
    </row>
    <row r="8282" spans="1:7" s="4" customFormat="1" x14ac:dyDescent="0.2">
      <c r="A8282" s="94"/>
      <c r="B8282" s="26"/>
      <c r="G8282" s="112"/>
    </row>
    <row r="8283" spans="1:7" s="4" customFormat="1" x14ac:dyDescent="0.2">
      <c r="A8283" s="94"/>
      <c r="B8283" s="26"/>
      <c r="G8283" s="112"/>
    </row>
    <row r="8284" spans="1:7" s="4" customFormat="1" x14ac:dyDescent="0.2">
      <c r="A8284" s="94"/>
      <c r="B8284" s="26"/>
      <c r="G8284" s="112"/>
    </row>
    <row r="8285" spans="1:7" s="4" customFormat="1" x14ac:dyDescent="0.2">
      <c r="A8285" s="94"/>
      <c r="B8285" s="26"/>
      <c r="G8285" s="112"/>
    </row>
    <row r="8286" spans="1:7" s="4" customFormat="1" x14ac:dyDescent="0.2">
      <c r="A8286" s="94"/>
      <c r="B8286" s="26"/>
      <c r="G8286" s="112"/>
    </row>
    <row r="8287" spans="1:7" s="4" customFormat="1" x14ac:dyDescent="0.2">
      <c r="A8287" s="94"/>
      <c r="B8287" s="26"/>
      <c r="G8287" s="112"/>
    </row>
    <row r="8288" spans="1:7" s="4" customFormat="1" x14ac:dyDescent="0.2">
      <c r="A8288" s="94"/>
      <c r="B8288" s="26"/>
      <c r="G8288" s="112"/>
    </row>
    <row r="8289" spans="1:7" s="4" customFormat="1" x14ac:dyDescent="0.2">
      <c r="A8289" s="94"/>
      <c r="B8289" s="26"/>
      <c r="G8289" s="112"/>
    </row>
    <row r="8290" spans="1:7" s="4" customFormat="1" x14ac:dyDescent="0.2">
      <c r="A8290" s="94"/>
      <c r="B8290" s="26"/>
      <c r="G8290" s="112"/>
    </row>
    <row r="8291" spans="1:7" s="4" customFormat="1" x14ac:dyDescent="0.2">
      <c r="A8291" s="94"/>
      <c r="B8291" s="26"/>
      <c r="G8291" s="112"/>
    </row>
    <row r="8292" spans="1:7" s="4" customFormat="1" x14ac:dyDescent="0.2">
      <c r="A8292" s="94"/>
      <c r="B8292" s="26"/>
      <c r="G8292" s="112"/>
    </row>
    <row r="8293" spans="1:7" s="4" customFormat="1" x14ac:dyDescent="0.2">
      <c r="A8293" s="94"/>
      <c r="B8293" s="26"/>
      <c r="G8293" s="112"/>
    </row>
    <row r="8294" spans="1:7" s="4" customFormat="1" x14ac:dyDescent="0.2">
      <c r="A8294" s="94"/>
      <c r="B8294" s="26"/>
      <c r="G8294" s="112"/>
    </row>
    <row r="8295" spans="1:7" s="4" customFormat="1" x14ac:dyDescent="0.2">
      <c r="A8295" s="94"/>
      <c r="B8295" s="26"/>
      <c r="G8295" s="112"/>
    </row>
    <row r="8296" spans="1:7" s="4" customFormat="1" x14ac:dyDescent="0.2">
      <c r="A8296" s="94"/>
      <c r="B8296" s="26"/>
      <c r="G8296" s="112"/>
    </row>
    <row r="8297" spans="1:7" s="4" customFormat="1" x14ac:dyDescent="0.2">
      <c r="A8297" s="94"/>
      <c r="B8297" s="26"/>
      <c r="G8297" s="112"/>
    </row>
    <row r="8298" spans="1:7" s="4" customFormat="1" x14ac:dyDescent="0.2">
      <c r="A8298" s="94"/>
      <c r="B8298" s="26"/>
      <c r="G8298" s="112"/>
    </row>
    <row r="8299" spans="1:7" s="4" customFormat="1" x14ac:dyDescent="0.2">
      <c r="A8299" s="94"/>
      <c r="B8299" s="26"/>
      <c r="G8299" s="112"/>
    </row>
    <row r="8300" spans="1:7" s="4" customFormat="1" x14ac:dyDescent="0.2">
      <c r="A8300" s="94"/>
      <c r="B8300" s="26"/>
      <c r="G8300" s="112"/>
    </row>
    <row r="8301" spans="1:7" s="4" customFormat="1" x14ac:dyDescent="0.2">
      <c r="A8301" s="94"/>
      <c r="B8301" s="26"/>
      <c r="G8301" s="112"/>
    </row>
    <row r="8302" spans="1:7" s="4" customFormat="1" x14ac:dyDescent="0.2">
      <c r="A8302" s="94"/>
      <c r="B8302" s="26"/>
      <c r="G8302" s="112"/>
    </row>
    <row r="8303" spans="1:7" s="4" customFormat="1" x14ac:dyDescent="0.2">
      <c r="A8303" s="94"/>
      <c r="B8303" s="26"/>
      <c r="G8303" s="112"/>
    </row>
    <row r="8304" spans="1:7" s="4" customFormat="1" x14ac:dyDescent="0.2">
      <c r="A8304" s="94"/>
      <c r="B8304" s="26"/>
      <c r="G8304" s="112"/>
    </row>
    <row r="8305" spans="1:7" s="4" customFormat="1" x14ac:dyDescent="0.2">
      <c r="A8305" s="94"/>
      <c r="B8305" s="26"/>
      <c r="G8305" s="112"/>
    </row>
    <row r="8306" spans="1:7" s="4" customFormat="1" x14ac:dyDescent="0.2">
      <c r="A8306" s="94"/>
      <c r="B8306" s="26"/>
      <c r="G8306" s="112"/>
    </row>
    <row r="8307" spans="1:7" s="4" customFormat="1" x14ac:dyDescent="0.2">
      <c r="A8307" s="94"/>
      <c r="B8307" s="26"/>
      <c r="G8307" s="112"/>
    </row>
    <row r="8308" spans="1:7" s="4" customFormat="1" x14ac:dyDescent="0.2">
      <c r="A8308" s="94"/>
      <c r="B8308" s="26"/>
      <c r="G8308" s="112"/>
    </row>
    <row r="8309" spans="1:7" s="4" customFormat="1" x14ac:dyDescent="0.2">
      <c r="A8309" s="94"/>
      <c r="B8309" s="26"/>
      <c r="G8309" s="112"/>
    </row>
    <row r="8310" spans="1:7" s="4" customFormat="1" x14ac:dyDescent="0.2">
      <c r="A8310" s="94"/>
      <c r="B8310" s="26"/>
      <c r="G8310" s="112"/>
    </row>
    <row r="8311" spans="1:7" s="4" customFormat="1" x14ac:dyDescent="0.2">
      <c r="A8311" s="94"/>
      <c r="B8311" s="26"/>
      <c r="G8311" s="112"/>
    </row>
    <row r="8312" spans="1:7" s="4" customFormat="1" x14ac:dyDescent="0.2">
      <c r="A8312" s="94"/>
      <c r="B8312" s="26"/>
      <c r="G8312" s="112"/>
    </row>
    <row r="8313" spans="1:7" s="4" customFormat="1" x14ac:dyDescent="0.2">
      <c r="A8313" s="94"/>
      <c r="B8313" s="26"/>
      <c r="G8313" s="112"/>
    </row>
    <row r="8314" spans="1:7" s="4" customFormat="1" x14ac:dyDescent="0.2">
      <c r="A8314" s="94"/>
      <c r="B8314" s="26"/>
      <c r="G8314" s="112"/>
    </row>
    <row r="8315" spans="1:7" s="4" customFormat="1" x14ac:dyDescent="0.2">
      <c r="A8315" s="94"/>
      <c r="B8315" s="26"/>
      <c r="G8315" s="112"/>
    </row>
    <row r="8316" spans="1:7" s="4" customFormat="1" x14ac:dyDescent="0.2">
      <c r="A8316" s="94"/>
      <c r="B8316" s="26"/>
      <c r="G8316" s="112"/>
    </row>
    <row r="8317" spans="1:7" s="4" customFormat="1" x14ac:dyDescent="0.2">
      <c r="A8317" s="94"/>
      <c r="B8317" s="26"/>
      <c r="G8317" s="112"/>
    </row>
    <row r="8318" spans="1:7" s="4" customFormat="1" x14ac:dyDescent="0.2">
      <c r="A8318" s="94"/>
      <c r="B8318" s="26"/>
      <c r="G8318" s="112"/>
    </row>
    <row r="8319" spans="1:7" s="4" customFormat="1" x14ac:dyDescent="0.2">
      <c r="A8319" s="94"/>
      <c r="B8319" s="26"/>
      <c r="G8319" s="112"/>
    </row>
    <row r="8320" spans="1:7" s="4" customFormat="1" x14ac:dyDescent="0.2">
      <c r="A8320" s="94"/>
      <c r="B8320" s="26"/>
      <c r="G8320" s="112"/>
    </row>
    <row r="8321" spans="1:7" s="4" customFormat="1" x14ac:dyDescent="0.2">
      <c r="A8321" s="94"/>
      <c r="B8321" s="26"/>
      <c r="G8321" s="112"/>
    </row>
    <row r="8322" spans="1:7" s="4" customFormat="1" x14ac:dyDescent="0.2">
      <c r="A8322" s="94"/>
      <c r="B8322" s="26"/>
      <c r="G8322" s="112"/>
    </row>
    <row r="8323" spans="1:7" s="4" customFormat="1" x14ac:dyDescent="0.2">
      <c r="A8323" s="94"/>
      <c r="B8323" s="26"/>
      <c r="G8323" s="112"/>
    </row>
    <row r="8324" spans="1:7" s="4" customFormat="1" x14ac:dyDescent="0.2">
      <c r="A8324" s="94"/>
      <c r="B8324" s="26"/>
      <c r="G8324" s="112"/>
    </row>
    <row r="8325" spans="1:7" s="4" customFormat="1" x14ac:dyDescent="0.2">
      <c r="A8325" s="94"/>
      <c r="B8325" s="26"/>
      <c r="G8325" s="112"/>
    </row>
    <row r="8326" spans="1:7" s="4" customFormat="1" x14ac:dyDescent="0.2">
      <c r="A8326" s="94"/>
      <c r="B8326" s="26"/>
      <c r="G8326" s="112"/>
    </row>
    <row r="8327" spans="1:7" s="4" customFormat="1" x14ac:dyDescent="0.2">
      <c r="A8327" s="94"/>
      <c r="B8327" s="26"/>
      <c r="G8327" s="112"/>
    </row>
    <row r="8328" spans="1:7" s="4" customFormat="1" x14ac:dyDescent="0.2">
      <c r="A8328" s="94"/>
      <c r="B8328" s="26"/>
      <c r="G8328" s="112"/>
    </row>
    <row r="8329" spans="1:7" s="4" customFormat="1" x14ac:dyDescent="0.2">
      <c r="A8329" s="94"/>
      <c r="B8329" s="26"/>
      <c r="G8329" s="112"/>
    </row>
    <row r="8330" spans="1:7" s="4" customFormat="1" x14ac:dyDescent="0.2">
      <c r="A8330" s="94"/>
      <c r="B8330" s="26"/>
      <c r="G8330" s="112"/>
    </row>
    <row r="8331" spans="1:7" s="4" customFormat="1" x14ac:dyDescent="0.2">
      <c r="A8331" s="94"/>
      <c r="B8331" s="26"/>
      <c r="G8331" s="112"/>
    </row>
    <row r="8332" spans="1:7" s="4" customFormat="1" x14ac:dyDescent="0.2">
      <c r="A8332" s="94"/>
      <c r="B8332" s="26"/>
      <c r="G8332" s="112"/>
    </row>
    <row r="8333" spans="1:7" s="4" customFormat="1" x14ac:dyDescent="0.2">
      <c r="A8333" s="94"/>
      <c r="B8333" s="26"/>
      <c r="G8333" s="112"/>
    </row>
    <row r="8334" spans="1:7" s="4" customFormat="1" x14ac:dyDescent="0.2">
      <c r="A8334" s="94"/>
      <c r="B8334" s="26"/>
      <c r="G8334" s="112"/>
    </row>
    <row r="8335" spans="1:7" s="4" customFormat="1" x14ac:dyDescent="0.2">
      <c r="A8335" s="94"/>
      <c r="B8335" s="26"/>
      <c r="G8335" s="112"/>
    </row>
    <row r="8336" spans="1:7" s="4" customFormat="1" x14ac:dyDescent="0.2">
      <c r="A8336" s="94"/>
      <c r="B8336" s="26"/>
      <c r="G8336" s="112"/>
    </row>
    <row r="8337" spans="1:7" s="4" customFormat="1" x14ac:dyDescent="0.2">
      <c r="A8337" s="94"/>
      <c r="B8337" s="26"/>
      <c r="G8337" s="112"/>
    </row>
    <row r="8338" spans="1:7" s="4" customFormat="1" x14ac:dyDescent="0.2">
      <c r="A8338" s="94"/>
      <c r="B8338" s="26"/>
      <c r="G8338" s="112"/>
    </row>
    <row r="8339" spans="1:7" s="4" customFormat="1" x14ac:dyDescent="0.2">
      <c r="A8339" s="94"/>
      <c r="B8339" s="26"/>
      <c r="G8339" s="112"/>
    </row>
    <row r="8340" spans="1:7" s="4" customFormat="1" x14ac:dyDescent="0.2">
      <c r="A8340" s="94"/>
      <c r="B8340" s="26"/>
      <c r="G8340" s="112"/>
    </row>
    <row r="8341" spans="1:7" s="4" customFormat="1" x14ac:dyDescent="0.2">
      <c r="A8341" s="94"/>
      <c r="B8341" s="26"/>
      <c r="G8341" s="112"/>
    </row>
    <row r="8342" spans="1:7" s="4" customFormat="1" x14ac:dyDescent="0.2">
      <c r="A8342" s="94"/>
      <c r="B8342" s="26"/>
      <c r="G8342" s="112"/>
    </row>
    <row r="8343" spans="1:7" s="4" customFormat="1" x14ac:dyDescent="0.2">
      <c r="A8343" s="94"/>
      <c r="B8343" s="26"/>
      <c r="G8343" s="112"/>
    </row>
    <row r="8344" spans="1:7" s="4" customFormat="1" x14ac:dyDescent="0.2">
      <c r="A8344" s="94"/>
      <c r="B8344" s="26"/>
      <c r="G8344" s="112"/>
    </row>
    <row r="8345" spans="1:7" s="4" customFormat="1" x14ac:dyDescent="0.2">
      <c r="A8345" s="94"/>
      <c r="B8345" s="26"/>
      <c r="G8345" s="112"/>
    </row>
    <row r="8346" spans="1:7" s="4" customFormat="1" x14ac:dyDescent="0.2">
      <c r="A8346" s="94"/>
      <c r="B8346" s="26"/>
      <c r="G8346" s="112"/>
    </row>
    <row r="8347" spans="1:7" s="4" customFormat="1" x14ac:dyDescent="0.2">
      <c r="A8347" s="94"/>
      <c r="B8347" s="26"/>
      <c r="G8347" s="112"/>
    </row>
    <row r="8348" spans="1:7" s="4" customFormat="1" x14ac:dyDescent="0.2">
      <c r="A8348" s="94"/>
      <c r="B8348" s="26"/>
      <c r="G8348" s="112"/>
    </row>
    <row r="8349" spans="1:7" s="4" customFormat="1" x14ac:dyDescent="0.2">
      <c r="A8349" s="94"/>
      <c r="B8349" s="26"/>
      <c r="G8349" s="112"/>
    </row>
    <row r="8350" spans="1:7" s="4" customFormat="1" x14ac:dyDescent="0.2">
      <c r="A8350" s="94"/>
      <c r="B8350" s="26"/>
      <c r="G8350" s="112"/>
    </row>
    <row r="8351" spans="1:7" s="4" customFormat="1" x14ac:dyDescent="0.2">
      <c r="A8351" s="94"/>
      <c r="B8351" s="26"/>
      <c r="G8351" s="112"/>
    </row>
    <row r="8352" spans="1:7" s="4" customFormat="1" x14ac:dyDescent="0.2">
      <c r="A8352" s="94"/>
      <c r="B8352" s="26"/>
      <c r="G8352" s="112"/>
    </row>
    <row r="8353" spans="1:7" s="4" customFormat="1" x14ac:dyDescent="0.2">
      <c r="A8353" s="94"/>
      <c r="B8353" s="26"/>
      <c r="G8353" s="112"/>
    </row>
    <row r="8354" spans="1:7" s="4" customFormat="1" x14ac:dyDescent="0.2">
      <c r="A8354" s="94"/>
      <c r="B8354" s="26"/>
      <c r="G8354" s="112"/>
    </row>
    <row r="8355" spans="1:7" s="4" customFormat="1" x14ac:dyDescent="0.2">
      <c r="A8355" s="94"/>
      <c r="B8355" s="26"/>
      <c r="G8355" s="112"/>
    </row>
    <row r="8356" spans="1:7" s="4" customFormat="1" x14ac:dyDescent="0.2">
      <c r="A8356" s="94"/>
      <c r="B8356" s="26"/>
      <c r="G8356" s="112"/>
    </row>
    <row r="8357" spans="1:7" s="4" customFormat="1" x14ac:dyDescent="0.2">
      <c r="A8357" s="94"/>
      <c r="B8357" s="26"/>
      <c r="G8357" s="112"/>
    </row>
    <row r="8358" spans="1:7" s="4" customFormat="1" x14ac:dyDescent="0.2">
      <c r="A8358" s="94"/>
      <c r="B8358" s="26"/>
      <c r="G8358" s="112"/>
    </row>
    <row r="8359" spans="1:7" s="4" customFormat="1" x14ac:dyDescent="0.2">
      <c r="A8359" s="94"/>
      <c r="B8359" s="26"/>
      <c r="G8359" s="112"/>
    </row>
    <row r="8360" spans="1:7" s="4" customFormat="1" x14ac:dyDescent="0.2">
      <c r="A8360" s="94"/>
      <c r="B8360" s="26"/>
      <c r="G8360" s="112"/>
    </row>
    <row r="8361" spans="1:7" s="4" customFormat="1" x14ac:dyDescent="0.2">
      <c r="A8361" s="94"/>
      <c r="B8361" s="26"/>
      <c r="G8361" s="112"/>
    </row>
    <row r="8362" spans="1:7" s="4" customFormat="1" x14ac:dyDescent="0.2">
      <c r="A8362" s="94"/>
      <c r="B8362" s="26"/>
      <c r="G8362" s="112"/>
    </row>
    <row r="8363" spans="1:7" s="4" customFormat="1" x14ac:dyDescent="0.2">
      <c r="A8363" s="94"/>
      <c r="B8363" s="26"/>
      <c r="G8363" s="112"/>
    </row>
    <row r="8364" spans="1:7" s="4" customFormat="1" x14ac:dyDescent="0.2">
      <c r="A8364" s="94"/>
      <c r="B8364" s="26"/>
      <c r="G8364" s="112"/>
    </row>
    <row r="8365" spans="1:7" s="4" customFormat="1" x14ac:dyDescent="0.2">
      <c r="A8365" s="94"/>
      <c r="B8365" s="26"/>
      <c r="G8365" s="112"/>
    </row>
    <row r="8366" spans="1:7" s="4" customFormat="1" x14ac:dyDescent="0.2">
      <c r="A8366" s="94"/>
      <c r="B8366" s="26"/>
      <c r="G8366" s="112"/>
    </row>
    <row r="8367" spans="1:7" s="4" customFormat="1" x14ac:dyDescent="0.2">
      <c r="A8367" s="94"/>
      <c r="B8367" s="26"/>
      <c r="G8367" s="112"/>
    </row>
    <row r="8368" spans="1:7" s="4" customFormat="1" x14ac:dyDescent="0.2">
      <c r="A8368" s="94"/>
      <c r="B8368" s="26"/>
      <c r="G8368" s="112"/>
    </row>
    <row r="8369" spans="1:7" s="4" customFormat="1" x14ac:dyDescent="0.2">
      <c r="A8369" s="94"/>
      <c r="B8369" s="26"/>
      <c r="G8369" s="112"/>
    </row>
    <row r="8370" spans="1:7" s="4" customFormat="1" x14ac:dyDescent="0.2">
      <c r="A8370" s="94"/>
      <c r="B8370" s="26"/>
      <c r="G8370" s="112"/>
    </row>
    <row r="8371" spans="1:7" s="4" customFormat="1" x14ac:dyDescent="0.2">
      <c r="A8371" s="94"/>
      <c r="B8371" s="26"/>
      <c r="G8371" s="112"/>
    </row>
    <row r="8372" spans="1:7" s="4" customFormat="1" x14ac:dyDescent="0.2">
      <c r="A8372" s="94"/>
      <c r="B8372" s="26"/>
      <c r="G8372" s="112"/>
    </row>
    <row r="8373" spans="1:7" s="4" customFormat="1" x14ac:dyDescent="0.2">
      <c r="A8373" s="94"/>
      <c r="B8373" s="26"/>
      <c r="G8373" s="112"/>
    </row>
    <row r="8374" spans="1:7" s="4" customFormat="1" x14ac:dyDescent="0.2">
      <c r="A8374" s="94"/>
      <c r="B8374" s="26"/>
      <c r="G8374" s="112"/>
    </row>
    <row r="8375" spans="1:7" s="4" customFormat="1" x14ac:dyDescent="0.2">
      <c r="A8375" s="94"/>
      <c r="B8375" s="26"/>
      <c r="G8375" s="112"/>
    </row>
    <row r="8376" spans="1:7" s="4" customFormat="1" x14ac:dyDescent="0.2">
      <c r="A8376" s="94"/>
      <c r="B8376" s="26"/>
      <c r="G8376" s="112"/>
    </row>
    <row r="8377" spans="1:7" s="4" customFormat="1" x14ac:dyDescent="0.2">
      <c r="A8377" s="94"/>
      <c r="B8377" s="26"/>
      <c r="G8377" s="112"/>
    </row>
    <row r="8378" spans="1:7" s="4" customFormat="1" x14ac:dyDescent="0.2">
      <c r="A8378" s="94"/>
      <c r="B8378" s="26"/>
      <c r="G8378" s="112"/>
    </row>
    <row r="8379" spans="1:7" s="4" customFormat="1" x14ac:dyDescent="0.2">
      <c r="A8379" s="94"/>
      <c r="B8379" s="26"/>
      <c r="G8379" s="112"/>
    </row>
    <row r="8380" spans="1:7" s="4" customFormat="1" x14ac:dyDescent="0.2">
      <c r="A8380" s="94"/>
      <c r="B8380" s="26"/>
      <c r="G8380" s="112"/>
    </row>
    <row r="8381" spans="1:7" s="4" customFormat="1" x14ac:dyDescent="0.2">
      <c r="A8381" s="94"/>
      <c r="B8381" s="26"/>
      <c r="G8381" s="112"/>
    </row>
    <row r="8382" spans="1:7" s="4" customFormat="1" x14ac:dyDescent="0.2">
      <c r="A8382" s="94"/>
      <c r="B8382" s="26"/>
      <c r="G8382" s="112"/>
    </row>
    <row r="8383" spans="1:7" s="4" customFormat="1" x14ac:dyDescent="0.2">
      <c r="A8383" s="94"/>
      <c r="B8383" s="26"/>
      <c r="G8383" s="112"/>
    </row>
    <row r="8384" spans="1:7" s="4" customFormat="1" x14ac:dyDescent="0.2">
      <c r="A8384" s="94"/>
      <c r="B8384" s="26"/>
      <c r="G8384" s="112"/>
    </row>
    <row r="8385" spans="1:7" s="4" customFormat="1" x14ac:dyDescent="0.2">
      <c r="A8385" s="94"/>
      <c r="B8385" s="26"/>
      <c r="G8385" s="112"/>
    </row>
    <row r="8386" spans="1:7" s="4" customFormat="1" x14ac:dyDescent="0.2">
      <c r="A8386" s="94"/>
      <c r="B8386" s="26"/>
      <c r="G8386" s="112"/>
    </row>
    <row r="8387" spans="1:7" s="4" customFormat="1" x14ac:dyDescent="0.2">
      <c r="A8387" s="94"/>
      <c r="B8387" s="26"/>
      <c r="G8387" s="112"/>
    </row>
    <row r="8388" spans="1:7" s="4" customFormat="1" x14ac:dyDescent="0.2">
      <c r="A8388" s="94"/>
      <c r="B8388" s="26"/>
      <c r="G8388" s="112"/>
    </row>
    <row r="8389" spans="1:7" s="4" customFormat="1" x14ac:dyDescent="0.2">
      <c r="A8389" s="94"/>
      <c r="B8389" s="26"/>
      <c r="G8389" s="112"/>
    </row>
    <row r="8390" spans="1:7" s="4" customFormat="1" x14ac:dyDescent="0.2">
      <c r="A8390" s="94"/>
      <c r="B8390" s="26"/>
      <c r="G8390" s="112"/>
    </row>
    <row r="8391" spans="1:7" s="4" customFormat="1" x14ac:dyDescent="0.2">
      <c r="A8391" s="94"/>
      <c r="B8391" s="26"/>
      <c r="G8391" s="112"/>
    </row>
    <row r="8392" spans="1:7" s="4" customFormat="1" x14ac:dyDescent="0.2">
      <c r="A8392" s="94"/>
      <c r="B8392" s="26"/>
      <c r="G8392" s="112"/>
    </row>
    <row r="8393" spans="1:7" s="4" customFormat="1" x14ac:dyDescent="0.2">
      <c r="A8393" s="94"/>
      <c r="B8393" s="26"/>
      <c r="G8393" s="112"/>
    </row>
    <row r="8394" spans="1:7" s="4" customFormat="1" x14ac:dyDescent="0.2">
      <c r="A8394" s="94"/>
      <c r="B8394" s="26"/>
      <c r="G8394" s="112"/>
    </row>
    <row r="8395" spans="1:7" s="4" customFormat="1" x14ac:dyDescent="0.2">
      <c r="A8395" s="94"/>
      <c r="B8395" s="26"/>
      <c r="G8395" s="112"/>
    </row>
    <row r="8396" spans="1:7" s="4" customFormat="1" x14ac:dyDescent="0.2">
      <c r="A8396" s="94"/>
      <c r="B8396" s="26"/>
      <c r="G8396" s="112"/>
    </row>
    <row r="8397" spans="1:7" s="4" customFormat="1" x14ac:dyDescent="0.2">
      <c r="A8397" s="94"/>
      <c r="B8397" s="26"/>
      <c r="G8397" s="112"/>
    </row>
    <row r="8398" spans="1:7" s="4" customFormat="1" x14ac:dyDescent="0.2">
      <c r="A8398" s="94"/>
      <c r="B8398" s="26"/>
      <c r="G8398" s="112"/>
    </row>
    <row r="8399" spans="1:7" s="4" customFormat="1" x14ac:dyDescent="0.2">
      <c r="A8399" s="94"/>
      <c r="B8399" s="26"/>
      <c r="G8399" s="112"/>
    </row>
    <row r="8400" spans="1:7" s="4" customFormat="1" x14ac:dyDescent="0.2">
      <c r="A8400" s="94"/>
      <c r="B8400" s="26"/>
      <c r="G8400" s="112"/>
    </row>
    <row r="8401" spans="1:7" s="4" customFormat="1" x14ac:dyDescent="0.2">
      <c r="A8401" s="94"/>
      <c r="B8401" s="26"/>
      <c r="G8401" s="112"/>
    </row>
    <row r="8402" spans="1:7" s="4" customFormat="1" x14ac:dyDescent="0.2">
      <c r="A8402" s="94"/>
      <c r="B8402" s="26"/>
      <c r="G8402" s="112"/>
    </row>
    <row r="8403" spans="1:7" s="4" customFormat="1" x14ac:dyDescent="0.2">
      <c r="A8403" s="94"/>
      <c r="B8403" s="26"/>
      <c r="G8403" s="112"/>
    </row>
    <row r="8404" spans="1:7" s="4" customFormat="1" x14ac:dyDescent="0.2">
      <c r="A8404" s="94"/>
      <c r="B8404" s="26"/>
      <c r="G8404" s="112"/>
    </row>
    <row r="8405" spans="1:7" s="4" customFormat="1" x14ac:dyDescent="0.2">
      <c r="A8405" s="94"/>
      <c r="B8405" s="26"/>
      <c r="G8405" s="112"/>
    </row>
    <row r="8406" spans="1:7" s="4" customFormat="1" x14ac:dyDescent="0.2">
      <c r="A8406" s="94"/>
      <c r="B8406" s="26"/>
      <c r="G8406" s="112"/>
    </row>
    <row r="8407" spans="1:7" s="4" customFormat="1" x14ac:dyDescent="0.2">
      <c r="A8407" s="94"/>
      <c r="B8407" s="26"/>
      <c r="G8407" s="112"/>
    </row>
    <row r="8408" spans="1:7" s="4" customFormat="1" x14ac:dyDescent="0.2">
      <c r="A8408" s="94"/>
      <c r="B8408" s="26"/>
      <c r="G8408" s="112"/>
    </row>
    <row r="8409" spans="1:7" s="4" customFormat="1" x14ac:dyDescent="0.2">
      <c r="A8409" s="94"/>
      <c r="B8409" s="26"/>
      <c r="G8409" s="112"/>
    </row>
    <row r="8410" spans="1:7" s="4" customFormat="1" x14ac:dyDescent="0.2">
      <c r="A8410" s="94"/>
      <c r="B8410" s="26"/>
      <c r="G8410" s="112"/>
    </row>
    <row r="8411" spans="1:7" s="4" customFormat="1" x14ac:dyDescent="0.2">
      <c r="A8411" s="94"/>
      <c r="B8411" s="26"/>
      <c r="G8411" s="112"/>
    </row>
    <row r="8412" spans="1:7" s="4" customFormat="1" x14ac:dyDescent="0.2">
      <c r="A8412" s="94"/>
      <c r="B8412" s="26"/>
      <c r="G8412" s="112"/>
    </row>
    <row r="8413" spans="1:7" s="4" customFormat="1" x14ac:dyDescent="0.2">
      <c r="A8413" s="94"/>
      <c r="B8413" s="26"/>
      <c r="G8413" s="112"/>
    </row>
    <row r="8414" spans="1:7" s="4" customFormat="1" x14ac:dyDescent="0.2">
      <c r="A8414" s="94"/>
      <c r="B8414" s="26"/>
      <c r="G8414" s="112"/>
    </row>
    <row r="8415" spans="1:7" s="4" customFormat="1" x14ac:dyDescent="0.2">
      <c r="A8415" s="94"/>
      <c r="B8415" s="26"/>
      <c r="G8415" s="112"/>
    </row>
    <row r="8416" spans="1:7" s="4" customFormat="1" x14ac:dyDescent="0.2">
      <c r="A8416" s="94"/>
      <c r="B8416" s="26"/>
      <c r="G8416" s="112"/>
    </row>
    <row r="8417" spans="1:7" s="4" customFormat="1" x14ac:dyDescent="0.2">
      <c r="A8417" s="94"/>
      <c r="B8417" s="26"/>
      <c r="G8417" s="112"/>
    </row>
    <row r="8418" spans="1:7" s="4" customFormat="1" x14ac:dyDescent="0.2">
      <c r="A8418" s="94"/>
      <c r="B8418" s="26"/>
      <c r="G8418" s="112"/>
    </row>
    <row r="8419" spans="1:7" s="4" customFormat="1" x14ac:dyDescent="0.2">
      <c r="A8419" s="94"/>
      <c r="B8419" s="26"/>
      <c r="G8419" s="112"/>
    </row>
    <row r="8420" spans="1:7" s="4" customFormat="1" x14ac:dyDescent="0.2">
      <c r="A8420" s="94"/>
      <c r="B8420" s="26"/>
      <c r="G8420" s="112"/>
    </row>
    <row r="8421" spans="1:7" s="4" customFormat="1" x14ac:dyDescent="0.2">
      <c r="A8421" s="94"/>
      <c r="B8421" s="26"/>
      <c r="G8421" s="112"/>
    </row>
    <row r="8422" spans="1:7" s="4" customFormat="1" x14ac:dyDescent="0.2">
      <c r="A8422" s="94"/>
      <c r="B8422" s="26"/>
      <c r="G8422" s="112"/>
    </row>
    <row r="8423" spans="1:7" s="4" customFormat="1" x14ac:dyDescent="0.2">
      <c r="A8423" s="94"/>
      <c r="B8423" s="26"/>
      <c r="G8423" s="112"/>
    </row>
    <row r="8424" spans="1:7" s="4" customFormat="1" x14ac:dyDescent="0.2">
      <c r="A8424" s="94"/>
      <c r="B8424" s="26"/>
      <c r="G8424" s="112"/>
    </row>
    <row r="8425" spans="1:7" s="4" customFormat="1" x14ac:dyDescent="0.2">
      <c r="A8425" s="94"/>
      <c r="B8425" s="26"/>
      <c r="G8425" s="112"/>
    </row>
    <row r="8426" spans="1:7" s="4" customFormat="1" x14ac:dyDescent="0.2">
      <c r="A8426" s="94"/>
      <c r="B8426" s="26"/>
      <c r="G8426" s="112"/>
    </row>
    <row r="8427" spans="1:7" s="4" customFormat="1" x14ac:dyDescent="0.2">
      <c r="A8427" s="94"/>
      <c r="B8427" s="26"/>
      <c r="G8427" s="112"/>
    </row>
    <row r="8428" spans="1:7" s="4" customFormat="1" x14ac:dyDescent="0.2">
      <c r="A8428" s="94"/>
      <c r="B8428" s="26"/>
      <c r="G8428" s="112"/>
    </row>
    <row r="8429" spans="1:7" s="4" customFormat="1" x14ac:dyDescent="0.2">
      <c r="A8429" s="94"/>
      <c r="B8429" s="26"/>
      <c r="G8429" s="112"/>
    </row>
    <row r="8430" spans="1:7" s="4" customFormat="1" x14ac:dyDescent="0.2">
      <c r="A8430" s="94"/>
      <c r="B8430" s="26"/>
      <c r="G8430" s="112"/>
    </row>
    <row r="8431" spans="1:7" s="4" customFormat="1" x14ac:dyDescent="0.2">
      <c r="A8431" s="94"/>
      <c r="B8431" s="26"/>
      <c r="G8431" s="112"/>
    </row>
    <row r="8432" spans="1:7" s="4" customFormat="1" x14ac:dyDescent="0.2">
      <c r="A8432" s="94"/>
      <c r="B8432" s="26"/>
      <c r="G8432" s="112"/>
    </row>
    <row r="8433" spans="1:7" s="4" customFormat="1" x14ac:dyDescent="0.2">
      <c r="A8433" s="94"/>
      <c r="B8433" s="26"/>
      <c r="G8433" s="112"/>
    </row>
    <row r="8434" spans="1:7" s="4" customFormat="1" x14ac:dyDescent="0.2">
      <c r="A8434" s="94"/>
      <c r="B8434" s="26"/>
      <c r="G8434" s="112"/>
    </row>
    <row r="8435" spans="1:7" s="4" customFormat="1" x14ac:dyDescent="0.2">
      <c r="A8435" s="94"/>
      <c r="B8435" s="26"/>
      <c r="G8435" s="112"/>
    </row>
    <row r="8436" spans="1:7" s="4" customFormat="1" x14ac:dyDescent="0.2">
      <c r="A8436" s="94"/>
      <c r="B8436" s="26"/>
      <c r="G8436" s="112"/>
    </row>
    <row r="8437" spans="1:7" s="4" customFormat="1" x14ac:dyDescent="0.2">
      <c r="A8437" s="94"/>
      <c r="B8437" s="26"/>
      <c r="G8437" s="112"/>
    </row>
    <row r="8438" spans="1:7" s="4" customFormat="1" x14ac:dyDescent="0.2">
      <c r="A8438" s="94"/>
      <c r="B8438" s="26"/>
      <c r="G8438" s="112"/>
    </row>
    <row r="8439" spans="1:7" s="4" customFormat="1" x14ac:dyDescent="0.2">
      <c r="A8439" s="94"/>
      <c r="B8439" s="26"/>
      <c r="G8439" s="112"/>
    </row>
    <row r="8440" spans="1:7" s="4" customFormat="1" x14ac:dyDescent="0.2">
      <c r="A8440" s="94"/>
      <c r="B8440" s="26"/>
      <c r="G8440" s="112"/>
    </row>
    <row r="8441" spans="1:7" s="4" customFormat="1" x14ac:dyDescent="0.2">
      <c r="A8441" s="94"/>
      <c r="B8441" s="26"/>
      <c r="G8441" s="112"/>
    </row>
    <row r="8442" spans="1:7" s="4" customFormat="1" x14ac:dyDescent="0.2">
      <c r="A8442" s="94"/>
      <c r="B8442" s="26"/>
      <c r="G8442" s="112"/>
    </row>
    <row r="8443" spans="1:7" s="4" customFormat="1" x14ac:dyDescent="0.2">
      <c r="A8443" s="94"/>
      <c r="B8443" s="26"/>
      <c r="G8443" s="112"/>
    </row>
    <row r="8444" spans="1:7" s="4" customFormat="1" x14ac:dyDescent="0.2">
      <c r="A8444" s="94"/>
      <c r="B8444" s="26"/>
      <c r="G8444" s="112"/>
    </row>
    <row r="8445" spans="1:7" s="4" customFormat="1" x14ac:dyDescent="0.2">
      <c r="A8445" s="94"/>
      <c r="B8445" s="26"/>
      <c r="G8445" s="112"/>
    </row>
    <row r="8446" spans="1:7" s="4" customFormat="1" x14ac:dyDescent="0.2">
      <c r="A8446" s="94"/>
      <c r="B8446" s="26"/>
      <c r="G8446" s="112"/>
    </row>
    <row r="8447" spans="1:7" s="4" customFormat="1" x14ac:dyDescent="0.2">
      <c r="A8447" s="94"/>
      <c r="B8447" s="26"/>
      <c r="G8447" s="112"/>
    </row>
    <row r="8448" spans="1:7" s="4" customFormat="1" x14ac:dyDescent="0.2">
      <c r="A8448" s="94"/>
      <c r="B8448" s="26"/>
      <c r="G8448" s="112"/>
    </row>
    <row r="8449" spans="1:7" s="4" customFormat="1" x14ac:dyDescent="0.2">
      <c r="A8449" s="94"/>
      <c r="B8449" s="26"/>
      <c r="G8449" s="112"/>
    </row>
    <row r="8450" spans="1:7" s="4" customFormat="1" x14ac:dyDescent="0.2">
      <c r="A8450" s="94"/>
      <c r="B8450" s="26"/>
      <c r="G8450" s="112"/>
    </row>
    <row r="8451" spans="1:7" s="4" customFormat="1" x14ac:dyDescent="0.2">
      <c r="A8451" s="94"/>
      <c r="B8451" s="26"/>
      <c r="G8451" s="112"/>
    </row>
    <row r="8452" spans="1:7" s="4" customFormat="1" x14ac:dyDescent="0.2">
      <c r="A8452" s="94"/>
      <c r="B8452" s="26"/>
      <c r="G8452" s="112"/>
    </row>
    <row r="8453" spans="1:7" s="4" customFormat="1" x14ac:dyDescent="0.2">
      <c r="A8453" s="94"/>
      <c r="B8453" s="26"/>
      <c r="G8453" s="112"/>
    </row>
    <row r="8454" spans="1:7" s="4" customFormat="1" x14ac:dyDescent="0.2">
      <c r="A8454" s="94"/>
      <c r="B8454" s="26"/>
      <c r="G8454" s="112"/>
    </row>
    <row r="8455" spans="1:7" s="4" customFormat="1" x14ac:dyDescent="0.2">
      <c r="A8455" s="94"/>
      <c r="B8455" s="26"/>
      <c r="G8455" s="112"/>
    </row>
    <row r="8456" spans="1:7" s="4" customFormat="1" x14ac:dyDescent="0.2">
      <c r="A8456" s="94"/>
      <c r="B8456" s="26"/>
      <c r="G8456" s="112"/>
    </row>
    <row r="8457" spans="1:7" s="4" customFormat="1" x14ac:dyDescent="0.2">
      <c r="A8457" s="94"/>
      <c r="B8457" s="26"/>
      <c r="G8457" s="112"/>
    </row>
    <row r="8458" spans="1:7" s="4" customFormat="1" x14ac:dyDescent="0.2">
      <c r="A8458" s="94"/>
      <c r="B8458" s="26"/>
      <c r="G8458" s="112"/>
    </row>
    <row r="8459" spans="1:7" s="4" customFormat="1" x14ac:dyDescent="0.2">
      <c r="A8459" s="94"/>
      <c r="B8459" s="26"/>
      <c r="G8459" s="112"/>
    </row>
    <row r="8460" spans="1:7" s="4" customFormat="1" x14ac:dyDescent="0.2">
      <c r="A8460" s="94"/>
      <c r="B8460" s="26"/>
      <c r="G8460" s="112"/>
    </row>
    <row r="8461" spans="1:7" s="4" customFormat="1" x14ac:dyDescent="0.2">
      <c r="A8461" s="94"/>
      <c r="B8461" s="26"/>
      <c r="G8461" s="112"/>
    </row>
    <row r="8462" spans="1:7" s="4" customFormat="1" x14ac:dyDescent="0.2">
      <c r="A8462" s="94"/>
      <c r="B8462" s="26"/>
      <c r="G8462" s="112"/>
    </row>
    <row r="8463" spans="1:7" s="4" customFormat="1" x14ac:dyDescent="0.2">
      <c r="A8463" s="94"/>
      <c r="B8463" s="26"/>
      <c r="G8463" s="112"/>
    </row>
    <row r="8464" spans="1:7" s="4" customFormat="1" x14ac:dyDescent="0.2">
      <c r="A8464" s="94"/>
      <c r="B8464" s="26"/>
      <c r="G8464" s="112"/>
    </row>
    <row r="8465" spans="1:7" s="4" customFormat="1" x14ac:dyDescent="0.2">
      <c r="A8465" s="94"/>
      <c r="B8465" s="26"/>
      <c r="G8465" s="112"/>
    </row>
    <row r="8466" spans="1:7" s="4" customFormat="1" x14ac:dyDescent="0.2">
      <c r="A8466" s="94"/>
      <c r="B8466" s="26"/>
      <c r="G8466" s="112"/>
    </row>
    <row r="8467" spans="1:7" s="4" customFormat="1" x14ac:dyDescent="0.2">
      <c r="A8467" s="94"/>
      <c r="B8467" s="26"/>
      <c r="G8467" s="112"/>
    </row>
    <row r="8468" spans="1:7" s="4" customFormat="1" x14ac:dyDescent="0.2">
      <c r="A8468" s="94"/>
      <c r="B8468" s="26"/>
      <c r="G8468" s="112"/>
    </row>
    <row r="8469" spans="1:7" s="4" customFormat="1" x14ac:dyDescent="0.2">
      <c r="A8469" s="94"/>
      <c r="B8469" s="26"/>
      <c r="G8469" s="112"/>
    </row>
    <row r="8470" spans="1:7" s="4" customFormat="1" x14ac:dyDescent="0.2">
      <c r="A8470" s="94"/>
      <c r="B8470" s="26"/>
      <c r="G8470" s="112"/>
    </row>
    <row r="8471" spans="1:7" s="4" customFormat="1" x14ac:dyDescent="0.2">
      <c r="A8471" s="94"/>
      <c r="B8471" s="26"/>
      <c r="G8471" s="112"/>
    </row>
    <row r="8472" spans="1:7" s="4" customFormat="1" x14ac:dyDescent="0.2">
      <c r="A8472" s="94"/>
      <c r="B8472" s="26"/>
      <c r="G8472" s="112"/>
    </row>
    <row r="8473" spans="1:7" s="4" customFormat="1" x14ac:dyDescent="0.2">
      <c r="A8473" s="94"/>
      <c r="B8473" s="26"/>
      <c r="G8473" s="112"/>
    </row>
    <row r="8474" spans="1:7" s="4" customFormat="1" x14ac:dyDescent="0.2">
      <c r="A8474" s="94"/>
      <c r="B8474" s="26"/>
      <c r="G8474" s="112"/>
    </row>
    <row r="8475" spans="1:7" s="4" customFormat="1" x14ac:dyDescent="0.2">
      <c r="A8475" s="94"/>
      <c r="B8475" s="26"/>
      <c r="G8475" s="112"/>
    </row>
    <row r="8476" spans="1:7" s="4" customFormat="1" x14ac:dyDescent="0.2">
      <c r="A8476" s="94"/>
      <c r="B8476" s="26"/>
      <c r="G8476" s="112"/>
    </row>
    <row r="8477" spans="1:7" s="4" customFormat="1" x14ac:dyDescent="0.2">
      <c r="A8477" s="94"/>
      <c r="B8477" s="26"/>
      <c r="G8477" s="112"/>
    </row>
    <row r="8478" spans="1:7" s="4" customFormat="1" x14ac:dyDescent="0.2">
      <c r="A8478" s="94"/>
      <c r="B8478" s="26"/>
      <c r="G8478" s="112"/>
    </row>
    <row r="8479" spans="1:7" s="4" customFormat="1" x14ac:dyDescent="0.2">
      <c r="A8479" s="94"/>
      <c r="B8479" s="26"/>
      <c r="G8479" s="112"/>
    </row>
    <row r="8480" spans="1:7" s="4" customFormat="1" x14ac:dyDescent="0.2">
      <c r="A8480" s="94"/>
      <c r="B8480" s="26"/>
      <c r="G8480" s="112"/>
    </row>
    <row r="8481" spans="1:7" s="4" customFormat="1" x14ac:dyDescent="0.2">
      <c r="A8481" s="94"/>
      <c r="B8481" s="26"/>
      <c r="G8481" s="112"/>
    </row>
    <row r="8482" spans="1:7" s="4" customFormat="1" x14ac:dyDescent="0.2">
      <c r="A8482" s="94"/>
      <c r="B8482" s="26"/>
      <c r="G8482" s="112"/>
    </row>
    <row r="8483" spans="1:7" s="4" customFormat="1" x14ac:dyDescent="0.2">
      <c r="A8483" s="94"/>
      <c r="B8483" s="26"/>
      <c r="G8483" s="112"/>
    </row>
    <row r="8484" spans="1:7" s="4" customFormat="1" x14ac:dyDescent="0.2">
      <c r="A8484" s="94"/>
      <c r="B8484" s="26"/>
      <c r="G8484" s="112"/>
    </row>
    <row r="8485" spans="1:7" s="4" customFormat="1" x14ac:dyDescent="0.2">
      <c r="A8485" s="94"/>
      <c r="B8485" s="26"/>
      <c r="G8485" s="112"/>
    </row>
    <row r="8486" spans="1:7" s="4" customFormat="1" x14ac:dyDescent="0.2">
      <c r="A8486" s="94"/>
      <c r="B8486" s="26"/>
      <c r="G8486" s="112"/>
    </row>
    <row r="8487" spans="1:7" s="4" customFormat="1" x14ac:dyDescent="0.2">
      <c r="A8487" s="94"/>
      <c r="B8487" s="26"/>
      <c r="G8487" s="112"/>
    </row>
    <row r="8488" spans="1:7" s="4" customFormat="1" x14ac:dyDescent="0.2">
      <c r="A8488" s="94"/>
      <c r="B8488" s="26"/>
      <c r="G8488" s="112"/>
    </row>
    <row r="8489" spans="1:7" s="4" customFormat="1" x14ac:dyDescent="0.2">
      <c r="A8489" s="94"/>
      <c r="B8489" s="26"/>
      <c r="G8489" s="112"/>
    </row>
    <row r="8490" spans="1:7" s="4" customFormat="1" x14ac:dyDescent="0.2">
      <c r="A8490" s="94"/>
      <c r="B8490" s="26"/>
      <c r="G8490" s="112"/>
    </row>
    <row r="8491" spans="1:7" s="4" customFormat="1" x14ac:dyDescent="0.2">
      <c r="A8491" s="94"/>
      <c r="B8491" s="26"/>
      <c r="G8491" s="112"/>
    </row>
    <row r="8492" spans="1:7" s="4" customFormat="1" x14ac:dyDescent="0.2">
      <c r="A8492" s="94"/>
      <c r="B8492" s="26"/>
      <c r="G8492" s="112"/>
    </row>
    <row r="8493" spans="1:7" s="4" customFormat="1" x14ac:dyDescent="0.2">
      <c r="A8493" s="94"/>
      <c r="B8493" s="26"/>
      <c r="G8493" s="112"/>
    </row>
    <row r="8494" spans="1:7" s="4" customFormat="1" x14ac:dyDescent="0.2">
      <c r="A8494" s="94"/>
      <c r="B8494" s="26"/>
      <c r="G8494" s="112"/>
    </row>
    <row r="8495" spans="1:7" s="4" customFormat="1" x14ac:dyDescent="0.2">
      <c r="A8495" s="94"/>
      <c r="B8495" s="26"/>
      <c r="G8495" s="112"/>
    </row>
    <row r="8496" spans="1:7" s="4" customFormat="1" x14ac:dyDescent="0.2">
      <c r="A8496" s="94"/>
      <c r="B8496" s="26"/>
      <c r="G8496" s="112"/>
    </row>
    <row r="8497" spans="1:7" s="4" customFormat="1" x14ac:dyDescent="0.2">
      <c r="A8497" s="94"/>
      <c r="B8497" s="26"/>
      <c r="G8497" s="112"/>
    </row>
    <row r="8498" spans="1:7" s="4" customFormat="1" x14ac:dyDescent="0.2">
      <c r="A8498" s="94"/>
      <c r="B8498" s="26"/>
      <c r="G8498" s="112"/>
    </row>
    <row r="8499" spans="1:7" s="4" customFormat="1" x14ac:dyDescent="0.2">
      <c r="A8499" s="94"/>
      <c r="B8499" s="26"/>
      <c r="G8499" s="112"/>
    </row>
    <row r="8500" spans="1:7" s="4" customFormat="1" x14ac:dyDescent="0.2">
      <c r="A8500" s="94"/>
      <c r="B8500" s="26"/>
      <c r="G8500" s="112"/>
    </row>
    <row r="8501" spans="1:7" s="4" customFormat="1" x14ac:dyDescent="0.2">
      <c r="A8501" s="94"/>
      <c r="B8501" s="26"/>
      <c r="G8501" s="112"/>
    </row>
    <row r="8502" spans="1:7" s="4" customFormat="1" x14ac:dyDescent="0.2">
      <c r="A8502" s="94"/>
      <c r="B8502" s="26"/>
      <c r="G8502" s="112"/>
    </row>
    <row r="8503" spans="1:7" s="4" customFormat="1" x14ac:dyDescent="0.2">
      <c r="A8503" s="94"/>
      <c r="B8503" s="26"/>
      <c r="G8503" s="112"/>
    </row>
    <row r="8504" spans="1:7" s="4" customFormat="1" x14ac:dyDescent="0.2">
      <c r="A8504" s="94"/>
      <c r="B8504" s="26"/>
      <c r="G8504" s="112"/>
    </row>
    <row r="8505" spans="1:7" s="4" customFormat="1" x14ac:dyDescent="0.2">
      <c r="A8505" s="94"/>
      <c r="B8505" s="26"/>
      <c r="G8505" s="112"/>
    </row>
    <row r="8506" spans="1:7" s="4" customFormat="1" x14ac:dyDescent="0.2">
      <c r="A8506" s="94"/>
      <c r="B8506" s="26"/>
      <c r="G8506" s="112"/>
    </row>
    <row r="8507" spans="1:7" s="4" customFormat="1" x14ac:dyDescent="0.2">
      <c r="A8507" s="94"/>
      <c r="B8507" s="26"/>
      <c r="G8507" s="112"/>
    </row>
    <row r="8508" spans="1:7" s="4" customFormat="1" x14ac:dyDescent="0.2">
      <c r="A8508" s="94"/>
      <c r="B8508" s="26"/>
      <c r="G8508" s="112"/>
    </row>
    <row r="8509" spans="1:7" s="4" customFormat="1" x14ac:dyDescent="0.2">
      <c r="A8509" s="94"/>
      <c r="B8509" s="26"/>
      <c r="G8509" s="112"/>
    </row>
    <row r="8510" spans="1:7" s="4" customFormat="1" x14ac:dyDescent="0.2">
      <c r="A8510" s="94"/>
      <c r="B8510" s="26"/>
      <c r="G8510" s="112"/>
    </row>
    <row r="8511" spans="1:7" s="4" customFormat="1" x14ac:dyDescent="0.2">
      <c r="A8511" s="94"/>
      <c r="B8511" s="26"/>
      <c r="G8511" s="112"/>
    </row>
    <row r="8512" spans="1:7" s="4" customFormat="1" x14ac:dyDescent="0.2">
      <c r="A8512" s="94"/>
      <c r="B8512" s="26"/>
      <c r="G8512" s="112"/>
    </row>
    <row r="8513" spans="1:7" s="4" customFormat="1" x14ac:dyDescent="0.2">
      <c r="A8513" s="94"/>
      <c r="B8513" s="26"/>
      <c r="G8513" s="112"/>
    </row>
    <row r="8514" spans="1:7" s="4" customFormat="1" x14ac:dyDescent="0.2">
      <c r="A8514" s="94"/>
      <c r="B8514" s="26"/>
      <c r="G8514" s="112"/>
    </row>
    <row r="8515" spans="1:7" s="4" customFormat="1" x14ac:dyDescent="0.2">
      <c r="A8515" s="94"/>
      <c r="B8515" s="26"/>
      <c r="G8515" s="112"/>
    </row>
    <row r="8516" spans="1:7" s="4" customFormat="1" x14ac:dyDescent="0.2">
      <c r="A8516" s="94"/>
      <c r="B8516" s="26"/>
      <c r="G8516" s="112"/>
    </row>
    <row r="8517" spans="1:7" s="4" customFormat="1" x14ac:dyDescent="0.2">
      <c r="A8517" s="94"/>
      <c r="B8517" s="26"/>
      <c r="G8517" s="112"/>
    </row>
    <row r="8518" spans="1:7" s="4" customFormat="1" x14ac:dyDescent="0.2">
      <c r="A8518" s="94"/>
      <c r="B8518" s="26"/>
      <c r="G8518" s="112"/>
    </row>
    <row r="8519" spans="1:7" s="4" customFormat="1" x14ac:dyDescent="0.2">
      <c r="A8519" s="94"/>
      <c r="B8519" s="26"/>
      <c r="G8519" s="112"/>
    </row>
    <row r="8520" spans="1:7" s="4" customFormat="1" x14ac:dyDescent="0.2">
      <c r="A8520" s="94"/>
      <c r="B8520" s="26"/>
      <c r="G8520" s="112"/>
    </row>
    <row r="8521" spans="1:7" s="4" customFormat="1" x14ac:dyDescent="0.2">
      <c r="A8521" s="94"/>
      <c r="B8521" s="26"/>
      <c r="G8521" s="112"/>
    </row>
    <row r="8522" spans="1:7" s="4" customFormat="1" x14ac:dyDescent="0.2">
      <c r="A8522" s="94"/>
      <c r="B8522" s="26"/>
      <c r="G8522" s="112"/>
    </row>
    <row r="8523" spans="1:7" s="4" customFormat="1" x14ac:dyDescent="0.2">
      <c r="A8523" s="94"/>
      <c r="B8523" s="26"/>
      <c r="G8523" s="112"/>
    </row>
    <row r="8524" spans="1:7" s="4" customFormat="1" x14ac:dyDescent="0.2">
      <c r="A8524" s="94"/>
      <c r="B8524" s="26"/>
      <c r="G8524" s="112"/>
    </row>
    <row r="8525" spans="1:7" s="4" customFormat="1" x14ac:dyDescent="0.2">
      <c r="A8525" s="94"/>
      <c r="B8525" s="26"/>
      <c r="G8525" s="112"/>
    </row>
    <row r="8526" spans="1:7" s="4" customFormat="1" x14ac:dyDescent="0.2">
      <c r="A8526" s="94"/>
      <c r="B8526" s="26"/>
      <c r="G8526" s="112"/>
    </row>
    <row r="8527" spans="1:7" s="4" customFormat="1" x14ac:dyDescent="0.2">
      <c r="A8527" s="94"/>
      <c r="B8527" s="26"/>
      <c r="G8527" s="112"/>
    </row>
    <row r="8528" spans="1:7" s="4" customFormat="1" x14ac:dyDescent="0.2">
      <c r="A8528" s="94"/>
      <c r="B8528" s="26"/>
      <c r="G8528" s="112"/>
    </row>
    <row r="8529" spans="1:7" s="4" customFormat="1" x14ac:dyDescent="0.2">
      <c r="A8529" s="94"/>
      <c r="B8529" s="26"/>
      <c r="G8529" s="112"/>
    </row>
    <row r="8530" spans="1:7" s="4" customFormat="1" x14ac:dyDescent="0.2">
      <c r="A8530" s="94"/>
      <c r="B8530" s="26"/>
      <c r="G8530" s="112"/>
    </row>
    <row r="8531" spans="1:7" s="4" customFormat="1" x14ac:dyDescent="0.2">
      <c r="A8531" s="94"/>
      <c r="B8531" s="26"/>
      <c r="G8531" s="112"/>
    </row>
    <row r="8532" spans="1:7" s="4" customFormat="1" x14ac:dyDescent="0.2">
      <c r="A8532" s="94"/>
      <c r="B8532" s="26"/>
      <c r="G8532" s="112"/>
    </row>
    <row r="8533" spans="1:7" s="4" customFormat="1" x14ac:dyDescent="0.2">
      <c r="A8533" s="94"/>
      <c r="B8533" s="26"/>
      <c r="G8533" s="112"/>
    </row>
    <row r="8534" spans="1:7" s="4" customFormat="1" x14ac:dyDescent="0.2">
      <c r="A8534" s="94"/>
      <c r="B8534" s="26"/>
      <c r="G8534" s="112"/>
    </row>
    <row r="8535" spans="1:7" s="4" customFormat="1" x14ac:dyDescent="0.2">
      <c r="A8535" s="94"/>
      <c r="B8535" s="26"/>
      <c r="G8535" s="112"/>
    </row>
    <row r="8536" spans="1:7" s="4" customFormat="1" x14ac:dyDescent="0.2">
      <c r="A8536" s="94"/>
      <c r="B8536" s="26"/>
      <c r="G8536" s="112"/>
    </row>
    <row r="8537" spans="1:7" s="4" customFormat="1" x14ac:dyDescent="0.2">
      <c r="A8537" s="94"/>
      <c r="B8537" s="26"/>
      <c r="G8537" s="112"/>
    </row>
    <row r="8538" spans="1:7" s="4" customFormat="1" x14ac:dyDescent="0.2">
      <c r="A8538" s="94"/>
      <c r="B8538" s="26"/>
      <c r="G8538" s="112"/>
    </row>
    <row r="8539" spans="1:7" s="4" customFormat="1" x14ac:dyDescent="0.2">
      <c r="A8539" s="94"/>
      <c r="B8539" s="26"/>
      <c r="G8539" s="112"/>
    </row>
    <row r="8540" spans="1:7" s="4" customFormat="1" x14ac:dyDescent="0.2">
      <c r="A8540" s="94"/>
      <c r="B8540" s="26"/>
      <c r="G8540" s="112"/>
    </row>
    <row r="8541" spans="1:7" s="4" customFormat="1" x14ac:dyDescent="0.2">
      <c r="A8541" s="94"/>
      <c r="B8541" s="26"/>
      <c r="G8541" s="112"/>
    </row>
    <row r="8542" spans="1:7" s="4" customFormat="1" x14ac:dyDescent="0.2">
      <c r="A8542" s="94"/>
      <c r="B8542" s="26"/>
      <c r="G8542" s="112"/>
    </row>
    <row r="8543" spans="1:7" s="4" customFormat="1" x14ac:dyDescent="0.2">
      <c r="A8543" s="94"/>
      <c r="B8543" s="26"/>
      <c r="G8543" s="112"/>
    </row>
    <row r="8544" spans="1:7" s="4" customFormat="1" x14ac:dyDescent="0.2">
      <c r="A8544" s="94"/>
      <c r="B8544" s="26"/>
      <c r="G8544" s="112"/>
    </row>
    <row r="8545" spans="1:7" s="4" customFormat="1" x14ac:dyDescent="0.2">
      <c r="A8545" s="94"/>
      <c r="B8545" s="26"/>
      <c r="G8545" s="112"/>
    </row>
    <row r="8546" spans="1:7" s="4" customFormat="1" x14ac:dyDescent="0.2">
      <c r="A8546" s="94"/>
      <c r="B8546" s="26"/>
      <c r="G8546" s="112"/>
    </row>
    <row r="8547" spans="1:7" s="4" customFormat="1" x14ac:dyDescent="0.2">
      <c r="A8547" s="94"/>
      <c r="B8547" s="26"/>
      <c r="G8547" s="112"/>
    </row>
    <row r="8548" spans="1:7" s="4" customFormat="1" x14ac:dyDescent="0.2">
      <c r="A8548" s="94"/>
      <c r="B8548" s="26"/>
      <c r="G8548" s="112"/>
    </row>
    <row r="8549" spans="1:7" s="4" customFormat="1" x14ac:dyDescent="0.2">
      <c r="A8549" s="94"/>
      <c r="B8549" s="26"/>
      <c r="G8549" s="112"/>
    </row>
    <row r="8550" spans="1:7" s="4" customFormat="1" x14ac:dyDescent="0.2">
      <c r="A8550" s="94"/>
      <c r="B8550" s="26"/>
      <c r="G8550" s="112"/>
    </row>
    <row r="8551" spans="1:7" s="4" customFormat="1" x14ac:dyDescent="0.2">
      <c r="A8551" s="94"/>
      <c r="B8551" s="26"/>
      <c r="G8551" s="112"/>
    </row>
    <row r="8552" spans="1:7" s="4" customFormat="1" x14ac:dyDescent="0.2">
      <c r="A8552" s="94"/>
      <c r="B8552" s="26"/>
      <c r="G8552" s="112"/>
    </row>
    <row r="8553" spans="1:7" s="4" customFormat="1" x14ac:dyDescent="0.2">
      <c r="A8553" s="94"/>
      <c r="B8553" s="26"/>
      <c r="G8553" s="112"/>
    </row>
    <row r="8554" spans="1:7" s="4" customFormat="1" x14ac:dyDescent="0.2">
      <c r="A8554" s="94"/>
      <c r="B8554" s="26"/>
      <c r="G8554" s="112"/>
    </row>
    <row r="8555" spans="1:7" s="4" customFormat="1" x14ac:dyDescent="0.2">
      <c r="A8555" s="94"/>
      <c r="B8555" s="26"/>
      <c r="G8555" s="112"/>
    </row>
    <row r="8556" spans="1:7" s="4" customFormat="1" x14ac:dyDescent="0.2">
      <c r="A8556" s="94"/>
      <c r="B8556" s="26"/>
      <c r="G8556" s="112"/>
    </row>
    <row r="8557" spans="1:7" s="4" customFormat="1" x14ac:dyDescent="0.2">
      <c r="A8557" s="94"/>
      <c r="B8557" s="26"/>
      <c r="G8557" s="112"/>
    </row>
    <row r="8558" spans="1:7" s="4" customFormat="1" x14ac:dyDescent="0.2">
      <c r="A8558" s="94"/>
      <c r="B8558" s="26"/>
      <c r="G8558" s="112"/>
    </row>
    <row r="8559" spans="1:7" s="4" customFormat="1" x14ac:dyDescent="0.2">
      <c r="A8559" s="94"/>
      <c r="B8559" s="26"/>
      <c r="G8559" s="112"/>
    </row>
    <row r="8560" spans="1:7" s="4" customFormat="1" x14ac:dyDescent="0.2">
      <c r="A8560" s="94"/>
      <c r="B8560" s="26"/>
      <c r="G8560" s="112"/>
    </row>
    <row r="8561" spans="1:7" s="4" customFormat="1" x14ac:dyDescent="0.2">
      <c r="A8561" s="94"/>
      <c r="B8561" s="26"/>
      <c r="G8561" s="112"/>
    </row>
    <row r="8562" spans="1:7" s="4" customFormat="1" x14ac:dyDescent="0.2">
      <c r="A8562" s="94"/>
      <c r="B8562" s="26"/>
      <c r="G8562" s="112"/>
    </row>
    <row r="8563" spans="1:7" s="4" customFormat="1" x14ac:dyDescent="0.2">
      <c r="A8563" s="94"/>
      <c r="B8563" s="26"/>
      <c r="G8563" s="112"/>
    </row>
    <row r="8564" spans="1:7" s="4" customFormat="1" x14ac:dyDescent="0.2">
      <c r="A8564" s="94"/>
      <c r="B8564" s="26"/>
      <c r="G8564" s="112"/>
    </row>
    <row r="8565" spans="1:7" s="4" customFormat="1" x14ac:dyDescent="0.2">
      <c r="A8565" s="94"/>
      <c r="B8565" s="26"/>
      <c r="G8565" s="112"/>
    </row>
    <row r="8566" spans="1:7" s="4" customFormat="1" x14ac:dyDescent="0.2">
      <c r="A8566" s="94"/>
      <c r="B8566" s="26"/>
      <c r="G8566" s="112"/>
    </row>
    <row r="8567" spans="1:7" s="4" customFormat="1" x14ac:dyDescent="0.2">
      <c r="A8567" s="94"/>
      <c r="B8567" s="26"/>
      <c r="G8567" s="112"/>
    </row>
    <row r="8568" spans="1:7" s="4" customFormat="1" x14ac:dyDescent="0.2">
      <c r="A8568" s="94"/>
      <c r="B8568" s="26"/>
      <c r="G8568" s="112"/>
    </row>
    <row r="8569" spans="1:7" s="4" customFormat="1" x14ac:dyDescent="0.2">
      <c r="A8569" s="94"/>
      <c r="B8569" s="26"/>
      <c r="G8569" s="112"/>
    </row>
    <row r="8570" spans="1:7" s="4" customFormat="1" x14ac:dyDescent="0.2">
      <c r="A8570" s="94"/>
      <c r="B8570" s="26"/>
      <c r="G8570" s="112"/>
    </row>
    <row r="8571" spans="1:7" s="4" customFormat="1" x14ac:dyDescent="0.2">
      <c r="A8571" s="94"/>
      <c r="B8571" s="26"/>
      <c r="G8571" s="112"/>
    </row>
    <row r="8572" spans="1:7" s="4" customFormat="1" x14ac:dyDescent="0.2">
      <c r="A8572" s="94"/>
      <c r="B8572" s="26"/>
      <c r="G8572" s="112"/>
    </row>
    <row r="8573" spans="1:7" s="4" customFormat="1" x14ac:dyDescent="0.2">
      <c r="A8573" s="94"/>
      <c r="B8573" s="26"/>
      <c r="G8573" s="112"/>
    </row>
    <row r="8574" spans="1:7" s="4" customFormat="1" x14ac:dyDescent="0.2">
      <c r="A8574" s="94"/>
      <c r="B8574" s="26"/>
      <c r="G8574" s="112"/>
    </row>
    <row r="8575" spans="1:7" s="4" customFormat="1" x14ac:dyDescent="0.2">
      <c r="A8575" s="94"/>
      <c r="B8575" s="26"/>
      <c r="G8575" s="112"/>
    </row>
    <row r="8576" spans="1:7" s="4" customFormat="1" x14ac:dyDescent="0.2">
      <c r="A8576" s="94"/>
      <c r="B8576" s="26"/>
      <c r="G8576" s="112"/>
    </row>
    <row r="8577" spans="1:7" s="4" customFormat="1" x14ac:dyDescent="0.2">
      <c r="A8577" s="94"/>
      <c r="B8577" s="26"/>
      <c r="G8577" s="112"/>
    </row>
    <row r="8578" spans="1:7" s="4" customFormat="1" x14ac:dyDescent="0.2">
      <c r="A8578" s="94"/>
      <c r="B8578" s="26"/>
      <c r="G8578" s="112"/>
    </row>
    <row r="8579" spans="1:7" s="4" customFormat="1" x14ac:dyDescent="0.2">
      <c r="A8579" s="94"/>
      <c r="B8579" s="26"/>
      <c r="G8579" s="112"/>
    </row>
    <row r="8580" spans="1:7" s="4" customFormat="1" x14ac:dyDescent="0.2">
      <c r="A8580" s="94"/>
      <c r="B8580" s="26"/>
      <c r="G8580" s="112"/>
    </row>
    <row r="8581" spans="1:7" s="4" customFormat="1" x14ac:dyDescent="0.2">
      <c r="A8581" s="94"/>
      <c r="B8581" s="26"/>
      <c r="G8581" s="112"/>
    </row>
    <row r="8582" spans="1:7" s="4" customFormat="1" x14ac:dyDescent="0.2">
      <c r="A8582" s="94"/>
      <c r="B8582" s="26"/>
      <c r="G8582" s="112"/>
    </row>
    <row r="8583" spans="1:7" s="4" customFormat="1" x14ac:dyDescent="0.2">
      <c r="A8583" s="94"/>
      <c r="B8583" s="26"/>
      <c r="G8583" s="112"/>
    </row>
    <row r="8584" spans="1:7" s="4" customFormat="1" x14ac:dyDescent="0.2">
      <c r="A8584" s="94"/>
      <c r="B8584" s="26"/>
      <c r="G8584" s="112"/>
    </row>
    <row r="8585" spans="1:7" s="4" customFormat="1" x14ac:dyDescent="0.2">
      <c r="A8585" s="94"/>
      <c r="B8585" s="26"/>
      <c r="G8585" s="112"/>
    </row>
    <row r="8586" spans="1:7" s="4" customFormat="1" x14ac:dyDescent="0.2">
      <c r="A8586" s="94"/>
      <c r="B8586" s="26"/>
      <c r="G8586" s="112"/>
    </row>
    <row r="8587" spans="1:7" s="4" customFormat="1" x14ac:dyDescent="0.2">
      <c r="A8587" s="94"/>
      <c r="B8587" s="26"/>
      <c r="G8587" s="112"/>
    </row>
    <row r="8588" spans="1:7" s="4" customFormat="1" x14ac:dyDescent="0.2">
      <c r="A8588" s="94"/>
      <c r="B8588" s="26"/>
      <c r="G8588" s="112"/>
    </row>
    <row r="8589" spans="1:7" s="4" customFormat="1" x14ac:dyDescent="0.2">
      <c r="A8589" s="94"/>
      <c r="B8589" s="26"/>
      <c r="G8589" s="112"/>
    </row>
    <row r="8590" spans="1:7" s="4" customFormat="1" x14ac:dyDescent="0.2">
      <c r="A8590" s="94"/>
      <c r="B8590" s="26"/>
      <c r="G8590" s="112"/>
    </row>
    <row r="8591" spans="1:7" s="4" customFormat="1" x14ac:dyDescent="0.2">
      <c r="A8591" s="94"/>
      <c r="B8591" s="26"/>
      <c r="G8591" s="112"/>
    </row>
    <row r="8592" spans="1:7" s="4" customFormat="1" x14ac:dyDescent="0.2">
      <c r="A8592" s="94"/>
      <c r="B8592" s="26"/>
      <c r="G8592" s="112"/>
    </row>
    <row r="8593" spans="1:7" s="4" customFormat="1" x14ac:dyDescent="0.2">
      <c r="A8593" s="94"/>
      <c r="B8593" s="26"/>
      <c r="G8593" s="112"/>
    </row>
    <row r="8594" spans="1:7" s="4" customFormat="1" x14ac:dyDescent="0.2">
      <c r="A8594" s="94"/>
      <c r="B8594" s="26"/>
      <c r="G8594" s="112"/>
    </row>
    <row r="8595" spans="1:7" s="4" customFormat="1" x14ac:dyDescent="0.2">
      <c r="A8595" s="94"/>
      <c r="B8595" s="26"/>
      <c r="G8595" s="112"/>
    </row>
    <row r="8596" spans="1:7" s="4" customFormat="1" x14ac:dyDescent="0.2">
      <c r="A8596" s="94"/>
      <c r="B8596" s="26"/>
      <c r="G8596" s="112"/>
    </row>
    <row r="8597" spans="1:7" s="4" customFormat="1" x14ac:dyDescent="0.2">
      <c r="A8597" s="94"/>
      <c r="B8597" s="26"/>
      <c r="G8597" s="112"/>
    </row>
    <row r="8598" spans="1:7" s="4" customFormat="1" x14ac:dyDescent="0.2">
      <c r="A8598" s="94"/>
      <c r="B8598" s="26"/>
      <c r="G8598" s="112"/>
    </row>
    <row r="8599" spans="1:7" s="4" customFormat="1" x14ac:dyDescent="0.2">
      <c r="A8599" s="94"/>
      <c r="B8599" s="26"/>
      <c r="G8599" s="112"/>
    </row>
    <row r="8600" spans="1:7" s="4" customFormat="1" x14ac:dyDescent="0.2">
      <c r="A8600" s="94"/>
      <c r="B8600" s="26"/>
      <c r="G8600" s="112"/>
    </row>
    <row r="8601" spans="1:7" s="4" customFormat="1" x14ac:dyDescent="0.2">
      <c r="A8601" s="94"/>
      <c r="B8601" s="26"/>
      <c r="G8601" s="112"/>
    </row>
    <row r="8602" spans="1:7" s="4" customFormat="1" x14ac:dyDescent="0.2">
      <c r="A8602" s="94"/>
      <c r="B8602" s="26"/>
      <c r="G8602" s="112"/>
    </row>
    <row r="8603" spans="1:7" s="4" customFormat="1" x14ac:dyDescent="0.2">
      <c r="A8603" s="94"/>
      <c r="B8603" s="26"/>
      <c r="G8603" s="112"/>
    </row>
    <row r="8604" spans="1:7" s="4" customFormat="1" x14ac:dyDescent="0.2">
      <c r="A8604" s="94"/>
      <c r="B8604" s="26"/>
      <c r="G8604" s="112"/>
    </row>
    <row r="8605" spans="1:7" s="4" customFormat="1" x14ac:dyDescent="0.2">
      <c r="A8605" s="94"/>
      <c r="B8605" s="26"/>
      <c r="G8605" s="112"/>
    </row>
    <row r="8606" spans="1:7" s="4" customFormat="1" x14ac:dyDescent="0.2">
      <c r="A8606" s="94"/>
      <c r="B8606" s="26"/>
      <c r="G8606" s="112"/>
    </row>
    <row r="8607" spans="1:7" s="4" customFormat="1" x14ac:dyDescent="0.2">
      <c r="A8607" s="94"/>
      <c r="B8607" s="26"/>
      <c r="G8607" s="112"/>
    </row>
    <row r="8608" spans="1:7" s="4" customFormat="1" x14ac:dyDescent="0.2">
      <c r="A8608" s="94"/>
      <c r="B8608" s="26"/>
      <c r="G8608" s="112"/>
    </row>
    <row r="8609" spans="1:7" s="4" customFormat="1" x14ac:dyDescent="0.2">
      <c r="A8609" s="94"/>
      <c r="B8609" s="26"/>
      <c r="G8609" s="112"/>
    </row>
    <row r="8610" spans="1:7" s="4" customFormat="1" x14ac:dyDescent="0.2">
      <c r="A8610" s="94"/>
      <c r="B8610" s="26"/>
      <c r="G8610" s="112"/>
    </row>
    <row r="8611" spans="1:7" s="4" customFormat="1" x14ac:dyDescent="0.2">
      <c r="A8611" s="94"/>
      <c r="B8611" s="26"/>
      <c r="G8611" s="112"/>
    </row>
    <row r="8612" spans="1:7" s="4" customFormat="1" x14ac:dyDescent="0.2">
      <c r="A8612" s="94"/>
      <c r="B8612" s="26"/>
      <c r="G8612" s="112"/>
    </row>
    <row r="8613" spans="1:7" s="4" customFormat="1" x14ac:dyDescent="0.2">
      <c r="A8613" s="94"/>
      <c r="B8613" s="26"/>
      <c r="G8613" s="112"/>
    </row>
    <row r="8614" spans="1:7" s="4" customFormat="1" x14ac:dyDescent="0.2">
      <c r="A8614" s="94"/>
      <c r="B8614" s="26"/>
      <c r="G8614" s="112"/>
    </row>
    <row r="8615" spans="1:7" s="4" customFormat="1" x14ac:dyDescent="0.2">
      <c r="A8615" s="94"/>
      <c r="B8615" s="26"/>
      <c r="G8615" s="112"/>
    </row>
    <row r="8616" spans="1:7" s="4" customFormat="1" x14ac:dyDescent="0.2">
      <c r="A8616" s="94"/>
      <c r="B8616" s="26"/>
      <c r="G8616" s="112"/>
    </row>
    <row r="8617" spans="1:7" s="4" customFormat="1" x14ac:dyDescent="0.2">
      <c r="A8617" s="94"/>
      <c r="B8617" s="26"/>
      <c r="G8617" s="112"/>
    </row>
    <row r="8618" spans="1:7" s="4" customFormat="1" x14ac:dyDescent="0.2">
      <c r="A8618" s="94"/>
      <c r="B8618" s="26"/>
      <c r="G8618" s="112"/>
    </row>
    <row r="8619" spans="1:7" s="4" customFormat="1" x14ac:dyDescent="0.2">
      <c r="A8619" s="94"/>
      <c r="B8619" s="26"/>
      <c r="G8619" s="112"/>
    </row>
    <row r="8620" spans="1:7" s="4" customFormat="1" x14ac:dyDescent="0.2">
      <c r="A8620" s="94"/>
      <c r="B8620" s="26"/>
      <c r="G8620" s="112"/>
    </row>
    <row r="8621" spans="1:7" s="4" customFormat="1" x14ac:dyDescent="0.2">
      <c r="A8621" s="94"/>
      <c r="B8621" s="26"/>
      <c r="G8621" s="112"/>
    </row>
    <row r="8622" spans="1:7" s="4" customFormat="1" x14ac:dyDescent="0.2">
      <c r="A8622" s="94"/>
      <c r="B8622" s="26"/>
      <c r="G8622" s="112"/>
    </row>
    <row r="8623" spans="1:7" s="4" customFormat="1" x14ac:dyDescent="0.2">
      <c r="A8623" s="94"/>
      <c r="B8623" s="26"/>
      <c r="G8623" s="112"/>
    </row>
    <row r="8624" spans="1:7" s="4" customFormat="1" x14ac:dyDescent="0.2">
      <c r="A8624" s="94"/>
      <c r="B8624" s="26"/>
      <c r="G8624" s="112"/>
    </row>
    <row r="8625" spans="1:7" s="4" customFormat="1" x14ac:dyDescent="0.2">
      <c r="A8625" s="94"/>
      <c r="B8625" s="26"/>
      <c r="G8625" s="112"/>
    </row>
    <row r="8626" spans="1:7" s="4" customFormat="1" x14ac:dyDescent="0.2">
      <c r="A8626" s="94"/>
      <c r="B8626" s="26"/>
      <c r="G8626" s="112"/>
    </row>
    <row r="8627" spans="1:7" s="4" customFormat="1" x14ac:dyDescent="0.2">
      <c r="A8627" s="94"/>
      <c r="B8627" s="26"/>
      <c r="G8627" s="112"/>
    </row>
    <row r="8628" spans="1:7" s="4" customFormat="1" x14ac:dyDescent="0.2">
      <c r="A8628" s="94"/>
      <c r="B8628" s="26"/>
      <c r="G8628" s="112"/>
    </row>
    <row r="8629" spans="1:7" s="4" customFormat="1" x14ac:dyDescent="0.2">
      <c r="A8629" s="94"/>
      <c r="B8629" s="26"/>
      <c r="G8629" s="112"/>
    </row>
    <row r="8630" spans="1:7" s="4" customFormat="1" x14ac:dyDescent="0.2">
      <c r="A8630" s="94"/>
      <c r="B8630" s="26"/>
      <c r="G8630" s="112"/>
    </row>
    <row r="8631" spans="1:7" s="4" customFormat="1" x14ac:dyDescent="0.2">
      <c r="A8631" s="94"/>
      <c r="B8631" s="26"/>
      <c r="G8631" s="112"/>
    </row>
    <row r="8632" spans="1:7" s="4" customFormat="1" x14ac:dyDescent="0.2">
      <c r="A8632" s="94"/>
      <c r="B8632" s="26"/>
      <c r="G8632" s="112"/>
    </row>
    <row r="8633" spans="1:7" s="4" customFormat="1" x14ac:dyDescent="0.2">
      <c r="A8633" s="94"/>
      <c r="B8633" s="26"/>
      <c r="G8633" s="112"/>
    </row>
    <row r="8634" spans="1:7" s="4" customFormat="1" x14ac:dyDescent="0.2">
      <c r="A8634" s="94"/>
      <c r="B8634" s="26"/>
      <c r="G8634" s="112"/>
    </row>
    <row r="8635" spans="1:7" s="4" customFormat="1" x14ac:dyDescent="0.2">
      <c r="A8635" s="94"/>
      <c r="B8635" s="26"/>
      <c r="G8635" s="112"/>
    </row>
    <row r="8636" spans="1:7" s="4" customFormat="1" x14ac:dyDescent="0.2">
      <c r="A8636" s="94"/>
      <c r="B8636" s="26"/>
      <c r="G8636" s="112"/>
    </row>
    <row r="8637" spans="1:7" s="4" customFormat="1" x14ac:dyDescent="0.2">
      <c r="A8637" s="94"/>
      <c r="B8637" s="26"/>
      <c r="G8637" s="112"/>
    </row>
    <row r="8638" spans="1:7" s="4" customFormat="1" x14ac:dyDescent="0.2">
      <c r="A8638" s="94"/>
      <c r="B8638" s="26"/>
      <c r="G8638" s="112"/>
    </row>
    <row r="8639" spans="1:7" s="4" customFormat="1" x14ac:dyDescent="0.2">
      <c r="A8639" s="94"/>
      <c r="B8639" s="26"/>
      <c r="G8639" s="112"/>
    </row>
    <row r="8640" spans="1:7" s="4" customFormat="1" x14ac:dyDescent="0.2">
      <c r="A8640" s="94"/>
      <c r="B8640" s="26"/>
      <c r="G8640" s="112"/>
    </row>
    <row r="8641" spans="1:7" s="4" customFormat="1" x14ac:dyDescent="0.2">
      <c r="A8641" s="94"/>
      <c r="B8641" s="26"/>
      <c r="G8641" s="112"/>
    </row>
    <row r="8642" spans="1:7" s="4" customFormat="1" x14ac:dyDescent="0.2">
      <c r="A8642" s="94"/>
      <c r="B8642" s="26"/>
      <c r="G8642" s="112"/>
    </row>
    <row r="8643" spans="1:7" s="4" customFormat="1" x14ac:dyDescent="0.2">
      <c r="A8643" s="94"/>
      <c r="B8643" s="26"/>
      <c r="G8643" s="112"/>
    </row>
    <row r="8644" spans="1:7" s="4" customFormat="1" x14ac:dyDescent="0.2">
      <c r="A8644" s="94"/>
      <c r="B8644" s="26"/>
      <c r="G8644" s="112"/>
    </row>
    <row r="8645" spans="1:7" s="4" customFormat="1" x14ac:dyDescent="0.2">
      <c r="A8645" s="94"/>
      <c r="B8645" s="26"/>
      <c r="G8645" s="112"/>
    </row>
    <row r="8646" spans="1:7" s="4" customFormat="1" x14ac:dyDescent="0.2">
      <c r="A8646" s="94"/>
      <c r="B8646" s="26"/>
      <c r="G8646" s="112"/>
    </row>
    <row r="8647" spans="1:7" s="4" customFormat="1" x14ac:dyDescent="0.2">
      <c r="A8647" s="94"/>
      <c r="B8647" s="26"/>
      <c r="G8647" s="112"/>
    </row>
    <row r="8648" spans="1:7" s="4" customFormat="1" x14ac:dyDescent="0.2">
      <c r="A8648" s="94"/>
      <c r="B8648" s="26"/>
      <c r="G8648" s="112"/>
    </row>
    <row r="8649" spans="1:7" s="4" customFormat="1" x14ac:dyDescent="0.2">
      <c r="A8649" s="94"/>
      <c r="B8649" s="26"/>
      <c r="G8649" s="112"/>
    </row>
    <row r="8650" spans="1:7" s="4" customFormat="1" x14ac:dyDescent="0.2">
      <c r="A8650" s="94"/>
      <c r="B8650" s="26"/>
      <c r="G8650" s="112"/>
    </row>
    <row r="8651" spans="1:7" s="4" customFormat="1" x14ac:dyDescent="0.2">
      <c r="A8651" s="94"/>
      <c r="B8651" s="26"/>
      <c r="G8651" s="112"/>
    </row>
    <row r="8652" spans="1:7" s="4" customFormat="1" x14ac:dyDescent="0.2">
      <c r="A8652" s="94"/>
      <c r="B8652" s="26"/>
      <c r="G8652" s="112"/>
    </row>
    <row r="8653" spans="1:7" s="4" customFormat="1" x14ac:dyDescent="0.2">
      <c r="A8653" s="94"/>
      <c r="B8653" s="26"/>
      <c r="G8653" s="112"/>
    </row>
    <row r="8654" spans="1:7" s="4" customFormat="1" x14ac:dyDescent="0.2">
      <c r="A8654" s="94"/>
      <c r="B8654" s="26"/>
      <c r="G8654" s="112"/>
    </row>
    <row r="8655" spans="1:7" s="4" customFormat="1" x14ac:dyDescent="0.2">
      <c r="A8655" s="94"/>
      <c r="B8655" s="26"/>
      <c r="G8655" s="112"/>
    </row>
    <row r="8656" spans="1:7" s="4" customFormat="1" x14ac:dyDescent="0.2">
      <c r="A8656" s="94"/>
      <c r="B8656" s="26"/>
      <c r="G8656" s="112"/>
    </row>
    <row r="8657" spans="1:7" s="4" customFormat="1" x14ac:dyDescent="0.2">
      <c r="A8657" s="94"/>
      <c r="B8657" s="26"/>
      <c r="G8657" s="112"/>
    </row>
    <row r="8658" spans="1:7" s="4" customFormat="1" x14ac:dyDescent="0.2">
      <c r="A8658" s="94"/>
      <c r="B8658" s="26"/>
      <c r="G8658" s="112"/>
    </row>
    <row r="8659" spans="1:7" s="4" customFormat="1" x14ac:dyDescent="0.2">
      <c r="A8659" s="94"/>
      <c r="B8659" s="26"/>
      <c r="G8659" s="112"/>
    </row>
    <row r="8660" spans="1:7" s="4" customFormat="1" x14ac:dyDescent="0.2">
      <c r="A8660" s="94"/>
      <c r="B8660" s="26"/>
      <c r="G8660" s="112"/>
    </row>
    <row r="8661" spans="1:7" s="4" customFormat="1" x14ac:dyDescent="0.2">
      <c r="A8661" s="94"/>
      <c r="B8661" s="26"/>
      <c r="G8661" s="112"/>
    </row>
    <row r="8662" spans="1:7" s="4" customFormat="1" x14ac:dyDescent="0.2">
      <c r="A8662" s="94"/>
      <c r="B8662" s="26"/>
      <c r="G8662" s="112"/>
    </row>
    <row r="8663" spans="1:7" s="4" customFormat="1" x14ac:dyDescent="0.2">
      <c r="A8663" s="94"/>
      <c r="B8663" s="26"/>
      <c r="G8663" s="112"/>
    </row>
    <row r="8664" spans="1:7" s="4" customFormat="1" x14ac:dyDescent="0.2">
      <c r="A8664" s="94"/>
      <c r="B8664" s="26"/>
      <c r="G8664" s="112"/>
    </row>
    <row r="8665" spans="1:7" s="4" customFormat="1" x14ac:dyDescent="0.2">
      <c r="A8665" s="94"/>
      <c r="B8665" s="26"/>
      <c r="G8665" s="112"/>
    </row>
    <row r="8666" spans="1:7" s="4" customFormat="1" x14ac:dyDescent="0.2">
      <c r="A8666" s="94"/>
      <c r="B8666" s="26"/>
      <c r="G8666" s="112"/>
    </row>
    <row r="8667" spans="1:7" s="4" customFormat="1" x14ac:dyDescent="0.2">
      <c r="A8667" s="94"/>
      <c r="B8667" s="26"/>
      <c r="G8667" s="112"/>
    </row>
    <row r="8668" spans="1:7" s="4" customFormat="1" x14ac:dyDescent="0.2">
      <c r="A8668" s="94"/>
      <c r="B8668" s="26"/>
      <c r="G8668" s="112"/>
    </row>
    <row r="8669" spans="1:7" s="4" customFormat="1" x14ac:dyDescent="0.2">
      <c r="A8669" s="94"/>
      <c r="B8669" s="26"/>
      <c r="G8669" s="112"/>
    </row>
    <row r="8670" spans="1:7" s="4" customFormat="1" x14ac:dyDescent="0.2">
      <c r="A8670" s="94"/>
      <c r="B8670" s="26"/>
      <c r="G8670" s="112"/>
    </row>
    <row r="8671" spans="1:7" s="4" customFormat="1" x14ac:dyDescent="0.2">
      <c r="A8671" s="94"/>
      <c r="B8671" s="26"/>
      <c r="G8671" s="112"/>
    </row>
    <row r="8672" spans="1:7" s="4" customFormat="1" x14ac:dyDescent="0.2">
      <c r="A8672" s="94"/>
      <c r="B8672" s="26"/>
      <c r="G8672" s="112"/>
    </row>
    <row r="8673" spans="1:7" s="4" customFormat="1" x14ac:dyDescent="0.2">
      <c r="A8673" s="94"/>
      <c r="B8673" s="26"/>
      <c r="G8673" s="112"/>
    </row>
    <row r="8674" spans="1:7" s="4" customFormat="1" x14ac:dyDescent="0.2">
      <c r="A8674" s="94"/>
      <c r="B8674" s="26"/>
      <c r="G8674" s="112"/>
    </row>
    <row r="8675" spans="1:7" s="4" customFormat="1" x14ac:dyDescent="0.2">
      <c r="A8675" s="94"/>
      <c r="B8675" s="26"/>
      <c r="G8675" s="112"/>
    </row>
    <row r="8676" spans="1:7" s="4" customFormat="1" x14ac:dyDescent="0.2">
      <c r="A8676" s="94"/>
      <c r="B8676" s="26"/>
      <c r="G8676" s="112"/>
    </row>
    <row r="8677" spans="1:7" s="4" customFormat="1" x14ac:dyDescent="0.2">
      <c r="A8677" s="94"/>
      <c r="B8677" s="26"/>
      <c r="G8677" s="112"/>
    </row>
    <row r="8678" spans="1:7" s="4" customFormat="1" x14ac:dyDescent="0.2">
      <c r="A8678" s="94"/>
      <c r="B8678" s="26"/>
      <c r="G8678" s="112"/>
    </row>
    <row r="8679" spans="1:7" s="4" customFormat="1" x14ac:dyDescent="0.2">
      <c r="A8679" s="94"/>
      <c r="B8679" s="26"/>
      <c r="G8679" s="112"/>
    </row>
    <row r="8680" spans="1:7" s="4" customFormat="1" x14ac:dyDescent="0.2">
      <c r="A8680" s="94"/>
      <c r="B8680" s="26"/>
      <c r="G8680" s="112"/>
    </row>
    <row r="8681" spans="1:7" s="4" customFormat="1" x14ac:dyDescent="0.2">
      <c r="A8681" s="94"/>
      <c r="B8681" s="26"/>
      <c r="G8681" s="112"/>
    </row>
    <row r="8682" spans="1:7" s="4" customFormat="1" x14ac:dyDescent="0.2">
      <c r="A8682" s="94"/>
      <c r="B8682" s="26"/>
      <c r="G8682" s="112"/>
    </row>
    <row r="8683" spans="1:7" s="4" customFormat="1" x14ac:dyDescent="0.2">
      <c r="A8683" s="94"/>
      <c r="B8683" s="26"/>
      <c r="G8683" s="112"/>
    </row>
    <row r="8684" spans="1:7" s="4" customFormat="1" x14ac:dyDescent="0.2">
      <c r="A8684" s="94"/>
      <c r="B8684" s="26"/>
      <c r="G8684" s="112"/>
    </row>
    <row r="8685" spans="1:7" s="4" customFormat="1" x14ac:dyDescent="0.2">
      <c r="A8685" s="94"/>
      <c r="B8685" s="26"/>
      <c r="G8685" s="112"/>
    </row>
    <row r="8686" spans="1:7" s="4" customFormat="1" x14ac:dyDescent="0.2">
      <c r="A8686" s="94"/>
      <c r="B8686" s="26"/>
      <c r="G8686" s="112"/>
    </row>
    <row r="8687" spans="1:7" s="4" customFormat="1" x14ac:dyDescent="0.2">
      <c r="A8687" s="94"/>
      <c r="B8687" s="26"/>
      <c r="G8687" s="112"/>
    </row>
    <row r="8688" spans="1:7" s="4" customFormat="1" x14ac:dyDescent="0.2">
      <c r="A8688" s="94"/>
      <c r="B8688" s="26"/>
      <c r="G8688" s="112"/>
    </row>
    <row r="8689" spans="1:7" s="4" customFormat="1" x14ac:dyDescent="0.2">
      <c r="A8689" s="94"/>
      <c r="B8689" s="26"/>
      <c r="G8689" s="112"/>
    </row>
    <row r="8690" spans="1:7" s="4" customFormat="1" x14ac:dyDescent="0.2">
      <c r="A8690" s="94"/>
      <c r="B8690" s="26"/>
      <c r="G8690" s="112"/>
    </row>
    <row r="8691" spans="1:7" s="4" customFormat="1" x14ac:dyDescent="0.2">
      <c r="A8691" s="94"/>
      <c r="B8691" s="26"/>
      <c r="G8691" s="112"/>
    </row>
    <row r="8692" spans="1:7" s="4" customFormat="1" x14ac:dyDescent="0.2">
      <c r="A8692" s="94"/>
      <c r="B8692" s="26"/>
      <c r="G8692" s="112"/>
    </row>
    <row r="8693" spans="1:7" s="4" customFormat="1" x14ac:dyDescent="0.2">
      <c r="A8693" s="94"/>
      <c r="B8693" s="26"/>
      <c r="G8693" s="112"/>
    </row>
    <row r="8694" spans="1:7" s="4" customFormat="1" x14ac:dyDescent="0.2">
      <c r="A8694" s="94"/>
      <c r="B8694" s="26"/>
      <c r="G8694" s="112"/>
    </row>
    <row r="8695" spans="1:7" s="4" customFormat="1" x14ac:dyDescent="0.2">
      <c r="A8695" s="94"/>
      <c r="B8695" s="26"/>
      <c r="G8695" s="112"/>
    </row>
    <row r="8696" spans="1:7" s="4" customFormat="1" x14ac:dyDescent="0.2">
      <c r="A8696" s="94"/>
      <c r="B8696" s="26"/>
      <c r="G8696" s="112"/>
    </row>
    <row r="8697" spans="1:7" s="4" customFormat="1" x14ac:dyDescent="0.2">
      <c r="A8697" s="94"/>
      <c r="B8697" s="26"/>
      <c r="G8697" s="112"/>
    </row>
    <row r="8698" spans="1:7" s="4" customFormat="1" x14ac:dyDescent="0.2">
      <c r="A8698" s="94"/>
      <c r="B8698" s="26"/>
      <c r="G8698" s="112"/>
    </row>
    <row r="8699" spans="1:7" s="4" customFormat="1" x14ac:dyDescent="0.2">
      <c r="A8699" s="94"/>
      <c r="B8699" s="26"/>
      <c r="G8699" s="112"/>
    </row>
    <row r="8700" spans="1:7" s="4" customFormat="1" x14ac:dyDescent="0.2">
      <c r="A8700" s="94"/>
      <c r="B8700" s="26"/>
      <c r="G8700" s="112"/>
    </row>
    <row r="8701" spans="1:7" s="4" customFormat="1" x14ac:dyDescent="0.2">
      <c r="A8701" s="94"/>
      <c r="B8701" s="26"/>
      <c r="G8701" s="112"/>
    </row>
    <row r="8702" spans="1:7" s="4" customFormat="1" x14ac:dyDescent="0.2">
      <c r="A8702" s="94"/>
      <c r="B8702" s="26"/>
      <c r="G8702" s="112"/>
    </row>
    <row r="8703" spans="1:7" s="4" customFormat="1" x14ac:dyDescent="0.2">
      <c r="A8703" s="94"/>
      <c r="B8703" s="26"/>
      <c r="G8703" s="112"/>
    </row>
    <row r="8704" spans="1:7" s="4" customFormat="1" x14ac:dyDescent="0.2">
      <c r="A8704" s="94"/>
      <c r="B8704" s="26"/>
      <c r="G8704" s="112"/>
    </row>
    <row r="8705" spans="1:7" s="4" customFormat="1" x14ac:dyDescent="0.2">
      <c r="A8705" s="94"/>
      <c r="B8705" s="26"/>
      <c r="G8705" s="112"/>
    </row>
    <row r="8706" spans="1:7" s="4" customFormat="1" x14ac:dyDescent="0.2">
      <c r="A8706" s="94"/>
      <c r="B8706" s="26"/>
      <c r="G8706" s="112"/>
    </row>
    <row r="8707" spans="1:7" s="4" customFormat="1" x14ac:dyDescent="0.2">
      <c r="A8707" s="94"/>
      <c r="B8707" s="26"/>
      <c r="G8707" s="112"/>
    </row>
    <row r="8708" spans="1:7" s="4" customFormat="1" x14ac:dyDescent="0.2">
      <c r="A8708" s="94"/>
      <c r="B8708" s="26"/>
      <c r="G8708" s="112"/>
    </row>
    <row r="8709" spans="1:7" s="4" customFormat="1" x14ac:dyDescent="0.2">
      <c r="A8709" s="94"/>
      <c r="B8709" s="26"/>
      <c r="G8709" s="112"/>
    </row>
    <row r="8710" spans="1:7" s="4" customFormat="1" x14ac:dyDescent="0.2">
      <c r="A8710" s="94"/>
      <c r="B8710" s="26"/>
      <c r="G8710" s="112"/>
    </row>
    <row r="8711" spans="1:7" s="4" customFormat="1" x14ac:dyDescent="0.2">
      <c r="A8711" s="94"/>
      <c r="B8711" s="26"/>
      <c r="G8711" s="112"/>
    </row>
    <row r="8712" spans="1:7" s="4" customFormat="1" x14ac:dyDescent="0.2">
      <c r="A8712" s="94"/>
      <c r="B8712" s="26"/>
      <c r="G8712" s="112"/>
    </row>
    <row r="8713" spans="1:7" s="4" customFormat="1" x14ac:dyDescent="0.2">
      <c r="A8713" s="94"/>
      <c r="B8713" s="26"/>
      <c r="G8713" s="112"/>
    </row>
    <row r="8714" spans="1:7" s="4" customFormat="1" x14ac:dyDescent="0.2">
      <c r="A8714" s="94"/>
      <c r="B8714" s="26"/>
      <c r="G8714" s="112"/>
    </row>
    <row r="8715" spans="1:7" s="4" customFormat="1" x14ac:dyDescent="0.2">
      <c r="A8715" s="94"/>
      <c r="B8715" s="26"/>
      <c r="G8715" s="112"/>
    </row>
    <row r="8716" spans="1:7" s="4" customFormat="1" x14ac:dyDescent="0.2">
      <c r="A8716" s="94"/>
      <c r="B8716" s="26"/>
      <c r="G8716" s="112"/>
    </row>
    <row r="8717" spans="1:7" s="4" customFormat="1" x14ac:dyDescent="0.2">
      <c r="A8717" s="94"/>
      <c r="B8717" s="26"/>
      <c r="G8717" s="112"/>
    </row>
    <row r="8718" spans="1:7" s="4" customFormat="1" x14ac:dyDescent="0.2">
      <c r="A8718" s="94"/>
      <c r="B8718" s="26"/>
      <c r="G8718" s="112"/>
    </row>
    <row r="8719" spans="1:7" s="4" customFormat="1" x14ac:dyDescent="0.2">
      <c r="A8719" s="94"/>
      <c r="B8719" s="26"/>
      <c r="G8719" s="112"/>
    </row>
    <row r="8720" spans="1:7" s="4" customFormat="1" x14ac:dyDescent="0.2">
      <c r="A8720" s="94"/>
      <c r="B8720" s="26"/>
      <c r="G8720" s="112"/>
    </row>
    <row r="8721" spans="1:7" s="4" customFormat="1" x14ac:dyDescent="0.2">
      <c r="A8721" s="94"/>
      <c r="B8721" s="26"/>
      <c r="G8721" s="112"/>
    </row>
    <row r="8722" spans="1:7" s="4" customFormat="1" x14ac:dyDescent="0.2">
      <c r="A8722" s="94"/>
      <c r="B8722" s="26"/>
      <c r="G8722" s="112"/>
    </row>
    <row r="8723" spans="1:7" s="4" customFormat="1" x14ac:dyDescent="0.2">
      <c r="A8723" s="94"/>
      <c r="B8723" s="26"/>
      <c r="G8723" s="112"/>
    </row>
    <row r="8724" spans="1:7" s="4" customFormat="1" x14ac:dyDescent="0.2">
      <c r="A8724" s="94"/>
      <c r="B8724" s="26"/>
      <c r="G8724" s="112"/>
    </row>
    <row r="8725" spans="1:7" s="4" customFormat="1" x14ac:dyDescent="0.2">
      <c r="A8725" s="94"/>
      <c r="B8725" s="26"/>
      <c r="G8725" s="112"/>
    </row>
    <row r="8726" spans="1:7" s="4" customFormat="1" x14ac:dyDescent="0.2">
      <c r="A8726" s="94"/>
      <c r="B8726" s="26"/>
      <c r="G8726" s="112"/>
    </row>
    <row r="8727" spans="1:7" s="4" customFormat="1" x14ac:dyDescent="0.2">
      <c r="A8727" s="94"/>
      <c r="B8727" s="26"/>
      <c r="G8727" s="112"/>
    </row>
    <row r="8728" spans="1:7" s="4" customFormat="1" x14ac:dyDescent="0.2">
      <c r="A8728" s="94"/>
      <c r="B8728" s="26"/>
      <c r="G8728" s="112"/>
    </row>
    <row r="8729" spans="1:7" s="4" customFormat="1" x14ac:dyDescent="0.2">
      <c r="A8729" s="94"/>
      <c r="B8729" s="26"/>
      <c r="G8729" s="112"/>
    </row>
    <row r="8730" spans="1:7" s="4" customFormat="1" x14ac:dyDescent="0.2">
      <c r="A8730" s="94"/>
      <c r="B8730" s="26"/>
      <c r="G8730" s="112"/>
    </row>
    <row r="8731" spans="1:7" s="4" customFormat="1" x14ac:dyDescent="0.2">
      <c r="A8731" s="94"/>
      <c r="B8731" s="26"/>
      <c r="G8731" s="112"/>
    </row>
    <row r="8732" spans="1:7" s="4" customFormat="1" x14ac:dyDescent="0.2">
      <c r="A8732" s="94"/>
      <c r="B8732" s="26"/>
      <c r="G8732" s="112"/>
    </row>
    <row r="8733" spans="1:7" s="4" customFormat="1" x14ac:dyDescent="0.2">
      <c r="A8733" s="94"/>
      <c r="B8733" s="26"/>
      <c r="G8733" s="112"/>
    </row>
    <row r="8734" spans="1:7" s="4" customFormat="1" x14ac:dyDescent="0.2">
      <c r="A8734" s="94"/>
      <c r="B8734" s="26"/>
      <c r="G8734" s="112"/>
    </row>
    <row r="8735" spans="1:7" s="4" customFormat="1" x14ac:dyDescent="0.2">
      <c r="A8735" s="94"/>
      <c r="B8735" s="26"/>
      <c r="G8735" s="112"/>
    </row>
    <row r="8736" spans="1:7" s="4" customFormat="1" x14ac:dyDescent="0.2">
      <c r="A8736" s="94"/>
      <c r="B8736" s="26"/>
      <c r="G8736" s="112"/>
    </row>
    <row r="8737" spans="1:7" s="4" customFormat="1" x14ac:dyDescent="0.2">
      <c r="A8737" s="94"/>
      <c r="B8737" s="26"/>
      <c r="G8737" s="112"/>
    </row>
    <row r="8738" spans="1:7" s="4" customFormat="1" x14ac:dyDescent="0.2">
      <c r="A8738" s="94"/>
      <c r="B8738" s="26"/>
      <c r="G8738" s="112"/>
    </row>
    <row r="8739" spans="1:7" s="4" customFormat="1" x14ac:dyDescent="0.2">
      <c r="A8739" s="94"/>
      <c r="B8739" s="26"/>
      <c r="G8739" s="112"/>
    </row>
    <row r="8740" spans="1:7" s="4" customFormat="1" x14ac:dyDescent="0.2">
      <c r="A8740" s="94"/>
      <c r="B8740" s="26"/>
      <c r="G8740" s="112"/>
    </row>
    <row r="8741" spans="1:7" s="4" customFormat="1" x14ac:dyDescent="0.2">
      <c r="A8741" s="94"/>
      <c r="B8741" s="26"/>
      <c r="G8741" s="112"/>
    </row>
    <row r="8742" spans="1:7" s="4" customFormat="1" x14ac:dyDescent="0.2">
      <c r="A8742" s="94"/>
      <c r="B8742" s="26"/>
      <c r="G8742" s="112"/>
    </row>
    <row r="8743" spans="1:7" s="4" customFormat="1" x14ac:dyDescent="0.2">
      <c r="A8743" s="94"/>
      <c r="B8743" s="26"/>
      <c r="G8743" s="112"/>
    </row>
    <row r="8744" spans="1:7" s="4" customFormat="1" x14ac:dyDescent="0.2">
      <c r="A8744" s="94"/>
      <c r="B8744" s="26"/>
      <c r="G8744" s="112"/>
    </row>
    <row r="8745" spans="1:7" s="4" customFormat="1" x14ac:dyDescent="0.2">
      <c r="A8745" s="94"/>
      <c r="B8745" s="26"/>
      <c r="G8745" s="112"/>
    </row>
    <row r="8746" spans="1:7" s="4" customFormat="1" x14ac:dyDescent="0.2">
      <c r="A8746" s="94"/>
      <c r="B8746" s="26"/>
      <c r="G8746" s="112"/>
    </row>
    <row r="8747" spans="1:7" s="4" customFormat="1" x14ac:dyDescent="0.2">
      <c r="A8747" s="94"/>
      <c r="B8747" s="26"/>
      <c r="G8747" s="112"/>
    </row>
    <row r="8748" spans="1:7" s="4" customFormat="1" x14ac:dyDescent="0.2">
      <c r="A8748" s="94"/>
      <c r="B8748" s="26"/>
      <c r="G8748" s="112"/>
    </row>
    <row r="8749" spans="1:7" s="4" customFormat="1" x14ac:dyDescent="0.2">
      <c r="A8749" s="94"/>
      <c r="B8749" s="26"/>
      <c r="G8749" s="112"/>
    </row>
    <row r="8750" spans="1:7" s="4" customFormat="1" x14ac:dyDescent="0.2">
      <c r="A8750" s="94"/>
      <c r="B8750" s="26"/>
      <c r="G8750" s="112"/>
    </row>
    <row r="8751" spans="1:7" s="4" customFormat="1" x14ac:dyDescent="0.2">
      <c r="A8751" s="94"/>
      <c r="B8751" s="26"/>
      <c r="G8751" s="112"/>
    </row>
    <row r="8752" spans="1:7" s="4" customFormat="1" x14ac:dyDescent="0.2">
      <c r="A8752" s="94"/>
      <c r="B8752" s="26"/>
      <c r="G8752" s="112"/>
    </row>
    <row r="8753" spans="1:7" s="4" customFormat="1" x14ac:dyDescent="0.2">
      <c r="A8753" s="94"/>
      <c r="B8753" s="26"/>
      <c r="G8753" s="112"/>
    </row>
    <row r="8754" spans="1:7" s="4" customFormat="1" x14ac:dyDescent="0.2">
      <c r="A8754" s="94"/>
      <c r="B8754" s="26"/>
      <c r="G8754" s="112"/>
    </row>
    <row r="8755" spans="1:7" s="4" customFormat="1" x14ac:dyDescent="0.2">
      <c r="A8755" s="94"/>
      <c r="B8755" s="26"/>
      <c r="G8755" s="112"/>
    </row>
    <row r="8756" spans="1:7" s="4" customFormat="1" x14ac:dyDescent="0.2">
      <c r="A8756" s="94"/>
      <c r="B8756" s="26"/>
      <c r="G8756" s="112"/>
    </row>
    <row r="8757" spans="1:7" s="4" customFormat="1" x14ac:dyDescent="0.2">
      <c r="A8757" s="94"/>
      <c r="B8757" s="26"/>
      <c r="G8757" s="112"/>
    </row>
    <row r="8758" spans="1:7" s="4" customFormat="1" x14ac:dyDescent="0.2">
      <c r="A8758" s="94"/>
      <c r="B8758" s="26"/>
      <c r="G8758" s="112"/>
    </row>
    <row r="8759" spans="1:7" s="4" customFormat="1" x14ac:dyDescent="0.2">
      <c r="A8759" s="94"/>
      <c r="B8759" s="26"/>
      <c r="G8759" s="112"/>
    </row>
    <row r="8760" spans="1:7" s="4" customFormat="1" x14ac:dyDescent="0.2">
      <c r="A8760" s="94"/>
      <c r="B8760" s="26"/>
      <c r="G8760" s="112"/>
    </row>
    <row r="8761" spans="1:7" s="4" customFormat="1" x14ac:dyDescent="0.2">
      <c r="A8761" s="94"/>
      <c r="B8761" s="26"/>
      <c r="G8761" s="112"/>
    </row>
    <row r="8762" spans="1:7" s="4" customFormat="1" x14ac:dyDescent="0.2">
      <c r="A8762" s="94"/>
      <c r="B8762" s="26"/>
      <c r="G8762" s="112"/>
    </row>
    <row r="8763" spans="1:7" s="4" customFormat="1" x14ac:dyDescent="0.2">
      <c r="A8763" s="94"/>
      <c r="B8763" s="26"/>
      <c r="G8763" s="112"/>
    </row>
    <row r="8764" spans="1:7" s="4" customFormat="1" x14ac:dyDescent="0.2">
      <c r="A8764" s="94"/>
      <c r="B8764" s="26"/>
      <c r="G8764" s="112"/>
    </row>
    <row r="8765" spans="1:7" s="4" customFormat="1" x14ac:dyDescent="0.2">
      <c r="A8765" s="94"/>
      <c r="B8765" s="26"/>
      <c r="G8765" s="112"/>
    </row>
    <row r="8766" spans="1:7" s="4" customFormat="1" x14ac:dyDescent="0.2">
      <c r="A8766" s="94"/>
      <c r="B8766" s="26"/>
      <c r="G8766" s="112"/>
    </row>
    <row r="8767" spans="1:7" s="4" customFormat="1" x14ac:dyDescent="0.2">
      <c r="A8767" s="94"/>
      <c r="B8767" s="26"/>
      <c r="G8767" s="112"/>
    </row>
    <row r="8768" spans="1:7" s="4" customFormat="1" x14ac:dyDescent="0.2">
      <c r="A8768" s="94"/>
      <c r="B8768" s="26"/>
      <c r="G8768" s="112"/>
    </row>
    <row r="8769" spans="1:7" s="4" customFormat="1" x14ac:dyDescent="0.2">
      <c r="A8769" s="94"/>
      <c r="B8769" s="26"/>
      <c r="G8769" s="112"/>
    </row>
    <row r="8770" spans="1:7" s="4" customFormat="1" x14ac:dyDescent="0.2">
      <c r="A8770" s="94"/>
      <c r="B8770" s="26"/>
      <c r="G8770" s="112"/>
    </row>
    <row r="8771" spans="1:7" s="4" customFormat="1" x14ac:dyDescent="0.2">
      <c r="A8771" s="94"/>
      <c r="B8771" s="26"/>
      <c r="G8771" s="112"/>
    </row>
    <row r="8772" spans="1:7" s="4" customFormat="1" x14ac:dyDescent="0.2">
      <c r="A8772" s="94"/>
      <c r="B8772" s="26"/>
      <c r="G8772" s="112"/>
    </row>
    <row r="8773" spans="1:7" s="4" customFormat="1" x14ac:dyDescent="0.2">
      <c r="A8773" s="94"/>
      <c r="B8773" s="26"/>
      <c r="G8773" s="112"/>
    </row>
    <row r="8774" spans="1:7" s="4" customFormat="1" x14ac:dyDescent="0.2">
      <c r="A8774" s="94"/>
      <c r="B8774" s="26"/>
      <c r="G8774" s="112"/>
    </row>
    <row r="8775" spans="1:7" s="4" customFormat="1" x14ac:dyDescent="0.2">
      <c r="A8775" s="94"/>
      <c r="B8775" s="26"/>
      <c r="G8775" s="112"/>
    </row>
    <row r="8776" spans="1:7" s="4" customFormat="1" x14ac:dyDescent="0.2">
      <c r="A8776" s="94"/>
      <c r="B8776" s="26"/>
      <c r="G8776" s="112"/>
    </row>
    <row r="8777" spans="1:7" s="4" customFormat="1" x14ac:dyDescent="0.2">
      <c r="A8777" s="94"/>
      <c r="B8777" s="26"/>
      <c r="G8777" s="112"/>
    </row>
    <row r="8778" spans="1:7" s="4" customFormat="1" x14ac:dyDescent="0.2">
      <c r="A8778" s="94"/>
      <c r="B8778" s="26"/>
      <c r="G8778" s="112"/>
    </row>
    <row r="8779" spans="1:7" s="4" customFormat="1" x14ac:dyDescent="0.2">
      <c r="A8779" s="94"/>
      <c r="B8779" s="26"/>
      <c r="G8779" s="112"/>
    </row>
    <row r="8780" spans="1:7" s="4" customFormat="1" x14ac:dyDescent="0.2">
      <c r="A8780" s="94"/>
      <c r="B8780" s="26"/>
      <c r="G8780" s="112"/>
    </row>
    <row r="8781" spans="1:7" s="4" customFormat="1" x14ac:dyDescent="0.2">
      <c r="A8781" s="94"/>
      <c r="B8781" s="26"/>
      <c r="G8781" s="112"/>
    </row>
    <row r="8782" spans="1:7" s="4" customFormat="1" x14ac:dyDescent="0.2">
      <c r="A8782" s="94"/>
      <c r="B8782" s="26"/>
      <c r="G8782" s="112"/>
    </row>
    <row r="8783" spans="1:7" s="4" customFormat="1" x14ac:dyDescent="0.2">
      <c r="A8783" s="94"/>
      <c r="B8783" s="26"/>
      <c r="G8783" s="112"/>
    </row>
    <row r="8784" spans="1:7" s="4" customFormat="1" x14ac:dyDescent="0.2">
      <c r="A8784" s="94"/>
      <c r="B8784" s="26"/>
      <c r="G8784" s="112"/>
    </row>
    <row r="8785" spans="1:7" s="4" customFormat="1" x14ac:dyDescent="0.2">
      <c r="A8785" s="94"/>
      <c r="B8785" s="26"/>
      <c r="G8785" s="112"/>
    </row>
    <row r="8786" spans="1:7" s="4" customFormat="1" x14ac:dyDescent="0.2">
      <c r="A8786" s="94"/>
      <c r="B8786" s="26"/>
      <c r="G8786" s="112"/>
    </row>
    <row r="8787" spans="1:7" s="4" customFormat="1" x14ac:dyDescent="0.2">
      <c r="A8787" s="94"/>
      <c r="B8787" s="26"/>
      <c r="G8787" s="112"/>
    </row>
    <row r="8788" spans="1:7" s="4" customFormat="1" x14ac:dyDescent="0.2">
      <c r="A8788" s="94"/>
      <c r="B8788" s="26"/>
      <c r="G8788" s="112"/>
    </row>
    <row r="8789" spans="1:7" s="4" customFormat="1" x14ac:dyDescent="0.2">
      <c r="A8789" s="94"/>
      <c r="B8789" s="26"/>
      <c r="G8789" s="112"/>
    </row>
    <row r="8790" spans="1:7" s="4" customFormat="1" x14ac:dyDescent="0.2">
      <c r="A8790" s="94"/>
      <c r="B8790" s="26"/>
      <c r="G8790" s="112"/>
    </row>
    <row r="8791" spans="1:7" s="4" customFormat="1" x14ac:dyDescent="0.2">
      <c r="A8791" s="94"/>
      <c r="B8791" s="26"/>
      <c r="G8791" s="112"/>
    </row>
    <row r="8792" spans="1:7" s="4" customFormat="1" x14ac:dyDescent="0.2">
      <c r="A8792" s="94"/>
      <c r="B8792" s="26"/>
      <c r="G8792" s="112"/>
    </row>
    <row r="8793" spans="1:7" s="4" customFormat="1" x14ac:dyDescent="0.2">
      <c r="A8793" s="94"/>
      <c r="B8793" s="26"/>
      <c r="G8793" s="112"/>
    </row>
    <row r="8794" spans="1:7" s="4" customFormat="1" x14ac:dyDescent="0.2">
      <c r="A8794" s="94"/>
      <c r="B8794" s="26"/>
      <c r="G8794" s="112"/>
    </row>
    <row r="8795" spans="1:7" s="4" customFormat="1" x14ac:dyDescent="0.2">
      <c r="A8795" s="94"/>
      <c r="B8795" s="26"/>
      <c r="G8795" s="112"/>
    </row>
    <row r="8796" spans="1:7" s="4" customFormat="1" x14ac:dyDescent="0.2">
      <c r="A8796" s="94"/>
      <c r="B8796" s="26"/>
      <c r="G8796" s="112"/>
    </row>
    <row r="8797" spans="1:7" s="4" customFormat="1" x14ac:dyDescent="0.2">
      <c r="A8797" s="94"/>
      <c r="B8797" s="26"/>
      <c r="G8797" s="112"/>
    </row>
    <row r="8798" spans="1:7" s="4" customFormat="1" x14ac:dyDescent="0.2">
      <c r="A8798" s="94"/>
      <c r="B8798" s="26"/>
      <c r="G8798" s="112"/>
    </row>
    <row r="8799" spans="1:7" s="4" customFormat="1" x14ac:dyDescent="0.2">
      <c r="A8799" s="94"/>
      <c r="B8799" s="26"/>
      <c r="G8799" s="112"/>
    </row>
    <row r="8800" spans="1:7" s="4" customFormat="1" x14ac:dyDescent="0.2">
      <c r="A8800" s="94"/>
      <c r="B8800" s="26"/>
      <c r="G8800" s="112"/>
    </row>
    <row r="8801" spans="1:7" s="4" customFormat="1" x14ac:dyDescent="0.2">
      <c r="A8801" s="94"/>
      <c r="B8801" s="26"/>
      <c r="G8801" s="112"/>
    </row>
    <row r="8802" spans="1:7" s="4" customFormat="1" x14ac:dyDescent="0.2">
      <c r="A8802" s="94"/>
      <c r="B8802" s="26"/>
      <c r="G8802" s="112"/>
    </row>
    <row r="8803" spans="1:7" s="4" customFormat="1" x14ac:dyDescent="0.2">
      <c r="A8803" s="94"/>
      <c r="B8803" s="26"/>
      <c r="G8803" s="112"/>
    </row>
    <row r="8804" spans="1:7" s="4" customFormat="1" x14ac:dyDescent="0.2">
      <c r="A8804" s="94"/>
      <c r="B8804" s="26"/>
      <c r="G8804" s="112"/>
    </row>
    <row r="8805" spans="1:7" s="4" customFormat="1" x14ac:dyDescent="0.2">
      <c r="A8805" s="94"/>
      <c r="B8805" s="26"/>
      <c r="G8805" s="112"/>
    </row>
    <row r="8806" spans="1:7" s="4" customFormat="1" x14ac:dyDescent="0.2">
      <c r="A8806" s="94"/>
      <c r="B8806" s="26"/>
      <c r="G8806" s="112"/>
    </row>
    <row r="8807" spans="1:7" s="4" customFormat="1" x14ac:dyDescent="0.2">
      <c r="A8807" s="94"/>
      <c r="B8807" s="26"/>
      <c r="G8807" s="112"/>
    </row>
    <row r="8808" spans="1:7" s="4" customFormat="1" x14ac:dyDescent="0.2">
      <c r="A8808" s="94"/>
      <c r="B8808" s="26"/>
      <c r="G8808" s="112"/>
    </row>
    <row r="8809" spans="1:7" s="4" customFormat="1" x14ac:dyDescent="0.2">
      <c r="A8809" s="94"/>
      <c r="B8809" s="26"/>
      <c r="G8809" s="112"/>
    </row>
    <row r="8810" spans="1:7" s="4" customFormat="1" x14ac:dyDescent="0.2">
      <c r="A8810" s="94"/>
      <c r="B8810" s="26"/>
      <c r="G8810" s="112"/>
    </row>
    <row r="8811" spans="1:7" s="4" customFormat="1" x14ac:dyDescent="0.2">
      <c r="A8811" s="94"/>
      <c r="B8811" s="26"/>
      <c r="G8811" s="112"/>
    </row>
    <row r="8812" spans="1:7" s="4" customFormat="1" x14ac:dyDescent="0.2">
      <c r="A8812" s="94"/>
      <c r="B8812" s="26"/>
      <c r="G8812" s="112"/>
    </row>
    <row r="8813" spans="1:7" s="4" customFormat="1" x14ac:dyDescent="0.2">
      <c r="A8813" s="94"/>
      <c r="B8813" s="26"/>
      <c r="G8813" s="112"/>
    </row>
    <row r="8814" spans="1:7" s="4" customFormat="1" x14ac:dyDescent="0.2">
      <c r="A8814" s="94"/>
      <c r="B8814" s="26"/>
      <c r="G8814" s="112"/>
    </row>
    <row r="8815" spans="1:7" s="4" customFormat="1" x14ac:dyDescent="0.2">
      <c r="A8815" s="94"/>
      <c r="B8815" s="26"/>
      <c r="G8815" s="112"/>
    </row>
    <row r="8816" spans="1:7" s="4" customFormat="1" x14ac:dyDescent="0.2">
      <c r="A8816" s="94"/>
      <c r="B8816" s="26"/>
      <c r="G8816" s="112"/>
    </row>
    <row r="8817" spans="1:7" s="4" customFormat="1" x14ac:dyDescent="0.2">
      <c r="A8817" s="94"/>
      <c r="B8817" s="26"/>
      <c r="G8817" s="112"/>
    </row>
    <row r="8818" spans="1:7" s="4" customFormat="1" x14ac:dyDescent="0.2">
      <c r="A8818" s="94"/>
      <c r="B8818" s="26"/>
      <c r="G8818" s="112"/>
    </row>
    <row r="8819" spans="1:7" s="4" customFormat="1" x14ac:dyDescent="0.2">
      <c r="A8819" s="94"/>
      <c r="B8819" s="26"/>
      <c r="G8819" s="112"/>
    </row>
    <row r="8820" spans="1:7" s="4" customFormat="1" x14ac:dyDescent="0.2">
      <c r="A8820" s="94"/>
      <c r="B8820" s="26"/>
      <c r="G8820" s="112"/>
    </row>
    <row r="8821" spans="1:7" s="4" customFormat="1" x14ac:dyDescent="0.2">
      <c r="A8821" s="94"/>
      <c r="B8821" s="26"/>
      <c r="G8821" s="112"/>
    </row>
    <row r="8822" spans="1:7" s="4" customFormat="1" x14ac:dyDescent="0.2">
      <c r="A8822" s="94"/>
      <c r="B8822" s="26"/>
      <c r="G8822" s="112"/>
    </row>
    <row r="8823" spans="1:7" s="4" customFormat="1" x14ac:dyDescent="0.2">
      <c r="A8823" s="94"/>
      <c r="B8823" s="26"/>
      <c r="G8823" s="112"/>
    </row>
    <row r="8824" spans="1:7" s="4" customFormat="1" x14ac:dyDescent="0.2">
      <c r="A8824" s="94"/>
      <c r="B8824" s="26"/>
      <c r="G8824" s="112"/>
    </row>
    <row r="8825" spans="1:7" s="4" customFormat="1" x14ac:dyDescent="0.2">
      <c r="A8825" s="94"/>
      <c r="B8825" s="26"/>
      <c r="G8825" s="112"/>
    </row>
    <row r="8826" spans="1:7" s="4" customFormat="1" x14ac:dyDescent="0.2">
      <c r="A8826" s="94"/>
      <c r="B8826" s="26"/>
      <c r="G8826" s="112"/>
    </row>
    <row r="8827" spans="1:7" s="4" customFormat="1" x14ac:dyDescent="0.2">
      <c r="A8827" s="94"/>
      <c r="B8827" s="26"/>
      <c r="G8827" s="112"/>
    </row>
    <row r="8828" spans="1:7" s="4" customFormat="1" x14ac:dyDescent="0.2">
      <c r="A8828" s="94"/>
      <c r="B8828" s="26"/>
      <c r="G8828" s="112"/>
    </row>
    <row r="8829" spans="1:7" s="4" customFormat="1" x14ac:dyDescent="0.2">
      <c r="A8829" s="94"/>
      <c r="B8829" s="26"/>
      <c r="G8829" s="112"/>
    </row>
    <row r="8830" spans="1:7" s="4" customFormat="1" x14ac:dyDescent="0.2">
      <c r="A8830" s="94"/>
      <c r="B8830" s="26"/>
      <c r="G8830" s="112"/>
    </row>
    <row r="8831" spans="1:7" s="4" customFormat="1" x14ac:dyDescent="0.2">
      <c r="A8831" s="94"/>
      <c r="B8831" s="26"/>
      <c r="G8831" s="112"/>
    </row>
    <row r="8832" spans="1:7" s="4" customFormat="1" x14ac:dyDescent="0.2">
      <c r="A8832" s="94"/>
      <c r="B8832" s="26"/>
      <c r="G8832" s="112"/>
    </row>
    <row r="8833" spans="1:7" s="4" customFormat="1" x14ac:dyDescent="0.2">
      <c r="A8833" s="94"/>
      <c r="B8833" s="26"/>
      <c r="G8833" s="112"/>
    </row>
    <row r="8834" spans="1:7" s="4" customFormat="1" x14ac:dyDescent="0.2">
      <c r="A8834" s="94"/>
      <c r="B8834" s="26"/>
      <c r="G8834" s="112"/>
    </row>
    <row r="8835" spans="1:7" s="4" customFormat="1" x14ac:dyDescent="0.2">
      <c r="A8835" s="94"/>
      <c r="B8835" s="26"/>
      <c r="G8835" s="112"/>
    </row>
    <row r="8836" spans="1:7" s="4" customFormat="1" x14ac:dyDescent="0.2">
      <c r="A8836" s="94"/>
      <c r="B8836" s="26"/>
      <c r="G8836" s="112"/>
    </row>
    <row r="8837" spans="1:7" s="4" customFormat="1" x14ac:dyDescent="0.2">
      <c r="A8837" s="94"/>
      <c r="B8837" s="26"/>
      <c r="G8837" s="112"/>
    </row>
    <row r="8838" spans="1:7" s="4" customFormat="1" x14ac:dyDescent="0.2">
      <c r="A8838" s="94"/>
      <c r="B8838" s="26"/>
      <c r="G8838" s="112"/>
    </row>
    <row r="8839" spans="1:7" s="4" customFormat="1" x14ac:dyDescent="0.2">
      <c r="A8839" s="94"/>
      <c r="B8839" s="26"/>
      <c r="G8839" s="112"/>
    </row>
    <row r="8840" spans="1:7" s="4" customFormat="1" x14ac:dyDescent="0.2">
      <c r="A8840" s="94"/>
      <c r="B8840" s="26"/>
      <c r="G8840" s="112"/>
    </row>
    <row r="8841" spans="1:7" s="4" customFormat="1" x14ac:dyDescent="0.2">
      <c r="A8841" s="94"/>
      <c r="B8841" s="26"/>
      <c r="G8841" s="112"/>
    </row>
    <row r="8842" spans="1:7" s="4" customFormat="1" x14ac:dyDescent="0.2">
      <c r="A8842" s="94"/>
      <c r="B8842" s="26"/>
      <c r="G8842" s="112"/>
    </row>
    <row r="8843" spans="1:7" s="4" customFormat="1" x14ac:dyDescent="0.2">
      <c r="A8843" s="94"/>
      <c r="B8843" s="26"/>
      <c r="G8843" s="112"/>
    </row>
    <row r="8844" spans="1:7" s="4" customFormat="1" x14ac:dyDescent="0.2">
      <c r="A8844" s="94"/>
      <c r="B8844" s="26"/>
      <c r="G8844" s="112"/>
    </row>
    <row r="8845" spans="1:7" s="4" customFormat="1" x14ac:dyDescent="0.2">
      <c r="A8845" s="94"/>
      <c r="B8845" s="26"/>
      <c r="G8845" s="112"/>
    </row>
    <row r="8846" spans="1:7" s="4" customFormat="1" x14ac:dyDescent="0.2">
      <c r="A8846" s="94"/>
      <c r="B8846" s="26"/>
      <c r="G8846" s="112"/>
    </row>
    <row r="8847" spans="1:7" s="4" customFormat="1" x14ac:dyDescent="0.2">
      <c r="A8847" s="94"/>
      <c r="B8847" s="26"/>
      <c r="G8847" s="112"/>
    </row>
    <row r="8848" spans="1:7" s="4" customFormat="1" x14ac:dyDescent="0.2">
      <c r="A8848" s="94"/>
      <c r="B8848" s="26"/>
      <c r="G8848" s="112"/>
    </row>
    <row r="8849" spans="1:7" s="4" customFormat="1" x14ac:dyDescent="0.2">
      <c r="A8849" s="94"/>
      <c r="B8849" s="26"/>
      <c r="G8849" s="112"/>
    </row>
    <row r="8850" spans="1:7" s="4" customFormat="1" x14ac:dyDescent="0.2">
      <c r="A8850" s="94"/>
      <c r="B8850" s="26"/>
      <c r="G8850" s="112"/>
    </row>
    <row r="8851" spans="1:7" s="4" customFormat="1" x14ac:dyDescent="0.2">
      <c r="A8851" s="94"/>
      <c r="B8851" s="26"/>
      <c r="G8851" s="112"/>
    </row>
    <row r="8852" spans="1:7" s="4" customFormat="1" x14ac:dyDescent="0.2">
      <c r="A8852" s="94"/>
      <c r="B8852" s="26"/>
      <c r="G8852" s="112"/>
    </row>
    <row r="8853" spans="1:7" s="4" customFormat="1" x14ac:dyDescent="0.2">
      <c r="A8853" s="94"/>
      <c r="B8853" s="26"/>
      <c r="G8853" s="112"/>
    </row>
    <row r="8854" spans="1:7" s="4" customFormat="1" x14ac:dyDescent="0.2">
      <c r="A8854" s="94"/>
      <c r="B8854" s="26"/>
      <c r="G8854" s="112"/>
    </row>
    <row r="8855" spans="1:7" s="4" customFormat="1" x14ac:dyDescent="0.2">
      <c r="A8855" s="94"/>
      <c r="B8855" s="26"/>
      <c r="G8855" s="112"/>
    </row>
    <row r="8856" spans="1:7" s="4" customFormat="1" x14ac:dyDescent="0.2">
      <c r="A8856" s="94"/>
      <c r="B8856" s="26"/>
      <c r="G8856" s="112"/>
    </row>
    <row r="8857" spans="1:7" s="4" customFormat="1" x14ac:dyDescent="0.2">
      <c r="A8857" s="94"/>
      <c r="B8857" s="26"/>
      <c r="G8857" s="112"/>
    </row>
    <row r="8858" spans="1:7" s="4" customFormat="1" x14ac:dyDescent="0.2">
      <c r="A8858" s="94"/>
      <c r="B8858" s="26"/>
      <c r="G8858" s="112"/>
    </row>
    <row r="8859" spans="1:7" s="4" customFormat="1" x14ac:dyDescent="0.2">
      <c r="A8859" s="94"/>
      <c r="B8859" s="26"/>
      <c r="G8859" s="112"/>
    </row>
    <row r="8860" spans="1:7" s="4" customFormat="1" x14ac:dyDescent="0.2">
      <c r="A8860" s="94"/>
      <c r="B8860" s="26"/>
      <c r="G8860" s="112"/>
    </row>
    <row r="8861" spans="1:7" s="4" customFormat="1" x14ac:dyDescent="0.2">
      <c r="A8861" s="94"/>
      <c r="B8861" s="26"/>
      <c r="G8861" s="112"/>
    </row>
    <row r="8862" spans="1:7" s="4" customFormat="1" x14ac:dyDescent="0.2">
      <c r="A8862" s="94"/>
      <c r="B8862" s="26"/>
      <c r="G8862" s="112"/>
    </row>
    <row r="8863" spans="1:7" s="4" customFormat="1" x14ac:dyDescent="0.2">
      <c r="A8863" s="94"/>
      <c r="B8863" s="26"/>
      <c r="G8863" s="112"/>
    </row>
    <row r="8864" spans="1:7" s="4" customFormat="1" x14ac:dyDescent="0.2">
      <c r="A8864" s="94"/>
      <c r="B8864" s="26"/>
      <c r="G8864" s="112"/>
    </row>
    <row r="8865" spans="1:7" s="4" customFormat="1" x14ac:dyDescent="0.2">
      <c r="A8865" s="94"/>
      <c r="B8865" s="26"/>
      <c r="G8865" s="112"/>
    </row>
    <row r="8866" spans="1:7" s="4" customFormat="1" x14ac:dyDescent="0.2">
      <c r="A8866" s="94"/>
      <c r="B8866" s="26"/>
      <c r="G8866" s="112"/>
    </row>
    <row r="8867" spans="1:7" s="4" customFormat="1" x14ac:dyDescent="0.2">
      <c r="A8867" s="94"/>
      <c r="B8867" s="26"/>
      <c r="G8867" s="112"/>
    </row>
    <row r="8868" spans="1:7" s="4" customFormat="1" x14ac:dyDescent="0.2">
      <c r="A8868" s="94"/>
      <c r="B8868" s="26"/>
      <c r="G8868" s="112"/>
    </row>
    <row r="8869" spans="1:7" s="4" customFormat="1" x14ac:dyDescent="0.2">
      <c r="A8869" s="94"/>
      <c r="B8869" s="26"/>
      <c r="G8869" s="112"/>
    </row>
    <row r="8870" spans="1:7" s="4" customFormat="1" x14ac:dyDescent="0.2">
      <c r="A8870" s="94"/>
      <c r="B8870" s="26"/>
      <c r="G8870" s="112"/>
    </row>
    <row r="8871" spans="1:7" s="4" customFormat="1" x14ac:dyDescent="0.2">
      <c r="A8871" s="94"/>
      <c r="B8871" s="26"/>
      <c r="G8871" s="112"/>
    </row>
    <row r="8872" spans="1:7" s="4" customFormat="1" x14ac:dyDescent="0.2">
      <c r="A8872" s="94"/>
      <c r="B8872" s="26"/>
      <c r="G8872" s="112"/>
    </row>
    <row r="8873" spans="1:7" s="4" customFormat="1" x14ac:dyDescent="0.2">
      <c r="A8873" s="94"/>
      <c r="B8873" s="26"/>
      <c r="G8873" s="112"/>
    </row>
    <row r="8874" spans="1:7" s="4" customFormat="1" x14ac:dyDescent="0.2">
      <c r="A8874" s="94"/>
      <c r="B8874" s="26"/>
      <c r="G8874" s="112"/>
    </row>
    <row r="8875" spans="1:7" s="4" customFormat="1" x14ac:dyDescent="0.2">
      <c r="A8875" s="94"/>
      <c r="B8875" s="26"/>
      <c r="G8875" s="112"/>
    </row>
    <row r="8876" spans="1:7" s="4" customFormat="1" x14ac:dyDescent="0.2">
      <c r="A8876" s="94"/>
      <c r="B8876" s="26"/>
      <c r="G8876" s="112"/>
    </row>
    <row r="8877" spans="1:7" s="4" customFormat="1" x14ac:dyDescent="0.2">
      <c r="A8877" s="94"/>
      <c r="B8877" s="26"/>
      <c r="G8877" s="112"/>
    </row>
    <row r="8878" spans="1:7" s="4" customFormat="1" x14ac:dyDescent="0.2">
      <c r="A8878" s="94"/>
      <c r="B8878" s="26"/>
      <c r="G8878" s="112"/>
    </row>
    <row r="8879" spans="1:7" s="4" customFormat="1" x14ac:dyDescent="0.2">
      <c r="A8879" s="94"/>
      <c r="B8879" s="26"/>
      <c r="G8879" s="112"/>
    </row>
    <row r="8880" spans="1:7" s="4" customFormat="1" x14ac:dyDescent="0.2">
      <c r="A8880" s="94"/>
      <c r="B8880" s="26"/>
      <c r="G8880" s="112"/>
    </row>
    <row r="8881" spans="1:7" s="4" customFormat="1" x14ac:dyDescent="0.2">
      <c r="A8881" s="94"/>
      <c r="B8881" s="26"/>
      <c r="G8881" s="112"/>
    </row>
    <row r="8882" spans="1:7" s="4" customFormat="1" x14ac:dyDescent="0.2">
      <c r="A8882" s="94"/>
      <c r="B8882" s="26"/>
      <c r="G8882" s="112"/>
    </row>
    <row r="8883" spans="1:7" s="4" customFormat="1" x14ac:dyDescent="0.2">
      <c r="A8883" s="94"/>
      <c r="B8883" s="26"/>
      <c r="G8883" s="112"/>
    </row>
    <row r="8884" spans="1:7" s="4" customFormat="1" x14ac:dyDescent="0.2">
      <c r="A8884" s="94"/>
      <c r="B8884" s="26"/>
      <c r="G8884" s="112"/>
    </row>
    <row r="8885" spans="1:7" s="4" customFormat="1" x14ac:dyDescent="0.2">
      <c r="A8885" s="94"/>
      <c r="B8885" s="26"/>
      <c r="G8885" s="112"/>
    </row>
    <row r="8886" spans="1:7" s="4" customFormat="1" x14ac:dyDescent="0.2">
      <c r="A8886" s="94"/>
      <c r="B8886" s="26"/>
      <c r="G8886" s="112"/>
    </row>
    <row r="8887" spans="1:7" s="4" customFormat="1" x14ac:dyDescent="0.2">
      <c r="A8887" s="94"/>
      <c r="B8887" s="26"/>
      <c r="G8887" s="112"/>
    </row>
    <row r="8888" spans="1:7" s="4" customFormat="1" x14ac:dyDescent="0.2">
      <c r="A8888" s="94"/>
      <c r="B8888" s="26"/>
      <c r="G8888" s="112"/>
    </row>
    <row r="8889" spans="1:7" s="4" customFormat="1" x14ac:dyDescent="0.2">
      <c r="A8889" s="94"/>
      <c r="B8889" s="26"/>
      <c r="G8889" s="112"/>
    </row>
    <row r="8890" spans="1:7" s="4" customFormat="1" x14ac:dyDescent="0.2">
      <c r="A8890" s="94"/>
      <c r="B8890" s="26"/>
      <c r="G8890" s="112"/>
    </row>
    <row r="8891" spans="1:7" s="4" customFormat="1" x14ac:dyDescent="0.2">
      <c r="A8891" s="94"/>
      <c r="B8891" s="26"/>
      <c r="G8891" s="112"/>
    </row>
    <row r="8892" spans="1:7" s="4" customFormat="1" x14ac:dyDescent="0.2">
      <c r="A8892" s="94"/>
      <c r="B8892" s="26"/>
      <c r="G8892" s="112"/>
    </row>
    <row r="8893" spans="1:7" s="4" customFormat="1" x14ac:dyDescent="0.2">
      <c r="A8893" s="94"/>
      <c r="B8893" s="26"/>
      <c r="G8893" s="112"/>
    </row>
    <row r="8894" spans="1:7" s="4" customFormat="1" x14ac:dyDescent="0.2">
      <c r="A8894" s="94"/>
      <c r="B8894" s="26"/>
      <c r="G8894" s="112"/>
    </row>
    <row r="8895" spans="1:7" s="4" customFormat="1" x14ac:dyDescent="0.2">
      <c r="A8895" s="94"/>
      <c r="B8895" s="26"/>
      <c r="G8895" s="112"/>
    </row>
    <row r="8896" spans="1:7" s="4" customFormat="1" x14ac:dyDescent="0.2">
      <c r="A8896" s="94"/>
      <c r="B8896" s="26"/>
      <c r="G8896" s="112"/>
    </row>
    <row r="8897" spans="1:7" s="4" customFormat="1" x14ac:dyDescent="0.2">
      <c r="A8897" s="94"/>
      <c r="B8897" s="26"/>
      <c r="G8897" s="112"/>
    </row>
    <row r="8898" spans="1:7" s="4" customFormat="1" x14ac:dyDescent="0.2">
      <c r="A8898" s="94"/>
      <c r="B8898" s="26"/>
      <c r="G8898" s="112"/>
    </row>
    <row r="8899" spans="1:7" s="4" customFormat="1" x14ac:dyDescent="0.2">
      <c r="A8899" s="94"/>
      <c r="B8899" s="26"/>
      <c r="G8899" s="112"/>
    </row>
    <row r="8900" spans="1:7" s="4" customFormat="1" x14ac:dyDescent="0.2">
      <c r="A8900" s="94"/>
      <c r="B8900" s="26"/>
      <c r="G8900" s="112"/>
    </row>
    <row r="8901" spans="1:7" s="4" customFormat="1" x14ac:dyDescent="0.2">
      <c r="A8901" s="94"/>
      <c r="B8901" s="26"/>
      <c r="G8901" s="112"/>
    </row>
    <row r="8902" spans="1:7" s="4" customFormat="1" x14ac:dyDescent="0.2">
      <c r="A8902" s="94"/>
      <c r="B8902" s="26"/>
      <c r="G8902" s="112"/>
    </row>
    <row r="8903" spans="1:7" s="4" customFormat="1" x14ac:dyDescent="0.2">
      <c r="A8903" s="94"/>
      <c r="B8903" s="26"/>
      <c r="G8903" s="112"/>
    </row>
    <row r="8904" spans="1:7" s="4" customFormat="1" x14ac:dyDescent="0.2">
      <c r="A8904" s="94"/>
      <c r="B8904" s="26"/>
      <c r="G8904" s="112"/>
    </row>
    <row r="8905" spans="1:7" s="4" customFormat="1" x14ac:dyDescent="0.2">
      <c r="A8905" s="94"/>
      <c r="B8905" s="26"/>
      <c r="G8905" s="112"/>
    </row>
    <row r="8906" spans="1:7" s="4" customFormat="1" x14ac:dyDescent="0.2">
      <c r="A8906" s="94"/>
      <c r="B8906" s="26"/>
      <c r="G8906" s="112"/>
    </row>
    <row r="8907" spans="1:7" s="4" customFormat="1" x14ac:dyDescent="0.2">
      <c r="A8907" s="94"/>
      <c r="B8907" s="26"/>
      <c r="G8907" s="112"/>
    </row>
    <row r="8908" spans="1:7" s="4" customFormat="1" x14ac:dyDescent="0.2">
      <c r="A8908" s="94"/>
      <c r="B8908" s="26"/>
      <c r="G8908" s="112"/>
    </row>
    <row r="8909" spans="1:7" s="4" customFormat="1" x14ac:dyDescent="0.2">
      <c r="A8909" s="94"/>
      <c r="B8909" s="26"/>
      <c r="G8909" s="112"/>
    </row>
    <row r="8910" spans="1:7" s="4" customFormat="1" x14ac:dyDescent="0.2">
      <c r="A8910" s="94"/>
      <c r="B8910" s="26"/>
      <c r="G8910" s="112"/>
    </row>
    <row r="8911" spans="1:7" s="4" customFormat="1" x14ac:dyDescent="0.2">
      <c r="A8911" s="94"/>
      <c r="B8911" s="26"/>
      <c r="G8911" s="112"/>
    </row>
    <row r="8912" spans="1:7" s="4" customFormat="1" x14ac:dyDescent="0.2">
      <c r="A8912" s="94"/>
      <c r="B8912" s="26"/>
      <c r="G8912" s="112"/>
    </row>
    <row r="8913" spans="1:7" s="4" customFormat="1" x14ac:dyDescent="0.2">
      <c r="A8913" s="94"/>
      <c r="B8913" s="26"/>
      <c r="G8913" s="112"/>
    </row>
    <row r="8914" spans="1:7" s="4" customFormat="1" x14ac:dyDescent="0.2">
      <c r="A8914" s="94"/>
      <c r="B8914" s="26"/>
      <c r="G8914" s="112"/>
    </row>
    <row r="8915" spans="1:7" s="4" customFormat="1" x14ac:dyDescent="0.2">
      <c r="A8915" s="94"/>
      <c r="B8915" s="26"/>
      <c r="G8915" s="112"/>
    </row>
    <row r="8916" spans="1:7" s="4" customFormat="1" x14ac:dyDescent="0.2">
      <c r="A8916" s="94"/>
      <c r="B8916" s="26"/>
      <c r="G8916" s="112"/>
    </row>
    <row r="8917" spans="1:7" s="4" customFormat="1" x14ac:dyDescent="0.2">
      <c r="A8917" s="94"/>
      <c r="B8917" s="26"/>
      <c r="G8917" s="112"/>
    </row>
    <row r="8918" spans="1:7" s="4" customFormat="1" x14ac:dyDescent="0.2">
      <c r="A8918" s="94"/>
      <c r="B8918" s="26"/>
      <c r="G8918" s="112"/>
    </row>
    <row r="8919" spans="1:7" s="4" customFormat="1" x14ac:dyDescent="0.2">
      <c r="A8919" s="94"/>
      <c r="B8919" s="26"/>
      <c r="G8919" s="112"/>
    </row>
    <row r="8920" spans="1:7" s="4" customFormat="1" x14ac:dyDescent="0.2">
      <c r="A8920" s="94"/>
      <c r="B8920" s="26"/>
      <c r="G8920" s="112"/>
    </row>
    <row r="8921" spans="1:7" s="4" customFormat="1" x14ac:dyDescent="0.2">
      <c r="A8921" s="94"/>
      <c r="B8921" s="26"/>
      <c r="G8921" s="112"/>
    </row>
    <row r="8922" spans="1:7" s="4" customFormat="1" x14ac:dyDescent="0.2">
      <c r="A8922" s="94"/>
      <c r="B8922" s="26"/>
      <c r="G8922" s="112"/>
    </row>
    <row r="8923" spans="1:7" s="4" customFormat="1" x14ac:dyDescent="0.2">
      <c r="A8923" s="94"/>
      <c r="B8923" s="26"/>
      <c r="G8923" s="112"/>
    </row>
    <row r="8924" spans="1:7" s="4" customFormat="1" x14ac:dyDescent="0.2">
      <c r="A8924" s="94"/>
      <c r="B8924" s="26"/>
      <c r="G8924" s="112"/>
    </row>
    <row r="8925" spans="1:7" s="4" customFormat="1" x14ac:dyDescent="0.2">
      <c r="A8925" s="94"/>
      <c r="B8925" s="26"/>
      <c r="G8925" s="112"/>
    </row>
    <row r="8926" spans="1:7" s="4" customFormat="1" x14ac:dyDescent="0.2">
      <c r="A8926" s="94"/>
      <c r="B8926" s="26"/>
      <c r="G8926" s="112"/>
    </row>
    <row r="8927" spans="1:7" s="4" customFormat="1" x14ac:dyDescent="0.2">
      <c r="A8927" s="94"/>
      <c r="B8927" s="26"/>
      <c r="G8927" s="112"/>
    </row>
    <row r="8928" spans="1:7" s="4" customFormat="1" x14ac:dyDescent="0.2">
      <c r="A8928" s="94"/>
      <c r="B8928" s="26"/>
      <c r="G8928" s="112"/>
    </row>
    <row r="8929" spans="1:7" s="4" customFormat="1" x14ac:dyDescent="0.2">
      <c r="A8929" s="94"/>
      <c r="B8929" s="26"/>
      <c r="G8929" s="112"/>
    </row>
    <row r="8930" spans="1:7" s="4" customFormat="1" x14ac:dyDescent="0.2">
      <c r="A8930" s="94"/>
      <c r="B8930" s="26"/>
      <c r="G8930" s="112"/>
    </row>
    <row r="8931" spans="1:7" s="4" customFormat="1" x14ac:dyDescent="0.2">
      <c r="A8931" s="94"/>
      <c r="B8931" s="26"/>
      <c r="G8931" s="112"/>
    </row>
    <row r="8932" spans="1:7" s="4" customFormat="1" x14ac:dyDescent="0.2">
      <c r="A8932" s="94"/>
      <c r="B8932" s="26"/>
      <c r="G8932" s="112"/>
    </row>
    <row r="8933" spans="1:7" s="4" customFormat="1" x14ac:dyDescent="0.2">
      <c r="A8933" s="94"/>
      <c r="B8933" s="26"/>
      <c r="G8933" s="112"/>
    </row>
    <row r="8934" spans="1:7" s="4" customFormat="1" x14ac:dyDescent="0.2">
      <c r="A8934" s="94"/>
      <c r="B8934" s="26"/>
      <c r="G8934" s="112"/>
    </row>
    <row r="8935" spans="1:7" s="4" customFormat="1" x14ac:dyDescent="0.2">
      <c r="A8935" s="94"/>
      <c r="B8935" s="26"/>
      <c r="G8935" s="112"/>
    </row>
    <row r="8936" spans="1:7" s="4" customFormat="1" x14ac:dyDescent="0.2">
      <c r="A8936" s="94"/>
      <c r="B8936" s="26"/>
      <c r="G8936" s="112"/>
    </row>
    <row r="8937" spans="1:7" s="4" customFormat="1" x14ac:dyDescent="0.2">
      <c r="A8937" s="94"/>
      <c r="B8937" s="26"/>
      <c r="G8937" s="112"/>
    </row>
    <row r="8938" spans="1:7" s="4" customFormat="1" x14ac:dyDescent="0.2">
      <c r="A8938" s="94"/>
      <c r="B8938" s="26"/>
      <c r="G8938" s="112"/>
    </row>
    <row r="8939" spans="1:7" s="4" customFormat="1" x14ac:dyDescent="0.2">
      <c r="A8939" s="94"/>
      <c r="B8939" s="26"/>
      <c r="G8939" s="112"/>
    </row>
    <row r="8940" spans="1:7" s="4" customFormat="1" x14ac:dyDescent="0.2">
      <c r="A8940" s="94"/>
      <c r="B8940" s="26"/>
      <c r="G8940" s="112"/>
    </row>
    <row r="8941" spans="1:7" s="4" customFormat="1" x14ac:dyDescent="0.2">
      <c r="A8941" s="94"/>
      <c r="B8941" s="26"/>
      <c r="G8941" s="112"/>
    </row>
    <row r="8942" spans="1:7" s="4" customFormat="1" x14ac:dyDescent="0.2">
      <c r="A8942" s="94"/>
      <c r="B8942" s="26"/>
      <c r="G8942" s="112"/>
    </row>
    <row r="8943" spans="1:7" s="4" customFormat="1" x14ac:dyDescent="0.2">
      <c r="A8943" s="94"/>
      <c r="B8943" s="26"/>
      <c r="G8943" s="112"/>
    </row>
    <row r="8944" spans="1:7" s="4" customFormat="1" x14ac:dyDescent="0.2">
      <c r="A8944" s="94"/>
      <c r="B8944" s="26"/>
      <c r="G8944" s="112"/>
    </row>
    <row r="8945" spans="1:7" s="4" customFormat="1" x14ac:dyDescent="0.2">
      <c r="A8945" s="94"/>
      <c r="B8945" s="26"/>
      <c r="G8945" s="112"/>
    </row>
    <row r="8946" spans="1:7" s="4" customFormat="1" x14ac:dyDescent="0.2">
      <c r="A8946" s="94"/>
      <c r="B8946" s="26"/>
      <c r="G8946" s="112"/>
    </row>
    <row r="8947" spans="1:7" s="4" customFormat="1" x14ac:dyDescent="0.2">
      <c r="A8947" s="94"/>
      <c r="B8947" s="26"/>
      <c r="G8947" s="112"/>
    </row>
    <row r="8948" spans="1:7" s="4" customFormat="1" x14ac:dyDescent="0.2">
      <c r="A8948" s="94"/>
      <c r="B8948" s="26"/>
      <c r="G8948" s="112"/>
    </row>
    <row r="8949" spans="1:7" s="4" customFormat="1" x14ac:dyDescent="0.2">
      <c r="A8949" s="94"/>
      <c r="B8949" s="26"/>
      <c r="G8949" s="112"/>
    </row>
    <row r="8950" spans="1:7" s="4" customFormat="1" x14ac:dyDescent="0.2">
      <c r="A8950" s="94"/>
      <c r="B8950" s="26"/>
      <c r="G8950" s="112"/>
    </row>
    <row r="8951" spans="1:7" s="4" customFormat="1" x14ac:dyDescent="0.2">
      <c r="A8951" s="94"/>
      <c r="B8951" s="26"/>
      <c r="G8951" s="112"/>
    </row>
    <row r="8952" spans="1:7" s="4" customFormat="1" x14ac:dyDescent="0.2">
      <c r="A8952" s="94"/>
      <c r="B8952" s="26"/>
      <c r="G8952" s="112"/>
    </row>
    <row r="8953" spans="1:7" s="4" customFormat="1" x14ac:dyDescent="0.2">
      <c r="A8953" s="94"/>
      <c r="B8953" s="26"/>
      <c r="G8953" s="112"/>
    </row>
    <row r="8954" spans="1:7" s="4" customFormat="1" x14ac:dyDescent="0.2">
      <c r="A8954" s="94"/>
      <c r="B8954" s="26"/>
      <c r="G8954" s="112"/>
    </row>
    <row r="8955" spans="1:7" s="4" customFormat="1" x14ac:dyDescent="0.2">
      <c r="A8955" s="94"/>
      <c r="B8955" s="26"/>
      <c r="G8955" s="112"/>
    </row>
    <row r="8956" spans="1:7" s="4" customFormat="1" x14ac:dyDescent="0.2">
      <c r="A8956" s="94"/>
      <c r="B8956" s="26"/>
      <c r="G8956" s="112"/>
    </row>
    <row r="8957" spans="1:7" s="4" customFormat="1" x14ac:dyDescent="0.2">
      <c r="A8957" s="94"/>
      <c r="B8957" s="26"/>
      <c r="G8957" s="112"/>
    </row>
    <row r="8958" spans="1:7" s="4" customFormat="1" x14ac:dyDescent="0.2">
      <c r="A8958" s="94"/>
      <c r="B8958" s="26"/>
      <c r="G8958" s="112"/>
    </row>
    <row r="8959" spans="1:7" s="4" customFormat="1" x14ac:dyDescent="0.2">
      <c r="A8959" s="94"/>
      <c r="B8959" s="26"/>
      <c r="G8959" s="112"/>
    </row>
    <row r="8960" spans="1:7" s="4" customFormat="1" x14ac:dyDescent="0.2">
      <c r="A8960" s="94"/>
      <c r="B8960" s="26"/>
      <c r="G8960" s="112"/>
    </row>
    <row r="8961" spans="1:7" s="4" customFormat="1" x14ac:dyDescent="0.2">
      <c r="A8961" s="94"/>
      <c r="B8961" s="26"/>
      <c r="G8961" s="112"/>
    </row>
    <row r="8962" spans="1:7" s="4" customFormat="1" x14ac:dyDescent="0.2">
      <c r="A8962" s="94"/>
      <c r="B8962" s="26"/>
      <c r="G8962" s="112"/>
    </row>
    <row r="8963" spans="1:7" s="4" customFormat="1" x14ac:dyDescent="0.2">
      <c r="A8963" s="94"/>
      <c r="B8963" s="26"/>
      <c r="G8963" s="112"/>
    </row>
    <row r="8964" spans="1:7" s="4" customFormat="1" x14ac:dyDescent="0.2">
      <c r="A8964" s="94"/>
      <c r="B8964" s="26"/>
      <c r="G8964" s="112"/>
    </row>
    <row r="8965" spans="1:7" s="4" customFormat="1" x14ac:dyDescent="0.2">
      <c r="A8965" s="94"/>
      <c r="B8965" s="26"/>
      <c r="G8965" s="112"/>
    </row>
    <row r="8966" spans="1:7" s="4" customFormat="1" x14ac:dyDescent="0.2">
      <c r="A8966" s="94"/>
      <c r="B8966" s="26"/>
      <c r="G8966" s="112"/>
    </row>
    <row r="8967" spans="1:7" s="4" customFormat="1" x14ac:dyDescent="0.2">
      <c r="A8967" s="94"/>
      <c r="B8967" s="26"/>
      <c r="G8967" s="112"/>
    </row>
    <row r="8968" spans="1:7" s="4" customFormat="1" x14ac:dyDescent="0.2">
      <c r="A8968" s="94"/>
      <c r="B8968" s="26"/>
      <c r="G8968" s="112"/>
    </row>
    <row r="8969" spans="1:7" s="4" customFormat="1" x14ac:dyDescent="0.2">
      <c r="A8969" s="94"/>
      <c r="B8969" s="26"/>
      <c r="G8969" s="112"/>
    </row>
    <row r="8970" spans="1:7" s="4" customFormat="1" x14ac:dyDescent="0.2">
      <c r="A8970" s="94"/>
      <c r="B8970" s="26"/>
      <c r="G8970" s="112"/>
    </row>
    <row r="8971" spans="1:7" s="4" customFormat="1" x14ac:dyDescent="0.2">
      <c r="A8971" s="94"/>
      <c r="B8971" s="26"/>
      <c r="G8971" s="112"/>
    </row>
    <row r="8972" spans="1:7" s="4" customFormat="1" x14ac:dyDescent="0.2">
      <c r="A8972" s="94"/>
      <c r="B8972" s="26"/>
      <c r="G8972" s="112"/>
    </row>
    <row r="8973" spans="1:7" s="4" customFormat="1" x14ac:dyDescent="0.2">
      <c r="A8973" s="94"/>
      <c r="B8973" s="26"/>
      <c r="G8973" s="112"/>
    </row>
    <row r="8974" spans="1:7" s="4" customFormat="1" x14ac:dyDescent="0.2">
      <c r="A8974" s="94"/>
      <c r="B8974" s="26"/>
      <c r="G8974" s="112"/>
    </row>
    <row r="8975" spans="1:7" s="4" customFormat="1" x14ac:dyDescent="0.2">
      <c r="A8975" s="94"/>
      <c r="B8975" s="26"/>
      <c r="G8975" s="112"/>
    </row>
    <row r="8976" spans="1:7" s="4" customFormat="1" x14ac:dyDescent="0.2">
      <c r="A8976" s="94"/>
      <c r="B8976" s="26"/>
      <c r="G8976" s="112"/>
    </row>
    <row r="8977" spans="1:7" s="4" customFormat="1" x14ac:dyDescent="0.2">
      <c r="A8977" s="94"/>
      <c r="B8977" s="26"/>
      <c r="G8977" s="112"/>
    </row>
    <row r="8978" spans="1:7" s="4" customFormat="1" x14ac:dyDescent="0.2">
      <c r="A8978" s="94"/>
      <c r="B8978" s="26"/>
      <c r="G8978" s="112"/>
    </row>
    <row r="8979" spans="1:7" s="4" customFormat="1" x14ac:dyDescent="0.2">
      <c r="A8979" s="94"/>
      <c r="B8979" s="26"/>
      <c r="G8979" s="112"/>
    </row>
    <row r="8980" spans="1:7" s="4" customFormat="1" x14ac:dyDescent="0.2">
      <c r="A8980" s="94"/>
      <c r="B8980" s="26"/>
      <c r="G8980" s="112"/>
    </row>
    <row r="8981" spans="1:7" s="4" customFormat="1" x14ac:dyDescent="0.2">
      <c r="A8981" s="94"/>
      <c r="B8981" s="26"/>
      <c r="G8981" s="112"/>
    </row>
    <row r="8982" spans="1:7" s="4" customFormat="1" x14ac:dyDescent="0.2">
      <c r="A8982" s="94"/>
      <c r="B8982" s="26"/>
      <c r="G8982" s="112"/>
    </row>
    <row r="8983" spans="1:7" s="4" customFormat="1" x14ac:dyDescent="0.2">
      <c r="A8983" s="94"/>
      <c r="B8983" s="26"/>
      <c r="G8983" s="112"/>
    </row>
    <row r="8984" spans="1:7" s="4" customFormat="1" x14ac:dyDescent="0.2">
      <c r="A8984" s="94"/>
      <c r="B8984" s="26"/>
      <c r="G8984" s="112"/>
    </row>
    <row r="8985" spans="1:7" s="4" customFormat="1" x14ac:dyDescent="0.2">
      <c r="A8985" s="94"/>
      <c r="B8985" s="26"/>
      <c r="G8985" s="112"/>
    </row>
    <row r="8986" spans="1:7" s="4" customFormat="1" x14ac:dyDescent="0.2">
      <c r="A8986" s="94"/>
      <c r="B8986" s="26"/>
      <c r="G8986" s="112"/>
    </row>
    <row r="8987" spans="1:7" s="4" customFormat="1" x14ac:dyDescent="0.2">
      <c r="A8987" s="94"/>
      <c r="B8987" s="26"/>
      <c r="G8987" s="112"/>
    </row>
    <row r="8988" spans="1:7" s="4" customFormat="1" x14ac:dyDescent="0.2">
      <c r="A8988" s="94"/>
      <c r="B8988" s="26"/>
      <c r="G8988" s="112"/>
    </row>
    <row r="8989" spans="1:7" s="4" customFormat="1" x14ac:dyDescent="0.2">
      <c r="A8989" s="94"/>
      <c r="B8989" s="26"/>
      <c r="G8989" s="112"/>
    </row>
    <row r="8990" spans="1:7" s="4" customFormat="1" x14ac:dyDescent="0.2">
      <c r="A8990" s="94"/>
      <c r="B8990" s="26"/>
      <c r="G8990" s="112"/>
    </row>
    <row r="8991" spans="1:7" s="4" customFormat="1" x14ac:dyDescent="0.2">
      <c r="A8991" s="94"/>
      <c r="B8991" s="26"/>
      <c r="G8991" s="112"/>
    </row>
    <row r="8992" spans="1:7" s="4" customFormat="1" x14ac:dyDescent="0.2">
      <c r="A8992" s="94"/>
      <c r="B8992" s="26"/>
      <c r="G8992" s="112"/>
    </row>
    <row r="8993" spans="1:7" s="4" customFormat="1" x14ac:dyDescent="0.2">
      <c r="A8993" s="94"/>
      <c r="B8993" s="26"/>
      <c r="G8993" s="112"/>
    </row>
    <row r="8994" spans="1:7" s="4" customFormat="1" x14ac:dyDescent="0.2">
      <c r="A8994" s="94"/>
      <c r="B8994" s="26"/>
      <c r="G8994" s="112"/>
    </row>
    <row r="8995" spans="1:7" s="4" customFormat="1" x14ac:dyDescent="0.2">
      <c r="A8995" s="94"/>
      <c r="B8995" s="26"/>
      <c r="G8995" s="112"/>
    </row>
    <row r="8996" spans="1:7" s="4" customFormat="1" x14ac:dyDescent="0.2">
      <c r="A8996" s="94"/>
      <c r="B8996" s="26"/>
      <c r="G8996" s="112"/>
    </row>
    <row r="8997" spans="1:7" s="4" customFormat="1" x14ac:dyDescent="0.2">
      <c r="A8997" s="94"/>
      <c r="B8997" s="26"/>
      <c r="G8997" s="112"/>
    </row>
    <row r="8998" spans="1:7" s="4" customFormat="1" x14ac:dyDescent="0.2">
      <c r="A8998" s="94"/>
      <c r="B8998" s="26"/>
      <c r="G8998" s="112"/>
    </row>
    <row r="8999" spans="1:7" s="4" customFormat="1" x14ac:dyDescent="0.2">
      <c r="A8999" s="94"/>
      <c r="B8999" s="26"/>
      <c r="G8999" s="112"/>
    </row>
    <row r="9000" spans="1:7" s="4" customFormat="1" x14ac:dyDescent="0.2">
      <c r="A9000" s="94"/>
      <c r="B9000" s="26"/>
      <c r="G9000" s="112"/>
    </row>
    <row r="9001" spans="1:7" s="4" customFormat="1" x14ac:dyDescent="0.2">
      <c r="A9001" s="94"/>
      <c r="B9001" s="26"/>
      <c r="G9001" s="112"/>
    </row>
    <row r="9002" spans="1:7" s="4" customFormat="1" x14ac:dyDescent="0.2">
      <c r="A9002" s="94"/>
      <c r="B9002" s="26"/>
      <c r="G9002" s="112"/>
    </row>
    <row r="9003" spans="1:7" s="4" customFormat="1" x14ac:dyDescent="0.2">
      <c r="A9003" s="94"/>
      <c r="B9003" s="26"/>
      <c r="G9003" s="112"/>
    </row>
    <row r="9004" spans="1:7" s="4" customFormat="1" x14ac:dyDescent="0.2">
      <c r="A9004" s="94"/>
      <c r="B9004" s="26"/>
      <c r="G9004" s="112"/>
    </row>
    <row r="9005" spans="1:7" s="4" customFormat="1" x14ac:dyDescent="0.2">
      <c r="A9005" s="94"/>
      <c r="B9005" s="26"/>
      <c r="G9005" s="112"/>
    </row>
    <row r="9006" spans="1:7" s="4" customFormat="1" x14ac:dyDescent="0.2">
      <c r="A9006" s="94"/>
      <c r="B9006" s="26"/>
      <c r="G9006" s="112"/>
    </row>
    <row r="9007" spans="1:7" s="4" customFormat="1" x14ac:dyDescent="0.2">
      <c r="A9007" s="94"/>
      <c r="B9007" s="26"/>
      <c r="G9007" s="112"/>
    </row>
    <row r="9008" spans="1:7" s="4" customFormat="1" x14ac:dyDescent="0.2">
      <c r="A9008" s="94"/>
      <c r="B9008" s="26"/>
      <c r="G9008" s="112"/>
    </row>
    <row r="9009" spans="1:7" s="4" customFormat="1" x14ac:dyDescent="0.2">
      <c r="A9009" s="94"/>
      <c r="B9009" s="26"/>
      <c r="G9009" s="112"/>
    </row>
    <row r="9010" spans="1:7" s="4" customFormat="1" x14ac:dyDescent="0.2">
      <c r="A9010" s="94"/>
      <c r="B9010" s="26"/>
      <c r="G9010" s="112"/>
    </row>
    <row r="9011" spans="1:7" s="4" customFormat="1" x14ac:dyDescent="0.2">
      <c r="A9011" s="94"/>
      <c r="B9011" s="26"/>
      <c r="G9011" s="112"/>
    </row>
    <row r="9012" spans="1:7" s="4" customFormat="1" x14ac:dyDescent="0.2">
      <c r="A9012" s="94"/>
      <c r="B9012" s="26"/>
      <c r="G9012" s="112"/>
    </row>
    <row r="9013" spans="1:7" s="4" customFormat="1" x14ac:dyDescent="0.2">
      <c r="A9013" s="94"/>
      <c r="B9013" s="26"/>
      <c r="G9013" s="112"/>
    </row>
    <row r="9014" spans="1:7" s="4" customFormat="1" x14ac:dyDescent="0.2">
      <c r="A9014" s="94"/>
      <c r="B9014" s="26"/>
      <c r="G9014" s="112"/>
    </row>
    <row r="9015" spans="1:7" s="4" customFormat="1" x14ac:dyDescent="0.2">
      <c r="A9015" s="94"/>
      <c r="B9015" s="26"/>
      <c r="G9015" s="112"/>
    </row>
    <row r="9016" spans="1:7" s="4" customFormat="1" x14ac:dyDescent="0.2">
      <c r="A9016" s="94"/>
      <c r="B9016" s="26"/>
      <c r="G9016" s="112"/>
    </row>
    <row r="9017" spans="1:7" s="4" customFormat="1" x14ac:dyDescent="0.2">
      <c r="A9017" s="94"/>
      <c r="B9017" s="26"/>
      <c r="G9017" s="112"/>
    </row>
    <row r="9018" spans="1:7" s="4" customFormat="1" x14ac:dyDescent="0.2">
      <c r="A9018" s="94"/>
      <c r="B9018" s="26"/>
      <c r="G9018" s="112"/>
    </row>
    <row r="9019" spans="1:7" s="4" customFormat="1" x14ac:dyDescent="0.2">
      <c r="A9019" s="94"/>
      <c r="B9019" s="26"/>
      <c r="G9019" s="112"/>
    </row>
    <row r="9020" spans="1:7" s="4" customFormat="1" x14ac:dyDescent="0.2">
      <c r="A9020" s="94"/>
      <c r="B9020" s="26"/>
      <c r="G9020" s="112"/>
    </row>
    <row r="9021" spans="1:7" s="4" customFormat="1" x14ac:dyDescent="0.2">
      <c r="A9021" s="94"/>
      <c r="B9021" s="26"/>
      <c r="G9021" s="112"/>
    </row>
    <row r="9022" spans="1:7" s="4" customFormat="1" x14ac:dyDescent="0.2">
      <c r="A9022" s="94"/>
      <c r="B9022" s="26"/>
      <c r="G9022" s="112"/>
    </row>
    <row r="9023" spans="1:7" s="4" customFormat="1" x14ac:dyDescent="0.2">
      <c r="A9023" s="94"/>
      <c r="B9023" s="26"/>
      <c r="G9023" s="112"/>
    </row>
    <row r="9024" spans="1:7" s="4" customFormat="1" x14ac:dyDescent="0.2">
      <c r="A9024" s="94"/>
      <c r="B9024" s="26"/>
      <c r="G9024" s="112"/>
    </row>
    <row r="9025" spans="1:7" s="4" customFormat="1" x14ac:dyDescent="0.2">
      <c r="A9025" s="94"/>
      <c r="B9025" s="26"/>
      <c r="G9025" s="112"/>
    </row>
    <row r="9026" spans="1:7" s="4" customFormat="1" x14ac:dyDescent="0.2">
      <c r="A9026" s="94"/>
      <c r="B9026" s="26"/>
      <c r="G9026" s="112"/>
    </row>
    <row r="9027" spans="1:7" s="4" customFormat="1" x14ac:dyDescent="0.2">
      <c r="A9027" s="94"/>
      <c r="B9027" s="26"/>
      <c r="G9027" s="112"/>
    </row>
    <row r="9028" spans="1:7" s="4" customFormat="1" x14ac:dyDescent="0.2">
      <c r="A9028" s="94"/>
      <c r="B9028" s="26"/>
      <c r="G9028" s="112"/>
    </row>
    <row r="9029" spans="1:7" s="4" customFormat="1" x14ac:dyDescent="0.2">
      <c r="A9029" s="94"/>
      <c r="B9029" s="26"/>
      <c r="G9029" s="112"/>
    </row>
    <row r="9030" spans="1:7" s="4" customFormat="1" x14ac:dyDescent="0.2">
      <c r="A9030" s="94"/>
      <c r="B9030" s="26"/>
      <c r="G9030" s="112"/>
    </row>
    <row r="9031" spans="1:7" s="4" customFormat="1" x14ac:dyDescent="0.2">
      <c r="A9031" s="94"/>
      <c r="B9031" s="26"/>
      <c r="G9031" s="112"/>
    </row>
    <row r="9032" spans="1:7" s="4" customFormat="1" x14ac:dyDescent="0.2">
      <c r="A9032" s="94"/>
      <c r="B9032" s="26"/>
      <c r="G9032" s="112"/>
    </row>
    <row r="9033" spans="1:7" s="4" customFormat="1" x14ac:dyDescent="0.2">
      <c r="A9033" s="94"/>
      <c r="B9033" s="26"/>
      <c r="G9033" s="112"/>
    </row>
    <row r="9034" spans="1:7" s="4" customFormat="1" x14ac:dyDescent="0.2">
      <c r="A9034" s="94"/>
      <c r="B9034" s="26"/>
      <c r="G9034" s="112"/>
    </row>
    <row r="9035" spans="1:7" s="4" customFormat="1" x14ac:dyDescent="0.2">
      <c r="A9035" s="94"/>
      <c r="B9035" s="26"/>
      <c r="G9035" s="112"/>
    </row>
    <row r="9036" spans="1:7" s="4" customFormat="1" x14ac:dyDescent="0.2">
      <c r="A9036" s="94"/>
      <c r="B9036" s="26"/>
      <c r="G9036" s="112"/>
    </row>
    <row r="9037" spans="1:7" s="4" customFormat="1" x14ac:dyDescent="0.2">
      <c r="A9037" s="94"/>
      <c r="B9037" s="26"/>
      <c r="G9037" s="112"/>
    </row>
    <row r="9038" spans="1:7" s="4" customFormat="1" x14ac:dyDescent="0.2">
      <c r="A9038" s="94"/>
      <c r="B9038" s="26"/>
      <c r="G9038" s="112"/>
    </row>
    <row r="9039" spans="1:7" s="4" customFormat="1" x14ac:dyDescent="0.2">
      <c r="A9039" s="94"/>
      <c r="B9039" s="26"/>
      <c r="G9039" s="112"/>
    </row>
    <row r="9040" spans="1:7" s="4" customFormat="1" x14ac:dyDescent="0.2">
      <c r="A9040" s="94"/>
      <c r="B9040" s="26"/>
      <c r="G9040" s="112"/>
    </row>
    <row r="9041" spans="1:7" s="4" customFormat="1" x14ac:dyDescent="0.2">
      <c r="A9041" s="94"/>
      <c r="B9041" s="26"/>
      <c r="G9041" s="112"/>
    </row>
    <row r="9042" spans="1:7" s="4" customFormat="1" x14ac:dyDescent="0.2">
      <c r="A9042" s="94"/>
      <c r="B9042" s="26"/>
      <c r="G9042" s="112"/>
    </row>
    <row r="9043" spans="1:7" s="4" customFormat="1" x14ac:dyDescent="0.2">
      <c r="A9043" s="94"/>
      <c r="B9043" s="26"/>
      <c r="G9043" s="112"/>
    </row>
    <row r="9044" spans="1:7" s="4" customFormat="1" x14ac:dyDescent="0.2">
      <c r="A9044" s="94"/>
      <c r="B9044" s="26"/>
      <c r="G9044" s="112"/>
    </row>
    <row r="9045" spans="1:7" s="4" customFormat="1" x14ac:dyDescent="0.2">
      <c r="A9045" s="94"/>
      <c r="B9045" s="26"/>
      <c r="G9045" s="112"/>
    </row>
    <row r="9046" spans="1:7" s="4" customFormat="1" x14ac:dyDescent="0.2">
      <c r="A9046" s="94"/>
      <c r="B9046" s="26"/>
      <c r="G9046" s="112"/>
    </row>
    <row r="9047" spans="1:7" s="4" customFormat="1" x14ac:dyDescent="0.2">
      <c r="A9047" s="94"/>
      <c r="B9047" s="26"/>
      <c r="G9047" s="112"/>
    </row>
    <row r="9048" spans="1:7" s="4" customFormat="1" x14ac:dyDescent="0.2">
      <c r="A9048" s="94"/>
      <c r="B9048" s="26"/>
      <c r="G9048" s="112"/>
    </row>
    <row r="9049" spans="1:7" s="4" customFormat="1" x14ac:dyDescent="0.2">
      <c r="A9049" s="94"/>
      <c r="B9049" s="26"/>
      <c r="G9049" s="112"/>
    </row>
    <row r="9050" spans="1:7" s="4" customFormat="1" x14ac:dyDescent="0.2">
      <c r="A9050" s="94"/>
      <c r="B9050" s="26"/>
      <c r="G9050" s="112"/>
    </row>
    <row r="9051" spans="1:7" s="4" customFormat="1" x14ac:dyDescent="0.2">
      <c r="A9051" s="94"/>
      <c r="B9051" s="26"/>
      <c r="G9051" s="112"/>
    </row>
    <row r="9052" spans="1:7" s="4" customFormat="1" x14ac:dyDescent="0.2">
      <c r="A9052" s="94"/>
      <c r="B9052" s="26"/>
      <c r="G9052" s="112"/>
    </row>
    <row r="9053" spans="1:7" s="4" customFormat="1" x14ac:dyDescent="0.2">
      <c r="A9053" s="94"/>
      <c r="B9053" s="26"/>
      <c r="G9053" s="112"/>
    </row>
    <row r="9054" spans="1:7" s="4" customFormat="1" x14ac:dyDescent="0.2">
      <c r="A9054" s="94"/>
      <c r="B9054" s="26"/>
      <c r="G9054" s="112"/>
    </row>
    <row r="9055" spans="1:7" s="4" customFormat="1" x14ac:dyDescent="0.2">
      <c r="A9055" s="94"/>
      <c r="B9055" s="26"/>
      <c r="G9055" s="112"/>
    </row>
    <row r="9056" spans="1:7" s="4" customFormat="1" x14ac:dyDescent="0.2">
      <c r="A9056" s="94"/>
      <c r="B9056" s="26"/>
      <c r="G9056" s="112"/>
    </row>
    <row r="9057" spans="1:7" s="4" customFormat="1" x14ac:dyDescent="0.2">
      <c r="A9057" s="94"/>
      <c r="B9057" s="26"/>
      <c r="G9057" s="112"/>
    </row>
    <row r="9058" spans="1:7" s="4" customFormat="1" x14ac:dyDescent="0.2">
      <c r="A9058" s="94"/>
      <c r="B9058" s="26"/>
      <c r="G9058" s="112"/>
    </row>
    <row r="9059" spans="1:7" s="4" customFormat="1" x14ac:dyDescent="0.2">
      <c r="A9059" s="94"/>
      <c r="B9059" s="26"/>
      <c r="G9059" s="112"/>
    </row>
    <row r="9060" spans="1:7" s="4" customFormat="1" x14ac:dyDescent="0.2">
      <c r="A9060" s="94"/>
      <c r="B9060" s="26"/>
      <c r="G9060" s="112"/>
    </row>
    <row r="9061" spans="1:7" s="4" customFormat="1" x14ac:dyDescent="0.2">
      <c r="A9061" s="94"/>
      <c r="B9061" s="26"/>
      <c r="G9061" s="112"/>
    </row>
    <row r="9062" spans="1:7" s="4" customFormat="1" x14ac:dyDescent="0.2">
      <c r="A9062" s="94"/>
      <c r="B9062" s="26"/>
      <c r="G9062" s="112"/>
    </row>
    <row r="9063" spans="1:7" s="4" customFormat="1" x14ac:dyDescent="0.2">
      <c r="A9063" s="94"/>
      <c r="B9063" s="26"/>
      <c r="G9063" s="112"/>
    </row>
    <row r="9064" spans="1:7" s="4" customFormat="1" x14ac:dyDescent="0.2">
      <c r="A9064" s="94"/>
      <c r="B9064" s="26"/>
      <c r="G9064" s="112"/>
    </row>
    <row r="9065" spans="1:7" s="4" customFormat="1" x14ac:dyDescent="0.2">
      <c r="A9065" s="94"/>
      <c r="B9065" s="26"/>
      <c r="G9065" s="112"/>
    </row>
    <row r="9066" spans="1:7" s="4" customFormat="1" x14ac:dyDescent="0.2">
      <c r="A9066" s="94"/>
      <c r="B9066" s="26"/>
      <c r="G9066" s="112"/>
    </row>
    <row r="9067" spans="1:7" s="4" customFormat="1" x14ac:dyDescent="0.2">
      <c r="A9067" s="94"/>
      <c r="B9067" s="26"/>
      <c r="G9067" s="112"/>
    </row>
    <row r="9068" spans="1:7" s="4" customFormat="1" x14ac:dyDescent="0.2">
      <c r="A9068" s="94"/>
      <c r="B9068" s="26"/>
      <c r="G9068" s="112"/>
    </row>
    <row r="9069" spans="1:7" s="4" customFormat="1" x14ac:dyDescent="0.2">
      <c r="A9069" s="94"/>
      <c r="B9069" s="26"/>
      <c r="G9069" s="112"/>
    </row>
    <row r="9070" spans="1:7" s="4" customFormat="1" x14ac:dyDescent="0.2">
      <c r="A9070" s="94"/>
      <c r="B9070" s="26"/>
      <c r="G9070" s="112"/>
    </row>
    <row r="9071" spans="1:7" s="4" customFormat="1" x14ac:dyDescent="0.2">
      <c r="A9071" s="94"/>
      <c r="B9071" s="26"/>
      <c r="G9071" s="112"/>
    </row>
    <row r="9072" spans="1:7" s="4" customFormat="1" x14ac:dyDescent="0.2">
      <c r="A9072" s="94"/>
      <c r="B9072" s="26"/>
      <c r="G9072" s="112"/>
    </row>
    <row r="9073" spans="1:7" s="4" customFormat="1" x14ac:dyDescent="0.2">
      <c r="A9073" s="94"/>
      <c r="B9073" s="26"/>
      <c r="G9073" s="112"/>
    </row>
    <row r="9074" spans="1:7" s="4" customFormat="1" x14ac:dyDescent="0.2">
      <c r="A9074" s="94"/>
      <c r="B9074" s="26"/>
      <c r="G9074" s="112"/>
    </row>
    <row r="9075" spans="1:7" s="4" customFormat="1" x14ac:dyDescent="0.2">
      <c r="A9075" s="94"/>
      <c r="B9075" s="26"/>
      <c r="G9075" s="112"/>
    </row>
    <row r="9076" spans="1:7" s="4" customFormat="1" x14ac:dyDescent="0.2">
      <c r="A9076" s="94"/>
      <c r="B9076" s="26"/>
      <c r="G9076" s="112"/>
    </row>
    <row r="9077" spans="1:7" s="4" customFormat="1" x14ac:dyDescent="0.2">
      <c r="A9077" s="94"/>
      <c r="B9077" s="26"/>
      <c r="G9077" s="112"/>
    </row>
    <row r="9078" spans="1:7" s="4" customFormat="1" x14ac:dyDescent="0.2">
      <c r="A9078" s="94"/>
      <c r="B9078" s="26"/>
      <c r="G9078" s="112"/>
    </row>
    <row r="9079" spans="1:7" s="4" customFormat="1" x14ac:dyDescent="0.2">
      <c r="A9079" s="94"/>
      <c r="B9079" s="26"/>
      <c r="G9079" s="112"/>
    </row>
    <row r="9080" spans="1:7" s="4" customFormat="1" x14ac:dyDescent="0.2">
      <c r="A9080" s="94"/>
      <c r="B9080" s="26"/>
      <c r="G9080" s="112"/>
    </row>
    <row r="9081" spans="1:7" s="4" customFormat="1" x14ac:dyDescent="0.2">
      <c r="A9081" s="94"/>
      <c r="B9081" s="26"/>
      <c r="G9081" s="112"/>
    </row>
    <row r="9082" spans="1:7" s="4" customFormat="1" x14ac:dyDescent="0.2">
      <c r="A9082" s="94"/>
      <c r="B9082" s="26"/>
      <c r="G9082" s="112"/>
    </row>
    <row r="9083" spans="1:7" s="4" customFormat="1" x14ac:dyDescent="0.2">
      <c r="A9083" s="94"/>
      <c r="B9083" s="26"/>
      <c r="G9083" s="112"/>
    </row>
    <row r="9084" spans="1:7" s="4" customFormat="1" x14ac:dyDescent="0.2">
      <c r="A9084" s="94"/>
      <c r="B9084" s="26"/>
      <c r="G9084" s="112"/>
    </row>
    <row r="9085" spans="1:7" s="4" customFormat="1" x14ac:dyDescent="0.2">
      <c r="A9085" s="94"/>
      <c r="B9085" s="26"/>
      <c r="G9085" s="112"/>
    </row>
    <row r="9086" spans="1:7" s="4" customFormat="1" x14ac:dyDescent="0.2">
      <c r="A9086" s="94"/>
      <c r="B9086" s="26"/>
      <c r="G9086" s="112"/>
    </row>
    <row r="9087" spans="1:7" s="4" customFormat="1" x14ac:dyDescent="0.2">
      <c r="A9087" s="94"/>
      <c r="B9087" s="26"/>
      <c r="G9087" s="112"/>
    </row>
    <row r="9088" spans="1:7" s="4" customFormat="1" x14ac:dyDescent="0.2">
      <c r="A9088" s="94"/>
      <c r="B9088" s="26"/>
      <c r="G9088" s="112"/>
    </row>
    <row r="9089" spans="1:7" s="4" customFormat="1" x14ac:dyDescent="0.2">
      <c r="A9089" s="94"/>
      <c r="B9089" s="26"/>
      <c r="G9089" s="112"/>
    </row>
    <row r="9090" spans="1:7" s="4" customFormat="1" x14ac:dyDescent="0.2">
      <c r="A9090" s="94"/>
      <c r="B9090" s="26"/>
      <c r="G9090" s="112"/>
    </row>
    <row r="9091" spans="1:7" s="4" customFormat="1" x14ac:dyDescent="0.2">
      <c r="A9091" s="94"/>
      <c r="B9091" s="26"/>
      <c r="G9091" s="112"/>
    </row>
    <row r="9092" spans="1:7" s="4" customFormat="1" x14ac:dyDescent="0.2">
      <c r="A9092" s="94"/>
      <c r="B9092" s="26"/>
      <c r="G9092" s="112"/>
    </row>
    <row r="9093" spans="1:7" s="4" customFormat="1" x14ac:dyDescent="0.2">
      <c r="A9093" s="94"/>
      <c r="B9093" s="26"/>
      <c r="G9093" s="112"/>
    </row>
    <row r="9094" spans="1:7" s="4" customFormat="1" x14ac:dyDescent="0.2">
      <c r="A9094" s="94"/>
      <c r="B9094" s="26"/>
      <c r="G9094" s="112"/>
    </row>
  </sheetData>
  <autoFilter ref="B1:B9094">
    <sortState ref="A2:H9094">
      <sortCondition ref="B1:B9094"/>
    </sortState>
  </autoFilter>
  <pageMargins left="0.7" right="0.7" top="0.75" bottom="0.75" header="0.3" footer="0.3"/>
  <pageSetup scale="95" fitToHeight="0" orientation="landscape" r:id="rId1"/>
  <headerFooter>
    <oddHeader>&amp;A</oddHeader>
    <oddFooter>&amp;C&amp;"Helvetica Neue,Regular"&amp;12&amp;K000000&amp;P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1462"/>
  <sheetViews>
    <sheetView zoomScale="93" zoomScaleNormal="116" workbookViewId="0">
      <pane ySplit="1" topLeftCell="A2" activePane="bottomLeft" state="frozen"/>
      <selection pane="bottomLeft" activeCell="B1" sqref="B1"/>
    </sheetView>
  </sheetViews>
  <sheetFormatPr defaultColWidth="21.125" defaultRowHeight="15.75" x14ac:dyDescent="0.25"/>
  <cols>
    <col min="1" max="1" width="14.375" style="28" customWidth="1"/>
    <col min="2" max="2" width="26.875" bestFit="1" customWidth="1"/>
    <col min="3" max="3" width="23.75" style="28" customWidth="1"/>
    <col min="4" max="4" width="10.125" style="28" customWidth="1"/>
    <col min="5" max="5" width="19.625" style="181" customWidth="1"/>
    <col min="6" max="6" width="12.5" style="28" customWidth="1"/>
    <col min="7" max="7" width="17.5" style="105" customWidth="1"/>
    <col min="8" max="8" width="16.125" style="28" customWidth="1"/>
    <col min="9" max="9" width="5.625" style="28" customWidth="1"/>
    <col min="10" max="10" width="21.125" style="28"/>
    <col min="11" max="11" width="21.125" style="43"/>
    <col min="13" max="14" width="21.125" style="28"/>
    <col min="16" max="16384" width="21.125" style="28"/>
  </cols>
  <sheetData>
    <row r="1" spans="1:8" ht="39" x14ac:dyDescent="0.25">
      <c r="A1" s="176" t="s">
        <v>5920</v>
      </c>
      <c r="B1" s="177" t="s">
        <v>15</v>
      </c>
      <c r="C1" s="182" t="s">
        <v>16</v>
      </c>
      <c r="D1" s="176" t="s">
        <v>17</v>
      </c>
      <c r="E1" s="180" t="s">
        <v>5921</v>
      </c>
      <c r="F1" s="176" t="s">
        <v>18</v>
      </c>
      <c r="G1" s="178" t="s">
        <v>5922</v>
      </c>
      <c r="H1" s="102" t="s">
        <v>5924</v>
      </c>
    </row>
    <row r="2" spans="1:8" x14ac:dyDescent="0.25">
      <c r="A2" s="29" t="s">
        <v>6234</v>
      </c>
      <c r="B2" s="266" t="s">
        <v>4327</v>
      </c>
      <c r="C2" s="267" t="s">
        <v>6682</v>
      </c>
      <c r="D2" s="29">
        <v>302265</v>
      </c>
      <c r="E2" s="183">
        <v>23</v>
      </c>
      <c r="F2" s="30">
        <f t="shared" ref="F2:F65" si="0">E2/$E$1462</f>
        <v>2.2262057323829692E-5</v>
      </c>
      <c r="G2" s="103">
        <f t="shared" ref="G2:G65" si="1">$H$2*F2</f>
        <v>425.2609500284567</v>
      </c>
      <c r="H2" s="168">
        <v>19102500</v>
      </c>
    </row>
    <row r="3" spans="1:8" x14ac:dyDescent="0.25">
      <c r="A3" s="29" t="s">
        <v>6234</v>
      </c>
      <c r="B3" s="266" t="s">
        <v>4271</v>
      </c>
      <c r="C3" s="267" t="s">
        <v>6683</v>
      </c>
      <c r="D3" s="29">
        <v>302187</v>
      </c>
      <c r="E3" s="183">
        <v>300</v>
      </c>
      <c r="F3" s="30">
        <f t="shared" si="0"/>
        <v>2.903746607456047E-4</v>
      </c>
      <c r="G3" s="103">
        <f t="shared" si="1"/>
        <v>5546.8819568929139</v>
      </c>
    </row>
    <row r="4" spans="1:8" x14ac:dyDescent="0.25">
      <c r="A4" s="29" t="s">
        <v>6234</v>
      </c>
      <c r="B4" s="266" t="s">
        <v>6487</v>
      </c>
      <c r="C4" s="267" t="s">
        <v>5928</v>
      </c>
      <c r="D4" s="29">
        <v>61364</v>
      </c>
      <c r="E4" s="183">
        <v>3584</v>
      </c>
      <c r="F4" s="30">
        <f t="shared" si="0"/>
        <v>3.4690092803741574E-3</v>
      </c>
      <c r="G4" s="103">
        <f t="shared" si="1"/>
        <v>66266.749778347337</v>
      </c>
      <c r="H4" s="146"/>
    </row>
    <row r="5" spans="1:8" x14ac:dyDescent="0.25">
      <c r="A5" s="29" t="s">
        <v>6234</v>
      </c>
      <c r="B5" s="266" t="s">
        <v>4606</v>
      </c>
      <c r="C5" s="267" t="s">
        <v>6684</v>
      </c>
      <c r="D5" s="29">
        <v>301345</v>
      </c>
      <c r="E5" s="183">
        <v>159</v>
      </c>
      <c r="F5" s="30">
        <f t="shared" si="0"/>
        <v>1.5389857019517048E-4</v>
      </c>
      <c r="G5" s="103">
        <f t="shared" si="1"/>
        <v>2939.8474371532443</v>
      </c>
    </row>
    <row r="6" spans="1:8" x14ac:dyDescent="0.25">
      <c r="A6" s="29" t="s">
        <v>6234</v>
      </c>
      <c r="B6" s="266" t="s">
        <v>5952</v>
      </c>
      <c r="C6" s="267" t="s">
        <v>6685</v>
      </c>
      <c r="D6" s="29">
        <v>301632</v>
      </c>
      <c r="E6" s="268">
        <v>97</v>
      </c>
      <c r="F6" s="30">
        <f t="shared" si="0"/>
        <v>9.3887806974412183E-5</v>
      </c>
      <c r="G6" s="103">
        <f t="shared" si="1"/>
        <v>1793.4918327287087</v>
      </c>
    </row>
    <row r="7" spans="1:8" x14ac:dyDescent="0.25">
      <c r="A7" s="29" t="s">
        <v>6234</v>
      </c>
      <c r="B7" s="266" t="s">
        <v>4885</v>
      </c>
      <c r="C7" s="267" t="s">
        <v>6686</v>
      </c>
      <c r="D7" s="29">
        <v>301736</v>
      </c>
      <c r="E7" s="183">
        <v>267</v>
      </c>
      <c r="F7" s="30">
        <f t="shared" si="0"/>
        <v>2.5843344806358816E-4</v>
      </c>
      <c r="G7" s="103">
        <f t="shared" si="1"/>
        <v>4936.7249416346931</v>
      </c>
    </row>
    <row r="8" spans="1:8" x14ac:dyDescent="0.25">
      <c r="A8" s="29" t="s">
        <v>6234</v>
      </c>
      <c r="B8" s="266" t="s">
        <v>4412</v>
      </c>
      <c r="C8" s="267" t="s">
        <v>4369</v>
      </c>
      <c r="D8" s="29">
        <v>301154</v>
      </c>
      <c r="E8" s="183">
        <v>266</v>
      </c>
      <c r="F8" s="30">
        <f t="shared" si="0"/>
        <v>2.5746553252776951E-4</v>
      </c>
      <c r="G8" s="103">
        <f t="shared" si="1"/>
        <v>4918.2353351117172</v>
      </c>
    </row>
    <row r="9" spans="1:8" x14ac:dyDescent="0.25">
      <c r="A9" s="29" t="s">
        <v>6234</v>
      </c>
      <c r="B9" s="266" t="s">
        <v>4413</v>
      </c>
      <c r="C9" s="267" t="s">
        <v>4369</v>
      </c>
      <c r="D9" s="29">
        <v>301155</v>
      </c>
      <c r="E9" s="183">
        <v>80</v>
      </c>
      <c r="F9" s="30">
        <f t="shared" si="0"/>
        <v>7.743324286549459E-5</v>
      </c>
      <c r="G9" s="103">
        <f t="shared" si="1"/>
        <v>1479.1685218381103</v>
      </c>
    </row>
    <row r="10" spans="1:8" x14ac:dyDescent="0.25">
      <c r="A10" s="29" t="s">
        <v>6234</v>
      </c>
      <c r="B10" s="266" t="s">
        <v>5953</v>
      </c>
      <c r="C10" s="267" t="s">
        <v>6684</v>
      </c>
      <c r="D10" s="29">
        <v>179794</v>
      </c>
      <c r="E10" s="268">
        <v>804</v>
      </c>
      <c r="F10" s="30">
        <f t="shared" si="0"/>
        <v>7.7820409079822062E-4</v>
      </c>
      <c r="G10" s="103">
        <f t="shared" si="1"/>
        <v>14865.64364447301</v>
      </c>
    </row>
    <row r="11" spans="1:8" x14ac:dyDescent="0.25">
      <c r="A11" s="29" t="s">
        <v>6234</v>
      </c>
      <c r="B11" s="266" t="s">
        <v>4797</v>
      </c>
      <c r="C11" s="267" t="s">
        <v>6685</v>
      </c>
      <c r="D11" s="29">
        <v>301633</v>
      </c>
      <c r="E11" s="183">
        <v>459</v>
      </c>
      <c r="F11" s="30">
        <f t="shared" si="0"/>
        <v>4.442732309407752E-4</v>
      </c>
      <c r="G11" s="103">
        <f t="shared" si="1"/>
        <v>8486.7293940461586</v>
      </c>
    </row>
    <row r="12" spans="1:8" x14ac:dyDescent="0.25">
      <c r="A12" s="29" t="s">
        <v>6234</v>
      </c>
      <c r="B12" s="266" t="s">
        <v>5954</v>
      </c>
      <c r="C12" s="267" t="s">
        <v>6684</v>
      </c>
      <c r="D12" s="29">
        <v>301346</v>
      </c>
      <c r="E12" s="268">
        <v>144</v>
      </c>
      <c r="F12" s="30">
        <f t="shared" si="0"/>
        <v>1.3937983715789026E-4</v>
      </c>
      <c r="G12" s="103">
        <f t="shared" si="1"/>
        <v>2662.5033393085987</v>
      </c>
    </row>
    <row r="13" spans="1:8" x14ac:dyDescent="0.25">
      <c r="A13" s="29" t="s">
        <v>6234</v>
      </c>
      <c r="B13" s="266" t="s">
        <v>6245</v>
      </c>
      <c r="C13" s="267" t="s">
        <v>5949</v>
      </c>
      <c r="D13" s="29">
        <v>302087</v>
      </c>
      <c r="E13" s="268">
        <v>45</v>
      </c>
      <c r="F13" s="30">
        <f t="shared" si="0"/>
        <v>4.3556199111840704E-5</v>
      </c>
      <c r="G13" s="103">
        <f t="shared" si="1"/>
        <v>832.03229353393704</v>
      </c>
    </row>
    <row r="14" spans="1:8" x14ac:dyDescent="0.25">
      <c r="A14" s="29" t="s">
        <v>6234</v>
      </c>
      <c r="B14" s="266" t="s">
        <v>6488</v>
      </c>
      <c r="C14" s="267" t="s">
        <v>5928</v>
      </c>
      <c r="D14" s="29">
        <v>70096</v>
      </c>
      <c r="E14" s="183">
        <v>1791</v>
      </c>
      <c r="F14" s="30">
        <f t="shared" si="0"/>
        <v>1.7335367246512599E-3</v>
      </c>
      <c r="G14" s="103">
        <f t="shared" si="1"/>
        <v>33114.885282650692</v>
      </c>
    </row>
    <row r="15" spans="1:8" x14ac:dyDescent="0.25">
      <c r="A15" s="29" t="s">
        <v>6234</v>
      </c>
      <c r="B15" s="266" t="s">
        <v>6246</v>
      </c>
      <c r="C15" s="267" t="s">
        <v>5928</v>
      </c>
      <c r="D15" s="29">
        <v>301781</v>
      </c>
      <c r="E15" s="183">
        <v>193</v>
      </c>
      <c r="F15" s="30">
        <f t="shared" si="0"/>
        <v>1.8680769841300569E-4</v>
      </c>
      <c r="G15" s="103">
        <f t="shared" si="1"/>
        <v>3568.4940589344415</v>
      </c>
    </row>
    <row r="16" spans="1:8" x14ac:dyDescent="0.25">
      <c r="A16" s="29" t="s">
        <v>6234</v>
      </c>
      <c r="B16" s="266" t="s">
        <v>5955</v>
      </c>
      <c r="C16" s="267" t="s">
        <v>6683</v>
      </c>
      <c r="D16" s="29">
        <v>302188</v>
      </c>
      <c r="E16" s="268">
        <v>299</v>
      </c>
      <c r="F16" s="30">
        <f t="shared" si="0"/>
        <v>2.89406745209786E-4</v>
      </c>
      <c r="G16" s="103">
        <f t="shared" si="1"/>
        <v>5528.392350369937</v>
      </c>
    </row>
    <row r="17" spans="1:7" x14ac:dyDescent="0.25">
      <c r="A17" s="29" t="s">
        <v>6234</v>
      </c>
      <c r="B17" s="266" t="s">
        <v>5956</v>
      </c>
      <c r="C17" s="267" t="s">
        <v>6687</v>
      </c>
      <c r="D17" s="29">
        <v>301841</v>
      </c>
      <c r="E17" s="268">
        <v>73</v>
      </c>
      <c r="F17" s="30">
        <f t="shared" si="0"/>
        <v>7.0657834114763816E-5</v>
      </c>
      <c r="G17" s="103">
        <f t="shared" si="1"/>
        <v>1349.7412761772757</v>
      </c>
    </row>
    <row r="18" spans="1:7" x14ac:dyDescent="0.25">
      <c r="A18" s="29" t="s">
        <v>6234</v>
      </c>
      <c r="B18" s="266" t="s">
        <v>6247</v>
      </c>
      <c r="C18" s="267" t="s">
        <v>5928</v>
      </c>
      <c r="D18" s="29">
        <v>301782</v>
      </c>
      <c r="E18" s="183">
        <v>469</v>
      </c>
      <c r="F18" s="30">
        <f t="shared" si="0"/>
        <v>4.5395238629896198E-4</v>
      </c>
      <c r="G18" s="103">
        <f t="shared" si="1"/>
        <v>8671.6254592759215</v>
      </c>
    </row>
    <row r="19" spans="1:7" x14ac:dyDescent="0.25">
      <c r="A19" s="29" t="s">
        <v>6234</v>
      </c>
      <c r="B19" s="266" t="s">
        <v>6489</v>
      </c>
      <c r="C19" s="267" t="s">
        <v>4369</v>
      </c>
      <c r="D19" s="29">
        <v>179465</v>
      </c>
      <c r="E19" s="183">
        <v>1009</v>
      </c>
      <c r="F19" s="30">
        <f t="shared" si="0"/>
        <v>9.7662677564105049E-4</v>
      </c>
      <c r="G19" s="103">
        <f t="shared" si="1"/>
        <v>18656.012981683169</v>
      </c>
    </row>
    <row r="20" spans="1:7" x14ac:dyDescent="0.25">
      <c r="A20" s="29" t="s">
        <v>6234</v>
      </c>
      <c r="B20" s="266" t="s">
        <v>4931</v>
      </c>
      <c r="C20" s="267" t="s">
        <v>6687</v>
      </c>
      <c r="D20" s="29">
        <v>301842</v>
      </c>
      <c r="E20" s="183">
        <v>19</v>
      </c>
      <c r="F20" s="30">
        <f t="shared" si="0"/>
        <v>1.8390395180554965E-5</v>
      </c>
      <c r="G20" s="103">
        <f t="shared" si="1"/>
        <v>351.30252393655121</v>
      </c>
    </row>
    <row r="21" spans="1:7" x14ac:dyDescent="0.25">
      <c r="A21" s="29" t="s">
        <v>6234</v>
      </c>
      <c r="B21" s="266" t="s">
        <v>6248</v>
      </c>
      <c r="C21" s="267" t="s">
        <v>5931</v>
      </c>
      <c r="D21" s="29">
        <v>302015</v>
      </c>
      <c r="E21" s="183">
        <v>13</v>
      </c>
      <c r="F21" s="30">
        <f t="shared" si="0"/>
        <v>1.258290196564287E-5</v>
      </c>
      <c r="G21" s="103">
        <f t="shared" si="1"/>
        <v>240.36488479869291</v>
      </c>
    </row>
    <row r="22" spans="1:7" x14ac:dyDescent="0.25">
      <c r="A22" s="29" t="s">
        <v>6234</v>
      </c>
      <c r="B22" s="266" t="s">
        <v>4709</v>
      </c>
      <c r="C22" s="267" t="s">
        <v>2127</v>
      </c>
      <c r="D22" s="29">
        <v>180048</v>
      </c>
      <c r="E22" s="183">
        <v>603</v>
      </c>
      <c r="F22" s="30">
        <f t="shared" si="0"/>
        <v>5.8365306809866544E-4</v>
      </c>
      <c r="G22" s="103">
        <f t="shared" si="1"/>
        <v>11149.232733354756</v>
      </c>
    </row>
    <row r="23" spans="1:7" x14ac:dyDescent="0.25">
      <c r="A23" s="29" t="s">
        <v>6234</v>
      </c>
      <c r="B23" s="266" t="s">
        <v>4725</v>
      </c>
      <c r="C23" s="267" t="s">
        <v>2127</v>
      </c>
      <c r="D23" s="29">
        <v>301491</v>
      </c>
      <c r="E23" s="183">
        <v>407</v>
      </c>
      <c r="F23" s="30">
        <f t="shared" si="0"/>
        <v>3.939416230782037E-4</v>
      </c>
      <c r="G23" s="103">
        <f t="shared" si="1"/>
        <v>7525.2698548513863</v>
      </c>
    </row>
    <row r="24" spans="1:7" x14ac:dyDescent="0.25">
      <c r="A24" s="29" t="s">
        <v>6234</v>
      </c>
      <c r="B24" s="266" t="s">
        <v>6249</v>
      </c>
      <c r="C24" s="267" t="s">
        <v>5928</v>
      </c>
      <c r="D24" s="29">
        <v>301783</v>
      </c>
      <c r="E24" s="183">
        <v>684</v>
      </c>
      <c r="F24" s="30">
        <f t="shared" si="0"/>
        <v>6.6205422649997874E-4</v>
      </c>
      <c r="G24" s="103">
        <f t="shared" si="1"/>
        <v>12646.890861715843</v>
      </c>
    </row>
    <row r="25" spans="1:7" x14ac:dyDescent="0.25">
      <c r="A25" s="29" t="s">
        <v>6234</v>
      </c>
      <c r="B25" s="266" t="s">
        <v>4371</v>
      </c>
      <c r="C25" s="267" t="s">
        <v>4369</v>
      </c>
      <c r="D25" s="29">
        <v>64980</v>
      </c>
      <c r="E25" s="183">
        <v>1886</v>
      </c>
      <c r="F25" s="30">
        <f t="shared" si="0"/>
        <v>1.8254887005540348E-3</v>
      </c>
      <c r="G25" s="103">
        <f t="shared" si="1"/>
        <v>34871.397902333447</v>
      </c>
    </row>
    <row r="26" spans="1:7" x14ac:dyDescent="0.25">
      <c r="A26" s="29" t="s">
        <v>6234</v>
      </c>
      <c r="B26" s="266" t="s">
        <v>4726</v>
      </c>
      <c r="C26" s="267" t="s">
        <v>2127</v>
      </c>
      <c r="D26" s="29">
        <v>301492</v>
      </c>
      <c r="E26" s="183">
        <v>284</v>
      </c>
      <c r="F26" s="30">
        <f t="shared" si="0"/>
        <v>2.7488801217250578E-4</v>
      </c>
      <c r="G26" s="103">
        <f t="shared" si="1"/>
        <v>5251.0482525252919</v>
      </c>
    </row>
    <row r="27" spans="1:7" x14ac:dyDescent="0.25">
      <c r="A27" s="29" t="s">
        <v>6234</v>
      </c>
      <c r="B27" s="266" t="s">
        <v>6490</v>
      </c>
      <c r="C27" s="267" t="s">
        <v>5949</v>
      </c>
      <c r="D27" s="29">
        <v>180974</v>
      </c>
      <c r="E27" s="183">
        <v>500</v>
      </c>
      <c r="F27" s="30">
        <f t="shared" si="0"/>
        <v>4.8395776790934118E-4</v>
      </c>
      <c r="G27" s="103">
        <f t="shared" si="1"/>
        <v>9244.8032614881904</v>
      </c>
    </row>
    <row r="28" spans="1:7" x14ac:dyDescent="0.25">
      <c r="A28" s="29" t="s">
        <v>6234</v>
      </c>
      <c r="B28" s="266" t="s">
        <v>5957</v>
      </c>
      <c r="C28" s="267" t="s">
        <v>6687</v>
      </c>
      <c r="D28" s="29">
        <v>301843</v>
      </c>
      <c r="E28" s="268">
        <v>27</v>
      </c>
      <c r="F28" s="30">
        <f t="shared" si="0"/>
        <v>2.6133719467104422E-5</v>
      </c>
      <c r="G28" s="103">
        <f t="shared" si="1"/>
        <v>499.2193761203622</v>
      </c>
    </row>
    <row r="29" spans="1:7" x14ac:dyDescent="0.25">
      <c r="A29" s="29" t="s">
        <v>6234</v>
      </c>
      <c r="B29" s="266" t="s">
        <v>6250</v>
      </c>
      <c r="C29" s="267" t="s">
        <v>5931</v>
      </c>
      <c r="D29" s="29">
        <v>302016</v>
      </c>
      <c r="E29" s="183">
        <v>246</v>
      </c>
      <c r="F29" s="30">
        <f t="shared" si="0"/>
        <v>2.3810722181139585E-4</v>
      </c>
      <c r="G29" s="103">
        <f t="shared" si="1"/>
        <v>4548.4432046521888</v>
      </c>
    </row>
    <row r="30" spans="1:7" x14ac:dyDescent="0.25">
      <c r="A30" s="29" t="s">
        <v>6234</v>
      </c>
      <c r="B30" s="266" t="s">
        <v>5958</v>
      </c>
      <c r="C30" s="267" t="s">
        <v>6687</v>
      </c>
      <c r="D30" s="29">
        <v>301844</v>
      </c>
      <c r="E30" s="268">
        <v>421</v>
      </c>
      <c r="F30" s="30">
        <f t="shared" si="0"/>
        <v>4.0749244057966527E-4</v>
      </c>
      <c r="G30" s="103">
        <f t="shared" si="1"/>
        <v>7784.1243461730555</v>
      </c>
    </row>
    <row r="31" spans="1:7" x14ac:dyDescent="0.25">
      <c r="A31" s="29" t="s">
        <v>6234</v>
      </c>
      <c r="B31" s="266" t="s">
        <v>4607</v>
      </c>
      <c r="C31" s="267" t="s">
        <v>6684</v>
      </c>
      <c r="D31" s="29">
        <v>301347</v>
      </c>
      <c r="E31" s="183">
        <v>238</v>
      </c>
      <c r="F31" s="30">
        <f t="shared" si="0"/>
        <v>2.3036389752484639E-4</v>
      </c>
      <c r="G31" s="103">
        <f t="shared" si="1"/>
        <v>4400.5263524683778</v>
      </c>
    </row>
    <row r="32" spans="1:7" x14ac:dyDescent="0.25">
      <c r="A32" s="29" t="s">
        <v>6234</v>
      </c>
      <c r="B32" s="266" t="s">
        <v>4414</v>
      </c>
      <c r="C32" s="267" t="s">
        <v>4369</v>
      </c>
      <c r="D32" s="29">
        <v>301156</v>
      </c>
      <c r="E32" s="183">
        <v>58</v>
      </c>
      <c r="F32" s="30">
        <f t="shared" si="0"/>
        <v>5.6139101077483574E-5</v>
      </c>
      <c r="G32" s="103">
        <f t="shared" si="1"/>
        <v>1072.3971783326299</v>
      </c>
    </row>
    <row r="33" spans="1:7" x14ac:dyDescent="0.25">
      <c r="A33" s="29" t="s">
        <v>6234</v>
      </c>
      <c r="B33" s="266" t="s">
        <v>6491</v>
      </c>
      <c r="C33" s="267" t="s">
        <v>4369</v>
      </c>
      <c r="D33" s="29">
        <v>179477</v>
      </c>
      <c r="E33" s="183">
        <v>513</v>
      </c>
      <c r="F33" s="30">
        <f t="shared" si="0"/>
        <v>4.96540669874984E-4</v>
      </c>
      <c r="G33" s="103">
        <f t="shared" si="1"/>
        <v>9485.1681462868819</v>
      </c>
    </row>
    <row r="34" spans="1:7" x14ac:dyDescent="0.25">
      <c r="A34" s="29" t="s">
        <v>6234</v>
      </c>
      <c r="B34" s="266" t="s">
        <v>6492</v>
      </c>
      <c r="C34" s="267" t="s">
        <v>4369</v>
      </c>
      <c r="D34" s="29">
        <v>179489</v>
      </c>
      <c r="E34" s="183">
        <v>538</v>
      </c>
      <c r="F34" s="30">
        <f t="shared" si="0"/>
        <v>5.2073855827045111E-4</v>
      </c>
      <c r="G34" s="103">
        <f t="shared" si="1"/>
        <v>9947.4083093612917</v>
      </c>
    </row>
    <row r="35" spans="1:7" x14ac:dyDescent="0.25">
      <c r="A35" s="29" t="s">
        <v>6234</v>
      </c>
      <c r="B35" s="266" t="s">
        <v>4415</v>
      </c>
      <c r="C35" s="267" t="s">
        <v>4369</v>
      </c>
      <c r="D35" s="29">
        <v>301157</v>
      </c>
      <c r="E35" s="183">
        <v>739</v>
      </c>
      <c r="F35" s="30">
        <f t="shared" si="0"/>
        <v>7.1528958097000618E-4</v>
      </c>
      <c r="G35" s="103">
        <f t="shared" si="1"/>
        <v>13663.819220479543</v>
      </c>
    </row>
    <row r="36" spans="1:7" x14ac:dyDescent="0.25">
      <c r="A36" s="29" t="s">
        <v>6234</v>
      </c>
      <c r="B36" s="266" t="s">
        <v>4727</v>
      </c>
      <c r="C36" s="267" t="s">
        <v>2127</v>
      </c>
      <c r="D36" s="29">
        <v>301493</v>
      </c>
      <c r="E36" s="183">
        <v>143</v>
      </c>
      <c r="F36" s="30">
        <f t="shared" si="0"/>
        <v>1.3841192162207156E-4</v>
      </c>
      <c r="G36" s="103">
        <f t="shared" si="1"/>
        <v>2644.0137327856219</v>
      </c>
    </row>
    <row r="37" spans="1:7" x14ac:dyDescent="0.25">
      <c r="A37" s="29" t="s">
        <v>6234</v>
      </c>
      <c r="B37" s="266" t="s">
        <v>5959</v>
      </c>
      <c r="C37" s="267" t="s">
        <v>4369</v>
      </c>
      <c r="D37" s="29">
        <v>64992</v>
      </c>
      <c r="E37" s="268">
        <v>1449</v>
      </c>
      <c r="F37" s="30">
        <f t="shared" si="0"/>
        <v>1.4025096114012707E-3</v>
      </c>
      <c r="G37" s="103">
        <f t="shared" si="1"/>
        <v>26791.439851792773</v>
      </c>
    </row>
    <row r="38" spans="1:7" x14ac:dyDescent="0.25">
      <c r="A38" s="29" t="s">
        <v>6234</v>
      </c>
      <c r="B38" s="266" t="s">
        <v>4728</v>
      </c>
      <c r="C38" s="267" t="s">
        <v>2127</v>
      </c>
      <c r="D38" s="29">
        <v>301494</v>
      </c>
      <c r="E38" s="183">
        <v>549</v>
      </c>
      <c r="F38" s="30">
        <f t="shared" si="0"/>
        <v>5.3138562916445664E-4</v>
      </c>
      <c r="G38" s="103">
        <f t="shared" si="1"/>
        <v>10150.793981114033</v>
      </c>
    </row>
    <row r="39" spans="1:7" x14ac:dyDescent="0.25">
      <c r="A39" s="29" t="s">
        <v>6234</v>
      </c>
      <c r="B39" s="266" t="s">
        <v>4416</v>
      </c>
      <c r="C39" s="267" t="s">
        <v>4369</v>
      </c>
      <c r="D39" s="29">
        <v>301158</v>
      </c>
      <c r="E39" s="183">
        <v>243</v>
      </c>
      <c r="F39" s="30">
        <f t="shared" si="0"/>
        <v>2.352034752039398E-4</v>
      </c>
      <c r="G39" s="103">
        <f t="shared" si="1"/>
        <v>4492.9743850832601</v>
      </c>
    </row>
    <row r="40" spans="1:7" x14ac:dyDescent="0.25">
      <c r="A40" s="29" t="s">
        <v>6234</v>
      </c>
      <c r="B40" s="266" t="s">
        <v>5960</v>
      </c>
      <c r="C40" s="267" t="s">
        <v>6684</v>
      </c>
      <c r="D40" s="29">
        <v>301348</v>
      </c>
      <c r="E40" s="268">
        <v>52</v>
      </c>
      <c r="F40" s="30">
        <f t="shared" si="0"/>
        <v>5.0331607862571479E-5</v>
      </c>
      <c r="G40" s="103">
        <f t="shared" si="1"/>
        <v>961.45953919477165</v>
      </c>
    </row>
    <row r="41" spans="1:7" x14ac:dyDescent="0.25">
      <c r="A41" s="29" t="s">
        <v>6234</v>
      </c>
      <c r="B41" s="266" t="s">
        <v>6493</v>
      </c>
      <c r="C41" s="267" t="s">
        <v>5949</v>
      </c>
      <c r="D41" s="29">
        <v>180986</v>
      </c>
      <c r="E41" s="183">
        <v>470</v>
      </c>
      <c r="F41" s="30">
        <f t="shared" si="0"/>
        <v>4.5492030183478068E-4</v>
      </c>
      <c r="G41" s="103">
        <f t="shared" si="1"/>
        <v>8690.1150657988983</v>
      </c>
    </row>
    <row r="42" spans="1:7" x14ac:dyDescent="0.25">
      <c r="A42" s="29" t="s">
        <v>6234</v>
      </c>
      <c r="B42" s="266" t="s">
        <v>5961</v>
      </c>
      <c r="C42" s="267" t="s">
        <v>6684</v>
      </c>
      <c r="D42" s="29">
        <v>301349</v>
      </c>
      <c r="E42" s="268">
        <v>203</v>
      </c>
      <c r="F42" s="30">
        <f t="shared" si="0"/>
        <v>1.964868537711925E-4</v>
      </c>
      <c r="G42" s="103">
        <f t="shared" si="1"/>
        <v>3753.3901241642047</v>
      </c>
    </row>
    <row r="43" spans="1:7" x14ac:dyDescent="0.25">
      <c r="A43" s="29" t="s">
        <v>6234</v>
      </c>
      <c r="B43" s="266" t="s">
        <v>4798</v>
      </c>
      <c r="C43" s="267" t="s">
        <v>6685</v>
      </c>
      <c r="D43" s="29">
        <v>301634</v>
      </c>
      <c r="E43" s="183">
        <v>175</v>
      </c>
      <c r="F43" s="30">
        <f t="shared" si="0"/>
        <v>1.693852187682694E-4</v>
      </c>
      <c r="G43" s="103">
        <f t="shared" si="1"/>
        <v>3235.6811415208663</v>
      </c>
    </row>
    <row r="44" spans="1:7" x14ac:dyDescent="0.25">
      <c r="A44" s="29" t="s">
        <v>6234</v>
      </c>
      <c r="B44" s="266" t="s">
        <v>4272</v>
      </c>
      <c r="C44" s="267" t="s">
        <v>6683</v>
      </c>
      <c r="D44" s="29">
        <v>302189</v>
      </c>
      <c r="E44" s="183">
        <v>283</v>
      </c>
      <c r="F44" s="30">
        <f t="shared" si="0"/>
        <v>2.7392009663668708E-4</v>
      </c>
      <c r="G44" s="103">
        <f t="shared" si="1"/>
        <v>5232.5586460023151</v>
      </c>
    </row>
    <row r="45" spans="1:7" x14ac:dyDescent="0.25">
      <c r="A45" s="29" t="s">
        <v>6234</v>
      </c>
      <c r="B45" s="266" t="s">
        <v>4417</v>
      </c>
      <c r="C45" s="267" t="s">
        <v>4369</v>
      </c>
      <c r="D45" s="29">
        <v>301159</v>
      </c>
      <c r="E45" s="183">
        <v>427</v>
      </c>
      <c r="F45" s="30">
        <f t="shared" si="0"/>
        <v>4.1329993379457736E-4</v>
      </c>
      <c r="G45" s="103">
        <f t="shared" si="1"/>
        <v>7895.0619853109138</v>
      </c>
    </row>
    <row r="46" spans="1:7" x14ac:dyDescent="0.25">
      <c r="A46" s="29" t="s">
        <v>6234</v>
      </c>
      <c r="B46" s="266" t="s">
        <v>4729</v>
      </c>
      <c r="C46" s="267" t="s">
        <v>2127</v>
      </c>
      <c r="D46" s="29">
        <v>301495</v>
      </c>
      <c r="E46" s="183">
        <v>178</v>
      </c>
      <c r="F46" s="30">
        <f t="shared" si="0"/>
        <v>1.7228896537572545E-4</v>
      </c>
      <c r="G46" s="103">
        <f t="shared" si="1"/>
        <v>3291.1499610897954</v>
      </c>
    </row>
    <row r="47" spans="1:7" x14ac:dyDescent="0.25">
      <c r="A47" s="29" t="s">
        <v>6234</v>
      </c>
      <c r="B47" s="266" t="s">
        <v>4710</v>
      </c>
      <c r="C47" s="267" t="s">
        <v>2127</v>
      </c>
      <c r="D47" s="29">
        <v>180051</v>
      </c>
      <c r="E47" s="183">
        <v>748</v>
      </c>
      <c r="F47" s="30">
        <f t="shared" si="0"/>
        <v>7.2400082079237442E-4</v>
      </c>
      <c r="G47" s="103">
        <f t="shared" si="1"/>
        <v>13830.225679186333</v>
      </c>
    </row>
    <row r="48" spans="1:7" x14ac:dyDescent="0.25">
      <c r="A48" s="29" t="s">
        <v>6234</v>
      </c>
      <c r="B48" s="266" t="s">
        <v>6251</v>
      </c>
      <c r="C48" s="267" t="s">
        <v>5931</v>
      </c>
      <c r="D48" s="29">
        <v>302018</v>
      </c>
      <c r="E48" s="183">
        <v>145</v>
      </c>
      <c r="F48" s="30">
        <f t="shared" si="0"/>
        <v>1.4034775269370893E-4</v>
      </c>
      <c r="G48" s="103">
        <f t="shared" si="1"/>
        <v>2680.9929458315751</v>
      </c>
    </row>
    <row r="49" spans="1:7" x14ac:dyDescent="0.25">
      <c r="A49" s="29" t="s">
        <v>6234</v>
      </c>
      <c r="B49" s="266" t="s">
        <v>4418</v>
      </c>
      <c r="C49" s="267" t="s">
        <v>4369</v>
      </c>
      <c r="D49" s="29">
        <v>301160</v>
      </c>
      <c r="E49" s="183">
        <v>522</v>
      </c>
      <c r="F49" s="30">
        <f t="shared" si="0"/>
        <v>5.0525190969735213E-4</v>
      </c>
      <c r="G49" s="103">
        <f t="shared" si="1"/>
        <v>9651.5746049936697</v>
      </c>
    </row>
    <row r="50" spans="1:7" x14ac:dyDescent="0.25">
      <c r="A50" s="29" t="s">
        <v>6234</v>
      </c>
      <c r="B50" s="266" t="s">
        <v>6494</v>
      </c>
      <c r="C50" s="267" t="s">
        <v>5949</v>
      </c>
      <c r="D50" s="29">
        <v>72304</v>
      </c>
      <c r="E50" s="183">
        <v>1092</v>
      </c>
      <c r="F50" s="30">
        <f t="shared" si="0"/>
        <v>1.0569637651140012E-3</v>
      </c>
      <c r="G50" s="103">
        <f t="shared" si="1"/>
        <v>20190.650323090209</v>
      </c>
    </row>
    <row r="51" spans="1:7" x14ac:dyDescent="0.25">
      <c r="A51" s="29" t="s">
        <v>6234</v>
      </c>
      <c r="B51" s="266" t="s">
        <v>6252</v>
      </c>
      <c r="C51" s="267" t="s">
        <v>5928</v>
      </c>
      <c r="D51" s="29">
        <v>301784</v>
      </c>
      <c r="E51" s="183">
        <v>794</v>
      </c>
      <c r="F51" s="30">
        <f t="shared" si="0"/>
        <v>7.6852493544003373E-4</v>
      </c>
      <c r="G51" s="103">
        <f t="shared" si="1"/>
        <v>14680.747579243245</v>
      </c>
    </row>
    <row r="52" spans="1:7" x14ac:dyDescent="0.25">
      <c r="A52" s="29" t="s">
        <v>6234</v>
      </c>
      <c r="B52" s="266" t="s">
        <v>6495</v>
      </c>
      <c r="C52" s="267" t="s">
        <v>5928</v>
      </c>
      <c r="D52" s="29">
        <v>65250</v>
      </c>
      <c r="E52" s="183">
        <v>1759</v>
      </c>
      <c r="F52" s="30">
        <f t="shared" si="0"/>
        <v>1.7025634275050622E-3</v>
      </c>
      <c r="G52" s="103">
        <f t="shared" si="1"/>
        <v>32523.217873915451</v>
      </c>
    </row>
    <row r="53" spans="1:7" x14ac:dyDescent="0.25">
      <c r="A53" s="29" t="s">
        <v>6234</v>
      </c>
      <c r="B53" s="266" t="s">
        <v>6253</v>
      </c>
      <c r="C53" s="267" t="s">
        <v>5931</v>
      </c>
      <c r="D53" s="29">
        <v>302019</v>
      </c>
      <c r="E53" s="268">
        <v>321</v>
      </c>
      <c r="F53" s="30">
        <f t="shared" si="0"/>
        <v>3.1070088699779701E-4</v>
      </c>
      <c r="G53" s="103">
        <f t="shared" si="1"/>
        <v>5935.1636938754173</v>
      </c>
    </row>
    <row r="54" spans="1:7" x14ac:dyDescent="0.25">
      <c r="A54" s="29" t="s">
        <v>6234</v>
      </c>
      <c r="B54" s="266" t="s">
        <v>4419</v>
      </c>
      <c r="C54" s="267" t="s">
        <v>4369</v>
      </c>
      <c r="D54" s="29">
        <v>301161</v>
      </c>
      <c r="E54" s="183">
        <v>295</v>
      </c>
      <c r="F54" s="30">
        <f t="shared" si="0"/>
        <v>2.8553508306651131E-4</v>
      </c>
      <c r="G54" s="103">
        <f t="shared" si="1"/>
        <v>5454.4339242780325</v>
      </c>
    </row>
    <row r="55" spans="1:7" x14ac:dyDescent="0.25">
      <c r="A55" s="29" t="s">
        <v>6234</v>
      </c>
      <c r="B55" s="266" t="s">
        <v>5962</v>
      </c>
      <c r="C55" s="267" t="s">
        <v>6687</v>
      </c>
      <c r="D55" s="29">
        <v>301845</v>
      </c>
      <c r="E55" s="268">
        <v>126</v>
      </c>
      <c r="F55" s="30">
        <f t="shared" si="0"/>
        <v>1.2195735751315397E-4</v>
      </c>
      <c r="G55" s="103">
        <f t="shared" si="1"/>
        <v>2329.6904218950235</v>
      </c>
    </row>
    <row r="56" spans="1:7" x14ac:dyDescent="0.25">
      <c r="A56" s="29" t="s">
        <v>6234</v>
      </c>
      <c r="B56" s="266" t="s">
        <v>6496</v>
      </c>
      <c r="C56" s="267" t="s">
        <v>5928</v>
      </c>
      <c r="D56" s="29">
        <v>73559</v>
      </c>
      <c r="E56" s="183">
        <v>2105</v>
      </c>
      <c r="F56" s="30">
        <f t="shared" si="0"/>
        <v>2.0374622028983265E-3</v>
      </c>
      <c r="G56" s="103">
        <f t="shared" si="1"/>
        <v>38920.621730865285</v>
      </c>
    </row>
    <row r="57" spans="1:7" x14ac:dyDescent="0.25">
      <c r="A57" s="29" t="s">
        <v>6234</v>
      </c>
      <c r="B57" s="266" t="s">
        <v>5963</v>
      </c>
      <c r="C57" s="267" t="s">
        <v>2127</v>
      </c>
      <c r="D57" s="29">
        <v>301496</v>
      </c>
      <c r="E57" s="268">
        <v>64</v>
      </c>
      <c r="F57" s="30">
        <f t="shared" si="0"/>
        <v>6.1946594292395669E-5</v>
      </c>
      <c r="G57" s="103">
        <f t="shared" si="1"/>
        <v>1183.3348174704884</v>
      </c>
    </row>
    <row r="58" spans="1:7" x14ac:dyDescent="0.25">
      <c r="A58" s="29" t="s">
        <v>6234</v>
      </c>
      <c r="B58" s="266" t="s">
        <v>6497</v>
      </c>
      <c r="C58" s="267" t="s">
        <v>5928</v>
      </c>
      <c r="D58" s="29">
        <v>70108</v>
      </c>
      <c r="E58" s="183">
        <v>1377</v>
      </c>
      <c r="F58" s="30">
        <f t="shared" si="0"/>
        <v>1.3328196928223256E-3</v>
      </c>
      <c r="G58" s="103">
        <f t="shared" si="1"/>
        <v>25460.188182138474</v>
      </c>
    </row>
    <row r="59" spans="1:7" x14ac:dyDescent="0.25">
      <c r="A59" s="29" t="s">
        <v>6234</v>
      </c>
      <c r="B59" s="266" t="s">
        <v>4730</v>
      </c>
      <c r="C59" s="267" t="s">
        <v>2127</v>
      </c>
      <c r="D59" s="29">
        <v>301497</v>
      </c>
      <c r="E59" s="183">
        <v>582</v>
      </c>
      <c r="F59" s="30">
        <f t="shared" si="0"/>
        <v>5.6332684184647313E-4</v>
      </c>
      <c r="G59" s="103">
        <f t="shared" si="1"/>
        <v>10760.950996372252</v>
      </c>
    </row>
    <row r="60" spans="1:7" x14ac:dyDescent="0.25">
      <c r="A60" s="29" t="s">
        <v>6234</v>
      </c>
      <c r="B60" s="266" t="s">
        <v>6254</v>
      </c>
      <c r="C60" s="267" t="s">
        <v>5949</v>
      </c>
      <c r="D60" s="29">
        <v>302088</v>
      </c>
      <c r="E60" s="183">
        <v>516</v>
      </c>
      <c r="F60" s="30">
        <f t="shared" si="0"/>
        <v>4.9944441648244004E-4</v>
      </c>
      <c r="G60" s="103">
        <f t="shared" si="1"/>
        <v>9540.6369658558106</v>
      </c>
    </row>
    <row r="61" spans="1:7" x14ac:dyDescent="0.25">
      <c r="A61" s="29" t="s">
        <v>6234</v>
      </c>
      <c r="B61" s="266" t="s">
        <v>4608</v>
      </c>
      <c r="C61" s="267" t="s">
        <v>6684</v>
      </c>
      <c r="D61" s="29">
        <v>301350</v>
      </c>
      <c r="E61" s="183">
        <v>361</v>
      </c>
      <c r="F61" s="30">
        <f t="shared" si="0"/>
        <v>3.4941750843054433E-4</v>
      </c>
      <c r="G61" s="103">
        <f t="shared" si="1"/>
        <v>6674.7479547944731</v>
      </c>
    </row>
    <row r="62" spans="1:7" x14ac:dyDescent="0.25">
      <c r="A62" s="29" t="s">
        <v>6234</v>
      </c>
      <c r="B62" s="266" t="s">
        <v>4420</v>
      </c>
      <c r="C62" s="267" t="s">
        <v>4369</v>
      </c>
      <c r="D62" s="29">
        <v>301162</v>
      </c>
      <c r="E62" s="183">
        <v>286</v>
      </c>
      <c r="F62" s="30">
        <f t="shared" si="0"/>
        <v>2.7682384324414312E-4</v>
      </c>
      <c r="G62" s="103">
        <f t="shared" si="1"/>
        <v>5288.0274655712437</v>
      </c>
    </row>
    <row r="63" spans="1:7" x14ac:dyDescent="0.25">
      <c r="A63" s="29" t="s">
        <v>6234</v>
      </c>
      <c r="B63" s="266" t="s">
        <v>4866</v>
      </c>
      <c r="C63" s="267" t="s">
        <v>6686</v>
      </c>
      <c r="D63" s="29">
        <v>70033</v>
      </c>
      <c r="E63" s="183">
        <v>1057</v>
      </c>
      <c r="F63" s="30">
        <f t="shared" si="0"/>
        <v>1.0230867213603472E-3</v>
      </c>
      <c r="G63" s="103">
        <f t="shared" si="1"/>
        <v>19543.514094786031</v>
      </c>
    </row>
    <row r="64" spans="1:7" x14ac:dyDescent="0.25">
      <c r="A64" s="29" t="s">
        <v>6234</v>
      </c>
      <c r="B64" s="266" t="s">
        <v>6498</v>
      </c>
      <c r="C64" s="267" t="s">
        <v>5928</v>
      </c>
      <c r="D64" s="29">
        <v>180479</v>
      </c>
      <c r="E64" s="183">
        <v>1091</v>
      </c>
      <c r="F64" s="30">
        <f t="shared" si="0"/>
        <v>1.0559958495781824E-3</v>
      </c>
      <c r="G64" s="103">
        <f t="shared" si="1"/>
        <v>20172.160716567229</v>
      </c>
    </row>
    <row r="65" spans="1:7" x14ac:dyDescent="0.25">
      <c r="A65" s="29" t="s">
        <v>6234</v>
      </c>
      <c r="B65" s="266" t="s">
        <v>4731</v>
      </c>
      <c r="C65" s="267" t="s">
        <v>2127</v>
      </c>
      <c r="D65" s="29">
        <v>301498</v>
      </c>
      <c r="E65" s="183">
        <v>365</v>
      </c>
      <c r="F65" s="30">
        <f t="shared" si="0"/>
        <v>3.5328917057381902E-4</v>
      </c>
      <c r="G65" s="103">
        <f t="shared" si="1"/>
        <v>6748.7063808863777</v>
      </c>
    </row>
    <row r="66" spans="1:7" x14ac:dyDescent="0.25">
      <c r="A66" s="29" t="s">
        <v>6234</v>
      </c>
      <c r="B66" s="266" t="s">
        <v>5964</v>
      </c>
      <c r="C66" s="267" t="s">
        <v>4369</v>
      </c>
      <c r="D66" s="29">
        <v>301163</v>
      </c>
      <c r="E66" s="268">
        <v>17</v>
      </c>
      <c r="F66" s="30">
        <f t="shared" ref="F66:F129" si="2">E66/$E$1462</f>
        <v>1.64545641089176E-5</v>
      </c>
      <c r="G66" s="103">
        <f t="shared" ref="G66:G129" si="3">$H$2*F66</f>
        <v>314.32331089059846</v>
      </c>
    </row>
    <row r="67" spans="1:7" x14ac:dyDescent="0.25">
      <c r="A67" s="29" t="s">
        <v>6234</v>
      </c>
      <c r="B67" s="266" t="s">
        <v>5965</v>
      </c>
      <c r="C67" s="267" t="s">
        <v>4369</v>
      </c>
      <c r="D67" s="29">
        <v>301164</v>
      </c>
      <c r="E67" s="268">
        <v>52</v>
      </c>
      <c r="F67" s="30">
        <f t="shared" si="2"/>
        <v>5.0331607862571479E-5</v>
      </c>
      <c r="G67" s="103">
        <f t="shared" si="3"/>
        <v>961.45953919477165</v>
      </c>
    </row>
    <row r="68" spans="1:7" x14ac:dyDescent="0.25">
      <c r="A68" s="29" t="s">
        <v>6234</v>
      </c>
      <c r="B68" s="266" t="s">
        <v>5966</v>
      </c>
      <c r="C68" s="267" t="s">
        <v>6685</v>
      </c>
      <c r="D68" s="29">
        <v>301635</v>
      </c>
      <c r="E68" s="268">
        <v>49</v>
      </c>
      <c r="F68" s="30">
        <f t="shared" si="2"/>
        <v>4.7427861255115435E-5</v>
      </c>
      <c r="G68" s="103">
        <f t="shared" si="3"/>
        <v>905.99071962584264</v>
      </c>
    </row>
    <row r="69" spans="1:7" x14ac:dyDescent="0.25">
      <c r="A69" s="29" t="s">
        <v>6234</v>
      </c>
      <c r="B69" s="266" t="s">
        <v>4609</v>
      </c>
      <c r="C69" s="267" t="s">
        <v>6684</v>
      </c>
      <c r="D69" s="29">
        <v>301351</v>
      </c>
      <c r="E69" s="183">
        <v>450</v>
      </c>
      <c r="F69" s="30">
        <f t="shared" si="2"/>
        <v>4.3556199111840702E-4</v>
      </c>
      <c r="G69" s="103">
        <f t="shared" si="3"/>
        <v>8320.3229353393708</v>
      </c>
    </row>
    <row r="70" spans="1:7" x14ac:dyDescent="0.25">
      <c r="A70" s="29" t="s">
        <v>6234</v>
      </c>
      <c r="B70" s="266" t="s">
        <v>6499</v>
      </c>
      <c r="C70" s="267" t="s">
        <v>4369</v>
      </c>
      <c r="D70" s="29">
        <v>179491</v>
      </c>
      <c r="E70" s="183">
        <v>830</v>
      </c>
      <c r="F70" s="30">
        <f t="shared" si="2"/>
        <v>8.0336989472950637E-4</v>
      </c>
      <c r="G70" s="103">
        <f t="shared" si="3"/>
        <v>15346.373414070395</v>
      </c>
    </row>
    <row r="71" spans="1:7" x14ac:dyDescent="0.25">
      <c r="A71" s="29" t="s">
        <v>6234</v>
      </c>
      <c r="B71" s="266" t="s">
        <v>6255</v>
      </c>
      <c r="C71" s="267" t="s">
        <v>5949</v>
      </c>
      <c r="D71" s="29">
        <v>302089</v>
      </c>
      <c r="E71" s="183">
        <v>515</v>
      </c>
      <c r="F71" s="30">
        <f t="shared" si="2"/>
        <v>4.984765009466214E-4</v>
      </c>
      <c r="G71" s="103">
        <f t="shared" si="3"/>
        <v>9522.1473593328355</v>
      </c>
    </row>
    <row r="72" spans="1:7" x14ac:dyDescent="0.25">
      <c r="A72" s="29" t="s">
        <v>6234</v>
      </c>
      <c r="B72" s="266" t="s">
        <v>5967</v>
      </c>
      <c r="C72" s="267" t="s">
        <v>4369</v>
      </c>
      <c r="D72" s="29">
        <v>301165</v>
      </c>
      <c r="E72" s="268">
        <v>29</v>
      </c>
      <c r="F72" s="30">
        <f t="shared" si="2"/>
        <v>2.8069550538741787E-5</v>
      </c>
      <c r="G72" s="103">
        <f t="shared" si="3"/>
        <v>536.19858916631495</v>
      </c>
    </row>
    <row r="73" spans="1:7" x14ac:dyDescent="0.25">
      <c r="A73" s="29" t="s">
        <v>6234</v>
      </c>
      <c r="B73" s="266" t="s">
        <v>5968</v>
      </c>
      <c r="C73" s="267" t="s">
        <v>6687</v>
      </c>
      <c r="D73" s="29">
        <v>301846</v>
      </c>
      <c r="E73" s="268">
        <v>25</v>
      </c>
      <c r="F73" s="30">
        <f t="shared" si="2"/>
        <v>2.4197888395467057E-5</v>
      </c>
      <c r="G73" s="103">
        <f t="shared" si="3"/>
        <v>462.24016307440945</v>
      </c>
    </row>
    <row r="74" spans="1:7" x14ac:dyDescent="0.25">
      <c r="A74" s="29" t="s">
        <v>6234</v>
      </c>
      <c r="B74" s="266" t="s">
        <v>4932</v>
      </c>
      <c r="C74" s="267" t="s">
        <v>6687</v>
      </c>
      <c r="D74" s="29">
        <v>301847</v>
      </c>
      <c r="E74" s="183">
        <v>46</v>
      </c>
      <c r="F74" s="30">
        <f t="shared" si="2"/>
        <v>4.4524114647659384E-5</v>
      </c>
      <c r="G74" s="103">
        <f t="shared" si="3"/>
        <v>850.52190005691341</v>
      </c>
    </row>
    <row r="75" spans="1:7" x14ac:dyDescent="0.25">
      <c r="A75" s="29" t="s">
        <v>6234</v>
      </c>
      <c r="B75" s="266" t="s">
        <v>4421</v>
      </c>
      <c r="C75" s="267" t="s">
        <v>4369</v>
      </c>
      <c r="D75" s="29">
        <v>301166</v>
      </c>
      <c r="E75" s="183">
        <v>567</v>
      </c>
      <c r="F75" s="30">
        <f t="shared" si="2"/>
        <v>5.4880810880919291E-4</v>
      </c>
      <c r="G75" s="103">
        <f t="shared" si="3"/>
        <v>10483.606898527607</v>
      </c>
    </row>
    <row r="76" spans="1:7" x14ac:dyDescent="0.25">
      <c r="A76" s="29" t="s">
        <v>6234</v>
      </c>
      <c r="B76" s="266" t="s">
        <v>4799</v>
      </c>
      <c r="C76" s="267" t="s">
        <v>6685</v>
      </c>
      <c r="D76" s="29">
        <v>301636</v>
      </c>
      <c r="E76" s="183">
        <v>499</v>
      </c>
      <c r="F76" s="30">
        <f t="shared" si="2"/>
        <v>4.8298985237352248E-4</v>
      </c>
      <c r="G76" s="103">
        <f t="shared" si="3"/>
        <v>9226.3136549652136</v>
      </c>
    </row>
    <row r="77" spans="1:7" x14ac:dyDescent="0.25">
      <c r="A77" s="29" t="s">
        <v>6234</v>
      </c>
      <c r="B77" s="266" t="s">
        <v>4558</v>
      </c>
      <c r="C77" s="267" t="s">
        <v>6684</v>
      </c>
      <c r="D77" s="29">
        <v>65060</v>
      </c>
      <c r="E77" s="183">
        <v>1389</v>
      </c>
      <c r="F77" s="30">
        <f t="shared" si="2"/>
        <v>1.3444346792521498E-3</v>
      </c>
      <c r="G77" s="103">
        <f t="shared" si="3"/>
        <v>25682.063460414192</v>
      </c>
    </row>
    <row r="78" spans="1:7" x14ac:dyDescent="0.25">
      <c r="A78" s="29" t="s">
        <v>6234</v>
      </c>
      <c r="B78" s="266" t="s">
        <v>4871</v>
      </c>
      <c r="C78" s="267" t="s">
        <v>6686</v>
      </c>
      <c r="D78" s="29">
        <v>180315</v>
      </c>
      <c r="E78" s="183">
        <v>570</v>
      </c>
      <c r="F78" s="30">
        <f t="shared" si="2"/>
        <v>5.5171185541664895E-4</v>
      </c>
      <c r="G78" s="103">
        <f t="shared" si="3"/>
        <v>10539.075718096537</v>
      </c>
    </row>
    <row r="79" spans="1:7" x14ac:dyDescent="0.25">
      <c r="A79" s="29" t="s">
        <v>6234</v>
      </c>
      <c r="B79" s="266" t="s">
        <v>5969</v>
      </c>
      <c r="C79" s="267" t="s">
        <v>6684</v>
      </c>
      <c r="D79" s="29">
        <v>301352</v>
      </c>
      <c r="E79" s="268">
        <v>348</v>
      </c>
      <c r="F79" s="30">
        <f t="shared" si="2"/>
        <v>3.3683460646490146E-4</v>
      </c>
      <c r="G79" s="103">
        <f t="shared" si="3"/>
        <v>6434.3830699957798</v>
      </c>
    </row>
    <row r="80" spans="1:7" x14ac:dyDescent="0.25">
      <c r="A80" s="29" t="s">
        <v>6234</v>
      </c>
      <c r="B80" s="266" t="s">
        <v>4273</v>
      </c>
      <c r="C80" s="267" t="s">
        <v>6683</v>
      </c>
      <c r="D80" s="29">
        <v>302190</v>
      </c>
      <c r="E80" s="183">
        <v>482</v>
      </c>
      <c r="F80" s="30">
        <f t="shared" si="2"/>
        <v>4.6653528826460486E-4</v>
      </c>
      <c r="G80" s="103">
        <f t="shared" si="3"/>
        <v>8911.9903440746148</v>
      </c>
    </row>
    <row r="81" spans="1:7" x14ac:dyDescent="0.25">
      <c r="A81" s="29" t="s">
        <v>6234</v>
      </c>
      <c r="B81" s="266" t="s">
        <v>6500</v>
      </c>
      <c r="C81" s="267" t="s">
        <v>5928</v>
      </c>
      <c r="D81" s="29">
        <v>99919</v>
      </c>
      <c r="E81" s="183">
        <v>1356</v>
      </c>
      <c r="F81" s="30">
        <f t="shared" si="2"/>
        <v>1.3124934665701333E-3</v>
      </c>
      <c r="G81" s="103">
        <f t="shared" si="3"/>
        <v>25071.906445155972</v>
      </c>
    </row>
    <row r="82" spans="1:7" x14ac:dyDescent="0.25">
      <c r="A82" s="29" t="s">
        <v>6234</v>
      </c>
      <c r="B82" s="266" t="s">
        <v>6256</v>
      </c>
      <c r="C82" s="267" t="s">
        <v>5949</v>
      </c>
      <c r="D82" s="29">
        <v>302091</v>
      </c>
      <c r="E82" s="183">
        <v>166</v>
      </c>
      <c r="F82" s="30">
        <f t="shared" si="2"/>
        <v>1.6067397894590127E-4</v>
      </c>
      <c r="G82" s="103">
        <f t="shared" si="3"/>
        <v>3069.2746828140789</v>
      </c>
    </row>
    <row r="83" spans="1:7" x14ac:dyDescent="0.25">
      <c r="A83" s="29" t="s">
        <v>6234</v>
      </c>
      <c r="B83" s="266" t="s">
        <v>5970</v>
      </c>
      <c r="C83" s="267" t="s">
        <v>6684</v>
      </c>
      <c r="D83" s="29">
        <v>301353</v>
      </c>
      <c r="E83" s="268">
        <v>248</v>
      </c>
      <c r="F83" s="30">
        <f t="shared" si="2"/>
        <v>2.4004305288303322E-4</v>
      </c>
      <c r="G83" s="103">
        <f t="shared" si="3"/>
        <v>4585.4224176981425</v>
      </c>
    </row>
    <row r="84" spans="1:7" x14ac:dyDescent="0.25">
      <c r="A84" s="29" t="s">
        <v>6234</v>
      </c>
      <c r="B84" s="266" t="s">
        <v>5971</v>
      </c>
      <c r="C84" s="267" t="s">
        <v>4369</v>
      </c>
      <c r="D84" s="29">
        <v>301167</v>
      </c>
      <c r="E84" s="268">
        <v>76</v>
      </c>
      <c r="F84" s="30">
        <f t="shared" si="2"/>
        <v>7.356158072221986E-5</v>
      </c>
      <c r="G84" s="103">
        <f t="shared" si="3"/>
        <v>1405.2100957462048</v>
      </c>
    </row>
    <row r="85" spans="1:7" x14ac:dyDescent="0.25">
      <c r="A85" s="29" t="s">
        <v>6234</v>
      </c>
      <c r="B85" s="266" t="s">
        <v>6257</v>
      </c>
      <c r="C85" s="267" t="s">
        <v>5949</v>
      </c>
      <c r="D85" s="29">
        <v>302092</v>
      </c>
      <c r="E85" s="183">
        <v>183</v>
      </c>
      <c r="F85" s="30">
        <f t="shared" si="2"/>
        <v>1.7712854305481886E-4</v>
      </c>
      <c r="G85" s="103">
        <f t="shared" si="3"/>
        <v>3383.5979937046773</v>
      </c>
    </row>
    <row r="86" spans="1:7" x14ac:dyDescent="0.25">
      <c r="A86" s="29" t="s">
        <v>6234</v>
      </c>
      <c r="B86" s="266" t="s">
        <v>6501</v>
      </c>
      <c r="C86" s="267" t="s">
        <v>5928</v>
      </c>
      <c r="D86" s="29">
        <v>70110</v>
      </c>
      <c r="E86" s="183">
        <v>1787</v>
      </c>
      <c r="F86" s="30">
        <f t="shared" si="2"/>
        <v>1.7296650625079854E-3</v>
      </c>
      <c r="G86" s="103">
        <f t="shared" si="3"/>
        <v>33040.926856558792</v>
      </c>
    </row>
    <row r="87" spans="1:7" x14ac:dyDescent="0.25">
      <c r="A87" s="29" t="s">
        <v>6234</v>
      </c>
      <c r="B87" s="266" t="s">
        <v>5972</v>
      </c>
      <c r="C87" s="267" t="s">
        <v>6684</v>
      </c>
      <c r="D87" s="29">
        <v>301354</v>
      </c>
      <c r="E87" s="268">
        <v>133</v>
      </c>
      <c r="F87" s="30">
        <f t="shared" si="2"/>
        <v>1.2873276626388475E-4</v>
      </c>
      <c r="G87" s="103">
        <f t="shared" si="3"/>
        <v>2459.1176675558586</v>
      </c>
    </row>
    <row r="88" spans="1:7" x14ac:dyDescent="0.25">
      <c r="A88" s="29" t="s">
        <v>6234</v>
      </c>
      <c r="B88" s="266" t="s">
        <v>4422</v>
      </c>
      <c r="C88" s="267" t="s">
        <v>4369</v>
      </c>
      <c r="D88" s="29">
        <v>301168</v>
      </c>
      <c r="E88" s="183">
        <v>436</v>
      </c>
      <c r="F88" s="30">
        <f t="shared" si="2"/>
        <v>4.220111736169455E-4</v>
      </c>
      <c r="G88" s="103">
        <f t="shared" si="3"/>
        <v>8061.4684440177016</v>
      </c>
    </row>
    <row r="89" spans="1:7" x14ac:dyDescent="0.25">
      <c r="A89" s="29" t="s">
        <v>6234</v>
      </c>
      <c r="B89" s="266" t="s">
        <v>6502</v>
      </c>
      <c r="C89" s="267" t="s">
        <v>5928</v>
      </c>
      <c r="D89" s="29">
        <v>180481</v>
      </c>
      <c r="E89" s="183">
        <v>773</v>
      </c>
      <c r="F89" s="30">
        <f t="shared" si="2"/>
        <v>7.4819870918784142E-4</v>
      </c>
      <c r="G89" s="103">
        <f t="shared" si="3"/>
        <v>14292.465842260741</v>
      </c>
    </row>
    <row r="90" spans="1:7" x14ac:dyDescent="0.25">
      <c r="A90" s="29" t="s">
        <v>6234</v>
      </c>
      <c r="B90" s="266" t="s">
        <v>4274</v>
      </c>
      <c r="C90" s="267" t="s">
        <v>6683</v>
      </c>
      <c r="D90" s="29">
        <v>302191</v>
      </c>
      <c r="E90" s="183">
        <v>250</v>
      </c>
      <c r="F90" s="30">
        <f t="shared" si="2"/>
        <v>2.4197888395467059E-4</v>
      </c>
      <c r="G90" s="103">
        <f t="shared" si="3"/>
        <v>4622.4016307440952</v>
      </c>
    </row>
    <row r="91" spans="1:7" x14ac:dyDescent="0.25">
      <c r="A91" s="29" t="s">
        <v>6234</v>
      </c>
      <c r="B91" s="266" t="s">
        <v>4423</v>
      </c>
      <c r="C91" s="267" t="s">
        <v>4369</v>
      </c>
      <c r="D91" s="29">
        <v>301169</v>
      </c>
      <c r="E91" s="183">
        <v>273</v>
      </c>
      <c r="F91" s="30">
        <f t="shared" si="2"/>
        <v>2.642409412785003E-4</v>
      </c>
      <c r="G91" s="103">
        <f t="shared" si="3"/>
        <v>5047.6625807725522</v>
      </c>
    </row>
    <row r="92" spans="1:7" x14ac:dyDescent="0.25">
      <c r="A92" s="29" t="s">
        <v>6234</v>
      </c>
      <c r="B92" s="266" t="s">
        <v>6258</v>
      </c>
      <c r="C92" s="267" t="s">
        <v>6683</v>
      </c>
      <c r="D92" s="29">
        <v>302192</v>
      </c>
      <c r="E92" s="183">
        <v>495</v>
      </c>
      <c r="F92" s="30">
        <f t="shared" si="2"/>
        <v>4.7911819023024774E-4</v>
      </c>
      <c r="G92" s="103">
        <f t="shared" si="3"/>
        <v>9152.3552288733081</v>
      </c>
    </row>
    <row r="93" spans="1:7" x14ac:dyDescent="0.25">
      <c r="A93" s="29" t="s">
        <v>6234</v>
      </c>
      <c r="B93" s="266" t="s">
        <v>4275</v>
      </c>
      <c r="C93" s="267" t="s">
        <v>6683</v>
      </c>
      <c r="D93" s="29">
        <v>302193</v>
      </c>
      <c r="E93" s="183">
        <v>123</v>
      </c>
      <c r="F93" s="30">
        <f t="shared" si="2"/>
        <v>1.1905361090569792E-4</v>
      </c>
      <c r="G93" s="103">
        <f t="shared" si="3"/>
        <v>2274.2216023260944</v>
      </c>
    </row>
    <row r="94" spans="1:7" x14ac:dyDescent="0.25">
      <c r="A94" s="29" t="s">
        <v>6234</v>
      </c>
      <c r="B94" s="266" t="s">
        <v>6259</v>
      </c>
      <c r="C94" s="267" t="s">
        <v>6687</v>
      </c>
      <c r="D94" s="29">
        <v>301849</v>
      </c>
      <c r="E94" s="183">
        <v>159</v>
      </c>
      <c r="F94" s="30">
        <f t="shared" si="2"/>
        <v>1.5389857019517048E-4</v>
      </c>
      <c r="G94" s="103">
        <f t="shared" si="3"/>
        <v>2939.8474371532443</v>
      </c>
    </row>
    <row r="95" spans="1:7" x14ac:dyDescent="0.25">
      <c r="A95" s="29" t="s">
        <v>6234</v>
      </c>
      <c r="B95" s="266" t="s">
        <v>6260</v>
      </c>
      <c r="C95" s="267" t="s">
        <v>5928</v>
      </c>
      <c r="D95" s="29">
        <v>301785</v>
      </c>
      <c r="E95" s="183">
        <v>417</v>
      </c>
      <c r="F95" s="30">
        <f t="shared" si="2"/>
        <v>4.0362077843639053E-4</v>
      </c>
      <c r="G95" s="103">
        <f t="shared" si="3"/>
        <v>7710.16592008115</v>
      </c>
    </row>
    <row r="96" spans="1:7" x14ac:dyDescent="0.25">
      <c r="A96" s="29" t="s">
        <v>6234</v>
      </c>
      <c r="B96" s="266" t="s">
        <v>6503</v>
      </c>
      <c r="C96" s="267" t="s">
        <v>5928</v>
      </c>
      <c r="D96" s="29">
        <v>188490</v>
      </c>
      <c r="E96" s="183">
        <v>885</v>
      </c>
      <c r="F96" s="30">
        <f t="shared" si="2"/>
        <v>8.5660524919953381E-4</v>
      </c>
      <c r="G96" s="103">
        <f t="shared" si="3"/>
        <v>16363.301772834095</v>
      </c>
    </row>
    <row r="97" spans="1:7" x14ac:dyDescent="0.25">
      <c r="A97" s="29" t="s">
        <v>6234</v>
      </c>
      <c r="B97" s="266" t="s">
        <v>4610</v>
      </c>
      <c r="C97" s="267" t="s">
        <v>6684</v>
      </c>
      <c r="D97" s="29">
        <v>301355</v>
      </c>
      <c r="E97" s="183">
        <v>291</v>
      </c>
      <c r="F97" s="30">
        <f t="shared" si="2"/>
        <v>2.8166342092323656E-4</v>
      </c>
      <c r="G97" s="103">
        <f t="shared" si="3"/>
        <v>5380.4754981861261</v>
      </c>
    </row>
    <row r="98" spans="1:7" x14ac:dyDescent="0.25">
      <c r="A98" s="29" t="s">
        <v>6234</v>
      </c>
      <c r="B98" s="266" t="s">
        <v>5973</v>
      </c>
      <c r="C98" s="267" t="s">
        <v>6687</v>
      </c>
      <c r="D98" s="29">
        <v>301851</v>
      </c>
      <c r="E98" s="268">
        <v>95</v>
      </c>
      <c r="F98" s="30">
        <f t="shared" si="2"/>
        <v>9.1951975902774825E-5</v>
      </c>
      <c r="G98" s="103">
        <f t="shared" si="3"/>
        <v>1756.5126196827562</v>
      </c>
    </row>
    <row r="99" spans="1:7" x14ac:dyDescent="0.25">
      <c r="A99" s="29" t="s">
        <v>6234</v>
      </c>
      <c r="B99" s="266" t="s">
        <v>5974</v>
      </c>
      <c r="C99" s="267" t="s">
        <v>6687</v>
      </c>
      <c r="D99" s="29">
        <v>301852</v>
      </c>
      <c r="E99" s="268">
        <v>72</v>
      </c>
      <c r="F99" s="30">
        <f t="shared" si="2"/>
        <v>6.968991857894513E-5</v>
      </c>
      <c r="G99" s="103">
        <f t="shared" si="3"/>
        <v>1331.2516696542993</v>
      </c>
    </row>
    <row r="100" spans="1:7" x14ac:dyDescent="0.25">
      <c r="A100" s="29" t="s">
        <v>6234</v>
      </c>
      <c r="B100" s="266" t="s">
        <v>6261</v>
      </c>
      <c r="C100" s="267" t="s">
        <v>5949</v>
      </c>
      <c r="D100" s="29">
        <v>302093</v>
      </c>
      <c r="E100" s="268">
        <v>62</v>
      </c>
      <c r="F100" s="30">
        <f t="shared" si="2"/>
        <v>6.0010763220758304E-5</v>
      </c>
      <c r="G100" s="103">
        <f t="shared" si="3"/>
        <v>1146.3556044245356</v>
      </c>
    </row>
    <row r="101" spans="1:7" x14ac:dyDescent="0.25">
      <c r="A101" s="29" t="s">
        <v>6234</v>
      </c>
      <c r="B101" s="266" t="s">
        <v>4582</v>
      </c>
      <c r="C101" s="267" t="s">
        <v>6684</v>
      </c>
      <c r="D101" s="29">
        <v>179806</v>
      </c>
      <c r="E101" s="183">
        <v>1467</v>
      </c>
      <c r="F101" s="30">
        <f t="shared" si="2"/>
        <v>1.4199320910460069E-3</v>
      </c>
      <c r="G101" s="103">
        <f t="shared" si="3"/>
        <v>27124.252769206349</v>
      </c>
    </row>
    <row r="102" spans="1:7" x14ac:dyDescent="0.25">
      <c r="A102" s="29" t="s">
        <v>6234</v>
      </c>
      <c r="B102" s="266" t="s">
        <v>5975</v>
      </c>
      <c r="C102" s="267" t="s">
        <v>4369</v>
      </c>
      <c r="D102" s="29">
        <v>301170</v>
      </c>
      <c r="E102" s="268">
        <v>79</v>
      </c>
      <c r="F102" s="30">
        <f t="shared" si="2"/>
        <v>7.6465327329675904E-5</v>
      </c>
      <c r="G102" s="103">
        <f t="shared" si="3"/>
        <v>1460.678915315134</v>
      </c>
    </row>
    <row r="103" spans="1:7" x14ac:dyDescent="0.25">
      <c r="A103" s="29" t="s">
        <v>6234</v>
      </c>
      <c r="B103" s="266" t="s">
        <v>5976</v>
      </c>
      <c r="C103" s="267" t="s">
        <v>6687</v>
      </c>
      <c r="D103" s="29">
        <v>180861</v>
      </c>
      <c r="E103" s="268">
        <v>632</v>
      </c>
      <c r="F103" s="30">
        <f t="shared" si="2"/>
        <v>6.1172261863740723E-4</v>
      </c>
      <c r="G103" s="103">
        <f t="shared" si="3"/>
        <v>11685.431322521072</v>
      </c>
    </row>
    <row r="104" spans="1:7" x14ac:dyDescent="0.25">
      <c r="A104" s="29" t="s">
        <v>6234</v>
      </c>
      <c r="B104" s="266" t="s">
        <v>4732</v>
      </c>
      <c r="C104" s="267" t="s">
        <v>2127</v>
      </c>
      <c r="D104" s="29">
        <v>301500</v>
      </c>
      <c r="E104" s="183">
        <v>340</v>
      </c>
      <c r="F104" s="30">
        <f t="shared" si="2"/>
        <v>3.2909128217835197E-4</v>
      </c>
      <c r="G104" s="103">
        <f t="shared" si="3"/>
        <v>6286.4662178119688</v>
      </c>
    </row>
    <row r="105" spans="1:7" x14ac:dyDescent="0.25">
      <c r="A105" s="29" t="s">
        <v>6234</v>
      </c>
      <c r="B105" s="266" t="s">
        <v>4276</v>
      </c>
      <c r="C105" s="267" t="s">
        <v>6683</v>
      </c>
      <c r="D105" s="29">
        <v>302194</v>
      </c>
      <c r="E105" s="183">
        <v>249</v>
      </c>
      <c r="F105" s="30">
        <f t="shared" si="2"/>
        <v>2.4101096841885189E-4</v>
      </c>
      <c r="G105" s="103">
        <f t="shared" si="3"/>
        <v>4603.9120242211184</v>
      </c>
    </row>
    <row r="106" spans="1:7" x14ac:dyDescent="0.25">
      <c r="A106" s="29" t="s">
        <v>6234</v>
      </c>
      <c r="B106" s="266" t="s">
        <v>6262</v>
      </c>
      <c r="C106" s="267" t="s">
        <v>5928</v>
      </c>
      <c r="D106" s="29">
        <v>301786</v>
      </c>
      <c r="E106" s="183">
        <v>380</v>
      </c>
      <c r="F106" s="30">
        <f t="shared" si="2"/>
        <v>3.678079036110993E-4</v>
      </c>
      <c r="G106" s="103">
        <f t="shared" si="3"/>
        <v>7026.0504787310247</v>
      </c>
    </row>
    <row r="107" spans="1:7" x14ac:dyDescent="0.25">
      <c r="A107" s="29" t="s">
        <v>6234</v>
      </c>
      <c r="B107" s="266" t="s">
        <v>6504</v>
      </c>
      <c r="C107" s="267" t="s">
        <v>5928</v>
      </c>
      <c r="D107" s="29">
        <v>180493</v>
      </c>
      <c r="E107" s="183">
        <v>855</v>
      </c>
      <c r="F107" s="30">
        <f t="shared" si="2"/>
        <v>8.2756778312497337E-4</v>
      </c>
      <c r="G107" s="103">
        <f t="shared" si="3"/>
        <v>15808.613577144804</v>
      </c>
    </row>
    <row r="108" spans="1:7" x14ac:dyDescent="0.25">
      <c r="A108" s="29" t="s">
        <v>6234</v>
      </c>
      <c r="B108" s="266" t="s">
        <v>5977</v>
      </c>
      <c r="C108" s="267" t="s">
        <v>2127</v>
      </c>
      <c r="D108" s="29">
        <v>301501</v>
      </c>
      <c r="E108" s="268">
        <v>33</v>
      </c>
      <c r="F108" s="30">
        <f t="shared" si="2"/>
        <v>3.1941212682016514E-5</v>
      </c>
      <c r="G108" s="103">
        <f t="shared" si="3"/>
        <v>610.15701525822044</v>
      </c>
    </row>
    <row r="109" spans="1:7" x14ac:dyDescent="0.25">
      <c r="A109" s="29" t="s">
        <v>6234</v>
      </c>
      <c r="B109" s="266" t="s">
        <v>4424</v>
      </c>
      <c r="C109" s="267" t="s">
        <v>4369</v>
      </c>
      <c r="D109" s="29">
        <v>301171</v>
      </c>
      <c r="E109" s="183">
        <v>275</v>
      </c>
      <c r="F109" s="30">
        <f t="shared" si="2"/>
        <v>2.6617677235013764E-4</v>
      </c>
      <c r="G109" s="103">
        <f t="shared" si="3"/>
        <v>5084.6417938185041</v>
      </c>
    </row>
    <row r="110" spans="1:7" x14ac:dyDescent="0.25">
      <c r="A110" s="29" t="s">
        <v>6234</v>
      </c>
      <c r="B110" s="266" t="s">
        <v>6263</v>
      </c>
      <c r="C110" s="267" t="s">
        <v>5931</v>
      </c>
      <c r="D110" s="29">
        <v>302021</v>
      </c>
      <c r="E110" s="268">
        <v>352</v>
      </c>
      <c r="F110" s="30">
        <f t="shared" si="2"/>
        <v>3.407062686081762E-4</v>
      </c>
      <c r="G110" s="103">
        <f t="shared" si="3"/>
        <v>6508.3414960876862</v>
      </c>
    </row>
    <row r="111" spans="1:7" x14ac:dyDescent="0.25">
      <c r="A111" s="29" t="s">
        <v>6234</v>
      </c>
      <c r="B111" s="266" t="s">
        <v>5978</v>
      </c>
      <c r="C111" s="267" t="s">
        <v>6687</v>
      </c>
      <c r="D111" s="29">
        <v>301853</v>
      </c>
      <c r="E111" s="268">
        <v>284</v>
      </c>
      <c r="F111" s="30">
        <f t="shared" si="2"/>
        <v>2.7488801217250578E-4</v>
      </c>
      <c r="G111" s="103">
        <f t="shared" si="3"/>
        <v>5251.0482525252919</v>
      </c>
    </row>
    <row r="112" spans="1:7" x14ac:dyDescent="0.25">
      <c r="A112" s="29" t="s">
        <v>6234</v>
      </c>
      <c r="B112" s="266" t="s">
        <v>4368</v>
      </c>
      <c r="C112" s="267" t="s">
        <v>4369</v>
      </c>
      <c r="D112" s="29">
        <v>61263</v>
      </c>
      <c r="E112" s="183">
        <v>11335</v>
      </c>
      <c r="F112" s="30">
        <f t="shared" si="2"/>
        <v>1.0971322598504763E-2</v>
      </c>
      <c r="G112" s="103">
        <f t="shared" si="3"/>
        <v>209579.68993793725</v>
      </c>
    </row>
    <row r="113" spans="1:7" x14ac:dyDescent="0.25">
      <c r="A113" s="29" t="s">
        <v>6234</v>
      </c>
      <c r="B113" s="266" t="s">
        <v>4611</v>
      </c>
      <c r="C113" s="267" t="s">
        <v>6684</v>
      </c>
      <c r="D113" s="29">
        <v>301356</v>
      </c>
      <c r="E113" s="183">
        <v>374</v>
      </c>
      <c r="F113" s="30">
        <f t="shared" si="2"/>
        <v>3.6200041039618721E-4</v>
      </c>
      <c r="G113" s="103">
        <f t="shared" si="3"/>
        <v>6915.1128395931664</v>
      </c>
    </row>
    <row r="114" spans="1:7" x14ac:dyDescent="0.25">
      <c r="A114" s="29" t="s">
        <v>6234</v>
      </c>
      <c r="B114" s="266" t="s">
        <v>6505</v>
      </c>
      <c r="C114" s="267" t="s">
        <v>5928</v>
      </c>
      <c r="D114" s="29">
        <v>180505</v>
      </c>
      <c r="E114" s="183">
        <v>1264</v>
      </c>
      <c r="F114" s="30">
        <f t="shared" si="2"/>
        <v>1.2234452372748145E-3</v>
      </c>
      <c r="G114" s="103">
        <f t="shared" si="3"/>
        <v>23370.862645042143</v>
      </c>
    </row>
    <row r="115" spans="1:7" x14ac:dyDescent="0.25">
      <c r="A115" s="29" t="s">
        <v>6234</v>
      </c>
      <c r="B115" s="266" t="s">
        <v>6264</v>
      </c>
      <c r="C115" s="267" t="s">
        <v>5928</v>
      </c>
      <c r="D115" s="29">
        <v>301787</v>
      </c>
      <c r="E115" s="183">
        <v>313</v>
      </c>
      <c r="F115" s="30">
        <f t="shared" si="2"/>
        <v>3.0295756271124757E-4</v>
      </c>
      <c r="G115" s="103">
        <f t="shared" si="3"/>
        <v>5787.2468416916072</v>
      </c>
    </row>
    <row r="116" spans="1:7" x14ac:dyDescent="0.25">
      <c r="A116" s="29" t="s">
        <v>6234</v>
      </c>
      <c r="B116" s="266" t="s">
        <v>4328</v>
      </c>
      <c r="C116" s="267" t="s">
        <v>6682</v>
      </c>
      <c r="D116" s="29">
        <v>302266</v>
      </c>
      <c r="E116" s="183">
        <v>120</v>
      </c>
      <c r="F116" s="30">
        <f t="shared" si="2"/>
        <v>1.1614986429824188E-4</v>
      </c>
      <c r="G116" s="103">
        <f t="shared" si="3"/>
        <v>2218.7527827571653</v>
      </c>
    </row>
    <row r="117" spans="1:7" x14ac:dyDescent="0.25">
      <c r="A117" s="29" t="s">
        <v>6234</v>
      </c>
      <c r="B117" s="266" t="s">
        <v>5979</v>
      </c>
      <c r="C117" s="267" t="s">
        <v>6684</v>
      </c>
      <c r="D117" s="29">
        <v>301357</v>
      </c>
      <c r="E117" s="268">
        <v>113</v>
      </c>
      <c r="F117" s="30">
        <f t="shared" si="2"/>
        <v>1.093744555475111E-4</v>
      </c>
      <c r="G117" s="103">
        <f t="shared" si="3"/>
        <v>2089.3255370963307</v>
      </c>
    </row>
    <row r="118" spans="1:7" x14ac:dyDescent="0.25">
      <c r="A118" s="29" t="s">
        <v>6234</v>
      </c>
      <c r="B118" s="266" t="s">
        <v>4612</v>
      </c>
      <c r="C118" s="267" t="s">
        <v>6684</v>
      </c>
      <c r="D118" s="29">
        <v>301358</v>
      </c>
      <c r="E118" s="183">
        <v>289</v>
      </c>
      <c r="F118" s="30">
        <f t="shared" si="2"/>
        <v>2.7972758985159916E-4</v>
      </c>
      <c r="G118" s="103">
        <f t="shared" si="3"/>
        <v>5343.4962851401733</v>
      </c>
    </row>
    <row r="119" spans="1:7" x14ac:dyDescent="0.25">
      <c r="A119" s="29" t="s">
        <v>6234</v>
      </c>
      <c r="B119" s="266" t="s">
        <v>4425</v>
      </c>
      <c r="C119" s="267" t="s">
        <v>4369</v>
      </c>
      <c r="D119" s="29">
        <v>301172</v>
      </c>
      <c r="E119" s="183">
        <v>198</v>
      </c>
      <c r="F119" s="30">
        <f t="shared" si="2"/>
        <v>1.9164727609209911E-4</v>
      </c>
      <c r="G119" s="103">
        <f t="shared" si="3"/>
        <v>3660.9420915493233</v>
      </c>
    </row>
    <row r="120" spans="1:7" x14ac:dyDescent="0.25">
      <c r="A120" s="29" t="s">
        <v>6234</v>
      </c>
      <c r="B120" s="266" t="s">
        <v>6506</v>
      </c>
      <c r="C120" s="267" t="s">
        <v>5928</v>
      </c>
      <c r="D120" s="29">
        <v>65262</v>
      </c>
      <c r="E120" s="183">
        <v>1581</v>
      </c>
      <c r="F120" s="30">
        <f t="shared" si="2"/>
        <v>1.5302744621293368E-3</v>
      </c>
      <c r="G120" s="103">
        <f t="shared" si="3"/>
        <v>29232.067912825656</v>
      </c>
    </row>
    <row r="121" spans="1:7" x14ac:dyDescent="0.25">
      <c r="A121" s="29" t="s">
        <v>6234</v>
      </c>
      <c r="B121" s="266" t="s">
        <v>6265</v>
      </c>
      <c r="C121" s="267" t="s">
        <v>5949</v>
      </c>
      <c r="D121" s="29">
        <v>302094</v>
      </c>
      <c r="E121" s="268">
        <v>252</v>
      </c>
      <c r="F121" s="30">
        <f t="shared" si="2"/>
        <v>2.4391471502630793E-4</v>
      </c>
      <c r="G121" s="103">
        <f t="shared" si="3"/>
        <v>4659.380843790047</v>
      </c>
    </row>
    <row r="122" spans="1:7" x14ac:dyDescent="0.25">
      <c r="A122" s="29" t="s">
        <v>6234</v>
      </c>
      <c r="B122" s="266" t="s">
        <v>6266</v>
      </c>
      <c r="C122" s="267" t="s">
        <v>5928</v>
      </c>
      <c r="D122" s="29">
        <v>301788</v>
      </c>
      <c r="E122" s="268">
        <v>216</v>
      </c>
      <c r="F122" s="30">
        <f t="shared" si="2"/>
        <v>2.0906975573683538E-4</v>
      </c>
      <c r="G122" s="103">
        <f t="shared" si="3"/>
        <v>3993.7550089628976</v>
      </c>
    </row>
    <row r="123" spans="1:7" x14ac:dyDescent="0.25">
      <c r="A123" s="29" t="s">
        <v>6234</v>
      </c>
      <c r="B123" s="266" t="s">
        <v>6267</v>
      </c>
      <c r="C123" s="267" t="s">
        <v>5949</v>
      </c>
      <c r="D123" s="29">
        <v>302095</v>
      </c>
      <c r="E123" s="183">
        <v>598</v>
      </c>
      <c r="F123" s="30">
        <f t="shared" si="2"/>
        <v>5.7881349041957199E-4</v>
      </c>
      <c r="G123" s="103">
        <f t="shared" si="3"/>
        <v>11056.784700739874</v>
      </c>
    </row>
    <row r="124" spans="1:7" x14ac:dyDescent="0.25">
      <c r="A124" s="29" t="s">
        <v>6234</v>
      </c>
      <c r="B124" s="266" t="s">
        <v>6507</v>
      </c>
      <c r="C124" s="267" t="s">
        <v>5949</v>
      </c>
      <c r="D124" s="29">
        <v>180998</v>
      </c>
      <c r="E124" s="183">
        <v>910</v>
      </c>
      <c r="F124" s="30">
        <f t="shared" si="2"/>
        <v>8.8080313759500092E-4</v>
      </c>
      <c r="G124" s="103">
        <f t="shared" si="3"/>
        <v>16825.541935908506</v>
      </c>
    </row>
    <row r="125" spans="1:7" x14ac:dyDescent="0.25">
      <c r="A125" s="29" t="s">
        <v>6234</v>
      </c>
      <c r="B125" s="266" t="s">
        <v>6268</v>
      </c>
      <c r="C125" s="267" t="s">
        <v>5949</v>
      </c>
      <c r="D125" s="29">
        <v>302096</v>
      </c>
      <c r="E125" s="183">
        <v>325</v>
      </c>
      <c r="F125" s="30">
        <f t="shared" si="2"/>
        <v>3.1457254914107175E-4</v>
      </c>
      <c r="G125" s="103">
        <f t="shared" si="3"/>
        <v>6009.1221199673228</v>
      </c>
    </row>
    <row r="126" spans="1:7" x14ac:dyDescent="0.25">
      <c r="A126" s="29" t="s">
        <v>6234</v>
      </c>
      <c r="B126" s="266" t="s">
        <v>5980</v>
      </c>
      <c r="C126" s="267" t="s">
        <v>4369</v>
      </c>
      <c r="D126" s="29">
        <v>301173</v>
      </c>
      <c r="E126" s="268">
        <v>41</v>
      </c>
      <c r="F126" s="30">
        <f t="shared" si="2"/>
        <v>3.9684536968565974E-5</v>
      </c>
      <c r="G126" s="103">
        <f t="shared" si="3"/>
        <v>758.07386744203154</v>
      </c>
    </row>
    <row r="127" spans="1:7" x14ac:dyDescent="0.25">
      <c r="A127" s="29" t="s">
        <v>6234</v>
      </c>
      <c r="B127" s="266" t="s">
        <v>6269</v>
      </c>
      <c r="C127" s="267" t="s">
        <v>5931</v>
      </c>
      <c r="D127" s="29">
        <v>302022</v>
      </c>
      <c r="E127" s="183">
        <v>120</v>
      </c>
      <c r="F127" s="30">
        <f t="shared" si="2"/>
        <v>1.1614986429824188E-4</v>
      </c>
      <c r="G127" s="103">
        <f t="shared" si="3"/>
        <v>2218.7527827571653</v>
      </c>
    </row>
    <row r="128" spans="1:7" x14ac:dyDescent="0.25">
      <c r="A128" s="29" t="s">
        <v>6234</v>
      </c>
      <c r="B128" s="266" t="s">
        <v>6508</v>
      </c>
      <c r="C128" s="267" t="s">
        <v>5928</v>
      </c>
      <c r="D128" s="29">
        <v>72862</v>
      </c>
      <c r="E128" s="183">
        <v>1186</v>
      </c>
      <c r="F128" s="30">
        <f t="shared" si="2"/>
        <v>1.1479478254809573E-3</v>
      </c>
      <c r="G128" s="103">
        <f t="shared" si="3"/>
        <v>21928.673336249987</v>
      </c>
    </row>
    <row r="129" spans="1:7" x14ac:dyDescent="0.25">
      <c r="A129" s="29" t="s">
        <v>6234</v>
      </c>
      <c r="B129" s="266" t="s">
        <v>5981</v>
      </c>
      <c r="C129" s="267" t="s">
        <v>6684</v>
      </c>
      <c r="D129" s="29">
        <v>301359</v>
      </c>
      <c r="E129" s="268">
        <v>359</v>
      </c>
      <c r="F129" s="30">
        <f t="shared" si="2"/>
        <v>3.4748167735890694E-4</v>
      </c>
      <c r="G129" s="103">
        <f t="shared" si="3"/>
        <v>6637.7687417485195</v>
      </c>
    </row>
    <row r="130" spans="1:7" x14ac:dyDescent="0.25">
      <c r="A130" s="29" t="s">
        <v>6234</v>
      </c>
      <c r="B130" s="266" t="s">
        <v>4733</v>
      </c>
      <c r="C130" s="267" t="s">
        <v>2127</v>
      </c>
      <c r="D130" s="29">
        <v>301503</v>
      </c>
      <c r="E130" s="183">
        <v>471</v>
      </c>
      <c r="F130" s="30">
        <f t="shared" ref="F130:F193" si="4">E130/$E$1462</f>
        <v>4.5588821737059938E-4</v>
      </c>
      <c r="G130" s="103">
        <f t="shared" ref="G130:G193" si="5">$H$2*F130</f>
        <v>8708.6046723218751</v>
      </c>
    </row>
    <row r="131" spans="1:7" x14ac:dyDescent="0.25">
      <c r="A131" s="29" t="s">
        <v>6234</v>
      </c>
      <c r="B131" s="266" t="s">
        <v>6509</v>
      </c>
      <c r="C131" s="267" t="s">
        <v>5928</v>
      </c>
      <c r="D131" s="29">
        <v>180517</v>
      </c>
      <c r="E131" s="183">
        <v>712</v>
      </c>
      <c r="F131" s="30">
        <f t="shared" si="4"/>
        <v>6.8915586150290178E-4</v>
      </c>
      <c r="G131" s="103">
        <f t="shared" si="5"/>
        <v>13164.599844359182</v>
      </c>
    </row>
    <row r="132" spans="1:7" x14ac:dyDescent="0.25">
      <c r="A132" s="29" t="s">
        <v>6234</v>
      </c>
      <c r="B132" s="266" t="s">
        <v>5982</v>
      </c>
      <c r="C132" s="267" t="s">
        <v>6684</v>
      </c>
      <c r="D132" s="29">
        <v>301360</v>
      </c>
      <c r="E132" s="268">
        <v>142</v>
      </c>
      <c r="F132" s="30">
        <f t="shared" si="4"/>
        <v>1.3744400608625289E-4</v>
      </c>
      <c r="G132" s="103">
        <f t="shared" si="5"/>
        <v>2625.524126262646</v>
      </c>
    </row>
    <row r="133" spans="1:7" x14ac:dyDescent="0.25">
      <c r="A133" s="29" t="s">
        <v>6234</v>
      </c>
      <c r="B133" s="266" t="s">
        <v>6270</v>
      </c>
      <c r="C133" s="267" t="s">
        <v>5949</v>
      </c>
      <c r="D133" s="29">
        <v>302097</v>
      </c>
      <c r="E133" s="183">
        <v>489</v>
      </c>
      <c r="F133" s="30">
        <f t="shared" si="4"/>
        <v>4.7331069701533565E-4</v>
      </c>
      <c r="G133" s="103">
        <f t="shared" si="5"/>
        <v>9041.4175897354489</v>
      </c>
    </row>
    <row r="134" spans="1:7" x14ac:dyDescent="0.25">
      <c r="A134" s="29" t="s">
        <v>6234</v>
      </c>
      <c r="B134" s="266" t="s">
        <v>5983</v>
      </c>
      <c r="C134" s="267" t="s">
        <v>2127</v>
      </c>
      <c r="D134" s="29">
        <v>301504</v>
      </c>
      <c r="E134" s="268">
        <v>164</v>
      </c>
      <c r="F134" s="30">
        <f t="shared" si="4"/>
        <v>1.587381478742639E-4</v>
      </c>
      <c r="G134" s="103">
        <f t="shared" si="5"/>
        <v>3032.2954697681262</v>
      </c>
    </row>
    <row r="135" spans="1:7" x14ac:dyDescent="0.25">
      <c r="A135" s="29" t="s">
        <v>6234</v>
      </c>
      <c r="B135" s="266" t="s">
        <v>5984</v>
      </c>
      <c r="C135" s="267" t="s">
        <v>4369</v>
      </c>
      <c r="D135" s="29">
        <v>301174</v>
      </c>
      <c r="E135" s="268">
        <v>9</v>
      </c>
      <c r="F135" s="30">
        <f t="shared" si="4"/>
        <v>8.7112398223681412E-6</v>
      </c>
      <c r="G135" s="103">
        <f t="shared" si="5"/>
        <v>166.40645870678742</v>
      </c>
    </row>
    <row r="136" spans="1:7" x14ac:dyDescent="0.25">
      <c r="A136" s="29" t="s">
        <v>6234</v>
      </c>
      <c r="B136" s="266" t="s">
        <v>5985</v>
      </c>
      <c r="C136" s="267" t="s">
        <v>2127</v>
      </c>
      <c r="D136" s="29">
        <v>301505</v>
      </c>
      <c r="E136" s="268">
        <v>28</v>
      </c>
      <c r="F136" s="30">
        <f t="shared" si="4"/>
        <v>2.7101635002923105E-5</v>
      </c>
      <c r="G136" s="103">
        <f t="shared" si="5"/>
        <v>517.70898264333857</v>
      </c>
    </row>
    <row r="137" spans="1:7" x14ac:dyDescent="0.25">
      <c r="A137" s="29" t="s">
        <v>6234</v>
      </c>
      <c r="B137" s="266" t="s">
        <v>4734</v>
      </c>
      <c r="C137" s="267" t="s">
        <v>2127</v>
      </c>
      <c r="D137" s="29">
        <v>301506</v>
      </c>
      <c r="E137" s="183">
        <v>110</v>
      </c>
      <c r="F137" s="30">
        <f t="shared" si="4"/>
        <v>1.0647070894005506E-4</v>
      </c>
      <c r="G137" s="103">
        <f t="shared" si="5"/>
        <v>2033.8567175274018</v>
      </c>
    </row>
    <row r="138" spans="1:7" x14ac:dyDescent="0.25">
      <c r="A138" s="29" t="s">
        <v>6234</v>
      </c>
      <c r="B138" s="266" t="s">
        <v>6271</v>
      </c>
      <c r="C138" s="267" t="s">
        <v>5949</v>
      </c>
      <c r="D138" s="29">
        <v>302098</v>
      </c>
      <c r="E138" s="183">
        <v>232</v>
      </c>
      <c r="F138" s="30">
        <f t="shared" si="4"/>
        <v>2.245564043099343E-4</v>
      </c>
      <c r="G138" s="103">
        <f t="shared" si="5"/>
        <v>4289.5887133305196</v>
      </c>
    </row>
    <row r="139" spans="1:7" x14ac:dyDescent="0.25">
      <c r="A139" s="29" t="s">
        <v>6234</v>
      </c>
      <c r="B139" s="266" t="s">
        <v>4329</v>
      </c>
      <c r="C139" s="267" t="s">
        <v>6682</v>
      </c>
      <c r="D139" s="29">
        <v>302267</v>
      </c>
      <c r="E139" s="183">
        <v>228</v>
      </c>
      <c r="F139" s="30">
        <f t="shared" si="4"/>
        <v>2.2068474216665958E-4</v>
      </c>
      <c r="G139" s="103">
        <f t="shared" si="5"/>
        <v>4215.630287238615</v>
      </c>
    </row>
    <row r="140" spans="1:7" x14ac:dyDescent="0.25">
      <c r="A140" s="29" t="s">
        <v>6234</v>
      </c>
      <c r="B140" s="266" t="s">
        <v>6272</v>
      </c>
      <c r="C140" s="267" t="s">
        <v>5928</v>
      </c>
      <c r="D140" s="29">
        <v>301789</v>
      </c>
      <c r="E140" s="183">
        <v>392</v>
      </c>
      <c r="F140" s="30">
        <f t="shared" si="4"/>
        <v>3.7942289004092348E-4</v>
      </c>
      <c r="G140" s="103">
        <f t="shared" si="5"/>
        <v>7247.9257570067412</v>
      </c>
    </row>
    <row r="141" spans="1:7" x14ac:dyDescent="0.25">
      <c r="A141" s="29" t="s">
        <v>6234</v>
      </c>
      <c r="B141" s="266" t="s">
        <v>4426</v>
      </c>
      <c r="C141" s="267" t="s">
        <v>4369</v>
      </c>
      <c r="D141" s="29">
        <v>301175</v>
      </c>
      <c r="E141" s="183">
        <v>866</v>
      </c>
      <c r="F141" s="30">
        <f t="shared" si="4"/>
        <v>8.382148540189789E-4</v>
      </c>
      <c r="G141" s="103">
        <f t="shared" si="5"/>
        <v>16011.999248897544</v>
      </c>
    </row>
    <row r="142" spans="1:7" x14ac:dyDescent="0.25">
      <c r="A142" s="29" t="s">
        <v>6234</v>
      </c>
      <c r="B142" s="266" t="s">
        <v>6510</v>
      </c>
      <c r="C142" s="267" t="s">
        <v>5928</v>
      </c>
      <c r="D142" s="29">
        <v>61376</v>
      </c>
      <c r="E142" s="183">
        <v>3547</v>
      </c>
      <c r="F142" s="30">
        <f t="shared" si="4"/>
        <v>3.4331964055488661E-3</v>
      </c>
      <c r="G142" s="103">
        <f t="shared" si="5"/>
        <v>65582.634336997216</v>
      </c>
    </row>
    <row r="143" spans="1:7" x14ac:dyDescent="0.25">
      <c r="A143" s="29" t="s">
        <v>6234</v>
      </c>
      <c r="B143" s="266" t="s">
        <v>4427</v>
      </c>
      <c r="C143" s="267" t="s">
        <v>4369</v>
      </c>
      <c r="D143" s="29">
        <v>301176</v>
      </c>
      <c r="E143" s="183">
        <v>834</v>
      </c>
      <c r="F143" s="30">
        <f t="shared" si="4"/>
        <v>8.0724155687278106E-4</v>
      </c>
      <c r="G143" s="103">
        <f t="shared" si="5"/>
        <v>15420.3318401623</v>
      </c>
    </row>
    <row r="144" spans="1:7" x14ac:dyDescent="0.25">
      <c r="A144" s="29" t="s">
        <v>6234</v>
      </c>
      <c r="B144" s="266" t="s">
        <v>4383</v>
      </c>
      <c r="C144" s="267" t="s">
        <v>4369</v>
      </c>
      <c r="D144" s="29">
        <v>179503</v>
      </c>
      <c r="E144" s="183">
        <v>1389</v>
      </c>
      <c r="F144" s="30">
        <f t="shared" si="4"/>
        <v>1.3444346792521498E-3</v>
      </c>
      <c r="G144" s="103">
        <f t="shared" si="5"/>
        <v>25682.063460414192</v>
      </c>
    </row>
    <row r="145" spans="1:7" x14ac:dyDescent="0.25">
      <c r="A145" s="29" t="s">
        <v>6234</v>
      </c>
      <c r="B145" s="266" t="s">
        <v>4384</v>
      </c>
      <c r="C145" s="267" t="s">
        <v>4369</v>
      </c>
      <c r="D145" s="29">
        <v>179515</v>
      </c>
      <c r="E145" s="183">
        <v>782</v>
      </c>
      <c r="F145" s="30">
        <f t="shared" si="4"/>
        <v>7.5690994901020955E-4</v>
      </c>
      <c r="G145" s="103">
        <f t="shared" si="5"/>
        <v>14458.872300967529</v>
      </c>
    </row>
    <row r="146" spans="1:7" x14ac:dyDescent="0.25">
      <c r="A146" s="29" t="s">
        <v>6234</v>
      </c>
      <c r="B146" s="266" t="s">
        <v>4800</v>
      </c>
      <c r="C146" s="267" t="s">
        <v>6685</v>
      </c>
      <c r="D146" s="29">
        <v>301637</v>
      </c>
      <c r="E146" s="183">
        <v>177</v>
      </c>
      <c r="F146" s="30">
        <f t="shared" si="4"/>
        <v>1.7132104983990677E-4</v>
      </c>
      <c r="G146" s="103">
        <f t="shared" si="5"/>
        <v>3272.660354566819</v>
      </c>
    </row>
    <row r="147" spans="1:7" x14ac:dyDescent="0.25">
      <c r="A147" s="29" t="s">
        <v>6234</v>
      </c>
      <c r="B147" s="266" t="s">
        <v>4801</v>
      </c>
      <c r="C147" s="267" t="s">
        <v>6685</v>
      </c>
      <c r="D147" s="29">
        <v>301638</v>
      </c>
      <c r="E147" s="183">
        <v>72</v>
      </c>
      <c r="F147" s="30">
        <f t="shared" si="4"/>
        <v>6.968991857894513E-5</v>
      </c>
      <c r="G147" s="103">
        <f t="shared" si="5"/>
        <v>1331.2516696542993</v>
      </c>
    </row>
    <row r="148" spans="1:7" x14ac:dyDescent="0.25">
      <c r="A148" s="29" t="s">
        <v>6234</v>
      </c>
      <c r="B148" s="266" t="s">
        <v>4933</v>
      </c>
      <c r="C148" s="267" t="s">
        <v>6687</v>
      </c>
      <c r="D148" s="29">
        <v>301854</v>
      </c>
      <c r="E148" s="183">
        <v>294</v>
      </c>
      <c r="F148" s="30">
        <f t="shared" si="4"/>
        <v>2.8456716753069261E-4</v>
      </c>
      <c r="G148" s="103">
        <f t="shared" si="5"/>
        <v>5435.9443177550556</v>
      </c>
    </row>
    <row r="149" spans="1:7" x14ac:dyDescent="0.25">
      <c r="A149" s="29" t="s">
        <v>6234</v>
      </c>
      <c r="B149" s="266" t="s">
        <v>4330</v>
      </c>
      <c r="C149" s="267" t="s">
        <v>6682</v>
      </c>
      <c r="D149" s="29">
        <v>302268</v>
      </c>
      <c r="E149" s="183">
        <v>452</v>
      </c>
      <c r="F149" s="30">
        <f t="shared" si="4"/>
        <v>4.3749782219004442E-4</v>
      </c>
      <c r="G149" s="103">
        <f t="shared" si="5"/>
        <v>8357.3021483853227</v>
      </c>
    </row>
    <row r="150" spans="1:7" x14ac:dyDescent="0.25">
      <c r="A150" s="29" t="s">
        <v>6234</v>
      </c>
      <c r="B150" s="266" t="s">
        <v>4428</v>
      </c>
      <c r="C150" s="267" t="s">
        <v>4369</v>
      </c>
      <c r="D150" s="29">
        <v>301177</v>
      </c>
      <c r="E150" s="183">
        <v>132</v>
      </c>
      <c r="F150" s="30">
        <f t="shared" si="4"/>
        <v>1.2776485072806606E-4</v>
      </c>
      <c r="G150" s="103">
        <f t="shared" si="5"/>
        <v>2440.6280610328818</v>
      </c>
    </row>
    <row r="151" spans="1:7" x14ac:dyDescent="0.25">
      <c r="A151" s="29" t="s">
        <v>6234</v>
      </c>
      <c r="B151" s="266" t="s">
        <v>4918</v>
      </c>
      <c r="C151" s="267" t="s">
        <v>6686</v>
      </c>
      <c r="D151" s="29">
        <v>320108</v>
      </c>
      <c r="E151" s="183">
        <v>506</v>
      </c>
      <c r="F151" s="30">
        <f t="shared" si="4"/>
        <v>4.8976526112425327E-4</v>
      </c>
      <c r="G151" s="103">
        <f t="shared" si="5"/>
        <v>9355.7409006260477</v>
      </c>
    </row>
    <row r="152" spans="1:7" x14ac:dyDescent="0.25">
      <c r="A152" s="29" t="s">
        <v>6234</v>
      </c>
      <c r="B152" s="266" t="s">
        <v>5986</v>
      </c>
      <c r="C152" s="267" t="s">
        <v>6687</v>
      </c>
      <c r="D152" s="29">
        <v>301855</v>
      </c>
      <c r="E152" s="268">
        <v>101</v>
      </c>
      <c r="F152" s="30">
        <f t="shared" si="4"/>
        <v>9.7759469117686913E-5</v>
      </c>
      <c r="G152" s="103">
        <f t="shared" si="5"/>
        <v>1867.4502588206142</v>
      </c>
    </row>
    <row r="153" spans="1:7" x14ac:dyDescent="0.25">
      <c r="A153" s="29" t="s">
        <v>6234</v>
      </c>
      <c r="B153" s="266" t="s">
        <v>4613</v>
      </c>
      <c r="C153" s="267" t="s">
        <v>6684</v>
      </c>
      <c r="D153" s="29">
        <v>301361</v>
      </c>
      <c r="E153" s="183">
        <v>641</v>
      </c>
      <c r="F153" s="30">
        <f t="shared" si="4"/>
        <v>6.2043385845977537E-4</v>
      </c>
      <c r="G153" s="103">
        <f t="shared" si="5"/>
        <v>11851.83778122786</v>
      </c>
    </row>
    <row r="154" spans="1:7" x14ac:dyDescent="0.25">
      <c r="A154" s="29" t="s">
        <v>6234</v>
      </c>
      <c r="B154" s="266" t="s">
        <v>4331</v>
      </c>
      <c r="C154" s="267" t="s">
        <v>6682</v>
      </c>
      <c r="D154" s="29">
        <v>302269</v>
      </c>
      <c r="E154" s="183">
        <v>308</v>
      </c>
      <c r="F154" s="30">
        <f t="shared" si="4"/>
        <v>2.9811798503215413E-4</v>
      </c>
      <c r="G154" s="103">
        <f t="shared" si="5"/>
        <v>5694.798809076724</v>
      </c>
    </row>
    <row r="155" spans="1:7" x14ac:dyDescent="0.25">
      <c r="A155" s="29" t="s">
        <v>6234</v>
      </c>
      <c r="B155" s="266" t="s">
        <v>4934</v>
      </c>
      <c r="C155" s="267" t="s">
        <v>6687</v>
      </c>
      <c r="D155" s="29">
        <v>301857</v>
      </c>
      <c r="E155" s="183">
        <v>73</v>
      </c>
      <c r="F155" s="30">
        <f t="shared" si="4"/>
        <v>7.0657834114763816E-5</v>
      </c>
      <c r="G155" s="103">
        <f t="shared" si="5"/>
        <v>1349.7412761772757</v>
      </c>
    </row>
    <row r="156" spans="1:7" x14ac:dyDescent="0.25">
      <c r="A156" s="29" t="s">
        <v>6234</v>
      </c>
      <c r="B156" s="266" t="s">
        <v>6511</v>
      </c>
      <c r="C156" s="267" t="s">
        <v>6686</v>
      </c>
      <c r="D156" s="29">
        <v>320273</v>
      </c>
      <c r="E156" s="183">
        <v>167</v>
      </c>
      <c r="F156" s="30">
        <f t="shared" si="4"/>
        <v>1.6164189448171994E-4</v>
      </c>
      <c r="G156" s="103">
        <f t="shared" si="5"/>
        <v>3087.7642893370553</v>
      </c>
    </row>
    <row r="157" spans="1:7" x14ac:dyDescent="0.25">
      <c r="A157" s="29" t="s">
        <v>6234</v>
      </c>
      <c r="B157" s="266" t="s">
        <v>4583</v>
      </c>
      <c r="C157" s="267" t="s">
        <v>6684</v>
      </c>
      <c r="D157" s="29">
        <v>179818</v>
      </c>
      <c r="E157" s="183">
        <v>990</v>
      </c>
      <c r="F157" s="30">
        <f t="shared" si="4"/>
        <v>9.5823638046049547E-4</v>
      </c>
      <c r="G157" s="103">
        <f t="shared" si="5"/>
        <v>18304.710457746616</v>
      </c>
    </row>
    <row r="158" spans="1:7" x14ac:dyDescent="0.25">
      <c r="A158" s="29" t="s">
        <v>6234</v>
      </c>
      <c r="B158" s="266" t="s">
        <v>6273</v>
      </c>
      <c r="C158" s="267" t="s">
        <v>5931</v>
      </c>
      <c r="D158" s="29">
        <v>302023</v>
      </c>
      <c r="E158" s="268">
        <v>392</v>
      </c>
      <c r="F158" s="30">
        <f t="shared" si="4"/>
        <v>3.7942289004092348E-4</v>
      </c>
      <c r="G158" s="103">
        <f t="shared" si="5"/>
        <v>7247.9257570067412</v>
      </c>
    </row>
    <row r="159" spans="1:7" x14ac:dyDescent="0.25">
      <c r="A159" s="29" t="s">
        <v>6234</v>
      </c>
      <c r="B159" s="266" t="s">
        <v>4935</v>
      </c>
      <c r="C159" s="267" t="s">
        <v>6687</v>
      </c>
      <c r="D159" s="29">
        <v>301858</v>
      </c>
      <c r="E159" s="183">
        <v>397</v>
      </c>
      <c r="F159" s="30">
        <f t="shared" si="4"/>
        <v>3.8426246772001687E-4</v>
      </c>
      <c r="G159" s="103">
        <f t="shared" si="5"/>
        <v>7340.3737896216226</v>
      </c>
    </row>
    <row r="160" spans="1:7" x14ac:dyDescent="0.25">
      <c r="A160" s="29" t="s">
        <v>6234</v>
      </c>
      <c r="B160" s="266" t="s">
        <v>4614</v>
      </c>
      <c r="C160" s="267" t="s">
        <v>6684</v>
      </c>
      <c r="D160" s="29">
        <v>301362</v>
      </c>
      <c r="E160" s="183">
        <v>176</v>
      </c>
      <c r="F160" s="30">
        <f t="shared" si="4"/>
        <v>1.703531343040881E-4</v>
      </c>
      <c r="G160" s="103">
        <f t="shared" si="5"/>
        <v>3254.1707480438431</v>
      </c>
    </row>
    <row r="161" spans="1:7" x14ac:dyDescent="0.25">
      <c r="A161" s="29" t="s">
        <v>6234</v>
      </c>
      <c r="B161" s="266" t="s">
        <v>4277</v>
      </c>
      <c r="C161" s="267" t="s">
        <v>6683</v>
      </c>
      <c r="D161" s="29">
        <v>302195</v>
      </c>
      <c r="E161" s="183">
        <v>370</v>
      </c>
      <c r="F161" s="30">
        <f t="shared" si="4"/>
        <v>3.5812874825291247E-4</v>
      </c>
      <c r="G161" s="103">
        <f t="shared" si="5"/>
        <v>6841.15441350126</v>
      </c>
    </row>
    <row r="162" spans="1:7" x14ac:dyDescent="0.25">
      <c r="A162" s="29" t="s">
        <v>6234</v>
      </c>
      <c r="B162" s="266" t="s">
        <v>5987</v>
      </c>
      <c r="C162" s="267" t="s">
        <v>6687</v>
      </c>
      <c r="D162" s="29">
        <v>301859</v>
      </c>
      <c r="E162" s="268">
        <v>45</v>
      </c>
      <c r="F162" s="30">
        <f t="shared" si="4"/>
        <v>4.3556199111840704E-5</v>
      </c>
      <c r="G162" s="103">
        <f t="shared" si="5"/>
        <v>832.03229353393704</v>
      </c>
    </row>
    <row r="163" spans="1:7" x14ac:dyDescent="0.25">
      <c r="A163" s="29" t="s">
        <v>6234</v>
      </c>
      <c r="B163" s="266" t="s">
        <v>4429</v>
      </c>
      <c r="C163" s="267" t="s">
        <v>4369</v>
      </c>
      <c r="D163" s="29">
        <v>301178</v>
      </c>
      <c r="E163" s="183">
        <v>105</v>
      </c>
      <c r="F163" s="30">
        <f t="shared" si="4"/>
        <v>1.0163113126096164E-4</v>
      </c>
      <c r="G163" s="103">
        <f t="shared" si="5"/>
        <v>1941.4086849125199</v>
      </c>
    </row>
    <row r="164" spans="1:7" x14ac:dyDescent="0.25">
      <c r="A164" s="29" t="s">
        <v>6234</v>
      </c>
      <c r="B164" s="266" t="s">
        <v>4430</v>
      </c>
      <c r="C164" s="267" t="s">
        <v>4369</v>
      </c>
      <c r="D164" s="29">
        <v>301179</v>
      </c>
      <c r="E164" s="183">
        <v>575</v>
      </c>
      <c r="F164" s="30">
        <f t="shared" si="4"/>
        <v>5.5655143309574228E-4</v>
      </c>
      <c r="G164" s="103">
        <f t="shared" si="5"/>
        <v>10631.523750711416</v>
      </c>
    </row>
    <row r="165" spans="1:7" x14ac:dyDescent="0.25">
      <c r="A165" s="29" t="s">
        <v>6234</v>
      </c>
      <c r="B165" s="266" t="s">
        <v>4578</v>
      </c>
      <c r="C165" s="267" t="s">
        <v>6684</v>
      </c>
      <c r="D165" s="29">
        <v>72482</v>
      </c>
      <c r="E165" s="183">
        <v>1084</v>
      </c>
      <c r="F165" s="30">
        <f t="shared" si="4"/>
        <v>1.0492204408274516E-3</v>
      </c>
      <c r="G165" s="103">
        <f t="shared" si="5"/>
        <v>20042.733470906394</v>
      </c>
    </row>
    <row r="166" spans="1:7" x14ac:dyDescent="0.25">
      <c r="A166" s="29" t="s">
        <v>6234</v>
      </c>
      <c r="B166" s="266" t="s">
        <v>4615</v>
      </c>
      <c r="C166" s="267" t="s">
        <v>6684</v>
      </c>
      <c r="D166" s="29">
        <v>301363</v>
      </c>
      <c r="E166" s="183">
        <v>191</v>
      </c>
      <c r="F166" s="30">
        <f t="shared" si="4"/>
        <v>1.8487186734136832E-4</v>
      </c>
      <c r="G166" s="103">
        <f t="shared" si="5"/>
        <v>3531.5148458884883</v>
      </c>
    </row>
    <row r="167" spans="1:7" x14ac:dyDescent="0.25">
      <c r="A167" s="29" t="s">
        <v>6234</v>
      </c>
      <c r="B167" s="266" t="s">
        <v>4584</v>
      </c>
      <c r="C167" s="267" t="s">
        <v>6684</v>
      </c>
      <c r="D167" s="29">
        <v>179820</v>
      </c>
      <c r="E167" s="183">
        <v>682</v>
      </c>
      <c r="F167" s="30">
        <f t="shared" si="4"/>
        <v>6.6011839542834134E-4</v>
      </c>
      <c r="G167" s="103">
        <f t="shared" si="5"/>
        <v>12609.911648669891</v>
      </c>
    </row>
    <row r="168" spans="1:7" x14ac:dyDescent="0.25">
      <c r="A168" s="29" t="s">
        <v>6234</v>
      </c>
      <c r="B168" s="266" t="s">
        <v>6512</v>
      </c>
      <c r="C168" s="267" t="s">
        <v>5928</v>
      </c>
      <c r="D168" s="29">
        <v>65274</v>
      </c>
      <c r="E168" s="183">
        <v>1898</v>
      </c>
      <c r="F168" s="30">
        <f t="shared" si="4"/>
        <v>1.837103686983859E-3</v>
      </c>
      <c r="G168" s="103">
        <f t="shared" si="5"/>
        <v>35093.273180609169</v>
      </c>
    </row>
    <row r="169" spans="1:7" x14ac:dyDescent="0.25">
      <c r="A169" s="29" t="s">
        <v>6234</v>
      </c>
      <c r="B169" s="266" t="s">
        <v>4886</v>
      </c>
      <c r="C169" s="267" t="s">
        <v>6686</v>
      </c>
      <c r="D169" s="29">
        <v>301740</v>
      </c>
      <c r="E169" s="183">
        <v>392</v>
      </c>
      <c r="F169" s="30">
        <f t="shared" si="4"/>
        <v>3.7942289004092348E-4</v>
      </c>
      <c r="G169" s="103">
        <f t="shared" si="5"/>
        <v>7247.9257570067412</v>
      </c>
    </row>
    <row r="170" spans="1:7" x14ac:dyDescent="0.25">
      <c r="A170" s="29" t="s">
        <v>6234</v>
      </c>
      <c r="B170" s="266" t="s">
        <v>4431</v>
      </c>
      <c r="C170" s="267" t="s">
        <v>4369</v>
      </c>
      <c r="D170" s="29">
        <v>301180</v>
      </c>
      <c r="E170" s="183">
        <v>62</v>
      </c>
      <c r="F170" s="30">
        <f t="shared" si="4"/>
        <v>6.0010763220758304E-5</v>
      </c>
      <c r="G170" s="103">
        <f t="shared" si="5"/>
        <v>1146.3556044245356</v>
      </c>
    </row>
    <row r="171" spans="1:7" x14ac:dyDescent="0.25">
      <c r="A171" s="29" t="s">
        <v>6234</v>
      </c>
      <c r="B171" s="266" t="s">
        <v>5988</v>
      </c>
      <c r="C171" s="267" t="s">
        <v>6687</v>
      </c>
      <c r="D171" s="29">
        <v>301860</v>
      </c>
      <c r="E171" s="268">
        <v>18</v>
      </c>
      <c r="F171" s="30">
        <f t="shared" si="4"/>
        <v>1.7422479644736282E-5</v>
      </c>
      <c r="G171" s="103">
        <f t="shared" si="5"/>
        <v>332.81291741357484</v>
      </c>
    </row>
    <row r="172" spans="1:7" x14ac:dyDescent="0.25">
      <c r="A172" s="29" t="s">
        <v>6234</v>
      </c>
      <c r="B172" s="266" t="s">
        <v>5989</v>
      </c>
      <c r="C172" s="267" t="s">
        <v>6684</v>
      </c>
      <c r="D172" s="29">
        <v>301364</v>
      </c>
      <c r="E172" s="268">
        <v>241</v>
      </c>
      <c r="F172" s="30">
        <f t="shared" si="4"/>
        <v>2.3326764413230243E-4</v>
      </c>
      <c r="G172" s="103">
        <f t="shared" si="5"/>
        <v>4455.9951720373074</v>
      </c>
    </row>
    <row r="173" spans="1:7" x14ac:dyDescent="0.25">
      <c r="A173" s="29" t="s">
        <v>6234</v>
      </c>
      <c r="B173" s="266" t="s">
        <v>4432</v>
      </c>
      <c r="C173" s="267" t="s">
        <v>4369</v>
      </c>
      <c r="D173" s="29">
        <v>301181</v>
      </c>
      <c r="E173" s="183">
        <v>67</v>
      </c>
      <c r="F173" s="30">
        <f t="shared" si="4"/>
        <v>6.4850340899851714E-5</v>
      </c>
      <c r="G173" s="103">
        <f t="shared" si="5"/>
        <v>1238.8036370394173</v>
      </c>
    </row>
    <row r="174" spans="1:7" x14ac:dyDescent="0.25">
      <c r="A174" s="29" t="s">
        <v>6234</v>
      </c>
      <c r="B174" s="266" t="s">
        <v>4616</v>
      </c>
      <c r="C174" s="267" t="s">
        <v>6684</v>
      </c>
      <c r="D174" s="29">
        <v>301365</v>
      </c>
      <c r="E174" s="183">
        <v>65</v>
      </c>
      <c r="F174" s="30">
        <f t="shared" si="4"/>
        <v>6.2914509828214355E-5</v>
      </c>
      <c r="G174" s="103">
        <f t="shared" si="5"/>
        <v>1201.8244239934647</v>
      </c>
    </row>
    <row r="175" spans="1:7" x14ac:dyDescent="0.25">
      <c r="A175" s="29" t="s">
        <v>6234</v>
      </c>
      <c r="B175" s="266" t="s">
        <v>6274</v>
      </c>
      <c r="C175" s="267" t="s">
        <v>5949</v>
      </c>
      <c r="D175" s="29">
        <v>302099</v>
      </c>
      <c r="E175" s="183">
        <v>315</v>
      </c>
      <c r="F175" s="30">
        <f t="shared" si="4"/>
        <v>3.0489339378288492E-4</v>
      </c>
      <c r="G175" s="103">
        <f t="shared" si="5"/>
        <v>5824.226054737559</v>
      </c>
    </row>
    <row r="176" spans="1:7" x14ac:dyDescent="0.25">
      <c r="A176" s="29" t="s">
        <v>6234</v>
      </c>
      <c r="B176" s="266" t="s">
        <v>6275</v>
      </c>
      <c r="C176" s="267" t="s">
        <v>5949</v>
      </c>
      <c r="D176" s="29">
        <v>302100</v>
      </c>
      <c r="E176" s="183">
        <v>88</v>
      </c>
      <c r="F176" s="30">
        <f t="shared" si="4"/>
        <v>8.5176567152044051E-5</v>
      </c>
      <c r="G176" s="103">
        <f t="shared" si="5"/>
        <v>1627.0853740219216</v>
      </c>
    </row>
    <row r="177" spans="1:7" x14ac:dyDescent="0.25">
      <c r="A177" s="29" t="s">
        <v>6234</v>
      </c>
      <c r="B177" s="266" t="s">
        <v>4735</v>
      </c>
      <c r="C177" s="267" t="s">
        <v>2127</v>
      </c>
      <c r="D177" s="29">
        <v>301507</v>
      </c>
      <c r="E177" s="183">
        <v>703</v>
      </c>
      <c r="F177" s="30">
        <f t="shared" si="4"/>
        <v>6.8044462168053365E-4</v>
      </c>
      <c r="G177" s="103">
        <f t="shared" si="5"/>
        <v>12998.193385652394</v>
      </c>
    </row>
    <row r="178" spans="1:7" x14ac:dyDescent="0.25">
      <c r="A178" s="29" t="s">
        <v>6234</v>
      </c>
      <c r="B178" s="266" t="s">
        <v>4385</v>
      </c>
      <c r="C178" s="267" t="s">
        <v>4369</v>
      </c>
      <c r="D178" s="29">
        <v>179527</v>
      </c>
      <c r="E178" s="183">
        <v>981</v>
      </c>
      <c r="F178" s="30">
        <f t="shared" si="4"/>
        <v>9.4952514063812734E-4</v>
      </c>
      <c r="G178" s="103">
        <f t="shared" si="5"/>
        <v>18138.303999039828</v>
      </c>
    </row>
    <row r="179" spans="1:7" x14ac:dyDescent="0.25">
      <c r="A179" s="29" t="s">
        <v>6234</v>
      </c>
      <c r="B179" s="266" t="s">
        <v>4386</v>
      </c>
      <c r="C179" s="267" t="s">
        <v>4369</v>
      </c>
      <c r="D179" s="29">
        <v>179539</v>
      </c>
      <c r="E179" s="183">
        <v>927</v>
      </c>
      <c r="F179" s="30">
        <f t="shared" si="4"/>
        <v>8.9725770170391854E-4</v>
      </c>
      <c r="G179" s="103">
        <f t="shared" si="5"/>
        <v>17139.865246799105</v>
      </c>
    </row>
    <row r="180" spans="1:7" x14ac:dyDescent="0.25">
      <c r="A180" s="29" t="s">
        <v>6234</v>
      </c>
      <c r="B180" s="266" t="s">
        <v>4332</v>
      </c>
      <c r="C180" s="267" t="s">
        <v>6682</v>
      </c>
      <c r="D180" s="29">
        <v>302270</v>
      </c>
      <c r="E180" s="183">
        <v>262</v>
      </c>
      <c r="F180" s="30">
        <f t="shared" si="4"/>
        <v>2.5359387038449477E-4</v>
      </c>
      <c r="G180" s="103">
        <f t="shared" si="5"/>
        <v>4844.2769090198117</v>
      </c>
    </row>
    <row r="181" spans="1:7" x14ac:dyDescent="0.25">
      <c r="A181" s="29" t="s">
        <v>6234</v>
      </c>
      <c r="B181" s="266" t="s">
        <v>5990</v>
      </c>
      <c r="C181" s="267" t="s">
        <v>6687</v>
      </c>
      <c r="D181" s="29">
        <v>301861</v>
      </c>
      <c r="E181" s="268">
        <v>64</v>
      </c>
      <c r="F181" s="30">
        <f t="shared" si="4"/>
        <v>6.1946594292395669E-5</v>
      </c>
      <c r="G181" s="103">
        <f t="shared" si="5"/>
        <v>1183.3348174704884</v>
      </c>
    </row>
    <row r="182" spans="1:7" x14ac:dyDescent="0.25">
      <c r="A182" s="29" t="s">
        <v>6234</v>
      </c>
      <c r="B182" s="266" t="s">
        <v>4736</v>
      </c>
      <c r="C182" s="267" t="s">
        <v>2127</v>
      </c>
      <c r="D182" s="29">
        <v>301508</v>
      </c>
      <c r="E182" s="183">
        <v>248</v>
      </c>
      <c r="F182" s="30">
        <f t="shared" si="4"/>
        <v>2.4004305288303322E-4</v>
      </c>
      <c r="G182" s="103">
        <f t="shared" si="5"/>
        <v>4585.4224176981425</v>
      </c>
    </row>
    <row r="183" spans="1:7" x14ac:dyDescent="0.25">
      <c r="A183" s="29" t="s">
        <v>6234</v>
      </c>
      <c r="B183" s="266" t="s">
        <v>4585</v>
      </c>
      <c r="C183" s="267" t="s">
        <v>6684</v>
      </c>
      <c r="D183" s="29">
        <v>179832</v>
      </c>
      <c r="E183" s="183">
        <v>443</v>
      </c>
      <c r="F183" s="30">
        <f t="shared" si="4"/>
        <v>4.2878658236767628E-4</v>
      </c>
      <c r="G183" s="103">
        <f t="shared" si="5"/>
        <v>8190.8956896785367</v>
      </c>
    </row>
    <row r="184" spans="1:7" x14ac:dyDescent="0.25">
      <c r="A184" s="29" t="s">
        <v>6234</v>
      </c>
      <c r="B184" s="266" t="s">
        <v>6276</v>
      </c>
      <c r="C184" s="267" t="s">
        <v>5949</v>
      </c>
      <c r="D184" s="29">
        <v>302101</v>
      </c>
      <c r="E184" s="183">
        <v>162</v>
      </c>
      <c r="F184" s="30">
        <f t="shared" si="4"/>
        <v>1.5680231680262653E-4</v>
      </c>
      <c r="G184" s="103">
        <f t="shared" si="5"/>
        <v>2995.3162567221734</v>
      </c>
    </row>
    <row r="185" spans="1:7" x14ac:dyDescent="0.25">
      <c r="A185" s="29" t="s">
        <v>6234</v>
      </c>
      <c r="B185" s="266" t="s">
        <v>4556</v>
      </c>
      <c r="C185" s="267" t="s">
        <v>6684</v>
      </c>
      <c r="D185" s="29">
        <v>61287</v>
      </c>
      <c r="E185" s="183">
        <v>19352</v>
      </c>
      <c r="F185" s="30">
        <f t="shared" si="4"/>
        <v>1.8731101449163141E-2</v>
      </c>
      <c r="G185" s="103">
        <f t="shared" si="5"/>
        <v>357810.86543263891</v>
      </c>
    </row>
    <row r="186" spans="1:7" x14ac:dyDescent="0.25">
      <c r="A186" s="29" t="s">
        <v>6234</v>
      </c>
      <c r="B186" s="266" t="s">
        <v>5991</v>
      </c>
      <c r="C186" s="267" t="s">
        <v>6687</v>
      </c>
      <c r="D186" s="29">
        <v>301862</v>
      </c>
      <c r="E186" s="268">
        <v>331</v>
      </c>
      <c r="F186" s="30">
        <f t="shared" si="4"/>
        <v>3.2038004235598384E-4</v>
      </c>
      <c r="G186" s="103">
        <f t="shared" si="5"/>
        <v>6120.059759105181</v>
      </c>
    </row>
    <row r="187" spans="1:7" x14ac:dyDescent="0.25">
      <c r="A187" s="29" t="s">
        <v>6234</v>
      </c>
      <c r="B187" s="266" t="s">
        <v>6513</v>
      </c>
      <c r="C187" s="267" t="s">
        <v>5928</v>
      </c>
      <c r="D187" s="29">
        <v>61388</v>
      </c>
      <c r="E187" s="183">
        <v>2573</v>
      </c>
      <c r="F187" s="30">
        <f t="shared" si="4"/>
        <v>2.4904466736614698E-3</v>
      </c>
      <c r="G187" s="103">
        <f t="shared" si="5"/>
        <v>47573.75758361823</v>
      </c>
    </row>
    <row r="188" spans="1:7" x14ac:dyDescent="0.25">
      <c r="A188" s="29" t="s">
        <v>6234</v>
      </c>
      <c r="B188" s="266" t="s">
        <v>6277</v>
      </c>
      <c r="C188" s="267" t="s">
        <v>5949</v>
      </c>
      <c r="D188" s="29">
        <v>302102</v>
      </c>
      <c r="E188" s="183">
        <v>131</v>
      </c>
      <c r="F188" s="30">
        <f t="shared" si="4"/>
        <v>1.2679693519224738E-4</v>
      </c>
      <c r="G188" s="103">
        <f t="shared" si="5"/>
        <v>2422.1384545099058</v>
      </c>
    </row>
    <row r="189" spans="1:7" x14ac:dyDescent="0.25">
      <c r="A189" s="29" t="s">
        <v>6234</v>
      </c>
      <c r="B189" s="266" t="s">
        <v>5992</v>
      </c>
      <c r="C189" s="267" t="s">
        <v>2127</v>
      </c>
      <c r="D189" s="29">
        <v>301509</v>
      </c>
      <c r="E189" s="268">
        <v>16</v>
      </c>
      <c r="F189" s="30">
        <f t="shared" si="4"/>
        <v>1.5486648573098917E-5</v>
      </c>
      <c r="G189" s="103">
        <f t="shared" si="5"/>
        <v>295.83370436762209</v>
      </c>
    </row>
    <row r="190" spans="1:7" x14ac:dyDescent="0.25">
      <c r="A190" s="29" t="s">
        <v>6234</v>
      </c>
      <c r="B190" s="266" t="s">
        <v>4433</v>
      </c>
      <c r="C190" s="267" t="s">
        <v>4369</v>
      </c>
      <c r="D190" s="29">
        <v>301183</v>
      </c>
      <c r="E190" s="183">
        <v>718</v>
      </c>
      <c r="F190" s="30">
        <f t="shared" si="4"/>
        <v>6.9496335471781387E-4</v>
      </c>
      <c r="G190" s="103">
        <f t="shared" si="5"/>
        <v>13275.537483497039</v>
      </c>
    </row>
    <row r="191" spans="1:7" x14ac:dyDescent="0.25">
      <c r="A191" s="29" t="s">
        <v>6234</v>
      </c>
      <c r="B191" s="266" t="s">
        <v>6278</v>
      </c>
      <c r="C191" s="267" t="s">
        <v>5949</v>
      </c>
      <c r="D191" s="29">
        <v>302103</v>
      </c>
      <c r="E191" s="183">
        <v>73</v>
      </c>
      <c r="F191" s="30">
        <f t="shared" si="4"/>
        <v>7.0657834114763816E-5</v>
      </c>
      <c r="G191" s="103">
        <f t="shared" si="5"/>
        <v>1349.7412761772757</v>
      </c>
    </row>
    <row r="192" spans="1:7" x14ac:dyDescent="0.25">
      <c r="A192" s="29" t="s">
        <v>6234</v>
      </c>
      <c r="B192" s="266" t="s">
        <v>4617</v>
      </c>
      <c r="C192" s="267" t="s">
        <v>6684</v>
      </c>
      <c r="D192" s="29">
        <v>301366</v>
      </c>
      <c r="E192" s="183">
        <v>71</v>
      </c>
      <c r="F192" s="30">
        <f t="shared" si="4"/>
        <v>6.8722003043126444E-5</v>
      </c>
      <c r="G192" s="103">
        <f t="shared" si="5"/>
        <v>1312.762063131323</v>
      </c>
    </row>
    <row r="193" spans="1:7" x14ac:dyDescent="0.25">
      <c r="A193" s="29" t="s">
        <v>6234</v>
      </c>
      <c r="B193" s="266" t="s">
        <v>6514</v>
      </c>
      <c r="C193" s="267" t="s">
        <v>5928</v>
      </c>
      <c r="D193" s="29">
        <v>180529</v>
      </c>
      <c r="E193" s="183">
        <v>612</v>
      </c>
      <c r="F193" s="30">
        <f t="shared" si="4"/>
        <v>5.9236430792103357E-4</v>
      </c>
      <c r="G193" s="103">
        <f t="shared" si="5"/>
        <v>11315.639192061544</v>
      </c>
    </row>
    <row r="194" spans="1:7" x14ac:dyDescent="0.25">
      <c r="A194" s="29" t="s">
        <v>6234</v>
      </c>
      <c r="B194" s="266" t="s">
        <v>6279</v>
      </c>
      <c r="C194" s="267" t="s">
        <v>5949</v>
      </c>
      <c r="D194" s="29">
        <v>302104</v>
      </c>
      <c r="E194" s="268">
        <v>132</v>
      </c>
      <c r="F194" s="30">
        <f t="shared" ref="F194:F257" si="6">E194/$E$1462</f>
        <v>1.2776485072806606E-4</v>
      </c>
      <c r="G194" s="103">
        <f t="shared" ref="G194:G257" si="7">$H$2*F194</f>
        <v>2440.6280610328818</v>
      </c>
    </row>
    <row r="195" spans="1:7" x14ac:dyDescent="0.25">
      <c r="A195" s="29" t="s">
        <v>6234</v>
      </c>
      <c r="B195" s="266" t="s">
        <v>5993</v>
      </c>
      <c r="C195" s="267" t="s">
        <v>6683</v>
      </c>
      <c r="D195" s="29">
        <v>302196</v>
      </c>
      <c r="E195" s="268">
        <v>477</v>
      </c>
      <c r="F195" s="30">
        <f t="shared" si="6"/>
        <v>4.6169571058551147E-4</v>
      </c>
      <c r="G195" s="103">
        <f t="shared" si="7"/>
        <v>8819.5423114597324</v>
      </c>
    </row>
    <row r="196" spans="1:7" x14ac:dyDescent="0.25">
      <c r="A196" s="29" t="s">
        <v>6234</v>
      </c>
      <c r="B196" s="266" t="s">
        <v>4922</v>
      </c>
      <c r="C196" s="267" t="s">
        <v>6687</v>
      </c>
      <c r="D196" s="29">
        <v>65603</v>
      </c>
      <c r="E196" s="183">
        <v>902</v>
      </c>
      <c r="F196" s="30">
        <f t="shared" si="6"/>
        <v>8.7305981330845143E-4</v>
      </c>
      <c r="G196" s="103">
        <f t="shared" si="7"/>
        <v>16677.625083724695</v>
      </c>
    </row>
    <row r="197" spans="1:7" x14ac:dyDescent="0.25">
      <c r="A197" s="29" t="s">
        <v>6234</v>
      </c>
      <c r="B197" s="266" t="s">
        <v>6515</v>
      </c>
      <c r="C197" s="267" t="s">
        <v>5928</v>
      </c>
      <c r="D197" s="29">
        <v>61390</v>
      </c>
      <c r="E197" s="183">
        <v>3737</v>
      </c>
      <c r="F197" s="30">
        <f t="shared" si="6"/>
        <v>3.6171003573544159E-3</v>
      </c>
      <c r="G197" s="103">
        <f t="shared" si="7"/>
        <v>69095.659576362727</v>
      </c>
    </row>
    <row r="198" spans="1:7" x14ac:dyDescent="0.25">
      <c r="A198" s="29" t="s">
        <v>6234</v>
      </c>
      <c r="B198" s="266" t="s">
        <v>5994</v>
      </c>
      <c r="C198" s="267" t="s">
        <v>4369</v>
      </c>
      <c r="D198" s="29">
        <v>301184</v>
      </c>
      <c r="E198" s="268">
        <v>9</v>
      </c>
      <c r="F198" s="30">
        <f t="shared" si="6"/>
        <v>8.7112398223681412E-6</v>
      </c>
      <c r="G198" s="103">
        <f t="shared" si="7"/>
        <v>166.40645870678742</v>
      </c>
    </row>
    <row r="199" spans="1:7" x14ac:dyDescent="0.25">
      <c r="A199" s="29" t="s">
        <v>6234</v>
      </c>
      <c r="B199" s="266" t="s">
        <v>4737</v>
      </c>
      <c r="C199" s="267" t="s">
        <v>2127</v>
      </c>
      <c r="D199" s="29">
        <v>301510</v>
      </c>
      <c r="E199" s="183">
        <v>176</v>
      </c>
      <c r="F199" s="30">
        <f t="shared" si="6"/>
        <v>1.703531343040881E-4</v>
      </c>
      <c r="G199" s="103">
        <f t="shared" si="7"/>
        <v>3254.1707480438431</v>
      </c>
    </row>
    <row r="200" spans="1:7" x14ac:dyDescent="0.25">
      <c r="A200" s="29" t="s">
        <v>6234</v>
      </c>
      <c r="B200" s="266" t="s">
        <v>6280</v>
      </c>
      <c r="C200" s="267" t="s">
        <v>5949</v>
      </c>
      <c r="D200" s="29">
        <v>302105</v>
      </c>
      <c r="E200" s="183">
        <v>83</v>
      </c>
      <c r="F200" s="30">
        <f t="shared" si="6"/>
        <v>8.0336989472950634E-5</v>
      </c>
      <c r="G200" s="103">
        <f t="shared" si="7"/>
        <v>1534.6373414070395</v>
      </c>
    </row>
    <row r="201" spans="1:7" x14ac:dyDescent="0.25">
      <c r="A201" s="29" t="s">
        <v>6234</v>
      </c>
      <c r="B201" s="266" t="s">
        <v>5995</v>
      </c>
      <c r="C201" s="267" t="s">
        <v>4369</v>
      </c>
      <c r="D201" s="29">
        <v>301185</v>
      </c>
      <c r="E201" s="268">
        <v>727</v>
      </c>
      <c r="F201" s="30">
        <f t="shared" si="6"/>
        <v>7.03674594540182E-4</v>
      </c>
      <c r="G201" s="103">
        <f t="shared" si="7"/>
        <v>13441.943942203827</v>
      </c>
    </row>
    <row r="202" spans="1:7" x14ac:dyDescent="0.25">
      <c r="A202" s="29" t="s">
        <v>6234</v>
      </c>
      <c r="B202" s="266" t="s">
        <v>6281</v>
      </c>
      <c r="C202" s="267" t="s">
        <v>5949</v>
      </c>
      <c r="D202" s="29">
        <v>302106</v>
      </c>
      <c r="E202" s="268">
        <v>131</v>
      </c>
      <c r="F202" s="30">
        <f t="shared" si="6"/>
        <v>1.2679693519224738E-4</v>
      </c>
      <c r="G202" s="103">
        <f t="shared" si="7"/>
        <v>2422.1384545099058</v>
      </c>
    </row>
    <row r="203" spans="1:7" x14ac:dyDescent="0.25">
      <c r="A203" s="29" t="s">
        <v>6234</v>
      </c>
      <c r="B203" s="266" t="s">
        <v>6282</v>
      </c>
      <c r="C203" s="267" t="s">
        <v>5928</v>
      </c>
      <c r="D203" s="29">
        <v>301790</v>
      </c>
      <c r="E203" s="268">
        <v>307</v>
      </c>
      <c r="F203" s="30">
        <f t="shared" si="6"/>
        <v>2.9715006949633548E-4</v>
      </c>
      <c r="G203" s="103">
        <f t="shared" si="7"/>
        <v>5676.3092025537489</v>
      </c>
    </row>
    <row r="204" spans="1:7" x14ac:dyDescent="0.25">
      <c r="A204" s="29" t="s">
        <v>6234</v>
      </c>
      <c r="B204" s="266" t="s">
        <v>6516</v>
      </c>
      <c r="C204" s="267" t="s">
        <v>5928</v>
      </c>
      <c r="D204" s="29">
        <v>70122</v>
      </c>
      <c r="E204" s="183">
        <v>3075</v>
      </c>
      <c r="F204" s="30">
        <f t="shared" si="6"/>
        <v>2.9763402726424482E-3</v>
      </c>
      <c r="G204" s="103">
        <f t="shared" si="7"/>
        <v>56855.540058152365</v>
      </c>
    </row>
    <row r="205" spans="1:7" x14ac:dyDescent="0.25">
      <c r="A205" s="29" t="s">
        <v>6234</v>
      </c>
      <c r="B205" s="266" t="s">
        <v>6283</v>
      </c>
      <c r="C205" s="267" t="s">
        <v>5931</v>
      </c>
      <c r="D205" s="29">
        <v>302024</v>
      </c>
      <c r="E205" s="268">
        <v>198</v>
      </c>
      <c r="F205" s="30">
        <f t="shared" si="6"/>
        <v>1.9164727609209911E-4</v>
      </c>
      <c r="G205" s="103">
        <f t="shared" si="7"/>
        <v>3660.9420915493233</v>
      </c>
    </row>
    <row r="206" spans="1:7" x14ac:dyDescent="0.25">
      <c r="A206" s="29" t="s">
        <v>6234</v>
      </c>
      <c r="B206" s="266" t="s">
        <v>6284</v>
      </c>
      <c r="C206" s="267" t="s">
        <v>5949</v>
      </c>
      <c r="D206" s="29">
        <v>302107</v>
      </c>
      <c r="E206" s="183">
        <v>324</v>
      </c>
      <c r="F206" s="30">
        <f t="shared" si="6"/>
        <v>3.1360463360525305E-4</v>
      </c>
      <c r="G206" s="103">
        <f t="shared" si="7"/>
        <v>5990.6325134443468</v>
      </c>
    </row>
    <row r="207" spans="1:7" x14ac:dyDescent="0.25">
      <c r="A207" s="29" t="s">
        <v>6234</v>
      </c>
      <c r="B207" s="266" t="s">
        <v>4278</v>
      </c>
      <c r="C207" s="267" t="s">
        <v>6683</v>
      </c>
      <c r="D207" s="29">
        <v>302197</v>
      </c>
      <c r="E207" s="183">
        <v>359</v>
      </c>
      <c r="F207" s="30">
        <f t="shared" si="6"/>
        <v>3.4748167735890694E-4</v>
      </c>
      <c r="G207" s="103">
        <f t="shared" si="7"/>
        <v>6637.7687417485195</v>
      </c>
    </row>
    <row r="208" spans="1:7" x14ac:dyDescent="0.25">
      <c r="A208" s="29" t="s">
        <v>6234</v>
      </c>
      <c r="B208" s="266" t="s">
        <v>4738</v>
      </c>
      <c r="C208" s="267" t="s">
        <v>2127</v>
      </c>
      <c r="D208" s="29">
        <v>301511</v>
      </c>
      <c r="E208" s="183">
        <v>489</v>
      </c>
      <c r="F208" s="30">
        <f t="shared" si="6"/>
        <v>4.7331069701533565E-4</v>
      </c>
      <c r="G208" s="103">
        <f t="shared" si="7"/>
        <v>9041.4175897354489</v>
      </c>
    </row>
    <row r="209" spans="1:7" x14ac:dyDescent="0.25">
      <c r="A209" s="29" t="s">
        <v>6234</v>
      </c>
      <c r="B209" s="266" t="s">
        <v>6285</v>
      </c>
      <c r="C209" s="267" t="s">
        <v>5928</v>
      </c>
      <c r="D209" s="29">
        <v>301791</v>
      </c>
      <c r="E209" s="183">
        <v>436</v>
      </c>
      <c r="F209" s="30">
        <f t="shared" si="6"/>
        <v>4.220111736169455E-4</v>
      </c>
      <c r="G209" s="103">
        <f t="shared" si="7"/>
        <v>8061.4684440177016</v>
      </c>
    </row>
    <row r="210" spans="1:7" x14ac:dyDescent="0.25">
      <c r="A210" s="29" t="s">
        <v>6234</v>
      </c>
      <c r="B210" s="266" t="s">
        <v>6286</v>
      </c>
      <c r="C210" s="267" t="s">
        <v>5928</v>
      </c>
      <c r="D210" s="29">
        <v>301792</v>
      </c>
      <c r="E210" s="183">
        <v>521</v>
      </c>
      <c r="F210" s="30">
        <f t="shared" si="6"/>
        <v>5.0428399416153349E-4</v>
      </c>
      <c r="G210" s="103">
        <f t="shared" si="7"/>
        <v>9633.0849984706929</v>
      </c>
    </row>
    <row r="211" spans="1:7" x14ac:dyDescent="0.25">
      <c r="A211" s="29" t="s">
        <v>6234</v>
      </c>
      <c r="B211" s="266" t="s">
        <v>6287</v>
      </c>
      <c r="C211" s="267" t="s">
        <v>5928</v>
      </c>
      <c r="D211" s="29">
        <v>301793</v>
      </c>
      <c r="E211" s="183">
        <v>828</v>
      </c>
      <c r="F211" s="30">
        <f t="shared" si="6"/>
        <v>8.0143406365786897E-4</v>
      </c>
      <c r="G211" s="103">
        <f t="shared" si="7"/>
        <v>15309.394201024443</v>
      </c>
    </row>
    <row r="212" spans="1:7" x14ac:dyDescent="0.25">
      <c r="A212" s="29" t="s">
        <v>6234</v>
      </c>
      <c r="B212" s="266" t="s">
        <v>6517</v>
      </c>
      <c r="C212" s="267" t="s">
        <v>5928</v>
      </c>
      <c r="D212" s="29">
        <v>180531</v>
      </c>
      <c r="E212" s="183">
        <v>802</v>
      </c>
      <c r="F212" s="30">
        <f t="shared" si="6"/>
        <v>7.7626825972658322E-4</v>
      </c>
      <c r="G212" s="103">
        <f t="shared" si="7"/>
        <v>14828.664431427056</v>
      </c>
    </row>
    <row r="213" spans="1:7" x14ac:dyDescent="0.25">
      <c r="A213" s="29" t="s">
        <v>6234</v>
      </c>
      <c r="B213" s="266" t="s">
        <v>6518</v>
      </c>
      <c r="C213" s="267" t="s">
        <v>5949</v>
      </c>
      <c r="D213" s="29">
        <v>61693</v>
      </c>
      <c r="E213" s="183">
        <v>8343</v>
      </c>
      <c r="F213" s="30">
        <f t="shared" si="6"/>
        <v>8.0753193153352658E-3</v>
      </c>
      <c r="G213" s="103">
        <f t="shared" si="7"/>
        <v>154258.78722119192</v>
      </c>
    </row>
    <row r="214" spans="1:7" x14ac:dyDescent="0.25">
      <c r="A214" s="29" t="s">
        <v>6234</v>
      </c>
      <c r="B214" s="266" t="s">
        <v>6519</v>
      </c>
      <c r="C214" s="267" t="s">
        <v>5928</v>
      </c>
      <c r="D214" s="29">
        <v>65286</v>
      </c>
      <c r="E214" s="183">
        <v>1401</v>
      </c>
      <c r="F214" s="30">
        <f t="shared" si="6"/>
        <v>1.356049665681974E-3</v>
      </c>
      <c r="G214" s="103">
        <f t="shared" si="7"/>
        <v>25903.938738689907</v>
      </c>
    </row>
    <row r="215" spans="1:7" x14ac:dyDescent="0.25">
      <c r="A215" s="29" t="s">
        <v>6234</v>
      </c>
      <c r="B215" s="266" t="s">
        <v>4711</v>
      </c>
      <c r="C215" s="267" t="s">
        <v>2127</v>
      </c>
      <c r="D215" s="29">
        <v>180063</v>
      </c>
      <c r="E215" s="183">
        <v>730</v>
      </c>
      <c r="F215" s="30">
        <f t="shared" si="6"/>
        <v>7.0657834114763805E-4</v>
      </c>
      <c r="G215" s="103">
        <f t="shared" si="7"/>
        <v>13497.412761772755</v>
      </c>
    </row>
    <row r="216" spans="1:7" x14ac:dyDescent="0.25">
      <c r="A216" s="29" t="s">
        <v>6234</v>
      </c>
      <c r="B216" s="266" t="s">
        <v>6288</v>
      </c>
      <c r="C216" s="267" t="s">
        <v>5949</v>
      </c>
      <c r="D216" s="29">
        <v>302108</v>
      </c>
      <c r="E216" s="268">
        <v>249</v>
      </c>
      <c r="F216" s="30">
        <f t="shared" si="6"/>
        <v>2.4101096841885189E-4</v>
      </c>
      <c r="G216" s="103">
        <f t="shared" si="7"/>
        <v>4603.9120242211184</v>
      </c>
    </row>
    <row r="217" spans="1:7" x14ac:dyDescent="0.25">
      <c r="A217" s="29" t="s">
        <v>6234</v>
      </c>
      <c r="B217" s="266" t="s">
        <v>4712</v>
      </c>
      <c r="C217" s="267" t="s">
        <v>2127</v>
      </c>
      <c r="D217" s="29">
        <v>180075</v>
      </c>
      <c r="E217" s="183">
        <v>890</v>
      </c>
      <c r="F217" s="30">
        <f t="shared" si="6"/>
        <v>8.6144482687862726E-4</v>
      </c>
      <c r="G217" s="103">
        <f t="shared" si="7"/>
        <v>16455.749805448977</v>
      </c>
    </row>
    <row r="218" spans="1:7" x14ac:dyDescent="0.25">
      <c r="A218" s="29" t="s">
        <v>6234</v>
      </c>
      <c r="B218" s="266" t="s">
        <v>4618</v>
      </c>
      <c r="C218" s="267" t="s">
        <v>6684</v>
      </c>
      <c r="D218" s="29">
        <v>301367</v>
      </c>
      <c r="E218" s="183">
        <v>260</v>
      </c>
      <c r="F218" s="30">
        <f t="shared" si="6"/>
        <v>2.5165803931285742E-4</v>
      </c>
      <c r="G218" s="103">
        <f t="shared" si="7"/>
        <v>4807.2976959738589</v>
      </c>
    </row>
    <row r="219" spans="1:7" x14ac:dyDescent="0.25">
      <c r="A219" s="29" t="s">
        <v>6234</v>
      </c>
      <c r="B219" s="266" t="s">
        <v>6289</v>
      </c>
      <c r="C219" s="267" t="s">
        <v>5931</v>
      </c>
      <c r="D219" s="29">
        <v>302025</v>
      </c>
      <c r="E219" s="183">
        <v>110</v>
      </c>
      <c r="F219" s="30">
        <f t="shared" si="6"/>
        <v>1.0647070894005506E-4</v>
      </c>
      <c r="G219" s="103">
        <f t="shared" si="7"/>
        <v>2033.8567175274018</v>
      </c>
    </row>
    <row r="220" spans="1:7" x14ac:dyDescent="0.25">
      <c r="A220" s="29" t="s">
        <v>6234</v>
      </c>
      <c r="B220" s="266" t="s">
        <v>6520</v>
      </c>
      <c r="C220" s="267" t="s">
        <v>5949</v>
      </c>
      <c r="D220" s="29">
        <v>181002</v>
      </c>
      <c r="E220" s="183">
        <v>774</v>
      </c>
      <c r="F220" s="30">
        <f t="shared" si="6"/>
        <v>7.4916662472366007E-4</v>
      </c>
      <c r="G220" s="103">
        <f t="shared" si="7"/>
        <v>14310.955448783716</v>
      </c>
    </row>
    <row r="221" spans="1:7" x14ac:dyDescent="0.25">
      <c r="A221" s="29" t="s">
        <v>6234</v>
      </c>
      <c r="B221" s="266" t="s">
        <v>4434</v>
      </c>
      <c r="C221" s="267" t="s">
        <v>4369</v>
      </c>
      <c r="D221" s="29">
        <v>301186</v>
      </c>
      <c r="E221" s="183">
        <v>792</v>
      </c>
      <c r="F221" s="30">
        <f t="shared" si="6"/>
        <v>7.6658910436839644E-4</v>
      </c>
      <c r="G221" s="103">
        <f t="shared" si="7"/>
        <v>14643.768366197293</v>
      </c>
    </row>
    <row r="222" spans="1:7" x14ac:dyDescent="0.25">
      <c r="A222" s="29" t="s">
        <v>6234</v>
      </c>
      <c r="B222" s="266" t="s">
        <v>4579</v>
      </c>
      <c r="C222" s="267" t="s">
        <v>6684</v>
      </c>
      <c r="D222" s="29">
        <v>72494</v>
      </c>
      <c r="E222" s="183">
        <v>1685</v>
      </c>
      <c r="F222" s="30">
        <f t="shared" si="6"/>
        <v>1.6309376778544796E-3</v>
      </c>
      <c r="G222" s="103">
        <f t="shared" si="7"/>
        <v>31154.986991215199</v>
      </c>
    </row>
    <row r="223" spans="1:7" x14ac:dyDescent="0.25">
      <c r="A223" s="29" t="s">
        <v>6234</v>
      </c>
      <c r="B223" s="266" t="s">
        <v>4435</v>
      </c>
      <c r="C223" s="267" t="s">
        <v>4369</v>
      </c>
      <c r="D223" s="29">
        <v>301187</v>
      </c>
      <c r="E223" s="183">
        <v>653</v>
      </c>
      <c r="F223" s="30">
        <f t="shared" si="6"/>
        <v>6.3204884488959954E-4</v>
      </c>
      <c r="G223" s="103">
        <f t="shared" si="7"/>
        <v>12073.713059503576</v>
      </c>
    </row>
    <row r="224" spans="1:7" x14ac:dyDescent="0.25">
      <c r="A224" s="29" t="s">
        <v>6234</v>
      </c>
      <c r="B224" s="266" t="s">
        <v>4279</v>
      </c>
      <c r="C224" s="267" t="s">
        <v>6683</v>
      </c>
      <c r="D224" s="29">
        <v>302198</v>
      </c>
      <c r="E224" s="183">
        <v>605</v>
      </c>
      <c r="F224" s="30">
        <f t="shared" si="6"/>
        <v>5.8558889917030284E-4</v>
      </c>
      <c r="G224" s="103">
        <f t="shared" si="7"/>
        <v>11186.21194640071</v>
      </c>
    </row>
    <row r="225" spans="1:7" x14ac:dyDescent="0.25">
      <c r="A225" s="29" t="s">
        <v>6234</v>
      </c>
      <c r="B225" s="266" t="s">
        <v>6521</v>
      </c>
      <c r="C225" s="267" t="s">
        <v>6683</v>
      </c>
      <c r="D225" s="29">
        <v>189567</v>
      </c>
      <c r="E225" s="183">
        <v>1307</v>
      </c>
      <c r="F225" s="30">
        <f t="shared" si="6"/>
        <v>1.2650656053150178E-3</v>
      </c>
      <c r="G225" s="103">
        <f t="shared" si="7"/>
        <v>24165.915725530129</v>
      </c>
    </row>
    <row r="226" spans="1:7" x14ac:dyDescent="0.25">
      <c r="A226" s="29" t="s">
        <v>6234</v>
      </c>
      <c r="B226" s="266" t="s">
        <v>4387</v>
      </c>
      <c r="C226" s="267" t="s">
        <v>4369</v>
      </c>
      <c r="D226" s="29">
        <v>179541</v>
      </c>
      <c r="E226" s="183">
        <v>864</v>
      </c>
      <c r="F226" s="30">
        <f t="shared" si="6"/>
        <v>8.362790229473415E-4</v>
      </c>
      <c r="G226" s="103">
        <f t="shared" si="7"/>
        <v>15975.02003585159</v>
      </c>
    </row>
    <row r="227" spans="1:7" x14ac:dyDescent="0.25">
      <c r="A227" s="29" t="s">
        <v>6234</v>
      </c>
      <c r="B227" s="266" t="s">
        <v>4619</v>
      </c>
      <c r="C227" s="267" t="s">
        <v>6684</v>
      </c>
      <c r="D227" s="29">
        <v>301368</v>
      </c>
      <c r="E227" s="183">
        <v>464</v>
      </c>
      <c r="F227" s="30">
        <f t="shared" si="6"/>
        <v>4.4911280861986859E-4</v>
      </c>
      <c r="G227" s="103">
        <f t="shared" si="7"/>
        <v>8579.1774266610391</v>
      </c>
    </row>
    <row r="228" spans="1:7" x14ac:dyDescent="0.25">
      <c r="A228" s="29" t="s">
        <v>6234</v>
      </c>
      <c r="B228" s="266" t="s">
        <v>4802</v>
      </c>
      <c r="C228" s="267" t="s">
        <v>6685</v>
      </c>
      <c r="D228" s="29">
        <v>301640</v>
      </c>
      <c r="E228" s="183">
        <v>107</v>
      </c>
      <c r="F228" s="30">
        <f t="shared" si="6"/>
        <v>1.03566962332599E-4</v>
      </c>
      <c r="G228" s="103">
        <f t="shared" si="7"/>
        <v>1978.3878979584724</v>
      </c>
    </row>
    <row r="229" spans="1:7" x14ac:dyDescent="0.25">
      <c r="A229" s="29" t="s">
        <v>6234</v>
      </c>
      <c r="B229" s="266" t="s">
        <v>4436</v>
      </c>
      <c r="C229" s="267" t="s">
        <v>4369</v>
      </c>
      <c r="D229" s="29">
        <v>301188</v>
      </c>
      <c r="E229" s="183">
        <v>499</v>
      </c>
      <c r="F229" s="30">
        <f t="shared" si="6"/>
        <v>4.8298985237352248E-4</v>
      </c>
      <c r="G229" s="103">
        <f t="shared" si="7"/>
        <v>9226.3136549652136</v>
      </c>
    </row>
    <row r="230" spans="1:7" x14ac:dyDescent="0.25">
      <c r="A230" s="29" t="s">
        <v>6234</v>
      </c>
      <c r="B230" s="266" t="s">
        <v>6290</v>
      </c>
      <c r="C230" s="267" t="s">
        <v>5928</v>
      </c>
      <c r="D230" s="29">
        <v>301794</v>
      </c>
      <c r="E230" s="183">
        <v>151</v>
      </c>
      <c r="F230" s="30">
        <f t="shared" si="6"/>
        <v>1.4615524590862102E-4</v>
      </c>
      <c r="G230" s="103">
        <f t="shared" si="7"/>
        <v>2791.9305849694329</v>
      </c>
    </row>
    <row r="231" spans="1:7" x14ac:dyDescent="0.25">
      <c r="A231" s="29" t="s">
        <v>6234</v>
      </c>
      <c r="B231" s="266" t="s">
        <v>4586</v>
      </c>
      <c r="C231" s="267" t="s">
        <v>6684</v>
      </c>
      <c r="D231" s="29">
        <v>179844</v>
      </c>
      <c r="E231" s="183">
        <v>979</v>
      </c>
      <c r="F231" s="30">
        <f t="shared" si="6"/>
        <v>9.4758930956648994E-4</v>
      </c>
      <c r="G231" s="103">
        <f t="shared" si="7"/>
        <v>18101.324785993875</v>
      </c>
    </row>
    <row r="232" spans="1:7" x14ac:dyDescent="0.25">
      <c r="A232" s="29" t="s">
        <v>6234</v>
      </c>
      <c r="B232" s="266" t="s">
        <v>6291</v>
      </c>
      <c r="C232" s="267" t="s">
        <v>5928</v>
      </c>
      <c r="D232" s="29">
        <v>301795</v>
      </c>
      <c r="E232" s="183">
        <v>909</v>
      </c>
      <c r="F232" s="30">
        <f t="shared" si="6"/>
        <v>8.7983522205918228E-4</v>
      </c>
      <c r="G232" s="103">
        <f t="shared" si="7"/>
        <v>16807.052329385529</v>
      </c>
    </row>
    <row r="233" spans="1:7" x14ac:dyDescent="0.25">
      <c r="A233" s="29" t="s">
        <v>6234</v>
      </c>
      <c r="B233" s="266" t="s">
        <v>4437</v>
      </c>
      <c r="C233" s="267" t="s">
        <v>4369</v>
      </c>
      <c r="D233" s="29">
        <v>301189</v>
      </c>
      <c r="E233" s="183">
        <v>57</v>
      </c>
      <c r="F233" s="30">
        <f t="shared" si="6"/>
        <v>5.5171185541664895E-5</v>
      </c>
      <c r="G233" s="103">
        <f t="shared" si="7"/>
        <v>1053.9075718096537</v>
      </c>
    </row>
    <row r="234" spans="1:7" x14ac:dyDescent="0.25">
      <c r="A234" s="29" t="s">
        <v>6234</v>
      </c>
      <c r="B234" s="266" t="s">
        <v>5996</v>
      </c>
      <c r="C234" s="267" t="s">
        <v>6685</v>
      </c>
      <c r="D234" s="29">
        <v>301641</v>
      </c>
      <c r="E234" s="268">
        <v>130</v>
      </c>
      <c r="F234" s="30">
        <f t="shared" si="6"/>
        <v>1.2582901965642871E-4</v>
      </c>
      <c r="G234" s="103">
        <f t="shared" si="7"/>
        <v>2403.6488479869295</v>
      </c>
    </row>
    <row r="235" spans="1:7" x14ac:dyDescent="0.25">
      <c r="A235" s="29" t="s">
        <v>6234</v>
      </c>
      <c r="B235" s="266" t="s">
        <v>4803</v>
      </c>
      <c r="C235" s="267" t="s">
        <v>6685</v>
      </c>
      <c r="D235" s="29">
        <v>301642</v>
      </c>
      <c r="E235" s="183">
        <v>63</v>
      </c>
      <c r="F235" s="30">
        <f t="shared" si="6"/>
        <v>6.0978678756576983E-5</v>
      </c>
      <c r="G235" s="103">
        <f t="shared" si="7"/>
        <v>1164.8452109475118</v>
      </c>
    </row>
    <row r="236" spans="1:7" x14ac:dyDescent="0.25">
      <c r="A236" s="29" t="s">
        <v>6234</v>
      </c>
      <c r="B236" s="266" t="s">
        <v>6292</v>
      </c>
      <c r="C236" s="267" t="s">
        <v>5928</v>
      </c>
      <c r="D236" s="29">
        <v>301796</v>
      </c>
      <c r="E236" s="183">
        <v>234</v>
      </c>
      <c r="F236" s="30">
        <f t="shared" si="6"/>
        <v>2.2649223538157167E-4</v>
      </c>
      <c r="G236" s="103">
        <f t="shared" si="7"/>
        <v>4326.5679263764732</v>
      </c>
    </row>
    <row r="237" spans="1:7" x14ac:dyDescent="0.25">
      <c r="A237" s="29" t="s">
        <v>6234</v>
      </c>
      <c r="B237" s="266" t="s">
        <v>5997</v>
      </c>
      <c r="C237" s="267" t="s">
        <v>2127</v>
      </c>
      <c r="D237" s="29">
        <v>301514</v>
      </c>
      <c r="E237" s="268">
        <v>194</v>
      </c>
      <c r="F237" s="30">
        <f t="shared" si="6"/>
        <v>1.8777561394882437E-4</v>
      </c>
      <c r="G237" s="103">
        <f t="shared" si="7"/>
        <v>3586.9836654574174</v>
      </c>
    </row>
    <row r="238" spans="1:7" x14ac:dyDescent="0.25">
      <c r="A238" s="29" t="s">
        <v>6234</v>
      </c>
      <c r="B238" s="266" t="s">
        <v>6293</v>
      </c>
      <c r="C238" s="267" t="s">
        <v>5931</v>
      </c>
      <c r="D238" s="29">
        <v>302026</v>
      </c>
      <c r="E238" s="183">
        <v>66</v>
      </c>
      <c r="F238" s="30">
        <f t="shared" si="6"/>
        <v>6.3882425364033028E-5</v>
      </c>
      <c r="G238" s="103">
        <f t="shared" si="7"/>
        <v>1220.3140305164409</v>
      </c>
    </row>
    <row r="239" spans="1:7" x14ac:dyDescent="0.25">
      <c r="A239" s="29" t="s">
        <v>6234</v>
      </c>
      <c r="B239" s="266" t="s">
        <v>4936</v>
      </c>
      <c r="C239" s="267" t="s">
        <v>6687</v>
      </c>
      <c r="D239" s="29">
        <v>301864</v>
      </c>
      <c r="E239" s="183">
        <v>106</v>
      </c>
      <c r="F239" s="30">
        <f t="shared" si="6"/>
        <v>1.0259904679678033E-4</v>
      </c>
      <c r="G239" s="103">
        <f t="shared" si="7"/>
        <v>1959.8982914354963</v>
      </c>
    </row>
    <row r="240" spans="1:7" x14ac:dyDescent="0.25">
      <c r="A240" s="29" t="s">
        <v>6234</v>
      </c>
      <c r="B240" s="266" t="s">
        <v>5998</v>
      </c>
      <c r="C240" s="267" t="s">
        <v>6687</v>
      </c>
      <c r="D240" s="29">
        <v>301865</v>
      </c>
      <c r="E240" s="268">
        <v>132</v>
      </c>
      <c r="F240" s="30">
        <f t="shared" si="6"/>
        <v>1.2776485072806606E-4</v>
      </c>
      <c r="G240" s="103">
        <f t="shared" si="7"/>
        <v>2440.6280610328818</v>
      </c>
    </row>
    <row r="241" spans="1:7" x14ac:dyDescent="0.25">
      <c r="A241" s="29" t="s">
        <v>6234</v>
      </c>
      <c r="B241" s="266" t="s">
        <v>6522</v>
      </c>
      <c r="C241" s="267" t="s">
        <v>5928</v>
      </c>
      <c r="D241" s="29">
        <v>65298</v>
      </c>
      <c r="E241" s="183">
        <v>1222</v>
      </c>
      <c r="F241" s="30">
        <f t="shared" si="6"/>
        <v>1.1827927847704298E-3</v>
      </c>
      <c r="G241" s="103">
        <f t="shared" si="7"/>
        <v>22594.299171077135</v>
      </c>
    </row>
    <row r="242" spans="1:7" x14ac:dyDescent="0.25">
      <c r="A242" s="29" t="s">
        <v>6234</v>
      </c>
      <c r="B242" s="266" t="s">
        <v>5999</v>
      </c>
      <c r="C242" s="267" t="s">
        <v>6687</v>
      </c>
      <c r="D242" s="29">
        <v>301867</v>
      </c>
      <c r="E242" s="268">
        <v>117</v>
      </c>
      <c r="F242" s="30">
        <f t="shared" si="6"/>
        <v>1.1324611769078583E-4</v>
      </c>
      <c r="G242" s="103">
        <f t="shared" si="7"/>
        <v>2163.2839631882366</v>
      </c>
    </row>
    <row r="243" spans="1:7" x14ac:dyDescent="0.25">
      <c r="A243" s="29" t="s">
        <v>6234</v>
      </c>
      <c r="B243" s="266" t="s">
        <v>6294</v>
      </c>
      <c r="C243" s="267" t="s">
        <v>6686</v>
      </c>
      <c r="D243" s="29">
        <v>301741</v>
      </c>
      <c r="E243" s="183">
        <v>450</v>
      </c>
      <c r="F243" s="30">
        <f t="shared" si="6"/>
        <v>4.3556199111840702E-4</v>
      </c>
      <c r="G243" s="103">
        <f t="shared" si="7"/>
        <v>8320.3229353393708</v>
      </c>
    </row>
    <row r="244" spans="1:7" x14ac:dyDescent="0.25">
      <c r="A244" s="29" t="s">
        <v>6234</v>
      </c>
      <c r="B244" s="266" t="s">
        <v>4438</v>
      </c>
      <c r="C244" s="267" t="s">
        <v>4369</v>
      </c>
      <c r="D244" s="29">
        <v>301190</v>
      </c>
      <c r="E244" s="183">
        <v>521</v>
      </c>
      <c r="F244" s="30">
        <f t="shared" si="6"/>
        <v>5.0428399416153349E-4</v>
      </c>
      <c r="G244" s="103">
        <f t="shared" si="7"/>
        <v>9633.0849984706929</v>
      </c>
    </row>
    <row r="245" spans="1:7" x14ac:dyDescent="0.25">
      <c r="A245" s="29" t="s">
        <v>6234</v>
      </c>
      <c r="B245" s="266" t="s">
        <v>6295</v>
      </c>
      <c r="C245" s="267" t="s">
        <v>5949</v>
      </c>
      <c r="D245" s="29">
        <v>302110</v>
      </c>
      <c r="E245" s="183">
        <v>473</v>
      </c>
      <c r="F245" s="30">
        <f t="shared" si="6"/>
        <v>4.5782404844223673E-4</v>
      </c>
      <c r="G245" s="103">
        <f t="shared" si="7"/>
        <v>8745.583885367827</v>
      </c>
    </row>
    <row r="246" spans="1:7" x14ac:dyDescent="0.25">
      <c r="A246" s="29" t="s">
        <v>6234</v>
      </c>
      <c r="B246" s="266" t="s">
        <v>6523</v>
      </c>
      <c r="C246" s="267" t="s">
        <v>2127</v>
      </c>
      <c r="D246" s="29">
        <v>61301</v>
      </c>
      <c r="E246" s="183">
        <v>4172</v>
      </c>
      <c r="F246" s="30">
        <f t="shared" si="6"/>
        <v>4.0381436154355429E-3</v>
      </c>
      <c r="G246" s="103">
        <f t="shared" si="7"/>
        <v>77138.638413857465</v>
      </c>
    </row>
    <row r="247" spans="1:7" x14ac:dyDescent="0.25">
      <c r="A247" s="29" t="s">
        <v>6234</v>
      </c>
      <c r="B247" s="266" t="s">
        <v>4739</v>
      </c>
      <c r="C247" s="267" t="s">
        <v>2127</v>
      </c>
      <c r="D247" s="29">
        <v>301515</v>
      </c>
      <c r="E247" s="183">
        <v>463</v>
      </c>
      <c r="F247" s="30">
        <f t="shared" si="6"/>
        <v>4.4814489308404989E-4</v>
      </c>
      <c r="G247" s="103">
        <f t="shared" si="7"/>
        <v>8560.6878201380623</v>
      </c>
    </row>
    <row r="248" spans="1:7" x14ac:dyDescent="0.25">
      <c r="A248" s="29" t="s">
        <v>6234</v>
      </c>
      <c r="B248" s="266" t="s">
        <v>4804</v>
      </c>
      <c r="C248" s="267" t="s">
        <v>6685</v>
      </c>
      <c r="D248" s="29">
        <v>301643</v>
      </c>
      <c r="E248" s="183">
        <v>204</v>
      </c>
      <c r="F248" s="30">
        <f t="shared" si="6"/>
        <v>1.974547693070112E-4</v>
      </c>
      <c r="G248" s="103">
        <f t="shared" si="7"/>
        <v>3771.8797306871816</v>
      </c>
    </row>
    <row r="249" spans="1:7" x14ac:dyDescent="0.25">
      <c r="A249" s="29" t="s">
        <v>6234</v>
      </c>
      <c r="B249" s="266" t="s">
        <v>4740</v>
      </c>
      <c r="C249" s="267" t="s">
        <v>2127</v>
      </c>
      <c r="D249" s="29">
        <v>301516</v>
      </c>
      <c r="E249" s="183">
        <v>560</v>
      </c>
      <c r="F249" s="30">
        <f t="shared" si="6"/>
        <v>5.4203270005846206E-4</v>
      </c>
      <c r="G249" s="103">
        <f t="shared" si="7"/>
        <v>10354.179652866771</v>
      </c>
    </row>
    <row r="250" spans="1:7" x14ac:dyDescent="0.25">
      <c r="A250" s="29" t="s">
        <v>6234</v>
      </c>
      <c r="B250" s="266" t="s">
        <v>6000</v>
      </c>
      <c r="C250" s="267" t="s">
        <v>4369</v>
      </c>
      <c r="D250" s="29">
        <v>301191</v>
      </c>
      <c r="E250" s="268">
        <v>131</v>
      </c>
      <c r="F250" s="30">
        <f t="shared" si="6"/>
        <v>1.2679693519224738E-4</v>
      </c>
      <c r="G250" s="103">
        <f t="shared" si="7"/>
        <v>2422.1384545099058</v>
      </c>
    </row>
    <row r="251" spans="1:7" x14ac:dyDescent="0.25">
      <c r="A251" s="29" t="s">
        <v>6234</v>
      </c>
      <c r="B251" s="266" t="s">
        <v>4620</v>
      </c>
      <c r="C251" s="267" t="s">
        <v>6684</v>
      </c>
      <c r="D251" s="29">
        <v>301369</v>
      </c>
      <c r="E251" s="183">
        <v>272</v>
      </c>
      <c r="F251" s="30">
        <f t="shared" si="6"/>
        <v>2.632730257426816E-4</v>
      </c>
      <c r="G251" s="103">
        <f t="shared" si="7"/>
        <v>5029.1729742495754</v>
      </c>
    </row>
    <row r="252" spans="1:7" x14ac:dyDescent="0.25">
      <c r="A252" s="29" t="s">
        <v>6234</v>
      </c>
      <c r="B252" s="266" t="s">
        <v>6296</v>
      </c>
      <c r="C252" s="267" t="s">
        <v>5928</v>
      </c>
      <c r="D252" s="29">
        <v>301797</v>
      </c>
      <c r="E252" s="183">
        <v>614</v>
      </c>
      <c r="F252" s="30">
        <f t="shared" si="6"/>
        <v>5.9430013899267097E-4</v>
      </c>
      <c r="G252" s="103">
        <f t="shared" si="7"/>
        <v>11352.618405107498</v>
      </c>
    </row>
    <row r="253" spans="1:7" x14ac:dyDescent="0.25">
      <c r="A253" s="29" t="s">
        <v>6234</v>
      </c>
      <c r="B253" s="266" t="s">
        <v>6001</v>
      </c>
      <c r="C253" s="267" t="s">
        <v>6684</v>
      </c>
      <c r="D253" s="29">
        <v>301370</v>
      </c>
      <c r="E253" s="268">
        <v>24</v>
      </c>
      <c r="F253" s="30">
        <f t="shared" si="6"/>
        <v>2.3229972859648374E-5</v>
      </c>
      <c r="G253" s="103">
        <f t="shared" si="7"/>
        <v>443.75055655143308</v>
      </c>
    </row>
    <row r="254" spans="1:7" x14ac:dyDescent="0.25">
      <c r="A254" s="29" t="s">
        <v>6234</v>
      </c>
      <c r="B254" s="266" t="s">
        <v>4805</v>
      </c>
      <c r="C254" s="267" t="s">
        <v>6685</v>
      </c>
      <c r="D254" s="29">
        <v>301644</v>
      </c>
      <c r="E254" s="183">
        <v>49</v>
      </c>
      <c r="F254" s="30">
        <f t="shared" si="6"/>
        <v>4.7427861255115435E-5</v>
      </c>
      <c r="G254" s="103">
        <f t="shared" si="7"/>
        <v>905.99071962584264</v>
      </c>
    </row>
    <row r="255" spans="1:7" x14ac:dyDescent="0.25">
      <c r="A255" s="29" t="s">
        <v>6234</v>
      </c>
      <c r="B255" s="266" t="s">
        <v>6002</v>
      </c>
      <c r="C255" s="267" t="s">
        <v>6685</v>
      </c>
      <c r="D255" s="29">
        <v>301645</v>
      </c>
      <c r="E255" s="268">
        <v>54</v>
      </c>
      <c r="F255" s="30">
        <f t="shared" si="6"/>
        <v>5.2267438934208844E-5</v>
      </c>
      <c r="G255" s="103">
        <f t="shared" si="7"/>
        <v>998.4387522407244</v>
      </c>
    </row>
    <row r="256" spans="1:7" x14ac:dyDescent="0.25">
      <c r="A256" s="29" t="s">
        <v>6234</v>
      </c>
      <c r="B256" s="266" t="s">
        <v>4806</v>
      </c>
      <c r="C256" s="267" t="s">
        <v>6685</v>
      </c>
      <c r="D256" s="29">
        <v>301646</v>
      </c>
      <c r="E256" s="183">
        <v>213</v>
      </c>
      <c r="F256" s="30">
        <f t="shared" si="6"/>
        <v>2.0616600912937933E-4</v>
      </c>
      <c r="G256" s="103">
        <f t="shared" si="7"/>
        <v>3938.2861893939685</v>
      </c>
    </row>
    <row r="257" spans="1:7" x14ac:dyDescent="0.25">
      <c r="A257" s="29" t="s">
        <v>6234</v>
      </c>
      <c r="B257" s="266" t="s">
        <v>4621</v>
      </c>
      <c r="C257" s="267" t="s">
        <v>6684</v>
      </c>
      <c r="D257" s="29">
        <v>301371</v>
      </c>
      <c r="E257" s="183">
        <v>529</v>
      </c>
      <c r="F257" s="30">
        <f t="shared" si="6"/>
        <v>5.1202731844808298E-4</v>
      </c>
      <c r="G257" s="103">
        <f t="shared" si="7"/>
        <v>9781.0018506545057</v>
      </c>
    </row>
    <row r="258" spans="1:7" x14ac:dyDescent="0.25">
      <c r="A258" s="29" t="s">
        <v>6234</v>
      </c>
      <c r="B258" s="266" t="s">
        <v>6524</v>
      </c>
      <c r="C258" s="267" t="s">
        <v>4369</v>
      </c>
      <c r="D258" s="29">
        <v>179554</v>
      </c>
      <c r="E258" s="183">
        <v>850</v>
      </c>
      <c r="F258" s="30">
        <f t="shared" ref="F258:F321" si="8">E258/$E$1462</f>
        <v>8.2272820544587993E-4</v>
      </c>
      <c r="G258" s="103">
        <f t="shared" ref="G258:G321" si="9">$H$2*F258</f>
        <v>15716.165544529922</v>
      </c>
    </row>
    <row r="259" spans="1:7" x14ac:dyDescent="0.25">
      <c r="A259" s="29" t="s">
        <v>6234</v>
      </c>
      <c r="B259" s="266" t="s">
        <v>4439</v>
      </c>
      <c r="C259" s="267" t="s">
        <v>4369</v>
      </c>
      <c r="D259" s="29">
        <v>301192</v>
      </c>
      <c r="E259" s="183">
        <v>343</v>
      </c>
      <c r="F259" s="30">
        <f t="shared" si="8"/>
        <v>3.3199502878580802E-4</v>
      </c>
      <c r="G259" s="103">
        <f t="shared" si="9"/>
        <v>6341.9350373808975</v>
      </c>
    </row>
    <row r="260" spans="1:7" x14ac:dyDescent="0.25">
      <c r="A260" s="29" t="s">
        <v>6234</v>
      </c>
      <c r="B260" s="266" t="s">
        <v>4587</v>
      </c>
      <c r="C260" s="267" t="s">
        <v>6684</v>
      </c>
      <c r="D260" s="29">
        <v>179857</v>
      </c>
      <c r="E260" s="183">
        <v>1001</v>
      </c>
      <c r="F260" s="30">
        <f t="shared" si="8"/>
        <v>9.68883451354501E-4</v>
      </c>
      <c r="G260" s="103">
        <f t="shared" si="9"/>
        <v>18508.096129499354</v>
      </c>
    </row>
    <row r="261" spans="1:7" x14ac:dyDescent="0.25">
      <c r="A261" s="29" t="s">
        <v>6234</v>
      </c>
      <c r="B261" s="266" t="s">
        <v>6525</v>
      </c>
      <c r="C261" s="267" t="s">
        <v>5928</v>
      </c>
      <c r="D261" s="29">
        <v>65300</v>
      </c>
      <c r="E261" s="183">
        <v>1878</v>
      </c>
      <c r="F261" s="30">
        <f t="shared" si="8"/>
        <v>1.8177453762674854E-3</v>
      </c>
      <c r="G261" s="103">
        <f t="shared" si="9"/>
        <v>34723.481050149639</v>
      </c>
    </row>
    <row r="262" spans="1:7" x14ac:dyDescent="0.25">
      <c r="A262" s="29" t="s">
        <v>6234</v>
      </c>
      <c r="B262" s="266" t="s">
        <v>6003</v>
      </c>
      <c r="C262" s="267" t="s">
        <v>2127</v>
      </c>
      <c r="D262" s="29">
        <v>301517</v>
      </c>
      <c r="E262" s="268">
        <v>83</v>
      </c>
      <c r="F262" s="30">
        <f t="shared" si="8"/>
        <v>8.0336989472950634E-5</v>
      </c>
      <c r="G262" s="103">
        <f t="shared" si="9"/>
        <v>1534.6373414070395</v>
      </c>
    </row>
    <row r="263" spans="1:7" x14ac:dyDescent="0.25">
      <c r="A263" s="29" t="s">
        <v>6234</v>
      </c>
      <c r="B263" s="266" t="s">
        <v>4372</v>
      </c>
      <c r="C263" s="267" t="s">
        <v>4369</v>
      </c>
      <c r="D263" s="29">
        <v>65019</v>
      </c>
      <c r="E263" s="183">
        <v>1822</v>
      </c>
      <c r="F263" s="30">
        <f t="shared" si="8"/>
        <v>1.7635421062616391E-3</v>
      </c>
      <c r="G263" s="103">
        <f t="shared" si="9"/>
        <v>33688.063084862959</v>
      </c>
    </row>
    <row r="264" spans="1:7" x14ac:dyDescent="0.25">
      <c r="A264" s="29" t="s">
        <v>6234</v>
      </c>
      <c r="B264" s="266" t="s">
        <v>6297</v>
      </c>
      <c r="C264" s="267" t="s">
        <v>5949</v>
      </c>
      <c r="D264" s="29">
        <v>302111</v>
      </c>
      <c r="E264" s="268">
        <v>254</v>
      </c>
      <c r="F264" s="30">
        <f t="shared" si="8"/>
        <v>2.4585054609794533E-4</v>
      </c>
      <c r="G264" s="103">
        <f t="shared" si="9"/>
        <v>4696.3600568360007</v>
      </c>
    </row>
    <row r="265" spans="1:7" x14ac:dyDescent="0.25">
      <c r="A265" s="29" t="s">
        <v>6234</v>
      </c>
      <c r="B265" s="266" t="s">
        <v>6004</v>
      </c>
      <c r="C265" s="267" t="s">
        <v>6687</v>
      </c>
      <c r="D265" s="29">
        <v>301868</v>
      </c>
      <c r="E265" s="268">
        <v>150</v>
      </c>
      <c r="F265" s="30">
        <f t="shared" si="8"/>
        <v>1.4518733037280235E-4</v>
      </c>
      <c r="G265" s="103">
        <f t="shared" si="9"/>
        <v>2773.4409784464569</v>
      </c>
    </row>
    <row r="266" spans="1:7" x14ac:dyDescent="0.25">
      <c r="A266" s="29" t="s">
        <v>6234</v>
      </c>
      <c r="B266" s="266" t="s">
        <v>4741</v>
      </c>
      <c r="C266" s="267" t="s">
        <v>2127</v>
      </c>
      <c r="D266" s="29">
        <v>301518</v>
      </c>
      <c r="E266" s="183">
        <v>247</v>
      </c>
      <c r="F266" s="30">
        <f t="shared" si="8"/>
        <v>2.3907513734721454E-4</v>
      </c>
      <c r="G266" s="103">
        <f t="shared" si="9"/>
        <v>4566.9328111751656</v>
      </c>
    </row>
    <row r="267" spans="1:7" x14ac:dyDescent="0.25">
      <c r="A267" s="29" t="s">
        <v>6234</v>
      </c>
      <c r="B267" s="266" t="s">
        <v>6526</v>
      </c>
      <c r="C267" s="267" t="s">
        <v>5949</v>
      </c>
      <c r="D267" s="29">
        <v>65641</v>
      </c>
      <c r="E267" s="183">
        <v>1658</v>
      </c>
      <c r="F267" s="30">
        <f t="shared" si="8"/>
        <v>1.6048039583873752E-3</v>
      </c>
      <c r="G267" s="103">
        <f t="shared" si="9"/>
        <v>30655.767615094835</v>
      </c>
    </row>
    <row r="268" spans="1:7" x14ac:dyDescent="0.25">
      <c r="A268" s="29" t="s">
        <v>6234</v>
      </c>
      <c r="B268" s="266" t="s">
        <v>4280</v>
      </c>
      <c r="C268" s="267" t="s">
        <v>6683</v>
      </c>
      <c r="D268" s="29">
        <v>302199</v>
      </c>
      <c r="E268" s="183">
        <v>136</v>
      </c>
      <c r="F268" s="30">
        <f t="shared" si="8"/>
        <v>1.316365128713408E-4</v>
      </c>
      <c r="G268" s="103">
        <f t="shared" si="9"/>
        <v>2514.5864871247877</v>
      </c>
    </row>
    <row r="269" spans="1:7" x14ac:dyDescent="0.25">
      <c r="A269" s="29" t="s">
        <v>6234</v>
      </c>
      <c r="B269" s="266" t="s">
        <v>4742</v>
      </c>
      <c r="C269" s="267" t="s">
        <v>2127</v>
      </c>
      <c r="D269" s="29">
        <v>301519</v>
      </c>
      <c r="E269" s="183">
        <v>463</v>
      </c>
      <c r="F269" s="30">
        <f t="shared" si="8"/>
        <v>4.4814489308404989E-4</v>
      </c>
      <c r="G269" s="103">
        <f t="shared" si="9"/>
        <v>8560.6878201380623</v>
      </c>
    </row>
    <row r="270" spans="1:7" x14ac:dyDescent="0.25">
      <c r="A270" s="29" t="s">
        <v>6234</v>
      </c>
      <c r="B270" s="266" t="s">
        <v>4743</v>
      </c>
      <c r="C270" s="267" t="s">
        <v>2127</v>
      </c>
      <c r="D270" s="29">
        <v>301520</v>
      </c>
      <c r="E270" s="183">
        <v>356</v>
      </c>
      <c r="F270" s="30">
        <f t="shared" si="8"/>
        <v>3.4457793075145089E-4</v>
      </c>
      <c r="G270" s="103">
        <f t="shared" si="9"/>
        <v>6582.2999221795908</v>
      </c>
    </row>
    <row r="271" spans="1:7" x14ac:dyDescent="0.25">
      <c r="A271" s="29" t="s">
        <v>6234</v>
      </c>
      <c r="B271" s="266" t="s">
        <v>6527</v>
      </c>
      <c r="C271" s="267" t="s">
        <v>5949</v>
      </c>
      <c r="D271" s="29">
        <v>189035</v>
      </c>
      <c r="E271" s="183">
        <v>753</v>
      </c>
      <c r="F271" s="30">
        <f t="shared" si="8"/>
        <v>7.2884039847146776E-4</v>
      </c>
      <c r="G271" s="103">
        <f t="shared" si="9"/>
        <v>13922.673711801213</v>
      </c>
    </row>
    <row r="272" spans="1:7" x14ac:dyDescent="0.25">
      <c r="A272" s="29" t="s">
        <v>6234</v>
      </c>
      <c r="B272" s="266" t="s">
        <v>6528</v>
      </c>
      <c r="C272" s="267" t="s">
        <v>5928</v>
      </c>
      <c r="D272" s="29">
        <v>180543</v>
      </c>
      <c r="E272" s="183">
        <v>694</v>
      </c>
      <c r="F272" s="30">
        <f t="shared" si="8"/>
        <v>6.7173338185816552E-4</v>
      </c>
      <c r="G272" s="103">
        <f t="shared" si="9"/>
        <v>12831.786926945606</v>
      </c>
    </row>
    <row r="273" spans="1:7" x14ac:dyDescent="0.25">
      <c r="A273" s="29" t="s">
        <v>6234</v>
      </c>
      <c r="B273" s="266" t="s">
        <v>4440</v>
      </c>
      <c r="C273" s="267" t="s">
        <v>4369</v>
      </c>
      <c r="D273" s="29">
        <v>301193</v>
      </c>
      <c r="E273" s="183">
        <v>622</v>
      </c>
      <c r="F273" s="30">
        <f t="shared" si="8"/>
        <v>6.0204346327922046E-4</v>
      </c>
      <c r="G273" s="103">
        <f t="shared" si="9"/>
        <v>11500.535257291309</v>
      </c>
    </row>
    <row r="274" spans="1:7" x14ac:dyDescent="0.25">
      <c r="A274" s="29" t="s">
        <v>6234</v>
      </c>
      <c r="B274" s="266" t="s">
        <v>4441</v>
      </c>
      <c r="C274" s="267" t="s">
        <v>4369</v>
      </c>
      <c r="D274" s="29">
        <v>301194</v>
      </c>
      <c r="E274" s="183">
        <v>17</v>
      </c>
      <c r="F274" s="30">
        <f t="shared" si="8"/>
        <v>1.64545641089176E-5</v>
      </c>
      <c r="G274" s="103">
        <f t="shared" si="9"/>
        <v>314.32331089059846</v>
      </c>
    </row>
    <row r="275" spans="1:7" x14ac:dyDescent="0.25">
      <c r="A275" s="29" t="s">
        <v>6234</v>
      </c>
      <c r="B275" s="266" t="s">
        <v>6529</v>
      </c>
      <c r="C275" s="267" t="s">
        <v>5949</v>
      </c>
      <c r="D275" s="29">
        <v>65654</v>
      </c>
      <c r="E275" s="183">
        <v>2194</v>
      </c>
      <c r="F275" s="30">
        <f t="shared" si="8"/>
        <v>2.1236066855861891E-3</v>
      </c>
      <c r="G275" s="103">
        <f t="shared" si="9"/>
        <v>40566.196711410179</v>
      </c>
    </row>
    <row r="276" spans="1:7" x14ac:dyDescent="0.25">
      <c r="A276" s="29" t="s">
        <v>6234</v>
      </c>
      <c r="B276" s="266" t="s">
        <v>6298</v>
      </c>
      <c r="C276" s="267" t="s">
        <v>5949</v>
      </c>
      <c r="D276" s="29">
        <v>302112</v>
      </c>
      <c r="E276" s="183">
        <v>454</v>
      </c>
      <c r="F276" s="30">
        <f t="shared" si="8"/>
        <v>4.3943365326168176E-4</v>
      </c>
      <c r="G276" s="103">
        <f t="shared" si="9"/>
        <v>8394.2813614312763</v>
      </c>
    </row>
    <row r="277" spans="1:7" x14ac:dyDescent="0.25">
      <c r="A277" s="29" t="s">
        <v>6234</v>
      </c>
      <c r="B277" s="266" t="s">
        <v>6005</v>
      </c>
      <c r="C277" s="267" t="s">
        <v>6684</v>
      </c>
      <c r="D277" s="29">
        <v>69866</v>
      </c>
      <c r="E277" s="268">
        <v>1719</v>
      </c>
      <c r="F277" s="30">
        <f t="shared" si="8"/>
        <v>1.6638468060723149E-3</v>
      </c>
      <c r="G277" s="103">
        <f t="shared" si="9"/>
        <v>31783.633612996397</v>
      </c>
    </row>
    <row r="278" spans="1:7" x14ac:dyDescent="0.25">
      <c r="A278" s="29" t="s">
        <v>6234</v>
      </c>
      <c r="B278" s="266" t="s">
        <v>6299</v>
      </c>
      <c r="C278" s="267" t="s">
        <v>5928</v>
      </c>
      <c r="D278" s="29">
        <v>301798</v>
      </c>
      <c r="E278" s="183">
        <v>573</v>
      </c>
      <c r="F278" s="30">
        <f t="shared" si="8"/>
        <v>5.5461560202410499E-4</v>
      </c>
      <c r="G278" s="103">
        <f t="shared" si="9"/>
        <v>10594.544537665466</v>
      </c>
    </row>
    <row r="279" spans="1:7" x14ac:dyDescent="0.25">
      <c r="A279" s="29" t="s">
        <v>6234</v>
      </c>
      <c r="B279" s="266" t="s">
        <v>6530</v>
      </c>
      <c r="C279" s="267" t="s">
        <v>5928</v>
      </c>
      <c r="D279" s="29">
        <v>72874</v>
      </c>
      <c r="E279" s="183">
        <v>1730</v>
      </c>
      <c r="F279" s="30">
        <f t="shared" si="8"/>
        <v>1.6744938769663205E-3</v>
      </c>
      <c r="G279" s="103">
        <f t="shared" si="9"/>
        <v>31987.019284749138</v>
      </c>
    </row>
    <row r="280" spans="1:7" x14ac:dyDescent="0.25">
      <c r="A280" s="29" t="s">
        <v>6234</v>
      </c>
      <c r="B280" s="266" t="s">
        <v>4744</v>
      </c>
      <c r="C280" s="267" t="s">
        <v>2127</v>
      </c>
      <c r="D280" s="29">
        <v>301521</v>
      </c>
      <c r="E280" s="183">
        <v>741</v>
      </c>
      <c r="F280" s="30">
        <f t="shared" si="8"/>
        <v>7.1722541204164358E-4</v>
      </c>
      <c r="G280" s="103">
        <f t="shared" si="9"/>
        <v>13700.798433525497</v>
      </c>
    </row>
    <row r="281" spans="1:7" x14ac:dyDescent="0.25">
      <c r="A281" s="29" t="s">
        <v>6234</v>
      </c>
      <c r="B281" s="266" t="s">
        <v>4442</v>
      </c>
      <c r="C281" s="267" t="s">
        <v>4369</v>
      </c>
      <c r="D281" s="29">
        <v>301195</v>
      </c>
      <c r="E281" s="183">
        <v>511</v>
      </c>
      <c r="F281" s="30">
        <f t="shared" si="8"/>
        <v>4.9460483880334671E-4</v>
      </c>
      <c r="G281" s="103">
        <f t="shared" si="9"/>
        <v>9448.1889332409301</v>
      </c>
    </row>
    <row r="282" spans="1:7" x14ac:dyDescent="0.25">
      <c r="A282" s="29" t="s">
        <v>6234</v>
      </c>
      <c r="B282" s="266" t="s">
        <v>4807</v>
      </c>
      <c r="C282" s="267" t="s">
        <v>6685</v>
      </c>
      <c r="D282" s="29">
        <v>301647</v>
      </c>
      <c r="E282" s="183">
        <v>305</v>
      </c>
      <c r="F282" s="30">
        <f t="shared" si="8"/>
        <v>2.9521423842469809E-4</v>
      </c>
      <c r="G282" s="103">
        <f t="shared" si="9"/>
        <v>5639.3299895077953</v>
      </c>
    </row>
    <row r="283" spans="1:7" x14ac:dyDescent="0.25">
      <c r="A283" s="29" t="s">
        <v>6234</v>
      </c>
      <c r="B283" s="266" t="s">
        <v>6300</v>
      </c>
      <c r="C283" s="267" t="s">
        <v>6685</v>
      </c>
      <c r="D283" s="29">
        <v>301648</v>
      </c>
      <c r="E283" s="268">
        <v>215</v>
      </c>
      <c r="F283" s="30">
        <f t="shared" si="8"/>
        <v>2.081018402010167E-4</v>
      </c>
      <c r="G283" s="103">
        <f t="shared" si="9"/>
        <v>3975.2654024399217</v>
      </c>
    </row>
    <row r="284" spans="1:7" x14ac:dyDescent="0.25">
      <c r="A284" s="29" t="s">
        <v>6234</v>
      </c>
      <c r="B284" s="266" t="s">
        <v>6301</v>
      </c>
      <c r="C284" s="267" t="s">
        <v>5949</v>
      </c>
      <c r="D284" s="29">
        <v>302113</v>
      </c>
      <c r="E284" s="268">
        <v>290</v>
      </c>
      <c r="F284" s="30">
        <f t="shared" si="8"/>
        <v>2.8069550538741786E-4</v>
      </c>
      <c r="G284" s="103">
        <f t="shared" si="9"/>
        <v>5361.9858916631501</v>
      </c>
    </row>
    <row r="285" spans="1:7" x14ac:dyDescent="0.25">
      <c r="A285" s="29" t="s">
        <v>6234</v>
      </c>
      <c r="B285" s="266" t="s">
        <v>4808</v>
      </c>
      <c r="C285" s="267" t="s">
        <v>6685</v>
      </c>
      <c r="D285" s="29">
        <v>301649</v>
      </c>
      <c r="E285" s="183">
        <v>106</v>
      </c>
      <c r="F285" s="30">
        <f t="shared" si="8"/>
        <v>1.0259904679678033E-4</v>
      </c>
      <c r="G285" s="103">
        <f t="shared" si="9"/>
        <v>1959.8982914354963</v>
      </c>
    </row>
    <row r="286" spans="1:7" x14ac:dyDescent="0.25">
      <c r="A286" s="29" t="s">
        <v>6234</v>
      </c>
      <c r="B286" s="266" t="s">
        <v>6006</v>
      </c>
      <c r="C286" s="267" t="s">
        <v>6685</v>
      </c>
      <c r="D286" s="29">
        <v>301650</v>
      </c>
      <c r="E286" s="268">
        <v>63</v>
      </c>
      <c r="F286" s="30">
        <f t="shared" si="8"/>
        <v>6.0978678756576983E-5</v>
      </c>
      <c r="G286" s="103">
        <f t="shared" si="9"/>
        <v>1164.8452109475118</v>
      </c>
    </row>
    <row r="287" spans="1:7" x14ac:dyDescent="0.25">
      <c r="A287" s="29" t="s">
        <v>6234</v>
      </c>
      <c r="B287" s="266" t="s">
        <v>4333</v>
      </c>
      <c r="C287" s="267" t="s">
        <v>6682</v>
      </c>
      <c r="D287" s="29">
        <v>302272</v>
      </c>
      <c r="E287" s="183">
        <v>349</v>
      </c>
      <c r="F287" s="30">
        <f t="shared" si="8"/>
        <v>3.378025220007201E-4</v>
      </c>
      <c r="G287" s="103">
        <f t="shared" si="9"/>
        <v>6452.8726765187557</v>
      </c>
    </row>
    <row r="288" spans="1:7" x14ac:dyDescent="0.25">
      <c r="A288" s="29" t="s">
        <v>6234</v>
      </c>
      <c r="B288" s="266" t="s">
        <v>4809</v>
      </c>
      <c r="C288" s="267" t="s">
        <v>6685</v>
      </c>
      <c r="D288" s="29">
        <v>301651</v>
      </c>
      <c r="E288" s="183">
        <v>230</v>
      </c>
      <c r="F288" s="30">
        <f t="shared" si="8"/>
        <v>2.2262057323829692E-4</v>
      </c>
      <c r="G288" s="103">
        <f t="shared" si="9"/>
        <v>4252.6095002845668</v>
      </c>
    </row>
    <row r="289" spans="1:7" x14ac:dyDescent="0.25">
      <c r="A289" s="29" t="s">
        <v>6234</v>
      </c>
      <c r="B289" s="266" t="s">
        <v>4789</v>
      </c>
      <c r="C289" s="267" t="s">
        <v>6685</v>
      </c>
      <c r="D289" s="29">
        <v>65211</v>
      </c>
      <c r="E289" s="183">
        <v>1599</v>
      </c>
      <c r="F289" s="30">
        <f t="shared" si="8"/>
        <v>1.5476969417740731E-3</v>
      </c>
      <c r="G289" s="103">
        <f t="shared" si="9"/>
        <v>29564.880830239232</v>
      </c>
    </row>
    <row r="290" spans="1:7" x14ac:dyDescent="0.25">
      <c r="A290" s="29" t="s">
        <v>6234</v>
      </c>
      <c r="B290" s="266" t="s">
        <v>4334</v>
      </c>
      <c r="C290" s="267" t="s">
        <v>6682</v>
      </c>
      <c r="D290" s="29">
        <v>302273</v>
      </c>
      <c r="E290" s="183">
        <v>388</v>
      </c>
      <c r="F290" s="30">
        <f t="shared" si="8"/>
        <v>3.7555122789764873E-4</v>
      </c>
      <c r="G290" s="103">
        <f t="shared" si="9"/>
        <v>7173.9673309148347</v>
      </c>
    </row>
    <row r="291" spans="1:7" x14ac:dyDescent="0.25">
      <c r="A291" s="29" t="s">
        <v>6234</v>
      </c>
      <c r="B291" s="266" t="s">
        <v>4810</v>
      </c>
      <c r="C291" s="267" t="s">
        <v>6685</v>
      </c>
      <c r="D291" s="29">
        <v>301652</v>
      </c>
      <c r="E291" s="183">
        <v>139</v>
      </c>
      <c r="F291" s="30">
        <f t="shared" si="8"/>
        <v>1.3454025947879684E-4</v>
      </c>
      <c r="G291" s="103">
        <f t="shared" si="9"/>
        <v>2570.0553066937168</v>
      </c>
    </row>
    <row r="292" spans="1:7" x14ac:dyDescent="0.25">
      <c r="A292" s="29" t="s">
        <v>6234</v>
      </c>
      <c r="B292" s="266" t="s">
        <v>4887</v>
      </c>
      <c r="C292" s="267" t="s">
        <v>6686</v>
      </c>
      <c r="D292" s="29">
        <v>301743</v>
      </c>
      <c r="E292" s="183">
        <v>261</v>
      </c>
      <c r="F292" s="30">
        <f t="shared" si="8"/>
        <v>2.5262595484867607E-4</v>
      </c>
      <c r="G292" s="103">
        <f t="shared" si="9"/>
        <v>4825.7873024968349</v>
      </c>
    </row>
    <row r="293" spans="1:7" x14ac:dyDescent="0.25">
      <c r="A293" s="29" t="s">
        <v>6234</v>
      </c>
      <c r="B293" s="266" t="s">
        <v>4888</v>
      </c>
      <c r="C293" s="267" t="s">
        <v>6686</v>
      </c>
      <c r="D293" s="29">
        <v>301744</v>
      </c>
      <c r="E293" s="183">
        <v>336</v>
      </c>
      <c r="F293" s="30">
        <f t="shared" si="8"/>
        <v>3.2521962003507728E-4</v>
      </c>
      <c r="G293" s="103">
        <f t="shared" si="9"/>
        <v>6212.5077917200633</v>
      </c>
    </row>
    <row r="294" spans="1:7" x14ac:dyDescent="0.25">
      <c r="A294" s="29" t="s">
        <v>6234</v>
      </c>
      <c r="B294" s="266" t="s">
        <v>4324</v>
      </c>
      <c r="C294" s="267" t="s">
        <v>6682</v>
      </c>
      <c r="D294" s="29">
        <v>65312</v>
      </c>
      <c r="E294" s="183">
        <v>1506</v>
      </c>
      <c r="F294" s="30">
        <f t="shared" si="8"/>
        <v>1.4576807969429355E-3</v>
      </c>
      <c r="G294" s="103">
        <f t="shared" si="9"/>
        <v>27845.347423602427</v>
      </c>
    </row>
    <row r="295" spans="1:7" x14ac:dyDescent="0.25">
      <c r="A295" s="29" t="s">
        <v>6234</v>
      </c>
      <c r="B295" s="266" t="s">
        <v>6007</v>
      </c>
      <c r="C295" s="267" t="s">
        <v>6686</v>
      </c>
      <c r="D295" s="29">
        <v>301745</v>
      </c>
      <c r="E295" s="268">
        <v>139</v>
      </c>
      <c r="F295" s="30">
        <f t="shared" si="8"/>
        <v>1.3454025947879684E-4</v>
      </c>
      <c r="G295" s="103">
        <f t="shared" si="9"/>
        <v>2570.0553066937168</v>
      </c>
    </row>
    <row r="296" spans="1:7" x14ac:dyDescent="0.25">
      <c r="A296" s="29" t="s">
        <v>6234</v>
      </c>
      <c r="B296" s="266" t="s">
        <v>6302</v>
      </c>
      <c r="C296" s="267" t="s">
        <v>5949</v>
      </c>
      <c r="D296" s="29">
        <v>302114</v>
      </c>
      <c r="E296" s="183">
        <v>141</v>
      </c>
      <c r="F296" s="30">
        <f t="shared" si="8"/>
        <v>1.3647609055043422E-4</v>
      </c>
      <c r="G296" s="103">
        <f t="shared" si="9"/>
        <v>2607.0345197396696</v>
      </c>
    </row>
    <row r="297" spans="1:7" x14ac:dyDescent="0.25">
      <c r="A297" s="29" t="s">
        <v>6234</v>
      </c>
      <c r="B297" s="266" t="s">
        <v>6008</v>
      </c>
      <c r="C297" s="267" t="s">
        <v>6687</v>
      </c>
      <c r="D297" s="29">
        <v>301869</v>
      </c>
      <c r="E297" s="268">
        <v>36</v>
      </c>
      <c r="F297" s="30">
        <f t="shared" si="8"/>
        <v>3.4844959289472565E-5</v>
      </c>
      <c r="G297" s="103">
        <f t="shared" si="9"/>
        <v>665.62583482714967</v>
      </c>
    </row>
    <row r="298" spans="1:7" x14ac:dyDescent="0.25">
      <c r="A298" s="29" t="s">
        <v>6234</v>
      </c>
      <c r="B298" s="266" t="s">
        <v>4281</v>
      </c>
      <c r="C298" s="267" t="s">
        <v>6683</v>
      </c>
      <c r="D298" s="29">
        <v>302200</v>
      </c>
      <c r="E298" s="183">
        <v>73</v>
      </c>
      <c r="F298" s="30">
        <f t="shared" si="8"/>
        <v>7.0657834114763816E-5</v>
      </c>
      <c r="G298" s="103">
        <f t="shared" si="9"/>
        <v>1349.7412761772757</v>
      </c>
    </row>
    <row r="299" spans="1:7" x14ac:dyDescent="0.25">
      <c r="A299" s="29" t="s">
        <v>6234</v>
      </c>
      <c r="B299" s="266" t="s">
        <v>6303</v>
      </c>
      <c r="C299" s="267" t="s">
        <v>5928</v>
      </c>
      <c r="D299" s="29">
        <v>301799</v>
      </c>
      <c r="E299" s="183">
        <v>488</v>
      </c>
      <c r="F299" s="30">
        <f t="shared" si="8"/>
        <v>4.7234278147951695E-4</v>
      </c>
      <c r="G299" s="103">
        <f t="shared" si="9"/>
        <v>9022.9279832124721</v>
      </c>
    </row>
    <row r="300" spans="1:7" x14ac:dyDescent="0.25">
      <c r="A300" s="29" t="s">
        <v>6234</v>
      </c>
      <c r="B300" s="266" t="s">
        <v>4262</v>
      </c>
      <c r="C300" s="267" t="s">
        <v>6683</v>
      </c>
      <c r="D300" s="29">
        <v>69979</v>
      </c>
      <c r="E300" s="183">
        <v>1348</v>
      </c>
      <c r="F300" s="30">
        <f t="shared" si="8"/>
        <v>1.3047501422835837E-3</v>
      </c>
      <c r="G300" s="103">
        <f t="shared" si="9"/>
        <v>24923.989592972157</v>
      </c>
    </row>
    <row r="301" spans="1:7" x14ac:dyDescent="0.25">
      <c r="A301" s="29" t="s">
        <v>6234</v>
      </c>
      <c r="B301" s="266" t="s">
        <v>4937</v>
      </c>
      <c r="C301" s="267" t="s">
        <v>6687</v>
      </c>
      <c r="D301" s="29">
        <v>301870</v>
      </c>
      <c r="E301" s="183">
        <v>75</v>
      </c>
      <c r="F301" s="30">
        <f t="shared" si="8"/>
        <v>7.2593665186401174E-5</v>
      </c>
      <c r="G301" s="103">
        <f t="shared" si="9"/>
        <v>1386.7204892232285</v>
      </c>
    </row>
    <row r="302" spans="1:7" x14ac:dyDescent="0.25">
      <c r="A302" s="29" t="s">
        <v>6234</v>
      </c>
      <c r="B302" s="266" t="s">
        <v>4443</v>
      </c>
      <c r="C302" s="267" t="s">
        <v>4369</v>
      </c>
      <c r="D302" s="29">
        <v>301196</v>
      </c>
      <c r="E302" s="183">
        <v>458</v>
      </c>
      <c r="F302" s="30">
        <f t="shared" si="8"/>
        <v>4.433053154049565E-4</v>
      </c>
      <c r="G302" s="103">
        <f t="shared" si="9"/>
        <v>8468.2397875231818</v>
      </c>
    </row>
    <row r="303" spans="1:7" x14ac:dyDescent="0.25">
      <c r="A303" s="29" t="s">
        <v>6234</v>
      </c>
      <c r="B303" s="266" t="s">
        <v>6304</v>
      </c>
      <c r="C303" s="267" t="s">
        <v>5949</v>
      </c>
      <c r="D303" s="29">
        <v>302115</v>
      </c>
      <c r="E303" s="183">
        <v>342</v>
      </c>
      <c r="F303" s="30">
        <f t="shared" si="8"/>
        <v>3.3102711324998937E-4</v>
      </c>
      <c r="G303" s="103">
        <f t="shared" si="9"/>
        <v>6323.4454308579216</v>
      </c>
    </row>
    <row r="304" spans="1:7" x14ac:dyDescent="0.25">
      <c r="A304" s="29" t="s">
        <v>6234</v>
      </c>
      <c r="B304" s="266" t="s">
        <v>4938</v>
      </c>
      <c r="C304" s="267" t="s">
        <v>6687</v>
      </c>
      <c r="D304" s="29">
        <v>301871</v>
      </c>
      <c r="E304" s="183">
        <v>214</v>
      </c>
      <c r="F304" s="30">
        <f t="shared" si="8"/>
        <v>2.07133924665198E-4</v>
      </c>
      <c r="G304" s="103">
        <f t="shared" si="9"/>
        <v>3956.7757959169448</v>
      </c>
    </row>
    <row r="305" spans="1:7" x14ac:dyDescent="0.25">
      <c r="A305" s="29" t="s">
        <v>6234</v>
      </c>
      <c r="B305" s="266" t="s">
        <v>4335</v>
      </c>
      <c r="C305" s="267" t="s">
        <v>6682</v>
      </c>
      <c r="D305" s="29">
        <v>302274</v>
      </c>
      <c r="E305" s="183">
        <v>112</v>
      </c>
      <c r="F305" s="30">
        <f t="shared" si="8"/>
        <v>1.0840654001169242E-4</v>
      </c>
      <c r="G305" s="103">
        <f t="shared" si="9"/>
        <v>2070.8359305733543</v>
      </c>
    </row>
    <row r="306" spans="1:7" x14ac:dyDescent="0.25">
      <c r="A306" s="29" t="s">
        <v>6234</v>
      </c>
      <c r="B306" s="266" t="s">
        <v>6009</v>
      </c>
      <c r="C306" s="267" t="s">
        <v>6682</v>
      </c>
      <c r="D306" s="29">
        <v>302275</v>
      </c>
      <c r="E306" s="268">
        <v>359</v>
      </c>
      <c r="F306" s="30">
        <f t="shared" si="8"/>
        <v>3.4748167735890694E-4</v>
      </c>
      <c r="G306" s="103">
        <f t="shared" si="9"/>
        <v>6637.7687417485195</v>
      </c>
    </row>
    <row r="307" spans="1:7" x14ac:dyDescent="0.25">
      <c r="A307" s="29" t="s">
        <v>6234</v>
      </c>
      <c r="B307" s="266" t="s">
        <v>4444</v>
      </c>
      <c r="C307" s="267" t="s">
        <v>4369</v>
      </c>
      <c r="D307" s="29">
        <v>301197</v>
      </c>
      <c r="E307" s="183">
        <v>441</v>
      </c>
      <c r="F307" s="30">
        <f t="shared" si="8"/>
        <v>4.2685075129603888E-4</v>
      </c>
      <c r="G307" s="103">
        <f t="shared" si="9"/>
        <v>8153.916476632583</v>
      </c>
    </row>
    <row r="308" spans="1:7" x14ac:dyDescent="0.25">
      <c r="A308" s="29" t="s">
        <v>6234</v>
      </c>
      <c r="B308" s="266" t="s">
        <v>4745</v>
      </c>
      <c r="C308" s="267" t="s">
        <v>2127</v>
      </c>
      <c r="D308" s="29">
        <v>301523</v>
      </c>
      <c r="E308" s="183">
        <v>155</v>
      </c>
      <c r="F308" s="30">
        <f t="shared" si="8"/>
        <v>1.5002690805189576E-4</v>
      </c>
      <c r="G308" s="103">
        <f t="shared" si="9"/>
        <v>2865.8890110613388</v>
      </c>
    </row>
    <row r="309" spans="1:7" x14ac:dyDescent="0.25">
      <c r="A309" s="29" t="s">
        <v>6234</v>
      </c>
      <c r="B309" s="266" t="s">
        <v>6010</v>
      </c>
      <c r="C309" s="267" t="s">
        <v>2127</v>
      </c>
      <c r="D309" s="29">
        <v>301524</v>
      </c>
      <c r="E309" s="268">
        <v>539</v>
      </c>
      <c r="F309" s="30">
        <f t="shared" si="8"/>
        <v>5.2170647380626975E-4</v>
      </c>
      <c r="G309" s="103">
        <f t="shared" si="9"/>
        <v>9965.8979158842685</v>
      </c>
    </row>
    <row r="310" spans="1:7" x14ac:dyDescent="0.25">
      <c r="A310" s="29" t="s">
        <v>6234</v>
      </c>
      <c r="B310" s="266" t="s">
        <v>4445</v>
      </c>
      <c r="C310" s="267" t="s">
        <v>4369</v>
      </c>
      <c r="D310" s="29">
        <v>301198</v>
      </c>
      <c r="E310" s="183">
        <v>294</v>
      </c>
      <c r="F310" s="30">
        <f t="shared" si="8"/>
        <v>2.8456716753069261E-4</v>
      </c>
      <c r="G310" s="103">
        <f t="shared" si="9"/>
        <v>5435.9443177550556</v>
      </c>
    </row>
    <row r="311" spans="1:7" x14ac:dyDescent="0.25">
      <c r="A311" s="29" t="s">
        <v>6234</v>
      </c>
      <c r="B311" s="266" t="s">
        <v>4925</v>
      </c>
      <c r="C311" s="267" t="s">
        <v>6687</v>
      </c>
      <c r="D311" s="29">
        <v>180873</v>
      </c>
      <c r="E311" s="183">
        <v>958</v>
      </c>
      <c r="F311" s="30">
        <f t="shared" si="8"/>
        <v>9.2726308331429763E-4</v>
      </c>
      <c r="G311" s="103">
        <f t="shared" si="9"/>
        <v>17713.043049011372</v>
      </c>
    </row>
    <row r="312" spans="1:7" x14ac:dyDescent="0.25">
      <c r="A312" s="29" t="s">
        <v>6234</v>
      </c>
      <c r="B312" s="266" t="s">
        <v>6305</v>
      </c>
      <c r="C312" s="267" t="s">
        <v>5949</v>
      </c>
      <c r="D312" s="29">
        <v>302116</v>
      </c>
      <c r="E312" s="183">
        <v>615</v>
      </c>
      <c r="F312" s="30">
        <f t="shared" si="8"/>
        <v>5.9526805452848961E-4</v>
      </c>
      <c r="G312" s="103">
        <f t="shared" si="9"/>
        <v>11371.108011630473</v>
      </c>
    </row>
    <row r="313" spans="1:7" x14ac:dyDescent="0.25">
      <c r="A313" s="29" t="s">
        <v>6234</v>
      </c>
      <c r="B313" s="266" t="s">
        <v>6306</v>
      </c>
      <c r="C313" s="267" t="s">
        <v>5928</v>
      </c>
      <c r="D313" s="29">
        <v>301800</v>
      </c>
      <c r="E313" s="183">
        <v>636</v>
      </c>
      <c r="F313" s="30">
        <f t="shared" si="8"/>
        <v>6.1559428078068192E-4</v>
      </c>
      <c r="G313" s="103">
        <f t="shared" si="9"/>
        <v>11759.389748612977</v>
      </c>
    </row>
    <row r="314" spans="1:7" x14ac:dyDescent="0.25">
      <c r="A314" s="29" t="s">
        <v>6234</v>
      </c>
      <c r="B314" s="266" t="s">
        <v>6307</v>
      </c>
      <c r="C314" s="267" t="s">
        <v>5931</v>
      </c>
      <c r="D314" s="29">
        <v>302027</v>
      </c>
      <c r="E314" s="268">
        <v>102</v>
      </c>
      <c r="F314" s="30">
        <f t="shared" si="8"/>
        <v>9.8727384653505599E-5</v>
      </c>
      <c r="G314" s="103">
        <f t="shared" si="9"/>
        <v>1885.9398653435908</v>
      </c>
    </row>
    <row r="315" spans="1:7" x14ac:dyDescent="0.25">
      <c r="A315" s="29" t="s">
        <v>6234</v>
      </c>
      <c r="B315" s="266" t="s">
        <v>4282</v>
      </c>
      <c r="C315" s="267" t="s">
        <v>6683</v>
      </c>
      <c r="D315" s="29">
        <v>302201</v>
      </c>
      <c r="E315" s="183">
        <v>471</v>
      </c>
      <c r="F315" s="30">
        <f t="shared" si="8"/>
        <v>4.5588821737059938E-4</v>
      </c>
      <c r="G315" s="103">
        <f t="shared" si="9"/>
        <v>8708.6046723218751</v>
      </c>
    </row>
    <row r="316" spans="1:7" x14ac:dyDescent="0.25">
      <c r="A316" s="29" t="s">
        <v>6234</v>
      </c>
      <c r="B316" s="266" t="s">
        <v>6531</v>
      </c>
      <c r="C316" s="267" t="s">
        <v>5928</v>
      </c>
      <c r="D316" s="29">
        <v>65324</v>
      </c>
      <c r="E316" s="183">
        <v>2010</v>
      </c>
      <c r="F316" s="30">
        <f t="shared" si="8"/>
        <v>1.9455102269955514E-3</v>
      </c>
      <c r="G316" s="103">
        <f t="shared" si="9"/>
        <v>37164.109111182523</v>
      </c>
    </row>
    <row r="317" spans="1:7" x14ac:dyDescent="0.25">
      <c r="A317" s="29" t="s">
        <v>6234</v>
      </c>
      <c r="B317" s="266" t="s">
        <v>6532</v>
      </c>
      <c r="C317" s="267" t="s">
        <v>5949</v>
      </c>
      <c r="D317" s="29">
        <v>65666</v>
      </c>
      <c r="E317" s="183">
        <v>2232</v>
      </c>
      <c r="F317" s="30">
        <f t="shared" si="8"/>
        <v>2.1603874759472991E-3</v>
      </c>
      <c r="G317" s="103">
        <f t="shared" si="9"/>
        <v>41268.801759283284</v>
      </c>
    </row>
    <row r="318" spans="1:7" x14ac:dyDescent="0.25">
      <c r="A318" s="29" t="s">
        <v>6234</v>
      </c>
      <c r="B318" s="266" t="s">
        <v>6308</v>
      </c>
      <c r="C318" s="267" t="s">
        <v>5949</v>
      </c>
      <c r="D318" s="29">
        <v>302117</v>
      </c>
      <c r="E318" s="183">
        <v>96</v>
      </c>
      <c r="F318" s="30">
        <f t="shared" si="8"/>
        <v>9.2919891438593497E-5</v>
      </c>
      <c r="G318" s="103">
        <f t="shared" si="9"/>
        <v>1775.0022262057323</v>
      </c>
    </row>
    <row r="319" spans="1:7" x14ac:dyDescent="0.25">
      <c r="A319" s="29" t="s">
        <v>6234</v>
      </c>
      <c r="B319" s="266" t="s">
        <v>6011</v>
      </c>
      <c r="C319" s="267" t="s">
        <v>4369</v>
      </c>
      <c r="D319" s="29">
        <v>301199</v>
      </c>
      <c r="E319" s="268">
        <v>9</v>
      </c>
      <c r="F319" s="30">
        <f t="shared" si="8"/>
        <v>8.7112398223681412E-6</v>
      </c>
      <c r="G319" s="103">
        <f t="shared" si="9"/>
        <v>166.40645870678742</v>
      </c>
    </row>
    <row r="320" spans="1:7" x14ac:dyDescent="0.25">
      <c r="A320" s="29" t="s">
        <v>6234</v>
      </c>
      <c r="B320" s="266" t="s">
        <v>6533</v>
      </c>
      <c r="C320" s="267" t="s">
        <v>5928</v>
      </c>
      <c r="D320" s="29">
        <v>72886</v>
      </c>
      <c r="E320" s="183">
        <v>1563</v>
      </c>
      <c r="F320" s="30">
        <f t="shared" si="8"/>
        <v>1.5128519824846004E-3</v>
      </c>
      <c r="G320" s="103">
        <f t="shared" si="9"/>
        <v>28899.254995412077</v>
      </c>
    </row>
    <row r="321" spans="1:7" x14ac:dyDescent="0.25">
      <c r="A321" s="29" t="s">
        <v>6234</v>
      </c>
      <c r="B321" s="266" t="s">
        <v>4746</v>
      </c>
      <c r="C321" s="267" t="s">
        <v>2127</v>
      </c>
      <c r="D321" s="29">
        <v>301525</v>
      </c>
      <c r="E321" s="183">
        <v>449</v>
      </c>
      <c r="F321" s="30">
        <f t="shared" si="8"/>
        <v>4.3459407558258837E-4</v>
      </c>
      <c r="G321" s="103">
        <f t="shared" si="9"/>
        <v>8301.833328816394</v>
      </c>
    </row>
    <row r="322" spans="1:7" x14ac:dyDescent="0.25">
      <c r="A322" s="29" t="s">
        <v>6234</v>
      </c>
      <c r="B322" s="266" t="s">
        <v>4283</v>
      </c>
      <c r="C322" s="267" t="s">
        <v>6683</v>
      </c>
      <c r="D322" s="29">
        <v>302202</v>
      </c>
      <c r="E322" s="183">
        <v>47</v>
      </c>
      <c r="F322" s="30">
        <f t="shared" ref="F322:F385" si="10">E322/$E$1462</f>
        <v>4.549203018347807E-5</v>
      </c>
      <c r="G322" s="103">
        <f t="shared" ref="G322:G385" si="11">$H$2*F322</f>
        <v>869.01150657988978</v>
      </c>
    </row>
    <row r="323" spans="1:7" x14ac:dyDescent="0.25">
      <c r="A323" s="29" t="s">
        <v>6234</v>
      </c>
      <c r="B323" s="266" t="s">
        <v>6309</v>
      </c>
      <c r="C323" s="267" t="s">
        <v>5928</v>
      </c>
      <c r="D323" s="29">
        <v>301801</v>
      </c>
      <c r="E323" s="183">
        <v>224</v>
      </c>
      <c r="F323" s="30">
        <f t="shared" si="10"/>
        <v>2.1681308002338484E-4</v>
      </c>
      <c r="G323" s="103">
        <f t="shared" si="11"/>
        <v>4141.6718611467086</v>
      </c>
    </row>
    <row r="324" spans="1:7" x14ac:dyDescent="0.25">
      <c r="A324" s="29" t="s">
        <v>6234</v>
      </c>
      <c r="B324" s="266" t="s">
        <v>4926</v>
      </c>
      <c r="C324" s="267" t="s">
        <v>6687</v>
      </c>
      <c r="D324" s="29">
        <v>180885</v>
      </c>
      <c r="E324" s="183">
        <v>700</v>
      </c>
      <c r="F324" s="30">
        <f t="shared" si="10"/>
        <v>6.7754087507307761E-4</v>
      </c>
      <c r="G324" s="103">
        <f t="shared" si="11"/>
        <v>12942.724566083465</v>
      </c>
    </row>
    <row r="325" spans="1:7" x14ac:dyDescent="0.25">
      <c r="A325" s="29" t="s">
        <v>6234</v>
      </c>
      <c r="B325" s="266" t="s">
        <v>6012</v>
      </c>
      <c r="C325" s="267" t="s">
        <v>6687</v>
      </c>
      <c r="D325" s="29">
        <v>301872</v>
      </c>
      <c r="E325" s="268">
        <v>47</v>
      </c>
      <c r="F325" s="30">
        <f t="shared" si="10"/>
        <v>4.549203018347807E-5</v>
      </c>
      <c r="G325" s="103">
        <f t="shared" si="11"/>
        <v>869.01150657988978</v>
      </c>
    </row>
    <row r="326" spans="1:7" x14ac:dyDescent="0.25">
      <c r="A326" s="29" t="s">
        <v>6234</v>
      </c>
      <c r="B326" s="266" t="s">
        <v>6534</v>
      </c>
      <c r="C326" s="267" t="s">
        <v>5928</v>
      </c>
      <c r="D326" s="29">
        <v>70134</v>
      </c>
      <c r="E326" s="268">
        <v>1228</v>
      </c>
      <c r="F326" s="30">
        <f t="shared" si="10"/>
        <v>1.1886002779853419E-3</v>
      </c>
      <c r="G326" s="103">
        <f t="shared" si="11"/>
        <v>22705.236810214996</v>
      </c>
    </row>
    <row r="327" spans="1:7" x14ac:dyDescent="0.25">
      <c r="A327" s="29" t="s">
        <v>6234</v>
      </c>
      <c r="B327" s="266" t="s">
        <v>4927</v>
      </c>
      <c r="C327" s="267" t="s">
        <v>6687</v>
      </c>
      <c r="D327" s="29">
        <v>180897</v>
      </c>
      <c r="E327" s="183">
        <v>544</v>
      </c>
      <c r="F327" s="30">
        <f t="shared" si="10"/>
        <v>5.265460514853632E-4</v>
      </c>
      <c r="G327" s="103">
        <f t="shared" si="11"/>
        <v>10058.345948499151</v>
      </c>
    </row>
    <row r="328" spans="1:7" x14ac:dyDescent="0.25">
      <c r="A328" s="29" t="s">
        <v>6234</v>
      </c>
      <c r="B328" s="266" t="s">
        <v>4604</v>
      </c>
      <c r="C328" s="267" t="s">
        <v>6684</v>
      </c>
      <c r="D328" s="29">
        <v>189086</v>
      </c>
      <c r="E328" s="183">
        <v>1051</v>
      </c>
      <c r="F328" s="30">
        <f t="shared" si="10"/>
        <v>1.0172792281454351E-3</v>
      </c>
      <c r="G328" s="103">
        <f t="shared" si="11"/>
        <v>19432.576455648174</v>
      </c>
    </row>
    <row r="329" spans="1:7" x14ac:dyDescent="0.25">
      <c r="A329" s="29" t="s">
        <v>6234</v>
      </c>
      <c r="B329" s="266" t="s">
        <v>4890</v>
      </c>
      <c r="C329" s="267" t="s">
        <v>6686</v>
      </c>
      <c r="D329" s="29">
        <v>301747</v>
      </c>
      <c r="E329" s="183">
        <v>488</v>
      </c>
      <c r="F329" s="30">
        <f t="shared" si="10"/>
        <v>4.7234278147951695E-4</v>
      </c>
      <c r="G329" s="103">
        <f t="shared" si="11"/>
        <v>9022.9279832124721</v>
      </c>
    </row>
    <row r="330" spans="1:7" x14ac:dyDescent="0.25">
      <c r="A330" s="29" t="s">
        <v>6234</v>
      </c>
      <c r="B330" s="266" t="s">
        <v>6013</v>
      </c>
      <c r="C330" s="267" t="s">
        <v>6685</v>
      </c>
      <c r="D330" s="29">
        <v>301654</v>
      </c>
      <c r="E330" s="268">
        <v>50</v>
      </c>
      <c r="F330" s="30">
        <f t="shared" si="10"/>
        <v>4.8395776790934114E-5</v>
      </c>
      <c r="G330" s="103">
        <f t="shared" si="11"/>
        <v>924.4803261488189</v>
      </c>
    </row>
    <row r="331" spans="1:7" x14ac:dyDescent="0.25">
      <c r="A331" s="29" t="s">
        <v>6234</v>
      </c>
      <c r="B331" s="266" t="s">
        <v>4884</v>
      </c>
      <c r="C331" s="267" t="s">
        <v>6686</v>
      </c>
      <c r="D331" s="29">
        <v>186801</v>
      </c>
      <c r="E331" s="183">
        <v>1558</v>
      </c>
      <c r="F331" s="30">
        <f t="shared" si="10"/>
        <v>1.508012404805507E-3</v>
      </c>
      <c r="G331" s="103">
        <f t="shared" si="11"/>
        <v>28806.806962797196</v>
      </c>
    </row>
    <row r="332" spans="1:7" x14ac:dyDescent="0.25">
      <c r="A332" s="29" t="s">
        <v>6234</v>
      </c>
      <c r="B332" s="266" t="s">
        <v>4588</v>
      </c>
      <c r="C332" s="267" t="s">
        <v>6684</v>
      </c>
      <c r="D332" s="29">
        <v>179869</v>
      </c>
      <c r="E332" s="183">
        <v>1256</v>
      </c>
      <c r="F332" s="30">
        <f t="shared" si="10"/>
        <v>1.2157019129882651E-3</v>
      </c>
      <c r="G332" s="103">
        <f t="shared" si="11"/>
        <v>23222.945792858332</v>
      </c>
    </row>
    <row r="333" spans="1:7" x14ac:dyDescent="0.25">
      <c r="A333" s="29" t="s">
        <v>6234</v>
      </c>
      <c r="B333" s="266" t="s">
        <v>4446</v>
      </c>
      <c r="C333" s="267" t="s">
        <v>4369</v>
      </c>
      <c r="D333" s="29">
        <v>301200</v>
      </c>
      <c r="E333" s="183">
        <v>306</v>
      </c>
      <c r="F333" s="30">
        <f t="shared" si="10"/>
        <v>2.9618215396051678E-4</v>
      </c>
      <c r="G333" s="103">
        <f t="shared" si="11"/>
        <v>5657.8195960307721</v>
      </c>
    </row>
    <row r="334" spans="1:7" x14ac:dyDescent="0.25">
      <c r="A334" s="29" t="s">
        <v>6234</v>
      </c>
      <c r="B334" s="266" t="s">
        <v>4889</v>
      </c>
      <c r="C334" s="267" t="s">
        <v>6686</v>
      </c>
      <c r="D334" s="29">
        <v>301746</v>
      </c>
      <c r="E334" s="183">
        <v>402</v>
      </c>
      <c r="F334" s="30">
        <f t="shared" si="10"/>
        <v>3.8910204539911031E-4</v>
      </c>
      <c r="G334" s="103">
        <f t="shared" si="11"/>
        <v>7432.8218222365049</v>
      </c>
    </row>
    <row r="335" spans="1:7" x14ac:dyDescent="0.25">
      <c r="A335" s="29" t="s">
        <v>6234</v>
      </c>
      <c r="B335" s="266" t="s">
        <v>4605</v>
      </c>
      <c r="C335" s="267" t="s">
        <v>6684</v>
      </c>
      <c r="D335" s="29">
        <v>189124</v>
      </c>
      <c r="E335" s="183">
        <v>893</v>
      </c>
      <c r="F335" s="30">
        <f t="shared" si="10"/>
        <v>8.643485734860833E-4</v>
      </c>
      <c r="G335" s="103">
        <f t="shared" si="11"/>
        <v>16511.218625017907</v>
      </c>
    </row>
    <row r="336" spans="1:7" x14ac:dyDescent="0.25">
      <c r="A336" s="29" t="s">
        <v>6234</v>
      </c>
      <c r="B336" s="266" t="s">
        <v>4811</v>
      </c>
      <c r="C336" s="267" t="s">
        <v>6685</v>
      </c>
      <c r="D336" s="29">
        <v>301653</v>
      </c>
      <c r="E336" s="183">
        <v>48</v>
      </c>
      <c r="F336" s="30">
        <f t="shared" si="10"/>
        <v>4.6459945719296749E-5</v>
      </c>
      <c r="G336" s="103">
        <f t="shared" si="11"/>
        <v>887.50111310286616</v>
      </c>
    </row>
    <row r="337" spans="1:7" x14ac:dyDescent="0.25">
      <c r="A337" s="29" t="s">
        <v>6234</v>
      </c>
      <c r="B337" s="266" t="s">
        <v>4367</v>
      </c>
      <c r="C337" s="267" t="s">
        <v>6682</v>
      </c>
      <c r="D337" s="29">
        <v>320106</v>
      </c>
      <c r="E337" s="183">
        <v>156</v>
      </c>
      <c r="F337" s="30">
        <f t="shared" si="10"/>
        <v>1.5099482358771444E-4</v>
      </c>
      <c r="G337" s="103">
        <f t="shared" si="11"/>
        <v>2884.3786175843152</v>
      </c>
    </row>
    <row r="338" spans="1:7" x14ac:dyDescent="0.25">
      <c r="A338" s="29" t="s">
        <v>6234</v>
      </c>
      <c r="B338" s="266" t="s">
        <v>6535</v>
      </c>
      <c r="C338" s="267" t="s">
        <v>5949</v>
      </c>
      <c r="D338" s="29">
        <v>65678</v>
      </c>
      <c r="E338" s="183">
        <v>1230</v>
      </c>
      <c r="F338" s="30">
        <f t="shared" si="10"/>
        <v>1.1905361090569792E-3</v>
      </c>
      <c r="G338" s="103">
        <f t="shared" si="11"/>
        <v>22742.216023260946</v>
      </c>
    </row>
    <row r="339" spans="1:7" x14ac:dyDescent="0.25">
      <c r="A339" s="29" t="s">
        <v>6234</v>
      </c>
      <c r="B339" s="266" t="s">
        <v>4791</v>
      </c>
      <c r="C339" s="267" t="s">
        <v>6685</v>
      </c>
      <c r="D339" s="29">
        <v>72696</v>
      </c>
      <c r="E339" s="183">
        <v>956</v>
      </c>
      <c r="F339" s="30">
        <f t="shared" si="10"/>
        <v>9.2532725224266034E-4</v>
      </c>
      <c r="G339" s="103">
        <f t="shared" si="11"/>
        <v>17676.063835965419</v>
      </c>
    </row>
    <row r="340" spans="1:7" x14ac:dyDescent="0.25">
      <c r="A340" s="29" t="s">
        <v>6234</v>
      </c>
      <c r="B340" s="266" t="s">
        <v>4408</v>
      </c>
      <c r="C340" s="267" t="s">
        <v>4369</v>
      </c>
      <c r="D340" s="29">
        <v>187789</v>
      </c>
      <c r="E340" s="183">
        <v>1291</v>
      </c>
      <c r="F340" s="30">
        <f t="shared" si="10"/>
        <v>1.2495789567419189E-3</v>
      </c>
      <c r="G340" s="103">
        <f t="shared" si="11"/>
        <v>23870.082021162507</v>
      </c>
    </row>
    <row r="341" spans="1:7" x14ac:dyDescent="0.25">
      <c r="A341" s="29" t="s">
        <v>6234</v>
      </c>
      <c r="B341" s="266" t="s">
        <v>6310</v>
      </c>
      <c r="C341" s="267" t="s">
        <v>5949</v>
      </c>
      <c r="D341" s="29">
        <v>302118</v>
      </c>
      <c r="E341" s="183">
        <v>66</v>
      </c>
      <c r="F341" s="30">
        <f t="shared" si="10"/>
        <v>6.3882425364033028E-5</v>
      </c>
      <c r="G341" s="103">
        <f t="shared" si="11"/>
        <v>1220.3140305164409</v>
      </c>
    </row>
    <row r="342" spans="1:7" x14ac:dyDescent="0.25">
      <c r="A342" s="29" t="s">
        <v>6234</v>
      </c>
      <c r="B342" s="266" t="s">
        <v>6014</v>
      </c>
      <c r="C342" s="267" t="s">
        <v>6687</v>
      </c>
      <c r="D342" s="29">
        <v>301874</v>
      </c>
      <c r="E342" s="268">
        <v>111</v>
      </c>
      <c r="F342" s="30">
        <f t="shared" si="10"/>
        <v>1.0743862447587373E-4</v>
      </c>
      <c r="G342" s="103">
        <f t="shared" si="11"/>
        <v>2052.3463240503779</v>
      </c>
    </row>
    <row r="343" spans="1:7" x14ac:dyDescent="0.25">
      <c r="A343" s="29" t="s">
        <v>6234</v>
      </c>
      <c r="B343" s="266" t="s">
        <v>6311</v>
      </c>
      <c r="C343" s="267" t="s">
        <v>5931</v>
      </c>
      <c r="D343" s="29">
        <v>302028</v>
      </c>
      <c r="E343" s="183">
        <v>39</v>
      </c>
      <c r="F343" s="30">
        <f t="shared" si="10"/>
        <v>3.7748705896928609E-5</v>
      </c>
      <c r="G343" s="103">
        <f t="shared" si="11"/>
        <v>721.09465439607879</v>
      </c>
    </row>
    <row r="344" spans="1:7" x14ac:dyDescent="0.25">
      <c r="A344" s="29" t="s">
        <v>6234</v>
      </c>
      <c r="B344" s="266" t="s">
        <v>4284</v>
      </c>
      <c r="C344" s="267" t="s">
        <v>6683</v>
      </c>
      <c r="D344" s="29">
        <v>302203</v>
      </c>
      <c r="E344" s="183">
        <v>284</v>
      </c>
      <c r="F344" s="30">
        <f t="shared" si="10"/>
        <v>2.7488801217250578E-4</v>
      </c>
      <c r="G344" s="103">
        <f t="shared" si="11"/>
        <v>5251.0482525252919</v>
      </c>
    </row>
    <row r="345" spans="1:7" x14ac:dyDescent="0.25">
      <c r="A345" s="29" t="s">
        <v>6234</v>
      </c>
      <c r="B345" s="266" t="s">
        <v>6015</v>
      </c>
      <c r="C345" s="267" t="s">
        <v>6686</v>
      </c>
      <c r="D345" s="29">
        <v>301748</v>
      </c>
      <c r="E345" s="268">
        <v>520</v>
      </c>
      <c r="F345" s="30">
        <f t="shared" si="10"/>
        <v>5.0331607862571484E-4</v>
      </c>
      <c r="G345" s="103">
        <f t="shared" si="11"/>
        <v>9614.5953919477179</v>
      </c>
    </row>
    <row r="346" spans="1:7" x14ac:dyDescent="0.25">
      <c r="A346" s="29" t="s">
        <v>6234</v>
      </c>
      <c r="B346" s="266" t="s">
        <v>4747</v>
      </c>
      <c r="C346" s="267" t="s">
        <v>2127</v>
      </c>
      <c r="D346" s="29">
        <v>301526</v>
      </c>
      <c r="E346" s="183">
        <v>115</v>
      </c>
      <c r="F346" s="30">
        <f t="shared" si="10"/>
        <v>1.1131028661914846E-4</v>
      </c>
      <c r="G346" s="103">
        <f t="shared" si="11"/>
        <v>2126.3047501422834</v>
      </c>
    </row>
    <row r="347" spans="1:7" x14ac:dyDescent="0.25">
      <c r="A347" s="29" t="s">
        <v>6234</v>
      </c>
      <c r="B347" s="266" t="s">
        <v>4939</v>
      </c>
      <c r="C347" s="267" t="s">
        <v>6687</v>
      </c>
      <c r="D347" s="29">
        <v>301875</v>
      </c>
      <c r="E347" s="183">
        <v>46</v>
      </c>
      <c r="F347" s="30">
        <f t="shared" si="10"/>
        <v>4.4524114647659384E-5</v>
      </c>
      <c r="G347" s="103">
        <f t="shared" si="11"/>
        <v>850.52190005691341</v>
      </c>
    </row>
    <row r="348" spans="1:7" x14ac:dyDescent="0.25">
      <c r="A348" s="29" t="s">
        <v>6234</v>
      </c>
      <c r="B348" s="266" t="s">
        <v>4336</v>
      </c>
      <c r="C348" s="267" t="s">
        <v>6682</v>
      </c>
      <c r="D348" s="29">
        <v>302276</v>
      </c>
      <c r="E348" s="183">
        <v>126</v>
      </c>
      <c r="F348" s="30">
        <f t="shared" si="10"/>
        <v>1.2195735751315397E-4</v>
      </c>
      <c r="G348" s="103">
        <f t="shared" si="11"/>
        <v>2329.6904218950235</v>
      </c>
    </row>
    <row r="349" spans="1:7" x14ac:dyDescent="0.25">
      <c r="A349" s="29" t="s">
        <v>6234</v>
      </c>
      <c r="B349" s="266" t="s">
        <v>6016</v>
      </c>
      <c r="C349" s="267" t="s">
        <v>2127</v>
      </c>
      <c r="D349" s="29">
        <v>301527</v>
      </c>
      <c r="E349" s="268">
        <v>86</v>
      </c>
      <c r="F349" s="30">
        <f t="shared" si="10"/>
        <v>8.3240736080406679E-5</v>
      </c>
      <c r="G349" s="103">
        <f t="shared" si="11"/>
        <v>1590.1061609759686</v>
      </c>
    </row>
    <row r="350" spans="1:7" x14ac:dyDescent="0.25">
      <c r="A350" s="29" t="s">
        <v>6234</v>
      </c>
      <c r="B350" s="266" t="s">
        <v>6312</v>
      </c>
      <c r="C350" s="267" t="s">
        <v>5949</v>
      </c>
      <c r="D350" s="29">
        <v>302119</v>
      </c>
      <c r="E350" s="183">
        <v>136</v>
      </c>
      <c r="F350" s="30">
        <f t="shared" si="10"/>
        <v>1.316365128713408E-4</v>
      </c>
      <c r="G350" s="103">
        <f t="shared" si="11"/>
        <v>2514.5864871247877</v>
      </c>
    </row>
    <row r="351" spans="1:7" x14ac:dyDescent="0.25">
      <c r="A351" s="29" t="s">
        <v>6234</v>
      </c>
      <c r="B351" s="266" t="s">
        <v>6313</v>
      </c>
      <c r="C351" s="267" t="s">
        <v>5949</v>
      </c>
      <c r="D351" s="29">
        <v>302120</v>
      </c>
      <c r="E351" s="183">
        <v>187</v>
      </c>
      <c r="F351" s="30">
        <f t="shared" si="10"/>
        <v>1.8100020519809361E-4</v>
      </c>
      <c r="G351" s="103">
        <f t="shared" si="11"/>
        <v>3457.5564197965832</v>
      </c>
    </row>
    <row r="352" spans="1:7" x14ac:dyDescent="0.25">
      <c r="A352" s="29" t="s">
        <v>6234</v>
      </c>
      <c r="B352" s="266" t="s">
        <v>4812</v>
      </c>
      <c r="C352" s="267" t="s">
        <v>6685</v>
      </c>
      <c r="D352" s="29">
        <v>301655</v>
      </c>
      <c r="E352" s="183">
        <v>536</v>
      </c>
      <c r="F352" s="30">
        <f t="shared" si="10"/>
        <v>5.1880272719881371E-4</v>
      </c>
      <c r="G352" s="103">
        <f t="shared" si="11"/>
        <v>9910.429096315338</v>
      </c>
    </row>
    <row r="353" spans="1:7" x14ac:dyDescent="0.25">
      <c r="A353" s="29" t="s">
        <v>6234</v>
      </c>
      <c r="B353" s="266" t="s">
        <v>6017</v>
      </c>
      <c r="C353" s="267" t="s">
        <v>6685</v>
      </c>
      <c r="D353" s="29">
        <v>301656</v>
      </c>
      <c r="E353" s="268">
        <v>22</v>
      </c>
      <c r="F353" s="30">
        <f t="shared" si="10"/>
        <v>2.1294141788011013E-5</v>
      </c>
      <c r="G353" s="103">
        <f t="shared" si="11"/>
        <v>406.77134350548039</v>
      </c>
    </row>
    <row r="354" spans="1:7" x14ac:dyDescent="0.25">
      <c r="A354" s="29" t="s">
        <v>6234</v>
      </c>
      <c r="B354" s="266" t="s">
        <v>4580</v>
      </c>
      <c r="C354" s="267" t="s">
        <v>6684</v>
      </c>
      <c r="D354" s="29">
        <v>72506</v>
      </c>
      <c r="E354" s="183">
        <v>1326</v>
      </c>
      <c r="F354" s="30">
        <f t="shared" si="10"/>
        <v>1.2834560004955729E-3</v>
      </c>
      <c r="G354" s="103">
        <f t="shared" si="11"/>
        <v>24517.218249466681</v>
      </c>
    </row>
    <row r="355" spans="1:7" x14ac:dyDescent="0.25">
      <c r="A355" s="29" t="s">
        <v>6234</v>
      </c>
      <c r="B355" s="266" t="s">
        <v>4337</v>
      </c>
      <c r="C355" s="267" t="s">
        <v>6682</v>
      </c>
      <c r="D355" s="29">
        <v>302277</v>
      </c>
      <c r="E355" s="183">
        <v>383</v>
      </c>
      <c r="F355" s="30">
        <f t="shared" si="10"/>
        <v>3.7071165021855534E-4</v>
      </c>
      <c r="G355" s="103">
        <f t="shared" si="11"/>
        <v>7081.5192982999533</v>
      </c>
    </row>
    <row r="356" spans="1:7" x14ac:dyDescent="0.25">
      <c r="A356" s="29" t="s">
        <v>6234</v>
      </c>
      <c r="B356" s="266" t="s">
        <v>6537</v>
      </c>
      <c r="C356" s="267" t="s">
        <v>5949</v>
      </c>
      <c r="D356" s="29">
        <v>181014</v>
      </c>
      <c r="E356" s="183">
        <v>745</v>
      </c>
      <c r="F356" s="30">
        <f t="shared" si="10"/>
        <v>7.2109707418491838E-4</v>
      </c>
      <c r="G356" s="103">
        <f t="shared" si="11"/>
        <v>13774.756859617404</v>
      </c>
    </row>
    <row r="357" spans="1:7" x14ac:dyDescent="0.25">
      <c r="A357" s="29" t="s">
        <v>6234</v>
      </c>
      <c r="B357" s="266" t="s">
        <v>6536</v>
      </c>
      <c r="C357" s="267" t="s">
        <v>6686</v>
      </c>
      <c r="D357" s="29">
        <v>65223</v>
      </c>
      <c r="E357" s="183">
        <v>2721</v>
      </c>
      <c r="F357" s="30">
        <f t="shared" si="10"/>
        <v>2.6336981729626345E-3</v>
      </c>
      <c r="G357" s="103">
        <f t="shared" si="11"/>
        <v>50310.219349018727</v>
      </c>
    </row>
    <row r="358" spans="1:7" x14ac:dyDescent="0.25">
      <c r="A358" s="29" t="s">
        <v>6234</v>
      </c>
      <c r="B358" s="266" t="s">
        <v>6314</v>
      </c>
      <c r="C358" s="267" t="s">
        <v>5931</v>
      </c>
      <c r="D358" s="29">
        <v>302029</v>
      </c>
      <c r="E358" s="183">
        <v>154</v>
      </c>
      <c r="F358" s="30">
        <f t="shared" si="10"/>
        <v>1.4905899251607706E-4</v>
      </c>
      <c r="G358" s="103">
        <f t="shared" si="11"/>
        <v>2847.399404538362</v>
      </c>
    </row>
    <row r="359" spans="1:7" x14ac:dyDescent="0.25">
      <c r="A359" s="29" t="s">
        <v>6234</v>
      </c>
      <c r="B359" s="266" t="s">
        <v>6018</v>
      </c>
      <c r="C359" s="267" t="s">
        <v>4369</v>
      </c>
      <c r="D359" s="29">
        <v>301201</v>
      </c>
      <c r="E359" s="268">
        <v>317</v>
      </c>
      <c r="F359" s="30">
        <f t="shared" si="10"/>
        <v>3.0682922485452232E-4</v>
      </c>
      <c r="G359" s="103">
        <f t="shared" si="11"/>
        <v>5861.2052677835127</v>
      </c>
    </row>
    <row r="360" spans="1:7" x14ac:dyDescent="0.25">
      <c r="A360" s="29" t="s">
        <v>6234</v>
      </c>
      <c r="B360" s="266" t="s">
        <v>4338</v>
      </c>
      <c r="C360" s="267" t="s">
        <v>6682</v>
      </c>
      <c r="D360" s="29">
        <v>302278</v>
      </c>
      <c r="E360" s="183">
        <v>384</v>
      </c>
      <c r="F360" s="30">
        <f t="shared" si="10"/>
        <v>3.7167956575437399E-4</v>
      </c>
      <c r="G360" s="103">
        <f t="shared" si="11"/>
        <v>7100.0089048229293</v>
      </c>
    </row>
    <row r="361" spans="1:7" x14ac:dyDescent="0.25">
      <c r="A361" s="29" t="s">
        <v>6234</v>
      </c>
      <c r="B361" s="266" t="s">
        <v>6019</v>
      </c>
      <c r="C361" s="267" t="s">
        <v>6684</v>
      </c>
      <c r="D361" s="29">
        <v>301372</v>
      </c>
      <c r="E361" s="268">
        <v>166</v>
      </c>
      <c r="F361" s="30">
        <f t="shared" si="10"/>
        <v>1.6067397894590127E-4</v>
      </c>
      <c r="G361" s="103">
        <f t="shared" si="11"/>
        <v>3069.2746828140789</v>
      </c>
    </row>
    <row r="362" spans="1:7" x14ac:dyDescent="0.25">
      <c r="A362" s="29" t="s">
        <v>6234</v>
      </c>
      <c r="B362" s="266" t="s">
        <v>4603</v>
      </c>
      <c r="C362" s="267" t="s">
        <v>6684</v>
      </c>
      <c r="D362" s="29">
        <v>188767</v>
      </c>
      <c r="E362" s="183">
        <v>932</v>
      </c>
      <c r="F362" s="30">
        <f t="shared" si="10"/>
        <v>9.0209727938301188E-4</v>
      </c>
      <c r="G362" s="103">
        <f t="shared" si="11"/>
        <v>17232.313279413986</v>
      </c>
    </row>
    <row r="363" spans="1:7" x14ac:dyDescent="0.25">
      <c r="A363" s="29" t="s">
        <v>6234</v>
      </c>
      <c r="B363" s="266" t="s">
        <v>4447</v>
      </c>
      <c r="C363" s="267" t="s">
        <v>4369</v>
      </c>
      <c r="D363" s="29">
        <v>301202</v>
      </c>
      <c r="E363" s="268">
        <v>102</v>
      </c>
      <c r="F363" s="30">
        <f t="shared" si="10"/>
        <v>9.8727384653505599E-5</v>
      </c>
      <c r="G363" s="103">
        <f t="shared" si="11"/>
        <v>1885.9398653435908</v>
      </c>
    </row>
    <row r="364" spans="1:7" x14ac:dyDescent="0.25">
      <c r="A364" s="29" t="s">
        <v>6234</v>
      </c>
      <c r="B364" s="266" t="s">
        <v>6315</v>
      </c>
      <c r="C364" s="267" t="s">
        <v>5949</v>
      </c>
      <c r="D364" s="29">
        <v>302121</v>
      </c>
      <c r="E364" s="183">
        <v>509</v>
      </c>
      <c r="F364" s="30">
        <f t="shared" si="10"/>
        <v>4.9266900773170931E-4</v>
      </c>
      <c r="G364" s="103">
        <f t="shared" si="11"/>
        <v>9411.2097201949764</v>
      </c>
    </row>
    <row r="365" spans="1:7" x14ac:dyDescent="0.25">
      <c r="A365" s="29" t="s">
        <v>6234</v>
      </c>
      <c r="B365" s="266" t="s">
        <v>4930</v>
      </c>
      <c r="C365" s="267" t="s">
        <v>6687</v>
      </c>
      <c r="D365" s="29">
        <v>189391</v>
      </c>
      <c r="E365" s="183">
        <v>637</v>
      </c>
      <c r="F365" s="30">
        <f t="shared" si="10"/>
        <v>6.1656219631650068E-4</v>
      </c>
      <c r="G365" s="103">
        <f t="shared" si="11"/>
        <v>11777.879355135954</v>
      </c>
    </row>
    <row r="366" spans="1:7" x14ac:dyDescent="0.25">
      <c r="A366" s="29" t="s">
        <v>6234</v>
      </c>
      <c r="B366" s="266" t="s">
        <v>6020</v>
      </c>
      <c r="C366" s="267" t="s">
        <v>2127</v>
      </c>
      <c r="D366" s="29">
        <v>301530</v>
      </c>
      <c r="E366" s="268">
        <v>9</v>
      </c>
      <c r="F366" s="30">
        <f t="shared" si="10"/>
        <v>8.7112398223681412E-6</v>
      </c>
      <c r="G366" s="103">
        <f t="shared" si="11"/>
        <v>166.40645870678742</v>
      </c>
    </row>
    <row r="367" spans="1:7" x14ac:dyDescent="0.25">
      <c r="A367" s="29" t="s">
        <v>6234</v>
      </c>
      <c r="B367" s="266" t="s">
        <v>6316</v>
      </c>
      <c r="C367" s="267" t="s">
        <v>5949</v>
      </c>
      <c r="D367" s="29">
        <v>302122</v>
      </c>
      <c r="E367" s="183">
        <v>649</v>
      </c>
      <c r="F367" s="30">
        <f t="shared" si="10"/>
        <v>6.2817718274632485E-4</v>
      </c>
      <c r="G367" s="103">
        <f t="shared" si="11"/>
        <v>11999.754633411671</v>
      </c>
    </row>
    <row r="368" spans="1:7" x14ac:dyDescent="0.25">
      <c r="A368" s="29" t="s">
        <v>6234</v>
      </c>
      <c r="B368" s="266" t="s">
        <v>4339</v>
      </c>
      <c r="C368" s="267" t="s">
        <v>6682</v>
      </c>
      <c r="D368" s="29">
        <v>302280</v>
      </c>
      <c r="E368" s="183">
        <v>208</v>
      </c>
      <c r="F368" s="30">
        <f t="shared" si="10"/>
        <v>2.0132643145028592E-4</v>
      </c>
      <c r="G368" s="103">
        <f t="shared" si="11"/>
        <v>3845.8381567790866</v>
      </c>
    </row>
    <row r="369" spans="1:7" x14ac:dyDescent="0.25">
      <c r="A369" s="29" t="s">
        <v>6234</v>
      </c>
      <c r="B369" s="266" t="s">
        <v>6538</v>
      </c>
      <c r="C369" s="267" t="s">
        <v>5928</v>
      </c>
      <c r="D369" s="29">
        <v>188995</v>
      </c>
      <c r="E369" s="183">
        <v>856</v>
      </c>
      <c r="F369" s="30">
        <f t="shared" si="10"/>
        <v>8.2853569866079202E-4</v>
      </c>
      <c r="G369" s="103">
        <f t="shared" si="11"/>
        <v>15827.103183667779</v>
      </c>
    </row>
    <row r="370" spans="1:7" x14ac:dyDescent="0.25">
      <c r="A370" s="29" t="s">
        <v>6234</v>
      </c>
      <c r="B370" s="266" t="s">
        <v>4448</v>
      </c>
      <c r="C370" s="267" t="s">
        <v>4369</v>
      </c>
      <c r="D370" s="29">
        <v>301203</v>
      </c>
      <c r="E370" s="183">
        <v>358</v>
      </c>
      <c r="F370" s="30">
        <f t="shared" si="10"/>
        <v>3.4651376182308829E-4</v>
      </c>
      <c r="G370" s="103">
        <f t="shared" si="11"/>
        <v>6619.2791352255445</v>
      </c>
    </row>
    <row r="371" spans="1:7" x14ac:dyDescent="0.25">
      <c r="A371" s="29" t="s">
        <v>6234</v>
      </c>
      <c r="B371" s="266" t="s">
        <v>4891</v>
      </c>
      <c r="C371" s="267" t="s">
        <v>6686</v>
      </c>
      <c r="D371" s="29">
        <v>301749</v>
      </c>
      <c r="E371" s="183">
        <v>356</v>
      </c>
      <c r="F371" s="30">
        <f t="shared" si="10"/>
        <v>3.4457793075145089E-4</v>
      </c>
      <c r="G371" s="103">
        <f t="shared" si="11"/>
        <v>6582.2999221795908</v>
      </c>
    </row>
    <row r="372" spans="1:7" x14ac:dyDescent="0.25">
      <c r="A372" s="29" t="s">
        <v>6234</v>
      </c>
      <c r="B372" s="266" t="s">
        <v>6317</v>
      </c>
      <c r="C372" s="267" t="s">
        <v>5949</v>
      </c>
      <c r="D372" s="29">
        <v>302123</v>
      </c>
      <c r="E372" s="183">
        <v>89</v>
      </c>
      <c r="F372" s="30">
        <f t="shared" si="10"/>
        <v>8.6144482687862723E-5</v>
      </c>
      <c r="G372" s="103">
        <f t="shared" si="11"/>
        <v>1645.5749805448977</v>
      </c>
    </row>
    <row r="373" spans="1:7" x14ac:dyDescent="0.25">
      <c r="A373" s="29" t="s">
        <v>6234</v>
      </c>
      <c r="B373" s="266" t="s">
        <v>6539</v>
      </c>
      <c r="C373" s="267" t="s">
        <v>6684</v>
      </c>
      <c r="D373" s="29">
        <v>72518</v>
      </c>
      <c r="E373" s="268">
        <v>1207</v>
      </c>
      <c r="F373" s="30">
        <f t="shared" si="10"/>
        <v>1.1682740517331496E-3</v>
      </c>
      <c r="G373" s="103">
        <f t="shared" si="11"/>
        <v>22316.95507323249</v>
      </c>
    </row>
    <row r="374" spans="1:7" x14ac:dyDescent="0.25">
      <c r="A374" s="29" t="s">
        <v>6234</v>
      </c>
      <c r="B374" s="266" t="s">
        <v>4449</v>
      </c>
      <c r="C374" s="267" t="s">
        <v>4369</v>
      </c>
      <c r="D374" s="29">
        <v>301204</v>
      </c>
      <c r="E374" s="183">
        <v>217</v>
      </c>
      <c r="F374" s="30">
        <f t="shared" si="10"/>
        <v>2.1003767127265408E-4</v>
      </c>
      <c r="G374" s="103">
        <f t="shared" si="11"/>
        <v>4012.2446154858744</v>
      </c>
    </row>
    <row r="375" spans="1:7" x14ac:dyDescent="0.25">
      <c r="A375" s="29" t="s">
        <v>6234</v>
      </c>
      <c r="B375" s="266" t="s">
        <v>4940</v>
      </c>
      <c r="C375" s="267" t="s">
        <v>6687</v>
      </c>
      <c r="D375" s="29">
        <v>301876</v>
      </c>
      <c r="E375" s="183">
        <v>16</v>
      </c>
      <c r="F375" s="30">
        <f t="shared" si="10"/>
        <v>1.5486648573098917E-5</v>
      </c>
      <c r="G375" s="103">
        <f t="shared" si="11"/>
        <v>295.83370436762209</v>
      </c>
    </row>
    <row r="376" spans="1:7" x14ac:dyDescent="0.25">
      <c r="A376" s="29" t="s">
        <v>6234</v>
      </c>
      <c r="B376" s="266" t="s">
        <v>4622</v>
      </c>
      <c r="C376" s="267" t="s">
        <v>6684</v>
      </c>
      <c r="D376" s="29">
        <v>301373</v>
      </c>
      <c r="E376" s="183">
        <v>93</v>
      </c>
      <c r="F376" s="30">
        <f t="shared" si="10"/>
        <v>9.0016144831137453E-5</v>
      </c>
      <c r="G376" s="103">
        <f t="shared" si="11"/>
        <v>1719.5334066368032</v>
      </c>
    </row>
    <row r="377" spans="1:7" x14ac:dyDescent="0.25">
      <c r="A377" s="29" t="s">
        <v>6234</v>
      </c>
      <c r="B377" s="266" t="s">
        <v>6318</v>
      </c>
      <c r="C377" s="267" t="s">
        <v>5931</v>
      </c>
      <c r="D377" s="29">
        <v>302030</v>
      </c>
      <c r="E377" s="268">
        <v>32</v>
      </c>
      <c r="F377" s="30">
        <f t="shared" si="10"/>
        <v>3.0973297146197835E-5</v>
      </c>
      <c r="G377" s="103">
        <f t="shared" si="11"/>
        <v>591.66740873524418</v>
      </c>
    </row>
    <row r="378" spans="1:7" x14ac:dyDescent="0.25">
      <c r="A378" s="29" t="s">
        <v>6234</v>
      </c>
      <c r="B378" s="266" t="s">
        <v>4813</v>
      </c>
      <c r="C378" s="267" t="s">
        <v>6685</v>
      </c>
      <c r="D378" s="29">
        <v>301657</v>
      </c>
      <c r="E378" s="183">
        <v>38</v>
      </c>
      <c r="F378" s="30">
        <f t="shared" si="10"/>
        <v>3.678079036110993E-5</v>
      </c>
      <c r="G378" s="103">
        <f t="shared" si="11"/>
        <v>702.60504787310242</v>
      </c>
    </row>
    <row r="379" spans="1:7" x14ac:dyDescent="0.25">
      <c r="A379" s="29" t="s">
        <v>6234</v>
      </c>
      <c r="B379" s="266" t="s">
        <v>4623</v>
      </c>
      <c r="C379" s="267" t="s">
        <v>6684</v>
      </c>
      <c r="D379" s="29">
        <v>301374</v>
      </c>
      <c r="E379" s="183">
        <v>438</v>
      </c>
      <c r="F379" s="30">
        <f t="shared" si="10"/>
        <v>4.2394700468858284E-4</v>
      </c>
      <c r="G379" s="103">
        <f t="shared" si="11"/>
        <v>8098.4476570636534</v>
      </c>
    </row>
    <row r="380" spans="1:7" x14ac:dyDescent="0.25">
      <c r="A380" s="29" t="s">
        <v>6234</v>
      </c>
      <c r="B380" s="266" t="s">
        <v>4450</v>
      </c>
      <c r="C380" s="267" t="s">
        <v>4369</v>
      </c>
      <c r="D380" s="29">
        <v>301205</v>
      </c>
      <c r="E380" s="183">
        <v>323</v>
      </c>
      <c r="F380" s="30">
        <f t="shared" si="10"/>
        <v>3.126367180694344E-4</v>
      </c>
      <c r="G380" s="103">
        <f t="shared" si="11"/>
        <v>5972.1429069213709</v>
      </c>
    </row>
    <row r="381" spans="1:7" x14ac:dyDescent="0.25">
      <c r="A381" s="29" t="s">
        <v>6234</v>
      </c>
      <c r="B381" s="266" t="s">
        <v>4451</v>
      </c>
      <c r="C381" s="267" t="s">
        <v>4369</v>
      </c>
      <c r="D381" s="29">
        <v>301206</v>
      </c>
      <c r="E381" s="183">
        <v>552</v>
      </c>
      <c r="F381" s="30">
        <f t="shared" si="10"/>
        <v>5.3428937577191268E-4</v>
      </c>
      <c r="G381" s="103">
        <f t="shared" si="11"/>
        <v>10206.262800682962</v>
      </c>
    </row>
    <row r="382" spans="1:7" x14ac:dyDescent="0.25">
      <c r="A382" s="29" t="s">
        <v>6234</v>
      </c>
      <c r="B382" s="266" t="s">
        <v>4452</v>
      </c>
      <c r="C382" s="267" t="s">
        <v>4369</v>
      </c>
      <c r="D382" s="29">
        <v>301207</v>
      </c>
      <c r="E382" s="183">
        <v>419</v>
      </c>
      <c r="F382" s="30">
        <f t="shared" si="10"/>
        <v>4.0555660950802788E-4</v>
      </c>
      <c r="G382" s="103">
        <f t="shared" si="11"/>
        <v>7747.1451331271028</v>
      </c>
    </row>
    <row r="383" spans="1:7" x14ac:dyDescent="0.25">
      <c r="A383" s="29" t="s">
        <v>6234</v>
      </c>
      <c r="B383" s="266" t="s">
        <v>4785</v>
      </c>
      <c r="C383" s="267" t="s">
        <v>2127</v>
      </c>
      <c r="D383" s="29">
        <v>320110</v>
      </c>
      <c r="E383" s="183">
        <v>387</v>
      </c>
      <c r="F383" s="30">
        <f t="shared" si="10"/>
        <v>3.7458331236183003E-4</v>
      </c>
      <c r="G383" s="103">
        <f t="shared" si="11"/>
        <v>7155.4777243918579</v>
      </c>
    </row>
    <row r="384" spans="1:7" x14ac:dyDescent="0.25">
      <c r="A384" s="29" t="s">
        <v>6234</v>
      </c>
      <c r="B384" s="266" t="s">
        <v>6021</v>
      </c>
      <c r="C384" s="267" t="s">
        <v>2127</v>
      </c>
      <c r="D384" s="29">
        <v>301531</v>
      </c>
      <c r="E384" s="268">
        <v>46</v>
      </c>
      <c r="F384" s="30">
        <f t="shared" si="10"/>
        <v>4.4524114647659384E-5</v>
      </c>
      <c r="G384" s="103">
        <f t="shared" si="11"/>
        <v>850.52190005691341</v>
      </c>
    </row>
    <row r="385" spans="1:7" x14ac:dyDescent="0.25">
      <c r="A385" s="29" t="s">
        <v>6234</v>
      </c>
      <c r="B385" s="266" t="s">
        <v>4941</v>
      </c>
      <c r="C385" s="267" t="s">
        <v>6687</v>
      </c>
      <c r="D385" s="29">
        <v>301877</v>
      </c>
      <c r="E385" s="183">
        <v>326</v>
      </c>
      <c r="F385" s="30">
        <f t="shared" si="10"/>
        <v>3.1554046467689045E-4</v>
      </c>
      <c r="G385" s="103">
        <f t="shared" si="11"/>
        <v>6027.6117264902996</v>
      </c>
    </row>
    <row r="386" spans="1:7" x14ac:dyDescent="0.25">
      <c r="A386" s="29" t="s">
        <v>6234</v>
      </c>
      <c r="B386" s="266" t="s">
        <v>6319</v>
      </c>
      <c r="C386" s="267" t="s">
        <v>5931</v>
      </c>
      <c r="D386" s="29">
        <v>302031</v>
      </c>
      <c r="E386" s="268">
        <v>88</v>
      </c>
      <c r="F386" s="30">
        <f t="shared" ref="F386:F449" si="12">E386/$E$1462</f>
        <v>8.5176567152044051E-5</v>
      </c>
      <c r="G386" s="103">
        <f t="shared" ref="G386:G449" si="13">$H$2*F386</f>
        <v>1627.0853740219216</v>
      </c>
    </row>
    <row r="387" spans="1:7" x14ac:dyDescent="0.25">
      <c r="A387" s="29" t="s">
        <v>6234</v>
      </c>
      <c r="B387" s="266" t="s">
        <v>4892</v>
      </c>
      <c r="C387" s="267" t="s">
        <v>6686</v>
      </c>
      <c r="D387" s="29">
        <v>301750</v>
      </c>
      <c r="E387" s="183">
        <v>276</v>
      </c>
      <c r="F387" s="30">
        <f t="shared" si="12"/>
        <v>2.6714468788595634E-4</v>
      </c>
      <c r="G387" s="103">
        <f t="shared" si="13"/>
        <v>5103.1314003414809</v>
      </c>
    </row>
    <row r="388" spans="1:7" x14ac:dyDescent="0.25">
      <c r="A388" s="29" t="s">
        <v>6234</v>
      </c>
      <c r="B388" s="266" t="s">
        <v>4453</v>
      </c>
      <c r="C388" s="267" t="s">
        <v>4369</v>
      </c>
      <c r="D388" s="29">
        <v>301208</v>
      </c>
      <c r="E388" s="183">
        <v>168</v>
      </c>
      <c r="F388" s="30">
        <f t="shared" si="12"/>
        <v>1.6260981001753864E-4</v>
      </c>
      <c r="G388" s="103">
        <f t="shared" si="13"/>
        <v>3106.2538958600317</v>
      </c>
    </row>
    <row r="389" spans="1:7" x14ac:dyDescent="0.25">
      <c r="A389" s="29" t="s">
        <v>6234</v>
      </c>
      <c r="B389" s="266" t="s">
        <v>6022</v>
      </c>
      <c r="C389" s="267" t="s">
        <v>6687</v>
      </c>
      <c r="D389" s="29">
        <v>301879</v>
      </c>
      <c r="E389" s="268">
        <v>51</v>
      </c>
      <c r="F389" s="30">
        <f t="shared" si="12"/>
        <v>4.93636923267528E-5</v>
      </c>
      <c r="G389" s="103">
        <f t="shared" si="13"/>
        <v>942.96993267179539</v>
      </c>
    </row>
    <row r="390" spans="1:7" x14ac:dyDescent="0.25">
      <c r="A390" s="29" t="s">
        <v>6234</v>
      </c>
      <c r="B390" s="266" t="s">
        <v>6540</v>
      </c>
      <c r="C390" s="267" t="s">
        <v>5928</v>
      </c>
      <c r="D390" s="29">
        <v>189365</v>
      </c>
      <c r="E390" s="183">
        <v>742</v>
      </c>
      <c r="F390" s="30">
        <f t="shared" si="12"/>
        <v>7.1819332757746233E-4</v>
      </c>
      <c r="G390" s="103">
        <f t="shared" si="13"/>
        <v>13719.288040048474</v>
      </c>
    </row>
    <row r="391" spans="1:7" x14ac:dyDescent="0.25">
      <c r="A391" s="29" t="s">
        <v>6234</v>
      </c>
      <c r="B391" s="266" t="s">
        <v>4713</v>
      </c>
      <c r="C391" s="267" t="s">
        <v>2127</v>
      </c>
      <c r="D391" s="29">
        <v>180087</v>
      </c>
      <c r="E391" s="183">
        <v>902</v>
      </c>
      <c r="F391" s="30">
        <f t="shared" si="12"/>
        <v>8.7305981330845143E-4</v>
      </c>
      <c r="G391" s="103">
        <f t="shared" si="13"/>
        <v>16677.625083724695</v>
      </c>
    </row>
    <row r="392" spans="1:7" x14ac:dyDescent="0.25">
      <c r="A392" s="29" t="s">
        <v>6234</v>
      </c>
      <c r="B392" s="266" t="s">
        <v>4714</v>
      </c>
      <c r="C392" s="267" t="s">
        <v>2127</v>
      </c>
      <c r="D392" s="29">
        <v>180099</v>
      </c>
      <c r="E392" s="183">
        <v>572</v>
      </c>
      <c r="F392" s="30">
        <f t="shared" si="12"/>
        <v>5.5364768648828624E-4</v>
      </c>
      <c r="G392" s="103">
        <f t="shared" si="13"/>
        <v>10576.054931142487</v>
      </c>
    </row>
    <row r="393" spans="1:7" x14ac:dyDescent="0.25">
      <c r="A393" s="29" t="s">
        <v>6234</v>
      </c>
      <c r="B393" s="266" t="s">
        <v>4285</v>
      </c>
      <c r="C393" s="267" t="s">
        <v>6683</v>
      </c>
      <c r="D393" s="29">
        <v>302204</v>
      </c>
      <c r="E393" s="183">
        <v>396</v>
      </c>
      <c r="F393" s="30">
        <f t="shared" si="12"/>
        <v>3.8329455218419822E-4</v>
      </c>
      <c r="G393" s="103">
        <f t="shared" si="13"/>
        <v>7321.8841830986466</v>
      </c>
    </row>
    <row r="394" spans="1:7" x14ac:dyDescent="0.25">
      <c r="A394" s="29" t="s">
        <v>6234</v>
      </c>
      <c r="B394" s="266" t="s">
        <v>6541</v>
      </c>
      <c r="C394" s="267" t="s">
        <v>5928</v>
      </c>
      <c r="D394" s="29">
        <v>61402</v>
      </c>
      <c r="E394" s="183">
        <v>4205</v>
      </c>
      <c r="F394" s="30">
        <f t="shared" si="12"/>
        <v>4.0700848281175588E-3</v>
      </c>
      <c r="G394" s="103">
        <f t="shared" si="13"/>
        <v>77748.795429115664</v>
      </c>
    </row>
    <row r="395" spans="1:7" x14ac:dyDescent="0.25">
      <c r="A395" s="29" t="s">
        <v>6234</v>
      </c>
      <c r="B395" s="266" t="s">
        <v>6320</v>
      </c>
      <c r="C395" s="267" t="s">
        <v>5928</v>
      </c>
      <c r="D395" s="29">
        <v>301802</v>
      </c>
      <c r="E395" s="183">
        <v>573</v>
      </c>
      <c r="F395" s="30">
        <f t="shared" si="12"/>
        <v>5.5461560202410499E-4</v>
      </c>
      <c r="G395" s="103">
        <f t="shared" si="13"/>
        <v>10594.544537665466</v>
      </c>
    </row>
    <row r="396" spans="1:7" x14ac:dyDescent="0.25">
      <c r="A396" s="29" t="s">
        <v>6234</v>
      </c>
      <c r="B396" s="266" t="s">
        <v>6542</v>
      </c>
      <c r="C396" s="267" t="s">
        <v>5928</v>
      </c>
      <c r="D396" s="29">
        <v>65336</v>
      </c>
      <c r="E396" s="183">
        <v>1615</v>
      </c>
      <c r="F396" s="30">
        <f t="shared" si="12"/>
        <v>1.5631835903471719E-3</v>
      </c>
      <c r="G396" s="103">
        <f t="shared" si="13"/>
        <v>29860.71453460685</v>
      </c>
    </row>
    <row r="397" spans="1:7" x14ac:dyDescent="0.25">
      <c r="A397" s="29" t="s">
        <v>6234</v>
      </c>
      <c r="B397" s="266" t="s">
        <v>6023</v>
      </c>
      <c r="C397" s="267" t="s">
        <v>6687</v>
      </c>
      <c r="D397" s="29">
        <v>301880</v>
      </c>
      <c r="E397" s="268">
        <v>665</v>
      </c>
      <c r="F397" s="30">
        <f t="shared" si="12"/>
        <v>6.4366383131942372E-4</v>
      </c>
      <c r="G397" s="103">
        <f t="shared" si="13"/>
        <v>12295.588337779292</v>
      </c>
    </row>
    <row r="398" spans="1:7" x14ac:dyDescent="0.25">
      <c r="A398" s="29" t="s">
        <v>6234</v>
      </c>
      <c r="B398" s="266" t="s">
        <v>4624</v>
      </c>
      <c r="C398" s="267" t="s">
        <v>6684</v>
      </c>
      <c r="D398" s="29">
        <v>301375</v>
      </c>
      <c r="E398" s="183">
        <v>60</v>
      </c>
      <c r="F398" s="30">
        <f t="shared" si="12"/>
        <v>5.8074932149120939E-5</v>
      </c>
      <c r="G398" s="103">
        <f t="shared" si="13"/>
        <v>1109.3763913785826</v>
      </c>
    </row>
    <row r="399" spans="1:7" x14ac:dyDescent="0.25">
      <c r="A399" s="29" t="s">
        <v>6234</v>
      </c>
      <c r="B399" s="266" t="s">
        <v>6024</v>
      </c>
      <c r="C399" s="267" t="s">
        <v>6687</v>
      </c>
      <c r="D399" s="29">
        <v>301881</v>
      </c>
      <c r="E399" s="268">
        <v>116</v>
      </c>
      <c r="F399" s="30">
        <f t="shared" si="12"/>
        <v>1.1227820215496715E-4</v>
      </c>
      <c r="G399" s="103">
        <f t="shared" si="13"/>
        <v>2144.7943566652598</v>
      </c>
    </row>
    <row r="400" spans="1:7" x14ac:dyDescent="0.25">
      <c r="A400" s="29" t="s">
        <v>6234</v>
      </c>
      <c r="B400" s="266" t="s">
        <v>4340</v>
      </c>
      <c r="C400" s="267" t="s">
        <v>6682</v>
      </c>
      <c r="D400" s="29">
        <v>302281</v>
      </c>
      <c r="E400" s="183">
        <v>263</v>
      </c>
      <c r="F400" s="30">
        <f t="shared" si="12"/>
        <v>2.5456178592031347E-4</v>
      </c>
      <c r="G400" s="103">
        <f t="shared" si="13"/>
        <v>4862.7665155427876</v>
      </c>
    </row>
    <row r="401" spans="1:7" x14ac:dyDescent="0.25">
      <c r="A401" s="29" t="s">
        <v>6234</v>
      </c>
      <c r="B401" s="266" t="s">
        <v>4286</v>
      </c>
      <c r="C401" s="267" t="s">
        <v>6683</v>
      </c>
      <c r="D401" s="29">
        <v>302205</v>
      </c>
      <c r="E401" s="183">
        <v>239</v>
      </c>
      <c r="F401" s="30">
        <f t="shared" si="12"/>
        <v>2.3133181306066508E-4</v>
      </c>
      <c r="G401" s="103">
        <f t="shared" si="13"/>
        <v>4419.0159589913546</v>
      </c>
    </row>
    <row r="402" spans="1:7" x14ac:dyDescent="0.25">
      <c r="A402" s="29" t="s">
        <v>6234</v>
      </c>
      <c r="B402" s="266" t="s">
        <v>6543</v>
      </c>
      <c r="C402" s="267" t="s">
        <v>5928</v>
      </c>
      <c r="D402" s="29">
        <v>61414</v>
      </c>
      <c r="E402" s="183">
        <v>2287</v>
      </c>
      <c r="F402" s="30">
        <f t="shared" si="12"/>
        <v>2.2136228304173266E-3</v>
      </c>
      <c r="G402" s="103">
        <f t="shared" si="13"/>
        <v>42285.73011804698</v>
      </c>
    </row>
    <row r="403" spans="1:7" x14ac:dyDescent="0.25">
      <c r="A403" s="29" t="s">
        <v>6234</v>
      </c>
      <c r="B403" s="266" t="s">
        <v>6544</v>
      </c>
      <c r="C403" s="267" t="s">
        <v>5928</v>
      </c>
      <c r="D403" s="29">
        <v>61426</v>
      </c>
      <c r="E403" s="183">
        <v>4216</v>
      </c>
      <c r="F403" s="30">
        <f t="shared" si="12"/>
        <v>4.0807318990115646E-3</v>
      </c>
      <c r="G403" s="103">
        <f t="shared" si="13"/>
        <v>77952.181100868416</v>
      </c>
    </row>
    <row r="404" spans="1:7" x14ac:dyDescent="0.25">
      <c r="A404" s="29" t="s">
        <v>6234</v>
      </c>
      <c r="B404" s="266" t="s">
        <v>6545</v>
      </c>
      <c r="C404" s="267" t="s">
        <v>5928</v>
      </c>
      <c r="D404" s="29">
        <v>70146</v>
      </c>
      <c r="E404" s="183">
        <v>1546</v>
      </c>
      <c r="F404" s="30">
        <f t="shared" si="12"/>
        <v>1.4963974183756828E-3</v>
      </c>
      <c r="G404" s="103">
        <f t="shared" si="13"/>
        <v>28584.931684521482</v>
      </c>
    </row>
    <row r="405" spans="1:7" x14ac:dyDescent="0.25">
      <c r="A405" s="29" t="s">
        <v>6234</v>
      </c>
      <c r="B405" s="266" t="s">
        <v>6025</v>
      </c>
      <c r="C405" s="267" t="s">
        <v>6684</v>
      </c>
      <c r="D405" s="29">
        <v>301376</v>
      </c>
      <c r="E405" s="268">
        <v>181</v>
      </c>
      <c r="F405" s="30">
        <f t="shared" si="12"/>
        <v>1.7519271198318149E-4</v>
      </c>
      <c r="G405" s="103">
        <f t="shared" si="13"/>
        <v>3346.6187806587245</v>
      </c>
    </row>
    <row r="406" spans="1:7" x14ac:dyDescent="0.25">
      <c r="A406" s="29" t="s">
        <v>6234</v>
      </c>
      <c r="B406" s="266" t="s">
        <v>6026</v>
      </c>
      <c r="C406" s="267" t="s">
        <v>6684</v>
      </c>
      <c r="D406" s="29">
        <v>301377</v>
      </c>
      <c r="E406" s="268">
        <v>53</v>
      </c>
      <c r="F406" s="30">
        <f t="shared" si="12"/>
        <v>5.1299523398390165E-5</v>
      </c>
      <c r="G406" s="103">
        <f t="shared" si="13"/>
        <v>979.94914571774814</v>
      </c>
    </row>
    <row r="407" spans="1:7" x14ac:dyDescent="0.25">
      <c r="A407" s="29" t="s">
        <v>6234</v>
      </c>
      <c r="B407" s="266" t="s">
        <v>4559</v>
      </c>
      <c r="C407" s="267" t="s">
        <v>6684</v>
      </c>
      <c r="D407" s="29">
        <v>65072</v>
      </c>
      <c r="E407" s="183">
        <v>2054</v>
      </c>
      <c r="F407" s="30">
        <f t="shared" si="12"/>
        <v>1.9880985105715735E-3</v>
      </c>
      <c r="G407" s="103">
        <f t="shared" si="13"/>
        <v>37977.651798193481</v>
      </c>
    </row>
    <row r="408" spans="1:7" x14ac:dyDescent="0.25">
      <c r="A408" s="29" t="s">
        <v>6234</v>
      </c>
      <c r="B408" s="266" t="s">
        <v>6546</v>
      </c>
      <c r="C408" s="267" t="s">
        <v>5931</v>
      </c>
      <c r="D408" s="29">
        <v>180947</v>
      </c>
      <c r="E408" s="183">
        <v>637</v>
      </c>
      <c r="F408" s="30">
        <f t="shared" si="12"/>
        <v>6.1656219631650068E-4</v>
      </c>
      <c r="G408" s="103">
        <f t="shared" si="13"/>
        <v>11777.879355135954</v>
      </c>
    </row>
    <row r="409" spans="1:7" x14ac:dyDescent="0.25">
      <c r="A409" s="29" t="s">
        <v>6234</v>
      </c>
      <c r="B409" s="266" t="s">
        <v>6321</v>
      </c>
      <c r="C409" s="267" t="s">
        <v>5931</v>
      </c>
      <c r="D409" s="29">
        <v>302032</v>
      </c>
      <c r="E409" s="268">
        <v>196</v>
      </c>
      <c r="F409" s="30">
        <f t="shared" si="12"/>
        <v>1.8971144502046174E-4</v>
      </c>
      <c r="G409" s="103">
        <f t="shared" si="13"/>
        <v>3623.9628785033706</v>
      </c>
    </row>
    <row r="410" spans="1:7" x14ac:dyDescent="0.25">
      <c r="A410" s="29" t="s">
        <v>6234</v>
      </c>
      <c r="B410" s="266" t="s">
        <v>4814</v>
      </c>
      <c r="C410" s="267" t="s">
        <v>6685</v>
      </c>
      <c r="D410" s="29">
        <v>301658</v>
      </c>
      <c r="E410" s="183">
        <v>271</v>
      </c>
      <c r="F410" s="30">
        <f t="shared" si="12"/>
        <v>2.623051102068629E-4</v>
      </c>
      <c r="G410" s="103">
        <f t="shared" si="13"/>
        <v>5010.6833677265986</v>
      </c>
    </row>
    <row r="411" spans="1:7" x14ac:dyDescent="0.25">
      <c r="A411" s="29" t="s">
        <v>6234</v>
      </c>
      <c r="B411" s="266" t="s">
        <v>4454</v>
      </c>
      <c r="C411" s="267" t="s">
        <v>4369</v>
      </c>
      <c r="D411" s="29">
        <v>301209</v>
      </c>
      <c r="E411" s="183">
        <v>401</v>
      </c>
      <c r="F411" s="30">
        <f t="shared" si="12"/>
        <v>3.8813412986329161E-4</v>
      </c>
      <c r="G411" s="103">
        <f t="shared" si="13"/>
        <v>7414.3322157135281</v>
      </c>
    </row>
    <row r="412" spans="1:7" x14ac:dyDescent="0.25">
      <c r="A412" s="29" t="s">
        <v>6234</v>
      </c>
      <c r="B412" s="266" t="s">
        <v>4942</v>
      </c>
      <c r="C412" s="267" t="s">
        <v>6687</v>
      </c>
      <c r="D412" s="29">
        <v>301882</v>
      </c>
      <c r="E412" s="183">
        <v>410</v>
      </c>
      <c r="F412" s="30">
        <f t="shared" si="12"/>
        <v>3.9684536968565974E-4</v>
      </c>
      <c r="G412" s="103">
        <f t="shared" si="13"/>
        <v>7580.738674420315</v>
      </c>
    </row>
    <row r="413" spans="1:7" x14ac:dyDescent="0.25">
      <c r="A413" s="29" t="s">
        <v>6234</v>
      </c>
      <c r="B413" s="266" t="s">
        <v>4455</v>
      </c>
      <c r="C413" s="267" t="s">
        <v>4369</v>
      </c>
      <c r="D413" s="29">
        <v>301210</v>
      </c>
      <c r="E413" s="183">
        <v>748</v>
      </c>
      <c r="F413" s="30">
        <f t="shared" si="12"/>
        <v>7.2400082079237442E-4</v>
      </c>
      <c r="G413" s="103">
        <f t="shared" si="13"/>
        <v>13830.225679186333</v>
      </c>
    </row>
    <row r="414" spans="1:7" x14ac:dyDescent="0.25">
      <c r="A414" s="29" t="s">
        <v>6234</v>
      </c>
      <c r="B414" s="266" t="s">
        <v>6322</v>
      </c>
      <c r="C414" s="267" t="s">
        <v>5931</v>
      </c>
      <c r="D414" s="29">
        <v>302033</v>
      </c>
      <c r="E414" s="183">
        <v>237</v>
      </c>
      <c r="F414" s="30">
        <f t="shared" si="12"/>
        <v>2.2939598198902771E-4</v>
      </c>
      <c r="G414" s="103">
        <f t="shared" si="13"/>
        <v>4382.0367459454019</v>
      </c>
    </row>
    <row r="415" spans="1:7" x14ac:dyDescent="0.25">
      <c r="A415" s="29" t="s">
        <v>6234</v>
      </c>
      <c r="B415" s="266" t="s">
        <v>6027</v>
      </c>
      <c r="C415" s="267" t="s">
        <v>6685</v>
      </c>
      <c r="D415" s="29">
        <v>301659</v>
      </c>
      <c r="E415" s="268">
        <v>91</v>
      </c>
      <c r="F415" s="30">
        <f t="shared" si="12"/>
        <v>8.8080313759500095E-5</v>
      </c>
      <c r="G415" s="103">
        <f t="shared" si="13"/>
        <v>1682.5541935908507</v>
      </c>
    </row>
    <row r="416" spans="1:7" x14ac:dyDescent="0.25">
      <c r="A416" s="29" t="s">
        <v>6234</v>
      </c>
      <c r="B416" s="266" t="s">
        <v>4943</v>
      </c>
      <c r="C416" s="267" t="s">
        <v>6687</v>
      </c>
      <c r="D416" s="29">
        <v>301883</v>
      </c>
      <c r="E416" s="183">
        <v>109</v>
      </c>
      <c r="F416" s="30">
        <f t="shared" si="12"/>
        <v>1.0550279340423637E-4</v>
      </c>
      <c r="G416" s="103">
        <f t="shared" si="13"/>
        <v>2015.3671110044254</v>
      </c>
    </row>
    <row r="417" spans="1:7" x14ac:dyDescent="0.25">
      <c r="A417" s="29" t="s">
        <v>6234</v>
      </c>
      <c r="B417" s="266" t="s">
        <v>4625</v>
      </c>
      <c r="C417" s="267" t="s">
        <v>6684</v>
      </c>
      <c r="D417" s="29">
        <v>301378</v>
      </c>
      <c r="E417" s="183">
        <v>156</v>
      </c>
      <c r="F417" s="30">
        <f t="shared" si="12"/>
        <v>1.5099482358771444E-4</v>
      </c>
      <c r="G417" s="103">
        <f t="shared" si="13"/>
        <v>2884.3786175843152</v>
      </c>
    </row>
    <row r="418" spans="1:7" x14ac:dyDescent="0.25">
      <c r="A418" s="29" t="s">
        <v>6234</v>
      </c>
      <c r="B418" s="266" t="s">
        <v>4944</v>
      </c>
      <c r="C418" s="267" t="s">
        <v>6687</v>
      </c>
      <c r="D418" s="29">
        <v>301884</v>
      </c>
      <c r="E418" s="183">
        <v>510</v>
      </c>
      <c r="F418" s="30">
        <f t="shared" si="12"/>
        <v>4.9363692326752796E-4</v>
      </c>
      <c r="G418" s="103">
        <f t="shared" si="13"/>
        <v>9429.6993267179532</v>
      </c>
    </row>
    <row r="419" spans="1:7" x14ac:dyDescent="0.25">
      <c r="A419" s="29" t="s">
        <v>6234</v>
      </c>
      <c r="B419" s="266" t="s">
        <v>6028</v>
      </c>
      <c r="C419" s="267" t="s">
        <v>6684</v>
      </c>
      <c r="D419" s="29">
        <v>301379</v>
      </c>
      <c r="E419" s="268">
        <v>35</v>
      </c>
      <c r="F419" s="30">
        <f t="shared" si="12"/>
        <v>3.3877043753653879E-5</v>
      </c>
      <c r="G419" s="103">
        <f t="shared" si="13"/>
        <v>647.13622830417319</v>
      </c>
    </row>
    <row r="420" spans="1:7" x14ac:dyDescent="0.25">
      <c r="A420" s="29" t="s">
        <v>6234</v>
      </c>
      <c r="B420" s="266" t="s">
        <v>4815</v>
      </c>
      <c r="C420" s="267" t="s">
        <v>6685</v>
      </c>
      <c r="D420" s="29">
        <v>301660</v>
      </c>
      <c r="E420" s="183">
        <v>98</v>
      </c>
      <c r="F420" s="30">
        <f t="shared" si="12"/>
        <v>9.4855722510230869E-5</v>
      </c>
      <c r="G420" s="103">
        <f t="shared" si="13"/>
        <v>1811.9814392516853</v>
      </c>
    </row>
    <row r="421" spans="1:7" x14ac:dyDescent="0.25">
      <c r="A421" s="29" t="s">
        <v>6234</v>
      </c>
      <c r="B421" s="266" t="s">
        <v>6547</v>
      </c>
      <c r="C421" s="267" t="s">
        <v>5928</v>
      </c>
      <c r="D421" s="29">
        <v>61438</v>
      </c>
      <c r="E421" s="183">
        <v>7764</v>
      </c>
      <c r="F421" s="30">
        <f t="shared" si="12"/>
        <v>7.5148962200962495E-3</v>
      </c>
      <c r="G421" s="103">
        <f t="shared" si="13"/>
        <v>143553.3050443886</v>
      </c>
    </row>
    <row r="422" spans="1:7" x14ac:dyDescent="0.25">
      <c r="A422" s="29" t="s">
        <v>6234</v>
      </c>
      <c r="B422" s="266" t="s">
        <v>6323</v>
      </c>
      <c r="C422" s="267" t="s">
        <v>5931</v>
      </c>
      <c r="D422" s="29">
        <v>302034</v>
      </c>
      <c r="E422" s="268">
        <v>40</v>
      </c>
      <c r="F422" s="30">
        <f t="shared" si="12"/>
        <v>3.8716621432747295E-5</v>
      </c>
      <c r="G422" s="103">
        <f t="shared" si="13"/>
        <v>739.58426091905517</v>
      </c>
    </row>
    <row r="423" spans="1:7" x14ac:dyDescent="0.25">
      <c r="A423" s="29" t="s">
        <v>6234</v>
      </c>
      <c r="B423" s="266" t="s">
        <v>6029</v>
      </c>
      <c r="C423" s="267" t="s">
        <v>2127</v>
      </c>
      <c r="D423" s="29">
        <v>301532</v>
      </c>
      <c r="E423" s="268">
        <v>215</v>
      </c>
      <c r="F423" s="30">
        <f t="shared" si="12"/>
        <v>2.081018402010167E-4</v>
      </c>
      <c r="G423" s="103">
        <f t="shared" si="13"/>
        <v>3975.2654024399217</v>
      </c>
    </row>
    <row r="424" spans="1:7" x14ac:dyDescent="0.25">
      <c r="A424" s="29" t="s">
        <v>6234</v>
      </c>
      <c r="B424" s="266" t="s">
        <v>4388</v>
      </c>
      <c r="C424" s="267" t="s">
        <v>4369</v>
      </c>
      <c r="D424" s="29">
        <v>179566</v>
      </c>
      <c r="E424" s="183">
        <v>710</v>
      </c>
      <c r="F424" s="30">
        <f t="shared" si="12"/>
        <v>6.8722003043126449E-4</v>
      </c>
      <c r="G424" s="103">
        <f t="shared" si="13"/>
        <v>13127.62063131323</v>
      </c>
    </row>
    <row r="425" spans="1:7" x14ac:dyDescent="0.25">
      <c r="A425" s="29" t="s">
        <v>6234</v>
      </c>
      <c r="B425" s="266" t="s">
        <v>4456</v>
      </c>
      <c r="C425" s="267" t="s">
        <v>4369</v>
      </c>
      <c r="D425" s="29">
        <v>301211</v>
      </c>
      <c r="E425" s="183">
        <v>652</v>
      </c>
      <c r="F425" s="30">
        <f t="shared" si="12"/>
        <v>6.310809293537809E-4</v>
      </c>
      <c r="G425" s="103">
        <f t="shared" si="13"/>
        <v>12055.223452980599</v>
      </c>
    </row>
    <row r="426" spans="1:7" x14ac:dyDescent="0.25">
      <c r="A426" s="29" t="s">
        <v>6234</v>
      </c>
      <c r="B426" s="266" t="s">
        <v>6548</v>
      </c>
      <c r="C426" s="267" t="s">
        <v>5949</v>
      </c>
      <c r="D426" s="29">
        <v>181026</v>
      </c>
      <c r="E426" s="183">
        <v>1165</v>
      </c>
      <c r="F426" s="30">
        <f t="shared" si="12"/>
        <v>1.127621599228765E-3</v>
      </c>
      <c r="G426" s="103">
        <f t="shared" si="13"/>
        <v>21540.391599267485</v>
      </c>
    </row>
    <row r="427" spans="1:7" x14ac:dyDescent="0.25">
      <c r="A427" s="29" t="s">
        <v>6234</v>
      </c>
      <c r="B427" s="266" t="s">
        <v>6324</v>
      </c>
      <c r="C427" s="267" t="s">
        <v>5928</v>
      </c>
      <c r="D427" s="29">
        <v>301803</v>
      </c>
      <c r="E427" s="268">
        <v>643</v>
      </c>
      <c r="F427" s="30">
        <f t="shared" si="12"/>
        <v>6.2236968953141277E-4</v>
      </c>
      <c r="G427" s="103">
        <f t="shared" si="13"/>
        <v>11888.816994273813</v>
      </c>
    </row>
    <row r="428" spans="1:7" x14ac:dyDescent="0.25">
      <c r="A428" s="29" t="s">
        <v>6234</v>
      </c>
      <c r="B428" s="266" t="s">
        <v>6325</v>
      </c>
      <c r="C428" s="267" t="s">
        <v>5949</v>
      </c>
      <c r="D428" s="29">
        <v>302124</v>
      </c>
      <c r="E428" s="183">
        <v>411</v>
      </c>
      <c r="F428" s="30">
        <f t="shared" si="12"/>
        <v>3.9781328522147844E-4</v>
      </c>
      <c r="G428" s="103">
        <f t="shared" si="13"/>
        <v>7599.2282809432918</v>
      </c>
    </row>
    <row r="429" spans="1:7" x14ac:dyDescent="0.25">
      <c r="A429" s="29" t="s">
        <v>6234</v>
      </c>
      <c r="B429" s="266" t="s">
        <v>4287</v>
      </c>
      <c r="C429" s="267" t="s">
        <v>6683</v>
      </c>
      <c r="D429" s="29">
        <v>302206</v>
      </c>
      <c r="E429" s="183">
        <v>352</v>
      </c>
      <c r="F429" s="30">
        <f t="shared" si="12"/>
        <v>3.407062686081762E-4</v>
      </c>
      <c r="G429" s="103">
        <f t="shared" si="13"/>
        <v>6508.3414960876862</v>
      </c>
    </row>
    <row r="430" spans="1:7" x14ac:dyDescent="0.25">
      <c r="A430" s="29" t="s">
        <v>6234</v>
      </c>
      <c r="B430" s="266" t="s">
        <v>4457</v>
      </c>
      <c r="C430" s="267" t="s">
        <v>4369</v>
      </c>
      <c r="D430" s="29">
        <v>301212</v>
      </c>
      <c r="E430" s="183">
        <v>571</v>
      </c>
      <c r="F430" s="30">
        <f t="shared" si="12"/>
        <v>5.526797709524676E-4</v>
      </c>
      <c r="G430" s="103">
        <f t="shared" si="13"/>
        <v>10557.565324619512</v>
      </c>
    </row>
    <row r="431" spans="1:7" x14ac:dyDescent="0.25">
      <c r="A431" s="29" t="s">
        <v>6234</v>
      </c>
      <c r="B431" s="266" t="s">
        <v>6030</v>
      </c>
      <c r="C431" s="267" t="s">
        <v>6684</v>
      </c>
      <c r="D431" s="29">
        <v>301380</v>
      </c>
      <c r="E431" s="268">
        <v>274</v>
      </c>
      <c r="F431" s="30">
        <f t="shared" si="12"/>
        <v>2.6520885681431894E-4</v>
      </c>
      <c r="G431" s="103">
        <f t="shared" si="13"/>
        <v>5066.1521872955273</v>
      </c>
    </row>
    <row r="432" spans="1:7" x14ac:dyDescent="0.25">
      <c r="A432" s="29" t="s">
        <v>6234</v>
      </c>
      <c r="B432" s="266" t="s">
        <v>6326</v>
      </c>
      <c r="C432" s="267" t="s">
        <v>5931</v>
      </c>
      <c r="D432" s="29">
        <v>302035</v>
      </c>
      <c r="E432" s="268">
        <v>115</v>
      </c>
      <c r="F432" s="30">
        <f t="shared" si="12"/>
        <v>1.1131028661914846E-4</v>
      </c>
      <c r="G432" s="103">
        <f t="shared" si="13"/>
        <v>2126.3047501422834</v>
      </c>
    </row>
    <row r="433" spans="1:7" x14ac:dyDescent="0.25">
      <c r="A433" s="29" t="s">
        <v>6234</v>
      </c>
      <c r="B433" s="266" t="s">
        <v>6031</v>
      </c>
      <c r="C433" s="267" t="s">
        <v>2127</v>
      </c>
      <c r="D433" s="29">
        <v>301534</v>
      </c>
      <c r="E433" s="268">
        <v>49</v>
      </c>
      <c r="F433" s="30">
        <f t="shared" si="12"/>
        <v>4.7427861255115435E-5</v>
      </c>
      <c r="G433" s="103">
        <f t="shared" si="13"/>
        <v>905.99071962584264</v>
      </c>
    </row>
    <row r="434" spans="1:7" x14ac:dyDescent="0.25">
      <c r="A434" s="29" t="s">
        <v>6234</v>
      </c>
      <c r="B434" s="266" t="s">
        <v>6327</v>
      </c>
      <c r="C434" s="267" t="s">
        <v>5949</v>
      </c>
      <c r="D434" s="29">
        <v>302125</v>
      </c>
      <c r="E434" s="183">
        <v>157</v>
      </c>
      <c r="F434" s="30">
        <f t="shared" si="12"/>
        <v>1.5196273912353314E-4</v>
      </c>
      <c r="G434" s="103">
        <f t="shared" si="13"/>
        <v>2902.8682241072916</v>
      </c>
    </row>
    <row r="435" spans="1:7" x14ac:dyDescent="0.25">
      <c r="A435" s="29" t="s">
        <v>6234</v>
      </c>
      <c r="B435" s="266" t="s">
        <v>4379</v>
      </c>
      <c r="C435" s="267" t="s">
        <v>4369</v>
      </c>
      <c r="D435" s="29">
        <v>72381</v>
      </c>
      <c r="E435" s="183">
        <v>884</v>
      </c>
      <c r="F435" s="30">
        <f t="shared" si="12"/>
        <v>8.5563733366371517E-4</v>
      </c>
      <c r="G435" s="103">
        <f t="shared" si="13"/>
        <v>16344.81216631112</v>
      </c>
    </row>
    <row r="436" spans="1:7" x14ac:dyDescent="0.25">
      <c r="A436" s="29" t="s">
        <v>6234</v>
      </c>
      <c r="B436" s="266" t="s">
        <v>4589</v>
      </c>
      <c r="C436" s="267" t="s">
        <v>6684</v>
      </c>
      <c r="D436" s="29">
        <v>179871</v>
      </c>
      <c r="E436" s="183">
        <v>1034</v>
      </c>
      <c r="F436" s="30">
        <f t="shared" si="12"/>
        <v>1.0008246640365176E-3</v>
      </c>
      <c r="G436" s="103">
        <f t="shared" si="13"/>
        <v>19118.253144757578</v>
      </c>
    </row>
    <row r="437" spans="1:7" x14ac:dyDescent="0.25">
      <c r="A437" s="29" t="s">
        <v>6234</v>
      </c>
      <c r="B437" s="266" t="s">
        <v>6328</v>
      </c>
      <c r="C437" s="267" t="s">
        <v>5949</v>
      </c>
      <c r="D437" s="29">
        <v>302126</v>
      </c>
      <c r="E437" s="183">
        <v>461</v>
      </c>
      <c r="F437" s="30">
        <f t="shared" si="12"/>
        <v>4.4620906201241255E-4</v>
      </c>
      <c r="G437" s="103">
        <f t="shared" si="13"/>
        <v>8523.7086070921105</v>
      </c>
    </row>
    <row r="438" spans="1:7" x14ac:dyDescent="0.25">
      <c r="A438" s="29" t="s">
        <v>6234</v>
      </c>
      <c r="B438" s="266" t="s">
        <v>6032</v>
      </c>
      <c r="C438" s="267" t="s">
        <v>6687</v>
      </c>
      <c r="D438" s="29">
        <v>301885</v>
      </c>
      <c r="E438" s="268">
        <v>77</v>
      </c>
      <c r="F438" s="30">
        <f t="shared" si="12"/>
        <v>7.4529496258038532E-5</v>
      </c>
      <c r="G438" s="103">
        <f t="shared" si="13"/>
        <v>1423.699702269181</v>
      </c>
    </row>
    <row r="439" spans="1:7" x14ac:dyDescent="0.25">
      <c r="A439" s="29" t="s">
        <v>6234</v>
      </c>
      <c r="B439" s="266" t="s">
        <v>4325</v>
      </c>
      <c r="C439" s="267" t="s">
        <v>6682</v>
      </c>
      <c r="D439" s="29">
        <v>65348</v>
      </c>
      <c r="E439" s="183">
        <v>1619</v>
      </c>
      <c r="F439" s="30">
        <f t="shared" si="12"/>
        <v>1.5670552524904467E-3</v>
      </c>
      <c r="G439" s="103">
        <f t="shared" si="13"/>
        <v>29934.672960698757</v>
      </c>
    </row>
    <row r="440" spans="1:7" x14ac:dyDescent="0.25">
      <c r="A440" s="29" t="s">
        <v>6234</v>
      </c>
      <c r="B440" s="266" t="s">
        <v>6549</v>
      </c>
      <c r="C440" s="267" t="s">
        <v>5928</v>
      </c>
      <c r="D440" s="29">
        <v>180556</v>
      </c>
      <c r="E440" s="183">
        <v>885</v>
      </c>
      <c r="F440" s="30">
        <f t="shared" si="12"/>
        <v>8.5660524919953381E-4</v>
      </c>
      <c r="G440" s="103">
        <f t="shared" si="13"/>
        <v>16363.301772834095</v>
      </c>
    </row>
    <row r="441" spans="1:7" x14ac:dyDescent="0.25">
      <c r="A441" s="29" t="s">
        <v>6234</v>
      </c>
      <c r="B441" s="266" t="s">
        <v>4458</v>
      </c>
      <c r="C441" s="267" t="s">
        <v>4369</v>
      </c>
      <c r="D441" s="29">
        <v>301213</v>
      </c>
      <c r="E441" s="183">
        <v>92</v>
      </c>
      <c r="F441" s="30">
        <f t="shared" si="12"/>
        <v>8.9048229295318767E-5</v>
      </c>
      <c r="G441" s="103">
        <f t="shared" si="13"/>
        <v>1701.0438001138268</v>
      </c>
    </row>
    <row r="442" spans="1:7" x14ac:dyDescent="0.25">
      <c r="A442" s="29" t="s">
        <v>6234</v>
      </c>
      <c r="B442" s="266" t="s">
        <v>4265</v>
      </c>
      <c r="C442" s="267" t="s">
        <v>6683</v>
      </c>
      <c r="D442" s="29">
        <v>180101</v>
      </c>
      <c r="E442" s="183">
        <v>840</v>
      </c>
      <c r="F442" s="30">
        <f t="shared" si="12"/>
        <v>8.1304905008769315E-4</v>
      </c>
      <c r="G442" s="103">
        <f t="shared" si="13"/>
        <v>15531.269479300159</v>
      </c>
    </row>
    <row r="443" spans="1:7" x14ac:dyDescent="0.25">
      <c r="A443" s="29" t="s">
        <v>6234</v>
      </c>
      <c r="B443" s="266" t="s">
        <v>4288</v>
      </c>
      <c r="C443" s="267" t="s">
        <v>6683</v>
      </c>
      <c r="D443" s="29">
        <v>302207</v>
      </c>
      <c r="E443" s="183">
        <v>190</v>
      </c>
      <c r="F443" s="30">
        <f t="shared" si="12"/>
        <v>1.8390395180554965E-4</v>
      </c>
      <c r="G443" s="103">
        <f t="shared" si="13"/>
        <v>3513.0252393655123</v>
      </c>
    </row>
    <row r="444" spans="1:7" x14ac:dyDescent="0.25">
      <c r="A444" s="29" t="s">
        <v>6234</v>
      </c>
      <c r="B444" s="266" t="s">
        <v>4626</v>
      </c>
      <c r="C444" s="267" t="s">
        <v>6684</v>
      </c>
      <c r="D444" s="29">
        <v>301381</v>
      </c>
      <c r="E444" s="183">
        <v>411</v>
      </c>
      <c r="F444" s="30">
        <f t="shared" si="12"/>
        <v>3.9781328522147844E-4</v>
      </c>
      <c r="G444" s="103">
        <f t="shared" si="13"/>
        <v>7599.2282809432918</v>
      </c>
    </row>
    <row r="445" spans="1:7" x14ac:dyDescent="0.25">
      <c r="A445" s="29" t="s">
        <v>6234</v>
      </c>
      <c r="B445" s="266" t="s">
        <v>6550</v>
      </c>
      <c r="C445" s="267" t="s">
        <v>6687</v>
      </c>
      <c r="D445" s="29">
        <v>320276</v>
      </c>
      <c r="E445" s="183">
        <v>65</v>
      </c>
      <c r="F445" s="30">
        <f t="shared" si="12"/>
        <v>6.2914509828214355E-5</v>
      </c>
      <c r="G445" s="103">
        <f t="shared" si="13"/>
        <v>1201.8244239934647</v>
      </c>
    </row>
    <row r="446" spans="1:7" x14ac:dyDescent="0.25">
      <c r="A446" s="29" t="s">
        <v>6234</v>
      </c>
      <c r="B446" s="266" t="s">
        <v>4627</v>
      </c>
      <c r="C446" s="267" t="s">
        <v>6684</v>
      </c>
      <c r="D446" s="29">
        <v>301382</v>
      </c>
      <c r="E446" s="183">
        <v>160</v>
      </c>
      <c r="F446" s="30">
        <f t="shared" si="12"/>
        <v>1.5486648573098918E-4</v>
      </c>
      <c r="G446" s="103">
        <f t="shared" si="13"/>
        <v>2958.3370436762207</v>
      </c>
    </row>
    <row r="447" spans="1:7" x14ac:dyDescent="0.25">
      <c r="A447" s="29" t="s">
        <v>6234</v>
      </c>
      <c r="B447" s="266" t="s">
        <v>4590</v>
      </c>
      <c r="C447" s="267" t="s">
        <v>6684</v>
      </c>
      <c r="D447" s="29">
        <v>179883</v>
      </c>
      <c r="E447" s="183">
        <v>976</v>
      </c>
      <c r="F447" s="30">
        <f t="shared" si="12"/>
        <v>9.4468556295903389E-4</v>
      </c>
      <c r="G447" s="103">
        <f t="shared" si="13"/>
        <v>18045.855966424944</v>
      </c>
    </row>
    <row r="448" spans="1:7" x14ac:dyDescent="0.25">
      <c r="A448" s="29" t="s">
        <v>6234</v>
      </c>
      <c r="B448" s="266" t="s">
        <v>4380</v>
      </c>
      <c r="C448" s="267" t="s">
        <v>4369</v>
      </c>
      <c r="D448" s="29">
        <v>72393</v>
      </c>
      <c r="E448" s="183">
        <v>1301</v>
      </c>
      <c r="F448" s="30">
        <f t="shared" si="12"/>
        <v>1.2592581121001058E-3</v>
      </c>
      <c r="G448" s="103">
        <f t="shared" si="13"/>
        <v>24054.978086392272</v>
      </c>
    </row>
    <row r="449" spans="1:8" x14ac:dyDescent="0.25">
      <c r="A449" s="29" t="s">
        <v>6234</v>
      </c>
      <c r="B449" s="266" t="s">
        <v>6551</v>
      </c>
      <c r="C449" s="267" t="s">
        <v>5928</v>
      </c>
      <c r="D449" s="29">
        <v>61440</v>
      </c>
      <c r="E449" s="183">
        <v>4772</v>
      </c>
      <c r="F449" s="30">
        <f t="shared" si="12"/>
        <v>4.6188929369267518E-3</v>
      </c>
      <c r="G449" s="103">
        <f t="shared" si="13"/>
        <v>88232.402327643271</v>
      </c>
    </row>
    <row r="450" spans="1:8" x14ac:dyDescent="0.25">
      <c r="A450" s="29" t="s">
        <v>6234</v>
      </c>
      <c r="B450" s="266" t="s">
        <v>6329</v>
      </c>
      <c r="C450" s="267" t="s">
        <v>5931</v>
      </c>
      <c r="D450" s="29">
        <v>302036</v>
      </c>
      <c r="E450" s="268">
        <v>119</v>
      </c>
      <c r="F450" s="30">
        <f t="shared" ref="F450:F513" si="14">E450/$E$1462</f>
        <v>1.1518194876242319E-4</v>
      </c>
      <c r="G450" s="103">
        <f t="shared" ref="G450:G513" si="15">$H$2*F450</f>
        <v>2200.2631762341889</v>
      </c>
    </row>
    <row r="451" spans="1:8" x14ac:dyDescent="0.25">
      <c r="A451" s="29" t="s">
        <v>6234</v>
      </c>
      <c r="B451" s="266" t="s">
        <v>6330</v>
      </c>
      <c r="C451" s="267" t="s">
        <v>5928</v>
      </c>
      <c r="D451" s="29">
        <v>301804</v>
      </c>
      <c r="E451" s="183">
        <v>246</v>
      </c>
      <c r="F451" s="30">
        <f t="shared" si="14"/>
        <v>2.3810722181139585E-4</v>
      </c>
      <c r="G451" s="103">
        <f t="shared" si="15"/>
        <v>4548.4432046521888</v>
      </c>
    </row>
    <row r="452" spans="1:8" x14ac:dyDescent="0.25">
      <c r="A452" s="29" t="s">
        <v>6234</v>
      </c>
      <c r="B452" s="266" t="s">
        <v>4459</v>
      </c>
      <c r="C452" s="267" t="s">
        <v>4369</v>
      </c>
      <c r="D452" s="29">
        <v>301214</v>
      </c>
      <c r="E452" s="183">
        <v>174</v>
      </c>
      <c r="F452" s="30">
        <f t="shared" si="14"/>
        <v>1.6841730323245073E-4</v>
      </c>
      <c r="G452" s="103">
        <f t="shared" si="15"/>
        <v>3217.1915349978899</v>
      </c>
    </row>
    <row r="453" spans="1:8" x14ac:dyDescent="0.25">
      <c r="A453" s="29" t="s">
        <v>6234</v>
      </c>
      <c r="B453" s="266" t="s">
        <v>4341</v>
      </c>
      <c r="C453" s="267" t="s">
        <v>6682</v>
      </c>
      <c r="D453" s="29">
        <v>302282</v>
      </c>
      <c r="E453" s="183">
        <v>287</v>
      </c>
      <c r="F453" s="30">
        <f t="shared" si="14"/>
        <v>2.7779175877996182E-4</v>
      </c>
      <c r="G453" s="103">
        <f t="shared" si="15"/>
        <v>5306.5170720942206</v>
      </c>
    </row>
    <row r="454" spans="1:8" x14ac:dyDescent="0.25">
      <c r="A454" s="29" t="s">
        <v>6234</v>
      </c>
      <c r="B454" s="266" t="s">
        <v>6331</v>
      </c>
      <c r="C454" s="267" t="s">
        <v>5949</v>
      </c>
      <c r="D454" s="29">
        <v>302128</v>
      </c>
      <c r="E454" s="183">
        <v>314</v>
      </c>
      <c r="F454" s="30">
        <f t="shared" si="14"/>
        <v>3.0392547824706627E-4</v>
      </c>
      <c r="G454" s="103">
        <f t="shared" si="15"/>
        <v>5805.7364482145831</v>
      </c>
    </row>
    <row r="455" spans="1:8" x14ac:dyDescent="0.25">
      <c r="A455" s="29" t="s">
        <v>6234</v>
      </c>
      <c r="B455" s="266" t="s">
        <v>4628</v>
      </c>
      <c r="C455" s="267" t="s">
        <v>6684</v>
      </c>
      <c r="D455" s="29">
        <v>301383</v>
      </c>
      <c r="E455" s="183">
        <v>546</v>
      </c>
      <c r="F455" s="30">
        <f t="shared" si="14"/>
        <v>5.284818825570006E-4</v>
      </c>
      <c r="G455" s="103">
        <f t="shared" si="15"/>
        <v>10095.325161545104</v>
      </c>
      <c r="H455" s="179"/>
    </row>
    <row r="456" spans="1:8" x14ac:dyDescent="0.25">
      <c r="A456" s="29" t="s">
        <v>6234</v>
      </c>
      <c r="B456" s="266" t="s">
        <v>4893</v>
      </c>
      <c r="C456" s="267" t="s">
        <v>6686</v>
      </c>
      <c r="D456" s="29">
        <v>301751</v>
      </c>
      <c r="E456" s="183">
        <v>92</v>
      </c>
      <c r="F456" s="30">
        <f t="shared" si="14"/>
        <v>8.9048229295318767E-5</v>
      </c>
      <c r="G456" s="103">
        <f t="shared" si="15"/>
        <v>1701.0438001138268</v>
      </c>
    </row>
    <row r="457" spans="1:8" x14ac:dyDescent="0.25">
      <c r="A457" s="29" t="s">
        <v>6234</v>
      </c>
      <c r="B457" s="266" t="s">
        <v>5951</v>
      </c>
      <c r="C457" s="267" t="s">
        <v>2127</v>
      </c>
      <c r="D457" s="29">
        <v>61313</v>
      </c>
      <c r="E457" s="268">
        <v>7608</v>
      </c>
      <c r="F457" s="30">
        <f t="shared" si="14"/>
        <v>7.3639013965085352E-3</v>
      </c>
      <c r="G457" s="103">
        <f t="shared" si="15"/>
        <v>140668.9264268043</v>
      </c>
    </row>
    <row r="458" spans="1:8" x14ac:dyDescent="0.25">
      <c r="A458" s="29" t="s">
        <v>6234</v>
      </c>
      <c r="B458" s="266" t="s">
        <v>4460</v>
      </c>
      <c r="C458" s="267" t="s">
        <v>4369</v>
      </c>
      <c r="D458" s="29">
        <v>301215</v>
      </c>
      <c r="E458" s="183">
        <v>594</v>
      </c>
      <c r="F458" s="30">
        <f t="shared" si="14"/>
        <v>5.749418282762973E-4</v>
      </c>
      <c r="G458" s="103">
        <f t="shared" si="15"/>
        <v>10982.826274647969</v>
      </c>
    </row>
    <row r="459" spans="1:8" x14ac:dyDescent="0.25">
      <c r="A459" s="29" t="s">
        <v>6234</v>
      </c>
      <c r="B459" s="266" t="s">
        <v>6235</v>
      </c>
      <c r="C459" s="267" t="s">
        <v>2127</v>
      </c>
      <c r="D459" s="29">
        <v>319972</v>
      </c>
      <c r="E459" s="183">
        <v>250</v>
      </c>
      <c r="F459" s="30">
        <f t="shared" si="14"/>
        <v>2.4197888395467059E-4</v>
      </c>
      <c r="G459" s="103">
        <f t="shared" si="15"/>
        <v>4622.4016307440952</v>
      </c>
    </row>
    <row r="460" spans="1:8" x14ac:dyDescent="0.25">
      <c r="A460" s="29" t="s">
        <v>6234</v>
      </c>
      <c r="B460" s="266" t="s">
        <v>6236</v>
      </c>
      <c r="C460" s="267" t="s">
        <v>6686</v>
      </c>
      <c r="D460" s="29">
        <v>318957</v>
      </c>
      <c r="E460" s="183">
        <v>1478</v>
      </c>
      <c r="F460" s="30">
        <f t="shared" si="14"/>
        <v>1.4305791619400124E-3</v>
      </c>
      <c r="G460" s="103">
        <f t="shared" si="15"/>
        <v>27327.638440959086</v>
      </c>
    </row>
    <row r="461" spans="1:8" x14ac:dyDescent="0.25">
      <c r="A461" s="29" t="s">
        <v>6234</v>
      </c>
      <c r="B461" s="266" t="s">
        <v>6237</v>
      </c>
      <c r="C461" s="267" t="s">
        <v>5949</v>
      </c>
      <c r="D461" s="29">
        <v>320313</v>
      </c>
      <c r="E461" s="183">
        <v>210</v>
      </c>
      <c r="F461" s="30">
        <f t="shared" si="14"/>
        <v>2.0326226252192329E-4</v>
      </c>
      <c r="G461" s="103">
        <f t="shared" si="15"/>
        <v>3882.8173698250398</v>
      </c>
    </row>
    <row r="462" spans="1:8" x14ac:dyDescent="0.25">
      <c r="A462" s="29" t="s">
        <v>6234</v>
      </c>
      <c r="B462" s="266" t="s">
        <v>6238</v>
      </c>
      <c r="C462" s="267" t="s">
        <v>2127</v>
      </c>
      <c r="D462" s="29">
        <v>318964</v>
      </c>
      <c r="E462" s="183">
        <v>590</v>
      </c>
      <c r="F462" s="30">
        <f t="shared" si="14"/>
        <v>5.7107016613302261E-4</v>
      </c>
      <c r="G462" s="103">
        <f t="shared" si="15"/>
        <v>10908.867848556065</v>
      </c>
    </row>
    <row r="463" spans="1:8" x14ac:dyDescent="0.25">
      <c r="A463" s="29" t="s">
        <v>6234</v>
      </c>
      <c r="B463" s="266" t="s">
        <v>6239</v>
      </c>
      <c r="C463" s="267" t="s">
        <v>6687</v>
      </c>
      <c r="D463" s="29">
        <v>318953</v>
      </c>
      <c r="E463" s="183">
        <v>70</v>
      </c>
      <c r="F463" s="30">
        <f t="shared" si="14"/>
        <v>6.7754087507307758E-5</v>
      </c>
      <c r="G463" s="103">
        <f t="shared" si="15"/>
        <v>1294.2724566083464</v>
      </c>
    </row>
    <row r="464" spans="1:8" x14ac:dyDescent="0.25">
      <c r="A464" s="29" t="s">
        <v>6234</v>
      </c>
      <c r="B464" s="266" t="s">
        <v>6240</v>
      </c>
      <c r="C464" s="267" t="s">
        <v>6687</v>
      </c>
      <c r="D464" s="29">
        <v>319742</v>
      </c>
      <c r="E464" s="183">
        <v>250</v>
      </c>
      <c r="F464" s="30">
        <f t="shared" si="14"/>
        <v>2.4197888395467059E-4</v>
      </c>
      <c r="G464" s="103">
        <f t="shared" si="15"/>
        <v>4622.4016307440952</v>
      </c>
    </row>
    <row r="465" spans="1:7" x14ac:dyDescent="0.25">
      <c r="A465" s="29" t="s">
        <v>6234</v>
      </c>
      <c r="B465" s="266" t="s">
        <v>6241</v>
      </c>
      <c r="C465" s="267" t="s">
        <v>6683</v>
      </c>
      <c r="D465" s="29">
        <v>319420</v>
      </c>
      <c r="E465" s="183">
        <v>520</v>
      </c>
      <c r="F465" s="30">
        <f t="shared" si="14"/>
        <v>5.0331607862571484E-4</v>
      </c>
      <c r="G465" s="103">
        <f t="shared" si="15"/>
        <v>9614.5953919477179</v>
      </c>
    </row>
    <row r="466" spans="1:7" x14ac:dyDescent="0.25">
      <c r="A466" s="29" t="s">
        <v>6234</v>
      </c>
      <c r="B466" s="266" t="s">
        <v>6242</v>
      </c>
      <c r="C466" s="267" t="s">
        <v>2127</v>
      </c>
      <c r="D466" s="29">
        <v>318952</v>
      </c>
      <c r="E466" s="183">
        <v>448</v>
      </c>
      <c r="F466" s="30">
        <f t="shared" si="14"/>
        <v>4.3362616004676967E-4</v>
      </c>
      <c r="G466" s="103">
        <f t="shared" si="15"/>
        <v>8283.3437222934172</v>
      </c>
    </row>
    <row r="467" spans="1:7" x14ac:dyDescent="0.25">
      <c r="A467" s="29" t="s">
        <v>6234</v>
      </c>
      <c r="B467" s="266" t="s">
        <v>6243</v>
      </c>
      <c r="C467" s="267" t="s">
        <v>4369</v>
      </c>
      <c r="D467" s="29">
        <v>318951</v>
      </c>
      <c r="E467" s="183">
        <v>400</v>
      </c>
      <c r="F467" s="30">
        <f t="shared" si="14"/>
        <v>3.8716621432747291E-4</v>
      </c>
      <c r="G467" s="103">
        <f t="shared" si="15"/>
        <v>7395.8426091905512</v>
      </c>
    </row>
    <row r="468" spans="1:7" x14ac:dyDescent="0.25">
      <c r="A468" s="29" t="s">
        <v>6234</v>
      </c>
      <c r="B468" s="266" t="s">
        <v>6244</v>
      </c>
      <c r="C468" s="267" t="s">
        <v>6683</v>
      </c>
      <c r="D468" s="29">
        <v>318956</v>
      </c>
      <c r="E468" s="183">
        <v>628</v>
      </c>
      <c r="F468" s="30">
        <f t="shared" si="14"/>
        <v>6.0785095649413254E-4</v>
      </c>
      <c r="G468" s="103">
        <f t="shared" si="15"/>
        <v>11611.472896429166</v>
      </c>
    </row>
    <row r="469" spans="1:7" x14ac:dyDescent="0.25">
      <c r="A469" s="29" t="s">
        <v>6234</v>
      </c>
      <c r="B469" s="266" t="s">
        <v>4568</v>
      </c>
      <c r="C469" s="267" t="s">
        <v>6684</v>
      </c>
      <c r="D469" s="29">
        <v>69878</v>
      </c>
      <c r="E469" s="183">
        <v>1693</v>
      </c>
      <c r="F469" s="30">
        <f t="shared" si="14"/>
        <v>1.6386810021410292E-3</v>
      </c>
      <c r="G469" s="103">
        <f t="shared" si="15"/>
        <v>31302.90384339901</v>
      </c>
    </row>
    <row r="470" spans="1:7" x14ac:dyDescent="0.25">
      <c r="A470" s="29" t="s">
        <v>6234</v>
      </c>
      <c r="B470" s="266" t="s">
        <v>6552</v>
      </c>
      <c r="C470" s="267" t="s">
        <v>5928</v>
      </c>
      <c r="D470" s="29">
        <v>65351</v>
      </c>
      <c r="E470" s="183">
        <v>1721</v>
      </c>
      <c r="F470" s="30">
        <f t="shared" si="14"/>
        <v>1.6657826371439522E-3</v>
      </c>
      <c r="G470" s="103">
        <f t="shared" si="15"/>
        <v>31820.612826042347</v>
      </c>
    </row>
    <row r="471" spans="1:7" x14ac:dyDescent="0.25">
      <c r="A471" s="29" t="s">
        <v>6234</v>
      </c>
      <c r="B471" s="266" t="s">
        <v>6033</v>
      </c>
      <c r="C471" s="267" t="s">
        <v>6687</v>
      </c>
      <c r="D471" s="29">
        <v>301886</v>
      </c>
      <c r="E471" s="268">
        <v>138</v>
      </c>
      <c r="F471" s="30">
        <f t="shared" si="14"/>
        <v>1.3357234394297817E-4</v>
      </c>
      <c r="G471" s="103">
        <f t="shared" si="15"/>
        <v>2551.5657001707405</v>
      </c>
    </row>
    <row r="472" spans="1:7" x14ac:dyDescent="0.25">
      <c r="A472" s="29" t="s">
        <v>6234</v>
      </c>
      <c r="B472" s="266" t="s">
        <v>6034</v>
      </c>
      <c r="C472" s="267" t="s">
        <v>6687</v>
      </c>
      <c r="D472" s="29">
        <v>301887</v>
      </c>
      <c r="E472" s="268">
        <v>167</v>
      </c>
      <c r="F472" s="30">
        <f t="shared" si="14"/>
        <v>1.6164189448171994E-4</v>
      </c>
      <c r="G472" s="103">
        <f t="shared" si="15"/>
        <v>3087.7642893370553</v>
      </c>
    </row>
    <row r="473" spans="1:7" x14ac:dyDescent="0.25">
      <c r="A473" s="29" t="s">
        <v>6234</v>
      </c>
      <c r="B473" s="266" t="s">
        <v>6333</v>
      </c>
      <c r="C473" s="267" t="s">
        <v>6685</v>
      </c>
      <c r="D473" s="29">
        <v>301661</v>
      </c>
      <c r="E473" s="268">
        <v>107</v>
      </c>
      <c r="F473" s="30">
        <f t="shared" si="14"/>
        <v>1.03566962332599E-4</v>
      </c>
      <c r="G473" s="103">
        <f t="shared" si="15"/>
        <v>1978.3878979584724</v>
      </c>
    </row>
    <row r="474" spans="1:7" x14ac:dyDescent="0.25">
      <c r="A474" s="29" t="s">
        <v>6234</v>
      </c>
      <c r="B474" s="266" t="s">
        <v>6035</v>
      </c>
      <c r="C474" s="267" t="s">
        <v>6687</v>
      </c>
      <c r="D474" s="29">
        <v>301888</v>
      </c>
      <c r="E474" s="268">
        <v>60</v>
      </c>
      <c r="F474" s="30">
        <f t="shared" si="14"/>
        <v>5.8074932149120939E-5</v>
      </c>
      <c r="G474" s="103">
        <f t="shared" si="15"/>
        <v>1109.3763913785826</v>
      </c>
    </row>
    <row r="475" spans="1:7" x14ac:dyDescent="0.25">
      <c r="A475" s="29" t="s">
        <v>6234</v>
      </c>
      <c r="B475" s="266" t="s">
        <v>6553</v>
      </c>
      <c r="C475" s="267" t="s">
        <v>5928</v>
      </c>
      <c r="D475" s="29">
        <v>65363</v>
      </c>
      <c r="E475" s="183">
        <v>2196</v>
      </c>
      <c r="F475" s="30">
        <f t="shared" si="14"/>
        <v>2.1255425166578266E-3</v>
      </c>
      <c r="G475" s="103">
        <f t="shared" si="15"/>
        <v>40603.175924456133</v>
      </c>
    </row>
    <row r="476" spans="1:7" x14ac:dyDescent="0.25">
      <c r="A476" s="29" t="s">
        <v>6234</v>
      </c>
      <c r="B476" s="266" t="s">
        <v>6554</v>
      </c>
      <c r="C476" s="267" t="s">
        <v>5928</v>
      </c>
      <c r="D476" s="29">
        <v>61453</v>
      </c>
      <c r="E476" s="183">
        <v>2193</v>
      </c>
      <c r="F476" s="30">
        <f t="shared" si="14"/>
        <v>2.1226387700503703E-3</v>
      </c>
      <c r="G476" s="103">
        <f t="shared" si="15"/>
        <v>40547.707104887202</v>
      </c>
    </row>
    <row r="477" spans="1:7" x14ac:dyDescent="0.25">
      <c r="A477" s="29" t="s">
        <v>6234</v>
      </c>
      <c r="B477" s="266" t="s">
        <v>4461</v>
      </c>
      <c r="C477" s="267" t="s">
        <v>4369</v>
      </c>
      <c r="D477" s="29">
        <v>301216</v>
      </c>
      <c r="E477" s="183">
        <v>118</v>
      </c>
      <c r="F477" s="30">
        <f t="shared" si="14"/>
        <v>1.1421403322660452E-4</v>
      </c>
      <c r="G477" s="103">
        <f t="shared" si="15"/>
        <v>2181.773569711213</v>
      </c>
    </row>
    <row r="478" spans="1:7" x14ac:dyDescent="0.25">
      <c r="A478" s="29" t="s">
        <v>6234</v>
      </c>
      <c r="B478" s="266" t="s">
        <v>6036</v>
      </c>
      <c r="C478" s="267" t="s">
        <v>4369</v>
      </c>
      <c r="D478" s="29">
        <v>301217</v>
      </c>
      <c r="E478" s="268">
        <v>26</v>
      </c>
      <c r="F478" s="30">
        <f t="shared" si="14"/>
        <v>2.5165803931285739E-5</v>
      </c>
      <c r="G478" s="103">
        <f t="shared" si="15"/>
        <v>480.72976959738583</v>
      </c>
    </row>
    <row r="479" spans="1:7" x14ac:dyDescent="0.25">
      <c r="A479" s="29" t="s">
        <v>6234</v>
      </c>
      <c r="B479" s="266" t="s">
        <v>6555</v>
      </c>
      <c r="C479" s="267" t="s">
        <v>5928</v>
      </c>
      <c r="D479" s="29">
        <v>65375</v>
      </c>
      <c r="E479" s="183">
        <v>2055</v>
      </c>
      <c r="F479" s="30">
        <f t="shared" si="14"/>
        <v>1.9890664261073923E-3</v>
      </c>
      <c r="G479" s="103">
        <f t="shared" si="15"/>
        <v>37996.141404716458</v>
      </c>
    </row>
    <row r="480" spans="1:7" x14ac:dyDescent="0.25">
      <c r="A480" s="29" t="s">
        <v>6234</v>
      </c>
      <c r="B480" s="266" t="s">
        <v>6556</v>
      </c>
      <c r="C480" s="267" t="s">
        <v>5928</v>
      </c>
      <c r="D480" s="29">
        <v>187815</v>
      </c>
      <c r="E480" s="183">
        <v>1191</v>
      </c>
      <c r="F480" s="30">
        <f t="shared" si="14"/>
        <v>1.1527874031600507E-3</v>
      </c>
      <c r="G480" s="103">
        <f t="shared" si="15"/>
        <v>22021.121368864868</v>
      </c>
    </row>
    <row r="481" spans="1:7" x14ac:dyDescent="0.25">
      <c r="A481" s="29" t="s">
        <v>6234</v>
      </c>
      <c r="B481" s="266" t="s">
        <v>4342</v>
      </c>
      <c r="C481" s="267" t="s">
        <v>6682</v>
      </c>
      <c r="D481" s="29">
        <v>302283</v>
      </c>
      <c r="E481" s="183">
        <v>292</v>
      </c>
      <c r="F481" s="30">
        <f t="shared" si="14"/>
        <v>2.8263133645905526E-4</v>
      </c>
      <c r="G481" s="103">
        <f t="shared" si="15"/>
        <v>5398.9651047091029</v>
      </c>
    </row>
    <row r="482" spans="1:7" x14ac:dyDescent="0.25">
      <c r="A482" s="29" t="s">
        <v>6234</v>
      </c>
      <c r="B482" s="266" t="s">
        <v>4343</v>
      </c>
      <c r="C482" s="267" t="s">
        <v>6682</v>
      </c>
      <c r="D482" s="29">
        <v>302284</v>
      </c>
      <c r="E482" s="183">
        <v>105</v>
      </c>
      <c r="F482" s="30">
        <f t="shared" si="14"/>
        <v>1.0163113126096164E-4</v>
      </c>
      <c r="G482" s="103">
        <f t="shared" si="15"/>
        <v>1941.4086849125199</v>
      </c>
    </row>
    <row r="483" spans="1:7" x14ac:dyDescent="0.25">
      <c r="A483" s="29" t="s">
        <v>6234</v>
      </c>
      <c r="B483" s="266" t="s">
        <v>6037</v>
      </c>
      <c r="C483" s="267" t="s">
        <v>6682</v>
      </c>
      <c r="D483" s="29">
        <v>302285</v>
      </c>
      <c r="E483" s="268">
        <v>17</v>
      </c>
      <c r="F483" s="30">
        <f t="shared" si="14"/>
        <v>1.64545641089176E-5</v>
      </c>
      <c r="G483" s="103">
        <f t="shared" si="15"/>
        <v>314.32331089059846</v>
      </c>
    </row>
    <row r="484" spans="1:7" x14ac:dyDescent="0.25">
      <c r="A484" s="29" t="s">
        <v>6234</v>
      </c>
      <c r="B484" s="266" t="s">
        <v>6332</v>
      </c>
      <c r="C484" s="267" t="s">
        <v>5928</v>
      </c>
      <c r="D484" s="29">
        <v>301805</v>
      </c>
      <c r="E484" s="183">
        <v>395</v>
      </c>
      <c r="F484" s="30">
        <f t="shared" si="14"/>
        <v>3.8232663664837952E-4</v>
      </c>
      <c r="G484" s="103">
        <f t="shared" si="15"/>
        <v>7303.3945765756698</v>
      </c>
    </row>
    <row r="485" spans="1:7" x14ac:dyDescent="0.25">
      <c r="A485" s="29" t="s">
        <v>6234</v>
      </c>
      <c r="B485" s="266" t="s">
        <v>6038</v>
      </c>
      <c r="C485" s="267" t="s">
        <v>2127</v>
      </c>
      <c r="D485" s="29">
        <v>301537</v>
      </c>
      <c r="E485" s="268">
        <v>111</v>
      </c>
      <c r="F485" s="30">
        <f t="shared" si="14"/>
        <v>1.0743862447587373E-4</v>
      </c>
      <c r="G485" s="103">
        <f t="shared" si="15"/>
        <v>2052.3463240503779</v>
      </c>
    </row>
    <row r="486" spans="1:7" x14ac:dyDescent="0.25">
      <c r="A486" s="29" t="s">
        <v>6234</v>
      </c>
      <c r="B486" s="266" t="s">
        <v>6557</v>
      </c>
      <c r="C486" s="267" t="s">
        <v>5928</v>
      </c>
      <c r="D486" s="29">
        <v>61465</v>
      </c>
      <c r="E486" s="183">
        <v>3382</v>
      </c>
      <c r="F486" s="30">
        <f t="shared" si="14"/>
        <v>3.2734903421387834E-3</v>
      </c>
      <c r="G486" s="103">
        <f t="shared" si="15"/>
        <v>62531.849260706113</v>
      </c>
    </row>
    <row r="487" spans="1:7" x14ac:dyDescent="0.25">
      <c r="A487" s="29" t="s">
        <v>6234</v>
      </c>
      <c r="B487" s="266" t="s">
        <v>4816</v>
      </c>
      <c r="C487" s="267" t="s">
        <v>6685</v>
      </c>
      <c r="D487" s="29">
        <v>301662</v>
      </c>
      <c r="E487" s="183">
        <v>136</v>
      </c>
      <c r="F487" s="30">
        <f t="shared" si="14"/>
        <v>1.316365128713408E-4</v>
      </c>
      <c r="G487" s="103">
        <f t="shared" si="15"/>
        <v>2514.5864871247877</v>
      </c>
    </row>
    <row r="488" spans="1:7" x14ac:dyDescent="0.25">
      <c r="A488" s="29" t="s">
        <v>6234</v>
      </c>
      <c r="B488" s="266" t="s">
        <v>4591</v>
      </c>
      <c r="C488" s="267" t="s">
        <v>6684</v>
      </c>
      <c r="D488" s="29">
        <v>179895</v>
      </c>
      <c r="E488" s="183">
        <v>800</v>
      </c>
      <c r="F488" s="30">
        <f t="shared" si="14"/>
        <v>7.7433242865494582E-4</v>
      </c>
      <c r="G488" s="103">
        <f t="shared" si="15"/>
        <v>14791.685218381102</v>
      </c>
    </row>
    <row r="489" spans="1:7" x14ac:dyDescent="0.25">
      <c r="A489" s="29" t="s">
        <v>6234</v>
      </c>
      <c r="B489" s="266" t="s">
        <v>4344</v>
      </c>
      <c r="C489" s="267" t="s">
        <v>6682</v>
      </c>
      <c r="D489" s="29">
        <v>302286</v>
      </c>
      <c r="E489" s="183">
        <v>148</v>
      </c>
      <c r="F489" s="30">
        <f t="shared" si="14"/>
        <v>1.4325149930116498E-4</v>
      </c>
      <c r="G489" s="103">
        <f t="shared" si="15"/>
        <v>2736.4617654005037</v>
      </c>
    </row>
    <row r="490" spans="1:7" x14ac:dyDescent="0.25">
      <c r="A490" s="29" t="s">
        <v>6234</v>
      </c>
      <c r="B490" s="266" t="s">
        <v>6039</v>
      </c>
      <c r="C490" s="267" t="s">
        <v>6684</v>
      </c>
      <c r="D490" s="29">
        <v>301384</v>
      </c>
      <c r="E490" s="268">
        <v>175</v>
      </c>
      <c r="F490" s="30">
        <f t="shared" si="14"/>
        <v>1.693852187682694E-4</v>
      </c>
      <c r="G490" s="103">
        <f t="shared" si="15"/>
        <v>3235.6811415208663</v>
      </c>
    </row>
    <row r="491" spans="1:7" x14ac:dyDescent="0.25">
      <c r="A491" s="29" t="s">
        <v>6234</v>
      </c>
      <c r="B491" s="266" t="s">
        <v>4289</v>
      </c>
      <c r="C491" s="267" t="s">
        <v>6683</v>
      </c>
      <c r="D491" s="29">
        <v>302208</v>
      </c>
      <c r="E491" s="183">
        <v>112</v>
      </c>
      <c r="F491" s="30">
        <f t="shared" si="14"/>
        <v>1.0840654001169242E-4</v>
      </c>
      <c r="G491" s="103">
        <f t="shared" si="15"/>
        <v>2070.8359305733543</v>
      </c>
    </row>
    <row r="492" spans="1:7" x14ac:dyDescent="0.25">
      <c r="A492" s="29" t="s">
        <v>6234</v>
      </c>
      <c r="B492" s="266" t="s">
        <v>6040</v>
      </c>
      <c r="C492" s="267" t="s">
        <v>4369</v>
      </c>
      <c r="D492" s="29">
        <v>301218</v>
      </c>
      <c r="E492" s="268">
        <v>249</v>
      </c>
      <c r="F492" s="30">
        <f t="shared" si="14"/>
        <v>2.4101096841885189E-4</v>
      </c>
      <c r="G492" s="103">
        <f t="shared" si="15"/>
        <v>4603.9120242211184</v>
      </c>
    </row>
    <row r="493" spans="1:7" x14ac:dyDescent="0.25">
      <c r="A493" s="29" t="s">
        <v>6234</v>
      </c>
      <c r="B493" s="266" t="s">
        <v>6041</v>
      </c>
      <c r="C493" s="267" t="s">
        <v>6684</v>
      </c>
      <c r="D493" s="29">
        <v>301385</v>
      </c>
      <c r="E493" s="268">
        <v>184</v>
      </c>
      <c r="F493" s="30">
        <f t="shared" si="14"/>
        <v>1.7809645859063753E-4</v>
      </c>
      <c r="G493" s="103">
        <f t="shared" si="15"/>
        <v>3402.0876002276536</v>
      </c>
    </row>
    <row r="494" spans="1:7" x14ac:dyDescent="0.25">
      <c r="A494" s="29" t="s">
        <v>6234</v>
      </c>
      <c r="B494" s="266" t="s">
        <v>6558</v>
      </c>
      <c r="C494" s="267" t="s">
        <v>5931</v>
      </c>
      <c r="D494" s="29">
        <v>188894</v>
      </c>
      <c r="E494" s="183">
        <v>547</v>
      </c>
      <c r="F494" s="30">
        <f t="shared" si="14"/>
        <v>5.2944979809281924E-4</v>
      </c>
      <c r="G494" s="103">
        <f t="shared" si="15"/>
        <v>10113.81476806808</v>
      </c>
    </row>
    <row r="495" spans="1:7" x14ac:dyDescent="0.25">
      <c r="A495" s="29" t="s">
        <v>6234</v>
      </c>
      <c r="B495" s="266" t="s">
        <v>6042</v>
      </c>
      <c r="C495" s="267" t="s">
        <v>6687</v>
      </c>
      <c r="D495" s="29">
        <v>301892</v>
      </c>
      <c r="E495" s="268">
        <v>38</v>
      </c>
      <c r="F495" s="30">
        <f t="shared" si="14"/>
        <v>3.678079036110993E-5</v>
      </c>
      <c r="G495" s="103">
        <f t="shared" si="15"/>
        <v>702.60504787310242</v>
      </c>
    </row>
    <row r="496" spans="1:7" x14ac:dyDescent="0.25">
      <c r="A496" s="29" t="s">
        <v>6234</v>
      </c>
      <c r="B496" s="266" t="s">
        <v>4462</v>
      </c>
      <c r="C496" s="267" t="s">
        <v>4369</v>
      </c>
      <c r="D496" s="29">
        <v>301219</v>
      </c>
      <c r="E496" s="183">
        <v>441</v>
      </c>
      <c r="F496" s="30">
        <f t="shared" si="14"/>
        <v>4.2685075129603888E-4</v>
      </c>
      <c r="G496" s="103">
        <f t="shared" si="15"/>
        <v>8153.916476632583</v>
      </c>
    </row>
    <row r="497" spans="1:7" x14ac:dyDescent="0.25">
      <c r="A497" s="29" t="s">
        <v>6234</v>
      </c>
      <c r="B497" s="266" t="s">
        <v>4290</v>
      </c>
      <c r="C497" s="267" t="s">
        <v>6683</v>
      </c>
      <c r="D497" s="29">
        <v>302209</v>
      </c>
      <c r="E497" s="183">
        <v>533</v>
      </c>
      <c r="F497" s="30">
        <f t="shared" si="14"/>
        <v>5.1589898059135767E-4</v>
      </c>
      <c r="G497" s="103">
        <f t="shared" si="15"/>
        <v>9854.9602767464094</v>
      </c>
    </row>
    <row r="498" spans="1:7" x14ac:dyDescent="0.25">
      <c r="A498" s="29" t="s">
        <v>6234</v>
      </c>
      <c r="B498" s="266" t="s">
        <v>4463</v>
      </c>
      <c r="C498" s="267" t="s">
        <v>4369</v>
      </c>
      <c r="D498" s="29">
        <v>301220</v>
      </c>
      <c r="E498" s="183">
        <v>64</v>
      </c>
      <c r="F498" s="30">
        <f t="shared" si="14"/>
        <v>6.1946594292395669E-5</v>
      </c>
      <c r="G498" s="103">
        <f t="shared" si="15"/>
        <v>1183.3348174704884</v>
      </c>
    </row>
    <row r="499" spans="1:7" x14ac:dyDescent="0.25">
      <c r="A499" s="29" t="s">
        <v>6234</v>
      </c>
      <c r="B499" s="266" t="s">
        <v>4464</v>
      </c>
      <c r="C499" s="267" t="s">
        <v>4369</v>
      </c>
      <c r="D499" s="29">
        <v>301221</v>
      </c>
      <c r="E499" s="183">
        <v>29</v>
      </c>
      <c r="F499" s="30">
        <f t="shared" si="14"/>
        <v>2.8069550538741787E-5</v>
      </c>
      <c r="G499" s="103">
        <f t="shared" si="15"/>
        <v>536.19858916631495</v>
      </c>
    </row>
    <row r="500" spans="1:7" x14ac:dyDescent="0.25">
      <c r="A500" s="29" t="s">
        <v>6234</v>
      </c>
      <c r="B500" s="266" t="s">
        <v>4381</v>
      </c>
      <c r="C500" s="267" t="s">
        <v>4369</v>
      </c>
      <c r="D500" s="29">
        <v>72405</v>
      </c>
      <c r="E500" s="183">
        <v>959</v>
      </c>
      <c r="F500" s="30">
        <f t="shared" si="14"/>
        <v>9.2823099885011638E-4</v>
      </c>
      <c r="G500" s="103">
        <f t="shared" si="15"/>
        <v>17731.532655534349</v>
      </c>
    </row>
    <row r="501" spans="1:7" x14ac:dyDescent="0.25">
      <c r="A501" s="29" t="s">
        <v>6234</v>
      </c>
      <c r="B501" s="266" t="s">
        <v>4465</v>
      </c>
      <c r="C501" s="267" t="s">
        <v>4369</v>
      </c>
      <c r="D501" s="29">
        <v>301222</v>
      </c>
      <c r="E501" s="183">
        <v>555</v>
      </c>
      <c r="F501" s="30">
        <f t="shared" si="14"/>
        <v>5.3719312237936873E-4</v>
      </c>
      <c r="G501" s="103">
        <f t="shared" si="15"/>
        <v>10261.73162025189</v>
      </c>
    </row>
    <row r="502" spans="1:7" x14ac:dyDescent="0.25">
      <c r="A502" s="29" t="s">
        <v>6234</v>
      </c>
      <c r="B502" s="266" t="s">
        <v>4291</v>
      </c>
      <c r="C502" s="267" t="s">
        <v>6683</v>
      </c>
      <c r="D502" s="29">
        <v>302210</v>
      </c>
      <c r="E502" s="183">
        <v>23</v>
      </c>
      <c r="F502" s="30">
        <f t="shared" si="14"/>
        <v>2.2262057323829692E-5</v>
      </c>
      <c r="G502" s="103">
        <f t="shared" si="15"/>
        <v>425.2609500284567</v>
      </c>
    </row>
    <row r="503" spans="1:7" x14ac:dyDescent="0.25">
      <c r="A503" s="29" t="s">
        <v>6234</v>
      </c>
      <c r="B503" s="266" t="s">
        <v>6043</v>
      </c>
      <c r="C503" s="267" t="s">
        <v>4369</v>
      </c>
      <c r="D503" s="29">
        <v>301223</v>
      </c>
      <c r="E503" s="268">
        <v>476</v>
      </c>
      <c r="F503" s="30">
        <f t="shared" si="14"/>
        <v>4.6072779504969277E-4</v>
      </c>
      <c r="G503" s="103">
        <f t="shared" si="15"/>
        <v>8801.0527049367556</v>
      </c>
    </row>
    <row r="504" spans="1:7" x14ac:dyDescent="0.25">
      <c r="A504" s="29" t="s">
        <v>6234</v>
      </c>
      <c r="B504" s="266" t="s">
        <v>6044</v>
      </c>
      <c r="C504" s="267" t="s">
        <v>6685</v>
      </c>
      <c r="D504" s="29">
        <v>301663</v>
      </c>
      <c r="E504" s="268">
        <v>138</v>
      </c>
      <c r="F504" s="30">
        <f t="shared" si="14"/>
        <v>1.3357234394297817E-4</v>
      </c>
      <c r="G504" s="103">
        <f t="shared" si="15"/>
        <v>2551.5657001707405</v>
      </c>
    </row>
    <row r="505" spans="1:7" x14ac:dyDescent="0.25">
      <c r="A505" s="29" t="s">
        <v>6234</v>
      </c>
      <c r="B505" s="266" t="s">
        <v>4787</v>
      </c>
      <c r="C505" s="267" t="s">
        <v>6685</v>
      </c>
      <c r="D505" s="29">
        <v>61337</v>
      </c>
      <c r="E505" s="183">
        <v>3204</v>
      </c>
      <c r="F505" s="30">
        <f t="shared" si="14"/>
        <v>3.1012013767630583E-3</v>
      </c>
      <c r="G505" s="103">
        <f t="shared" si="15"/>
        <v>59240.699299616324</v>
      </c>
    </row>
    <row r="506" spans="1:7" x14ac:dyDescent="0.25">
      <c r="A506" s="29" t="s">
        <v>6234</v>
      </c>
      <c r="B506" s="266" t="s">
        <v>4292</v>
      </c>
      <c r="C506" s="267" t="s">
        <v>6683</v>
      </c>
      <c r="D506" s="29">
        <v>302211</v>
      </c>
      <c r="E506" s="183">
        <v>171</v>
      </c>
      <c r="F506" s="30">
        <f t="shared" si="14"/>
        <v>1.6551355662499468E-4</v>
      </c>
      <c r="G506" s="103">
        <f t="shared" si="15"/>
        <v>3161.7227154289608</v>
      </c>
    </row>
    <row r="507" spans="1:7" x14ac:dyDescent="0.25">
      <c r="A507" s="29" t="s">
        <v>6234</v>
      </c>
      <c r="B507" s="266" t="s">
        <v>6334</v>
      </c>
      <c r="C507" s="267" t="s">
        <v>5949</v>
      </c>
      <c r="D507" s="29">
        <v>302129</v>
      </c>
      <c r="E507" s="268">
        <v>96</v>
      </c>
      <c r="F507" s="30">
        <f t="shared" si="14"/>
        <v>9.2919891438593497E-5</v>
      </c>
      <c r="G507" s="103">
        <f t="shared" si="15"/>
        <v>1775.0022262057323</v>
      </c>
    </row>
    <row r="508" spans="1:7" x14ac:dyDescent="0.25">
      <c r="A508" s="29" t="s">
        <v>6234</v>
      </c>
      <c r="B508" s="266" t="s">
        <v>4293</v>
      </c>
      <c r="C508" s="267" t="s">
        <v>6683</v>
      </c>
      <c r="D508" s="29">
        <v>302212</v>
      </c>
      <c r="E508" s="183">
        <v>164</v>
      </c>
      <c r="F508" s="30">
        <f t="shared" si="14"/>
        <v>1.587381478742639E-4</v>
      </c>
      <c r="G508" s="103">
        <f t="shared" si="15"/>
        <v>3032.2954697681262</v>
      </c>
    </row>
    <row r="509" spans="1:7" x14ac:dyDescent="0.25">
      <c r="A509" s="29" t="s">
        <v>6234</v>
      </c>
      <c r="B509" s="266" t="s">
        <v>4788</v>
      </c>
      <c r="C509" s="267" t="s">
        <v>6685</v>
      </c>
      <c r="D509" s="29">
        <v>61349</v>
      </c>
      <c r="E509" s="183">
        <v>6328</v>
      </c>
      <c r="F509" s="30">
        <f t="shared" si="14"/>
        <v>6.1249695106606215E-3</v>
      </c>
      <c r="G509" s="103">
        <f t="shared" si="15"/>
        <v>117002.23007739452</v>
      </c>
    </row>
    <row r="510" spans="1:7" x14ac:dyDescent="0.25">
      <c r="A510" s="29" t="s">
        <v>6234</v>
      </c>
      <c r="B510" s="266" t="s">
        <v>4817</v>
      </c>
      <c r="C510" s="267" t="s">
        <v>6685</v>
      </c>
      <c r="D510" s="29">
        <v>301664</v>
      </c>
      <c r="E510" s="183">
        <v>228</v>
      </c>
      <c r="F510" s="30">
        <f t="shared" si="14"/>
        <v>2.2068474216665958E-4</v>
      </c>
      <c r="G510" s="103">
        <f t="shared" si="15"/>
        <v>4215.630287238615</v>
      </c>
    </row>
    <row r="511" spans="1:7" x14ac:dyDescent="0.25">
      <c r="A511" s="29" t="s">
        <v>6234</v>
      </c>
      <c r="B511" s="266" t="s">
        <v>4345</v>
      </c>
      <c r="C511" s="267" t="s">
        <v>6682</v>
      </c>
      <c r="D511" s="29">
        <v>302287</v>
      </c>
      <c r="E511" s="183">
        <v>259</v>
      </c>
      <c r="F511" s="30">
        <f t="shared" si="14"/>
        <v>2.5069012377703872E-4</v>
      </c>
      <c r="G511" s="103">
        <f t="shared" si="15"/>
        <v>4788.8080894508821</v>
      </c>
    </row>
    <row r="512" spans="1:7" x14ac:dyDescent="0.25">
      <c r="A512" s="29" t="s">
        <v>6234</v>
      </c>
      <c r="B512" s="266" t="s">
        <v>6335</v>
      </c>
      <c r="C512" s="267" t="s">
        <v>5949</v>
      </c>
      <c r="D512" s="29">
        <v>302130</v>
      </c>
      <c r="E512" s="183">
        <v>58</v>
      </c>
      <c r="F512" s="30">
        <f t="shared" si="14"/>
        <v>5.6139101077483574E-5</v>
      </c>
      <c r="G512" s="103">
        <f t="shared" si="15"/>
        <v>1072.3971783326299</v>
      </c>
    </row>
    <row r="513" spans="1:7" x14ac:dyDescent="0.25">
      <c r="A513" s="29" t="s">
        <v>6234</v>
      </c>
      <c r="B513" s="266" t="s">
        <v>4818</v>
      </c>
      <c r="C513" s="267" t="s">
        <v>6685</v>
      </c>
      <c r="D513" s="29">
        <v>301665</v>
      </c>
      <c r="E513" s="183">
        <v>72</v>
      </c>
      <c r="F513" s="30">
        <f t="shared" si="14"/>
        <v>6.968991857894513E-5</v>
      </c>
      <c r="G513" s="103">
        <f t="shared" si="15"/>
        <v>1331.2516696542993</v>
      </c>
    </row>
    <row r="514" spans="1:7" x14ac:dyDescent="0.25">
      <c r="A514" s="29" t="s">
        <v>6234</v>
      </c>
      <c r="B514" s="266" t="s">
        <v>6336</v>
      </c>
      <c r="C514" s="267" t="s">
        <v>5949</v>
      </c>
      <c r="D514" s="29">
        <v>302131</v>
      </c>
      <c r="E514" s="268">
        <v>415</v>
      </c>
      <c r="F514" s="30">
        <f t="shared" ref="F514:F577" si="16">E514/$E$1462</f>
        <v>4.0168494736475319E-4</v>
      </c>
      <c r="G514" s="103">
        <f t="shared" ref="G514:G577" si="17">$H$2*F514</f>
        <v>7673.1867070351973</v>
      </c>
    </row>
    <row r="515" spans="1:7" x14ac:dyDescent="0.25">
      <c r="A515" s="29" t="s">
        <v>6234</v>
      </c>
      <c r="B515" s="266" t="s">
        <v>4748</v>
      </c>
      <c r="C515" s="267" t="s">
        <v>2127</v>
      </c>
      <c r="D515" s="29">
        <v>301539</v>
      </c>
      <c r="E515" s="183">
        <v>349</v>
      </c>
      <c r="F515" s="30">
        <f t="shared" si="16"/>
        <v>3.378025220007201E-4</v>
      </c>
      <c r="G515" s="103">
        <f t="shared" si="17"/>
        <v>6452.8726765187557</v>
      </c>
    </row>
    <row r="516" spans="1:7" x14ac:dyDescent="0.25">
      <c r="A516" s="29" t="s">
        <v>6234</v>
      </c>
      <c r="B516" s="266" t="s">
        <v>6559</v>
      </c>
      <c r="C516" s="267" t="s">
        <v>5928</v>
      </c>
      <c r="D516" s="29">
        <v>180568</v>
      </c>
      <c r="E516" s="183">
        <v>879</v>
      </c>
      <c r="F516" s="30">
        <f t="shared" si="16"/>
        <v>8.5079775598462172E-4</v>
      </c>
      <c r="G516" s="103">
        <f t="shared" si="17"/>
        <v>16252.364133696237</v>
      </c>
    </row>
    <row r="517" spans="1:7" x14ac:dyDescent="0.25">
      <c r="A517" s="29" t="s">
        <v>6234</v>
      </c>
      <c r="B517" s="266" t="s">
        <v>6337</v>
      </c>
      <c r="C517" s="267" t="s">
        <v>5949</v>
      </c>
      <c r="D517" s="29">
        <v>302132</v>
      </c>
      <c r="E517" s="183">
        <v>346</v>
      </c>
      <c r="F517" s="30">
        <f t="shared" si="16"/>
        <v>3.3489877539326406E-4</v>
      </c>
      <c r="G517" s="103">
        <f t="shared" si="17"/>
        <v>6397.4038569498271</v>
      </c>
    </row>
    <row r="518" spans="1:7" x14ac:dyDescent="0.25">
      <c r="A518" s="29" t="s">
        <v>6234</v>
      </c>
      <c r="B518" s="266" t="s">
        <v>4819</v>
      </c>
      <c r="C518" s="267" t="s">
        <v>6685</v>
      </c>
      <c r="D518" s="29">
        <v>301666</v>
      </c>
      <c r="E518" s="183">
        <v>49</v>
      </c>
      <c r="F518" s="30">
        <f t="shared" si="16"/>
        <v>4.7427861255115435E-5</v>
      </c>
      <c r="G518" s="103">
        <f t="shared" si="17"/>
        <v>905.99071962584264</v>
      </c>
    </row>
    <row r="519" spans="1:7" x14ac:dyDescent="0.25">
      <c r="A519" s="29" t="s">
        <v>6234</v>
      </c>
      <c r="B519" s="266" t="s">
        <v>6338</v>
      </c>
      <c r="C519" s="267" t="s">
        <v>5949</v>
      </c>
      <c r="D519" s="29">
        <v>302133</v>
      </c>
      <c r="E519" s="183">
        <v>327</v>
      </c>
      <c r="F519" s="30">
        <f t="shared" si="16"/>
        <v>3.1650838021270909E-4</v>
      </c>
      <c r="G519" s="103">
        <f t="shared" si="17"/>
        <v>6046.1013330132755</v>
      </c>
    </row>
    <row r="520" spans="1:7" x14ac:dyDescent="0.25">
      <c r="A520" s="29" t="s">
        <v>6234</v>
      </c>
      <c r="B520" s="266" t="s">
        <v>4945</v>
      </c>
      <c r="C520" s="267" t="s">
        <v>6687</v>
      </c>
      <c r="D520" s="29">
        <v>301894</v>
      </c>
      <c r="E520" s="183">
        <v>623</v>
      </c>
      <c r="F520" s="30">
        <f t="shared" si="16"/>
        <v>6.030113788150391E-4</v>
      </c>
      <c r="G520" s="103">
        <f t="shared" si="17"/>
        <v>11519.024863814284</v>
      </c>
    </row>
    <row r="521" spans="1:7" x14ac:dyDescent="0.25">
      <c r="A521" s="29" t="s">
        <v>6234</v>
      </c>
      <c r="B521" s="266" t="s">
        <v>6339</v>
      </c>
      <c r="C521" s="267" t="s">
        <v>5949</v>
      </c>
      <c r="D521" s="29">
        <v>302134</v>
      </c>
      <c r="E521" s="268">
        <v>14</v>
      </c>
      <c r="F521" s="30">
        <f t="shared" si="16"/>
        <v>1.3550817501461552E-5</v>
      </c>
      <c r="G521" s="103">
        <f t="shared" si="17"/>
        <v>258.85449132166929</v>
      </c>
    </row>
    <row r="522" spans="1:7" x14ac:dyDescent="0.25">
      <c r="A522" s="29" t="s">
        <v>6234</v>
      </c>
      <c r="B522" s="266" t="s">
        <v>4389</v>
      </c>
      <c r="C522" s="267" t="s">
        <v>4369</v>
      </c>
      <c r="D522" s="29">
        <v>179578</v>
      </c>
      <c r="E522" s="183">
        <v>776</v>
      </c>
      <c r="F522" s="30">
        <f t="shared" si="16"/>
        <v>7.5110245579529747E-4</v>
      </c>
      <c r="G522" s="103">
        <f t="shared" si="17"/>
        <v>14347.934661829669</v>
      </c>
    </row>
    <row r="523" spans="1:7" x14ac:dyDescent="0.25">
      <c r="A523" s="29" t="s">
        <v>6234</v>
      </c>
      <c r="B523" s="266" t="s">
        <v>4867</v>
      </c>
      <c r="C523" s="267" t="s">
        <v>6686</v>
      </c>
      <c r="D523" s="29">
        <v>70045</v>
      </c>
      <c r="E523" s="183">
        <v>1592</v>
      </c>
      <c r="F523" s="30">
        <f t="shared" si="16"/>
        <v>1.5409215330233423E-3</v>
      </c>
      <c r="G523" s="103">
        <f t="shared" si="17"/>
        <v>29435.453584578394</v>
      </c>
    </row>
    <row r="524" spans="1:7" x14ac:dyDescent="0.25">
      <c r="A524" s="29" t="s">
        <v>6234</v>
      </c>
      <c r="B524" s="266" t="s">
        <v>6340</v>
      </c>
      <c r="C524" s="267" t="s">
        <v>5928</v>
      </c>
      <c r="D524" s="29">
        <v>301806</v>
      </c>
      <c r="E524" s="183">
        <v>518</v>
      </c>
      <c r="F524" s="30">
        <f t="shared" si="16"/>
        <v>5.0138024755407744E-4</v>
      </c>
      <c r="G524" s="103">
        <f t="shared" si="17"/>
        <v>9577.6161789017642</v>
      </c>
    </row>
    <row r="525" spans="1:7" x14ac:dyDescent="0.25">
      <c r="A525" s="29" t="s">
        <v>6234</v>
      </c>
      <c r="B525" s="266" t="s">
        <v>6560</v>
      </c>
      <c r="C525" s="267" t="s">
        <v>5928</v>
      </c>
      <c r="D525" s="29">
        <v>61477</v>
      </c>
      <c r="E525" s="183">
        <v>1713</v>
      </c>
      <c r="F525" s="30">
        <f t="shared" si="16"/>
        <v>1.6580393128574028E-3</v>
      </c>
      <c r="G525" s="103">
        <f t="shared" si="17"/>
        <v>31672.695973858536</v>
      </c>
    </row>
    <row r="526" spans="1:7" x14ac:dyDescent="0.25">
      <c r="A526" s="29" t="s">
        <v>6234</v>
      </c>
      <c r="B526" s="266" t="s">
        <v>6045</v>
      </c>
      <c r="C526" s="267" t="s">
        <v>2127</v>
      </c>
      <c r="D526" s="29">
        <v>301540</v>
      </c>
      <c r="E526" s="268">
        <v>15</v>
      </c>
      <c r="F526" s="30">
        <f t="shared" si="16"/>
        <v>1.4518733037280235E-5</v>
      </c>
      <c r="G526" s="103">
        <f t="shared" si="17"/>
        <v>277.34409784464566</v>
      </c>
    </row>
    <row r="527" spans="1:7" x14ac:dyDescent="0.25">
      <c r="A527" s="29" t="s">
        <v>6234</v>
      </c>
      <c r="B527" s="266" t="s">
        <v>6046</v>
      </c>
      <c r="C527" s="267" t="s">
        <v>4369</v>
      </c>
      <c r="D527" s="29">
        <v>301224</v>
      </c>
      <c r="E527" s="268">
        <v>10</v>
      </c>
      <c r="F527" s="30">
        <f t="shared" si="16"/>
        <v>9.6791553581868238E-6</v>
      </c>
      <c r="G527" s="103">
        <f t="shared" si="17"/>
        <v>184.89606522976379</v>
      </c>
    </row>
    <row r="528" spans="1:7" x14ac:dyDescent="0.25">
      <c r="A528" s="29" t="s">
        <v>6234</v>
      </c>
      <c r="B528" s="266" t="s">
        <v>6341</v>
      </c>
      <c r="C528" s="267" t="s">
        <v>5949</v>
      </c>
      <c r="D528" s="29">
        <v>302135</v>
      </c>
      <c r="E528" s="183">
        <v>359</v>
      </c>
      <c r="F528" s="30">
        <f t="shared" si="16"/>
        <v>3.4748167735890694E-4</v>
      </c>
      <c r="G528" s="103">
        <f t="shared" si="17"/>
        <v>6637.7687417485195</v>
      </c>
    </row>
    <row r="529" spans="1:7" x14ac:dyDescent="0.25">
      <c r="A529" s="29" t="s">
        <v>6234</v>
      </c>
      <c r="B529" s="266" t="s">
        <v>6342</v>
      </c>
      <c r="C529" s="267" t="s">
        <v>5949</v>
      </c>
      <c r="D529" s="29">
        <v>302136</v>
      </c>
      <c r="E529" s="183">
        <v>153</v>
      </c>
      <c r="F529" s="30">
        <f t="shared" si="16"/>
        <v>1.4809107698025839E-4</v>
      </c>
      <c r="G529" s="103">
        <f t="shared" si="17"/>
        <v>2828.9097980153861</v>
      </c>
    </row>
    <row r="530" spans="1:7" x14ac:dyDescent="0.25">
      <c r="A530" s="29" t="s">
        <v>6234</v>
      </c>
      <c r="B530" s="266" t="s">
        <v>6343</v>
      </c>
      <c r="C530" s="267" t="s">
        <v>5928</v>
      </c>
      <c r="D530" s="29">
        <v>301807</v>
      </c>
      <c r="E530" s="183">
        <v>827</v>
      </c>
      <c r="F530" s="30">
        <f t="shared" si="16"/>
        <v>8.0046614812205033E-4</v>
      </c>
      <c r="G530" s="103">
        <f t="shared" si="17"/>
        <v>15290.904594501466</v>
      </c>
    </row>
    <row r="531" spans="1:7" x14ac:dyDescent="0.25">
      <c r="A531" s="29" t="s">
        <v>6234</v>
      </c>
      <c r="B531" s="266" t="s">
        <v>4373</v>
      </c>
      <c r="C531" s="267" t="s">
        <v>4369</v>
      </c>
      <c r="D531" s="29">
        <v>65021</v>
      </c>
      <c r="E531" s="183">
        <v>2444</v>
      </c>
      <c r="F531" s="30">
        <f t="shared" si="16"/>
        <v>2.3655855695408597E-3</v>
      </c>
      <c r="G531" s="103">
        <f t="shared" si="17"/>
        <v>45188.59834215427</v>
      </c>
    </row>
    <row r="532" spans="1:7" x14ac:dyDescent="0.25">
      <c r="A532" s="29" t="s">
        <v>6234</v>
      </c>
      <c r="B532" s="266" t="s">
        <v>4560</v>
      </c>
      <c r="C532" s="267" t="s">
        <v>6684</v>
      </c>
      <c r="D532" s="29">
        <v>65084</v>
      </c>
      <c r="E532" s="183">
        <v>1643</v>
      </c>
      <c r="F532" s="30">
        <f t="shared" si="16"/>
        <v>1.590285225350095E-3</v>
      </c>
      <c r="G532" s="103">
        <f t="shared" si="17"/>
        <v>30378.42351725019</v>
      </c>
    </row>
    <row r="533" spans="1:7" x14ac:dyDescent="0.25">
      <c r="A533" s="29" t="s">
        <v>6234</v>
      </c>
      <c r="B533" s="266" t="s">
        <v>6344</v>
      </c>
      <c r="C533" s="267" t="s">
        <v>5949</v>
      </c>
      <c r="D533" s="29">
        <v>302137</v>
      </c>
      <c r="E533" s="183">
        <v>313</v>
      </c>
      <c r="F533" s="30">
        <f t="shared" si="16"/>
        <v>3.0295756271124757E-4</v>
      </c>
      <c r="G533" s="103">
        <f t="shared" si="17"/>
        <v>5787.2468416916072</v>
      </c>
    </row>
    <row r="534" spans="1:7" x14ac:dyDescent="0.25">
      <c r="A534" s="29" t="s">
        <v>6234</v>
      </c>
      <c r="B534" s="266" t="s">
        <v>4629</v>
      </c>
      <c r="C534" s="267" t="s">
        <v>6684</v>
      </c>
      <c r="D534" s="29">
        <v>301386</v>
      </c>
      <c r="E534" s="183">
        <v>680</v>
      </c>
      <c r="F534" s="30">
        <f t="shared" si="16"/>
        <v>6.5818256435670394E-4</v>
      </c>
      <c r="G534" s="103">
        <f t="shared" si="17"/>
        <v>12572.932435623938</v>
      </c>
    </row>
    <row r="535" spans="1:7" x14ac:dyDescent="0.25">
      <c r="A535" s="29" t="s">
        <v>6234</v>
      </c>
      <c r="B535" s="266" t="s">
        <v>6047</v>
      </c>
      <c r="C535" s="267" t="s">
        <v>6685</v>
      </c>
      <c r="D535" s="29">
        <v>301667</v>
      </c>
      <c r="E535" s="268">
        <v>26</v>
      </c>
      <c r="F535" s="30">
        <f t="shared" si="16"/>
        <v>2.5165803931285739E-5</v>
      </c>
      <c r="G535" s="103">
        <f t="shared" si="17"/>
        <v>480.72976959738583</v>
      </c>
    </row>
    <row r="536" spans="1:7" x14ac:dyDescent="0.25">
      <c r="A536" s="29" t="s">
        <v>6234</v>
      </c>
      <c r="B536" s="266" t="s">
        <v>4294</v>
      </c>
      <c r="C536" s="267" t="s">
        <v>6683</v>
      </c>
      <c r="D536" s="29">
        <v>302213</v>
      </c>
      <c r="E536" s="183">
        <v>240</v>
      </c>
      <c r="F536" s="30">
        <f t="shared" si="16"/>
        <v>2.3229972859648376E-4</v>
      </c>
      <c r="G536" s="103">
        <f t="shared" si="17"/>
        <v>4437.5055655143306</v>
      </c>
    </row>
    <row r="537" spans="1:7" x14ac:dyDescent="0.25">
      <c r="A537" s="29" t="s">
        <v>6234</v>
      </c>
      <c r="B537" s="266" t="s">
        <v>4561</v>
      </c>
      <c r="C537" s="267" t="s">
        <v>6684</v>
      </c>
      <c r="D537" s="29">
        <v>65096</v>
      </c>
      <c r="E537" s="183">
        <v>2923</v>
      </c>
      <c r="F537" s="30">
        <f t="shared" si="16"/>
        <v>2.8292171111980085E-3</v>
      </c>
      <c r="G537" s="103">
        <f t="shared" si="17"/>
        <v>54045.119866659959</v>
      </c>
    </row>
    <row r="538" spans="1:7" x14ac:dyDescent="0.25">
      <c r="A538" s="29" t="s">
        <v>6234</v>
      </c>
      <c r="B538" s="266" t="s">
        <v>6561</v>
      </c>
      <c r="C538" s="267" t="s">
        <v>5928</v>
      </c>
      <c r="D538" s="29">
        <v>61489</v>
      </c>
      <c r="E538" s="183">
        <v>4597</v>
      </c>
      <c r="F538" s="30">
        <f t="shared" si="16"/>
        <v>4.4495077181584824E-3</v>
      </c>
      <c r="G538" s="103">
        <f t="shared" si="17"/>
        <v>84996.721186122406</v>
      </c>
    </row>
    <row r="539" spans="1:7" x14ac:dyDescent="0.25">
      <c r="A539" s="29" t="s">
        <v>6234</v>
      </c>
      <c r="B539" s="266" t="s">
        <v>6048</v>
      </c>
      <c r="C539" s="267" t="s">
        <v>2127</v>
      </c>
      <c r="D539" s="29">
        <v>301541</v>
      </c>
      <c r="E539" s="268">
        <v>49</v>
      </c>
      <c r="F539" s="30">
        <f t="shared" si="16"/>
        <v>4.7427861255115435E-5</v>
      </c>
      <c r="G539" s="103">
        <f t="shared" si="17"/>
        <v>905.99071962584264</v>
      </c>
    </row>
    <row r="540" spans="1:7" x14ac:dyDescent="0.25">
      <c r="A540" s="29" t="s">
        <v>6234</v>
      </c>
      <c r="B540" s="266" t="s">
        <v>4295</v>
      </c>
      <c r="C540" s="267" t="s">
        <v>6683</v>
      </c>
      <c r="D540" s="29">
        <v>302214</v>
      </c>
      <c r="E540" s="183">
        <v>262</v>
      </c>
      <c r="F540" s="30">
        <f t="shared" si="16"/>
        <v>2.5359387038449477E-4</v>
      </c>
      <c r="G540" s="103">
        <f t="shared" si="17"/>
        <v>4844.2769090198117</v>
      </c>
    </row>
    <row r="541" spans="1:7" x14ac:dyDescent="0.25">
      <c r="A541" s="29" t="s">
        <v>6234</v>
      </c>
      <c r="B541" s="266" t="s">
        <v>6049</v>
      </c>
      <c r="C541" s="267" t="s">
        <v>2127</v>
      </c>
      <c r="D541" s="29">
        <v>301542</v>
      </c>
      <c r="E541" s="268">
        <v>116</v>
      </c>
      <c r="F541" s="30">
        <f t="shared" si="16"/>
        <v>1.1227820215496715E-4</v>
      </c>
      <c r="G541" s="103">
        <f t="shared" si="17"/>
        <v>2144.7943566652598</v>
      </c>
    </row>
    <row r="542" spans="1:7" x14ac:dyDescent="0.25">
      <c r="A542" s="29" t="s">
        <v>6234</v>
      </c>
      <c r="B542" s="266" t="s">
        <v>4749</v>
      </c>
      <c r="C542" s="267" t="s">
        <v>2127</v>
      </c>
      <c r="D542" s="29">
        <v>301543</v>
      </c>
      <c r="E542" s="183">
        <v>308</v>
      </c>
      <c r="F542" s="30">
        <f t="shared" si="16"/>
        <v>2.9811798503215413E-4</v>
      </c>
      <c r="G542" s="103">
        <f t="shared" si="17"/>
        <v>5694.798809076724</v>
      </c>
    </row>
    <row r="543" spans="1:7" x14ac:dyDescent="0.25">
      <c r="A543" s="29" t="s">
        <v>6234</v>
      </c>
      <c r="B543" s="266" t="s">
        <v>6050</v>
      </c>
      <c r="C543" s="267" t="s">
        <v>6683</v>
      </c>
      <c r="D543" s="29">
        <v>302215</v>
      </c>
      <c r="E543" s="268">
        <v>11</v>
      </c>
      <c r="F543" s="30">
        <f t="shared" si="16"/>
        <v>1.0647070894005506E-5</v>
      </c>
      <c r="G543" s="103">
        <f t="shared" si="17"/>
        <v>203.38567175274019</v>
      </c>
    </row>
    <row r="544" spans="1:7" x14ac:dyDescent="0.25">
      <c r="A544" s="29" t="s">
        <v>6234</v>
      </c>
      <c r="B544" s="266" t="s">
        <v>4946</v>
      </c>
      <c r="C544" s="267" t="s">
        <v>6687</v>
      </c>
      <c r="D544" s="29">
        <v>301895</v>
      </c>
      <c r="E544" s="183">
        <v>425</v>
      </c>
      <c r="F544" s="30">
        <f t="shared" si="16"/>
        <v>4.1136410272293996E-4</v>
      </c>
      <c r="G544" s="103">
        <f t="shared" si="17"/>
        <v>7858.082772264961</v>
      </c>
    </row>
    <row r="545" spans="1:7" x14ac:dyDescent="0.25">
      <c r="A545" s="29" t="s">
        <v>6234</v>
      </c>
      <c r="B545" s="266" t="s">
        <v>4894</v>
      </c>
      <c r="C545" s="267" t="s">
        <v>6686</v>
      </c>
      <c r="D545" s="29">
        <v>301752</v>
      </c>
      <c r="E545" s="183">
        <v>344</v>
      </c>
      <c r="F545" s="30">
        <f t="shared" si="16"/>
        <v>3.3296294432162671E-4</v>
      </c>
      <c r="G545" s="103">
        <f t="shared" si="17"/>
        <v>6360.4246439038743</v>
      </c>
    </row>
    <row r="546" spans="1:7" x14ac:dyDescent="0.25">
      <c r="A546" s="29" t="s">
        <v>6234</v>
      </c>
      <c r="B546" s="266" t="s">
        <v>4466</v>
      </c>
      <c r="C546" s="267" t="s">
        <v>4369</v>
      </c>
      <c r="D546" s="29">
        <v>301225</v>
      </c>
      <c r="E546" s="183">
        <v>61</v>
      </c>
      <c r="F546" s="30">
        <f t="shared" si="16"/>
        <v>5.9042847684939618E-5</v>
      </c>
      <c r="G546" s="103">
        <f t="shared" si="17"/>
        <v>1127.865997901559</v>
      </c>
    </row>
    <row r="547" spans="1:7" x14ac:dyDescent="0.25">
      <c r="A547" s="29" t="s">
        <v>6234</v>
      </c>
      <c r="B547" s="266" t="s">
        <v>6051</v>
      </c>
      <c r="C547" s="267" t="s">
        <v>2127</v>
      </c>
      <c r="D547" s="29">
        <v>301544</v>
      </c>
      <c r="E547" s="268">
        <v>20</v>
      </c>
      <c r="F547" s="30">
        <f t="shared" si="16"/>
        <v>1.9358310716373648E-5</v>
      </c>
      <c r="G547" s="103">
        <f t="shared" si="17"/>
        <v>369.79213045952758</v>
      </c>
    </row>
    <row r="548" spans="1:7" x14ac:dyDescent="0.25">
      <c r="A548" s="29" t="s">
        <v>6234</v>
      </c>
      <c r="B548" s="266" t="s">
        <v>6052</v>
      </c>
      <c r="C548" s="267" t="s">
        <v>6685</v>
      </c>
      <c r="D548" s="29">
        <v>301668</v>
      </c>
      <c r="E548" s="268">
        <v>405</v>
      </c>
      <c r="F548" s="30">
        <f t="shared" si="16"/>
        <v>3.9200579200656635E-4</v>
      </c>
      <c r="G548" s="103">
        <f t="shared" si="17"/>
        <v>7488.2906418054336</v>
      </c>
    </row>
    <row r="549" spans="1:7" x14ac:dyDescent="0.25">
      <c r="A549" s="29" t="s">
        <v>6234</v>
      </c>
      <c r="B549" s="266" t="s">
        <v>6345</v>
      </c>
      <c r="C549" s="267" t="s">
        <v>5928</v>
      </c>
      <c r="D549" s="29">
        <v>301808</v>
      </c>
      <c r="E549" s="183">
        <v>342</v>
      </c>
      <c r="F549" s="30">
        <f t="shared" si="16"/>
        <v>3.3102711324998937E-4</v>
      </c>
      <c r="G549" s="103">
        <f t="shared" si="17"/>
        <v>6323.4454308579216</v>
      </c>
    </row>
    <row r="550" spans="1:7" x14ac:dyDescent="0.25">
      <c r="A550" s="29" t="s">
        <v>6234</v>
      </c>
      <c r="B550" s="266" t="s">
        <v>6346</v>
      </c>
      <c r="C550" s="267" t="s">
        <v>5931</v>
      </c>
      <c r="D550" s="29">
        <v>302039</v>
      </c>
      <c r="E550" s="183">
        <v>420</v>
      </c>
      <c r="F550" s="30">
        <f t="shared" si="16"/>
        <v>4.0652452504384657E-4</v>
      </c>
      <c r="G550" s="103">
        <f t="shared" si="17"/>
        <v>7765.6347396500796</v>
      </c>
    </row>
    <row r="551" spans="1:7" x14ac:dyDescent="0.25">
      <c r="A551" s="29" t="s">
        <v>6234</v>
      </c>
      <c r="B551" s="266" t="s">
        <v>6347</v>
      </c>
      <c r="C551" s="267" t="s">
        <v>5949</v>
      </c>
      <c r="D551" s="29">
        <v>302138</v>
      </c>
      <c r="E551" s="268">
        <v>159</v>
      </c>
      <c r="F551" s="30">
        <f t="shared" si="16"/>
        <v>1.5389857019517048E-4</v>
      </c>
      <c r="G551" s="103">
        <f t="shared" si="17"/>
        <v>2939.8474371532443</v>
      </c>
    </row>
    <row r="552" spans="1:7" x14ac:dyDescent="0.25">
      <c r="A552" s="29" t="s">
        <v>6234</v>
      </c>
      <c r="B552" s="266" t="s">
        <v>6348</v>
      </c>
      <c r="C552" s="267" t="s">
        <v>5949</v>
      </c>
      <c r="D552" s="29">
        <v>302139</v>
      </c>
      <c r="E552" s="268">
        <v>6</v>
      </c>
      <c r="F552" s="30">
        <f t="shared" si="16"/>
        <v>5.8074932149120936E-6</v>
      </c>
      <c r="G552" s="103">
        <f t="shared" si="17"/>
        <v>110.93763913785827</v>
      </c>
    </row>
    <row r="553" spans="1:7" x14ac:dyDescent="0.25">
      <c r="A553" s="29" t="s">
        <v>6234</v>
      </c>
      <c r="B553" s="266" t="s">
        <v>4630</v>
      </c>
      <c r="C553" s="267" t="s">
        <v>6684</v>
      </c>
      <c r="D553" s="29">
        <v>301387</v>
      </c>
      <c r="E553" s="183">
        <v>437</v>
      </c>
      <c r="F553" s="30">
        <f t="shared" si="16"/>
        <v>4.2297908915276419E-4</v>
      </c>
      <c r="G553" s="103">
        <f t="shared" si="17"/>
        <v>8079.9580505406784</v>
      </c>
    </row>
    <row r="554" spans="1:7" x14ac:dyDescent="0.25">
      <c r="A554" s="29" t="s">
        <v>6234</v>
      </c>
      <c r="B554" s="266" t="s">
        <v>4296</v>
      </c>
      <c r="C554" s="267" t="s">
        <v>6683</v>
      </c>
      <c r="D554" s="29">
        <v>302216</v>
      </c>
      <c r="E554" s="183">
        <v>100</v>
      </c>
      <c r="F554" s="30">
        <f t="shared" si="16"/>
        <v>9.6791553581868228E-5</v>
      </c>
      <c r="G554" s="103">
        <f t="shared" si="17"/>
        <v>1848.9606522976378</v>
      </c>
    </row>
    <row r="555" spans="1:7" x14ac:dyDescent="0.25">
      <c r="A555" s="29" t="s">
        <v>6234</v>
      </c>
      <c r="B555" s="266" t="s">
        <v>4467</v>
      </c>
      <c r="C555" s="267" t="s">
        <v>4369</v>
      </c>
      <c r="D555" s="29">
        <v>301226</v>
      </c>
      <c r="E555" s="183">
        <v>373</v>
      </c>
      <c r="F555" s="30">
        <f t="shared" si="16"/>
        <v>3.6103249486036851E-4</v>
      </c>
      <c r="G555" s="103">
        <f t="shared" si="17"/>
        <v>6896.6232330701896</v>
      </c>
    </row>
    <row r="556" spans="1:7" x14ac:dyDescent="0.25">
      <c r="A556" s="29" t="s">
        <v>6234</v>
      </c>
      <c r="B556" s="266" t="s">
        <v>4468</v>
      </c>
      <c r="C556" s="267" t="s">
        <v>4369</v>
      </c>
      <c r="D556" s="29">
        <v>301227</v>
      </c>
      <c r="E556" s="183">
        <v>259</v>
      </c>
      <c r="F556" s="30">
        <f t="shared" si="16"/>
        <v>2.5069012377703872E-4</v>
      </c>
      <c r="G556" s="103">
        <f t="shared" si="17"/>
        <v>4788.8080894508821</v>
      </c>
    </row>
    <row r="557" spans="1:7" x14ac:dyDescent="0.25">
      <c r="A557" s="29" t="s">
        <v>6234</v>
      </c>
      <c r="B557" s="266" t="s">
        <v>4705</v>
      </c>
      <c r="C557" s="267" t="s">
        <v>2127</v>
      </c>
      <c r="D557" s="29">
        <v>65185</v>
      </c>
      <c r="E557" s="183">
        <v>1443</v>
      </c>
      <c r="F557" s="30">
        <f t="shared" si="16"/>
        <v>1.3967021181863586E-3</v>
      </c>
      <c r="G557" s="103">
        <f t="shared" si="17"/>
        <v>26680.502212654916</v>
      </c>
    </row>
    <row r="558" spans="1:7" x14ac:dyDescent="0.25">
      <c r="A558" s="29" t="s">
        <v>6234</v>
      </c>
      <c r="B558" s="266" t="s">
        <v>4592</v>
      </c>
      <c r="C558" s="267" t="s">
        <v>6684</v>
      </c>
      <c r="D558" s="29">
        <v>179907</v>
      </c>
      <c r="E558" s="183">
        <v>1031</v>
      </c>
      <c r="F558" s="30">
        <f t="shared" si="16"/>
        <v>9.9792091742906155E-4</v>
      </c>
      <c r="G558" s="103">
        <f t="shared" si="17"/>
        <v>19062.784325188648</v>
      </c>
    </row>
    <row r="559" spans="1:7" x14ac:dyDescent="0.25">
      <c r="A559" s="29" t="s">
        <v>6234</v>
      </c>
      <c r="B559" s="266" t="s">
        <v>4297</v>
      </c>
      <c r="C559" s="267" t="s">
        <v>6683</v>
      </c>
      <c r="D559" s="29">
        <v>302217</v>
      </c>
      <c r="E559" s="183">
        <v>53</v>
      </c>
      <c r="F559" s="30">
        <f t="shared" si="16"/>
        <v>5.1299523398390165E-5</v>
      </c>
      <c r="G559" s="103">
        <f t="shared" si="17"/>
        <v>979.94914571774814</v>
      </c>
    </row>
    <row r="560" spans="1:7" x14ac:dyDescent="0.25">
      <c r="A560" s="29" t="s">
        <v>6234</v>
      </c>
      <c r="B560" s="266" t="s">
        <v>4631</v>
      </c>
      <c r="C560" s="267" t="s">
        <v>6684</v>
      </c>
      <c r="D560" s="29">
        <v>301388</v>
      </c>
      <c r="E560" s="183">
        <v>558</v>
      </c>
      <c r="F560" s="30">
        <f t="shared" si="16"/>
        <v>5.4009686898682477E-4</v>
      </c>
      <c r="G560" s="103">
        <f t="shared" si="17"/>
        <v>10317.200439820821</v>
      </c>
    </row>
    <row r="561" spans="1:7" x14ac:dyDescent="0.25">
      <c r="A561" s="29" t="s">
        <v>6234</v>
      </c>
      <c r="B561" s="266" t="s">
        <v>6053</v>
      </c>
      <c r="C561" s="267" t="s">
        <v>6683</v>
      </c>
      <c r="D561" s="29">
        <v>302218</v>
      </c>
      <c r="E561" s="268">
        <v>78</v>
      </c>
      <c r="F561" s="30">
        <f t="shared" si="16"/>
        <v>7.5497411793857218E-5</v>
      </c>
      <c r="G561" s="103">
        <f t="shared" si="17"/>
        <v>1442.1893087921576</v>
      </c>
    </row>
    <row r="562" spans="1:7" x14ac:dyDescent="0.25">
      <c r="A562" s="29" t="s">
        <v>6234</v>
      </c>
      <c r="B562" s="266" t="s">
        <v>4750</v>
      </c>
      <c r="C562" s="267" t="s">
        <v>2127</v>
      </c>
      <c r="D562" s="29">
        <v>301546</v>
      </c>
      <c r="E562" s="183">
        <v>290</v>
      </c>
      <c r="F562" s="30">
        <f t="shared" si="16"/>
        <v>2.8069550538741786E-4</v>
      </c>
      <c r="G562" s="103">
        <f t="shared" si="17"/>
        <v>5361.9858916631501</v>
      </c>
    </row>
    <row r="563" spans="1:7" x14ac:dyDescent="0.25">
      <c r="A563" s="29" t="s">
        <v>6234</v>
      </c>
      <c r="B563" s="266" t="s">
        <v>6349</v>
      </c>
      <c r="C563" s="267" t="s">
        <v>5931</v>
      </c>
      <c r="D563" s="29">
        <v>302040</v>
      </c>
      <c r="E563" s="268">
        <v>57</v>
      </c>
      <c r="F563" s="30">
        <f t="shared" si="16"/>
        <v>5.5171185541664895E-5</v>
      </c>
      <c r="G563" s="103">
        <f t="shared" si="17"/>
        <v>1053.9075718096537</v>
      </c>
    </row>
    <row r="564" spans="1:7" x14ac:dyDescent="0.25">
      <c r="A564" s="29" t="s">
        <v>6234</v>
      </c>
      <c r="B564" s="266" t="s">
        <v>4751</v>
      </c>
      <c r="C564" s="267" t="s">
        <v>2127</v>
      </c>
      <c r="D564" s="29">
        <v>301547</v>
      </c>
      <c r="E564" s="183">
        <v>126</v>
      </c>
      <c r="F564" s="30">
        <f t="shared" si="16"/>
        <v>1.2195735751315397E-4</v>
      </c>
      <c r="G564" s="103">
        <f t="shared" si="17"/>
        <v>2329.6904218950235</v>
      </c>
    </row>
    <row r="565" spans="1:7" x14ac:dyDescent="0.25">
      <c r="A565" s="29" t="s">
        <v>6234</v>
      </c>
      <c r="B565" s="266" t="s">
        <v>6562</v>
      </c>
      <c r="C565" s="267" t="s">
        <v>5949</v>
      </c>
      <c r="D565" s="29">
        <v>65680</v>
      </c>
      <c r="E565" s="183">
        <v>1447</v>
      </c>
      <c r="F565" s="30">
        <f t="shared" si="16"/>
        <v>1.4005737803296334E-3</v>
      </c>
      <c r="G565" s="103">
        <f t="shared" si="17"/>
        <v>26754.460638746823</v>
      </c>
    </row>
    <row r="566" spans="1:7" x14ac:dyDescent="0.25">
      <c r="A566" s="29" t="s">
        <v>6234</v>
      </c>
      <c r="B566" s="266" t="s">
        <v>6054</v>
      </c>
      <c r="C566" s="267" t="s">
        <v>2127</v>
      </c>
      <c r="D566" s="29">
        <v>301548</v>
      </c>
      <c r="E566" s="268">
        <v>578</v>
      </c>
      <c r="F566" s="30">
        <f t="shared" si="16"/>
        <v>5.5945517970319833E-4</v>
      </c>
      <c r="G566" s="103">
        <f t="shared" si="17"/>
        <v>10686.992570280347</v>
      </c>
    </row>
    <row r="567" spans="1:7" x14ac:dyDescent="0.25">
      <c r="A567" s="29" t="s">
        <v>6234</v>
      </c>
      <c r="B567" s="266" t="s">
        <v>4390</v>
      </c>
      <c r="C567" s="267" t="s">
        <v>4369</v>
      </c>
      <c r="D567" s="29">
        <v>179580</v>
      </c>
      <c r="E567" s="183">
        <v>831</v>
      </c>
      <c r="F567" s="30">
        <f t="shared" si="16"/>
        <v>8.0433781026532502E-4</v>
      </c>
      <c r="G567" s="103">
        <f t="shared" si="17"/>
        <v>15364.863020593371</v>
      </c>
    </row>
    <row r="568" spans="1:7" x14ac:dyDescent="0.25">
      <c r="A568" s="29" t="s">
        <v>6234</v>
      </c>
      <c r="B568" s="266" t="s">
        <v>4469</v>
      </c>
      <c r="C568" s="267" t="s">
        <v>4369</v>
      </c>
      <c r="D568" s="29">
        <v>301228</v>
      </c>
      <c r="E568" s="183">
        <v>118</v>
      </c>
      <c r="F568" s="30">
        <f t="shared" si="16"/>
        <v>1.1421403322660452E-4</v>
      </c>
      <c r="G568" s="103">
        <f t="shared" si="17"/>
        <v>2181.773569711213</v>
      </c>
    </row>
    <row r="569" spans="1:7" x14ac:dyDescent="0.25">
      <c r="A569" s="29" t="s">
        <v>6234</v>
      </c>
      <c r="B569" s="266" t="s">
        <v>6350</v>
      </c>
      <c r="C569" s="267" t="s">
        <v>2127</v>
      </c>
      <c r="D569" s="29">
        <v>301549</v>
      </c>
      <c r="E569" s="183">
        <v>402</v>
      </c>
      <c r="F569" s="30">
        <f t="shared" si="16"/>
        <v>3.8910204539911031E-4</v>
      </c>
      <c r="G569" s="103">
        <f t="shared" si="17"/>
        <v>7432.8218222365049</v>
      </c>
    </row>
    <row r="570" spans="1:7" x14ac:dyDescent="0.25">
      <c r="A570" s="29" t="s">
        <v>6234</v>
      </c>
      <c r="B570" s="266" t="s">
        <v>6563</v>
      </c>
      <c r="C570" s="267" t="s">
        <v>5949</v>
      </c>
      <c r="D570" s="29">
        <v>181038</v>
      </c>
      <c r="E570" s="183">
        <v>692</v>
      </c>
      <c r="F570" s="30">
        <f t="shared" si="16"/>
        <v>6.6979755078652812E-4</v>
      </c>
      <c r="G570" s="103">
        <f t="shared" si="17"/>
        <v>12794.807713899654</v>
      </c>
    </row>
    <row r="571" spans="1:7" x14ac:dyDescent="0.25">
      <c r="A571" s="29" t="s">
        <v>6234</v>
      </c>
      <c r="B571" s="266" t="s">
        <v>6351</v>
      </c>
      <c r="C571" s="267" t="s">
        <v>5949</v>
      </c>
      <c r="D571" s="29">
        <v>302140</v>
      </c>
      <c r="E571" s="183">
        <v>72</v>
      </c>
      <c r="F571" s="30">
        <f t="shared" si="16"/>
        <v>6.968991857894513E-5</v>
      </c>
      <c r="G571" s="103">
        <f t="shared" si="17"/>
        <v>1331.2516696542993</v>
      </c>
    </row>
    <row r="572" spans="1:7" x14ac:dyDescent="0.25">
      <c r="A572" s="29" t="s">
        <v>6234</v>
      </c>
      <c r="B572" s="266" t="s">
        <v>6055</v>
      </c>
      <c r="C572" s="267" t="s">
        <v>6687</v>
      </c>
      <c r="D572" s="29">
        <v>301896</v>
      </c>
      <c r="E572" s="268">
        <v>92</v>
      </c>
      <c r="F572" s="30">
        <f t="shared" si="16"/>
        <v>8.9048229295318767E-5</v>
      </c>
      <c r="G572" s="103">
        <f t="shared" si="17"/>
        <v>1701.0438001138268</v>
      </c>
    </row>
    <row r="573" spans="1:7" x14ac:dyDescent="0.25">
      <c r="A573" s="29" t="s">
        <v>6234</v>
      </c>
      <c r="B573" s="266" t="s">
        <v>6056</v>
      </c>
      <c r="C573" s="267" t="s">
        <v>6685</v>
      </c>
      <c r="D573" s="29">
        <v>301670</v>
      </c>
      <c r="E573" s="268">
        <v>148</v>
      </c>
      <c r="F573" s="30">
        <f t="shared" si="16"/>
        <v>1.4325149930116498E-4</v>
      </c>
      <c r="G573" s="103">
        <f t="shared" si="17"/>
        <v>2736.4617654005037</v>
      </c>
    </row>
    <row r="574" spans="1:7" x14ac:dyDescent="0.25">
      <c r="A574" s="29" t="s">
        <v>6234</v>
      </c>
      <c r="B574" s="266" t="s">
        <v>4632</v>
      </c>
      <c r="C574" s="267" t="s">
        <v>6684</v>
      </c>
      <c r="D574" s="29">
        <v>301389</v>
      </c>
      <c r="E574" s="183">
        <v>221</v>
      </c>
      <c r="F574" s="30">
        <f t="shared" si="16"/>
        <v>2.1390933341592879E-4</v>
      </c>
      <c r="G574" s="103">
        <f t="shared" si="17"/>
        <v>4086.2030415777799</v>
      </c>
    </row>
    <row r="575" spans="1:7" x14ac:dyDescent="0.25">
      <c r="A575" s="29" t="s">
        <v>6234</v>
      </c>
      <c r="B575" s="266" t="s">
        <v>4752</v>
      </c>
      <c r="C575" s="267" t="s">
        <v>2127</v>
      </c>
      <c r="D575" s="29">
        <v>301550</v>
      </c>
      <c r="E575" s="183">
        <v>544</v>
      </c>
      <c r="F575" s="30">
        <f t="shared" si="16"/>
        <v>5.265460514853632E-4</v>
      </c>
      <c r="G575" s="103">
        <f t="shared" si="17"/>
        <v>10058.345948499151</v>
      </c>
    </row>
    <row r="576" spans="1:7" x14ac:dyDescent="0.25">
      <c r="A576" s="29" t="s">
        <v>6234</v>
      </c>
      <c r="B576" s="266" t="s">
        <v>4470</v>
      </c>
      <c r="C576" s="267" t="s">
        <v>4369</v>
      </c>
      <c r="D576" s="29">
        <v>301229</v>
      </c>
      <c r="E576" s="183">
        <v>376</v>
      </c>
      <c r="F576" s="30">
        <f t="shared" si="16"/>
        <v>3.6393624146782456E-4</v>
      </c>
      <c r="G576" s="103">
        <f t="shared" si="17"/>
        <v>6952.0920526391183</v>
      </c>
    </row>
    <row r="577" spans="1:7" x14ac:dyDescent="0.25">
      <c r="A577" s="29" t="s">
        <v>6234</v>
      </c>
      <c r="B577" s="266" t="s">
        <v>6057</v>
      </c>
      <c r="C577" s="267" t="s">
        <v>6687</v>
      </c>
      <c r="D577" s="29">
        <v>301897</v>
      </c>
      <c r="E577" s="268">
        <v>70</v>
      </c>
      <c r="F577" s="30">
        <f t="shared" si="16"/>
        <v>6.7754087507307758E-5</v>
      </c>
      <c r="G577" s="103">
        <f t="shared" si="17"/>
        <v>1294.2724566083464</v>
      </c>
    </row>
    <row r="578" spans="1:7" x14ac:dyDescent="0.25">
      <c r="A578" s="29" t="s">
        <v>6234</v>
      </c>
      <c r="B578" s="266" t="s">
        <v>4471</v>
      </c>
      <c r="C578" s="267" t="s">
        <v>4369</v>
      </c>
      <c r="D578" s="29">
        <v>301230</v>
      </c>
      <c r="E578" s="183">
        <v>103</v>
      </c>
      <c r="F578" s="30">
        <f t="shared" ref="F578:F641" si="18">E578/$E$1462</f>
        <v>9.9695300189324285E-5</v>
      </c>
      <c r="G578" s="103">
        <f t="shared" ref="G578:G641" si="19">$H$2*F578</f>
        <v>1904.4294718665672</v>
      </c>
    </row>
    <row r="579" spans="1:7" x14ac:dyDescent="0.25">
      <c r="A579" s="29" t="s">
        <v>6234</v>
      </c>
      <c r="B579" s="266" t="s">
        <v>4715</v>
      </c>
      <c r="C579" s="267" t="s">
        <v>2127</v>
      </c>
      <c r="D579" s="29">
        <v>180113</v>
      </c>
      <c r="E579" s="183">
        <v>1059</v>
      </c>
      <c r="F579" s="30">
        <f t="shared" si="18"/>
        <v>1.0250225524319845E-3</v>
      </c>
      <c r="G579" s="103">
        <f t="shared" si="19"/>
        <v>19580.493307831985</v>
      </c>
    </row>
    <row r="580" spans="1:7" x14ac:dyDescent="0.25">
      <c r="A580" s="29" t="s">
        <v>6234</v>
      </c>
      <c r="B580" s="266" t="s">
        <v>4472</v>
      </c>
      <c r="C580" s="267" t="s">
        <v>4369</v>
      </c>
      <c r="D580" s="29">
        <v>301231</v>
      </c>
      <c r="E580" s="183">
        <v>322</v>
      </c>
      <c r="F580" s="30">
        <f t="shared" si="18"/>
        <v>3.1166880253361571E-4</v>
      </c>
      <c r="G580" s="103">
        <f t="shared" si="19"/>
        <v>5953.6533003983941</v>
      </c>
    </row>
    <row r="581" spans="1:7" x14ac:dyDescent="0.25">
      <c r="A581" s="29" t="s">
        <v>6234</v>
      </c>
      <c r="B581" s="266" t="s">
        <v>4593</v>
      </c>
      <c r="C581" s="267" t="s">
        <v>6684</v>
      </c>
      <c r="D581" s="29">
        <v>179919</v>
      </c>
      <c r="E581" s="183">
        <v>986</v>
      </c>
      <c r="F581" s="30">
        <f t="shared" si="18"/>
        <v>9.5436471831722078E-4</v>
      </c>
      <c r="G581" s="103">
        <f t="shared" si="19"/>
        <v>18230.752031654709</v>
      </c>
    </row>
    <row r="582" spans="1:7" x14ac:dyDescent="0.25">
      <c r="A582" s="29" t="s">
        <v>6234</v>
      </c>
      <c r="B582" s="266" t="s">
        <v>6058</v>
      </c>
      <c r="C582" s="267" t="s">
        <v>6682</v>
      </c>
      <c r="D582" s="29">
        <v>302288</v>
      </c>
      <c r="E582" s="268">
        <v>237</v>
      </c>
      <c r="F582" s="30">
        <f t="shared" si="18"/>
        <v>2.2939598198902771E-4</v>
      </c>
      <c r="G582" s="103">
        <f t="shared" si="19"/>
        <v>4382.0367459454019</v>
      </c>
    </row>
    <row r="583" spans="1:7" x14ac:dyDescent="0.25">
      <c r="A583" s="29" t="s">
        <v>6234</v>
      </c>
      <c r="B583" s="266" t="s">
        <v>4473</v>
      </c>
      <c r="C583" s="267" t="s">
        <v>4369</v>
      </c>
      <c r="D583" s="29">
        <v>301232</v>
      </c>
      <c r="E583" s="183">
        <v>553</v>
      </c>
      <c r="F583" s="30">
        <f t="shared" si="18"/>
        <v>5.3525729130773133E-4</v>
      </c>
      <c r="G583" s="103">
        <f t="shared" si="19"/>
        <v>10224.752407205937</v>
      </c>
    </row>
    <row r="584" spans="1:7" x14ac:dyDescent="0.25">
      <c r="A584" s="29" t="s">
        <v>6234</v>
      </c>
      <c r="B584" s="266" t="s">
        <v>4474</v>
      </c>
      <c r="C584" s="267" t="s">
        <v>4369</v>
      </c>
      <c r="D584" s="29">
        <v>301233</v>
      </c>
      <c r="E584" s="183">
        <v>44</v>
      </c>
      <c r="F584" s="30">
        <f t="shared" si="18"/>
        <v>4.2588283576022025E-5</v>
      </c>
      <c r="G584" s="103">
        <f t="shared" si="19"/>
        <v>813.54268701096078</v>
      </c>
    </row>
    <row r="585" spans="1:7" x14ac:dyDescent="0.25">
      <c r="A585" s="29" t="s">
        <v>6234</v>
      </c>
      <c r="B585" s="266" t="s">
        <v>6059</v>
      </c>
      <c r="C585" s="267" t="s">
        <v>4369</v>
      </c>
      <c r="D585" s="29">
        <v>301234</v>
      </c>
      <c r="E585" s="268">
        <v>9</v>
      </c>
      <c r="F585" s="30">
        <f t="shared" si="18"/>
        <v>8.7112398223681412E-6</v>
      </c>
      <c r="G585" s="103">
        <f t="shared" si="19"/>
        <v>166.40645870678742</v>
      </c>
    </row>
    <row r="586" spans="1:7" x14ac:dyDescent="0.25">
      <c r="A586" s="29" t="s">
        <v>6234</v>
      </c>
      <c r="B586" s="266" t="s">
        <v>6352</v>
      </c>
      <c r="C586" s="267" t="s">
        <v>5931</v>
      </c>
      <c r="D586" s="29">
        <v>302041</v>
      </c>
      <c r="E586" s="268">
        <v>67</v>
      </c>
      <c r="F586" s="30">
        <f t="shared" si="18"/>
        <v>6.4850340899851714E-5</v>
      </c>
      <c r="G586" s="103">
        <f t="shared" si="19"/>
        <v>1238.8036370394173</v>
      </c>
    </row>
    <row r="587" spans="1:7" x14ac:dyDescent="0.25">
      <c r="A587" s="29" t="s">
        <v>6234</v>
      </c>
      <c r="B587" s="266" t="s">
        <v>4475</v>
      </c>
      <c r="C587" s="267" t="s">
        <v>4369</v>
      </c>
      <c r="D587" s="29">
        <v>301235</v>
      </c>
      <c r="E587" s="183">
        <v>352</v>
      </c>
      <c r="F587" s="30">
        <f t="shared" si="18"/>
        <v>3.407062686081762E-4</v>
      </c>
      <c r="G587" s="103">
        <f t="shared" si="19"/>
        <v>6508.3414960876862</v>
      </c>
    </row>
    <row r="588" spans="1:7" x14ac:dyDescent="0.25">
      <c r="A588" s="29" t="s">
        <v>6234</v>
      </c>
      <c r="B588" s="266" t="s">
        <v>4820</v>
      </c>
      <c r="C588" s="267" t="s">
        <v>6685</v>
      </c>
      <c r="D588" s="29">
        <v>301671</v>
      </c>
      <c r="E588" s="183">
        <v>87</v>
      </c>
      <c r="F588" s="30">
        <f t="shared" si="18"/>
        <v>8.4208651616225365E-5</v>
      </c>
      <c r="G588" s="103">
        <f t="shared" si="19"/>
        <v>1608.595767498945</v>
      </c>
    </row>
    <row r="589" spans="1:7" x14ac:dyDescent="0.25">
      <c r="A589" s="29" t="s">
        <v>6234</v>
      </c>
      <c r="B589" s="266" t="s">
        <v>4476</v>
      </c>
      <c r="C589" s="267" t="s">
        <v>4369</v>
      </c>
      <c r="D589" s="29">
        <v>301236</v>
      </c>
      <c r="E589" s="183">
        <v>433</v>
      </c>
      <c r="F589" s="30">
        <f t="shared" si="18"/>
        <v>4.1910742700948945E-4</v>
      </c>
      <c r="G589" s="103">
        <f t="shared" si="19"/>
        <v>8005.999624448772</v>
      </c>
    </row>
    <row r="590" spans="1:7" x14ac:dyDescent="0.25">
      <c r="A590" s="29" t="s">
        <v>6234</v>
      </c>
      <c r="B590" s="266" t="s">
        <v>6060</v>
      </c>
      <c r="C590" s="267" t="s">
        <v>6687</v>
      </c>
      <c r="D590" s="29">
        <v>301898</v>
      </c>
      <c r="E590" s="268">
        <v>28</v>
      </c>
      <c r="F590" s="30">
        <f t="shared" si="18"/>
        <v>2.7101635002923105E-5</v>
      </c>
      <c r="G590" s="103">
        <f t="shared" si="19"/>
        <v>517.70898264333857</v>
      </c>
    </row>
    <row r="591" spans="1:7" x14ac:dyDescent="0.25">
      <c r="A591" s="29" t="s">
        <v>6234</v>
      </c>
      <c r="B591" s="266" t="s">
        <v>6061</v>
      </c>
      <c r="C591" s="267" t="s">
        <v>6687</v>
      </c>
      <c r="D591" s="29">
        <v>301899</v>
      </c>
      <c r="E591" s="268">
        <v>92</v>
      </c>
      <c r="F591" s="30">
        <f t="shared" si="18"/>
        <v>8.9048229295318767E-5</v>
      </c>
      <c r="G591" s="103">
        <f t="shared" si="19"/>
        <v>1701.0438001138268</v>
      </c>
    </row>
    <row r="592" spans="1:7" x14ac:dyDescent="0.25">
      <c r="A592" s="29" t="s">
        <v>6234</v>
      </c>
      <c r="B592" s="266" t="s">
        <v>6353</v>
      </c>
      <c r="C592" s="267" t="s">
        <v>6685</v>
      </c>
      <c r="D592" s="29">
        <v>301672</v>
      </c>
      <c r="E592" s="268">
        <v>80</v>
      </c>
      <c r="F592" s="30">
        <f t="shared" si="18"/>
        <v>7.743324286549459E-5</v>
      </c>
      <c r="G592" s="103">
        <f t="shared" si="19"/>
        <v>1479.1685218381103</v>
      </c>
    </row>
    <row r="593" spans="1:7" x14ac:dyDescent="0.25">
      <c r="A593" s="29" t="s">
        <v>6234</v>
      </c>
      <c r="B593" s="266" t="s">
        <v>6354</v>
      </c>
      <c r="C593" s="267" t="s">
        <v>6685</v>
      </c>
      <c r="D593" s="29">
        <v>301673</v>
      </c>
      <c r="E593" s="183">
        <v>210</v>
      </c>
      <c r="F593" s="30">
        <f t="shared" si="18"/>
        <v>2.0326226252192329E-4</v>
      </c>
      <c r="G593" s="103">
        <f t="shared" si="19"/>
        <v>3882.8173698250398</v>
      </c>
    </row>
    <row r="594" spans="1:7" x14ac:dyDescent="0.25">
      <c r="A594" s="29" t="s">
        <v>6234</v>
      </c>
      <c r="B594" s="266" t="s">
        <v>6564</v>
      </c>
      <c r="C594" s="267" t="s">
        <v>5928</v>
      </c>
      <c r="D594" s="29">
        <v>180570</v>
      </c>
      <c r="E594" s="183">
        <v>1057</v>
      </c>
      <c r="F594" s="30">
        <f t="shared" si="18"/>
        <v>1.0230867213603472E-3</v>
      </c>
      <c r="G594" s="103">
        <f t="shared" si="19"/>
        <v>19543.514094786031</v>
      </c>
    </row>
    <row r="595" spans="1:7" x14ac:dyDescent="0.25">
      <c r="A595" s="29" t="s">
        <v>6234</v>
      </c>
      <c r="B595" s="266" t="s">
        <v>4266</v>
      </c>
      <c r="C595" s="267" t="s">
        <v>6683</v>
      </c>
      <c r="D595" s="29">
        <v>180125</v>
      </c>
      <c r="E595" s="183">
        <v>862</v>
      </c>
      <c r="F595" s="30">
        <f t="shared" si="18"/>
        <v>8.343431918757041E-4</v>
      </c>
      <c r="G595" s="103">
        <f t="shared" si="19"/>
        <v>15938.040822805639</v>
      </c>
    </row>
    <row r="596" spans="1:7" x14ac:dyDescent="0.25">
      <c r="A596" s="29" t="s">
        <v>6234</v>
      </c>
      <c r="B596" s="266" t="s">
        <v>6062</v>
      </c>
      <c r="C596" s="267" t="s">
        <v>6682</v>
      </c>
      <c r="D596" s="29">
        <v>302289</v>
      </c>
      <c r="E596" s="268">
        <v>151</v>
      </c>
      <c r="F596" s="30">
        <f t="shared" si="18"/>
        <v>1.4615524590862102E-4</v>
      </c>
      <c r="G596" s="103">
        <f t="shared" si="19"/>
        <v>2791.9305849694329</v>
      </c>
    </row>
    <row r="597" spans="1:7" x14ac:dyDescent="0.25">
      <c r="A597" s="29" t="s">
        <v>6234</v>
      </c>
      <c r="B597" s="266" t="s">
        <v>6565</v>
      </c>
      <c r="C597" s="267" t="s">
        <v>5949</v>
      </c>
      <c r="D597" s="29">
        <v>61705</v>
      </c>
      <c r="E597" s="183">
        <v>5828</v>
      </c>
      <c r="F597" s="30">
        <f t="shared" si="18"/>
        <v>5.6410117427512802E-3</v>
      </c>
      <c r="G597" s="103">
        <f t="shared" si="19"/>
        <v>107757.42681590634</v>
      </c>
    </row>
    <row r="598" spans="1:7" x14ac:dyDescent="0.25">
      <c r="A598" s="29" t="s">
        <v>6234</v>
      </c>
      <c r="B598" s="266" t="s">
        <v>6355</v>
      </c>
      <c r="C598" s="267" t="s">
        <v>5949</v>
      </c>
      <c r="D598" s="29">
        <v>302141</v>
      </c>
      <c r="E598" s="183">
        <v>115</v>
      </c>
      <c r="F598" s="30">
        <f t="shared" si="18"/>
        <v>1.1131028661914846E-4</v>
      </c>
      <c r="G598" s="103">
        <f t="shared" si="19"/>
        <v>2126.3047501422834</v>
      </c>
    </row>
    <row r="599" spans="1:7" x14ac:dyDescent="0.25">
      <c r="A599" s="29" t="s">
        <v>6234</v>
      </c>
      <c r="B599" s="266" t="s">
        <v>6063</v>
      </c>
      <c r="C599" s="267" t="s">
        <v>6687</v>
      </c>
      <c r="D599" s="29">
        <v>301900</v>
      </c>
      <c r="E599" s="268">
        <v>13</v>
      </c>
      <c r="F599" s="30">
        <f t="shared" si="18"/>
        <v>1.258290196564287E-5</v>
      </c>
      <c r="G599" s="103">
        <f t="shared" si="19"/>
        <v>240.36488479869291</v>
      </c>
    </row>
    <row r="600" spans="1:7" x14ac:dyDescent="0.25">
      <c r="A600" s="29" t="s">
        <v>6234</v>
      </c>
      <c r="B600" s="266" t="s">
        <v>4633</v>
      </c>
      <c r="C600" s="267" t="s">
        <v>6684</v>
      </c>
      <c r="D600" s="29">
        <v>301390</v>
      </c>
      <c r="E600" s="183">
        <v>460</v>
      </c>
      <c r="F600" s="30">
        <f t="shared" si="18"/>
        <v>4.4524114647659385E-4</v>
      </c>
      <c r="G600" s="103">
        <f t="shared" si="19"/>
        <v>8505.2190005691336</v>
      </c>
    </row>
    <row r="601" spans="1:7" x14ac:dyDescent="0.25">
      <c r="A601" s="29" t="s">
        <v>6234</v>
      </c>
      <c r="B601" s="266" t="s">
        <v>6064</v>
      </c>
      <c r="C601" s="267" t="s">
        <v>6687</v>
      </c>
      <c r="D601" s="29">
        <v>301901</v>
      </c>
      <c r="E601" s="268">
        <v>6</v>
      </c>
      <c r="F601" s="30">
        <f t="shared" si="18"/>
        <v>5.8074932149120936E-6</v>
      </c>
      <c r="G601" s="103">
        <f t="shared" si="19"/>
        <v>110.93763913785827</v>
      </c>
    </row>
    <row r="602" spans="1:7" x14ac:dyDescent="0.25">
      <c r="A602" s="29" t="s">
        <v>6234</v>
      </c>
      <c r="B602" s="266" t="s">
        <v>6688</v>
      </c>
      <c r="C602" s="267" t="s">
        <v>6687</v>
      </c>
      <c r="D602" s="29">
        <v>180909</v>
      </c>
      <c r="E602" s="268">
        <v>1035</v>
      </c>
      <c r="F602" s="30">
        <f t="shared" si="18"/>
        <v>1.0017925795723361E-3</v>
      </c>
      <c r="G602" s="103">
        <f t="shared" si="19"/>
        <v>19136.742751280552</v>
      </c>
    </row>
    <row r="603" spans="1:7" x14ac:dyDescent="0.25">
      <c r="A603" s="29" t="s">
        <v>6234</v>
      </c>
      <c r="B603" s="266" t="s">
        <v>4391</v>
      </c>
      <c r="C603" s="267" t="s">
        <v>4369</v>
      </c>
      <c r="D603" s="29">
        <v>179592</v>
      </c>
      <c r="E603" s="183">
        <v>533</v>
      </c>
      <c r="F603" s="30">
        <f t="shared" si="18"/>
        <v>5.1589898059135767E-4</v>
      </c>
      <c r="G603" s="103">
        <f t="shared" si="19"/>
        <v>9854.9602767464094</v>
      </c>
    </row>
    <row r="604" spans="1:7" x14ac:dyDescent="0.25">
      <c r="A604" s="29" t="s">
        <v>6234</v>
      </c>
      <c r="B604" s="266" t="s">
        <v>4477</v>
      </c>
      <c r="C604" s="267" t="s">
        <v>4369</v>
      </c>
      <c r="D604" s="29">
        <v>301239</v>
      </c>
      <c r="E604" s="183">
        <v>156</v>
      </c>
      <c r="F604" s="30">
        <f t="shared" si="18"/>
        <v>1.5099482358771444E-4</v>
      </c>
      <c r="G604" s="103">
        <f t="shared" si="19"/>
        <v>2884.3786175843152</v>
      </c>
    </row>
    <row r="605" spans="1:7" x14ac:dyDescent="0.25">
      <c r="A605" s="29" t="s">
        <v>6234</v>
      </c>
      <c r="B605" s="266" t="s">
        <v>6566</v>
      </c>
      <c r="C605" s="267" t="s">
        <v>5928</v>
      </c>
      <c r="D605" s="29">
        <v>65387</v>
      </c>
      <c r="E605" s="183">
        <v>2700</v>
      </c>
      <c r="F605" s="30">
        <f t="shared" si="18"/>
        <v>2.6133719467104424E-3</v>
      </c>
      <c r="G605" s="103">
        <f t="shared" si="19"/>
        <v>49921.937612036229</v>
      </c>
    </row>
    <row r="606" spans="1:7" x14ac:dyDescent="0.25">
      <c r="A606" s="29" t="s">
        <v>6234</v>
      </c>
      <c r="B606" s="266" t="s">
        <v>4298</v>
      </c>
      <c r="C606" s="267" t="s">
        <v>6683</v>
      </c>
      <c r="D606" s="29">
        <v>302219</v>
      </c>
      <c r="E606" s="183">
        <v>281</v>
      </c>
      <c r="F606" s="30">
        <f t="shared" si="18"/>
        <v>2.7198426556504973E-4</v>
      </c>
      <c r="G606" s="103">
        <f t="shared" si="19"/>
        <v>5195.5794329563623</v>
      </c>
    </row>
    <row r="607" spans="1:7" x14ac:dyDescent="0.25">
      <c r="A607" s="29" t="s">
        <v>6234</v>
      </c>
      <c r="B607" s="266" t="s">
        <v>4634</v>
      </c>
      <c r="C607" s="267" t="s">
        <v>6684</v>
      </c>
      <c r="D607" s="29">
        <v>301391</v>
      </c>
      <c r="E607" s="183">
        <v>238</v>
      </c>
      <c r="F607" s="30">
        <f t="shared" si="18"/>
        <v>2.3036389752484639E-4</v>
      </c>
      <c r="G607" s="103">
        <f t="shared" si="19"/>
        <v>4400.5263524683778</v>
      </c>
    </row>
    <row r="608" spans="1:7" x14ac:dyDescent="0.25">
      <c r="A608" s="29" t="s">
        <v>6234</v>
      </c>
      <c r="B608" s="266" t="s">
        <v>4562</v>
      </c>
      <c r="C608" s="267" t="s">
        <v>6684</v>
      </c>
      <c r="D608" s="29">
        <v>65108</v>
      </c>
      <c r="E608" s="183">
        <v>1297</v>
      </c>
      <c r="F608" s="30">
        <f t="shared" si="18"/>
        <v>1.255386449956831E-3</v>
      </c>
      <c r="G608" s="103">
        <f t="shared" si="19"/>
        <v>23981.019660300364</v>
      </c>
    </row>
    <row r="609" spans="1:7" x14ac:dyDescent="0.25">
      <c r="A609" s="29" t="s">
        <v>6234</v>
      </c>
      <c r="B609" s="266" t="s">
        <v>4635</v>
      </c>
      <c r="C609" s="267" t="s">
        <v>6684</v>
      </c>
      <c r="D609" s="29">
        <v>301392</v>
      </c>
      <c r="E609" s="183">
        <v>206</v>
      </c>
      <c r="F609" s="30">
        <f t="shared" si="18"/>
        <v>1.9939060037864857E-4</v>
      </c>
      <c r="G609" s="103">
        <f t="shared" si="19"/>
        <v>3808.8589437331343</v>
      </c>
    </row>
    <row r="610" spans="1:7" x14ac:dyDescent="0.25">
      <c r="A610" s="29" t="s">
        <v>6234</v>
      </c>
      <c r="B610" s="266" t="s">
        <v>6065</v>
      </c>
      <c r="C610" s="267" t="s">
        <v>6687</v>
      </c>
      <c r="D610" s="29">
        <v>65615</v>
      </c>
      <c r="E610" s="268">
        <v>832</v>
      </c>
      <c r="F610" s="30">
        <f t="shared" si="18"/>
        <v>8.0530572580114366E-4</v>
      </c>
      <c r="G610" s="103">
        <f t="shared" si="19"/>
        <v>15383.352627116346</v>
      </c>
    </row>
    <row r="611" spans="1:7" x14ac:dyDescent="0.25">
      <c r="A611" s="29" t="s">
        <v>6234</v>
      </c>
      <c r="B611" s="266" t="s">
        <v>4299</v>
      </c>
      <c r="C611" s="267" t="s">
        <v>6683</v>
      </c>
      <c r="D611" s="29">
        <v>302220</v>
      </c>
      <c r="E611" s="183">
        <v>301</v>
      </c>
      <c r="F611" s="30">
        <f t="shared" si="18"/>
        <v>2.913425762814234E-4</v>
      </c>
      <c r="G611" s="103">
        <f t="shared" si="19"/>
        <v>5565.3715634158907</v>
      </c>
    </row>
    <row r="612" spans="1:7" x14ac:dyDescent="0.25">
      <c r="A612" s="29" t="s">
        <v>6234</v>
      </c>
      <c r="B612" s="266" t="s">
        <v>4753</v>
      </c>
      <c r="C612" s="267" t="s">
        <v>2127</v>
      </c>
      <c r="D612" s="29">
        <v>301551</v>
      </c>
      <c r="E612" s="183">
        <v>40</v>
      </c>
      <c r="F612" s="30">
        <f t="shared" si="18"/>
        <v>3.8716621432747295E-5</v>
      </c>
      <c r="G612" s="103">
        <f t="shared" si="19"/>
        <v>739.58426091905517</v>
      </c>
    </row>
    <row r="613" spans="1:7" x14ac:dyDescent="0.25">
      <c r="A613" s="29" t="s">
        <v>6234</v>
      </c>
      <c r="B613" s="266" t="s">
        <v>4569</v>
      </c>
      <c r="C613" s="267" t="s">
        <v>6684</v>
      </c>
      <c r="D613" s="29">
        <v>69880</v>
      </c>
      <c r="E613" s="183">
        <v>1389</v>
      </c>
      <c r="F613" s="30">
        <f t="shared" si="18"/>
        <v>1.3444346792521498E-3</v>
      </c>
      <c r="G613" s="103">
        <f t="shared" si="19"/>
        <v>25682.063460414192</v>
      </c>
    </row>
    <row r="614" spans="1:7" x14ac:dyDescent="0.25">
      <c r="A614" s="29" t="s">
        <v>6234</v>
      </c>
      <c r="B614" s="266" t="s">
        <v>4478</v>
      </c>
      <c r="C614" s="267" t="s">
        <v>4369</v>
      </c>
      <c r="D614" s="29">
        <v>301240</v>
      </c>
      <c r="E614" s="183">
        <v>90</v>
      </c>
      <c r="F614" s="30">
        <f t="shared" si="18"/>
        <v>8.7112398223681409E-5</v>
      </c>
      <c r="G614" s="103">
        <f t="shared" si="19"/>
        <v>1664.0645870678741</v>
      </c>
    </row>
    <row r="615" spans="1:7" x14ac:dyDescent="0.25">
      <c r="A615" s="29" t="s">
        <v>6234</v>
      </c>
      <c r="B615" s="266" t="s">
        <v>6567</v>
      </c>
      <c r="C615" s="267" t="s">
        <v>5949</v>
      </c>
      <c r="D615" s="29">
        <v>70223</v>
      </c>
      <c r="E615" s="183">
        <v>914</v>
      </c>
      <c r="F615" s="30">
        <f t="shared" si="18"/>
        <v>8.8467479973827561E-4</v>
      </c>
      <c r="G615" s="103">
        <f t="shared" si="19"/>
        <v>16899.50036200041</v>
      </c>
    </row>
    <row r="616" spans="1:7" x14ac:dyDescent="0.25">
      <c r="A616" s="29" t="s">
        <v>6234</v>
      </c>
      <c r="B616" s="266" t="s">
        <v>4895</v>
      </c>
      <c r="C616" s="267" t="s">
        <v>6686</v>
      </c>
      <c r="D616" s="29">
        <v>301754</v>
      </c>
      <c r="E616" s="183">
        <v>296</v>
      </c>
      <c r="F616" s="30">
        <f t="shared" si="18"/>
        <v>2.8650299860232995E-4</v>
      </c>
      <c r="G616" s="103">
        <f t="shared" si="19"/>
        <v>5472.9235308010075</v>
      </c>
    </row>
    <row r="617" spans="1:7" x14ac:dyDescent="0.25">
      <c r="A617" s="29" t="s">
        <v>6234</v>
      </c>
      <c r="B617" s="266" t="s">
        <v>6356</v>
      </c>
      <c r="C617" s="267" t="s">
        <v>5949</v>
      </c>
      <c r="D617" s="29">
        <v>302142</v>
      </c>
      <c r="E617" s="183">
        <v>447</v>
      </c>
      <c r="F617" s="30">
        <f t="shared" si="18"/>
        <v>4.3265824451095097E-4</v>
      </c>
      <c r="G617" s="103">
        <f t="shared" si="19"/>
        <v>8264.8541157704403</v>
      </c>
    </row>
    <row r="618" spans="1:7" x14ac:dyDescent="0.25">
      <c r="A618" s="29" t="s">
        <v>6234</v>
      </c>
      <c r="B618" s="266" t="s">
        <v>4479</v>
      </c>
      <c r="C618" s="267" t="s">
        <v>4369</v>
      </c>
      <c r="D618" s="29">
        <v>301241</v>
      </c>
      <c r="E618" s="183">
        <v>468</v>
      </c>
      <c r="F618" s="30">
        <f t="shared" si="18"/>
        <v>4.5298447076314334E-4</v>
      </c>
      <c r="G618" s="103">
        <f t="shared" si="19"/>
        <v>8653.1358527529464</v>
      </c>
    </row>
    <row r="619" spans="1:7" x14ac:dyDescent="0.25">
      <c r="A619" s="29" t="s">
        <v>6234</v>
      </c>
      <c r="B619" s="266" t="s">
        <v>4896</v>
      </c>
      <c r="C619" s="267" t="s">
        <v>6686</v>
      </c>
      <c r="D619" s="29">
        <v>301755</v>
      </c>
      <c r="E619" s="183">
        <v>177</v>
      </c>
      <c r="F619" s="30">
        <f t="shared" si="18"/>
        <v>1.7132104983990677E-4</v>
      </c>
      <c r="G619" s="103">
        <f t="shared" si="19"/>
        <v>3272.660354566819</v>
      </c>
    </row>
    <row r="620" spans="1:7" x14ac:dyDescent="0.25">
      <c r="A620" s="29" t="s">
        <v>6234</v>
      </c>
      <c r="B620" s="266" t="s">
        <v>6357</v>
      </c>
      <c r="C620" s="267" t="s">
        <v>5949</v>
      </c>
      <c r="D620" s="29">
        <v>302143</v>
      </c>
      <c r="E620" s="268">
        <v>333</v>
      </c>
      <c r="F620" s="30">
        <f t="shared" si="18"/>
        <v>3.2231587342762124E-4</v>
      </c>
      <c r="G620" s="103">
        <f t="shared" si="19"/>
        <v>6157.0389721511347</v>
      </c>
    </row>
    <row r="621" spans="1:7" x14ac:dyDescent="0.25">
      <c r="A621" s="29" t="s">
        <v>6234</v>
      </c>
      <c r="B621" s="266" t="s">
        <v>6066</v>
      </c>
      <c r="C621" s="267" t="s">
        <v>6685</v>
      </c>
      <c r="D621" s="29">
        <v>301674</v>
      </c>
      <c r="E621" s="268">
        <v>131</v>
      </c>
      <c r="F621" s="30">
        <f t="shared" si="18"/>
        <v>1.2679693519224738E-4</v>
      </c>
      <c r="G621" s="103">
        <f t="shared" si="19"/>
        <v>2422.1384545099058</v>
      </c>
    </row>
    <row r="622" spans="1:7" x14ac:dyDescent="0.25">
      <c r="A622" s="29" t="s">
        <v>6234</v>
      </c>
      <c r="B622" s="266" t="s">
        <v>6067</v>
      </c>
      <c r="C622" s="267" t="s">
        <v>2127</v>
      </c>
      <c r="D622" s="29">
        <v>301552</v>
      </c>
      <c r="E622" s="268">
        <v>120</v>
      </c>
      <c r="F622" s="30">
        <f t="shared" si="18"/>
        <v>1.1614986429824188E-4</v>
      </c>
      <c r="G622" s="103">
        <f t="shared" si="19"/>
        <v>2218.7527827571653</v>
      </c>
    </row>
    <row r="623" spans="1:7" x14ac:dyDescent="0.25">
      <c r="A623" s="29" t="s">
        <v>6234</v>
      </c>
      <c r="B623" s="266" t="s">
        <v>6068</v>
      </c>
      <c r="C623" s="267" t="s">
        <v>6687</v>
      </c>
      <c r="D623" s="29">
        <v>301903</v>
      </c>
      <c r="E623" s="268">
        <v>150</v>
      </c>
      <c r="F623" s="30">
        <f t="shared" si="18"/>
        <v>1.4518733037280235E-4</v>
      </c>
      <c r="G623" s="103">
        <f t="shared" si="19"/>
        <v>2773.4409784464569</v>
      </c>
    </row>
    <row r="624" spans="1:7" x14ac:dyDescent="0.25">
      <c r="A624" s="29" t="s">
        <v>6234</v>
      </c>
      <c r="B624" s="266" t="s">
        <v>6568</v>
      </c>
      <c r="C624" s="267" t="s">
        <v>5949</v>
      </c>
      <c r="D624" s="29">
        <v>181040</v>
      </c>
      <c r="E624" s="183">
        <v>1299</v>
      </c>
      <c r="F624" s="30">
        <f t="shared" si="18"/>
        <v>1.2573222810284682E-3</v>
      </c>
      <c r="G624" s="103">
        <f t="shared" si="19"/>
        <v>24017.998873346314</v>
      </c>
    </row>
    <row r="625" spans="1:8" x14ac:dyDescent="0.25">
      <c r="A625" s="29" t="s">
        <v>6234</v>
      </c>
      <c r="B625" s="266" t="s">
        <v>6358</v>
      </c>
      <c r="C625" s="267" t="s">
        <v>5949</v>
      </c>
      <c r="D625" s="29">
        <v>302144</v>
      </c>
      <c r="E625" s="183">
        <v>393</v>
      </c>
      <c r="F625" s="30">
        <f t="shared" si="18"/>
        <v>3.8039080557674218E-4</v>
      </c>
      <c r="G625" s="103">
        <f t="shared" si="19"/>
        <v>7266.4153635297171</v>
      </c>
    </row>
    <row r="626" spans="1:8" x14ac:dyDescent="0.25">
      <c r="A626" s="29" t="s">
        <v>6234</v>
      </c>
      <c r="B626" s="266" t="s">
        <v>6359</v>
      </c>
      <c r="C626" s="267" t="s">
        <v>5931</v>
      </c>
      <c r="D626" s="29">
        <v>302043</v>
      </c>
      <c r="E626" s="183">
        <v>5</v>
      </c>
      <c r="F626" s="30">
        <f t="shared" si="18"/>
        <v>4.8395776790934119E-6</v>
      </c>
      <c r="G626" s="103">
        <f t="shared" si="19"/>
        <v>92.448032614881896</v>
      </c>
      <c r="H626" s="185"/>
    </row>
    <row r="627" spans="1:8" x14ac:dyDescent="0.25">
      <c r="A627" s="29" t="s">
        <v>6234</v>
      </c>
      <c r="B627" s="266" t="s">
        <v>4821</v>
      </c>
      <c r="C627" s="267" t="s">
        <v>6685</v>
      </c>
      <c r="D627" s="29">
        <v>301675</v>
      </c>
      <c r="E627" s="183">
        <v>151</v>
      </c>
      <c r="F627" s="30">
        <f t="shared" si="18"/>
        <v>1.4615524590862102E-4</v>
      </c>
      <c r="G627" s="103">
        <f t="shared" si="19"/>
        <v>2791.9305849694329</v>
      </c>
    </row>
    <row r="628" spans="1:8" x14ac:dyDescent="0.25">
      <c r="A628" s="29" t="s">
        <v>6234</v>
      </c>
      <c r="B628" s="266" t="s">
        <v>6569</v>
      </c>
      <c r="C628" s="267" t="s">
        <v>5928</v>
      </c>
      <c r="D628" s="29">
        <v>189377</v>
      </c>
      <c r="E628" s="183">
        <v>1110</v>
      </c>
      <c r="F628" s="30">
        <f t="shared" si="18"/>
        <v>1.0743862447587375E-3</v>
      </c>
      <c r="G628" s="103">
        <f t="shared" si="19"/>
        <v>20523.463240503781</v>
      </c>
    </row>
    <row r="629" spans="1:8" x14ac:dyDescent="0.25">
      <c r="A629" s="29" t="s">
        <v>6234</v>
      </c>
      <c r="B629" s="266" t="s">
        <v>4563</v>
      </c>
      <c r="C629" s="267" t="s">
        <v>6684</v>
      </c>
      <c r="D629" s="29">
        <v>65110</v>
      </c>
      <c r="E629" s="183">
        <v>2198</v>
      </c>
      <c r="F629" s="30">
        <f t="shared" si="18"/>
        <v>2.1274783477294636E-3</v>
      </c>
      <c r="G629" s="103">
        <f t="shared" si="19"/>
        <v>40640.155137502079</v>
      </c>
    </row>
    <row r="630" spans="1:8" x14ac:dyDescent="0.25">
      <c r="A630" s="29" t="s">
        <v>6234</v>
      </c>
      <c r="B630" s="266" t="s">
        <v>4480</v>
      </c>
      <c r="C630" s="267" t="s">
        <v>4369</v>
      </c>
      <c r="D630" s="29">
        <v>301243</v>
      </c>
      <c r="E630" s="183">
        <v>822</v>
      </c>
      <c r="F630" s="30">
        <f t="shared" si="18"/>
        <v>7.9562657044295688E-4</v>
      </c>
      <c r="G630" s="103">
        <f t="shared" si="19"/>
        <v>15198.456561886584</v>
      </c>
    </row>
    <row r="631" spans="1:8" x14ac:dyDescent="0.25">
      <c r="A631" s="29" t="s">
        <v>6234</v>
      </c>
      <c r="B631" s="266" t="s">
        <v>4636</v>
      </c>
      <c r="C631" s="267" t="s">
        <v>6684</v>
      </c>
      <c r="D631" s="29">
        <v>301393</v>
      </c>
      <c r="E631" s="183">
        <v>235</v>
      </c>
      <c r="F631" s="30">
        <f t="shared" si="18"/>
        <v>2.2746015091739034E-4</v>
      </c>
      <c r="G631" s="103">
        <f t="shared" si="19"/>
        <v>4345.0575328994491</v>
      </c>
    </row>
    <row r="632" spans="1:8" x14ac:dyDescent="0.25">
      <c r="A632" s="29" t="s">
        <v>6234</v>
      </c>
      <c r="B632" s="266" t="s">
        <v>4947</v>
      </c>
      <c r="C632" s="267" t="s">
        <v>6687</v>
      </c>
      <c r="D632" s="29">
        <v>301904</v>
      </c>
      <c r="E632" s="183">
        <v>599</v>
      </c>
      <c r="F632" s="30">
        <f t="shared" si="18"/>
        <v>5.7978140595539075E-4</v>
      </c>
      <c r="G632" s="103">
        <f t="shared" si="19"/>
        <v>11075.274307262851</v>
      </c>
    </row>
    <row r="633" spans="1:8" x14ac:dyDescent="0.25">
      <c r="A633" s="29" t="s">
        <v>6234</v>
      </c>
      <c r="B633" s="266" t="s">
        <v>6570</v>
      </c>
      <c r="C633" s="267" t="s">
        <v>5928</v>
      </c>
      <c r="D633" s="29">
        <v>65399</v>
      </c>
      <c r="E633" s="183">
        <v>2818</v>
      </c>
      <c r="F633" s="30">
        <f t="shared" si="18"/>
        <v>2.7275859799370467E-3</v>
      </c>
      <c r="G633" s="103">
        <f t="shared" si="19"/>
        <v>52103.711181747436</v>
      </c>
    </row>
    <row r="634" spans="1:8" x14ac:dyDescent="0.25">
      <c r="A634" s="29" t="s">
        <v>6234</v>
      </c>
      <c r="B634" s="266" t="s">
        <v>6360</v>
      </c>
      <c r="C634" s="267" t="s">
        <v>6687</v>
      </c>
      <c r="D634" s="29">
        <v>301905</v>
      </c>
      <c r="E634" s="268">
        <v>230</v>
      </c>
      <c r="F634" s="30">
        <f t="shared" si="18"/>
        <v>2.2262057323829692E-4</v>
      </c>
      <c r="G634" s="103">
        <f t="shared" si="19"/>
        <v>4252.6095002845668</v>
      </c>
    </row>
    <row r="635" spans="1:8" x14ac:dyDescent="0.25">
      <c r="A635" s="29" t="s">
        <v>6234</v>
      </c>
      <c r="B635" s="266" t="s">
        <v>4868</v>
      </c>
      <c r="C635" s="267" t="s">
        <v>6686</v>
      </c>
      <c r="D635" s="29">
        <v>70058</v>
      </c>
      <c r="E635" s="183">
        <v>953</v>
      </c>
      <c r="F635" s="30">
        <f t="shared" si="18"/>
        <v>9.2242350563520429E-4</v>
      </c>
      <c r="G635" s="103">
        <f t="shared" si="19"/>
        <v>17620.595016396492</v>
      </c>
    </row>
    <row r="636" spans="1:8" x14ac:dyDescent="0.25">
      <c r="A636" s="29" t="s">
        <v>6234</v>
      </c>
      <c r="B636" s="266" t="s">
        <v>6361</v>
      </c>
      <c r="C636" s="267" t="s">
        <v>5949</v>
      </c>
      <c r="D636" s="29">
        <v>302145</v>
      </c>
      <c r="E636" s="183">
        <v>250</v>
      </c>
      <c r="F636" s="30">
        <f t="shared" si="18"/>
        <v>2.4197888395467059E-4</v>
      </c>
      <c r="G636" s="103">
        <f t="shared" si="19"/>
        <v>4622.4016307440952</v>
      </c>
    </row>
    <row r="637" spans="1:8" x14ac:dyDescent="0.25">
      <c r="A637" s="29" t="s">
        <v>6234</v>
      </c>
      <c r="B637" s="266" t="s">
        <v>6069</v>
      </c>
      <c r="C637" s="267" t="s">
        <v>6687</v>
      </c>
      <c r="D637" s="29">
        <v>301906</v>
      </c>
      <c r="E637" s="268">
        <v>8</v>
      </c>
      <c r="F637" s="30">
        <f t="shared" si="18"/>
        <v>7.7433242865494587E-6</v>
      </c>
      <c r="G637" s="103">
        <f t="shared" si="19"/>
        <v>147.91685218381105</v>
      </c>
    </row>
    <row r="638" spans="1:8" x14ac:dyDescent="0.25">
      <c r="A638" s="29" t="s">
        <v>6234</v>
      </c>
      <c r="B638" s="266" t="s">
        <v>4822</v>
      </c>
      <c r="C638" s="267" t="s">
        <v>6685</v>
      </c>
      <c r="D638" s="29">
        <v>301676</v>
      </c>
      <c r="E638" s="183">
        <v>61</v>
      </c>
      <c r="F638" s="30">
        <f t="shared" si="18"/>
        <v>5.9042847684939618E-5</v>
      </c>
      <c r="G638" s="103">
        <f t="shared" si="19"/>
        <v>1127.865997901559</v>
      </c>
    </row>
    <row r="639" spans="1:8" x14ac:dyDescent="0.25">
      <c r="A639" s="29" t="s">
        <v>6234</v>
      </c>
      <c r="B639" s="266" t="s">
        <v>4872</v>
      </c>
      <c r="C639" s="267" t="s">
        <v>6686</v>
      </c>
      <c r="D639" s="29">
        <v>180339</v>
      </c>
      <c r="E639" s="183">
        <v>1013</v>
      </c>
      <c r="F639" s="30">
        <f t="shared" si="18"/>
        <v>9.8049843778432529E-4</v>
      </c>
      <c r="G639" s="103">
        <f t="shared" si="19"/>
        <v>18729.971407775072</v>
      </c>
    </row>
    <row r="640" spans="1:8" x14ac:dyDescent="0.25">
      <c r="A640" s="29" t="s">
        <v>6234</v>
      </c>
      <c r="B640" s="266" t="s">
        <v>6362</v>
      </c>
      <c r="C640" s="267" t="s">
        <v>5931</v>
      </c>
      <c r="D640" s="29">
        <v>302044</v>
      </c>
      <c r="E640" s="183">
        <v>246</v>
      </c>
      <c r="F640" s="30">
        <f t="shared" si="18"/>
        <v>2.3810722181139585E-4</v>
      </c>
      <c r="G640" s="103">
        <f t="shared" si="19"/>
        <v>4548.4432046521888</v>
      </c>
    </row>
    <row r="641" spans="1:7" x14ac:dyDescent="0.25">
      <c r="A641" s="29" t="s">
        <v>6234</v>
      </c>
      <c r="B641" s="266" t="s">
        <v>6571</v>
      </c>
      <c r="C641" s="267" t="s">
        <v>5928</v>
      </c>
      <c r="D641" s="29">
        <v>65401</v>
      </c>
      <c r="E641" s="183">
        <v>2277</v>
      </c>
      <c r="F641" s="30">
        <f t="shared" si="18"/>
        <v>2.2039436750591395E-3</v>
      </c>
      <c r="G641" s="103">
        <f t="shared" si="19"/>
        <v>42100.834052817212</v>
      </c>
    </row>
    <row r="642" spans="1:7" x14ac:dyDescent="0.25">
      <c r="A642" s="29" t="s">
        <v>6234</v>
      </c>
      <c r="B642" s="266" t="s">
        <v>6572</v>
      </c>
      <c r="C642" s="267" t="s">
        <v>5949</v>
      </c>
      <c r="D642" s="29">
        <v>190203</v>
      </c>
      <c r="E642" s="183">
        <v>502</v>
      </c>
      <c r="F642" s="30">
        <f t="shared" ref="F642:F705" si="20">E642/$E$1462</f>
        <v>4.8589359898097852E-4</v>
      </c>
      <c r="G642" s="103">
        <f t="shared" ref="G642:G705" si="21">$H$2*F642</f>
        <v>9281.7824745341422</v>
      </c>
    </row>
    <row r="643" spans="1:7" x14ac:dyDescent="0.25">
      <c r="A643" s="29" t="s">
        <v>6234</v>
      </c>
      <c r="B643" s="266" t="s">
        <v>6573</v>
      </c>
      <c r="C643" s="267" t="s">
        <v>5949</v>
      </c>
      <c r="D643" s="29">
        <v>181053</v>
      </c>
      <c r="E643" s="183">
        <v>887</v>
      </c>
      <c r="F643" s="30">
        <f t="shared" si="20"/>
        <v>8.5854108027117121E-4</v>
      </c>
      <c r="G643" s="103">
        <f t="shared" si="21"/>
        <v>16400.280985880047</v>
      </c>
    </row>
    <row r="644" spans="1:7" x14ac:dyDescent="0.25">
      <c r="A644" s="29" t="s">
        <v>6234</v>
      </c>
      <c r="B644" s="266" t="s">
        <v>4481</v>
      </c>
      <c r="C644" s="267" t="s">
        <v>4369</v>
      </c>
      <c r="D644" s="29">
        <v>301244</v>
      </c>
      <c r="E644" s="183">
        <v>561</v>
      </c>
      <c r="F644" s="30">
        <f t="shared" si="20"/>
        <v>5.4300061559428082E-4</v>
      </c>
      <c r="G644" s="103">
        <f t="shared" si="21"/>
        <v>10372.66925938975</v>
      </c>
    </row>
    <row r="645" spans="1:7" x14ac:dyDescent="0.25">
      <c r="A645" s="29" t="s">
        <v>6234</v>
      </c>
      <c r="B645" s="266" t="s">
        <v>6070</v>
      </c>
      <c r="C645" s="267" t="s">
        <v>4369</v>
      </c>
      <c r="D645" s="29">
        <v>301245</v>
      </c>
      <c r="E645" s="268">
        <v>730</v>
      </c>
      <c r="F645" s="30">
        <f t="shared" si="20"/>
        <v>7.0657834114763805E-4</v>
      </c>
      <c r="G645" s="103">
        <f t="shared" si="21"/>
        <v>13497.412761772755</v>
      </c>
    </row>
    <row r="646" spans="1:7" x14ac:dyDescent="0.25">
      <c r="A646" s="29" t="s">
        <v>6234</v>
      </c>
      <c r="B646" s="266" t="s">
        <v>6363</v>
      </c>
      <c r="C646" s="267" t="s">
        <v>5949</v>
      </c>
      <c r="D646" s="29">
        <v>302147</v>
      </c>
      <c r="E646" s="183">
        <v>221</v>
      </c>
      <c r="F646" s="30">
        <f t="shared" si="20"/>
        <v>2.1390933341592879E-4</v>
      </c>
      <c r="G646" s="103">
        <f t="shared" si="21"/>
        <v>4086.2030415777799</v>
      </c>
    </row>
    <row r="647" spans="1:7" x14ac:dyDescent="0.25">
      <c r="A647" s="29" t="s">
        <v>6234</v>
      </c>
      <c r="B647" s="266" t="s">
        <v>4482</v>
      </c>
      <c r="C647" s="267" t="s">
        <v>4369</v>
      </c>
      <c r="D647" s="29">
        <v>301246</v>
      </c>
      <c r="E647" s="183">
        <v>118</v>
      </c>
      <c r="F647" s="30">
        <f t="shared" si="20"/>
        <v>1.1421403322660452E-4</v>
      </c>
      <c r="G647" s="103">
        <f t="shared" si="21"/>
        <v>2181.773569711213</v>
      </c>
    </row>
    <row r="648" spans="1:7" x14ac:dyDescent="0.25">
      <c r="A648" s="29" t="s">
        <v>6234</v>
      </c>
      <c r="B648" s="266" t="s">
        <v>4637</v>
      </c>
      <c r="C648" s="267" t="s">
        <v>6684</v>
      </c>
      <c r="D648" s="29">
        <v>301394</v>
      </c>
      <c r="E648" s="183">
        <v>551</v>
      </c>
      <c r="F648" s="30">
        <f t="shared" si="20"/>
        <v>5.3332146023609393E-4</v>
      </c>
      <c r="G648" s="103">
        <f t="shared" si="21"/>
        <v>10187.773194159985</v>
      </c>
    </row>
    <row r="649" spans="1:7" x14ac:dyDescent="0.25">
      <c r="A649" s="29" t="s">
        <v>6234</v>
      </c>
      <c r="B649" s="266" t="s">
        <v>4346</v>
      </c>
      <c r="C649" s="267" t="s">
        <v>6682</v>
      </c>
      <c r="D649" s="29">
        <v>302290</v>
      </c>
      <c r="E649" s="183">
        <v>257</v>
      </c>
      <c r="F649" s="30">
        <f t="shared" si="20"/>
        <v>2.4875429270540138E-4</v>
      </c>
      <c r="G649" s="103">
        <f t="shared" si="21"/>
        <v>4751.8288764049294</v>
      </c>
    </row>
    <row r="650" spans="1:7" x14ac:dyDescent="0.25">
      <c r="A650" s="29" t="s">
        <v>6234</v>
      </c>
      <c r="B650" s="266" t="s">
        <v>4754</v>
      </c>
      <c r="C650" s="267" t="s">
        <v>2127</v>
      </c>
      <c r="D650" s="29">
        <v>301555</v>
      </c>
      <c r="E650" s="183">
        <v>295</v>
      </c>
      <c r="F650" s="30">
        <f t="shared" si="20"/>
        <v>2.8553508306651131E-4</v>
      </c>
      <c r="G650" s="103">
        <f t="shared" si="21"/>
        <v>5454.4339242780325</v>
      </c>
    </row>
    <row r="651" spans="1:7" x14ac:dyDescent="0.25">
      <c r="A651" s="29" t="s">
        <v>6234</v>
      </c>
      <c r="B651" s="266" t="s">
        <v>6364</v>
      </c>
      <c r="C651" s="267" t="s">
        <v>5949</v>
      </c>
      <c r="D651" s="29">
        <v>302148</v>
      </c>
      <c r="E651" s="268">
        <v>136</v>
      </c>
      <c r="F651" s="30">
        <f t="shared" si="20"/>
        <v>1.316365128713408E-4</v>
      </c>
      <c r="G651" s="103">
        <f t="shared" si="21"/>
        <v>2514.5864871247877</v>
      </c>
    </row>
    <row r="652" spans="1:7" x14ac:dyDescent="0.25">
      <c r="A652" s="29" t="s">
        <v>6234</v>
      </c>
      <c r="B652" s="266" t="s">
        <v>4483</v>
      </c>
      <c r="C652" s="267" t="s">
        <v>4369</v>
      </c>
      <c r="D652" s="29">
        <v>301247</v>
      </c>
      <c r="E652" s="183">
        <v>756</v>
      </c>
      <c r="F652" s="30">
        <f t="shared" si="20"/>
        <v>7.317441450789238E-4</v>
      </c>
      <c r="G652" s="103">
        <f t="shared" si="21"/>
        <v>13978.142531370142</v>
      </c>
    </row>
    <row r="653" spans="1:7" x14ac:dyDescent="0.25">
      <c r="A653" s="29" t="s">
        <v>6234</v>
      </c>
      <c r="B653" s="266" t="s">
        <v>4784</v>
      </c>
      <c r="C653" s="267" t="s">
        <v>2127</v>
      </c>
      <c r="D653" s="29">
        <v>306650</v>
      </c>
      <c r="E653" s="183">
        <v>371</v>
      </c>
      <c r="F653" s="30">
        <f t="shared" si="20"/>
        <v>3.5909666378873117E-4</v>
      </c>
      <c r="G653" s="103">
        <f t="shared" si="21"/>
        <v>6859.6440200242369</v>
      </c>
    </row>
    <row r="654" spans="1:7" x14ac:dyDescent="0.25">
      <c r="A654" s="29" t="s">
        <v>6234</v>
      </c>
      <c r="B654" s="266" t="s">
        <v>6071</v>
      </c>
      <c r="C654" s="267" t="s">
        <v>6687</v>
      </c>
      <c r="D654" s="29">
        <v>301907</v>
      </c>
      <c r="E654" s="268">
        <v>304</v>
      </c>
      <c r="F654" s="30">
        <f t="shared" si="20"/>
        <v>2.9424632288887944E-4</v>
      </c>
      <c r="G654" s="103">
        <f t="shared" si="21"/>
        <v>5620.8403829848194</v>
      </c>
    </row>
    <row r="655" spans="1:7" x14ac:dyDescent="0.25">
      <c r="A655" s="29" t="s">
        <v>6234</v>
      </c>
      <c r="B655" s="266" t="s">
        <v>6365</v>
      </c>
      <c r="C655" s="267" t="s">
        <v>5928</v>
      </c>
      <c r="D655" s="29">
        <v>301809</v>
      </c>
      <c r="E655" s="183">
        <v>358</v>
      </c>
      <c r="F655" s="30">
        <f t="shared" si="20"/>
        <v>3.4651376182308829E-4</v>
      </c>
      <c r="G655" s="103">
        <f t="shared" si="21"/>
        <v>6619.2791352255445</v>
      </c>
    </row>
    <row r="656" spans="1:7" x14ac:dyDescent="0.25">
      <c r="A656" s="29" t="s">
        <v>6234</v>
      </c>
      <c r="B656" s="266" t="s">
        <v>6072</v>
      </c>
      <c r="C656" s="267" t="s">
        <v>4369</v>
      </c>
      <c r="D656" s="29">
        <v>301248</v>
      </c>
      <c r="E656" s="268">
        <v>114</v>
      </c>
      <c r="F656" s="30">
        <f t="shared" si="20"/>
        <v>1.1034237108332979E-4</v>
      </c>
      <c r="G656" s="103">
        <f t="shared" si="21"/>
        <v>2107.8151436193075</v>
      </c>
    </row>
    <row r="657" spans="1:7" x14ac:dyDescent="0.25">
      <c r="A657" s="29" t="s">
        <v>6234</v>
      </c>
      <c r="B657" s="266" t="s">
        <v>4484</v>
      </c>
      <c r="C657" s="267" t="s">
        <v>4369</v>
      </c>
      <c r="D657" s="29">
        <v>301249</v>
      </c>
      <c r="E657" s="183">
        <v>111</v>
      </c>
      <c r="F657" s="30">
        <f t="shared" si="20"/>
        <v>1.0743862447587373E-4</v>
      </c>
      <c r="G657" s="103">
        <f t="shared" si="21"/>
        <v>2052.3463240503779</v>
      </c>
    </row>
    <row r="658" spans="1:7" x14ac:dyDescent="0.25">
      <c r="A658" s="29" t="s">
        <v>6234</v>
      </c>
      <c r="B658" s="266" t="s">
        <v>4823</v>
      </c>
      <c r="C658" s="267" t="s">
        <v>6685</v>
      </c>
      <c r="D658" s="29">
        <v>301677</v>
      </c>
      <c r="E658" s="183">
        <v>164</v>
      </c>
      <c r="F658" s="30">
        <f t="shared" si="20"/>
        <v>1.587381478742639E-4</v>
      </c>
      <c r="G658" s="103">
        <f t="shared" si="21"/>
        <v>3032.2954697681262</v>
      </c>
    </row>
    <row r="659" spans="1:7" x14ac:dyDescent="0.25">
      <c r="A659" s="29" t="s">
        <v>6234</v>
      </c>
      <c r="B659" s="266" t="s">
        <v>4948</v>
      </c>
      <c r="C659" s="267" t="s">
        <v>6687</v>
      </c>
      <c r="D659" s="29">
        <v>301908</v>
      </c>
      <c r="E659" s="183">
        <v>405</v>
      </c>
      <c r="F659" s="30">
        <f t="shared" si="20"/>
        <v>3.9200579200656635E-4</v>
      </c>
      <c r="G659" s="103">
        <f t="shared" si="21"/>
        <v>7488.2906418054336</v>
      </c>
    </row>
    <row r="660" spans="1:7" x14ac:dyDescent="0.25">
      <c r="A660" s="29" t="s">
        <v>6234</v>
      </c>
      <c r="B660" s="266" t="s">
        <v>6366</v>
      </c>
      <c r="C660" s="267" t="s">
        <v>5931</v>
      </c>
      <c r="D660" s="29">
        <v>302045</v>
      </c>
      <c r="E660" s="183">
        <v>380</v>
      </c>
      <c r="F660" s="30">
        <f t="shared" si="20"/>
        <v>3.678079036110993E-4</v>
      </c>
      <c r="G660" s="103">
        <f t="shared" si="21"/>
        <v>7026.0504787310247</v>
      </c>
    </row>
    <row r="661" spans="1:7" x14ac:dyDescent="0.25">
      <c r="A661" s="29" t="s">
        <v>6234</v>
      </c>
      <c r="B661" s="266" t="s">
        <v>6367</v>
      </c>
      <c r="C661" s="267" t="s">
        <v>5931</v>
      </c>
      <c r="D661" s="29">
        <v>302046</v>
      </c>
      <c r="E661" s="268">
        <v>166</v>
      </c>
      <c r="F661" s="30">
        <f t="shared" si="20"/>
        <v>1.6067397894590127E-4</v>
      </c>
      <c r="G661" s="103">
        <f t="shared" si="21"/>
        <v>3069.2746828140789</v>
      </c>
    </row>
    <row r="662" spans="1:7" x14ac:dyDescent="0.25">
      <c r="A662" s="29" t="s">
        <v>6234</v>
      </c>
      <c r="B662" s="266" t="s">
        <v>6368</v>
      </c>
      <c r="C662" s="267" t="s">
        <v>6685</v>
      </c>
      <c r="D662" s="29">
        <v>301678</v>
      </c>
      <c r="E662" s="183">
        <v>143</v>
      </c>
      <c r="F662" s="30">
        <f t="shared" si="20"/>
        <v>1.3841192162207156E-4</v>
      </c>
      <c r="G662" s="103">
        <f t="shared" si="21"/>
        <v>2644.0137327856219</v>
      </c>
    </row>
    <row r="663" spans="1:7" x14ac:dyDescent="0.25">
      <c r="A663" s="29" t="s">
        <v>6234</v>
      </c>
      <c r="B663" s="266" t="s">
        <v>4392</v>
      </c>
      <c r="C663" s="267" t="s">
        <v>4369</v>
      </c>
      <c r="D663" s="29">
        <v>179604</v>
      </c>
      <c r="E663" s="183">
        <v>879</v>
      </c>
      <c r="F663" s="30">
        <f t="shared" si="20"/>
        <v>8.5079775598462172E-4</v>
      </c>
      <c r="G663" s="103">
        <f t="shared" si="21"/>
        <v>16252.364133696237</v>
      </c>
    </row>
    <row r="664" spans="1:7" x14ac:dyDescent="0.25">
      <c r="A664" s="29" t="s">
        <v>6234</v>
      </c>
      <c r="B664" s="266" t="s">
        <v>6073</v>
      </c>
      <c r="C664" s="267" t="s">
        <v>2127</v>
      </c>
      <c r="D664" s="29">
        <v>301559</v>
      </c>
      <c r="E664" s="268">
        <v>619</v>
      </c>
      <c r="F664" s="30">
        <f t="shared" si="20"/>
        <v>5.991397166717643E-4</v>
      </c>
      <c r="G664" s="103">
        <f t="shared" si="21"/>
        <v>11445.066437722378</v>
      </c>
    </row>
    <row r="665" spans="1:7" x14ac:dyDescent="0.25">
      <c r="A665" s="29" t="s">
        <v>6234</v>
      </c>
      <c r="B665" s="266" t="s">
        <v>6074</v>
      </c>
      <c r="C665" s="267" t="s">
        <v>6682</v>
      </c>
      <c r="D665" s="29">
        <v>302291</v>
      </c>
      <c r="E665" s="268">
        <v>260</v>
      </c>
      <c r="F665" s="30">
        <f t="shared" si="20"/>
        <v>2.5165803931285742E-4</v>
      </c>
      <c r="G665" s="103">
        <f t="shared" si="21"/>
        <v>4807.2976959738589</v>
      </c>
    </row>
    <row r="666" spans="1:7" x14ac:dyDescent="0.25">
      <c r="A666" s="29" t="s">
        <v>6234</v>
      </c>
      <c r="B666" s="266" t="s">
        <v>6369</v>
      </c>
      <c r="C666" s="267" t="s">
        <v>5928</v>
      </c>
      <c r="D666" s="29">
        <v>301810</v>
      </c>
      <c r="E666" s="183">
        <v>189</v>
      </c>
      <c r="F666" s="30">
        <f t="shared" si="20"/>
        <v>1.8293603626973095E-4</v>
      </c>
      <c r="G666" s="103">
        <f t="shared" si="21"/>
        <v>3494.5356328425355</v>
      </c>
    </row>
    <row r="667" spans="1:7" x14ac:dyDescent="0.25">
      <c r="A667" s="29" t="s">
        <v>6234</v>
      </c>
      <c r="B667" s="266" t="s">
        <v>4897</v>
      </c>
      <c r="C667" s="267" t="s">
        <v>6686</v>
      </c>
      <c r="D667" s="29">
        <v>301756</v>
      </c>
      <c r="E667" s="183">
        <v>667</v>
      </c>
      <c r="F667" s="30">
        <f t="shared" si="20"/>
        <v>6.4559966239106112E-4</v>
      </c>
      <c r="G667" s="103">
        <f t="shared" si="21"/>
        <v>12332.567550825244</v>
      </c>
    </row>
    <row r="668" spans="1:7" x14ac:dyDescent="0.25">
      <c r="A668" s="29" t="s">
        <v>6234</v>
      </c>
      <c r="B668" s="266" t="s">
        <v>4570</v>
      </c>
      <c r="C668" s="267" t="s">
        <v>6684</v>
      </c>
      <c r="D668" s="29">
        <v>69892</v>
      </c>
      <c r="E668" s="183">
        <v>1840</v>
      </c>
      <c r="F668" s="30">
        <f t="shared" si="20"/>
        <v>1.7809645859063754E-3</v>
      </c>
      <c r="G668" s="103">
        <f t="shared" si="21"/>
        <v>34020.876002276535</v>
      </c>
    </row>
    <row r="669" spans="1:7" x14ac:dyDescent="0.25">
      <c r="A669" s="29" t="s">
        <v>6234</v>
      </c>
      <c r="B669" s="266" t="s">
        <v>4824</v>
      </c>
      <c r="C669" s="267" t="s">
        <v>6685</v>
      </c>
      <c r="D669" s="29">
        <v>301679</v>
      </c>
      <c r="E669" s="183">
        <v>249</v>
      </c>
      <c r="F669" s="30">
        <f t="shared" si="20"/>
        <v>2.4101096841885189E-4</v>
      </c>
      <c r="G669" s="103">
        <f t="shared" si="21"/>
        <v>4603.9120242211184</v>
      </c>
    </row>
    <row r="670" spans="1:7" x14ac:dyDescent="0.25">
      <c r="A670" s="29" t="s">
        <v>6234</v>
      </c>
      <c r="B670" s="266" t="s">
        <v>4638</v>
      </c>
      <c r="C670" s="267" t="s">
        <v>6684</v>
      </c>
      <c r="D670" s="29">
        <v>301395</v>
      </c>
      <c r="E670" s="183">
        <v>206</v>
      </c>
      <c r="F670" s="30">
        <f t="shared" si="20"/>
        <v>1.9939060037864857E-4</v>
      </c>
      <c r="G670" s="103">
        <f t="shared" si="21"/>
        <v>3808.8589437331343</v>
      </c>
    </row>
    <row r="671" spans="1:7" x14ac:dyDescent="0.25">
      <c r="A671" s="29" t="s">
        <v>6234</v>
      </c>
      <c r="B671" s="266" t="s">
        <v>4300</v>
      </c>
      <c r="C671" s="267" t="s">
        <v>6683</v>
      </c>
      <c r="D671" s="29">
        <v>302221</v>
      </c>
      <c r="E671" s="183">
        <v>273</v>
      </c>
      <c r="F671" s="30">
        <f t="shared" si="20"/>
        <v>2.642409412785003E-4</v>
      </c>
      <c r="G671" s="103">
        <f t="shared" si="21"/>
        <v>5047.6625807725522</v>
      </c>
    </row>
    <row r="672" spans="1:7" x14ac:dyDescent="0.25">
      <c r="A672" s="29" t="s">
        <v>6234</v>
      </c>
      <c r="B672" s="266" t="s">
        <v>6370</v>
      </c>
      <c r="C672" s="267" t="s">
        <v>5949</v>
      </c>
      <c r="D672" s="29">
        <v>302149</v>
      </c>
      <c r="E672" s="183">
        <v>121</v>
      </c>
      <c r="F672" s="30">
        <f t="shared" si="20"/>
        <v>1.1711777983406056E-4</v>
      </c>
      <c r="G672" s="103">
        <f t="shared" si="21"/>
        <v>2237.2423892801421</v>
      </c>
    </row>
    <row r="673" spans="1:7" x14ac:dyDescent="0.25">
      <c r="A673" s="29" t="s">
        <v>6234</v>
      </c>
      <c r="B673" s="266" t="s">
        <v>4639</v>
      </c>
      <c r="C673" s="267" t="s">
        <v>6684</v>
      </c>
      <c r="D673" s="29">
        <v>301396</v>
      </c>
      <c r="E673" s="183">
        <v>23</v>
      </c>
      <c r="F673" s="30">
        <f t="shared" si="20"/>
        <v>2.2262057323829692E-5</v>
      </c>
      <c r="G673" s="103">
        <f t="shared" si="21"/>
        <v>425.2609500284567</v>
      </c>
    </row>
    <row r="674" spans="1:7" x14ac:dyDescent="0.25">
      <c r="A674" s="29" t="s">
        <v>6234</v>
      </c>
      <c r="B674" s="266" t="s">
        <v>6574</v>
      </c>
      <c r="C674" s="267" t="s">
        <v>5949</v>
      </c>
      <c r="D674" s="29">
        <v>73407</v>
      </c>
      <c r="E674" s="183">
        <v>1013</v>
      </c>
      <c r="F674" s="30">
        <f t="shared" si="20"/>
        <v>9.8049843778432529E-4</v>
      </c>
      <c r="G674" s="103">
        <f t="shared" si="21"/>
        <v>18729.971407775072</v>
      </c>
    </row>
    <row r="675" spans="1:7" x14ac:dyDescent="0.25">
      <c r="A675" s="29" t="s">
        <v>6234</v>
      </c>
      <c r="B675" s="266" t="s">
        <v>6075</v>
      </c>
      <c r="C675" s="267" t="s">
        <v>6683</v>
      </c>
      <c r="D675" s="29">
        <v>302222</v>
      </c>
      <c r="E675" s="268">
        <v>215</v>
      </c>
      <c r="F675" s="30">
        <f t="shared" si="20"/>
        <v>2.081018402010167E-4</v>
      </c>
      <c r="G675" s="103">
        <f t="shared" si="21"/>
        <v>3975.2654024399217</v>
      </c>
    </row>
    <row r="676" spans="1:7" x14ac:dyDescent="0.25">
      <c r="A676" s="29" t="s">
        <v>6234</v>
      </c>
      <c r="B676" s="266" t="s">
        <v>4716</v>
      </c>
      <c r="C676" s="267" t="s">
        <v>2127</v>
      </c>
      <c r="D676" s="29">
        <v>180137</v>
      </c>
      <c r="E676" s="183">
        <v>975</v>
      </c>
      <c r="F676" s="30">
        <f t="shared" si="20"/>
        <v>9.4371764742321525E-4</v>
      </c>
      <c r="G676" s="103">
        <f t="shared" si="21"/>
        <v>18027.366359901971</v>
      </c>
    </row>
    <row r="677" spans="1:7" x14ac:dyDescent="0.25">
      <c r="A677" s="29" t="s">
        <v>6234</v>
      </c>
      <c r="B677" s="266" t="s">
        <v>6076</v>
      </c>
      <c r="C677" s="267" t="s">
        <v>6687</v>
      </c>
      <c r="D677" s="29">
        <v>301909</v>
      </c>
      <c r="E677" s="268">
        <v>155</v>
      </c>
      <c r="F677" s="30">
        <f t="shared" si="20"/>
        <v>1.5002690805189576E-4</v>
      </c>
      <c r="G677" s="103">
        <f t="shared" si="21"/>
        <v>2865.8890110613388</v>
      </c>
    </row>
    <row r="678" spans="1:7" x14ac:dyDescent="0.25">
      <c r="A678" s="29" t="s">
        <v>6234</v>
      </c>
      <c r="B678" s="266" t="s">
        <v>6575</v>
      </c>
      <c r="C678" s="267" t="s">
        <v>5928</v>
      </c>
      <c r="D678" s="29">
        <v>178208</v>
      </c>
      <c r="E678" s="183">
        <v>812</v>
      </c>
      <c r="F678" s="30">
        <f t="shared" si="20"/>
        <v>7.8594741508477E-4</v>
      </c>
      <c r="G678" s="103">
        <f t="shared" si="21"/>
        <v>15013.560496656819</v>
      </c>
    </row>
    <row r="679" spans="1:7" x14ac:dyDescent="0.25">
      <c r="A679" s="29" t="s">
        <v>6234</v>
      </c>
      <c r="B679" s="266" t="s">
        <v>6576</v>
      </c>
      <c r="C679" s="267" t="s">
        <v>5928</v>
      </c>
      <c r="D679" s="29">
        <v>72328</v>
      </c>
      <c r="E679" s="183">
        <v>1219</v>
      </c>
      <c r="F679" s="30">
        <f t="shared" si="20"/>
        <v>1.1798890381629738E-3</v>
      </c>
      <c r="G679" s="103">
        <f t="shared" si="21"/>
        <v>22538.830351508208</v>
      </c>
    </row>
    <row r="680" spans="1:7" x14ac:dyDescent="0.25">
      <c r="A680" s="29" t="s">
        <v>6234</v>
      </c>
      <c r="B680" s="266" t="s">
        <v>4594</v>
      </c>
      <c r="C680" s="267" t="s">
        <v>6684</v>
      </c>
      <c r="D680" s="29">
        <v>179921</v>
      </c>
      <c r="E680" s="183">
        <v>920</v>
      </c>
      <c r="F680" s="30">
        <f t="shared" si="20"/>
        <v>8.904822929531877E-4</v>
      </c>
      <c r="G680" s="103">
        <f t="shared" si="21"/>
        <v>17010.438001138267</v>
      </c>
    </row>
    <row r="681" spans="1:7" x14ac:dyDescent="0.25">
      <c r="A681" s="29" t="s">
        <v>6234</v>
      </c>
      <c r="B681" s="266" t="s">
        <v>4485</v>
      </c>
      <c r="C681" s="267" t="s">
        <v>4369</v>
      </c>
      <c r="D681" s="29">
        <v>301250</v>
      </c>
      <c r="E681" s="183">
        <v>9</v>
      </c>
      <c r="F681" s="30">
        <f t="shared" si="20"/>
        <v>8.7112398223681412E-6</v>
      </c>
      <c r="G681" s="103">
        <f t="shared" si="21"/>
        <v>166.40645870678742</v>
      </c>
    </row>
    <row r="682" spans="1:7" x14ac:dyDescent="0.25">
      <c r="A682" s="29" t="s">
        <v>6234</v>
      </c>
      <c r="B682" s="266" t="s">
        <v>6077</v>
      </c>
      <c r="C682" s="267" t="s">
        <v>6685</v>
      </c>
      <c r="D682" s="29">
        <v>301680</v>
      </c>
      <c r="E682" s="268">
        <v>112</v>
      </c>
      <c r="F682" s="30">
        <f t="shared" si="20"/>
        <v>1.0840654001169242E-4</v>
      </c>
      <c r="G682" s="103">
        <f t="shared" si="21"/>
        <v>2070.8359305733543</v>
      </c>
    </row>
    <row r="683" spans="1:7" x14ac:dyDescent="0.25">
      <c r="A683" s="29" t="s">
        <v>6234</v>
      </c>
      <c r="B683" s="266" t="s">
        <v>4640</v>
      </c>
      <c r="C683" s="267" t="s">
        <v>6684</v>
      </c>
      <c r="D683" s="29">
        <v>301398</v>
      </c>
      <c r="E683" s="183">
        <v>513</v>
      </c>
      <c r="F683" s="30">
        <f t="shared" si="20"/>
        <v>4.96540669874984E-4</v>
      </c>
      <c r="G683" s="103">
        <f t="shared" si="21"/>
        <v>9485.1681462868819</v>
      </c>
    </row>
    <row r="684" spans="1:7" x14ac:dyDescent="0.25">
      <c r="A684" s="29" t="s">
        <v>6234</v>
      </c>
      <c r="B684" s="266" t="s">
        <v>6371</v>
      </c>
      <c r="C684" s="267" t="s">
        <v>5949</v>
      </c>
      <c r="D684" s="29">
        <v>302150</v>
      </c>
      <c r="E684" s="183">
        <v>588</v>
      </c>
      <c r="F684" s="30">
        <f t="shared" si="20"/>
        <v>5.6913433506138522E-4</v>
      </c>
      <c r="G684" s="103">
        <f t="shared" si="21"/>
        <v>10871.888635510111</v>
      </c>
    </row>
    <row r="685" spans="1:7" x14ac:dyDescent="0.25">
      <c r="A685" s="29" t="s">
        <v>6234</v>
      </c>
      <c r="B685" s="266" t="s">
        <v>6078</v>
      </c>
      <c r="C685" s="267" t="s">
        <v>4369</v>
      </c>
      <c r="D685" s="29">
        <v>301251</v>
      </c>
      <c r="E685" s="268">
        <v>59</v>
      </c>
      <c r="F685" s="30">
        <f t="shared" si="20"/>
        <v>5.710701661330226E-5</v>
      </c>
      <c r="G685" s="103">
        <f t="shared" si="21"/>
        <v>1090.8867848556065</v>
      </c>
    </row>
    <row r="686" spans="1:7" x14ac:dyDescent="0.25">
      <c r="A686" s="29" t="s">
        <v>6234</v>
      </c>
      <c r="B686" s="266" t="s">
        <v>4825</v>
      </c>
      <c r="C686" s="267" t="s">
        <v>6685</v>
      </c>
      <c r="D686" s="29">
        <v>301681</v>
      </c>
      <c r="E686" s="183">
        <v>191</v>
      </c>
      <c r="F686" s="30">
        <f t="shared" si="20"/>
        <v>1.8487186734136832E-4</v>
      </c>
      <c r="G686" s="103">
        <f t="shared" si="21"/>
        <v>3531.5148458884883</v>
      </c>
    </row>
    <row r="687" spans="1:7" x14ac:dyDescent="0.25">
      <c r="A687" s="29" t="s">
        <v>6234</v>
      </c>
      <c r="B687" s="266" t="s">
        <v>6372</v>
      </c>
      <c r="C687" s="267" t="s">
        <v>5949</v>
      </c>
      <c r="D687" s="29">
        <v>302151</v>
      </c>
      <c r="E687" s="183">
        <v>553</v>
      </c>
      <c r="F687" s="30">
        <f t="shared" si="20"/>
        <v>5.3525729130773133E-4</v>
      </c>
      <c r="G687" s="103">
        <f t="shared" si="21"/>
        <v>10224.752407205937</v>
      </c>
    </row>
    <row r="688" spans="1:7" x14ac:dyDescent="0.25">
      <c r="A688" s="29" t="s">
        <v>6234</v>
      </c>
      <c r="B688" s="266" t="s">
        <v>6577</v>
      </c>
      <c r="C688" s="267" t="s">
        <v>5928</v>
      </c>
      <c r="D688" s="29">
        <v>180594</v>
      </c>
      <c r="E688" s="183">
        <v>1014</v>
      </c>
      <c r="F688" s="30">
        <f t="shared" si="20"/>
        <v>9.8146635332014382E-4</v>
      </c>
      <c r="G688" s="103">
        <f t="shared" si="21"/>
        <v>18748.461014298049</v>
      </c>
    </row>
    <row r="689" spans="1:7" x14ac:dyDescent="0.25">
      <c r="A689" s="29" t="s">
        <v>6234</v>
      </c>
      <c r="B689" s="266" t="s">
        <v>4755</v>
      </c>
      <c r="C689" s="267" t="s">
        <v>2127</v>
      </c>
      <c r="D689" s="29">
        <v>301560</v>
      </c>
      <c r="E689" s="183">
        <v>64</v>
      </c>
      <c r="F689" s="30">
        <f t="shared" si="20"/>
        <v>6.1946594292395669E-5</v>
      </c>
      <c r="G689" s="103">
        <f t="shared" si="21"/>
        <v>1183.3348174704884</v>
      </c>
    </row>
    <row r="690" spans="1:7" x14ac:dyDescent="0.25">
      <c r="A690" s="29" t="s">
        <v>6234</v>
      </c>
      <c r="B690" s="266" t="s">
        <v>6578</v>
      </c>
      <c r="C690" s="267" t="s">
        <v>5928</v>
      </c>
      <c r="D690" s="29">
        <v>65413</v>
      </c>
      <c r="E690" s="183">
        <v>2768</v>
      </c>
      <c r="F690" s="30">
        <f t="shared" si="20"/>
        <v>2.6791902031461125E-3</v>
      </c>
      <c r="G690" s="103">
        <f t="shared" si="21"/>
        <v>51179.230855598616</v>
      </c>
    </row>
    <row r="691" spans="1:7" x14ac:dyDescent="0.25">
      <c r="A691" s="29" t="s">
        <v>6234</v>
      </c>
      <c r="B691" s="266" t="s">
        <v>6079</v>
      </c>
      <c r="C691" s="267" t="s">
        <v>2127</v>
      </c>
      <c r="D691" s="29">
        <v>301561</v>
      </c>
      <c r="E691" s="268">
        <v>50</v>
      </c>
      <c r="F691" s="30">
        <f t="shared" si="20"/>
        <v>4.8395776790934114E-5</v>
      </c>
      <c r="G691" s="103">
        <f t="shared" si="21"/>
        <v>924.4803261488189</v>
      </c>
    </row>
    <row r="692" spans="1:7" x14ac:dyDescent="0.25">
      <c r="A692" s="29" t="s">
        <v>6234</v>
      </c>
      <c r="B692" s="266" t="s">
        <v>4486</v>
      </c>
      <c r="C692" s="267" t="s">
        <v>4369</v>
      </c>
      <c r="D692" s="29">
        <v>301252</v>
      </c>
      <c r="E692" s="183">
        <v>415</v>
      </c>
      <c r="F692" s="30">
        <f t="shared" si="20"/>
        <v>4.0168494736475319E-4</v>
      </c>
      <c r="G692" s="103">
        <f t="shared" si="21"/>
        <v>7673.1867070351973</v>
      </c>
    </row>
    <row r="693" spans="1:7" x14ac:dyDescent="0.25">
      <c r="A693" s="29" t="s">
        <v>6234</v>
      </c>
      <c r="B693" s="266" t="s">
        <v>4756</v>
      </c>
      <c r="C693" s="267" t="s">
        <v>2127</v>
      </c>
      <c r="D693" s="29">
        <v>301562</v>
      </c>
      <c r="E693" s="183">
        <v>266</v>
      </c>
      <c r="F693" s="30">
        <f t="shared" si="20"/>
        <v>2.5746553252776951E-4</v>
      </c>
      <c r="G693" s="103">
        <f t="shared" si="21"/>
        <v>4918.2353351117172</v>
      </c>
    </row>
    <row r="694" spans="1:7" x14ac:dyDescent="0.25">
      <c r="A694" s="29" t="s">
        <v>6234</v>
      </c>
      <c r="B694" s="266" t="s">
        <v>4949</v>
      </c>
      <c r="C694" s="267" t="s">
        <v>6687</v>
      </c>
      <c r="D694" s="29">
        <v>301910</v>
      </c>
      <c r="E694" s="183">
        <v>826</v>
      </c>
      <c r="F694" s="30">
        <f t="shared" si="20"/>
        <v>7.9949823258623157E-4</v>
      </c>
      <c r="G694" s="103">
        <f t="shared" si="21"/>
        <v>15272.414987978489</v>
      </c>
    </row>
    <row r="695" spans="1:7" x14ac:dyDescent="0.25">
      <c r="A695" s="29" t="s">
        <v>6234</v>
      </c>
      <c r="B695" s="266" t="s">
        <v>6080</v>
      </c>
      <c r="C695" s="267" t="s">
        <v>6687</v>
      </c>
      <c r="D695" s="29">
        <v>301911</v>
      </c>
      <c r="E695" s="268">
        <v>30</v>
      </c>
      <c r="F695" s="30">
        <f t="shared" si="20"/>
        <v>2.903746607456047E-5</v>
      </c>
      <c r="G695" s="103">
        <f t="shared" si="21"/>
        <v>554.68819568929132</v>
      </c>
    </row>
    <row r="696" spans="1:7" x14ac:dyDescent="0.25">
      <c r="A696" s="29" t="s">
        <v>6234</v>
      </c>
      <c r="B696" s="266" t="s">
        <v>6373</v>
      </c>
      <c r="C696" s="267" t="s">
        <v>5931</v>
      </c>
      <c r="D696" s="29">
        <v>302047</v>
      </c>
      <c r="E696" s="268">
        <v>120</v>
      </c>
      <c r="F696" s="30">
        <f t="shared" si="20"/>
        <v>1.1614986429824188E-4</v>
      </c>
      <c r="G696" s="103">
        <f t="shared" si="21"/>
        <v>2218.7527827571653</v>
      </c>
    </row>
    <row r="697" spans="1:7" x14ac:dyDescent="0.25">
      <c r="A697" s="29" t="s">
        <v>6234</v>
      </c>
      <c r="B697" s="266" t="s">
        <v>6081</v>
      </c>
      <c r="C697" s="267" t="s">
        <v>6687</v>
      </c>
      <c r="D697" s="29">
        <v>301912</v>
      </c>
      <c r="E697" s="268">
        <v>107</v>
      </c>
      <c r="F697" s="30">
        <f t="shared" si="20"/>
        <v>1.03566962332599E-4</v>
      </c>
      <c r="G697" s="103">
        <f t="shared" si="21"/>
        <v>1978.3878979584724</v>
      </c>
    </row>
    <row r="698" spans="1:7" x14ac:dyDescent="0.25">
      <c r="A698" s="29" t="s">
        <v>6234</v>
      </c>
      <c r="B698" s="266" t="s">
        <v>4757</v>
      </c>
      <c r="C698" s="267" t="s">
        <v>2127</v>
      </c>
      <c r="D698" s="29">
        <v>301564</v>
      </c>
      <c r="E698" s="183">
        <v>55</v>
      </c>
      <c r="F698" s="30">
        <f t="shared" si="20"/>
        <v>5.323535447002753E-5</v>
      </c>
      <c r="G698" s="103">
        <f t="shared" si="21"/>
        <v>1016.9283587637009</v>
      </c>
    </row>
    <row r="699" spans="1:7" x14ac:dyDescent="0.25">
      <c r="A699" s="29" t="s">
        <v>6234</v>
      </c>
      <c r="B699" s="266" t="s">
        <v>6579</v>
      </c>
      <c r="C699" s="267" t="s">
        <v>5949</v>
      </c>
      <c r="D699" s="29">
        <v>181065</v>
      </c>
      <c r="E699" s="183">
        <v>625</v>
      </c>
      <c r="F699" s="30">
        <f t="shared" si="20"/>
        <v>6.049472098866765E-4</v>
      </c>
      <c r="G699" s="103">
        <f t="shared" si="21"/>
        <v>11556.004076860238</v>
      </c>
    </row>
    <row r="700" spans="1:7" x14ac:dyDescent="0.25">
      <c r="A700" s="29" t="s">
        <v>6234</v>
      </c>
      <c r="B700" s="266" t="s">
        <v>6580</v>
      </c>
      <c r="C700" s="267" t="s">
        <v>5949</v>
      </c>
      <c r="D700" s="29">
        <v>70235</v>
      </c>
      <c r="E700" s="183">
        <v>689</v>
      </c>
      <c r="F700" s="30">
        <f t="shared" si="20"/>
        <v>6.6689380417907207E-4</v>
      </c>
      <c r="G700" s="103">
        <f t="shared" si="21"/>
        <v>12739.338894330724</v>
      </c>
    </row>
    <row r="701" spans="1:7" x14ac:dyDescent="0.25">
      <c r="A701" s="29" t="s">
        <v>6234</v>
      </c>
      <c r="B701" s="266" t="s">
        <v>4641</v>
      </c>
      <c r="C701" s="267" t="s">
        <v>6684</v>
      </c>
      <c r="D701" s="29">
        <v>301399</v>
      </c>
      <c r="E701" s="183">
        <v>38</v>
      </c>
      <c r="F701" s="30">
        <f t="shared" si="20"/>
        <v>3.678079036110993E-5</v>
      </c>
      <c r="G701" s="103">
        <f t="shared" si="21"/>
        <v>702.60504787310242</v>
      </c>
    </row>
    <row r="702" spans="1:7" x14ac:dyDescent="0.25">
      <c r="A702" s="29" t="s">
        <v>6234</v>
      </c>
      <c r="B702" s="266" t="s">
        <v>6581</v>
      </c>
      <c r="C702" s="267" t="s">
        <v>5928</v>
      </c>
      <c r="D702" s="29">
        <v>180606</v>
      </c>
      <c r="E702" s="183">
        <v>814</v>
      </c>
      <c r="F702" s="30">
        <f t="shared" si="20"/>
        <v>7.878832461564074E-4</v>
      </c>
      <c r="G702" s="103">
        <f t="shared" si="21"/>
        <v>15050.539709702773</v>
      </c>
    </row>
    <row r="703" spans="1:7" x14ac:dyDescent="0.25">
      <c r="A703" s="29" t="s">
        <v>6234</v>
      </c>
      <c r="B703" s="266" t="s">
        <v>4260</v>
      </c>
      <c r="C703" s="267" t="s">
        <v>6683</v>
      </c>
      <c r="D703" s="29">
        <v>61325</v>
      </c>
      <c r="E703" s="183">
        <v>4608</v>
      </c>
      <c r="F703" s="30">
        <f t="shared" si="20"/>
        <v>4.4601547890524883E-3</v>
      </c>
      <c r="G703" s="103">
        <f t="shared" si="21"/>
        <v>85200.106857875158</v>
      </c>
    </row>
    <row r="704" spans="1:7" x14ac:dyDescent="0.25">
      <c r="A704" s="29" t="s">
        <v>6234</v>
      </c>
      <c r="B704" s="266" t="s">
        <v>4393</v>
      </c>
      <c r="C704" s="267" t="s">
        <v>4369</v>
      </c>
      <c r="D704" s="29">
        <v>179616</v>
      </c>
      <c r="E704" s="183">
        <v>377</v>
      </c>
      <c r="F704" s="30">
        <f t="shared" si="20"/>
        <v>3.6490415700364326E-4</v>
      </c>
      <c r="G704" s="103">
        <f t="shared" si="21"/>
        <v>6970.5816591620951</v>
      </c>
    </row>
    <row r="705" spans="1:7" x14ac:dyDescent="0.25">
      <c r="A705" s="29" t="s">
        <v>6234</v>
      </c>
      <c r="B705" s="266" t="s">
        <v>6374</v>
      </c>
      <c r="C705" s="267" t="s">
        <v>5949</v>
      </c>
      <c r="D705" s="29">
        <v>302152</v>
      </c>
      <c r="E705" s="183">
        <v>367</v>
      </c>
      <c r="F705" s="30">
        <f t="shared" si="20"/>
        <v>3.5522500164545642E-4</v>
      </c>
      <c r="G705" s="103">
        <f t="shared" si="21"/>
        <v>6785.6855939323314</v>
      </c>
    </row>
    <row r="706" spans="1:7" x14ac:dyDescent="0.25">
      <c r="A706" s="29" t="s">
        <v>6234</v>
      </c>
      <c r="B706" s="266" t="s">
        <v>6582</v>
      </c>
      <c r="C706" s="267" t="s">
        <v>5928</v>
      </c>
      <c r="D706" s="29">
        <v>61491</v>
      </c>
      <c r="E706" s="183">
        <v>6133</v>
      </c>
      <c r="F706" s="30">
        <f t="shared" ref="F706:F769" si="22">E706/$E$1462</f>
        <v>5.9362259811759788E-3</v>
      </c>
      <c r="G706" s="103">
        <f t="shared" ref="G706:G769" si="23">$H$2*F706</f>
        <v>113396.75680541413</v>
      </c>
    </row>
    <row r="707" spans="1:7" x14ac:dyDescent="0.25">
      <c r="A707" s="29" t="s">
        <v>6234</v>
      </c>
      <c r="B707" s="266" t="s">
        <v>4487</v>
      </c>
      <c r="C707" s="267" t="s">
        <v>4369</v>
      </c>
      <c r="D707" s="29">
        <v>301253</v>
      </c>
      <c r="E707" s="183">
        <v>45</v>
      </c>
      <c r="F707" s="30">
        <f t="shared" si="22"/>
        <v>4.3556199111840704E-5</v>
      </c>
      <c r="G707" s="103">
        <f t="shared" si="23"/>
        <v>832.03229353393704</v>
      </c>
    </row>
    <row r="708" spans="1:7" x14ac:dyDescent="0.25">
      <c r="A708" s="29" t="s">
        <v>6234</v>
      </c>
      <c r="B708" s="266" t="s">
        <v>4571</v>
      </c>
      <c r="C708" s="267" t="s">
        <v>6684</v>
      </c>
      <c r="D708" s="29">
        <v>69904</v>
      </c>
      <c r="E708" s="183">
        <v>1646</v>
      </c>
      <c r="F708" s="30">
        <f t="shared" si="22"/>
        <v>1.5931889719575511E-3</v>
      </c>
      <c r="G708" s="103">
        <f t="shared" si="23"/>
        <v>30433.892336819121</v>
      </c>
    </row>
    <row r="709" spans="1:7" x14ac:dyDescent="0.25">
      <c r="A709" s="29" t="s">
        <v>6234</v>
      </c>
      <c r="B709" s="266" t="s">
        <v>6583</v>
      </c>
      <c r="C709" s="267" t="s">
        <v>5928</v>
      </c>
      <c r="D709" s="29">
        <v>65425</v>
      </c>
      <c r="E709" s="183">
        <v>1625</v>
      </c>
      <c r="F709" s="30">
        <f t="shared" si="22"/>
        <v>1.5728627457053587E-3</v>
      </c>
      <c r="G709" s="103">
        <f t="shared" si="23"/>
        <v>30045.610599836615</v>
      </c>
    </row>
    <row r="710" spans="1:7" x14ac:dyDescent="0.25">
      <c r="A710" s="29" t="s">
        <v>6234</v>
      </c>
      <c r="B710" s="266" t="s">
        <v>6584</v>
      </c>
      <c r="C710" s="267" t="s">
        <v>5928</v>
      </c>
      <c r="D710" s="29">
        <v>180618</v>
      </c>
      <c r="E710" s="183">
        <v>959</v>
      </c>
      <c r="F710" s="30">
        <f t="shared" si="22"/>
        <v>9.2823099885011638E-4</v>
      </c>
      <c r="G710" s="103">
        <f t="shared" si="23"/>
        <v>17731.532655534349</v>
      </c>
    </row>
    <row r="711" spans="1:7" x14ac:dyDescent="0.25">
      <c r="A711" s="29" t="s">
        <v>6234</v>
      </c>
      <c r="B711" s="266" t="s">
        <v>4488</v>
      </c>
      <c r="C711" s="267" t="s">
        <v>4369</v>
      </c>
      <c r="D711" s="29">
        <v>301254</v>
      </c>
      <c r="E711" s="183">
        <v>434</v>
      </c>
      <c r="F711" s="30">
        <f t="shared" si="22"/>
        <v>4.2007534254530815E-4</v>
      </c>
      <c r="G711" s="103">
        <f t="shared" si="23"/>
        <v>8024.4892309717488</v>
      </c>
    </row>
    <row r="712" spans="1:7" x14ac:dyDescent="0.25">
      <c r="A712" s="29" t="s">
        <v>6234</v>
      </c>
      <c r="B712" s="266" t="s">
        <v>6082</v>
      </c>
      <c r="C712" s="267" t="s">
        <v>2127</v>
      </c>
      <c r="D712" s="29">
        <v>301566</v>
      </c>
      <c r="E712" s="268">
        <v>220</v>
      </c>
      <c r="F712" s="30">
        <f t="shared" si="22"/>
        <v>2.1294141788011012E-4</v>
      </c>
      <c r="G712" s="103">
        <f t="shared" si="23"/>
        <v>4067.7134350548035</v>
      </c>
    </row>
    <row r="713" spans="1:7" x14ac:dyDescent="0.25">
      <c r="A713" s="29" t="s">
        <v>6234</v>
      </c>
      <c r="B713" s="266" t="s">
        <v>6083</v>
      </c>
      <c r="C713" s="267" t="s">
        <v>6683</v>
      </c>
      <c r="D713" s="29">
        <v>302224</v>
      </c>
      <c r="E713" s="268">
        <v>194</v>
      </c>
      <c r="F713" s="30">
        <f t="shared" si="22"/>
        <v>1.8777561394882437E-4</v>
      </c>
      <c r="G713" s="103">
        <f t="shared" si="23"/>
        <v>3586.9836654574174</v>
      </c>
    </row>
    <row r="714" spans="1:7" x14ac:dyDescent="0.25">
      <c r="A714" s="29" t="s">
        <v>6234</v>
      </c>
      <c r="B714" s="266" t="s">
        <v>6585</v>
      </c>
      <c r="C714" s="267" t="s">
        <v>5928</v>
      </c>
      <c r="D714" s="29">
        <v>61503</v>
      </c>
      <c r="E714" s="183">
        <v>3665</v>
      </c>
      <c r="F714" s="30">
        <f t="shared" si="22"/>
        <v>3.5474104387754708E-3</v>
      </c>
      <c r="G714" s="103">
        <f t="shared" si="23"/>
        <v>67764.407906708424</v>
      </c>
    </row>
    <row r="715" spans="1:7" x14ac:dyDescent="0.25">
      <c r="A715" s="29" t="s">
        <v>6234</v>
      </c>
      <c r="B715" s="266" t="s">
        <v>4758</v>
      </c>
      <c r="C715" s="267" t="s">
        <v>2127</v>
      </c>
      <c r="D715" s="29">
        <v>301567</v>
      </c>
      <c r="E715" s="183">
        <v>532</v>
      </c>
      <c r="F715" s="30">
        <f t="shared" si="22"/>
        <v>5.1493106505553902E-4</v>
      </c>
      <c r="G715" s="103">
        <f t="shared" si="23"/>
        <v>9836.4706702234344</v>
      </c>
    </row>
    <row r="716" spans="1:7" x14ac:dyDescent="0.25">
      <c r="A716" s="29" t="s">
        <v>6234</v>
      </c>
      <c r="B716" s="266" t="s">
        <v>4642</v>
      </c>
      <c r="C716" s="267" t="s">
        <v>6684</v>
      </c>
      <c r="D716" s="29">
        <v>301400</v>
      </c>
      <c r="E716" s="183">
        <v>128</v>
      </c>
      <c r="F716" s="30">
        <f t="shared" si="22"/>
        <v>1.2389318858479134E-4</v>
      </c>
      <c r="G716" s="103">
        <f t="shared" si="23"/>
        <v>2366.6696349409767</v>
      </c>
    </row>
    <row r="717" spans="1:7" x14ac:dyDescent="0.25">
      <c r="A717" s="29" t="s">
        <v>6234</v>
      </c>
      <c r="B717" s="266" t="s">
        <v>4950</v>
      </c>
      <c r="C717" s="267" t="s">
        <v>6687</v>
      </c>
      <c r="D717" s="29">
        <v>301913</v>
      </c>
      <c r="E717" s="183">
        <v>303</v>
      </c>
      <c r="F717" s="30">
        <f t="shared" si="22"/>
        <v>2.9327840735306074E-4</v>
      </c>
      <c r="G717" s="103">
        <f t="shared" si="23"/>
        <v>5602.3507764618425</v>
      </c>
    </row>
    <row r="718" spans="1:7" x14ac:dyDescent="0.25">
      <c r="A718" s="29" t="s">
        <v>6234</v>
      </c>
      <c r="B718" s="266" t="s">
        <v>4717</v>
      </c>
      <c r="C718" s="267" t="s">
        <v>2127</v>
      </c>
      <c r="D718" s="29">
        <v>180149</v>
      </c>
      <c r="E718" s="183">
        <v>584</v>
      </c>
      <c r="F718" s="30">
        <f t="shared" si="22"/>
        <v>5.6526267291811053E-4</v>
      </c>
      <c r="G718" s="103">
        <f t="shared" si="23"/>
        <v>10797.930209418206</v>
      </c>
    </row>
    <row r="719" spans="1:7" x14ac:dyDescent="0.25">
      <c r="A719" s="29" t="s">
        <v>6234</v>
      </c>
      <c r="B719" s="266" t="s">
        <v>6084</v>
      </c>
      <c r="C719" s="267" t="s">
        <v>6687</v>
      </c>
      <c r="D719" s="29">
        <v>301914</v>
      </c>
      <c r="E719" s="268">
        <v>9</v>
      </c>
      <c r="F719" s="30">
        <f t="shared" si="22"/>
        <v>8.7112398223681412E-6</v>
      </c>
      <c r="G719" s="103">
        <f t="shared" si="23"/>
        <v>166.40645870678742</v>
      </c>
    </row>
    <row r="720" spans="1:7" x14ac:dyDescent="0.25">
      <c r="A720" s="29" t="s">
        <v>6234</v>
      </c>
      <c r="B720" s="266" t="s">
        <v>6375</v>
      </c>
      <c r="C720" s="267" t="s">
        <v>5928</v>
      </c>
      <c r="D720" s="29">
        <v>301811</v>
      </c>
      <c r="E720" s="183">
        <v>489</v>
      </c>
      <c r="F720" s="30">
        <f t="shared" si="22"/>
        <v>4.7331069701533565E-4</v>
      </c>
      <c r="G720" s="103">
        <f t="shared" si="23"/>
        <v>9041.4175897354489</v>
      </c>
    </row>
    <row r="721" spans="1:7" x14ac:dyDescent="0.25">
      <c r="A721" s="29" t="s">
        <v>6234</v>
      </c>
      <c r="B721" s="266" t="s">
        <v>6586</v>
      </c>
      <c r="C721" s="267" t="s">
        <v>5928</v>
      </c>
      <c r="D721" s="29">
        <v>61515</v>
      </c>
      <c r="E721" s="183">
        <v>5101</v>
      </c>
      <c r="F721" s="30">
        <f t="shared" si="22"/>
        <v>4.9373371482110988E-3</v>
      </c>
      <c r="G721" s="103">
        <f t="shared" si="23"/>
        <v>94315.482873702509</v>
      </c>
    </row>
    <row r="722" spans="1:7" x14ac:dyDescent="0.25">
      <c r="A722" s="29" t="s">
        <v>6234</v>
      </c>
      <c r="B722" s="266" t="s">
        <v>6376</v>
      </c>
      <c r="C722" s="267" t="s">
        <v>5931</v>
      </c>
      <c r="D722" s="29">
        <v>302048</v>
      </c>
      <c r="E722" s="183">
        <v>984</v>
      </c>
      <c r="F722" s="30">
        <f t="shared" si="22"/>
        <v>9.5242888724558338E-4</v>
      </c>
      <c r="G722" s="103">
        <f t="shared" si="23"/>
        <v>18193.772818608755</v>
      </c>
    </row>
    <row r="723" spans="1:7" x14ac:dyDescent="0.25">
      <c r="A723" s="29" t="s">
        <v>6234</v>
      </c>
      <c r="B723" s="266" t="s">
        <v>6085</v>
      </c>
      <c r="C723" s="267" t="s">
        <v>2127</v>
      </c>
      <c r="D723" s="29">
        <v>301568</v>
      </c>
      <c r="E723" s="268">
        <v>9</v>
      </c>
      <c r="F723" s="30">
        <f t="shared" si="22"/>
        <v>8.7112398223681412E-6</v>
      </c>
      <c r="G723" s="103">
        <f t="shared" si="23"/>
        <v>166.40645870678742</v>
      </c>
    </row>
    <row r="724" spans="1:7" x14ac:dyDescent="0.25">
      <c r="A724" s="29" t="s">
        <v>6234</v>
      </c>
      <c r="B724" s="266" t="s">
        <v>4347</v>
      </c>
      <c r="C724" s="267" t="s">
        <v>6682</v>
      </c>
      <c r="D724" s="29">
        <v>302292</v>
      </c>
      <c r="E724" s="183">
        <v>258</v>
      </c>
      <c r="F724" s="30">
        <f t="shared" si="22"/>
        <v>2.4972220824122002E-4</v>
      </c>
      <c r="G724" s="103">
        <f t="shared" si="23"/>
        <v>4770.3184829279053</v>
      </c>
    </row>
    <row r="725" spans="1:7" x14ac:dyDescent="0.25">
      <c r="A725" s="29" t="s">
        <v>6234</v>
      </c>
      <c r="B725" s="266" t="s">
        <v>6587</v>
      </c>
      <c r="C725" s="267" t="s">
        <v>5928</v>
      </c>
      <c r="D725" s="29">
        <v>180620</v>
      </c>
      <c r="E725" s="183">
        <v>1251</v>
      </c>
      <c r="F725" s="30">
        <f t="shared" si="22"/>
        <v>1.2108623353091715E-3</v>
      </c>
      <c r="G725" s="103">
        <f t="shared" si="23"/>
        <v>23130.497760243448</v>
      </c>
    </row>
    <row r="726" spans="1:7" x14ac:dyDescent="0.25">
      <c r="A726" s="29" t="s">
        <v>6234</v>
      </c>
      <c r="B726" s="266" t="s">
        <v>4759</v>
      </c>
      <c r="C726" s="267" t="s">
        <v>2127</v>
      </c>
      <c r="D726" s="29">
        <v>301569</v>
      </c>
      <c r="E726" s="183">
        <v>457</v>
      </c>
      <c r="F726" s="30">
        <f t="shared" si="22"/>
        <v>4.4233739986913781E-4</v>
      </c>
      <c r="G726" s="103">
        <f t="shared" si="23"/>
        <v>8449.750181000205</v>
      </c>
    </row>
    <row r="727" spans="1:7" x14ac:dyDescent="0.25">
      <c r="A727" s="29" t="s">
        <v>6234</v>
      </c>
      <c r="B727" s="266" t="s">
        <v>6086</v>
      </c>
      <c r="C727" s="267" t="s">
        <v>4369</v>
      </c>
      <c r="D727" s="29">
        <v>301255</v>
      </c>
      <c r="E727" s="268">
        <v>88</v>
      </c>
      <c r="F727" s="30">
        <f t="shared" si="22"/>
        <v>8.5176567152044051E-5</v>
      </c>
      <c r="G727" s="103">
        <f t="shared" si="23"/>
        <v>1627.0853740219216</v>
      </c>
    </row>
    <row r="728" spans="1:7" x14ac:dyDescent="0.25">
      <c r="A728" s="29" t="s">
        <v>6234</v>
      </c>
      <c r="B728" s="266" t="s">
        <v>4323</v>
      </c>
      <c r="C728" s="267" t="s">
        <v>6682</v>
      </c>
      <c r="D728" s="29">
        <v>61527</v>
      </c>
      <c r="E728" s="183">
        <v>4315</v>
      </c>
      <c r="F728" s="30">
        <f t="shared" si="22"/>
        <v>4.1765555370576139E-3</v>
      </c>
      <c r="G728" s="103">
        <f t="shared" si="23"/>
        <v>79782.652146643071</v>
      </c>
    </row>
    <row r="729" spans="1:7" x14ac:dyDescent="0.25">
      <c r="A729" s="29" t="s">
        <v>6234</v>
      </c>
      <c r="B729" s="266" t="s">
        <v>4326</v>
      </c>
      <c r="C729" s="267" t="s">
        <v>6682</v>
      </c>
      <c r="D729" s="29">
        <v>180632</v>
      </c>
      <c r="E729" s="183">
        <v>894</v>
      </c>
      <c r="F729" s="30">
        <f t="shared" si="22"/>
        <v>8.6531648902190195E-4</v>
      </c>
      <c r="G729" s="103">
        <f t="shared" si="23"/>
        <v>16529.708231540881</v>
      </c>
    </row>
    <row r="730" spans="1:7" x14ac:dyDescent="0.25">
      <c r="A730" s="29" t="s">
        <v>6234</v>
      </c>
      <c r="B730" s="266" t="s">
        <v>4643</v>
      </c>
      <c r="C730" s="267" t="s">
        <v>6684</v>
      </c>
      <c r="D730" s="29">
        <v>301401</v>
      </c>
      <c r="E730" s="183">
        <v>157</v>
      </c>
      <c r="F730" s="30">
        <f t="shared" si="22"/>
        <v>1.5196273912353314E-4</v>
      </c>
      <c r="G730" s="103">
        <f t="shared" si="23"/>
        <v>2902.8682241072916</v>
      </c>
    </row>
    <row r="731" spans="1:7" x14ac:dyDescent="0.25">
      <c r="A731" s="29" t="s">
        <v>6234</v>
      </c>
      <c r="B731" s="266" t="s">
        <v>4644</v>
      </c>
      <c r="C731" s="267" t="s">
        <v>6684</v>
      </c>
      <c r="D731" s="29">
        <v>301402</v>
      </c>
      <c r="E731" s="183">
        <v>471</v>
      </c>
      <c r="F731" s="30">
        <f t="shared" si="22"/>
        <v>4.5588821737059938E-4</v>
      </c>
      <c r="G731" s="103">
        <f t="shared" si="23"/>
        <v>8708.6046723218751</v>
      </c>
    </row>
    <row r="732" spans="1:7" x14ac:dyDescent="0.25">
      <c r="A732" s="29" t="s">
        <v>6234</v>
      </c>
      <c r="B732" s="266" t="s">
        <v>4301</v>
      </c>
      <c r="C732" s="267" t="s">
        <v>6683</v>
      </c>
      <c r="D732" s="29">
        <v>302225</v>
      </c>
      <c r="E732" s="183">
        <v>570</v>
      </c>
      <c r="F732" s="30">
        <f t="shared" si="22"/>
        <v>5.5171185541664895E-4</v>
      </c>
      <c r="G732" s="103">
        <f t="shared" si="23"/>
        <v>10539.075718096537</v>
      </c>
    </row>
    <row r="733" spans="1:7" x14ac:dyDescent="0.25">
      <c r="A733" s="29" t="s">
        <v>6234</v>
      </c>
      <c r="B733" s="266" t="s">
        <v>4718</v>
      </c>
      <c r="C733" s="267" t="s">
        <v>2127</v>
      </c>
      <c r="D733" s="29">
        <v>180152</v>
      </c>
      <c r="E733" s="183">
        <v>1156</v>
      </c>
      <c r="F733" s="30">
        <f t="shared" si="22"/>
        <v>1.1189103594063967E-3</v>
      </c>
      <c r="G733" s="103">
        <f t="shared" si="23"/>
        <v>21373.985140560693</v>
      </c>
    </row>
    <row r="734" spans="1:7" x14ac:dyDescent="0.25">
      <c r="A734" s="29" t="s">
        <v>6234</v>
      </c>
      <c r="B734" s="266" t="s">
        <v>6087</v>
      </c>
      <c r="C734" s="267" t="s">
        <v>6687</v>
      </c>
      <c r="D734" s="29">
        <v>301915</v>
      </c>
      <c r="E734" s="268">
        <v>146</v>
      </c>
      <c r="F734" s="30">
        <f t="shared" si="22"/>
        <v>1.4131566822952763E-4</v>
      </c>
      <c r="G734" s="103">
        <f t="shared" si="23"/>
        <v>2699.4825523545514</v>
      </c>
    </row>
    <row r="735" spans="1:7" x14ac:dyDescent="0.25">
      <c r="A735" s="29" t="s">
        <v>6234</v>
      </c>
      <c r="B735" s="266" t="s">
        <v>6377</v>
      </c>
      <c r="C735" s="267" t="s">
        <v>5949</v>
      </c>
      <c r="D735" s="29">
        <v>302153</v>
      </c>
      <c r="E735" s="183">
        <v>586</v>
      </c>
      <c r="F735" s="30">
        <f t="shared" si="22"/>
        <v>5.6719850398974782E-4</v>
      </c>
      <c r="G735" s="103">
        <f t="shared" si="23"/>
        <v>10834.909422464158</v>
      </c>
    </row>
    <row r="736" spans="1:7" x14ac:dyDescent="0.25">
      <c r="A736" s="29" t="s">
        <v>6234</v>
      </c>
      <c r="B736" s="266" t="s">
        <v>6588</v>
      </c>
      <c r="C736" s="267" t="s">
        <v>5949</v>
      </c>
      <c r="D736" s="29">
        <v>70247</v>
      </c>
      <c r="E736" s="183">
        <v>1263</v>
      </c>
      <c r="F736" s="30">
        <f t="shared" si="22"/>
        <v>1.2224773217389957E-3</v>
      </c>
      <c r="G736" s="103">
        <f t="shared" si="23"/>
        <v>23352.373038519167</v>
      </c>
    </row>
    <row r="737" spans="1:7" x14ac:dyDescent="0.25">
      <c r="A737" s="29" t="s">
        <v>6234</v>
      </c>
      <c r="B737" s="266" t="s">
        <v>6589</v>
      </c>
      <c r="C737" s="267" t="s">
        <v>6684</v>
      </c>
      <c r="D737" s="29">
        <v>65122</v>
      </c>
      <c r="E737" s="183">
        <v>1782</v>
      </c>
      <c r="F737" s="30">
        <f t="shared" si="22"/>
        <v>1.7248254848288918E-3</v>
      </c>
      <c r="G737" s="103">
        <f t="shared" si="23"/>
        <v>32948.478823943908</v>
      </c>
    </row>
    <row r="738" spans="1:7" x14ac:dyDescent="0.25">
      <c r="A738" s="29" t="s">
        <v>6234</v>
      </c>
      <c r="B738" s="266" t="s">
        <v>6088</v>
      </c>
      <c r="C738" s="267" t="s">
        <v>6684</v>
      </c>
      <c r="D738" s="29">
        <v>301403</v>
      </c>
      <c r="E738" s="268">
        <v>38</v>
      </c>
      <c r="F738" s="30">
        <f t="shared" si="22"/>
        <v>3.678079036110993E-5</v>
      </c>
      <c r="G738" s="103">
        <f t="shared" si="23"/>
        <v>702.60504787310242</v>
      </c>
    </row>
    <row r="739" spans="1:7" x14ac:dyDescent="0.25">
      <c r="A739" s="29" t="s">
        <v>6234</v>
      </c>
      <c r="B739" s="266" t="s">
        <v>4760</v>
      </c>
      <c r="C739" s="267" t="s">
        <v>2127</v>
      </c>
      <c r="D739" s="29">
        <v>301570</v>
      </c>
      <c r="E739" s="183">
        <v>216</v>
      </c>
      <c r="F739" s="30">
        <f t="shared" si="22"/>
        <v>2.0906975573683538E-4</v>
      </c>
      <c r="G739" s="103">
        <f t="shared" si="23"/>
        <v>3993.7550089628976</v>
      </c>
    </row>
    <row r="740" spans="1:7" x14ac:dyDescent="0.25">
      <c r="A740" s="29" t="s">
        <v>6234</v>
      </c>
      <c r="B740" s="266" t="s">
        <v>4394</v>
      </c>
      <c r="C740" s="267" t="s">
        <v>4369</v>
      </c>
      <c r="D740" s="29">
        <v>179628</v>
      </c>
      <c r="E740" s="183">
        <v>425</v>
      </c>
      <c r="F740" s="30">
        <f t="shared" si="22"/>
        <v>4.1136410272293996E-4</v>
      </c>
      <c r="G740" s="103">
        <f t="shared" si="23"/>
        <v>7858.082772264961</v>
      </c>
    </row>
    <row r="741" spans="1:7" x14ac:dyDescent="0.25">
      <c r="A741" s="29" t="s">
        <v>6234</v>
      </c>
      <c r="B741" s="266" t="s">
        <v>6378</v>
      </c>
      <c r="C741" s="267" t="s">
        <v>5931</v>
      </c>
      <c r="D741" s="29">
        <v>302049</v>
      </c>
      <c r="E741" s="268">
        <v>73</v>
      </c>
      <c r="F741" s="30">
        <f t="shared" si="22"/>
        <v>7.0657834114763816E-5</v>
      </c>
      <c r="G741" s="103">
        <f t="shared" si="23"/>
        <v>1349.7412761772757</v>
      </c>
    </row>
    <row r="742" spans="1:7" x14ac:dyDescent="0.25">
      <c r="A742" s="29" t="s">
        <v>6234</v>
      </c>
      <c r="B742" s="266" t="s">
        <v>6089</v>
      </c>
      <c r="C742" s="267" t="s">
        <v>6684</v>
      </c>
      <c r="D742" s="29">
        <v>301405</v>
      </c>
      <c r="E742" s="268">
        <v>27</v>
      </c>
      <c r="F742" s="30">
        <f t="shared" si="22"/>
        <v>2.6133719467104422E-5</v>
      </c>
      <c r="G742" s="103">
        <f t="shared" si="23"/>
        <v>499.2193761203622</v>
      </c>
    </row>
    <row r="743" spans="1:7" x14ac:dyDescent="0.25">
      <c r="A743" s="29" t="s">
        <v>6234</v>
      </c>
      <c r="B743" s="266" t="s">
        <v>6379</v>
      </c>
      <c r="C743" s="267" t="s">
        <v>5949</v>
      </c>
      <c r="D743" s="29">
        <v>302154</v>
      </c>
      <c r="E743" s="183">
        <v>127</v>
      </c>
      <c r="F743" s="30">
        <f t="shared" si="22"/>
        <v>1.2292527304897267E-4</v>
      </c>
      <c r="G743" s="103">
        <f t="shared" si="23"/>
        <v>2348.1800284180003</v>
      </c>
    </row>
    <row r="744" spans="1:7" x14ac:dyDescent="0.25">
      <c r="A744" s="29" t="s">
        <v>6234</v>
      </c>
      <c r="B744" s="266" t="s">
        <v>6590</v>
      </c>
      <c r="C744" s="267" t="s">
        <v>5949</v>
      </c>
      <c r="D744" s="29">
        <v>65692</v>
      </c>
      <c r="E744" s="183">
        <v>1363</v>
      </c>
      <c r="F744" s="30">
        <f t="shared" si="22"/>
        <v>1.3192688753208639E-3</v>
      </c>
      <c r="G744" s="103">
        <f t="shared" si="23"/>
        <v>25201.333690816802</v>
      </c>
    </row>
    <row r="745" spans="1:7" x14ac:dyDescent="0.25">
      <c r="A745" s="29" t="s">
        <v>6234</v>
      </c>
      <c r="B745" s="266" t="s">
        <v>6090</v>
      </c>
      <c r="C745" s="267" t="s">
        <v>2127</v>
      </c>
      <c r="D745" s="29">
        <v>301571</v>
      </c>
      <c r="E745" s="268">
        <v>285</v>
      </c>
      <c r="F745" s="30">
        <f t="shared" si="22"/>
        <v>2.7585592770832447E-4</v>
      </c>
      <c r="G745" s="103">
        <f t="shared" si="23"/>
        <v>5269.5378590482687</v>
      </c>
    </row>
    <row r="746" spans="1:7" x14ac:dyDescent="0.25">
      <c r="A746" s="29" t="s">
        <v>6234</v>
      </c>
      <c r="B746" s="266" t="s">
        <v>4557</v>
      </c>
      <c r="C746" s="267" t="s">
        <v>6684</v>
      </c>
      <c r="D746" s="29">
        <v>61299</v>
      </c>
      <c r="E746" s="183">
        <v>2150</v>
      </c>
      <c r="F746" s="30">
        <f t="shared" si="22"/>
        <v>2.0810184020101669E-3</v>
      </c>
      <c r="G746" s="103">
        <f t="shared" si="23"/>
        <v>39752.654024399213</v>
      </c>
    </row>
    <row r="747" spans="1:7" x14ac:dyDescent="0.25">
      <c r="A747" s="29" t="s">
        <v>6234</v>
      </c>
      <c r="B747" s="266" t="s">
        <v>4951</v>
      </c>
      <c r="C747" s="267" t="s">
        <v>6687</v>
      </c>
      <c r="D747" s="29">
        <v>301916</v>
      </c>
      <c r="E747" s="183">
        <v>222</v>
      </c>
      <c r="F747" s="30">
        <f t="shared" si="22"/>
        <v>2.1487724895174746E-4</v>
      </c>
      <c r="G747" s="103">
        <f t="shared" si="23"/>
        <v>4104.6926481007558</v>
      </c>
    </row>
    <row r="748" spans="1:7" x14ac:dyDescent="0.25">
      <c r="A748" s="29" t="s">
        <v>6234</v>
      </c>
      <c r="B748" s="266" t="s">
        <v>4761</v>
      </c>
      <c r="C748" s="267" t="s">
        <v>2127</v>
      </c>
      <c r="D748" s="29">
        <v>301572</v>
      </c>
      <c r="E748" s="183">
        <v>616</v>
      </c>
      <c r="F748" s="30">
        <f t="shared" si="22"/>
        <v>5.9623597006430826E-4</v>
      </c>
      <c r="G748" s="103">
        <f t="shared" si="23"/>
        <v>11389.597618153448</v>
      </c>
    </row>
    <row r="749" spans="1:7" x14ac:dyDescent="0.25">
      <c r="A749" s="29" t="s">
        <v>6234</v>
      </c>
      <c r="B749" s="266" t="s">
        <v>4762</v>
      </c>
      <c r="C749" s="267" t="s">
        <v>2127</v>
      </c>
      <c r="D749" s="29">
        <v>301573</v>
      </c>
      <c r="E749" s="183">
        <v>310</v>
      </c>
      <c r="F749" s="30">
        <f t="shared" si="22"/>
        <v>3.0005381610379153E-4</v>
      </c>
      <c r="G749" s="103">
        <f t="shared" si="23"/>
        <v>5731.7780221226776</v>
      </c>
    </row>
    <row r="750" spans="1:7" x14ac:dyDescent="0.25">
      <c r="A750" s="29" t="s">
        <v>6234</v>
      </c>
      <c r="B750" s="266" t="s">
        <v>4489</v>
      </c>
      <c r="C750" s="267" t="s">
        <v>4369</v>
      </c>
      <c r="D750" s="29">
        <v>301256</v>
      </c>
      <c r="E750" s="183">
        <v>385</v>
      </c>
      <c r="F750" s="30">
        <f t="shared" si="22"/>
        <v>3.7264748129019269E-4</v>
      </c>
      <c r="G750" s="103">
        <f t="shared" si="23"/>
        <v>7118.4985113459061</v>
      </c>
    </row>
    <row r="751" spans="1:7" x14ac:dyDescent="0.25">
      <c r="A751" s="29" t="s">
        <v>6234</v>
      </c>
      <c r="B751" s="266" t="s">
        <v>4708</v>
      </c>
      <c r="C751" s="267" t="s">
        <v>2127</v>
      </c>
      <c r="D751" s="29">
        <v>72684</v>
      </c>
      <c r="E751" s="183">
        <v>1019</v>
      </c>
      <c r="F751" s="30">
        <f t="shared" si="22"/>
        <v>9.8630593099923738E-4</v>
      </c>
      <c r="G751" s="103">
        <f t="shared" si="23"/>
        <v>18840.909046912933</v>
      </c>
    </row>
    <row r="752" spans="1:7" x14ac:dyDescent="0.25">
      <c r="A752" s="29" t="s">
        <v>6234</v>
      </c>
      <c r="B752" s="266" t="s">
        <v>6380</v>
      </c>
      <c r="C752" s="267" t="s">
        <v>5949</v>
      </c>
      <c r="D752" s="29">
        <v>302155</v>
      </c>
      <c r="E752" s="183">
        <v>101</v>
      </c>
      <c r="F752" s="30">
        <f t="shared" si="22"/>
        <v>9.7759469117686913E-5</v>
      </c>
      <c r="G752" s="103">
        <f t="shared" si="23"/>
        <v>1867.4502588206142</v>
      </c>
    </row>
    <row r="753" spans="1:7" x14ac:dyDescent="0.25">
      <c r="A753" s="29" t="s">
        <v>6234</v>
      </c>
      <c r="B753" s="266" t="s">
        <v>4490</v>
      </c>
      <c r="C753" s="267" t="s">
        <v>4369</v>
      </c>
      <c r="D753" s="29">
        <v>301257</v>
      </c>
      <c r="E753" s="183">
        <v>111</v>
      </c>
      <c r="F753" s="30">
        <f t="shared" si="22"/>
        <v>1.0743862447587373E-4</v>
      </c>
      <c r="G753" s="103">
        <f t="shared" si="23"/>
        <v>2052.3463240503779</v>
      </c>
    </row>
    <row r="754" spans="1:7" x14ac:dyDescent="0.25">
      <c r="A754" s="29" t="s">
        <v>6234</v>
      </c>
      <c r="B754" s="266" t="s">
        <v>6690</v>
      </c>
      <c r="C754" s="267" t="s">
        <v>5949</v>
      </c>
      <c r="D754" s="29">
        <v>318958</v>
      </c>
      <c r="E754" s="268">
        <v>199</v>
      </c>
      <c r="F754" s="30">
        <f t="shared" si="22"/>
        <v>1.9261519162791778E-4</v>
      </c>
      <c r="G754" s="103">
        <f t="shared" si="23"/>
        <v>3679.4316980722992</v>
      </c>
    </row>
    <row r="755" spans="1:7" x14ac:dyDescent="0.25">
      <c r="A755" s="29" t="s">
        <v>6234</v>
      </c>
      <c r="B755" s="266" t="s">
        <v>6091</v>
      </c>
      <c r="C755" s="267" t="s">
        <v>6682</v>
      </c>
      <c r="D755" s="29">
        <v>302293</v>
      </c>
      <c r="E755" s="268">
        <v>7</v>
      </c>
      <c r="F755" s="30">
        <f t="shared" si="22"/>
        <v>6.7754087507307761E-6</v>
      </c>
      <c r="G755" s="103">
        <f t="shared" si="23"/>
        <v>129.42724566083464</v>
      </c>
    </row>
    <row r="756" spans="1:7" x14ac:dyDescent="0.25">
      <c r="A756" s="29" t="s">
        <v>6234</v>
      </c>
      <c r="B756" s="266" t="s">
        <v>6591</v>
      </c>
      <c r="C756" s="267" t="s">
        <v>5928</v>
      </c>
      <c r="D756" s="29">
        <v>180644</v>
      </c>
      <c r="E756" s="183">
        <v>798</v>
      </c>
      <c r="F756" s="30">
        <f t="shared" si="22"/>
        <v>7.7239659758330853E-4</v>
      </c>
      <c r="G756" s="103">
        <f t="shared" si="23"/>
        <v>14754.706005335151</v>
      </c>
    </row>
    <row r="757" spans="1:7" x14ac:dyDescent="0.25">
      <c r="A757" s="29" t="s">
        <v>6234</v>
      </c>
      <c r="B757" s="266" t="s">
        <v>6092</v>
      </c>
      <c r="C757" s="267" t="s">
        <v>6684</v>
      </c>
      <c r="D757" s="29">
        <v>301406</v>
      </c>
      <c r="E757" s="268">
        <v>197</v>
      </c>
      <c r="F757" s="30">
        <f t="shared" si="22"/>
        <v>1.9067936055628041E-4</v>
      </c>
      <c r="G757" s="103">
        <f t="shared" si="23"/>
        <v>3642.4524850263465</v>
      </c>
    </row>
    <row r="758" spans="1:7" x14ac:dyDescent="0.25">
      <c r="A758" s="29" t="s">
        <v>6234</v>
      </c>
      <c r="B758" s="266" t="s">
        <v>6381</v>
      </c>
      <c r="C758" s="267" t="s">
        <v>5931</v>
      </c>
      <c r="D758" s="29">
        <v>302050</v>
      </c>
      <c r="E758" s="183">
        <v>49</v>
      </c>
      <c r="F758" s="30">
        <f t="shared" si="22"/>
        <v>4.7427861255115435E-5</v>
      </c>
      <c r="G758" s="103">
        <f t="shared" si="23"/>
        <v>905.99071962584264</v>
      </c>
    </row>
    <row r="759" spans="1:7" x14ac:dyDescent="0.25">
      <c r="A759" s="29" t="s">
        <v>6234</v>
      </c>
      <c r="B759" s="266" t="s">
        <v>4826</v>
      </c>
      <c r="C759" s="267" t="s">
        <v>6685</v>
      </c>
      <c r="D759" s="29">
        <v>301682</v>
      </c>
      <c r="E759" s="183">
        <v>268</v>
      </c>
      <c r="F759" s="30">
        <f t="shared" si="22"/>
        <v>2.5940136359940685E-4</v>
      </c>
      <c r="G759" s="103">
        <f t="shared" si="23"/>
        <v>4955.214548157669</v>
      </c>
    </row>
    <row r="760" spans="1:7" x14ac:dyDescent="0.25">
      <c r="A760" s="29" t="s">
        <v>6234</v>
      </c>
      <c r="B760" s="266" t="s">
        <v>4491</v>
      </c>
      <c r="C760" s="267" t="s">
        <v>4369</v>
      </c>
      <c r="D760" s="29">
        <v>301258</v>
      </c>
      <c r="E760" s="183">
        <v>457</v>
      </c>
      <c r="F760" s="30">
        <f t="shared" si="22"/>
        <v>4.4233739986913781E-4</v>
      </c>
      <c r="G760" s="103">
        <f t="shared" si="23"/>
        <v>8449.750181000205</v>
      </c>
    </row>
    <row r="761" spans="1:7" x14ac:dyDescent="0.25">
      <c r="A761" s="29" t="s">
        <v>6234</v>
      </c>
      <c r="B761" s="266" t="s">
        <v>6093</v>
      </c>
      <c r="C761" s="267" t="s">
        <v>6684</v>
      </c>
      <c r="D761" s="29">
        <v>301407</v>
      </c>
      <c r="E761" s="268">
        <v>3</v>
      </c>
      <c r="F761" s="30">
        <f t="shared" si="22"/>
        <v>2.9037466074560468E-6</v>
      </c>
      <c r="G761" s="103">
        <f t="shared" si="23"/>
        <v>55.468819568929135</v>
      </c>
    </row>
    <row r="762" spans="1:7" x14ac:dyDescent="0.25">
      <c r="A762" s="29" t="s">
        <v>6234</v>
      </c>
      <c r="B762" s="266" t="s">
        <v>6592</v>
      </c>
      <c r="C762" s="267" t="s">
        <v>5928</v>
      </c>
      <c r="D762" s="29">
        <v>61539</v>
      </c>
      <c r="E762" s="183">
        <v>2329</v>
      </c>
      <c r="F762" s="30">
        <f t="shared" si="22"/>
        <v>2.2542752829217113E-3</v>
      </c>
      <c r="G762" s="103">
        <f t="shared" si="23"/>
        <v>43062.293592011993</v>
      </c>
    </row>
    <row r="763" spans="1:7" x14ac:dyDescent="0.25">
      <c r="A763" s="29" t="s">
        <v>6234</v>
      </c>
      <c r="B763" s="266" t="s">
        <v>6094</v>
      </c>
      <c r="C763" s="267" t="s">
        <v>6687</v>
      </c>
      <c r="D763" s="29">
        <v>301917</v>
      </c>
      <c r="E763" s="268">
        <v>153</v>
      </c>
      <c r="F763" s="30">
        <f t="shared" si="22"/>
        <v>1.4809107698025839E-4</v>
      </c>
      <c r="G763" s="103">
        <f t="shared" si="23"/>
        <v>2828.9097980153861</v>
      </c>
    </row>
    <row r="764" spans="1:7" x14ac:dyDescent="0.25">
      <c r="A764" s="29" t="s">
        <v>6234</v>
      </c>
      <c r="B764" s="266" t="s">
        <v>4898</v>
      </c>
      <c r="C764" s="267" t="s">
        <v>6686</v>
      </c>
      <c r="D764" s="29">
        <v>301757</v>
      </c>
      <c r="E764" s="183">
        <v>122</v>
      </c>
      <c r="F764" s="30">
        <f t="shared" si="22"/>
        <v>1.1808569536987924E-4</v>
      </c>
      <c r="G764" s="103">
        <f t="shared" si="23"/>
        <v>2255.731995803118</v>
      </c>
    </row>
    <row r="765" spans="1:7" x14ac:dyDescent="0.25">
      <c r="A765" s="29" t="s">
        <v>6234</v>
      </c>
      <c r="B765" s="266" t="s">
        <v>6593</v>
      </c>
      <c r="C765" s="267" t="s">
        <v>5928</v>
      </c>
      <c r="D765" s="29">
        <v>180657</v>
      </c>
      <c r="E765" s="183">
        <v>996</v>
      </c>
      <c r="F765" s="30">
        <f t="shared" si="22"/>
        <v>9.6404387367540756E-4</v>
      </c>
      <c r="G765" s="103">
        <f t="shared" si="23"/>
        <v>18415.648096884473</v>
      </c>
    </row>
    <row r="766" spans="1:7" x14ac:dyDescent="0.25">
      <c r="A766" s="29" t="s">
        <v>6234</v>
      </c>
      <c r="B766" s="266" t="s">
        <v>6095</v>
      </c>
      <c r="C766" s="267" t="s">
        <v>6682</v>
      </c>
      <c r="D766" s="29">
        <v>302294</v>
      </c>
      <c r="E766" s="268">
        <v>189</v>
      </c>
      <c r="F766" s="30">
        <f t="shared" si="22"/>
        <v>1.8293603626973095E-4</v>
      </c>
      <c r="G766" s="103">
        <f t="shared" si="23"/>
        <v>3494.5356328425355</v>
      </c>
    </row>
    <row r="767" spans="1:7" x14ac:dyDescent="0.25">
      <c r="A767" s="29" t="s">
        <v>6234</v>
      </c>
      <c r="B767" s="266" t="s">
        <v>4645</v>
      </c>
      <c r="C767" s="267" t="s">
        <v>6684</v>
      </c>
      <c r="D767" s="29">
        <v>301408</v>
      </c>
      <c r="E767" s="183">
        <v>486</v>
      </c>
      <c r="F767" s="30">
        <f t="shared" si="22"/>
        <v>4.704069504078796E-4</v>
      </c>
      <c r="G767" s="103">
        <f t="shared" si="23"/>
        <v>8985.9487701665203</v>
      </c>
    </row>
    <row r="768" spans="1:7" x14ac:dyDescent="0.25">
      <c r="A768" s="29" t="s">
        <v>6234</v>
      </c>
      <c r="B768" s="266" t="s">
        <v>4827</v>
      </c>
      <c r="C768" s="267" t="s">
        <v>6685</v>
      </c>
      <c r="D768" s="29">
        <v>301683</v>
      </c>
      <c r="E768" s="183">
        <v>231</v>
      </c>
      <c r="F768" s="30">
        <f t="shared" si="22"/>
        <v>2.2358848877411562E-4</v>
      </c>
      <c r="G768" s="103">
        <f t="shared" si="23"/>
        <v>4271.0991068075436</v>
      </c>
    </row>
    <row r="769" spans="1:7" x14ac:dyDescent="0.25">
      <c r="A769" s="29" t="s">
        <v>6234</v>
      </c>
      <c r="B769" s="266" t="s">
        <v>4646</v>
      </c>
      <c r="C769" s="267" t="s">
        <v>6684</v>
      </c>
      <c r="D769" s="29">
        <v>301409</v>
      </c>
      <c r="E769" s="183">
        <v>184</v>
      </c>
      <c r="F769" s="30">
        <f t="shared" si="22"/>
        <v>1.7809645859063753E-4</v>
      </c>
      <c r="G769" s="103">
        <f t="shared" si="23"/>
        <v>3402.0876002276536</v>
      </c>
    </row>
    <row r="770" spans="1:7" x14ac:dyDescent="0.25">
      <c r="A770" s="29" t="s">
        <v>6234</v>
      </c>
      <c r="B770" s="266" t="s">
        <v>4348</v>
      </c>
      <c r="C770" s="267" t="s">
        <v>6682</v>
      </c>
      <c r="D770" s="29">
        <v>302295</v>
      </c>
      <c r="E770" s="183">
        <v>279</v>
      </c>
      <c r="F770" s="30">
        <f t="shared" ref="F770:F833" si="24">E770/$E$1462</f>
        <v>2.7004843449341239E-4</v>
      </c>
      <c r="G770" s="103">
        <f t="shared" ref="G770:G833" si="25">$H$2*F770</f>
        <v>5158.6002199104105</v>
      </c>
    </row>
    <row r="771" spans="1:7" x14ac:dyDescent="0.25">
      <c r="A771" s="29" t="s">
        <v>6234</v>
      </c>
      <c r="B771" s="266" t="s">
        <v>6382</v>
      </c>
      <c r="C771" s="267" t="s">
        <v>5949</v>
      </c>
      <c r="D771" s="29">
        <v>302157</v>
      </c>
      <c r="E771" s="183">
        <v>149</v>
      </c>
      <c r="F771" s="30">
        <f t="shared" si="24"/>
        <v>1.4421941483698368E-4</v>
      </c>
      <c r="G771" s="103">
        <f t="shared" si="25"/>
        <v>2754.9513719234806</v>
      </c>
    </row>
    <row r="772" spans="1:7" x14ac:dyDescent="0.25">
      <c r="A772" s="29" t="s">
        <v>6234</v>
      </c>
      <c r="B772" s="266" t="s">
        <v>4302</v>
      </c>
      <c r="C772" s="267" t="s">
        <v>6683</v>
      </c>
      <c r="D772" s="29">
        <v>302226</v>
      </c>
      <c r="E772" s="183">
        <v>419</v>
      </c>
      <c r="F772" s="30">
        <f t="shared" si="24"/>
        <v>4.0555660950802788E-4</v>
      </c>
      <c r="G772" s="103">
        <f t="shared" si="25"/>
        <v>7747.1451331271028</v>
      </c>
    </row>
    <row r="773" spans="1:7" x14ac:dyDescent="0.25">
      <c r="A773" s="29" t="s">
        <v>6234</v>
      </c>
      <c r="B773" s="266" t="s">
        <v>6594</v>
      </c>
      <c r="C773" s="267" t="s">
        <v>5949</v>
      </c>
      <c r="D773" s="29">
        <v>65704</v>
      </c>
      <c r="E773" s="183">
        <v>1777</v>
      </c>
      <c r="F773" s="30">
        <f t="shared" si="24"/>
        <v>1.7199859071497985E-3</v>
      </c>
      <c r="G773" s="103">
        <f t="shared" si="25"/>
        <v>32856.030791329023</v>
      </c>
    </row>
    <row r="774" spans="1:7" x14ac:dyDescent="0.25">
      <c r="A774" s="29" t="s">
        <v>6234</v>
      </c>
      <c r="B774" s="266" t="s">
        <v>6096</v>
      </c>
      <c r="C774" s="267" t="s">
        <v>6684</v>
      </c>
      <c r="D774" s="29">
        <v>301410</v>
      </c>
      <c r="E774" s="268">
        <v>299</v>
      </c>
      <c r="F774" s="30">
        <f t="shared" si="24"/>
        <v>2.89406745209786E-4</v>
      </c>
      <c r="G774" s="103">
        <f t="shared" si="25"/>
        <v>5528.392350369937</v>
      </c>
    </row>
    <row r="775" spans="1:7" x14ac:dyDescent="0.25">
      <c r="A775" s="29" t="s">
        <v>6234</v>
      </c>
      <c r="B775" s="266" t="s">
        <v>4263</v>
      </c>
      <c r="C775" s="267" t="s">
        <v>6683</v>
      </c>
      <c r="D775" s="29">
        <v>69993</v>
      </c>
      <c r="E775" s="183">
        <v>882</v>
      </c>
      <c r="F775" s="30">
        <f t="shared" si="24"/>
        <v>8.5370150259207777E-4</v>
      </c>
      <c r="G775" s="103">
        <f t="shared" si="25"/>
        <v>16307.832953265166</v>
      </c>
    </row>
    <row r="776" spans="1:7" x14ac:dyDescent="0.25">
      <c r="A776" s="29" t="s">
        <v>6234</v>
      </c>
      <c r="B776" s="266" t="s">
        <v>4647</v>
      </c>
      <c r="C776" s="267" t="s">
        <v>6684</v>
      </c>
      <c r="D776" s="29">
        <v>301411</v>
      </c>
      <c r="E776" s="183">
        <v>591</v>
      </c>
      <c r="F776" s="30">
        <f t="shared" si="24"/>
        <v>5.7203808166884126E-4</v>
      </c>
      <c r="G776" s="103">
        <f t="shared" si="25"/>
        <v>10927.35745507904</v>
      </c>
    </row>
    <row r="777" spans="1:7" x14ac:dyDescent="0.25">
      <c r="A777" s="29" t="s">
        <v>6234</v>
      </c>
      <c r="B777" s="266" t="s">
        <v>4564</v>
      </c>
      <c r="C777" s="267" t="s">
        <v>6684</v>
      </c>
      <c r="D777" s="29">
        <v>65134</v>
      </c>
      <c r="E777" s="183">
        <v>1313</v>
      </c>
      <c r="F777" s="30">
        <f t="shared" si="24"/>
        <v>1.2708730985299299E-3</v>
      </c>
      <c r="G777" s="103">
        <f t="shared" si="25"/>
        <v>24276.853364667986</v>
      </c>
    </row>
    <row r="778" spans="1:7" x14ac:dyDescent="0.25">
      <c r="A778" s="29" t="s">
        <v>6234</v>
      </c>
      <c r="B778" s="266" t="s">
        <v>6383</v>
      </c>
      <c r="C778" s="267" t="s">
        <v>5931</v>
      </c>
      <c r="D778" s="29">
        <v>302051</v>
      </c>
      <c r="E778" s="268">
        <v>92</v>
      </c>
      <c r="F778" s="30">
        <f t="shared" si="24"/>
        <v>8.9048229295318767E-5</v>
      </c>
      <c r="G778" s="103">
        <f t="shared" si="25"/>
        <v>1701.0438001138268</v>
      </c>
    </row>
    <row r="779" spans="1:7" x14ac:dyDescent="0.25">
      <c r="A779" s="29" t="s">
        <v>6234</v>
      </c>
      <c r="B779" s="266" t="s">
        <v>4863</v>
      </c>
      <c r="C779" s="267" t="s">
        <v>6686</v>
      </c>
      <c r="D779" s="29">
        <v>61352</v>
      </c>
      <c r="E779" s="183">
        <v>4430</v>
      </c>
      <c r="F779" s="30">
        <f t="shared" si="24"/>
        <v>4.2878658236767623E-3</v>
      </c>
      <c r="G779" s="103">
        <f t="shared" si="25"/>
        <v>81908.956896785356</v>
      </c>
    </row>
    <row r="780" spans="1:7" x14ac:dyDescent="0.25">
      <c r="A780" s="29" t="s">
        <v>6234</v>
      </c>
      <c r="B780" s="266" t="s">
        <v>4411</v>
      </c>
      <c r="C780" s="267" t="s">
        <v>4369</v>
      </c>
      <c r="D780" s="29">
        <v>188971</v>
      </c>
      <c r="E780" s="183">
        <v>822</v>
      </c>
      <c r="F780" s="30">
        <f t="shared" si="24"/>
        <v>7.9562657044295688E-4</v>
      </c>
      <c r="G780" s="103">
        <f t="shared" si="25"/>
        <v>15198.456561886584</v>
      </c>
    </row>
    <row r="781" spans="1:7" x14ac:dyDescent="0.25">
      <c r="A781" s="29" t="s">
        <v>6234</v>
      </c>
      <c r="B781" s="266" t="s">
        <v>6595</v>
      </c>
      <c r="C781" s="267" t="s">
        <v>5928</v>
      </c>
      <c r="D781" s="29">
        <v>180669</v>
      </c>
      <c r="E781" s="183">
        <v>685</v>
      </c>
      <c r="F781" s="30">
        <f t="shared" si="24"/>
        <v>6.6302214203579739E-4</v>
      </c>
      <c r="G781" s="103">
        <f t="shared" si="25"/>
        <v>12665.38046823882</v>
      </c>
    </row>
    <row r="782" spans="1:7" x14ac:dyDescent="0.25">
      <c r="A782" s="29" t="s">
        <v>6234</v>
      </c>
      <c r="B782" s="266" t="s">
        <v>4873</v>
      </c>
      <c r="C782" s="267" t="s">
        <v>6686</v>
      </c>
      <c r="D782" s="29">
        <v>180341</v>
      </c>
      <c r="E782" s="183">
        <v>549</v>
      </c>
      <c r="F782" s="30">
        <f t="shared" si="24"/>
        <v>5.3138562916445664E-4</v>
      </c>
      <c r="G782" s="103">
        <f t="shared" si="25"/>
        <v>10150.793981114033</v>
      </c>
    </row>
    <row r="783" spans="1:7" x14ac:dyDescent="0.25">
      <c r="A783" s="29" t="s">
        <v>6234</v>
      </c>
      <c r="B783" s="266" t="s">
        <v>4648</v>
      </c>
      <c r="C783" s="267" t="s">
        <v>6684</v>
      </c>
      <c r="D783" s="29">
        <v>301412</v>
      </c>
      <c r="E783" s="183">
        <v>479</v>
      </c>
      <c r="F783" s="30">
        <f t="shared" si="24"/>
        <v>4.6363154165714881E-4</v>
      </c>
      <c r="G783" s="103">
        <f t="shared" si="25"/>
        <v>8856.5215245056861</v>
      </c>
    </row>
    <row r="784" spans="1:7" x14ac:dyDescent="0.25">
      <c r="A784" s="29" t="s">
        <v>6234</v>
      </c>
      <c r="B784" s="266" t="s">
        <v>6384</v>
      </c>
      <c r="C784" s="267" t="s">
        <v>5949</v>
      </c>
      <c r="D784" s="29">
        <v>302158</v>
      </c>
      <c r="E784" s="183">
        <v>377</v>
      </c>
      <c r="F784" s="30">
        <f t="shared" si="24"/>
        <v>3.6490415700364326E-4</v>
      </c>
      <c r="G784" s="103">
        <f t="shared" si="25"/>
        <v>6970.5816591620951</v>
      </c>
    </row>
    <row r="785" spans="1:7" x14ac:dyDescent="0.25">
      <c r="A785" s="29" t="s">
        <v>6234</v>
      </c>
      <c r="B785" s="266" t="s">
        <v>4952</v>
      </c>
      <c r="C785" s="267" t="s">
        <v>6687</v>
      </c>
      <c r="D785" s="29">
        <v>301918</v>
      </c>
      <c r="E785" s="183">
        <v>288</v>
      </c>
      <c r="F785" s="30">
        <f t="shared" si="24"/>
        <v>2.7875967431578052E-4</v>
      </c>
      <c r="G785" s="103">
        <f t="shared" si="25"/>
        <v>5325.0066786171974</v>
      </c>
    </row>
    <row r="786" spans="1:7" x14ac:dyDescent="0.25">
      <c r="A786" s="29" t="s">
        <v>6234</v>
      </c>
      <c r="B786" s="266" t="s">
        <v>4303</v>
      </c>
      <c r="C786" s="267" t="s">
        <v>6683</v>
      </c>
      <c r="D786" s="29">
        <v>302227</v>
      </c>
      <c r="E786" s="183">
        <v>27</v>
      </c>
      <c r="F786" s="30">
        <f t="shared" si="24"/>
        <v>2.6133719467104422E-5</v>
      </c>
      <c r="G786" s="103">
        <f t="shared" si="25"/>
        <v>499.2193761203622</v>
      </c>
    </row>
    <row r="787" spans="1:7" x14ac:dyDescent="0.25">
      <c r="A787" s="29" t="s">
        <v>6234</v>
      </c>
      <c r="B787" s="266" t="s">
        <v>4899</v>
      </c>
      <c r="C787" s="267" t="s">
        <v>6686</v>
      </c>
      <c r="D787" s="29">
        <v>301758</v>
      </c>
      <c r="E787" s="183">
        <v>105</v>
      </c>
      <c r="F787" s="30">
        <f t="shared" si="24"/>
        <v>1.0163113126096164E-4</v>
      </c>
      <c r="G787" s="103">
        <f t="shared" si="25"/>
        <v>1941.4086849125199</v>
      </c>
    </row>
    <row r="788" spans="1:7" x14ac:dyDescent="0.25">
      <c r="A788" s="29" t="s">
        <v>6234</v>
      </c>
      <c r="B788" s="266" t="s">
        <v>4706</v>
      </c>
      <c r="C788" s="267" t="s">
        <v>2127</v>
      </c>
      <c r="D788" s="29">
        <v>65197</v>
      </c>
      <c r="E788" s="183">
        <v>2763</v>
      </c>
      <c r="F788" s="30">
        <f t="shared" si="24"/>
        <v>2.6743506254670191E-3</v>
      </c>
      <c r="G788" s="103">
        <f t="shared" si="25"/>
        <v>51086.782822983732</v>
      </c>
    </row>
    <row r="789" spans="1:7" x14ac:dyDescent="0.25">
      <c r="A789" s="29" t="s">
        <v>6234</v>
      </c>
      <c r="B789" s="266" t="s">
        <v>4649</v>
      </c>
      <c r="C789" s="267" t="s">
        <v>6684</v>
      </c>
      <c r="D789" s="29">
        <v>301413</v>
      </c>
      <c r="E789" s="183">
        <v>48</v>
      </c>
      <c r="F789" s="30">
        <f t="shared" si="24"/>
        <v>4.6459945719296749E-5</v>
      </c>
      <c r="G789" s="103">
        <f t="shared" si="25"/>
        <v>887.50111310286616</v>
      </c>
    </row>
    <row r="790" spans="1:7" x14ac:dyDescent="0.25">
      <c r="A790" s="29" t="s">
        <v>6234</v>
      </c>
      <c r="B790" s="266" t="s">
        <v>4874</v>
      </c>
      <c r="C790" s="267" t="s">
        <v>6686</v>
      </c>
      <c r="D790" s="29">
        <v>180354</v>
      </c>
      <c r="E790" s="183">
        <v>811</v>
      </c>
      <c r="F790" s="30">
        <f t="shared" si="24"/>
        <v>7.8497949954895135E-4</v>
      </c>
      <c r="G790" s="103">
        <f t="shared" si="25"/>
        <v>14995.070890133844</v>
      </c>
    </row>
    <row r="791" spans="1:7" x14ac:dyDescent="0.25">
      <c r="A791" s="29" t="s">
        <v>6234</v>
      </c>
      <c r="B791" s="266" t="s">
        <v>6596</v>
      </c>
      <c r="C791" s="267" t="s">
        <v>5949</v>
      </c>
      <c r="D791" s="29">
        <v>181077</v>
      </c>
      <c r="E791" s="183">
        <v>878</v>
      </c>
      <c r="F791" s="30">
        <f t="shared" si="24"/>
        <v>8.4982984044880308E-4</v>
      </c>
      <c r="G791" s="103">
        <f t="shared" si="25"/>
        <v>16233.874527173261</v>
      </c>
    </row>
    <row r="792" spans="1:7" x14ac:dyDescent="0.25">
      <c r="A792" s="29" t="s">
        <v>6234</v>
      </c>
      <c r="B792" s="266" t="s">
        <v>4650</v>
      </c>
      <c r="C792" s="267" t="s">
        <v>6684</v>
      </c>
      <c r="D792" s="29">
        <v>301414</v>
      </c>
      <c r="E792" s="183">
        <v>320</v>
      </c>
      <c r="F792" s="30">
        <f t="shared" si="24"/>
        <v>3.0973297146197836E-4</v>
      </c>
      <c r="G792" s="103">
        <f t="shared" si="25"/>
        <v>5916.6740873524413</v>
      </c>
    </row>
    <row r="793" spans="1:7" x14ac:dyDescent="0.25">
      <c r="A793" s="29" t="s">
        <v>6234</v>
      </c>
      <c r="B793" s="266" t="s">
        <v>4828</v>
      </c>
      <c r="C793" s="267" t="s">
        <v>6685</v>
      </c>
      <c r="D793" s="29">
        <v>301684</v>
      </c>
      <c r="E793" s="183">
        <v>264</v>
      </c>
      <c r="F793" s="30">
        <f t="shared" si="24"/>
        <v>2.5552970145613211E-4</v>
      </c>
      <c r="G793" s="103">
        <f t="shared" si="25"/>
        <v>4881.2561220657635</v>
      </c>
    </row>
    <row r="794" spans="1:7" x14ac:dyDescent="0.25">
      <c r="A794" s="29" t="s">
        <v>6234</v>
      </c>
      <c r="B794" s="266" t="s">
        <v>4395</v>
      </c>
      <c r="C794" s="267" t="s">
        <v>4369</v>
      </c>
      <c r="D794" s="29">
        <v>179630</v>
      </c>
      <c r="E794" s="183">
        <v>1297</v>
      </c>
      <c r="F794" s="30">
        <f t="shared" si="24"/>
        <v>1.255386449956831E-3</v>
      </c>
      <c r="G794" s="103">
        <f t="shared" si="25"/>
        <v>23981.019660300364</v>
      </c>
    </row>
    <row r="795" spans="1:7" x14ac:dyDescent="0.25">
      <c r="A795" s="29" t="s">
        <v>6234</v>
      </c>
      <c r="B795" s="266" t="s">
        <v>6097</v>
      </c>
      <c r="C795" s="267" t="s">
        <v>6682</v>
      </c>
      <c r="D795" s="29">
        <v>302296</v>
      </c>
      <c r="E795" s="268">
        <v>220</v>
      </c>
      <c r="F795" s="30">
        <f t="shared" si="24"/>
        <v>2.1294141788011012E-4</v>
      </c>
      <c r="G795" s="103">
        <f t="shared" si="25"/>
        <v>4067.7134350548035</v>
      </c>
    </row>
    <row r="796" spans="1:7" x14ac:dyDescent="0.25">
      <c r="A796" s="29" t="s">
        <v>6234</v>
      </c>
      <c r="B796" s="266" t="s">
        <v>4953</v>
      </c>
      <c r="C796" s="267" t="s">
        <v>6687</v>
      </c>
      <c r="D796" s="29">
        <v>301919</v>
      </c>
      <c r="E796" s="183">
        <v>206</v>
      </c>
      <c r="F796" s="30">
        <f t="shared" si="24"/>
        <v>1.9939060037864857E-4</v>
      </c>
      <c r="G796" s="103">
        <f t="shared" si="25"/>
        <v>3808.8589437331343</v>
      </c>
    </row>
    <row r="797" spans="1:7" x14ac:dyDescent="0.25">
      <c r="A797" s="29" t="s">
        <v>6234</v>
      </c>
      <c r="B797" s="266" t="s">
        <v>6385</v>
      </c>
      <c r="C797" s="267" t="s">
        <v>5949</v>
      </c>
      <c r="D797" s="29">
        <v>302159</v>
      </c>
      <c r="E797" s="268">
        <v>25</v>
      </c>
      <c r="F797" s="30">
        <f t="shared" si="24"/>
        <v>2.4197888395467057E-5</v>
      </c>
      <c r="G797" s="103">
        <f t="shared" si="25"/>
        <v>462.24016307440945</v>
      </c>
    </row>
    <row r="798" spans="1:7" x14ac:dyDescent="0.25">
      <c r="A798" s="29" t="s">
        <v>6234</v>
      </c>
      <c r="B798" s="266" t="s">
        <v>6386</v>
      </c>
      <c r="C798" s="267" t="s">
        <v>5928</v>
      </c>
      <c r="D798" s="29">
        <v>301812</v>
      </c>
      <c r="E798" s="183">
        <v>405</v>
      </c>
      <c r="F798" s="30">
        <f t="shared" si="24"/>
        <v>3.9200579200656635E-4</v>
      </c>
      <c r="G798" s="103">
        <f t="shared" si="25"/>
        <v>7488.2906418054336</v>
      </c>
    </row>
    <row r="799" spans="1:7" x14ac:dyDescent="0.25">
      <c r="A799" s="29" t="s">
        <v>6234</v>
      </c>
      <c r="B799" s="266" t="s">
        <v>6387</v>
      </c>
      <c r="C799" s="267" t="s">
        <v>5949</v>
      </c>
      <c r="D799" s="29">
        <v>302160</v>
      </c>
      <c r="E799" s="268">
        <v>25</v>
      </c>
      <c r="F799" s="30">
        <f t="shared" si="24"/>
        <v>2.4197888395467057E-5</v>
      </c>
      <c r="G799" s="103">
        <f t="shared" si="25"/>
        <v>462.24016307440945</v>
      </c>
    </row>
    <row r="800" spans="1:7" x14ac:dyDescent="0.25">
      <c r="A800" s="29" t="s">
        <v>6234</v>
      </c>
      <c r="B800" s="266" t="s">
        <v>4763</v>
      </c>
      <c r="C800" s="267" t="s">
        <v>2127</v>
      </c>
      <c r="D800" s="29">
        <v>301575</v>
      </c>
      <c r="E800" s="183">
        <v>314</v>
      </c>
      <c r="F800" s="30">
        <f t="shared" si="24"/>
        <v>3.0392547824706627E-4</v>
      </c>
      <c r="G800" s="103">
        <f t="shared" si="25"/>
        <v>5805.7364482145831</v>
      </c>
    </row>
    <row r="801" spans="1:7" x14ac:dyDescent="0.25">
      <c r="A801" s="29" t="s">
        <v>6234</v>
      </c>
      <c r="B801" s="266" t="s">
        <v>4349</v>
      </c>
      <c r="C801" s="267" t="s">
        <v>6682</v>
      </c>
      <c r="D801" s="29">
        <v>302297</v>
      </c>
      <c r="E801" s="183">
        <v>529</v>
      </c>
      <c r="F801" s="30">
        <f t="shared" si="24"/>
        <v>5.1202731844808298E-4</v>
      </c>
      <c r="G801" s="103">
        <f t="shared" si="25"/>
        <v>9781.0018506545057</v>
      </c>
    </row>
    <row r="802" spans="1:7" x14ac:dyDescent="0.25">
      <c r="A802" s="29" t="s">
        <v>6234</v>
      </c>
      <c r="B802" s="266" t="s">
        <v>4595</v>
      </c>
      <c r="C802" s="267" t="s">
        <v>6684</v>
      </c>
      <c r="D802" s="29">
        <v>179933</v>
      </c>
      <c r="E802" s="183">
        <v>1516</v>
      </c>
      <c r="F802" s="30">
        <f t="shared" si="24"/>
        <v>1.4673599523011224E-3</v>
      </c>
      <c r="G802" s="103">
        <f t="shared" si="25"/>
        <v>28030.243488832191</v>
      </c>
    </row>
    <row r="803" spans="1:7" x14ac:dyDescent="0.25">
      <c r="A803" s="29" t="s">
        <v>6234</v>
      </c>
      <c r="B803" s="266" t="s">
        <v>6388</v>
      </c>
      <c r="C803" s="267" t="s">
        <v>5931</v>
      </c>
      <c r="D803" s="29">
        <v>302052</v>
      </c>
      <c r="E803" s="183">
        <v>88</v>
      </c>
      <c r="F803" s="30">
        <f t="shared" si="24"/>
        <v>8.5176567152044051E-5</v>
      </c>
      <c r="G803" s="103">
        <f t="shared" si="25"/>
        <v>1627.0853740219216</v>
      </c>
    </row>
    <row r="804" spans="1:7" x14ac:dyDescent="0.25">
      <c r="A804" s="29" t="s">
        <v>6234</v>
      </c>
      <c r="B804" s="266" t="s">
        <v>6597</v>
      </c>
      <c r="C804" s="267" t="s">
        <v>5928</v>
      </c>
      <c r="D804" s="29">
        <v>65437</v>
      </c>
      <c r="E804" s="183">
        <v>2338</v>
      </c>
      <c r="F804" s="30">
        <f t="shared" si="24"/>
        <v>2.2629865227440792E-3</v>
      </c>
      <c r="G804" s="103">
        <f t="shared" si="25"/>
        <v>43228.700050718769</v>
      </c>
    </row>
    <row r="805" spans="1:7" x14ac:dyDescent="0.25">
      <c r="A805" s="29" t="s">
        <v>6234</v>
      </c>
      <c r="B805" s="266" t="s">
        <v>4928</v>
      </c>
      <c r="C805" s="267" t="s">
        <v>6687</v>
      </c>
      <c r="D805" s="29">
        <v>180911</v>
      </c>
      <c r="E805" s="183">
        <v>556</v>
      </c>
      <c r="F805" s="30">
        <f t="shared" si="24"/>
        <v>5.3816103791518737E-4</v>
      </c>
      <c r="G805" s="103">
        <f t="shared" si="25"/>
        <v>10280.221226774867</v>
      </c>
    </row>
    <row r="806" spans="1:7" x14ac:dyDescent="0.25">
      <c r="A806" s="29" t="s">
        <v>6234</v>
      </c>
      <c r="B806" s="266" t="s">
        <v>6598</v>
      </c>
      <c r="C806" s="267" t="s">
        <v>5928</v>
      </c>
      <c r="D806" s="29">
        <v>180671</v>
      </c>
      <c r="E806" s="183">
        <v>1476</v>
      </c>
      <c r="F806" s="30">
        <f t="shared" si="24"/>
        <v>1.4286433308683751E-3</v>
      </c>
      <c r="G806" s="103">
        <f t="shared" si="25"/>
        <v>27290.659227913136</v>
      </c>
    </row>
    <row r="807" spans="1:7" x14ac:dyDescent="0.25">
      <c r="A807" s="29" t="s">
        <v>6234</v>
      </c>
      <c r="B807" s="266" t="s">
        <v>4492</v>
      </c>
      <c r="C807" s="267" t="s">
        <v>4369</v>
      </c>
      <c r="D807" s="29">
        <v>301259</v>
      </c>
      <c r="E807" s="183">
        <v>268</v>
      </c>
      <c r="F807" s="30">
        <f t="shared" si="24"/>
        <v>2.5940136359940685E-4</v>
      </c>
      <c r="G807" s="103">
        <f t="shared" si="25"/>
        <v>4955.214548157669</v>
      </c>
    </row>
    <row r="808" spans="1:7" x14ac:dyDescent="0.25">
      <c r="A808" s="29" t="s">
        <v>6234</v>
      </c>
      <c r="B808" s="266" t="s">
        <v>4900</v>
      </c>
      <c r="C808" s="267" t="s">
        <v>6686</v>
      </c>
      <c r="D808" s="29">
        <v>301759</v>
      </c>
      <c r="E808" s="183">
        <v>504</v>
      </c>
      <c r="F808" s="30">
        <f t="shared" si="24"/>
        <v>4.8782943005261587E-4</v>
      </c>
      <c r="G808" s="103">
        <f t="shared" si="25"/>
        <v>9318.7616875800941</v>
      </c>
    </row>
    <row r="809" spans="1:7" x14ac:dyDescent="0.25">
      <c r="A809" s="29" t="s">
        <v>6234</v>
      </c>
      <c r="B809" s="266" t="s">
        <v>6599</v>
      </c>
      <c r="C809" s="267" t="s">
        <v>5928</v>
      </c>
      <c r="D809" s="29">
        <v>65449</v>
      </c>
      <c r="E809" s="183">
        <v>1893</v>
      </c>
      <c r="F809" s="30">
        <f t="shared" si="24"/>
        <v>1.8322641093047657E-3</v>
      </c>
      <c r="G809" s="103">
        <f t="shared" si="25"/>
        <v>35000.825147994285</v>
      </c>
    </row>
    <row r="810" spans="1:7" x14ac:dyDescent="0.25">
      <c r="A810" s="29" t="s">
        <v>6234</v>
      </c>
      <c r="B810" s="266" t="s">
        <v>6098</v>
      </c>
      <c r="C810" s="267" t="s">
        <v>6682</v>
      </c>
      <c r="D810" s="29">
        <v>302298</v>
      </c>
      <c r="E810" s="268">
        <v>42</v>
      </c>
      <c r="F810" s="30">
        <f t="shared" si="24"/>
        <v>4.065245250438466E-5</v>
      </c>
      <c r="G810" s="103">
        <f t="shared" si="25"/>
        <v>776.56347396500792</v>
      </c>
    </row>
    <row r="811" spans="1:7" x14ac:dyDescent="0.25">
      <c r="A811" s="29" t="s">
        <v>6234</v>
      </c>
      <c r="B811" s="266" t="s">
        <v>6389</v>
      </c>
      <c r="C811" s="267" t="s">
        <v>5931</v>
      </c>
      <c r="D811" s="29">
        <v>302053</v>
      </c>
      <c r="E811" s="268">
        <v>101</v>
      </c>
      <c r="F811" s="30">
        <f t="shared" si="24"/>
        <v>9.7759469117686913E-5</v>
      </c>
      <c r="G811" s="103">
        <f t="shared" si="25"/>
        <v>1867.4502588206142</v>
      </c>
    </row>
    <row r="812" spans="1:7" x14ac:dyDescent="0.25">
      <c r="A812" s="29" t="s">
        <v>6234</v>
      </c>
      <c r="B812" s="266" t="s">
        <v>6600</v>
      </c>
      <c r="C812" s="267" t="s">
        <v>5928</v>
      </c>
      <c r="D812" s="29">
        <v>65452</v>
      </c>
      <c r="E812" s="183">
        <v>1730</v>
      </c>
      <c r="F812" s="30">
        <f t="shared" si="24"/>
        <v>1.6744938769663205E-3</v>
      </c>
      <c r="G812" s="103">
        <f t="shared" si="25"/>
        <v>31987.019284749138</v>
      </c>
    </row>
    <row r="813" spans="1:7" x14ac:dyDescent="0.25">
      <c r="A813" s="29" t="s">
        <v>6234</v>
      </c>
      <c r="B813" s="266" t="s">
        <v>4764</v>
      </c>
      <c r="C813" s="267" t="s">
        <v>2127</v>
      </c>
      <c r="D813" s="29">
        <v>301576</v>
      </c>
      <c r="E813" s="183">
        <v>264</v>
      </c>
      <c r="F813" s="30">
        <f t="shared" si="24"/>
        <v>2.5552970145613211E-4</v>
      </c>
      <c r="G813" s="103">
        <f t="shared" si="25"/>
        <v>4881.2561220657635</v>
      </c>
    </row>
    <row r="814" spans="1:7" x14ac:dyDescent="0.25">
      <c r="A814" s="29" t="s">
        <v>6234</v>
      </c>
      <c r="B814" s="266" t="s">
        <v>4954</v>
      </c>
      <c r="C814" s="267" t="s">
        <v>6687</v>
      </c>
      <c r="D814" s="29">
        <v>301920</v>
      </c>
      <c r="E814" s="183">
        <v>17</v>
      </c>
      <c r="F814" s="30">
        <f t="shared" si="24"/>
        <v>1.64545641089176E-5</v>
      </c>
      <c r="G814" s="103">
        <f t="shared" si="25"/>
        <v>314.32331089059846</v>
      </c>
    </row>
    <row r="815" spans="1:7" x14ac:dyDescent="0.25">
      <c r="A815" s="29" t="s">
        <v>6234</v>
      </c>
      <c r="B815" s="266" t="s">
        <v>4261</v>
      </c>
      <c r="C815" s="267" t="s">
        <v>6683</v>
      </c>
      <c r="D815" s="29">
        <v>65209</v>
      </c>
      <c r="E815" s="183">
        <v>1501</v>
      </c>
      <c r="F815" s="30">
        <f t="shared" si="24"/>
        <v>1.4528412192638422E-3</v>
      </c>
      <c r="G815" s="103">
        <f t="shared" si="25"/>
        <v>27752.899390987546</v>
      </c>
    </row>
    <row r="816" spans="1:7" x14ac:dyDescent="0.25">
      <c r="A816" s="29" t="s">
        <v>6234</v>
      </c>
      <c r="B816" s="266" t="s">
        <v>6390</v>
      </c>
      <c r="C816" s="267" t="s">
        <v>5949</v>
      </c>
      <c r="D816" s="29">
        <v>302161</v>
      </c>
      <c r="E816" s="183">
        <v>189</v>
      </c>
      <c r="F816" s="30">
        <f t="shared" si="24"/>
        <v>1.8293603626973095E-4</v>
      </c>
      <c r="G816" s="103">
        <f t="shared" si="25"/>
        <v>3494.5356328425355</v>
      </c>
    </row>
    <row r="817" spans="1:8" x14ac:dyDescent="0.25">
      <c r="A817" s="29" t="s">
        <v>6234</v>
      </c>
      <c r="B817" s="266" t="s">
        <v>4350</v>
      </c>
      <c r="C817" s="267" t="s">
        <v>6682</v>
      </c>
      <c r="D817" s="29">
        <v>302299</v>
      </c>
      <c r="E817" s="183">
        <v>193</v>
      </c>
      <c r="F817" s="30">
        <f t="shared" si="24"/>
        <v>1.8680769841300569E-4</v>
      </c>
      <c r="G817" s="103">
        <f t="shared" si="25"/>
        <v>3568.4940589344415</v>
      </c>
    </row>
    <row r="818" spans="1:8" x14ac:dyDescent="0.25">
      <c r="A818" s="29" t="s">
        <v>6234</v>
      </c>
      <c r="B818" s="266" t="s">
        <v>4765</v>
      </c>
      <c r="C818" s="267" t="s">
        <v>2127</v>
      </c>
      <c r="D818" s="29">
        <v>301577</v>
      </c>
      <c r="E818" s="183">
        <v>477</v>
      </c>
      <c r="F818" s="30">
        <f t="shared" si="24"/>
        <v>4.6169571058551147E-4</v>
      </c>
      <c r="G818" s="103">
        <f t="shared" si="25"/>
        <v>8819.5423114597324</v>
      </c>
    </row>
    <row r="819" spans="1:8" x14ac:dyDescent="0.25">
      <c r="A819" s="29" t="s">
        <v>6234</v>
      </c>
      <c r="B819" s="266" t="s">
        <v>6391</v>
      </c>
      <c r="C819" s="267" t="s">
        <v>5931</v>
      </c>
      <c r="D819" s="29">
        <v>302055</v>
      </c>
      <c r="E819" s="183">
        <v>185</v>
      </c>
      <c r="F819" s="30">
        <f t="shared" si="24"/>
        <v>1.7906437412645623E-4</v>
      </c>
      <c r="G819" s="103">
        <f t="shared" si="25"/>
        <v>3420.57720675063</v>
      </c>
    </row>
    <row r="820" spans="1:8" x14ac:dyDescent="0.25">
      <c r="A820" s="29" t="s">
        <v>6234</v>
      </c>
      <c r="B820" s="266" t="s">
        <v>6392</v>
      </c>
      <c r="C820" s="267" t="s">
        <v>5949</v>
      </c>
      <c r="D820" s="29">
        <v>302162</v>
      </c>
      <c r="E820" s="183">
        <v>215</v>
      </c>
      <c r="F820" s="30">
        <f t="shared" si="24"/>
        <v>2.081018402010167E-4</v>
      </c>
      <c r="G820" s="103">
        <f t="shared" si="25"/>
        <v>3975.2654024399217</v>
      </c>
    </row>
    <row r="821" spans="1:8" x14ac:dyDescent="0.25">
      <c r="A821" s="29" t="s">
        <v>6234</v>
      </c>
      <c r="B821" s="266" t="s">
        <v>6393</v>
      </c>
      <c r="C821" s="267" t="s">
        <v>5928</v>
      </c>
      <c r="D821" s="29">
        <v>301813</v>
      </c>
      <c r="E821" s="183">
        <v>412</v>
      </c>
      <c r="F821" s="30">
        <f t="shared" si="24"/>
        <v>3.9878120075729714E-4</v>
      </c>
      <c r="G821" s="103">
        <f t="shared" si="25"/>
        <v>7617.7178874662686</v>
      </c>
    </row>
    <row r="822" spans="1:8" x14ac:dyDescent="0.25">
      <c r="A822" s="29" t="s">
        <v>6234</v>
      </c>
      <c r="B822" s="266" t="s">
        <v>6394</v>
      </c>
      <c r="C822" s="267" t="s">
        <v>5928</v>
      </c>
      <c r="D822" s="29">
        <v>301814</v>
      </c>
      <c r="E822" s="183">
        <v>536</v>
      </c>
      <c r="F822" s="30">
        <f t="shared" si="24"/>
        <v>5.1880272719881371E-4</v>
      </c>
      <c r="G822" s="103">
        <f t="shared" si="25"/>
        <v>9910.429096315338</v>
      </c>
    </row>
    <row r="823" spans="1:8" x14ac:dyDescent="0.25">
      <c r="A823" s="29" t="s">
        <v>6234</v>
      </c>
      <c r="B823" s="266" t="s">
        <v>6099</v>
      </c>
      <c r="C823" s="267" t="s">
        <v>6687</v>
      </c>
      <c r="D823" s="29">
        <v>301921</v>
      </c>
      <c r="E823" s="268">
        <v>85</v>
      </c>
      <c r="F823" s="30">
        <f t="shared" si="24"/>
        <v>8.2272820544587993E-5</v>
      </c>
      <c r="G823" s="103">
        <f t="shared" si="25"/>
        <v>1571.6165544529922</v>
      </c>
    </row>
    <row r="824" spans="1:8" x14ac:dyDescent="0.25">
      <c r="A824" s="29" t="s">
        <v>6234</v>
      </c>
      <c r="B824" s="266" t="s">
        <v>6100</v>
      </c>
      <c r="C824" s="267" t="s">
        <v>6687</v>
      </c>
      <c r="D824" s="29">
        <v>301922</v>
      </c>
      <c r="E824" s="268">
        <v>32</v>
      </c>
      <c r="F824" s="30">
        <f t="shared" si="24"/>
        <v>3.0973297146197835E-5</v>
      </c>
      <c r="G824" s="103">
        <f t="shared" si="25"/>
        <v>591.66740873524418</v>
      </c>
    </row>
    <row r="825" spans="1:8" x14ac:dyDescent="0.25">
      <c r="A825" s="29" t="s">
        <v>6234</v>
      </c>
      <c r="B825" s="266" t="s">
        <v>6101</v>
      </c>
      <c r="C825" s="267" t="s">
        <v>6687</v>
      </c>
      <c r="D825" s="29">
        <v>301923</v>
      </c>
      <c r="E825" s="268">
        <v>100</v>
      </c>
      <c r="F825" s="30">
        <f t="shared" si="24"/>
        <v>9.6791553581868228E-5</v>
      </c>
      <c r="G825" s="103">
        <f t="shared" si="25"/>
        <v>1848.9606522976378</v>
      </c>
    </row>
    <row r="826" spans="1:8" x14ac:dyDescent="0.25">
      <c r="A826" s="29" t="s">
        <v>6234</v>
      </c>
      <c r="B826" s="266" t="s">
        <v>4493</v>
      </c>
      <c r="C826" s="267" t="s">
        <v>4369</v>
      </c>
      <c r="D826" s="29">
        <v>301260</v>
      </c>
      <c r="E826" s="183">
        <v>10</v>
      </c>
      <c r="F826" s="30">
        <f t="shared" si="24"/>
        <v>9.6791553581868238E-6</v>
      </c>
      <c r="G826" s="103">
        <f t="shared" si="25"/>
        <v>184.89606522976379</v>
      </c>
    </row>
    <row r="827" spans="1:8" x14ac:dyDescent="0.25">
      <c r="A827" s="29" t="s">
        <v>6234</v>
      </c>
      <c r="B827" s="266" t="s">
        <v>5923</v>
      </c>
      <c r="C827" s="267" t="s">
        <v>5928</v>
      </c>
      <c r="D827" s="29">
        <v>61541</v>
      </c>
      <c r="E827" s="183">
        <v>131883</v>
      </c>
      <c r="F827" s="30">
        <f t="shared" si="24"/>
        <v>0.12765160461037528</v>
      </c>
      <c r="G827" s="103">
        <f t="shared" si="25"/>
        <v>2438464.7770696939</v>
      </c>
      <c r="H827" s="146"/>
    </row>
    <row r="828" spans="1:8" x14ac:dyDescent="0.25">
      <c r="A828" s="29" t="s">
        <v>6234</v>
      </c>
      <c r="B828" s="266" t="s">
        <v>6102</v>
      </c>
      <c r="C828" s="267" t="s">
        <v>6684</v>
      </c>
      <c r="D828" s="29">
        <v>301415</v>
      </c>
      <c r="E828" s="268">
        <v>209</v>
      </c>
      <c r="F828" s="30">
        <f t="shared" si="24"/>
        <v>2.0229434698610461E-4</v>
      </c>
      <c r="G828" s="103">
        <f t="shared" si="25"/>
        <v>3864.3277633020634</v>
      </c>
    </row>
    <row r="829" spans="1:8" x14ac:dyDescent="0.25">
      <c r="A829" s="29" t="s">
        <v>6234</v>
      </c>
      <c r="B829" s="266" t="s">
        <v>4955</v>
      </c>
      <c r="C829" s="267" t="s">
        <v>6687</v>
      </c>
      <c r="D829" s="29">
        <v>301924</v>
      </c>
      <c r="E829" s="183">
        <v>373</v>
      </c>
      <c r="F829" s="30">
        <f t="shared" si="24"/>
        <v>3.6103249486036851E-4</v>
      </c>
      <c r="G829" s="103">
        <f t="shared" si="25"/>
        <v>6896.6232330701896</v>
      </c>
    </row>
    <row r="830" spans="1:8" x14ac:dyDescent="0.25">
      <c r="A830" s="29" t="s">
        <v>6234</v>
      </c>
      <c r="B830" s="266" t="s">
        <v>4494</v>
      </c>
      <c r="C830" s="267" t="s">
        <v>4369</v>
      </c>
      <c r="D830" s="29">
        <v>301261</v>
      </c>
      <c r="E830" s="183">
        <v>312</v>
      </c>
      <c r="F830" s="30">
        <f t="shared" si="24"/>
        <v>3.0198964717542887E-4</v>
      </c>
      <c r="G830" s="103">
        <f t="shared" si="25"/>
        <v>5768.7572351686304</v>
      </c>
    </row>
    <row r="831" spans="1:8" x14ac:dyDescent="0.25">
      <c r="A831" s="29" t="s">
        <v>6234</v>
      </c>
      <c r="B831" s="266" t="s">
        <v>6395</v>
      </c>
      <c r="C831" s="267" t="s">
        <v>5928</v>
      </c>
      <c r="D831" s="29">
        <v>301815</v>
      </c>
      <c r="E831" s="183">
        <v>657</v>
      </c>
      <c r="F831" s="30">
        <f t="shared" si="24"/>
        <v>6.3592050703287423E-4</v>
      </c>
      <c r="G831" s="103">
        <f t="shared" si="25"/>
        <v>12147.67148559548</v>
      </c>
    </row>
    <row r="832" spans="1:8" x14ac:dyDescent="0.25">
      <c r="A832" s="29" t="s">
        <v>6234</v>
      </c>
      <c r="B832" s="266" t="s">
        <v>4267</v>
      </c>
      <c r="C832" s="267" t="s">
        <v>6683</v>
      </c>
      <c r="D832" s="29">
        <v>180164</v>
      </c>
      <c r="E832" s="183">
        <v>913</v>
      </c>
      <c r="F832" s="30">
        <f t="shared" si="24"/>
        <v>8.8370688420245697E-4</v>
      </c>
      <c r="G832" s="103">
        <f t="shared" si="25"/>
        <v>16881.010755477433</v>
      </c>
    </row>
    <row r="833" spans="1:7" x14ac:dyDescent="0.25">
      <c r="A833" s="29" t="s">
        <v>6234</v>
      </c>
      <c r="B833" s="266" t="s">
        <v>6103</v>
      </c>
      <c r="C833" s="267" t="s">
        <v>6683</v>
      </c>
      <c r="D833" s="29">
        <v>302228</v>
      </c>
      <c r="E833" s="268">
        <v>41</v>
      </c>
      <c r="F833" s="30">
        <f t="shared" si="24"/>
        <v>3.9684536968565974E-5</v>
      </c>
      <c r="G833" s="103">
        <f t="shared" si="25"/>
        <v>758.07386744203154</v>
      </c>
    </row>
    <row r="834" spans="1:7" x14ac:dyDescent="0.25">
      <c r="A834" s="29" t="s">
        <v>6234</v>
      </c>
      <c r="B834" s="266" t="s">
        <v>4875</v>
      </c>
      <c r="C834" s="267" t="s">
        <v>6686</v>
      </c>
      <c r="D834" s="29">
        <v>180366</v>
      </c>
      <c r="E834" s="183">
        <v>487</v>
      </c>
      <c r="F834" s="30">
        <f t="shared" ref="F834:F897" si="26">E834/$E$1462</f>
        <v>4.713748659436983E-4</v>
      </c>
      <c r="G834" s="103">
        <f t="shared" ref="G834:G897" si="27">$H$2*F834</f>
        <v>9004.4383766894971</v>
      </c>
    </row>
    <row r="835" spans="1:7" x14ac:dyDescent="0.25">
      <c r="A835" s="29" t="s">
        <v>6234</v>
      </c>
      <c r="B835" s="266" t="s">
        <v>4495</v>
      </c>
      <c r="C835" s="267" t="s">
        <v>4369</v>
      </c>
      <c r="D835" s="29">
        <v>301262</v>
      </c>
      <c r="E835" s="183">
        <v>18</v>
      </c>
      <c r="F835" s="30">
        <f t="shared" si="26"/>
        <v>1.7422479644736282E-5</v>
      </c>
      <c r="G835" s="103">
        <f t="shared" si="27"/>
        <v>332.81291741357484</v>
      </c>
    </row>
    <row r="836" spans="1:7" x14ac:dyDescent="0.25">
      <c r="A836" s="29" t="s">
        <v>6234</v>
      </c>
      <c r="B836" s="266" t="s">
        <v>4304</v>
      </c>
      <c r="C836" s="267" t="s">
        <v>6683</v>
      </c>
      <c r="D836" s="29">
        <v>302229</v>
      </c>
      <c r="E836" s="183">
        <v>430</v>
      </c>
      <c r="F836" s="30">
        <f t="shared" si="26"/>
        <v>4.1620368040203341E-4</v>
      </c>
      <c r="G836" s="103">
        <f t="shared" si="27"/>
        <v>7950.5308048798433</v>
      </c>
    </row>
    <row r="837" spans="1:7" x14ac:dyDescent="0.25">
      <c r="A837" s="29" t="s">
        <v>6234</v>
      </c>
      <c r="B837" s="266" t="s">
        <v>4766</v>
      </c>
      <c r="C837" s="267" t="s">
        <v>2127</v>
      </c>
      <c r="D837" s="29">
        <v>301579</v>
      </c>
      <c r="E837" s="183">
        <v>125</v>
      </c>
      <c r="F837" s="30">
        <f t="shared" si="26"/>
        <v>1.2098944197733529E-4</v>
      </c>
      <c r="G837" s="103">
        <f t="shared" si="27"/>
        <v>2311.2008153720476</v>
      </c>
    </row>
    <row r="838" spans="1:7" x14ac:dyDescent="0.25">
      <c r="A838" s="29" t="s">
        <v>6234</v>
      </c>
      <c r="B838" s="266" t="s">
        <v>4496</v>
      </c>
      <c r="C838" s="267" t="s">
        <v>4369</v>
      </c>
      <c r="D838" s="29">
        <v>301263</v>
      </c>
      <c r="E838" s="183">
        <v>98</v>
      </c>
      <c r="F838" s="30">
        <f t="shared" si="26"/>
        <v>9.4855722510230869E-5</v>
      </c>
      <c r="G838" s="103">
        <f t="shared" si="27"/>
        <v>1811.9814392516853</v>
      </c>
    </row>
    <row r="839" spans="1:7" x14ac:dyDescent="0.25">
      <c r="A839" s="29" t="s">
        <v>6234</v>
      </c>
      <c r="B839" s="266" t="s">
        <v>4767</v>
      </c>
      <c r="C839" s="267" t="s">
        <v>2127</v>
      </c>
      <c r="D839" s="29">
        <v>301580</v>
      </c>
      <c r="E839" s="183">
        <v>299</v>
      </c>
      <c r="F839" s="30">
        <f t="shared" si="26"/>
        <v>2.89406745209786E-4</v>
      </c>
      <c r="G839" s="103">
        <f t="shared" si="27"/>
        <v>5528.392350369937</v>
      </c>
    </row>
    <row r="840" spans="1:7" x14ac:dyDescent="0.25">
      <c r="A840" s="29" t="s">
        <v>6234</v>
      </c>
      <c r="B840" s="266" t="s">
        <v>4651</v>
      </c>
      <c r="C840" s="267" t="s">
        <v>6684</v>
      </c>
      <c r="D840" s="29">
        <v>301416</v>
      </c>
      <c r="E840" s="183">
        <v>259</v>
      </c>
      <c r="F840" s="30">
        <f t="shared" si="26"/>
        <v>2.5069012377703872E-4</v>
      </c>
      <c r="G840" s="103">
        <f t="shared" si="27"/>
        <v>4788.8080894508821</v>
      </c>
    </row>
    <row r="841" spans="1:7" x14ac:dyDescent="0.25">
      <c r="A841" s="29" t="s">
        <v>6234</v>
      </c>
      <c r="B841" s="266" t="s">
        <v>4652</v>
      </c>
      <c r="C841" s="267" t="s">
        <v>6684</v>
      </c>
      <c r="D841" s="29">
        <v>301417</v>
      </c>
      <c r="E841" s="183">
        <v>44</v>
      </c>
      <c r="F841" s="30">
        <f t="shared" si="26"/>
        <v>4.2588283576022025E-5</v>
      </c>
      <c r="G841" s="103">
        <f t="shared" si="27"/>
        <v>813.54268701096078</v>
      </c>
    </row>
    <row r="842" spans="1:7" x14ac:dyDescent="0.25">
      <c r="A842" s="29" t="s">
        <v>6234</v>
      </c>
      <c r="B842" s="266" t="s">
        <v>6396</v>
      </c>
      <c r="C842" s="267" t="s">
        <v>5931</v>
      </c>
      <c r="D842" s="29">
        <v>302056</v>
      </c>
      <c r="E842" s="183">
        <v>260</v>
      </c>
      <c r="F842" s="30">
        <f t="shared" si="26"/>
        <v>2.5165803931285742E-4</v>
      </c>
      <c r="G842" s="103">
        <f t="shared" si="27"/>
        <v>4807.2976959738589</v>
      </c>
    </row>
    <row r="843" spans="1:7" x14ac:dyDescent="0.25">
      <c r="A843" s="29" t="s">
        <v>6234</v>
      </c>
      <c r="B843" s="266" t="s">
        <v>6104</v>
      </c>
      <c r="C843" s="267" t="s">
        <v>6687</v>
      </c>
      <c r="D843" s="29">
        <v>301925</v>
      </c>
      <c r="E843" s="268">
        <v>80</v>
      </c>
      <c r="F843" s="30">
        <f t="shared" si="26"/>
        <v>7.743324286549459E-5</v>
      </c>
      <c r="G843" s="103">
        <f t="shared" si="27"/>
        <v>1479.1685218381103</v>
      </c>
    </row>
    <row r="844" spans="1:7" x14ac:dyDescent="0.25">
      <c r="A844" s="29" t="s">
        <v>6234</v>
      </c>
      <c r="B844" s="266" t="s">
        <v>4351</v>
      </c>
      <c r="C844" s="267" t="s">
        <v>6682</v>
      </c>
      <c r="D844" s="29">
        <v>302300</v>
      </c>
      <c r="E844" s="183">
        <v>272</v>
      </c>
      <c r="F844" s="30">
        <f t="shared" si="26"/>
        <v>2.632730257426816E-4</v>
      </c>
      <c r="G844" s="103">
        <f t="shared" si="27"/>
        <v>5029.1729742495754</v>
      </c>
    </row>
    <row r="845" spans="1:7" x14ac:dyDescent="0.25">
      <c r="A845" s="29" t="s">
        <v>6234</v>
      </c>
      <c r="B845" s="266" t="s">
        <v>4768</v>
      </c>
      <c r="C845" s="267" t="s">
        <v>2127</v>
      </c>
      <c r="D845" s="29">
        <v>301581</v>
      </c>
      <c r="E845" s="183">
        <v>578</v>
      </c>
      <c r="F845" s="30">
        <f t="shared" si="26"/>
        <v>5.5945517970319833E-4</v>
      </c>
      <c r="G845" s="103">
        <f t="shared" si="27"/>
        <v>10686.992570280347</v>
      </c>
    </row>
    <row r="846" spans="1:7" x14ac:dyDescent="0.25">
      <c r="A846" s="29" t="s">
        <v>6234</v>
      </c>
      <c r="B846" s="266" t="s">
        <v>4829</v>
      </c>
      <c r="C846" s="267" t="s">
        <v>6685</v>
      </c>
      <c r="D846" s="29">
        <v>301685</v>
      </c>
      <c r="E846" s="183">
        <v>271</v>
      </c>
      <c r="F846" s="30">
        <f t="shared" si="26"/>
        <v>2.623051102068629E-4</v>
      </c>
      <c r="G846" s="103">
        <f t="shared" si="27"/>
        <v>5010.6833677265986</v>
      </c>
    </row>
    <row r="847" spans="1:7" x14ac:dyDescent="0.25">
      <c r="A847" s="29" t="s">
        <v>6234</v>
      </c>
      <c r="B847" s="266" t="s">
        <v>4653</v>
      </c>
      <c r="C847" s="267" t="s">
        <v>6684</v>
      </c>
      <c r="D847" s="29">
        <v>301418</v>
      </c>
      <c r="E847" s="183">
        <v>127</v>
      </c>
      <c r="F847" s="30">
        <f t="shared" si="26"/>
        <v>1.2292527304897267E-4</v>
      </c>
      <c r="G847" s="103">
        <f t="shared" si="27"/>
        <v>2348.1800284180003</v>
      </c>
    </row>
    <row r="848" spans="1:7" x14ac:dyDescent="0.25">
      <c r="A848" s="29" t="s">
        <v>6234</v>
      </c>
      <c r="B848" s="266" t="s">
        <v>4305</v>
      </c>
      <c r="C848" s="267" t="s">
        <v>6683</v>
      </c>
      <c r="D848" s="29">
        <v>302230</v>
      </c>
      <c r="E848" s="183">
        <v>174</v>
      </c>
      <c r="F848" s="30">
        <f t="shared" si="26"/>
        <v>1.6841730323245073E-4</v>
      </c>
      <c r="G848" s="103">
        <f t="shared" si="27"/>
        <v>3217.1915349978899</v>
      </c>
    </row>
    <row r="849" spans="1:7" x14ac:dyDescent="0.25">
      <c r="A849" s="29" t="s">
        <v>6234</v>
      </c>
      <c r="B849" s="266" t="s">
        <v>6397</v>
      </c>
      <c r="C849" s="267" t="s">
        <v>6687</v>
      </c>
      <c r="D849" s="29">
        <v>301926</v>
      </c>
      <c r="E849" s="268">
        <v>107</v>
      </c>
      <c r="F849" s="30">
        <f t="shared" si="26"/>
        <v>1.03566962332599E-4</v>
      </c>
      <c r="G849" s="103">
        <f t="shared" si="27"/>
        <v>1978.3878979584724</v>
      </c>
    </row>
    <row r="850" spans="1:7" x14ac:dyDescent="0.25">
      <c r="A850" s="29" t="s">
        <v>6234</v>
      </c>
      <c r="B850" s="266" t="s">
        <v>6105</v>
      </c>
      <c r="C850" s="267" t="s">
        <v>6687</v>
      </c>
      <c r="D850" s="29">
        <v>301927</v>
      </c>
      <c r="E850" s="268">
        <v>43</v>
      </c>
      <c r="F850" s="30">
        <f t="shared" si="26"/>
        <v>4.1620368040203339E-5</v>
      </c>
      <c r="G850" s="103">
        <f t="shared" si="27"/>
        <v>795.05308048798429</v>
      </c>
    </row>
    <row r="851" spans="1:7" x14ac:dyDescent="0.25">
      <c r="A851" s="29" t="s">
        <v>6234</v>
      </c>
      <c r="B851" s="266" t="s">
        <v>6398</v>
      </c>
      <c r="C851" s="267" t="s">
        <v>5949</v>
      </c>
      <c r="D851" s="29">
        <v>302163</v>
      </c>
      <c r="E851" s="268">
        <v>164</v>
      </c>
      <c r="F851" s="30">
        <f t="shared" si="26"/>
        <v>1.587381478742639E-4</v>
      </c>
      <c r="G851" s="103">
        <f t="shared" si="27"/>
        <v>3032.2954697681262</v>
      </c>
    </row>
    <row r="852" spans="1:7" x14ac:dyDescent="0.25">
      <c r="A852" s="29" t="s">
        <v>6234</v>
      </c>
      <c r="B852" s="266" t="s">
        <v>4497</v>
      </c>
      <c r="C852" s="267" t="s">
        <v>4369</v>
      </c>
      <c r="D852" s="29">
        <v>301264</v>
      </c>
      <c r="E852" s="183">
        <v>423</v>
      </c>
      <c r="F852" s="30">
        <f t="shared" si="26"/>
        <v>4.0942827165130262E-4</v>
      </c>
      <c r="G852" s="103">
        <f t="shared" si="27"/>
        <v>7821.1035592190083</v>
      </c>
    </row>
    <row r="853" spans="1:7" x14ac:dyDescent="0.25">
      <c r="A853" s="29" t="s">
        <v>6234</v>
      </c>
      <c r="B853" s="266" t="s">
        <v>4769</v>
      </c>
      <c r="C853" s="267" t="s">
        <v>2127</v>
      </c>
      <c r="D853" s="29">
        <v>301582</v>
      </c>
      <c r="E853" s="183">
        <v>10</v>
      </c>
      <c r="F853" s="30">
        <f t="shared" si="26"/>
        <v>9.6791553581868238E-6</v>
      </c>
      <c r="G853" s="103">
        <f t="shared" si="27"/>
        <v>184.89606522976379</v>
      </c>
    </row>
    <row r="854" spans="1:7" x14ac:dyDescent="0.25">
      <c r="A854" s="29" t="s">
        <v>6234</v>
      </c>
      <c r="B854" s="266" t="s">
        <v>6106</v>
      </c>
      <c r="C854" s="267" t="s">
        <v>6687</v>
      </c>
      <c r="D854" s="29">
        <v>301928</v>
      </c>
      <c r="E854" s="268">
        <v>36</v>
      </c>
      <c r="F854" s="30">
        <f t="shared" si="26"/>
        <v>3.4844959289472565E-5</v>
      </c>
      <c r="G854" s="103">
        <f t="shared" si="27"/>
        <v>665.62583482714967</v>
      </c>
    </row>
    <row r="855" spans="1:7" x14ac:dyDescent="0.25">
      <c r="A855" s="29" t="s">
        <v>6234</v>
      </c>
      <c r="B855" s="266" t="s">
        <v>6107</v>
      </c>
      <c r="C855" s="267" t="s">
        <v>6687</v>
      </c>
      <c r="D855" s="29">
        <v>301929</v>
      </c>
      <c r="E855" s="268">
        <v>18</v>
      </c>
      <c r="F855" s="30">
        <f t="shared" si="26"/>
        <v>1.7422479644736282E-5</v>
      </c>
      <c r="G855" s="103">
        <f t="shared" si="27"/>
        <v>332.81291741357484</v>
      </c>
    </row>
    <row r="856" spans="1:7" x14ac:dyDescent="0.25">
      <c r="A856" s="29" t="s">
        <v>6234</v>
      </c>
      <c r="B856" s="266" t="s">
        <v>4306</v>
      </c>
      <c r="C856" s="267" t="s">
        <v>6683</v>
      </c>
      <c r="D856" s="29">
        <v>302231</v>
      </c>
      <c r="E856" s="183">
        <v>292</v>
      </c>
      <c r="F856" s="30">
        <f t="shared" si="26"/>
        <v>2.8263133645905526E-4</v>
      </c>
      <c r="G856" s="103">
        <f t="shared" si="27"/>
        <v>5398.9651047091029</v>
      </c>
    </row>
    <row r="857" spans="1:7" x14ac:dyDescent="0.25">
      <c r="A857" s="29" t="s">
        <v>6234</v>
      </c>
      <c r="B857" s="266" t="s">
        <v>4654</v>
      </c>
      <c r="C857" s="267" t="s">
        <v>6684</v>
      </c>
      <c r="D857" s="29">
        <v>301419</v>
      </c>
      <c r="E857" s="183">
        <v>551</v>
      </c>
      <c r="F857" s="30">
        <f t="shared" si="26"/>
        <v>5.3332146023609393E-4</v>
      </c>
      <c r="G857" s="103">
        <f t="shared" si="27"/>
        <v>10187.773194159985</v>
      </c>
    </row>
    <row r="858" spans="1:7" x14ac:dyDescent="0.25">
      <c r="A858" s="29" t="s">
        <v>6234</v>
      </c>
      <c r="B858" s="266" t="s">
        <v>6108</v>
      </c>
      <c r="C858" s="267" t="s">
        <v>6687</v>
      </c>
      <c r="D858" s="29">
        <v>301930</v>
      </c>
      <c r="E858" s="268">
        <v>64</v>
      </c>
      <c r="F858" s="30">
        <f t="shared" si="26"/>
        <v>6.1946594292395669E-5</v>
      </c>
      <c r="G858" s="103">
        <f t="shared" si="27"/>
        <v>1183.3348174704884</v>
      </c>
    </row>
    <row r="859" spans="1:7" x14ac:dyDescent="0.25">
      <c r="A859" s="29" t="s">
        <v>6234</v>
      </c>
      <c r="B859" s="266" t="s">
        <v>6399</v>
      </c>
      <c r="C859" s="267" t="s">
        <v>6683</v>
      </c>
      <c r="D859" s="29">
        <v>302232</v>
      </c>
      <c r="E859" s="183">
        <v>414</v>
      </c>
      <c r="F859" s="30">
        <f t="shared" si="26"/>
        <v>4.0071703182893449E-4</v>
      </c>
      <c r="G859" s="103">
        <f t="shared" si="27"/>
        <v>7654.6971005122214</v>
      </c>
    </row>
    <row r="860" spans="1:7" x14ac:dyDescent="0.25">
      <c r="A860" s="29" t="s">
        <v>6234</v>
      </c>
      <c r="B860" s="266" t="s">
        <v>4565</v>
      </c>
      <c r="C860" s="267" t="s">
        <v>6684</v>
      </c>
      <c r="D860" s="29">
        <v>65146</v>
      </c>
      <c r="E860" s="183">
        <v>3183</v>
      </c>
      <c r="F860" s="30">
        <f t="shared" si="26"/>
        <v>3.0808751505108658E-3</v>
      </c>
      <c r="G860" s="103">
        <f t="shared" si="27"/>
        <v>58852.417562633811</v>
      </c>
    </row>
    <row r="861" spans="1:7" x14ac:dyDescent="0.25">
      <c r="A861" s="29" t="s">
        <v>6234</v>
      </c>
      <c r="B861" s="266" t="s">
        <v>4655</v>
      </c>
      <c r="C861" s="267" t="s">
        <v>6684</v>
      </c>
      <c r="D861" s="29">
        <v>301420</v>
      </c>
      <c r="E861" s="183">
        <v>631</v>
      </c>
      <c r="F861" s="30">
        <f t="shared" si="26"/>
        <v>6.1075470310158859E-4</v>
      </c>
      <c r="G861" s="103">
        <f t="shared" si="27"/>
        <v>11666.941715998097</v>
      </c>
    </row>
    <row r="862" spans="1:7" x14ac:dyDescent="0.25">
      <c r="A862" s="29" t="s">
        <v>6234</v>
      </c>
      <c r="B862" s="266" t="s">
        <v>4830</v>
      </c>
      <c r="C862" s="267" t="s">
        <v>6685</v>
      </c>
      <c r="D862" s="29">
        <v>301686</v>
      </c>
      <c r="E862" s="183">
        <v>263</v>
      </c>
      <c r="F862" s="30">
        <f t="shared" si="26"/>
        <v>2.5456178592031347E-4</v>
      </c>
      <c r="G862" s="103">
        <f t="shared" si="27"/>
        <v>4862.7665155427876</v>
      </c>
    </row>
    <row r="863" spans="1:7" x14ac:dyDescent="0.25">
      <c r="A863" s="29" t="s">
        <v>6234</v>
      </c>
      <c r="B863" s="266" t="s">
        <v>6109</v>
      </c>
      <c r="C863" s="267" t="s">
        <v>2127</v>
      </c>
      <c r="D863" s="29">
        <v>301583</v>
      </c>
      <c r="E863" s="268">
        <v>261</v>
      </c>
      <c r="F863" s="30">
        <f t="shared" si="26"/>
        <v>2.5262595484867607E-4</v>
      </c>
      <c r="G863" s="103">
        <f t="shared" si="27"/>
        <v>4825.7873024968349</v>
      </c>
    </row>
    <row r="864" spans="1:7" x14ac:dyDescent="0.25">
      <c r="A864" s="29" t="s">
        <v>6234</v>
      </c>
      <c r="B864" s="266" t="s">
        <v>6400</v>
      </c>
      <c r="C864" s="267" t="s">
        <v>6687</v>
      </c>
      <c r="D864" s="29">
        <v>301931</v>
      </c>
      <c r="E864" s="268">
        <v>117</v>
      </c>
      <c r="F864" s="30">
        <f t="shared" si="26"/>
        <v>1.1324611769078583E-4</v>
      </c>
      <c r="G864" s="103">
        <f t="shared" si="27"/>
        <v>2163.2839631882366</v>
      </c>
    </row>
    <row r="865" spans="1:7" x14ac:dyDescent="0.25">
      <c r="A865" s="29" t="s">
        <v>6234</v>
      </c>
      <c r="B865" s="266" t="s">
        <v>6401</v>
      </c>
      <c r="C865" s="267" t="s">
        <v>5949</v>
      </c>
      <c r="D865" s="29">
        <v>302164</v>
      </c>
      <c r="E865" s="183">
        <v>228</v>
      </c>
      <c r="F865" s="30">
        <f t="shared" si="26"/>
        <v>2.2068474216665958E-4</v>
      </c>
      <c r="G865" s="103">
        <f t="shared" si="27"/>
        <v>4215.630287238615</v>
      </c>
    </row>
    <row r="866" spans="1:7" x14ac:dyDescent="0.25">
      <c r="A866" s="29" t="s">
        <v>6234</v>
      </c>
      <c r="B866" s="266" t="s">
        <v>5929</v>
      </c>
      <c r="C866" s="267" t="s">
        <v>5928</v>
      </c>
      <c r="D866" s="29">
        <v>61554</v>
      </c>
      <c r="E866" s="183">
        <v>12126</v>
      </c>
      <c r="F866" s="30">
        <f t="shared" si="26"/>
        <v>1.1736943787337343E-2</v>
      </c>
      <c r="G866" s="103">
        <f t="shared" si="27"/>
        <v>224204.96869761159</v>
      </c>
    </row>
    <row r="867" spans="1:7" x14ac:dyDescent="0.25">
      <c r="A867" s="29" t="s">
        <v>6234</v>
      </c>
      <c r="B867" s="266" t="s">
        <v>4901</v>
      </c>
      <c r="C867" s="267" t="s">
        <v>6686</v>
      </c>
      <c r="D867" s="29">
        <v>301760</v>
      </c>
      <c r="E867" s="183">
        <v>492</v>
      </c>
      <c r="F867" s="30">
        <f t="shared" si="26"/>
        <v>4.7621444362279169E-4</v>
      </c>
      <c r="G867" s="103">
        <f t="shared" si="27"/>
        <v>9096.8864093043776</v>
      </c>
    </row>
    <row r="868" spans="1:7" x14ac:dyDescent="0.25">
      <c r="A868" s="29" t="s">
        <v>6234</v>
      </c>
      <c r="B868" s="266" t="s">
        <v>6402</v>
      </c>
      <c r="C868" s="267" t="s">
        <v>5949</v>
      </c>
      <c r="D868" s="29">
        <v>302165</v>
      </c>
      <c r="E868" s="183">
        <v>437</v>
      </c>
      <c r="F868" s="30">
        <f t="shared" si="26"/>
        <v>4.2297908915276419E-4</v>
      </c>
      <c r="G868" s="103">
        <f t="shared" si="27"/>
        <v>8079.9580505406784</v>
      </c>
    </row>
    <row r="869" spans="1:7" x14ac:dyDescent="0.25">
      <c r="A869" s="29" t="s">
        <v>6234</v>
      </c>
      <c r="B869" s="266" t="s">
        <v>6601</v>
      </c>
      <c r="C869" s="267" t="s">
        <v>5931</v>
      </c>
      <c r="D869" s="29">
        <v>70209</v>
      </c>
      <c r="E869" s="183">
        <v>1209</v>
      </c>
      <c r="F869" s="30">
        <f t="shared" si="26"/>
        <v>1.1702098828047869E-3</v>
      </c>
      <c r="G869" s="103">
        <f t="shared" si="27"/>
        <v>22353.934286278443</v>
      </c>
    </row>
    <row r="870" spans="1:7" x14ac:dyDescent="0.25">
      <c r="A870" s="29" t="s">
        <v>6234</v>
      </c>
      <c r="B870" s="266" t="s">
        <v>4498</v>
      </c>
      <c r="C870" s="267" t="s">
        <v>4369</v>
      </c>
      <c r="D870" s="29">
        <v>301265</v>
      </c>
      <c r="E870" s="183">
        <v>267</v>
      </c>
      <c r="F870" s="30">
        <f t="shared" si="26"/>
        <v>2.5843344806358816E-4</v>
      </c>
      <c r="G870" s="103">
        <f t="shared" si="27"/>
        <v>4936.7249416346931</v>
      </c>
    </row>
    <row r="871" spans="1:7" x14ac:dyDescent="0.25">
      <c r="A871" s="29" t="s">
        <v>6234</v>
      </c>
      <c r="B871" s="266" t="s">
        <v>6403</v>
      </c>
      <c r="C871" s="267" t="s">
        <v>5928</v>
      </c>
      <c r="D871" s="29">
        <v>301816</v>
      </c>
      <c r="E871" s="268">
        <v>118</v>
      </c>
      <c r="F871" s="30">
        <f t="shared" si="26"/>
        <v>1.1421403322660452E-4</v>
      </c>
      <c r="G871" s="103">
        <f t="shared" si="27"/>
        <v>2181.773569711213</v>
      </c>
    </row>
    <row r="872" spans="1:7" x14ac:dyDescent="0.25">
      <c r="A872" s="29" t="s">
        <v>6234</v>
      </c>
      <c r="B872" s="266" t="s">
        <v>6404</v>
      </c>
      <c r="C872" s="267" t="s">
        <v>5949</v>
      </c>
      <c r="D872" s="29">
        <v>302166</v>
      </c>
      <c r="E872" s="183">
        <v>598</v>
      </c>
      <c r="F872" s="30">
        <f t="shared" si="26"/>
        <v>5.7881349041957199E-4</v>
      </c>
      <c r="G872" s="103">
        <f t="shared" si="27"/>
        <v>11056.784700739874</v>
      </c>
    </row>
    <row r="873" spans="1:7" x14ac:dyDescent="0.25">
      <c r="A873" s="29" t="s">
        <v>6234</v>
      </c>
      <c r="B873" s="266" t="s">
        <v>4499</v>
      </c>
      <c r="C873" s="267" t="s">
        <v>4369</v>
      </c>
      <c r="D873" s="29">
        <v>301266</v>
      </c>
      <c r="E873" s="183">
        <v>362</v>
      </c>
      <c r="F873" s="30">
        <f t="shared" si="26"/>
        <v>3.5038542396636298E-4</v>
      </c>
      <c r="G873" s="103">
        <f t="shared" si="27"/>
        <v>6693.237561317449</v>
      </c>
    </row>
    <row r="874" spans="1:7" x14ac:dyDescent="0.25">
      <c r="A874" s="29" t="s">
        <v>6234</v>
      </c>
      <c r="B874" s="266" t="s">
        <v>6110</v>
      </c>
      <c r="C874" s="267" t="s">
        <v>6687</v>
      </c>
      <c r="D874" s="29">
        <v>301932</v>
      </c>
      <c r="E874" s="268">
        <v>32</v>
      </c>
      <c r="F874" s="30">
        <f t="shared" si="26"/>
        <v>3.0973297146197835E-5</v>
      </c>
      <c r="G874" s="103">
        <f t="shared" si="27"/>
        <v>591.66740873524418</v>
      </c>
    </row>
    <row r="875" spans="1:7" x14ac:dyDescent="0.25">
      <c r="A875" s="29" t="s">
        <v>6234</v>
      </c>
      <c r="B875" s="266" t="s">
        <v>4923</v>
      </c>
      <c r="C875" s="267" t="s">
        <v>6687</v>
      </c>
      <c r="D875" s="29">
        <v>65627</v>
      </c>
      <c r="E875" s="183">
        <v>1417</v>
      </c>
      <c r="F875" s="30">
        <f t="shared" si="26"/>
        <v>1.3715363142550729E-3</v>
      </c>
      <c r="G875" s="103">
        <f t="shared" si="27"/>
        <v>26199.772443057533</v>
      </c>
    </row>
    <row r="876" spans="1:7" x14ac:dyDescent="0.25">
      <c r="A876" s="29" t="s">
        <v>6234</v>
      </c>
      <c r="B876" s="266" t="s">
        <v>4831</v>
      </c>
      <c r="C876" s="267" t="s">
        <v>6685</v>
      </c>
      <c r="D876" s="29">
        <v>301687</v>
      </c>
      <c r="E876" s="183">
        <v>73</v>
      </c>
      <c r="F876" s="30">
        <f t="shared" si="26"/>
        <v>7.0657834114763816E-5</v>
      </c>
      <c r="G876" s="103">
        <f t="shared" si="27"/>
        <v>1349.7412761772757</v>
      </c>
    </row>
    <row r="877" spans="1:7" x14ac:dyDescent="0.25">
      <c r="A877" s="29" t="s">
        <v>6234</v>
      </c>
      <c r="B877" s="266" t="s">
        <v>6111</v>
      </c>
      <c r="C877" s="267" t="s">
        <v>6685</v>
      </c>
      <c r="D877" s="29">
        <v>301688</v>
      </c>
      <c r="E877" s="268">
        <v>60</v>
      </c>
      <c r="F877" s="30">
        <f t="shared" si="26"/>
        <v>5.8074932149120939E-5</v>
      </c>
      <c r="G877" s="103">
        <f t="shared" si="27"/>
        <v>1109.3763913785826</v>
      </c>
    </row>
    <row r="878" spans="1:7" x14ac:dyDescent="0.25">
      <c r="A878" s="29" t="s">
        <v>6234</v>
      </c>
      <c r="B878" s="266" t="s">
        <v>6602</v>
      </c>
      <c r="C878" s="267" t="s">
        <v>5928</v>
      </c>
      <c r="D878" s="29">
        <v>180683</v>
      </c>
      <c r="E878" s="183">
        <v>888</v>
      </c>
      <c r="F878" s="30">
        <f t="shared" si="26"/>
        <v>8.5950899580698986E-4</v>
      </c>
      <c r="G878" s="103">
        <f t="shared" si="27"/>
        <v>16418.770592403023</v>
      </c>
    </row>
    <row r="879" spans="1:7" x14ac:dyDescent="0.25">
      <c r="A879" s="29" t="s">
        <v>6234</v>
      </c>
      <c r="B879" s="266" t="s">
        <v>4902</v>
      </c>
      <c r="C879" s="267" t="s">
        <v>6686</v>
      </c>
      <c r="D879" s="29">
        <v>301761</v>
      </c>
      <c r="E879" s="183">
        <v>280</v>
      </c>
      <c r="F879" s="30">
        <f t="shared" si="26"/>
        <v>2.7101635002923103E-4</v>
      </c>
      <c r="G879" s="103">
        <f t="shared" si="27"/>
        <v>5177.0898264333855</v>
      </c>
    </row>
    <row r="880" spans="1:7" x14ac:dyDescent="0.25">
      <c r="A880" s="29" t="s">
        <v>6234</v>
      </c>
      <c r="B880" s="266" t="s">
        <v>4500</v>
      </c>
      <c r="C880" s="267" t="s">
        <v>4369</v>
      </c>
      <c r="D880" s="29">
        <v>301267</v>
      </c>
      <c r="E880" s="183">
        <v>526</v>
      </c>
      <c r="F880" s="30">
        <f t="shared" si="26"/>
        <v>5.0912357184062693E-4</v>
      </c>
      <c r="G880" s="103">
        <f t="shared" si="27"/>
        <v>9725.5330310855752</v>
      </c>
    </row>
    <row r="881" spans="1:7" x14ac:dyDescent="0.25">
      <c r="A881" s="29" t="s">
        <v>6234</v>
      </c>
      <c r="B881" s="266" t="s">
        <v>4719</v>
      </c>
      <c r="C881" s="267" t="s">
        <v>2127</v>
      </c>
      <c r="D881" s="29">
        <v>180176</v>
      </c>
      <c r="E881" s="183">
        <v>1011</v>
      </c>
      <c r="F881" s="30">
        <f t="shared" si="26"/>
        <v>9.7856260671268778E-4</v>
      </c>
      <c r="G881" s="103">
        <f t="shared" si="27"/>
        <v>18692.992194729119</v>
      </c>
    </row>
    <row r="882" spans="1:7" x14ac:dyDescent="0.25">
      <c r="A882" s="29" t="s">
        <v>6234</v>
      </c>
      <c r="B882" s="266" t="s">
        <v>4396</v>
      </c>
      <c r="C882" s="267" t="s">
        <v>4369</v>
      </c>
      <c r="D882" s="29">
        <v>179642</v>
      </c>
      <c r="E882" s="183">
        <v>802</v>
      </c>
      <c r="F882" s="30">
        <f t="shared" si="26"/>
        <v>7.7626825972658322E-4</v>
      </c>
      <c r="G882" s="103">
        <f t="shared" si="27"/>
        <v>14828.664431427056</v>
      </c>
    </row>
    <row r="883" spans="1:7" x14ac:dyDescent="0.25">
      <c r="A883" s="29" t="s">
        <v>6234</v>
      </c>
      <c r="B883" s="266" t="s">
        <v>6603</v>
      </c>
      <c r="C883" s="267" t="s">
        <v>5928</v>
      </c>
      <c r="D883" s="29">
        <v>65464</v>
      </c>
      <c r="E883" s="183">
        <v>2408</v>
      </c>
      <c r="F883" s="30">
        <f t="shared" si="26"/>
        <v>2.3307406102513872E-3</v>
      </c>
      <c r="G883" s="103">
        <f t="shared" si="27"/>
        <v>44522.972507327126</v>
      </c>
    </row>
    <row r="884" spans="1:7" x14ac:dyDescent="0.25">
      <c r="A884" s="29" t="s">
        <v>6234</v>
      </c>
      <c r="B884" s="266" t="s">
        <v>4352</v>
      </c>
      <c r="C884" s="267" t="s">
        <v>6682</v>
      </c>
      <c r="D884" s="29">
        <v>302301</v>
      </c>
      <c r="E884" s="183">
        <v>662</v>
      </c>
      <c r="F884" s="30">
        <f t="shared" si="26"/>
        <v>6.4076008471196768E-4</v>
      </c>
      <c r="G884" s="103">
        <f t="shared" si="27"/>
        <v>12240.119518210362</v>
      </c>
    </row>
    <row r="885" spans="1:7" x14ac:dyDescent="0.25">
      <c r="A885" s="29" t="s">
        <v>6234</v>
      </c>
      <c r="B885" s="266" t="s">
        <v>4656</v>
      </c>
      <c r="C885" s="267" t="s">
        <v>6684</v>
      </c>
      <c r="D885" s="29">
        <v>301421</v>
      </c>
      <c r="E885" s="183">
        <v>81</v>
      </c>
      <c r="F885" s="30">
        <f t="shared" si="26"/>
        <v>7.8401158401313263E-5</v>
      </c>
      <c r="G885" s="103">
        <f t="shared" si="27"/>
        <v>1497.6581283610867</v>
      </c>
    </row>
    <row r="886" spans="1:7" x14ac:dyDescent="0.25">
      <c r="A886" s="29" t="s">
        <v>6234</v>
      </c>
      <c r="B886" s="266" t="s">
        <v>4657</v>
      </c>
      <c r="C886" s="267" t="s">
        <v>6684</v>
      </c>
      <c r="D886" s="29">
        <v>301422</v>
      </c>
      <c r="E886" s="183">
        <v>348</v>
      </c>
      <c r="F886" s="30">
        <f t="shared" si="26"/>
        <v>3.3683460646490146E-4</v>
      </c>
      <c r="G886" s="103">
        <f t="shared" si="27"/>
        <v>6434.3830699957798</v>
      </c>
    </row>
    <row r="887" spans="1:7" x14ac:dyDescent="0.25">
      <c r="A887" s="29" t="s">
        <v>6234</v>
      </c>
      <c r="B887" s="266" t="s">
        <v>6112</v>
      </c>
      <c r="C887" s="267" t="s">
        <v>2127</v>
      </c>
      <c r="D887" s="29">
        <v>301584</v>
      </c>
      <c r="E887" s="268">
        <v>75</v>
      </c>
      <c r="F887" s="30">
        <f t="shared" si="26"/>
        <v>7.2593665186401174E-5</v>
      </c>
      <c r="G887" s="103">
        <f t="shared" si="27"/>
        <v>1386.7204892232285</v>
      </c>
    </row>
    <row r="888" spans="1:7" x14ac:dyDescent="0.25">
      <c r="A888" s="29" t="s">
        <v>6234</v>
      </c>
      <c r="B888" s="266" t="s">
        <v>4572</v>
      </c>
      <c r="C888" s="267" t="s">
        <v>6684</v>
      </c>
      <c r="D888" s="29">
        <v>69916</v>
      </c>
      <c r="E888" s="183">
        <v>962</v>
      </c>
      <c r="F888" s="30">
        <f t="shared" si="26"/>
        <v>9.3113474545757243E-4</v>
      </c>
      <c r="G888" s="103">
        <f t="shared" si="27"/>
        <v>17787.001475103276</v>
      </c>
    </row>
    <row r="889" spans="1:7" x14ac:dyDescent="0.25">
      <c r="A889" s="29" t="s">
        <v>6234</v>
      </c>
      <c r="B889" s="266" t="s">
        <v>4374</v>
      </c>
      <c r="C889" s="267" t="s">
        <v>4369</v>
      </c>
      <c r="D889" s="29">
        <v>65033</v>
      </c>
      <c r="E889" s="183">
        <v>1202</v>
      </c>
      <c r="F889" s="30">
        <f t="shared" si="26"/>
        <v>1.1634344740540561E-3</v>
      </c>
      <c r="G889" s="103">
        <f t="shared" si="27"/>
        <v>22224.507040617606</v>
      </c>
    </row>
    <row r="890" spans="1:7" x14ac:dyDescent="0.25">
      <c r="A890" s="29" t="s">
        <v>6234</v>
      </c>
      <c r="B890" s="266" t="s">
        <v>6604</v>
      </c>
      <c r="C890" s="267" t="s">
        <v>5928</v>
      </c>
      <c r="D890" s="29">
        <v>65476</v>
      </c>
      <c r="E890" s="183">
        <v>1621</v>
      </c>
      <c r="F890" s="30">
        <f t="shared" si="26"/>
        <v>1.568991083562084E-3</v>
      </c>
      <c r="G890" s="103">
        <f t="shared" si="27"/>
        <v>29971.652173744707</v>
      </c>
    </row>
    <row r="891" spans="1:7" x14ac:dyDescent="0.25">
      <c r="A891" s="29" t="s">
        <v>6234</v>
      </c>
      <c r="B891" s="266" t="s">
        <v>6113</v>
      </c>
      <c r="C891" s="267" t="s">
        <v>2127</v>
      </c>
      <c r="D891" s="29">
        <v>301585</v>
      </c>
      <c r="E891" s="268">
        <v>104</v>
      </c>
      <c r="F891" s="30">
        <f t="shared" si="26"/>
        <v>1.0066321572514296E-4</v>
      </c>
      <c r="G891" s="103">
        <f t="shared" si="27"/>
        <v>1922.9190783895433</v>
      </c>
    </row>
    <row r="892" spans="1:7" x14ac:dyDescent="0.25">
      <c r="A892" s="29" t="s">
        <v>6234</v>
      </c>
      <c r="B892" s="266" t="s">
        <v>6114</v>
      </c>
      <c r="C892" s="267" t="s">
        <v>6684</v>
      </c>
      <c r="D892" s="29">
        <v>301423</v>
      </c>
      <c r="E892" s="268">
        <v>193</v>
      </c>
      <c r="F892" s="30">
        <f t="shared" si="26"/>
        <v>1.8680769841300569E-4</v>
      </c>
      <c r="G892" s="103">
        <f t="shared" si="27"/>
        <v>3568.4940589344415</v>
      </c>
    </row>
    <row r="893" spans="1:7" x14ac:dyDescent="0.25">
      <c r="A893" s="29" t="s">
        <v>6234</v>
      </c>
      <c r="B893" s="266" t="s">
        <v>4307</v>
      </c>
      <c r="C893" s="267" t="s">
        <v>6683</v>
      </c>
      <c r="D893" s="29">
        <v>302234</v>
      </c>
      <c r="E893" s="183">
        <v>412</v>
      </c>
      <c r="F893" s="30">
        <f t="shared" si="26"/>
        <v>3.9878120075729714E-4</v>
      </c>
      <c r="G893" s="103">
        <f t="shared" si="27"/>
        <v>7617.7178874662686</v>
      </c>
    </row>
    <row r="894" spans="1:7" x14ac:dyDescent="0.25">
      <c r="A894" s="29" t="s">
        <v>6234</v>
      </c>
      <c r="B894" s="266" t="s">
        <v>6405</v>
      </c>
      <c r="C894" s="267" t="s">
        <v>5928</v>
      </c>
      <c r="D894" s="29">
        <v>301817</v>
      </c>
      <c r="E894" s="183">
        <v>56</v>
      </c>
      <c r="F894" s="30">
        <f t="shared" si="26"/>
        <v>5.4203270005846209E-5</v>
      </c>
      <c r="G894" s="103">
        <f t="shared" si="27"/>
        <v>1035.4179652866771</v>
      </c>
    </row>
    <row r="895" spans="1:7" x14ac:dyDescent="0.25">
      <c r="A895" s="29" t="s">
        <v>6234</v>
      </c>
      <c r="B895" s="266" t="s">
        <v>6605</v>
      </c>
      <c r="C895" s="267" t="s">
        <v>5928</v>
      </c>
      <c r="D895" s="29">
        <v>65488</v>
      </c>
      <c r="E895" s="183">
        <v>2484</v>
      </c>
      <c r="F895" s="30">
        <f t="shared" si="26"/>
        <v>2.4043021909736068E-3</v>
      </c>
      <c r="G895" s="103">
        <f t="shared" si="27"/>
        <v>45928.182603073321</v>
      </c>
    </row>
    <row r="896" spans="1:7" x14ac:dyDescent="0.25">
      <c r="A896" s="29" t="s">
        <v>6234</v>
      </c>
      <c r="B896" s="266" t="s">
        <v>6406</v>
      </c>
      <c r="C896" s="267" t="s">
        <v>5931</v>
      </c>
      <c r="D896" s="29">
        <v>302057</v>
      </c>
      <c r="E896" s="268">
        <v>182</v>
      </c>
      <c r="F896" s="30">
        <f t="shared" si="26"/>
        <v>1.7616062751900019E-4</v>
      </c>
      <c r="G896" s="103">
        <f t="shared" si="27"/>
        <v>3365.1083871817013</v>
      </c>
    </row>
    <row r="897" spans="1:7" x14ac:dyDescent="0.25">
      <c r="A897" s="29" t="s">
        <v>6234</v>
      </c>
      <c r="B897" s="266" t="s">
        <v>6606</v>
      </c>
      <c r="C897" s="267" t="s">
        <v>5928</v>
      </c>
      <c r="D897" s="29">
        <v>65490</v>
      </c>
      <c r="E897" s="183">
        <v>1872</v>
      </c>
      <c r="F897" s="30">
        <f t="shared" si="26"/>
        <v>1.8119378830525733E-3</v>
      </c>
      <c r="G897" s="103">
        <f t="shared" si="27"/>
        <v>34612.543411011786</v>
      </c>
    </row>
    <row r="898" spans="1:7" x14ac:dyDescent="0.25">
      <c r="A898" s="29" t="s">
        <v>6234</v>
      </c>
      <c r="B898" s="266" t="s">
        <v>6115</v>
      </c>
      <c r="C898" s="267" t="s">
        <v>2127</v>
      </c>
      <c r="D898" s="29">
        <v>301586</v>
      </c>
      <c r="E898" s="268">
        <v>275</v>
      </c>
      <c r="F898" s="30">
        <f t="shared" ref="F898:F961" si="28">E898/$E$1462</f>
        <v>2.6617677235013764E-4</v>
      </c>
      <c r="G898" s="103">
        <f t="shared" ref="G898:G961" si="29">$H$2*F898</f>
        <v>5084.6417938185041</v>
      </c>
    </row>
    <row r="899" spans="1:7" x14ac:dyDescent="0.25">
      <c r="A899" s="29" t="s">
        <v>6234</v>
      </c>
      <c r="B899" s="266" t="s">
        <v>6407</v>
      </c>
      <c r="C899" s="267" t="s">
        <v>5928</v>
      </c>
      <c r="D899" s="29">
        <v>301818</v>
      </c>
      <c r="E899" s="183">
        <v>610</v>
      </c>
      <c r="F899" s="30">
        <f t="shared" si="28"/>
        <v>5.9042847684939617E-4</v>
      </c>
      <c r="G899" s="103">
        <f t="shared" si="29"/>
        <v>11278.659979015591</v>
      </c>
    </row>
    <row r="900" spans="1:7" x14ac:dyDescent="0.25">
      <c r="A900" s="29" t="s">
        <v>6234</v>
      </c>
      <c r="B900" s="266" t="s">
        <v>4658</v>
      </c>
      <c r="C900" s="267" t="s">
        <v>6684</v>
      </c>
      <c r="D900" s="29">
        <v>301424</v>
      </c>
      <c r="E900" s="183">
        <v>445</v>
      </c>
      <c r="F900" s="30">
        <f t="shared" si="28"/>
        <v>4.3072241343931363E-4</v>
      </c>
      <c r="G900" s="103">
        <f t="shared" si="29"/>
        <v>8227.8749027244885</v>
      </c>
    </row>
    <row r="901" spans="1:7" x14ac:dyDescent="0.25">
      <c r="A901" s="29" t="s">
        <v>6234</v>
      </c>
      <c r="B901" s="266" t="s">
        <v>6116</v>
      </c>
      <c r="C901" s="267" t="s">
        <v>6684</v>
      </c>
      <c r="D901" s="29">
        <v>301425</v>
      </c>
      <c r="E901" s="268">
        <v>575</v>
      </c>
      <c r="F901" s="30">
        <f t="shared" si="28"/>
        <v>5.5655143309574228E-4</v>
      </c>
      <c r="G901" s="103">
        <f t="shared" si="29"/>
        <v>10631.523750711416</v>
      </c>
    </row>
    <row r="902" spans="1:7" x14ac:dyDescent="0.25">
      <c r="A902" s="29" t="s">
        <v>6234</v>
      </c>
      <c r="B902" s="266" t="s">
        <v>6117</v>
      </c>
      <c r="C902" s="267" t="s">
        <v>6684</v>
      </c>
      <c r="D902" s="29">
        <v>301426</v>
      </c>
      <c r="E902" s="268">
        <v>235</v>
      </c>
      <c r="F902" s="30">
        <f t="shared" si="28"/>
        <v>2.2746015091739034E-4</v>
      </c>
      <c r="G902" s="103">
        <f t="shared" si="29"/>
        <v>4345.0575328994491</v>
      </c>
    </row>
    <row r="903" spans="1:7" x14ac:dyDescent="0.25">
      <c r="A903" s="29" t="s">
        <v>6234</v>
      </c>
      <c r="B903" s="266" t="s">
        <v>4792</v>
      </c>
      <c r="C903" s="267" t="s">
        <v>6685</v>
      </c>
      <c r="D903" s="29">
        <v>180265</v>
      </c>
      <c r="E903" s="183">
        <v>618</v>
      </c>
      <c r="F903" s="30">
        <f t="shared" si="28"/>
        <v>5.9817180113594566E-4</v>
      </c>
      <c r="G903" s="103">
        <f t="shared" si="29"/>
        <v>11426.576831199402</v>
      </c>
    </row>
    <row r="904" spans="1:7" x14ac:dyDescent="0.25">
      <c r="A904" s="29" t="s">
        <v>6234</v>
      </c>
      <c r="B904" s="266" t="s">
        <v>4659</v>
      </c>
      <c r="C904" s="267" t="s">
        <v>6684</v>
      </c>
      <c r="D904" s="29">
        <v>301427</v>
      </c>
      <c r="E904" s="183">
        <v>488</v>
      </c>
      <c r="F904" s="30">
        <f t="shared" si="28"/>
        <v>4.7234278147951695E-4</v>
      </c>
      <c r="G904" s="103">
        <f t="shared" si="29"/>
        <v>9022.9279832124721</v>
      </c>
    </row>
    <row r="905" spans="1:7" x14ac:dyDescent="0.25">
      <c r="A905" s="29" t="s">
        <v>6234</v>
      </c>
      <c r="B905" s="266" t="s">
        <v>6408</v>
      </c>
      <c r="C905" s="267" t="s">
        <v>5949</v>
      </c>
      <c r="D905" s="29">
        <v>302167</v>
      </c>
      <c r="E905" s="183">
        <v>430</v>
      </c>
      <c r="F905" s="30">
        <f t="shared" si="28"/>
        <v>4.1620368040203341E-4</v>
      </c>
      <c r="G905" s="103">
        <f t="shared" si="29"/>
        <v>7950.5308048798433</v>
      </c>
    </row>
    <row r="906" spans="1:7" x14ac:dyDescent="0.25">
      <c r="A906" s="29" t="s">
        <v>6234</v>
      </c>
      <c r="B906" s="266" t="s">
        <v>4268</v>
      </c>
      <c r="C906" s="267" t="s">
        <v>6683</v>
      </c>
      <c r="D906" s="29">
        <v>180188</v>
      </c>
      <c r="E906" s="183">
        <v>1024</v>
      </c>
      <c r="F906" s="30">
        <f t="shared" si="28"/>
        <v>9.9114550867833071E-4</v>
      </c>
      <c r="G906" s="103">
        <f t="shared" si="29"/>
        <v>18933.357079527814</v>
      </c>
    </row>
    <row r="907" spans="1:7" x14ac:dyDescent="0.25">
      <c r="A907" s="29" t="s">
        <v>6234</v>
      </c>
      <c r="B907" s="266" t="s">
        <v>6118</v>
      </c>
      <c r="C907" s="267" t="s">
        <v>6687</v>
      </c>
      <c r="D907" s="29">
        <v>301934</v>
      </c>
      <c r="E907" s="268">
        <v>65</v>
      </c>
      <c r="F907" s="30">
        <f t="shared" si="28"/>
        <v>6.2914509828214355E-5</v>
      </c>
      <c r="G907" s="103">
        <f t="shared" si="29"/>
        <v>1201.8244239934647</v>
      </c>
    </row>
    <row r="908" spans="1:7" x14ac:dyDescent="0.25">
      <c r="A908" s="29" t="s">
        <v>6234</v>
      </c>
      <c r="B908" s="266" t="s">
        <v>4707</v>
      </c>
      <c r="C908" s="267" t="s">
        <v>2127</v>
      </c>
      <c r="D908" s="29">
        <v>70007</v>
      </c>
      <c r="E908" s="183">
        <v>1186</v>
      </c>
      <c r="F908" s="30">
        <f t="shared" si="28"/>
        <v>1.1479478254809573E-3</v>
      </c>
      <c r="G908" s="103">
        <f t="shared" si="29"/>
        <v>21928.673336249987</v>
      </c>
    </row>
    <row r="909" spans="1:7" x14ac:dyDescent="0.25">
      <c r="A909" s="29" t="s">
        <v>6234</v>
      </c>
      <c r="B909" s="266" t="s">
        <v>4269</v>
      </c>
      <c r="C909" s="267" t="s">
        <v>6683</v>
      </c>
      <c r="D909" s="29">
        <v>180190</v>
      </c>
      <c r="E909" s="183">
        <v>718</v>
      </c>
      <c r="F909" s="30">
        <f t="shared" si="28"/>
        <v>6.9496335471781387E-4</v>
      </c>
      <c r="G909" s="103">
        <f t="shared" si="29"/>
        <v>13275.537483497039</v>
      </c>
    </row>
    <row r="910" spans="1:7" x14ac:dyDescent="0.25">
      <c r="A910" s="29" t="s">
        <v>6234</v>
      </c>
      <c r="B910" s="266" t="s">
        <v>6607</v>
      </c>
      <c r="C910" s="267" t="s">
        <v>5949</v>
      </c>
      <c r="D910" s="29">
        <v>70250</v>
      </c>
      <c r="E910" s="183">
        <v>1373</v>
      </c>
      <c r="F910" s="30">
        <f t="shared" si="28"/>
        <v>1.3289480306790508E-3</v>
      </c>
      <c r="G910" s="103">
        <f t="shared" si="29"/>
        <v>25386.229756046567</v>
      </c>
    </row>
    <row r="911" spans="1:7" x14ac:dyDescent="0.25">
      <c r="A911" s="29" t="s">
        <v>6234</v>
      </c>
      <c r="B911" s="266" t="s">
        <v>4270</v>
      </c>
      <c r="C911" s="267" t="s">
        <v>6683</v>
      </c>
      <c r="D911" s="29">
        <v>180202</v>
      </c>
      <c r="E911" s="183">
        <v>742</v>
      </c>
      <c r="F911" s="30">
        <f t="shared" si="28"/>
        <v>7.1819332757746233E-4</v>
      </c>
      <c r="G911" s="103">
        <f t="shared" si="29"/>
        <v>13719.288040048474</v>
      </c>
    </row>
    <row r="912" spans="1:7" x14ac:dyDescent="0.25">
      <c r="A912" s="29" t="s">
        <v>6234</v>
      </c>
      <c r="B912" s="266" t="s">
        <v>6119</v>
      </c>
      <c r="C912" s="267" t="s">
        <v>6687</v>
      </c>
      <c r="D912" s="29">
        <v>301935</v>
      </c>
      <c r="E912" s="268">
        <v>6</v>
      </c>
      <c r="F912" s="30">
        <f t="shared" si="28"/>
        <v>5.8074932149120936E-6</v>
      </c>
      <c r="G912" s="103">
        <f t="shared" si="29"/>
        <v>110.93763913785827</v>
      </c>
    </row>
    <row r="913" spans="1:7" x14ac:dyDescent="0.25">
      <c r="A913" s="29" t="s">
        <v>6234</v>
      </c>
      <c r="B913" s="266" t="s">
        <v>4308</v>
      </c>
      <c r="C913" s="267" t="s">
        <v>6683</v>
      </c>
      <c r="D913" s="29">
        <v>302235</v>
      </c>
      <c r="E913" s="183">
        <v>101</v>
      </c>
      <c r="F913" s="30">
        <f t="shared" si="28"/>
        <v>9.7759469117686913E-5</v>
      </c>
      <c r="G913" s="103">
        <f t="shared" si="29"/>
        <v>1867.4502588206142</v>
      </c>
    </row>
    <row r="914" spans="1:7" x14ac:dyDescent="0.25">
      <c r="A914" s="29" t="s">
        <v>6234</v>
      </c>
      <c r="B914" s="266" t="s">
        <v>4832</v>
      </c>
      <c r="C914" s="267" t="s">
        <v>6685</v>
      </c>
      <c r="D914" s="29">
        <v>301689</v>
      </c>
      <c r="E914" s="183">
        <v>91</v>
      </c>
      <c r="F914" s="30">
        <f t="shared" si="28"/>
        <v>8.8080313759500095E-5</v>
      </c>
      <c r="G914" s="103">
        <f t="shared" si="29"/>
        <v>1682.5541935908507</v>
      </c>
    </row>
    <row r="915" spans="1:7" x14ac:dyDescent="0.25">
      <c r="A915" s="29" t="s">
        <v>6234</v>
      </c>
      <c r="B915" s="266" t="s">
        <v>6120</v>
      </c>
      <c r="C915" s="267" t="s">
        <v>4369</v>
      </c>
      <c r="D915" s="29">
        <v>301268</v>
      </c>
      <c r="E915" s="268">
        <v>52</v>
      </c>
      <c r="F915" s="30">
        <f t="shared" si="28"/>
        <v>5.0331607862571479E-5</v>
      </c>
      <c r="G915" s="103">
        <f t="shared" si="29"/>
        <v>961.45953919477165</v>
      </c>
    </row>
    <row r="916" spans="1:7" x14ac:dyDescent="0.25">
      <c r="A916" s="29" t="s">
        <v>6234</v>
      </c>
      <c r="B916" s="266" t="s">
        <v>6121</v>
      </c>
      <c r="C916" s="267" t="s">
        <v>4369</v>
      </c>
      <c r="D916" s="29">
        <v>301269</v>
      </c>
      <c r="E916" s="268">
        <v>87</v>
      </c>
      <c r="F916" s="30">
        <f t="shared" si="28"/>
        <v>8.4208651616225365E-5</v>
      </c>
      <c r="G916" s="103">
        <f t="shared" si="29"/>
        <v>1608.595767498945</v>
      </c>
    </row>
    <row r="917" spans="1:7" x14ac:dyDescent="0.25">
      <c r="A917" s="29" t="s">
        <v>6234</v>
      </c>
      <c r="B917" s="266" t="s">
        <v>4501</v>
      </c>
      <c r="C917" s="267" t="s">
        <v>4369</v>
      </c>
      <c r="D917" s="29">
        <v>301270</v>
      </c>
      <c r="E917" s="183">
        <v>9</v>
      </c>
      <c r="F917" s="30">
        <f t="shared" si="28"/>
        <v>8.7112398223681412E-6</v>
      </c>
      <c r="G917" s="103">
        <f t="shared" si="29"/>
        <v>166.40645870678742</v>
      </c>
    </row>
    <row r="918" spans="1:7" x14ac:dyDescent="0.25">
      <c r="A918" s="29" t="s">
        <v>6234</v>
      </c>
      <c r="B918" s="266" t="s">
        <v>4770</v>
      </c>
      <c r="C918" s="267" t="s">
        <v>2127</v>
      </c>
      <c r="D918" s="29">
        <v>301587</v>
      </c>
      <c r="E918" s="183">
        <v>257</v>
      </c>
      <c r="F918" s="30">
        <f t="shared" si="28"/>
        <v>2.4875429270540138E-4</v>
      </c>
      <c r="G918" s="103">
        <f t="shared" si="29"/>
        <v>4751.8288764049294</v>
      </c>
    </row>
    <row r="919" spans="1:7" x14ac:dyDescent="0.25">
      <c r="A919" s="29" t="s">
        <v>6234</v>
      </c>
      <c r="B919" s="266" t="s">
        <v>4660</v>
      </c>
      <c r="C919" s="267" t="s">
        <v>6684</v>
      </c>
      <c r="D919" s="29">
        <v>301428</v>
      </c>
      <c r="E919" s="183">
        <v>363</v>
      </c>
      <c r="F919" s="30">
        <f t="shared" si="28"/>
        <v>3.5135333950218168E-4</v>
      </c>
      <c r="G919" s="103">
        <f t="shared" si="29"/>
        <v>6711.7271678404259</v>
      </c>
    </row>
    <row r="920" spans="1:7" x14ac:dyDescent="0.25">
      <c r="A920" s="29" t="s">
        <v>6234</v>
      </c>
      <c r="B920" s="266" t="s">
        <v>4502</v>
      </c>
      <c r="C920" s="267" t="s">
        <v>4369</v>
      </c>
      <c r="D920" s="29">
        <v>301271</v>
      </c>
      <c r="E920" s="183">
        <v>46</v>
      </c>
      <c r="F920" s="30">
        <f t="shared" si="28"/>
        <v>4.4524114647659384E-5</v>
      </c>
      <c r="G920" s="103">
        <f t="shared" si="29"/>
        <v>850.52190005691341</v>
      </c>
    </row>
    <row r="921" spans="1:7" x14ac:dyDescent="0.25">
      <c r="A921" s="29" t="s">
        <v>6234</v>
      </c>
      <c r="B921" s="266" t="s">
        <v>4661</v>
      </c>
      <c r="C921" s="267" t="s">
        <v>6684</v>
      </c>
      <c r="D921" s="29">
        <v>301429</v>
      </c>
      <c r="E921" s="183">
        <v>87</v>
      </c>
      <c r="F921" s="30">
        <f t="shared" si="28"/>
        <v>8.4208651616225365E-5</v>
      </c>
      <c r="G921" s="103">
        <f t="shared" si="29"/>
        <v>1608.595767498945</v>
      </c>
    </row>
    <row r="922" spans="1:7" x14ac:dyDescent="0.25">
      <c r="A922" s="29" t="s">
        <v>6234</v>
      </c>
      <c r="B922" s="266" t="s">
        <v>4503</v>
      </c>
      <c r="C922" s="267" t="s">
        <v>4369</v>
      </c>
      <c r="D922" s="29">
        <v>301272</v>
      </c>
      <c r="E922" s="183">
        <v>78</v>
      </c>
      <c r="F922" s="30">
        <f t="shared" si="28"/>
        <v>7.5497411793857218E-5</v>
      </c>
      <c r="G922" s="103">
        <f t="shared" si="29"/>
        <v>1442.1893087921576</v>
      </c>
    </row>
    <row r="923" spans="1:7" x14ac:dyDescent="0.25">
      <c r="A923" s="29" t="s">
        <v>6234</v>
      </c>
      <c r="B923" s="266" t="s">
        <v>6608</v>
      </c>
      <c r="C923" s="267" t="s">
        <v>5928</v>
      </c>
      <c r="D923" s="29">
        <v>72898</v>
      </c>
      <c r="E923" s="183">
        <v>1456</v>
      </c>
      <c r="F923" s="30">
        <f t="shared" si="28"/>
        <v>1.4092850201520015E-3</v>
      </c>
      <c r="G923" s="103">
        <f t="shared" si="29"/>
        <v>26920.867097453611</v>
      </c>
    </row>
    <row r="924" spans="1:7" x14ac:dyDescent="0.25">
      <c r="A924" s="29" t="s">
        <v>6234</v>
      </c>
      <c r="B924" s="266" t="s">
        <v>6609</v>
      </c>
      <c r="C924" s="267" t="s">
        <v>5949</v>
      </c>
      <c r="D924" s="29">
        <v>181089</v>
      </c>
      <c r="E924" s="183">
        <v>898</v>
      </c>
      <c r="F924" s="30">
        <f t="shared" si="28"/>
        <v>8.6918815116517674E-4</v>
      </c>
      <c r="G924" s="103">
        <f t="shared" si="29"/>
        <v>16603.666657632788</v>
      </c>
    </row>
    <row r="925" spans="1:7" x14ac:dyDescent="0.25">
      <c r="A925" s="29" t="s">
        <v>6234</v>
      </c>
      <c r="B925" s="266" t="s">
        <v>5948</v>
      </c>
      <c r="C925" s="267" t="s">
        <v>5949</v>
      </c>
      <c r="D925" s="29">
        <v>302168</v>
      </c>
      <c r="E925" s="183">
        <v>80</v>
      </c>
      <c r="F925" s="30">
        <f t="shared" si="28"/>
        <v>7.743324286549459E-5</v>
      </c>
      <c r="G925" s="103">
        <f t="shared" si="29"/>
        <v>1479.1685218381103</v>
      </c>
    </row>
    <row r="926" spans="1:7" x14ac:dyDescent="0.25">
      <c r="A926" s="29" t="s">
        <v>6234</v>
      </c>
      <c r="B926" s="266" t="s">
        <v>4504</v>
      </c>
      <c r="C926" s="267" t="s">
        <v>4369</v>
      </c>
      <c r="D926" s="29">
        <v>301273</v>
      </c>
      <c r="E926" s="183">
        <v>191</v>
      </c>
      <c r="F926" s="30">
        <f t="shared" si="28"/>
        <v>1.8487186734136832E-4</v>
      </c>
      <c r="G926" s="103">
        <f t="shared" si="29"/>
        <v>3531.5148458884883</v>
      </c>
    </row>
    <row r="927" spans="1:7" x14ac:dyDescent="0.25">
      <c r="A927" s="29" t="s">
        <v>6234</v>
      </c>
      <c r="B927" s="266" t="s">
        <v>4353</v>
      </c>
      <c r="C927" s="267" t="s">
        <v>6682</v>
      </c>
      <c r="D927" s="29">
        <v>302302</v>
      </c>
      <c r="E927" s="183">
        <v>195</v>
      </c>
      <c r="F927" s="30">
        <f t="shared" si="28"/>
        <v>1.8874352948464304E-4</v>
      </c>
      <c r="G927" s="103">
        <f t="shared" si="29"/>
        <v>3605.4732719803937</v>
      </c>
    </row>
    <row r="928" spans="1:7" x14ac:dyDescent="0.25">
      <c r="A928" s="29" t="s">
        <v>6234</v>
      </c>
      <c r="B928" s="266" t="s">
        <v>6409</v>
      </c>
      <c r="C928" s="267" t="s">
        <v>5928</v>
      </c>
      <c r="D928" s="29">
        <v>301819</v>
      </c>
      <c r="E928" s="183">
        <v>598</v>
      </c>
      <c r="F928" s="30">
        <f t="shared" si="28"/>
        <v>5.7881349041957199E-4</v>
      </c>
      <c r="G928" s="103">
        <f t="shared" si="29"/>
        <v>11056.784700739874</v>
      </c>
    </row>
    <row r="929" spans="1:7" x14ac:dyDescent="0.25">
      <c r="A929" s="29" t="s">
        <v>6234</v>
      </c>
      <c r="B929" s="266" t="s">
        <v>6122</v>
      </c>
      <c r="C929" s="267" t="s">
        <v>4369</v>
      </c>
      <c r="D929" s="29">
        <v>301274</v>
      </c>
      <c r="E929" s="268">
        <v>7</v>
      </c>
      <c r="F929" s="30">
        <f t="shared" si="28"/>
        <v>6.7754087507307761E-6</v>
      </c>
      <c r="G929" s="103">
        <f t="shared" si="29"/>
        <v>129.42724566083464</v>
      </c>
    </row>
    <row r="930" spans="1:7" x14ac:dyDescent="0.25">
      <c r="A930" s="29" t="s">
        <v>6234</v>
      </c>
      <c r="B930" s="266" t="s">
        <v>4771</v>
      </c>
      <c r="C930" s="267" t="s">
        <v>2127</v>
      </c>
      <c r="D930" s="29">
        <v>301588</v>
      </c>
      <c r="E930" s="183">
        <v>298</v>
      </c>
      <c r="F930" s="30">
        <f t="shared" si="28"/>
        <v>2.8843882967396735E-4</v>
      </c>
      <c r="G930" s="103">
        <f t="shared" si="29"/>
        <v>5509.9027438469611</v>
      </c>
    </row>
    <row r="931" spans="1:7" x14ac:dyDescent="0.25">
      <c r="A931" s="29" t="s">
        <v>6234</v>
      </c>
      <c r="B931" s="266" t="s">
        <v>4573</v>
      </c>
      <c r="C931" s="267" t="s">
        <v>6684</v>
      </c>
      <c r="D931" s="29">
        <v>69928</v>
      </c>
      <c r="E931" s="183">
        <v>1383</v>
      </c>
      <c r="F931" s="30">
        <f t="shared" si="28"/>
        <v>1.3386271860372377E-3</v>
      </c>
      <c r="G931" s="103">
        <f t="shared" si="29"/>
        <v>25571.125821276331</v>
      </c>
    </row>
    <row r="932" spans="1:7" x14ac:dyDescent="0.25">
      <c r="A932" s="29" t="s">
        <v>6234</v>
      </c>
      <c r="B932" s="266" t="s">
        <v>4662</v>
      </c>
      <c r="C932" s="267" t="s">
        <v>6684</v>
      </c>
      <c r="D932" s="29">
        <v>301430</v>
      </c>
      <c r="E932" s="183">
        <v>257</v>
      </c>
      <c r="F932" s="30">
        <f t="shared" si="28"/>
        <v>2.4875429270540138E-4</v>
      </c>
      <c r="G932" s="103">
        <f t="shared" si="29"/>
        <v>4751.8288764049294</v>
      </c>
    </row>
    <row r="933" spans="1:7" x14ac:dyDescent="0.25">
      <c r="A933" s="29" t="s">
        <v>6234</v>
      </c>
      <c r="B933" s="266" t="s">
        <v>4505</v>
      </c>
      <c r="C933" s="267" t="s">
        <v>4369</v>
      </c>
      <c r="D933" s="29">
        <v>301275</v>
      </c>
      <c r="E933" s="183">
        <v>671</v>
      </c>
      <c r="F933" s="30">
        <f t="shared" si="28"/>
        <v>6.4947132453433581E-4</v>
      </c>
      <c r="G933" s="103">
        <f t="shared" si="29"/>
        <v>12406.52597691715</v>
      </c>
    </row>
    <row r="934" spans="1:7" x14ac:dyDescent="0.25">
      <c r="A934" s="29" t="s">
        <v>6234</v>
      </c>
      <c r="B934" s="266" t="s">
        <v>4382</v>
      </c>
      <c r="C934" s="267" t="s">
        <v>4369</v>
      </c>
      <c r="D934" s="29">
        <v>72417</v>
      </c>
      <c r="E934" s="183">
        <v>1443</v>
      </c>
      <c r="F934" s="30">
        <f t="shared" si="28"/>
        <v>1.3967021181863586E-3</v>
      </c>
      <c r="G934" s="103">
        <f t="shared" si="29"/>
        <v>26680.502212654916</v>
      </c>
    </row>
    <row r="935" spans="1:7" x14ac:dyDescent="0.25">
      <c r="A935" s="29" t="s">
        <v>6234</v>
      </c>
      <c r="B935" s="266" t="s">
        <v>4309</v>
      </c>
      <c r="C935" s="267" t="s">
        <v>6683</v>
      </c>
      <c r="D935" s="29">
        <v>302236</v>
      </c>
      <c r="E935" s="183">
        <v>485</v>
      </c>
      <c r="F935" s="30">
        <f t="shared" si="28"/>
        <v>4.694390348720609E-4</v>
      </c>
      <c r="G935" s="103">
        <f t="shared" si="29"/>
        <v>8967.4591636435434</v>
      </c>
    </row>
    <row r="936" spans="1:7" x14ac:dyDescent="0.25">
      <c r="A936" s="29" t="s">
        <v>6234</v>
      </c>
      <c r="B936" s="266" t="s">
        <v>4354</v>
      </c>
      <c r="C936" s="267" t="s">
        <v>6682</v>
      </c>
      <c r="D936" s="29">
        <v>302303</v>
      </c>
      <c r="E936" s="183">
        <v>198</v>
      </c>
      <c r="F936" s="30">
        <f t="shared" si="28"/>
        <v>1.9164727609209911E-4</v>
      </c>
      <c r="G936" s="103">
        <f t="shared" si="29"/>
        <v>3660.9420915493233</v>
      </c>
    </row>
    <row r="937" spans="1:7" x14ac:dyDescent="0.25">
      <c r="A937" s="29" t="s">
        <v>6234</v>
      </c>
      <c r="B937" s="266" t="s">
        <v>4581</v>
      </c>
      <c r="C937" s="267" t="s">
        <v>6684</v>
      </c>
      <c r="D937" s="29">
        <v>72520</v>
      </c>
      <c r="E937" s="183">
        <v>1901</v>
      </c>
      <c r="F937" s="30">
        <f t="shared" si="28"/>
        <v>1.840007433591315E-3</v>
      </c>
      <c r="G937" s="103">
        <f t="shared" si="29"/>
        <v>35148.742000178092</v>
      </c>
    </row>
    <row r="938" spans="1:7" x14ac:dyDescent="0.25">
      <c r="A938" s="29" t="s">
        <v>6234</v>
      </c>
      <c r="B938" s="266" t="s">
        <v>6123</v>
      </c>
      <c r="C938" s="267" t="s">
        <v>6682</v>
      </c>
      <c r="D938" s="29">
        <v>302304</v>
      </c>
      <c r="E938" s="268">
        <v>139</v>
      </c>
      <c r="F938" s="30">
        <f t="shared" si="28"/>
        <v>1.3454025947879684E-4</v>
      </c>
      <c r="G938" s="103">
        <f t="shared" si="29"/>
        <v>2570.0553066937168</v>
      </c>
    </row>
    <row r="939" spans="1:7" x14ac:dyDescent="0.25">
      <c r="A939" s="29" t="s">
        <v>6234</v>
      </c>
      <c r="B939" s="266" t="s">
        <v>4663</v>
      </c>
      <c r="C939" s="267" t="s">
        <v>6684</v>
      </c>
      <c r="D939" s="29">
        <v>301431</v>
      </c>
      <c r="E939" s="183">
        <v>124</v>
      </c>
      <c r="F939" s="30">
        <f t="shared" si="28"/>
        <v>1.2002152644151661E-4</v>
      </c>
      <c r="G939" s="103">
        <f t="shared" si="29"/>
        <v>2292.7112088490712</v>
      </c>
    </row>
    <row r="940" spans="1:7" x14ac:dyDescent="0.25">
      <c r="A940" s="29" t="s">
        <v>6234</v>
      </c>
      <c r="B940" s="266" t="s">
        <v>6410</v>
      </c>
      <c r="C940" s="267" t="s">
        <v>5928</v>
      </c>
      <c r="D940" s="29">
        <v>301820</v>
      </c>
      <c r="E940" s="183">
        <v>458</v>
      </c>
      <c r="F940" s="30">
        <f t="shared" si="28"/>
        <v>4.433053154049565E-4</v>
      </c>
      <c r="G940" s="103">
        <f t="shared" si="29"/>
        <v>8468.2397875231818</v>
      </c>
    </row>
    <row r="941" spans="1:7" x14ac:dyDescent="0.25">
      <c r="A941" s="29" t="s">
        <v>6234</v>
      </c>
      <c r="B941" s="266" t="s">
        <v>4833</v>
      </c>
      <c r="C941" s="267" t="s">
        <v>6685</v>
      </c>
      <c r="D941" s="29">
        <v>301690</v>
      </c>
      <c r="E941" s="183">
        <v>278</v>
      </c>
      <c r="F941" s="30">
        <f t="shared" si="28"/>
        <v>2.6908051895759369E-4</v>
      </c>
      <c r="G941" s="103">
        <f t="shared" si="29"/>
        <v>5140.1106133874337</v>
      </c>
    </row>
    <row r="942" spans="1:7" x14ac:dyDescent="0.25">
      <c r="A942" s="29" t="s">
        <v>6234</v>
      </c>
      <c r="B942" s="266" t="s">
        <v>4876</v>
      </c>
      <c r="C942" s="267" t="s">
        <v>6686</v>
      </c>
      <c r="D942" s="29">
        <v>180378</v>
      </c>
      <c r="E942" s="183">
        <v>561</v>
      </c>
      <c r="F942" s="30">
        <f t="shared" si="28"/>
        <v>5.4300061559428082E-4</v>
      </c>
      <c r="G942" s="103">
        <f t="shared" si="29"/>
        <v>10372.66925938975</v>
      </c>
    </row>
    <row r="943" spans="1:7" x14ac:dyDescent="0.25">
      <c r="A943" s="29" t="s">
        <v>6234</v>
      </c>
      <c r="B943" s="266" t="s">
        <v>6124</v>
      </c>
      <c r="C943" s="267" t="s">
        <v>6687</v>
      </c>
      <c r="D943" s="29">
        <v>301936</v>
      </c>
      <c r="E943" s="268">
        <v>99</v>
      </c>
      <c r="F943" s="30">
        <f t="shared" si="28"/>
        <v>9.5823638046049555E-5</v>
      </c>
      <c r="G943" s="103">
        <f t="shared" si="29"/>
        <v>1830.4710457746617</v>
      </c>
    </row>
    <row r="944" spans="1:7" x14ac:dyDescent="0.25">
      <c r="A944" s="29" t="s">
        <v>6234</v>
      </c>
      <c r="B944" s="266" t="s">
        <v>6411</v>
      </c>
      <c r="C944" s="267" t="s">
        <v>5928</v>
      </c>
      <c r="D944" s="29">
        <v>301821</v>
      </c>
      <c r="E944" s="268">
        <v>141</v>
      </c>
      <c r="F944" s="30">
        <f t="shared" si="28"/>
        <v>1.3647609055043422E-4</v>
      </c>
      <c r="G944" s="103">
        <f t="shared" si="29"/>
        <v>2607.0345197396696</v>
      </c>
    </row>
    <row r="945" spans="1:7" x14ac:dyDescent="0.25">
      <c r="A945" s="29" t="s">
        <v>6234</v>
      </c>
      <c r="B945" s="266" t="s">
        <v>4664</v>
      </c>
      <c r="C945" s="267" t="s">
        <v>6684</v>
      </c>
      <c r="D945" s="29">
        <v>301432</v>
      </c>
      <c r="E945" s="183">
        <v>493</v>
      </c>
      <c r="F945" s="30">
        <f t="shared" si="28"/>
        <v>4.7718235915861039E-4</v>
      </c>
      <c r="G945" s="103">
        <f t="shared" si="29"/>
        <v>9115.3760158273544</v>
      </c>
    </row>
    <row r="946" spans="1:7" x14ac:dyDescent="0.25">
      <c r="A946" s="29" t="s">
        <v>6234</v>
      </c>
      <c r="B946" s="266" t="s">
        <v>4310</v>
      </c>
      <c r="C946" s="267" t="s">
        <v>6683</v>
      </c>
      <c r="D946" s="29">
        <v>302237</v>
      </c>
      <c r="E946" s="183">
        <v>459</v>
      </c>
      <c r="F946" s="30">
        <f t="shared" si="28"/>
        <v>4.442732309407752E-4</v>
      </c>
      <c r="G946" s="103">
        <f t="shared" si="29"/>
        <v>8486.7293940461586</v>
      </c>
    </row>
    <row r="947" spans="1:7" x14ac:dyDescent="0.25">
      <c r="A947" s="29" t="s">
        <v>6234</v>
      </c>
      <c r="B947" s="266" t="s">
        <v>6610</v>
      </c>
      <c r="C947" s="267" t="s">
        <v>5928</v>
      </c>
      <c r="D947" s="29">
        <v>61566</v>
      </c>
      <c r="E947" s="183">
        <v>4603</v>
      </c>
      <c r="F947" s="30">
        <f t="shared" si="28"/>
        <v>4.455315211373395E-3</v>
      </c>
      <c r="G947" s="103">
        <f t="shared" si="29"/>
        <v>85107.658825260281</v>
      </c>
    </row>
    <row r="948" spans="1:7" x14ac:dyDescent="0.25">
      <c r="A948" s="29" t="s">
        <v>6234</v>
      </c>
      <c r="B948" s="266" t="s">
        <v>4665</v>
      </c>
      <c r="C948" s="267" t="s">
        <v>6684</v>
      </c>
      <c r="D948" s="29">
        <v>301433</v>
      </c>
      <c r="E948" s="183">
        <v>442</v>
      </c>
      <c r="F948" s="30">
        <f t="shared" si="28"/>
        <v>4.2781866683185758E-4</v>
      </c>
      <c r="G948" s="103">
        <f t="shared" si="29"/>
        <v>8172.4060831555598</v>
      </c>
    </row>
    <row r="949" spans="1:7" x14ac:dyDescent="0.25">
      <c r="A949" s="29" t="s">
        <v>6234</v>
      </c>
      <c r="B949" s="266" t="s">
        <v>6125</v>
      </c>
      <c r="C949" s="267" t="s">
        <v>6685</v>
      </c>
      <c r="D949" s="29">
        <v>301691</v>
      </c>
      <c r="E949" s="268">
        <v>110</v>
      </c>
      <c r="F949" s="30">
        <f t="shared" si="28"/>
        <v>1.0647070894005506E-4</v>
      </c>
      <c r="G949" s="103">
        <f t="shared" si="29"/>
        <v>2033.8567175274018</v>
      </c>
    </row>
    <row r="950" spans="1:7" x14ac:dyDescent="0.25">
      <c r="A950" s="29" t="s">
        <v>6234</v>
      </c>
      <c r="B950" s="266" t="s">
        <v>4506</v>
      </c>
      <c r="C950" s="267" t="s">
        <v>4369</v>
      </c>
      <c r="D950" s="29">
        <v>301276</v>
      </c>
      <c r="E950" s="183">
        <v>251</v>
      </c>
      <c r="F950" s="30">
        <f t="shared" si="28"/>
        <v>2.4294679949048926E-4</v>
      </c>
      <c r="G950" s="103">
        <f t="shared" si="29"/>
        <v>4640.8912372670711</v>
      </c>
    </row>
    <row r="951" spans="1:7" x14ac:dyDescent="0.25">
      <c r="A951" s="29" t="s">
        <v>6234</v>
      </c>
      <c r="B951" s="266" t="s">
        <v>6126</v>
      </c>
      <c r="C951" s="267" t="s">
        <v>6684</v>
      </c>
      <c r="D951" s="29">
        <v>301434</v>
      </c>
      <c r="E951" s="268">
        <v>16</v>
      </c>
      <c r="F951" s="30">
        <f t="shared" si="28"/>
        <v>1.5486648573098917E-5</v>
      </c>
      <c r="G951" s="103">
        <f t="shared" si="29"/>
        <v>295.83370436762209</v>
      </c>
    </row>
    <row r="952" spans="1:7" x14ac:dyDescent="0.25">
      <c r="A952" s="29" t="s">
        <v>6234</v>
      </c>
      <c r="B952" s="266" t="s">
        <v>4666</v>
      </c>
      <c r="C952" s="267" t="s">
        <v>6684</v>
      </c>
      <c r="D952" s="29">
        <v>301435</v>
      </c>
      <c r="E952" s="183">
        <v>208</v>
      </c>
      <c r="F952" s="30">
        <f t="shared" si="28"/>
        <v>2.0132643145028592E-4</v>
      </c>
      <c r="G952" s="103">
        <f t="shared" si="29"/>
        <v>3845.8381567790866</v>
      </c>
    </row>
    <row r="953" spans="1:7" x14ac:dyDescent="0.25">
      <c r="A953" s="29" t="s">
        <v>6234</v>
      </c>
      <c r="B953" s="266" t="s">
        <v>4507</v>
      </c>
      <c r="C953" s="267" t="s">
        <v>4369</v>
      </c>
      <c r="D953" s="29">
        <v>301277</v>
      </c>
      <c r="E953" s="183">
        <v>485</v>
      </c>
      <c r="F953" s="30">
        <f t="shared" si="28"/>
        <v>4.694390348720609E-4</v>
      </c>
      <c r="G953" s="103">
        <f t="shared" si="29"/>
        <v>8967.4591636435434</v>
      </c>
    </row>
    <row r="954" spans="1:7" x14ac:dyDescent="0.25">
      <c r="A954" s="29" t="s">
        <v>6234</v>
      </c>
      <c r="B954" s="266" t="s">
        <v>4508</v>
      </c>
      <c r="C954" s="267" t="s">
        <v>4369</v>
      </c>
      <c r="D954" s="29">
        <v>301278</v>
      </c>
      <c r="E954" s="183">
        <v>560</v>
      </c>
      <c r="F954" s="30">
        <f t="shared" si="28"/>
        <v>5.4203270005846206E-4</v>
      </c>
      <c r="G954" s="103">
        <f t="shared" si="29"/>
        <v>10354.179652866771</v>
      </c>
    </row>
    <row r="955" spans="1:7" x14ac:dyDescent="0.25">
      <c r="A955" s="29" t="s">
        <v>6234</v>
      </c>
      <c r="B955" s="266" t="s">
        <v>4834</v>
      </c>
      <c r="C955" s="267" t="s">
        <v>6685</v>
      </c>
      <c r="D955" s="29">
        <v>301692</v>
      </c>
      <c r="E955" s="183">
        <v>366</v>
      </c>
      <c r="F955" s="30">
        <f t="shared" si="28"/>
        <v>3.5425708610963772E-4</v>
      </c>
      <c r="G955" s="103">
        <f t="shared" si="29"/>
        <v>6767.1959874093545</v>
      </c>
    </row>
    <row r="956" spans="1:7" x14ac:dyDescent="0.25">
      <c r="A956" s="29" t="s">
        <v>6234</v>
      </c>
      <c r="B956" s="266" t="s">
        <v>4566</v>
      </c>
      <c r="C956" s="267" t="s">
        <v>6684</v>
      </c>
      <c r="D956" s="29">
        <v>65159</v>
      </c>
      <c r="E956" s="183">
        <v>2329</v>
      </c>
      <c r="F956" s="30">
        <f t="shared" si="28"/>
        <v>2.2542752829217113E-3</v>
      </c>
      <c r="G956" s="103">
        <f t="shared" si="29"/>
        <v>43062.293592011993</v>
      </c>
    </row>
    <row r="957" spans="1:7" x14ac:dyDescent="0.25">
      <c r="A957" s="29" t="s">
        <v>6234</v>
      </c>
      <c r="B957" s="266" t="s">
        <v>6127</v>
      </c>
      <c r="C957" s="267" t="s">
        <v>6687</v>
      </c>
      <c r="D957" s="29">
        <v>301937</v>
      </c>
      <c r="E957" s="268">
        <v>157</v>
      </c>
      <c r="F957" s="30">
        <f t="shared" si="28"/>
        <v>1.5196273912353314E-4</v>
      </c>
      <c r="G957" s="103">
        <f t="shared" si="29"/>
        <v>2902.8682241072916</v>
      </c>
    </row>
    <row r="958" spans="1:7" x14ac:dyDescent="0.25">
      <c r="A958" s="29" t="s">
        <v>6234</v>
      </c>
      <c r="B958" s="266" t="s">
        <v>4509</v>
      </c>
      <c r="C958" s="267" t="s">
        <v>4369</v>
      </c>
      <c r="D958" s="29">
        <v>301279</v>
      </c>
      <c r="E958" s="183">
        <v>711</v>
      </c>
      <c r="F958" s="30">
        <f t="shared" si="28"/>
        <v>6.8818794596708314E-4</v>
      </c>
      <c r="G958" s="103">
        <f t="shared" si="29"/>
        <v>13146.110237836205</v>
      </c>
    </row>
    <row r="959" spans="1:7" x14ac:dyDescent="0.25">
      <c r="A959" s="29" t="s">
        <v>6234</v>
      </c>
      <c r="B959" s="266" t="s">
        <v>6128</v>
      </c>
      <c r="C959" s="267" t="s">
        <v>6687</v>
      </c>
      <c r="D959" s="29">
        <v>301938</v>
      </c>
      <c r="E959" s="268">
        <v>22</v>
      </c>
      <c r="F959" s="30">
        <f t="shared" si="28"/>
        <v>2.1294141788011013E-5</v>
      </c>
      <c r="G959" s="103">
        <f t="shared" si="29"/>
        <v>406.77134350548039</v>
      </c>
    </row>
    <row r="960" spans="1:7" x14ac:dyDescent="0.25">
      <c r="A960" s="29" t="s">
        <v>6234</v>
      </c>
      <c r="B960" s="266" t="s">
        <v>4793</v>
      </c>
      <c r="C960" s="267" t="s">
        <v>6685</v>
      </c>
      <c r="D960" s="29">
        <v>180277</v>
      </c>
      <c r="E960" s="183">
        <v>959</v>
      </c>
      <c r="F960" s="30">
        <f t="shared" si="28"/>
        <v>9.2823099885011638E-4</v>
      </c>
      <c r="G960" s="103">
        <f t="shared" si="29"/>
        <v>17731.532655534349</v>
      </c>
    </row>
    <row r="961" spans="1:7" x14ac:dyDescent="0.25">
      <c r="A961" s="29" t="s">
        <v>6234</v>
      </c>
      <c r="B961" s="266" t="s">
        <v>6611</v>
      </c>
      <c r="C961" s="267" t="s">
        <v>5928</v>
      </c>
      <c r="D961" s="29">
        <v>189264</v>
      </c>
      <c r="E961" s="183">
        <v>705</v>
      </c>
      <c r="F961" s="30">
        <f t="shared" si="28"/>
        <v>6.8238045275217105E-4</v>
      </c>
      <c r="G961" s="103">
        <f t="shared" si="29"/>
        <v>13035.172598698347</v>
      </c>
    </row>
    <row r="962" spans="1:7" x14ac:dyDescent="0.25">
      <c r="A962" s="29" t="s">
        <v>6234</v>
      </c>
      <c r="B962" s="266" t="s">
        <v>6612</v>
      </c>
      <c r="C962" s="267" t="s">
        <v>5928</v>
      </c>
      <c r="D962" s="29">
        <v>61578</v>
      </c>
      <c r="E962" s="183">
        <v>3011</v>
      </c>
      <c r="F962" s="30">
        <f t="shared" ref="F962:F1025" si="30">E962/$E$1462</f>
        <v>2.9143936783500523E-3</v>
      </c>
      <c r="G962" s="103">
        <f t="shared" ref="G962:G1025" si="31">$H$2*F962</f>
        <v>55672.205240681877</v>
      </c>
    </row>
    <row r="963" spans="1:7" x14ac:dyDescent="0.25">
      <c r="A963" s="29" t="s">
        <v>6234</v>
      </c>
      <c r="B963" s="266" t="s">
        <v>4667</v>
      </c>
      <c r="C963" s="267" t="s">
        <v>6684</v>
      </c>
      <c r="D963" s="29">
        <v>301436</v>
      </c>
      <c r="E963" s="183">
        <v>528</v>
      </c>
      <c r="F963" s="30">
        <f t="shared" si="30"/>
        <v>5.1105940291226422E-4</v>
      </c>
      <c r="G963" s="103">
        <f t="shared" si="31"/>
        <v>9762.512244131527</v>
      </c>
    </row>
    <row r="964" spans="1:7" x14ac:dyDescent="0.25">
      <c r="A964" s="29" t="s">
        <v>6234</v>
      </c>
      <c r="B964" s="266" t="s">
        <v>6129</v>
      </c>
      <c r="C964" s="267" t="s">
        <v>6683</v>
      </c>
      <c r="D964" s="29">
        <v>302239</v>
      </c>
      <c r="E964" s="268">
        <v>6</v>
      </c>
      <c r="F964" s="30">
        <f t="shared" si="30"/>
        <v>5.8074932149120936E-6</v>
      </c>
      <c r="G964" s="103">
        <f t="shared" si="31"/>
        <v>110.93763913785827</v>
      </c>
    </row>
    <row r="965" spans="1:7" x14ac:dyDescent="0.25">
      <c r="A965" s="29" t="s">
        <v>6234</v>
      </c>
      <c r="B965" s="266" t="s">
        <v>4956</v>
      </c>
      <c r="C965" s="267" t="s">
        <v>6687</v>
      </c>
      <c r="D965" s="29">
        <v>301939</v>
      </c>
      <c r="E965" s="183">
        <v>194</v>
      </c>
      <c r="F965" s="30">
        <f t="shared" si="30"/>
        <v>1.8777561394882437E-4</v>
      </c>
      <c r="G965" s="103">
        <f t="shared" si="31"/>
        <v>3586.9836654574174</v>
      </c>
    </row>
    <row r="966" spans="1:7" x14ac:dyDescent="0.25">
      <c r="A966" s="29" t="s">
        <v>6234</v>
      </c>
      <c r="B966" s="266" t="s">
        <v>4510</v>
      </c>
      <c r="C966" s="267" t="s">
        <v>4369</v>
      </c>
      <c r="D966" s="29">
        <v>301280</v>
      </c>
      <c r="E966" s="183">
        <v>302</v>
      </c>
      <c r="F966" s="30">
        <f t="shared" si="30"/>
        <v>2.9231049181724204E-4</v>
      </c>
      <c r="G966" s="103">
        <f t="shared" si="31"/>
        <v>5583.8611699388657</v>
      </c>
    </row>
    <row r="967" spans="1:7" x14ac:dyDescent="0.25">
      <c r="A967" s="29" t="s">
        <v>6234</v>
      </c>
      <c r="B967" s="266" t="s">
        <v>4511</v>
      </c>
      <c r="C967" s="267" t="s">
        <v>4369</v>
      </c>
      <c r="D967" s="29">
        <v>301281</v>
      </c>
      <c r="E967" s="183">
        <v>20</v>
      </c>
      <c r="F967" s="30">
        <f t="shared" si="30"/>
        <v>1.9358310716373648E-5</v>
      </c>
      <c r="G967" s="103">
        <f t="shared" si="31"/>
        <v>369.79213045952758</v>
      </c>
    </row>
    <row r="968" spans="1:7" x14ac:dyDescent="0.25">
      <c r="A968" s="29" t="s">
        <v>6234</v>
      </c>
      <c r="B968" s="266" t="s">
        <v>6130</v>
      </c>
      <c r="C968" s="267" t="s">
        <v>6684</v>
      </c>
      <c r="D968" s="29">
        <v>301437</v>
      </c>
      <c r="E968" s="268">
        <v>51</v>
      </c>
      <c r="F968" s="30">
        <f t="shared" si="30"/>
        <v>4.93636923267528E-5</v>
      </c>
      <c r="G968" s="103">
        <f t="shared" si="31"/>
        <v>942.96993267179539</v>
      </c>
    </row>
    <row r="969" spans="1:7" x14ac:dyDescent="0.25">
      <c r="A969" s="29" t="s">
        <v>6234</v>
      </c>
      <c r="B969" s="266" t="s">
        <v>4596</v>
      </c>
      <c r="C969" s="267" t="s">
        <v>6684</v>
      </c>
      <c r="D969" s="29">
        <v>179945</v>
      </c>
      <c r="E969" s="183">
        <v>761</v>
      </c>
      <c r="F969" s="30">
        <f t="shared" si="30"/>
        <v>7.3658372275801725E-4</v>
      </c>
      <c r="G969" s="103">
        <f t="shared" si="31"/>
        <v>14070.590563985024</v>
      </c>
    </row>
    <row r="970" spans="1:7" x14ac:dyDescent="0.25">
      <c r="A970" s="29" t="s">
        <v>6234</v>
      </c>
      <c r="B970" s="266" t="s">
        <v>4311</v>
      </c>
      <c r="C970" s="267" t="s">
        <v>6683</v>
      </c>
      <c r="D970" s="29">
        <v>302240</v>
      </c>
      <c r="E970" s="183">
        <v>242</v>
      </c>
      <c r="F970" s="30">
        <f t="shared" si="30"/>
        <v>2.3423555966812113E-4</v>
      </c>
      <c r="G970" s="103">
        <f t="shared" si="31"/>
        <v>4474.4847785602842</v>
      </c>
    </row>
    <row r="971" spans="1:7" x14ac:dyDescent="0.25">
      <c r="A971" s="29" t="s">
        <v>6234</v>
      </c>
      <c r="B971" s="266" t="s">
        <v>6613</v>
      </c>
      <c r="C971" s="267" t="s">
        <v>5928</v>
      </c>
      <c r="D971" s="29">
        <v>188262</v>
      </c>
      <c r="E971" s="183">
        <v>1215</v>
      </c>
      <c r="F971" s="30">
        <f t="shared" si="30"/>
        <v>1.176017376019699E-3</v>
      </c>
      <c r="G971" s="103">
        <f t="shared" si="31"/>
        <v>22464.871925416301</v>
      </c>
    </row>
    <row r="972" spans="1:7" x14ac:dyDescent="0.25">
      <c r="A972" s="29" t="s">
        <v>6234</v>
      </c>
      <c r="B972" s="266" t="s">
        <v>4919</v>
      </c>
      <c r="C972" s="267" t="s">
        <v>6687</v>
      </c>
      <c r="D972" s="29">
        <v>61655</v>
      </c>
      <c r="E972" s="183">
        <v>5954</v>
      </c>
      <c r="F972" s="30">
        <f t="shared" si="30"/>
        <v>5.7629691002644345E-3</v>
      </c>
      <c r="G972" s="103">
        <f t="shared" si="31"/>
        <v>110087.11723780136</v>
      </c>
    </row>
    <row r="973" spans="1:7" x14ac:dyDescent="0.25">
      <c r="A973" s="29" t="s">
        <v>6234</v>
      </c>
      <c r="B973" s="266" t="s">
        <v>4668</v>
      </c>
      <c r="C973" s="267" t="s">
        <v>6684</v>
      </c>
      <c r="D973" s="29">
        <v>301438</v>
      </c>
      <c r="E973" s="183">
        <v>254</v>
      </c>
      <c r="F973" s="30">
        <f t="shared" si="30"/>
        <v>2.4585054609794533E-4</v>
      </c>
      <c r="G973" s="103">
        <f t="shared" si="31"/>
        <v>4696.3600568360007</v>
      </c>
    </row>
    <row r="974" spans="1:7" x14ac:dyDescent="0.25">
      <c r="A974" s="29" t="s">
        <v>6234</v>
      </c>
      <c r="B974" s="266" t="s">
        <v>6412</v>
      </c>
      <c r="C974" s="267" t="s">
        <v>5931</v>
      </c>
      <c r="D974" s="29">
        <v>302058</v>
      </c>
      <c r="E974" s="268">
        <v>4</v>
      </c>
      <c r="F974" s="30">
        <f t="shared" si="30"/>
        <v>3.8716621432747293E-6</v>
      </c>
      <c r="G974" s="103">
        <f t="shared" si="31"/>
        <v>73.958426091905523</v>
      </c>
    </row>
    <row r="975" spans="1:7" x14ac:dyDescent="0.25">
      <c r="A975" s="29" t="s">
        <v>6234</v>
      </c>
      <c r="B975" s="266" t="s">
        <v>4512</v>
      </c>
      <c r="C975" s="267" t="s">
        <v>4369</v>
      </c>
      <c r="D975" s="29">
        <v>301282</v>
      </c>
      <c r="E975" s="183">
        <v>689</v>
      </c>
      <c r="F975" s="30">
        <f t="shared" si="30"/>
        <v>6.6689380417907207E-4</v>
      </c>
      <c r="G975" s="103">
        <f t="shared" si="31"/>
        <v>12739.338894330724</v>
      </c>
    </row>
    <row r="976" spans="1:7" x14ac:dyDescent="0.25">
      <c r="A976" s="29" t="s">
        <v>6234</v>
      </c>
      <c r="B976" s="266" t="s">
        <v>6131</v>
      </c>
      <c r="C976" s="267" t="s">
        <v>2127</v>
      </c>
      <c r="D976" s="29">
        <v>301591</v>
      </c>
      <c r="E976" s="268">
        <v>17</v>
      </c>
      <c r="F976" s="30">
        <f t="shared" si="30"/>
        <v>1.64545641089176E-5</v>
      </c>
      <c r="G976" s="103">
        <f t="shared" si="31"/>
        <v>314.32331089059846</v>
      </c>
    </row>
    <row r="977" spans="1:7" x14ac:dyDescent="0.25">
      <c r="A977" s="29" t="s">
        <v>6234</v>
      </c>
      <c r="B977" s="266" t="s">
        <v>4877</v>
      </c>
      <c r="C977" s="267" t="s">
        <v>6686</v>
      </c>
      <c r="D977" s="29">
        <v>180380</v>
      </c>
      <c r="E977" s="183">
        <v>699</v>
      </c>
      <c r="F977" s="30">
        <f t="shared" si="30"/>
        <v>6.7657295953725896E-4</v>
      </c>
      <c r="G977" s="103">
        <f t="shared" si="31"/>
        <v>12924.23495956049</v>
      </c>
    </row>
    <row r="978" spans="1:7" x14ac:dyDescent="0.25">
      <c r="A978" s="29" t="s">
        <v>6234</v>
      </c>
      <c r="B978" s="266" t="s">
        <v>4513</v>
      </c>
      <c r="C978" s="267" t="s">
        <v>4369</v>
      </c>
      <c r="D978" s="29">
        <v>301283</v>
      </c>
      <c r="E978" s="183">
        <v>200</v>
      </c>
      <c r="F978" s="30">
        <f t="shared" si="30"/>
        <v>1.9358310716373646E-4</v>
      </c>
      <c r="G978" s="103">
        <f t="shared" si="31"/>
        <v>3697.9213045952756</v>
      </c>
    </row>
    <row r="979" spans="1:7" x14ac:dyDescent="0.25">
      <c r="A979" s="29" t="s">
        <v>6234</v>
      </c>
      <c r="B979" s="266" t="s">
        <v>6132</v>
      </c>
      <c r="C979" s="267" t="s">
        <v>6683</v>
      </c>
      <c r="D979" s="29">
        <v>302242</v>
      </c>
      <c r="E979" s="268">
        <v>64</v>
      </c>
      <c r="F979" s="30">
        <f t="shared" si="30"/>
        <v>6.1946594292395669E-5</v>
      </c>
      <c r="G979" s="103">
        <f t="shared" si="31"/>
        <v>1183.3348174704884</v>
      </c>
    </row>
    <row r="980" spans="1:7" x14ac:dyDescent="0.25">
      <c r="A980" s="29" t="s">
        <v>6234</v>
      </c>
      <c r="B980" s="266" t="s">
        <v>6614</v>
      </c>
      <c r="C980" s="267" t="s">
        <v>5928</v>
      </c>
      <c r="D980" s="29">
        <v>65502</v>
      </c>
      <c r="E980" s="183">
        <v>1109</v>
      </c>
      <c r="F980" s="30">
        <f t="shared" si="30"/>
        <v>1.0734183292229187E-3</v>
      </c>
      <c r="G980" s="103">
        <f t="shared" si="31"/>
        <v>20504.973633980804</v>
      </c>
    </row>
    <row r="981" spans="1:7" x14ac:dyDescent="0.25">
      <c r="A981" s="29" t="s">
        <v>6234</v>
      </c>
      <c r="B981" s="266" t="s">
        <v>6413</v>
      </c>
      <c r="C981" s="267" t="s">
        <v>6685</v>
      </c>
      <c r="D981" s="29">
        <v>301693</v>
      </c>
      <c r="E981" s="268">
        <v>375</v>
      </c>
      <c r="F981" s="30">
        <f t="shared" si="30"/>
        <v>3.6296832593200586E-4</v>
      </c>
      <c r="G981" s="103">
        <f t="shared" si="31"/>
        <v>6933.6024461161414</v>
      </c>
    </row>
    <row r="982" spans="1:7" x14ac:dyDescent="0.25">
      <c r="A982" s="29" t="s">
        <v>6234</v>
      </c>
      <c r="B982" s="266" t="s">
        <v>4669</v>
      </c>
      <c r="C982" s="267" t="s">
        <v>6684</v>
      </c>
      <c r="D982" s="29">
        <v>301439</v>
      </c>
      <c r="E982" s="183">
        <v>48</v>
      </c>
      <c r="F982" s="30">
        <f t="shared" si="30"/>
        <v>4.6459945719296749E-5</v>
      </c>
      <c r="G982" s="103">
        <f t="shared" si="31"/>
        <v>887.50111310286616</v>
      </c>
    </row>
    <row r="983" spans="1:7" x14ac:dyDescent="0.25">
      <c r="A983" s="29" t="s">
        <v>6234</v>
      </c>
      <c r="B983" s="266" t="s">
        <v>4670</v>
      </c>
      <c r="C983" s="267" t="s">
        <v>6684</v>
      </c>
      <c r="D983" s="29">
        <v>301440</v>
      </c>
      <c r="E983" s="183">
        <v>51</v>
      </c>
      <c r="F983" s="30">
        <f t="shared" si="30"/>
        <v>4.93636923267528E-5</v>
      </c>
      <c r="G983" s="103">
        <f t="shared" si="31"/>
        <v>942.96993267179539</v>
      </c>
    </row>
    <row r="984" spans="1:7" x14ac:dyDescent="0.25">
      <c r="A984" s="29" t="s">
        <v>6234</v>
      </c>
      <c r="B984" s="266" t="s">
        <v>4835</v>
      </c>
      <c r="C984" s="267" t="s">
        <v>6685</v>
      </c>
      <c r="D984" s="29">
        <v>301694</v>
      </c>
      <c r="E984" s="183">
        <v>148</v>
      </c>
      <c r="F984" s="30">
        <f t="shared" si="30"/>
        <v>1.4325149930116498E-4</v>
      </c>
      <c r="G984" s="103">
        <f t="shared" si="31"/>
        <v>2736.4617654005037</v>
      </c>
    </row>
    <row r="985" spans="1:7" x14ac:dyDescent="0.25">
      <c r="A985" s="29" t="s">
        <v>6234</v>
      </c>
      <c r="B985" s="266" t="s">
        <v>4312</v>
      </c>
      <c r="C985" s="267" t="s">
        <v>6683</v>
      </c>
      <c r="D985" s="29">
        <v>302243</v>
      </c>
      <c r="E985" s="183">
        <v>215</v>
      </c>
      <c r="F985" s="30">
        <f t="shared" si="30"/>
        <v>2.081018402010167E-4</v>
      </c>
      <c r="G985" s="103">
        <f t="shared" si="31"/>
        <v>3975.2654024399217</v>
      </c>
    </row>
    <row r="986" spans="1:7" x14ac:dyDescent="0.25">
      <c r="A986" s="29" t="s">
        <v>6234</v>
      </c>
      <c r="B986" s="266" t="s">
        <v>6615</v>
      </c>
      <c r="C986" s="267" t="s">
        <v>5928</v>
      </c>
      <c r="D986" s="29">
        <v>70159</v>
      </c>
      <c r="E986" s="183">
        <v>2636</v>
      </c>
      <c r="F986" s="30">
        <f t="shared" si="30"/>
        <v>2.5514253524180465E-3</v>
      </c>
      <c r="G986" s="103">
        <f t="shared" si="31"/>
        <v>48738.602794565733</v>
      </c>
    </row>
    <row r="987" spans="1:7" x14ac:dyDescent="0.25">
      <c r="A987" s="29" t="s">
        <v>6234</v>
      </c>
      <c r="B987" s="266" t="s">
        <v>6616</v>
      </c>
      <c r="C987" s="267" t="s">
        <v>5928</v>
      </c>
      <c r="D987" s="29">
        <v>180695</v>
      </c>
      <c r="E987" s="183">
        <v>904</v>
      </c>
      <c r="F987" s="30">
        <f t="shared" si="30"/>
        <v>8.7499564438008883E-4</v>
      </c>
      <c r="G987" s="103">
        <f t="shared" si="31"/>
        <v>16714.604296770645</v>
      </c>
    </row>
    <row r="988" spans="1:7" x14ac:dyDescent="0.25">
      <c r="A988" s="29" t="s">
        <v>6234</v>
      </c>
      <c r="B988" s="266" t="s">
        <v>6133</v>
      </c>
      <c r="C988" s="267" t="s">
        <v>6685</v>
      </c>
      <c r="D988" s="29">
        <v>301695</v>
      </c>
      <c r="E988" s="268">
        <v>48</v>
      </c>
      <c r="F988" s="30">
        <f t="shared" si="30"/>
        <v>4.6459945719296749E-5</v>
      </c>
      <c r="G988" s="103">
        <f t="shared" si="31"/>
        <v>887.50111310286616</v>
      </c>
    </row>
    <row r="989" spans="1:7" x14ac:dyDescent="0.25">
      <c r="A989" s="29" t="s">
        <v>6234</v>
      </c>
      <c r="B989" s="266" t="s">
        <v>4671</v>
      </c>
      <c r="C989" s="267" t="s">
        <v>6684</v>
      </c>
      <c r="D989" s="29">
        <v>301441</v>
      </c>
      <c r="E989" s="183">
        <v>109</v>
      </c>
      <c r="F989" s="30">
        <f t="shared" si="30"/>
        <v>1.0550279340423637E-4</v>
      </c>
      <c r="G989" s="103">
        <f t="shared" si="31"/>
        <v>2015.3671110044254</v>
      </c>
    </row>
    <row r="990" spans="1:7" x14ac:dyDescent="0.25">
      <c r="A990" s="29" t="s">
        <v>6234</v>
      </c>
      <c r="B990" s="266" t="s">
        <v>4862</v>
      </c>
      <c r="C990" s="267" t="s">
        <v>6685</v>
      </c>
      <c r="D990" s="29">
        <v>320275</v>
      </c>
      <c r="E990" s="183">
        <v>389</v>
      </c>
      <c r="F990" s="30">
        <f t="shared" si="30"/>
        <v>3.7651914343346743E-4</v>
      </c>
      <c r="G990" s="103">
        <f t="shared" si="31"/>
        <v>7192.4569374378116</v>
      </c>
    </row>
    <row r="991" spans="1:7" x14ac:dyDescent="0.25">
      <c r="A991" s="29" t="s">
        <v>6234</v>
      </c>
      <c r="B991" s="266" t="s">
        <v>6134</v>
      </c>
      <c r="C991" s="267" t="s">
        <v>6684</v>
      </c>
      <c r="D991" s="29">
        <v>301442</v>
      </c>
      <c r="E991" s="268">
        <v>572</v>
      </c>
      <c r="F991" s="30">
        <f t="shared" si="30"/>
        <v>5.5364768648828624E-4</v>
      </c>
      <c r="G991" s="103">
        <f t="shared" si="31"/>
        <v>10576.054931142487</v>
      </c>
    </row>
    <row r="992" spans="1:7" x14ac:dyDescent="0.25">
      <c r="A992" s="29" t="s">
        <v>6234</v>
      </c>
      <c r="B992" s="266" t="s">
        <v>4672</v>
      </c>
      <c r="C992" s="267" t="s">
        <v>6684</v>
      </c>
      <c r="D992" s="29">
        <v>301443</v>
      </c>
      <c r="E992" s="183">
        <v>500</v>
      </c>
      <c r="F992" s="30">
        <f t="shared" si="30"/>
        <v>4.8395776790934118E-4</v>
      </c>
      <c r="G992" s="103">
        <f t="shared" si="31"/>
        <v>9244.8032614881904</v>
      </c>
    </row>
    <row r="993" spans="1:7" x14ac:dyDescent="0.25">
      <c r="A993" s="29" t="s">
        <v>6234</v>
      </c>
      <c r="B993" s="266" t="s">
        <v>6135</v>
      </c>
      <c r="C993" s="267" t="s">
        <v>2127</v>
      </c>
      <c r="D993" s="29">
        <v>301593</v>
      </c>
      <c r="E993" s="268">
        <v>100</v>
      </c>
      <c r="F993" s="30">
        <f t="shared" si="30"/>
        <v>9.6791553581868228E-5</v>
      </c>
      <c r="G993" s="103">
        <f t="shared" si="31"/>
        <v>1848.9606522976378</v>
      </c>
    </row>
    <row r="994" spans="1:7" x14ac:dyDescent="0.25">
      <c r="A994" s="29" t="s">
        <v>6234</v>
      </c>
      <c r="B994" s="266" t="s">
        <v>4836</v>
      </c>
      <c r="C994" s="267" t="s">
        <v>6685</v>
      </c>
      <c r="D994" s="29">
        <v>301697</v>
      </c>
      <c r="E994" s="183">
        <v>270</v>
      </c>
      <c r="F994" s="30">
        <f t="shared" si="30"/>
        <v>2.613371946710442E-4</v>
      </c>
      <c r="G994" s="103">
        <f t="shared" si="31"/>
        <v>4992.1937612036218</v>
      </c>
    </row>
    <row r="995" spans="1:7" x14ac:dyDescent="0.25">
      <c r="A995" s="29" t="s">
        <v>6234</v>
      </c>
      <c r="B995" s="266" t="s">
        <v>4514</v>
      </c>
      <c r="C995" s="267" t="s">
        <v>4369</v>
      </c>
      <c r="D995" s="29">
        <v>301284</v>
      </c>
      <c r="E995" s="183">
        <v>183</v>
      </c>
      <c r="F995" s="30">
        <f t="shared" si="30"/>
        <v>1.7712854305481886E-4</v>
      </c>
      <c r="G995" s="103">
        <f t="shared" si="31"/>
        <v>3383.5979937046773</v>
      </c>
    </row>
    <row r="996" spans="1:7" x14ac:dyDescent="0.25">
      <c r="A996" s="29" t="s">
        <v>6234</v>
      </c>
      <c r="B996" s="266" t="s">
        <v>6414</v>
      </c>
      <c r="C996" s="267" t="s">
        <v>5931</v>
      </c>
      <c r="D996" s="29">
        <v>302059</v>
      </c>
      <c r="E996" s="183">
        <v>161</v>
      </c>
      <c r="F996" s="30">
        <f t="shared" si="30"/>
        <v>1.5583440126680785E-4</v>
      </c>
      <c r="G996" s="103">
        <f t="shared" si="31"/>
        <v>2976.826650199197</v>
      </c>
    </row>
    <row r="997" spans="1:7" x14ac:dyDescent="0.25">
      <c r="A997" s="29" t="s">
        <v>6234</v>
      </c>
      <c r="B997" s="266" t="s">
        <v>4516</v>
      </c>
      <c r="C997" s="267" t="s">
        <v>4369</v>
      </c>
      <c r="D997" s="29">
        <v>301286</v>
      </c>
      <c r="E997" s="183">
        <v>108</v>
      </c>
      <c r="F997" s="30">
        <f t="shared" si="30"/>
        <v>1.0453487786841769E-4</v>
      </c>
      <c r="G997" s="103">
        <f t="shared" si="31"/>
        <v>1996.8775044814488</v>
      </c>
    </row>
    <row r="998" spans="1:7" x14ac:dyDescent="0.25">
      <c r="A998" s="29" t="s">
        <v>6234</v>
      </c>
      <c r="B998" s="266" t="s">
        <v>6415</v>
      </c>
      <c r="C998" s="267" t="s">
        <v>5931</v>
      </c>
      <c r="D998" s="29">
        <v>302060</v>
      </c>
      <c r="E998" s="183">
        <v>189</v>
      </c>
      <c r="F998" s="30">
        <f t="shared" si="30"/>
        <v>1.8293603626973095E-4</v>
      </c>
      <c r="G998" s="103">
        <f t="shared" si="31"/>
        <v>3494.5356328425355</v>
      </c>
    </row>
    <row r="999" spans="1:7" x14ac:dyDescent="0.25">
      <c r="A999" s="29" t="s">
        <v>6234</v>
      </c>
      <c r="B999" s="266" t="s">
        <v>4515</v>
      </c>
      <c r="C999" s="267" t="s">
        <v>4369</v>
      </c>
      <c r="D999" s="29">
        <v>301285</v>
      </c>
      <c r="E999" s="183">
        <v>100</v>
      </c>
      <c r="F999" s="30">
        <f t="shared" si="30"/>
        <v>9.6791553581868228E-5</v>
      </c>
      <c r="G999" s="103">
        <f t="shared" si="31"/>
        <v>1848.9606522976378</v>
      </c>
    </row>
    <row r="1000" spans="1:7" x14ac:dyDescent="0.25">
      <c r="A1000" s="29" t="s">
        <v>6234</v>
      </c>
      <c r="B1000" s="266" t="s">
        <v>6136</v>
      </c>
      <c r="C1000" s="267" t="s">
        <v>4369</v>
      </c>
      <c r="D1000" s="29">
        <v>301287</v>
      </c>
      <c r="E1000" s="268">
        <v>22</v>
      </c>
      <c r="F1000" s="30">
        <f t="shared" si="30"/>
        <v>2.1294141788011013E-5</v>
      </c>
      <c r="G1000" s="103">
        <f t="shared" si="31"/>
        <v>406.77134350548039</v>
      </c>
    </row>
    <row r="1001" spans="1:7" x14ac:dyDescent="0.25">
      <c r="A1001" s="29" t="s">
        <v>6234</v>
      </c>
      <c r="B1001" s="266" t="s">
        <v>6137</v>
      </c>
      <c r="C1001" s="267" t="s">
        <v>4369</v>
      </c>
      <c r="D1001" s="29">
        <v>301288</v>
      </c>
      <c r="E1001" s="268">
        <v>7</v>
      </c>
      <c r="F1001" s="30">
        <f t="shared" si="30"/>
        <v>6.7754087507307761E-6</v>
      </c>
      <c r="G1001" s="103">
        <f t="shared" si="31"/>
        <v>129.42724566083464</v>
      </c>
    </row>
    <row r="1002" spans="1:7" x14ac:dyDescent="0.25">
      <c r="A1002" s="29" t="s">
        <v>6234</v>
      </c>
      <c r="B1002" s="266" t="s">
        <v>4837</v>
      </c>
      <c r="C1002" s="267" t="s">
        <v>6685</v>
      </c>
      <c r="D1002" s="29">
        <v>301698</v>
      </c>
      <c r="E1002" s="183">
        <v>123</v>
      </c>
      <c r="F1002" s="30">
        <f t="shared" si="30"/>
        <v>1.1905361090569792E-4</v>
      </c>
      <c r="G1002" s="103">
        <f t="shared" si="31"/>
        <v>2274.2216023260944</v>
      </c>
    </row>
    <row r="1003" spans="1:7" x14ac:dyDescent="0.25">
      <c r="A1003" s="29" t="s">
        <v>6234</v>
      </c>
      <c r="B1003" s="266" t="s">
        <v>6138</v>
      </c>
      <c r="C1003" s="267" t="s">
        <v>6687</v>
      </c>
      <c r="D1003" s="29">
        <v>301940</v>
      </c>
      <c r="E1003" s="268">
        <v>65</v>
      </c>
      <c r="F1003" s="30">
        <f t="shared" si="30"/>
        <v>6.2914509828214355E-5</v>
      </c>
      <c r="G1003" s="103">
        <f t="shared" si="31"/>
        <v>1201.8244239934647</v>
      </c>
    </row>
    <row r="1004" spans="1:7" x14ac:dyDescent="0.25">
      <c r="A1004" s="29" t="s">
        <v>6234</v>
      </c>
      <c r="B1004" s="266" t="s">
        <v>6139</v>
      </c>
      <c r="C1004" s="267" t="s">
        <v>6687</v>
      </c>
      <c r="D1004" s="29">
        <v>301941</v>
      </c>
      <c r="E1004" s="268">
        <v>79</v>
      </c>
      <c r="F1004" s="30">
        <f t="shared" si="30"/>
        <v>7.6465327329675904E-5</v>
      </c>
      <c r="G1004" s="103">
        <f t="shared" si="31"/>
        <v>1460.678915315134</v>
      </c>
    </row>
    <row r="1005" spans="1:7" x14ac:dyDescent="0.25">
      <c r="A1005" s="29" t="s">
        <v>6234</v>
      </c>
      <c r="B1005" s="266" t="s">
        <v>4957</v>
      </c>
      <c r="C1005" s="267" t="s">
        <v>6687</v>
      </c>
      <c r="D1005" s="29">
        <v>301942</v>
      </c>
      <c r="E1005" s="183">
        <v>157</v>
      </c>
      <c r="F1005" s="30">
        <f t="shared" si="30"/>
        <v>1.5196273912353314E-4</v>
      </c>
      <c r="G1005" s="103">
        <f t="shared" si="31"/>
        <v>2902.8682241072916</v>
      </c>
    </row>
    <row r="1006" spans="1:7" x14ac:dyDescent="0.25">
      <c r="A1006" s="29" t="s">
        <v>6234</v>
      </c>
      <c r="B1006" s="266" t="s">
        <v>4838</v>
      </c>
      <c r="C1006" s="267" t="s">
        <v>6685</v>
      </c>
      <c r="D1006" s="29">
        <v>301699</v>
      </c>
      <c r="E1006" s="183">
        <v>120</v>
      </c>
      <c r="F1006" s="30">
        <f t="shared" si="30"/>
        <v>1.1614986429824188E-4</v>
      </c>
      <c r="G1006" s="103">
        <f t="shared" si="31"/>
        <v>2218.7527827571653</v>
      </c>
    </row>
    <row r="1007" spans="1:7" x14ac:dyDescent="0.25">
      <c r="A1007" s="29" t="s">
        <v>6234</v>
      </c>
      <c r="B1007" s="266" t="s">
        <v>6617</v>
      </c>
      <c r="C1007" s="267" t="s">
        <v>5928</v>
      </c>
      <c r="D1007" s="29">
        <v>72900</v>
      </c>
      <c r="E1007" s="183">
        <v>1588</v>
      </c>
      <c r="F1007" s="30">
        <f t="shared" si="30"/>
        <v>1.5370498708800675E-3</v>
      </c>
      <c r="G1007" s="103">
        <f t="shared" si="31"/>
        <v>29361.49515848649</v>
      </c>
    </row>
    <row r="1008" spans="1:7" x14ac:dyDescent="0.25">
      <c r="A1008" s="29" t="s">
        <v>6234</v>
      </c>
      <c r="B1008" s="266" t="s">
        <v>4355</v>
      </c>
      <c r="C1008" s="267" t="s">
        <v>6682</v>
      </c>
      <c r="D1008" s="29">
        <v>302305</v>
      </c>
      <c r="E1008" s="183">
        <v>227</v>
      </c>
      <c r="F1008" s="30">
        <f t="shared" si="30"/>
        <v>2.1971682663084088E-4</v>
      </c>
      <c r="G1008" s="103">
        <f t="shared" si="31"/>
        <v>4197.1406807156382</v>
      </c>
    </row>
    <row r="1009" spans="1:7" x14ac:dyDescent="0.25">
      <c r="A1009" s="29" t="s">
        <v>6234</v>
      </c>
      <c r="B1009" s="266" t="s">
        <v>6140</v>
      </c>
      <c r="C1009" s="267" t="s">
        <v>6687</v>
      </c>
      <c r="D1009" s="29">
        <v>301943</v>
      </c>
      <c r="E1009" s="268">
        <v>208</v>
      </c>
      <c r="F1009" s="30">
        <f t="shared" si="30"/>
        <v>2.0132643145028592E-4</v>
      </c>
      <c r="G1009" s="103">
        <f t="shared" si="31"/>
        <v>3845.8381567790866</v>
      </c>
    </row>
    <row r="1010" spans="1:7" x14ac:dyDescent="0.25">
      <c r="A1010" s="29" t="s">
        <v>6234</v>
      </c>
      <c r="B1010" s="266" t="s">
        <v>4839</v>
      </c>
      <c r="C1010" s="267" t="s">
        <v>6685</v>
      </c>
      <c r="D1010" s="29">
        <v>301700</v>
      </c>
      <c r="E1010" s="183">
        <v>194</v>
      </c>
      <c r="F1010" s="30">
        <f t="shared" si="30"/>
        <v>1.8777561394882437E-4</v>
      </c>
      <c r="G1010" s="103">
        <f t="shared" si="31"/>
        <v>3586.9836654574174</v>
      </c>
    </row>
    <row r="1011" spans="1:7" x14ac:dyDescent="0.25">
      <c r="A1011" s="29" t="s">
        <v>6234</v>
      </c>
      <c r="B1011" s="266" t="s">
        <v>6141</v>
      </c>
      <c r="C1011" s="267" t="s">
        <v>2127</v>
      </c>
      <c r="D1011" s="29">
        <v>301594</v>
      </c>
      <c r="E1011" s="268">
        <v>8</v>
      </c>
      <c r="F1011" s="30">
        <f t="shared" si="30"/>
        <v>7.7433242865494587E-6</v>
      </c>
      <c r="G1011" s="103">
        <f t="shared" si="31"/>
        <v>147.91685218381105</v>
      </c>
    </row>
    <row r="1012" spans="1:7" x14ac:dyDescent="0.25">
      <c r="A1012" s="29" t="s">
        <v>6234</v>
      </c>
      <c r="B1012" s="266" t="s">
        <v>6142</v>
      </c>
      <c r="C1012" s="267" t="s">
        <v>6687</v>
      </c>
      <c r="D1012" s="29">
        <v>301944</v>
      </c>
      <c r="E1012" s="268">
        <v>137</v>
      </c>
      <c r="F1012" s="30">
        <f t="shared" si="30"/>
        <v>1.3260442840715947E-4</v>
      </c>
      <c r="G1012" s="103">
        <f t="shared" si="31"/>
        <v>2533.0760936477636</v>
      </c>
    </row>
    <row r="1013" spans="1:7" x14ac:dyDescent="0.25">
      <c r="A1013" s="29" t="s">
        <v>6234</v>
      </c>
      <c r="B1013" s="266" t="s">
        <v>6618</v>
      </c>
      <c r="C1013" s="267" t="s">
        <v>5928</v>
      </c>
      <c r="D1013" s="29">
        <v>61580</v>
      </c>
      <c r="E1013" s="183">
        <v>4409</v>
      </c>
      <c r="F1013" s="30">
        <f t="shared" si="30"/>
        <v>4.2675395974245706E-3</v>
      </c>
      <c r="G1013" s="103">
        <f t="shared" si="31"/>
        <v>81520.675159802864</v>
      </c>
    </row>
    <row r="1014" spans="1:7" x14ac:dyDescent="0.25">
      <c r="A1014" s="29" t="s">
        <v>6234</v>
      </c>
      <c r="B1014" s="266" t="s">
        <v>4597</v>
      </c>
      <c r="C1014" s="267" t="s">
        <v>6684</v>
      </c>
      <c r="D1014" s="29">
        <v>179958</v>
      </c>
      <c r="E1014" s="183">
        <v>775</v>
      </c>
      <c r="F1014" s="30">
        <f t="shared" si="30"/>
        <v>7.5013454025947882E-4</v>
      </c>
      <c r="G1014" s="103">
        <f t="shared" si="31"/>
        <v>14329.445055306694</v>
      </c>
    </row>
    <row r="1015" spans="1:7" x14ac:dyDescent="0.25">
      <c r="A1015" s="29" t="s">
        <v>6234</v>
      </c>
      <c r="B1015" s="266" t="s">
        <v>4903</v>
      </c>
      <c r="C1015" s="267" t="s">
        <v>6686</v>
      </c>
      <c r="D1015" s="29">
        <v>301763</v>
      </c>
      <c r="E1015" s="183">
        <v>169</v>
      </c>
      <c r="F1015" s="30">
        <f t="shared" si="30"/>
        <v>1.6357772555335731E-4</v>
      </c>
      <c r="G1015" s="103">
        <f t="shared" si="31"/>
        <v>3124.743502383008</v>
      </c>
    </row>
    <row r="1016" spans="1:7" x14ac:dyDescent="0.25">
      <c r="A1016" s="29" t="s">
        <v>6234</v>
      </c>
      <c r="B1016" s="266" t="s">
        <v>6416</v>
      </c>
      <c r="C1016" s="267" t="s">
        <v>5931</v>
      </c>
      <c r="D1016" s="29">
        <v>302061</v>
      </c>
      <c r="E1016" s="183">
        <v>185</v>
      </c>
      <c r="F1016" s="30">
        <f t="shared" si="30"/>
        <v>1.7906437412645623E-4</v>
      </c>
      <c r="G1016" s="103">
        <f t="shared" si="31"/>
        <v>3420.57720675063</v>
      </c>
    </row>
    <row r="1017" spans="1:7" x14ac:dyDescent="0.25">
      <c r="A1017" s="29" t="s">
        <v>6234</v>
      </c>
      <c r="B1017" s="266" t="s">
        <v>6143</v>
      </c>
      <c r="C1017" s="267" t="s">
        <v>6687</v>
      </c>
      <c r="D1017" s="29">
        <v>301945</v>
      </c>
      <c r="E1017" s="268">
        <v>60</v>
      </c>
      <c r="F1017" s="30">
        <f t="shared" si="30"/>
        <v>5.8074932149120939E-5</v>
      </c>
      <c r="G1017" s="103">
        <f t="shared" si="31"/>
        <v>1109.3763913785826</v>
      </c>
    </row>
    <row r="1018" spans="1:7" x14ac:dyDescent="0.25">
      <c r="A1018" s="29" t="s">
        <v>6234</v>
      </c>
      <c r="B1018" s="266" t="s">
        <v>4794</v>
      </c>
      <c r="C1018" s="267" t="s">
        <v>6685</v>
      </c>
      <c r="D1018" s="29">
        <v>180289</v>
      </c>
      <c r="E1018" s="183">
        <v>581</v>
      </c>
      <c r="F1018" s="30">
        <f t="shared" si="30"/>
        <v>5.6235892631065437E-4</v>
      </c>
      <c r="G1018" s="103">
        <f t="shared" si="31"/>
        <v>10742.461389849275</v>
      </c>
    </row>
    <row r="1019" spans="1:7" x14ac:dyDescent="0.25">
      <c r="A1019" s="29" t="s">
        <v>6234</v>
      </c>
      <c r="B1019" s="266" t="s">
        <v>4878</v>
      </c>
      <c r="C1019" s="267" t="s">
        <v>6686</v>
      </c>
      <c r="D1019" s="29">
        <v>180392</v>
      </c>
      <c r="E1019" s="183">
        <v>622</v>
      </c>
      <c r="F1019" s="30">
        <f t="shared" si="30"/>
        <v>6.0204346327922046E-4</v>
      </c>
      <c r="G1019" s="103">
        <f t="shared" si="31"/>
        <v>11500.535257291309</v>
      </c>
    </row>
    <row r="1020" spans="1:7" x14ac:dyDescent="0.25">
      <c r="A1020" s="29" t="s">
        <v>6234</v>
      </c>
      <c r="B1020" s="266" t="s">
        <v>6417</v>
      </c>
      <c r="C1020" s="267" t="s">
        <v>5931</v>
      </c>
      <c r="D1020" s="29">
        <v>302062</v>
      </c>
      <c r="E1020" s="268">
        <v>183</v>
      </c>
      <c r="F1020" s="30">
        <f t="shared" si="30"/>
        <v>1.7712854305481886E-4</v>
      </c>
      <c r="G1020" s="103">
        <f t="shared" si="31"/>
        <v>3383.5979937046773</v>
      </c>
    </row>
    <row r="1021" spans="1:7" x14ac:dyDescent="0.25">
      <c r="A1021" s="29" t="s">
        <v>6234</v>
      </c>
      <c r="B1021" s="266" t="s">
        <v>6619</v>
      </c>
      <c r="C1021" s="267" t="s">
        <v>5928</v>
      </c>
      <c r="D1021" s="29">
        <v>180707</v>
      </c>
      <c r="E1021" s="183">
        <v>791</v>
      </c>
      <c r="F1021" s="30">
        <f t="shared" si="30"/>
        <v>7.6562118883257769E-4</v>
      </c>
      <c r="G1021" s="103">
        <f t="shared" si="31"/>
        <v>14625.278759674315</v>
      </c>
    </row>
    <row r="1022" spans="1:7" x14ac:dyDescent="0.25">
      <c r="A1022" s="29" t="s">
        <v>6234</v>
      </c>
      <c r="B1022" s="266" t="s">
        <v>4772</v>
      </c>
      <c r="C1022" s="267" t="s">
        <v>2127</v>
      </c>
      <c r="D1022" s="29">
        <v>301596</v>
      </c>
      <c r="E1022" s="183">
        <v>52</v>
      </c>
      <c r="F1022" s="30">
        <f t="shared" si="30"/>
        <v>5.0331607862571479E-5</v>
      </c>
      <c r="G1022" s="103">
        <f t="shared" si="31"/>
        <v>961.45953919477165</v>
      </c>
    </row>
    <row r="1023" spans="1:7" x14ac:dyDescent="0.25">
      <c r="A1023" s="29" t="s">
        <v>6234</v>
      </c>
      <c r="B1023" s="266" t="s">
        <v>4517</v>
      </c>
      <c r="C1023" s="267" t="s">
        <v>4369</v>
      </c>
      <c r="D1023" s="29">
        <v>301289</v>
      </c>
      <c r="E1023" s="183">
        <v>225</v>
      </c>
      <c r="F1023" s="30">
        <f t="shared" si="30"/>
        <v>2.1778099555920351E-4</v>
      </c>
      <c r="G1023" s="103">
        <f t="shared" si="31"/>
        <v>4160.1614676696854</v>
      </c>
    </row>
    <row r="1024" spans="1:7" x14ac:dyDescent="0.25">
      <c r="A1024" s="29" t="s">
        <v>6234</v>
      </c>
      <c r="B1024" s="266" t="s">
        <v>6144</v>
      </c>
      <c r="C1024" s="267" t="s">
        <v>6684</v>
      </c>
      <c r="D1024" s="29">
        <v>301445</v>
      </c>
      <c r="E1024" s="268">
        <v>237</v>
      </c>
      <c r="F1024" s="30">
        <f t="shared" si="30"/>
        <v>2.2939598198902771E-4</v>
      </c>
      <c r="G1024" s="103">
        <f t="shared" si="31"/>
        <v>4382.0367459454019</v>
      </c>
    </row>
    <row r="1025" spans="1:7" x14ac:dyDescent="0.25">
      <c r="A1025" s="29" t="s">
        <v>6234</v>
      </c>
      <c r="B1025" s="266" t="s">
        <v>4673</v>
      </c>
      <c r="C1025" s="267" t="s">
        <v>6684</v>
      </c>
      <c r="D1025" s="29">
        <v>301446</v>
      </c>
      <c r="E1025" s="183">
        <v>443</v>
      </c>
      <c r="F1025" s="30">
        <f t="shared" si="30"/>
        <v>4.2878658236767628E-4</v>
      </c>
      <c r="G1025" s="103">
        <f t="shared" si="31"/>
        <v>8190.8956896785367</v>
      </c>
    </row>
    <row r="1026" spans="1:7" x14ac:dyDescent="0.25">
      <c r="A1026" s="29" t="s">
        <v>6234</v>
      </c>
      <c r="B1026" s="266" t="s">
        <v>4904</v>
      </c>
      <c r="C1026" s="267" t="s">
        <v>6686</v>
      </c>
      <c r="D1026" s="29">
        <v>301764</v>
      </c>
      <c r="E1026" s="183">
        <v>163</v>
      </c>
      <c r="F1026" s="30">
        <f t="shared" ref="F1026:F1089" si="32">E1026/$E$1462</f>
        <v>1.5777023233844522E-4</v>
      </c>
      <c r="G1026" s="103">
        <f t="shared" ref="G1026:G1089" si="33">$H$2*F1026</f>
        <v>3013.8058632451498</v>
      </c>
    </row>
    <row r="1027" spans="1:7" x14ac:dyDescent="0.25">
      <c r="A1027" s="29" t="s">
        <v>6234</v>
      </c>
      <c r="B1027" s="266" t="s">
        <v>4674</v>
      </c>
      <c r="C1027" s="267" t="s">
        <v>6684</v>
      </c>
      <c r="D1027" s="29">
        <v>301447</v>
      </c>
      <c r="E1027" s="183">
        <v>573</v>
      </c>
      <c r="F1027" s="30">
        <f t="shared" si="32"/>
        <v>5.5461560202410499E-4</v>
      </c>
      <c r="G1027" s="103">
        <f t="shared" si="33"/>
        <v>10594.544537665466</v>
      </c>
    </row>
    <row r="1028" spans="1:7" x14ac:dyDescent="0.25">
      <c r="A1028" s="29" t="s">
        <v>6234</v>
      </c>
      <c r="B1028" s="266" t="s">
        <v>6145</v>
      </c>
      <c r="C1028" s="267" t="s">
        <v>2127</v>
      </c>
      <c r="D1028" s="29">
        <v>301597</v>
      </c>
      <c r="E1028" s="268">
        <v>16</v>
      </c>
      <c r="F1028" s="30">
        <f t="shared" si="32"/>
        <v>1.5486648573098917E-5</v>
      </c>
      <c r="G1028" s="103">
        <f t="shared" si="33"/>
        <v>295.83370436762209</v>
      </c>
    </row>
    <row r="1029" spans="1:7" x14ac:dyDescent="0.25">
      <c r="A1029" s="29" t="s">
        <v>6234</v>
      </c>
      <c r="B1029" s="266" t="s">
        <v>4675</v>
      </c>
      <c r="C1029" s="267" t="s">
        <v>6684</v>
      </c>
      <c r="D1029" s="29">
        <v>301448</v>
      </c>
      <c r="E1029" s="183">
        <v>164</v>
      </c>
      <c r="F1029" s="30">
        <f t="shared" si="32"/>
        <v>1.587381478742639E-4</v>
      </c>
      <c r="G1029" s="103">
        <f t="shared" si="33"/>
        <v>3032.2954697681262</v>
      </c>
    </row>
    <row r="1030" spans="1:7" x14ac:dyDescent="0.25">
      <c r="A1030" s="29" t="s">
        <v>6234</v>
      </c>
      <c r="B1030" s="266" t="s">
        <v>6418</v>
      </c>
      <c r="C1030" s="267" t="s">
        <v>5931</v>
      </c>
      <c r="D1030" s="29">
        <v>302063</v>
      </c>
      <c r="E1030" s="183">
        <v>218</v>
      </c>
      <c r="F1030" s="30">
        <f t="shared" si="32"/>
        <v>2.1100558680847275E-4</v>
      </c>
      <c r="G1030" s="103">
        <f t="shared" si="33"/>
        <v>4030.7342220088508</v>
      </c>
    </row>
    <row r="1031" spans="1:7" x14ac:dyDescent="0.25">
      <c r="A1031" s="29" t="s">
        <v>6234</v>
      </c>
      <c r="B1031" s="266" t="s">
        <v>4773</v>
      </c>
      <c r="C1031" s="267" t="s">
        <v>2127</v>
      </c>
      <c r="D1031" s="29">
        <v>301598</v>
      </c>
      <c r="E1031" s="183">
        <v>481</v>
      </c>
      <c r="F1031" s="30">
        <f t="shared" si="32"/>
        <v>4.6556737272878621E-4</v>
      </c>
      <c r="G1031" s="103">
        <f t="shared" si="33"/>
        <v>8893.5007375516379</v>
      </c>
    </row>
    <row r="1032" spans="1:7" x14ac:dyDescent="0.25">
      <c r="A1032" s="29" t="s">
        <v>6234</v>
      </c>
      <c r="B1032" s="266" t="s">
        <v>4958</v>
      </c>
      <c r="C1032" s="267" t="s">
        <v>6687</v>
      </c>
      <c r="D1032" s="29">
        <v>301946</v>
      </c>
      <c r="E1032" s="183">
        <v>41</v>
      </c>
      <c r="F1032" s="30">
        <f t="shared" si="32"/>
        <v>3.9684536968565974E-5</v>
      </c>
      <c r="G1032" s="103">
        <f t="shared" si="33"/>
        <v>758.07386744203154</v>
      </c>
    </row>
    <row r="1033" spans="1:7" x14ac:dyDescent="0.25">
      <c r="A1033" s="29" t="s">
        <v>6234</v>
      </c>
      <c r="B1033" s="266" t="s">
        <v>4518</v>
      </c>
      <c r="C1033" s="267" t="s">
        <v>4369</v>
      </c>
      <c r="D1033" s="29">
        <v>301290</v>
      </c>
      <c r="E1033" s="183">
        <v>148</v>
      </c>
      <c r="F1033" s="30">
        <f t="shared" si="32"/>
        <v>1.4325149930116498E-4</v>
      </c>
      <c r="G1033" s="103">
        <f t="shared" si="33"/>
        <v>2736.4617654005037</v>
      </c>
    </row>
    <row r="1034" spans="1:7" x14ac:dyDescent="0.25">
      <c r="A1034" s="29" t="s">
        <v>6234</v>
      </c>
      <c r="B1034" s="266" t="s">
        <v>4377</v>
      </c>
      <c r="C1034" s="267" t="s">
        <v>4369</v>
      </c>
      <c r="D1034" s="29">
        <v>69841</v>
      </c>
      <c r="E1034" s="183">
        <v>1390</v>
      </c>
      <c r="F1034" s="30">
        <f t="shared" si="32"/>
        <v>1.3454025947879683E-3</v>
      </c>
      <c r="G1034" s="103">
        <f t="shared" si="33"/>
        <v>25700.553066937166</v>
      </c>
    </row>
    <row r="1035" spans="1:7" x14ac:dyDescent="0.25">
      <c r="A1035" s="29" t="s">
        <v>6234</v>
      </c>
      <c r="B1035" s="266" t="s">
        <v>4397</v>
      </c>
      <c r="C1035" s="267" t="s">
        <v>4369</v>
      </c>
      <c r="D1035" s="29">
        <v>179655</v>
      </c>
      <c r="E1035" s="183">
        <v>638</v>
      </c>
      <c r="F1035" s="30">
        <f t="shared" si="32"/>
        <v>6.1753011185231932E-4</v>
      </c>
      <c r="G1035" s="103">
        <f t="shared" si="33"/>
        <v>11796.368961658929</v>
      </c>
    </row>
    <row r="1036" spans="1:7" x14ac:dyDescent="0.25">
      <c r="A1036" s="29" t="s">
        <v>6234</v>
      </c>
      <c r="B1036" s="266" t="s">
        <v>4905</v>
      </c>
      <c r="C1036" s="267" t="s">
        <v>6686</v>
      </c>
      <c r="D1036" s="29">
        <v>301765</v>
      </c>
      <c r="E1036" s="183">
        <v>257</v>
      </c>
      <c r="F1036" s="30">
        <f t="shared" si="32"/>
        <v>2.4875429270540138E-4</v>
      </c>
      <c r="G1036" s="103">
        <f t="shared" si="33"/>
        <v>4751.8288764049294</v>
      </c>
    </row>
    <row r="1037" spans="1:7" x14ac:dyDescent="0.25">
      <c r="A1037" s="29" t="s">
        <v>6234</v>
      </c>
      <c r="B1037" s="266" t="s">
        <v>4519</v>
      </c>
      <c r="C1037" s="267" t="s">
        <v>4369</v>
      </c>
      <c r="D1037" s="29">
        <v>301291</v>
      </c>
      <c r="E1037" s="183">
        <v>391</v>
      </c>
      <c r="F1037" s="30">
        <f t="shared" si="32"/>
        <v>3.7845497450510478E-4</v>
      </c>
      <c r="G1037" s="103">
        <f t="shared" si="33"/>
        <v>7229.4361504837643</v>
      </c>
    </row>
    <row r="1038" spans="1:7" x14ac:dyDescent="0.25">
      <c r="A1038" s="29" t="s">
        <v>6234</v>
      </c>
      <c r="B1038" s="266" t="s">
        <v>4520</v>
      </c>
      <c r="C1038" s="267" t="s">
        <v>4369</v>
      </c>
      <c r="D1038" s="29">
        <v>301292</v>
      </c>
      <c r="E1038" s="183">
        <v>559</v>
      </c>
      <c r="F1038" s="30">
        <f t="shared" si="32"/>
        <v>5.4106478452264342E-4</v>
      </c>
      <c r="G1038" s="103">
        <f t="shared" si="33"/>
        <v>10335.690046343796</v>
      </c>
    </row>
    <row r="1039" spans="1:7" x14ac:dyDescent="0.25">
      <c r="A1039" s="29" t="s">
        <v>6234</v>
      </c>
      <c r="B1039" s="266" t="s">
        <v>4598</v>
      </c>
      <c r="C1039" s="267" t="s">
        <v>6684</v>
      </c>
      <c r="D1039" s="29">
        <v>179972</v>
      </c>
      <c r="E1039" s="183">
        <v>841</v>
      </c>
      <c r="F1039" s="30">
        <f t="shared" si="32"/>
        <v>8.1401696562351179E-4</v>
      </c>
      <c r="G1039" s="103">
        <f t="shared" si="33"/>
        <v>15549.759085823134</v>
      </c>
    </row>
    <row r="1040" spans="1:7" x14ac:dyDescent="0.25">
      <c r="A1040" s="29" t="s">
        <v>6234</v>
      </c>
      <c r="B1040" s="266" t="s">
        <v>6146</v>
      </c>
      <c r="C1040" s="267" t="s">
        <v>2127</v>
      </c>
      <c r="D1040" s="29">
        <v>301599</v>
      </c>
      <c r="E1040" s="268">
        <v>548</v>
      </c>
      <c r="F1040" s="30">
        <f t="shared" si="32"/>
        <v>5.3041771362863789E-4</v>
      </c>
      <c r="G1040" s="103">
        <f t="shared" si="33"/>
        <v>10132.304374591055</v>
      </c>
    </row>
    <row r="1041" spans="1:7" x14ac:dyDescent="0.25">
      <c r="A1041" s="29" t="s">
        <v>6234</v>
      </c>
      <c r="B1041" s="266" t="s">
        <v>6147</v>
      </c>
      <c r="C1041" s="267" t="s">
        <v>6687</v>
      </c>
      <c r="D1041" s="29">
        <v>301947</v>
      </c>
      <c r="E1041" s="268">
        <v>126</v>
      </c>
      <c r="F1041" s="30">
        <f t="shared" si="32"/>
        <v>1.2195735751315397E-4</v>
      </c>
      <c r="G1041" s="103">
        <f t="shared" si="33"/>
        <v>2329.6904218950235</v>
      </c>
    </row>
    <row r="1042" spans="1:7" x14ac:dyDescent="0.25">
      <c r="A1042" s="29" t="s">
        <v>6234</v>
      </c>
      <c r="B1042" s="266" t="s">
        <v>6419</v>
      </c>
      <c r="C1042" s="267" t="s">
        <v>5949</v>
      </c>
      <c r="D1042" s="29">
        <v>302171</v>
      </c>
      <c r="E1042" s="183">
        <v>269</v>
      </c>
      <c r="F1042" s="30">
        <f t="shared" si="32"/>
        <v>2.6036927913522555E-4</v>
      </c>
      <c r="G1042" s="103">
        <f t="shared" si="33"/>
        <v>4973.7041546806458</v>
      </c>
    </row>
    <row r="1043" spans="1:7" x14ac:dyDescent="0.25">
      <c r="A1043" s="29" t="s">
        <v>6234</v>
      </c>
      <c r="B1043" s="266" t="s">
        <v>4870</v>
      </c>
      <c r="C1043" s="267" t="s">
        <v>6686</v>
      </c>
      <c r="D1043" s="29">
        <v>72823</v>
      </c>
      <c r="E1043" s="183">
        <v>1740</v>
      </c>
      <c r="F1043" s="30">
        <f t="shared" si="32"/>
        <v>1.6841730323245072E-3</v>
      </c>
      <c r="G1043" s="103">
        <f t="shared" si="33"/>
        <v>32171.915349978899</v>
      </c>
    </row>
    <row r="1044" spans="1:7" x14ac:dyDescent="0.25">
      <c r="A1044" s="29" t="s">
        <v>6234</v>
      </c>
      <c r="B1044" s="266" t="s">
        <v>6420</v>
      </c>
      <c r="C1044" s="267" t="s">
        <v>5949</v>
      </c>
      <c r="D1044" s="29">
        <v>302172</v>
      </c>
      <c r="E1044" s="183">
        <v>193</v>
      </c>
      <c r="F1044" s="30">
        <f t="shared" si="32"/>
        <v>1.8680769841300569E-4</v>
      </c>
      <c r="G1044" s="103">
        <f t="shared" si="33"/>
        <v>3568.4940589344415</v>
      </c>
    </row>
    <row r="1045" spans="1:7" x14ac:dyDescent="0.25">
      <c r="A1045" s="29" t="s">
        <v>6234</v>
      </c>
      <c r="B1045" s="266" t="s">
        <v>6421</v>
      </c>
      <c r="C1045" s="267" t="s">
        <v>5931</v>
      </c>
      <c r="D1045" s="29">
        <v>302064</v>
      </c>
      <c r="E1045" s="268">
        <v>68</v>
      </c>
      <c r="F1045" s="30">
        <f t="shared" si="32"/>
        <v>6.58182564356704E-5</v>
      </c>
      <c r="G1045" s="103">
        <f t="shared" si="33"/>
        <v>1257.2932435623939</v>
      </c>
    </row>
    <row r="1046" spans="1:7" x14ac:dyDescent="0.25">
      <c r="A1046" s="29" t="s">
        <v>6234</v>
      </c>
      <c r="B1046" s="266" t="s">
        <v>4840</v>
      </c>
      <c r="C1046" s="267" t="s">
        <v>6685</v>
      </c>
      <c r="D1046" s="29">
        <v>301701</v>
      </c>
      <c r="E1046" s="183">
        <v>148</v>
      </c>
      <c r="F1046" s="30">
        <f t="shared" si="32"/>
        <v>1.4325149930116498E-4</v>
      </c>
      <c r="G1046" s="103">
        <f t="shared" si="33"/>
        <v>2736.4617654005037</v>
      </c>
    </row>
    <row r="1047" spans="1:7" x14ac:dyDescent="0.25">
      <c r="A1047" s="29" t="s">
        <v>6234</v>
      </c>
      <c r="B1047" s="266" t="s">
        <v>6422</v>
      </c>
      <c r="C1047" s="267" t="s">
        <v>5928</v>
      </c>
      <c r="D1047" s="29">
        <v>301822</v>
      </c>
      <c r="E1047" s="183">
        <v>765</v>
      </c>
      <c r="F1047" s="30">
        <f t="shared" si="32"/>
        <v>7.4045538490129193E-4</v>
      </c>
      <c r="G1047" s="103">
        <f t="shared" si="33"/>
        <v>14144.54899007693</v>
      </c>
    </row>
    <row r="1048" spans="1:7" x14ac:dyDescent="0.25">
      <c r="A1048" s="29" t="s">
        <v>6234</v>
      </c>
      <c r="B1048" s="266" t="s">
        <v>4676</v>
      </c>
      <c r="C1048" s="267" t="s">
        <v>6684</v>
      </c>
      <c r="D1048" s="29">
        <v>301449</v>
      </c>
      <c r="E1048" s="183">
        <v>373</v>
      </c>
      <c r="F1048" s="30">
        <f t="shared" si="32"/>
        <v>3.6103249486036851E-4</v>
      </c>
      <c r="G1048" s="103">
        <f t="shared" si="33"/>
        <v>6896.6232330701896</v>
      </c>
    </row>
    <row r="1049" spans="1:7" x14ac:dyDescent="0.25">
      <c r="A1049" s="29" t="s">
        <v>6234</v>
      </c>
      <c r="B1049" s="266" t="s">
        <v>6620</v>
      </c>
      <c r="C1049" s="267" t="s">
        <v>5928</v>
      </c>
      <c r="D1049" s="29">
        <v>180719</v>
      </c>
      <c r="E1049" s="268">
        <v>864</v>
      </c>
      <c r="F1049" s="30">
        <f t="shared" si="32"/>
        <v>8.362790229473415E-4</v>
      </c>
      <c r="G1049" s="103">
        <f t="shared" si="33"/>
        <v>15975.02003585159</v>
      </c>
    </row>
    <row r="1050" spans="1:7" x14ac:dyDescent="0.25">
      <c r="A1050" s="29" t="s">
        <v>6234</v>
      </c>
      <c r="B1050" s="266" t="s">
        <v>4521</v>
      </c>
      <c r="C1050" s="267" t="s">
        <v>4369</v>
      </c>
      <c r="D1050" s="29">
        <v>301293</v>
      </c>
      <c r="E1050" s="183">
        <v>491</v>
      </c>
      <c r="F1050" s="30">
        <f t="shared" si="32"/>
        <v>4.7524652808697299E-4</v>
      </c>
      <c r="G1050" s="103">
        <f t="shared" si="33"/>
        <v>9078.3968027814008</v>
      </c>
    </row>
    <row r="1051" spans="1:7" x14ac:dyDescent="0.25">
      <c r="A1051" s="29" t="s">
        <v>6234</v>
      </c>
      <c r="B1051" s="266" t="s">
        <v>4677</v>
      </c>
      <c r="C1051" s="267" t="s">
        <v>6684</v>
      </c>
      <c r="D1051" s="29">
        <v>301450</v>
      </c>
      <c r="E1051" s="183">
        <v>331</v>
      </c>
      <c r="F1051" s="30">
        <f t="shared" si="32"/>
        <v>3.2038004235598384E-4</v>
      </c>
      <c r="G1051" s="103">
        <f t="shared" si="33"/>
        <v>6120.059759105181</v>
      </c>
    </row>
    <row r="1052" spans="1:7" x14ac:dyDescent="0.25">
      <c r="A1052" s="29" t="s">
        <v>6234</v>
      </c>
      <c r="B1052" s="266" t="s">
        <v>6423</v>
      </c>
      <c r="C1052" s="267" t="s">
        <v>5931</v>
      </c>
      <c r="D1052" s="29">
        <v>302065</v>
      </c>
      <c r="E1052" s="183">
        <v>339</v>
      </c>
      <c r="F1052" s="30">
        <f t="shared" si="32"/>
        <v>3.2812336664253333E-4</v>
      </c>
      <c r="G1052" s="103">
        <f t="shared" si="33"/>
        <v>6267.9766112889929</v>
      </c>
    </row>
    <row r="1053" spans="1:7" x14ac:dyDescent="0.25">
      <c r="A1053" s="29" t="s">
        <v>6234</v>
      </c>
      <c r="B1053" s="266" t="s">
        <v>6148</v>
      </c>
      <c r="C1053" s="267" t="s">
        <v>4369</v>
      </c>
      <c r="D1053" s="29">
        <v>301294</v>
      </c>
      <c r="E1053" s="268">
        <v>177</v>
      </c>
      <c r="F1053" s="30">
        <f t="shared" si="32"/>
        <v>1.7132104983990677E-4</v>
      </c>
      <c r="G1053" s="103">
        <f t="shared" si="33"/>
        <v>3272.660354566819</v>
      </c>
    </row>
    <row r="1054" spans="1:7" x14ac:dyDescent="0.25">
      <c r="A1054" s="29" t="s">
        <v>6234</v>
      </c>
      <c r="B1054" s="266" t="s">
        <v>6621</v>
      </c>
      <c r="C1054" s="267" t="s">
        <v>5928</v>
      </c>
      <c r="D1054" s="29">
        <v>180721</v>
      </c>
      <c r="E1054" s="183">
        <v>812</v>
      </c>
      <c r="F1054" s="30">
        <f t="shared" si="32"/>
        <v>7.8594741508477E-4</v>
      </c>
      <c r="G1054" s="103">
        <f t="shared" si="33"/>
        <v>15013.560496656819</v>
      </c>
    </row>
    <row r="1055" spans="1:7" x14ac:dyDescent="0.25">
      <c r="A1055" s="29" t="s">
        <v>6234</v>
      </c>
      <c r="B1055" s="266" t="s">
        <v>4313</v>
      </c>
      <c r="C1055" s="267" t="s">
        <v>6683</v>
      </c>
      <c r="D1055" s="29">
        <v>302244</v>
      </c>
      <c r="E1055" s="183">
        <v>249</v>
      </c>
      <c r="F1055" s="30">
        <f t="shared" si="32"/>
        <v>2.4101096841885189E-4</v>
      </c>
      <c r="G1055" s="103">
        <f t="shared" si="33"/>
        <v>4603.9120242211184</v>
      </c>
    </row>
    <row r="1056" spans="1:7" x14ac:dyDescent="0.25">
      <c r="A1056" s="29" t="s">
        <v>6234</v>
      </c>
      <c r="B1056" s="266" t="s">
        <v>4522</v>
      </c>
      <c r="C1056" s="267" t="s">
        <v>4369</v>
      </c>
      <c r="D1056" s="29">
        <v>301295</v>
      </c>
      <c r="E1056" s="183">
        <v>84</v>
      </c>
      <c r="F1056" s="30">
        <f t="shared" si="32"/>
        <v>8.130490500876932E-5</v>
      </c>
      <c r="G1056" s="103">
        <f t="shared" si="33"/>
        <v>1553.1269479300158</v>
      </c>
    </row>
    <row r="1057" spans="1:7" x14ac:dyDescent="0.25">
      <c r="A1057" s="29" t="s">
        <v>6234</v>
      </c>
      <c r="B1057" s="266" t="s">
        <v>6149</v>
      </c>
      <c r="C1057" s="267" t="s">
        <v>6684</v>
      </c>
      <c r="D1057" s="29">
        <v>301451</v>
      </c>
      <c r="E1057" s="268">
        <v>157</v>
      </c>
      <c r="F1057" s="30">
        <f t="shared" si="32"/>
        <v>1.5196273912353314E-4</v>
      </c>
      <c r="G1057" s="103">
        <f t="shared" si="33"/>
        <v>2902.8682241072916</v>
      </c>
    </row>
    <row r="1058" spans="1:7" x14ac:dyDescent="0.25">
      <c r="A1058" s="29" t="s">
        <v>6234</v>
      </c>
      <c r="B1058" s="266" t="s">
        <v>4523</v>
      </c>
      <c r="C1058" s="267" t="s">
        <v>4369</v>
      </c>
      <c r="D1058" s="29">
        <v>301296</v>
      </c>
      <c r="E1058" s="183">
        <v>521</v>
      </c>
      <c r="F1058" s="30">
        <f t="shared" si="32"/>
        <v>5.0428399416153349E-4</v>
      </c>
      <c r="G1058" s="103">
        <f t="shared" si="33"/>
        <v>9633.0849984706929</v>
      </c>
    </row>
    <row r="1059" spans="1:7" x14ac:dyDescent="0.25">
      <c r="A1059" s="29" t="s">
        <v>6234</v>
      </c>
      <c r="B1059" s="266" t="s">
        <v>4678</v>
      </c>
      <c r="C1059" s="267" t="s">
        <v>6684</v>
      </c>
      <c r="D1059" s="29">
        <v>301453</v>
      </c>
      <c r="E1059" s="183">
        <v>897</v>
      </c>
      <c r="F1059" s="30">
        <f t="shared" si="32"/>
        <v>8.6822023562935799E-4</v>
      </c>
      <c r="G1059" s="103">
        <f t="shared" si="33"/>
        <v>16585.177051109811</v>
      </c>
    </row>
    <row r="1060" spans="1:7" x14ac:dyDescent="0.25">
      <c r="A1060" s="29" t="s">
        <v>6234</v>
      </c>
      <c r="B1060" s="266" t="s">
        <v>6150</v>
      </c>
      <c r="C1060" s="267" t="s">
        <v>6683</v>
      </c>
      <c r="D1060" s="29">
        <v>302245</v>
      </c>
      <c r="E1060" s="268">
        <v>259</v>
      </c>
      <c r="F1060" s="30">
        <f t="shared" si="32"/>
        <v>2.5069012377703872E-4</v>
      </c>
      <c r="G1060" s="103">
        <f t="shared" si="33"/>
        <v>4788.8080894508821</v>
      </c>
    </row>
    <row r="1061" spans="1:7" x14ac:dyDescent="0.25">
      <c r="A1061" s="29" t="s">
        <v>6234</v>
      </c>
      <c r="B1061" s="266" t="s">
        <v>4774</v>
      </c>
      <c r="C1061" s="267" t="s">
        <v>2127</v>
      </c>
      <c r="D1061" s="29">
        <v>301600</v>
      </c>
      <c r="E1061" s="183">
        <v>87</v>
      </c>
      <c r="F1061" s="30">
        <f t="shared" si="32"/>
        <v>8.4208651616225365E-5</v>
      </c>
      <c r="G1061" s="103">
        <f t="shared" si="33"/>
        <v>1608.595767498945</v>
      </c>
    </row>
    <row r="1062" spans="1:7" x14ac:dyDescent="0.25">
      <c r="A1062" s="29" t="s">
        <v>6234</v>
      </c>
      <c r="B1062" s="266" t="s">
        <v>6151</v>
      </c>
      <c r="C1062" s="267" t="s">
        <v>6684</v>
      </c>
      <c r="D1062" s="29">
        <v>188250</v>
      </c>
      <c r="E1062" s="268">
        <v>938</v>
      </c>
      <c r="F1062" s="30">
        <f t="shared" si="32"/>
        <v>9.0790477259792396E-4</v>
      </c>
      <c r="G1062" s="103">
        <f t="shared" si="33"/>
        <v>17343.250918551843</v>
      </c>
    </row>
    <row r="1063" spans="1:7" x14ac:dyDescent="0.25">
      <c r="A1063" s="29" t="s">
        <v>6234</v>
      </c>
      <c r="B1063" s="266" t="s">
        <v>6152</v>
      </c>
      <c r="C1063" s="267" t="s">
        <v>6684</v>
      </c>
      <c r="D1063" s="29">
        <v>301454</v>
      </c>
      <c r="E1063" s="268">
        <v>84</v>
      </c>
      <c r="F1063" s="30">
        <f t="shared" si="32"/>
        <v>8.130490500876932E-5</v>
      </c>
      <c r="G1063" s="103">
        <f t="shared" si="33"/>
        <v>1553.1269479300158</v>
      </c>
    </row>
    <row r="1064" spans="1:7" x14ac:dyDescent="0.25">
      <c r="A1064" s="29" t="s">
        <v>6234</v>
      </c>
      <c r="B1064" s="266" t="s">
        <v>4524</v>
      </c>
      <c r="C1064" s="267" t="s">
        <v>4369</v>
      </c>
      <c r="D1064" s="29">
        <v>301297</v>
      </c>
      <c r="E1064" s="183">
        <v>210</v>
      </c>
      <c r="F1064" s="30">
        <f t="shared" si="32"/>
        <v>2.0326226252192329E-4</v>
      </c>
      <c r="G1064" s="103">
        <f t="shared" si="33"/>
        <v>3882.8173698250398</v>
      </c>
    </row>
    <row r="1065" spans="1:7" x14ac:dyDescent="0.25">
      <c r="A1065" s="29" t="s">
        <v>6234</v>
      </c>
      <c r="B1065" s="266" t="s">
        <v>4906</v>
      </c>
      <c r="C1065" s="267" t="s">
        <v>6686</v>
      </c>
      <c r="D1065" s="29">
        <v>301766</v>
      </c>
      <c r="E1065" s="183">
        <v>106</v>
      </c>
      <c r="F1065" s="30">
        <f t="shared" si="32"/>
        <v>1.0259904679678033E-4</v>
      </c>
      <c r="G1065" s="103">
        <f t="shared" si="33"/>
        <v>1959.8982914354963</v>
      </c>
    </row>
    <row r="1066" spans="1:7" x14ac:dyDescent="0.25">
      <c r="A1066" s="29" t="s">
        <v>6234</v>
      </c>
      <c r="B1066" s="266" t="s">
        <v>4841</v>
      </c>
      <c r="C1066" s="267" t="s">
        <v>6685</v>
      </c>
      <c r="D1066" s="29">
        <v>301702</v>
      </c>
      <c r="E1066" s="183">
        <v>96</v>
      </c>
      <c r="F1066" s="30">
        <f t="shared" si="32"/>
        <v>9.2919891438593497E-5</v>
      </c>
      <c r="G1066" s="103">
        <f t="shared" si="33"/>
        <v>1775.0022262057323</v>
      </c>
    </row>
    <row r="1067" spans="1:7" x14ac:dyDescent="0.25">
      <c r="A1067" s="29" t="s">
        <v>6234</v>
      </c>
      <c r="B1067" s="266" t="s">
        <v>6622</v>
      </c>
      <c r="C1067" s="267" t="s">
        <v>6684</v>
      </c>
      <c r="D1067" s="29">
        <v>179984</v>
      </c>
      <c r="E1067" s="183">
        <v>588</v>
      </c>
      <c r="F1067" s="30">
        <f t="shared" si="32"/>
        <v>5.6913433506138522E-4</v>
      </c>
      <c r="G1067" s="103">
        <f t="shared" si="33"/>
        <v>10871.888635510111</v>
      </c>
    </row>
    <row r="1068" spans="1:7" x14ac:dyDescent="0.25">
      <c r="A1068" s="29" t="s">
        <v>6234</v>
      </c>
      <c r="B1068" s="266" t="s">
        <v>4879</v>
      </c>
      <c r="C1068" s="267" t="s">
        <v>6686</v>
      </c>
      <c r="D1068" s="29">
        <v>180404</v>
      </c>
      <c r="E1068" s="183">
        <v>500</v>
      </c>
      <c r="F1068" s="30">
        <f t="shared" si="32"/>
        <v>4.8395776790934118E-4</v>
      </c>
      <c r="G1068" s="103">
        <f t="shared" si="33"/>
        <v>9244.8032614881904</v>
      </c>
    </row>
    <row r="1069" spans="1:7" x14ac:dyDescent="0.25">
      <c r="A1069" s="29" t="s">
        <v>6234</v>
      </c>
      <c r="B1069" s="266" t="s">
        <v>6424</v>
      </c>
      <c r="C1069" s="267" t="s">
        <v>5949</v>
      </c>
      <c r="D1069" s="29">
        <v>302173</v>
      </c>
      <c r="E1069" s="268">
        <v>97</v>
      </c>
      <c r="F1069" s="30">
        <f t="shared" si="32"/>
        <v>9.3887806974412183E-5</v>
      </c>
      <c r="G1069" s="103">
        <f t="shared" si="33"/>
        <v>1793.4918327287087</v>
      </c>
    </row>
    <row r="1070" spans="1:7" x14ac:dyDescent="0.25">
      <c r="A1070" s="29" t="s">
        <v>6234</v>
      </c>
      <c r="B1070" s="266" t="s">
        <v>6425</v>
      </c>
      <c r="C1070" s="267" t="s">
        <v>5949</v>
      </c>
      <c r="D1070" s="29">
        <v>302175</v>
      </c>
      <c r="E1070" s="183">
        <v>147</v>
      </c>
      <c r="F1070" s="30">
        <f t="shared" si="32"/>
        <v>1.422835837653463E-4</v>
      </c>
      <c r="G1070" s="103">
        <f t="shared" si="33"/>
        <v>2717.9721588775278</v>
      </c>
    </row>
    <row r="1071" spans="1:7" x14ac:dyDescent="0.25">
      <c r="A1071" s="29" t="s">
        <v>6234</v>
      </c>
      <c r="B1071" s="266" t="s">
        <v>4398</v>
      </c>
      <c r="C1071" s="267" t="s">
        <v>4369</v>
      </c>
      <c r="D1071" s="29">
        <v>179667</v>
      </c>
      <c r="E1071" s="183">
        <v>589</v>
      </c>
      <c r="F1071" s="30">
        <f t="shared" si="32"/>
        <v>5.7010225059720386E-4</v>
      </c>
      <c r="G1071" s="103">
        <f t="shared" si="33"/>
        <v>10890.378242033086</v>
      </c>
    </row>
    <row r="1072" spans="1:7" x14ac:dyDescent="0.25">
      <c r="A1072" s="29" t="s">
        <v>6234</v>
      </c>
      <c r="B1072" s="266" t="s">
        <v>4525</v>
      </c>
      <c r="C1072" s="267" t="s">
        <v>4369</v>
      </c>
      <c r="D1072" s="29">
        <v>301298</v>
      </c>
      <c r="E1072" s="183">
        <v>114</v>
      </c>
      <c r="F1072" s="30">
        <f t="shared" si="32"/>
        <v>1.1034237108332979E-4</v>
      </c>
      <c r="G1072" s="103">
        <f t="shared" si="33"/>
        <v>2107.8151436193075</v>
      </c>
    </row>
    <row r="1073" spans="1:7" x14ac:dyDescent="0.25">
      <c r="A1073" s="29" t="s">
        <v>6234</v>
      </c>
      <c r="B1073" s="266" t="s">
        <v>6426</v>
      </c>
      <c r="C1073" s="267" t="s">
        <v>5931</v>
      </c>
      <c r="D1073" s="29">
        <v>302066</v>
      </c>
      <c r="E1073" s="268">
        <v>31</v>
      </c>
      <c r="F1073" s="30">
        <f t="shared" si="32"/>
        <v>3.0005381610379152E-5</v>
      </c>
      <c r="G1073" s="103">
        <f t="shared" si="33"/>
        <v>573.17780221226781</v>
      </c>
    </row>
    <row r="1074" spans="1:7" x14ac:dyDescent="0.25">
      <c r="A1074" s="29" t="s">
        <v>6234</v>
      </c>
      <c r="B1074" s="266" t="s">
        <v>6153</v>
      </c>
      <c r="C1074" s="267" t="s">
        <v>6687</v>
      </c>
      <c r="D1074" s="29">
        <v>301948</v>
      </c>
      <c r="E1074" s="268">
        <v>26</v>
      </c>
      <c r="F1074" s="30">
        <f t="shared" si="32"/>
        <v>2.5165803931285739E-5</v>
      </c>
      <c r="G1074" s="103">
        <f t="shared" si="33"/>
        <v>480.72976959738583</v>
      </c>
    </row>
    <row r="1075" spans="1:7" x14ac:dyDescent="0.25">
      <c r="A1075" s="29" t="s">
        <v>6234</v>
      </c>
      <c r="B1075" s="266" t="s">
        <v>6154</v>
      </c>
      <c r="C1075" s="267" t="s">
        <v>6687</v>
      </c>
      <c r="D1075" s="29">
        <v>301949</v>
      </c>
      <c r="E1075" s="268">
        <v>90</v>
      </c>
      <c r="F1075" s="30">
        <f t="shared" si="32"/>
        <v>8.7112398223681409E-5</v>
      </c>
      <c r="G1075" s="103">
        <f t="shared" si="33"/>
        <v>1664.0645870678741</v>
      </c>
    </row>
    <row r="1076" spans="1:7" x14ac:dyDescent="0.25">
      <c r="A1076" s="29" t="s">
        <v>6234</v>
      </c>
      <c r="B1076" s="266" t="s">
        <v>4907</v>
      </c>
      <c r="C1076" s="267" t="s">
        <v>6686</v>
      </c>
      <c r="D1076" s="29">
        <v>301767</v>
      </c>
      <c r="E1076" s="183">
        <v>110</v>
      </c>
      <c r="F1076" s="30">
        <f t="shared" si="32"/>
        <v>1.0647070894005506E-4</v>
      </c>
      <c r="G1076" s="103">
        <f t="shared" si="33"/>
        <v>2033.8567175274018</v>
      </c>
    </row>
    <row r="1077" spans="1:7" x14ac:dyDescent="0.25">
      <c r="A1077" s="29" t="s">
        <v>6234</v>
      </c>
      <c r="B1077" s="266" t="s">
        <v>4679</v>
      </c>
      <c r="C1077" s="267" t="s">
        <v>6684</v>
      </c>
      <c r="D1077" s="29">
        <v>301456</v>
      </c>
      <c r="E1077" s="183">
        <v>427</v>
      </c>
      <c r="F1077" s="30">
        <f t="shared" si="32"/>
        <v>4.1329993379457736E-4</v>
      </c>
      <c r="G1077" s="103">
        <f t="shared" si="33"/>
        <v>7895.0619853109138</v>
      </c>
    </row>
    <row r="1078" spans="1:7" x14ac:dyDescent="0.25">
      <c r="A1078" s="29" t="s">
        <v>6234</v>
      </c>
      <c r="B1078" s="266" t="s">
        <v>6427</v>
      </c>
      <c r="C1078" s="267" t="s">
        <v>5928</v>
      </c>
      <c r="D1078" s="29">
        <v>301823</v>
      </c>
      <c r="E1078" s="183">
        <v>396</v>
      </c>
      <c r="F1078" s="30">
        <f t="shared" si="32"/>
        <v>3.8329455218419822E-4</v>
      </c>
      <c r="G1078" s="103">
        <f t="shared" si="33"/>
        <v>7321.8841830986466</v>
      </c>
    </row>
    <row r="1079" spans="1:7" x14ac:dyDescent="0.25">
      <c r="A1079" s="29" t="s">
        <v>6234</v>
      </c>
      <c r="B1079" s="266" t="s">
        <v>6623</v>
      </c>
      <c r="C1079" s="267" t="s">
        <v>5928</v>
      </c>
      <c r="D1079" s="29">
        <v>65514</v>
      </c>
      <c r="E1079" s="183">
        <v>1421</v>
      </c>
      <c r="F1079" s="30">
        <f t="shared" si="32"/>
        <v>1.3754079763983475E-3</v>
      </c>
      <c r="G1079" s="103">
        <f t="shared" si="33"/>
        <v>26273.730869149433</v>
      </c>
    </row>
    <row r="1080" spans="1:7" x14ac:dyDescent="0.25">
      <c r="A1080" s="29" t="s">
        <v>6234</v>
      </c>
      <c r="B1080" s="266" t="s">
        <v>4959</v>
      </c>
      <c r="C1080" s="267" t="s">
        <v>6687</v>
      </c>
      <c r="D1080" s="29">
        <v>301950</v>
      </c>
      <c r="E1080" s="183">
        <v>166</v>
      </c>
      <c r="F1080" s="30">
        <f t="shared" si="32"/>
        <v>1.6067397894590127E-4</v>
      </c>
      <c r="G1080" s="103">
        <f t="shared" si="33"/>
        <v>3069.2746828140789</v>
      </c>
    </row>
    <row r="1081" spans="1:7" x14ac:dyDescent="0.25">
      <c r="A1081" s="29" t="s">
        <v>6234</v>
      </c>
      <c r="B1081" s="266" t="s">
        <v>4775</v>
      </c>
      <c r="C1081" s="267" t="s">
        <v>2127</v>
      </c>
      <c r="D1081" s="29">
        <v>301603</v>
      </c>
      <c r="E1081" s="183">
        <v>27</v>
      </c>
      <c r="F1081" s="30">
        <f t="shared" si="32"/>
        <v>2.6133719467104422E-5</v>
      </c>
      <c r="G1081" s="103">
        <f t="shared" si="33"/>
        <v>499.2193761203622</v>
      </c>
    </row>
    <row r="1082" spans="1:7" x14ac:dyDescent="0.25">
      <c r="A1082" s="29" t="s">
        <v>6234</v>
      </c>
      <c r="B1082" s="266" t="s">
        <v>4574</v>
      </c>
      <c r="C1082" s="267" t="s">
        <v>6684</v>
      </c>
      <c r="D1082" s="29">
        <v>69930</v>
      </c>
      <c r="E1082" s="183">
        <v>1395</v>
      </c>
      <c r="F1082" s="30">
        <f t="shared" si="32"/>
        <v>1.3502421724670619E-3</v>
      </c>
      <c r="G1082" s="103">
        <f t="shared" si="33"/>
        <v>25793.00109955205</v>
      </c>
    </row>
    <row r="1083" spans="1:7" x14ac:dyDescent="0.25">
      <c r="A1083" s="29" t="s">
        <v>6234</v>
      </c>
      <c r="B1083" s="266" t="s">
        <v>6624</v>
      </c>
      <c r="C1083" s="267" t="s">
        <v>5928</v>
      </c>
      <c r="D1083" s="29">
        <v>61592</v>
      </c>
      <c r="E1083" s="183">
        <v>4826</v>
      </c>
      <c r="F1083" s="30">
        <f t="shared" si="32"/>
        <v>4.671160375860961E-3</v>
      </c>
      <c r="G1083" s="103">
        <f t="shared" si="33"/>
        <v>89230.841079884005</v>
      </c>
    </row>
    <row r="1084" spans="1:7" x14ac:dyDescent="0.25">
      <c r="A1084" s="29" t="s">
        <v>6234</v>
      </c>
      <c r="B1084" s="266" t="s">
        <v>4842</v>
      </c>
      <c r="C1084" s="267" t="s">
        <v>6685</v>
      </c>
      <c r="D1084" s="29">
        <v>301703</v>
      </c>
      <c r="E1084" s="183">
        <v>219</v>
      </c>
      <c r="F1084" s="30">
        <f t="shared" si="32"/>
        <v>2.1197350234429142E-4</v>
      </c>
      <c r="G1084" s="103">
        <f t="shared" si="33"/>
        <v>4049.2238285318267</v>
      </c>
    </row>
    <row r="1085" spans="1:7" x14ac:dyDescent="0.25">
      <c r="A1085" s="29" t="s">
        <v>6234</v>
      </c>
      <c r="B1085" s="266" t="s">
        <v>4843</v>
      </c>
      <c r="C1085" s="267" t="s">
        <v>6685</v>
      </c>
      <c r="D1085" s="29">
        <v>301704</v>
      </c>
      <c r="E1085" s="183">
        <v>101</v>
      </c>
      <c r="F1085" s="30">
        <f t="shared" si="32"/>
        <v>9.7759469117686913E-5</v>
      </c>
      <c r="G1085" s="103">
        <f t="shared" si="33"/>
        <v>1867.4502588206142</v>
      </c>
    </row>
    <row r="1086" spans="1:7" x14ac:dyDescent="0.25">
      <c r="A1086" s="29" t="s">
        <v>6234</v>
      </c>
      <c r="B1086" s="266" t="s">
        <v>4844</v>
      </c>
      <c r="C1086" s="267" t="s">
        <v>6685</v>
      </c>
      <c r="D1086" s="29">
        <v>301705</v>
      </c>
      <c r="E1086" s="183">
        <v>312</v>
      </c>
      <c r="F1086" s="30">
        <f t="shared" si="32"/>
        <v>3.0198964717542887E-4</v>
      </c>
      <c r="G1086" s="103">
        <f t="shared" si="33"/>
        <v>5768.7572351686304</v>
      </c>
    </row>
    <row r="1087" spans="1:7" x14ac:dyDescent="0.25">
      <c r="A1087" s="29" t="s">
        <v>6234</v>
      </c>
      <c r="B1087" s="266" t="s">
        <v>6155</v>
      </c>
      <c r="C1087" s="267" t="s">
        <v>6685</v>
      </c>
      <c r="D1087" s="29">
        <v>301706</v>
      </c>
      <c r="E1087" s="268">
        <v>57</v>
      </c>
      <c r="F1087" s="30">
        <f t="shared" si="32"/>
        <v>5.5171185541664895E-5</v>
      </c>
      <c r="G1087" s="103">
        <f t="shared" si="33"/>
        <v>1053.9075718096537</v>
      </c>
    </row>
    <row r="1088" spans="1:7" x14ac:dyDescent="0.25">
      <c r="A1088" s="29" t="s">
        <v>6234</v>
      </c>
      <c r="B1088" s="266" t="s">
        <v>6156</v>
      </c>
      <c r="C1088" s="267" t="s">
        <v>4369</v>
      </c>
      <c r="D1088" s="29">
        <v>301299</v>
      </c>
      <c r="E1088" s="268">
        <v>56</v>
      </c>
      <c r="F1088" s="30">
        <f t="shared" si="32"/>
        <v>5.4203270005846209E-5</v>
      </c>
      <c r="G1088" s="103">
        <f t="shared" si="33"/>
        <v>1035.4179652866771</v>
      </c>
    </row>
    <row r="1089" spans="1:10" x14ac:dyDescent="0.25">
      <c r="A1089" s="29" t="s">
        <v>6234</v>
      </c>
      <c r="B1089" s="266" t="s">
        <v>4960</v>
      </c>
      <c r="C1089" s="267" t="s">
        <v>6687</v>
      </c>
      <c r="D1089" s="29">
        <v>301951</v>
      </c>
      <c r="E1089" s="183">
        <v>507</v>
      </c>
      <c r="F1089" s="30">
        <f t="shared" si="32"/>
        <v>4.9073317666007191E-4</v>
      </c>
      <c r="G1089" s="103">
        <f t="shared" si="33"/>
        <v>9374.2305071490246</v>
      </c>
    </row>
    <row r="1090" spans="1:10" x14ac:dyDescent="0.25">
      <c r="A1090" s="29" t="s">
        <v>6234</v>
      </c>
      <c r="B1090" s="266" t="s">
        <v>4845</v>
      </c>
      <c r="C1090" s="267" t="s">
        <v>6685</v>
      </c>
      <c r="D1090" s="29">
        <v>301707</v>
      </c>
      <c r="E1090" s="183">
        <v>187</v>
      </c>
      <c r="F1090" s="30">
        <f t="shared" ref="F1090:F1153" si="34">E1090/$E$1462</f>
        <v>1.8100020519809361E-4</v>
      </c>
      <c r="G1090" s="103">
        <f t="shared" ref="G1090:G1153" si="35">$H$2*F1090</f>
        <v>3457.5564197965832</v>
      </c>
    </row>
    <row r="1091" spans="1:10" x14ac:dyDescent="0.25">
      <c r="A1091" s="29" t="s">
        <v>6234</v>
      </c>
      <c r="B1091" s="266" t="s">
        <v>4908</v>
      </c>
      <c r="C1091" s="267" t="s">
        <v>6686</v>
      </c>
      <c r="D1091" s="29">
        <v>301769</v>
      </c>
      <c r="E1091" s="183">
        <v>243</v>
      </c>
      <c r="F1091" s="30">
        <f t="shared" si="34"/>
        <v>2.352034752039398E-4</v>
      </c>
      <c r="G1091" s="103">
        <f t="shared" si="35"/>
        <v>4492.9743850832601</v>
      </c>
    </row>
    <row r="1092" spans="1:10" x14ac:dyDescent="0.25">
      <c r="A1092" s="29" t="s">
        <v>6234</v>
      </c>
      <c r="B1092" s="266" t="s">
        <v>4795</v>
      </c>
      <c r="C1092" s="267" t="s">
        <v>6685</v>
      </c>
      <c r="D1092" s="29">
        <v>180291</v>
      </c>
      <c r="E1092" s="183">
        <v>806</v>
      </c>
      <c r="F1092" s="30">
        <f t="shared" si="34"/>
        <v>7.8013992186985791E-4</v>
      </c>
      <c r="G1092" s="103">
        <f t="shared" si="35"/>
        <v>14902.622857518962</v>
      </c>
    </row>
    <row r="1093" spans="1:10" x14ac:dyDescent="0.25">
      <c r="A1093" s="29" t="s">
        <v>6234</v>
      </c>
      <c r="B1093" s="266" t="s">
        <v>4314</v>
      </c>
      <c r="C1093" s="267" t="s">
        <v>6683</v>
      </c>
      <c r="D1093" s="29">
        <v>302246</v>
      </c>
      <c r="E1093" s="183">
        <v>786</v>
      </c>
      <c r="F1093" s="30">
        <f t="shared" si="34"/>
        <v>7.6078161115348435E-4</v>
      </c>
      <c r="G1093" s="103">
        <f t="shared" si="35"/>
        <v>14532.830727059434</v>
      </c>
    </row>
    <row r="1094" spans="1:10" x14ac:dyDescent="0.25">
      <c r="A1094" s="29" t="s">
        <v>6234</v>
      </c>
      <c r="B1094" s="266" t="s">
        <v>4929</v>
      </c>
      <c r="C1094" s="267" t="s">
        <v>6687</v>
      </c>
      <c r="D1094" s="29">
        <v>180923</v>
      </c>
      <c r="E1094" s="183">
        <v>491</v>
      </c>
      <c r="F1094" s="30">
        <f t="shared" si="34"/>
        <v>4.7524652808697299E-4</v>
      </c>
      <c r="G1094" s="103">
        <f t="shared" si="35"/>
        <v>9078.3968027814008</v>
      </c>
    </row>
    <row r="1095" spans="1:10" x14ac:dyDescent="0.25">
      <c r="A1095" s="29" t="s">
        <v>6234</v>
      </c>
      <c r="B1095" s="266" t="s">
        <v>6428</v>
      </c>
      <c r="C1095" s="267" t="s">
        <v>5928</v>
      </c>
      <c r="D1095" s="29">
        <v>301824</v>
      </c>
      <c r="E1095" s="183">
        <v>482</v>
      </c>
      <c r="F1095" s="30">
        <f t="shared" si="34"/>
        <v>4.6653528826460486E-4</v>
      </c>
      <c r="G1095" s="103">
        <f t="shared" si="35"/>
        <v>8911.9903440746148</v>
      </c>
    </row>
    <row r="1096" spans="1:10" x14ac:dyDescent="0.25">
      <c r="A1096" s="29" t="s">
        <v>6234</v>
      </c>
      <c r="B1096" s="266" t="s">
        <v>4846</v>
      </c>
      <c r="C1096" s="267" t="s">
        <v>6685</v>
      </c>
      <c r="D1096" s="29">
        <v>301708</v>
      </c>
      <c r="E1096" s="183">
        <v>240</v>
      </c>
      <c r="F1096" s="30">
        <f t="shared" si="34"/>
        <v>2.3229972859648376E-4</v>
      </c>
      <c r="G1096" s="103">
        <f t="shared" si="35"/>
        <v>4437.5055655143306</v>
      </c>
    </row>
    <row r="1097" spans="1:10" x14ac:dyDescent="0.25">
      <c r="A1097" s="29" t="s">
        <v>6234</v>
      </c>
      <c r="B1097" s="266" t="s">
        <v>6625</v>
      </c>
      <c r="C1097" s="267" t="s">
        <v>5928</v>
      </c>
      <c r="D1097" s="29">
        <v>188793</v>
      </c>
      <c r="E1097" s="183">
        <v>695</v>
      </c>
      <c r="F1097" s="30">
        <f t="shared" si="34"/>
        <v>6.7270129739398416E-4</v>
      </c>
      <c r="G1097" s="103">
        <f t="shared" si="35"/>
        <v>12850.276533468583</v>
      </c>
    </row>
    <row r="1098" spans="1:10" x14ac:dyDescent="0.25">
      <c r="A1098" s="29" t="s">
        <v>6234</v>
      </c>
      <c r="B1098" s="266" t="s">
        <v>6157</v>
      </c>
      <c r="C1098" s="267" t="s">
        <v>6687</v>
      </c>
      <c r="D1098" s="29">
        <v>301953</v>
      </c>
      <c r="E1098" s="268">
        <v>11</v>
      </c>
      <c r="F1098" s="30">
        <f t="shared" si="34"/>
        <v>1.0647070894005506E-5</v>
      </c>
      <c r="G1098" s="103">
        <f t="shared" si="35"/>
        <v>203.38567175274019</v>
      </c>
      <c r="J1098" s="184"/>
    </row>
    <row r="1099" spans="1:10" x14ac:dyDescent="0.25">
      <c r="A1099" s="29" t="s">
        <v>6234</v>
      </c>
      <c r="B1099" s="266" t="s">
        <v>6158</v>
      </c>
      <c r="C1099" s="267" t="s">
        <v>6687</v>
      </c>
      <c r="D1099" s="29">
        <v>301954</v>
      </c>
      <c r="E1099" s="268">
        <v>15</v>
      </c>
      <c r="F1099" s="30">
        <f t="shared" si="34"/>
        <v>1.4518733037280235E-5</v>
      </c>
      <c r="G1099" s="103">
        <f t="shared" si="35"/>
        <v>277.34409784464566</v>
      </c>
      <c r="J1099" s="184"/>
    </row>
    <row r="1100" spans="1:10" x14ac:dyDescent="0.25">
      <c r="A1100" s="29" t="s">
        <v>6234</v>
      </c>
      <c r="B1100" s="266" t="s">
        <v>4680</v>
      </c>
      <c r="C1100" s="267" t="s">
        <v>6684</v>
      </c>
      <c r="D1100" s="29">
        <v>301457</v>
      </c>
      <c r="E1100" s="183">
        <v>653</v>
      </c>
      <c r="F1100" s="30">
        <f t="shared" si="34"/>
        <v>6.3204884488959954E-4</v>
      </c>
      <c r="G1100" s="103">
        <f t="shared" si="35"/>
        <v>12073.713059503576</v>
      </c>
      <c r="J1100" s="184"/>
    </row>
    <row r="1101" spans="1:10" x14ac:dyDescent="0.25">
      <c r="A1101" s="29" t="s">
        <v>6234</v>
      </c>
      <c r="B1101" s="266" t="s">
        <v>6429</v>
      </c>
      <c r="C1101" s="267" t="s">
        <v>5928</v>
      </c>
      <c r="D1101" s="29">
        <v>301825</v>
      </c>
      <c r="E1101" s="183">
        <v>563</v>
      </c>
      <c r="F1101" s="30">
        <f t="shared" si="34"/>
        <v>5.4493644666591811E-4</v>
      </c>
      <c r="G1101" s="103">
        <f t="shared" si="35"/>
        <v>10409.648472435701</v>
      </c>
      <c r="J1101" s="184"/>
    </row>
    <row r="1102" spans="1:10" x14ac:dyDescent="0.25">
      <c r="A1102" s="29" t="s">
        <v>6234</v>
      </c>
      <c r="B1102" s="266" t="s">
        <v>6159</v>
      </c>
      <c r="C1102" s="267" t="s">
        <v>6684</v>
      </c>
      <c r="D1102" s="29">
        <v>188730</v>
      </c>
      <c r="E1102" s="268">
        <v>1081</v>
      </c>
      <c r="F1102" s="30">
        <f t="shared" si="34"/>
        <v>1.0463166942199956E-3</v>
      </c>
      <c r="G1102" s="103">
        <f t="shared" si="35"/>
        <v>19987.264651337464</v>
      </c>
      <c r="J1102" s="184"/>
    </row>
    <row r="1103" spans="1:10" x14ac:dyDescent="0.25">
      <c r="A1103" s="29" t="s">
        <v>6234</v>
      </c>
      <c r="B1103" s="266" t="s">
        <v>6160</v>
      </c>
      <c r="C1103" s="267" t="s">
        <v>2127</v>
      </c>
      <c r="D1103" s="29">
        <v>301604</v>
      </c>
      <c r="E1103" s="268">
        <v>138</v>
      </c>
      <c r="F1103" s="30">
        <f t="shared" si="34"/>
        <v>1.3357234394297817E-4</v>
      </c>
      <c r="G1103" s="103">
        <f t="shared" si="35"/>
        <v>2551.5657001707405</v>
      </c>
      <c r="J1103" s="184"/>
    </row>
    <row r="1104" spans="1:10" x14ac:dyDescent="0.25">
      <c r="A1104" s="29" t="s">
        <v>6234</v>
      </c>
      <c r="B1104" s="266" t="s">
        <v>4909</v>
      </c>
      <c r="C1104" s="267" t="s">
        <v>6686</v>
      </c>
      <c r="D1104" s="29">
        <v>301770</v>
      </c>
      <c r="E1104" s="183">
        <v>566</v>
      </c>
      <c r="F1104" s="30">
        <f t="shared" si="34"/>
        <v>5.4784019327337415E-4</v>
      </c>
      <c r="G1104" s="103">
        <f t="shared" si="35"/>
        <v>10465.11729200463</v>
      </c>
      <c r="J1104" s="184"/>
    </row>
    <row r="1105" spans="1:10" x14ac:dyDescent="0.25">
      <c r="A1105" s="29" t="s">
        <v>6234</v>
      </c>
      <c r="B1105" s="266" t="s">
        <v>6430</v>
      </c>
      <c r="C1105" s="267" t="s">
        <v>6684</v>
      </c>
      <c r="D1105" s="29">
        <v>301458</v>
      </c>
      <c r="E1105" s="183">
        <v>446</v>
      </c>
      <c r="F1105" s="30">
        <f t="shared" si="34"/>
        <v>4.3169032897513233E-4</v>
      </c>
      <c r="G1105" s="103">
        <f t="shared" si="35"/>
        <v>8246.3645092474653</v>
      </c>
      <c r="J1105" s="184"/>
    </row>
    <row r="1106" spans="1:10" x14ac:dyDescent="0.25">
      <c r="A1106" s="29" t="s">
        <v>6234</v>
      </c>
      <c r="B1106" s="266" t="s">
        <v>4315</v>
      </c>
      <c r="C1106" s="267" t="s">
        <v>6683</v>
      </c>
      <c r="D1106" s="29">
        <v>302247</v>
      </c>
      <c r="E1106" s="183">
        <v>387</v>
      </c>
      <c r="F1106" s="30">
        <f t="shared" si="34"/>
        <v>3.7458331236183003E-4</v>
      </c>
      <c r="G1106" s="103">
        <f t="shared" si="35"/>
        <v>7155.4777243918579</v>
      </c>
      <c r="J1106" s="184"/>
    </row>
    <row r="1107" spans="1:10" x14ac:dyDescent="0.25">
      <c r="A1107" s="29" t="s">
        <v>6234</v>
      </c>
      <c r="B1107" s="266" t="s">
        <v>6161</v>
      </c>
      <c r="C1107" s="267" t="s">
        <v>6687</v>
      </c>
      <c r="D1107" s="29">
        <v>301955</v>
      </c>
      <c r="E1107" s="268">
        <v>91</v>
      </c>
      <c r="F1107" s="30">
        <f t="shared" si="34"/>
        <v>8.8080313759500095E-5</v>
      </c>
      <c r="G1107" s="103">
        <f t="shared" si="35"/>
        <v>1682.5541935908507</v>
      </c>
      <c r="J1107" s="184"/>
    </row>
    <row r="1108" spans="1:10" x14ac:dyDescent="0.25">
      <c r="A1108" s="29" t="s">
        <v>6234</v>
      </c>
      <c r="B1108" s="266" t="s">
        <v>4526</v>
      </c>
      <c r="C1108" s="267" t="s">
        <v>4369</v>
      </c>
      <c r="D1108" s="29">
        <v>301300</v>
      </c>
      <c r="E1108" s="183">
        <v>455</v>
      </c>
      <c r="F1108" s="30">
        <f t="shared" si="34"/>
        <v>4.4040156879750046E-4</v>
      </c>
      <c r="G1108" s="103">
        <f t="shared" si="35"/>
        <v>8412.7709679542531</v>
      </c>
      <c r="J1108" s="184"/>
    </row>
    <row r="1109" spans="1:10" x14ac:dyDescent="0.25">
      <c r="A1109" s="29" t="s">
        <v>6234</v>
      </c>
      <c r="B1109" s="266" t="s">
        <v>6431</v>
      </c>
      <c r="C1109" s="267" t="s">
        <v>5931</v>
      </c>
      <c r="D1109" s="29">
        <v>302067</v>
      </c>
      <c r="E1109" s="268">
        <v>69</v>
      </c>
      <c r="F1109" s="30">
        <f t="shared" si="34"/>
        <v>6.6786171971489086E-5</v>
      </c>
      <c r="G1109" s="103">
        <f t="shared" si="35"/>
        <v>1275.7828500853702</v>
      </c>
      <c r="J1109" s="184"/>
    </row>
    <row r="1110" spans="1:10" x14ac:dyDescent="0.25">
      <c r="A1110" s="29" t="s">
        <v>6234</v>
      </c>
      <c r="B1110" s="266" t="s">
        <v>6162</v>
      </c>
      <c r="C1110" s="267" t="s">
        <v>6687</v>
      </c>
      <c r="D1110" s="29">
        <v>301956</v>
      </c>
      <c r="E1110" s="268">
        <v>20</v>
      </c>
      <c r="F1110" s="30">
        <f t="shared" si="34"/>
        <v>1.9358310716373648E-5</v>
      </c>
      <c r="G1110" s="103">
        <f t="shared" si="35"/>
        <v>369.79213045952758</v>
      </c>
      <c r="J1110" s="184"/>
    </row>
    <row r="1111" spans="1:10" x14ac:dyDescent="0.25">
      <c r="A1111" s="29" t="s">
        <v>6234</v>
      </c>
      <c r="B1111" s="266" t="s">
        <v>4847</v>
      </c>
      <c r="C1111" s="267" t="s">
        <v>6685</v>
      </c>
      <c r="D1111" s="29">
        <v>301709</v>
      </c>
      <c r="E1111" s="183">
        <v>332</v>
      </c>
      <c r="F1111" s="30">
        <f t="shared" si="34"/>
        <v>3.2134795789180254E-4</v>
      </c>
      <c r="G1111" s="103">
        <f t="shared" si="35"/>
        <v>6138.5493656281578</v>
      </c>
      <c r="J1111" s="184"/>
    </row>
    <row r="1112" spans="1:10" x14ac:dyDescent="0.25">
      <c r="A1112" s="29" t="s">
        <v>6234</v>
      </c>
      <c r="B1112" s="266" t="s">
        <v>4375</v>
      </c>
      <c r="C1112" s="267" t="s">
        <v>4369</v>
      </c>
      <c r="D1112" s="29">
        <v>65045</v>
      </c>
      <c r="E1112" s="183">
        <v>2465</v>
      </c>
      <c r="F1112" s="30">
        <f t="shared" si="34"/>
        <v>2.3859117957930518E-3</v>
      </c>
      <c r="G1112" s="103">
        <f t="shared" si="35"/>
        <v>45576.880079136768</v>
      </c>
      <c r="J1112" s="184"/>
    </row>
    <row r="1113" spans="1:10" x14ac:dyDescent="0.25">
      <c r="A1113" s="29" t="s">
        <v>6234</v>
      </c>
      <c r="B1113" s="266" t="s">
        <v>6163</v>
      </c>
      <c r="C1113" s="267" t="s">
        <v>2127</v>
      </c>
      <c r="D1113" s="29">
        <v>301605</v>
      </c>
      <c r="E1113" s="268">
        <v>210</v>
      </c>
      <c r="F1113" s="30">
        <f t="shared" si="34"/>
        <v>2.0326226252192329E-4</v>
      </c>
      <c r="G1113" s="103">
        <f t="shared" si="35"/>
        <v>3882.8173698250398</v>
      </c>
      <c r="J1113" s="184"/>
    </row>
    <row r="1114" spans="1:10" x14ac:dyDescent="0.25">
      <c r="A1114" s="29" t="s">
        <v>6234</v>
      </c>
      <c r="B1114" s="266" t="s">
        <v>4599</v>
      </c>
      <c r="C1114" s="267" t="s">
        <v>6684</v>
      </c>
      <c r="D1114" s="29">
        <v>179996</v>
      </c>
      <c r="E1114" s="183">
        <v>1102</v>
      </c>
      <c r="F1114" s="30">
        <f t="shared" si="34"/>
        <v>1.0666429204721879E-3</v>
      </c>
      <c r="G1114" s="103">
        <f t="shared" si="35"/>
        <v>20375.54638831997</v>
      </c>
      <c r="J1114" s="184"/>
    </row>
    <row r="1115" spans="1:10" x14ac:dyDescent="0.25">
      <c r="A1115" s="29" t="s">
        <v>6234</v>
      </c>
      <c r="B1115" s="266" t="s">
        <v>4961</v>
      </c>
      <c r="C1115" s="267" t="s">
        <v>6687</v>
      </c>
      <c r="D1115" s="29">
        <v>301957</v>
      </c>
      <c r="E1115" s="183">
        <v>222</v>
      </c>
      <c r="F1115" s="30">
        <f t="shared" si="34"/>
        <v>2.1487724895174746E-4</v>
      </c>
      <c r="G1115" s="103">
        <f t="shared" si="35"/>
        <v>4104.6926481007558</v>
      </c>
      <c r="J1115" s="184"/>
    </row>
    <row r="1116" spans="1:10" x14ac:dyDescent="0.25">
      <c r="A1116" s="29" t="s">
        <v>6234</v>
      </c>
      <c r="B1116" s="266" t="s">
        <v>6432</v>
      </c>
      <c r="C1116" s="267" t="s">
        <v>5928</v>
      </c>
      <c r="D1116" s="29">
        <v>301826</v>
      </c>
      <c r="E1116" s="183">
        <v>673</v>
      </c>
      <c r="F1116" s="30">
        <f t="shared" si="34"/>
        <v>6.5140715560597321E-4</v>
      </c>
      <c r="G1116" s="103">
        <f t="shared" si="35"/>
        <v>12443.505189963103</v>
      </c>
      <c r="J1116" s="184"/>
    </row>
    <row r="1117" spans="1:10" x14ac:dyDescent="0.25">
      <c r="A1117" s="29" t="s">
        <v>6234</v>
      </c>
      <c r="B1117" s="266" t="s">
        <v>6433</v>
      </c>
      <c r="C1117" s="267" t="s">
        <v>5928</v>
      </c>
      <c r="D1117" s="29">
        <v>301827</v>
      </c>
      <c r="E1117" s="183">
        <v>336</v>
      </c>
      <c r="F1117" s="30">
        <f t="shared" si="34"/>
        <v>3.2521962003507728E-4</v>
      </c>
      <c r="G1117" s="103">
        <f t="shared" si="35"/>
        <v>6212.5077917200633</v>
      </c>
      <c r="J1117" s="184"/>
    </row>
    <row r="1118" spans="1:10" x14ac:dyDescent="0.25">
      <c r="A1118" s="29" t="s">
        <v>6234</v>
      </c>
      <c r="B1118" s="266" t="s">
        <v>4527</v>
      </c>
      <c r="C1118" s="267" t="s">
        <v>4369</v>
      </c>
      <c r="D1118" s="29">
        <v>301301</v>
      </c>
      <c r="E1118" s="183">
        <v>34</v>
      </c>
      <c r="F1118" s="30">
        <f t="shared" si="34"/>
        <v>3.29091282178352E-5</v>
      </c>
      <c r="G1118" s="103">
        <f t="shared" si="35"/>
        <v>628.64662178119693</v>
      </c>
      <c r="J1118" s="184"/>
    </row>
    <row r="1119" spans="1:10" x14ac:dyDescent="0.25">
      <c r="A1119" s="29" t="s">
        <v>6234</v>
      </c>
      <c r="B1119" s="266" t="s">
        <v>4880</v>
      </c>
      <c r="C1119" s="267" t="s">
        <v>6686</v>
      </c>
      <c r="D1119" s="29">
        <v>180416</v>
      </c>
      <c r="E1119" s="183">
        <v>714</v>
      </c>
      <c r="F1119" s="30">
        <f t="shared" si="34"/>
        <v>6.9109169257453918E-4</v>
      </c>
      <c r="G1119" s="103">
        <f t="shared" si="35"/>
        <v>13201.579057405135</v>
      </c>
      <c r="J1119" s="184"/>
    </row>
    <row r="1120" spans="1:10" x14ac:dyDescent="0.25">
      <c r="A1120" s="29" t="s">
        <v>6234</v>
      </c>
      <c r="B1120" s="266" t="s">
        <v>4528</v>
      </c>
      <c r="C1120" s="267" t="s">
        <v>4369</v>
      </c>
      <c r="D1120" s="29">
        <v>301302</v>
      </c>
      <c r="E1120" s="183">
        <v>63</v>
      </c>
      <c r="F1120" s="30">
        <f t="shared" si="34"/>
        <v>6.0978678756576983E-5</v>
      </c>
      <c r="G1120" s="103">
        <f t="shared" si="35"/>
        <v>1164.8452109475118</v>
      </c>
      <c r="J1120" s="184"/>
    </row>
    <row r="1121" spans="1:10" x14ac:dyDescent="0.25">
      <c r="A1121" s="29" t="s">
        <v>6234</v>
      </c>
      <c r="B1121" s="266" t="s">
        <v>6164</v>
      </c>
      <c r="C1121" s="267" t="s">
        <v>6687</v>
      </c>
      <c r="D1121" s="29">
        <v>301958</v>
      </c>
      <c r="E1121" s="268">
        <v>34</v>
      </c>
      <c r="F1121" s="30">
        <f t="shared" si="34"/>
        <v>3.29091282178352E-5</v>
      </c>
      <c r="G1121" s="103">
        <f t="shared" si="35"/>
        <v>628.64662178119693</v>
      </c>
      <c r="J1121" s="184"/>
    </row>
    <row r="1122" spans="1:10" x14ac:dyDescent="0.25">
      <c r="A1122" s="29" t="s">
        <v>6234</v>
      </c>
      <c r="B1122" s="266" t="s">
        <v>6434</v>
      </c>
      <c r="C1122" s="267" t="s">
        <v>5928</v>
      </c>
      <c r="D1122" s="29">
        <v>301828</v>
      </c>
      <c r="E1122" s="183">
        <v>624</v>
      </c>
      <c r="F1122" s="30">
        <f t="shared" si="34"/>
        <v>6.0397929435085775E-4</v>
      </c>
      <c r="G1122" s="103">
        <f t="shared" si="35"/>
        <v>11537.514470337261</v>
      </c>
      <c r="J1122" s="184"/>
    </row>
    <row r="1123" spans="1:10" x14ac:dyDescent="0.25">
      <c r="A1123" s="29" t="s">
        <v>6234</v>
      </c>
      <c r="B1123" s="266" t="s">
        <v>4529</v>
      </c>
      <c r="C1123" s="267" t="s">
        <v>4369</v>
      </c>
      <c r="D1123" s="29">
        <v>301303</v>
      </c>
      <c r="E1123" s="183">
        <v>92</v>
      </c>
      <c r="F1123" s="30">
        <f t="shared" si="34"/>
        <v>8.9048229295318767E-5</v>
      </c>
      <c r="G1123" s="103">
        <f t="shared" si="35"/>
        <v>1701.0438001138268</v>
      </c>
      <c r="J1123" s="184"/>
    </row>
    <row r="1124" spans="1:10" x14ac:dyDescent="0.25">
      <c r="A1124" s="29" t="s">
        <v>6234</v>
      </c>
      <c r="B1124" s="266" t="s">
        <v>4567</v>
      </c>
      <c r="C1124" s="267" t="s">
        <v>6684</v>
      </c>
      <c r="D1124" s="29">
        <v>65161</v>
      </c>
      <c r="E1124" s="183">
        <v>2469</v>
      </c>
      <c r="F1124" s="30">
        <f t="shared" si="34"/>
        <v>2.3897834579363268E-3</v>
      </c>
      <c r="G1124" s="103">
        <f t="shared" si="35"/>
        <v>45650.838505228683</v>
      </c>
      <c r="J1124" s="184"/>
    </row>
    <row r="1125" spans="1:10" x14ac:dyDescent="0.25">
      <c r="A1125" s="29" t="s">
        <v>6234</v>
      </c>
      <c r="B1125" s="266" t="s">
        <v>4720</v>
      </c>
      <c r="C1125" s="267" t="s">
        <v>2127</v>
      </c>
      <c r="D1125" s="29">
        <v>180214</v>
      </c>
      <c r="E1125" s="183">
        <v>921</v>
      </c>
      <c r="F1125" s="30">
        <f t="shared" si="34"/>
        <v>8.9145020848900645E-4</v>
      </c>
      <c r="G1125" s="103">
        <f t="shared" si="35"/>
        <v>17028.927607661244</v>
      </c>
      <c r="J1125" s="184"/>
    </row>
    <row r="1126" spans="1:10" x14ac:dyDescent="0.25">
      <c r="A1126" s="29" t="s">
        <v>6234</v>
      </c>
      <c r="B1126" s="266" t="s">
        <v>4721</v>
      </c>
      <c r="C1126" s="267" t="s">
        <v>2127</v>
      </c>
      <c r="D1126" s="29">
        <v>180226</v>
      </c>
      <c r="E1126" s="183">
        <v>666</v>
      </c>
      <c r="F1126" s="30">
        <f t="shared" si="34"/>
        <v>6.4463174685524247E-4</v>
      </c>
      <c r="G1126" s="103">
        <f t="shared" si="35"/>
        <v>12314.077944302269</v>
      </c>
      <c r="J1126" s="184"/>
    </row>
    <row r="1127" spans="1:10" x14ac:dyDescent="0.25">
      <c r="A1127" s="29" t="s">
        <v>6234</v>
      </c>
      <c r="B1127" s="266" t="s">
        <v>4881</v>
      </c>
      <c r="C1127" s="267" t="s">
        <v>6686</v>
      </c>
      <c r="D1127" s="29">
        <v>180428</v>
      </c>
      <c r="E1127" s="183">
        <v>950</v>
      </c>
      <c r="F1127" s="30">
        <f t="shared" si="34"/>
        <v>9.1951975902774825E-4</v>
      </c>
      <c r="G1127" s="103">
        <f t="shared" si="35"/>
        <v>17565.126196827561</v>
      </c>
      <c r="J1127" s="184"/>
    </row>
    <row r="1128" spans="1:10" x14ac:dyDescent="0.25">
      <c r="A1128" s="29" t="s">
        <v>6234</v>
      </c>
      <c r="B1128" s="266" t="s">
        <v>6165</v>
      </c>
      <c r="C1128" s="267" t="s">
        <v>6687</v>
      </c>
      <c r="D1128" s="29">
        <v>301959</v>
      </c>
      <c r="E1128" s="268">
        <v>79</v>
      </c>
      <c r="F1128" s="30">
        <f t="shared" si="34"/>
        <v>7.6465327329675904E-5</v>
      </c>
      <c r="G1128" s="103">
        <f t="shared" si="35"/>
        <v>1460.678915315134</v>
      </c>
      <c r="J1128" s="184"/>
    </row>
    <row r="1129" spans="1:10" x14ac:dyDescent="0.25">
      <c r="A1129" s="29" t="s">
        <v>6234</v>
      </c>
      <c r="B1129" s="266" t="s">
        <v>4530</v>
      </c>
      <c r="C1129" s="267" t="s">
        <v>4369</v>
      </c>
      <c r="D1129" s="29">
        <v>301304</v>
      </c>
      <c r="E1129" s="183">
        <v>505</v>
      </c>
      <c r="F1129" s="30">
        <f t="shared" si="34"/>
        <v>4.8879734558843462E-4</v>
      </c>
      <c r="G1129" s="103">
        <f t="shared" si="35"/>
        <v>9337.2512941030727</v>
      </c>
      <c r="J1129" s="184"/>
    </row>
    <row r="1130" spans="1:10" x14ac:dyDescent="0.25">
      <c r="A1130" s="29" t="s">
        <v>6234</v>
      </c>
      <c r="B1130" s="266" t="s">
        <v>6626</v>
      </c>
      <c r="C1130" s="267" t="s">
        <v>5928</v>
      </c>
      <c r="D1130" s="29">
        <v>61604</v>
      </c>
      <c r="E1130" s="183">
        <v>4699</v>
      </c>
      <c r="F1130" s="30">
        <f t="shared" si="34"/>
        <v>4.5482351028119884E-3</v>
      </c>
      <c r="G1130" s="103">
        <f t="shared" si="35"/>
        <v>86882.661051466013</v>
      </c>
      <c r="J1130" s="184"/>
    </row>
    <row r="1131" spans="1:10" x14ac:dyDescent="0.25">
      <c r="A1131" s="29" t="s">
        <v>6234</v>
      </c>
      <c r="B1131" s="266" t="s">
        <v>4681</v>
      </c>
      <c r="C1131" s="267" t="s">
        <v>6684</v>
      </c>
      <c r="D1131" s="29">
        <v>301459</v>
      </c>
      <c r="E1131" s="183">
        <v>757</v>
      </c>
      <c r="F1131" s="30">
        <f t="shared" si="34"/>
        <v>7.3271206061474256E-4</v>
      </c>
      <c r="G1131" s="103">
        <f t="shared" si="35"/>
        <v>13996.632137893119</v>
      </c>
      <c r="J1131" s="184"/>
    </row>
    <row r="1132" spans="1:10" x14ac:dyDescent="0.25">
      <c r="A1132" s="29" t="s">
        <v>6234</v>
      </c>
      <c r="B1132" s="266" t="s">
        <v>6629</v>
      </c>
      <c r="C1132" s="267" t="s">
        <v>5928</v>
      </c>
      <c r="D1132" s="29">
        <v>180733</v>
      </c>
      <c r="E1132" s="183">
        <v>655</v>
      </c>
      <c r="F1132" s="30">
        <f t="shared" si="34"/>
        <v>6.3398467596123694E-4</v>
      </c>
      <c r="G1132" s="103">
        <f t="shared" si="35"/>
        <v>12110.692272549528</v>
      </c>
      <c r="J1132" s="184"/>
    </row>
    <row r="1133" spans="1:10" x14ac:dyDescent="0.25">
      <c r="A1133" s="29" t="s">
        <v>6234</v>
      </c>
      <c r="B1133" s="266" t="s">
        <v>6440</v>
      </c>
      <c r="C1133" s="267" t="s">
        <v>6687</v>
      </c>
      <c r="D1133" s="29">
        <v>301969</v>
      </c>
      <c r="E1133" s="268">
        <v>23</v>
      </c>
      <c r="F1133" s="30">
        <f t="shared" si="34"/>
        <v>2.2262057323829692E-5</v>
      </c>
      <c r="G1133" s="103">
        <f t="shared" si="35"/>
        <v>425.2609500284567</v>
      </c>
      <c r="J1133" s="184"/>
    </row>
    <row r="1134" spans="1:10" x14ac:dyDescent="0.25">
      <c r="A1134" s="29" t="s">
        <v>6234</v>
      </c>
      <c r="B1134" s="266" t="s">
        <v>6635</v>
      </c>
      <c r="C1134" s="267" t="s">
        <v>5928</v>
      </c>
      <c r="D1134" s="29">
        <v>180758</v>
      </c>
      <c r="E1134" s="183">
        <v>839</v>
      </c>
      <c r="F1134" s="30">
        <f t="shared" si="34"/>
        <v>8.120811345518745E-4</v>
      </c>
      <c r="G1134" s="103">
        <f t="shared" si="35"/>
        <v>15512.779872777182</v>
      </c>
      <c r="J1134" s="184"/>
    </row>
    <row r="1135" spans="1:10" x14ac:dyDescent="0.25">
      <c r="A1135" s="29" t="s">
        <v>6234</v>
      </c>
      <c r="B1135" s="266" t="s">
        <v>6437</v>
      </c>
      <c r="C1135" s="267" t="s">
        <v>2127</v>
      </c>
      <c r="D1135" s="29">
        <v>301607</v>
      </c>
      <c r="E1135" s="268">
        <v>88</v>
      </c>
      <c r="F1135" s="30">
        <f t="shared" si="34"/>
        <v>8.5176567152044051E-5</v>
      </c>
      <c r="G1135" s="103">
        <f t="shared" si="35"/>
        <v>1627.0853740219216</v>
      </c>
      <c r="J1135" s="184"/>
    </row>
    <row r="1136" spans="1:10" x14ac:dyDescent="0.25">
      <c r="A1136" s="29" t="s">
        <v>6234</v>
      </c>
      <c r="B1136" s="266" t="s">
        <v>6631</v>
      </c>
      <c r="C1136" s="267" t="s">
        <v>6686</v>
      </c>
      <c r="D1136" s="29">
        <v>180442</v>
      </c>
      <c r="E1136" s="183">
        <v>83</v>
      </c>
      <c r="F1136" s="30">
        <f t="shared" si="34"/>
        <v>8.0336989472950634E-5</v>
      </c>
      <c r="G1136" s="103">
        <f t="shared" si="35"/>
        <v>1534.6373414070395</v>
      </c>
      <c r="J1136" s="184"/>
    </row>
    <row r="1137" spans="1:10" x14ac:dyDescent="0.25">
      <c r="A1137" s="29" t="s">
        <v>6234</v>
      </c>
      <c r="B1137" s="266" t="s">
        <v>6632</v>
      </c>
      <c r="C1137" s="267" t="s">
        <v>5928</v>
      </c>
      <c r="D1137" s="29">
        <v>180745</v>
      </c>
      <c r="E1137" s="183">
        <v>633</v>
      </c>
      <c r="F1137" s="30">
        <f t="shared" si="34"/>
        <v>6.1269053417322588E-4</v>
      </c>
      <c r="G1137" s="103">
        <f t="shared" si="35"/>
        <v>11703.920929044047</v>
      </c>
      <c r="J1137" s="184"/>
    </row>
    <row r="1138" spans="1:10" x14ac:dyDescent="0.25">
      <c r="A1138" s="29" t="s">
        <v>6234</v>
      </c>
      <c r="B1138" s="266" t="s">
        <v>6633</v>
      </c>
      <c r="C1138" s="267" t="s">
        <v>5928</v>
      </c>
      <c r="D1138" s="29">
        <v>61628</v>
      </c>
      <c r="E1138" s="183">
        <v>4541</v>
      </c>
      <c r="F1138" s="30">
        <f t="shared" si="34"/>
        <v>4.3953044481526366E-3</v>
      </c>
      <c r="G1138" s="103">
        <f t="shared" si="35"/>
        <v>83961.303220835747</v>
      </c>
      <c r="J1138" s="184"/>
    </row>
    <row r="1139" spans="1:10" x14ac:dyDescent="0.25">
      <c r="A1139" s="29" t="s">
        <v>6234</v>
      </c>
      <c r="B1139" s="266" t="s">
        <v>6634</v>
      </c>
      <c r="C1139" s="267" t="s">
        <v>4369</v>
      </c>
      <c r="D1139" s="29">
        <v>179679</v>
      </c>
      <c r="E1139" s="183">
        <v>460</v>
      </c>
      <c r="F1139" s="30">
        <f t="shared" si="34"/>
        <v>4.4524114647659385E-4</v>
      </c>
      <c r="G1139" s="103">
        <f t="shared" si="35"/>
        <v>8505.2190005691336</v>
      </c>
      <c r="J1139" s="184"/>
    </row>
    <row r="1140" spans="1:10" x14ac:dyDescent="0.25">
      <c r="A1140" s="29" t="s">
        <v>6234</v>
      </c>
      <c r="B1140" s="266" t="s">
        <v>4682</v>
      </c>
      <c r="C1140" s="267" t="s">
        <v>6684</v>
      </c>
      <c r="D1140" s="29">
        <v>301460</v>
      </c>
      <c r="E1140" s="183">
        <v>482</v>
      </c>
      <c r="F1140" s="30">
        <f t="shared" si="34"/>
        <v>4.6653528826460486E-4</v>
      </c>
      <c r="G1140" s="103">
        <f t="shared" si="35"/>
        <v>8911.9903440746148</v>
      </c>
      <c r="J1140" s="184"/>
    </row>
    <row r="1141" spans="1:10" x14ac:dyDescent="0.25">
      <c r="A1141" s="29" t="s">
        <v>6234</v>
      </c>
      <c r="B1141" s="266" t="s">
        <v>4910</v>
      </c>
      <c r="C1141" s="267" t="s">
        <v>6686</v>
      </c>
      <c r="D1141" s="29">
        <v>301771</v>
      </c>
      <c r="E1141" s="183">
        <v>363</v>
      </c>
      <c r="F1141" s="30">
        <f t="shared" si="34"/>
        <v>3.5135333950218168E-4</v>
      </c>
      <c r="G1141" s="103">
        <f t="shared" si="35"/>
        <v>6711.7271678404259</v>
      </c>
      <c r="J1141" s="184"/>
    </row>
    <row r="1142" spans="1:10" x14ac:dyDescent="0.25">
      <c r="A1142" s="29" t="s">
        <v>6234</v>
      </c>
      <c r="B1142" s="266" t="s">
        <v>6166</v>
      </c>
      <c r="C1142" s="267" t="s">
        <v>2127</v>
      </c>
      <c r="D1142" s="29">
        <v>301606</v>
      </c>
      <c r="E1142" s="268">
        <v>45</v>
      </c>
      <c r="F1142" s="30">
        <f t="shared" si="34"/>
        <v>4.3556199111840704E-5</v>
      </c>
      <c r="G1142" s="103">
        <f t="shared" si="35"/>
        <v>832.03229353393704</v>
      </c>
      <c r="J1142" s="184"/>
    </row>
    <row r="1143" spans="1:10" x14ac:dyDescent="0.25">
      <c r="A1143" s="29" t="s">
        <v>6234</v>
      </c>
      <c r="B1143" s="266" t="s">
        <v>4683</v>
      </c>
      <c r="C1143" s="267" t="s">
        <v>6684</v>
      </c>
      <c r="D1143" s="29">
        <v>301461</v>
      </c>
      <c r="E1143" s="183">
        <v>308</v>
      </c>
      <c r="F1143" s="30">
        <f t="shared" si="34"/>
        <v>2.9811798503215413E-4</v>
      </c>
      <c r="G1143" s="103">
        <f t="shared" si="35"/>
        <v>5694.798809076724</v>
      </c>
      <c r="J1143" s="184"/>
    </row>
    <row r="1144" spans="1:10" x14ac:dyDescent="0.25">
      <c r="A1144" s="29" t="s">
        <v>6234</v>
      </c>
      <c r="B1144" s="266" t="s">
        <v>4356</v>
      </c>
      <c r="C1144" s="267" t="s">
        <v>6682</v>
      </c>
      <c r="D1144" s="29">
        <v>302306</v>
      </c>
      <c r="E1144" s="183">
        <v>239</v>
      </c>
      <c r="F1144" s="30">
        <f t="shared" si="34"/>
        <v>2.3133181306066508E-4</v>
      </c>
      <c r="G1144" s="103">
        <f t="shared" si="35"/>
        <v>4419.0159589913546</v>
      </c>
      <c r="J1144" s="184"/>
    </row>
    <row r="1145" spans="1:10" x14ac:dyDescent="0.25">
      <c r="A1145" s="29" t="s">
        <v>6234</v>
      </c>
      <c r="B1145" s="266" t="s">
        <v>6627</v>
      </c>
      <c r="C1145" s="267" t="s">
        <v>6684</v>
      </c>
      <c r="D1145" s="29">
        <v>65173</v>
      </c>
      <c r="E1145" s="183">
        <v>952</v>
      </c>
      <c r="F1145" s="30">
        <f t="shared" si="34"/>
        <v>9.2145559009938554E-4</v>
      </c>
      <c r="G1145" s="103">
        <f t="shared" si="35"/>
        <v>17602.105409873511</v>
      </c>
      <c r="J1145" s="184"/>
    </row>
    <row r="1146" spans="1:10" x14ac:dyDescent="0.25">
      <c r="A1146" s="29" t="s">
        <v>6234</v>
      </c>
      <c r="B1146" s="266" t="s">
        <v>6435</v>
      </c>
      <c r="C1146" s="267" t="s">
        <v>5949</v>
      </c>
      <c r="D1146" s="29">
        <v>302174</v>
      </c>
      <c r="E1146" s="268">
        <v>312</v>
      </c>
      <c r="F1146" s="30">
        <f t="shared" si="34"/>
        <v>3.0198964717542887E-4</v>
      </c>
      <c r="G1146" s="103">
        <f t="shared" si="35"/>
        <v>5768.7572351686304</v>
      </c>
      <c r="J1146" s="184"/>
    </row>
    <row r="1147" spans="1:10" x14ac:dyDescent="0.25">
      <c r="A1147" s="29" t="s">
        <v>6234</v>
      </c>
      <c r="B1147" s="266" t="s">
        <v>6167</v>
      </c>
      <c r="C1147" s="267" t="s">
        <v>6685</v>
      </c>
      <c r="D1147" s="29">
        <v>301710</v>
      </c>
      <c r="E1147" s="268">
        <v>135</v>
      </c>
      <c r="F1147" s="30">
        <f t="shared" si="34"/>
        <v>1.306685973355221E-4</v>
      </c>
      <c r="G1147" s="103">
        <f t="shared" si="35"/>
        <v>2496.0968806018109</v>
      </c>
      <c r="J1147" s="184"/>
    </row>
    <row r="1148" spans="1:10" x14ac:dyDescent="0.25">
      <c r="A1148" s="29" t="s">
        <v>6234</v>
      </c>
      <c r="B1148" s="266" t="s">
        <v>6628</v>
      </c>
      <c r="C1148" s="267" t="s">
        <v>5949</v>
      </c>
      <c r="D1148" s="29">
        <v>65716</v>
      </c>
      <c r="E1148" s="183">
        <v>1643</v>
      </c>
      <c r="F1148" s="30">
        <f t="shared" si="34"/>
        <v>1.590285225350095E-3</v>
      </c>
      <c r="G1148" s="103">
        <f t="shared" si="35"/>
        <v>30378.42351725019</v>
      </c>
      <c r="J1148" s="184"/>
    </row>
    <row r="1149" spans="1:10" x14ac:dyDescent="0.25">
      <c r="A1149" s="29" t="s">
        <v>6234</v>
      </c>
      <c r="B1149" s="266" t="s">
        <v>6436</v>
      </c>
      <c r="C1149" s="267" t="s">
        <v>5931</v>
      </c>
      <c r="D1149" s="29">
        <v>302068</v>
      </c>
      <c r="E1149" s="183">
        <v>312</v>
      </c>
      <c r="F1149" s="30">
        <f t="shared" si="34"/>
        <v>3.0198964717542887E-4</v>
      </c>
      <c r="G1149" s="103">
        <f t="shared" si="35"/>
        <v>5768.7572351686304</v>
      </c>
      <c r="J1149" s="184"/>
    </row>
    <row r="1150" spans="1:10" x14ac:dyDescent="0.25">
      <c r="A1150" s="29" t="s">
        <v>6234</v>
      </c>
      <c r="B1150" s="266" t="s">
        <v>4848</v>
      </c>
      <c r="C1150" s="267" t="s">
        <v>6685</v>
      </c>
      <c r="D1150" s="29">
        <v>301711</v>
      </c>
      <c r="E1150" s="183">
        <v>226</v>
      </c>
      <c r="F1150" s="30">
        <f t="shared" si="34"/>
        <v>2.1874891109502221E-4</v>
      </c>
      <c r="G1150" s="103">
        <f t="shared" si="35"/>
        <v>4178.6510741926613</v>
      </c>
      <c r="J1150" s="184"/>
    </row>
    <row r="1151" spans="1:10" x14ac:dyDescent="0.25">
      <c r="A1151" s="29" t="s">
        <v>6234</v>
      </c>
      <c r="B1151" s="266" t="s">
        <v>4869</v>
      </c>
      <c r="C1151" s="267" t="s">
        <v>6686</v>
      </c>
      <c r="D1151" s="29">
        <v>70084</v>
      </c>
      <c r="E1151" s="183">
        <v>580</v>
      </c>
      <c r="F1151" s="30">
        <f t="shared" si="34"/>
        <v>5.6139101077483573E-4</v>
      </c>
      <c r="G1151" s="103">
        <f t="shared" si="35"/>
        <v>10723.9717833263</v>
      </c>
      <c r="J1151" s="184"/>
    </row>
    <row r="1152" spans="1:10" x14ac:dyDescent="0.25">
      <c r="A1152" s="29" t="s">
        <v>6234</v>
      </c>
      <c r="B1152" s="266" t="s">
        <v>6168</v>
      </c>
      <c r="C1152" s="267" t="s">
        <v>6687</v>
      </c>
      <c r="D1152" s="29">
        <v>301962</v>
      </c>
      <c r="E1152" s="268">
        <v>37</v>
      </c>
      <c r="F1152" s="30">
        <f t="shared" si="34"/>
        <v>3.5812874825291244E-5</v>
      </c>
      <c r="G1152" s="103">
        <f t="shared" si="35"/>
        <v>684.11544135012593</v>
      </c>
      <c r="J1152" s="184"/>
    </row>
    <row r="1153" spans="1:10" x14ac:dyDescent="0.25">
      <c r="A1153" s="29" t="s">
        <v>6234</v>
      </c>
      <c r="B1153" s="266" t="s">
        <v>4849</v>
      </c>
      <c r="C1153" s="267" t="s">
        <v>6685</v>
      </c>
      <c r="D1153" s="29">
        <v>301712</v>
      </c>
      <c r="E1153" s="183">
        <v>105</v>
      </c>
      <c r="F1153" s="30">
        <f t="shared" si="34"/>
        <v>1.0163113126096164E-4</v>
      </c>
      <c r="G1153" s="103">
        <f t="shared" si="35"/>
        <v>1941.4086849125199</v>
      </c>
      <c r="J1153" s="184"/>
    </row>
    <row r="1154" spans="1:10" x14ac:dyDescent="0.25">
      <c r="A1154" s="29" t="s">
        <v>6234</v>
      </c>
      <c r="B1154" s="266" t="s">
        <v>6630</v>
      </c>
      <c r="C1154" s="267" t="s">
        <v>5928</v>
      </c>
      <c r="D1154" s="29">
        <v>61616</v>
      </c>
      <c r="E1154" s="183">
        <v>3378</v>
      </c>
      <c r="F1154" s="30">
        <f t="shared" ref="F1154:F1217" si="36">E1154/$E$1462</f>
        <v>3.2696186799955089E-3</v>
      </c>
      <c r="G1154" s="103">
        <f t="shared" ref="G1154:G1217" si="37">$H$2*F1154</f>
        <v>62457.890834614205</v>
      </c>
      <c r="J1154" s="184"/>
    </row>
    <row r="1155" spans="1:10" x14ac:dyDescent="0.25">
      <c r="A1155" s="29" t="s">
        <v>6234</v>
      </c>
      <c r="B1155" s="266" t="s">
        <v>4684</v>
      </c>
      <c r="C1155" s="267" t="s">
        <v>6684</v>
      </c>
      <c r="D1155" s="29">
        <v>301462</v>
      </c>
      <c r="E1155" s="183">
        <v>330</v>
      </c>
      <c r="F1155" s="30">
        <f t="shared" si="36"/>
        <v>3.1941212682016514E-4</v>
      </c>
      <c r="G1155" s="103">
        <f t="shared" si="37"/>
        <v>6101.5701525822042</v>
      </c>
      <c r="J1155" s="184"/>
    </row>
    <row r="1156" spans="1:10" x14ac:dyDescent="0.25">
      <c r="A1156" s="29" t="s">
        <v>6234</v>
      </c>
      <c r="B1156" s="266" t="s">
        <v>4776</v>
      </c>
      <c r="C1156" s="267" t="s">
        <v>2127</v>
      </c>
      <c r="D1156" s="29">
        <v>301609</v>
      </c>
      <c r="E1156" s="183">
        <v>783</v>
      </c>
      <c r="F1156" s="30">
        <f t="shared" si="36"/>
        <v>7.5787786454602831E-4</v>
      </c>
      <c r="G1156" s="103">
        <f t="shared" si="37"/>
        <v>14477.361907490505</v>
      </c>
      <c r="J1156" s="184"/>
    </row>
    <row r="1157" spans="1:10" x14ac:dyDescent="0.25">
      <c r="A1157" s="29" t="s">
        <v>6234</v>
      </c>
      <c r="B1157" s="266" t="s">
        <v>6169</v>
      </c>
      <c r="C1157" s="267" t="s">
        <v>6682</v>
      </c>
      <c r="D1157" s="29">
        <v>302307</v>
      </c>
      <c r="E1157" s="268">
        <v>192</v>
      </c>
      <c r="F1157" s="30">
        <f t="shared" si="36"/>
        <v>1.8583978287718699E-4</v>
      </c>
      <c r="G1157" s="103">
        <f t="shared" si="37"/>
        <v>3550.0044524114646</v>
      </c>
      <c r="J1157" s="184"/>
    </row>
    <row r="1158" spans="1:10" x14ac:dyDescent="0.25">
      <c r="A1158" s="29" t="s">
        <v>6234</v>
      </c>
      <c r="B1158" s="266" t="s">
        <v>4962</v>
      </c>
      <c r="C1158" s="267" t="s">
        <v>6687</v>
      </c>
      <c r="D1158" s="29">
        <v>301963</v>
      </c>
      <c r="E1158" s="183">
        <v>343</v>
      </c>
      <c r="F1158" s="30">
        <f t="shared" si="36"/>
        <v>3.3199502878580802E-4</v>
      </c>
      <c r="G1158" s="103">
        <f t="shared" si="37"/>
        <v>6341.9350373808975</v>
      </c>
      <c r="J1158" s="184"/>
    </row>
    <row r="1159" spans="1:10" x14ac:dyDescent="0.25">
      <c r="A1159" s="29" t="s">
        <v>6234</v>
      </c>
      <c r="B1159" s="266" t="s">
        <v>4685</v>
      </c>
      <c r="C1159" s="267" t="s">
        <v>6684</v>
      </c>
      <c r="D1159" s="29">
        <v>301463</v>
      </c>
      <c r="E1159" s="183">
        <v>357</v>
      </c>
      <c r="F1159" s="30">
        <f t="shared" si="36"/>
        <v>3.4554584628726959E-4</v>
      </c>
      <c r="G1159" s="103">
        <f t="shared" si="37"/>
        <v>6600.7895287025676</v>
      </c>
      <c r="J1159" s="184"/>
    </row>
    <row r="1160" spans="1:10" x14ac:dyDescent="0.25">
      <c r="A1160" s="29" t="s">
        <v>6234</v>
      </c>
      <c r="B1160" s="266" t="s">
        <v>4911</v>
      </c>
      <c r="C1160" s="267" t="s">
        <v>6686</v>
      </c>
      <c r="D1160" s="29">
        <v>301772</v>
      </c>
      <c r="E1160" s="183">
        <v>109</v>
      </c>
      <c r="F1160" s="30">
        <f t="shared" si="36"/>
        <v>1.0550279340423637E-4</v>
      </c>
      <c r="G1160" s="103">
        <f t="shared" si="37"/>
        <v>2015.3671110044254</v>
      </c>
      <c r="J1160" s="184"/>
    </row>
    <row r="1161" spans="1:10" x14ac:dyDescent="0.25">
      <c r="A1161" s="29" t="s">
        <v>6234</v>
      </c>
      <c r="B1161" s="266" t="s">
        <v>6438</v>
      </c>
      <c r="C1161" s="267" t="s">
        <v>5931</v>
      </c>
      <c r="D1161" s="29">
        <v>302069</v>
      </c>
      <c r="E1161" s="183">
        <v>22</v>
      </c>
      <c r="F1161" s="30">
        <f t="shared" si="36"/>
        <v>2.1294141788011013E-5</v>
      </c>
      <c r="G1161" s="103">
        <f t="shared" si="37"/>
        <v>406.77134350548039</v>
      </c>
      <c r="J1161" s="184"/>
    </row>
    <row r="1162" spans="1:10" x14ac:dyDescent="0.25">
      <c r="A1162" s="29" t="s">
        <v>6234</v>
      </c>
      <c r="B1162" s="266" t="s">
        <v>4531</v>
      </c>
      <c r="C1162" s="267" t="s">
        <v>4369</v>
      </c>
      <c r="D1162" s="29">
        <v>301305</v>
      </c>
      <c r="E1162" s="183">
        <v>431</v>
      </c>
      <c r="F1162" s="30">
        <f t="shared" si="36"/>
        <v>4.1717159593785205E-4</v>
      </c>
      <c r="G1162" s="103">
        <f t="shared" si="37"/>
        <v>7969.0204114028193</v>
      </c>
      <c r="J1162" s="184"/>
    </row>
    <row r="1163" spans="1:10" x14ac:dyDescent="0.25">
      <c r="A1163" s="29" t="s">
        <v>6234</v>
      </c>
      <c r="B1163" s="266" t="s">
        <v>4912</v>
      </c>
      <c r="C1163" s="267" t="s">
        <v>6686</v>
      </c>
      <c r="D1163" s="29">
        <v>301773</v>
      </c>
      <c r="E1163" s="183">
        <v>137</v>
      </c>
      <c r="F1163" s="30">
        <f t="shared" si="36"/>
        <v>1.3260442840715947E-4</v>
      </c>
      <c r="G1163" s="103">
        <f t="shared" si="37"/>
        <v>2533.0760936477636</v>
      </c>
      <c r="J1163" s="184"/>
    </row>
    <row r="1164" spans="1:10" x14ac:dyDescent="0.25">
      <c r="A1164" s="29" t="s">
        <v>6234</v>
      </c>
      <c r="B1164" s="266" t="s">
        <v>4850</v>
      </c>
      <c r="C1164" s="267" t="s">
        <v>6685</v>
      </c>
      <c r="D1164" s="29">
        <v>301713</v>
      </c>
      <c r="E1164" s="183">
        <v>222</v>
      </c>
      <c r="F1164" s="30">
        <f t="shared" si="36"/>
        <v>2.1487724895174746E-4</v>
      </c>
      <c r="G1164" s="103">
        <f t="shared" si="37"/>
        <v>4104.6926481007558</v>
      </c>
      <c r="J1164" s="184"/>
    </row>
    <row r="1165" spans="1:10" x14ac:dyDescent="0.25">
      <c r="A1165" s="29" t="s">
        <v>6234</v>
      </c>
      <c r="B1165" s="266" t="s">
        <v>4913</v>
      </c>
      <c r="C1165" s="267" t="s">
        <v>6686</v>
      </c>
      <c r="D1165" s="29">
        <v>301774</v>
      </c>
      <c r="E1165" s="183">
        <v>138</v>
      </c>
      <c r="F1165" s="30">
        <f t="shared" si="36"/>
        <v>1.3357234394297817E-4</v>
      </c>
      <c r="G1165" s="103">
        <f t="shared" si="37"/>
        <v>2551.5657001707405</v>
      </c>
      <c r="J1165" s="184"/>
    </row>
    <row r="1166" spans="1:10" x14ac:dyDescent="0.25">
      <c r="A1166" s="29" t="s">
        <v>6234</v>
      </c>
      <c r="B1166" s="266" t="s">
        <v>4357</v>
      </c>
      <c r="C1166" s="267" t="s">
        <v>6682</v>
      </c>
      <c r="D1166" s="29">
        <v>302308</v>
      </c>
      <c r="E1166" s="183">
        <v>354</v>
      </c>
      <c r="F1166" s="30">
        <f t="shared" si="36"/>
        <v>3.4264209967981355E-4</v>
      </c>
      <c r="G1166" s="103">
        <f t="shared" si="37"/>
        <v>6545.320709133638</v>
      </c>
      <c r="J1166" s="184"/>
    </row>
    <row r="1167" spans="1:10" x14ac:dyDescent="0.25">
      <c r="A1167" s="29" t="s">
        <v>6234</v>
      </c>
      <c r="B1167" s="266" t="s">
        <v>4963</v>
      </c>
      <c r="C1167" s="267" t="s">
        <v>6687</v>
      </c>
      <c r="D1167" s="29">
        <v>301965</v>
      </c>
      <c r="E1167" s="183">
        <v>615</v>
      </c>
      <c r="F1167" s="30">
        <f t="shared" si="36"/>
        <v>5.9526805452848961E-4</v>
      </c>
      <c r="G1167" s="103">
        <f t="shared" si="37"/>
        <v>11371.108011630473</v>
      </c>
      <c r="J1167" s="184"/>
    </row>
    <row r="1168" spans="1:10" x14ac:dyDescent="0.25">
      <c r="A1168" s="29" t="s">
        <v>6234</v>
      </c>
      <c r="B1168" s="266" t="s">
        <v>6170</v>
      </c>
      <c r="C1168" s="267" t="s">
        <v>2127</v>
      </c>
      <c r="D1168" s="29">
        <v>301610</v>
      </c>
      <c r="E1168" s="268">
        <v>24</v>
      </c>
      <c r="F1168" s="30">
        <f t="shared" si="36"/>
        <v>2.3229972859648374E-5</v>
      </c>
      <c r="G1168" s="103">
        <f t="shared" si="37"/>
        <v>443.75055655143308</v>
      </c>
      <c r="J1168" s="184"/>
    </row>
    <row r="1169" spans="1:10" x14ac:dyDescent="0.25">
      <c r="A1169" s="29" t="s">
        <v>6234</v>
      </c>
      <c r="B1169" s="266" t="s">
        <v>6171</v>
      </c>
      <c r="C1169" s="267" t="s">
        <v>6684</v>
      </c>
      <c r="D1169" s="29">
        <v>301464</v>
      </c>
      <c r="E1169" s="268">
        <v>510</v>
      </c>
      <c r="F1169" s="30">
        <f t="shared" si="36"/>
        <v>4.9363692326752796E-4</v>
      </c>
      <c r="G1169" s="103">
        <f t="shared" si="37"/>
        <v>9429.6993267179532</v>
      </c>
      <c r="J1169" s="184"/>
    </row>
    <row r="1170" spans="1:10" x14ac:dyDescent="0.25">
      <c r="A1170" s="29" t="s">
        <v>6234</v>
      </c>
      <c r="B1170" s="266" t="s">
        <v>4532</v>
      </c>
      <c r="C1170" s="267" t="s">
        <v>4369</v>
      </c>
      <c r="D1170" s="29">
        <v>301306</v>
      </c>
      <c r="E1170" s="183">
        <v>728</v>
      </c>
      <c r="F1170" s="30">
        <f t="shared" si="36"/>
        <v>7.0464251007600076E-4</v>
      </c>
      <c r="G1170" s="103">
        <f t="shared" si="37"/>
        <v>13460.433548726805</v>
      </c>
      <c r="J1170" s="184"/>
    </row>
    <row r="1171" spans="1:10" x14ac:dyDescent="0.25">
      <c r="A1171" s="29" t="s">
        <v>6234</v>
      </c>
      <c r="B1171" s="266" t="s">
        <v>6172</v>
      </c>
      <c r="C1171" s="267" t="s">
        <v>6682</v>
      </c>
      <c r="D1171" s="29">
        <v>302309</v>
      </c>
      <c r="E1171" s="268">
        <v>310</v>
      </c>
      <c r="F1171" s="30">
        <f t="shared" si="36"/>
        <v>3.0005381610379153E-4</v>
      </c>
      <c r="G1171" s="103">
        <f t="shared" si="37"/>
        <v>5731.7780221226776</v>
      </c>
      <c r="J1171" s="184"/>
    </row>
    <row r="1172" spans="1:10" x14ac:dyDescent="0.25">
      <c r="A1172" s="29" t="s">
        <v>6234</v>
      </c>
      <c r="B1172" s="266" t="s">
        <v>6689</v>
      </c>
      <c r="C1172" s="267" t="s">
        <v>2127</v>
      </c>
      <c r="D1172" s="29">
        <v>189985</v>
      </c>
      <c r="E1172" s="268">
        <v>120</v>
      </c>
      <c r="F1172" s="30">
        <f t="shared" si="36"/>
        <v>1.1614986429824188E-4</v>
      </c>
      <c r="G1172" s="103">
        <f t="shared" si="37"/>
        <v>2218.7527827571653</v>
      </c>
      <c r="J1172" s="184"/>
    </row>
    <row r="1173" spans="1:10" x14ac:dyDescent="0.25">
      <c r="A1173" s="29" t="s">
        <v>6234</v>
      </c>
      <c r="B1173" s="266" t="s">
        <v>4686</v>
      </c>
      <c r="C1173" s="267" t="s">
        <v>6684</v>
      </c>
      <c r="D1173" s="29">
        <v>301465</v>
      </c>
      <c r="E1173" s="183">
        <v>539</v>
      </c>
      <c r="F1173" s="30">
        <f t="shared" si="36"/>
        <v>5.2170647380626975E-4</v>
      </c>
      <c r="G1173" s="103">
        <f t="shared" si="37"/>
        <v>9965.8979158842685</v>
      </c>
      <c r="J1173" s="184"/>
    </row>
    <row r="1174" spans="1:10" x14ac:dyDescent="0.25">
      <c r="A1174" s="29" t="s">
        <v>6234</v>
      </c>
      <c r="B1174" s="266" t="s">
        <v>6439</v>
      </c>
      <c r="C1174" s="267" t="s">
        <v>5928</v>
      </c>
      <c r="D1174" s="29">
        <v>301830</v>
      </c>
      <c r="E1174" s="183">
        <v>499</v>
      </c>
      <c r="F1174" s="30">
        <f t="shared" si="36"/>
        <v>4.8298985237352248E-4</v>
      </c>
      <c r="G1174" s="103">
        <f t="shared" si="37"/>
        <v>9226.3136549652136</v>
      </c>
      <c r="J1174" s="184"/>
    </row>
    <row r="1175" spans="1:10" x14ac:dyDescent="0.25">
      <c r="A1175" s="29" t="s">
        <v>6234</v>
      </c>
      <c r="B1175" s="266" t="s">
        <v>4967</v>
      </c>
      <c r="C1175" s="267" t="s">
        <v>6687</v>
      </c>
      <c r="D1175" s="29">
        <v>301972</v>
      </c>
      <c r="E1175" s="183">
        <v>43</v>
      </c>
      <c r="F1175" s="30">
        <f t="shared" si="36"/>
        <v>4.1620368040203339E-5</v>
      </c>
      <c r="G1175" s="103">
        <f t="shared" si="37"/>
        <v>795.05308048798429</v>
      </c>
      <c r="J1175" s="184"/>
    </row>
    <row r="1176" spans="1:10" x14ac:dyDescent="0.25">
      <c r="A1176" s="29" t="s">
        <v>6234</v>
      </c>
      <c r="B1176" s="266" t="s">
        <v>6636</v>
      </c>
      <c r="C1176" s="267" t="s">
        <v>6687</v>
      </c>
      <c r="D1176" s="29">
        <v>180935</v>
      </c>
      <c r="E1176" s="183">
        <v>421</v>
      </c>
      <c r="F1176" s="30">
        <f t="shared" si="36"/>
        <v>4.0749244057966527E-4</v>
      </c>
      <c r="G1176" s="103">
        <f t="shared" si="37"/>
        <v>7784.1243461730555</v>
      </c>
      <c r="J1176" s="184"/>
    </row>
    <row r="1177" spans="1:10" x14ac:dyDescent="0.25">
      <c r="A1177" s="29" t="s">
        <v>6234</v>
      </c>
      <c r="B1177" s="266" t="s">
        <v>6173</v>
      </c>
      <c r="C1177" s="267" t="s">
        <v>4369</v>
      </c>
      <c r="D1177" s="29">
        <v>301307</v>
      </c>
      <c r="E1177" s="268">
        <v>33</v>
      </c>
      <c r="F1177" s="30">
        <f t="shared" si="36"/>
        <v>3.1941212682016514E-5</v>
      </c>
      <c r="G1177" s="103">
        <f t="shared" si="37"/>
        <v>610.15701525822044</v>
      </c>
      <c r="J1177" s="184"/>
    </row>
    <row r="1178" spans="1:10" x14ac:dyDescent="0.25">
      <c r="A1178" s="29" t="s">
        <v>6234</v>
      </c>
      <c r="B1178" s="266" t="s">
        <v>4964</v>
      </c>
      <c r="C1178" s="267" t="s">
        <v>6687</v>
      </c>
      <c r="D1178" s="29">
        <v>301966</v>
      </c>
      <c r="E1178" s="183">
        <v>173</v>
      </c>
      <c r="F1178" s="30">
        <f t="shared" si="36"/>
        <v>1.6744938769663203E-4</v>
      </c>
      <c r="G1178" s="103">
        <f t="shared" si="37"/>
        <v>3198.7019284749135</v>
      </c>
      <c r="J1178" s="184"/>
    </row>
    <row r="1179" spans="1:10" x14ac:dyDescent="0.25">
      <c r="A1179" s="29" t="s">
        <v>6234</v>
      </c>
      <c r="B1179" s="266" t="s">
        <v>6174</v>
      </c>
      <c r="C1179" s="267" t="s">
        <v>6687</v>
      </c>
      <c r="D1179" s="29">
        <v>301967</v>
      </c>
      <c r="E1179" s="268">
        <v>149</v>
      </c>
      <c r="F1179" s="30">
        <f t="shared" si="36"/>
        <v>1.4421941483698368E-4</v>
      </c>
      <c r="G1179" s="103">
        <f t="shared" si="37"/>
        <v>2754.9513719234806</v>
      </c>
      <c r="J1179" s="184"/>
    </row>
    <row r="1180" spans="1:10" x14ac:dyDescent="0.25">
      <c r="A1180" s="29" t="s">
        <v>6234</v>
      </c>
      <c r="B1180" s="266" t="s">
        <v>4966</v>
      </c>
      <c r="C1180" s="267" t="s">
        <v>6687</v>
      </c>
      <c r="D1180" s="29">
        <v>301970</v>
      </c>
      <c r="E1180" s="183">
        <v>190</v>
      </c>
      <c r="F1180" s="30">
        <f t="shared" si="36"/>
        <v>1.8390395180554965E-4</v>
      </c>
      <c r="G1180" s="103">
        <f t="shared" si="37"/>
        <v>3513.0252393655123</v>
      </c>
      <c r="J1180" s="184"/>
    </row>
    <row r="1181" spans="1:10" x14ac:dyDescent="0.25">
      <c r="A1181" s="29" t="s">
        <v>6234</v>
      </c>
      <c r="B1181" s="266" t="s">
        <v>6441</v>
      </c>
      <c r="C1181" s="267" t="s">
        <v>6683</v>
      </c>
      <c r="D1181" s="29">
        <v>302249</v>
      </c>
      <c r="E1181" s="183">
        <v>237</v>
      </c>
      <c r="F1181" s="30">
        <f t="shared" si="36"/>
        <v>2.2939598198902771E-4</v>
      </c>
      <c r="G1181" s="103">
        <f t="shared" si="37"/>
        <v>4382.0367459454019</v>
      </c>
      <c r="J1181" s="184"/>
    </row>
    <row r="1182" spans="1:10" x14ac:dyDescent="0.25">
      <c r="A1182" s="29" t="s">
        <v>6234</v>
      </c>
      <c r="B1182" s="266" t="s">
        <v>4965</v>
      </c>
      <c r="C1182" s="267" t="s">
        <v>6687</v>
      </c>
      <c r="D1182" s="29">
        <v>301968</v>
      </c>
      <c r="E1182" s="183">
        <v>137</v>
      </c>
      <c r="F1182" s="30">
        <f t="shared" si="36"/>
        <v>1.3260442840715947E-4</v>
      </c>
      <c r="G1182" s="103">
        <f t="shared" si="37"/>
        <v>2533.0760936477636</v>
      </c>
      <c r="J1182" s="184"/>
    </row>
    <row r="1183" spans="1:10" x14ac:dyDescent="0.25">
      <c r="A1183" s="29" t="s">
        <v>6234</v>
      </c>
      <c r="B1183" s="266" t="s">
        <v>6637</v>
      </c>
      <c r="C1183" s="267" t="s">
        <v>6682</v>
      </c>
      <c r="D1183" s="29">
        <v>65526</v>
      </c>
      <c r="E1183" s="183">
        <v>1443</v>
      </c>
      <c r="F1183" s="30">
        <f t="shared" si="36"/>
        <v>1.3967021181863586E-3</v>
      </c>
      <c r="G1183" s="103">
        <f t="shared" si="37"/>
        <v>26680.502212654916</v>
      </c>
      <c r="J1183" s="184"/>
    </row>
    <row r="1184" spans="1:10" x14ac:dyDescent="0.25">
      <c r="A1184" s="29" t="s">
        <v>6234</v>
      </c>
      <c r="B1184" s="266" t="s">
        <v>6175</v>
      </c>
      <c r="C1184" s="267" t="s">
        <v>6687</v>
      </c>
      <c r="D1184" s="29">
        <v>301971</v>
      </c>
      <c r="E1184" s="268">
        <v>84</v>
      </c>
      <c r="F1184" s="30">
        <f t="shared" si="36"/>
        <v>8.130490500876932E-5</v>
      </c>
      <c r="G1184" s="103">
        <f t="shared" si="37"/>
        <v>1553.1269479300158</v>
      </c>
      <c r="J1184" s="184"/>
    </row>
    <row r="1185" spans="1:10" x14ac:dyDescent="0.25">
      <c r="A1185" s="29" t="s">
        <v>6234</v>
      </c>
      <c r="B1185" s="266" t="s">
        <v>4358</v>
      </c>
      <c r="C1185" s="267" t="s">
        <v>6682</v>
      </c>
      <c r="D1185" s="29">
        <v>302310</v>
      </c>
      <c r="E1185" s="183">
        <v>187</v>
      </c>
      <c r="F1185" s="30">
        <f t="shared" si="36"/>
        <v>1.8100020519809361E-4</v>
      </c>
      <c r="G1185" s="103">
        <f t="shared" si="37"/>
        <v>3457.5564197965832</v>
      </c>
      <c r="J1185" s="184"/>
    </row>
    <row r="1186" spans="1:10" x14ac:dyDescent="0.25">
      <c r="A1186" s="29" t="s">
        <v>6234</v>
      </c>
      <c r="B1186" s="266" t="s">
        <v>6442</v>
      </c>
      <c r="C1186" s="267" t="s">
        <v>5928</v>
      </c>
      <c r="D1186" s="29">
        <v>301829</v>
      </c>
      <c r="E1186" s="183">
        <v>585</v>
      </c>
      <c r="F1186" s="30">
        <f t="shared" si="36"/>
        <v>5.6623058845392917E-4</v>
      </c>
      <c r="G1186" s="103">
        <f t="shared" si="37"/>
        <v>10816.419815941183</v>
      </c>
      <c r="J1186" s="184"/>
    </row>
    <row r="1187" spans="1:10" x14ac:dyDescent="0.25">
      <c r="A1187" s="29" t="s">
        <v>6234</v>
      </c>
      <c r="B1187" s="266" t="s">
        <v>4533</v>
      </c>
      <c r="C1187" s="267" t="s">
        <v>4369</v>
      </c>
      <c r="D1187" s="29">
        <v>301308</v>
      </c>
      <c r="E1187" s="183">
        <v>456</v>
      </c>
      <c r="F1187" s="30">
        <f t="shared" si="36"/>
        <v>4.4136948433331916E-4</v>
      </c>
      <c r="G1187" s="103">
        <f t="shared" si="37"/>
        <v>8431.26057447723</v>
      </c>
      <c r="J1187" s="184"/>
    </row>
    <row r="1188" spans="1:10" x14ac:dyDescent="0.25">
      <c r="A1188" s="29" t="s">
        <v>6234</v>
      </c>
      <c r="B1188" s="266" t="s">
        <v>4575</v>
      </c>
      <c r="C1188" s="267" t="s">
        <v>6684</v>
      </c>
      <c r="D1188" s="29">
        <v>69942</v>
      </c>
      <c r="E1188" s="183">
        <v>1415</v>
      </c>
      <c r="F1188" s="30">
        <f t="shared" si="36"/>
        <v>1.3696004831834354E-3</v>
      </c>
      <c r="G1188" s="103">
        <f t="shared" si="37"/>
        <v>26162.793230011575</v>
      </c>
      <c r="J1188" s="184"/>
    </row>
    <row r="1189" spans="1:10" x14ac:dyDescent="0.25">
      <c r="A1189" s="29" t="s">
        <v>6234</v>
      </c>
      <c r="B1189" s="266" t="s">
        <v>6176</v>
      </c>
      <c r="C1189" s="267" t="s">
        <v>4369</v>
      </c>
      <c r="D1189" s="29">
        <v>179681</v>
      </c>
      <c r="E1189" s="268">
        <v>680</v>
      </c>
      <c r="F1189" s="30">
        <f t="shared" si="36"/>
        <v>6.5818256435670394E-4</v>
      </c>
      <c r="G1189" s="103">
        <f t="shared" si="37"/>
        <v>12572.932435623938</v>
      </c>
      <c r="J1189" s="184"/>
    </row>
    <row r="1190" spans="1:10" x14ac:dyDescent="0.25">
      <c r="A1190" s="29" t="s">
        <v>6234</v>
      </c>
      <c r="B1190" s="266" t="s">
        <v>6638</v>
      </c>
      <c r="C1190" s="267" t="s">
        <v>5949</v>
      </c>
      <c r="D1190" s="29">
        <v>61717</v>
      </c>
      <c r="E1190" s="183">
        <v>4057</v>
      </c>
      <c r="F1190" s="30">
        <f t="shared" si="36"/>
        <v>3.9268333288163945E-3</v>
      </c>
      <c r="G1190" s="103">
        <f t="shared" si="37"/>
        <v>75012.333663715181</v>
      </c>
      <c r="J1190" s="184"/>
    </row>
    <row r="1191" spans="1:10" x14ac:dyDescent="0.25">
      <c r="A1191" s="29" t="s">
        <v>6234</v>
      </c>
      <c r="B1191" s="266" t="s">
        <v>6177</v>
      </c>
      <c r="C1191" s="267" t="s">
        <v>6687</v>
      </c>
      <c r="D1191" s="29">
        <v>301973</v>
      </c>
      <c r="E1191" s="268">
        <v>105</v>
      </c>
      <c r="F1191" s="30">
        <f t="shared" si="36"/>
        <v>1.0163113126096164E-4</v>
      </c>
      <c r="G1191" s="103">
        <f t="shared" si="37"/>
        <v>1941.4086849125199</v>
      </c>
      <c r="J1191" s="184"/>
    </row>
    <row r="1192" spans="1:10" x14ac:dyDescent="0.25">
      <c r="A1192" s="29" t="s">
        <v>6234</v>
      </c>
      <c r="B1192" s="266" t="s">
        <v>6178</v>
      </c>
      <c r="C1192" s="267" t="s">
        <v>6684</v>
      </c>
      <c r="D1192" s="29">
        <v>301466</v>
      </c>
      <c r="E1192" s="268">
        <v>55</v>
      </c>
      <c r="F1192" s="30">
        <f t="shared" si="36"/>
        <v>5.323535447002753E-5</v>
      </c>
      <c r="G1192" s="103">
        <f t="shared" si="37"/>
        <v>1016.9283587637009</v>
      </c>
      <c r="J1192" s="184"/>
    </row>
    <row r="1193" spans="1:10" x14ac:dyDescent="0.25">
      <c r="A1193" s="29" t="s">
        <v>6234</v>
      </c>
      <c r="B1193" s="266" t="s">
        <v>4968</v>
      </c>
      <c r="C1193" s="267" t="s">
        <v>6687</v>
      </c>
      <c r="D1193" s="29">
        <v>301974</v>
      </c>
      <c r="E1193" s="183">
        <v>81</v>
      </c>
      <c r="F1193" s="30">
        <f t="shared" si="36"/>
        <v>7.8401158401313263E-5</v>
      </c>
      <c r="G1193" s="103">
        <f t="shared" si="37"/>
        <v>1497.6581283610867</v>
      </c>
      <c r="J1193" s="184"/>
    </row>
    <row r="1194" spans="1:10" x14ac:dyDescent="0.25">
      <c r="A1194" s="29" t="s">
        <v>6234</v>
      </c>
      <c r="B1194" s="266" t="s">
        <v>6179</v>
      </c>
      <c r="C1194" s="267" t="s">
        <v>6685</v>
      </c>
      <c r="D1194" s="29">
        <v>301715</v>
      </c>
      <c r="E1194" s="268">
        <v>125</v>
      </c>
      <c r="F1194" s="30">
        <f t="shared" si="36"/>
        <v>1.2098944197733529E-4</v>
      </c>
      <c r="G1194" s="103">
        <f t="shared" si="37"/>
        <v>2311.2008153720476</v>
      </c>
      <c r="J1194" s="184"/>
    </row>
    <row r="1195" spans="1:10" x14ac:dyDescent="0.25">
      <c r="A1195" s="29" t="s">
        <v>6234</v>
      </c>
      <c r="B1195" s="266" t="s">
        <v>6180</v>
      </c>
      <c r="C1195" s="267" t="s">
        <v>6685</v>
      </c>
      <c r="D1195" s="29">
        <v>301716</v>
      </c>
      <c r="E1195" s="268">
        <v>45</v>
      </c>
      <c r="F1195" s="30">
        <f t="shared" si="36"/>
        <v>4.3556199111840704E-5</v>
      </c>
      <c r="G1195" s="103">
        <f t="shared" si="37"/>
        <v>832.03229353393704</v>
      </c>
      <c r="J1195" s="184"/>
    </row>
    <row r="1196" spans="1:10" x14ac:dyDescent="0.25">
      <c r="A1196" s="29" t="s">
        <v>6234</v>
      </c>
      <c r="B1196" s="266" t="s">
        <v>4409</v>
      </c>
      <c r="C1196" s="267" t="s">
        <v>4369</v>
      </c>
      <c r="D1196" s="29">
        <v>187791</v>
      </c>
      <c r="E1196" s="183">
        <v>1128</v>
      </c>
      <c r="F1196" s="30">
        <f t="shared" si="36"/>
        <v>1.0918087244034737E-3</v>
      </c>
      <c r="G1196" s="103">
        <f t="shared" si="37"/>
        <v>20856.276157917357</v>
      </c>
      <c r="J1196" s="184"/>
    </row>
    <row r="1197" spans="1:10" x14ac:dyDescent="0.25">
      <c r="A1197" s="29" t="s">
        <v>6234</v>
      </c>
      <c r="B1197" s="266" t="s">
        <v>6181</v>
      </c>
      <c r="C1197" s="267" t="s">
        <v>2127</v>
      </c>
      <c r="D1197" s="29">
        <v>301613</v>
      </c>
      <c r="E1197" s="268">
        <v>77</v>
      </c>
      <c r="F1197" s="30">
        <f t="shared" si="36"/>
        <v>7.4529496258038532E-5</v>
      </c>
      <c r="G1197" s="103">
        <f t="shared" si="37"/>
        <v>1423.699702269181</v>
      </c>
      <c r="J1197" s="184"/>
    </row>
    <row r="1198" spans="1:10" x14ac:dyDescent="0.25">
      <c r="A1198" s="29" t="s">
        <v>6234</v>
      </c>
      <c r="B1198" s="266" t="s">
        <v>4534</v>
      </c>
      <c r="C1198" s="267" t="s">
        <v>4369</v>
      </c>
      <c r="D1198" s="29">
        <v>301309</v>
      </c>
      <c r="E1198" s="183">
        <v>84</v>
      </c>
      <c r="F1198" s="30">
        <f t="shared" si="36"/>
        <v>8.130490500876932E-5</v>
      </c>
      <c r="G1198" s="103">
        <f t="shared" si="37"/>
        <v>1553.1269479300158</v>
      </c>
      <c r="J1198" s="184"/>
    </row>
    <row r="1199" spans="1:10" x14ac:dyDescent="0.25">
      <c r="A1199" s="29" t="s">
        <v>6234</v>
      </c>
      <c r="B1199" s="266" t="s">
        <v>6182</v>
      </c>
      <c r="C1199" s="267" t="s">
        <v>6686</v>
      </c>
      <c r="D1199" s="29">
        <v>301775</v>
      </c>
      <c r="E1199" s="268">
        <v>85</v>
      </c>
      <c r="F1199" s="30">
        <f t="shared" si="36"/>
        <v>8.2272820544587993E-5</v>
      </c>
      <c r="G1199" s="103">
        <f t="shared" si="37"/>
        <v>1571.6165544529922</v>
      </c>
      <c r="J1199" s="184"/>
    </row>
    <row r="1200" spans="1:10" x14ac:dyDescent="0.25">
      <c r="A1200" s="29" t="s">
        <v>6234</v>
      </c>
      <c r="B1200" s="266" t="s">
        <v>6183</v>
      </c>
      <c r="C1200" s="267" t="s">
        <v>6682</v>
      </c>
      <c r="D1200" s="29">
        <v>302311</v>
      </c>
      <c r="E1200" s="268">
        <v>187</v>
      </c>
      <c r="F1200" s="30">
        <f t="shared" si="36"/>
        <v>1.8100020519809361E-4</v>
      </c>
      <c r="G1200" s="103">
        <f t="shared" si="37"/>
        <v>3457.5564197965832</v>
      </c>
      <c r="J1200" s="184"/>
    </row>
    <row r="1201" spans="1:10" x14ac:dyDescent="0.25">
      <c r="A1201" s="29" t="s">
        <v>6234</v>
      </c>
      <c r="B1201" s="266" t="s">
        <v>6639</v>
      </c>
      <c r="C1201" s="267" t="s">
        <v>5928</v>
      </c>
      <c r="D1201" s="29">
        <v>72912</v>
      </c>
      <c r="E1201" s="183">
        <v>1432</v>
      </c>
      <c r="F1201" s="30">
        <f t="shared" si="36"/>
        <v>1.3860550472923532E-3</v>
      </c>
      <c r="G1201" s="103">
        <f t="shared" si="37"/>
        <v>26477.116540902178</v>
      </c>
      <c r="J1201" s="184"/>
    </row>
    <row r="1202" spans="1:10" x14ac:dyDescent="0.25">
      <c r="A1202" s="29" t="s">
        <v>6234</v>
      </c>
      <c r="B1202" s="266" t="s">
        <v>4535</v>
      </c>
      <c r="C1202" s="267" t="s">
        <v>4369</v>
      </c>
      <c r="D1202" s="29">
        <v>301310</v>
      </c>
      <c r="E1202" s="183">
        <v>230</v>
      </c>
      <c r="F1202" s="30">
        <f t="shared" si="36"/>
        <v>2.2262057323829692E-4</v>
      </c>
      <c r="G1202" s="103">
        <f t="shared" si="37"/>
        <v>4252.6095002845668</v>
      </c>
      <c r="J1202" s="184"/>
    </row>
    <row r="1203" spans="1:10" x14ac:dyDescent="0.25">
      <c r="A1203" s="29" t="s">
        <v>6234</v>
      </c>
      <c r="B1203" s="266" t="s">
        <v>6640</v>
      </c>
      <c r="C1203" s="267" t="s">
        <v>5928</v>
      </c>
      <c r="D1203" s="29">
        <v>65538</v>
      </c>
      <c r="E1203" s="183">
        <v>3759</v>
      </c>
      <c r="F1203" s="30">
        <f t="shared" si="36"/>
        <v>3.6383944991424267E-3</v>
      </c>
      <c r="G1203" s="103">
        <f t="shared" si="37"/>
        <v>69502.430919868202</v>
      </c>
      <c r="J1203" s="184"/>
    </row>
    <row r="1204" spans="1:10" x14ac:dyDescent="0.25">
      <c r="A1204" s="29" t="s">
        <v>6234</v>
      </c>
      <c r="B1204" s="266" t="s">
        <v>4687</v>
      </c>
      <c r="C1204" s="267" t="s">
        <v>6684</v>
      </c>
      <c r="D1204" s="29">
        <v>301467</v>
      </c>
      <c r="E1204" s="183">
        <v>144</v>
      </c>
      <c r="F1204" s="30">
        <f t="shared" si="36"/>
        <v>1.3937983715789026E-4</v>
      </c>
      <c r="G1204" s="103">
        <f t="shared" si="37"/>
        <v>2662.5033393085987</v>
      </c>
      <c r="J1204" s="184"/>
    </row>
    <row r="1205" spans="1:10" x14ac:dyDescent="0.25">
      <c r="A1205" s="29" t="s">
        <v>6234</v>
      </c>
      <c r="B1205" s="266" t="s">
        <v>4536</v>
      </c>
      <c r="C1205" s="267" t="s">
        <v>4369</v>
      </c>
      <c r="D1205" s="29">
        <v>301311</v>
      </c>
      <c r="E1205" s="183">
        <v>185</v>
      </c>
      <c r="F1205" s="30">
        <f t="shared" si="36"/>
        <v>1.7906437412645623E-4</v>
      </c>
      <c r="G1205" s="103">
        <f t="shared" si="37"/>
        <v>3420.57720675063</v>
      </c>
      <c r="J1205" s="184"/>
    </row>
    <row r="1206" spans="1:10" x14ac:dyDescent="0.25">
      <c r="A1206" s="29" t="s">
        <v>6234</v>
      </c>
      <c r="B1206" s="266" t="s">
        <v>6641</v>
      </c>
      <c r="C1206" s="267" t="s">
        <v>5928</v>
      </c>
      <c r="D1206" s="29">
        <v>65540</v>
      </c>
      <c r="E1206" s="183">
        <v>2269</v>
      </c>
      <c r="F1206" s="30">
        <f t="shared" si="36"/>
        <v>2.1962003507725904E-3</v>
      </c>
      <c r="G1206" s="103">
        <f t="shared" si="37"/>
        <v>41952.917200633405</v>
      </c>
      <c r="J1206" s="184"/>
    </row>
    <row r="1207" spans="1:10" x14ac:dyDescent="0.25">
      <c r="A1207" s="29" t="s">
        <v>6234</v>
      </c>
      <c r="B1207" s="266" t="s">
        <v>4688</v>
      </c>
      <c r="C1207" s="267" t="s">
        <v>6684</v>
      </c>
      <c r="D1207" s="29">
        <v>301468</v>
      </c>
      <c r="E1207" s="183">
        <v>126</v>
      </c>
      <c r="F1207" s="30">
        <f t="shared" si="36"/>
        <v>1.2195735751315397E-4</v>
      </c>
      <c r="G1207" s="103">
        <f t="shared" si="37"/>
        <v>2329.6904218950235</v>
      </c>
      <c r="J1207" s="184"/>
    </row>
    <row r="1208" spans="1:10" x14ac:dyDescent="0.25">
      <c r="A1208" s="29" t="s">
        <v>6234</v>
      </c>
      <c r="B1208" s="266" t="s">
        <v>4777</v>
      </c>
      <c r="C1208" s="267" t="s">
        <v>2127</v>
      </c>
      <c r="D1208" s="29">
        <v>301614</v>
      </c>
      <c r="E1208" s="183">
        <v>380</v>
      </c>
      <c r="F1208" s="30">
        <f t="shared" si="36"/>
        <v>3.678079036110993E-4</v>
      </c>
      <c r="G1208" s="103">
        <f t="shared" si="37"/>
        <v>7026.0504787310247</v>
      </c>
      <c r="J1208" s="184"/>
    </row>
    <row r="1209" spans="1:10" x14ac:dyDescent="0.25">
      <c r="A1209" s="29" t="s">
        <v>6234</v>
      </c>
      <c r="B1209" s="266" t="s">
        <v>4359</v>
      </c>
      <c r="C1209" s="267" t="s">
        <v>6682</v>
      </c>
      <c r="D1209" s="29">
        <v>302312</v>
      </c>
      <c r="E1209" s="183">
        <v>188</v>
      </c>
      <c r="F1209" s="30">
        <f t="shared" si="36"/>
        <v>1.8196812073391228E-4</v>
      </c>
      <c r="G1209" s="103">
        <f t="shared" si="37"/>
        <v>3476.0460263195591</v>
      </c>
      <c r="J1209" s="184"/>
    </row>
    <row r="1210" spans="1:10" x14ac:dyDescent="0.25">
      <c r="A1210" s="29" t="s">
        <v>6234</v>
      </c>
      <c r="B1210" s="266" t="s">
        <v>6642</v>
      </c>
      <c r="C1210" s="267" t="s">
        <v>5928</v>
      </c>
      <c r="D1210" s="29">
        <v>61630</v>
      </c>
      <c r="E1210" s="183">
        <v>4663</v>
      </c>
      <c r="F1210" s="30">
        <f t="shared" si="36"/>
        <v>4.5133901435225159E-3</v>
      </c>
      <c r="G1210" s="103">
        <f t="shared" si="37"/>
        <v>86217.035216638862</v>
      </c>
      <c r="J1210" s="184"/>
    </row>
    <row r="1211" spans="1:10" x14ac:dyDescent="0.25">
      <c r="A1211" s="29" t="s">
        <v>6234</v>
      </c>
      <c r="B1211" s="266" t="s">
        <v>4851</v>
      </c>
      <c r="C1211" s="267" t="s">
        <v>6685</v>
      </c>
      <c r="D1211" s="29">
        <v>301717</v>
      </c>
      <c r="E1211" s="183">
        <v>374</v>
      </c>
      <c r="F1211" s="30">
        <f t="shared" si="36"/>
        <v>3.6200041039618721E-4</v>
      </c>
      <c r="G1211" s="103">
        <f t="shared" si="37"/>
        <v>6915.1128395931664</v>
      </c>
      <c r="J1211" s="184"/>
    </row>
    <row r="1212" spans="1:10" x14ac:dyDescent="0.25">
      <c r="A1212" s="29" t="s">
        <v>6234</v>
      </c>
      <c r="B1212" s="266" t="s">
        <v>4376</v>
      </c>
      <c r="C1212" s="267" t="s">
        <v>4369</v>
      </c>
      <c r="D1212" s="29">
        <v>65058</v>
      </c>
      <c r="E1212" s="183">
        <v>2744</v>
      </c>
      <c r="F1212" s="30">
        <f t="shared" si="36"/>
        <v>2.6559602302864641E-3</v>
      </c>
      <c r="G1212" s="103">
        <f t="shared" si="37"/>
        <v>50735.48029904718</v>
      </c>
      <c r="J1212" s="184"/>
    </row>
    <row r="1213" spans="1:10" x14ac:dyDescent="0.25">
      <c r="A1213" s="29" t="s">
        <v>6234</v>
      </c>
      <c r="B1213" s="266" t="s">
        <v>6184</v>
      </c>
      <c r="C1213" s="267" t="s">
        <v>4369</v>
      </c>
      <c r="D1213" s="29">
        <v>301312</v>
      </c>
      <c r="E1213" s="268">
        <v>182</v>
      </c>
      <c r="F1213" s="30">
        <f t="shared" si="36"/>
        <v>1.7616062751900019E-4</v>
      </c>
      <c r="G1213" s="103">
        <f t="shared" si="37"/>
        <v>3365.1083871817013</v>
      </c>
      <c r="J1213" s="184"/>
    </row>
    <row r="1214" spans="1:10" x14ac:dyDescent="0.25">
      <c r="A1214" s="29" t="s">
        <v>6234</v>
      </c>
      <c r="B1214" s="266" t="s">
        <v>4689</v>
      </c>
      <c r="C1214" s="267" t="s">
        <v>6684</v>
      </c>
      <c r="D1214" s="29">
        <v>301469</v>
      </c>
      <c r="E1214" s="183">
        <v>308</v>
      </c>
      <c r="F1214" s="30">
        <f t="shared" si="36"/>
        <v>2.9811798503215413E-4</v>
      </c>
      <c r="G1214" s="103">
        <f t="shared" si="37"/>
        <v>5694.798809076724</v>
      </c>
      <c r="J1214" s="184"/>
    </row>
    <row r="1215" spans="1:10" x14ac:dyDescent="0.25">
      <c r="A1215" s="29" t="s">
        <v>6234</v>
      </c>
      <c r="B1215" s="266" t="s">
        <v>4882</v>
      </c>
      <c r="C1215" s="267" t="s">
        <v>6686</v>
      </c>
      <c r="D1215" s="29">
        <v>180455</v>
      </c>
      <c r="E1215" s="183">
        <v>564</v>
      </c>
      <c r="F1215" s="30">
        <f t="shared" si="36"/>
        <v>5.4590436220173686E-4</v>
      </c>
      <c r="G1215" s="103">
        <f t="shared" si="37"/>
        <v>10428.138078958678</v>
      </c>
      <c r="J1215" s="184"/>
    </row>
    <row r="1216" spans="1:10" x14ac:dyDescent="0.25">
      <c r="A1216" s="29" t="s">
        <v>6234</v>
      </c>
      <c r="B1216" s="266" t="s">
        <v>6443</v>
      </c>
      <c r="C1216" s="267" t="s">
        <v>5931</v>
      </c>
      <c r="D1216" s="29">
        <v>302070</v>
      </c>
      <c r="E1216" s="268">
        <v>48</v>
      </c>
      <c r="F1216" s="30">
        <f t="shared" si="36"/>
        <v>4.6459945719296749E-5</v>
      </c>
      <c r="G1216" s="103">
        <f t="shared" si="37"/>
        <v>887.50111310286616</v>
      </c>
      <c r="J1216" s="184"/>
    </row>
    <row r="1217" spans="1:10" x14ac:dyDescent="0.25">
      <c r="A1217" s="29" t="s">
        <v>6234</v>
      </c>
      <c r="B1217" s="266" t="s">
        <v>4914</v>
      </c>
      <c r="C1217" s="267" t="s">
        <v>6686</v>
      </c>
      <c r="D1217" s="29">
        <v>301776</v>
      </c>
      <c r="E1217" s="183">
        <v>116</v>
      </c>
      <c r="F1217" s="30">
        <f t="shared" si="36"/>
        <v>1.1227820215496715E-4</v>
      </c>
      <c r="G1217" s="103">
        <f t="shared" si="37"/>
        <v>2144.7943566652598</v>
      </c>
      <c r="J1217" s="184"/>
    </row>
    <row r="1218" spans="1:10" x14ac:dyDescent="0.25">
      <c r="A1218" s="29" t="s">
        <v>6234</v>
      </c>
      <c r="B1218" s="266" t="s">
        <v>6643</v>
      </c>
      <c r="C1218" s="267" t="s">
        <v>5949</v>
      </c>
      <c r="D1218" s="29">
        <v>65728</v>
      </c>
      <c r="E1218" s="183">
        <v>1117</v>
      </c>
      <c r="F1218" s="30">
        <f t="shared" ref="F1218:F1281" si="38">E1218/$E$1462</f>
        <v>1.0811616535094681E-3</v>
      </c>
      <c r="G1218" s="103">
        <f t="shared" ref="G1218:G1281" si="39">$H$2*F1218</f>
        <v>20652.890486164615</v>
      </c>
      <c r="J1218" s="184"/>
    </row>
    <row r="1219" spans="1:10" x14ac:dyDescent="0.25">
      <c r="A1219" s="29" t="s">
        <v>6234</v>
      </c>
      <c r="B1219" s="266" t="s">
        <v>4852</v>
      </c>
      <c r="C1219" s="267" t="s">
        <v>6685</v>
      </c>
      <c r="D1219" s="29">
        <v>301718</v>
      </c>
      <c r="E1219" s="183">
        <v>328</v>
      </c>
      <c r="F1219" s="30">
        <f t="shared" si="38"/>
        <v>3.1747629574852779E-4</v>
      </c>
      <c r="G1219" s="103">
        <f t="shared" si="39"/>
        <v>6064.5909395362523</v>
      </c>
      <c r="J1219" s="184"/>
    </row>
    <row r="1220" spans="1:10" x14ac:dyDescent="0.25">
      <c r="A1220" s="29" t="s">
        <v>6234</v>
      </c>
      <c r="B1220" s="266" t="s">
        <v>6644</v>
      </c>
      <c r="C1220" s="267" t="s">
        <v>5928</v>
      </c>
      <c r="D1220" s="29">
        <v>61642</v>
      </c>
      <c r="E1220" s="183">
        <v>8072</v>
      </c>
      <c r="F1220" s="30">
        <f t="shared" si="38"/>
        <v>7.8130142051284039E-3</v>
      </c>
      <c r="G1220" s="103">
        <f t="shared" si="39"/>
        <v>149248.10385346535</v>
      </c>
      <c r="J1220" s="184"/>
    </row>
    <row r="1221" spans="1:10" x14ac:dyDescent="0.25">
      <c r="A1221" s="29" t="s">
        <v>6234</v>
      </c>
      <c r="B1221" s="266" t="s">
        <v>6645</v>
      </c>
      <c r="C1221" s="267" t="s">
        <v>5928</v>
      </c>
      <c r="D1221" s="29">
        <v>189389</v>
      </c>
      <c r="E1221" s="183">
        <v>882</v>
      </c>
      <c r="F1221" s="30">
        <f t="shared" si="38"/>
        <v>8.5370150259207777E-4</v>
      </c>
      <c r="G1221" s="103">
        <f t="shared" si="39"/>
        <v>16307.832953265166</v>
      </c>
      <c r="J1221" s="184"/>
    </row>
    <row r="1222" spans="1:10" x14ac:dyDescent="0.25">
      <c r="A1222" s="29" t="s">
        <v>6234</v>
      </c>
      <c r="B1222" s="266" t="s">
        <v>5950</v>
      </c>
      <c r="C1222" s="267" t="s">
        <v>5928</v>
      </c>
      <c r="D1222" s="29">
        <v>70161</v>
      </c>
      <c r="E1222" s="183">
        <v>2191</v>
      </c>
      <c r="F1222" s="30">
        <f t="shared" si="38"/>
        <v>2.1207029389787328E-3</v>
      </c>
      <c r="G1222" s="103">
        <f t="shared" si="39"/>
        <v>40510.727891841241</v>
      </c>
      <c r="J1222" s="184"/>
    </row>
    <row r="1223" spans="1:10" x14ac:dyDescent="0.25">
      <c r="A1223" s="29" t="s">
        <v>6234</v>
      </c>
      <c r="B1223" s="266" t="s">
        <v>6646</v>
      </c>
      <c r="C1223" s="267" t="s">
        <v>5928</v>
      </c>
      <c r="D1223" s="29">
        <v>65553</v>
      </c>
      <c r="E1223" s="183">
        <v>2760</v>
      </c>
      <c r="F1223" s="30">
        <f t="shared" si="38"/>
        <v>2.6714468788595633E-3</v>
      </c>
      <c r="G1223" s="103">
        <f t="shared" si="39"/>
        <v>51031.314003414809</v>
      </c>
      <c r="J1223" s="184"/>
    </row>
    <row r="1224" spans="1:10" x14ac:dyDescent="0.25">
      <c r="A1224" s="29" t="s">
        <v>6234</v>
      </c>
      <c r="B1224" s="266" t="s">
        <v>6185</v>
      </c>
      <c r="C1224" s="267" t="s">
        <v>6687</v>
      </c>
      <c r="D1224" s="29">
        <v>301976</v>
      </c>
      <c r="E1224" s="268">
        <v>60</v>
      </c>
      <c r="F1224" s="30">
        <f t="shared" si="38"/>
        <v>5.8074932149120939E-5</v>
      </c>
      <c r="G1224" s="103">
        <f t="shared" si="39"/>
        <v>1109.3763913785826</v>
      </c>
      <c r="J1224" s="184"/>
    </row>
    <row r="1225" spans="1:10" x14ac:dyDescent="0.25">
      <c r="A1225" s="29" t="s">
        <v>6234</v>
      </c>
      <c r="B1225" s="266" t="s">
        <v>4600</v>
      </c>
      <c r="C1225" s="267" t="s">
        <v>6684</v>
      </c>
      <c r="D1225" s="29">
        <v>180000</v>
      </c>
      <c r="E1225" s="183">
        <v>803</v>
      </c>
      <c r="F1225" s="30">
        <f t="shared" si="38"/>
        <v>7.7723617526240186E-4</v>
      </c>
      <c r="G1225" s="103">
        <f t="shared" si="39"/>
        <v>14847.154037950031</v>
      </c>
      <c r="J1225" s="184"/>
    </row>
    <row r="1226" spans="1:10" x14ac:dyDescent="0.25">
      <c r="A1226" s="29" t="s">
        <v>6234</v>
      </c>
      <c r="B1226" s="266" t="s">
        <v>4316</v>
      </c>
      <c r="C1226" s="267" t="s">
        <v>6683</v>
      </c>
      <c r="D1226" s="29">
        <v>302250</v>
      </c>
      <c r="E1226" s="183">
        <v>272</v>
      </c>
      <c r="F1226" s="30">
        <f t="shared" si="38"/>
        <v>2.632730257426816E-4</v>
      </c>
      <c r="G1226" s="103">
        <f t="shared" si="39"/>
        <v>5029.1729742495754</v>
      </c>
      <c r="J1226" s="184"/>
    </row>
    <row r="1227" spans="1:10" x14ac:dyDescent="0.25">
      <c r="A1227" s="29" t="s">
        <v>6234</v>
      </c>
      <c r="B1227" s="266" t="s">
        <v>4317</v>
      </c>
      <c r="C1227" s="267" t="s">
        <v>6683</v>
      </c>
      <c r="D1227" s="29">
        <v>302251</v>
      </c>
      <c r="E1227" s="183">
        <v>298</v>
      </c>
      <c r="F1227" s="30">
        <f t="shared" si="38"/>
        <v>2.8843882967396735E-4</v>
      </c>
      <c r="G1227" s="103">
        <f t="shared" si="39"/>
        <v>5509.9027438469611</v>
      </c>
      <c r="J1227" s="184"/>
    </row>
    <row r="1228" spans="1:10" x14ac:dyDescent="0.25">
      <c r="A1228" s="29" t="s">
        <v>6234</v>
      </c>
      <c r="B1228" s="266" t="s">
        <v>4969</v>
      </c>
      <c r="C1228" s="267" t="s">
        <v>6687</v>
      </c>
      <c r="D1228" s="29">
        <v>301977</v>
      </c>
      <c r="E1228" s="183">
        <v>695</v>
      </c>
      <c r="F1228" s="30">
        <f t="shared" si="38"/>
        <v>6.7270129739398416E-4</v>
      </c>
      <c r="G1228" s="103">
        <f t="shared" si="39"/>
        <v>12850.276533468583</v>
      </c>
      <c r="J1228" s="184"/>
    </row>
    <row r="1229" spans="1:10" x14ac:dyDescent="0.25">
      <c r="A1229" s="29" t="s">
        <v>6234</v>
      </c>
      <c r="B1229" s="266" t="s">
        <v>6186</v>
      </c>
      <c r="C1229" s="267" t="s">
        <v>6684</v>
      </c>
      <c r="D1229" s="29">
        <v>301470</v>
      </c>
      <c r="E1229" s="268">
        <v>186</v>
      </c>
      <c r="F1229" s="30">
        <f t="shared" si="38"/>
        <v>1.8003228966227491E-4</v>
      </c>
      <c r="G1229" s="103">
        <f t="shared" si="39"/>
        <v>3439.0668132736064</v>
      </c>
      <c r="J1229" s="184"/>
    </row>
    <row r="1230" spans="1:10" x14ac:dyDescent="0.25">
      <c r="A1230" s="29" t="s">
        <v>6234</v>
      </c>
      <c r="B1230" s="266" t="s">
        <v>6647</v>
      </c>
      <c r="C1230" s="267" t="s">
        <v>5928</v>
      </c>
      <c r="D1230" s="29">
        <v>70173</v>
      </c>
      <c r="E1230" s="183">
        <v>1560</v>
      </c>
      <c r="F1230" s="30">
        <f t="shared" si="38"/>
        <v>1.5099482358771443E-3</v>
      </c>
      <c r="G1230" s="103">
        <f t="shared" si="39"/>
        <v>28843.78617584315</v>
      </c>
      <c r="J1230" s="184"/>
    </row>
    <row r="1231" spans="1:10" x14ac:dyDescent="0.25">
      <c r="A1231" s="29" t="s">
        <v>6234</v>
      </c>
      <c r="B1231" s="266" t="s">
        <v>6187</v>
      </c>
      <c r="C1231" s="267" t="s">
        <v>6685</v>
      </c>
      <c r="D1231" s="29">
        <v>301719</v>
      </c>
      <c r="E1231" s="268">
        <v>72</v>
      </c>
      <c r="F1231" s="30">
        <f t="shared" si="38"/>
        <v>6.968991857894513E-5</v>
      </c>
      <c r="G1231" s="103">
        <f t="shared" si="39"/>
        <v>1331.2516696542993</v>
      </c>
      <c r="J1231" s="184"/>
    </row>
    <row r="1232" spans="1:10" x14ac:dyDescent="0.25">
      <c r="A1232" s="29" t="s">
        <v>6234</v>
      </c>
      <c r="B1232" s="266" t="s">
        <v>6444</v>
      </c>
      <c r="C1232" s="267" t="s">
        <v>5949</v>
      </c>
      <c r="D1232" s="29">
        <v>302177</v>
      </c>
      <c r="E1232" s="183">
        <v>439</v>
      </c>
      <c r="F1232" s="30">
        <f t="shared" si="38"/>
        <v>4.2491492022440154E-4</v>
      </c>
      <c r="G1232" s="103">
        <f t="shared" si="39"/>
        <v>8116.9372635866303</v>
      </c>
      <c r="J1232" s="184"/>
    </row>
    <row r="1233" spans="1:10" x14ac:dyDescent="0.25">
      <c r="A1233" s="29" t="s">
        <v>6234</v>
      </c>
      <c r="B1233" s="266" t="s">
        <v>4786</v>
      </c>
      <c r="C1233" s="267" t="s">
        <v>2127</v>
      </c>
      <c r="D1233" s="29">
        <v>320272</v>
      </c>
      <c r="E1233" s="183">
        <v>517</v>
      </c>
      <c r="F1233" s="30">
        <f t="shared" si="38"/>
        <v>5.004123320182588E-4</v>
      </c>
      <c r="G1233" s="103">
        <f t="shared" si="39"/>
        <v>9559.1265723787892</v>
      </c>
      <c r="J1233" s="184"/>
    </row>
    <row r="1234" spans="1:10" x14ac:dyDescent="0.25">
      <c r="A1234" s="29" t="s">
        <v>6234</v>
      </c>
      <c r="B1234" s="266" t="s">
        <v>6648</v>
      </c>
      <c r="C1234" s="267" t="s">
        <v>5949</v>
      </c>
      <c r="D1234" s="29">
        <v>153116</v>
      </c>
      <c r="E1234" s="183">
        <v>531</v>
      </c>
      <c r="F1234" s="30">
        <f t="shared" si="38"/>
        <v>5.1396314951972027E-4</v>
      </c>
      <c r="G1234" s="103">
        <f t="shared" si="39"/>
        <v>9817.9810637004557</v>
      </c>
      <c r="J1234" s="184"/>
    </row>
    <row r="1235" spans="1:10" x14ac:dyDescent="0.25">
      <c r="A1235" s="29" t="s">
        <v>6234</v>
      </c>
      <c r="B1235" s="266" t="s">
        <v>4915</v>
      </c>
      <c r="C1235" s="267" t="s">
        <v>6686</v>
      </c>
      <c r="D1235" s="29">
        <v>301777</v>
      </c>
      <c r="E1235" s="183">
        <v>260</v>
      </c>
      <c r="F1235" s="30">
        <f t="shared" si="38"/>
        <v>2.5165803931285742E-4</v>
      </c>
      <c r="G1235" s="103">
        <f t="shared" si="39"/>
        <v>4807.2976959738589</v>
      </c>
      <c r="J1235" s="184"/>
    </row>
    <row r="1236" spans="1:10" x14ac:dyDescent="0.25">
      <c r="A1236" s="29" t="s">
        <v>6234</v>
      </c>
      <c r="B1236" s="266" t="s">
        <v>4537</v>
      </c>
      <c r="C1236" s="267" t="s">
        <v>4369</v>
      </c>
      <c r="D1236" s="29">
        <v>301313</v>
      </c>
      <c r="E1236" s="183">
        <v>204</v>
      </c>
      <c r="F1236" s="30">
        <f t="shared" si="38"/>
        <v>1.974547693070112E-4</v>
      </c>
      <c r="G1236" s="103">
        <f t="shared" si="39"/>
        <v>3771.8797306871816</v>
      </c>
      <c r="J1236" s="184"/>
    </row>
    <row r="1237" spans="1:10" x14ac:dyDescent="0.25">
      <c r="A1237" s="29" t="s">
        <v>6234</v>
      </c>
      <c r="B1237" s="266" t="s">
        <v>4538</v>
      </c>
      <c r="C1237" s="267" t="s">
        <v>4369</v>
      </c>
      <c r="D1237" s="29">
        <v>301314</v>
      </c>
      <c r="E1237" s="183">
        <v>258</v>
      </c>
      <c r="F1237" s="30">
        <f t="shared" si="38"/>
        <v>2.4972220824122002E-4</v>
      </c>
      <c r="G1237" s="103">
        <f t="shared" si="39"/>
        <v>4770.3184829279053</v>
      </c>
      <c r="J1237" s="184"/>
    </row>
    <row r="1238" spans="1:10" x14ac:dyDescent="0.25">
      <c r="A1238" s="29" t="s">
        <v>6234</v>
      </c>
      <c r="B1238" s="266" t="s">
        <v>4360</v>
      </c>
      <c r="C1238" s="267" t="s">
        <v>6682</v>
      </c>
      <c r="D1238" s="29">
        <v>302313</v>
      </c>
      <c r="E1238" s="183">
        <v>437</v>
      </c>
      <c r="F1238" s="30">
        <f t="shared" si="38"/>
        <v>4.2297908915276419E-4</v>
      </c>
      <c r="G1238" s="103">
        <f t="shared" si="39"/>
        <v>8079.9580505406784</v>
      </c>
      <c r="J1238" s="184"/>
    </row>
    <row r="1239" spans="1:10" x14ac:dyDescent="0.25">
      <c r="A1239" s="29" t="s">
        <v>6234</v>
      </c>
      <c r="B1239" s="266" t="s">
        <v>6649</v>
      </c>
      <c r="C1239" s="267" t="s">
        <v>5949</v>
      </c>
      <c r="D1239" s="29">
        <v>65730</v>
      </c>
      <c r="E1239" s="183">
        <v>1827</v>
      </c>
      <c r="F1239" s="30">
        <f t="shared" si="38"/>
        <v>1.7683816839407327E-3</v>
      </c>
      <c r="G1239" s="103">
        <f t="shared" si="39"/>
        <v>33780.511117477843</v>
      </c>
      <c r="J1239" s="184"/>
    </row>
    <row r="1240" spans="1:10" x14ac:dyDescent="0.25">
      <c r="A1240" s="29" t="s">
        <v>6234</v>
      </c>
      <c r="B1240" s="266" t="s">
        <v>6188</v>
      </c>
      <c r="C1240" s="267" t="s">
        <v>6687</v>
      </c>
      <c r="D1240" s="29">
        <v>301978</v>
      </c>
      <c r="E1240" s="268">
        <v>100</v>
      </c>
      <c r="F1240" s="30">
        <f t="shared" si="38"/>
        <v>9.6791553581868228E-5</v>
      </c>
      <c r="G1240" s="103">
        <f t="shared" si="39"/>
        <v>1848.9606522976378</v>
      </c>
      <c r="J1240" s="184"/>
    </row>
    <row r="1241" spans="1:10" x14ac:dyDescent="0.25">
      <c r="A1241" s="29" t="s">
        <v>6234</v>
      </c>
      <c r="B1241" s="266" t="s">
        <v>4796</v>
      </c>
      <c r="C1241" s="267" t="s">
        <v>6685</v>
      </c>
      <c r="D1241" s="29">
        <v>180303</v>
      </c>
      <c r="E1241" s="183">
        <v>712</v>
      </c>
      <c r="F1241" s="30">
        <f t="shared" si="38"/>
        <v>6.8915586150290178E-4</v>
      </c>
      <c r="G1241" s="103">
        <f t="shared" si="39"/>
        <v>13164.599844359182</v>
      </c>
      <c r="J1241" s="184"/>
    </row>
    <row r="1242" spans="1:10" x14ac:dyDescent="0.25">
      <c r="A1242" s="29" t="s">
        <v>6234</v>
      </c>
      <c r="B1242" s="266" t="s">
        <v>6445</v>
      </c>
      <c r="C1242" s="267" t="s">
        <v>5931</v>
      </c>
      <c r="D1242" s="29">
        <v>302071</v>
      </c>
      <c r="E1242" s="183">
        <v>333</v>
      </c>
      <c r="F1242" s="30">
        <f t="shared" si="38"/>
        <v>3.2231587342762124E-4</v>
      </c>
      <c r="G1242" s="103">
        <f t="shared" si="39"/>
        <v>6157.0389721511347</v>
      </c>
      <c r="J1242" s="184"/>
    </row>
    <row r="1243" spans="1:10" x14ac:dyDescent="0.25">
      <c r="A1243" s="29" t="s">
        <v>6234</v>
      </c>
      <c r="B1243" s="266" t="s">
        <v>5930</v>
      </c>
      <c r="C1243" s="267" t="s">
        <v>5931</v>
      </c>
      <c r="D1243" s="29">
        <v>61681</v>
      </c>
      <c r="E1243" s="183">
        <v>1885</v>
      </c>
      <c r="F1243" s="30">
        <f t="shared" si="38"/>
        <v>1.8245207850182163E-3</v>
      </c>
      <c r="G1243" s="103">
        <f t="shared" si="39"/>
        <v>34852.908295810477</v>
      </c>
      <c r="J1243" s="184"/>
    </row>
    <row r="1244" spans="1:10" x14ac:dyDescent="0.25">
      <c r="A1244" s="29" t="s">
        <v>6234</v>
      </c>
      <c r="B1244" s="266" t="s">
        <v>4539</v>
      </c>
      <c r="C1244" s="267" t="s">
        <v>4369</v>
      </c>
      <c r="D1244" s="29">
        <v>301315</v>
      </c>
      <c r="E1244" s="183">
        <v>66</v>
      </c>
      <c r="F1244" s="30">
        <f t="shared" si="38"/>
        <v>6.3882425364033028E-5</v>
      </c>
      <c r="G1244" s="103">
        <f t="shared" si="39"/>
        <v>1220.3140305164409</v>
      </c>
      <c r="J1244" s="184"/>
    </row>
    <row r="1245" spans="1:10" x14ac:dyDescent="0.25">
      <c r="A1245" s="29" t="s">
        <v>6234</v>
      </c>
      <c r="B1245" s="266" t="s">
        <v>4690</v>
      </c>
      <c r="C1245" s="267" t="s">
        <v>6684</v>
      </c>
      <c r="D1245" s="29">
        <v>301471</v>
      </c>
      <c r="E1245" s="183">
        <v>130</v>
      </c>
      <c r="F1245" s="30">
        <f t="shared" si="38"/>
        <v>1.2582901965642871E-4</v>
      </c>
      <c r="G1245" s="103">
        <f t="shared" si="39"/>
        <v>2403.6488479869295</v>
      </c>
      <c r="J1245" s="184"/>
    </row>
    <row r="1246" spans="1:10" x14ac:dyDescent="0.25">
      <c r="A1246" s="29" t="s">
        <v>6234</v>
      </c>
      <c r="B1246" s="266" t="s">
        <v>4361</v>
      </c>
      <c r="C1246" s="267" t="s">
        <v>6682</v>
      </c>
      <c r="D1246" s="29">
        <v>302314</v>
      </c>
      <c r="E1246" s="183">
        <v>418</v>
      </c>
      <c r="F1246" s="30">
        <f t="shared" si="38"/>
        <v>4.0458869397220923E-4</v>
      </c>
      <c r="G1246" s="103">
        <f t="shared" si="39"/>
        <v>7728.6555266041269</v>
      </c>
      <c r="J1246" s="184"/>
    </row>
    <row r="1247" spans="1:10" x14ac:dyDescent="0.25">
      <c r="A1247" s="29" t="s">
        <v>6234</v>
      </c>
      <c r="B1247" s="266" t="s">
        <v>4790</v>
      </c>
      <c r="C1247" s="267" t="s">
        <v>6685</v>
      </c>
      <c r="D1247" s="29">
        <v>70021</v>
      </c>
      <c r="E1247" s="183">
        <v>1041</v>
      </c>
      <c r="F1247" s="30">
        <f t="shared" si="38"/>
        <v>1.0076000727872482E-3</v>
      </c>
      <c r="G1247" s="103">
        <f t="shared" si="39"/>
        <v>19247.680390418409</v>
      </c>
      <c r="J1247" s="184"/>
    </row>
    <row r="1248" spans="1:10" x14ac:dyDescent="0.25">
      <c r="A1248" s="29" t="s">
        <v>6234</v>
      </c>
      <c r="B1248" s="266" t="s">
        <v>4399</v>
      </c>
      <c r="C1248" s="267" t="s">
        <v>4369</v>
      </c>
      <c r="D1248" s="29">
        <v>179693</v>
      </c>
      <c r="E1248" s="183">
        <v>944</v>
      </c>
      <c r="F1248" s="30">
        <f t="shared" si="38"/>
        <v>9.1371226581283616E-4</v>
      </c>
      <c r="G1248" s="103">
        <f t="shared" si="39"/>
        <v>17454.188557689704</v>
      </c>
      <c r="J1248" s="184"/>
    </row>
    <row r="1249" spans="1:10" x14ac:dyDescent="0.25">
      <c r="A1249" s="29" t="s">
        <v>6234</v>
      </c>
      <c r="B1249" s="266" t="s">
        <v>4778</v>
      </c>
      <c r="C1249" s="267" t="s">
        <v>2127</v>
      </c>
      <c r="D1249" s="29">
        <v>301617</v>
      </c>
      <c r="E1249" s="183">
        <v>34</v>
      </c>
      <c r="F1249" s="30">
        <f t="shared" si="38"/>
        <v>3.29091282178352E-5</v>
      </c>
      <c r="G1249" s="103">
        <f t="shared" si="39"/>
        <v>628.64662178119693</v>
      </c>
      <c r="J1249" s="184"/>
    </row>
    <row r="1250" spans="1:10" x14ac:dyDescent="0.25">
      <c r="A1250" s="29" t="s">
        <v>6234</v>
      </c>
      <c r="B1250" s="266" t="s">
        <v>4853</v>
      </c>
      <c r="C1250" s="267" t="s">
        <v>6685</v>
      </c>
      <c r="D1250" s="29">
        <v>301720</v>
      </c>
      <c r="E1250" s="183">
        <v>232</v>
      </c>
      <c r="F1250" s="30">
        <f t="shared" si="38"/>
        <v>2.245564043099343E-4</v>
      </c>
      <c r="G1250" s="103">
        <f t="shared" si="39"/>
        <v>4289.5887133305196</v>
      </c>
      <c r="J1250" s="184"/>
    </row>
    <row r="1251" spans="1:10" x14ac:dyDescent="0.25">
      <c r="A1251" s="29" t="s">
        <v>6234</v>
      </c>
      <c r="B1251" s="266" t="s">
        <v>6446</v>
      </c>
      <c r="C1251" s="267" t="s">
        <v>4369</v>
      </c>
      <c r="D1251" s="29">
        <v>301316</v>
      </c>
      <c r="E1251" s="183">
        <v>543</v>
      </c>
      <c r="F1251" s="30">
        <f t="shared" si="38"/>
        <v>5.2557813594954455E-4</v>
      </c>
      <c r="G1251" s="103">
        <f t="shared" si="39"/>
        <v>10039.856341976174</v>
      </c>
      <c r="J1251" s="184"/>
    </row>
    <row r="1252" spans="1:10" x14ac:dyDescent="0.25">
      <c r="A1252" s="29" t="s">
        <v>6234</v>
      </c>
      <c r="B1252" s="266" t="s">
        <v>4540</v>
      </c>
      <c r="C1252" s="267" t="s">
        <v>4369</v>
      </c>
      <c r="D1252" s="29">
        <v>301317</v>
      </c>
      <c r="E1252" s="183">
        <v>555</v>
      </c>
      <c r="F1252" s="30">
        <f t="shared" si="38"/>
        <v>5.3719312237936873E-4</v>
      </c>
      <c r="G1252" s="103">
        <f t="shared" si="39"/>
        <v>10261.73162025189</v>
      </c>
      <c r="J1252" s="184"/>
    </row>
    <row r="1253" spans="1:10" x14ac:dyDescent="0.25">
      <c r="A1253" s="29" t="s">
        <v>6234</v>
      </c>
      <c r="B1253" s="266" t="s">
        <v>6650</v>
      </c>
      <c r="C1253" s="267" t="s">
        <v>5928</v>
      </c>
      <c r="D1253" s="29">
        <v>180760</v>
      </c>
      <c r="E1253" s="183">
        <v>947</v>
      </c>
      <c r="F1253" s="30">
        <f t="shared" si="38"/>
        <v>9.1661601242029221E-4</v>
      </c>
      <c r="G1253" s="103">
        <f t="shared" si="39"/>
        <v>17509.657377258631</v>
      </c>
      <c r="J1253" s="184"/>
    </row>
    <row r="1254" spans="1:10" x14ac:dyDescent="0.25">
      <c r="A1254" s="29" t="s">
        <v>6234</v>
      </c>
      <c r="B1254" s="266" t="s">
        <v>6189</v>
      </c>
      <c r="C1254" s="267" t="s">
        <v>6687</v>
      </c>
      <c r="D1254" s="29">
        <v>301979</v>
      </c>
      <c r="E1254" s="268">
        <v>46</v>
      </c>
      <c r="F1254" s="30">
        <f t="shared" si="38"/>
        <v>4.4524114647659384E-5</v>
      </c>
      <c r="G1254" s="103">
        <f t="shared" si="39"/>
        <v>850.52190005691341</v>
      </c>
      <c r="J1254" s="184"/>
    </row>
    <row r="1255" spans="1:10" x14ac:dyDescent="0.25">
      <c r="A1255" s="29" t="s">
        <v>6234</v>
      </c>
      <c r="B1255" s="266" t="s">
        <v>4854</v>
      </c>
      <c r="C1255" s="267" t="s">
        <v>6685</v>
      </c>
      <c r="D1255" s="29">
        <v>301721</v>
      </c>
      <c r="E1255" s="183">
        <v>132</v>
      </c>
      <c r="F1255" s="30">
        <f t="shared" si="38"/>
        <v>1.2776485072806606E-4</v>
      </c>
      <c r="G1255" s="103">
        <f t="shared" si="39"/>
        <v>2440.6280610328818</v>
      </c>
      <c r="J1255" s="184"/>
    </row>
    <row r="1256" spans="1:10" x14ac:dyDescent="0.25">
      <c r="A1256" s="29" t="s">
        <v>6234</v>
      </c>
      <c r="B1256" s="266" t="s">
        <v>4855</v>
      </c>
      <c r="C1256" s="267" t="s">
        <v>6685</v>
      </c>
      <c r="D1256" s="29">
        <v>301722</v>
      </c>
      <c r="E1256" s="183">
        <v>58</v>
      </c>
      <c r="F1256" s="30">
        <f t="shared" si="38"/>
        <v>5.6139101077483574E-5</v>
      </c>
      <c r="G1256" s="103">
        <f t="shared" si="39"/>
        <v>1072.3971783326299</v>
      </c>
      <c r="J1256" s="184"/>
    </row>
    <row r="1257" spans="1:10" x14ac:dyDescent="0.25">
      <c r="A1257" s="29" t="s">
        <v>6234</v>
      </c>
      <c r="B1257" s="266" t="s">
        <v>6651</v>
      </c>
      <c r="C1257" s="267" t="s">
        <v>6685</v>
      </c>
      <c r="D1257" s="29">
        <v>188399</v>
      </c>
      <c r="E1257" s="183">
        <v>703</v>
      </c>
      <c r="F1257" s="30">
        <f t="shared" si="38"/>
        <v>6.8044462168053365E-4</v>
      </c>
      <c r="G1257" s="103">
        <f t="shared" si="39"/>
        <v>12998.193385652394</v>
      </c>
      <c r="J1257" s="184"/>
    </row>
    <row r="1258" spans="1:10" x14ac:dyDescent="0.25">
      <c r="A1258" s="29" t="s">
        <v>6234</v>
      </c>
      <c r="B1258" s="266" t="s">
        <v>6190</v>
      </c>
      <c r="C1258" s="267" t="s">
        <v>4369</v>
      </c>
      <c r="D1258" s="29">
        <v>301318</v>
      </c>
      <c r="E1258" s="268">
        <v>109</v>
      </c>
      <c r="F1258" s="30">
        <f t="shared" si="38"/>
        <v>1.0550279340423637E-4</v>
      </c>
      <c r="G1258" s="103">
        <f t="shared" si="39"/>
        <v>2015.3671110044254</v>
      </c>
      <c r="J1258" s="184"/>
    </row>
    <row r="1259" spans="1:10" x14ac:dyDescent="0.25">
      <c r="A1259" s="29" t="s">
        <v>6234</v>
      </c>
      <c r="B1259" s="266" t="s">
        <v>4541</v>
      </c>
      <c r="C1259" s="267" t="s">
        <v>4369</v>
      </c>
      <c r="D1259" s="29">
        <v>301319</v>
      </c>
      <c r="E1259" s="183">
        <v>774</v>
      </c>
      <c r="F1259" s="30">
        <f t="shared" si="38"/>
        <v>7.4916662472366007E-4</v>
      </c>
      <c r="G1259" s="103">
        <f t="shared" si="39"/>
        <v>14310.955448783716</v>
      </c>
      <c r="J1259" s="184"/>
    </row>
    <row r="1260" spans="1:10" x14ac:dyDescent="0.25">
      <c r="A1260" s="29" t="s">
        <v>6234</v>
      </c>
      <c r="B1260" s="266" t="s">
        <v>6447</v>
      </c>
      <c r="C1260" s="267" t="s">
        <v>5931</v>
      </c>
      <c r="D1260" s="29">
        <v>302072</v>
      </c>
      <c r="E1260" s="268">
        <v>6</v>
      </c>
      <c r="F1260" s="30">
        <f t="shared" si="38"/>
        <v>5.8074932149120936E-6</v>
      </c>
      <c r="G1260" s="103">
        <f t="shared" si="39"/>
        <v>110.93763913785827</v>
      </c>
      <c r="J1260" s="184"/>
    </row>
    <row r="1261" spans="1:10" x14ac:dyDescent="0.25">
      <c r="A1261" s="29" t="s">
        <v>6234</v>
      </c>
      <c r="B1261" s="266" t="s">
        <v>4856</v>
      </c>
      <c r="C1261" s="267" t="s">
        <v>6685</v>
      </c>
      <c r="D1261" s="29">
        <v>301723</v>
      </c>
      <c r="E1261" s="183">
        <v>158</v>
      </c>
      <c r="F1261" s="30">
        <f t="shared" si="38"/>
        <v>1.5293065465935181E-4</v>
      </c>
      <c r="G1261" s="103">
        <f t="shared" si="39"/>
        <v>2921.3578306302679</v>
      </c>
      <c r="J1261" s="184"/>
    </row>
    <row r="1262" spans="1:10" x14ac:dyDescent="0.25">
      <c r="A1262" s="29" t="s">
        <v>6234</v>
      </c>
      <c r="B1262" s="266" t="s">
        <v>4779</v>
      </c>
      <c r="C1262" s="267" t="s">
        <v>2127</v>
      </c>
      <c r="D1262" s="29">
        <v>301618</v>
      </c>
      <c r="E1262" s="183">
        <v>44</v>
      </c>
      <c r="F1262" s="30">
        <f t="shared" si="38"/>
        <v>4.2588283576022025E-5</v>
      </c>
      <c r="G1262" s="103">
        <f t="shared" si="39"/>
        <v>813.54268701096078</v>
      </c>
      <c r="J1262" s="184"/>
    </row>
    <row r="1263" spans="1:10" x14ac:dyDescent="0.25">
      <c r="A1263" s="29" t="s">
        <v>6234</v>
      </c>
      <c r="B1263" s="266" t="s">
        <v>4407</v>
      </c>
      <c r="C1263" s="267" t="s">
        <v>4369</v>
      </c>
      <c r="D1263" s="29">
        <v>187777</v>
      </c>
      <c r="E1263" s="183">
        <v>1629</v>
      </c>
      <c r="F1263" s="30">
        <f t="shared" si="38"/>
        <v>1.5767344078486335E-3</v>
      </c>
      <c r="G1263" s="103">
        <f t="shared" si="39"/>
        <v>30119.569025928522</v>
      </c>
      <c r="J1263" s="184"/>
    </row>
    <row r="1264" spans="1:10" x14ac:dyDescent="0.25">
      <c r="A1264" s="29" t="s">
        <v>6234</v>
      </c>
      <c r="B1264" s="266" t="s">
        <v>4924</v>
      </c>
      <c r="C1264" s="267" t="s">
        <v>6687</v>
      </c>
      <c r="D1264" s="29">
        <v>65639</v>
      </c>
      <c r="E1264" s="183">
        <v>968</v>
      </c>
      <c r="F1264" s="30">
        <f t="shared" si="38"/>
        <v>9.3694223867248452E-4</v>
      </c>
      <c r="G1264" s="103">
        <f t="shared" si="39"/>
        <v>17897.939114241137</v>
      </c>
      <c r="J1264" s="184"/>
    </row>
    <row r="1265" spans="1:10" x14ac:dyDescent="0.25">
      <c r="A1265" s="29" t="s">
        <v>6234</v>
      </c>
      <c r="B1265" s="266" t="s">
        <v>6191</v>
      </c>
      <c r="C1265" s="267" t="s">
        <v>4369</v>
      </c>
      <c r="D1265" s="29">
        <v>301320</v>
      </c>
      <c r="E1265" s="268">
        <v>98</v>
      </c>
      <c r="F1265" s="30">
        <f t="shared" si="38"/>
        <v>9.4855722510230869E-5</v>
      </c>
      <c r="G1265" s="103">
        <f t="shared" si="39"/>
        <v>1811.9814392516853</v>
      </c>
      <c r="J1265" s="184"/>
    </row>
    <row r="1266" spans="1:10" x14ac:dyDescent="0.25">
      <c r="A1266" s="29" t="s">
        <v>6234</v>
      </c>
      <c r="B1266" s="266" t="s">
        <v>4970</v>
      </c>
      <c r="C1266" s="267" t="s">
        <v>6687</v>
      </c>
      <c r="D1266" s="29">
        <v>301980</v>
      </c>
      <c r="E1266" s="183">
        <v>40</v>
      </c>
      <c r="F1266" s="30">
        <f t="shared" si="38"/>
        <v>3.8716621432747295E-5</v>
      </c>
      <c r="G1266" s="103">
        <f t="shared" si="39"/>
        <v>739.58426091905517</v>
      </c>
      <c r="J1266" s="184"/>
    </row>
    <row r="1267" spans="1:10" x14ac:dyDescent="0.25">
      <c r="A1267" s="29" t="s">
        <v>6234</v>
      </c>
      <c r="B1267" s="266" t="s">
        <v>6192</v>
      </c>
      <c r="C1267" s="267" t="s">
        <v>6683</v>
      </c>
      <c r="D1267" s="29">
        <v>302252</v>
      </c>
      <c r="E1267" s="268">
        <v>9</v>
      </c>
      <c r="F1267" s="30">
        <f t="shared" si="38"/>
        <v>8.7112398223681412E-6</v>
      </c>
      <c r="G1267" s="103">
        <f t="shared" si="39"/>
        <v>166.40645870678742</v>
      </c>
      <c r="J1267" s="184"/>
    </row>
    <row r="1268" spans="1:10" x14ac:dyDescent="0.25">
      <c r="A1268" s="29" t="s">
        <v>6234</v>
      </c>
      <c r="B1268" s="266" t="s">
        <v>4318</v>
      </c>
      <c r="C1268" s="267" t="s">
        <v>6683</v>
      </c>
      <c r="D1268" s="29">
        <v>302253</v>
      </c>
      <c r="E1268" s="183">
        <v>208</v>
      </c>
      <c r="F1268" s="30">
        <f t="shared" si="38"/>
        <v>2.0132643145028592E-4</v>
      </c>
      <c r="G1268" s="103">
        <f t="shared" si="39"/>
        <v>3845.8381567790866</v>
      </c>
      <c r="J1268" s="184"/>
    </row>
    <row r="1269" spans="1:10" x14ac:dyDescent="0.25">
      <c r="A1269" s="29" t="s">
        <v>6234</v>
      </c>
      <c r="B1269" s="266" t="s">
        <v>4542</v>
      </c>
      <c r="C1269" s="267" t="s">
        <v>4369</v>
      </c>
      <c r="D1269" s="29">
        <v>301321</v>
      </c>
      <c r="E1269" s="183">
        <v>420</v>
      </c>
      <c r="F1269" s="30">
        <f t="shared" si="38"/>
        <v>4.0652452504384657E-4</v>
      </c>
      <c r="G1269" s="103">
        <f t="shared" si="39"/>
        <v>7765.6347396500796</v>
      </c>
      <c r="J1269" s="184"/>
    </row>
    <row r="1270" spans="1:10" x14ac:dyDescent="0.25">
      <c r="A1270" s="29" t="s">
        <v>6234</v>
      </c>
      <c r="B1270" s="266" t="s">
        <v>6448</v>
      </c>
      <c r="C1270" s="267" t="s">
        <v>5928</v>
      </c>
      <c r="D1270" s="29">
        <v>301831</v>
      </c>
      <c r="E1270" s="183">
        <v>470</v>
      </c>
      <c r="F1270" s="30">
        <f t="shared" si="38"/>
        <v>4.5492030183478068E-4</v>
      </c>
      <c r="G1270" s="103">
        <f t="shared" si="39"/>
        <v>8690.1150657988983</v>
      </c>
      <c r="J1270" s="184"/>
    </row>
    <row r="1271" spans="1:10" x14ac:dyDescent="0.25">
      <c r="A1271" s="29" t="s">
        <v>6234</v>
      </c>
      <c r="B1271" s="266" t="s">
        <v>4691</v>
      </c>
      <c r="C1271" s="267" t="s">
        <v>6684</v>
      </c>
      <c r="D1271" s="29">
        <v>301472</v>
      </c>
      <c r="E1271" s="183">
        <v>202</v>
      </c>
      <c r="F1271" s="30">
        <f t="shared" si="38"/>
        <v>1.9551893823537383E-4</v>
      </c>
      <c r="G1271" s="103">
        <f t="shared" si="39"/>
        <v>3734.9005176412284</v>
      </c>
      <c r="J1271" s="184"/>
    </row>
    <row r="1272" spans="1:10" x14ac:dyDescent="0.25">
      <c r="A1272" s="29" t="s">
        <v>6234</v>
      </c>
      <c r="B1272" s="266" t="s">
        <v>6652</v>
      </c>
      <c r="C1272" s="267" t="s">
        <v>5949</v>
      </c>
      <c r="D1272" s="29">
        <v>181091</v>
      </c>
      <c r="E1272" s="183">
        <v>611</v>
      </c>
      <c r="F1272" s="30">
        <f t="shared" si="38"/>
        <v>5.9139639238521492E-4</v>
      </c>
      <c r="G1272" s="103">
        <f t="shared" si="39"/>
        <v>11297.149585538567</v>
      </c>
      <c r="J1272" s="184"/>
    </row>
    <row r="1273" spans="1:10" x14ac:dyDescent="0.25">
      <c r="A1273" s="29" t="s">
        <v>6234</v>
      </c>
      <c r="B1273" s="266" t="s">
        <v>4916</v>
      </c>
      <c r="C1273" s="267" t="s">
        <v>6686</v>
      </c>
      <c r="D1273" s="29">
        <v>301778</v>
      </c>
      <c r="E1273" s="183">
        <v>204</v>
      </c>
      <c r="F1273" s="30">
        <f t="shared" si="38"/>
        <v>1.974547693070112E-4</v>
      </c>
      <c r="G1273" s="103">
        <f t="shared" si="39"/>
        <v>3771.8797306871816</v>
      </c>
      <c r="J1273" s="184"/>
    </row>
    <row r="1274" spans="1:10" x14ac:dyDescent="0.25">
      <c r="A1274" s="29" t="s">
        <v>6234</v>
      </c>
      <c r="B1274" s="266" t="s">
        <v>4864</v>
      </c>
      <c r="C1274" s="267" t="s">
        <v>6686</v>
      </c>
      <c r="D1274" s="29">
        <v>65235</v>
      </c>
      <c r="E1274" s="183">
        <v>2513</v>
      </c>
      <c r="F1274" s="30">
        <f t="shared" si="38"/>
        <v>2.4323717415123485E-3</v>
      </c>
      <c r="G1274" s="103">
        <f t="shared" si="39"/>
        <v>46464.381192239634</v>
      </c>
      <c r="J1274" s="184"/>
    </row>
    <row r="1275" spans="1:10" x14ac:dyDescent="0.25">
      <c r="A1275" s="29" t="s">
        <v>6234</v>
      </c>
      <c r="B1275" s="266" t="s">
        <v>6193</v>
      </c>
      <c r="C1275" s="267" t="s">
        <v>6683</v>
      </c>
      <c r="D1275" s="29">
        <v>302254</v>
      </c>
      <c r="E1275" s="268">
        <v>50</v>
      </c>
      <c r="F1275" s="30">
        <f t="shared" si="38"/>
        <v>4.8395776790934114E-5</v>
      </c>
      <c r="G1275" s="103">
        <f t="shared" si="39"/>
        <v>924.4803261488189</v>
      </c>
      <c r="J1275" s="184"/>
    </row>
    <row r="1276" spans="1:10" x14ac:dyDescent="0.25">
      <c r="A1276" s="29" t="s">
        <v>6234</v>
      </c>
      <c r="B1276" s="266" t="s">
        <v>6449</v>
      </c>
      <c r="C1276" s="267" t="s">
        <v>5949</v>
      </c>
      <c r="D1276" s="29">
        <v>302178</v>
      </c>
      <c r="E1276" s="183">
        <v>415</v>
      </c>
      <c r="F1276" s="30">
        <f t="shared" si="38"/>
        <v>4.0168494736475319E-4</v>
      </c>
      <c r="G1276" s="103">
        <f t="shared" si="39"/>
        <v>7673.1867070351973</v>
      </c>
      <c r="J1276" s="184"/>
    </row>
    <row r="1277" spans="1:10" x14ac:dyDescent="0.25">
      <c r="A1277" s="29" t="s">
        <v>6234</v>
      </c>
      <c r="B1277" s="266" t="s">
        <v>6450</v>
      </c>
      <c r="C1277" s="267" t="s">
        <v>5931</v>
      </c>
      <c r="D1277" s="29">
        <v>302073</v>
      </c>
      <c r="E1277" s="183">
        <v>476</v>
      </c>
      <c r="F1277" s="30">
        <f t="shared" si="38"/>
        <v>4.6072779504969277E-4</v>
      </c>
      <c r="G1277" s="103">
        <f t="shared" si="39"/>
        <v>8801.0527049367556</v>
      </c>
      <c r="J1277" s="184"/>
    </row>
    <row r="1278" spans="1:10" x14ac:dyDescent="0.25">
      <c r="A1278" s="29" t="s">
        <v>6234</v>
      </c>
      <c r="B1278" s="266" t="s">
        <v>6194</v>
      </c>
      <c r="C1278" s="267" t="s">
        <v>4369</v>
      </c>
      <c r="D1278" s="29">
        <v>301322</v>
      </c>
      <c r="E1278" s="268">
        <v>42</v>
      </c>
      <c r="F1278" s="30">
        <f t="shared" si="38"/>
        <v>4.065245250438466E-5</v>
      </c>
      <c r="G1278" s="103">
        <f t="shared" si="39"/>
        <v>776.56347396500792</v>
      </c>
      <c r="J1278" s="184"/>
    </row>
    <row r="1279" spans="1:10" x14ac:dyDescent="0.25">
      <c r="A1279" s="29" t="s">
        <v>6234</v>
      </c>
      <c r="B1279" s="266" t="s">
        <v>6451</v>
      </c>
      <c r="C1279" s="267" t="s">
        <v>5931</v>
      </c>
      <c r="D1279" s="29">
        <v>302074</v>
      </c>
      <c r="E1279" s="268">
        <v>11</v>
      </c>
      <c r="F1279" s="30">
        <f t="shared" si="38"/>
        <v>1.0647070894005506E-5</v>
      </c>
      <c r="G1279" s="103">
        <f t="shared" si="39"/>
        <v>203.38567175274019</v>
      </c>
      <c r="J1279" s="184"/>
    </row>
    <row r="1280" spans="1:10" x14ac:dyDescent="0.25">
      <c r="A1280" s="29" t="s">
        <v>6234</v>
      </c>
      <c r="B1280" s="266" t="s">
        <v>4362</v>
      </c>
      <c r="C1280" s="267" t="s">
        <v>6682</v>
      </c>
      <c r="D1280" s="29">
        <v>302315</v>
      </c>
      <c r="E1280" s="183">
        <v>674</v>
      </c>
      <c r="F1280" s="30">
        <f t="shared" si="38"/>
        <v>6.5237507114179185E-4</v>
      </c>
      <c r="G1280" s="103">
        <f t="shared" si="39"/>
        <v>12461.994796486078</v>
      </c>
      <c r="J1280" s="184"/>
    </row>
    <row r="1281" spans="1:10" x14ac:dyDescent="0.25">
      <c r="A1281" s="29" t="s">
        <v>6234</v>
      </c>
      <c r="B1281" s="266" t="s">
        <v>4722</v>
      </c>
      <c r="C1281" s="267" t="s">
        <v>2127</v>
      </c>
      <c r="D1281" s="29">
        <v>180238</v>
      </c>
      <c r="E1281" s="183">
        <v>631</v>
      </c>
      <c r="F1281" s="30">
        <f t="shared" si="38"/>
        <v>6.1075470310158859E-4</v>
      </c>
      <c r="G1281" s="103">
        <f t="shared" si="39"/>
        <v>11666.941715998097</v>
      </c>
      <c r="J1281" s="184"/>
    </row>
    <row r="1282" spans="1:10" x14ac:dyDescent="0.25">
      <c r="A1282" s="29" t="s">
        <v>6234</v>
      </c>
      <c r="B1282" s="266" t="s">
        <v>4543</v>
      </c>
      <c r="C1282" s="267" t="s">
        <v>4369</v>
      </c>
      <c r="D1282" s="29">
        <v>301323</v>
      </c>
      <c r="E1282" s="183">
        <v>172</v>
      </c>
      <c r="F1282" s="30">
        <f t="shared" ref="F1282:F1345" si="40">E1282/$E$1462</f>
        <v>1.6648147216081336E-4</v>
      </c>
      <c r="G1282" s="103">
        <f t="shared" ref="G1282:G1345" si="41">$H$2*F1282</f>
        <v>3180.2123219519372</v>
      </c>
      <c r="J1282" s="184"/>
    </row>
    <row r="1283" spans="1:10" x14ac:dyDescent="0.25">
      <c r="A1283" s="29" t="s">
        <v>6234</v>
      </c>
      <c r="B1283" s="266" t="s">
        <v>4692</v>
      </c>
      <c r="C1283" s="267" t="s">
        <v>6684</v>
      </c>
      <c r="D1283" s="29">
        <v>301473</v>
      </c>
      <c r="E1283" s="183">
        <v>110</v>
      </c>
      <c r="F1283" s="30">
        <f t="shared" si="40"/>
        <v>1.0647070894005506E-4</v>
      </c>
      <c r="G1283" s="103">
        <f t="shared" si="41"/>
        <v>2033.8567175274018</v>
      </c>
      <c r="J1283" s="184"/>
    </row>
    <row r="1284" spans="1:10" x14ac:dyDescent="0.25">
      <c r="A1284" s="29" t="s">
        <v>6234</v>
      </c>
      <c r="B1284" s="266" t="s">
        <v>6653</v>
      </c>
      <c r="C1284" s="267" t="s">
        <v>5931</v>
      </c>
      <c r="D1284" s="29">
        <v>180962</v>
      </c>
      <c r="E1284" s="183">
        <v>397</v>
      </c>
      <c r="F1284" s="30">
        <f t="shared" si="40"/>
        <v>3.8426246772001687E-4</v>
      </c>
      <c r="G1284" s="103">
        <f t="shared" si="41"/>
        <v>7340.3737896216226</v>
      </c>
      <c r="J1284" s="184"/>
    </row>
    <row r="1285" spans="1:10" x14ac:dyDescent="0.25">
      <c r="A1285" s="29" t="s">
        <v>6234</v>
      </c>
      <c r="B1285" s="266" t="s">
        <v>4544</v>
      </c>
      <c r="C1285" s="267" t="s">
        <v>4369</v>
      </c>
      <c r="D1285" s="29">
        <v>301324</v>
      </c>
      <c r="E1285" s="183">
        <v>637</v>
      </c>
      <c r="F1285" s="30">
        <f t="shared" si="40"/>
        <v>6.1656219631650068E-4</v>
      </c>
      <c r="G1285" s="103">
        <f t="shared" si="41"/>
        <v>11777.879355135954</v>
      </c>
      <c r="J1285" s="184"/>
    </row>
    <row r="1286" spans="1:10" x14ac:dyDescent="0.25">
      <c r="A1286" s="29" t="s">
        <v>6234</v>
      </c>
      <c r="B1286" s="266" t="s">
        <v>6452</v>
      </c>
      <c r="C1286" s="267" t="s">
        <v>6684</v>
      </c>
      <c r="D1286" s="29">
        <v>301474</v>
      </c>
      <c r="E1286" s="268">
        <v>111</v>
      </c>
      <c r="F1286" s="30">
        <f t="shared" si="40"/>
        <v>1.0743862447587373E-4</v>
      </c>
      <c r="G1286" s="103">
        <f t="shared" si="41"/>
        <v>2052.3463240503779</v>
      </c>
      <c r="J1286" s="184"/>
    </row>
    <row r="1287" spans="1:10" x14ac:dyDescent="0.25">
      <c r="A1287" s="29" t="s">
        <v>6234</v>
      </c>
      <c r="B1287" s="266" t="s">
        <v>6453</v>
      </c>
      <c r="C1287" s="267" t="s">
        <v>5949</v>
      </c>
      <c r="D1287" s="29">
        <v>302179</v>
      </c>
      <c r="E1287" s="183">
        <v>256</v>
      </c>
      <c r="F1287" s="30">
        <f t="shared" si="40"/>
        <v>2.4778637716958268E-4</v>
      </c>
      <c r="G1287" s="103">
        <f t="shared" si="41"/>
        <v>4733.3392698819534</v>
      </c>
      <c r="J1287" s="184"/>
    </row>
    <row r="1288" spans="1:10" x14ac:dyDescent="0.25">
      <c r="A1288" s="29" t="s">
        <v>6234</v>
      </c>
      <c r="B1288" s="266" t="s">
        <v>4545</v>
      </c>
      <c r="C1288" s="267" t="s">
        <v>4369</v>
      </c>
      <c r="D1288" s="29">
        <v>301325</v>
      </c>
      <c r="E1288" s="183">
        <v>1066</v>
      </c>
      <c r="F1288" s="30">
        <f t="shared" si="40"/>
        <v>1.0317979611827153E-3</v>
      </c>
      <c r="G1288" s="103">
        <f t="shared" si="41"/>
        <v>19709.920553492819</v>
      </c>
      <c r="J1288" s="184"/>
    </row>
    <row r="1289" spans="1:10" x14ac:dyDescent="0.25">
      <c r="A1289" s="29" t="s">
        <v>6234</v>
      </c>
      <c r="B1289" s="266" t="s">
        <v>4363</v>
      </c>
      <c r="C1289" s="267" t="s">
        <v>6682</v>
      </c>
      <c r="D1289" s="29">
        <v>302316</v>
      </c>
      <c r="E1289" s="183">
        <v>98</v>
      </c>
      <c r="F1289" s="30">
        <f t="shared" si="40"/>
        <v>9.4855722510230869E-5</v>
      </c>
      <c r="G1289" s="103">
        <f t="shared" si="41"/>
        <v>1811.9814392516853</v>
      </c>
      <c r="J1289" s="184"/>
    </row>
    <row r="1290" spans="1:10" x14ac:dyDescent="0.25">
      <c r="A1290" s="29" t="s">
        <v>6234</v>
      </c>
      <c r="B1290" s="266" t="s">
        <v>6195</v>
      </c>
      <c r="C1290" s="267" t="s">
        <v>6685</v>
      </c>
      <c r="D1290" s="29">
        <v>301724</v>
      </c>
      <c r="E1290" s="268">
        <v>30</v>
      </c>
      <c r="F1290" s="30">
        <f t="shared" si="40"/>
        <v>2.903746607456047E-5</v>
      </c>
      <c r="G1290" s="103">
        <f t="shared" si="41"/>
        <v>554.68819568929132</v>
      </c>
      <c r="J1290" s="184"/>
    </row>
    <row r="1291" spans="1:10" x14ac:dyDescent="0.25">
      <c r="A1291" s="29" t="s">
        <v>6234</v>
      </c>
      <c r="B1291" s="266" t="s">
        <v>4693</v>
      </c>
      <c r="C1291" s="267" t="s">
        <v>6684</v>
      </c>
      <c r="D1291" s="29">
        <v>301475</v>
      </c>
      <c r="E1291" s="183">
        <v>90</v>
      </c>
      <c r="F1291" s="30">
        <f t="shared" si="40"/>
        <v>8.7112398223681409E-5</v>
      </c>
      <c r="G1291" s="103">
        <f t="shared" si="41"/>
        <v>1664.0645870678741</v>
      </c>
      <c r="J1291" s="184"/>
    </row>
    <row r="1292" spans="1:10" x14ac:dyDescent="0.25">
      <c r="A1292" s="29" t="s">
        <v>6234</v>
      </c>
      <c r="B1292" s="266" t="s">
        <v>6654</v>
      </c>
      <c r="C1292" s="267" t="s">
        <v>5931</v>
      </c>
      <c r="D1292" s="29">
        <v>70211</v>
      </c>
      <c r="E1292" s="183">
        <v>795</v>
      </c>
      <c r="F1292" s="30">
        <f t="shared" si="40"/>
        <v>7.6949285097585249E-4</v>
      </c>
      <c r="G1292" s="103">
        <f t="shared" si="41"/>
        <v>14699.237185766222</v>
      </c>
      <c r="J1292" s="184"/>
    </row>
    <row r="1293" spans="1:10" x14ac:dyDescent="0.25">
      <c r="A1293" s="29" t="s">
        <v>6234</v>
      </c>
      <c r="B1293" s="266" t="s">
        <v>6454</v>
      </c>
      <c r="C1293" s="267" t="s">
        <v>6687</v>
      </c>
      <c r="D1293" s="29">
        <v>301982</v>
      </c>
      <c r="E1293" s="268">
        <v>57</v>
      </c>
      <c r="F1293" s="30">
        <f t="shared" si="40"/>
        <v>5.5171185541664895E-5</v>
      </c>
      <c r="G1293" s="103">
        <f t="shared" si="41"/>
        <v>1053.9075718096537</v>
      </c>
      <c r="J1293" s="184"/>
    </row>
    <row r="1294" spans="1:10" x14ac:dyDescent="0.25">
      <c r="A1294" s="29" t="s">
        <v>6234</v>
      </c>
      <c r="B1294" s="266" t="s">
        <v>4694</v>
      </c>
      <c r="C1294" s="267" t="s">
        <v>6684</v>
      </c>
      <c r="D1294" s="29">
        <v>301476</v>
      </c>
      <c r="E1294" s="183">
        <v>835</v>
      </c>
      <c r="F1294" s="30">
        <f t="shared" si="40"/>
        <v>8.0820947240859971E-4</v>
      </c>
      <c r="G1294" s="103">
        <f t="shared" si="41"/>
        <v>15438.821446685275</v>
      </c>
      <c r="J1294" s="184"/>
    </row>
    <row r="1295" spans="1:10" x14ac:dyDescent="0.25">
      <c r="A1295" s="29" t="s">
        <v>6234</v>
      </c>
      <c r="B1295" s="266" t="s">
        <v>6196</v>
      </c>
      <c r="C1295" s="267" t="s">
        <v>6685</v>
      </c>
      <c r="D1295" s="29">
        <v>301725</v>
      </c>
      <c r="E1295" s="268">
        <v>51</v>
      </c>
      <c r="F1295" s="30">
        <f t="shared" si="40"/>
        <v>4.93636923267528E-5</v>
      </c>
      <c r="G1295" s="103">
        <f t="shared" si="41"/>
        <v>942.96993267179539</v>
      </c>
      <c r="J1295" s="184"/>
    </row>
    <row r="1296" spans="1:10" x14ac:dyDescent="0.25">
      <c r="A1296" s="29" t="s">
        <v>6234</v>
      </c>
      <c r="B1296" s="266" t="s">
        <v>6197</v>
      </c>
      <c r="C1296" s="267" t="s">
        <v>6685</v>
      </c>
      <c r="D1296" s="29">
        <v>301726</v>
      </c>
      <c r="E1296" s="268">
        <v>45</v>
      </c>
      <c r="F1296" s="30">
        <f t="shared" si="40"/>
        <v>4.3556199111840704E-5</v>
      </c>
      <c r="G1296" s="103">
        <f t="shared" si="41"/>
        <v>832.03229353393704</v>
      </c>
      <c r="J1296" s="184"/>
    </row>
    <row r="1297" spans="1:10" x14ac:dyDescent="0.25">
      <c r="A1297" s="29" t="s">
        <v>6234</v>
      </c>
      <c r="B1297" s="266" t="s">
        <v>4780</v>
      </c>
      <c r="C1297" s="267" t="s">
        <v>2127</v>
      </c>
      <c r="D1297" s="29">
        <v>301619</v>
      </c>
      <c r="E1297" s="183">
        <v>100</v>
      </c>
      <c r="F1297" s="30">
        <f t="shared" si="40"/>
        <v>9.6791553581868228E-5</v>
      </c>
      <c r="G1297" s="103">
        <f t="shared" si="41"/>
        <v>1848.9606522976378</v>
      </c>
      <c r="J1297" s="184"/>
    </row>
    <row r="1298" spans="1:10" x14ac:dyDescent="0.25">
      <c r="A1298" s="29" t="s">
        <v>6234</v>
      </c>
      <c r="B1298" s="266" t="s">
        <v>4971</v>
      </c>
      <c r="C1298" s="267" t="s">
        <v>6687</v>
      </c>
      <c r="D1298" s="29">
        <v>301981</v>
      </c>
      <c r="E1298" s="183">
        <v>153</v>
      </c>
      <c r="F1298" s="30">
        <f t="shared" si="40"/>
        <v>1.4809107698025839E-4</v>
      </c>
      <c r="G1298" s="103">
        <f t="shared" si="41"/>
        <v>2828.9097980153861</v>
      </c>
      <c r="J1298" s="184"/>
    </row>
    <row r="1299" spans="1:10" x14ac:dyDescent="0.25">
      <c r="A1299" s="29" t="s">
        <v>6234</v>
      </c>
      <c r="B1299" s="266" t="s">
        <v>4400</v>
      </c>
      <c r="C1299" s="267" t="s">
        <v>4369</v>
      </c>
      <c r="D1299" s="29">
        <v>179705</v>
      </c>
      <c r="E1299" s="183">
        <v>928</v>
      </c>
      <c r="F1299" s="30">
        <f t="shared" si="40"/>
        <v>8.9822561723973719E-4</v>
      </c>
      <c r="G1299" s="103">
        <f t="shared" si="41"/>
        <v>17158.354853322078</v>
      </c>
      <c r="J1299" s="184"/>
    </row>
    <row r="1300" spans="1:10" x14ac:dyDescent="0.25">
      <c r="A1300" s="29" t="s">
        <v>6234</v>
      </c>
      <c r="B1300" s="266" t="s">
        <v>4972</v>
      </c>
      <c r="C1300" s="267" t="s">
        <v>6687</v>
      </c>
      <c r="D1300" s="29">
        <v>301983</v>
      </c>
      <c r="E1300" s="183">
        <v>139</v>
      </c>
      <c r="F1300" s="30">
        <f t="shared" si="40"/>
        <v>1.3454025947879684E-4</v>
      </c>
      <c r="G1300" s="103">
        <f t="shared" si="41"/>
        <v>2570.0553066937168</v>
      </c>
      <c r="J1300" s="184"/>
    </row>
    <row r="1301" spans="1:10" x14ac:dyDescent="0.25">
      <c r="A1301" s="29" t="s">
        <v>6234</v>
      </c>
      <c r="B1301" s="266" t="s">
        <v>4319</v>
      </c>
      <c r="C1301" s="267" t="s">
        <v>6683</v>
      </c>
      <c r="D1301" s="29">
        <v>302255</v>
      </c>
      <c r="E1301" s="183">
        <v>243</v>
      </c>
      <c r="F1301" s="30">
        <f t="shared" si="40"/>
        <v>2.352034752039398E-4</v>
      </c>
      <c r="G1301" s="103">
        <f t="shared" si="41"/>
        <v>4492.9743850832601</v>
      </c>
      <c r="J1301" s="184"/>
    </row>
    <row r="1302" spans="1:10" x14ac:dyDescent="0.25">
      <c r="A1302" s="29" t="s">
        <v>6234</v>
      </c>
      <c r="B1302" s="266" t="s">
        <v>6198</v>
      </c>
      <c r="C1302" s="267" t="s">
        <v>6687</v>
      </c>
      <c r="D1302" s="29">
        <v>301984</v>
      </c>
      <c r="E1302" s="268">
        <v>22</v>
      </c>
      <c r="F1302" s="30">
        <f t="shared" si="40"/>
        <v>2.1294141788011013E-5</v>
      </c>
      <c r="G1302" s="103">
        <f t="shared" si="41"/>
        <v>406.77134350548039</v>
      </c>
      <c r="J1302" s="184"/>
    </row>
    <row r="1303" spans="1:10" x14ac:dyDescent="0.25">
      <c r="A1303" s="29" t="s">
        <v>6234</v>
      </c>
      <c r="B1303" s="266" t="s">
        <v>6199</v>
      </c>
      <c r="C1303" s="267" t="s">
        <v>6685</v>
      </c>
      <c r="D1303" s="29">
        <v>301727</v>
      </c>
      <c r="E1303" s="268">
        <v>186</v>
      </c>
      <c r="F1303" s="30">
        <f t="shared" si="40"/>
        <v>1.8003228966227491E-4</v>
      </c>
      <c r="G1303" s="103">
        <f t="shared" si="41"/>
        <v>3439.0668132736064</v>
      </c>
      <c r="J1303" s="184"/>
    </row>
    <row r="1304" spans="1:10" x14ac:dyDescent="0.25">
      <c r="A1304" s="29" t="s">
        <v>6234</v>
      </c>
      <c r="B1304" s="266" t="s">
        <v>4546</v>
      </c>
      <c r="C1304" s="267" t="s">
        <v>4369</v>
      </c>
      <c r="D1304" s="29">
        <v>301326</v>
      </c>
      <c r="E1304" s="183">
        <v>294</v>
      </c>
      <c r="F1304" s="30">
        <f t="shared" si="40"/>
        <v>2.8456716753069261E-4</v>
      </c>
      <c r="G1304" s="103">
        <f t="shared" si="41"/>
        <v>5435.9443177550556</v>
      </c>
      <c r="J1304" s="184"/>
    </row>
    <row r="1305" spans="1:10" x14ac:dyDescent="0.25">
      <c r="A1305" s="29" t="s">
        <v>6234</v>
      </c>
      <c r="B1305" s="266" t="s">
        <v>6455</v>
      </c>
      <c r="C1305" s="267" t="s">
        <v>5931</v>
      </c>
      <c r="D1305" s="29">
        <v>302075</v>
      </c>
      <c r="E1305" s="183">
        <v>67</v>
      </c>
      <c r="F1305" s="30">
        <f t="shared" si="40"/>
        <v>6.4850340899851714E-5</v>
      </c>
      <c r="G1305" s="103">
        <f t="shared" si="41"/>
        <v>1238.8036370394173</v>
      </c>
      <c r="J1305" s="184"/>
    </row>
    <row r="1306" spans="1:10" x14ac:dyDescent="0.25">
      <c r="A1306" s="29" t="s">
        <v>6234</v>
      </c>
      <c r="B1306" s="266" t="s">
        <v>4973</v>
      </c>
      <c r="C1306" s="267" t="s">
        <v>6687</v>
      </c>
      <c r="D1306" s="29">
        <v>301985</v>
      </c>
      <c r="E1306" s="183">
        <v>255</v>
      </c>
      <c r="F1306" s="30">
        <f t="shared" si="40"/>
        <v>2.4681846163376398E-4</v>
      </c>
      <c r="G1306" s="103">
        <f t="shared" si="41"/>
        <v>4714.8496633589766</v>
      </c>
      <c r="J1306" s="184"/>
    </row>
    <row r="1307" spans="1:10" x14ac:dyDescent="0.25">
      <c r="A1307" s="29" t="s">
        <v>6234</v>
      </c>
      <c r="B1307" s="266" t="s">
        <v>4547</v>
      </c>
      <c r="C1307" s="267" t="s">
        <v>4369</v>
      </c>
      <c r="D1307" s="29">
        <v>301327</v>
      </c>
      <c r="E1307" s="183">
        <v>116</v>
      </c>
      <c r="F1307" s="30">
        <f t="shared" si="40"/>
        <v>1.1227820215496715E-4</v>
      </c>
      <c r="G1307" s="103">
        <f t="shared" si="41"/>
        <v>2144.7943566652598</v>
      </c>
      <c r="J1307" s="184"/>
    </row>
    <row r="1308" spans="1:10" x14ac:dyDescent="0.25">
      <c r="A1308" s="29" t="s">
        <v>6234</v>
      </c>
      <c r="B1308" s="266" t="s">
        <v>4974</v>
      </c>
      <c r="C1308" s="267" t="s">
        <v>6687</v>
      </c>
      <c r="D1308" s="29">
        <v>301986</v>
      </c>
      <c r="E1308" s="183">
        <v>422</v>
      </c>
      <c r="F1308" s="30">
        <f t="shared" si="40"/>
        <v>4.0846035611548392E-4</v>
      </c>
      <c r="G1308" s="103">
        <f t="shared" si="41"/>
        <v>7802.6139526960314</v>
      </c>
      <c r="J1308" s="184"/>
    </row>
    <row r="1309" spans="1:10" x14ac:dyDescent="0.25">
      <c r="A1309" s="29" t="s">
        <v>6234</v>
      </c>
      <c r="B1309" s="266" t="s">
        <v>6200</v>
      </c>
      <c r="C1309" s="267" t="s">
        <v>6685</v>
      </c>
      <c r="D1309" s="29">
        <v>301728</v>
      </c>
      <c r="E1309" s="268">
        <v>44</v>
      </c>
      <c r="F1309" s="30">
        <f t="shared" si="40"/>
        <v>4.2588283576022025E-5</v>
      </c>
      <c r="G1309" s="103">
        <f t="shared" si="41"/>
        <v>813.54268701096078</v>
      </c>
      <c r="J1309" s="184"/>
    </row>
    <row r="1310" spans="1:10" x14ac:dyDescent="0.25">
      <c r="A1310" s="29" t="s">
        <v>6234</v>
      </c>
      <c r="B1310" s="266" t="s">
        <v>6201</v>
      </c>
      <c r="C1310" s="267" t="s">
        <v>6687</v>
      </c>
      <c r="D1310" s="29">
        <v>301987</v>
      </c>
      <c r="E1310" s="268">
        <v>65</v>
      </c>
      <c r="F1310" s="30">
        <f t="shared" si="40"/>
        <v>6.2914509828214355E-5</v>
      </c>
      <c r="G1310" s="103">
        <f t="shared" si="41"/>
        <v>1201.8244239934647</v>
      </c>
      <c r="J1310" s="184"/>
    </row>
    <row r="1311" spans="1:10" x14ac:dyDescent="0.25">
      <c r="A1311" s="29" t="s">
        <v>6234</v>
      </c>
      <c r="B1311" s="266" t="s">
        <v>6655</v>
      </c>
      <c r="C1311" s="267" t="s">
        <v>6684</v>
      </c>
      <c r="D1311" s="29">
        <v>180012</v>
      </c>
      <c r="E1311" s="183">
        <v>673</v>
      </c>
      <c r="F1311" s="30">
        <f t="shared" si="40"/>
        <v>6.5140715560597321E-4</v>
      </c>
      <c r="G1311" s="103">
        <f t="shared" si="41"/>
        <v>12443.505189963103</v>
      </c>
      <c r="J1311" s="184"/>
    </row>
    <row r="1312" spans="1:10" x14ac:dyDescent="0.25">
      <c r="A1312" s="29" t="s">
        <v>6234</v>
      </c>
      <c r="B1312" s="266" t="s">
        <v>6456</v>
      </c>
      <c r="C1312" s="267" t="s">
        <v>5931</v>
      </c>
      <c r="D1312" s="29">
        <v>302076</v>
      </c>
      <c r="E1312" s="268">
        <v>55</v>
      </c>
      <c r="F1312" s="30">
        <f t="shared" si="40"/>
        <v>5.323535447002753E-5</v>
      </c>
      <c r="G1312" s="103">
        <f t="shared" si="41"/>
        <v>1016.9283587637009</v>
      </c>
      <c r="J1312" s="184"/>
    </row>
    <row r="1313" spans="1:10" x14ac:dyDescent="0.25">
      <c r="A1313" s="29" t="s">
        <v>6234</v>
      </c>
      <c r="B1313" s="266" t="s">
        <v>6656</v>
      </c>
      <c r="C1313" s="267" t="s">
        <v>5949</v>
      </c>
      <c r="D1313" s="29">
        <v>65742</v>
      </c>
      <c r="E1313" s="183">
        <v>1999</v>
      </c>
      <c r="F1313" s="30">
        <f t="shared" si="40"/>
        <v>1.934863156101546E-3</v>
      </c>
      <c r="G1313" s="103">
        <f t="shared" si="41"/>
        <v>36960.723439429785</v>
      </c>
      <c r="J1313" s="184"/>
    </row>
    <row r="1314" spans="1:10" x14ac:dyDescent="0.25">
      <c r="A1314" s="29" t="s">
        <v>6234</v>
      </c>
      <c r="B1314" s="266" t="s">
        <v>6457</v>
      </c>
      <c r="C1314" s="267" t="s">
        <v>5931</v>
      </c>
      <c r="D1314" s="29">
        <v>302077</v>
      </c>
      <c r="E1314" s="183">
        <v>308</v>
      </c>
      <c r="F1314" s="30">
        <f t="shared" si="40"/>
        <v>2.9811798503215413E-4</v>
      </c>
      <c r="G1314" s="103">
        <f t="shared" si="41"/>
        <v>5694.798809076724</v>
      </c>
      <c r="J1314" s="184"/>
    </row>
    <row r="1315" spans="1:10" x14ac:dyDescent="0.25">
      <c r="A1315" s="29" t="s">
        <v>6234</v>
      </c>
      <c r="B1315" s="266" t="s">
        <v>4576</v>
      </c>
      <c r="C1315" s="267" t="s">
        <v>6684</v>
      </c>
      <c r="D1315" s="29">
        <v>69955</v>
      </c>
      <c r="E1315" s="183">
        <v>1642</v>
      </c>
      <c r="F1315" s="30">
        <f t="shared" si="40"/>
        <v>1.5893173098142763E-3</v>
      </c>
      <c r="G1315" s="103">
        <f t="shared" si="41"/>
        <v>30359.933910727214</v>
      </c>
      <c r="J1315" s="184"/>
    </row>
    <row r="1316" spans="1:10" x14ac:dyDescent="0.25">
      <c r="A1316" s="29" t="s">
        <v>6234</v>
      </c>
      <c r="B1316" s="266" t="s">
        <v>6458</v>
      </c>
      <c r="C1316" s="267" t="s">
        <v>5949</v>
      </c>
      <c r="D1316" s="29">
        <v>302180</v>
      </c>
      <c r="E1316" s="183">
        <v>488</v>
      </c>
      <c r="F1316" s="30">
        <f t="shared" si="40"/>
        <v>4.7234278147951695E-4</v>
      </c>
      <c r="G1316" s="103">
        <f t="shared" si="41"/>
        <v>9022.9279832124721</v>
      </c>
      <c r="J1316" s="184"/>
    </row>
    <row r="1317" spans="1:10" x14ac:dyDescent="0.25">
      <c r="A1317" s="29" t="s">
        <v>6234</v>
      </c>
      <c r="B1317" s="266" t="s">
        <v>6459</v>
      </c>
      <c r="C1317" s="267" t="s">
        <v>6684</v>
      </c>
      <c r="D1317" s="29">
        <v>301477</v>
      </c>
      <c r="E1317" s="183">
        <v>218</v>
      </c>
      <c r="F1317" s="30">
        <f t="shared" si="40"/>
        <v>2.1100558680847275E-4</v>
      </c>
      <c r="G1317" s="103">
        <f t="shared" si="41"/>
        <v>4030.7342220088508</v>
      </c>
      <c r="J1317" s="184"/>
    </row>
    <row r="1318" spans="1:10" x14ac:dyDescent="0.25">
      <c r="A1318" s="29" t="s">
        <v>6234</v>
      </c>
      <c r="B1318" s="266" t="s">
        <v>4695</v>
      </c>
      <c r="C1318" s="267" t="s">
        <v>6684</v>
      </c>
      <c r="D1318" s="29">
        <v>301478</v>
      </c>
      <c r="E1318" s="183">
        <v>692</v>
      </c>
      <c r="F1318" s="30">
        <f t="shared" si="40"/>
        <v>6.6979755078652812E-4</v>
      </c>
      <c r="G1318" s="103">
        <f t="shared" si="41"/>
        <v>12794.807713899654</v>
      </c>
      <c r="J1318" s="184"/>
    </row>
    <row r="1319" spans="1:10" x14ac:dyDescent="0.25">
      <c r="A1319" s="29" t="s">
        <v>6234</v>
      </c>
      <c r="B1319" s="266" t="s">
        <v>6657</v>
      </c>
      <c r="C1319" s="267" t="s">
        <v>4369</v>
      </c>
      <c r="D1319" s="29">
        <v>179717</v>
      </c>
      <c r="E1319" s="183">
        <v>1168</v>
      </c>
      <c r="F1319" s="30">
        <f t="shared" si="40"/>
        <v>1.1305253458362211E-3</v>
      </c>
      <c r="G1319" s="103">
        <f t="shared" si="41"/>
        <v>21595.860418836412</v>
      </c>
      <c r="J1319" s="184"/>
    </row>
    <row r="1320" spans="1:10" x14ac:dyDescent="0.25">
      <c r="A1320" s="29" t="s">
        <v>6234</v>
      </c>
      <c r="B1320" s="266" t="s">
        <v>4857</v>
      </c>
      <c r="C1320" s="267" t="s">
        <v>6685</v>
      </c>
      <c r="D1320" s="29">
        <v>301729</v>
      </c>
      <c r="E1320" s="183">
        <v>297</v>
      </c>
      <c r="F1320" s="30">
        <f t="shared" si="40"/>
        <v>2.8747091413814865E-4</v>
      </c>
      <c r="G1320" s="103">
        <f t="shared" si="41"/>
        <v>5491.4131373239843</v>
      </c>
      <c r="J1320" s="184"/>
    </row>
    <row r="1321" spans="1:10" x14ac:dyDescent="0.25">
      <c r="A1321" s="29" t="s">
        <v>6234</v>
      </c>
      <c r="B1321" s="266" t="s">
        <v>6460</v>
      </c>
      <c r="C1321" s="267" t="s">
        <v>5931</v>
      </c>
      <c r="D1321" s="29">
        <v>302078</v>
      </c>
      <c r="E1321" s="183">
        <v>190</v>
      </c>
      <c r="F1321" s="30">
        <f t="shared" si="40"/>
        <v>1.8390395180554965E-4</v>
      </c>
      <c r="G1321" s="103">
        <f t="shared" si="41"/>
        <v>3513.0252393655123</v>
      </c>
      <c r="J1321" s="184"/>
    </row>
    <row r="1322" spans="1:10" x14ac:dyDescent="0.25">
      <c r="A1322" s="29" t="s">
        <v>6234</v>
      </c>
      <c r="B1322" s="266" t="s">
        <v>4370</v>
      </c>
      <c r="C1322" s="267" t="s">
        <v>4369</v>
      </c>
      <c r="D1322" s="29">
        <v>61275</v>
      </c>
      <c r="E1322" s="183">
        <v>3188</v>
      </c>
      <c r="F1322" s="30">
        <f t="shared" si="40"/>
        <v>3.0857147281899591E-3</v>
      </c>
      <c r="G1322" s="103">
        <f t="shared" si="41"/>
        <v>58944.865595248695</v>
      </c>
      <c r="J1322" s="184"/>
    </row>
    <row r="1323" spans="1:10" x14ac:dyDescent="0.25">
      <c r="A1323" s="29" t="s">
        <v>6234</v>
      </c>
      <c r="B1323" s="266" t="s">
        <v>4401</v>
      </c>
      <c r="C1323" s="267" t="s">
        <v>4369</v>
      </c>
      <c r="D1323" s="29">
        <v>179729</v>
      </c>
      <c r="E1323" s="183">
        <v>1253</v>
      </c>
      <c r="F1323" s="30">
        <f t="shared" si="40"/>
        <v>1.212798166380809E-3</v>
      </c>
      <c r="G1323" s="103">
        <f t="shared" si="41"/>
        <v>23167.476973289406</v>
      </c>
      <c r="J1323" s="184"/>
    </row>
    <row r="1324" spans="1:10" x14ac:dyDescent="0.25">
      <c r="A1324" s="29" t="s">
        <v>6234</v>
      </c>
      <c r="B1324" s="266" t="s">
        <v>4696</v>
      </c>
      <c r="C1324" s="267" t="s">
        <v>6684</v>
      </c>
      <c r="D1324" s="29">
        <v>301479</v>
      </c>
      <c r="E1324" s="183">
        <v>34</v>
      </c>
      <c r="F1324" s="30">
        <f t="shared" si="40"/>
        <v>3.29091282178352E-5</v>
      </c>
      <c r="G1324" s="103">
        <f t="shared" si="41"/>
        <v>628.64662178119693</v>
      </c>
      <c r="J1324" s="184"/>
    </row>
    <row r="1325" spans="1:10" x14ac:dyDescent="0.25">
      <c r="A1325" s="29" t="s">
        <v>6234</v>
      </c>
      <c r="B1325" s="266" t="s">
        <v>6461</v>
      </c>
      <c r="C1325" s="267" t="s">
        <v>5928</v>
      </c>
      <c r="D1325" s="29">
        <v>301832</v>
      </c>
      <c r="E1325" s="183">
        <v>627</v>
      </c>
      <c r="F1325" s="30">
        <f t="shared" si="40"/>
        <v>6.0688304095831379E-4</v>
      </c>
      <c r="G1325" s="103">
        <f t="shared" si="41"/>
        <v>11592.983289906189</v>
      </c>
      <c r="J1325" s="184"/>
    </row>
    <row r="1326" spans="1:10" x14ac:dyDescent="0.25">
      <c r="A1326" s="29" t="s">
        <v>6234</v>
      </c>
      <c r="B1326" s="266" t="s">
        <v>6658</v>
      </c>
      <c r="C1326" s="267" t="s">
        <v>5928</v>
      </c>
      <c r="D1326" s="29">
        <v>65565</v>
      </c>
      <c r="E1326" s="183">
        <v>2339</v>
      </c>
      <c r="F1326" s="30">
        <f t="shared" si="40"/>
        <v>2.2639544382798979E-3</v>
      </c>
      <c r="G1326" s="103">
        <f t="shared" si="41"/>
        <v>43247.189657241754</v>
      </c>
      <c r="J1326" s="184"/>
    </row>
    <row r="1327" spans="1:10" x14ac:dyDescent="0.25">
      <c r="A1327" s="29" t="s">
        <v>6234</v>
      </c>
      <c r="B1327" s="266" t="s">
        <v>6659</v>
      </c>
      <c r="C1327" s="267" t="s">
        <v>5928</v>
      </c>
      <c r="D1327" s="29">
        <v>70185</v>
      </c>
      <c r="E1327" s="183">
        <v>1151</v>
      </c>
      <c r="F1327" s="30">
        <f t="shared" si="40"/>
        <v>1.1140707817273033E-3</v>
      </c>
      <c r="G1327" s="103">
        <f t="shared" si="41"/>
        <v>21281.537107945813</v>
      </c>
      <c r="J1327" s="184"/>
    </row>
    <row r="1328" spans="1:10" x14ac:dyDescent="0.25">
      <c r="A1328" s="29" t="s">
        <v>6234</v>
      </c>
      <c r="B1328" s="266" t="s">
        <v>6202</v>
      </c>
      <c r="C1328" s="267" t="s">
        <v>2127</v>
      </c>
      <c r="D1328" s="29">
        <v>301621</v>
      </c>
      <c r="E1328" s="268">
        <v>24</v>
      </c>
      <c r="F1328" s="30">
        <f t="shared" si="40"/>
        <v>2.3229972859648374E-5</v>
      </c>
      <c r="G1328" s="103">
        <f t="shared" si="41"/>
        <v>443.75055655143308</v>
      </c>
      <c r="J1328" s="184"/>
    </row>
    <row r="1329" spans="1:10" x14ac:dyDescent="0.25">
      <c r="A1329" s="29" t="s">
        <v>6234</v>
      </c>
      <c r="B1329" s="266" t="s">
        <v>6462</v>
      </c>
      <c r="C1329" s="267" t="s">
        <v>5928</v>
      </c>
      <c r="D1329" s="29">
        <v>301833</v>
      </c>
      <c r="E1329" s="183">
        <v>454</v>
      </c>
      <c r="F1329" s="30">
        <f t="shared" si="40"/>
        <v>4.3943365326168176E-4</v>
      </c>
      <c r="G1329" s="103">
        <f t="shared" si="41"/>
        <v>8394.2813614312763</v>
      </c>
      <c r="J1329" s="184"/>
    </row>
    <row r="1330" spans="1:10" x14ac:dyDescent="0.25">
      <c r="A1330" s="29" t="s">
        <v>6234</v>
      </c>
      <c r="B1330" s="266" t="s">
        <v>4858</v>
      </c>
      <c r="C1330" s="267" t="s">
        <v>6685</v>
      </c>
      <c r="D1330" s="29">
        <v>301730</v>
      </c>
      <c r="E1330" s="183">
        <v>146</v>
      </c>
      <c r="F1330" s="30">
        <f t="shared" si="40"/>
        <v>1.4131566822952763E-4</v>
      </c>
      <c r="G1330" s="103">
        <f t="shared" si="41"/>
        <v>2699.4825523545514</v>
      </c>
      <c r="J1330" s="184"/>
    </row>
    <row r="1331" spans="1:10" x14ac:dyDescent="0.25">
      <c r="A1331" s="29" t="s">
        <v>6234</v>
      </c>
      <c r="B1331" s="266" t="s">
        <v>6660</v>
      </c>
      <c r="C1331" s="267" t="s">
        <v>5928</v>
      </c>
      <c r="D1331" s="29">
        <v>180772</v>
      </c>
      <c r="E1331" s="183">
        <v>966</v>
      </c>
      <c r="F1331" s="30">
        <f t="shared" si="40"/>
        <v>9.3500640760084712E-4</v>
      </c>
      <c r="G1331" s="103">
        <f t="shared" si="41"/>
        <v>17860.959901195183</v>
      </c>
      <c r="J1331" s="184"/>
    </row>
    <row r="1332" spans="1:10" x14ac:dyDescent="0.25">
      <c r="A1332" s="29" t="s">
        <v>6234</v>
      </c>
      <c r="B1332" s="266" t="s">
        <v>4975</v>
      </c>
      <c r="C1332" s="267" t="s">
        <v>6687</v>
      </c>
      <c r="D1332" s="29">
        <v>301989</v>
      </c>
      <c r="E1332" s="183">
        <v>276</v>
      </c>
      <c r="F1332" s="30">
        <f t="shared" si="40"/>
        <v>2.6714468788595634E-4</v>
      </c>
      <c r="G1332" s="103">
        <f t="shared" si="41"/>
        <v>5103.1314003414809</v>
      </c>
      <c r="J1332" s="184"/>
    </row>
    <row r="1333" spans="1:10" x14ac:dyDescent="0.25">
      <c r="A1333" s="29" t="s">
        <v>6234</v>
      </c>
      <c r="B1333" s="266" t="s">
        <v>4976</v>
      </c>
      <c r="C1333" s="267" t="s">
        <v>6687</v>
      </c>
      <c r="D1333" s="29">
        <v>301990</v>
      </c>
      <c r="E1333" s="183">
        <v>353</v>
      </c>
      <c r="F1333" s="30">
        <f t="shared" si="40"/>
        <v>3.4167418414399485E-4</v>
      </c>
      <c r="G1333" s="103">
        <f t="shared" si="41"/>
        <v>6526.8311026106612</v>
      </c>
      <c r="J1333" s="184"/>
    </row>
    <row r="1334" spans="1:10" x14ac:dyDescent="0.25">
      <c r="A1334" s="29" t="s">
        <v>6234</v>
      </c>
      <c r="B1334" s="266" t="s">
        <v>6463</v>
      </c>
      <c r="C1334" s="267" t="s">
        <v>5949</v>
      </c>
      <c r="D1334" s="29">
        <v>302181</v>
      </c>
      <c r="E1334" s="268">
        <v>11</v>
      </c>
      <c r="F1334" s="30">
        <f t="shared" si="40"/>
        <v>1.0647070894005506E-5</v>
      </c>
      <c r="G1334" s="103">
        <f t="shared" si="41"/>
        <v>203.38567175274019</v>
      </c>
      <c r="J1334" s="184"/>
    </row>
    <row r="1335" spans="1:10" x14ac:dyDescent="0.25">
      <c r="A1335" s="29" t="s">
        <v>6234</v>
      </c>
      <c r="B1335" s="266" t="s">
        <v>6203</v>
      </c>
      <c r="C1335" s="267" t="s">
        <v>6687</v>
      </c>
      <c r="D1335" s="29">
        <v>301991</v>
      </c>
      <c r="E1335" s="268">
        <v>128</v>
      </c>
      <c r="F1335" s="30">
        <f t="shared" si="40"/>
        <v>1.2389318858479134E-4</v>
      </c>
      <c r="G1335" s="103">
        <f t="shared" si="41"/>
        <v>2366.6696349409767</v>
      </c>
      <c r="J1335" s="184"/>
    </row>
    <row r="1336" spans="1:10" x14ac:dyDescent="0.25">
      <c r="A1336" s="29" t="s">
        <v>6234</v>
      </c>
      <c r="B1336" s="266" t="s">
        <v>6464</v>
      </c>
      <c r="C1336" s="267" t="s">
        <v>5928</v>
      </c>
      <c r="D1336" s="29">
        <v>301834</v>
      </c>
      <c r="E1336" s="183">
        <v>638</v>
      </c>
      <c r="F1336" s="30">
        <f t="shared" si="40"/>
        <v>6.1753011185231932E-4</v>
      </c>
      <c r="G1336" s="103">
        <f t="shared" si="41"/>
        <v>11796.368961658929</v>
      </c>
      <c r="J1336" s="184"/>
    </row>
    <row r="1337" spans="1:10" x14ac:dyDescent="0.25">
      <c r="A1337" s="29" t="s">
        <v>6234</v>
      </c>
      <c r="B1337" s="266" t="s">
        <v>4364</v>
      </c>
      <c r="C1337" s="267" t="s">
        <v>6682</v>
      </c>
      <c r="D1337" s="29">
        <v>302317</v>
      </c>
      <c r="E1337" s="183">
        <v>168</v>
      </c>
      <c r="F1337" s="30">
        <f t="shared" si="40"/>
        <v>1.6260981001753864E-4</v>
      </c>
      <c r="G1337" s="103">
        <f t="shared" si="41"/>
        <v>3106.2538958600317</v>
      </c>
      <c r="J1337" s="184"/>
    </row>
    <row r="1338" spans="1:10" x14ac:dyDescent="0.25">
      <c r="A1338" s="29" t="s">
        <v>6234</v>
      </c>
      <c r="B1338" s="266" t="s">
        <v>4723</v>
      </c>
      <c r="C1338" s="267" t="s">
        <v>2127</v>
      </c>
      <c r="D1338" s="29">
        <v>180240</v>
      </c>
      <c r="E1338" s="183">
        <v>1066</v>
      </c>
      <c r="F1338" s="30">
        <f t="shared" si="40"/>
        <v>1.0317979611827153E-3</v>
      </c>
      <c r="G1338" s="103">
        <f t="shared" si="41"/>
        <v>19709.920553492819</v>
      </c>
      <c r="J1338" s="184"/>
    </row>
    <row r="1339" spans="1:10" x14ac:dyDescent="0.25">
      <c r="A1339" s="29" t="s">
        <v>6234</v>
      </c>
      <c r="B1339" s="266" t="s">
        <v>6661</v>
      </c>
      <c r="C1339" s="267" t="s">
        <v>5928</v>
      </c>
      <c r="D1339" s="29">
        <v>180784</v>
      </c>
      <c r="E1339" s="183">
        <v>731</v>
      </c>
      <c r="F1339" s="30">
        <f t="shared" si="40"/>
        <v>7.075462566834568E-4</v>
      </c>
      <c r="G1339" s="103">
        <f t="shared" si="41"/>
        <v>13515.902368295734</v>
      </c>
      <c r="J1339" s="184"/>
    </row>
    <row r="1340" spans="1:10" x14ac:dyDescent="0.25">
      <c r="A1340" s="29" t="s">
        <v>6234</v>
      </c>
      <c r="B1340" s="266" t="s">
        <v>6204</v>
      </c>
      <c r="C1340" s="267" t="s">
        <v>4369</v>
      </c>
      <c r="D1340" s="29">
        <v>301328</v>
      </c>
      <c r="E1340" s="268">
        <v>150</v>
      </c>
      <c r="F1340" s="30">
        <f t="shared" si="40"/>
        <v>1.4518733037280235E-4</v>
      </c>
      <c r="G1340" s="103">
        <f t="shared" si="41"/>
        <v>2773.4409784464569</v>
      </c>
      <c r="J1340" s="184"/>
    </row>
    <row r="1341" spans="1:10" x14ac:dyDescent="0.25">
      <c r="A1341" s="29" t="s">
        <v>6234</v>
      </c>
      <c r="B1341" s="266" t="s">
        <v>6662</v>
      </c>
      <c r="C1341" s="267" t="s">
        <v>5949</v>
      </c>
      <c r="D1341" s="29">
        <v>73419</v>
      </c>
      <c r="E1341" s="183">
        <v>1160</v>
      </c>
      <c r="F1341" s="30">
        <f t="shared" si="40"/>
        <v>1.1227820215496715E-3</v>
      </c>
      <c r="G1341" s="103">
        <f t="shared" si="41"/>
        <v>21447.943566652601</v>
      </c>
      <c r="J1341" s="184"/>
    </row>
    <row r="1342" spans="1:10" x14ac:dyDescent="0.25">
      <c r="A1342" s="29" t="s">
        <v>6234</v>
      </c>
      <c r="B1342" s="266" t="s">
        <v>4781</v>
      </c>
      <c r="C1342" s="267" t="s">
        <v>2127</v>
      </c>
      <c r="D1342" s="29">
        <v>301622</v>
      </c>
      <c r="E1342" s="183">
        <v>583</v>
      </c>
      <c r="F1342" s="30">
        <f t="shared" si="40"/>
        <v>5.6429475738229177E-4</v>
      </c>
      <c r="G1342" s="103">
        <f t="shared" si="41"/>
        <v>10779.440602895229</v>
      </c>
      <c r="J1342" s="184"/>
    </row>
    <row r="1343" spans="1:10" x14ac:dyDescent="0.25">
      <c r="A1343" s="29" t="s">
        <v>6234</v>
      </c>
      <c r="B1343" s="266" t="s">
        <v>4697</v>
      </c>
      <c r="C1343" s="267" t="s">
        <v>6684</v>
      </c>
      <c r="D1343" s="29">
        <v>301480</v>
      </c>
      <c r="E1343" s="183">
        <v>511</v>
      </c>
      <c r="F1343" s="30">
        <f t="shared" si="40"/>
        <v>4.9460483880334671E-4</v>
      </c>
      <c r="G1343" s="103">
        <f t="shared" si="41"/>
        <v>9448.1889332409301</v>
      </c>
      <c r="J1343" s="184"/>
    </row>
    <row r="1344" spans="1:10" x14ac:dyDescent="0.25">
      <c r="A1344" s="29" t="s">
        <v>6234</v>
      </c>
      <c r="B1344" s="266" t="s">
        <v>4402</v>
      </c>
      <c r="C1344" s="267" t="s">
        <v>4369</v>
      </c>
      <c r="D1344" s="29">
        <v>179731</v>
      </c>
      <c r="E1344" s="183">
        <v>1160</v>
      </c>
      <c r="F1344" s="30">
        <f t="shared" si="40"/>
        <v>1.1227820215496715E-3</v>
      </c>
      <c r="G1344" s="103">
        <f t="shared" si="41"/>
        <v>21447.943566652601</v>
      </c>
      <c r="J1344" s="184"/>
    </row>
    <row r="1345" spans="1:10" x14ac:dyDescent="0.25">
      <c r="A1345" s="29" t="s">
        <v>6234</v>
      </c>
      <c r="B1345" s="266" t="s">
        <v>6663</v>
      </c>
      <c r="C1345" s="267" t="s">
        <v>5928</v>
      </c>
      <c r="D1345" s="29">
        <v>180796</v>
      </c>
      <c r="E1345" s="183">
        <v>1122</v>
      </c>
      <c r="F1345" s="30">
        <f t="shared" si="40"/>
        <v>1.0860012311885616E-3</v>
      </c>
      <c r="G1345" s="103">
        <f t="shared" si="41"/>
        <v>20745.338518779499</v>
      </c>
      <c r="J1345" s="184"/>
    </row>
    <row r="1346" spans="1:10" x14ac:dyDescent="0.25">
      <c r="A1346" s="29" t="s">
        <v>6234</v>
      </c>
      <c r="B1346" s="266" t="s">
        <v>4859</v>
      </c>
      <c r="C1346" s="267" t="s">
        <v>6685</v>
      </c>
      <c r="D1346" s="29">
        <v>301731</v>
      </c>
      <c r="E1346" s="183">
        <v>357</v>
      </c>
      <c r="F1346" s="30">
        <f t="shared" ref="F1346:F1409" si="42">E1346/$E$1462</f>
        <v>3.4554584628726959E-4</v>
      </c>
      <c r="G1346" s="103">
        <f t="shared" ref="G1346:G1409" si="43">$H$2*F1346</f>
        <v>6600.7895287025676</v>
      </c>
      <c r="J1346" s="184"/>
    </row>
    <row r="1347" spans="1:10" x14ac:dyDescent="0.25">
      <c r="A1347" s="29" t="s">
        <v>6234</v>
      </c>
      <c r="B1347" s="266" t="s">
        <v>4860</v>
      </c>
      <c r="C1347" s="267" t="s">
        <v>6685</v>
      </c>
      <c r="D1347" s="29">
        <v>301732</v>
      </c>
      <c r="E1347" s="183">
        <v>495</v>
      </c>
      <c r="F1347" s="30">
        <f t="shared" si="42"/>
        <v>4.7911819023024774E-4</v>
      </c>
      <c r="G1347" s="103">
        <f t="shared" si="43"/>
        <v>9152.3552288733081</v>
      </c>
      <c r="J1347" s="184"/>
    </row>
    <row r="1348" spans="1:10" x14ac:dyDescent="0.25">
      <c r="A1348" s="29" t="s">
        <v>6234</v>
      </c>
      <c r="B1348" s="266" t="s">
        <v>4977</v>
      </c>
      <c r="C1348" s="267" t="s">
        <v>6687</v>
      </c>
      <c r="D1348" s="29">
        <v>301992</v>
      </c>
      <c r="E1348" s="183">
        <v>25</v>
      </c>
      <c r="F1348" s="30">
        <f t="shared" si="42"/>
        <v>2.4197888395467057E-5</v>
      </c>
      <c r="G1348" s="103">
        <f t="shared" si="43"/>
        <v>462.24016307440945</v>
      </c>
      <c r="J1348" s="184"/>
    </row>
    <row r="1349" spans="1:10" x14ac:dyDescent="0.25">
      <c r="A1349" s="29" t="s">
        <v>6234</v>
      </c>
      <c r="B1349" s="266" t="s">
        <v>6465</v>
      </c>
      <c r="C1349" s="267" t="s">
        <v>5931</v>
      </c>
      <c r="D1349" s="29">
        <v>302082</v>
      </c>
      <c r="E1349" s="183">
        <v>81</v>
      </c>
      <c r="F1349" s="30">
        <f t="shared" si="42"/>
        <v>7.8401158401313263E-5</v>
      </c>
      <c r="G1349" s="103">
        <f t="shared" si="43"/>
        <v>1497.6581283610867</v>
      </c>
      <c r="J1349" s="184"/>
    </row>
    <row r="1350" spans="1:10" x14ac:dyDescent="0.25">
      <c r="A1350" s="29" t="s">
        <v>6234</v>
      </c>
      <c r="B1350" s="266" t="s">
        <v>6205</v>
      </c>
      <c r="C1350" s="267" t="s">
        <v>2127</v>
      </c>
      <c r="D1350" s="29">
        <v>301625</v>
      </c>
      <c r="E1350" s="268">
        <v>20</v>
      </c>
      <c r="F1350" s="30">
        <f t="shared" si="42"/>
        <v>1.9358310716373648E-5</v>
      </c>
      <c r="G1350" s="103">
        <f t="shared" si="43"/>
        <v>369.79213045952758</v>
      </c>
      <c r="J1350" s="184"/>
    </row>
    <row r="1351" spans="1:10" x14ac:dyDescent="0.25">
      <c r="A1351" s="29" t="s">
        <v>6234</v>
      </c>
      <c r="B1351" s="266" t="s">
        <v>6206</v>
      </c>
      <c r="C1351" s="267" t="s">
        <v>4369</v>
      </c>
      <c r="D1351" s="29">
        <v>301329</v>
      </c>
      <c r="E1351" s="268">
        <v>89</v>
      </c>
      <c r="F1351" s="30">
        <f t="shared" si="42"/>
        <v>8.6144482687862723E-5</v>
      </c>
      <c r="G1351" s="103">
        <f t="shared" si="43"/>
        <v>1645.5749805448977</v>
      </c>
      <c r="J1351" s="184"/>
    </row>
    <row r="1352" spans="1:10" x14ac:dyDescent="0.25">
      <c r="A1352" s="29" t="s">
        <v>6234</v>
      </c>
      <c r="B1352" s="266" t="s">
        <v>4548</v>
      </c>
      <c r="C1352" s="267" t="s">
        <v>4369</v>
      </c>
      <c r="D1352" s="29">
        <v>301330</v>
      </c>
      <c r="E1352" s="183">
        <v>483</v>
      </c>
      <c r="F1352" s="30">
        <f t="shared" si="42"/>
        <v>4.6750320380042356E-4</v>
      </c>
      <c r="G1352" s="103">
        <f t="shared" si="43"/>
        <v>8930.4799505975916</v>
      </c>
      <c r="J1352" s="184"/>
    </row>
    <row r="1353" spans="1:10" x14ac:dyDescent="0.25">
      <c r="A1353" s="29" t="s">
        <v>6234</v>
      </c>
      <c r="B1353" s="266" t="s">
        <v>6207</v>
      </c>
      <c r="C1353" s="267" t="s">
        <v>2127</v>
      </c>
      <c r="D1353" s="29">
        <v>301623</v>
      </c>
      <c r="E1353" s="268">
        <v>282</v>
      </c>
      <c r="F1353" s="30">
        <f t="shared" si="42"/>
        <v>2.7295218110086843E-4</v>
      </c>
      <c r="G1353" s="103">
        <f t="shared" si="43"/>
        <v>5214.0690394793392</v>
      </c>
      <c r="J1353" s="184"/>
    </row>
    <row r="1354" spans="1:10" x14ac:dyDescent="0.25">
      <c r="A1354" s="29" t="s">
        <v>6234</v>
      </c>
      <c r="B1354" s="266" t="s">
        <v>6466</v>
      </c>
      <c r="C1354" s="267" t="s">
        <v>5931</v>
      </c>
      <c r="D1354" s="29">
        <v>302079</v>
      </c>
      <c r="E1354" s="268">
        <v>495</v>
      </c>
      <c r="F1354" s="30">
        <f t="shared" si="42"/>
        <v>4.7911819023024774E-4</v>
      </c>
      <c r="G1354" s="103">
        <f t="shared" si="43"/>
        <v>9152.3552288733081</v>
      </c>
      <c r="J1354" s="184"/>
    </row>
    <row r="1355" spans="1:10" x14ac:dyDescent="0.25">
      <c r="A1355" s="29" t="s">
        <v>6234</v>
      </c>
      <c r="B1355" s="266" t="s">
        <v>6467</v>
      </c>
      <c r="C1355" s="267" t="s">
        <v>5931</v>
      </c>
      <c r="D1355" s="29">
        <v>302080</v>
      </c>
      <c r="E1355" s="183">
        <v>424</v>
      </c>
      <c r="F1355" s="30">
        <f t="shared" si="42"/>
        <v>4.1039618718712132E-4</v>
      </c>
      <c r="G1355" s="103">
        <f t="shared" si="43"/>
        <v>7839.5931657419851</v>
      </c>
      <c r="J1355" s="184"/>
    </row>
    <row r="1356" spans="1:10" x14ac:dyDescent="0.25">
      <c r="A1356" s="29" t="s">
        <v>6234</v>
      </c>
      <c r="B1356" s="266" t="s">
        <v>6208</v>
      </c>
      <c r="C1356" s="267" t="s">
        <v>6682</v>
      </c>
      <c r="D1356" s="29">
        <v>302318</v>
      </c>
      <c r="E1356" s="268">
        <v>220</v>
      </c>
      <c r="F1356" s="30">
        <f t="shared" si="42"/>
        <v>2.1294141788011012E-4</v>
      </c>
      <c r="G1356" s="103">
        <f t="shared" si="43"/>
        <v>4067.7134350548035</v>
      </c>
      <c r="J1356" s="184"/>
    </row>
    <row r="1357" spans="1:10" x14ac:dyDescent="0.25">
      <c r="A1357" s="29" t="s">
        <v>6234</v>
      </c>
      <c r="B1357" s="266" t="s">
        <v>6468</v>
      </c>
      <c r="C1357" s="267" t="s">
        <v>5931</v>
      </c>
      <c r="D1357" s="29">
        <v>302081</v>
      </c>
      <c r="E1357" s="268">
        <v>225</v>
      </c>
      <c r="F1357" s="30">
        <f t="shared" si="42"/>
        <v>2.1778099555920351E-4</v>
      </c>
      <c r="G1357" s="103">
        <f t="shared" si="43"/>
        <v>4160.1614676696854</v>
      </c>
      <c r="J1357" s="184"/>
    </row>
    <row r="1358" spans="1:10" x14ac:dyDescent="0.25">
      <c r="A1358" s="29" t="s">
        <v>6234</v>
      </c>
      <c r="B1358" s="266" t="s">
        <v>6469</v>
      </c>
      <c r="C1358" s="267" t="s">
        <v>5949</v>
      </c>
      <c r="D1358" s="29">
        <v>302182</v>
      </c>
      <c r="E1358" s="183">
        <v>151</v>
      </c>
      <c r="F1358" s="30">
        <f t="shared" si="42"/>
        <v>1.4615524590862102E-4</v>
      </c>
      <c r="G1358" s="103">
        <f t="shared" si="43"/>
        <v>2791.9305849694329</v>
      </c>
      <c r="J1358" s="184"/>
    </row>
    <row r="1359" spans="1:10" x14ac:dyDescent="0.25">
      <c r="A1359" s="29" t="s">
        <v>6234</v>
      </c>
      <c r="B1359" s="266" t="s">
        <v>4320</v>
      </c>
      <c r="C1359" s="267" t="s">
        <v>6683</v>
      </c>
      <c r="D1359" s="29">
        <v>302257</v>
      </c>
      <c r="E1359" s="183">
        <v>407</v>
      </c>
      <c r="F1359" s="30">
        <f t="shared" si="42"/>
        <v>3.939416230782037E-4</v>
      </c>
      <c r="G1359" s="103">
        <f t="shared" si="43"/>
        <v>7525.2698548513863</v>
      </c>
      <c r="J1359" s="184"/>
    </row>
    <row r="1360" spans="1:10" x14ac:dyDescent="0.25">
      <c r="A1360" s="29" t="s">
        <v>6234</v>
      </c>
      <c r="B1360" s="266" t="s">
        <v>6209</v>
      </c>
      <c r="C1360" s="267" t="s">
        <v>6687</v>
      </c>
      <c r="D1360" s="29">
        <v>301994</v>
      </c>
      <c r="E1360" s="268">
        <v>184</v>
      </c>
      <c r="F1360" s="30">
        <f t="shared" si="42"/>
        <v>1.7809645859063753E-4</v>
      </c>
      <c r="G1360" s="103">
        <f t="shared" si="43"/>
        <v>3402.0876002276536</v>
      </c>
      <c r="J1360" s="184"/>
    </row>
    <row r="1361" spans="1:10" x14ac:dyDescent="0.25">
      <c r="A1361" s="29" t="s">
        <v>6234</v>
      </c>
      <c r="B1361" s="266" t="s">
        <v>6210</v>
      </c>
      <c r="C1361" s="267" t="s">
        <v>6687</v>
      </c>
      <c r="D1361" s="29">
        <v>301995</v>
      </c>
      <c r="E1361" s="268">
        <v>114</v>
      </c>
      <c r="F1361" s="30">
        <f t="shared" si="42"/>
        <v>1.1034237108332979E-4</v>
      </c>
      <c r="G1361" s="103">
        <f t="shared" si="43"/>
        <v>2107.8151436193075</v>
      </c>
      <c r="J1361" s="184"/>
    </row>
    <row r="1362" spans="1:10" x14ac:dyDescent="0.25">
      <c r="A1362" s="29" t="s">
        <v>6234</v>
      </c>
      <c r="B1362" s="266" t="s">
        <v>4549</v>
      </c>
      <c r="C1362" s="267" t="s">
        <v>4369</v>
      </c>
      <c r="D1362" s="29">
        <v>301332</v>
      </c>
      <c r="E1362" s="183">
        <v>12</v>
      </c>
      <c r="F1362" s="30">
        <f t="shared" si="42"/>
        <v>1.1614986429824187E-5</v>
      </c>
      <c r="G1362" s="103">
        <f t="shared" si="43"/>
        <v>221.87527827571654</v>
      </c>
      <c r="J1362" s="184"/>
    </row>
    <row r="1363" spans="1:10" x14ac:dyDescent="0.25">
      <c r="A1363" s="29" t="s">
        <v>6234</v>
      </c>
      <c r="B1363" s="266" t="s">
        <v>4698</v>
      </c>
      <c r="C1363" s="267" t="s">
        <v>6684</v>
      </c>
      <c r="D1363" s="29">
        <v>301481</v>
      </c>
      <c r="E1363" s="183">
        <v>171</v>
      </c>
      <c r="F1363" s="30">
        <f t="shared" si="42"/>
        <v>1.6551355662499468E-4</v>
      </c>
      <c r="G1363" s="103">
        <f t="shared" si="43"/>
        <v>3161.7227154289608</v>
      </c>
      <c r="J1363" s="184"/>
    </row>
    <row r="1364" spans="1:10" x14ac:dyDescent="0.25">
      <c r="A1364" s="29" t="s">
        <v>6234</v>
      </c>
      <c r="B1364" s="266" t="s">
        <v>4264</v>
      </c>
      <c r="C1364" s="267" t="s">
        <v>6683</v>
      </c>
      <c r="D1364" s="29">
        <v>70019</v>
      </c>
      <c r="E1364" s="183">
        <v>1151</v>
      </c>
      <c r="F1364" s="30">
        <f t="shared" si="42"/>
        <v>1.1140707817273033E-3</v>
      </c>
      <c r="G1364" s="103">
        <f t="shared" si="43"/>
        <v>21281.537107945813</v>
      </c>
      <c r="J1364" s="184"/>
    </row>
    <row r="1365" spans="1:10" x14ac:dyDescent="0.25">
      <c r="A1365" s="29" t="s">
        <v>6234</v>
      </c>
      <c r="B1365" s="266" t="s">
        <v>4782</v>
      </c>
      <c r="C1365" s="267" t="s">
        <v>2127</v>
      </c>
      <c r="D1365" s="29">
        <v>301624</v>
      </c>
      <c r="E1365" s="183">
        <v>260</v>
      </c>
      <c r="F1365" s="30">
        <f t="shared" si="42"/>
        <v>2.5165803931285742E-4</v>
      </c>
      <c r="G1365" s="103">
        <f t="shared" si="43"/>
        <v>4807.2976959738589</v>
      </c>
      <c r="J1365" s="184"/>
    </row>
    <row r="1366" spans="1:10" x14ac:dyDescent="0.25">
      <c r="A1366" s="29" t="s">
        <v>6234</v>
      </c>
      <c r="B1366" s="266" t="s">
        <v>6211</v>
      </c>
      <c r="C1366" s="267" t="s">
        <v>4369</v>
      </c>
      <c r="D1366" s="29">
        <v>301333</v>
      </c>
      <c r="E1366" s="268">
        <v>17</v>
      </c>
      <c r="F1366" s="30">
        <f t="shared" si="42"/>
        <v>1.64545641089176E-5</v>
      </c>
      <c r="G1366" s="103">
        <f t="shared" si="43"/>
        <v>314.32331089059846</v>
      </c>
      <c r="J1366" s="184"/>
    </row>
    <row r="1367" spans="1:10" x14ac:dyDescent="0.25">
      <c r="A1367" s="29" t="s">
        <v>6234</v>
      </c>
      <c r="B1367" s="266" t="s">
        <v>6212</v>
      </c>
      <c r="C1367" s="267" t="s">
        <v>4369</v>
      </c>
      <c r="D1367" s="29">
        <v>301335</v>
      </c>
      <c r="E1367" s="268">
        <v>8</v>
      </c>
      <c r="F1367" s="30">
        <f t="shared" si="42"/>
        <v>7.7433242865494587E-6</v>
      </c>
      <c r="G1367" s="103">
        <f t="shared" si="43"/>
        <v>147.91685218381105</v>
      </c>
      <c r="J1367" s="184"/>
    </row>
    <row r="1368" spans="1:10" x14ac:dyDescent="0.25">
      <c r="A1368" s="29" t="s">
        <v>6234</v>
      </c>
      <c r="B1368" s="266" t="s">
        <v>4322</v>
      </c>
      <c r="C1368" s="267" t="s">
        <v>6683</v>
      </c>
      <c r="D1368" s="29">
        <v>320109</v>
      </c>
      <c r="E1368" s="183">
        <v>46</v>
      </c>
      <c r="F1368" s="30">
        <f t="shared" si="42"/>
        <v>4.4524114647659384E-5</v>
      </c>
      <c r="G1368" s="103">
        <f t="shared" si="43"/>
        <v>850.52190005691341</v>
      </c>
      <c r="J1368" s="184"/>
    </row>
    <row r="1369" spans="1:10" x14ac:dyDescent="0.25">
      <c r="A1369" s="29" t="s">
        <v>6234</v>
      </c>
      <c r="B1369" s="266" t="s">
        <v>6213</v>
      </c>
      <c r="C1369" s="267" t="s">
        <v>6684</v>
      </c>
      <c r="D1369" s="29">
        <v>301482</v>
      </c>
      <c r="E1369" s="268">
        <v>1</v>
      </c>
      <c r="F1369" s="30">
        <f t="shared" si="42"/>
        <v>9.6791553581868233E-7</v>
      </c>
      <c r="G1369" s="103">
        <f t="shared" si="43"/>
        <v>18.489606522976381</v>
      </c>
      <c r="J1369" s="184"/>
    </row>
    <row r="1370" spans="1:10" x14ac:dyDescent="0.25">
      <c r="A1370" s="29" t="s">
        <v>6234</v>
      </c>
      <c r="B1370" s="266" t="s">
        <v>6470</v>
      </c>
      <c r="C1370" s="267" t="s">
        <v>5928</v>
      </c>
      <c r="D1370" s="29">
        <v>301835</v>
      </c>
      <c r="E1370" s="183">
        <v>589</v>
      </c>
      <c r="F1370" s="30">
        <f t="shared" si="42"/>
        <v>5.7010225059720386E-4</v>
      </c>
      <c r="G1370" s="103">
        <f t="shared" si="43"/>
        <v>10890.378242033086</v>
      </c>
      <c r="J1370" s="184"/>
    </row>
    <row r="1371" spans="1:10" x14ac:dyDescent="0.25">
      <c r="A1371" s="29" t="s">
        <v>6234</v>
      </c>
      <c r="B1371" s="266" t="s">
        <v>6664</v>
      </c>
      <c r="C1371" s="267" t="s">
        <v>5928</v>
      </c>
      <c r="D1371" s="29">
        <v>180808</v>
      </c>
      <c r="E1371" s="183">
        <v>1214</v>
      </c>
      <c r="F1371" s="30">
        <f t="shared" si="42"/>
        <v>1.1750494604838803E-3</v>
      </c>
      <c r="G1371" s="103">
        <f t="shared" si="43"/>
        <v>22446.382318893324</v>
      </c>
      <c r="J1371" s="184"/>
    </row>
    <row r="1372" spans="1:10" x14ac:dyDescent="0.25">
      <c r="A1372" s="29" t="s">
        <v>6234</v>
      </c>
      <c r="B1372" s="266" t="s">
        <v>6665</v>
      </c>
      <c r="C1372" s="267" t="s">
        <v>5928</v>
      </c>
      <c r="D1372" s="29">
        <v>180810</v>
      </c>
      <c r="E1372" s="183">
        <v>1111</v>
      </c>
      <c r="F1372" s="30">
        <f t="shared" si="42"/>
        <v>1.075354160294556E-3</v>
      </c>
      <c r="G1372" s="103">
        <f t="shared" si="43"/>
        <v>20541.952847026754</v>
      </c>
      <c r="J1372" s="184"/>
    </row>
    <row r="1373" spans="1:10" x14ac:dyDescent="0.25">
      <c r="A1373" s="29" t="s">
        <v>6234</v>
      </c>
      <c r="B1373" s="266" t="s">
        <v>6471</v>
      </c>
      <c r="C1373" s="267" t="s">
        <v>5949</v>
      </c>
      <c r="D1373" s="29">
        <v>302183</v>
      </c>
      <c r="E1373" s="183">
        <v>253</v>
      </c>
      <c r="F1373" s="30">
        <f t="shared" si="42"/>
        <v>2.4488263056212663E-4</v>
      </c>
      <c r="G1373" s="103">
        <f t="shared" si="43"/>
        <v>4677.8704503130239</v>
      </c>
      <c r="J1373" s="184"/>
    </row>
    <row r="1374" spans="1:10" x14ac:dyDescent="0.25">
      <c r="A1374" s="29" t="s">
        <v>6234</v>
      </c>
      <c r="B1374" s="266" t="s">
        <v>6666</v>
      </c>
      <c r="C1374" s="267" t="s">
        <v>5928</v>
      </c>
      <c r="D1374" s="29">
        <v>65577</v>
      </c>
      <c r="E1374" s="183">
        <v>1378</v>
      </c>
      <c r="F1374" s="30">
        <f t="shared" si="42"/>
        <v>1.3337876083581441E-3</v>
      </c>
      <c r="G1374" s="103">
        <f t="shared" si="43"/>
        <v>25478.677788661447</v>
      </c>
      <c r="J1374" s="184"/>
    </row>
    <row r="1375" spans="1:10" x14ac:dyDescent="0.25">
      <c r="A1375" s="29" t="s">
        <v>6234</v>
      </c>
      <c r="B1375" s="266" t="s">
        <v>6214</v>
      </c>
      <c r="C1375" s="267" t="s">
        <v>6683</v>
      </c>
      <c r="D1375" s="29">
        <v>302258</v>
      </c>
      <c r="E1375" s="268">
        <v>54</v>
      </c>
      <c r="F1375" s="30">
        <f t="shared" si="42"/>
        <v>5.2267438934208844E-5</v>
      </c>
      <c r="G1375" s="103">
        <f t="shared" si="43"/>
        <v>998.4387522407244</v>
      </c>
      <c r="J1375" s="184"/>
    </row>
    <row r="1376" spans="1:10" x14ac:dyDescent="0.25">
      <c r="A1376" s="29" t="s">
        <v>6234</v>
      </c>
      <c r="B1376" s="266" t="s">
        <v>5932</v>
      </c>
      <c r="C1376" s="267" t="s">
        <v>5949</v>
      </c>
      <c r="D1376" s="29">
        <v>61729</v>
      </c>
      <c r="E1376" s="183">
        <v>7186</v>
      </c>
      <c r="F1376" s="30">
        <f t="shared" si="42"/>
        <v>6.9554410403930515E-3</v>
      </c>
      <c r="G1376" s="103">
        <f t="shared" si="43"/>
        <v>132866.31247410827</v>
      </c>
      <c r="J1376" s="184"/>
    </row>
    <row r="1377" spans="1:10" x14ac:dyDescent="0.25">
      <c r="A1377" s="29" t="s">
        <v>6234</v>
      </c>
      <c r="B1377" s="266" t="s">
        <v>6215</v>
      </c>
      <c r="C1377" s="267" t="s">
        <v>6687</v>
      </c>
      <c r="D1377" s="29">
        <v>301997</v>
      </c>
      <c r="E1377" s="268">
        <v>199</v>
      </c>
      <c r="F1377" s="30">
        <f t="shared" si="42"/>
        <v>1.9261519162791778E-4</v>
      </c>
      <c r="G1377" s="103">
        <f t="shared" si="43"/>
        <v>3679.4316980722992</v>
      </c>
      <c r="J1377" s="184"/>
    </row>
    <row r="1378" spans="1:10" x14ac:dyDescent="0.25">
      <c r="A1378" s="29" t="s">
        <v>6234</v>
      </c>
      <c r="B1378" s="266" t="s">
        <v>6667</v>
      </c>
      <c r="C1378" s="267" t="s">
        <v>5928</v>
      </c>
      <c r="D1378" s="29">
        <v>180822</v>
      </c>
      <c r="E1378" s="183">
        <v>705</v>
      </c>
      <c r="F1378" s="30">
        <f t="shared" si="42"/>
        <v>6.8238045275217105E-4</v>
      </c>
      <c r="G1378" s="103">
        <f t="shared" si="43"/>
        <v>13035.172598698347</v>
      </c>
      <c r="J1378" s="184"/>
    </row>
    <row r="1379" spans="1:10" x14ac:dyDescent="0.25">
      <c r="A1379" s="29" t="s">
        <v>6234</v>
      </c>
      <c r="B1379" s="266" t="s">
        <v>6668</v>
      </c>
      <c r="C1379" s="267" t="s">
        <v>5949</v>
      </c>
      <c r="D1379" s="29">
        <v>181103</v>
      </c>
      <c r="E1379" s="183">
        <v>784</v>
      </c>
      <c r="F1379" s="30">
        <f t="shared" si="42"/>
        <v>7.5884578008184695E-4</v>
      </c>
      <c r="G1379" s="103">
        <f t="shared" si="43"/>
        <v>14495.851514013482</v>
      </c>
      <c r="J1379" s="184"/>
    </row>
    <row r="1380" spans="1:10" x14ac:dyDescent="0.25">
      <c r="A1380" s="29" t="s">
        <v>6234</v>
      </c>
      <c r="B1380" s="266" t="s">
        <v>6216</v>
      </c>
      <c r="C1380" s="267" t="s">
        <v>4369</v>
      </c>
      <c r="D1380" s="29">
        <v>301336</v>
      </c>
      <c r="E1380" s="268">
        <v>12</v>
      </c>
      <c r="F1380" s="30">
        <f t="shared" si="42"/>
        <v>1.1614986429824187E-5</v>
      </c>
      <c r="G1380" s="103">
        <f t="shared" si="43"/>
        <v>221.87527827571654</v>
      </c>
      <c r="J1380" s="184"/>
    </row>
    <row r="1381" spans="1:10" x14ac:dyDescent="0.25">
      <c r="A1381" s="29" t="s">
        <v>6234</v>
      </c>
      <c r="B1381" s="266" t="s">
        <v>6472</v>
      </c>
      <c r="C1381" s="267" t="s">
        <v>5928</v>
      </c>
      <c r="D1381" s="29">
        <v>301836</v>
      </c>
      <c r="E1381" s="183">
        <v>426</v>
      </c>
      <c r="F1381" s="30">
        <f t="shared" si="42"/>
        <v>4.1233201825875866E-4</v>
      </c>
      <c r="G1381" s="103">
        <f t="shared" si="43"/>
        <v>7876.5723787879369</v>
      </c>
      <c r="J1381" s="184"/>
    </row>
    <row r="1382" spans="1:10" x14ac:dyDescent="0.25">
      <c r="A1382" s="29" t="s">
        <v>6234</v>
      </c>
      <c r="B1382" s="266" t="s">
        <v>6217</v>
      </c>
      <c r="C1382" s="267" t="s">
        <v>2127</v>
      </c>
      <c r="D1382" s="29">
        <v>301627</v>
      </c>
      <c r="E1382" s="268">
        <v>13</v>
      </c>
      <c r="F1382" s="30">
        <f t="shared" si="42"/>
        <v>1.258290196564287E-5</v>
      </c>
      <c r="G1382" s="103">
        <f t="shared" si="43"/>
        <v>240.36488479869291</v>
      </c>
      <c r="J1382" s="184"/>
    </row>
    <row r="1383" spans="1:10" x14ac:dyDescent="0.25">
      <c r="A1383" s="29" t="s">
        <v>6234</v>
      </c>
      <c r="B1383" s="266" t="s">
        <v>6218</v>
      </c>
      <c r="C1383" s="267" t="s">
        <v>6687</v>
      </c>
      <c r="D1383" s="29">
        <v>301998</v>
      </c>
      <c r="E1383" s="268">
        <v>4</v>
      </c>
      <c r="F1383" s="30">
        <f t="shared" si="42"/>
        <v>3.8716621432747293E-6</v>
      </c>
      <c r="G1383" s="103">
        <f t="shared" si="43"/>
        <v>73.958426091905523</v>
      </c>
      <c r="J1383" s="184"/>
    </row>
    <row r="1384" spans="1:10" x14ac:dyDescent="0.25">
      <c r="A1384" s="29" t="s">
        <v>6234</v>
      </c>
      <c r="B1384" s="266" t="s">
        <v>4978</v>
      </c>
      <c r="C1384" s="267" t="s">
        <v>6687</v>
      </c>
      <c r="D1384" s="29">
        <v>301999</v>
      </c>
      <c r="E1384" s="183">
        <v>424</v>
      </c>
      <c r="F1384" s="30">
        <f t="shared" si="42"/>
        <v>4.1039618718712132E-4</v>
      </c>
      <c r="G1384" s="103">
        <f t="shared" si="43"/>
        <v>7839.5931657419851</v>
      </c>
      <c r="J1384" s="184"/>
    </row>
    <row r="1385" spans="1:10" x14ac:dyDescent="0.25">
      <c r="A1385" s="29" t="s">
        <v>6234</v>
      </c>
      <c r="B1385" s="266" t="s">
        <v>6669</v>
      </c>
      <c r="C1385" s="267" t="s">
        <v>5949</v>
      </c>
      <c r="D1385" s="29">
        <v>181115</v>
      </c>
      <c r="E1385" s="183">
        <v>637</v>
      </c>
      <c r="F1385" s="30">
        <f t="shared" si="42"/>
        <v>6.1656219631650068E-4</v>
      </c>
      <c r="G1385" s="103">
        <f t="shared" si="43"/>
        <v>11777.879355135954</v>
      </c>
      <c r="J1385" s="184"/>
    </row>
    <row r="1386" spans="1:10" x14ac:dyDescent="0.25">
      <c r="A1386" s="29" t="s">
        <v>6234</v>
      </c>
      <c r="B1386" s="266" t="s">
        <v>6670</v>
      </c>
      <c r="C1386" s="267" t="s">
        <v>5949</v>
      </c>
      <c r="D1386" s="29">
        <v>181127</v>
      </c>
      <c r="E1386" s="183">
        <v>801</v>
      </c>
      <c r="F1386" s="30">
        <f t="shared" si="42"/>
        <v>7.7530034419076457E-4</v>
      </c>
      <c r="G1386" s="103">
        <f t="shared" si="43"/>
        <v>14810.174824904081</v>
      </c>
      <c r="J1386" s="184"/>
    </row>
    <row r="1387" spans="1:10" x14ac:dyDescent="0.25">
      <c r="A1387" s="29" t="s">
        <v>6234</v>
      </c>
      <c r="B1387" s="266" t="s">
        <v>6219</v>
      </c>
      <c r="C1387" s="267" t="s">
        <v>2127</v>
      </c>
      <c r="D1387" s="29">
        <v>301628</v>
      </c>
      <c r="E1387" s="268">
        <v>351</v>
      </c>
      <c r="F1387" s="30">
        <f t="shared" si="42"/>
        <v>3.397383530723575E-4</v>
      </c>
      <c r="G1387" s="103">
        <f t="shared" si="43"/>
        <v>6489.8518895647094</v>
      </c>
      <c r="J1387" s="184"/>
    </row>
    <row r="1388" spans="1:10" x14ac:dyDescent="0.25">
      <c r="A1388" s="29" t="s">
        <v>6234</v>
      </c>
      <c r="B1388" s="266" t="s">
        <v>6671</v>
      </c>
      <c r="C1388" s="267" t="s">
        <v>5928</v>
      </c>
      <c r="D1388" s="29">
        <v>187827</v>
      </c>
      <c r="E1388" s="183">
        <v>992</v>
      </c>
      <c r="F1388" s="30">
        <f t="shared" si="42"/>
        <v>9.6017221153213287E-4</v>
      </c>
      <c r="G1388" s="103">
        <f t="shared" si="43"/>
        <v>18341.68967079257</v>
      </c>
      <c r="J1388" s="184"/>
    </row>
    <row r="1389" spans="1:10" x14ac:dyDescent="0.25">
      <c r="A1389" s="29" t="s">
        <v>6234</v>
      </c>
      <c r="B1389" s="266" t="s">
        <v>6220</v>
      </c>
      <c r="C1389" s="267" t="s">
        <v>2127</v>
      </c>
      <c r="D1389" s="29">
        <v>301629</v>
      </c>
      <c r="E1389" s="268">
        <v>69</v>
      </c>
      <c r="F1389" s="30">
        <f t="shared" si="42"/>
        <v>6.6786171971489086E-5</v>
      </c>
      <c r="G1389" s="103">
        <f t="shared" si="43"/>
        <v>1275.7828500853702</v>
      </c>
      <c r="J1389" s="184"/>
    </row>
    <row r="1390" spans="1:10" x14ac:dyDescent="0.25">
      <c r="A1390" s="29" t="s">
        <v>6234</v>
      </c>
      <c r="B1390" s="266" t="s">
        <v>6473</v>
      </c>
      <c r="C1390" s="267" t="s">
        <v>5931</v>
      </c>
      <c r="D1390" s="29">
        <v>302083</v>
      </c>
      <c r="E1390" s="268">
        <v>120</v>
      </c>
      <c r="F1390" s="30">
        <f t="shared" si="42"/>
        <v>1.1614986429824188E-4</v>
      </c>
      <c r="G1390" s="103">
        <f t="shared" si="43"/>
        <v>2218.7527827571653</v>
      </c>
      <c r="J1390" s="184"/>
    </row>
    <row r="1391" spans="1:10" x14ac:dyDescent="0.25">
      <c r="A1391" s="29" t="s">
        <v>6234</v>
      </c>
      <c r="B1391" s="266" t="s">
        <v>4321</v>
      </c>
      <c r="C1391" s="267" t="s">
        <v>6683</v>
      </c>
      <c r="D1391" s="29">
        <v>302260</v>
      </c>
      <c r="E1391" s="183">
        <v>253</v>
      </c>
      <c r="F1391" s="30">
        <f t="shared" si="42"/>
        <v>2.4488263056212663E-4</v>
      </c>
      <c r="G1391" s="103">
        <f t="shared" si="43"/>
        <v>4677.8704503130239</v>
      </c>
      <c r="J1391" s="184"/>
    </row>
    <row r="1392" spans="1:10" x14ac:dyDescent="0.25">
      <c r="A1392" s="29" t="s">
        <v>6234</v>
      </c>
      <c r="B1392" s="266" t="s">
        <v>4403</v>
      </c>
      <c r="C1392" s="267" t="s">
        <v>4369</v>
      </c>
      <c r="D1392" s="29">
        <v>179743</v>
      </c>
      <c r="E1392" s="183">
        <v>939</v>
      </c>
      <c r="F1392" s="30">
        <f t="shared" si="42"/>
        <v>9.0887268813374272E-4</v>
      </c>
      <c r="G1392" s="103">
        <f t="shared" si="43"/>
        <v>17361.74052507482</v>
      </c>
      <c r="J1392" s="184"/>
    </row>
    <row r="1393" spans="1:10" x14ac:dyDescent="0.25">
      <c r="A1393" s="29" t="s">
        <v>6234</v>
      </c>
      <c r="B1393" s="266" t="s">
        <v>4404</v>
      </c>
      <c r="C1393" s="267" t="s">
        <v>4369</v>
      </c>
      <c r="D1393" s="29">
        <v>179756</v>
      </c>
      <c r="E1393" s="183">
        <v>950</v>
      </c>
      <c r="F1393" s="30">
        <f t="shared" si="42"/>
        <v>9.1951975902774825E-4</v>
      </c>
      <c r="G1393" s="103">
        <f t="shared" si="43"/>
        <v>17565.126196827561</v>
      </c>
      <c r="J1393" s="184"/>
    </row>
    <row r="1394" spans="1:10" x14ac:dyDescent="0.25">
      <c r="A1394" s="29" t="s">
        <v>6234</v>
      </c>
      <c r="B1394" s="266" t="s">
        <v>6672</v>
      </c>
      <c r="C1394" s="267" t="s">
        <v>5949</v>
      </c>
      <c r="D1394" s="29">
        <v>181139</v>
      </c>
      <c r="E1394" s="183">
        <v>907</v>
      </c>
      <c r="F1394" s="30">
        <f t="shared" si="42"/>
        <v>8.7789939098754488E-4</v>
      </c>
      <c r="G1394" s="103">
        <f t="shared" si="43"/>
        <v>16770.073116339576</v>
      </c>
      <c r="J1394" s="184"/>
    </row>
    <row r="1395" spans="1:10" x14ac:dyDescent="0.25">
      <c r="A1395" s="29" t="s">
        <v>6234</v>
      </c>
      <c r="B1395" s="266" t="s">
        <v>6673</v>
      </c>
      <c r="C1395" s="267" t="s">
        <v>5928</v>
      </c>
      <c r="D1395" s="29">
        <v>320314</v>
      </c>
      <c r="E1395" s="183">
        <v>472</v>
      </c>
      <c r="F1395" s="30">
        <f t="shared" si="42"/>
        <v>4.5685613290641808E-4</v>
      </c>
      <c r="G1395" s="103">
        <f t="shared" si="43"/>
        <v>8727.0942788448519</v>
      </c>
      <c r="J1395" s="184"/>
    </row>
    <row r="1396" spans="1:10" x14ac:dyDescent="0.25">
      <c r="A1396" s="29" t="s">
        <v>6234</v>
      </c>
      <c r="B1396" s="266" t="s">
        <v>6474</v>
      </c>
      <c r="C1396" s="267" t="s">
        <v>5928</v>
      </c>
      <c r="D1396" s="29">
        <v>301838</v>
      </c>
      <c r="E1396" s="268">
        <v>374</v>
      </c>
      <c r="F1396" s="30">
        <f t="shared" si="42"/>
        <v>3.6200041039618721E-4</v>
      </c>
      <c r="G1396" s="103">
        <f t="shared" si="43"/>
        <v>6915.1128395931664</v>
      </c>
      <c r="J1396" s="184"/>
    </row>
    <row r="1397" spans="1:10" x14ac:dyDescent="0.25">
      <c r="A1397" s="29" t="s">
        <v>6234</v>
      </c>
      <c r="B1397" s="266" t="s">
        <v>4601</v>
      </c>
      <c r="C1397" s="267" t="s">
        <v>6684</v>
      </c>
      <c r="D1397" s="29">
        <v>180024</v>
      </c>
      <c r="E1397" s="183">
        <v>822</v>
      </c>
      <c r="F1397" s="30">
        <f t="shared" si="42"/>
        <v>7.9562657044295688E-4</v>
      </c>
      <c r="G1397" s="103">
        <f t="shared" si="43"/>
        <v>15198.456561886584</v>
      </c>
      <c r="J1397" s="184"/>
    </row>
    <row r="1398" spans="1:10" x14ac:dyDescent="0.25">
      <c r="A1398" s="29" t="s">
        <v>6234</v>
      </c>
      <c r="B1398" s="266" t="s">
        <v>4699</v>
      </c>
      <c r="C1398" s="267" t="s">
        <v>6684</v>
      </c>
      <c r="D1398" s="29">
        <v>301483</v>
      </c>
      <c r="E1398" s="183">
        <v>318</v>
      </c>
      <c r="F1398" s="30">
        <f t="shared" si="42"/>
        <v>3.0779714039034096E-4</v>
      </c>
      <c r="G1398" s="103">
        <f t="shared" si="43"/>
        <v>5879.6948743064886</v>
      </c>
      <c r="J1398" s="184"/>
    </row>
    <row r="1399" spans="1:10" x14ac:dyDescent="0.25">
      <c r="A1399" s="29" t="s">
        <v>6234</v>
      </c>
      <c r="B1399" s="266" t="s">
        <v>6221</v>
      </c>
      <c r="C1399" s="267" t="s">
        <v>6687</v>
      </c>
      <c r="D1399" s="29">
        <v>302000</v>
      </c>
      <c r="E1399" s="268">
        <v>29</v>
      </c>
      <c r="F1399" s="30">
        <f t="shared" si="42"/>
        <v>2.8069550538741787E-5</v>
      </c>
      <c r="G1399" s="103">
        <f t="shared" si="43"/>
        <v>536.19858916631495</v>
      </c>
      <c r="J1399" s="184"/>
    </row>
    <row r="1400" spans="1:10" x14ac:dyDescent="0.25">
      <c r="A1400" s="29" t="s">
        <v>6234</v>
      </c>
      <c r="B1400" s="266" t="s">
        <v>6222</v>
      </c>
      <c r="C1400" s="267" t="s">
        <v>6687</v>
      </c>
      <c r="D1400" s="29">
        <v>302001</v>
      </c>
      <c r="E1400" s="268">
        <v>87</v>
      </c>
      <c r="F1400" s="30">
        <f t="shared" si="42"/>
        <v>8.4208651616225365E-5</v>
      </c>
      <c r="G1400" s="103">
        <f t="shared" si="43"/>
        <v>1608.595767498945</v>
      </c>
      <c r="J1400" s="184"/>
    </row>
    <row r="1401" spans="1:10" x14ac:dyDescent="0.25">
      <c r="A1401" s="29" t="s">
        <v>6234</v>
      </c>
      <c r="B1401" s="266" t="s">
        <v>4783</v>
      </c>
      <c r="C1401" s="267" t="s">
        <v>2127</v>
      </c>
      <c r="D1401" s="29">
        <v>301630</v>
      </c>
      <c r="E1401" s="183">
        <v>447</v>
      </c>
      <c r="F1401" s="30">
        <f t="shared" si="42"/>
        <v>4.3265824451095097E-4</v>
      </c>
      <c r="G1401" s="103">
        <f t="shared" si="43"/>
        <v>8264.8541157704403</v>
      </c>
      <c r="J1401" s="184"/>
    </row>
    <row r="1402" spans="1:10" x14ac:dyDescent="0.25">
      <c r="A1402" s="29" t="s">
        <v>6234</v>
      </c>
      <c r="B1402" s="266" t="s">
        <v>4550</v>
      </c>
      <c r="C1402" s="267" t="s">
        <v>4369</v>
      </c>
      <c r="D1402" s="29">
        <v>301337</v>
      </c>
      <c r="E1402" s="183">
        <v>443</v>
      </c>
      <c r="F1402" s="30">
        <f t="shared" si="42"/>
        <v>4.2878658236767628E-4</v>
      </c>
      <c r="G1402" s="103">
        <f t="shared" si="43"/>
        <v>8190.8956896785367</v>
      </c>
      <c r="J1402" s="184"/>
    </row>
    <row r="1403" spans="1:10" x14ac:dyDescent="0.25">
      <c r="A1403" s="29" t="s">
        <v>6234</v>
      </c>
      <c r="B1403" s="266" t="s">
        <v>6475</v>
      </c>
      <c r="C1403" s="267" t="s">
        <v>5931</v>
      </c>
      <c r="D1403" s="29">
        <v>302084</v>
      </c>
      <c r="E1403" s="268">
        <v>19</v>
      </c>
      <c r="F1403" s="30">
        <f t="shared" si="42"/>
        <v>1.8390395180554965E-5</v>
      </c>
      <c r="G1403" s="103">
        <f t="shared" si="43"/>
        <v>351.30252393655121</v>
      </c>
      <c r="J1403" s="184"/>
    </row>
    <row r="1404" spans="1:10" x14ac:dyDescent="0.25">
      <c r="A1404" s="29" t="s">
        <v>6234</v>
      </c>
      <c r="B1404" s="266" t="s">
        <v>4861</v>
      </c>
      <c r="C1404" s="267" t="s">
        <v>6685</v>
      </c>
      <c r="D1404" s="29">
        <v>301733</v>
      </c>
      <c r="E1404" s="183">
        <v>409</v>
      </c>
      <c r="F1404" s="30">
        <f t="shared" si="42"/>
        <v>3.9587745414984104E-4</v>
      </c>
      <c r="G1404" s="103">
        <f t="shared" si="43"/>
        <v>7562.2490678973381</v>
      </c>
      <c r="J1404" s="184"/>
    </row>
    <row r="1405" spans="1:10" x14ac:dyDescent="0.25">
      <c r="A1405" s="29" t="s">
        <v>6234</v>
      </c>
      <c r="B1405" s="266" t="s">
        <v>4700</v>
      </c>
      <c r="C1405" s="267" t="s">
        <v>6684</v>
      </c>
      <c r="D1405" s="29">
        <v>301484</v>
      </c>
      <c r="E1405" s="183">
        <v>503</v>
      </c>
      <c r="F1405" s="30">
        <f t="shared" si="42"/>
        <v>4.8686151451679722E-4</v>
      </c>
      <c r="G1405" s="103">
        <f t="shared" si="43"/>
        <v>9300.2720810571191</v>
      </c>
      <c r="J1405" s="184"/>
    </row>
    <row r="1406" spans="1:10" x14ac:dyDescent="0.25">
      <c r="A1406" s="29" t="s">
        <v>6234</v>
      </c>
      <c r="B1406" s="266" t="s">
        <v>4701</v>
      </c>
      <c r="C1406" s="267" t="s">
        <v>6684</v>
      </c>
      <c r="D1406" s="29">
        <v>301485</v>
      </c>
      <c r="E1406" s="183">
        <v>142</v>
      </c>
      <c r="F1406" s="30">
        <f t="shared" si="42"/>
        <v>1.3744400608625289E-4</v>
      </c>
      <c r="G1406" s="103">
        <f t="shared" si="43"/>
        <v>2625.524126262646</v>
      </c>
      <c r="J1406" s="184"/>
    </row>
    <row r="1407" spans="1:10" x14ac:dyDescent="0.25">
      <c r="A1407" s="29" t="s">
        <v>6234</v>
      </c>
      <c r="B1407" s="266" t="s">
        <v>4865</v>
      </c>
      <c r="C1407" s="267" t="s">
        <v>6686</v>
      </c>
      <c r="D1407" s="29">
        <v>65247</v>
      </c>
      <c r="E1407" s="183">
        <v>2245</v>
      </c>
      <c r="F1407" s="30">
        <f t="shared" si="42"/>
        <v>2.1729703779129416E-3</v>
      </c>
      <c r="G1407" s="103">
        <f t="shared" si="43"/>
        <v>41509.166644081968</v>
      </c>
      <c r="J1407" s="184"/>
    </row>
    <row r="1408" spans="1:10" x14ac:dyDescent="0.25">
      <c r="A1408" s="29" t="s">
        <v>6234</v>
      </c>
      <c r="B1408" s="266" t="s">
        <v>6223</v>
      </c>
      <c r="C1408" s="267" t="s">
        <v>4369</v>
      </c>
      <c r="D1408" s="29">
        <v>301338</v>
      </c>
      <c r="E1408" s="268">
        <v>129</v>
      </c>
      <c r="F1408" s="30">
        <f t="shared" si="42"/>
        <v>1.2486110412061001E-4</v>
      </c>
      <c r="G1408" s="103">
        <f t="shared" si="43"/>
        <v>2385.1592414639526</v>
      </c>
      <c r="J1408" s="184"/>
    </row>
    <row r="1409" spans="1:10" x14ac:dyDescent="0.25">
      <c r="A1409" s="29" t="s">
        <v>6234</v>
      </c>
      <c r="B1409" s="266" t="s">
        <v>4979</v>
      </c>
      <c r="C1409" s="267" t="s">
        <v>6687</v>
      </c>
      <c r="D1409" s="29">
        <v>302002</v>
      </c>
      <c r="E1409" s="183">
        <v>809</v>
      </c>
      <c r="F1409" s="30">
        <f t="shared" si="42"/>
        <v>7.8304366847731395E-4</v>
      </c>
      <c r="G1409" s="103">
        <f t="shared" si="43"/>
        <v>14958.09167708789</v>
      </c>
      <c r="J1409" s="184"/>
    </row>
    <row r="1410" spans="1:10" x14ac:dyDescent="0.25">
      <c r="A1410" s="29" t="s">
        <v>6234</v>
      </c>
      <c r="B1410" s="266" t="s">
        <v>6476</v>
      </c>
      <c r="C1410" s="267" t="s">
        <v>6683</v>
      </c>
      <c r="D1410" s="29">
        <v>302264</v>
      </c>
      <c r="E1410" s="183">
        <v>218</v>
      </c>
      <c r="F1410" s="30">
        <f t="shared" ref="F1410:F1461" si="44">E1410/$E$1462</f>
        <v>2.1100558680847275E-4</v>
      </c>
      <c r="G1410" s="103">
        <f t="shared" ref="G1410:G1461" si="45">$H$2*F1410</f>
        <v>4030.7342220088508</v>
      </c>
      <c r="J1410" s="184"/>
    </row>
    <row r="1411" spans="1:10" x14ac:dyDescent="0.25">
      <c r="A1411" s="29" t="s">
        <v>6234</v>
      </c>
      <c r="B1411" s="266" t="s">
        <v>4551</v>
      </c>
      <c r="C1411" s="267" t="s">
        <v>4369</v>
      </c>
      <c r="D1411" s="29">
        <v>301339</v>
      </c>
      <c r="E1411" s="183">
        <v>157</v>
      </c>
      <c r="F1411" s="30">
        <f t="shared" si="44"/>
        <v>1.5196273912353314E-4</v>
      </c>
      <c r="G1411" s="103">
        <f t="shared" si="45"/>
        <v>2902.8682241072916</v>
      </c>
      <c r="J1411" s="184"/>
    </row>
    <row r="1412" spans="1:10" x14ac:dyDescent="0.25">
      <c r="A1412" s="29" t="s">
        <v>6234</v>
      </c>
      <c r="B1412" s="266" t="s">
        <v>4920</v>
      </c>
      <c r="C1412" s="267" t="s">
        <v>6687</v>
      </c>
      <c r="D1412" s="29">
        <v>61667</v>
      </c>
      <c r="E1412" s="183">
        <v>6323</v>
      </c>
      <c r="F1412" s="30">
        <f t="shared" si="44"/>
        <v>6.1201299329815282E-3</v>
      </c>
      <c r="G1412" s="103">
        <f t="shared" si="45"/>
        <v>116909.78204477964</v>
      </c>
      <c r="J1412" s="184"/>
    </row>
    <row r="1413" spans="1:10" x14ac:dyDescent="0.25">
      <c r="A1413" s="29" t="s">
        <v>6234</v>
      </c>
      <c r="B1413" s="266" t="s">
        <v>6477</v>
      </c>
      <c r="C1413" s="267" t="s">
        <v>5949</v>
      </c>
      <c r="D1413" s="29">
        <v>302185</v>
      </c>
      <c r="E1413" s="183">
        <v>519</v>
      </c>
      <c r="F1413" s="30">
        <f t="shared" si="44"/>
        <v>5.0234816308989609E-4</v>
      </c>
      <c r="G1413" s="103">
        <f t="shared" si="45"/>
        <v>9596.1057854247392</v>
      </c>
      <c r="J1413" s="184"/>
    </row>
    <row r="1414" spans="1:10" x14ac:dyDescent="0.25">
      <c r="A1414" s="29" t="s">
        <v>6234</v>
      </c>
      <c r="B1414" s="266" t="s">
        <v>6674</v>
      </c>
      <c r="C1414" s="267" t="s">
        <v>5928</v>
      </c>
      <c r="D1414" s="29">
        <v>180834</v>
      </c>
      <c r="E1414" s="183">
        <v>1089</v>
      </c>
      <c r="F1414" s="30">
        <f t="shared" si="44"/>
        <v>1.0540600185065451E-3</v>
      </c>
      <c r="G1414" s="103">
        <f t="shared" si="45"/>
        <v>20135.181503521279</v>
      </c>
      <c r="J1414" s="184"/>
    </row>
    <row r="1415" spans="1:10" x14ac:dyDescent="0.25">
      <c r="A1415" s="29" t="s">
        <v>6234</v>
      </c>
      <c r="B1415" s="266" t="s">
        <v>4552</v>
      </c>
      <c r="C1415" s="267" t="s">
        <v>4369</v>
      </c>
      <c r="D1415" s="29">
        <v>301340</v>
      </c>
      <c r="E1415" s="183">
        <v>70</v>
      </c>
      <c r="F1415" s="30">
        <f t="shared" si="44"/>
        <v>6.7754087507307758E-5</v>
      </c>
      <c r="G1415" s="103">
        <f t="shared" si="45"/>
        <v>1294.2724566083464</v>
      </c>
      <c r="J1415" s="184"/>
    </row>
    <row r="1416" spans="1:10" x14ac:dyDescent="0.25">
      <c r="A1416" s="29" t="s">
        <v>6234</v>
      </c>
      <c r="B1416" s="266" t="s">
        <v>4577</v>
      </c>
      <c r="C1416" s="29" t="s">
        <v>6684</v>
      </c>
      <c r="D1416" s="29">
        <v>69967</v>
      </c>
      <c r="E1416" s="183">
        <v>1147</v>
      </c>
      <c r="F1416" s="30">
        <f t="shared" si="44"/>
        <v>1.1101991195840285E-3</v>
      </c>
      <c r="G1416" s="103">
        <f t="shared" si="45"/>
        <v>21207.578681853905</v>
      </c>
      <c r="J1416" s="184"/>
    </row>
    <row r="1417" spans="1:10" x14ac:dyDescent="0.25">
      <c r="A1417" s="29" t="s">
        <v>6234</v>
      </c>
      <c r="B1417" s="266" t="s">
        <v>6675</v>
      </c>
      <c r="C1417" s="29" t="s">
        <v>5928</v>
      </c>
      <c r="D1417" s="29">
        <v>180846</v>
      </c>
      <c r="E1417" s="183">
        <v>607</v>
      </c>
      <c r="F1417" s="30">
        <f t="shared" si="44"/>
        <v>5.8752473024194013E-4</v>
      </c>
      <c r="G1417" s="103">
        <f t="shared" si="45"/>
        <v>11223.191159446662</v>
      </c>
      <c r="J1417" s="184"/>
    </row>
    <row r="1418" spans="1:10" x14ac:dyDescent="0.25">
      <c r="A1418" s="29" t="s">
        <v>6234</v>
      </c>
      <c r="B1418" s="266" t="s">
        <v>4553</v>
      </c>
      <c r="C1418" s="29" t="s">
        <v>4369</v>
      </c>
      <c r="D1418" s="29">
        <v>301341</v>
      </c>
      <c r="E1418" s="183">
        <v>501</v>
      </c>
      <c r="F1418" s="30">
        <f t="shared" si="44"/>
        <v>4.8492568344515982E-4</v>
      </c>
      <c r="G1418" s="103">
        <f t="shared" si="45"/>
        <v>9263.2928680111654</v>
      </c>
      <c r="J1418" s="184"/>
    </row>
    <row r="1419" spans="1:10" x14ac:dyDescent="0.25">
      <c r="A1419" s="29" t="s">
        <v>6234</v>
      </c>
      <c r="B1419" s="266" t="s">
        <v>6676</v>
      </c>
      <c r="C1419" s="29" t="s">
        <v>4369</v>
      </c>
      <c r="D1419" s="29">
        <v>179768</v>
      </c>
      <c r="E1419" s="183">
        <v>670</v>
      </c>
      <c r="F1419" s="30">
        <f t="shared" si="44"/>
        <v>6.4850340899851716E-4</v>
      </c>
      <c r="G1419" s="103">
        <f t="shared" si="45"/>
        <v>12388.036370394175</v>
      </c>
      <c r="J1419" s="184"/>
    </row>
    <row r="1420" spans="1:10" x14ac:dyDescent="0.25">
      <c r="A1420" s="29" t="s">
        <v>6234</v>
      </c>
      <c r="B1420" s="266" t="s">
        <v>6478</v>
      </c>
      <c r="C1420" s="29" t="s">
        <v>5931</v>
      </c>
      <c r="D1420" s="29">
        <v>302085</v>
      </c>
      <c r="E1420" s="183">
        <v>106</v>
      </c>
      <c r="F1420" s="30">
        <f t="shared" si="44"/>
        <v>1.0259904679678033E-4</v>
      </c>
      <c r="G1420" s="103">
        <f t="shared" si="45"/>
        <v>1959.8982914354963</v>
      </c>
      <c r="J1420" s="184"/>
    </row>
    <row r="1421" spans="1:10" x14ac:dyDescent="0.25">
      <c r="A1421" s="29" t="s">
        <v>6234</v>
      </c>
      <c r="B1421" s="266" t="s">
        <v>4410</v>
      </c>
      <c r="C1421" s="29" t="s">
        <v>4369</v>
      </c>
      <c r="D1421" s="29">
        <v>188553</v>
      </c>
      <c r="E1421" s="183">
        <v>754</v>
      </c>
      <c r="F1421" s="30">
        <f t="shared" si="44"/>
        <v>7.2980831400728651E-4</v>
      </c>
      <c r="G1421" s="103">
        <f t="shared" si="45"/>
        <v>13941.16331832419</v>
      </c>
      <c r="J1421" s="184"/>
    </row>
    <row r="1422" spans="1:10" x14ac:dyDescent="0.25">
      <c r="A1422" s="29" t="s">
        <v>6234</v>
      </c>
      <c r="B1422" s="266" t="s">
        <v>6479</v>
      </c>
      <c r="C1422" s="29" t="s">
        <v>5931</v>
      </c>
      <c r="D1422" s="29">
        <v>302086</v>
      </c>
      <c r="E1422" s="183">
        <v>280</v>
      </c>
      <c r="F1422" s="30">
        <f t="shared" si="44"/>
        <v>2.7101635002923103E-4</v>
      </c>
      <c r="G1422" s="103">
        <f t="shared" si="45"/>
        <v>5177.0898264333855</v>
      </c>
      <c r="J1422" s="184"/>
    </row>
    <row r="1423" spans="1:10" x14ac:dyDescent="0.25">
      <c r="A1423" s="29" t="s">
        <v>6234</v>
      </c>
      <c r="B1423" s="266" t="s">
        <v>4554</v>
      </c>
      <c r="C1423" s="29" t="s">
        <v>4369</v>
      </c>
      <c r="D1423" s="29">
        <v>301342</v>
      </c>
      <c r="E1423" s="183">
        <v>205</v>
      </c>
      <c r="F1423" s="30">
        <f t="shared" si="44"/>
        <v>1.9842268484282987E-4</v>
      </c>
      <c r="G1423" s="103">
        <f t="shared" si="45"/>
        <v>3790.3693372101575</v>
      </c>
      <c r="J1423" s="184"/>
    </row>
    <row r="1424" spans="1:10" x14ac:dyDescent="0.25">
      <c r="A1424" s="29" t="s">
        <v>6234</v>
      </c>
      <c r="B1424" s="266" t="s">
        <v>4724</v>
      </c>
      <c r="C1424" s="29" t="s">
        <v>2127</v>
      </c>
      <c r="D1424" s="29">
        <v>180253</v>
      </c>
      <c r="E1424" s="183">
        <v>899</v>
      </c>
      <c r="F1424" s="30">
        <f t="shared" si="44"/>
        <v>8.7015606670099539E-4</v>
      </c>
      <c r="G1424" s="103">
        <f t="shared" si="45"/>
        <v>16622.156264155765</v>
      </c>
      <c r="J1424" s="184"/>
    </row>
    <row r="1425" spans="1:10" x14ac:dyDescent="0.25">
      <c r="A1425" s="29" t="s">
        <v>6234</v>
      </c>
      <c r="B1425" s="266" t="s">
        <v>4702</v>
      </c>
      <c r="C1425" s="29" t="s">
        <v>6684</v>
      </c>
      <c r="D1425" s="29">
        <v>301486</v>
      </c>
      <c r="E1425" s="183">
        <v>142</v>
      </c>
      <c r="F1425" s="30">
        <f t="shared" si="44"/>
        <v>1.3744400608625289E-4</v>
      </c>
      <c r="G1425" s="103">
        <f t="shared" si="45"/>
        <v>2625.524126262646</v>
      </c>
      <c r="J1425" s="184"/>
    </row>
    <row r="1426" spans="1:10" x14ac:dyDescent="0.25">
      <c r="A1426" s="29" t="s">
        <v>6234</v>
      </c>
      <c r="B1426" s="266" t="s">
        <v>6224</v>
      </c>
      <c r="C1426" s="29" t="s">
        <v>6687</v>
      </c>
      <c r="D1426" s="29">
        <v>302004</v>
      </c>
      <c r="E1426" s="268">
        <v>69</v>
      </c>
      <c r="F1426" s="30">
        <f t="shared" si="44"/>
        <v>6.6786171971489086E-5</v>
      </c>
      <c r="G1426" s="103">
        <f t="shared" si="45"/>
        <v>1275.7828500853702</v>
      </c>
      <c r="J1426" s="184"/>
    </row>
    <row r="1427" spans="1:10" x14ac:dyDescent="0.25">
      <c r="A1427" s="29" t="s">
        <v>6234</v>
      </c>
      <c r="B1427" s="266" t="s">
        <v>4365</v>
      </c>
      <c r="C1427" s="29" t="s">
        <v>6682</v>
      </c>
      <c r="D1427" s="29">
        <v>302319</v>
      </c>
      <c r="E1427" s="183">
        <v>232</v>
      </c>
      <c r="F1427" s="30">
        <f t="shared" si="44"/>
        <v>2.245564043099343E-4</v>
      </c>
      <c r="G1427" s="103">
        <f t="shared" si="45"/>
        <v>4289.5887133305196</v>
      </c>
      <c r="J1427" s="184"/>
    </row>
    <row r="1428" spans="1:10" x14ac:dyDescent="0.25">
      <c r="A1428" s="29" t="s">
        <v>6234</v>
      </c>
      <c r="B1428" s="266" t="s">
        <v>6225</v>
      </c>
      <c r="C1428" s="29" t="s">
        <v>6687</v>
      </c>
      <c r="D1428" s="29">
        <v>302005</v>
      </c>
      <c r="E1428" s="268">
        <v>315</v>
      </c>
      <c r="F1428" s="30">
        <f t="shared" si="44"/>
        <v>3.0489339378288492E-4</v>
      </c>
      <c r="G1428" s="103">
        <f t="shared" si="45"/>
        <v>5824.226054737559</v>
      </c>
      <c r="J1428" s="184"/>
    </row>
    <row r="1429" spans="1:10" x14ac:dyDescent="0.25">
      <c r="A1429" s="29" t="s">
        <v>6234</v>
      </c>
      <c r="B1429" s="266" t="s">
        <v>4703</v>
      </c>
      <c r="C1429" s="29" t="s">
        <v>6684</v>
      </c>
      <c r="D1429" s="29">
        <v>301487</v>
      </c>
      <c r="E1429" s="183">
        <v>618</v>
      </c>
      <c r="F1429" s="30">
        <f t="shared" si="44"/>
        <v>5.9817180113594566E-4</v>
      </c>
      <c r="G1429" s="103">
        <f t="shared" si="45"/>
        <v>11426.576831199402</v>
      </c>
      <c r="J1429" s="184"/>
    </row>
    <row r="1430" spans="1:10" x14ac:dyDescent="0.25">
      <c r="A1430" s="29" t="s">
        <v>6234</v>
      </c>
      <c r="B1430" s="266" t="s">
        <v>6677</v>
      </c>
      <c r="C1430" s="29" t="s">
        <v>5928</v>
      </c>
      <c r="D1430" s="29">
        <v>70197</v>
      </c>
      <c r="E1430" s="183">
        <v>1355</v>
      </c>
      <c r="F1430" s="30">
        <f t="shared" si="44"/>
        <v>1.3115255510343145E-3</v>
      </c>
      <c r="G1430" s="103">
        <f t="shared" si="45"/>
        <v>25053.416838632995</v>
      </c>
      <c r="J1430" s="184"/>
    </row>
    <row r="1431" spans="1:10" x14ac:dyDescent="0.25">
      <c r="A1431" s="29" t="s">
        <v>6234</v>
      </c>
      <c r="B1431" s="266" t="s">
        <v>4917</v>
      </c>
      <c r="C1431" s="29" t="s">
        <v>6686</v>
      </c>
      <c r="D1431" s="29">
        <v>301780</v>
      </c>
      <c r="E1431" s="183">
        <v>209</v>
      </c>
      <c r="F1431" s="30">
        <f t="shared" si="44"/>
        <v>2.0229434698610461E-4</v>
      </c>
      <c r="G1431" s="103">
        <f t="shared" si="45"/>
        <v>3864.3277633020634</v>
      </c>
      <c r="J1431" s="184"/>
    </row>
    <row r="1432" spans="1:10" x14ac:dyDescent="0.25">
      <c r="A1432" s="29" t="s">
        <v>6234</v>
      </c>
      <c r="B1432" s="266" t="s">
        <v>4405</v>
      </c>
      <c r="C1432" s="29" t="s">
        <v>4369</v>
      </c>
      <c r="D1432" s="29">
        <v>179770</v>
      </c>
      <c r="E1432" s="183">
        <v>1036</v>
      </c>
      <c r="F1432" s="30">
        <f t="shared" si="44"/>
        <v>1.0027604951081549E-3</v>
      </c>
      <c r="G1432" s="103">
        <f t="shared" si="45"/>
        <v>19155.232357803528</v>
      </c>
      <c r="J1432" s="184"/>
    </row>
    <row r="1433" spans="1:10" x14ac:dyDescent="0.25">
      <c r="A1433" s="29" t="s">
        <v>6234</v>
      </c>
      <c r="B1433" s="266" t="s">
        <v>4555</v>
      </c>
      <c r="C1433" s="29" t="s">
        <v>4369</v>
      </c>
      <c r="D1433" s="29">
        <v>301343</v>
      </c>
      <c r="E1433" s="183">
        <v>135</v>
      </c>
      <c r="F1433" s="30">
        <f t="shared" si="44"/>
        <v>1.306685973355221E-4</v>
      </c>
      <c r="G1433" s="103">
        <f t="shared" si="45"/>
        <v>2496.0968806018109</v>
      </c>
      <c r="J1433" s="184"/>
    </row>
    <row r="1434" spans="1:10" x14ac:dyDescent="0.25">
      <c r="A1434" s="29" t="s">
        <v>6234</v>
      </c>
      <c r="B1434" s="266" t="s">
        <v>6678</v>
      </c>
      <c r="C1434" s="29" t="s">
        <v>5928</v>
      </c>
      <c r="D1434" s="29">
        <v>65589</v>
      </c>
      <c r="E1434" s="183">
        <v>2567</v>
      </c>
      <c r="F1434" s="30">
        <f t="shared" si="44"/>
        <v>2.4846391804465577E-3</v>
      </c>
      <c r="G1434" s="103">
        <f t="shared" si="45"/>
        <v>47462.819944480369</v>
      </c>
      <c r="J1434" s="184"/>
    </row>
    <row r="1435" spans="1:10" x14ac:dyDescent="0.25">
      <c r="A1435" s="29" t="s">
        <v>6234</v>
      </c>
      <c r="B1435" s="266" t="s">
        <v>6679</v>
      </c>
      <c r="C1435" s="29" t="s">
        <v>5928</v>
      </c>
      <c r="D1435" s="29">
        <v>65591</v>
      </c>
      <c r="E1435" s="183">
        <v>1922</v>
      </c>
      <c r="F1435" s="30">
        <f t="shared" si="44"/>
        <v>1.8603336598435073E-3</v>
      </c>
      <c r="G1435" s="103">
        <f t="shared" si="45"/>
        <v>35537.023737160598</v>
      </c>
      <c r="J1435" s="184"/>
    </row>
    <row r="1436" spans="1:10" x14ac:dyDescent="0.25">
      <c r="A1436" s="29" t="s">
        <v>6234</v>
      </c>
      <c r="B1436" s="266" t="s">
        <v>6226</v>
      </c>
      <c r="C1436" s="29" t="s">
        <v>6684</v>
      </c>
      <c r="D1436" s="29">
        <v>301488</v>
      </c>
      <c r="E1436" s="268">
        <v>51</v>
      </c>
      <c r="F1436" s="30">
        <f t="shared" si="44"/>
        <v>4.93636923267528E-5</v>
      </c>
      <c r="G1436" s="103">
        <f t="shared" si="45"/>
        <v>942.96993267179539</v>
      </c>
      <c r="J1436" s="184"/>
    </row>
    <row r="1437" spans="1:10" x14ac:dyDescent="0.25">
      <c r="A1437" s="29" t="s">
        <v>6234</v>
      </c>
      <c r="B1437" s="266" t="s">
        <v>4704</v>
      </c>
      <c r="C1437" s="29" t="s">
        <v>6684</v>
      </c>
      <c r="D1437" s="29">
        <v>301489</v>
      </c>
      <c r="E1437" s="183">
        <v>234</v>
      </c>
      <c r="F1437" s="30">
        <f t="shared" si="44"/>
        <v>2.2649223538157167E-4</v>
      </c>
      <c r="G1437" s="103">
        <f t="shared" si="45"/>
        <v>4326.5679263764732</v>
      </c>
      <c r="J1437" s="184"/>
    </row>
    <row r="1438" spans="1:10" x14ac:dyDescent="0.25">
      <c r="A1438" s="29" t="s">
        <v>6234</v>
      </c>
      <c r="B1438" s="266" t="s">
        <v>6227</v>
      </c>
      <c r="C1438" s="29" t="s">
        <v>6687</v>
      </c>
      <c r="D1438" s="29">
        <v>302006</v>
      </c>
      <c r="E1438" s="268">
        <v>191</v>
      </c>
      <c r="F1438" s="30">
        <f t="shared" si="44"/>
        <v>1.8487186734136832E-4</v>
      </c>
      <c r="G1438" s="103">
        <f t="shared" si="45"/>
        <v>3531.5148458884883</v>
      </c>
      <c r="J1438" s="184"/>
    </row>
    <row r="1439" spans="1:10" x14ac:dyDescent="0.25">
      <c r="A1439" s="29" t="s">
        <v>6234</v>
      </c>
      <c r="B1439" s="266" t="s">
        <v>6680</v>
      </c>
      <c r="C1439" s="29" t="s">
        <v>5928</v>
      </c>
      <c r="D1439" s="29">
        <v>180859</v>
      </c>
      <c r="E1439" s="183">
        <v>1038</v>
      </c>
      <c r="F1439" s="30">
        <f t="shared" si="44"/>
        <v>1.0046963261797922E-3</v>
      </c>
      <c r="G1439" s="103">
        <f t="shared" si="45"/>
        <v>19192.211570849478</v>
      </c>
      <c r="J1439" s="184"/>
    </row>
    <row r="1440" spans="1:10" x14ac:dyDescent="0.25">
      <c r="A1440" s="29" t="s">
        <v>6234</v>
      </c>
      <c r="B1440" s="266" t="s">
        <v>6480</v>
      </c>
      <c r="C1440" s="29" t="s">
        <v>5949</v>
      </c>
      <c r="D1440" s="29">
        <v>302186</v>
      </c>
      <c r="E1440" s="268">
        <v>57</v>
      </c>
      <c r="F1440" s="30">
        <f t="shared" si="44"/>
        <v>5.5171185541664895E-5</v>
      </c>
      <c r="G1440" s="103">
        <f t="shared" si="45"/>
        <v>1053.9075718096537</v>
      </c>
      <c r="J1440" s="184"/>
    </row>
    <row r="1441" spans="1:10" x14ac:dyDescent="0.25">
      <c r="A1441" s="29" t="s">
        <v>6234</v>
      </c>
      <c r="B1441" s="266" t="s">
        <v>6481</v>
      </c>
      <c r="C1441" s="29" t="s">
        <v>5928</v>
      </c>
      <c r="D1441" s="29">
        <v>301839</v>
      </c>
      <c r="E1441" s="183">
        <v>393</v>
      </c>
      <c r="F1441" s="30">
        <f t="shared" si="44"/>
        <v>3.8039080557674218E-4</v>
      </c>
      <c r="G1441" s="103">
        <f t="shared" si="45"/>
        <v>7266.4153635297171</v>
      </c>
      <c r="J1441" s="184"/>
    </row>
    <row r="1442" spans="1:10" x14ac:dyDescent="0.25">
      <c r="A1442" s="29" t="s">
        <v>6234</v>
      </c>
      <c r="B1442" s="266" t="s">
        <v>4602</v>
      </c>
      <c r="C1442" s="29" t="s">
        <v>6684</v>
      </c>
      <c r="D1442" s="29">
        <v>180036</v>
      </c>
      <c r="E1442" s="183">
        <v>890</v>
      </c>
      <c r="F1442" s="30">
        <f t="shared" si="44"/>
        <v>8.6144482687862726E-4</v>
      </c>
      <c r="G1442" s="103">
        <f t="shared" si="45"/>
        <v>16455.749805448977</v>
      </c>
      <c r="J1442" s="184"/>
    </row>
    <row r="1443" spans="1:10" x14ac:dyDescent="0.25">
      <c r="A1443" s="29" t="s">
        <v>6234</v>
      </c>
      <c r="B1443" s="266" t="s">
        <v>4921</v>
      </c>
      <c r="C1443" s="29" t="s">
        <v>6687</v>
      </c>
      <c r="D1443" s="29">
        <v>61679</v>
      </c>
      <c r="E1443" s="183">
        <v>3348</v>
      </c>
      <c r="F1443" s="30">
        <f t="shared" si="44"/>
        <v>3.2405812139209484E-3</v>
      </c>
      <c r="G1443" s="103">
        <f t="shared" si="45"/>
        <v>61903.202638924915</v>
      </c>
      <c r="J1443" s="184"/>
    </row>
    <row r="1444" spans="1:10" x14ac:dyDescent="0.25">
      <c r="A1444" s="29" t="s">
        <v>6234</v>
      </c>
      <c r="B1444" s="266" t="s">
        <v>6228</v>
      </c>
      <c r="C1444" s="29" t="s">
        <v>6685</v>
      </c>
      <c r="D1444" s="29">
        <v>301734</v>
      </c>
      <c r="E1444" s="268">
        <v>35</v>
      </c>
      <c r="F1444" s="30">
        <f t="shared" si="44"/>
        <v>3.3877043753653879E-5</v>
      </c>
      <c r="G1444" s="103">
        <f t="shared" si="45"/>
        <v>647.13622830417319</v>
      </c>
      <c r="J1444" s="184"/>
    </row>
    <row r="1445" spans="1:10" x14ac:dyDescent="0.25">
      <c r="A1445" s="29" t="s">
        <v>6234</v>
      </c>
      <c r="B1445" s="266" t="s">
        <v>6229</v>
      </c>
      <c r="C1445" s="29" t="s">
        <v>6687</v>
      </c>
      <c r="D1445" s="29">
        <v>302007</v>
      </c>
      <c r="E1445" s="268">
        <v>6</v>
      </c>
      <c r="F1445" s="30">
        <f t="shared" si="44"/>
        <v>5.8074932149120936E-6</v>
      </c>
      <c r="G1445" s="103">
        <f t="shared" si="45"/>
        <v>110.93763913785827</v>
      </c>
      <c r="J1445" s="184"/>
    </row>
    <row r="1446" spans="1:10" x14ac:dyDescent="0.25">
      <c r="A1446" s="29" t="s">
        <v>6234</v>
      </c>
      <c r="B1446" s="266" t="s">
        <v>4883</v>
      </c>
      <c r="C1446" s="29" t="s">
        <v>6686</v>
      </c>
      <c r="D1446" s="29">
        <v>180467</v>
      </c>
      <c r="E1446" s="183">
        <v>715</v>
      </c>
      <c r="F1446" s="30">
        <f t="shared" si="44"/>
        <v>6.9205960811035783E-4</v>
      </c>
      <c r="G1446" s="103">
        <f t="shared" si="45"/>
        <v>13220.06866392811</v>
      </c>
      <c r="J1446" s="184"/>
    </row>
    <row r="1447" spans="1:10" x14ac:dyDescent="0.25">
      <c r="A1447" s="29" t="s">
        <v>6234</v>
      </c>
      <c r="B1447" s="266" t="s">
        <v>6230</v>
      </c>
      <c r="C1447" s="29" t="s">
        <v>6685</v>
      </c>
      <c r="D1447" s="29">
        <v>301735</v>
      </c>
      <c r="E1447" s="268">
        <v>21</v>
      </c>
      <c r="F1447" s="30">
        <f t="shared" si="44"/>
        <v>2.032622625219233E-5</v>
      </c>
      <c r="G1447" s="103">
        <f t="shared" si="45"/>
        <v>388.28173698250396</v>
      </c>
      <c r="J1447" s="184"/>
    </row>
    <row r="1448" spans="1:10" x14ac:dyDescent="0.25">
      <c r="A1448" s="29" t="s">
        <v>6234</v>
      </c>
      <c r="B1448" s="266" t="s">
        <v>6231</v>
      </c>
      <c r="C1448" s="29" t="s">
        <v>4369</v>
      </c>
      <c r="D1448" s="29">
        <v>301344</v>
      </c>
      <c r="E1448" s="268">
        <v>333</v>
      </c>
      <c r="F1448" s="30">
        <f t="shared" si="44"/>
        <v>3.2231587342762124E-4</v>
      </c>
      <c r="G1448" s="103">
        <f t="shared" si="45"/>
        <v>6157.0389721511347</v>
      </c>
      <c r="J1448" s="184"/>
    </row>
    <row r="1449" spans="1:10" x14ac:dyDescent="0.25">
      <c r="A1449" s="29" t="s">
        <v>6234</v>
      </c>
      <c r="B1449" s="266" t="s">
        <v>4406</v>
      </c>
      <c r="C1449" s="29" t="s">
        <v>4369</v>
      </c>
      <c r="D1449" s="29">
        <v>179782</v>
      </c>
      <c r="E1449" s="183">
        <v>1039</v>
      </c>
      <c r="F1449" s="30">
        <f t="shared" si="44"/>
        <v>1.0056642417156109E-3</v>
      </c>
      <c r="G1449" s="103">
        <f t="shared" si="45"/>
        <v>19210.701177372459</v>
      </c>
      <c r="J1449" s="184"/>
    </row>
    <row r="1450" spans="1:10" x14ac:dyDescent="0.25">
      <c r="A1450" s="29" t="s">
        <v>6234</v>
      </c>
      <c r="B1450" s="266" t="s">
        <v>4980</v>
      </c>
      <c r="C1450" s="29" t="s">
        <v>6687</v>
      </c>
      <c r="D1450" s="29">
        <v>302008</v>
      </c>
      <c r="E1450" s="183">
        <v>46</v>
      </c>
      <c r="F1450" s="30">
        <f t="shared" si="44"/>
        <v>4.4524114647659384E-5</v>
      </c>
      <c r="G1450" s="103">
        <f t="shared" si="45"/>
        <v>850.52190005691341</v>
      </c>
      <c r="J1450" s="184"/>
    </row>
    <row r="1451" spans="1:10" x14ac:dyDescent="0.25">
      <c r="A1451" s="29" t="s">
        <v>6234</v>
      </c>
      <c r="B1451" s="266" t="s">
        <v>4981</v>
      </c>
      <c r="C1451" s="29" t="s">
        <v>6687</v>
      </c>
      <c r="D1451" s="29">
        <v>302009</v>
      </c>
      <c r="E1451" s="183">
        <v>219</v>
      </c>
      <c r="F1451" s="30">
        <f t="shared" si="44"/>
        <v>2.1197350234429142E-4</v>
      </c>
      <c r="G1451" s="103">
        <f t="shared" si="45"/>
        <v>4049.2238285318267</v>
      </c>
      <c r="J1451" s="184"/>
    </row>
    <row r="1452" spans="1:10" x14ac:dyDescent="0.25">
      <c r="A1452" s="29" t="s">
        <v>6234</v>
      </c>
      <c r="B1452" s="266" t="s">
        <v>6232</v>
      </c>
      <c r="C1452" s="29" t="s">
        <v>2127</v>
      </c>
      <c r="D1452" s="29">
        <v>301631</v>
      </c>
      <c r="E1452" s="268">
        <v>24</v>
      </c>
      <c r="F1452" s="30">
        <f t="shared" si="44"/>
        <v>2.3229972859648374E-5</v>
      </c>
      <c r="G1452" s="103">
        <f t="shared" si="45"/>
        <v>443.75055655143308</v>
      </c>
      <c r="J1452" s="184"/>
    </row>
    <row r="1453" spans="1:10" x14ac:dyDescent="0.25">
      <c r="A1453" s="29" t="s">
        <v>6234</v>
      </c>
      <c r="B1453" s="266" t="s">
        <v>4366</v>
      </c>
      <c r="C1453" s="29" t="s">
        <v>6682</v>
      </c>
      <c r="D1453" s="29">
        <v>302320</v>
      </c>
      <c r="E1453" s="183">
        <v>912</v>
      </c>
      <c r="F1453" s="30">
        <f t="shared" si="44"/>
        <v>8.8273896866663832E-4</v>
      </c>
      <c r="G1453" s="103">
        <f t="shared" si="45"/>
        <v>16862.52114895446</v>
      </c>
      <c r="J1453" s="184"/>
    </row>
    <row r="1454" spans="1:10" x14ac:dyDescent="0.25">
      <c r="A1454" s="29" t="s">
        <v>6234</v>
      </c>
      <c r="B1454" s="266" t="s">
        <v>6482</v>
      </c>
      <c r="C1454" s="29" t="s">
        <v>6687</v>
      </c>
      <c r="D1454" s="29">
        <v>302010</v>
      </c>
      <c r="E1454" s="268">
        <v>77</v>
      </c>
      <c r="F1454" s="30">
        <f t="shared" si="44"/>
        <v>7.4529496258038532E-5</v>
      </c>
      <c r="G1454" s="103">
        <f t="shared" si="45"/>
        <v>1423.699702269181</v>
      </c>
      <c r="J1454" s="184"/>
    </row>
    <row r="1455" spans="1:10" x14ac:dyDescent="0.25">
      <c r="A1455" s="29" t="s">
        <v>6234</v>
      </c>
      <c r="B1455" s="266" t="s">
        <v>6483</v>
      </c>
      <c r="C1455" s="29" t="s">
        <v>6687</v>
      </c>
      <c r="D1455" s="29">
        <v>302011</v>
      </c>
      <c r="E1455" s="268">
        <v>39</v>
      </c>
      <c r="F1455" s="30">
        <f t="shared" si="44"/>
        <v>3.7748705896928609E-5</v>
      </c>
      <c r="G1455" s="103">
        <f t="shared" si="45"/>
        <v>721.09465439607879</v>
      </c>
      <c r="J1455" s="184"/>
    </row>
    <row r="1456" spans="1:10" x14ac:dyDescent="0.25">
      <c r="A1456" s="29" t="s">
        <v>6234</v>
      </c>
      <c r="B1456" s="266" t="s">
        <v>6484</v>
      </c>
      <c r="C1456" s="29" t="s">
        <v>6687</v>
      </c>
      <c r="D1456" s="29">
        <v>302012</v>
      </c>
      <c r="E1456" s="183">
        <v>30</v>
      </c>
      <c r="F1456" s="30">
        <f t="shared" si="44"/>
        <v>2.903746607456047E-5</v>
      </c>
      <c r="G1456" s="103">
        <f t="shared" si="45"/>
        <v>554.68819568929132</v>
      </c>
      <c r="J1456" s="184"/>
    </row>
    <row r="1457" spans="1:10" x14ac:dyDescent="0.25">
      <c r="A1457" s="29" t="s">
        <v>6234</v>
      </c>
      <c r="B1457" s="266" t="s">
        <v>6485</v>
      </c>
      <c r="C1457" s="29" t="s">
        <v>6687</v>
      </c>
      <c r="D1457" s="29">
        <v>302013</v>
      </c>
      <c r="E1457" s="268">
        <v>199</v>
      </c>
      <c r="F1457" s="30">
        <f t="shared" si="44"/>
        <v>1.9261519162791778E-4</v>
      </c>
      <c r="G1457" s="103">
        <f t="shared" si="45"/>
        <v>3679.4316980722992</v>
      </c>
      <c r="J1457" s="184"/>
    </row>
    <row r="1458" spans="1:10" x14ac:dyDescent="0.25">
      <c r="A1458" s="29" t="s">
        <v>6234</v>
      </c>
      <c r="B1458" s="266" t="s">
        <v>6681</v>
      </c>
      <c r="C1458" s="29" t="s">
        <v>5928</v>
      </c>
      <c r="D1458" s="29">
        <v>189353</v>
      </c>
      <c r="E1458" s="183">
        <v>846</v>
      </c>
      <c r="F1458" s="30">
        <f t="shared" si="44"/>
        <v>8.1885654330260524E-4</v>
      </c>
      <c r="G1458" s="103">
        <f t="shared" si="45"/>
        <v>15642.207118438017</v>
      </c>
      <c r="J1458" s="184"/>
    </row>
    <row r="1459" spans="1:10" x14ac:dyDescent="0.25">
      <c r="A1459" s="29" t="s">
        <v>6234</v>
      </c>
      <c r="B1459" s="266" t="s">
        <v>6486</v>
      </c>
      <c r="C1459" s="29" t="s">
        <v>6687</v>
      </c>
      <c r="D1459" s="29">
        <v>302014</v>
      </c>
      <c r="E1459" s="183">
        <v>322</v>
      </c>
      <c r="F1459" s="30">
        <f t="shared" si="44"/>
        <v>3.1166880253361571E-4</v>
      </c>
      <c r="G1459" s="103">
        <f t="shared" si="45"/>
        <v>5953.6533003983941</v>
      </c>
      <c r="J1459" s="184"/>
    </row>
    <row r="1460" spans="1:10" x14ac:dyDescent="0.25">
      <c r="A1460" s="29" t="s">
        <v>6234</v>
      </c>
      <c r="B1460" s="266" t="s">
        <v>4378</v>
      </c>
      <c r="C1460" s="29" t="s">
        <v>4369</v>
      </c>
      <c r="D1460" s="29">
        <v>69854</v>
      </c>
      <c r="E1460" s="183">
        <v>870</v>
      </c>
      <c r="F1460" s="30">
        <f t="shared" si="44"/>
        <v>8.4208651616225359E-4</v>
      </c>
      <c r="G1460" s="103">
        <f t="shared" si="45"/>
        <v>16085.95767498945</v>
      </c>
      <c r="J1460" s="184"/>
    </row>
    <row r="1461" spans="1:10" x14ac:dyDescent="0.25">
      <c r="A1461" s="29" t="s">
        <v>6234</v>
      </c>
      <c r="B1461" s="266" t="s">
        <v>6233</v>
      </c>
      <c r="C1461" s="29" t="s">
        <v>6684</v>
      </c>
      <c r="D1461" s="29">
        <v>301490</v>
      </c>
      <c r="E1461" s="268">
        <v>78</v>
      </c>
      <c r="F1461" s="30">
        <f t="shared" si="44"/>
        <v>7.5497411793857218E-5</v>
      </c>
      <c r="G1461" s="103">
        <f t="shared" si="45"/>
        <v>1442.1893087921576</v>
      </c>
      <c r="H1461" s="146"/>
      <c r="J1461" s="184"/>
    </row>
    <row r="1462" spans="1:10" x14ac:dyDescent="0.25">
      <c r="A1462" s="186"/>
      <c r="B1462" s="187"/>
      <c r="C1462" s="188"/>
      <c r="D1462" s="188"/>
      <c r="E1462" s="189">
        <f>SUM(E2:E1461)</f>
        <v>1033148</v>
      </c>
      <c r="F1462" s="190">
        <f>SUM(F2:F1461)</f>
        <v>0.99999999999999978</v>
      </c>
      <c r="G1462" s="191">
        <f>SUM(G2:G1461)</f>
        <v>19102500.000000007</v>
      </c>
    </row>
  </sheetData>
  <autoFilter ref="A1:H1461">
    <sortState ref="A2:H1462">
      <sortCondition ref="B1:B1461"/>
    </sortState>
  </autoFilter>
  <sortState ref="A2:H1461">
    <sortCondition ref="B1"/>
  </sortState>
  <conditionalFormatting sqref="K1462:K1048576">
    <cfRule type="duplicateValues" dxfId="8" priority="14"/>
  </conditionalFormatting>
  <conditionalFormatting sqref="K1:K1048576 B1:B1048576">
    <cfRule type="duplicateValues" dxfId="7" priority="1"/>
  </conditionalFormatting>
  <conditionalFormatting sqref="J1098:J1461">
    <cfRule type="duplicateValues" dxfId="6" priority="23"/>
  </conditionalFormatting>
  <conditionalFormatting sqref="J1098:J1461">
    <cfRule type="duplicateValues" dxfId="5" priority="24"/>
  </conditionalFormatting>
  <conditionalFormatting sqref="J1098:J1461">
    <cfRule type="duplicateValues" dxfId="4" priority="26"/>
  </conditionalFormatting>
  <conditionalFormatting sqref="J1098:J1461">
    <cfRule type="duplicateValues" dxfId="3" priority="27"/>
  </conditionalFormatting>
  <conditionalFormatting sqref="J1098:J1461">
    <cfRule type="duplicateValues" dxfId="2" priority="28"/>
  </conditionalFormatting>
  <pageMargins left="0.7" right="0.7" top="0.75" bottom="0.75" header="0.3" footer="0.3"/>
  <pageSetup paperSize="9" scale="85" fitToHeight="0" orientation="landscape" r:id="rId1"/>
  <headerFooter>
    <oddHeader>&amp;A</oddHeader>
    <oddFooter>Pagina &amp;P di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19</vt:i4>
      </vt:variant>
      <vt:variant>
        <vt:lpstr>Intervalli denominati</vt:lpstr>
      </vt:variant>
      <vt:variant>
        <vt:i4>19</vt:i4>
      </vt:variant>
    </vt:vector>
  </HeadingPairs>
  <TitlesOfParts>
    <vt:vector size="38" baseType="lpstr">
      <vt:lpstr>Abruzzo</vt:lpstr>
      <vt:lpstr>Basilicata</vt:lpstr>
      <vt:lpstr>Calabria</vt:lpstr>
      <vt:lpstr>Campania</vt:lpstr>
      <vt:lpstr>Emilia-Romagna</vt:lpstr>
      <vt:lpstr>Friuli Venezia Giulia</vt:lpstr>
      <vt:lpstr>Lazio</vt:lpstr>
      <vt:lpstr>Liguria</vt:lpstr>
      <vt:lpstr>Lombardia</vt:lpstr>
      <vt:lpstr>Marche</vt:lpstr>
      <vt:lpstr>Molise</vt:lpstr>
      <vt:lpstr>Piemonte</vt:lpstr>
      <vt:lpstr>Puglia</vt:lpstr>
      <vt:lpstr>Sardegna</vt:lpstr>
      <vt:lpstr>Sicilia</vt:lpstr>
      <vt:lpstr>Toscana</vt:lpstr>
      <vt:lpstr>Umbria</vt:lpstr>
      <vt:lpstr>Valle d'Aosta</vt:lpstr>
      <vt:lpstr>Veneto</vt:lpstr>
      <vt:lpstr>Abruzzo!Area_stampa</vt:lpstr>
      <vt:lpstr>Basilicata!Area_stampa</vt:lpstr>
      <vt:lpstr>Calabria!Area_stampa</vt:lpstr>
      <vt:lpstr>Campania!Area_stampa</vt:lpstr>
      <vt:lpstr>'Emilia-Romagna'!Area_stampa</vt:lpstr>
      <vt:lpstr>'Friuli Venezia Giulia'!Area_stampa</vt:lpstr>
      <vt:lpstr>Lazio!Area_stampa</vt:lpstr>
      <vt:lpstr>Liguria!Area_stampa</vt:lpstr>
      <vt:lpstr>Lombardia!Area_stampa</vt:lpstr>
      <vt:lpstr>Marche!Area_stampa</vt:lpstr>
      <vt:lpstr>Molise!Area_stampa</vt:lpstr>
      <vt:lpstr>Piemonte!Area_stampa</vt:lpstr>
      <vt:lpstr>Puglia!Area_stampa</vt:lpstr>
      <vt:lpstr>Sardegna!Area_stampa</vt:lpstr>
      <vt:lpstr>Sicilia!Area_stampa</vt:lpstr>
      <vt:lpstr>Toscana!Area_stampa</vt:lpstr>
      <vt:lpstr>Umbria!Area_stampa</vt:lpstr>
      <vt:lpstr>'Valle d''Aosta'!Area_stampa</vt:lpstr>
      <vt:lpstr>Veneto!Area_stampa</vt:lpstr>
    </vt:vector>
  </TitlesOfParts>
  <Manager>Antonini Ilaria</Manager>
  <Company>Dipartimento per le politiche della famiglia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Allegato 1</dc:title>
  <dc:creator>Federico PIERI</dc:creator>
  <cp:lastModifiedBy>Sira Sbarra</cp:lastModifiedBy>
  <cp:lastPrinted>2020-06-18T08:47:52Z</cp:lastPrinted>
  <dcterms:created xsi:type="dcterms:W3CDTF">2020-06-16T21:05:45Z</dcterms:created>
  <dcterms:modified xsi:type="dcterms:W3CDTF">2020-06-24T11:36:37Z</dcterms:modified>
</cp:coreProperties>
</file>